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3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40.xml.rels" ContentType="application/vnd.openxmlformats-package.relationships+xml"/>
  <Override PartName="/xl/worksheets/_rels/sheet31.xml.rels" ContentType="application/vnd.openxmlformats-package.relationships+xml"/>
  <Override PartName="/xl/worksheets/_rels/sheet29.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28.xml.rels" ContentType="application/vnd.openxmlformats-package.relationships+xml"/>
  <Override PartName="/xl/worksheets/_rels/sheet16.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34.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5.xml.rels" ContentType="application/vnd.openxmlformats-package.relationships+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2.xml.rels" ContentType="application/vnd.openxmlformats-package.relationships+xml"/>
  <Override PartName="/xl/drawings/_rels/drawing16.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29.png" ContentType="image/png"/>
  <Override PartName="/xl/media/image28.png" ContentType="image/png"/>
  <Override PartName="/xl/media/image2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xl/media/image18.png" ContentType="image/png"/>
  <Override PartName="/xl/media/image9.png" ContentType="image/png"/>
  <Override PartName="/xl/media/image20.png" ContentType="image/png"/>
  <Override PartName="/xl/media/image13.png" ContentType="image/png"/>
  <Override PartName="/xl/media/image4.png" ContentType="image/png"/>
  <Override PartName="/xl/media/image30.png" ContentType="image/png"/>
  <Override PartName="/xl/media/image31.png" ContentType="image/png"/>
  <Override PartName="/xl/media/image32.png" ContentType="image/png"/>
  <Override PartName="/xl/media/image7.png" ContentType="image/png"/>
  <Override PartName="/xl/media/image16.png" ContentType="image/png"/>
  <Override PartName="/xl/media/image10.png" ContentType="image/png"/>
  <Override PartName="/xl/media/image1.png" ContentType="image/png"/>
  <Override PartName="/xl/media/image6.png" ContentType="image/png"/>
  <Override PartName="/xl/media/image15.png" ContentType="image/png"/>
  <Override PartName="/xl/media/image5.png" ContentType="image/png"/>
  <Override PartName="/xl/media/image14.png" ContentType="image/png"/>
  <Override PartName="/xl/media/image19.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0b_Glossary" sheetId="2" state="visible" r:id="rId4"/>
    <sheet name="01_Summary" sheetId="3" state="visible" r:id="rId5"/>
    <sheet name="02_Design" sheetId="4" state="visible" r:id="rId6"/>
    <sheet name="03_Step0_Data_Audit" sheetId="5" state="visible" r:id="rId7"/>
    <sheet name="04_Step1_Preprocessing" sheetId="6" state="visible" r:id="rId8"/>
    <sheet name="05_Tier1_Ttest" sheetId="7" state="visible" r:id="rId9"/>
    <sheet name="05b_Tier1_AllBands" sheetId="8" state="visible" r:id="rId10"/>
    <sheet name="06_Tier2_CART" sheetId="9" state="visible" r:id="rId11"/>
    <sheet name="07_Tier3_JM" sheetId="10" state="visible" r:id="rId12"/>
    <sheet name="08_Tier4_QDA" sheetId="11" state="visible" r:id="rId13"/>
    <sheet name="09_Validation" sheetId="12" state="visible" r:id="rId14"/>
    <sheet name="10_RF_Band_Importance" sheetId="13" state="visible" r:id="rId15"/>
    <sheet name="11_RF_Bands_Tier3_Tier4" sheetId="14" state="visible" r:id="rId16"/>
    <sheet name="12_CART_vs_RF_Validation" sheetId="15" state="visible" r:id="rId17"/>
    <sheet name="13_Band_Stability" sheetId="16" state="visible" r:id="rId18"/>
    <sheet name="14_Smoothing_Detector_Joins" sheetId="17" state="visible" r:id="rId19"/>
    <sheet name="15_Band_Reflectance" sheetId="18" state="visible" r:id="rId20"/>
    <sheet name="16_Continuum_Removal" sheetId="19" state="visible" r:id="rId21"/>
    <sheet name="17_Vegetation_Indices" sheetId="20" state="visible" r:id="rId22"/>
    <sheet name="18_Optimised_TwoBand_Index" sheetId="21" state="visible" r:id="rId23"/>
    <sheet name="19_Derivatives_Edge_Features" sheetId="22" state="visible" r:id="rId24"/>
    <sheet name="20_RedEdge_Inflection_Point" sheetId="23" state="visible" r:id="rId25"/>
    <sheet name="21_Correlation_Spectra" sheetId="24" state="visible" r:id="rId26"/>
    <sheet name="22_Feature_Groups_CART_RF" sheetId="25" state="visible" r:id="rId27"/>
    <sheet name="23_Combined_Feature_Pool" sheetId="26" state="visible" r:id="rId28"/>
    <sheet name="24_Pool_Tier1_Ttest" sheetId="27" state="visible" r:id="rId29"/>
    <sheet name="25_Pool_Tier2_CART_RF" sheetId="28" state="visible" r:id="rId30"/>
    <sheet name="26_Pool_Tier3_JM" sheetId="29" state="visible" r:id="rId31"/>
    <sheet name="27_Pool_Tier4_QDA" sheetId="30" state="visible" r:id="rId32"/>
    <sheet name="28_Pool_Validation" sheetId="31" state="visible" r:id="rId33"/>
    <sheet name="29_Pool_Stability" sheetId="32" state="visible" r:id="rId34"/>
    <sheet name="30_Pool_vs_Reflectance" sheetId="33" state="visible" r:id="rId35"/>
    <sheet name="31_Transfer_New_Date" sheetId="34" state="visible" r:id="rId36"/>
    <sheet name="32_Within_Strata_Checks" sheetId="35" state="visible" r:id="rId37"/>
    <sheet name="33_CrossChecks" sheetId="36" state="visible" r:id="rId38"/>
    <sheet name="34_Features_AllBands" sheetId="37" state="visible" r:id="rId39"/>
    <sheet name="35_Pool_AllFeatures" sheetId="38" state="visible" r:id="rId40"/>
    <sheet name="36_Folds" sheetId="39" state="visible" r:id="rId41"/>
    <sheet name="37_ChartData" sheetId="40" state="visible" r:id="rId4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<sst xmlns="http://schemas.openxmlformats.org/spreadsheetml/2006/main" count="21748" uniqueCount="6303">
  <si>
    <t xml:space="preserve">Healthy vs white-rust-diseased mustard leaves — leaf level L5 (all dates, growth stages and varieties combined)</t>
  </si>
  <si>
    <t xml:space="preserve">Four-tier hierarchical analysis of Das et al. (2020, Geocarto International 35:64–77) with imbalance and pseudo-replication corrections; CART vs Random Forest; disease-sensitive features; four-tier analysis of the combined feature pool (combined feature pool: band reflectance + continuum-removal features + vegetation indices + derivative and edge features). Leaf level, ASD FieldSpec contact probe.</t>
  </si>
  <si>
    <t xml:space="preserve">Objective</t>
  </si>
  <si>
    <t xml:space="preserve">Discriminate healthy and white-rust (Albugo candida) diseased mustard leaves from leaf reflectance spectra for the subset 'leaf level L5 (all dates, growth stages and varieties combined)' (one of three analyses: leaf levels L3, L5 and LL, each with all dates, growth stages and varieties combined), following the four-tier hierarchical method of Das et al. (2020) — Tier 1 statistical screening, Tier 2 CART band selection, Tier 3 Jeffries–Matusita separability, Tier 4 QDA classification — with corrections for class imbalance, multiple testing and pseudo-replication; then repeating Tier 2 with Random Forest, extracting disease-sensitive features (the disease-sensitive features (band reflectance + continuum-removal features + vegetation indices + derivative and edge features)) and applying the four tiers to the combined feature pool.</t>
  </si>
  <si>
    <t xml:space="preserve">Data analysed</t>
  </si>
  <si>
    <t xml:space="preserve">Leaf-level workbooks 2_date.xlsx, 2_more_date.xlsx, lased_date_diseased.xlsx (2267 leaf spectra, one sheet per date and class, column headers = leaf level L3 / L5 / LL), matched exactly to the labelled ASD workbooks for plot, variety and growth stage; duplicate copies removed; this workbook: leaf level L5 (all dates, growth stages and varieties combined) — 808 unique leaf spectra (135 healthy, 673 diseased; 48 plots: 12 healthy control, 36 inoculated; dates 11-02-2026, 24-02-2026, 03-03-2026, 13-03-2026); 350–2500 nm at 1 nm; analysed 400–2500 nm (2101 bands). Plot-average columns were not used. Water-absorption bands were kept (contact probe). Disease score was not used (healthy vs diseased only).</t>
  </si>
  <si>
    <t xml:space="preserve">Scope of this workbook</t>
  </si>
  <si>
    <t xml:space="preserve">Included: Steps 0–6 (data audit, pre-processing, four tiers with CART, validation the five validation schemes (leaf-level 10-fold, plot-grouped, nested plot-grouped, 30 % plot hold-out, leave-one-date-out)), the Random Forest steps (Random Forest instead of CART and comparison), disease-sensitive feature extraction (all disease-sensitive feature steps disease-sensitive features, −log₁₀ p and correlation spectra) and combined feature pool (four tiers with CART and RF on reflectance band reflectance + continuum-removal features + vegetation indices + derivative and edge features). Not included, as instructed: the feature-selection benchmark (filter / wrapper / embedded methods) and the raw reflectance + other features variant (raw + continuum-removal features + vegetation indices + derivative and edge features), which were done for the combined data set only.</t>
  </si>
  <si>
    <t xml:space="preserve">Software</t>
  </si>
  <si>
    <t xml:space="preserve">Python 3.13 (NumPy, SciPy 1.18, pandas, statsmodels 0.15, scikit-learn 1.9, imbalanced-learn 0.14, matplotlib, openpyxl); R 4.3.3 (rpart 4.1.23, MASS, randomForest 4.7). Code: spectral_pipeline/ (reusable for other datasets).</t>
  </si>
  <si>
    <t xml:space="preserve">Sheet guide</t>
  </si>
  <si>
    <t xml:space="preserve">Sheet</t>
  </si>
  <si>
    <t xml:space="preserve">Contents</t>
  </si>
  <si>
    <t xml:space="preserve">01_Summary</t>
  </si>
  <si>
    <t xml:space="preserve">Summary — results of every step</t>
  </si>
  <si>
    <t xml:space="preserve">02_Design</t>
  </si>
  <si>
    <t xml:space="preserve">Workflow, validation design and model settings</t>
  </si>
  <si>
    <t xml:space="preserve">03_Step0_Data_Audit</t>
  </si>
  <si>
    <t xml:space="preserve">Step 0 · Data audit — what was analysed</t>
  </si>
  <si>
    <t xml:space="preserve">04_Step1_Preprocessing</t>
  </si>
  <si>
    <t xml:space="preserve">Step 1 · Pre-processing — band set, noise and outlier screening</t>
  </si>
  <si>
    <t xml:space="preserve">05_Tier1_Ttest</t>
  </si>
  <si>
    <t xml:space="preserve">Step 2 · Tier 1 — Welch's t-test at every band with Benjamini–Hochberg FDR</t>
  </si>
  <si>
    <t xml:space="preserve">05b_Tier1_AllBands</t>
  </si>
  <si>
    <t xml:space="preserve">Step 2 · Tier 1 — full results for all 2101 bands</t>
  </si>
  <si>
    <t xml:space="preserve">06_Tier2_CART</t>
  </si>
  <si>
    <t xml:space="preserve">Step 3 · Tier 2 — CART band selection with equal priors (rpart)</t>
  </si>
  <si>
    <t xml:space="preserve">07_Tier3_JM</t>
  </si>
  <si>
    <t xml:space="preserve">Step 4 · Tier 3 — Jeffries–Matusita (J–M) distance</t>
  </si>
  <si>
    <t xml:space="preserve">08_Tier4_QDA</t>
  </si>
  <si>
    <t xml:space="preserve">Step 5 · Tier 4 — Quadratic discriminant analysis (QDA) with equal priors</t>
  </si>
  <si>
    <t xml:space="preserve">09_Validation</t>
  </si>
  <si>
    <t xml:space="preserve">Step 6 · Validation of the complete four-tier pipeline</t>
  </si>
  <si>
    <t xml:space="preserve">10_RF_Band_Importance</t>
  </si>
  <si>
    <t xml:space="preserve">Random Forest as the Tier-2 band selector (instead of CART)</t>
  </si>
  <si>
    <t xml:space="preserve">11_RF_Bands_Tier3_Tier4</t>
  </si>
  <si>
    <t xml:space="preserve">Tier 3 (J–M) and Tier 4 (QDA) on the CART and RF band sets</t>
  </si>
  <si>
    <t xml:space="preserve">12_CART_vs_RF_Validation</t>
  </si>
  <si>
    <t xml:space="preserve">CART vs RF as classifiers and as band selectors — honest validation</t>
  </si>
  <si>
    <t xml:space="preserve">13_Band_Stability</t>
  </si>
  <si>
    <t xml:space="preserve">Stability of the CART and RF band sets</t>
  </si>
  <si>
    <t xml:space="preserve">14_Smoothing_Detector_Joins</t>
  </si>
  <si>
    <t xml:space="preserve">Spectral smoothing / denoising and detector joins</t>
  </si>
  <si>
    <t xml:space="preserve">15_Band_Reflectance</t>
  </si>
  <si>
    <t xml:space="preserve">Band reflectance — which single bands are disease-sensitive</t>
  </si>
  <si>
    <t xml:space="preserve">16_Continuum_Removal</t>
  </si>
  <si>
    <t xml:space="preserve">Continuum-removed absorption parameters</t>
  </si>
  <si>
    <t xml:space="preserve">17_Vegetation_Indices</t>
  </si>
  <si>
    <t xml:space="preserve">Disease-sensitive spectral (vegetation) indices — the 31 indices of the flowering-stage workbook</t>
  </si>
  <si>
    <t xml:space="preserve">18_Optimised_TwoBand_Index</t>
  </si>
  <si>
    <t xml:space="preserve">Additional step · Optimised two-band index — exhaustive NDSI / DI search</t>
  </si>
  <si>
    <t xml:space="preserve">19_Derivatives_Edge_Features</t>
  </si>
  <si>
    <t xml:space="preserve">First-derivative spectra and edge parameters</t>
  </si>
  <si>
    <t xml:space="preserve">20_RedEdge_Inflection_Point</t>
  </si>
  <si>
    <t xml:space="preserve">Red-edge inflection point (REIP) analysis</t>
  </si>
  <si>
    <t xml:space="preserve">21_Correlation_Spectra</t>
  </si>
  <si>
    <t xml:space="preserve">Correlation of reflectance with disease status (correlation spectra)</t>
  </si>
  <si>
    <t xml:space="preserve">22_Feature_Groups_CART_RF</t>
  </si>
  <si>
    <t xml:space="preserve">CART vs Random Forest on each disease-sensitive feature group</t>
  </si>
  <si>
    <t xml:space="preserve">23_Combined_Feature_Pool</t>
  </si>
  <si>
    <t xml:space="preserve">The combined feature pool (band reflectance + continuum-removal features + vegetation indices + derivative and edge features)</t>
  </si>
  <si>
    <t xml:space="preserve">24_Pool_Tier1_Ttest</t>
  </si>
  <si>
    <t xml:space="preserve">Tier 1 on the combined pool — Welch t-test + BH-FDR</t>
  </si>
  <si>
    <t xml:space="preserve">25_Pool_Tier2_CART_RF</t>
  </si>
  <si>
    <t xml:space="preserve">Tier 2 on the combined pool — CART (rpart) and RF selection</t>
  </si>
  <si>
    <t xml:space="preserve">26_Pool_Tier3_JM</t>
  </si>
  <si>
    <t xml:space="preserve">Tier 3 on the combined pool — J–M distance</t>
  </si>
  <si>
    <t xml:space="preserve">27_Pool_Tier4_QDA</t>
  </si>
  <si>
    <t xml:space="preserve">Tier 4 on the combined pool — QDA with equal priors (leaf-level 10-fold cross-validation)</t>
  </si>
  <si>
    <t xml:space="preserve">28_Pool_Validation</t>
  </si>
  <si>
    <t xml:space="preserve">Validation of the combined-pool four-tier pipeline</t>
  </si>
  <si>
    <t xml:space="preserve">29_Pool_Stability</t>
  </si>
  <si>
    <t xml:space="preserve">Stability of the features selected from the combined pool</t>
  </si>
  <si>
    <t xml:space="preserve">30_Pool_vs_Reflectance</t>
  </si>
  <si>
    <t xml:space="preserve">Combined pool vs reflectance (raw-reflectance four tiers) vs CART vs Random Forest on each feature group — paired tests on identical folds</t>
  </si>
  <si>
    <t xml:space="preserve">31_Transfer_New_Date</t>
  </si>
  <si>
    <t xml:space="preserve">Additional step · leave-one-date-out validation on new plots — transfer to an unseen date in unseen plots</t>
  </si>
  <si>
    <t xml:space="preserve">32_Within_Strata_Checks</t>
  </si>
  <si>
    <t xml:space="preserve">Additional step · Does the disease signal hold within each date, growth stage and variety?</t>
  </si>
  <si>
    <t xml:space="preserve">33_CrossChecks</t>
  </si>
  <si>
    <t xml:space="preserve">Cross-checks at every step</t>
  </si>
  <si>
    <t xml:space="preserve">34_Features_AllBands</t>
  </si>
  <si>
    <t xml:space="preserve">Band reflectance, derivative and edge features and Correlation spectra — band-by-band results (400–2500 nm)</t>
  </si>
  <si>
    <t xml:space="preserve">35_Pool_AllFeatures</t>
  </si>
  <si>
    <t xml:space="preserve">Combined feature pool — Tier 1 statistics of every feature of the combined pool</t>
  </si>
  <si>
    <t xml:space="preserve">36_Folds</t>
  </si>
  <si>
    <t xml:space="preserve">Fold assignments used by every step (identical everywhere)</t>
  </si>
  <si>
    <t xml:space="preserve">37_ChartData</t>
  </si>
  <si>
    <t xml:space="preserve">Chart data and native Excel charts</t>
  </si>
  <si>
    <t xml:space="preserve">00b_Glossary</t>
  </si>
  <si>
    <t xml:space="preserve">Glossary — names and abbreviations used in this workbook</t>
  </si>
  <si>
    <t xml:space="preserve">Conventions</t>
  </si>
  <si>
    <t xml:space="preserve">Reflectance in units of 0–1. Error matrices follow Das et al. Table 2: rows = classified, columns = reference. J–M on the 0–2 scale. BA = balanced accuracy; OA = overall accuracy; PA/UA = producer's/user's accuracy; κ = Cohen's kappa; AUC = area under the ROC curve (direction-free for single features). Blue numbers in error matrices are counts (inputs); every total and accuracy beside them is an Excel formula. Columns marked (Excel) are formulas.</t>
  </si>
  <si>
    <t xml:space="preserve">Validation schemes and feature steps are written out in full; the remaining standard abbreviations are listed here.</t>
  </si>
  <si>
    <t xml:space="preserve">Name</t>
  </si>
  <si>
    <t xml:space="preserve">Meaning</t>
  </si>
  <si>
    <t xml:space="preserve">Leaf-level 10-fold cross-validation</t>
  </si>
  <si>
    <t xml:space="preserve">Bands chosen once on all leaves; leaves split at random into 10 folds (the protocol of Das et al. 2020). Optimistic, because leaves of one plot are in training and test.</t>
  </si>
  <si>
    <t xml:space="preserve">Plot-grouped cross-validation</t>
  </si>
  <si>
    <t xml:space="preserve">Bands fixed; folds formed from whole plots, so no plot is in training and test.</t>
  </si>
  <si>
    <t xml:space="preserve">Nested plot-grouped cross-validation</t>
  </si>
  <si>
    <t xml:space="preserve">Tier 1, band selection and classifier refitted inside every training set; plot-grouped 10-fold × 5 repeats (50 training sets). The honest estimate for new plots.</t>
  </si>
  <si>
    <t xml:space="preserve">30 % plot hold-out validation</t>
  </si>
  <si>
    <t xml:space="preserve">30 % of the plots of each class held out, everything refitted on the rest; 10 random splits.</t>
  </si>
  <si>
    <t xml:space="preserve">Leave-one-date-out validation on new plots</t>
  </si>
  <si>
    <t xml:space="preserve">Transfer test: train on the other dates (training plots of a hold-out split), test on the held-out date (test plots); no leaf, plot or date of the test set is seen in training.</t>
  </si>
  <si>
    <t xml:space="preserve">Nested plot-grouped cross-validation with random under-sampling</t>
  </si>
  <si>
    <t xml:space="preserve">As nested plot-grouped cross-validation, but diseased leaves are randomly under-sampled to the number of healthy leaves in every training set instead of using equal priors.</t>
  </si>
  <si>
    <t xml:space="preserve">Band reflectance</t>
  </si>
  <si>
    <t xml:space="preserve">Splice-corrected, Savitzky–Golay-smoothed reflectance at each 1 nm band (disease-sensitive feature step 1).</t>
  </si>
  <si>
    <t xml:space="preserve">Continuum-removal features</t>
  </si>
  <si>
    <t xml:space="preserve">Depth, position, area, width and symmetry of six absorption features after division by the upper convex hull (step 2).</t>
  </si>
  <si>
    <t xml:space="preserve">Vegetation indices</t>
  </si>
  <si>
    <t xml:space="preserve">31 published indices of the flowering-stage workbook, plus the optimised two-band index (step 3).</t>
  </si>
  <si>
    <t xml:space="preserve">Derivative and edge features</t>
  </si>
  <si>
    <t xml:space="preserve">First- and second-derivative bands, 20 edge parameters and the red-edge inflection point (step 4).</t>
  </si>
  <si>
    <t xml:space="preserve">Combined feature pool</t>
  </si>
  <si>
    <t xml:space="preserve">Band reflectance + continuum-removal features + vegetation indices + derivative and edge features, analysed with the same four tiers.</t>
  </si>
  <si>
    <t xml:space="preserve">CART</t>
  </si>
  <si>
    <t xml:space="preserve">Classification and regression tree (R rpart), prior 0.5/0.5.</t>
  </si>
  <si>
    <t xml:space="preserve">RF / Balanced RF</t>
  </si>
  <si>
    <t xml:space="preserve">Random Forest; each tree grown on a bootstrap sample with equal numbers of healthy and diseased leaves.</t>
  </si>
  <si>
    <t xml:space="preserve">RF-17, CART-n</t>
  </si>
  <si>
    <t xml:space="preserve">The 17 highest Random Forest importance peaks; the n bands used as split variables by CART.</t>
  </si>
  <si>
    <t xml:space="preserve">QDA / LDA</t>
  </si>
  <si>
    <t xml:space="preserve">Quadratic / linear discriminant analysis (equal priors unless stated).</t>
  </si>
  <si>
    <t xml:space="preserve">J–M</t>
  </si>
  <si>
    <t xml:space="preserve">Jeffries–Matusita distance (0–2); separable at ≥ 1.90 (Das et al. used 1.94).</t>
  </si>
  <si>
    <t xml:space="preserve">BA</t>
  </si>
  <si>
    <t xml:space="preserve">Balanced accuracy = mean of the healthy and diseased recall (headline metric under class imbalance).</t>
  </si>
  <si>
    <t xml:space="preserve">OA, PA, UA</t>
  </si>
  <si>
    <t xml:space="preserve">Overall accuracy; producer's accuracy (recall); user's accuracy (precision).</t>
  </si>
  <si>
    <t xml:space="preserve">κ</t>
  </si>
  <si>
    <t xml:space="preserve">Cohen's kappa.</t>
  </si>
  <si>
    <t xml:space="preserve">AUC</t>
  </si>
  <si>
    <t xml:space="preserve">Area under the ROC curve; for single features direction-free (0.5 = no separation, 1 = perfect).</t>
  </si>
  <si>
    <t xml:space="preserve">BH-FDR, q</t>
  </si>
  <si>
    <t xml:space="preserve">Benjamini–Hochberg false-discovery rate; q = adjusted p-value.</t>
  </si>
  <si>
    <t xml:space="preserve">Mixed model</t>
  </si>
  <si>
    <t xml:space="preserve">Linear mixed model with a random plot intercept (R nlme), to account for leaves nested in plots.</t>
  </si>
  <si>
    <t xml:space="preserve">Hedges g</t>
  </si>
  <si>
    <t xml:space="preserve">Bias-corrected standardised mean difference.</t>
  </si>
  <si>
    <t xml:space="preserve">MDI</t>
  </si>
  <si>
    <t xml:space="preserve">Mean decrease in Gini impurity (Random Forest importance).</t>
  </si>
  <si>
    <t xml:space="preserve">D1_λ, R λ</t>
  </si>
  <si>
    <t xml:space="preserve">First derivative at λ nm; reflectance at λ nm.</t>
  </si>
  <si>
    <t xml:space="preserve">CR1–CR6</t>
  </si>
  <si>
    <t xml:space="preserve">Continuum-removal windows: blue 400–548, red 548–765, water 970 (914–1069), water 1200 (1069–1258), water 1450 (1258–1721), water 1940 (1721–2304) nm.</t>
  </si>
  <si>
    <t xml:space="preserve">REIP / REP</t>
  </si>
  <si>
    <t xml:space="preserve">Red-edge inflection point / red-edge position.</t>
  </si>
  <si>
    <t xml:space="preserve">NDSI, DI</t>
  </si>
  <si>
    <t xml:space="preserve">Normalised difference spectral index (Ri − Rj)/(Ri + Rj); difference index Ri − Rj.</t>
  </si>
  <si>
    <t xml:space="preserve">SD, SE</t>
  </si>
  <si>
    <t xml:space="preserve">Standard deviation; standard error.</t>
  </si>
  <si>
    <t xml:space="preserve">Guard zone</t>
  </si>
  <si>
    <t xml:space="preserve">Bands next to the ASD detector joins (1000/1001 and 1800/1801 nm) excluded from rankings.</t>
  </si>
  <si>
    <t xml:space="preserve">Balanced accuracy (BA) = mean of healthy and diseased recall; it is the headline metric because the classes are imbalanced (1 : 5.0).</t>
  </si>
  <si>
    <t xml:space="preserve">Key numbers</t>
  </si>
  <si>
    <t xml:space="preserve">Item</t>
  </si>
  <si>
    <t xml:space="preserve">Result</t>
  </si>
  <si>
    <t xml:space="preserve">Leaf spectra analysed (healthy / diseased)</t>
  </si>
  <si>
    <t xml:space="preserve">808 (135 / 673); 48 plots (12 / 36); 4 dates: 11-02-2026, 24-02-2026, 03-03-2026, 13-03-2026; growth stages: Flowering, Pod formation, Vegetative; varieties: V1, V2, V3</t>
  </si>
  <si>
    <t xml:space="preserve">Tier 1 — bands significant (Welch + FDR)</t>
  </si>
  <si>
    <t xml:space="preserve">1301 of 2101</t>
  </si>
  <si>
    <t xml:space="preserve">Tier 2 — CART bands (rpart, prior 0.5/0.5)</t>
  </si>
  <si>
    <t xml:space="preserve">24: 1884, 708, 752, 1478, 1775, 715, 1766, 677, 2387, 1741, 670, 481, 1369, 520, 750, 573, 1420, 1917, 2475, 744, 2396, 636, 1933, 1429 nm</t>
  </si>
  <si>
    <t xml:space="preserve">Tier 2 — RF bands (top-17 MDI peaks)</t>
  </si>
  <si>
    <t xml:space="preserve">700, 753, 1881, 689, 776, 764, 715, 786, 656, 637, 2050, 2007, 573, 584, 622, 609, 563 nm</t>
  </si>
  <si>
    <t xml:space="preserve">Tier 3 — J–M healthy vs diseased (CART / RF bands)</t>
  </si>
  <si>
    <t xml:space="preserve">1.876 / 1.767 (threshold 1.90)</t>
  </si>
  <si>
    <t xml:space="preserve">Tier 4 — QDA equal priors, 10-fold cross-validation (leaf-level 10-fold cross-validation): BA CART / RF bands</t>
  </si>
  <si>
    <t xml:space="preserve">78.9 % / 72.5 %</t>
  </si>
  <si>
    <t xml:space="preserve">Honest estimate (nested plot-grouped cross-validation): QDA on CART bands</t>
  </si>
  <si>
    <t xml:space="preserve">BA 73.9 ± 1.5 %</t>
  </si>
  <si>
    <t xml:space="preserve">Combined feature pool — combined pool: features / Tier-1 significant</t>
  </si>
  <si>
    <t xml:space="preserve">4150 / 2369</t>
  </si>
  <si>
    <t xml:space="preserve">Combined feature pool — CART features</t>
  </si>
  <si>
    <t xml:space="preserve">13: D1_848, D1_1913, D1_2472, CR5 water 1450 area, SDr/SDy, CR6 water 1940 symmetry, D1_628, D1_2209, D1_1838, D1_2223, D1_673, D1_727, D1_2495</t>
  </si>
  <si>
    <t xml:space="preserve">Combined feature pool — QDA on RF-17 features (nested plot-grouped cross-validation / 30 % plot hold-out validation)</t>
  </si>
  <si>
    <t xml:space="preserve">83.3 % / 82.1 %</t>
  </si>
  <si>
    <t xml:space="preserve">Table 1.1  All approaches side by side (ranked by the honest nested plot-grouped cross-validation balanced accuracy)</t>
  </si>
  <si>
    <t xml:space="preserve">Approach</t>
  </si>
  <si>
    <t xml:space="preserve">Balanced accuracy, leaf-level 10-fold cross-validation</t>
  </si>
  <si>
    <t xml:space="preserve">Balanced accuracy, nested plot-grouped cross-validation</t>
  </si>
  <si>
    <t xml:space="preserve">SD, nested plot-grouped cross-validation</t>
  </si>
  <si>
    <t xml:space="preserve">Balanced accuracy, 30 % plot hold-out validation</t>
  </si>
  <si>
    <t xml:space="preserve">SD, 30 % plot hold-out validation</t>
  </si>
  <si>
    <t xml:space="preserve">Balanced accuracy, leave-one-date-out validation on new plots</t>
  </si>
  <si>
    <t xml:space="preserve">AUC, nested plot-grouped cross-validation</t>
  </si>
  <si>
    <t xml:space="preserve">Κ, nested plot-grouped cross-validation</t>
  </si>
  <si>
    <t xml:space="preserve">Feature group · derivatives incl. guard bands (artefact): RF</t>
  </si>
  <si>
    <t xml:space="preserve">Feature group · all disease-sensitive features combined: RF</t>
  </si>
  <si>
    <t xml:space="preserve">Feature group · selected 15: QDA</t>
  </si>
  <si>
    <t xml:space="preserve">Combined feature pool · four tiers: QDA on RF-17 (RF-selected)</t>
  </si>
  <si>
    <t xml:space="preserve">Feature group · derivatives + edge: RF</t>
  </si>
  <si>
    <t xml:space="preserve">Combined feature pool · four tiers: RF classifier (Balanced RF)</t>
  </si>
  <si>
    <t xml:space="preserve">Feature group · selected 15: RF</t>
  </si>
  <si>
    <t xml:space="preserve">Feature group · derivatives incl. guard bands (artefact): CART</t>
  </si>
  <si>
    <t xml:space="preserve">Feature group · continuum removal: RF</t>
  </si>
  <si>
    <t xml:space="preserve">Feature group · continuum removal: CART</t>
  </si>
  <si>
    <t xml:space="preserve">Combined feature pool · four tiers: CART classifier (rpart)</t>
  </si>
  <si>
    <t xml:space="preserve">Combined feature pool · four tiers: QDA on CART-13 (CART-selected)</t>
  </si>
  <si>
    <t xml:space="preserve">Feature group · all disease-sensitive features combined: CART</t>
  </si>
  <si>
    <t xml:space="preserve">Feature group · derivatives + edge: CART</t>
  </si>
  <si>
    <t xml:space="preserve">Feature group · selected 15: CART</t>
  </si>
  <si>
    <t xml:space="preserve">Raw reflectance · four tiers: QDA on CART-24 (CART-selected)</t>
  </si>
  <si>
    <t xml:space="preserve">Single feature · optimised NDSI, join-free pairs (search nested)</t>
  </si>
  <si>
    <t xml:space="preserve">Raw reflectance · four tiers: RF classifier (Balanced RF)</t>
  </si>
  <si>
    <t xml:space="preserve">Single feature · optimised NDSI, all pairs — brackets the 1800 nm join (search nested)</t>
  </si>
  <si>
    <t xml:space="preserve">Raw reflectance · four tiers: QDA on RF-17 (RF-selected)</t>
  </si>
  <si>
    <t xml:space="preserve">Feature group · band reflectance: RF</t>
  </si>
  <si>
    <t xml:space="preserve">Feature group · full raw spectrum: RF</t>
  </si>
  <si>
    <t xml:space="preserve">Feature group · vegetation indices: RF</t>
  </si>
  <si>
    <t xml:space="preserve">Feature group · vegetation indices: CART</t>
  </si>
  <si>
    <t xml:space="preserve">Single feature · best single continuum-removal parameter: CR3 water 970 width (threshold)</t>
  </si>
  <si>
    <t xml:space="preserve">Single feature · best single vegetation index: RARSc (threshold)</t>
  </si>
  <si>
    <t xml:space="preserve">Single feature · REIP best method: REIP – linear extrapolation (threshold)</t>
  </si>
  <si>
    <t xml:space="preserve">Feature group · band reflectance: CART</t>
  </si>
  <si>
    <t xml:space="preserve">Single feature · best edge parameter: REP, linear 4-point (nm) (threshold)</t>
  </si>
  <si>
    <t xml:space="preserve">Raw reflectance · four tiers: CART classifier (rpart)</t>
  </si>
  <si>
    <t xml:space="preserve">Feature group · full raw spectrum: CART</t>
  </si>
  <si>
    <t xml:space="preserve">Leaf-level 10-fold cross-validation with features chosen on all leaves (the paper's protocol; optimistic). nested plot-grouped cross-validation (10-fold × 5 = 50 folds), 30 % of plots held out × 10, leave-one-date-out on new plots (40 units: 10 30 % plot hold-out validation splits × 4 dates); in nested plot-grouped cross-validation–leave-one-date-out validation on new plots every selection step is repeated inside the training set. Single features: threshold chosen on training plots.</t>
  </si>
  <si>
    <t xml:space="preserve">Conclusions</t>
  </si>
  <si>
    <t xml:space="preserve">1. Subset: leaf level L5 (all dates, growth stages and varieties combined) — 808 leaves (135 healthy, 673 diseased; imbalance 1 : 5.0), 12 healthy and 36 diseased plots, dates 11-02-2026, 24-02-2026, 03-03-2026, 13-03-2026.</t>
  </si>
  <si>
    <t xml:space="preserve">2. Tier 1: healthy and white-rust leaves differ significantly at 1301 of 2101 bands (Welch + BH-FDR); 1132 bands remain significant with a random plot effect and 896 in ≥ 95 % of 1000 balanced subsets. The most sensitive single band (smoothed reflectance) reaches AUC 0.70 at 694 nm.</t>
  </si>
  <si>
    <t xml:space="preserve">3. Tier 2: CART (rpart, prior 0.5/0.5) selected 24 bands (root 1884 nm): 1884, 708, 752, 1478, 1775, 715, 1766, 677, 2387, 1741, 670, 481, 1369, 520, 750, 573, 1420, 1917, 2475, 744, 2396, 636, 1933, 1429 nm. The Balanced RF importance peaks (RF-17) were 700, 753, 1881, 689, 776, 764, 715, 786, 656, 637, 2050, 2007, 573, 584, 622, 609, 563 nm.</t>
  </si>
  <si>
    <t xml:space="preserve">4. Tier 3: J–M = 1.88 on the CART bands and 1.77 on the RF bands: neither set reaches the 1.90 separability threshold (Das et al. used 1.94).</t>
  </si>
  <si>
    <t xml:space="preserve">5. Tier 4: QDA with equal priors on the CART bands gives BA 78.9 % in the paper's protocol (leaf-level 10-fold cross-validation; healthy recall 83.7 %, diseased recall 74.0 %) and 73.9 % ± 1.5 % (nested plot-grouped cross-validation) / 73.9 % (30 % plot hold-out validation) on new plots.</t>
  </si>
  <si>
    <t xml:space="preserve">6. CART vs RF: as classifiers RF beats CART by 9.9 points (nested plot-grouped cross-validation, RF better in 43 of 50 folds, p = 4.6e-08); as band selectors for QDA the RF bands give -3.3 points vs the CART bands (p = 0.006). RF selection is more stable than CART selection (Jaccard ±10 nm 0.55 vs 0.32).</t>
  </si>
  <si>
    <t xml:space="preserve">7. Disease-sensitive features: the strongest group for RF is derivatives + edge parameters (BA 83.3 %, nested plot-grouped cross-validation) vs 70.6 % for reflectance; best single features: first derivative at 873 nm (AUC 0.80), CR3 water 970 width (AUC 0.75), RARSc (AUC 0.69), REP, linear 4-point (nm) (AUC 0.66). REIP (linear extrapolation) shifts by -4.1 nm in diseased leaves (AUC 0.67).</t>
  </si>
  <si>
    <t xml:space="preserve">8. Combined feature pool (four tiers on the combined band reflectance + continuum-removal features + vegetation indices + derivative and edge features pool, 4150 features, 2369 significant): CART chose 13 features, RF 17 (J–M 1.78 / 1.67); QDA on the RF features reaches 83.3 % (nested plot-grouped cross-validation) / 82.1 % (30 % plot hold-out validation), +12.5 points vs QDA on RF reflectance bands; best pipeline on the pool: QDA on RF features (83.3 %, nested plot-grouped cross-validation).</t>
  </si>
  <si>
    <t xml:space="preserve">9. Transfer (leave-one-date-out validation on new plots): QDA on CART reflectance bands 56.0 %, QDA on combined-pool RF features 56.2 % — a clear drop from the nested plot-grouped cross-validation estimate (83.3 %); the date/stage effect limits transfer. Best pipeline under transfer: combined pool: QDA on CART features (61.2 %).</t>
  </si>
  <si>
    <t xml:space="preserve">10. Compared with all dates, stages and varieties pooled (nested plot-grouped cross-validation: reflectance QDA-CART 72.0 %, combined-pool QDA-RF 83.7 %; J–M 1.27), this subset gives 73.9 % and 83.3 % (J–M 1.88): discrimination is similar to the pooled analysis.</t>
  </si>
  <si>
    <t xml:space="preserve">Recommendations</t>
  </si>
  <si>
    <t xml:space="preserve">Use first-derivative and continuum-removed features rather than single reflectance bands for this subset; the four-tier selection with RF importance on the combined pool and a QDA or RF classifier is the recommended pipeline.</t>
  </si>
  <si>
    <t xml:space="preserve">Report balanced accuracy with both class recalls and the priors used; the classes are imbalanced (1 : 5.0) and equal priors / balanced sampling were applied throughout.</t>
  </si>
  <si>
    <t xml:space="preserve">Base conclusions on the plot-grouped estimates (nested plot-grouped cross-validation 10-fold × 5 = 50 folds, 30 % plot hold-out validation 10 hold-outs), not on the leaf-level 10-fold cross-validation estimate.</t>
  </si>
  <si>
    <t xml:space="preserve">Interpret features near the ASD detector joins (≈ 1000 and 1800 nm) with care; guard zones were excluded from the rankings.</t>
  </si>
  <si>
    <t xml:space="preserve">For application to a new date, the most robust pipeline here was combined pool: QDA on CART features (leave-one-date-out validation on new plots BA 61.2 %); accuracy on an unseen date is much lower than within the date, so calibrate with leaves of the target date or growth stage.</t>
  </si>
  <si>
    <t xml:space="preserve">Figure 2 of Das et al. (2020), extended with the corrections and the CART-vs-RF, disease-sensitive feature extraction and combined feature pool steps.</t>
  </si>
  <si>
    <t xml:space="preserve">Table 2.1  Corrections applied to the protocol of Das et al. (2020) and why</t>
  </si>
  <si>
    <t xml:space="preserve">Issue</t>
  </si>
  <si>
    <t xml:space="preserve">Correction</t>
  </si>
  <si>
    <t xml:space="preserve">Why</t>
  </si>
  <si>
    <t xml:space="preserve">Class imbalance (135 healthy : 673 diseased = 1 : 5.0)</t>
  </si>
  <si>
    <t xml:space="preserve">QDA/LDA with equal prior probabilities; rpart prior = c(0.5, 0.5); Balanced RF (each tree on a balanced bootstrap); balanced accuracy as headline metric; 1000 balanced subsets in Tier 1</t>
  </si>
  <si>
    <t xml:space="preserve">without it every classifier favours 'diseased' and overall accuracy is inflated</t>
  </si>
  <si>
    <t xml:space="preserve">Two classes only</t>
  </si>
  <si>
    <t xml:space="preserve">Welch t-test instead of one-way ANOVA + Tukey HSD (ANOVA reported for comparison: identical ranking)</t>
  </si>
  <si>
    <t xml:space="preserve">Tukey HSD is for many pairs; Welch allows unequal variances (Levene)</t>
  </si>
  <si>
    <t xml:space="preserve">Multiple testing (2101 bands)</t>
  </si>
  <si>
    <t xml:space="preserve">Benjamini–Hochberg FDR (q &lt; 0.05); uncorrected counts reported</t>
  </si>
  <si>
    <t xml:space="preserve">2101 tests at α = 0.05 give ≈ 105 false positives</t>
  </si>
  <si>
    <t xml:space="preserve">Pseudo-replication (leaves nested in plots, plots measured on 4 dates)</t>
  </si>
  <si>
    <t xml:space="preserve">mixed model with random plot intercept; every honest validation grouped by plot across all dates</t>
  </si>
  <si>
    <t xml:space="preserve">leaves of one plot are not independent</t>
  </si>
  <si>
    <t xml:space="preserve">Selection bias</t>
  </si>
  <si>
    <t xml:space="preserve">Tier 1, band selection and classifier refitted inside every training set (nested plot-grouped cross-validation, 30 % plot hold-out validation, leave-one-date-out validation on new plots)</t>
  </si>
  <si>
    <t xml:space="preserve">selecting bands on all leaves and validating on the same leaves is optimistic</t>
  </si>
  <si>
    <t xml:space="preserve">Water-absorption bands</t>
  </si>
  <si>
    <t xml:space="preserve">kept (contact probe with its own light source; no atmospheric path)</t>
  </si>
  <si>
    <t xml:space="preserve">Das et al. removed them for canopy measurements</t>
  </si>
  <si>
    <t xml:space="preserve">Detector edge 350–399 nm</t>
  </si>
  <si>
    <t xml:space="preserve">removed (noise 116 × the 500–699 nm level); sensitivity run with 350–2500 nm</t>
  </si>
  <si>
    <t xml:space="preserve">noise could be chosen by CART</t>
  </si>
  <si>
    <t xml:space="preserve">Detector joins 1000/1001 and 1800/1801 nm (disease-sensitive feature extraction)</t>
  </si>
  <si>
    <t xml:space="preserve">splice correction; guard zones excluded from feature ranking (reported with and without)</t>
  </si>
  <si>
    <t xml:space="preserve">instrument artefacts must not be read as disease</t>
  </si>
  <si>
    <t xml:space="preserve">Exact duplicate spectra</t>
  </si>
  <si>
    <t xml:space="preserve">75 copies (13-03-2026, block 2) and 4 unnamed copies (plot 27, 11-02-2026) removed from the four files before the subset was taken; 27 of them belong to this subset (25 block-2, 2 unnamed); sensitivity run with the unnamed copies kept</t>
  </si>
  <si>
    <t xml:space="preserve">a duplicate in both training and test inflates leaf-level 10-fold cross-validation</t>
  </si>
  <si>
    <t xml:space="preserve">Subset</t>
  </si>
  <si>
    <t xml:space="preserve">leaf level L5 (all dates, growth stages and varieties combined): 808 of 2263 leaf spectra; folds, Tier 1–4, disease-sensitive feature extraction and combined feature pool rebuilt for this subset only</t>
  </si>
  <si>
    <t xml:space="preserve">each leaf level analysed separately, all dates, growth stages and varieties combined, as requested</t>
  </si>
  <si>
    <t xml:space="preserve">Table 2.2  Validation design (identical folds in every step; sheet 36_Folds)</t>
  </si>
  <si>
    <t xml:space="preserve">Scheme</t>
  </si>
  <si>
    <t xml:space="preserve">Folds</t>
  </si>
  <si>
    <t xml:space="preserve">What is refitted</t>
  </si>
  <si>
    <t xml:space="preserve">Purpose</t>
  </si>
  <si>
    <t xml:space="preserve">StratifiedKFold, seed 42</t>
  </si>
  <si>
    <t xml:space="preserve">bands fixed (chosen on all leaves); classifier refitted</t>
  </si>
  <si>
    <t xml:space="preserve">reproduces the paper (optimistic: leaves of a plot in train and test)</t>
  </si>
  <si>
    <t xml:space="preserve">Plot-grouped 10-fold cross-validation</t>
  </si>
  <si>
    <t xml:space="preserve">StratifiedGroupKFold, seed 42</t>
  </si>
  <si>
    <t xml:space="preserve">bands fixed; classifier refitted</t>
  </si>
  <si>
    <t xml:space="preserve">removes plot leakage, keeps selection bias</t>
  </si>
  <si>
    <t xml:space="preserve">Nested plot-grouped cross-validation, 10-fold × 5 = 50 folds</t>
  </si>
  <si>
    <t xml:space="preserve">StratifiedGroupKFold, seeds 101–105; k = min(10, plots of the smaller class = 12) so every test fold holds both classes</t>
  </si>
  <si>
    <t xml:space="preserve">Tier 1 + selection + classifier refitted</t>
  </si>
  <si>
    <t xml:space="preserve">honest estimate for new plots</t>
  </si>
  <si>
    <t xml:space="preserve">Hold-out of 30 % of plots × 10</t>
  </si>
  <si>
    <t xml:space="preserve">4 healthy + 11 diseased plots per split, default_rng(2026)</t>
  </si>
  <si>
    <t xml:space="preserve">everything refitted on the remaining plots</t>
  </si>
  <si>
    <t xml:space="preserve">independent test plots</t>
  </si>
  <si>
    <t xml:space="preserve">New date and new plots (additional)</t>
  </si>
  <si>
    <t xml:space="preserve">train: other dates × training plots of the 30 % plot hold-out; test: held-out date × test plots of the 30 % plot hold-out</t>
  </si>
  <si>
    <t xml:space="preserve">everything refitted</t>
  </si>
  <si>
    <t xml:space="preserve">transfer to an unseen date and unseen plots</t>
  </si>
  <si>
    <t xml:space="preserve">Table 2.3  CART and Random Forest settings</t>
  </si>
  <si>
    <t xml:space="preserve">Setting</t>
  </si>
  <si>
    <t xml:space="preserve">Random Forest</t>
  </si>
  <si>
    <t xml:space="preserve">Algorithm</t>
  </si>
  <si>
    <t xml:space="preserve">rpart 4.1.23 in R 4.3.3 (recursive partitioning, as Das et al.)</t>
  </si>
  <si>
    <t xml:space="preserve">BalancedRandomForestClassifier (imbalanced-learn 0.14, scikit-learn 1.9)</t>
  </si>
  <si>
    <t xml:space="preserve">Split criterion</t>
  </si>
  <si>
    <t xml:space="preserve">Gini</t>
  </si>
  <si>
    <t xml:space="preserve">Imbalance correction</t>
  </si>
  <si>
    <t xml:space="preserve">prior = c(0.5, 0.5)</t>
  </si>
  <si>
    <t xml:space="preserve">sampling_strategy = 'all', replacement = True, bootstrap = False (balanced bootstrap per tree)</t>
  </si>
  <si>
    <t xml:space="preserve">Size / randomness</t>
  </si>
  <si>
    <t xml:space="preserve">minsplit 20, minbucket 7, cp 0.01, maxcompete 0, maxsurrogate 0</t>
  </si>
  <si>
    <t xml:space="preserve">500 trees (1000 for importance), max_features = √p, random_state 42</t>
  </si>
  <si>
    <t xml:space="preserve">Pruning</t>
  </si>
  <si>
    <t xml:space="preserve">default tree used; 1-SE tree from plot-grouped 10-fold cross-validation of cp</t>
  </si>
  <si>
    <t xml:space="preserve">—</t>
  </si>
  <si>
    <t xml:space="preserve">Band selection</t>
  </si>
  <si>
    <t xml:space="preserve">split variables of the tree</t>
  </si>
  <si>
    <t xml:space="preserve">top-17 / top-10 MDI importance peaks (+ a set the size of the CART set), local maxima ≥ 10 nm apart</t>
  </si>
  <si>
    <t xml:space="preserve">Prediction</t>
  </si>
  <si>
    <t xml:space="preserve">class of the terminal node (prior-adjusted)</t>
  </si>
  <si>
    <t xml:space="preserve">majority vote (probability &gt; 0.5)</t>
  </si>
  <si>
    <t xml:space="preserve">Leaf-level workbooks (one column per leaf spectrum, headed by its leaf level) matched exactly to the labelled ASD export workbooks for plot, variety and growth stage; exact duplicates removed.</t>
  </si>
  <si>
    <t xml:space="preserve">What was done</t>
  </si>
  <si>
    <t xml:space="preserve">Leaf-level data: 3 workbooks supplied for this analysis (2_date.xlsx, 2_more_date.xlsx, lased_date_diseased.xlsx), one sheet per date and class, one column per leaf spectrum headed by its leaf level (L3, L5, LL), 350–2500 nm at 1 nm; 2267 spectra in all. The sheets carry no plot numbers, which the plot-grouped validation needs, so every spectrum was matched exactly (all 2151 bands identical) to the labelled ASD export workbooks (asd__data_complete_labelled_110226 / 240226 / 030326 / 130326.xlsx), which give plot, variety and growth stage. All spectra matched, and the healthy/diseased label and the date of every sheet agreed with the labelled files (Table 0.6). 4 spectra of plot 27 (11-02-2026) occur twice in the leaf-level sheet (exact copies) — one copy was kept, as in the earlier analyses. 1 labelled spectrum (Mustard00574.asd.sco, plot 44, 03-03-2026) is not in the leaf-level files and was not used. Only leaves of the level of this workbook were then kept: 'leaf level L5 (all dates, growth stages and varieties combined)', 808 unique leaf spectra (135 healthy, 673 diseased). Plot-average columns were not used (leaf level only); disease score was not used (healthy vs diseased only).</t>
  </si>
  <si>
    <t xml:space="preserve">Table 0.0a  The leaf-level workbooks: sheets, dates, classes and number of spectra per leaf level</t>
  </si>
  <si>
    <t xml:space="preserve">File</t>
  </si>
  <si>
    <t xml:space="preserve">Date</t>
  </si>
  <si>
    <t xml:space="preserve">Class</t>
  </si>
  <si>
    <t xml:space="preserve">Spectra</t>
  </si>
  <si>
    <t xml:space="preserve">L3</t>
  </si>
  <si>
    <t xml:space="preserve">L5</t>
  </si>
  <si>
    <t xml:space="preserve">LL</t>
  </si>
  <si>
    <t xml:space="preserve">2_date.xlsx</t>
  </si>
  <si>
    <t xml:space="preserve">110226(Healthy)</t>
  </si>
  <si>
    <t xml:space="preserve">11-02-2026</t>
  </si>
  <si>
    <t xml:space="preserve">Healthy</t>
  </si>
  <si>
    <t xml:space="preserve">110226(Diseased)</t>
  </si>
  <si>
    <t xml:space="preserve">Diseased</t>
  </si>
  <si>
    <t xml:space="preserve">240226(healthy)</t>
  </si>
  <si>
    <t xml:space="preserve">24-02-2026</t>
  </si>
  <si>
    <t xml:space="preserve">240226(diseased)</t>
  </si>
  <si>
    <t xml:space="preserve">2_more_date.xlsx</t>
  </si>
  <si>
    <t xml:space="preserve">030326(healthy)</t>
  </si>
  <si>
    <t xml:space="preserve">03-03-2026</t>
  </si>
  <si>
    <t xml:space="preserve">030326(diseased)</t>
  </si>
  <si>
    <t xml:space="preserve">130326(healthy)</t>
  </si>
  <si>
    <t xml:space="preserve">13-03-2026</t>
  </si>
  <si>
    <t xml:space="preserve">lased_date_diseased.xlsx</t>
  </si>
  <si>
    <t xml:space="preserve">130326(diseased)</t>
  </si>
  <si>
    <t xml:space="preserve">Table 0.0b  Unique leaf spectra by leaf level, date and class (all three leaf levels; this workbook uses one level)</t>
  </si>
  <si>
    <t xml:space="preserve">Leaf level</t>
  </si>
  <si>
    <t xml:space="preserve">Total</t>
  </si>
  <si>
    <t xml:space="preserve">Table 0.0c  Identical spectra inside the leaf-level files (one copy of each pair kept)</t>
  </si>
  <si>
    <t xml:space="preserve">Column</t>
  </si>
  <si>
    <t xml:space="preserve">Identical to column</t>
  </si>
  <si>
    <t xml:space="preserve">Its leaf level</t>
  </si>
  <si>
    <t xml:space="preserve">Plot</t>
  </si>
  <si>
    <t xml:space="preserve">Labelled file</t>
  </si>
  <si>
    <t xml:space="preserve">BW</t>
  </si>
  <si>
    <t xml:space="preserve">BU</t>
  </si>
  <si>
    <t xml:space="preserve">Mustard00215.asd.sco</t>
  </si>
  <si>
    <t xml:space="preserve">BX</t>
  </si>
  <si>
    <t xml:space="preserve">BV</t>
  </si>
  <si>
    <t xml:space="preserve">Mustard00217.asd.sco</t>
  </si>
  <si>
    <t xml:space="preserve">IA</t>
  </si>
  <si>
    <t xml:space="preserve">HY</t>
  </si>
  <si>
    <t xml:space="preserve">Mustard00216.asd.sco</t>
  </si>
  <si>
    <t xml:space="preserve">IB</t>
  </si>
  <si>
    <t xml:space="preserve">HZ</t>
  </si>
  <si>
    <t xml:space="preserve">Mustard00218.asd.sco</t>
  </si>
  <si>
    <t xml:space="preserve">Table 0.0d  Spectra of the labelled files that are not in the leaf-level files (not used)</t>
  </si>
  <si>
    <t xml:space="preserve">Variety</t>
  </si>
  <si>
    <t xml:space="preserve">Growth stage</t>
  </si>
  <si>
    <t xml:space="preserve">Source column</t>
  </si>
  <si>
    <t xml:space="preserve">V2</t>
  </si>
  <si>
    <t xml:space="preserve">Flowering</t>
  </si>
  <si>
    <t xml:space="preserve">Mustard00574.asd.sco</t>
  </si>
  <si>
    <t xml:space="preserve">WT</t>
  </si>
  <si>
    <t xml:space="preserve">Table 0.1  Leaf spectra by class (leaf level L5 (all dates, growth stages and varieties combined))</t>
  </si>
  <si>
    <t xml:space="preserve">Plots</t>
  </si>
  <si>
    <t xml:space="preserve">Share healthy (Excel)</t>
  </si>
  <si>
    <t xml:space="preserve">Diseased : healthy</t>
  </si>
  <si>
    <t xml:space="preserve">Table 0.2  Leaf spectra by date and class</t>
  </si>
  <si>
    <t xml:space="preserve">Table 0.3  Leaf spectra by date, growth stage and class</t>
  </si>
  <si>
    <t xml:space="preserve">Vegetative</t>
  </si>
  <si>
    <t xml:space="preserve">Pod formation</t>
  </si>
  <si>
    <t xml:space="preserve">Table 0.4  Leaf spectra by growth stage</t>
  </si>
  <si>
    <t xml:space="preserve">Table 0.5  Leaf spectra by variety</t>
  </si>
  <si>
    <t xml:space="preserve">V1</t>
  </si>
  <si>
    <t xml:space="preserve">V3</t>
  </si>
  <si>
    <t xml:space="preserve">Table 0.6  Data-quality checks</t>
  </si>
  <si>
    <t xml:space="preserve">Check</t>
  </si>
  <si>
    <t xml:space="preserve">Status</t>
  </si>
  <si>
    <t xml:space="preserve">Subset selected after duplicate removal on all four files</t>
  </si>
  <si>
    <t xml:space="preserve">leaf level L5 (all dates, growth stages and varieties combined): 808 of 2263 leaf spectra</t>
  </si>
  <si>
    <t xml:space="preserve">PASS</t>
  </si>
  <si>
    <t xml:space="preserve">Leaf-level files: every spectrum found exactly (|Δ| = 0 at all 2151 bands) in the labelled ASD files</t>
  </si>
  <si>
    <t xml:space="preserve">2267 of 2267 spectra matched</t>
  </si>
  <si>
    <t xml:space="preserve">Healthy/diseased label of the leaf-level sheet equals the label in the labelled files</t>
  </si>
  <si>
    <t xml:space="preserve">2267 of 2267</t>
  </si>
  <si>
    <t xml:space="preserve">Date of the leaf-level sheet equals the date of the labelled file</t>
  </si>
  <si>
    <t xml:space="preserve">One leaf level per spectrum (no spectrum labelled with two levels)</t>
  </si>
  <si>
    <t xml:space="preserve">0 conflicts</t>
  </si>
  <si>
    <t xml:space="preserve">Identical spectra inside the leaf-level files</t>
  </si>
  <si>
    <t xml:space="preserve">4 pairs (the plot-27 copies of 11-02-2026) → one copy kept</t>
  </si>
  <si>
    <t xml:space="preserve">FLAG</t>
  </si>
  <si>
    <t xml:space="preserve">Spectra of the labelled files that are not in the leaf-level files</t>
  </si>
  <si>
    <t xml:space="preserve">Mustard00574.asd.sco (plot 44, 03-03-2026, Diseased)</t>
  </si>
  <si>
    <t xml:space="preserve">Missing values in spectra</t>
  </si>
  <si>
    <t xml:space="preserve">Reflectance range (350–2500 nm)</t>
  </si>
  <si>
    <t xml:space="preserve">0.030 – 0.746</t>
  </si>
  <si>
    <t xml:space="preserve">Wavelength grid identical in all files</t>
  </si>
  <si>
    <t xml:space="preserve">350–2500 nm, 1 nm, 2151 bands</t>
  </si>
  <si>
    <t xml:space="preserve">Plot-average formula columns ignored</t>
  </si>
  <si>
    <t xml:space="preserve">Second data block 13-03-2026: exact copies of block 1 (same plot)</t>
  </si>
  <si>
    <t xml:space="preserve">75 of 75 identical → removed</t>
  </si>
  <si>
    <t xml:space="preserve">Exact duplicates among the remaining spectra</t>
  </si>
  <si>
    <t xml:space="preserve">4 (the unnamed plot-27 spectra of 11-02-2026) → removed</t>
  </si>
  <si>
    <t xml:space="preserve">Each plot has one class on every date</t>
  </si>
  <si>
    <t xml:space="preserve">48 of 48 plots</t>
  </si>
  <si>
    <t xml:space="preserve">Each plot has one variety on every date</t>
  </si>
  <si>
    <t xml:space="preserve">Healthy plots within 1–12, diseased plots within 13–48</t>
  </si>
  <si>
    <t xml:space="preserve">healthy plots [1, 2, 3, 4, 5, 6, 7, 8, 9, 10, 11, 12]; 36 diseased plots</t>
  </si>
  <si>
    <t xml:space="preserve">Repeated ASD file names within a date (counter restarted on 13-03-2026)</t>
  </si>
  <si>
    <t xml:space="preserve">25 names repeated; spectra differ (max |Δ| ≥ 0.049) → distinct leaves, kept</t>
  </si>
  <si>
    <t xml:space="preserve">Validation folds: nested plot-grouped cross-validation k, 30 % plot hold-out validation, leave-one-date-out validation on new plots units</t>
  </si>
  <si>
    <t xml:space="preserve">Nested plot-grouped cross-validation k = 10 plot-grouped folds × 5 (StratifiedGroupKFold); 30 % plot hold-out validation holds out 4 healthy + 11 diseased plots; leave-one-date-out validation on new plots by Date: 40 units</t>
  </si>
  <si>
    <t xml:space="preserve">Table 0.7  Exact duplicates removed among the named/unnamed columns (in this subset)</t>
  </si>
  <si>
    <t xml:space="preserve">Removed spectrum</t>
  </si>
  <si>
    <t xml:space="preserve">Identical to</t>
  </si>
  <si>
    <t xml:space="preserve">Its column</t>
  </si>
  <si>
    <t xml:space="preserve">(unnamed, 11-02-2026, column IM)</t>
  </si>
  <si>
    <t xml:space="preserve">IM</t>
  </si>
  <si>
    <t xml:space="preserve">II</t>
  </si>
  <si>
    <t xml:space="preserve">(unnamed, 11-02-2026, column IO)</t>
  </si>
  <si>
    <t xml:space="preserve">IO</t>
  </si>
  <si>
    <t xml:space="preserve">IK</t>
  </si>
  <si>
    <t xml:space="preserve">Table 0.8  13-03-2026 second data block — each removed spectrum and its identical block-1 copy (copies whose block-1 spectrum belongs to this subset)</t>
  </si>
  <si>
    <t xml:space="preserve">Block-2 column</t>
  </si>
  <si>
    <t xml:space="preserve">Identical to block-1 column</t>
  </si>
  <si>
    <t xml:space="preserve">Block-1 file</t>
  </si>
  <si>
    <t xml:space="preserve">ZX</t>
  </si>
  <si>
    <t xml:space="preserve">Mustard00002.asd.sco</t>
  </si>
  <si>
    <t xml:space="preserve">WU</t>
  </si>
  <si>
    <t xml:space="preserve">AAA</t>
  </si>
  <si>
    <t xml:space="preserve">Mustard00005.asd.sco</t>
  </si>
  <si>
    <t xml:space="preserve">WX</t>
  </si>
  <si>
    <t xml:space="preserve">AAD</t>
  </si>
  <si>
    <t xml:space="preserve">Mustard00008.asd.sco</t>
  </si>
  <si>
    <t xml:space="preserve">XA</t>
  </si>
  <si>
    <t xml:space="preserve">AAG</t>
  </si>
  <si>
    <t xml:space="preserve">Mustard00011.asd.sco</t>
  </si>
  <si>
    <t xml:space="preserve">XD</t>
  </si>
  <si>
    <t xml:space="preserve">AAJ</t>
  </si>
  <si>
    <t xml:space="preserve">Mustard00014.asd.sco</t>
  </si>
  <si>
    <t xml:space="preserve">XG</t>
  </si>
  <si>
    <t xml:space="preserve">AAN</t>
  </si>
  <si>
    <t xml:space="preserve">Mustard00017.asd.sco</t>
  </si>
  <si>
    <t xml:space="preserve">XK</t>
  </si>
  <si>
    <t xml:space="preserve">AAQ</t>
  </si>
  <si>
    <t xml:space="preserve">Mustard00020.asd.sco</t>
  </si>
  <si>
    <t xml:space="preserve">XN</t>
  </si>
  <si>
    <t xml:space="preserve">AAT</t>
  </si>
  <si>
    <t xml:space="preserve">Mustard00023.asd.sco</t>
  </si>
  <si>
    <t xml:space="preserve">XQ</t>
  </si>
  <si>
    <t xml:space="preserve">AAW</t>
  </si>
  <si>
    <t xml:space="preserve">Mustard00026.asd.sco</t>
  </si>
  <si>
    <t xml:space="preserve">XT</t>
  </si>
  <si>
    <t xml:space="preserve">AAZ</t>
  </si>
  <si>
    <t xml:space="preserve">Mustard00029.asd.sco</t>
  </si>
  <si>
    <t xml:space="preserve">XW</t>
  </si>
  <si>
    <t xml:space="preserve">ABD</t>
  </si>
  <si>
    <t xml:space="preserve">Mustard00032.asd.sco</t>
  </si>
  <si>
    <t xml:space="preserve">YA</t>
  </si>
  <si>
    <t xml:space="preserve">ABG</t>
  </si>
  <si>
    <t xml:space="preserve">Mustard00035.asd.sco</t>
  </si>
  <si>
    <t xml:space="preserve">YD</t>
  </si>
  <si>
    <t xml:space="preserve">ABJ</t>
  </si>
  <si>
    <t xml:space="preserve">Mustard00038.asd.sco</t>
  </si>
  <si>
    <t xml:space="preserve">YG</t>
  </si>
  <si>
    <t xml:space="preserve">ABM</t>
  </si>
  <si>
    <t xml:space="preserve">Mustard00041.asd.sco</t>
  </si>
  <si>
    <t xml:space="preserve">YJ</t>
  </si>
  <si>
    <t xml:space="preserve">ABP</t>
  </si>
  <si>
    <t xml:space="preserve">Mustard00044.asd.sco</t>
  </si>
  <si>
    <t xml:space="preserve">YM</t>
  </si>
  <si>
    <t xml:space="preserve">ABT</t>
  </si>
  <si>
    <t xml:space="preserve">Mustard00047.asd.sco</t>
  </si>
  <si>
    <t xml:space="preserve">YQ</t>
  </si>
  <si>
    <t xml:space="preserve">ABW</t>
  </si>
  <si>
    <t xml:space="preserve">Mustard00050.asd.sco</t>
  </si>
  <si>
    <t xml:space="preserve">YT</t>
  </si>
  <si>
    <t xml:space="preserve">ABZ</t>
  </si>
  <si>
    <t xml:space="preserve">Mustard00053.asd.sco</t>
  </si>
  <si>
    <t xml:space="preserve">YW</t>
  </si>
  <si>
    <t xml:space="preserve">ACC</t>
  </si>
  <si>
    <t xml:space="preserve">Mustard00056.asd.sco</t>
  </si>
  <si>
    <t xml:space="preserve">YZ</t>
  </si>
  <si>
    <t xml:space="preserve">ACF</t>
  </si>
  <si>
    <t xml:space="preserve">Mustard00059.asd.sco</t>
  </si>
  <si>
    <t xml:space="preserve">ZC</t>
  </si>
  <si>
    <t xml:space="preserve">ACJ</t>
  </si>
  <si>
    <t xml:space="preserve">Mustard00062.asd.sco</t>
  </si>
  <si>
    <t xml:space="preserve">ZG</t>
  </si>
  <si>
    <t xml:space="preserve">ACM</t>
  </si>
  <si>
    <t xml:space="preserve">Mustard00065.asd.sco</t>
  </si>
  <si>
    <t xml:space="preserve">ZJ</t>
  </si>
  <si>
    <t xml:space="preserve">ACP</t>
  </si>
  <si>
    <t xml:space="preserve">Mustard00068.asd.sco</t>
  </si>
  <si>
    <t xml:space="preserve">ZM</t>
  </si>
  <si>
    <t xml:space="preserve">ACS</t>
  </si>
  <si>
    <t xml:space="preserve">Mustard00071.asd.sco</t>
  </si>
  <si>
    <t xml:space="preserve">ZP</t>
  </si>
  <si>
    <t xml:space="preserve">ACV</t>
  </si>
  <si>
    <t xml:space="preserve">Mustard00074.asd.sco</t>
  </si>
  <si>
    <t xml:space="preserve">ZS</t>
  </si>
  <si>
    <t xml:space="preserve">Table 0.9  Plots: class, variety and leaf spectra per date</t>
  </si>
  <si>
    <t xml:space="preserve">Dates</t>
  </si>
  <si>
    <t xml:space="preserve">Table 0.10  Growth stage of every plot on every date</t>
  </si>
  <si>
    <t xml:space="preserve">Das et al. (2020) removed 1350–1430, 1800–1950 and 2350–2500 nm (atmospheric water, canopy). Here the contact probe has its own light source, so water bands are kept.</t>
  </si>
  <si>
    <t xml:space="preserve">Noise of every band = SD of the residual after Savitzky–Golay smoothing (window 11, order 2). The 350–399 nm detector edge is far noisier than the rest and was removed; everything else (400–2500 nm, 2101 bands) was analysed on the raw (unsmoothed) reflectance in Tiers 1–4, as in Das et al. Outliers were screened with the spectral angle (SAM) to the class median spectrum and flagged, not removed (diseased leaves are expected to vary more).</t>
  </si>
  <si>
    <t xml:space="preserve">Table 1.1  Band-set decision</t>
  </si>
  <si>
    <t xml:space="preserve">Range (nm)</t>
  </si>
  <si>
    <t xml:space="preserve">Bands</t>
  </si>
  <si>
    <t xml:space="preserve">Decision</t>
  </si>
  <si>
    <t xml:space="preserve">Reason</t>
  </si>
  <si>
    <t xml:space="preserve">350–399</t>
  </si>
  <si>
    <t xml:space="preserve">Removed</t>
  </si>
  <si>
    <t xml:space="preserve">detector edge: noise ×116 of the 500–699 nm level</t>
  </si>
  <si>
    <t xml:space="preserve">400–1349</t>
  </si>
  <si>
    <t xml:space="preserve">Retained</t>
  </si>
  <si>
    <t xml:space="preserve">visible, red edge, NIR</t>
  </si>
  <si>
    <t xml:space="preserve">1350–1430</t>
  </si>
  <si>
    <t xml:space="preserve">water band I — contact probe (Das et al. removed it)</t>
  </si>
  <si>
    <t xml:space="preserve">1431–1799</t>
  </si>
  <si>
    <t xml:space="preserve">SWIR-1</t>
  </si>
  <si>
    <t xml:space="preserve">1800–1950</t>
  </si>
  <si>
    <t xml:space="preserve">water band II — contact probe (Das et al. removed it)</t>
  </si>
  <si>
    <t xml:space="preserve">1951–2349</t>
  </si>
  <si>
    <t xml:space="preserve">SWIR-2</t>
  </si>
  <si>
    <t xml:space="preserve">2350–2500</t>
  </si>
  <si>
    <t xml:space="preserve">SWIR-2 end — contact probe (Das et al. removed it)</t>
  </si>
  <si>
    <t xml:space="preserve">Bands analysed (Excel)</t>
  </si>
  <si>
    <t xml:space="preserve">Table 1.2  Noise level by spectral region</t>
  </si>
  <si>
    <t xml:space="preserve">Noise (SD of SG residual)</t>
  </si>
  <si>
    <t xml:space="preserve">Ratio to 500–699 nm</t>
  </si>
  <si>
    <t xml:space="preserve">400–499</t>
  </si>
  <si>
    <t xml:space="preserve">500–699</t>
  </si>
  <si>
    <t xml:space="preserve">700–1000</t>
  </si>
  <si>
    <t xml:space="preserve">1001–1349</t>
  </si>
  <si>
    <t xml:space="preserve">Table 1.3  Outlier screening: spectral angle to the class median</t>
  </si>
  <si>
    <t xml:space="preserve">Leaves</t>
  </si>
  <si>
    <t xml:space="preserve">Median SAM (rad)</t>
  </si>
  <si>
    <t xml:space="preserve">95th pct (rad)</t>
  </si>
  <si>
    <t xml:space="preserve">Max (rad)</t>
  </si>
  <si>
    <t xml:space="preserve">Leaves &gt; 0.15 rad</t>
  </si>
  <si>
    <t xml:space="preserve">Table 1.4  Ten most deviating spectra (flagged, kept)</t>
  </si>
  <si>
    <t xml:space="preserve">SAM (rad)</t>
  </si>
  <si>
    <t xml:space="preserve">R1985 (leaf)</t>
  </si>
  <si>
    <t xml:space="preserve">R1985 (class median)</t>
  </si>
  <si>
    <t xml:space="preserve">Mustard00494.asd.sco</t>
  </si>
  <si>
    <t xml:space="preserve">Mustard00440.asd.sco</t>
  </si>
  <si>
    <t xml:space="preserve">Mustard00083.asd.sco</t>
  </si>
  <si>
    <t xml:space="preserve">Mustard00392.asd.sco</t>
  </si>
  <si>
    <t xml:space="preserve">Mustard00443.asd.sco</t>
  </si>
  <si>
    <t xml:space="preserve">Mustard00263.asd.sco</t>
  </si>
  <si>
    <t xml:space="preserve">Mustard00355.asd.sco</t>
  </si>
  <si>
    <t xml:space="preserve">Mustard00431.asd.sco</t>
  </si>
  <si>
    <t xml:space="preserve">Mustard00566.asd.sco</t>
  </si>
  <si>
    <t xml:space="preserve">Figure 3 (as in Das et al. 2020). Mean reflectance of healthy and diseased leaves</t>
  </si>
  <si>
    <t xml:space="preserve">Native Excel chart of the same data: sheet 37_ChartData, columns A–C.</t>
  </si>
  <si>
    <t xml:space="preserve">Table 1.5  Sensitivity: the unnamed duplicate spectra of plot 27 kept vs removed (QDA on CART bands)</t>
  </si>
  <si>
    <t xml:space="preserve">Data</t>
  </si>
  <si>
    <t xml:space="preserve">CART bands</t>
  </si>
  <si>
    <t xml:space="preserve">main: exact duplicates removed (n = 808)</t>
  </si>
  <si>
    <t xml:space="preserve">2 unnamed plot-27 copies kept (n = 810)</t>
  </si>
  <si>
    <t xml:space="preserve">Das et al. (2020) used one-way ANOVA (p &lt; 0.05) + Tukey HSD for 14 genotypes; with two classes the equivalent is a t-test.</t>
  </si>
  <si>
    <t xml:space="preserve">Result in brief</t>
  </si>
  <si>
    <t xml:space="preserve">Tier 1: healthy and white-rust leaves differ significantly at 1301 of 2101 bands (Welch + BH-FDR); 1132 bands remain significant with a random plot effect and 896 in ≥ 95 % of 1000 balanced subsets. The most sensitive single band (smoothed reflectance) reaches AUC 0.70 at 694 nm.</t>
  </si>
  <si>
    <t xml:space="preserve">Uncorrected, 1405 bands have p &lt; 0.05; ANOVA + FDR gives 1332 (same ranking as Welch).</t>
  </si>
  <si>
    <t xml:space="preserve">At each of the 2101 bands the mean reflectance of healthy (n = 135) and diseased (n = 673) leaves was compared with Welch's t-test (unequal variances; Levene's test shows unequal variances at many bands) and the p-values were adjusted with the Benjamini–Hochberg false-discovery rate. Bands with q &lt; 0.05 go to Tier 2. Because 673 diseased leaves give high power even for tiny differences, the test was repeated on 1000 balanced random subsets (135 vs 135), and a linear mixed model with a random plot intercept checks pseudo-replication.</t>
  </si>
  <si>
    <t xml:space="preserve">Table 2.1  Number of significant bands</t>
  </si>
  <si>
    <t xml:space="preserve">Test</t>
  </si>
  <si>
    <t xml:space="preserve">Significant bands</t>
  </si>
  <si>
    <t xml:space="preserve">Bands tested</t>
  </si>
  <si>
    <t xml:space="preserve">Share (Excel)</t>
  </si>
  <si>
    <t xml:space="preserve">Welch t-test + BH-FDR q &lt; 0.05 (used for Tier 2)</t>
  </si>
  <si>
    <t xml:space="preserve">One-way ANOVA p &lt; 0.05, uncorrected (rule of Das et al.)</t>
  </si>
  <si>
    <t xml:space="preserve">One-way ANOVA + BH-FDR q &lt; 0.05</t>
  </si>
  <si>
    <t xml:space="preserve">Welch t-test p &lt; 0.05, uncorrected</t>
  </si>
  <si>
    <t xml:space="preserve">Mixed model (random plot effect) + BH-FDR q &lt; 0.05</t>
  </si>
  <si>
    <t xml:space="preserve">Balanced subsets (135 vs 135): significant in ≥ 95 % of 1000 subsets</t>
  </si>
  <si>
    <t xml:space="preserve">Levene test p &lt; 0.05 (unequal variances → Welch)</t>
  </si>
  <si>
    <t xml:space="preserve">Table 2.2  Contiguous ranges (Welch + FDR)</t>
  </si>
  <si>
    <t xml:space="preserve">400–480</t>
  </si>
  <si>
    <t xml:space="preserve">not significant</t>
  </si>
  <si>
    <t xml:space="preserve">481–530</t>
  </si>
  <si>
    <t xml:space="preserve">significant</t>
  </si>
  <si>
    <t xml:space="preserve">531–555</t>
  </si>
  <si>
    <t xml:space="preserve">556–719</t>
  </si>
  <si>
    <t xml:space="preserve">720–743</t>
  </si>
  <si>
    <t xml:space="preserve">744–786</t>
  </si>
  <si>
    <t xml:space="preserve">787–1365</t>
  </si>
  <si>
    <t xml:space="preserve">1366–1649</t>
  </si>
  <si>
    <t xml:space="preserve">1650–1740</t>
  </si>
  <si>
    <t xml:space="preserve">1741–2500</t>
  </si>
  <si>
    <t xml:space="preserve">Table 2.3  Significance by spectral region</t>
  </si>
  <si>
    <t xml:space="preserve">Region</t>
  </si>
  <si>
    <t xml:space="preserve">Welch+FDR significant</t>
  </si>
  <si>
    <t xml:space="preserve">Mixed-model significant</t>
  </si>
  <si>
    <t xml:space="preserve">Band of max |t|</t>
  </si>
  <si>
    <t xml:space="preserve">Max t</t>
  </si>
  <si>
    <t xml:space="preserve">Mean diff (D − H)</t>
  </si>
  <si>
    <t xml:space="preserve">Blue (400–499)</t>
  </si>
  <si>
    <t xml:space="preserve">Green (500–599)</t>
  </si>
  <si>
    <t xml:space="preserve">Red (600–679)</t>
  </si>
  <si>
    <t xml:space="preserve">Red edge (680–759)</t>
  </si>
  <si>
    <t xml:space="preserve">NIR (760–1349)</t>
  </si>
  <si>
    <t xml:space="preserve">Water band I (1350–1430)</t>
  </si>
  <si>
    <t xml:space="preserve">SWIR-1 (1431–1799)</t>
  </si>
  <si>
    <t xml:space="preserve">Water band II (1800–1950)</t>
  </si>
  <si>
    <t xml:space="preserve">SWIR-2 (1951–2349)</t>
  </si>
  <si>
    <t xml:space="preserve">SWIR-2 end (2350–2500)</t>
  </si>
  <si>
    <t xml:space="preserve">Table 2.4  Fifteen most significant bands</t>
  </si>
  <si>
    <t xml:space="preserve">Wavelength (nm)</t>
  </si>
  <si>
    <t xml:space="preserve">Mean healthy</t>
  </si>
  <si>
    <t xml:space="preserve">Mean diseased</t>
  </si>
  <si>
    <t xml:space="preserve">Diff (D − H)</t>
  </si>
  <si>
    <t xml:space="preserve">Welch t</t>
  </si>
  <si>
    <t xml:space="preserve">Welch df</t>
  </si>
  <si>
    <t xml:space="preserve">q (BH)</t>
  </si>
  <si>
    <t xml:space="preserve">Mixed-model q</t>
  </si>
  <si>
    <t xml:space="preserve">Table 2.5  Tier 1 on 1000 balanced subsets</t>
  </si>
  <si>
    <t xml:space="preserve">Balanced-subset check (imbalance)</t>
  </si>
  <si>
    <t xml:space="preserve">Value</t>
  </si>
  <si>
    <t xml:space="preserve">Balanced random subsets drawn</t>
  </si>
  <si>
    <t xml:space="preserve">Leaves per subset (healthy + diseased)</t>
  </si>
  <si>
    <t xml:space="preserve">135 + 135</t>
  </si>
  <si>
    <t xml:space="preserve">Significant bands per subset — median</t>
  </si>
  <si>
    <t xml:space="preserve">— minimum</t>
  </si>
  <si>
    <t xml:space="preserve">— maximum</t>
  </si>
  <si>
    <t xml:space="preserve">Bands significant in 100 % of subsets</t>
  </si>
  <si>
    <t xml:space="preserve">Bands significant in ≥ 95 % of subsets</t>
  </si>
  <si>
    <t xml:space="preserve">Bands never significant</t>
  </si>
  <si>
    <t xml:space="preserve">Figure 4 (as in Das et al. 2020 Fig. 4). Bands where healthy and diseased leaves differ (grey)</t>
  </si>
  <si>
    <t xml:space="preserve">Figure 5 (as in Das et al. 2020 Fig. 5). Significance frequency (balanced subsets) and mean reflectance</t>
  </si>
  <si>
    <t xml:space="preserve">Figure 5b. −log₁₀(p) against wavelength</t>
  </si>
  <si>
    <t xml:space="preserve">Native Excel versions of Figures 3–5b: sheet 37_ChartData (charts placed beside the data).</t>
  </si>
  <si>
    <t xml:space="preserve">Cross-checks for this step</t>
  </si>
  <si>
    <t xml:space="preserve">Step</t>
  </si>
  <si>
    <t xml:space="preserve">What was checked</t>
  </si>
  <si>
    <t xml:space="preserve">Method</t>
  </si>
  <si>
    <t xml:space="preserve">Tier 1</t>
  </si>
  <si>
    <t xml:space="preserve">Mixed model converged for every feature</t>
  </si>
  <si>
    <t xml:space="preserve">R nlme::lme (REML) per feature</t>
  </si>
  <si>
    <t xml:space="preserve">2100 of 2101 converged; 1 returned NA → counted as not significant</t>
  </si>
  <si>
    <t xml:space="preserve">Training sets with &lt; 2 FDR-significant features (nested plot-grouped cross-validation/30 % plot hold-out validation/leave-one-date-out validation on new plots)</t>
  </si>
  <si>
    <t xml:space="preserve">fallback: uncorrected p &lt; 0.05, else the 20 smallest p</t>
  </si>
  <si>
    <t xml:space="preserve">0 of 100 training sets</t>
  </si>
  <si>
    <t xml:space="preserve">Mixed model implementation</t>
  </si>
  <si>
    <t xml:space="preserve">R nlme::lme vs Python statsmodels MixedLM (Powell), every 50th band</t>
  </si>
  <si>
    <t xml:space="preserve">Spearman ρ of p-values 1.000 (statsmodels uses a Wald z-test, nlme a t-test with 46 df, so nlme p-values are larger)</t>
  </si>
  <si>
    <t xml:space="preserve">Welch t-statistic</t>
  </si>
  <si>
    <t xml:space="preserve">SciPy ttest_ind(equal_var=False) vs vectorised formula</t>
  </si>
  <si>
    <t xml:space="preserve">max |Δt| = 1.8e-15</t>
  </si>
  <si>
    <t xml:space="preserve">Benjamini–Hochberg q-values</t>
  </si>
  <si>
    <t xml:space="preserve">statsmodels multipletests vs own step-up</t>
  </si>
  <si>
    <t xml:space="preserve">max |Δq| = 1.1e-16</t>
  </si>
  <si>
    <t xml:space="preserve">ANOVA equivalence</t>
  </si>
  <si>
    <t xml:space="preserve">one-way ANOVA F (SciPy, every 50th band) vs Student t²</t>
  </si>
  <si>
    <t xml:space="preserve">max relative |F − t²| = 1.0e-13</t>
  </si>
  <si>
    <t xml:space="preserve">Class imbalance</t>
  </si>
  <si>
    <t xml:space="preserve">1000 balanced subsets (135 vs 135 leaves)</t>
  </si>
  <si>
    <t xml:space="preserve">median 1129 significant bands per subset vs 1301 on all leaves</t>
  </si>
  <si>
    <t xml:space="preserve">Pseudo-replication</t>
  </si>
  <si>
    <t xml:space="preserve">linear mixed model v ~ Disease + (1|plot), REML, R nlme::lme (t-test, 46 df), BH-FDR</t>
  </si>
  <si>
    <t xml:space="preserve">1132 of 2101 bands significant (Welch: 1301); plot ICC median 0.035</t>
  </si>
  <si>
    <t xml:space="preserve">Values from Python/SciPy; columns marked (Excel) are formulas recomputing the difference, % difference, significance and the Welch t from the class means and SDs.</t>
  </si>
  <si>
    <t xml:space="preserve">Max |t − t(Excel)| =</t>
  </si>
  <si>
    <t xml:space="preserve">Significant (Excel count) =</t>
  </si>
  <si>
    <t xml:space="preserve">n healthy</t>
  </si>
  <si>
    <t xml:space="preserve">n diseased</t>
  </si>
  <si>
    <t xml:space="preserve">SD healthy</t>
  </si>
  <si>
    <t xml:space="preserve">SD diseased</t>
  </si>
  <si>
    <t xml:space="preserve">Diff D − H (Excel)</t>
  </si>
  <si>
    <t xml:space="preserve">% diff (Excel)</t>
  </si>
  <si>
    <t xml:space="preserve">p</t>
  </si>
  <si>
    <t xml:space="preserve">q (BH-FDR)</t>
  </si>
  <si>
    <t xml:space="preserve">Significant q&lt;0.05 (Excel)</t>
  </si>
  <si>
    <t xml:space="preserve">ANOVA F</t>
  </si>
  <si>
    <t xml:space="preserve">ANOVA p</t>
  </si>
  <si>
    <t xml:space="preserve">Levene p</t>
  </si>
  <si>
    <t xml:space="preserve">Mixed-model effect</t>
  </si>
  <si>
    <t xml:space="preserve">Mixed-model p</t>
  </si>
  <si>
    <t xml:space="preserve">Mixed model significant</t>
  </si>
  <si>
    <t xml:space="preserve">Balanced subsets significant (%)</t>
  </si>
  <si>
    <t xml:space="preserve">Welch t (Excel)</t>
  </si>
  <si>
    <t xml:space="preserve">|t − t(Excel)| (Excel)</t>
  </si>
  <si>
    <t xml:space="preserve">No</t>
  </si>
  <si>
    <t xml:space="preserve">Yes</t>
  </si>
  <si>
    <t xml:space="preserve">Das et al. (2020): 'To apply this technique we used the method rpart from package rpart' — the split variables are the selected wavelengths.</t>
  </si>
  <si>
    <t xml:space="preserve">Tier 2: CART (rpart, prior 0.5/0.5) selected 24 bands (root 1884 nm): 1884, 708, 752, 1478, 1775, 715, 1766, 677, 2387, 1741, 670, 481, 1369, 520, 750, 573, 1420, 1917, 2475, 744, 2396, 636, 1933, 1429 nm. The Balanced RF importance peaks (RF-17) were 700, 753, 1881, 689, 776, 764, 715, 786, 656, 637, 2050, 2007, 573, 584, 622, 609, 563 nm.</t>
  </si>
  <si>
    <t xml:space="preserve">Re-selection of each CART band in plot-level bootstraps and in the nested training sets is shown in Table 3.1 and Figure 6b; bands re-selected in &lt; 50 % of the training sets should not be interpreted individually.</t>
  </si>
  <si>
    <t xml:space="preserve">Input: the 1301 FDR-significant bands of Tier 1 (raw reflectance). rpart (R 4.3.3, rpart 4.1.23) with method = 'class', prior = c(0.5, 0.5) (imbalance correction), split = 'gini', minsplit 20, minbucket 7, cp 0.01, no competitor or surrogate splits. The wavelengths used as split variables form the CART band set. The complexity parameter was cross-validated with plot-grouped folds; the 1-SE tree gives a smaller alternative set. Stability: rpart refitted on 200 plot-level bootstrap samples and inside the 50 nested training sets of nested plot-grouped cross-validation (a band counts as re-selected if a band within ± 10 nm is chosen).</t>
  </si>
  <si>
    <t xml:space="preserve">Table 3.1  The 24 wavelengths selected by CART</t>
  </si>
  <si>
    <t xml:space="preserve">Band (nm)</t>
  </si>
  <si>
    <t xml:space="preserve">First used at node</t>
  </si>
  <si>
    <t xml:space="preserve">Tree depth</t>
  </si>
  <si>
    <t xml:space="preserve">Bootstrap re-selection (±10 nm)</t>
  </si>
  <si>
    <t xml:space="preserve">Nested cross-validation re-selection (±10 nm)</t>
  </si>
  <si>
    <t xml:space="preserve">Interpretation</t>
  </si>
  <si>
    <t xml:space="preserve">no</t>
  </si>
  <si>
    <t xml:space="preserve">blue/violet: chlorophyll and carotenoid absorption</t>
  </si>
  <si>
    <t xml:space="preserve">yes</t>
  </si>
  <si>
    <t xml:space="preserve">green peak: chlorosis / pigment ratio change</t>
  </si>
  <si>
    <t xml:space="preserve">chlorophyll-a absorption well</t>
  </si>
  <si>
    <t xml:space="preserve">red edge: chlorophyll loss and leaf structure</t>
  </si>
  <si>
    <t xml:space="preserve">leaf water absorption (≈1400 nm)</t>
  </si>
  <si>
    <t xml:space="preserve">SWIR-1: water, dry matter</t>
  </si>
  <si>
    <t xml:space="preserve">leaf water absorption (O–H, ≈1940 nm)</t>
  </si>
  <si>
    <t xml:space="preserve">cellulose/lignin; detector edge with higher noise</t>
  </si>
  <si>
    <t xml:space="preserve">Figure 6 (as in Das et al. 2020 Fig. 6). CART tree</t>
  </si>
  <si>
    <t xml:space="preserve">Table 3.2  Tree nodes (rpart frame)</t>
  </si>
  <si>
    <t xml:space="preserve">Node</t>
  </si>
  <si>
    <t xml:space="preserve">Depth</t>
  </si>
  <si>
    <t xml:space="preserve">Split variable</t>
  </si>
  <si>
    <t xml:space="preserve">Rule (left branch of the parent)</t>
  </si>
  <si>
    <t xml:space="preserve">Predicted class</t>
  </si>
  <si>
    <t xml:space="preserve">WV1884</t>
  </si>
  <si>
    <t xml:space="preserve">root</t>
  </si>
  <si>
    <t xml:space="preserve">H</t>
  </si>
  <si>
    <t xml:space="preserve">WV708</t>
  </si>
  <si>
    <t xml:space="preserve">WV1884&lt; 0.09929</t>
  </si>
  <si>
    <t xml:space="preserve">WV1478</t>
  </si>
  <si>
    <t xml:space="preserve">WV708&lt; 0.3204</t>
  </si>
  <si>
    <t xml:space="preserve">WV677</t>
  </si>
  <si>
    <t xml:space="preserve">WV1478&gt;=0.08785</t>
  </si>
  <si>
    <t xml:space="preserve">leaf</t>
  </si>
  <si>
    <t xml:space="preserve">WV677&lt; 0.08573</t>
  </si>
  <si>
    <t xml:space="preserve">WV670</t>
  </si>
  <si>
    <t xml:space="preserve">WV677&gt;=0.08573</t>
  </si>
  <si>
    <t xml:space="preserve">WV1369</t>
  </si>
  <si>
    <t xml:space="preserve">WV670&gt;=0.08567</t>
  </si>
  <si>
    <t xml:space="preserve">WV1369&lt; 0.3112</t>
  </si>
  <si>
    <t xml:space="preserve">WV750</t>
  </si>
  <si>
    <t xml:space="preserve">WV1369&gt;=0.3112</t>
  </si>
  <si>
    <t xml:space="preserve">WV573</t>
  </si>
  <si>
    <t xml:space="preserve">WV750&gt;=0.6074</t>
  </si>
  <si>
    <t xml:space="preserve">WV1917</t>
  </si>
  <si>
    <t xml:space="preserve">WV573&lt; 0.2232</t>
  </si>
  <si>
    <t xml:space="preserve">WV2475</t>
  </si>
  <si>
    <t xml:space="preserve">WV1917&gt;=0.05626</t>
  </si>
  <si>
    <t xml:space="preserve">WV2475&lt; 0.07906</t>
  </si>
  <si>
    <t xml:space="preserve">WV1933</t>
  </si>
  <si>
    <t xml:space="preserve">WV2475&gt;=0.07906</t>
  </si>
  <si>
    <t xml:space="preserve">WV1933&gt;=0.06441</t>
  </si>
  <si>
    <t xml:space="preserve">WV1429</t>
  </si>
  <si>
    <t xml:space="preserve">WV1933&lt; 0.06441</t>
  </si>
  <si>
    <t xml:space="preserve">D</t>
  </si>
  <si>
    <t xml:space="preserve">WV1429&gt;=0.1083</t>
  </si>
  <si>
    <t xml:space="preserve">WV1429&lt; 0.1083</t>
  </si>
  <si>
    <t xml:space="preserve">WV744</t>
  </si>
  <si>
    <t xml:space="preserve">WV1917&lt; 0.05626</t>
  </si>
  <si>
    <t xml:space="preserve">WV744&gt;=0.6325</t>
  </si>
  <si>
    <t xml:space="preserve">WV744&lt; 0.6325</t>
  </si>
  <si>
    <t xml:space="preserve">WV573&gt;=0.2232</t>
  </si>
  <si>
    <t xml:space="preserve">WV1420</t>
  </si>
  <si>
    <t xml:space="preserve">WV750&lt; 0.6074</t>
  </si>
  <si>
    <t xml:space="preserve">WV481</t>
  </si>
  <si>
    <t xml:space="preserve">WV1420&gt;=0.117</t>
  </si>
  <si>
    <t xml:space="preserve">WV2396</t>
  </si>
  <si>
    <t xml:space="preserve">WV481&gt;=0.105</t>
  </si>
  <si>
    <t xml:space="preserve">WV2396&lt; 0.122</t>
  </si>
  <si>
    <t xml:space="preserve">WV2396&gt;=0.122</t>
  </si>
  <si>
    <t xml:space="preserve">WV636</t>
  </si>
  <si>
    <t xml:space="preserve">WV481&lt; 0.105</t>
  </si>
  <si>
    <t xml:space="preserve">WV636&lt; 0.1161</t>
  </si>
  <si>
    <t xml:space="preserve">WV636&gt;=0.1161</t>
  </si>
  <si>
    <t xml:space="preserve">WV1420&lt; 0.117</t>
  </si>
  <si>
    <t xml:space="preserve">WV670&lt; 0.08567</t>
  </si>
  <si>
    <t xml:space="preserve">WV1478&lt; 0.08785</t>
  </si>
  <si>
    <t xml:space="preserve">WV1775</t>
  </si>
  <si>
    <t xml:space="preserve">WV708&gt;=0.3204</t>
  </si>
  <si>
    <t xml:space="preserve">WV1775&gt;=0.3165</t>
  </si>
  <si>
    <t xml:space="preserve">WV1775&lt; 0.3165</t>
  </si>
  <si>
    <t xml:space="preserve">WV752</t>
  </si>
  <si>
    <t xml:space="preserve">WV1884&gt;=0.09929</t>
  </si>
  <si>
    <t xml:space="preserve">WV715</t>
  </si>
  <si>
    <t xml:space="preserve">WV752&gt;=0.5869</t>
  </si>
  <si>
    <t xml:space="preserve">WV2387</t>
  </si>
  <si>
    <t xml:space="preserve">WV715&lt; 0.4129</t>
  </si>
  <si>
    <t xml:space="preserve">WV2387&gt;=0.1376</t>
  </si>
  <si>
    <t xml:space="preserve">WV481&gt;=0.1935</t>
  </si>
  <si>
    <t xml:space="preserve">WV520</t>
  </si>
  <si>
    <t xml:space="preserve">WV481&lt; 0.1935</t>
  </si>
  <si>
    <t xml:space="preserve">WV520&lt; 0.1968</t>
  </si>
  <si>
    <t xml:space="preserve">WV520&gt;=0.1968</t>
  </si>
  <si>
    <t xml:space="preserve">WV2387&lt; 0.1376</t>
  </si>
  <si>
    <t xml:space="preserve">WV715&gt;=0.4129</t>
  </si>
  <si>
    <t xml:space="preserve">WV1766</t>
  </si>
  <si>
    <t xml:space="preserve">WV752&lt; 0.5869</t>
  </si>
  <si>
    <t xml:space="preserve">WV1741</t>
  </si>
  <si>
    <t xml:space="preserve">WV1766&lt; 0.2859</t>
  </si>
  <si>
    <t xml:space="preserve">WV1741&gt;=0.2985</t>
  </si>
  <si>
    <t xml:space="preserve">WV1741&lt; 0.2985</t>
  </si>
  <si>
    <t xml:space="preserve">WV1766&gt;=0.2859</t>
  </si>
  <si>
    <t xml:space="preserve">Table 3.3  Complexity-parameter table (plot-grouped 10-fold cross-validation)</t>
  </si>
  <si>
    <t xml:space="preserve">CP</t>
  </si>
  <si>
    <t xml:space="preserve">Number of splits</t>
  </si>
  <si>
    <t xml:space="preserve">Relative error</t>
  </si>
  <si>
    <t xml:space="preserve">Cross-validated error (plot-grouped)</t>
  </si>
  <si>
    <t xml:space="preserve">SE of cross-validation error</t>
  </si>
  <si>
    <t xml:space="preserve">Table 3.4  Selected band sets</t>
  </si>
  <si>
    <t xml:space="preserve">Tree</t>
  </si>
  <si>
    <t xml:space="preserve">Wavelengths (nm)</t>
  </si>
  <si>
    <t xml:space="preserve">CART-24</t>
  </si>
  <si>
    <t xml:space="preserve">1884, 708, 752, 1478, 1775, 715, 1766, 677, 2387, 1741, 670, 481, 1369, 520, 750, 573, 1420, 1917, 2475, 744, 2396, 636, 1933, 1429</t>
  </si>
  <si>
    <t xml:space="preserve">CART-2 (1-SE)</t>
  </si>
  <si>
    <t xml:space="preserve">1884, 708</t>
  </si>
  <si>
    <t xml:space="preserve">Table 3.5  Cross-check of the CART result with scikit-learn</t>
  </si>
  <si>
    <t xml:space="preserve">rpart (R)</t>
  </si>
  <si>
    <t xml:space="preserve">scikit-learn (balanced class weights)</t>
  </si>
  <si>
    <t xml:space="preserve">Agreement</t>
  </si>
  <si>
    <t xml:space="preserve">Root split</t>
  </si>
  <si>
    <t xml:space="preserve">WV1884 &lt; 0.099287</t>
  </si>
  <si>
    <t xml:space="preserve">identical variable</t>
  </si>
  <si>
    <t xml:space="preserve">Split of the left child</t>
  </si>
  <si>
    <t xml:space="preserve">Bands used by the trees</t>
  </si>
  <si>
    <t xml:space="preserve">24 bands (cp = 0.01)</t>
  </si>
  <si>
    <t xml:space="preserve">31 bands (depth ≤ 8)</t>
  </si>
  <si>
    <t xml:space="preserve">15 of 24 rpart bands within ±5 nm</t>
  </si>
  <si>
    <t xml:space="preserve">Figure 6b. Re-selection frequency of each CART band</t>
  </si>
  <si>
    <t xml:space="preserve">Tier 2</t>
  </si>
  <si>
    <t xml:space="preserve">CART implementation</t>
  </si>
  <si>
    <t xml:space="preserve">rpart (R) vs scikit-learn DecisionTreeClassifier</t>
  </si>
  <si>
    <t xml:space="preserve">root variable rpart 'WV1884&lt; 0.09929' vs sklearn 'WV1884 &lt; 0.09929'</t>
  </si>
  <si>
    <t xml:space="preserve">Stability of the selected bands</t>
  </si>
  <si>
    <t xml:space="preserve">200 plot-level bootstrap trees; 50 nested cross-validation training sets</t>
  </si>
  <si>
    <t xml:space="preserve">708 nm 100 %; 1884 nm 90 %; 520 nm 72 %</t>
  </si>
  <si>
    <t xml:space="preserve">J–M = 2(1 − e^(−α)) on the 0–2 scale of the thresholds 1.90 / 1.94 used by Das et al.; √J–M (Eq. 1 printed in the paper, 0–√2) is also given.</t>
  </si>
  <si>
    <t xml:space="preserve">Tier 3: J–M = 1.88 on the CART bands and 1.77 on the RF bands: neither set reaches the 1.90 separability threshold (Das et al. used 1.94).</t>
  </si>
  <si>
    <t xml:space="preserve">α (Bhattacharyya distance) = ⅛ (μH − μD)ᵀ [(ΣH + ΣD)/2]⁻¹ (μH − μD) + ½ ln( |(ΣH + ΣD)/2| / √(|ΣH| |ΣD|) ), computed with class means and covariance matrices of the selected bands (Cholesky factorisation; checked against explicit inverse and determinants). Classes are 'separable' when J–M ≥ 1.90 (Das et al. used ≥ 1.94, 97 % of 2).</t>
  </si>
  <si>
    <t xml:space="preserve">Table 1 (as in Das et al. 2020). J–M distance between healthy and diseased leaves (CART-24 bands)</t>
  </si>
  <si>
    <t xml:space="preserve">–</t>
  </si>
  <si>
    <t xml:space="preserve">Table 4.1  Healthy vs diseased separability (formulas: J–M, √J–M and the threshold tests)</t>
  </si>
  <si>
    <t xml:space="preserve">Band set</t>
  </si>
  <si>
    <t xml:space="preserve">α (Bhattacharyya)</t>
  </si>
  <si>
    <t xml:space="preserve">J–M (0–2) (Excel)</t>
  </si>
  <si>
    <t xml:space="preserve">√J–M (Excel)</t>
  </si>
  <si>
    <t xml:space="preserve">≥ 1.90 ? (Excel)</t>
  </si>
  <si>
    <t xml:space="preserve">≥ 1.94 ? (Excel)</t>
  </si>
  <si>
    <t xml:space="preserve">Table 4.2  J–M and QDA BA as the CART bands are added (order of first use in the tree)</t>
  </si>
  <si>
    <t xml:space="preserve">Features used</t>
  </si>
  <si>
    <t xml:space="preserve">CART feature added</t>
  </si>
  <si>
    <t xml:space="preserve">CART J–M</t>
  </si>
  <si>
    <t xml:space="preserve">CART QDA BA</t>
  </si>
  <si>
    <t xml:space="preserve">Table 4.3  Numerical diagnostics</t>
  </si>
  <si>
    <t xml:space="preserve">Diagnostic</t>
  </si>
  <si>
    <t xml:space="preserve">Condition number of healthy covariance</t>
  </si>
  <si>
    <t xml:space="preserve">Condition number of diseased covariance</t>
  </si>
  <si>
    <t xml:space="preserve">J–M of the healthy class with itself (must be 0)</t>
  </si>
  <si>
    <t xml:space="preserve">Tier 3</t>
  </si>
  <si>
    <t xml:space="preserve">J–M implementation (raw reflectance)</t>
  </si>
  <si>
    <t xml:space="preserve">Cholesky/log-det vs explicit inverse/determinant</t>
  </si>
  <si>
    <t xml:space="preserve">|Δα| = 4.4e-12</t>
  </si>
  <si>
    <t xml:space="preserve">Invertibility of the class covariances</t>
  </si>
  <si>
    <t xml:space="preserve">condition number of the class correlation matrices of every selected set</t>
  </si>
  <si>
    <t xml:space="preserve">max 9.0e+07 (well below the ~1e12 limit of double precision)</t>
  </si>
  <si>
    <t xml:space="preserve">J–M is scale-invariant</t>
  </si>
  <si>
    <t xml:space="preserve">J–M on raw vs standardised features of every selected set</t>
  </si>
  <si>
    <t xml:space="preserve">max |ΔJ–M| = 8.6e-11</t>
  </si>
  <si>
    <t xml:space="preserve">J–M formula</t>
  </si>
  <si>
    <t xml:space="preserve">0.0e+00</t>
  </si>
  <si>
    <t xml:space="preserve">Das et al. (2020): QDA with 10-fold cross-validation on the CART wavelengths (R package DiscriMiner); error matrix with producer's and user's accuracy.</t>
  </si>
  <si>
    <t xml:space="preserve">Tier 4: QDA with equal priors on the CART bands gives BA 78.9 % in the paper's protocol (leaf-level 10-fold cross-validation; healthy recall 83.7 %, diseased recall 74.0 %) and 73.9 % ± 1.5 % (nested plot-grouped cross-validation) / 73.9 % (30 % plot hold-out validation) on new plots.</t>
  </si>
  <si>
    <t xml:space="preserve">QDA (scikit-learn; MASS::qda in R as a check) on the 24 CART bands, with equal prior probabilities (imbalance correction) and leaf-level stratified 10-fold cross-validation (leaf-level 10-fold cross-validation, folds in sheet 36). Uncorrected sample priors and LDA are shown for comparison. Totals, producer's/user's accuracy, OA, BA and κ below are Excel formulas from the four counts.</t>
  </si>
  <si>
    <t xml:space="preserve">Table 2 (as in Das et al. 2020). Error matrix, 10-fold cross-validation QDA, CART-24 bands (rows = classified, columns = reference)</t>
  </si>
  <si>
    <t xml:space="preserve">Classified \ Reference</t>
  </si>
  <si>
    <t xml:space="preserve">Row total</t>
  </si>
  <si>
    <t xml:space="preserve">User's accuracy (%)</t>
  </si>
  <si>
    <t xml:space="preserve">Column total</t>
  </si>
  <si>
    <t xml:space="preserve">Producer's accuracy (%)</t>
  </si>
  <si>
    <t xml:space="preserve">Overall accuracy (%)</t>
  </si>
  <si>
    <t xml:space="preserve">Balanced accuracy (%)</t>
  </si>
  <si>
    <t xml:space="preserve">Cohen's κ</t>
  </si>
  <si>
    <t xml:space="preserve">F1 healthy</t>
  </si>
  <si>
    <t xml:space="preserve">F1 diseased</t>
  </si>
  <si>
    <t xml:space="preserve">Table 5.1  Effect of the imbalance correction</t>
  </si>
  <si>
    <t xml:space="preserve">Classifier</t>
  </si>
  <si>
    <t xml:space="preserve">Healthy → healthy</t>
  </si>
  <si>
    <t xml:space="preserve">Healthy → diseased</t>
  </si>
  <si>
    <t xml:space="preserve">Diseased → healthy</t>
  </si>
  <si>
    <t xml:space="preserve">Diseased → diseased</t>
  </si>
  <si>
    <t xml:space="preserve">OA</t>
  </si>
  <si>
    <t xml:space="preserve">PA healthy</t>
  </si>
  <si>
    <t xml:space="preserve">PA diseased</t>
  </si>
  <si>
    <t xml:space="preserve">UA healthy</t>
  </si>
  <si>
    <t xml:space="preserve">UA diseased</t>
  </si>
  <si>
    <t xml:space="preserve">QDA equal priors</t>
  </si>
  <si>
    <t xml:space="preserve">QDA sample priors</t>
  </si>
  <si>
    <t xml:space="preserve">LDA equal priors</t>
  </si>
  <si>
    <t xml:space="preserve">Equal priors raise the recall of the minority (healthy) class at the cost of overall accuracy; sample priors do the reverse.</t>
  </si>
  <si>
    <t xml:space="preserve">Table 5.2  Cross-check of the QDA predictions in R</t>
  </si>
  <si>
    <t xml:space="preserve">Priors</t>
  </si>
  <si>
    <t xml:space="preserve">Share of identical predictions (Python vs MASS::qda)</t>
  </si>
  <si>
    <t xml:space="preserve">Leaves not classified by MASS::qda (rank-deficient fold)</t>
  </si>
  <si>
    <t xml:space="preserve">equal</t>
  </si>
  <si>
    <t xml:space="preserve">sample</t>
  </si>
  <si>
    <t xml:space="preserve">RF-17</t>
  </si>
  <si>
    <t xml:space="preserve">Tier 4</t>
  </si>
  <si>
    <t xml:space="preserve">QDA implementation (raw reflectance)</t>
  </si>
  <si>
    <t xml:space="preserve">scikit-learn vs manual discriminant functions (equal priors), leaf-level 10-fold cross-validation folds</t>
  </si>
  <si>
    <t xml:space="preserve">99.75 % identical predictions; differing leaves have |P(diseased) − 0.5| ≤ 0.0074</t>
  </si>
  <si>
    <t xml:space="preserve">QDA in R</t>
  </si>
  <si>
    <t xml:space="preserve">MASS::qda on the same leaf-level 10-fold cross-validation folds (equal and sample priors)</t>
  </si>
  <si>
    <t xml:space="preserve">CART-24 equal: 99.75 % identical; CART-24 sample: 99.75 % identical; CART-2 (1-SE) equal: 99.75 % identical; CART-2 (1-SE) sample: 100.00 % identical; RF-17 equal: 100.00 % identical; RF-17 sample: 99.75 % identical — differing predictions have |P(diseased) − 0.5| ≤ 0.0144 (ties at the boundary)</t>
  </si>
  <si>
    <t xml:space="preserve">From the protocol of Das et al. (bands chosen on all leaves, leaf-level cross-validation) to honest estimates for new plots and new dates.</t>
  </si>
  <si>
    <t xml:space="preserve">QDA on CART bands, equal priors: leaf-level 10-fold cross-validation 78.9 %, nested plot-grouped cross-validation 73.9 %, 30 % plot hold-out validation 73.9 %, leave-one-date-out validation on new plots 56.0 %. Leaf-level cross-validation is optimistic here (leaf-level 10-fold cross-validation − nested plot-grouped cross-validation &gt; 3 points): plot effects and selection bias matter.</t>
  </si>
  <si>
    <t xml:space="preserve">Das et al. selected bands on all data and validated QDA by 10-fold cross-validation on the same data (leaf-level 10-fold cross-validation). Here the pipeline is also validated with folds grouped by plot (plot-grouped cross-validation), with the whole pipeline nested inside plot-grouped folds (nested plot-grouped cross-validation, 10-fold × 5 = 50 folds), on independent hold-out plots (30 % plot hold-out validation, 10 splits), with random under-sampling instead of equal priors (nested plot-grouped cross-validation with random under-sampling) and on an unseen date in unseen plots (leave-one-date-out validation on new plots, additional). All rows: QDA on CART-selected bands.</t>
  </si>
  <si>
    <t xml:space="preserve">Table 6.1  Validation results (mean over repeats; SD over repeats)</t>
  </si>
  <si>
    <t xml:space="preserve">repeats</t>
  </si>
  <si>
    <t xml:space="preserve">BA_SD</t>
  </si>
  <si>
    <t xml:space="preserve">kappa</t>
  </si>
  <si>
    <t xml:space="preserve">PA_H</t>
  </si>
  <si>
    <t xml:space="preserve">PA_D</t>
  </si>
  <si>
    <t xml:space="preserve">UA_H</t>
  </si>
  <si>
    <t xml:space="preserve">UA_D</t>
  </si>
  <si>
    <t xml:space="preserve">Leaf-level 10-fold, bands fixed</t>
  </si>
  <si>
    <t xml:space="preserve">equal (corrected)</t>
  </si>
  <si>
    <t xml:space="preserve">Plot-grouped 10-fold, bands fixed</t>
  </si>
  <si>
    <t xml:space="preserve">Nested plot-grouped 10-fold × 5 = 50 folds</t>
  </si>
  <si>
    <t xml:space="preserve">30 % plot hold-out × 10</t>
  </si>
  <si>
    <t xml:space="preserve">Leave-one-date-out on new plots (40 units)</t>
  </si>
  <si>
    <t xml:space="preserve">sample (uncorrected)</t>
  </si>
  <si>
    <t xml:space="preserve">Table 6.2  Error matrix, nested plot-grouped cross-validation (5 repeats pooled) — QDA on CART bands, equal priors</t>
  </si>
  <si>
    <t xml:space="preserve">Table 6.3  Error matrix, 30 % plot hold-out validation (10 splits pooled) — QDA on CART bands, equal priors</t>
  </si>
  <si>
    <t xml:space="preserve">Table 6.4  Error matrix, leave-one-date-out validation on new plots — QDA on CART bands, equal priors</t>
  </si>
  <si>
    <t xml:space="preserve">Table 6.5  Sensitivity to the band set (full pipeline repeated)</t>
  </si>
  <si>
    <t xml:space="preserve">Balanced accuracy, nested plot-grouped cross-validation nested</t>
  </si>
  <si>
    <t xml:space="preserve">Balanced accuracy, 30 % plot hold-out validation hold-out</t>
  </si>
  <si>
    <t xml:space="preserve">CART bands (nm)</t>
  </si>
  <si>
    <t xml:space="preserve">400–2500 nm (main: 350–399 removed)</t>
  </si>
  <si>
    <t xml:space="preserve">481, 520, 573, 636, 670, 677, 708, 715, 744, 750, 752, 1369, 1420, 1429, 1478, 1741, 1766, 1775, 1884, 1917, 1933, 2387, 2396, 2475</t>
  </si>
  <si>
    <t xml:space="preserve">350–2500 nm (nothing removed)</t>
  </si>
  <si>
    <t xml:space="preserve">481, 520, 573, 636, 670, 677, 708, 715, 745, 750, 752, 1369, 1420, 1429, 1478, 1741, 1766, 1775, 1884, 1917, 1933, 2387, 2396, 2475</t>
  </si>
  <si>
    <t xml:space="preserve">450–2450 nm (both detector edges trimmed)</t>
  </si>
  <si>
    <t xml:space="preserve">481, 520, 573, 636, 670, 677, 708, 715, 744, 750, 752, 1369, 1420, 1478, 1741, 1766, 1775, 1884, 1917, 2387, 2396</t>
  </si>
  <si>
    <t xml:space="preserve">Input: the 1301 FDR-significant bands of Tier 1 (same as CART).</t>
  </si>
  <si>
    <t xml:space="preserve">A Balanced Random Forest (1000 trees, √1301 candidate bands per split, each tree grown on a balanced bootstrap of 135 + 135 leaves) was fitted to all leaves; band importance = mean decrease in Gini impurity (MDI). Because neighbouring bands are almost identical, bands were picked as importance peaks: local maxima of the importance spectrum, at least 10 nm apart. The 17 highest peaks form the RF band set (the CART set of Das et al. had 17 bands); the 10 highest a smaller set. Checks: a second forest with another seed, R randomForest, permutation importance, and an ordinary class-weighted forest.</t>
  </si>
  <si>
    <t xml:space="preserve">Table 10.1  RF band set: the 17 highest importance peaks</t>
  </si>
  <si>
    <t xml:space="preserve">Rank</t>
  </si>
  <si>
    <t xml:space="preserve">Importance × 1000</t>
  </si>
  <si>
    <t xml:space="preserve">Nearest CART band</t>
  </si>
  <si>
    <t xml:space="preserve">Distance (nm)</t>
  </si>
  <si>
    <t xml:space="preserve">Table 10.2  The CART bands seen through the RF importance</t>
  </si>
  <si>
    <t xml:space="preserve">CART band (nm)</t>
  </si>
  <si>
    <t xml:space="preserve">RF importance rank (of 1301)</t>
  </si>
  <si>
    <t xml:space="preserve">RF importance × 1000</t>
  </si>
  <si>
    <t xml:space="preserve">Nearest RF-17 band</t>
  </si>
  <si>
    <t xml:space="preserve">Figure 10. RF importance spectrum with the RF peaks (orange) and the CART bands (blue triangles)</t>
  </si>
  <si>
    <t xml:space="preserve">Table 10.3  Checks of the RF importance</t>
  </si>
  <si>
    <t xml:space="preserve">Reproducibility: importance of seed 42 vs seed 7 (Spearman ρ)</t>
  </si>
  <si>
    <t xml:space="preserve">0.799</t>
  </si>
  <si>
    <t xml:space="preserve">15 of 17 peaks within ±10 nm</t>
  </si>
  <si>
    <t xml:space="preserve">R randomForest (stratified sampsize 135 + 135), mean decrease in Gini</t>
  </si>
  <si>
    <t xml:space="preserve">ρ = 0.795</t>
  </si>
  <si>
    <t xml:space="preserve">14 of 17 peaks within ±10 nm; R out-of-bag BA 0.733</t>
  </si>
  <si>
    <t xml:space="preserve">Permutation importance (drop in AUC, 5 plot-grouped folds) vs Gini, top-50 bands</t>
  </si>
  <si>
    <t xml:space="preserve">ρ = -0.06</t>
  </si>
  <si>
    <t xml:space="preserve">shuffling one band hardly changes the forest because its neighbours carry the same information</t>
  </si>
  <si>
    <t xml:space="preserve">Ordinary RF with class weights only (no balanced bootstrap), out-of-bag</t>
  </si>
  <si>
    <t xml:space="preserve">BA 0.701</t>
  </si>
  <si>
    <t xml:space="preserve">healthy recall 0.49: class weights alone leave the forest biased</t>
  </si>
  <si>
    <t xml:space="preserve">Protocol of Das et al. (leaf-level 10-fold cross-validation): bands chosen once on all leaves, QDA with equal priors in leaf-level 10-fold cross-validation.</t>
  </si>
  <si>
    <t xml:space="preserve">Table 11.1  Band sets compared</t>
  </si>
  <si>
    <t xml:space="preserve">700, 753, 1881, 689, 776, 764, 715, 786, 656, 637, 2050, 2007, 573, 584, 622, 609, 563</t>
  </si>
  <si>
    <t xml:space="preserve">RF-10</t>
  </si>
  <si>
    <t xml:space="preserve">700, 753, 1881, 689, 776, 764, 715, 786, 656, 637</t>
  </si>
  <si>
    <t xml:space="preserve">RF-24 (size-matched)</t>
  </si>
  <si>
    <t xml:space="preserve">700, 753, 1881, 689, 776, 764, 715, 786, 656, 637, 2050, 2007, 573, 584, 622, 609, 563, 673, 528, 493, 2037, 483, 1993, 1366</t>
  </si>
  <si>
    <t xml:space="preserve">Table 11.2  Tier 3: separability of healthy and diseased leaves</t>
  </si>
  <si>
    <t xml:space="preserve">J–M 0–2 (Excel)</t>
  </si>
  <si>
    <t xml:space="preserve">≥ 1.90 ?</t>
  </si>
  <si>
    <t xml:space="preserve">≥ 1.94 ?</t>
  </si>
  <si>
    <t xml:space="preserve">Table 11.3  Tier 4: 10-fold cross-validated classification (leaf-level 10-fold cross-validation)</t>
  </si>
  <si>
    <t xml:space="preserve">H → H</t>
  </si>
  <si>
    <t xml:space="preserve">H → D</t>
  </si>
  <si>
    <t xml:space="preserve">D → H</t>
  </si>
  <si>
    <t xml:space="preserve">D → D</t>
  </si>
  <si>
    <t xml:space="preserve">Error matrix — QDA (equal priors) on the CART-24 bands</t>
  </si>
  <si>
    <t xml:space="preserve">Error matrix — QDA (equal priors) on the RF-17 bands</t>
  </si>
  <si>
    <t xml:space="preserve">Table 11.4  J–M and QDA balanced accuracy as bands are added</t>
  </si>
  <si>
    <t xml:space="preserve">RF feature added</t>
  </si>
  <si>
    <t xml:space="preserve">RF J–M</t>
  </si>
  <si>
    <t xml:space="preserve">RF QDA BA</t>
  </si>
  <si>
    <t xml:space="preserve">WV700</t>
  </si>
  <si>
    <t xml:space="preserve">WV753</t>
  </si>
  <si>
    <t xml:space="preserve">WV1881</t>
  </si>
  <si>
    <t xml:space="preserve">WV689</t>
  </si>
  <si>
    <t xml:space="preserve">WV776</t>
  </si>
  <si>
    <t xml:space="preserve">WV764</t>
  </si>
  <si>
    <t xml:space="preserve">WV786</t>
  </si>
  <si>
    <t xml:space="preserve">WV656</t>
  </si>
  <si>
    <t xml:space="preserve">WV637</t>
  </si>
  <si>
    <t xml:space="preserve">WV2050</t>
  </si>
  <si>
    <t xml:space="preserve">WV2007</t>
  </si>
  <si>
    <t xml:space="preserve">WV584</t>
  </si>
  <si>
    <t xml:space="preserve">WV622</t>
  </si>
  <si>
    <t xml:space="preserve">WV609</t>
  </si>
  <si>
    <t xml:space="preserve">WV563</t>
  </si>
  <si>
    <t xml:space="preserve">Same folds everywhere: leaf-level 10-fold cross-validation (optimistic); nested plot-grouped cross-validation 10-fold × 5 = 50 folds; 30 % plot hold-out validation × 10; leave-one-date-out validation on new plots leave-one-date-out on new plots.</t>
  </si>
  <si>
    <t xml:space="preserve">CART vs RF: as classifiers RF beats CART by 9.9 points (nested plot-grouped cross-validation, RF better in 43 of 50 folds, p = 4.6e-08); as band selectors for QDA the RF bands give -3.3 points vs the CART bands (p = 0.006). RF selection is more stable than CART selection (Jaccard ±10 nm 0.55 vs 0.32).</t>
  </si>
  <si>
    <t xml:space="preserve">Four pipelines on identical folds. CART classifier: the rpart tree itself predicts. RF classifier: a Balanced RF (500 trees) on the Tier-1 bands predicts. QDA on CART bands: Tier 4 of the paper. QDA on RF bands: QDA on the 17 RF importance peaks. In nested plot-grouped cross-validation, 30 % plot hold-out validation and leave-one-date-out validation on new plots, Tier 1 and band selection are repeated inside every training set. Paired Wilcoxon signed-rank tests compare pipelines over the 50 nested plot-grouped cross-validation folds and the 10 30 % plot hold-out validation splits.</t>
  </si>
  <si>
    <t xml:space="preserve">Table 12.1  Validation results (mean over repeats; SD over repeats)</t>
  </si>
  <si>
    <t xml:space="preserve">Pipeline</t>
  </si>
  <si>
    <t xml:space="preserve">CART classifier</t>
  </si>
  <si>
    <t xml:space="preserve">leaf-level 10-fold cross-validation</t>
  </si>
  <si>
    <t xml:space="preserve">nested plot-grouped cross-validation</t>
  </si>
  <si>
    <t xml:space="preserve">leave-one-date-out validation on new plots</t>
  </si>
  <si>
    <t xml:space="preserve">RF classifier</t>
  </si>
  <si>
    <t xml:space="preserve">QDA on CART features</t>
  </si>
  <si>
    <t xml:space="preserve">QDA on RF features</t>
  </si>
  <si>
    <t xml:space="preserve">Table 12.2  Paired comparisons (same folds; positive = first pipeline better)</t>
  </si>
  <si>
    <t xml:space="preserve">Comparison</t>
  </si>
  <si>
    <t xml:space="preserve">Units</t>
  </si>
  <si>
    <t xml:space="preserve">n</t>
  </si>
  <si>
    <t xml:space="preserve">Mean difference</t>
  </si>
  <si>
    <t xml:space="preserve">SD</t>
  </si>
  <si>
    <t xml:space="preserve">First better</t>
  </si>
  <si>
    <t xml:space="preserve">Second better</t>
  </si>
  <si>
    <t xml:space="preserve">Ties</t>
  </si>
  <si>
    <t xml:space="preserve">Wilcoxon p</t>
  </si>
  <si>
    <t xml:space="preserve">RF classifier − CART classifier</t>
  </si>
  <si>
    <t xml:space="preserve">Nested plot-grouped cross-validation (folds)</t>
  </si>
  <si>
    <t xml:space="preserve">30 % plot hold-out validation (splits)</t>
  </si>
  <si>
    <t xml:space="preserve">QDA on RF features − QDA on CART features</t>
  </si>
  <si>
    <t xml:space="preserve">QDA on CART features − CART classifier</t>
  </si>
  <si>
    <t xml:space="preserve">QDA on RF features − RF classifier</t>
  </si>
  <si>
    <t xml:space="preserve">Error matrix — CART classifier, 30 % plot hold-out validation (10 splits pooled)</t>
  </si>
  <si>
    <t xml:space="preserve">Error matrix — RF classifier, 30 % plot hold-out validation (10 splits pooled)</t>
  </si>
  <si>
    <t xml:space="preserve">Error matrix — QDA on CART features, 30 % plot hold-out validation (10 splits pooled)</t>
  </si>
  <si>
    <t xml:space="preserve">Error matrix — QDA on RF features, 30 % plot hold-out validation (10 splits pooled)</t>
  </si>
  <si>
    <t xml:space="preserve">Re-selection in the 50 nested training sets of nested plot-grouped cross-validation (a band counts if a band within ± 10 nm is selected).</t>
  </si>
  <si>
    <t xml:space="preserve">Mean pairwise Jaccard (±10 nm): RF 0.55, CART 0.32 over 50 nested training sets.</t>
  </si>
  <si>
    <t xml:space="preserve">Table 13.1  The CART-24 bands</t>
  </si>
  <si>
    <t xml:space="preserve">Feature</t>
  </si>
  <si>
    <t xml:space="preserve">Type</t>
  </si>
  <si>
    <t xml:space="preserve">Re-selected by CART (±10 nm)</t>
  </si>
  <si>
    <t xml:space="preserve">Re-selected by RF (±10 nm)</t>
  </si>
  <si>
    <t xml:space="preserve">Raw reflectance</t>
  </si>
  <si>
    <t xml:space="preserve">Table 13.2  The RF-17 bands</t>
  </si>
  <si>
    <t xml:space="preserve">Table 13.3  Stability index</t>
  </si>
  <si>
    <t xml:space="preserve">Training sets</t>
  </si>
  <si>
    <t xml:space="preserve">Mean features</t>
  </si>
  <si>
    <t xml:space="preserve">Range</t>
  </si>
  <si>
    <t xml:space="preserve">Unique features (union)</t>
  </si>
  <si>
    <t xml:space="preserve">Selected in all sets (exact)</t>
  </si>
  <si>
    <t xml:space="preserve">Stability index (exact) = all / union</t>
  </si>
  <si>
    <t xml:space="preserve">Selected in all sets (±10 nm)</t>
  </si>
  <si>
    <t xml:space="preserve">Stability index (±10 nm)</t>
  </si>
  <si>
    <t xml:space="preserve">Mean pairwise Jaccard (±10 nm)</t>
  </si>
  <si>
    <t xml:space="preserve">SD Jaccard</t>
  </si>
  <si>
    <t xml:space="preserve">14–22</t>
  </si>
  <si>
    <t xml:space="preserve">RF</t>
  </si>
  <si>
    <t xml:space="preserve">17–17</t>
  </si>
  <si>
    <t xml:space="preserve">Stability index (exact) = bands selected in all 50 training sets ÷ all bands ever selected; the ±10 nm version counts a band as re-selected when a band within 10 nm is chosen; the mean pairwise Jaccard index (±10 nm) compares every pair of training sets.</t>
  </si>
  <si>
    <t xml:space="preserve">Table 13.4  Bands most often selected by CART (exact band)</t>
  </si>
  <si>
    <t xml:space="preserve">Times selected (exact)</t>
  </si>
  <si>
    <t xml:space="preserve">Share of training sets</t>
  </si>
  <si>
    <t xml:space="preserve">WV698</t>
  </si>
  <si>
    <t xml:space="preserve">WV1883</t>
  </si>
  <si>
    <t xml:space="preserve">WV1875</t>
  </si>
  <si>
    <t xml:space="preserve">WV707</t>
  </si>
  <si>
    <t xml:space="preserve">WV699</t>
  </si>
  <si>
    <t xml:space="preserve">WV697</t>
  </si>
  <si>
    <t xml:space="preserve">WV704</t>
  </si>
  <si>
    <t xml:space="preserve">WV702</t>
  </si>
  <si>
    <t xml:space="preserve">WV527</t>
  </si>
  <si>
    <t xml:space="preserve">WV526</t>
  </si>
  <si>
    <t xml:space="preserve">WV2274</t>
  </si>
  <si>
    <t xml:space="preserve">WV1474</t>
  </si>
  <si>
    <t xml:space="preserve">WV1399</t>
  </si>
  <si>
    <t xml:space="preserve">WV1890</t>
  </si>
  <si>
    <t xml:space="preserve">WV562</t>
  </si>
  <si>
    <t xml:space="preserve">WV577</t>
  </si>
  <si>
    <t xml:space="preserve">WV1401</t>
  </si>
  <si>
    <t xml:space="preserve">WV1889</t>
  </si>
  <si>
    <t xml:space="preserve">WV516</t>
  </si>
  <si>
    <t xml:space="preserve">WV701</t>
  </si>
  <si>
    <t xml:space="preserve">WV517</t>
  </si>
  <si>
    <t xml:space="preserve">WV706</t>
  </si>
  <si>
    <t xml:space="preserve">WV2344</t>
  </si>
  <si>
    <t xml:space="preserve">WV641</t>
  </si>
  <si>
    <t xml:space="preserve">Table 13.5  Bands most often selected by RF (exact band)</t>
  </si>
  <si>
    <t xml:space="preserve">WV578</t>
  </si>
  <si>
    <t xml:space="preserve">WV694</t>
  </si>
  <si>
    <t xml:space="preserve">WV579</t>
  </si>
  <si>
    <t xml:space="preserve">WV662</t>
  </si>
  <si>
    <t xml:space="preserve">WV687</t>
  </si>
  <si>
    <t xml:space="preserve">WV654</t>
  </si>
  <si>
    <t xml:space="preserve">WV696</t>
  </si>
  <si>
    <t xml:space="preserve">WV684</t>
  </si>
  <si>
    <t xml:space="preserve">WV2045</t>
  </si>
  <si>
    <t xml:space="preserve">WV2040</t>
  </si>
  <si>
    <t xml:space="preserve">WV716</t>
  </si>
  <si>
    <t xml:space="preserve">WV651</t>
  </si>
  <si>
    <t xml:space="preserve">WV592</t>
  </si>
  <si>
    <t xml:space="preserve">WV674</t>
  </si>
  <si>
    <t xml:space="preserve">WV638</t>
  </si>
  <si>
    <t xml:space="preserve">WV607</t>
  </si>
  <si>
    <t xml:space="preserve">WV1882</t>
  </si>
  <si>
    <t xml:space="preserve">WV717</t>
  </si>
  <si>
    <t xml:space="preserve">WV639</t>
  </si>
  <si>
    <t xml:space="preserve">WV705</t>
  </si>
  <si>
    <t xml:space="preserve">WV703</t>
  </si>
  <si>
    <t xml:space="preserve">Splice correction, Savitzky–Golay smoothing and derivatives; guard zones at the detector joins.</t>
  </si>
  <si>
    <t xml:space="preserve">1. Splice correction: the ASD records 350–1000 nm (VNIR), 1001–1800 nm (SWIR-1) and 1801–2500 nm (SWIR-2) with three detectors. For each join a straight line was fitted to the 10 nm before the join and the next detector was shifted so that it continues this line at join + 1 nm. 2. Smoothing: Savitzky–Golay filter (window 11, order 2); first derivative SG(15, 2), second derivative SG(21, 2). 3. Guard zones: bands next to the joins are excluded from feature ranking (reflectance 990–1010 and 1795–1835 nm; first derivative 988–1012 and 1793–1837 nm; second derivative 985–1015 and 1790–1840 nm) because the filter windows straddle the join and a date-dependent start-up bump follows 1801 nm.</t>
  </si>
  <si>
    <t xml:space="preserve">Table 14.1  Splice offsets added to the following detector (reflectance)</t>
  </si>
  <si>
    <t xml:space="preserve">Join</t>
  </si>
  <si>
    <t xml:space="preserve">Offset Healthy (mean)</t>
  </si>
  <si>
    <t xml:space="preserve">SD (neg)</t>
  </si>
  <si>
    <t xml:space="preserve">Offset Diseased (mean)</t>
  </si>
  <si>
    <t xml:space="preserve">SD (pos)</t>
  </si>
  <si>
    <t xml:space="preserve">1000/1001 nm</t>
  </si>
  <si>
    <t xml:space="preserve">1800/1801 nm</t>
  </si>
  <si>
    <t xml:space="preserve">Table 14.2  Spectral slope just before and just after the 1800/1801 nm join (reflectance × 10⁵ per nm)</t>
  </si>
  <si>
    <t xml:space="preserve">Slope 1786-1800 Healthy</t>
  </si>
  <si>
    <t xml:space="preserve">Slope 1786-1800 Diseased</t>
  </si>
  <si>
    <t xml:space="preserve">Slope 1801-1815 Healthy</t>
  </si>
  <si>
    <t xml:space="preserve">Slope 1801-1815 Diseased</t>
  </si>
  <si>
    <t xml:space="preserve">A healthy spectrum falls smoothly across the join; a slope that turns upward right after the join, or a class difference that changes with the date, marks the start-up artefact.</t>
  </si>
  <si>
    <t xml:space="preserve">Table 14.3  Noise removed by the Savitzky–Golay filter</t>
  </si>
  <si>
    <t xml:space="preserve">Noise (SD raw - smoothed)</t>
  </si>
  <si>
    <t xml:space="preserve">350-399</t>
  </si>
  <si>
    <t xml:space="preserve">400-499</t>
  </si>
  <si>
    <t xml:space="preserve">500-599</t>
  </si>
  <si>
    <t xml:space="preserve">600-679</t>
  </si>
  <si>
    <t xml:space="preserve">680-759</t>
  </si>
  <si>
    <t xml:space="preserve">760-1349</t>
  </si>
  <si>
    <t xml:space="preserve">1350-1430</t>
  </si>
  <si>
    <t xml:space="preserve">1431-1799</t>
  </si>
  <si>
    <t xml:space="preserve">1800-1950</t>
  </si>
  <si>
    <t xml:space="preserve">1951-2349</t>
  </si>
  <si>
    <t xml:space="preserve">2350-2500</t>
  </si>
  <si>
    <t xml:space="preserve">Table 14.4  Smoothing preserves the signal</t>
  </si>
  <si>
    <t xml:space="preserve">Check of the smoothing</t>
  </si>
  <si>
    <t xml:space="preserve">Correlation of class-mean spectra, raw vs smoothed — healthy</t>
  </si>
  <si>
    <t xml:space="preserve">Correlation of class-mean spectra, raw vs smoothed — diseased</t>
  </si>
  <si>
    <t xml:space="preserve">Largest change of the all-leaf mean spectrum (reflectance)</t>
  </si>
  <si>
    <t xml:space="preserve">Tier-1 significant bands: raw vs smoothed</t>
  </si>
  <si>
    <t xml:space="preserve">1301 vs 1306</t>
  </si>
  <si>
    <t xml:space="preserve">Smoothing and detector-join correction</t>
  </si>
  <si>
    <t xml:space="preserve">Smoothing preserves the signal</t>
  </si>
  <si>
    <t xml:space="preserve">class-mean spectra raw vs smoothed; Tier-1 counts</t>
  </si>
  <si>
    <t xml:space="preserve">r ≥ 0.999987; 1301 (raw) vs 1306 (smoothed) significant bands</t>
  </si>
  <si>
    <t xml:space="preserve">Detector artefact at the 1800/1801 nm join</t>
  </si>
  <si>
    <t xml:space="preserve">slope just before vs just after the join, by date and class</t>
  </si>
  <si>
    <t xml:space="preserve">start-up bump detected → guard zones applied</t>
  </si>
  <si>
    <t xml:space="preserve">Splice-corrected, smoothed reflectance at every band 400–2500 nm (guard zones excluded from the ranking).</t>
  </si>
  <si>
    <t xml:space="preserve">1306 of 2101 smoothed bands significant; 2 bands with AUC ≥ 0.70; best band 694 nm (AUC 0.70).</t>
  </si>
  <si>
    <t xml:space="preserve">For every band: Welch's t-test with BH-FDR, Hedges' g (standardised mean difference, bias-corrected), the area under the ROC curve (AUC, direction-free: 0.5 = no separation, 1 = perfect) and a threshold classifier (Youden's J; the threshold and its direction are chosen on training plots and applied to test plots: plot-grouped cross-validation (nested plot-grouped cross-validation) and hold-out (30 % plot hold-out validation)).</t>
  </si>
  <si>
    <t xml:space="preserve">Table 15.1  Band-reflectance sensitivity</t>
  </si>
  <si>
    <t xml:space="preserve">Summary</t>
  </si>
  <si>
    <t xml:space="preserve">Significant (Welch + FDR), smoothed spectra</t>
  </si>
  <si>
    <t xml:space="preserve">Significant, raw spectra (Tier 1)</t>
  </si>
  <si>
    <t xml:space="preserve">Bands with AUC ≥ 0.70 (outside guard zones)</t>
  </si>
  <si>
    <t xml:space="preserve">Highest AUC (outside guard zones)</t>
  </si>
  <si>
    <t xml:space="preserve">0.701 at 694 nm</t>
  </si>
  <si>
    <t xml:space="preserve">Table 15.2  Most sensitive band in each spectral region (band reflectance features)</t>
  </si>
  <si>
    <t xml:space="preserve">Direction</t>
  </si>
  <si>
    <t xml:space="preserve">BA plot-grouped cross-validation</t>
  </si>
  <si>
    <t xml:space="preserve">BA hold-out</t>
  </si>
  <si>
    <t xml:space="preserve">D &gt; H</t>
  </si>
  <si>
    <t xml:space="preserve">500–599</t>
  </si>
  <si>
    <t xml:space="preserve">600–679</t>
  </si>
  <si>
    <t xml:space="preserve">680–759</t>
  </si>
  <si>
    <t xml:space="preserve">760–1349</t>
  </si>
  <si>
    <t xml:space="preserve">D &lt; H</t>
  </si>
  <si>
    <t xml:space="preserve">Table 15.3  Fifteen most sensitive bands overall</t>
  </si>
  <si>
    <t xml:space="preserve">Figure 15. AUC of every band: reflectance (band reflectance, black) and first derivative (derivative and edge features, blue)</t>
  </si>
  <si>
    <t xml:space="preserve">Six absorption features; continuum = upper convex hull of each window (Clark &amp; Roush 1984; Kokaly &amp; Clark 1999).</t>
  </si>
  <si>
    <t xml:space="preserve">Most sensitive continuum-removed parameter: CR3 water 970 width (AUC 0.75, BA plot-grouped cross-validation 68.7 %).</t>
  </si>
  <si>
    <t xml:space="preserve">Within each window the reflectance was divided by its upper convex hull (continuum). From the continuum-removed curve: depth (1 − minimum), position (wavelength of the minimum), area (sum of 1 − CR, nm), width (full width at half depth, nm) and symmetry (share of the area left of the position). Statistics as in band reflectance, plus a linear mixed model (q) and the plot intraclass correlation (ICC).</t>
  </si>
  <si>
    <t xml:space="preserve">Table 16.1  Absorption windows</t>
  </si>
  <si>
    <t xml:space="preserve">From (nm)</t>
  </si>
  <si>
    <t xml:space="preserve">To (nm)</t>
  </si>
  <si>
    <t xml:space="preserve">Absorber</t>
  </si>
  <si>
    <t xml:space="preserve">CR1 blue</t>
  </si>
  <si>
    <t xml:space="preserve">chlorophyll / carotenoid (≈ 495 nm)</t>
  </si>
  <si>
    <t xml:space="preserve">CR2 red</t>
  </si>
  <si>
    <t xml:space="preserve">chlorophyll a/b, red well (≈ 675 nm)</t>
  </si>
  <si>
    <t xml:space="preserve">CR3 water 970</t>
  </si>
  <si>
    <t xml:space="preserve">leaf water (≈ 970 nm)</t>
  </si>
  <si>
    <t xml:space="preserve">CR4 water 1200</t>
  </si>
  <si>
    <t xml:space="preserve">leaf water (≈ 1160–1200 nm)</t>
  </si>
  <si>
    <t xml:space="preserve">CR5 water 1450</t>
  </si>
  <si>
    <t xml:space="preserve">leaf water (≈ 1450 nm)</t>
  </si>
  <si>
    <t xml:space="preserve">CR6 water 1940</t>
  </si>
  <si>
    <t xml:space="preserve">leaf water (≈ 1940 nm)</t>
  </si>
  <si>
    <t xml:space="preserve">Table 16.2  All 30 continuum-removed parameters, ranked by AUC</t>
  </si>
  <si>
    <t xml:space="preserve">Threshold</t>
  </si>
  <si>
    <t xml:space="preserve">Rule</t>
  </si>
  <si>
    <t xml:space="preserve">BA all leaves</t>
  </si>
  <si>
    <t xml:space="preserve">ICC plot</t>
  </si>
  <si>
    <t xml:space="preserve">CR3 water 970 width</t>
  </si>
  <si>
    <t xml:space="preserve">diseased if &lt; thr</t>
  </si>
  <si>
    <t xml:space="preserve">CR6 water 1940 position</t>
  </si>
  <si>
    <t xml:space="preserve">diseased if &gt; thr</t>
  </si>
  <si>
    <t xml:space="preserve">CR2 red area</t>
  </si>
  <si>
    <t xml:space="preserve">CR6 water 1940 symmetry</t>
  </si>
  <si>
    <t xml:space="preserve">CR2 red width</t>
  </si>
  <si>
    <t xml:space="preserve">CR2 red depth</t>
  </si>
  <si>
    <t xml:space="preserve">CR3 water 970 area</t>
  </si>
  <si>
    <t xml:space="preserve">CR1 blue symmetry</t>
  </si>
  <si>
    <t xml:space="preserve">CR1 blue position</t>
  </si>
  <si>
    <t xml:space="preserve">CR5 water 1450 depth</t>
  </si>
  <si>
    <t xml:space="preserve">CR1 blue area</t>
  </si>
  <si>
    <t xml:space="preserve">CR1 blue depth</t>
  </si>
  <si>
    <t xml:space="preserve">CR6 water 1940 depth</t>
  </si>
  <si>
    <t xml:space="preserve">CR3 water 970 depth</t>
  </si>
  <si>
    <t xml:space="preserve">CR6 water 1940 area</t>
  </si>
  <si>
    <t xml:space="preserve">CR3 water 970 symmetry</t>
  </si>
  <si>
    <t xml:space="preserve">CR5 water 1450 area</t>
  </si>
  <si>
    <t xml:space="preserve">CR4 water 1200 depth</t>
  </si>
  <si>
    <t xml:space="preserve">CR3 water 970 position</t>
  </si>
  <si>
    <t xml:space="preserve">CR4 water 1200 area</t>
  </si>
  <si>
    <t xml:space="preserve">CR5 water 1450 symmetry</t>
  </si>
  <si>
    <t xml:space="preserve">CR2 red symmetry</t>
  </si>
  <si>
    <t xml:space="preserve">CR6 water 1940 width</t>
  </si>
  <si>
    <t xml:space="preserve">CR1 blue width</t>
  </si>
  <si>
    <t xml:space="preserve">CR4 water 1200 position</t>
  </si>
  <si>
    <t xml:space="preserve">CR5 water 1450 width</t>
  </si>
  <si>
    <t xml:space="preserve">CR4 water 1200 symmetry</t>
  </si>
  <si>
    <t xml:space="preserve">CR5 water 1450 position</t>
  </si>
  <si>
    <t xml:space="preserve">CR4 water 1200 width</t>
  </si>
  <si>
    <t xml:space="preserve">CR2 red position</t>
  </si>
  <si>
    <t xml:space="preserve">Convex hull</t>
  </si>
  <si>
    <t xml:space="preserve">monotone-chain upper hull vs SciPy ConvexHull, 20 leaves × 6 windows</t>
  </si>
  <si>
    <t xml:space="preserve">max |Δ continuum| = 0.0e+00</t>
  </si>
  <si>
    <t xml:space="preserve">Computed from splice-corrected, smoothed reflectance at the nearest 1 nm band.</t>
  </si>
  <si>
    <t xml:space="preserve">Most sensitive index: RARSc (AUC 0.69, BA plot-grouped cross-validation 64.1 %).</t>
  </si>
  <si>
    <t xml:space="preserve">Table 17.1  The 31 indices</t>
  </si>
  <si>
    <t xml:space="preserve">Index</t>
  </si>
  <si>
    <t xml:space="preserve">Equation (as computed)</t>
  </si>
  <si>
    <t xml:space="preserve">Reference</t>
  </si>
  <si>
    <t xml:space="preserve">WI</t>
  </si>
  <si>
    <t xml:space="preserve">Water Index</t>
  </si>
  <si>
    <t xml:space="preserve">R900 / R970</t>
  </si>
  <si>
    <t xml:space="preserve">Peñuelas et al., 1997</t>
  </si>
  <si>
    <t xml:space="preserve">mCARI1</t>
  </si>
  <si>
    <t xml:space="preserve">Modified Chlorophyll Absorption in Reflectance Index 1</t>
  </si>
  <si>
    <t xml:space="preserve">1.2[2.5(R761 − R651) − 1.3(R761 − R581)]</t>
  </si>
  <si>
    <t xml:space="preserve">Haboudane et al., 2004</t>
  </si>
  <si>
    <t xml:space="preserve">MTVI1</t>
  </si>
  <si>
    <t xml:space="preserve">Modified Triangular Vegetation Index 1</t>
  </si>
  <si>
    <t xml:space="preserve">1.2[1.2(R761 − R581) − 2.5(R651 − R581)]</t>
  </si>
  <si>
    <t xml:space="preserve">MTVI2</t>
  </si>
  <si>
    <t xml:space="preserve">Modified Triangular Vegetation Index 2</t>
  </si>
  <si>
    <t xml:space="preserve">1.5[1.2(R761 − R581) − 2.5(R651 − R581)] / √[(2R761 + 1)² − (6R761 − 5√R651) − 0.5]</t>
  </si>
  <si>
    <t xml:space="preserve">SR900</t>
  </si>
  <si>
    <t xml:space="preserve">Simple Ratio Index 900</t>
  </si>
  <si>
    <t xml:space="preserve">R900 / R680</t>
  </si>
  <si>
    <t xml:space="preserve">Jordan, 1969</t>
  </si>
  <si>
    <t xml:space="preserve">SR850</t>
  </si>
  <si>
    <t xml:space="preserve">Simple Ratio Index 850</t>
  </si>
  <si>
    <t xml:space="preserve">R850 / R680</t>
  </si>
  <si>
    <t xml:space="preserve">GNDVI</t>
  </si>
  <si>
    <t xml:space="preserve">Green NDVI</t>
  </si>
  <si>
    <t xml:space="preserve">(R850 − R580) / (R850 + R580)</t>
  </si>
  <si>
    <t xml:space="preserve">Gitelson and Merzlyak, 1996</t>
  </si>
  <si>
    <t xml:space="preserve">PRI</t>
  </si>
  <si>
    <t xml:space="preserve">Photochemical Reflectance Index</t>
  </si>
  <si>
    <t xml:space="preserve">(R531 − R570) / (R531 + R570)</t>
  </si>
  <si>
    <t xml:space="preserve">Gamon et al., 1992</t>
  </si>
  <si>
    <t xml:space="preserve">RARSa</t>
  </si>
  <si>
    <t xml:space="preserve">Ratio Analysis of Reflectance Spectra, chlorophyll a</t>
  </si>
  <si>
    <t xml:space="preserve">R675 / R700</t>
  </si>
  <si>
    <t xml:space="preserve">Chappelle et al., 1992</t>
  </si>
  <si>
    <t xml:space="preserve">RARSb</t>
  </si>
  <si>
    <t xml:space="preserve">Ratio Analysis of Reflectance Spectra, chlorophyll b</t>
  </si>
  <si>
    <t xml:space="preserve">R675 / (R700 × R650)</t>
  </si>
  <si>
    <t xml:space="preserve">RARSc</t>
  </si>
  <si>
    <t xml:space="preserve">Ratio Analysis of Reflectance Spectra, carotenoids</t>
  </si>
  <si>
    <t xml:space="preserve">R750 / R700</t>
  </si>
  <si>
    <t xml:space="preserve">PSSRa</t>
  </si>
  <si>
    <t xml:space="preserve">Pigment Specific Simple Ratio a</t>
  </si>
  <si>
    <t xml:space="preserve">R800 / R680</t>
  </si>
  <si>
    <t xml:space="preserve">Blackburn, 1998</t>
  </si>
  <si>
    <t xml:space="preserve">NDVI780</t>
  </si>
  <si>
    <t xml:space="preserve">Normalized Difference Vegetation Index 780</t>
  </si>
  <si>
    <t xml:space="preserve">(R780 − R670) / (R780 + R670)</t>
  </si>
  <si>
    <t xml:space="preserve">Raun et al., 2001</t>
  </si>
  <si>
    <t xml:space="preserve">SIPI</t>
  </si>
  <si>
    <t xml:space="preserve">Structure Insensitive Pigment Index</t>
  </si>
  <si>
    <t xml:space="preserve">(R800 − R445) / (R800 − R680)</t>
  </si>
  <si>
    <t xml:space="preserve">Peñuelas et al., 1995</t>
  </si>
  <si>
    <t xml:space="preserve">NCPI</t>
  </si>
  <si>
    <t xml:space="preserve">Normalized Chlorophyll Pigment Ratio Index</t>
  </si>
  <si>
    <t xml:space="preserve">(R670 − R450) / (R670 + R450)</t>
  </si>
  <si>
    <t xml:space="preserve">Peñuelas et al., 1994</t>
  </si>
  <si>
    <t xml:space="preserve">NPQI</t>
  </si>
  <si>
    <t xml:space="preserve">Normalized Phaeophytinization Index</t>
  </si>
  <si>
    <t xml:space="preserve">(R415 − R435) / (R415 + R435)</t>
  </si>
  <si>
    <t xml:space="preserve">Barnes et al., 1992</t>
  </si>
  <si>
    <t xml:space="preserve">PSRI</t>
  </si>
  <si>
    <t xml:space="preserve">Plant Senescence Reflectance Index</t>
  </si>
  <si>
    <t xml:space="preserve">(R680 − R500) / R750</t>
  </si>
  <si>
    <t xml:space="preserve">Merzlyak et al., 1999</t>
  </si>
  <si>
    <t xml:space="preserve">WI/ND</t>
  </si>
  <si>
    <t xml:space="preserve">Ratio of WI and NDVI</t>
  </si>
  <si>
    <t xml:space="preserve">(R900 / R970) / [(R900 − R680) / (R900 + R680)]</t>
  </si>
  <si>
    <t xml:space="preserve">TCARI</t>
  </si>
  <si>
    <t xml:space="preserve">Transformed Chlorophyll Absorption in Reflectance Index</t>
  </si>
  <si>
    <t xml:space="preserve">3[(R700 − R670) − 0.2(R700 − R550)(R700 / R670)]</t>
  </si>
  <si>
    <t xml:space="preserve">Haboudane et al., 2002</t>
  </si>
  <si>
    <t xml:space="preserve">VIGreen</t>
  </si>
  <si>
    <t xml:space="preserve">Green Vegetation Index</t>
  </si>
  <si>
    <t xml:space="preserve">(R760 − R550) / (R760 + R550)</t>
  </si>
  <si>
    <t xml:space="preserve">Gitelson et al., 2002</t>
  </si>
  <si>
    <t xml:space="preserve">RVS1</t>
  </si>
  <si>
    <t xml:space="preserve">Red-Edge Vegetation Stress Index 1</t>
  </si>
  <si>
    <t xml:space="preserve">R651 + R750</t>
  </si>
  <si>
    <t xml:space="preserve">Merton, 1998</t>
  </si>
  <si>
    <t xml:space="preserve">RVS2</t>
  </si>
  <si>
    <t xml:space="preserve">Red-Edge Vegetation Stress Index 2</t>
  </si>
  <si>
    <t xml:space="preserve">(R651 + R750) / (R651 − R750)</t>
  </si>
  <si>
    <t xml:space="preserve">TVI</t>
  </si>
  <si>
    <t xml:space="preserve">Triangle Vegetation Index</t>
  </si>
  <si>
    <t xml:space="preserve">0.5[120(R761 − R581) − 200(R651 − R581)]</t>
  </si>
  <si>
    <t xml:space="preserve">Broge and Leblanc, 2001</t>
  </si>
  <si>
    <t xml:space="preserve">RDVI</t>
  </si>
  <si>
    <t xml:space="preserve">Renormalized Difference Vegetation Index</t>
  </si>
  <si>
    <t xml:space="preserve">(R761 − R651) / √(R761 + R651)</t>
  </si>
  <si>
    <t xml:space="preserve">Roujean and Breon, 1995</t>
  </si>
  <si>
    <t xml:space="preserve">NDVI850</t>
  </si>
  <si>
    <t xml:space="preserve">Normalized Difference Vegetation Index 850</t>
  </si>
  <si>
    <t xml:space="preserve">(R850 − R651) / (R850 + R651)</t>
  </si>
  <si>
    <t xml:space="preserve">SR761</t>
  </si>
  <si>
    <t xml:space="preserve">Simple Ratio Index 761</t>
  </si>
  <si>
    <t xml:space="preserve">R761 / R651</t>
  </si>
  <si>
    <t xml:space="preserve">NDVI761</t>
  </si>
  <si>
    <t xml:space="preserve">Normalized Difference Vegetation Index 761</t>
  </si>
  <si>
    <t xml:space="preserve">(R761 − R651) / (R761 + R651)</t>
  </si>
  <si>
    <t xml:space="preserve">PPR</t>
  </si>
  <si>
    <t xml:space="preserve">Plant Pigment Ratio</t>
  </si>
  <si>
    <t xml:space="preserve">R550 / R450</t>
  </si>
  <si>
    <t xml:space="preserve">Metternicht, 2003</t>
  </si>
  <si>
    <t xml:space="preserve">NWI2</t>
  </si>
  <si>
    <t xml:space="preserve">Normalized Water Index 2</t>
  </si>
  <si>
    <t xml:space="preserve">(R970 − R850) / (R970 + R850)</t>
  </si>
  <si>
    <t xml:space="preserve">Babar et al., 2006</t>
  </si>
  <si>
    <t xml:space="preserve">NRI</t>
  </si>
  <si>
    <t xml:space="preserve">Nitrogen Reflectance Index</t>
  </si>
  <si>
    <t xml:space="preserve">(R570 − R670) / (R570 + R670)</t>
  </si>
  <si>
    <t xml:space="preserve">Bausch and Duke, 1996</t>
  </si>
  <si>
    <t xml:space="preserve">ARI</t>
  </si>
  <si>
    <t xml:space="preserve">Anthocyanin Reflectance Index</t>
  </si>
  <si>
    <t xml:space="preserve">1/R550 − 1/R700</t>
  </si>
  <si>
    <t xml:space="preserve">Gitelson et al., 2001</t>
  </si>
  <si>
    <t xml:space="preserve">Table 17.2  Sensitivity of the 31 indices to white rust, ranked by AUC</t>
  </si>
  <si>
    <t xml:space="preserve">Cross-check: indices recomputed by Excel formulas for ten leaves</t>
  </si>
  <si>
    <t xml:space="preserve">Table 17.3  Reflectance input (splice-corrected, smoothed)</t>
  </si>
  <si>
    <t xml:space="preserve">Leaf row</t>
  </si>
  <si>
    <t xml:space="preserve">R415</t>
  </si>
  <si>
    <t xml:space="preserve">R435</t>
  </si>
  <si>
    <t xml:space="preserve">R445</t>
  </si>
  <si>
    <t xml:space="preserve">R450</t>
  </si>
  <si>
    <t xml:space="preserve">R500</t>
  </si>
  <si>
    <t xml:space="preserve">R531</t>
  </si>
  <si>
    <t xml:space="preserve">R550</t>
  </si>
  <si>
    <t xml:space="preserve">R570</t>
  </si>
  <si>
    <t xml:space="preserve">R580</t>
  </si>
  <si>
    <t xml:space="preserve">R581</t>
  </si>
  <si>
    <t xml:space="preserve">R650</t>
  </si>
  <si>
    <t xml:space="preserve">R651</t>
  </si>
  <si>
    <t xml:space="preserve">R670</t>
  </si>
  <si>
    <t xml:space="preserve">R675</t>
  </si>
  <si>
    <t xml:space="preserve">R680</t>
  </si>
  <si>
    <t xml:space="preserve">R700</t>
  </si>
  <si>
    <t xml:space="preserve">R750</t>
  </si>
  <si>
    <t xml:space="preserve">R760</t>
  </si>
  <si>
    <t xml:space="preserve">R761</t>
  </si>
  <si>
    <t xml:space="preserve">R780</t>
  </si>
  <si>
    <t xml:space="preserve">R800</t>
  </si>
  <si>
    <t xml:space="preserve">R850</t>
  </si>
  <si>
    <t xml:space="preserve">R900</t>
  </si>
  <si>
    <t xml:space="preserve">R970</t>
  </si>
  <si>
    <t xml:space="preserve">Table 17.4  Indices by Excel formula, Python value and difference</t>
  </si>
  <si>
    <t xml:space="preserve">Python NDVI780</t>
  </si>
  <si>
    <t xml:space="preserve">Python PRI</t>
  </si>
  <si>
    <t xml:space="preserve">Python TCARI</t>
  </si>
  <si>
    <t xml:space="preserve">Python MTVI2</t>
  </si>
  <si>
    <t xml:space="preserve">Python ARI</t>
  </si>
  <si>
    <t xml:space="preserve">Python WI/ND</t>
  </si>
  <si>
    <t xml:space="preserve">Python NWI2</t>
  </si>
  <si>
    <t xml:space="preserve">Python PSRI</t>
  </si>
  <si>
    <t xml:space="preserve">Python RARSb</t>
  </si>
  <si>
    <t xml:space="preserve">Max |Excel − Python|</t>
  </si>
  <si>
    <t xml:space="preserve">Largest difference over all ten leaves:</t>
  </si>
  <si>
    <t xml:space="preserve">Duplicated indices</t>
  </si>
  <si>
    <t xml:space="preserve">mCARI1 vs MTVI1; SR761 vs NDVI761</t>
  </si>
  <si>
    <t xml:space="preserve">max |mCARI1 − MTVI1| = 4.4e-16 (algebraically identical); AUC SR761 0.6732 = NDVI761 0.6732 (monotone transform)</t>
  </si>
  <si>
    <t xml:space="preserve">NDSI(i, j) = (Ri − Rj)/(Ri + Rj); DI(i, j) = Ri − Rj; all band pairs on a 5 nm grid (guard zones excluded), best pair refined at 1 nm.</t>
  </si>
  <si>
    <t xml:space="preserve">Best join-free two-band index: NDSI(869,874) (AUC 0.80); honest nested BA 73.9 % (cross-validation) / 71.5 % (hold-out).</t>
  </si>
  <si>
    <t xml:space="preserve">Every pair of bands on a 5 nm grid (407 bands, 82,621 pairs) was scored by AUC. Choosing the best of so many pairs on all leaves is optimistic, so the search was repeated inside 20 training sets (nested plot-grouped cross-validation repeat 1 and the 10 30 % plot hold-out validation splits) and the chosen pair was tested on the held-out plots (honest estimate).</t>
  </si>
  <si>
    <t xml:space="preserve">Table 18.1  Ten best pairs of each form (5 nm grid, all leaves)</t>
  </si>
  <si>
    <t xml:space="preserve">Band i (nm)</t>
  </si>
  <si>
    <t xml:space="preserve">Band j (nm)</t>
  </si>
  <si>
    <t xml:space="preserve">NDSI(1790, 1840)</t>
  </si>
  <si>
    <t xml:space="preserve">NDSI(1785, 1840)</t>
  </si>
  <si>
    <t xml:space="preserve">NDSI(870, 875)</t>
  </si>
  <si>
    <t xml:space="preserve">NDSI(845, 850)</t>
  </si>
  <si>
    <t xml:space="preserve">NDSI(845, 875)</t>
  </si>
  <si>
    <t xml:space="preserve">NDSI(845, 865)</t>
  </si>
  <si>
    <t xml:space="preserve">NDSI(855, 865)</t>
  </si>
  <si>
    <t xml:space="preserve">NDSI(845, 890)</t>
  </si>
  <si>
    <t xml:space="preserve">NDSI(845, 860)</t>
  </si>
  <si>
    <t xml:space="preserve">NDSI(835, 890)</t>
  </si>
  <si>
    <t xml:space="preserve">DI(870, 875)</t>
  </si>
  <si>
    <t xml:space="preserve">DI(845, 850)</t>
  </si>
  <si>
    <t xml:space="preserve">DI(845, 865)</t>
  </si>
  <si>
    <t xml:space="preserve">DI(855, 865)</t>
  </si>
  <si>
    <t xml:space="preserve">DI(845, 860)</t>
  </si>
  <si>
    <t xml:space="preserve">DI(845, 875)</t>
  </si>
  <si>
    <t xml:space="preserve">DI(850, 865)</t>
  </si>
  <si>
    <t xml:space="preserve">DI(845, 855)</t>
  </si>
  <si>
    <t xml:space="preserve">DI(855, 875)</t>
  </si>
  <si>
    <t xml:space="preserve">DI(845, 890)</t>
  </si>
  <si>
    <t xml:space="preserve">Table 18.2  The refined best indices (1 nm)</t>
  </si>
  <si>
    <t xml:space="preserve">NDSI(1794,1837)</t>
  </si>
  <si>
    <t xml:space="preserve">DI(870,874)</t>
  </si>
  <si>
    <t xml:space="preserve">* the threshold is chosen on training plots, but the pair itself was found on all leaves (optimistic) — see Table 18.3.</t>
  </si>
  <si>
    <t xml:space="preserve">Table 18.3  Honest (nested) validation of the search</t>
  </si>
  <si>
    <t xml:space="preserve">Index form</t>
  </si>
  <si>
    <t xml:space="preserve">BA plot-grouped cross-validation (search inside folds)</t>
  </si>
  <si>
    <t xml:space="preserve">BA hold-out (search inside training plots)</t>
  </si>
  <si>
    <t xml:space="preserve">Hold-out SD</t>
  </si>
  <si>
    <t xml:space="preserve">Pairs chosen in the 20 training sets</t>
  </si>
  <si>
    <t xml:space="preserve">NDSI</t>
  </si>
  <si>
    <t xml:space="preserve">(1790, 1840) × 16; (870, 875) × 3; (845, 850) × 1</t>
  </si>
  <si>
    <t xml:space="preserve">DI</t>
  </si>
  <si>
    <t xml:space="preserve">(870, 875) × 15; (845, 850) × 5</t>
  </si>
  <si>
    <t xml:space="preserve">Table 18.4  Is the separation the same on every measurement date?</t>
  </si>
  <si>
    <t xml:space="preserve">Pair</t>
  </si>
  <si>
    <t xml:space="preserve">AUC all leaves</t>
  </si>
  <si>
    <t xml:space="preserve">AUC 11-02-2026</t>
  </si>
  <si>
    <t xml:space="preserve">AUC 24-02-2026</t>
  </si>
  <si>
    <t xml:space="preserve">AUC 03-03-2026</t>
  </si>
  <si>
    <t xml:space="preserve">AUC 13-03-2026</t>
  </si>
  <si>
    <t xml:space="preserve">Direction by date</t>
  </si>
  <si>
    <t xml:space="preserve">NDSI(1794, 1837)</t>
  </si>
  <si>
    <t xml:space="preserve">same on all dates</t>
  </si>
  <si>
    <t xml:space="preserve">DI(870, 874)</t>
  </si>
  <si>
    <t xml:space="preserve">Without the guard zones the best NDSI pair would be (1815, 1820) nm with AUC 0.899 — a band inside a detector-join guard zone (start-up artefact).</t>
  </si>
  <si>
    <t xml:space="preserve">Additional step optimised two-band index-JF · search repeated without pairs that straddle a detector join</t>
  </si>
  <si>
    <t xml:space="preserve">The best all-pair index NDSI(1794,1837) brackets a detector join, so part of its separation can come from the splice step and the date-dependent start-up rise after 1801 nm (sheet 14). Pairs with one band on each side of the 1000/1001 or 1800/1801 nm join and both within 100 nm of it were therefore excluded (571 of 82,621 pairs) and the search, refinement and nested validation were repeated. The join-free result is the one recommended for interpretation.</t>
  </si>
  <si>
    <t xml:space="preserve">Table 18.5  Ten best join-free pairs of each form (5 nm grid, all leaves)</t>
  </si>
  <si>
    <t xml:space="preserve">NDSI(855, 875)</t>
  </si>
  <si>
    <t xml:space="preserve">NDSI(850, 875)</t>
  </si>
  <si>
    <t xml:space="preserve">Table 18.6  The refined best join-free indices (1 nm)</t>
  </si>
  <si>
    <t xml:space="preserve">NDSI(869,874)</t>
  </si>
  <si>
    <t xml:space="preserve">Table 18.7  Honest (nested) validation of the join-free search</t>
  </si>
  <si>
    <t xml:space="preserve">Table 18.8  Join-free best pairs on each date</t>
  </si>
  <si>
    <t xml:space="preserve">NDSI(869, 874)</t>
  </si>
  <si>
    <t xml:space="preserve">Optimised two-band index</t>
  </si>
  <si>
    <t xml:space="preserve">NDSI vs simple ratio</t>
  </si>
  <si>
    <t xml:space="preserve">AUC of NDSI and Ri/Rj on 1998 random pairs</t>
  </si>
  <si>
    <t xml:space="preserve">max |ΔAUC| = 0.0e+00</t>
  </si>
  <si>
    <t xml:space="preserve">Selection optimism</t>
  </si>
  <si>
    <t xml:space="preserve">search repeated inside training plots</t>
  </si>
  <si>
    <t xml:space="preserve">honest BA 72.1 % (cross-validation) / 71.5 % (hold-out) vs 78.6 % on all leaves</t>
  </si>
  <si>
    <t xml:space="preserve">Best pair straddles a detector join?</t>
  </si>
  <si>
    <t xml:space="preserve">pairs with one band on each side of the 1000/1001 or 1800/1801 nm join (within 100 nm) excluded and the search repeated</t>
  </si>
  <si>
    <t xml:space="preserve">all-pair best NDSI(1794,1837) brackets a detector join → treated as artefact-prone; join-free best NDSI(869,874) (AUC 0.803; honest BA 73.9 % cross-validation)</t>
  </si>
  <si>
    <t xml:space="preserve">Savitzky–Golay first derivative (window 15) and second derivative (window 21) of the splice-corrected spectra; 20 edge parameters (Gong et al. 2002; Guyot &amp; Baret 1988).</t>
  </si>
  <si>
    <t xml:space="preserve">Best first-derivative band outside the guard zones: 873 nm (AUC 0.80); best edge parameter REP, linear 4-point (nm) (AUC 0.66).</t>
  </si>
  <si>
    <t xml:space="preserve">Band-wise: every first- and second-derivative band was tested as in band reflectance (bands in the guard zones are reported but excluded from the ranking). Edge parameters from the first derivative: amplitude (maximum/minimum D1), position and area (sum of D1) of the blue (490–530 nm), yellow (550–582 nm) and red (680–760 nm) edges; green peak and red well reflectance and position; the linear four-point REP; and six ratios.</t>
  </si>
  <si>
    <t xml:space="preserve">Table 19.1  Band-wise derivative sensitivity</t>
  </si>
  <si>
    <t xml:space="preserve">Derivative</t>
  </si>
  <si>
    <t xml:space="preserve">Significant (FDR)</t>
  </si>
  <si>
    <t xml:space="preserve">Best AUC outside guard</t>
  </si>
  <si>
    <t xml:space="preserve">at (nm)</t>
  </si>
  <si>
    <t xml:space="preserve">Guard zones (nm)</t>
  </si>
  <si>
    <t xml:space="preserve">Best AUC inside guard (excluded)</t>
  </si>
  <si>
    <t xml:space="preserve">First derivative (SG 15, 2)</t>
  </si>
  <si>
    <t xml:space="preserve">988–1012, 1793–1837</t>
  </si>
  <si>
    <t xml:space="preserve">0.897 at 1819 nm</t>
  </si>
  <si>
    <t xml:space="preserve">Second derivative (SG 21, 2)</t>
  </si>
  <si>
    <t xml:space="preserve">985–1015, 1790–1840</t>
  </si>
  <si>
    <t xml:space="preserve">0.898 at 1809 nm</t>
  </si>
  <si>
    <t xml:space="preserve">Table 19.2  Most sensitive derivative band per region (derivative and edge features features)</t>
  </si>
  <si>
    <t xml:space="preserve">Region (nm)</t>
  </si>
  <si>
    <t xml:space="preserve">D1</t>
  </si>
  <si>
    <t xml:space="preserve">D2</t>
  </si>
  <si>
    <t xml:space="preserve">Table 19.3  Twenty derivative-based edge parameters, ranked by AUC</t>
  </si>
  <si>
    <t xml:space="preserve">REP, linear 4-point (nm)</t>
  </si>
  <si>
    <t xml:space="preserve">λr = REP (red-edge position, nm)</t>
  </si>
  <si>
    <t xml:space="preserve">Ro (red well reflectance)</t>
  </si>
  <si>
    <t xml:space="preserve">λb (blue-edge position, nm)</t>
  </si>
  <si>
    <t xml:space="preserve">SDr (red-edge area)</t>
  </si>
  <si>
    <t xml:space="preserve">λy (yellow-edge position, nm)</t>
  </si>
  <si>
    <t xml:space="preserve">(Rg − Ro)/(Rg + Ro)</t>
  </si>
  <si>
    <t xml:space="preserve">Rg/Ro</t>
  </si>
  <si>
    <t xml:space="preserve">SDy (yellow-edge area)</t>
  </si>
  <si>
    <t xml:space="preserve">Dy (yellow-edge amplitude)</t>
  </si>
  <si>
    <t xml:space="preserve">Dr = REV (red-edge amplitude)</t>
  </si>
  <si>
    <t xml:space="preserve">λo (red well position, nm)</t>
  </si>
  <si>
    <t xml:space="preserve">SDr/SDb</t>
  </si>
  <si>
    <t xml:space="preserve">(SDr − SDb)/(SDr + SDb)</t>
  </si>
  <si>
    <t xml:space="preserve">Rg (green peak reflectance)</t>
  </si>
  <si>
    <t xml:space="preserve">Db (blue-edge amplitude)</t>
  </si>
  <si>
    <t xml:space="preserve">(SDr − SDy)/(SDr + SDy)</t>
  </si>
  <si>
    <t xml:space="preserve">SDr/SDy</t>
  </si>
  <si>
    <t xml:space="preserve">λg (green peak position, nm)</t>
  </si>
  <si>
    <t xml:space="preserve">SDb (blue-edge area)</t>
  </si>
  <si>
    <t xml:space="preserve">Table 19.4  REP by linear four-point interpolation, recomputed by Excel formulas</t>
  </si>
  <si>
    <t xml:space="preserve">R740</t>
  </si>
  <si>
    <t xml:space="preserve">REP (Excel)</t>
  </si>
  <si>
    <t xml:space="preserve">REP (Python)</t>
  </si>
  <si>
    <t xml:space="preserve">|difference|</t>
  </si>
  <si>
    <t xml:space="preserve">REIP by four methods</t>
  </si>
  <si>
    <t xml:space="preserve">correlation among methods (all leaves)</t>
  </si>
  <si>
    <t xml:space="preserve">r between methods 0.809 – 0.998</t>
  </si>
  <si>
    <t xml:space="preserve">REP by two methods (Excel)</t>
  </si>
  <si>
    <t xml:space="preserve">linear 4-point REP recomputed by Excel formulas for ten leaves (sheet derivative and edge features)</t>
  </si>
  <si>
    <t xml:space="preserve">see 'largest difference' on sheet derivative and edge features</t>
  </si>
  <si>
    <t xml:space="preserve">Derivative filter</t>
  </si>
  <si>
    <t xml:space="preserve">Savitzky–Golay derivative vs central difference of the smoothed spectra</t>
  </si>
  <si>
    <t xml:space="preserve">r = 0.9995</t>
  </si>
  <si>
    <t xml:space="preserve">The REIP is the wavelength of maximum slope on the red edge; chlorophyll loss shifts it to shorter wavelengths ('blue shift').</t>
  </si>
  <si>
    <t xml:space="preserve">REIP – linear extrapolation: healthy 707.5 nm, diseased 703.4 nm (shift -4.1 nm, AUC 0.67). A blue shift (chlorophyll loss) is present.</t>
  </si>
  <si>
    <t xml:space="preserve">Four established estimators were computed for every leaf: (a) maximum of the first derivative in 680–760 nm (Horler et al. 1983); (b) linear four-point interpolation (Guyot &amp; Baret 1988); (c) three-point Lagrangian interpolation around the derivative maximum (Dawson &amp; Curran 1998); (d) linear extrapolation of the far-red (680–694 nm) and NIR (724–760 nm) first-derivative lines (Cho &amp; Skidmore 2006). Each was tested as in band reflectance, and by date, growth stage and variety.</t>
  </si>
  <si>
    <t xml:space="preserve">Table 20.1  REIP: healthy vs diseased by four methods</t>
  </si>
  <si>
    <t xml:space="preserve">REIP – linear extrapolation</t>
  </si>
  <si>
    <t xml:space="preserve">intersection of D1 lines 680–694 and 724–760 nm (Cho &amp; Skidmore 2006)</t>
  </si>
  <si>
    <t xml:space="preserve">REIP – linear 4-point interpolation</t>
  </si>
  <si>
    <t xml:space="preserve">700 + 40[(R670+R780)/2 − R700]/(R740 − R700) (Guyot &amp; Baret 1988)</t>
  </si>
  <si>
    <t xml:space="preserve">REIP – Lagrangian interpolation</t>
  </si>
  <si>
    <t xml:space="preserve">3-point Lagrangian fit of D1 around its maximum (Dawson &amp; Curran 1998)</t>
  </si>
  <si>
    <t xml:space="preserve">REIP – maximum first derivative</t>
  </si>
  <si>
    <t xml:space="preserve">argmax D1 in 680–760 nm (Horler et al. 1983)</t>
  </si>
  <si>
    <t xml:space="preserve">Table 20.2  Correlation between the REIP methods</t>
  </si>
  <si>
    <t xml:space="preserve">Table 20.3  REIP shift by date, growth stage and variety</t>
  </si>
  <si>
    <t xml:space="preserve">Stratum</t>
  </si>
  <si>
    <t xml:space="preserve">Level</t>
  </si>
  <si>
    <t xml:space="preserve">Mean REIP healthy (nm)</t>
  </si>
  <si>
    <t xml:space="preserve">Mean REIP diseased (nm)</t>
  </si>
  <si>
    <t xml:space="preserve">Shift D − H (nm)</t>
  </si>
  <si>
    <t xml:space="preserve">Welch p</t>
  </si>
  <si>
    <t xml:space="preserve">Severity scores were not used (instruction), so the point-biserial correlation with the binary status (healthy = 0, diseased = 1) is reported.</t>
  </si>
  <si>
    <t xml:space="preserve">r(λ) = Pearson correlation between the band value and the 0/1 disease status (point-biserial r), for the smoothed reflectance and the first derivative, on all leaves and separately on each date. r is a monotone function of Student's t, so the ranking matches Tier 1; the per-date curves show whether the sign is stable over time.</t>
  </si>
  <si>
    <t xml:space="preserve">Table 21.1  Band of maximum |r| per region</t>
  </si>
  <si>
    <t xml:space="preserve">Spectrum</t>
  </si>
  <si>
    <t xml:space="preserve">Band of max |r|</t>
  </si>
  <si>
    <t xml:space="preserve">r</t>
  </si>
  <si>
    <t xml:space="preserve">Same sign on all 4 dates</t>
  </si>
  <si>
    <t xml:space="preserve">Reflectance</t>
  </si>
  <si>
    <t xml:space="preserve">First derivative</t>
  </si>
  <si>
    <t xml:space="preserve">Correlation spectra</t>
  </si>
  <si>
    <t xml:space="preserve">Correlation vs t-test</t>
  </si>
  <si>
    <t xml:space="preserve">|r_pb| vs |Welch t| across bands (Spearman)</t>
  </si>
  <si>
    <t xml:space="preserve">ρ = 0.9942 (r_pb is a monotone function of Student's t)</t>
  </si>
  <si>
    <t xml:space="preserve">Plot-grouped cross-validation 10-fold × 5 = 50 folds ('cross-validation' = nested plot-grouped cross-validation) and 10 hold-outs of 30 % of plots (30 % plot hold-out validation), identical folds.</t>
  </si>
  <si>
    <t xml:space="preserve">Disease-sensitive features: the strongest group for RF is derivatives + edge parameters (BA 83.3 %, nested plot-grouped cross-validation) vs 70.6 % for reflectance; best single features: first derivative at 873 nm (AUC 0.80), CR3 water 970 width (AUC 0.75), RARSc (AUC 0.69), REP, linear 4-point (nm) (AUC 0.66). REIP (linear extrapolation) shifts by -4.1 nm in diseased leaves (AUC 0.67).</t>
  </si>
  <si>
    <t xml:space="preserve">RF vs CART on the combined pool (nested plot-grouped cross-validation): 83.8 % vs 75.6 %; guard-zone artefact test (derivative and edge features with guard bands) RF 89.0 % vs 83.3 % without.</t>
  </si>
  <si>
    <t xml:space="preserve">Each feature group was given to CART (rpart, equal priors, cp 0.01) and to a Balanced RF (500 trees) without any pre-screening; both were refitted in every training set. 'selected' = 15 non-redundant features (|r| &lt; 0.9) with the highest AUC, chosen inside every training set from the combined pool, then classified by RF, CART and QDA.</t>
  </si>
  <si>
    <t xml:space="preserve">Table 22.1  Feature groups</t>
  </si>
  <si>
    <t xml:space="preserve">Feature group</t>
  </si>
  <si>
    <t xml:space="preserve">Features</t>
  </si>
  <si>
    <t xml:space="preserve">Full spectrum (raw reflectance)</t>
  </si>
  <si>
    <t xml:space="preserve">Continuum removal-removed parameters</t>
  </si>
  <si>
    <t xml:space="preserve">Derivatives + edge parameters</t>
  </si>
  <si>
    <t xml:space="preserve">All disease-sensitive features combined pool</t>
  </si>
  <si>
    <t xml:space="preserve">Derivatives incl. guard-zone bands (artefact test)</t>
  </si>
  <si>
    <t xml:space="preserve">Selected 15</t>
  </si>
  <si>
    <t xml:space="preserve">Table 22.2  CART vs RF on each feature group (mean over repeats)</t>
  </si>
  <si>
    <t xml:space="preserve">Cross-validation</t>
  </si>
  <si>
    <t xml:space="preserve">Hold-out</t>
  </si>
  <si>
    <t xml:space="preserve">Selected (top 15 non-redundant, chosen inside each training set)</t>
  </si>
  <si>
    <t xml:space="preserve">QDA</t>
  </si>
  <si>
    <t xml:space="preserve">Table 22.3  Paired comparison RF vs CART (same folds)</t>
  </si>
  <si>
    <t xml:space="preserve">RF − CART (BA)</t>
  </si>
  <si>
    <t xml:space="preserve">RF better</t>
  </si>
  <si>
    <t xml:space="preserve">CART better</t>
  </si>
  <si>
    <t xml:space="preserve">Cross-validation (50 folds)</t>
  </si>
  <si>
    <t xml:space="preserve">Hold-out (10 splits)</t>
  </si>
  <si>
    <t xml:space="preserve">Selected (top 15 non-redundant)</t>
  </si>
  <si>
    <t xml:space="preserve">Table 22.4  Where the Random Forest finds its information (all leaves, combined pool)</t>
  </si>
  <si>
    <t xml:space="preserve">Feature type</t>
  </si>
  <si>
    <t xml:space="preserve">Share of RF importance</t>
  </si>
  <si>
    <t xml:space="preserve">Largest single importance</t>
  </si>
  <si>
    <t xml:space="preserve">Importance per feature (band reflectance band = 1)</t>
  </si>
  <si>
    <t xml:space="preserve">Continuum removal</t>
  </si>
  <si>
    <t xml:space="preserve">Vegetation indices index</t>
  </si>
  <si>
    <t xml:space="preserve">Derivative and edge features derivative</t>
  </si>
  <si>
    <t xml:space="preserve">Derivative and edge features edge</t>
  </si>
  <si>
    <t xml:space="preserve">The share depends on how many features a type has; 'importance per feature' corrects for that.</t>
  </si>
  <si>
    <t xml:space="preserve">Table 22.5  Twenty most important features of the combined pool</t>
  </si>
  <si>
    <t xml:space="preserve">RF importance</t>
  </si>
  <si>
    <t xml:space="preserve">D1_848</t>
  </si>
  <si>
    <t xml:space="preserve">D1_858</t>
  </si>
  <si>
    <t xml:space="preserve">D1_847</t>
  </si>
  <si>
    <t xml:space="preserve">D1_855</t>
  </si>
  <si>
    <t xml:space="preserve">D1_840</t>
  </si>
  <si>
    <t xml:space="preserve">D1_857</t>
  </si>
  <si>
    <t xml:space="preserve">D1_849</t>
  </si>
  <si>
    <t xml:space="preserve">D1_860</t>
  </si>
  <si>
    <t xml:space="preserve">D1_863</t>
  </si>
  <si>
    <t xml:space="preserve">D1_852</t>
  </si>
  <si>
    <t xml:space="preserve">D1_876</t>
  </si>
  <si>
    <t xml:space="preserve">D1_851</t>
  </si>
  <si>
    <t xml:space="preserve">D1_1916</t>
  </si>
  <si>
    <t xml:space="preserve">D1_854</t>
  </si>
  <si>
    <t xml:space="preserve">D1_1912</t>
  </si>
  <si>
    <t xml:space="preserve">D1_1915</t>
  </si>
  <si>
    <t xml:space="preserve">D1_853</t>
  </si>
  <si>
    <t xml:space="preserve">D1_862</t>
  </si>
  <si>
    <t xml:space="preserve">D1_874</t>
  </si>
  <si>
    <t xml:space="preserve">D1_1945</t>
  </si>
  <si>
    <t xml:space="preserve">Table 22.6  Features most often chosen for the compact set (60 training sets)</t>
  </si>
  <si>
    <t xml:space="preserve">Chosen in training sets</t>
  </si>
  <si>
    <t xml:space="preserve">Of</t>
  </si>
  <si>
    <t xml:space="preserve">Share</t>
  </si>
  <si>
    <t xml:space="preserve">In the all-leaf set of 15</t>
  </si>
  <si>
    <t xml:space="preserve">D1_1934</t>
  </si>
  <si>
    <t xml:space="preserve">D1_682</t>
  </si>
  <si>
    <t xml:space="preserve">D1_873</t>
  </si>
  <si>
    <t xml:space="preserve">D1_816</t>
  </si>
  <si>
    <t xml:space="preserve">R694</t>
  </si>
  <si>
    <t xml:space="preserve">D1_1911</t>
  </si>
  <si>
    <t xml:space="preserve">D1_800</t>
  </si>
  <si>
    <t xml:space="preserve">D1_897</t>
  </si>
  <si>
    <t xml:space="preserve">D1_920</t>
  </si>
  <si>
    <t xml:space="preserve">R1889</t>
  </si>
  <si>
    <t xml:space="preserve">D1_914</t>
  </si>
  <si>
    <t xml:space="preserve">D1_1917</t>
  </si>
  <si>
    <t xml:space="preserve">Table 22.7  CART trees fitted to all leaves</t>
  </si>
  <si>
    <t xml:space="preserve">Variables in the tree</t>
  </si>
  <si>
    <t xml:space="preserve">Variables used (order of first use)</t>
  </si>
  <si>
    <t xml:space="preserve">R1884 (raw), R708 (raw), R752 (raw), R1478 (raw), R1775 (raw), R715 (raw), R1152 (raw), R677 (raw), R2387 (raw), R529 (raw), R670 (raw), R435 (raw), R1369 (raw), R520 (raw), R408 (raw), R1447 (raw), R2384 (raw), R701 (raw), R1466 (raw), R745 (raw), R1881 (raw)</t>
  </si>
  <si>
    <t xml:space="preserve">R1883, R708, R751, R1478, R1734, R715, R677, R2342, R676, R432, R1370, R521, R405, R701, R579, R605, R695, R532, R2452, R573, R1836, R1688</t>
  </si>
  <si>
    <t xml:space="preserve">CR3 water 970 width, CR6 water 1940 symmetry, CR1 blue depth, CR5 water 1450 width, CR4 water 1200 position, CR4 water 1200 depth, CR4 water 1200 symmetry, CR2 red symmetry, CR1 blue area, CR3 water 970 symmetry, CR1 blue symmetry</t>
  </si>
  <si>
    <t xml:space="preserve">ARI, PPR, RVS1, WI, NWI2, NCPI, PSRI, PRI, WI/ND, GNDVI, RARSa</t>
  </si>
  <si>
    <t xml:space="preserve">D1_848, D1_1913, D1_2472, D1_1453, SDr/SDy, D1_1946, D1_628, D1_2209, D1_1838, D1_912, D1_451, D1_697, D1_672, D1_1069</t>
  </si>
  <si>
    <t xml:space="preserve">D1_848, D1_1913, D1_2472, D1_1453, SDr/SDy, CR6 water 1940 symmetry, D1_628, D1_2209, D1_1838, CR3 water 970 width, R706, D1_672, D1_1070, D1_449</t>
  </si>
  <si>
    <t xml:space="preserve">D1_1819, D1_684, D1_1810, D1_1818, D1_2468, D1_619, D1_1813, D1_1816, D1_2327, D1_2226, D1_1073</t>
  </si>
  <si>
    <t xml:space="preserve">The four-tier analysis of Das et al. applied to all extracted features instead of the reflectance bands alone.</t>
  </si>
  <si>
    <t xml:space="preserve">Pool = band reflectance smoothed, splice-corrected reflectance bands (guard zones excluded) + 30 continuum removal-removed parameters + 31 vegetation indices + derivative and edge features first-derivative bands (guard zones excluded) + 20 derivative and edge features edge parameters = 4151 features. Exact duplicates (|r| ≥ 0.99999) were removed because they make covariance matrices singular in Tiers 3–4, leaving 4150 features. The same Tier 1–4 machinery, settings and folds as in raw-reflectance four tiers were then applied. RF peaks were picked within each spectral series (reflectance and derivative bands ≥ 10 nm apart); every scalar feature (CR, index, edge parameter) is its own candidate; a candidate nearly collinear (|r| ≥ 0.999) with an already chosen feature is skipped.</t>
  </si>
  <si>
    <t xml:space="preserve">Table 23.1  Duplicated features removed from the pool</t>
  </si>
  <si>
    <t xml:space="preserve">Kept</t>
  </si>
  <si>
    <t xml:space="preserve">Table 23.2  Pool composition</t>
  </si>
  <si>
    <t xml:space="preserve">Tier-1 significant</t>
  </si>
  <si>
    <t xml:space="preserve">Vegetation index</t>
  </si>
  <si>
    <t xml:space="preserve">Edge parameter</t>
  </si>
  <si>
    <t xml:space="preserve">First-derivative band</t>
  </si>
  <si>
    <t xml:space="preserve">2369 of 4150 features significant (q &lt; 0.05).</t>
  </si>
  <si>
    <t xml:space="preserve">Table 24.1  Significant features by type</t>
  </si>
  <si>
    <t xml:space="preserve">Table 24.2  Five most sensitive features of each type (by AUC)</t>
  </si>
  <si>
    <t xml:space="preserve">R693</t>
  </si>
  <si>
    <t xml:space="preserve">R695</t>
  </si>
  <si>
    <t xml:space="preserve">R692</t>
  </si>
  <si>
    <t xml:space="preserve">R696</t>
  </si>
  <si>
    <t xml:space="preserve">D1_872</t>
  </si>
  <si>
    <t xml:space="preserve">All 4150 features with their statistics: sheet 35_Pool_AllFeatures.</t>
  </si>
  <si>
    <t xml:space="preserve">Table 25.1  Selected feature sets</t>
  </si>
  <si>
    <t xml:space="preserve">Feature set</t>
  </si>
  <si>
    <t xml:space="preserve">Features (order of selection)</t>
  </si>
  <si>
    <t xml:space="preserve">CART-13</t>
  </si>
  <si>
    <t xml:space="preserve">D1_848, D1_1913, D1_2472, CR5 water 1450 area, SDr/SDy, CR6 water 1940 symmetry, D1_628, D1_2209, D1_1838, D1_2223, D1_673, D1_727, D1_2495</t>
  </si>
  <si>
    <t xml:space="preserve">CART-9 (1-SE)</t>
  </si>
  <si>
    <t xml:space="preserve">D1_848, D1_1913, D1_2472, CR5 water 1450 area, SDr/SDy, CR6 water 1940 symmetry, D1_628, D1_2223, D1_727</t>
  </si>
  <si>
    <t xml:space="preserve">D1_848, D1_859, D1_1913, CR6 water 1940 symmetry, D1_871, D1_897, CR3 water 970 width, D1_1942, CR6 water 1940 position, D1_883, D1_1956, D1_1923, D1_2207, D1_1838, D1_834, D1_2333, D1_2228</t>
  </si>
  <si>
    <t xml:space="preserve">D1_848, D1_859, D1_1913, CR6 water 1940 symmetry, D1_871, D1_897, CR3 water 970 width, D1_1942, CR6 water 1940 position, D1_883</t>
  </si>
  <si>
    <t xml:space="preserve">RF-13 (size-matched)</t>
  </si>
  <si>
    <t xml:space="preserve">D1_848, D1_859, D1_1913, CR6 water 1940 symmetry, D1_871, D1_897, CR3 water 970 width, D1_1942, CR6 water 1940 position, D1_883, D1_1956, D1_1923, D1_2207</t>
  </si>
  <si>
    <t xml:space="preserve">Table 25.2  The selected features</t>
  </si>
  <si>
    <t xml:space="preserve">In CART-13</t>
  </si>
  <si>
    <t xml:space="preserve">In RF-17</t>
  </si>
  <si>
    <t xml:space="preserve">RF importance rank</t>
  </si>
  <si>
    <t xml:space="preserve">D1_1913</t>
  </si>
  <si>
    <t xml:space="preserve">D1_2472</t>
  </si>
  <si>
    <t xml:space="preserve">D1_628</t>
  </si>
  <si>
    <t xml:space="preserve">D1_2209</t>
  </si>
  <si>
    <t xml:space="preserve">D1_1838</t>
  </si>
  <si>
    <t xml:space="preserve">D1_2223</t>
  </si>
  <si>
    <t xml:space="preserve">D1_673</t>
  </si>
  <si>
    <t xml:space="preserve">D1_727</t>
  </si>
  <si>
    <t xml:space="preserve">D1_2495</t>
  </si>
  <si>
    <t xml:space="preserve">D1_859</t>
  </si>
  <si>
    <t xml:space="preserve">D1_871</t>
  </si>
  <si>
    <t xml:space="preserve">D1_1942</t>
  </si>
  <si>
    <t xml:space="preserve">D1_883</t>
  </si>
  <si>
    <t xml:space="preserve">D1_1956</t>
  </si>
  <si>
    <t xml:space="preserve">D1_1923</t>
  </si>
  <si>
    <t xml:space="preserve">D1_2207</t>
  </si>
  <si>
    <t xml:space="preserve">D1_834</t>
  </si>
  <si>
    <t xml:space="preserve">D1_2333</t>
  </si>
  <si>
    <t xml:space="preserve">D1_2228</t>
  </si>
  <si>
    <t xml:space="preserve">Table 25.3  Tree nodes (rpart frame)</t>
  </si>
  <si>
    <t xml:space="preserve">D1_848&lt; -1.388e-06</t>
  </si>
  <si>
    <t xml:space="preserve">D1_1913&gt;=-5.651e-06</t>
  </si>
  <si>
    <t xml:space="preserve">D1_1913&lt; -5.651e-06</t>
  </si>
  <si>
    <t xml:space="preserve">CR5 water 1450 area&lt; 160.3</t>
  </si>
  <si>
    <t xml:space="preserve">D1_628&lt; -0.0001395</t>
  </si>
  <si>
    <t xml:space="preserve">D1_2223&lt; 3.41e-05</t>
  </si>
  <si>
    <t xml:space="preserve">D1_673&lt; 0.0003141</t>
  </si>
  <si>
    <t xml:space="preserve">D1_673&gt;=0.0003141</t>
  </si>
  <si>
    <t xml:space="preserve">D1_2223&gt;=3.41e-05</t>
  </si>
  <si>
    <t xml:space="preserve">D1_727&gt;=0.00919</t>
  </si>
  <si>
    <t xml:space="preserve">D1_2495&lt; -0.0002452</t>
  </si>
  <si>
    <t xml:space="preserve">D1_2495&gt;=-0.0002452</t>
  </si>
  <si>
    <t xml:space="preserve">D1_727&lt; 0.00919</t>
  </si>
  <si>
    <t xml:space="preserve">D1_628&gt;=-0.0001395</t>
  </si>
  <si>
    <t xml:space="preserve">CR5 water 1450 area&gt;=160.3</t>
  </si>
  <si>
    <t xml:space="preserve">D1_848&gt;=-1.388e-06</t>
  </si>
  <si>
    <t xml:space="preserve">D1_2472&gt;=-0.0001746</t>
  </si>
  <si>
    <t xml:space="preserve">SDr/SDy&gt;=-12.84</t>
  </si>
  <si>
    <t xml:space="preserve">D1_2209&lt; 1.503e-06</t>
  </si>
  <si>
    <t xml:space="preserve">D1_2209&gt;=1.503e-06</t>
  </si>
  <si>
    <t xml:space="preserve">SDr/SDy&lt; -12.84</t>
  </si>
  <si>
    <t xml:space="preserve">D1_2472&lt; -0.0001746</t>
  </si>
  <si>
    <t xml:space="preserve">CR6 water 1940 symmetry&lt; 0.2144</t>
  </si>
  <si>
    <t xml:space="preserve">CR6 water 1940 symmetry&gt;=0.2144</t>
  </si>
  <si>
    <t xml:space="preserve">D1_1838&lt; -0.001366</t>
  </si>
  <si>
    <t xml:space="preserve">D1_1838&gt;=-0.001366</t>
  </si>
  <si>
    <t xml:space="preserve">Table 25.4  Complexity-parameter table (plot-grouped cross-validation)</t>
  </si>
  <si>
    <t xml:space="preserve">nsplit</t>
  </si>
  <si>
    <t xml:space="preserve">rel error</t>
  </si>
  <si>
    <t xml:space="preserve">xerror</t>
  </si>
  <si>
    <t xml:space="preserve">xstd</t>
  </si>
  <si>
    <t xml:space="preserve">Table 26.1  Separability of healthy and diseased leaves</t>
  </si>
  <si>
    <t xml:space="preserve">Condition no. healthy</t>
  </si>
  <si>
    <t xml:space="preserve">Condition no. diseased</t>
  </si>
  <si>
    <t xml:space="preserve">Condition numbers of the class correlation matrices (scale-free).</t>
  </si>
  <si>
    <t xml:space="preserve">Table 26.2  J–M and QDA BA as features are added</t>
  </si>
  <si>
    <t xml:space="preserve">Table 27.1  10-fold cross-validated classification (leaf-level 10-fold cross-validation)</t>
  </si>
  <si>
    <t xml:space="preserve">Error matrix — QDA (equal priors) on CART-13 (band reflectance + continuum-removal features + vegetation indices + derivative and edge features)</t>
  </si>
  <si>
    <t xml:space="preserve">Error matrix — QDA (equal priors) on RF-17 (band reflectance + continuum-removal features + vegetation indices + derivative and edge features)</t>
  </si>
  <si>
    <t xml:space="preserve">J–M implementation (combined feature pool)</t>
  </si>
  <si>
    <t xml:space="preserve">|Δα| = 2.7e-15</t>
  </si>
  <si>
    <t xml:space="preserve">max 4.7e+03 (well below the ~1e12 limit of double precision)</t>
  </si>
  <si>
    <t xml:space="preserve">max |ΔJ–M| = 1.0e-14</t>
  </si>
  <si>
    <t xml:space="preserve">QDA implementation (combined feature pool)</t>
  </si>
  <si>
    <t xml:space="preserve">99.51 % identical predictions; differing leaves have |P(diseased) − 0.5| ≤ 0.0114</t>
  </si>
  <si>
    <t xml:space="preserve">Identical folds to raw-reflectance four tiers; Tier 1 + CART/RF selection + classifier refitted inside every training set (nested plot-grouped cross-validation, 30 % plot hold-out validation, leave-one-date-out validation on new plots).</t>
  </si>
  <si>
    <t xml:space="preserve">Combined feature pool (four tiers on the combined band reflectance + continuum-removal features + vegetation indices + derivative and edge features pool, 4150 features, 2369 significant): CART chose 13 features, RF 17 (J–M 1.78 / 1.67); QDA on the RF features reaches 83.3 % (nested plot-grouped cross-validation) / 82.1 % (30 % plot hold-out validation), +12.5 points vs QDA on RF reflectance bands; best pipeline on the pool: QDA on RF features (83.3 %, nested plot-grouped cross-validation).</t>
  </si>
  <si>
    <t xml:space="preserve">Table 28.1  Validation results</t>
  </si>
  <si>
    <t xml:space="preserve">Table 28.2  Paired comparisons within this pool</t>
  </si>
  <si>
    <t xml:space="preserve">Error matrix — QDA on CART features, 30 % plot hold-out validation (band reflectance + continuum-removal features + vegetation indices + derivative and edge features)</t>
  </si>
  <si>
    <t xml:space="preserve">Error matrix — QDA on RF features, 30 % plot hold-out validation (band reflectance + continuum-removal features + vegetation indices + derivative and edge features)</t>
  </si>
  <si>
    <t xml:space="preserve">Mean pairwise Jaccard (±10 nm) on the combined pool: RF 0.73, CART 0.35.</t>
  </si>
  <si>
    <t xml:space="preserve">Table 29.1  Stability index</t>
  </si>
  <si>
    <t xml:space="preserve">9–15</t>
  </si>
  <si>
    <t xml:space="preserve">Table 29.2  Feature types selected in the 50 nested training sets</t>
  </si>
  <si>
    <t xml:space="preserve">Selector</t>
  </si>
  <si>
    <t xml:space="preserve">Selected (50 training sets)</t>
  </si>
  <si>
    <t xml:space="preserve">Table 29.3  Re-selection of the all-leaf CART features</t>
  </si>
  <si>
    <t xml:space="preserve">Table 29.4  Re-selection of the all-leaf RF features</t>
  </si>
  <si>
    <t xml:space="preserve">Table 29.5  Are selected derivative/reflectance bands crowding the detector guard zones? (artefact-leakage check)</t>
  </si>
  <si>
    <t xml:space="preserve">All-leaf set</t>
  </si>
  <si>
    <t xml:space="preserve">Selections within 5 nm of a guard zone (50 training sets)</t>
  </si>
  <si>
    <t xml:space="preserve">Guard zones: reflectance 990–1010 and 1795–1835 nm; first derivative 988–1012 and 1793–1837 nm. A feature within 5 nm outside a guard zone may still carry some join artefact.</t>
  </si>
  <si>
    <t xml:space="preserve">Features most often selected by CART</t>
  </si>
  <si>
    <t xml:space="preserve">D1_672</t>
  </si>
  <si>
    <t xml:space="preserve">D1_1914</t>
  </si>
  <si>
    <t xml:space="preserve">R707</t>
  </si>
  <si>
    <t xml:space="preserve">D1_2331</t>
  </si>
  <si>
    <t xml:space="preserve">D1_2210</t>
  </si>
  <si>
    <t xml:space="preserve">D1_898</t>
  </si>
  <si>
    <t xml:space="preserve">D1_1918</t>
  </si>
  <si>
    <t xml:space="preserve">D1_966</t>
  </si>
  <si>
    <t xml:space="preserve">R706</t>
  </si>
  <si>
    <t xml:space="preserve">D1_1059</t>
  </si>
  <si>
    <t xml:space="preserve">Features most often selected by RF</t>
  </si>
  <si>
    <t xml:space="preserve">D1_888</t>
  </si>
  <si>
    <t xml:space="preserve">D1_861</t>
  </si>
  <si>
    <t xml:space="preserve">D1_2224</t>
  </si>
  <si>
    <t xml:space="preserve">D1_1921</t>
  </si>
  <si>
    <t xml:space="preserve">Table 30.1  Paired Wilcoxon signed-rank tests (balanced accuracy, positive = first better)</t>
  </si>
  <si>
    <t xml:space="preserve">First</t>
  </si>
  <si>
    <t xml:space="preserve">Second</t>
  </si>
  <si>
    <t xml:space="preserve">Mean difference (BA)</t>
  </si>
  <si>
    <t xml:space="preserve">Combined pool: QDA on CART features</t>
  </si>
  <si>
    <t xml:space="preserve">Reflectance: QDA on CART bands</t>
  </si>
  <si>
    <t xml:space="preserve">Nested plot-grouped cross-validation (50 folds)</t>
  </si>
  <si>
    <t xml:space="preserve">30 % plot hold-out validation (10 splits)</t>
  </si>
  <si>
    <t xml:space="preserve">Combined pool: QDA on RF features</t>
  </si>
  <si>
    <t xml:space="preserve">Reflectance: QDA on RF bands</t>
  </si>
  <si>
    <t xml:space="preserve">Combined pool: RF classifier (Tier-1 features)</t>
  </si>
  <si>
    <t xml:space="preserve">Reflectance: RF classifier (Tier-1 bands)</t>
  </si>
  <si>
    <t xml:space="preserve">Combined pool: CART classifier (Tier-1 features)</t>
  </si>
  <si>
    <t xml:space="preserve">Reflectance: CART classifier (Tier-1 bands)</t>
  </si>
  <si>
    <t xml:space="preserve">CART vs Random Forest on each feature group — RF classifier on all 4151 features</t>
  </si>
  <si>
    <t xml:space="preserve">CART vs Random Forest on each feature group — QDA on 15 features chosen by AUC</t>
  </si>
  <si>
    <t xml:space="preserve">Train on the other dates (training plots of a 30 % plot hold-out validation split), test on the held-out date (test plots of the split); 10 splits × 4 dates.</t>
  </si>
  <si>
    <t xml:space="preserve">Transfer (leave-one-date-out validation on new plots): QDA on CART reflectance bands 56.0 %, QDA on combined-pool RF features 56.2 % — a clear drop from the nested plot-grouped cross-validation estimate (83.3 %); the date/stage effect limits transfer. Best pipeline under transfer: combined pool: QDA on CART features (61.2 %).</t>
  </si>
  <si>
    <t xml:space="preserve">By held-out level (QDA on combined-pool RF features): 11-02-2026 59.2 %; 24-02-2026 54.4 %; 03-03-2026 61.6 %; 13-03-2026 50.0 %.</t>
  </si>
  <si>
    <t xml:space="preserve">Why: this subset pools 4 dates (11-02-2026, 24-02-2026, 03-03-2026, 13-03-2026). A model useful in practice must work on a new date. Leave-one-date-out validation on new plots holds out a whole date and, at the same time, the plots of the 30 % plot hold-out validation, so no leaf, plot or date of the test set is seen in training. BA is computed only for units whose test leaves contain both classes.</t>
  </si>
  <si>
    <t xml:space="preserve">Table 31.1  Balanced accuracy by held-out date</t>
  </si>
  <si>
    <t xml:space="preserve">Held-out date</t>
  </si>
  <si>
    <t xml:space="preserve">Splits</t>
  </si>
  <si>
    <t xml:space="preserve">Splits with both classes</t>
  </si>
  <si>
    <t xml:space="preserve">Mean test leaves</t>
  </si>
  <si>
    <t xml:space="preserve">BA mean</t>
  </si>
  <si>
    <t xml:space="preserve">BA SD</t>
  </si>
  <si>
    <t xml:space="preserve">Reflectance (raw-reflectance four tiers)</t>
  </si>
  <si>
    <t xml:space="preserve">Combined pool (combined feature pool)</t>
  </si>
  <si>
    <t xml:space="preserve">Descriptive checks inside each date, growth stage and variety present in this subset (strata with one class only are omitted).</t>
  </si>
  <si>
    <t xml:space="preserve">Table 32.1  AUC of the key features within strata</t>
  </si>
  <si>
    <t xml:space="preserve">Same direction as all leaves</t>
  </si>
  <si>
    <t xml:space="preserve">Band reflectance R694</t>
  </si>
  <si>
    <t xml:space="preserve">All leaves</t>
  </si>
  <si>
    <t xml:space="preserve">all</t>
  </si>
  <si>
    <t xml:space="preserve">First derivative D1_873</t>
  </si>
  <si>
    <t xml:space="preserve">Continuum-removal features CR3 water 970 width</t>
  </si>
  <si>
    <t xml:space="preserve">Vegetation indices RARSc</t>
  </si>
  <si>
    <t xml:space="preserve">Derivative and edge features edge REP, linear 4-point (nm)</t>
  </si>
  <si>
    <t xml:space="preserve">REIP (Lagrangian)</t>
  </si>
  <si>
    <t xml:space="preserve">Table 32.2  Classifier balanced accuracy within strata (nested plot-grouped cross-validation out-of-fold predictions)</t>
  </si>
  <si>
    <t xml:space="preserve">BA (nested plot-grouped cross-validation, mean of 5 repeats)</t>
  </si>
  <si>
    <t xml:space="preserve">Out-of-fold predictions of nested plot-grouped cross-validation (10-fold × 5 = 50 folds).</t>
  </si>
  <si>
    <t xml:space="preserve">PASS = verified by an independent method or recomputation; FLAG = a limitation that is reported and handled.</t>
  </si>
  <si>
    <t xml:space="preserve">#</t>
  </si>
  <si>
    <t xml:space="preserve">Step 0</t>
  </si>
  <si>
    <t xml:space="preserve">data audit</t>
  </si>
  <si>
    <t xml:space="preserve">0</t>
  </si>
  <si>
    <t xml:space="preserve">197</t>
  </si>
  <si>
    <t xml:space="preserve">Random Forest band importance</t>
  </si>
  <si>
    <t xml:space="preserve">0.799; 15 of 17 peaks within ±10 nm</t>
  </si>
  <si>
    <t xml:space="preserve">ρ = 0.795; 14 of 17 peaks within ±10 nm; R out-of-bag BA 0.733</t>
  </si>
  <si>
    <t xml:space="preserve">ρ = -0.06; shuffling one band hardly changes the forest because its neighbours carry the same information</t>
  </si>
  <si>
    <t xml:space="preserve">BA 0.701; healthy recall 0.49: class weights alone leave the forest biased</t>
  </si>
  <si>
    <t xml:space="preserve">Combined feature pool · Tier 1</t>
  </si>
  <si>
    <t xml:space="preserve">4150 of 4150 converged</t>
  </si>
  <si>
    <t xml:space="preserve">Combined feature pool · Tier 3</t>
  </si>
  <si>
    <t xml:space="preserve">Combined feature pool · Tier 4</t>
  </si>
  <si>
    <t xml:space="preserve">Validation</t>
  </si>
  <si>
    <t xml:space="preserve">No plot in both training and test</t>
  </si>
  <si>
    <t xml:space="preserve">assertion on every nested plot-grouped cross-validation, 30 % plot hold-out validation and leave-one-date-out validation on new plots fold</t>
  </si>
  <si>
    <t xml:space="preserve">passed for all folds</t>
  </si>
  <si>
    <t xml:space="preserve">No date in both training and test (leave-one-date-out validation on new plots)</t>
  </si>
  <si>
    <t xml:space="preserve">assertion on every leave-one-date-out validation on new plots unit</t>
  </si>
  <si>
    <t xml:space="preserve">passed (40 units)</t>
  </si>
  <si>
    <t xml:space="preserve">Every nested plot-grouped cross-validation and 30 % plot hold-out validation test fold contains both classes</t>
  </si>
  <si>
    <t xml:space="preserve">assertion on every fold</t>
  </si>
  <si>
    <t xml:space="preserve">passed (50 nested plot-grouped cross-validation folds, k = 10; 10 30 % plot hold-out validation splits)</t>
  </si>
  <si>
    <t xml:space="preserve">Identical folds in every step</t>
  </si>
  <si>
    <t xml:space="preserve">folds built once (sheet 36) and reused by Parts A, K and C</t>
  </si>
  <si>
    <t xml:space="preserve">same objects</t>
  </si>
  <si>
    <t xml:space="preserve">CART vs Random Forest on each feature group / raw-reflectance four tiers</t>
  </si>
  <si>
    <t xml:space="preserve">CART vs Random Forest on each feature group full spectrum reproduces raw-reflectance four tiers</t>
  </si>
  <si>
    <t xml:space="preserve">RF and CART on the raw spectrum (CART vs Random Forest on each feature group, no Tier 1) vs raw-reflectance four tiers classifiers (Tier-1 bands)</t>
  </si>
  <si>
    <t xml:space="preserve">RF 70.0 % vs 72.2 %; CART 61.6 % vs 62.0 %</t>
  </si>
  <si>
    <t xml:space="preserve">Error matrices</t>
  </si>
  <si>
    <t xml:space="preserve">Matrix sums equal the class totals</t>
  </si>
  <si>
    <t xml:space="preserve">Excel formulas (column totals) in every error matrix</t>
  </si>
  <si>
    <t xml:space="preserve">Leaf-level 10-fold cross-validation totals 135 healthy / 673 diseased</t>
  </si>
  <si>
    <t xml:space="preserve">CART vs Random Forest on each feature group artefact test</t>
  </si>
  <si>
    <t xml:space="preserve">Guard-zone bands inflate accuracy?</t>
  </si>
  <si>
    <t xml:space="preserve">Derivative and edge features with vs without the guard-zone derivative bands (RF, cross-validation)</t>
  </si>
  <si>
    <t xml:space="preserve">89.0 % with vs 83.3 % without</t>
  </si>
  <si>
    <t xml:space="preserve">Selected features next to the guard zones</t>
  </si>
  <si>
    <t xml:space="preserve">share of fold selections within 5 nm of a guard zone</t>
  </si>
  <si>
    <t xml:space="preserve">CART: 5.1 %; RF: 4.9 %</t>
  </si>
  <si>
    <t xml:space="preserve">Numerics</t>
  </si>
  <si>
    <t xml:space="preserve">QDA fits failing on singular covariances</t>
  </si>
  <si>
    <t xml:space="preserve">count of failures in Parts A and C</t>
  </si>
  <si>
    <t xml:space="preserve">0 (raw-reflectance four tiers), 0 (combined feature pool)</t>
  </si>
  <si>
    <t xml:space="preserve">PASS (Excel count)</t>
  </si>
  <si>
    <t xml:space="preserve">FLAG (Excel count)</t>
  </si>
  <si>
    <t xml:space="preserve">FAIL (Excel count)</t>
  </si>
  <si>
    <t xml:space="preserve">Guard = inside a detector-splice guard zone (excluded from rankings).</t>
  </si>
  <si>
    <t xml:space="preserve">Guard (R)</t>
  </si>
  <si>
    <t xml:space="preserve">Band reflectance mean healthy</t>
  </si>
  <si>
    <t xml:space="preserve">Band reflectance mean diseased</t>
  </si>
  <si>
    <t xml:space="preserve">Band reflectance AUC</t>
  </si>
  <si>
    <t xml:space="preserve">Band reflectance Hedges g</t>
  </si>
  <si>
    <t xml:space="preserve">Band reflectance q (BH)</t>
  </si>
  <si>
    <t xml:space="preserve">Guard (D1)</t>
  </si>
  <si>
    <t xml:space="preserve">D1 mean healthy</t>
  </si>
  <si>
    <t xml:space="preserve">D1 mean diseased</t>
  </si>
  <si>
    <t xml:space="preserve">D1 AUC</t>
  </si>
  <si>
    <t xml:space="preserve">D1 q (BH)</t>
  </si>
  <si>
    <t xml:space="preserve">D2 AUC</t>
  </si>
  <si>
    <t xml:space="preserve">D2 q (BH)</t>
  </si>
  <si>
    <t xml:space="preserve">r (R, status)</t>
  </si>
  <si>
    <t xml:space="preserve">r (D1, status)</t>
  </si>
  <si>
    <t xml:space="preserve">df</t>
  </si>
  <si>
    <t xml:space="preserve">Significant</t>
  </si>
  <si>
    <t xml:space="preserve">R400</t>
  </si>
  <si>
    <t xml:space="preserve">R401</t>
  </si>
  <si>
    <t xml:space="preserve">R402</t>
  </si>
  <si>
    <t xml:space="preserve">R403</t>
  </si>
  <si>
    <t xml:space="preserve">R404</t>
  </si>
  <si>
    <t xml:space="preserve">R405</t>
  </si>
  <si>
    <t xml:space="preserve">R406</t>
  </si>
  <si>
    <t xml:space="preserve">R407</t>
  </si>
  <si>
    <t xml:space="preserve">R408</t>
  </si>
  <si>
    <t xml:space="preserve">R409</t>
  </si>
  <si>
    <t xml:space="preserve">R410</t>
  </si>
  <si>
    <t xml:space="preserve">R411</t>
  </si>
  <si>
    <t xml:space="preserve">R412</t>
  </si>
  <si>
    <t xml:space="preserve">R413</t>
  </si>
  <si>
    <t xml:space="preserve">R414</t>
  </si>
  <si>
    <t xml:space="preserve">R416</t>
  </si>
  <si>
    <t xml:space="preserve">R417</t>
  </si>
  <si>
    <t xml:space="preserve">R418</t>
  </si>
  <si>
    <t xml:space="preserve">R419</t>
  </si>
  <si>
    <t xml:space="preserve">R420</t>
  </si>
  <si>
    <t xml:space="preserve">R421</t>
  </si>
  <si>
    <t xml:space="preserve">R422</t>
  </si>
  <si>
    <t xml:space="preserve">R423</t>
  </si>
  <si>
    <t xml:space="preserve">R424</t>
  </si>
  <si>
    <t xml:space="preserve">R425</t>
  </si>
  <si>
    <t xml:space="preserve">R426</t>
  </si>
  <si>
    <t xml:space="preserve">R427</t>
  </si>
  <si>
    <t xml:space="preserve">R428</t>
  </si>
  <si>
    <t xml:space="preserve">R429</t>
  </si>
  <si>
    <t xml:space="preserve">R430</t>
  </si>
  <si>
    <t xml:space="preserve">R431</t>
  </si>
  <si>
    <t xml:space="preserve">R432</t>
  </si>
  <si>
    <t xml:space="preserve">R433</t>
  </si>
  <si>
    <t xml:space="preserve">R434</t>
  </si>
  <si>
    <t xml:space="preserve">R436</t>
  </si>
  <si>
    <t xml:space="preserve">R437</t>
  </si>
  <si>
    <t xml:space="preserve">R438</t>
  </si>
  <si>
    <t xml:space="preserve">R439</t>
  </si>
  <si>
    <t xml:space="preserve">R440</t>
  </si>
  <si>
    <t xml:space="preserve">R441</t>
  </si>
  <si>
    <t xml:space="preserve">R442</t>
  </si>
  <si>
    <t xml:space="preserve">R443</t>
  </si>
  <si>
    <t xml:space="preserve">R444</t>
  </si>
  <si>
    <t xml:space="preserve">R446</t>
  </si>
  <si>
    <t xml:space="preserve">R447</t>
  </si>
  <si>
    <t xml:space="preserve">R448</t>
  </si>
  <si>
    <t xml:space="preserve">R449</t>
  </si>
  <si>
    <t xml:space="preserve">R451</t>
  </si>
  <si>
    <t xml:space="preserve">R452</t>
  </si>
  <si>
    <t xml:space="preserve">R453</t>
  </si>
  <si>
    <t xml:space="preserve">R454</t>
  </si>
  <si>
    <t xml:space="preserve">R455</t>
  </si>
  <si>
    <t xml:space="preserve">R456</t>
  </si>
  <si>
    <t xml:space="preserve">R457</t>
  </si>
  <si>
    <t xml:space="preserve">R458</t>
  </si>
  <si>
    <t xml:space="preserve">R459</t>
  </si>
  <si>
    <t xml:space="preserve">R460</t>
  </si>
  <si>
    <t xml:space="preserve">R461</t>
  </si>
  <si>
    <t xml:space="preserve">R462</t>
  </si>
  <si>
    <t xml:space="preserve">R463</t>
  </si>
  <si>
    <t xml:space="preserve">R464</t>
  </si>
  <si>
    <t xml:space="preserve">R465</t>
  </si>
  <si>
    <t xml:space="preserve">R466</t>
  </si>
  <si>
    <t xml:space="preserve">R467</t>
  </si>
  <si>
    <t xml:space="preserve">R468</t>
  </si>
  <si>
    <t xml:space="preserve">R469</t>
  </si>
  <si>
    <t xml:space="preserve">R470</t>
  </si>
  <si>
    <t xml:space="preserve">R471</t>
  </si>
  <si>
    <t xml:space="preserve">R472</t>
  </si>
  <si>
    <t xml:space="preserve">R473</t>
  </si>
  <si>
    <t xml:space="preserve">R474</t>
  </si>
  <si>
    <t xml:space="preserve">R475</t>
  </si>
  <si>
    <t xml:space="preserve">R476</t>
  </si>
  <si>
    <t xml:space="preserve">R477</t>
  </si>
  <si>
    <t xml:space="preserve">R478</t>
  </si>
  <si>
    <t xml:space="preserve">R479</t>
  </si>
  <si>
    <t xml:space="preserve">R480</t>
  </si>
  <si>
    <t xml:space="preserve">R481</t>
  </si>
  <si>
    <t xml:space="preserve">R482</t>
  </si>
  <si>
    <t xml:space="preserve">R483</t>
  </si>
  <si>
    <t xml:space="preserve">R484</t>
  </si>
  <si>
    <t xml:space="preserve">R485</t>
  </si>
  <si>
    <t xml:space="preserve">R486</t>
  </si>
  <si>
    <t xml:space="preserve">R487</t>
  </si>
  <si>
    <t xml:space="preserve">R488</t>
  </si>
  <si>
    <t xml:space="preserve">R489</t>
  </si>
  <si>
    <t xml:space="preserve">R490</t>
  </si>
  <si>
    <t xml:space="preserve">R491</t>
  </si>
  <si>
    <t xml:space="preserve">R492</t>
  </si>
  <si>
    <t xml:space="preserve">R493</t>
  </si>
  <si>
    <t xml:space="preserve">R494</t>
  </si>
  <si>
    <t xml:space="preserve">R495</t>
  </si>
  <si>
    <t xml:space="preserve">R496</t>
  </si>
  <si>
    <t xml:space="preserve">R497</t>
  </si>
  <si>
    <t xml:space="preserve">R498</t>
  </si>
  <si>
    <t xml:space="preserve">R499</t>
  </si>
  <si>
    <t xml:space="preserve">R501</t>
  </si>
  <si>
    <t xml:space="preserve">R502</t>
  </si>
  <si>
    <t xml:space="preserve">R503</t>
  </si>
  <si>
    <t xml:space="preserve">R504</t>
  </si>
  <si>
    <t xml:space="preserve">R505</t>
  </si>
  <si>
    <t xml:space="preserve">R506</t>
  </si>
  <si>
    <t xml:space="preserve">R507</t>
  </si>
  <si>
    <t xml:space="preserve">R508</t>
  </si>
  <si>
    <t xml:space="preserve">R509</t>
  </si>
  <si>
    <t xml:space="preserve">R510</t>
  </si>
  <si>
    <t xml:space="preserve">R511</t>
  </si>
  <si>
    <t xml:space="preserve">R512</t>
  </si>
  <si>
    <t xml:space="preserve">R513</t>
  </si>
  <si>
    <t xml:space="preserve">R514</t>
  </si>
  <si>
    <t xml:space="preserve">R515</t>
  </si>
  <si>
    <t xml:space="preserve">R516</t>
  </si>
  <si>
    <t xml:space="preserve">R517</t>
  </si>
  <si>
    <t xml:space="preserve">R518</t>
  </si>
  <si>
    <t xml:space="preserve">R519</t>
  </si>
  <si>
    <t xml:space="preserve">R520</t>
  </si>
  <si>
    <t xml:space="preserve">R521</t>
  </si>
  <si>
    <t xml:space="preserve">R522</t>
  </si>
  <si>
    <t xml:space="preserve">R523</t>
  </si>
  <si>
    <t xml:space="preserve">R524</t>
  </si>
  <si>
    <t xml:space="preserve">R525</t>
  </si>
  <si>
    <t xml:space="preserve">R526</t>
  </si>
  <si>
    <t xml:space="preserve">R527</t>
  </si>
  <si>
    <t xml:space="preserve">R528</t>
  </si>
  <si>
    <t xml:space="preserve">R529</t>
  </si>
  <si>
    <t xml:space="preserve">R530</t>
  </si>
  <si>
    <t xml:space="preserve">R532</t>
  </si>
  <si>
    <t xml:space="preserve">R533</t>
  </si>
  <si>
    <t xml:space="preserve">R534</t>
  </si>
  <si>
    <t xml:space="preserve">R535</t>
  </si>
  <si>
    <t xml:space="preserve">R536</t>
  </si>
  <si>
    <t xml:space="preserve">R537</t>
  </si>
  <si>
    <t xml:space="preserve">R538</t>
  </si>
  <si>
    <t xml:space="preserve">R539</t>
  </si>
  <si>
    <t xml:space="preserve">R540</t>
  </si>
  <si>
    <t xml:space="preserve">R541</t>
  </si>
  <si>
    <t xml:space="preserve">R542</t>
  </si>
  <si>
    <t xml:space="preserve">R543</t>
  </si>
  <si>
    <t xml:space="preserve">R544</t>
  </si>
  <si>
    <t xml:space="preserve">R545</t>
  </si>
  <si>
    <t xml:space="preserve">R546</t>
  </si>
  <si>
    <t xml:space="preserve">R547</t>
  </si>
  <si>
    <t xml:space="preserve">R548</t>
  </si>
  <si>
    <t xml:space="preserve">R549</t>
  </si>
  <si>
    <t xml:space="preserve">R551</t>
  </si>
  <si>
    <t xml:space="preserve">R552</t>
  </si>
  <si>
    <t xml:space="preserve">R553</t>
  </si>
  <si>
    <t xml:space="preserve">R554</t>
  </si>
  <si>
    <t xml:space="preserve">R555</t>
  </si>
  <si>
    <t xml:space="preserve">R556</t>
  </si>
  <si>
    <t xml:space="preserve">R557</t>
  </si>
  <si>
    <t xml:space="preserve">R558</t>
  </si>
  <si>
    <t xml:space="preserve">R559</t>
  </si>
  <si>
    <t xml:space="preserve">R560</t>
  </si>
  <si>
    <t xml:space="preserve">R561</t>
  </si>
  <si>
    <t xml:space="preserve">R562</t>
  </si>
  <si>
    <t xml:space="preserve">R563</t>
  </si>
  <si>
    <t xml:space="preserve">R564</t>
  </si>
  <si>
    <t xml:space="preserve">R565</t>
  </si>
  <si>
    <t xml:space="preserve">R566</t>
  </si>
  <si>
    <t xml:space="preserve">R567</t>
  </si>
  <si>
    <t xml:space="preserve">R568</t>
  </si>
  <si>
    <t xml:space="preserve">R569</t>
  </si>
  <si>
    <t xml:space="preserve">R571</t>
  </si>
  <si>
    <t xml:space="preserve">R572</t>
  </si>
  <si>
    <t xml:space="preserve">R573</t>
  </si>
  <si>
    <t xml:space="preserve">R574</t>
  </si>
  <si>
    <t xml:space="preserve">R575</t>
  </si>
  <si>
    <t xml:space="preserve">R576</t>
  </si>
  <si>
    <t xml:space="preserve">R577</t>
  </si>
  <si>
    <t xml:space="preserve">R578</t>
  </si>
  <si>
    <t xml:space="preserve">R579</t>
  </si>
  <si>
    <t xml:space="preserve">R582</t>
  </si>
  <si>
    <t xml:space="preserve">R583</t>
  </si>
  <si>
    <t xml:space="preserve">R584</t>
  </si>
  <si>
    <t xml:space="preserve">R585</t>
  </si>
  <si>
    <t xml:space="preserve">R586</t>
  </si>
  <si>
    <t xml:space="preserve">R587</t>
  </si>
  <si>
    <t xml:space="preserve">R588</t>
  </si>
  <si>
    <t xml:space="preserve">R589</t>
  </si>
  <si>
    <t xml:space="preserve">R590</t>
  </si>
  <si>
    <t xml:space="preserve">R591</t>
  </si>
  <si>
    <t xml:space="preserve">R592</t>
  </si>
  <si>
    <t xml:space="preserve">R593</t>
  </si>
  <si>
    <t xml:space="preserve">R594</t>
  </si>
  <si>
    <t xml:space="preserve">R595</t>
  </si>
  <si>
    <t xml:space="preserve">R596</t>
  </si>
  <si>
    <t xml:space="preserve">R597</t>
  </si>
  <si>
    <t xml:space="preserve">R598</t>
  </si>
  <si>
    <t xml:space="preserve">R599</t>
  </si>
  <si>
    <t xml:space="preserve">R600</t>
  </si>
  <si>
    <t xml:space="preserve">R601</t>
  </si>
  <si>
    <t xml:space="preserve">R602</t>
  </si>
  <si>
    <t xml:space="preserve">R603</t>
  </si>
  <si>
    <t xml:space="preserve">R604</t>
  </si>
  <si>
    <t xml:space="preserve">R605</t>
  </si>
  <si>
    <t xml:space="preserve">R606</t>
  </si>
  <si>
    <t xml:space="preserve">R607</t>
  </si>
  <si>
    <t xml:space="preserve">R608</t>
  </si>
  <si>
    <t xml:space="preserve">R609</t>
  </si>
  <si>
    <t xml:space="preserve">R610</t>
  </si>
  <si>
    <t xml:space="preserve">R611</t>
  </si>
  <si>
    <t xml:space="preserve">R612</t>
  </si>
  <si>
    <t xml:space="preserve">R613</t>
  </si>
  <si>
    <t xml:space="preserve">R614</t>
  </si>
  <si>
    <t xml:space="preserve">R615</t>
  </si>
  <si>
    <t xml:space="preserve">R616</t>
  </si>
  <si>
    <t xml:space="preserve">R617</t>
  </si>
  <si>
    <t xml:space="preserve">R618</t>
  </si>
  <si>
    <t xml:space="preserve">R619</t>
  </si>
  <si>
    <t xml:space="preserve">R620</t>
  </si>
  <si>
    <t xml:space="preserve">R621</t>
  </si>
  <si>
    <t xml:space="preserve">R622</t>
  </si>
  <si>
    <t xml:space="preserve">R623</t>
  </si>
  <si>
    <t xml:space="preserve">R624</t>
  </si>
  <si>
    <t xml:space="preserve">R625</t>
  </si>
  <si>
    <t xml:space="preserve">R626</t>
  </si>
  <si>
    <t xml:space="preserve">R627</t>
  </si>
  <si>
    <t xml:space="preserve">R628</t>
  </si>
  <si>
    <t xml:space="preserve">R629</t>
  </si>
  <si>
    <t xml:space="preserve">R630</t>
  </si>
  <si>
    <t xml:space="preserve">R631</t>
  </si>
  <si>
    <t xml:space="preserve">R632</t>
  </si>
  <si>
    <t xml:space="preserve">R633</t>
  </si>
  <si>
    <t xml:space="preserve">R634</t>
  </si>
  <si>
    <t xml:space="preserve">R635</t>
  </si>
  <si>
    <t xml:space="preserve">R636</t>
  </si>
  <si>
    <t xml:space="preserve">R637</t>
  </si>
  <si>
    <t xml:space="preserve">R638</t>
  </si>
  <si>
    <t xml:space="preserve">R639</t>
  </si>
  <si>
    <t xml:space="preserve">R640</t>
  </si>
  <si>
    <t xml:space="preserve">R641</t>
  </si>
  <si>
    <t xml:space="preserve">R642</t>
  </si>
  <si>
    <t xml:space="preserve">R643</t>
  </si>
  <si>
    <t xml:space="preserve">R644</t>
  </si>
  <si>
    <t xml:space="preserve">R645</t>
  </si>
  <si>
    <t xml:space="preserve">R646</t>
  </si>
  <si>
    <t xml:space="preserve">R647</t>
  </si>
  <si>
    <t xml:space="preserve">R648</t>
  </si>
  <si>
    <t xml:space="preserve">R649</t>
  </si>
  <si>
    <t xml:space="preserve">R652</t>
  </si>
  <si>
    <t xml:space="preserve">R653</t>
  </si>
  <si>
    <t xml:space="preserve">R654</t>
  </si>
  <si>
    <t xml:space="preserve">R655</t>
  </si>
  <si>
    <t xml:space="preserve">R656</t>
  </si>
  <si>
    <t xml:space="preserve">R657</t>
  </si>
  <si>
    <t xml:space="preserve">R658</t>
  </si>
  <si>
    <t xml:space="preserve">R659</t>
  </si>
  <si>
    <t xml:space="preserve">R660</t>
  </si>
  <si>
    <t xml:space="preserve">R661</t>
  </si>
  <si>
    <t xml:space="preserve">R662</t>
  </si>
  <si>
    <t xml:space="preserve">R663</t>
  </si>
  <si>
    <t xml:space="preserve">R664</t>
  </si>
  <si>
    <t xml:space="preserve">R665</t>
  </si>
  <si>
    <t xml:space="preserve">R666</t>
  </si>
  <si>
    <t xml:space="preserve">R667</t>
  </si>
  <si>
    <t xml:space="preserve">R668</t>
  </si>
  <si>
    <t xml:space="preserve">R669</t>
  </si>
  <si>
    <t xml:space="preserve">R671</t>
  </si>
  <si>
    <t xml:space="preserve">R672</t>
  </si>
  <si>
    <t xml:space="preserve">R673</t>
  </si>
  <si>
    <t xml:space="preserve">R674</t>
  </si>
  <si>
    <t xml:space="preserve">R676</t>
  </si>
  <si>
    <t xml:space="preserve">R677</t>
  </si>
  <si>
    <t xml:space="preserve">R678</t>
  </si>
  <si>
    <t xml:space="preserve">R679</t>
  </si>
  <si>
    <t xml:space="preserve">R681</t>
  </si>
  <si>
    <t xml:space="preserve">R682</t>
  </si>
  <si>
    <t xml:space="preserve">R683</t>
  </si>
  <si>
    <t xml:space="preserve">R684</t>
  </si>
  <si>
    <t xml:space="preserve">R685</t>
  </si>
  <si>
    <t xml:space="preserve">R686</t>
  </si>
  <si>
    <t xml:space="preserve">R687</t>
  </si>
  <si>
    <t xml:space="preserve">R688</t>
  </si>
  <si>
    <t xml:space="preserve">R689</t>
  </si>
  <si>
    <t xml:space="preserve">R690</t>
  </si>
  <si>
    <t xml:space="preserve">R691</t>
  </si>
  <si>
    <t xml:space="preserve">R697</t>
  </si>
  <si>
    <t xml:space="preserve">R698</t>
  </si>
  <si>
    <t xml:space="preserve">R699</t>
  </si>
  <si>
    <t xml:space="preserve">R701</t>
  </si>
  <si>
    <t xml:space="preserve">R702</t>
  </si>
  <si>
    <t xml:space="preserve">R703</t>
  </si>
  <si>
    <t xml:space="preserve">R704</t>
  </si>
  <si>
    <t xml:space="preserve">R705</t>
  </si>
  <si>
    <t xml:space="preserve">R708</t>
  </si>
  <si>
    <t xml:space="preserve">R709</t>
  </si>
  <si>
    <t xml:space="preserve">R710</t>
  </si>
  <si>
    <t xml:space="preserve">R711</t>
  </si>
  <si>
    <t xml:space="preserve">R712</t>
  </si>
  <si>
    <t xml:space="preserve">R713</t>
  </si>
  <si>
    <t xml:space="preserve">R714</t>
  </si>
  <si>
    <t xml:space="preserve">R715</t>
  </si>
  <si>
    <t xml:space="preserve">R716</t>
  </si>
  <si>
    <t xml:space="preserve">R717</t>
  </si>
  <si>
    <t xml:space="preserve">R718</t>
  </si>
  <si>
    <t xml:space="preserve">R719</t>
  </si>
  <si>
    <t xml:space="preserve">R720</t>
  </si>
  <si>
    <t xml:space="preserve">R721</t>
  </si>
  <si>
    <t xml:space="preserve">R722</t>
  </si>
  <si>
    <t xml:space="preserve">R723</t>
  </si>
  <si>
    <t xml:space="preserve">R724</t>
  </si>
  <si>
    <t xml:space="preserve">R725</t>
  </si>
  <si>
    <t xml:space="preserve">R726</t>
  </si>
  <si>
    <t xml:space="preserve">R727</t>
  </si>
  <si>
    <t xml:space="preserve">R728</t>
  </si>
  <si>
    <t xml:space="preserve">R729</t>
  </si>
  <si>
    <t xml:space="preserve">R730</t>
  </si>
  <si>
    <t xml:space="preserve">R731</t>
  </si>
  <si>
    <t xml:space="preserve">R732</t>
  </si>
  <si>
    <t xml:space="preserve">R733</t>
  </si>
  <si>
    <t xml:space="preserve">R734</t>
  </si>
  <si>
    <t xml:space="preserve">R735</t>
  </si>
  <si>
    <t xml:space="preserve">R736</t>
  </si>
  <si>
    <t xml:space="preserve">R737</t>
  </si>
  <si>
    <t xml:space="preserve">R738</t>
  </si>
  <si>
    <t xml:space="preserve">R739</t>
  </si>
  <si>
    <t xml:space="preserve">R741</t>
  </si>
  <si>
    <t xml:space="preserve">R742</t>
  </si>
  <si>
    <t xml:space="preserve">R743</t>
  </si>
  <si>
    <t xml:space="preserve">R744</t>
  </si>
  <si>
    <t xml:space="preserve">R745</t>
  </si>
  <si>
    <t xml:space="preserve">R746</t>
  </si>
  <si>
    <t xml:space="preserve">R747</t>
  </si>
  <si>
    <t xml:space="preserve">R748</t>
  </si>
  <si>
    <t xml:space="preserve">R749</t>
  </si>
  <si>
    <t xml:space="preserve">R751</t>
  </si>
  <si>
    <t xml:space="preserve">R752</t>
  </si>
  <si>
    <t xml:space="preserve">R753</t>
  </si>
  <si>
    <t xml:space="preserve">R754</t>
  </si>
  <si>
    <t xml:space="preserve">R755</t>
  </si>
  <si>
    <t xml:space="preserve">R756</t>
  </si>
  <si>
    <t xml:space="preserve">R757</t>
  </si>
  <si>
    <t xml:space="preserve">R758</t>
  </si>
  <si>
    <t xml:space="preserve">R759</t>
  </si>
  <si>
    <t xml:space="preserve">R762</t>
  </si>
  <si>
    <t xml:space="preserve">R763</t>
  </si>
  <si>
    <t xml:space="preserve">R764</t>
  </si>
  <si>
    <t xml:space="preserve">R765</t>
  </si>
  <si>
    <t xml:space="preserve">R766</t>
  </si>
  <si>
    <t xml:space="preserve">R767</t>
  </si>
  <si>
    <t xml:space="preserve">R768</t>
  </si>
  <si>
    <t xml:space="preserve">R769</t>
  </si>
  <si>
    <t xml:space="preserve">R770</t>
  </si>
  <si>
    <t xml:space="preserve">R771</t>
  </si>
  <si>
    <t xml:space="preserve">R772</t>
  </si>
  <si>
    <t xml:space="preserve">R773</t>
  </si>
  <si>
    <t xml:space="preserve">R774</t>
  </si>
  <si>
    <t xml:space="preserve">R775</t>
  </si>
  <si>
    <t xml:space="preserve">R776</t>
  </si>
  <si>
    <t xml:space="preserve">R777</t>
  </si>
  <si>
    <t xml:space="preserve">R778</t>
  </si>
  <si>
    <t xml:space="preserve">R779</t>
  </si>
  <si>
    <t xml:space="preserve">R781</t>
  </si>
  <si>
    <t xml:space="preserve">R782</t>
  </si>
  <si>
    <t xml:space="preserve">R783</t>
  </si>
  <si>
    <t xml:space="preserve">R784</t>
  </si>
  <si>
    <t xml:space="preserve">R785</t>
  </si>
  <si>
    <t xml:space="preserve">R786</t>
  </si>
  <si>
    <t xml:space="preserve">R787</t>
  </si>
  <si>
    <t xml:space="preserve">R788</t>
  </si>
  <si>
    <t xml:space="preserve">R789</t>
  </si>
  <si>
    <t xml:space="preserve">R790</t>
  </si>
  <si>
    <t xml:space="preserve">R791</t>
  </si>
  <si>
    <t xml:space="preserve">R792</t>
  </si>
  <si>
    <t xml:space="preserve">R793</t>
  </si>
  <si>
    <t xml:space="preserve">R794</t>
  </si>
  <si>
    <t xml:space="preserve">R795</t>
  </si>
  <si>
    <t xml:space="preserve">R796</t>
  </si>
  <si>
    <t xml:space="preserve">R797</t>
  </si>
  <si>
    <t xml:space="preserve">R798</t>
  </si>
  <si>
    <t xml:space="preserve">R799</t>
  </si>
  <si>
    <t xml:space="preserve">R801</t>
  </si>
  <si>
    <t xml:space="preserve">R802</t>
  </si>
  <si>
    <t xml:space="preserve">R803</t>
  </si>
  <si>
    <t xml:space="preserve">R804</t>
  </si>
  <si>
    <t xml:space="preserve">R805</t>
  </si>
  <si>
    <t xml:space="preserve">R806</t>
  </si>
  <si>
    <t xml:space="preserve">R807</t>
  </si>
  <si>
    <t xml:space="preserve">R808</t>
  </si>
  <si>
    <t xml:space="preserve">R809</t>
  </si>
  <si>
    <t xml:space="preserve">R810</t>
  </si>
  <si>
    <t xml:space="preserve">R811</t>
  </si>
  <si>
    <t xml:space="preserve">R812</t>
  </si>
  <si>
    <t xml:space="preserve">R813</t>
  </si>
  <si>
    <t xml:space="preserve">R814</t>
  </si>
  <si>
    <t xml:space="preserve">R815</t>
  </si>
  <si>
    <t xml:space="preserve">R816</t>
  </si>
  <si>
    <t xml:space="preserve">R817</t>
  </si>
  <si>
    <t xml:space="preserve">R818</t>
  </si>
  <si>
    <t xml:space="preserve">R819</t>
  </si>
  <si>
    <t xml:space="preserve">R820</t>
  </si>
  <si>
    <t xml:space="preserve">R821</t>
  </si>
  <si>
    <t xml:space="preserve">R822</t>
  </si>
  <si>
    <t xml:space="preserve">R823</t>
  </si>
  <si>
    <t xml:space="preserve">R824</t>
  </si>
  <si>
    <t xml:space="preserve">R825</t>
  </si>
  <si>
    <t xml:space="preserve">R826</t>
  </si>
  <si>
    <t xml:space="preserve">R827</t>
  </si>
  <si>
    <t xml:space="preserve">R828</t>
  </si>
  <si>
    <t xml:space="preserve">R829</t>
  </si>
  <si>
    <t xml:space="preserve">R830</t>
  </si>
  <si>
    <t xml:space="preserve">R831</t>
  </si>
  <si>
    <t xml:space="preserve">R832</t>
  </si>
  <si>
    <t xml:space="preserve">R833</t>
  </si>
  <si>
    <t xml:space="preserve">R834</t>
  </si>
  <si>
    <t xml:space="preserve">R835</t>
  </si>
  <si>
    <t xml:space="preserve">R836</t>
  </si>
  <si>
    <t xml:space="preserve">R837</t>
  </si>
  <si>
    <t xml:space="preserve">R838</t>
  </si>
  <si>
    <t xml:space="preserve">R839</t>
  </si>
  <si>
    <t xml:space="preserve">R840</t>
  </si>
  <si>
    <t xml:space="preserve">R841</t>
  </si>
  <si>
    <t xml:space="preserve">R842</t>
  </si>
  <si>
    <t xml:space="preserve">R843</t>
  </si>
  <si>
    <t xml:space="preserve">R844</t>
  </si>
  <si>
    <t xml:space="preserve">R845</t>
  </si>
  <si>
    <t xml:space="preserve">R846</t>
  </si>
  <si>
    <t xml:space="preserve">R847</t>
  </si>
  <si>
    <t xml:space="preserve">R848</t>
  </si>
  <si>
    <t xml:space="preserve">R849</t>
  </si>
  <si>
    <t xml:space="preserve">R851</t>
  </si>
  <si>
    <t xml:space="preserve">R852</t>
  </si>
  <si>
    <t xml:space="preserve">R853</t>
  </si>
  <si>
    <t xml:space="preserve">R854</t>
  </si>
  <si>
    <t xml:space="preserve">R855</t>
  </si>
  <si>
    <t xml:space="preserve">R856</t>
  </si>
  <si>
    <t xml:space="preserve">R857</t>
  </si>
  <si>
    <t xml:space="preserve">R858</t>
  </si>
  <si>
    <t xml:space="preserve">R859</t>
  </si>
  <si>
    <t xml:space="preserve">R860</t>
  </si>
  <si>
    <t xml:space="preserve">R861</t>
  </si>
  <si>
    <t xml:space="preserve">R862</t>
  </si>
  <si>
    <t xml:space="preserve">R863</t>
  </si>
  <si>
    <t xml:space="preserve">R864</t>
  </si>
  <si>
    <t xml:space="preserve">R865</t>
  </si>
  <si>
    <t xml:space="preserve">R866</t>
  </si>
  <si>
    <t xml:space="preserve">R867</t>
  </si>
  <si>
    <t xml:space="preserve">R868</t>
  </si>
  <si>
    <t xml:space="preserve">R869</t>
  </si>
  <si>
    <t xml:space="preserve">R870</t>
  </si>
  <si>
    <t xml:space="preserve">R871</t>
  </si>
  <si>
    <t xml:space="preserve">R872</t>
  </si>
  <si>
    <t xml:space="preserve">R873</t>
  </si>
  <si>
    <t xml:space="preserve">R874</t>
  </si>
  <si>
    <t xml:space="preserve">R875</t>
  </si>
  <si>
    <t xml:space="preserve">R876</t>
  </si>
  <si>
    <t xml:space="preserve">R877</t>
  </si>
  <si>
    <t xml:space="preserve">R878</t>
  </si>
  <si>
    <t xml:space="preserve">R879</t>
  </si>
  <si>
    <t xml:space="preserve">R880</t>
  </si>
  <si>
    <t xml:space="preserve">R881</t>
  </si>
  <si>
    <t xml:space="preserve">R882</t>
  </si>
  <si>
    <t xml:space="preserve">R883</t>
  </si>
  <si>
    <t xml:space="preserve">R884</t>
  </si>
  <si>
    <t xml:space="preserve">R885</t>
  </si>
  <si>
    <t xml:space="preserve">R886</t>
  </si>
  <si>
    <t xml:space="preserve">R887</t>
  </si>
  <si>
    <t xml:space="preserve">R888</t>
  </si>
  <si>
    <t xml:space="preserve">R889</t>
  </si>
  <si>
    <t xml:space="preserve">R890</t>
  </si>
  <si>
    <t xml:space="preserve">R891</t>
  </si>
  <si>
    <t xml:space="preserve">R892</t>
  </si>
  <si>
    <t xml:space="preserve">R893</t>
  </si>
  <si>
    <t xml:space="preserve">R894</t>
  </si>
  <si>
    <t xml:space="preserve">R895</t>
  </si>
  <si>
    <t xml:space="preserve">R896</t>
  </si>
  <si>
    <t xml:space="preserve">R897</t>
  </si>
  <si>
    <t xml:space="preserve">R898</t>
  </si>
  <si>
    <t xml:space="preserve">R899</t>
  </si>
  <si>
    <t xml:space="preserve">R901</t>
  </si>
  <si>
    <t xml:space="preserve">R902</t>
  </si>
  <si>
    <t xml:space="preserve">R903</t>
  </si>
  <si>
    <t xml:space="preserve">R904</t>
  </si>
  <si>
    <t xml:space="preserve">R905</t>
  </si>
  <si>
    <t xml:space="preserve">R906</t>
  </si>
  <si>
    <t xml:space="preserve">R907</t>
  </si>
  <si>
    <t xml:space="preserve">R908</t>
  </si>
  <si>
    <t xml:space="preserve">R909</t>
  </si>
  <si>
    <t xml:space="preserve">R910</t>
  </si>
  <si>
    <t xml:space="preserve">R911</t>
  </si>
  <si>
    <t xml:space="preserve">R912</t>
  </si>
  <si>
    <t xml:space="preserve">R913</t>
  </si>
  <si>
    <t xml:space="preserve">R914</t>
  </si>
  <si>
    <t xml:space="preserve">R915</t>
  </si>
  <si>
    <t xml:space="preserve">R916</t>
  </si>
  <si>
    <t xml:space="preserve">R917</t>
  </si>
  <si>
    <t xml:space="preserve">R918</t>
  </si>
  <si>
    <t xml:space="preserve">R919</t>
  </si>
  <si>
    <t xml:space="preserve">R920</t>
  </si>
  <si>
    <t xml:space="preserve">R921</t>
  </si>
  <si>
    <t xml:space="preserve">R922</t>
  </si>
  <si>
    <t xml:space="preserve">R923</t>
  </si>
  <si>
    <t xml:space="preserve">R924</t>
  </si>
  <si>
    <t xml:space="preserve">R925</t>
  </si>
  <si>
    <t xml:space="preserve">R926</t>
  </si>
  <si>
    <t xml:space="preserve">R927</t>
  </si>
  <si>
    <t xml:space="preserve">R928</t>
  </si>
  <si>
    <t xml:space="preserve">R929</t>
  </si>
  <si>
    <t xml:space="preserve">R930</t>
  </si>
  <si>
    <t xml:space="preserve">R931</t>
  </si>
  <si>
    <t xml:space="preserve">R932</t>
  </si>
  <si>
    <t xml:space="preserve">R933</t>
  </si>
  <si>
    <t xml:space="preserve">R934</t>
  </si>
  <si>
    <t xml:space="preserve">R935</t>
  </si>
  <si>
    <t xml:space="preserve">R936</t>
  </si>
  <si>
    <t xml:space="preserve">R937</t>
  </si>
  <si>
    <t xml:space="preserve">R938</t>
  </si>
  <si>
    <t xml:space="preserve">R939</t>
  </si>
  <si>
    <t xml:space="preserve">R940</t>
  </si>
  <si>
    <t xml:space="preserve">R941</t>
  </si>
  <si>
    <t xml:space="preserve">R942</t>
  </si>
  <si>
    <t xml:space="preserve">R943</t>
  </si>
  <si>
    <t xml:space="preserve">R944</t>
  </si>
  <si>
    <t xml:space="preserve">R945</t>
  </si>
  <si>
    <t xml:space="preserve">R946</t>
  </si>
  <si>
    <t xml:space="preserve">R947</t>
  </si>
  <si>
    <t xml:space="preserve">R948</t>
  </si>
  <si>
    <t xml:space="preserve">R949</t>
  </si>
  <si>
    <t xml:space="preserve">R950</t>
  </si>
  <si>
    <t xml:space="preserve">R951</t>
  </si>
  <si>
    <t xml:space="preserve">R952</t>
  </si>
  <si>
    <t xml:space="preserve">R953</t>
  </si>
  <si>
    <t xml:space="preserve">R954</t>
  </si>
  <si>
    <t xml:space="preserve">R955</t>
  </si>
  <si>
    <t xml:space="preserve">R956</t>
  </si>
  <si>
    <t xml:space="preserve">R957</t>
  </si>
  <si>
    <t xml:space="preserve">R958</t>
  </si>
  <si>
    <t xml:space="preserve">R959</t>
  </si>
  <si>
    <t xml:space="preserve">R960</t>
  </si>
  <si>
    <t xml:space="preserve">R961</t>
  </si>
  <si>
    <t xml:space="preserve">R962</t>
  </si>
  <si>
    <t xml:space="preserve">R963</t>
  </si>
  <si>
    <t xml:space="preserve">R964</t>
  </si>
  <si>
    <t xml:space="preserve">R965</t>
  </si>
  <si>
    <t xml:space="preserve">R966</t>
  </si>
  <si>
    <t xml:space="preserve">R967</t>
  </si>
  <si>
    <t xml:space="preserve">R968</t>
  </si>
  <si>
    <t xml:space="preserve">R969</t>
  </si>
  <si>
    <t xml:space="preserve">R971</t>
  </si>
  <si>
    <t xml:space="preserve">R972</t>
  </si>
  <si>
    <t xml:space="preserve">R973</t>
  </si>
  <si>
    <t xml:space="preserve">R974</t>
  </si>
  <si>
    <t xml:space="preserve">R975</t>
  </si>
  <si>
    <t xml:space="preserve">R976</t>
  </si>
  <si>
    <t xml:space="preserve">R977</t>
  </si>
  <si>
    <t xml:space="preserve">R978</t>
  </si>
  <si>
    <t xml:space="preserve">R979</t>
  </si>
  <si>
    <t xml:space="preserve">R980</t>
  </si>
  <si>
    <t xml:space="preserve">R981</t>
  </si>
  <si>
    <t xml:space="preserve">R982</t>
  </si>
  <si>
    <t xml:space="preserve">R983</t>
  </si>
  <si>
    <t xml:space="preserve">R984</t>
  </si>
  <si>
    <t xml:space="preserve">R985</t>
  </si>
  <si>
    <t xml:space="preserve">R986</t>
  </si>
  <si>
    <t xml:space="preserve">R987</t>
  </si>
  <si>
    <t xml:space="preserve">R988</t>
  </si>
  <si>
    <t xml:space="preserve">R989</t>
  </si>
  <si>
    <t xml:space="preserve">R1011</t>
  </si>
  <si>
    <t xml:space="preserve">R1012</t>
  </si>
  <si>
    <t xml:space="preserve">R1013</t>
  </si>
  <si>
    <t xml:space="preserve">R1014</t>
  </si>
  <si>
    <t xml:space="preserve">R1015</t>
  </si>
  <si>
    <t xml:space="preserve">R1016</t>
  </si>
  <si>
    <t xml:space="preserve">R1017</t>
  </si>
  <si>
    <t xml:space="preserve">R1018</t>
  </si>
  <si>
    <t xml:space="preserve">R1019</t>
  </si>
  <si>
    <t xml:space="preserve">R1020</t>
  </si>
  <si>
    <t xml:space="preserve">R1021</t>
  </si>
  <si>
    <t xml:space="preserve">R1022</t>
  </si>
  <si>
    <t xml:space="preserve">R1023</t>
  </si>
  <si>
    <t xml:space="preserve">R1024</t>
  </si>
  <si>
    <t xml:space="preserve">R1025</t>
  </si>
  <si>
    <t xml:space="preserve">R1026</t>
  </si>
  <si>
    <t xml:space="preserve">R1027</t>
  </si>
  <si>
    <t xml:space="preserve">R1028</t>
  </si>
  <si>
    <t xml:space="preserve">R1029</t>
  </si>
  <si>
    <t xml:space="preserve">R1030</t>
  </si>
  <si>
    <t xml:space="preserve">R1031</t>
  </si>
  <si>
    <t xml:space="preserve">R1032</t>
  </si>
  <si>
    <t xml:space="preserve">R1033</t>
  </si>
  <si>
    <t xml:space="preserve">R1034</t>
  </si>
  <si>
    <t xml:space="preserve">R1035</t>
  </si>
  <si>
    <t xml:space="preserve">R1036</t>
  </si>
  <si>
    <t xml:space="preserve">R1037</t>
  </si>
  <si>
    <t xml:space="preserve">R1038</t>
  </si>
  <si>
    <t xml:space="preserve">R1039</t>
  </si>
  <si>
    <t xml:space="preserve">R1040</t>
  </si>
  <si>
    <t xml:space="preserve">R1041</t>
  </si>
  <si>
    <t xml:space="preserve">R1042</t>
  </si>
  <si>
    <t xml:space="preserve">R1043</t>
  </si>
  <si>
    <t xml:space="preserve">R1044</t>
  </si>
  <si>
    <t xml:space="preserve">R1045</t>
  </si>
  <si>
    <t xml:space="preserve">R1046</t>
  </si>
  <si>
    <t xml:space="preserve">R1047</t>
  </si>
  <si>
    <t xml:space="preserve">R1048</t>
  </si>
  <si>
    <t xml:space="preserve">R1049</t>
  </si>
  <si>
    <t xml:space="preserve">R1050</t>
  </si>
  <si>
    <t xml:space="preserve">R1051</t>
  </si>
  <si>
    <t xml:space="preserve">R1052</t>
  </si>
  <si>
    <t xml:space="preserve">R1053</t>
  </si>
  <si>
    <t xml:space="preserve">R1054</t>
  </si>
  <si>
    <t xml:space="preserve">R1055</t>
  </si>
  <si>
    <t xml:space="preserve">R1056</t>
  </si>
  <si>
    <t xml:space="preserve">R1057</t>
  </si>
  <si>
    <t xml:space="preserve">R1058</t>
  </si>
  <si>
    <t xml:space="preserve">R1059</t>
  </si>
  <si>
    <t xml:space="preserve">R1060</t>
  </si>
  <si>
    <t xml:space="preserve">R1061</t>
  </si>
  <si>
    <t xml:space="preserve">R1062</t>
  </si>
  <si>
    <t xml:space="preserve">R1063</t>
  </si>
  <si>
    <t xml:space="preserve">R1064</t>
  </si>
  <si>
    <t xml:space="preserve">R1065</t>
  </si>
  <si>
    <t xml:space="preserve">R1066</t>
  </si>
  <si>
    <t xml:space="preserve">R1067</t>
  </si>
  <si>
    <t xml:space="preserve">R1068</t>
  </si>
  <si>
    <t xml:space="preserve">R1069</t>
  </si>
  <si>
    <t xml:space="preserve">R1070</t>
  </si>
  <si>
    <t xml:space="preserve">R1071</t>
  </si>
  <si>
    <t xml:space="preserve">R1072</t>
  </si>
  <si>
    <t xml:space="preserve">R1073</t>
  </si>
  <si>
    <t xml:space="preserve">R1074</t>
  </si>
  <si>
    <t xml:space="preserve">R1075</t>
  </si>
  <si>
    <t xml:space="preserve">R1076</t>
  </si>
  <si>
    <t xml:space="preserve">R1077</t>
  </si>
  <si>
    <t xml:space="preserve">R1078</t>
  </si>
  <si>
    <t xml:space="preserve">R1079</t>
  </si>
  <si>
    <t xml:space="preserve">R1080</t>
  </si>
  <si>
    <t xml:space="preserve">R1081</t>
  </si>
  <si>
    <t xml:space="preserve">R1082</t>
  </si>
  <si>
    <t xml:space="preserve">R1083</t>
  </si>
  <si>
    <t xml:space="preserve">R1084</t>
  </si>
  <si>
    <t xml:space="preserve">R1085</t>
  </si>
  <si>
    <t xml:space="preserve">R1086</t>
  </si>
  <si>
    <t xml:space="preserve">R1087</t>
  </si>
  <si>
    <t xml:space="preserve">R1088</t>
  </si>
  <si>
    <t xml:space="preserve">R1089</t>
  </si>
  <si>
    <t xml:space="preserve">R1090</t>
  </si>
  <si>
    <t xml:space="preserve">R1091</t>
  </si>
  <si>
    <t xml:space="preserve">R1092</t>
  </si>
  <si>
    <t xml:space="preserve">R1093</t>
  </si>
  <si>
    <t xml:space="preserve">R1094</t>
  </si>
  <si>
    <t xml:space="preserve">R1095</t>
  </si>
  <si>
    <t xml:space="preserve">R1096</t>
  </si>
  <si>
    <t xml:space="preserve">R1097</t>
  </si>
  <si>
    <t xml:space="preserve">R1098</t>
  </si>
  <si>
    <t xml:space="preserve">R1099</t>
  </si>
  <si>
    <t xml:space="preserve">R1100</t>
  </si>
  <si>
    <t xml:space="preserve">R1101</t>
  </si>
  <si>
    <t xml:space="preserve">R1102</t>
  </si>
  <si>
    <t xml:space="preserve">R1103</t>
  </si>
  <si>
    <t xml:space="preserve">R1104</t>
  </si>
  <si>
    <t xml:space="preserve">R1105</t>
  </si>
  <si>
    <t xml:space="preserve">R1106</t>
  </si>
  <si>
    <t xml:space="preserve">R1107</t>
  </si>
  <si>
    <t xml:space="preserve">R1108</t>
  </si>
  <si>
    <t xml:space="preserve">R1109</t>
  </si>
  <si>
    <t xml:space="preserve">R1110</t>
  </si>
  <si>
    <t xml:space="preserve">R1111</t>
  </si>
  <si>
    <t xml:space="preserve">R1112</t>
  </si>
  <si>
    <t xml:space="preserve">R1113</t>
  </si>
  <si>
    <t xml:space="preserve">R1114</t>
  </si>
  <si>
    <t xml:space="preserve">R1115</t>
  </si>
  <si>
    <t xml:space="preserve">R1116</t>
  </si>
  <si>
    <t xml:space="preserve">R1117</t>
  </si>
  <si>
    <t xml:space="preserve">R1118</t>
  </si>
  <si>
    <t xml:space="preserve">R1119</t>
  </si>
  <si>
    <t xml:space="preserve">R1120</t>
  </si>
  <si>
    <t xml:space="preserve">R1121</t>
  </si>
  <si>
    <t xml:space="preserve">R1122</t>
  </si>
  <si>
    <t xml:space="preserve">R1123</t>
  </si>
  <si>
    <t xml:space="preserve">R1124</t>
  </si>
  <si>
    <t xml:space="preserve">R1125</t>
  </si>
  <si>
    <t xml:space="preserve">R1126</t>
  </si>
  <si>
    <t xml:space="preserve">R1127</t>
  </si>
  <si>
    <t xml:space="preserve">R1128</t>
  </si>
  <si>
    <t xml:space="preserve">R1129</t>
  </si>
  <si>
    <t xml:space="preserve">R1130</t>
  </si>
  <si>
    <t xml:space="preserve">R1131</t>
  </si>
  <si>
    <t xml:space="preserve">R1132</t>
  </si>
  <si>
    <t xml:space="preserve">R1133</t>
  </si>
  <si>
    <t xml:space="preserve">R1134</t>
  </si>
  <si>
    <t xml:space="preserve">R1135</t>
  </si>
  <si>
    <t xml:space="preserve">R1136</t>
  </si>
  <si>
    <t xml:space="preserve">R1137</t>
  </si>
  <si>
    <t xml:space="preserve">R1138</t>
  </si>
  <si>
    <t xml:space="preserve">R1139</t>
  </si>
  <si>
    <t xml:space="preserve">R1140</t>
  </si>
  <si>
    <t xml:space="preserve">R1141</t>
  </si>
  <si>
    <t xml:space="preserve">R1142</t>
  </si>
  <si>
    <t xml:space="preserve">R1143</t>
  </si>
  <si>
    <t xml:space="preserve">R1144</t>
  </si>
  <si>
    <t xml:space="preserve">R1145</t>
  </si>
  <si>
    <t xml:space="preserve">R1146</t>
  </si>
  <si>
    <t xml:space="preserve">R1147</t>
  </si>
  <si>
    <t xml:space="preserve">R1148</t>
  </si>
  <si>
    <t xml:space="preserve">R1149</t>
  </si>
  <si>
    <t xml:space="preserve">R1150</t>
  </si>
  <si>
    <t xml:space="preserve">R1151</t>
  </si>
  <si>
    <t xml:space="preserve">R1152</t>
  </si>
  <si>
    <t xml:space="preserve">R1153</t>
  </si>
  <si>
    <t xml:space="preserve">R1154</t>
  </si>
  <si>
    <t xml:space="preserve">R1155</t>
  </si>
  <si>
    <t xml:space="preserve">R1156</t>
  </si>
  <si>
    <t xml:space="preserve">R1157</t>
  </si>
  <si>
    <t xml:space="preserve">R1158</t>
  </si>
  <si>
    <t xml:space="preserve">R1159</t>
  </si>
  <si>
    <t xml:space="preserve">R1160</t>
  </si>
  <si>
    <t xml:space="preserve">R1161</t>
  </si>
  <si>
    <t xml:space="preserve">R1162</t>
  </si>
  <si>
    <t xml:space="preserve">R1163</t>
  </si>
  <si>
    <t xml:space="preserve">R1164</t>
  </si>
  <si>
    <t xml:space="preserve">R1165</t>
  </si>
  <si>
    <t xml:space="preserve">R1166</t>
  </si>
  <si>
    <t xml:space="preserve">R1167</t>
  </si>
  <si>
    <t xml:space="preserve">R1168</t>
  </si>
  <si>
    <t xml:space="preserve">R1169</t>
  </si>
  <si>
    <t xml:space="preserve">R1170</t>
  </si>
  <si>
    <t xml:space="preserve">R1171</t>
  </si>
  <si>
    <t xml:space="preserve">R1172</t>
  </si>
  <si>
    <t xml:space="preserve">R1173</t>
  </si>
  <si>
    <t xml:space="preserve">R1174</t>
  </si>
  <si>
    <t xml:space="preserve">R1175</t>
  </si>
  <si>
    <t xml:space="preserve">R1176</t>
  </si>
  <si>
    <t xml:space="preserve">R1177</t>
  </si>
  <si>
    <t xml:space="preserve">R1178</t>
  </si>
  <si>
    <t xml:space="preserve">R1179</t>
  </si>
  <si>
    <t xml:space="preserve">R1180</t>
  </si>
  <si>
    <t xml:space="preserve">R1181</t>
  </si>
  <si>
    <t xml:space="preserve">R1182</t>
  </si>
  <si>
    <t xml:space="preserve">R1183</t>
  </si>
  <si>
    <t xml:space="preserve">R1184</t>
  </si>
  <si>
    <t xml:space="preserve">R1185</t>
  </si>
  <si>
    <t xml:space="preserve">R1186</t>
  </si>
  <si>
    <t xml:space="preserve">R1187</t>
  </si>
  <si>
    <t xml:space="preserve">R1188</t>
  </si>
  <si>
    <t xml:space="preserve">R1189</t>
  </si>
  <si>
    <t xml:space="preserve">R1190</t>
  </si>
  <si>
    <t xml:space="preserve">R1191</t>
  </si>
  <si>
    <t xml:space="preserve">R1192</t>
  </si>
  <si>
    <t xml:space="preserve">R1193</t>
  </si>
  <si>
    <t xml:space="preserve">R1194</t>
  </si>
  <si>
    <t xml:space="preserve">R1195</t>
  </si>
  <si>
    <t xml:space="preserve">R1196</t>
  </si>
  <si>
    <t xml:space="preserve">R1197</t>
  </si>
  <si>
    <t xml:space="preserve">R1198</t>
  </si>
  <si>
    <t xml:space="preserve">R1199</t>
  </si>
  <si>
    <t xml:space="preserve">R1200</t>
  </si>
  <si>
    <t xml:space="preserve">R1201</t>
  </si>
  <si>
    <t xml:space="preserve">R1202</t>
  </si>
  <si>
    <t xml:space="preserve">R1203</t>
  </si>
  <si>
    <t xml:space="preserve">R1204</t>
  </si>
  <si>
    <t xml:space="preserve">R1205</t>
  </si>
  <si>
    <t xml:space="preserve">R1206</t>
  </si>
  <si>
    <t xml:space="preserve">R1207</t>
  </si>
  <si>
    <t xml:space="preserve">R1208</t>
  </si>
  <si>
    <t xml:space="preserve">R1209</t>
  </si>
  <si>
    <t xml:space="preserve">R1210</t>
  </si>
  <si>
    <t xml:space="preserve">R1211</t>
  </si>
  <si>
    <t xml:space="preserve">R1212</t>
  </si>
  <si>
    <t xml:space="preserve">R1213</t>
  </si>
  <si>
    <t xml:space="preserve">R1214</t>
  </si>
  <si>
    <t xml:space="preserve">R1215</t>
  </si>
  <si>
    <t xml:space="preserve">R1216</t>
  </si>
  <si>
    <t xml:space="preserve">R1217</t>
  </si>
  <si>
    <t xml:space="preserve">R1218</t>
  </si>
  <si>
    <t xml:space="preserve">R1219</t>
  </si>
  <si>
    <t xml:space="preserve">R1220</t>
  </si>
  <si>
    <t xml:space="preserve">R1221</t>
  </si>
  <si>
    <t xml:space="preserve">R1222</t>
  </si>
  <si>
    <t xml:space="preserve">R1223</t>
  </si>
  <si>
    <t xml:space="preserve">R1224</t>
  </si>
  <si>
    <t xml:space="preserve">R1225</t>
  </si>
  <si>
    <t xml:space="preserve">R1226</t>
  </si>
  <si>
    <t xml:space="preserve">R1227</t>
  </si>
  <si>
    <t xml:space="preserve">R1228</t>
  </si>
  <si>
    <t xml:space="preserve">R1229</t>
  </si>
  <si>
    <t xml:space="preserve">R1230</t>
  </si>
  <si>
    <t xml:space="preserve">R1231</t>
  </si>
  <si>
    <t xml:space="preserve">R1232</t>
  </si>
  <si>
    <t xml:space="preserve">R1233</t>
  </si>
  <si>
    <t xml:space="preserve">R1234</t>
  </si>
  <si>
    <t xml:space="preserve">R1235</t>
  </si>
  <si>
    <t xml:space="preserve">R1236</t>
  </si>
  <si>
    <t xml:space="preserve">R1237</t>
  </si>
  <si>
    <t xml:space="preserve">R1238</t>
  </si>
  <si>
    <t xml:space="preserve">R1239</t>
  </si>
  <si>
    <t xml:space="preserve">R1240</t>
  </si>
  <si>
    <t xml:space="preserve">R1241</t>
  </si>
  <si>
    <t xml:space="preserve">R1242</t>
  </si>
  <si>
    <t xml:space="preserve">R1243</t>
  </si>
  <si>
    <t xml:space="preserve">R1244</t>
  </si>
  <si>
    <t xml:space="preserve">R1245</t>
  </si>
  <si>
    <t xml:space="preserve">R1246</t>
  </si>
  <si>
    <t xml:space="preserve">R1247</t>
  </si>
  <si>
    <t xml:space="preserve">R1248</t>
  </si>
  <si>
    <t xml:space="preserve">R1249</t>
  </si>
  <si>
    <t xml:space="preserve">R1250</t>
  </si>
  <si>
    <t xml:space="preserve">R1251</t>
  </si>
  <si>
    <t xml:space="preserve">R1252</t>
  </si>
  <si>
    <t xml:space="preserve">R1253</t>
  </si>
  <si>
    <t xml:space="preserve">R1254</t>
  </si>
  <si>
    <t xml:space="preserve">R1255</t>
  </si>
  <si>
    <t xml:space="preserve">R1256</t>
  </si>
  <si>
    <t xml:space="preserve">R1257</t>
  </si>
  <si>
    <t xml:space="preserve">R1258</t>
  </si>
  <si>
    <t xml:space="preserve">R1259</t>
  </si>
  <si>
    <t xml:space="preserve">R1260</t>
  </si>
  <si>
    <t xml:space="preserve">R1261</t>
  </si>
  <si>
    <t xml:space="preserve">R1262</t>
  </si>
  <si>
    <t xml:space="preserve">R1263</t>
  </si>
  <si>
    <t xml:space="preserve">R1264</t>
  </si>
  <si>
    <t xml:space="preserve">R1265</t>
  </si>
  <si>
    <t xml:space="preserve">R1266</t>
  </si>
  <si>
    <t xml:space="preserve">R1267</t>
  </si>
  <si>
    <t xml:space="preserve">R1268</t>
  </si>
  <si>
    <t xml:space="preserve">R1269</t>
  </si>
  <si>
    <t xml:space="preserve">R1270</t>
  </si>
  <si>
    <t xml:space="preserve">R1271</t>
  </si>
  <si>
    <t xml:space="preserve">R1272</t>
  </si>
  <si>
    <t xml:space="preserve">R1273</t>
  </si>
  <si>
    <t xml:space="preserve">R1274</t>
  </si>
  <si>
    <t xml:space="preserve">R1275</t>
  </si>
  <si>
    <t xml:space="preserve">R1276</t>
  </si>
  <si>
    <t xml:space="preserve">R1277</t>
  </si>
  <si>
    <t xml:space="preserve">R1278</t>
  </si>
  <si>
    <t xml:space="preserve">R1279</t>
  </si>
  <si>
    <t xml:space="preserve">R1280</t>
  </si>
  <si>
    <t xml:space="preserve">R1281</t>
  </si>
  <si>
    <t xml:space="preserve">R1282</t>
  </si>
  <si>
    <t xml:space="preserve">R1283</t>
  </si>
  <si>
    <t xml:space="preserve">R1284</t>
  </si>
  <si>
    <t xml:space="preserve">R1285</t>
  </si>
  <si>
    <t xml:space="preserve">R1286</t>
  </si>
  <si>
    <t xml:space="preserve">R1287</t>
  </si>
  <si>
    <t xml:space="preserve">R1288</t>
  </si>
  <si>
    <t xml:space="preserve">R1289</t>
  </si>
  <si>
    <t xml:space="preserve">R1290</t>
  </si>
  <si>
    <t xml:space="preserve">R1291</t>
  </si>
  <si>
    <t xml:space="preserve">R1292</t>
  </si>
  <si>
    <t xml:space="preserve">R1293</t>
  </si>
  <si>
    <t xml:space="preserve">R1294</t>
  </si>
  <si>
    <t xml:space="preserve">R1295</t>
  </si>
  <si>
    <t xml:space="preserve">R1296</t>
  </si>
  <si>
    <t xml:space="preserve">R1297</t>
  </si>
  <si>
    <t xml:space="preserve">R1298</t>
  </si>
  <si>
    <t xml:space="preserve">R1299</t>
  </si>
  <si>
    <t xml:space="preserve">R1300</t>
  </si>
  <si>
    <t xml:space="preserve">R1301</t>
  </si>
  <si>
    <t xml:space="preserve">R1302</t>
  </si>
  <si>
    <t xml:space="preserve">R1303</t>
  </si>
  <si>
    <t xml:space="preserve">R1304</t>
  </si>
  <si>
    <t xml:space="preserve">R1305</t>
  </si>
  <si>
    <t xml:space="preserve">R1306</t>
  </si>
  <si>
    <t xml:space="preserve">R1307</t>
  </si>
  <si>
    <t xml:space="preserve">R1308</t>
  </si>
  <si>
    <t xml:space="preserve">R1309</t>
  </si>
  <si>
    <t xml:space="preserve">R1310</t>
  </si>
  <si>
    <t xml:space="preserve">R1311</t>
  </si>
  <si>
    <t xml:space="preserve">R1312</t>
  </si>
  <si>
    <t xml:space="preserve">R1313</t>
  </si>
  <si>
    <t xml:space="preserve">R1314</t>
  </si>
  <si>
    <t xml:space="preserve">R1315</t>
  </si>
  <si>
    <t xml:space="preserve">R1316</t>
  </si>
  <si>
    <t xml:space="preserve">R1317</t>
  </si>
  <si>
    <t xml:space="preserve">R1318</t>
  </si>
  <si>
    <t xml:space="preserve">R1319</t>
  </si>
  <si>
    <t xml:space="preserve">R1320</t>
  </si>
  <si>
    <t xml:space="preserve">R1321</t>
  </si>
  <si>
    <t xml:space="preserve">R1322</t>
  </si>
  <si>
    <t xml:space="preserve">R1323</t>
  </si>
  <si>
    <t xml:space="preserve">R1324</t>
  </si>
  <si>
    <t xml:space="preserve">R1325</t>
  </si>
  <si>
    <t xml:space="preserve">R1326</t>
  </si>
  <si>
    <t xml:space="preserve">R1327</t>
  </si>
  <si>
    <t xml:space="preserve">R1328</t>
  </si>
  <si>
    <t xml:space="preserve">R1329</t>
  </si>
  <si>
    <t xml:space="preserve">R1330</t>
  </si>
  <si>
    <t xml:space="preserve">R1331</t>
  </si>
  <si>
    <t xml:space="preserve">R1332</t>
  </si>
  <si>
    <t xml:space="preserve">R1333</t>
  </si>
  <si>
    <t xml:space="preserve">R1334</t>
  </si>
  <si>
    <t xml:space="preserve">R1335</t>
  </si>
  <si>
    <t xml:space="preserve">R1336</t>
  </si>
  <si>
    <t xml:space="preserve">R1337</t>
  </si>
  <si>
    <t xml:space="preserve">R1338</t>
  </si>
  <si>
    <t xml:space="preserve">R1339</t>
  </si>
  <si>
    <t xml:space="preserve">R1340</t>
  </si>
  <si>
    <t xml:space="preserve">R1341</t>
  </si>
  <si>
    <t xml:space="preserve">R1342</t>
  </si>
  <si>
    <t xml:space="preserve">R1343</t>
  </si>
  <si>
    <t xml:space="preserve">R1344</t>
  </si>
  <si>
    <t xml:space="preserve">R1345</t>
  </si>
  <si>
    <t xml:space="preserve">R1346</t>
  </si>
  <si>
    <t xml:space="preserve">R1347</t>
  </si>
  <si>
    <t xml:space="preserve">R1348</t>
  </si>
  <si>
    <t xml:space="preserve">R1349</t>
  </si>
  <si>
    <t xml:space="preserve">R1350</t>
  </si>
  <si>
    <t xml:space="preserve">R1351</t>
  </si>
  <si>
    <t xml:space="preserve">R1352</t>
  </si>
  <si>
    <t xml:space="preserve">R1353</t>
  </si>
  <si>
    <t xml:space="preserve">R1354</t>
  </si>
  <si>
    <t xml:space="preserve">R1355</t>
  </si>
  <si>
    <t xml:space="preserve">R1356</t>
  </si>
  <si>
    <t xml:space="preserve">R1357</t>
  </si>
  <si>
    <t xml:space="preserve">R1358</t>
  </si>
  <si>
    <t xml:space="preserve">R1359</t>
  </si>
  <si>
    <t xml:space="preserve">R1360</t>
  </si>
  <si>
    <t xml:space="preserve">R1361</t>
  </si>
  <si>
    <t xml:space="preserve">R1362</t>
  </si>
  <si>
    <t xml:space="preserve">R1363</t>
  </si>
  <si>
    <t xml:space="preserve">R1364</t>
  </si>
  <si>
    <t xml:space="preserve">R1365</t>
  </si>
  <si>
    <t xml:space="preserve">R1366</t>
  </si>
  <si>
    <t xml:space="preserve">R1367</t>
  </si>
  <si>
    <t xml:space="preserve">R1368</t>
  </si>
  <si>
    <t xml:space="preserve">R1369</t>
  </si>
  <si>
    <t xml:space="preserve">R1370</t>
  </si>
  <si>
    <t xml:space="preserve">R1371</t>
  </si>
  <si>
    <t xml:space="preserve">R1372</t>
  </si>
  <si>
    <t xml:space="preserve">R1373</t>
  </si>
  <si>
    <t xml:space="preserve">R1374</t>
  </si>
  <si>
    <t xml:space="preserve">R1375</t>
  </si>
  <si>
    <t xml:space="preserve">R1376</t>
  </si>
  <si>
    <t xml:space="preserve">R1377</t>
  </si>
  <si>
    <t xml:space="preserve">R1378</t>
  </si>
  <si>
    <t xml:space="preserve">R1379</t>
  </si>
  <si>
    <t xml:space="preserve">R1380</t>
  </si>
  <si>
    <t xml:space="preserve">R1381</t>
  </si>
  <si>
    <t xml:space="preserve">R1382</t>
  </si>
  <si>
    <t xml:space="preserve">R1383</t>
  </si>
  <si>
    <t xml:space="preserve">R1384</t>
  </si>
  <si>
    <t xml:space="preserve">R1385</t>
  </si>
  <si>
    <t xml:space="preserve">R1386</t>
  </si>
  <si>
    <t xml:space="preserve">R1387</t>
  </si>
  <si>
    <t xml:space="preserve">R1388</t>
  </si>
  <si>
    <t xml:space="preserve">R1389</t>
  </si>
  <si>
    <t xml:space="preserve">R1390</t>
  </si>
  <si>
    <t xml:space="preserve">R1391</t>
  </si>
  <si>
    <t xml:space="preserve">R1392</t>
  </si>
  <si>
    <t xml:space="preserve">R1393</t>
  </si>
  <si>
    <t xml:space="preserve">R1394</t>
  </si>
  <si>
    <t xml:space="preserve">R1395</t>
  </si>
  <si>
    <t xml:space="preserve">R1396</t>
  </si>
  <si>
    <t xml:space="preserve">R1397</t>
  </si>
  <si>
    <t xml:space="preserve">R1398</t>
  </si>
  <si>
    <t xml:space="preserve">R1399</t>
  </si>
  <si>
    <t xml:space="preserve">R1400</t>
  </si>
  <si>
    <t xml:space="preserve">R1401</t>
  </si>
  <si>
    <t xml:space="preserve">R1402</t>
  </si>
  <si>
    <t xml:space="preserve">R1403</t>
  </si>
  <si>
    <t xml:space="preserve">R1404</t>
  </si>
  <si>
    <t xml:space="preserve">R1405</t>
  </si>
  <si>
    <t xml:space="preserve">R1406</t>
  </si>
  <si>
    <t xml:space="preserve">R1407</t>
  </si>
  <si>
    <t xml:space="preserve">R1408</t>
  </si>
  <si>
    <t xml:space="preserve">R1409</t>
  </si>
  <si>
    <t xml:space="preserve">R1410</t>
  </si>
  <si>
    <t xml:space="preserve">R1411</t>
  </si>
  <si>
    <t xml:space="preserve">R1412</t>
  </si>
  <si>
    <t xml:space="preserve">R1413</t>
  </si>
  <si>
    <t xml:space="preserve">R1414</t>
  </si>
  <si>
    <t xml:space="preserve">R1415</t>
  </si>
  <si>
    <t xml:space="preserve">R1416</t>
  </si>
  <si>
    <t xml:space="preserve">R1417</t>
  </si>
  <si>
    <t xml:space="preserve">R1418</t>
  </si>
  <si>
    <t xml:space="preserve">R1419</t>
  </si>
  <si>
    <t xml:space="preserve">R1420</t>
  </si>
  <si>
    <t xml:space="preserve">R1421</t>
  </si>
  <si>
    <t xml:space="preserve">R1422</t>
  </si>
  <si>
    <t xml:space="preserve">R1423</t>
  </si>
  <si>
    <t xml:space="preserve">R1424</t>
  </si>
  <si>
    <t xml:space="preserve">R1425</t>
  </si>
  <si>
    <t xml:space="preserve">R1426</t>
  </si>
  <si>
    <t xml:space="preserve">R1427</t>
  </si>
  <si>
    <t xml:space="preserve">R1428</t>
  </si>
  <si>
    <t xml:space="preserve">R1429</t>
  </si>
  <si>
    <t xml:space="preserve">R1430</t>
  </si>
  <si>
    <t xml:space="preserve">R1431</t>
  </si>
  <si>
    <t xml:space="preserve">R1432</t>
  </si>
  <si>
    <t xml:space="preserve">R1433</t>
  </si>
  <si>
    <t xml:space="preserve">R1434</t>
  </si>
  <si>
    <t xml:space="preserve">R1435</t>
  </si>
  <si>
    <t xml:space="preserve">R1436</t>
  </si>
  <si>
    <t xml:space="preserve">R1437</t>
  </si>
  <si>
    <t xml:space="preserve">R1438</t>
  </si>
  <si>
    <t xml:space="preserve">R1439</t>
  </si>
  <si>
    <t xml:space="preserve">R1440</t>
  </si>
  <si>
    <t xml:space="preserve">R1441</t>
  </si>
  <si>
    <t xml:space="preserve">R1442</t>
  </si>
  <si>
    <t xml:space="preserve">R1443</t>
  </si>
  <si>
    <t xml:space="preserve">R1444</t>
  </si>
  <si>
    <t xml:space="preserve">R1445</t>
  </si>
  <si>
    <t xml:space="preserve">R1446</t>
  </si>
  <si>
    <t xml:space="preserve">R1447</t>
  </si>
  <si>
    <t xml:space="preserve">R1448</t>
  </si>
  <si>
    <t xml:space="preserve">R1449</t>
  </si>
  <si>
    <t xml:space="preserve">R1450</t>
  </si>
  <si>
    <t xml:space="preserve">R1451</t>
  </si>
  <si>
    <t xml:space="preserve">R1452</t>
  </si>
  <si>
    <t xml:space="preserve">R1453</t>
  </si>
  <si>
    <t xml:space="preserve">R1454</t>
  </si>
  <si>
    <t xml:space="preserve">R1455</t>
  </si>
  <si>
    <t xml:space="preserve">R1456</t>
  </si>
  <si>
    <t xml:space="preserve">R1457</t>
  </si>
  <si>
    <t xml:space="preserve">R1458</t>
  </si>
  <si>
    <t xml:space="preserve">R1459</t>
  </si>
  <si>
    <t xml:space="preserve">R1460</t>
  </si>
  <si>
    <t xml:space="preserve">R1461</t>
  </si>
  <si>
    <t xml:space="preserve">R1462</t>
  </si>
  <si>
    <t xml:space="preserve">R1463</t>
  </si>
  <si>
    <t xml:space="preserve">R1464</t>
  </si>
  <si>
    <t xml:space="preserve">R1465</t>
  </si>
  <si>
    <t xml:space="preserve">R1466</t>
  </si>
  <si>
    <t xml:space="preserve">R1467</t>
  </si>
  <si>
    <t xml:space="preserve">R1468</t>
  </si>
  <si>
    <t xml:space="preserve">R1469</t>
  </si>
  <si>
    <t xml:space="preserve">R1470</t>
  </si>
  <si>
    <t xml:space="preserve">R1471</t>
  </si>
  <si>
    <t xml:space="preserve">R1472</t>
  </si>
  <si>
    <t xml:space="preserve">R1473</t>
  </si>
  <si>
    <t xml:space="preserve">R1474</t>
  </si>
  <si>
    <t xml:space="preserve">R1475</t>
  </si>
  <si>
    <t xml:space="preserve">R1476</t>
  </si>
  <si>
    <t xml:space="preserve">R1477</t>
  </si>
  <si>
    <t xml:space="preserve">R1478</t>
  </si>
  <si>
    <t xml:space="preserve">R1479</t>
  </si>
  <si>
    <t xml:space="preserve">R1480</t>
  </si>
  <si>
    <t xml:space="preserve">R1481</t>
  </si>
  <si>
    <t xml:space="preserve">R1482</t>
  </si>
  <si>
    <t xml:space="preserve">R1483</t>
  </si>
  <si>
    <t xml:space="preserve">R1484</t>
  </si>
  <si>
    <t xml:space="preserve">R1485</t>
  </si>
  <si>
    <t xml:space="preserve">R1486</t>
  </si>
  <si>
    <t xml:space="preserve">R1487</t>
  </si>
  <si>
    <t xml:space="preserve">R1488</t>
  </si>
  <si>
    <t xml:space="preserve">R1489</t>
  </si>
  <si>
    <t xml:space="preserve">R1490</t>
  </si>
  <si>
    <t xml:space="preserve">R1491</t>
  </si>
  <si>
    <t xml:space="preserve">R1492</t>
  </si>
  <si>
    <t xml:space="preserve">R1493</t>
  </si>
  <si>
    <t xml:space="preserve">R1494</t>
  </si>
  <si>
    <t xml:space="preserve">R1495</t>
  </si>
  <si>
    <t xml:space="preserve">R1496</t>
  </si>
  <si>
    <t xml:space="preserve">R1497</t>
  </si>
  <si>
    <t xml:space="preserve">R1498</t>
  </si>
  <si>
    <t xml:space="preserve">R1499</t>
  </si>
  <si>
    <t xml:space="preserve">R1500</t>
  </si>
  <si>
    <t xml:space="preserve">R1501</t>
  </si>
  <si>
    <t xml:space="preserve">R1502</t>
  </si>
  <si>
    <t xml:space="preserve">R1503</t>
  </si>
  <si>
    <t xml:space="preserve">R1504</t>
  </si>
  <si>
    <t xml:space="preserve">R1505</t>
  </si>
  <si>
    <t xml:space="preserve">R1506</t>
  </si>
  <si>
    <t xml:space="preserve">R1507</t>
  </si>
  <si>
    <t xml:space="preserve">R1508</t>
  </si>
  <si>
    <t xml:space="preserve">R1509</t>
  </si>
  <si>
    <t xml:space="preserve">R1510</t>
  </si>
  <si>
    <t xml:space="preserve">R1511</t>
  </si>
  <si>
    <t xml:space="preserve">R1512</t>
  </si>
  <si>
    <t xml:space="preserve">R1513</t>
  </si>
  <si>
    <t xml:space="preserve">R1514</t>
  </si>
  <si>
    <t xml:space="preserve">R1515</t>
  </si>
  <si>
    <t xml:space="preserve">R1516</t>
  </si>
  <si>
    <t xml:space="preserve">R1517</t>
  </si>
  <si>
    <t xml:space="preserve">R1518</t>
  </si>
  <si>
    <t xml:space="preserve">R1519</t>
  </si>
  <si>
    <t xml:space="preserve">R1520</t>
  </si>
  <si>
    <t xml:space="preserve">R1521</t>
  </si>
  <si>
    <t xml:space="preserve">R1522</t>
  </si>
  <si>
    <t xml:space="preserve">R1523</t>
  </si>
  <si>
    <t xml:space="preserve">R1524</t>
  </si>
  <si>
    <t xml:space="preserve">R1525</t>
  </si>
  <si>
    <t xml:space="preserve">R1526</t>
  </si>
  <si>
    <t xml:space="preserve">R1527</t>
  </si>
  <si>
    <t xml:space="preserve">R1528</t>
  </si>
  <si>
    <t xml:space="preserve">R1529</t>
  </si>
  <si>
    <t xml:space="preserve">R1530</t>
  </si>
  <si>
    <t xml:space="preserve">R1531</t>
  </si>
  <si>
    <t xml:space="preserve">R1532</t>
  </si>
  <si>
    <t xml:space="preserve">R1533</t>
  </si>
  <si>
    <t xml:space="preserve">R1534</t>
  </si>
  <si>
    <t xml:space="preserve">R1535</t>
  </si>
  <si>
    <t xml:space="preserve">R1536</t>
  </si>
  <si>
    <t xml:space="preserve">R1537</t>
  </si>
  <si>
    <t xml:space="preserve">R1538</t>
  </si>
  <si>
    <t xml:space="preserve">R1539</t>
  </si>
  <si>
    <t xml:space="preserve">R1540</t>
  </si>
  <si>
    <t xml:space="preserve">R1541</t>
  </si>
  <si>
    <t xml:space="preserve">R1542</t>
  </si>
  <si>
    <t xml:space="preserve">R1543</t>
  </si>
  <si>
    <t xml:space="preserve">R1544</t>
  </si>
  <si>
    <t xml:space="preserve">R1545</t>
  </si>
  <si>
    <t xml:space="preserve">R1546</t>
  </si>
  <si>
    <t xml:space="preserve">R1547</t>
  </si>
  <si>
    <t xml:space="preserve">R1548</t>
  </si>
  <si>
    <t xml:space="preserve">R1549</t>
  </si>
  <si>
    <t xml:space="preserve">R1550</t>
  </si>
  <si>
    <t xml:space="preserve">R1551</t>
  </si>
  <si>
    <t xml:space="preserve">R1552</t>
  </si>
  <si>
    <t xml:space="preserve">R1553</t>
  </si>
  <si>
    <t xml:space="preserve">R1554</t>
  </si>
  <si>
    <t xml:space="preserve">R1555</t>
  </si>
  <si>
    <t xml:space="preserve">R1556</t>
  </si>
  <si>
    <t xml:space="preserve">R1557</t>
  </si>
  <si>
    <t xml:space="preserve">R1558</t>
  </si>
  <si>
    <t xml:space="preserve">R1559</t>
  </si>
  <si>
    <t xml:space="preserve">R1560</t>
  </si>
  <si>
    <t xml:space="preserve">R1561</t>
  </si>
  <si>
    <t xml:space="preserve">R1562</t>
  </si>
  <si>
    <t xml:space="preserve">R1563</t>
  </si>
  <si>
    <t xml:space="preserve">R1564</t>
  </si>
  <si>
    <t xml:space="preserve">R1565</t>
  </si>
  <si>
    <t xml:space="preserve">R1566</t>
  </si>
  <si>
    <t xml:space="preserve">R1567</t>
  </si>
  <si>
    <t xml:space="preserve">R1568</t>
  </si>
  <si>
    <t xml:space="preserve">R1569</t>
  </si>
  <si>
    <t xml:space="preserve">R1570</t>
  </si>
  <si>
    <t xml:space="preserve">R1571</t>
  </si>
  <si>
    <t xml:space="preserve">R1572</t>
  </si>
  <si>
    <t xml:space="preserve">R1573</t>
  </si>
  <si>
    <t xml:space="preserve">R1574</t>
  </si>
  <si>
    <t xml:space="preserve">R1575</t>
  </si>
  <si>
    <t xml:space="preserve">R1576</t>
  </si>
  <si>
    <t xml:space="preserve">R1577</t>
  </si>
  <si>
    <t xml:space="preserve">R1578</t>
  </si>
  <si>
    <t xml:space="preserve">R1579</t>
  </si>
  <si>
    <t xml:space="preserve">R1580</t>
  </si>
  <si>
    <t xml:space="preserve">R1581</t>
  </si>
  <si>
    <t xml:space="preserve">R1582</t>
  </si>
  <si>
    <t xml:space="preserve">R1583</t>
  </si>
  <si>
    <t xml:space="preserve">R1584</t>
  </si>
  <si>
    <t xml:space="preserve">R1585</t>
  </si>
  <si>
    <t xml:space="preserve">R1586</t>
  </si>
  <si>
    <t xml:space="preserve">R1587</t>
  </si>
  <si>
    <t xml:space="preserve">R1588</t>
  </si>
  <si>
    <t xml:space="preserve">R1589</t>
  </si>
  <si>
    <t xml:space="preserve">R1590</t>
  </si>
  <si>
    <t xml:space="preserve">R1591</t>
  </si>
  <si>
    <t xml:space="preserve">R1592</t>
  </si>
  <si>
    <t xml:space="preserve">R1593</t>
  </si>
  <si>
    <t xml:space="preserve">R1594</t>
  </si>
  <si>
    <t xml:space="preserve">R1595</t>
  </si>
  <si>
    <t xml:space="preserve">R1596</t>
  </si>
  <si>
    <t xml:space="preserve">R1597</t>
  </si>
  <si>
    <t xml:space="preserve">R1598</t>
  </si>
  <si>
    <t xml:space="preserve">R1599</t>
  </si>
  <si>
    <t xml:space="preserve">R1600</t>
  </si>
  <si>
    <t xml:space="preserve">R1601</t>
  </si>
  <si>
    <t xml:space="preserve">R1602</t>
  </si>
  <si>
    <t xml:space="preserve">R1603</t>
  </si>
  <si>
    <t xml:space="preserve">R1604</t>
  </si>
  <si>
    <t xml:space="preserve">R1605</t>
  </si>
  <si>
    <t xml:space="preserve">R1606</t>
  </si>
  <si>
    <t xml:space="preserve">R1607</t>
  </si>
  <si>
    <t xml:space="preserve">R1608</t>
  </si>
  <si>
    <t xml:space="preserve">R1609</t>
  </si>
  <si>
    <t xml:space="preserve">R1610</t>
  </si>
  <si>
    <t xml:space="preserve">R1611</t>
  </si>
  <si>
    <t xml:space="preserve">R1612</t>
  </si>
  <si>
    <t xml:space="preserve">R1613</t>
  </si>
  <si>
    <t xml:space="preserve">R1614</t>
  </si>
  <si>
    <t xml:space="preserve">R1615</t>
  </si>
  <si>
    <t xml:space="preserve">R1616</t>
  </si>
  <si>
    <t xml:space="preserve">R1617</t>
  </si>
  <si>
    <t xml:space="preserve">R1618</t>
  </si>
  <si>
    <t xml:space="preserve">R1619</t>
  </si>
  <si>
    <t xml:space="preserve">R1620</t>
  </si>
  <si>
    <t xml:space="preserve">R1621</t>
  </si>
  <si>
    <t xml:space="preserve">R1622</t>
  </si>
  <si>
    <t xml:space="preserve">R1623</t>
  </si>
  <si>
    <t xml:space="preserve">R1624</t>
  </si>
  <si>
    <t xml:space="preserve">R1625</t>
  </si>
  <si>
    <t xml:space="preserve">R1626</t>
  </si>
  <si>
    <t xml:space="preserve">R1627</t>
  </si>
  <si>
    <t xml:space="preserve">R1628</t>
  </si>
  <si>
    <t xml:space="preserve">R1629</t>
  </si>
  <si>
    <t xml:space="preserve">R1630</t>
  </si>
  <si>
    <t xml:space="preserve">R1631</t>
  </si>
  <si>
    <t xml:space="preserve">R1632</t>
  </si>
  <si>
    <t xml:space="preserve">R1633</t>
  </si>
  <si>
    <t xml:space="preserve">R1634</t>
  </si>
  <si>
    <t xml:space="preserve">R1635</t>
  </si>
  <si>
    <t xml:space="preserve">R1636</t>
  </si>
  <si>
    <t xml:space="preserve">R1637</t>
  </si>
  <si>
    <t xml:space="preserve">R1638</t>
  </si>
  <si>
    <t xml:space="preserve">R1639</t>
  </si>
  <si>
    <t xml:space="preserve">R1640</t>
  </si>
  <si>
    <t xml:space="preserve">R1641</t>
  </si>
  <si>
    <t xml:space="preserve">R1642</t>
  </si>
  <si>
    <t xml:space="preserve">R1643</t>
  </si>
  <si>
    <t xml:space="preserve">R1644</t>
  </si>
  <si>
    <t xml:space="preserve">R1645</t>
  </si>
  <si>
    <t xml:space="preserve">R1646</t>
  </si>
  <si>
    <t xml:space="preserve">R1647</t>
  </si>
  <si>
    <t xml:space="preserve">R1648</t>
  </si>
  <si>
    <t xml:space="preserve">R1649</t>
  </si>
  <si>
    <t xml:space="preserve">R1650</t>
  </si>
  <si>
    <t xml:space="preserve">R1651</t>
  </si>
  <si>
    <t xml:space="preserve">R1652</t>
  </si>
  <si>
    <t xml:space="preserve">R1653</t>
  </si>
  <si>
    <t xml:space="preserve">R1654</t>
  </si>
  <si>
    <t xml:space="preserve">R1655</t>
  </si>
  <si>
    <t xml:space="preserve">R1656</t>
  </si>
  <si>
    <t xml:space="preserve">R1657</t>
  </si>
  <si>
    <t xml:space="preserve">R1658</t>
  </si>
  <si>
    <t xml:space="preserve">R1659</t>
  </si>
  <si>
    <t xml:space="preserve">R1660</t>
  </si>
  <si>
    <t xml:space="preserve">R1661</t>
  </si>
  <si>
    <t xml:space="preserve">R1662</t>
  </si>
  <si>
    <t xml:space="preserve">R1663</t>
  </si>
  <si>
    <t xml:space="preserve">R1664</t>
  </si>
  <si>
    <t xml:space="preserve">R1665</t>
  </si>
  <si>
    <t xml:space="preserve">R1666</t>
  </si>
  <si>
    <t xml:space="preserve">R1667</t>
  </si>
  <si>
    <t xml:space="preserve">R1668</t>
  </si>
  <si>
    <t xml:space="preserve">R1669</t>
  </si>
  <si>
    <t xml:space="preserve">R1670</t>
  </si>
  <si>
    <t xml:space="preserve">R1671</t>
  </si>
  <si>
    <t xml:space="preserve">R1672</t>
  </si>
  <si>
    <t xml:space="preserve">R1673</t>
  </si>
  <si>
    <t xml:space="preserve">R1674</t>
  </si>
  <si>
    <t xml:space="preserve">R1675</t>
  </si>
  <si>
    <t xml:space="preserve">R1676</t>
  </si>
  <si>
    <t xml:space="preserve">R1677</t>
  </si>
  <si>
    <t xml:space="preserve">R1678</t>
  </si>
  <si>
    <t xml:space="preserve">R1679</t>
  </si>
  <si>
    <t xml:space="preserve">R1680</t>
  </si>
  <si>
    <t xml:space="preserve">R1681</t>
  </si>
  <si>
    <t xml:space="preserve">R1682</t>
  </si>
  <si>
    <t xml:space="preserve">R1683</t>
  </si>
  <si>
    <t xml:space="preserve">R1684</t>
  </si>
  <si>
    <t xml:space="preserve">R1685</t>
  </si>
  <si>
    <t xml:space="preserve">R1686</t>
  </si>
  <si>
    <t xml:space="preserve">R1687</t>
  </si>
  <si>
    <t xml:space="preserve">R1688</t>
  </si>
  <si>
    <t xml:space="preserve">R1689</t>
  </si>
  <si>
    <t xml:space="preserve">R1690</t>
  </si>
  <si>
    <t xml:space="preserve">R1691</t>
  </si>
  <si>
    <t xml:space="preserve">R1692</t>
  </si>
  <si>
    <t xml:space="preserve">R1693</t>
  </si>
  <si>
    <t xml:space="preserve">R1694</t>
  </si>
  <si>
    <t xml:space="preserve">R1695</t>
  </si>
  <si>
    <t xml:space="preserve">R1696</t>
  </si>
  <si>
    <t xml:space="preserve">R1697</t>
  </si>
  <si>
    <t xml:space="preserve">R1698</t>
  </si>
  <si>
    <t xml:space="preserve">R1699</t>
  </si>
  <si>
    <t xml:space="preserve">R1700</t>
  </si>
  <si>
    <t xml:space="preserve">R1701</t>
  </si>
  <si>
    <t xml:space="preserve">R1702</t>
  </si>
  <si>
    <t xml:space="preserve">R1703</t>
  </si>
  <si>
    <t xml:space="preserve">R1704</t>
  </si>
  <si>
    <t xml:space="preserve">R1705</t>
  </si>
  <si>
    <t xml:space="preserve">R1706</t>
  </si>
  <si>
    <t xml:space="preserve">R1707</t>
  </si>
  <si>
    <t xml:space="preserve">R1708</t>
  </si>
  <si>
    <t xml:space="preserve">R1709</t>
  </si>
  <si>
    <t xml:space="preserve">R1710</t>
  </si>
  <si>
    <t xml:space="preserve">R1711</t>
  </si>
  <si>
    <t xml:space="preserve">R1712</t>
  </si>
  <si>
    <t xml:space="preserve">R1713</t>
  </si>
  <si>
    <t xml:space="preserve">R1714</t>
  </si>
  <si>
    <t xml:space="preserve">R1715</t>
  </si>
  <si>
    <t xml:space="preserve">R1716</t>
  </si>
  <si>
    <t xml:space="preserve">R1717</t>
  </si>
  <si>
    <t xml:space="preserve">R1718</t>
  </si>
  <si>
    <t xml:space="preserve">R1719</t>
  </si>
  <si>
    <t xml:space="preserve">R1720</t>
  </si>
  <si>
    <t xml:space="preserve">R1721</t>
  </si>
  <si>
    <t xml:space="preserve">R1722</t>
  </si>
  <si>
    <t xml:space="preserve">R1723</t>
  </si>
  <si>
    <t xml:space="preserve">R1724</t>
  </si>
  <si>
    <t xml:space="preserve">R1725</t>
  </si>
  <si>
    <t xml:space="preserve">R1726</t>
  </si>
  <si>
    <t xml:space="preserve">R1727</t>
  </si>
  <si>
    <t xml:space="preserve">R1728</t>
  </si>
  <si>
    <t xml:space="preserve">R1729</t>
  </si>
  <si>
    <t xml:space="preserve">R1730</t>
  </si>
  <si>
    <t xml:space="preserve">R1731</t>
  </si>
  <si>
    <t xml:space="preserve">R1732</t>
  </si>
  <si>
    <t xml:space="preserve">R1733</t>
  </si>
  <si>
    <t xml:space="preserve">R1734</t>
  </si>
  <si>
    <t xml:space="preserve">R1735</t>
  </si>
  <si>
    <t xml:space="preserve">R1736</t>
  </si>
  <si>
    <t xml:space="preserve">R1737</t>
  </si>
  <si>
    <t xml:space="preserve">R1738</t>
  </si>
  <si>
    <t xml:space="preserve">R1739</t>
  </si>
  <si>
    <t xml:space="preserve">R1740</t>
  </si>
  <si>
    <t xml:space="preserve">R1741</t>
  </si>
  <si>
    <t xml:space="preserve">R1742</t>
  </si>
  <si>
    <t xml:space="preserve">R1743</t>
  </si>
  <si>
    <t xml:space="preserve">R1744</t>
  </si>
  <si>
    <t xml:space="preserve">R1745</t>
  </si>
  <si>
    <t xml:space="preserve">R1746</t>
  </si>
  <si>
    <t xml:space="preserve">R1747</t>
  </si>
  <si>
    <t xml:space="preserve">R1748</t>
  </si>
  <si>
    <t xml:space="preserve">R1749</t>
  </si>
  <si>
    <t xml:space="preserve">R1750</t>
  </si>
  <si>
    <t xml:space="preserve">R1751</t>
  </si>
  <si>
    <t xml:space="preserve">R1752</t>
  </si>
  <si>
    <t xml:space="preserve">R1753</t>
  </si>
  <si>
    <t xml:space="preserve">R1754</t>
  </si>
  <si>
    <t xml:space="preserve">R1755</t>
  </si>
  <si>
    <t xml:space="preserve">R1756</t>
  </si>
  <si>
    <t xml:space="preserve">R1757</t>
  </si>
  <si>
    <t xml:space="preserve">R1758</t>
  </si>
  <si>
    <t xml:space="preserve">R1759</t>
  </si>
  <si>
    <t xml:space="preserve">R1760</t>
  </si>
  <si>
    <t xml:space="preserve">R1761</t>
  </si>
  <si>
    <t xml:space="preserve">R1762</t>
  </si>
  <si>
    <t xml:space="preserve">R1763</t>
  </si>
  <si>
    <t xml:space="preserve">R1764</t>
  </si>
  <si>
    <t xml:space="preserve">R1765</t>
  </si>
  <si>
    <t xml:space="preserve">R1766</t>
  </si>
  <si>
    <t xml:space="preserve">R1767</t>
  </si>
  <si>
    <t xml:space="preserve">R1768</t>
  </si>
  <si>
    <t xml:space="preserve">R1769</t>
  </si>
  <si>
    <t xml:space="preserve">R1770</t>
  </si>
  <si>
    <t xml:space="preserve">R1771</t>
  </si>
  <si>
    <t xml:space="preserve">R1772</t>
  </si>
  <si>
    <t xml:space="preserve">R1773</t>
  </si>
  <si>
    <t xml:space="preserve">R1774</t>
  </si>
  <si>
    <t xml:space="preserve">R1775</t>
  </si>
  <si>
    <t xml:space="preserve">R1776</t>
  </si>
  <si>
    <t xml:space="preserve">R1777</t>
  </si>
  <si>
    <t xml:space="preserve">R1778</t>
  </si>
  <si>
    <t xml:space="preserve">R1779</t>
  </si>
  <si>
    <t xml:space="preserve">R1780</t>
  </si>
  <si>
    <t xml:space="preserve">R1781</t>
  </si>
  <si>
    <t xml:space="preserve">R1782</t>
  </si>
  <si>
    <t xml:space="preserve">R1783</t>
  </si>
  <si>
    <t xml:space="preserve">R1784</t>
  </si>
  <si>
    <t xml:space="preserve">R1785</t>
  </si>
  <si>
    <t xml:space="preserve">R1786</t>
  </si>
  <si>
    <t xml:space="preserve">R1787</t>
  </si>
  <si>
    <t xml:space="preserve">R1788</t>
  </si>
  <si>
    <t xml:space="preserve">R1789</t>
  </si>
  <si>
    <t xml:space="preserve">R1790</t>
  </si>
  <si>
    <t xml:space="preserve">R1791</t>
  </si>
  <si>
    <t xml:space="preserve">R1792</t>
  </si>
  <si>
    <t xml:space="preserve">R1793</t>
  </si>
  <si>
    <t xml:space="preserve">R1794</t>
  </si>
  <si>
    <t xml:space="preserve">R1836</t>
  </si>
  <si>
    <t xml:space="preserve">R1837</t>
  </si>
  <si>
    <t xml:space="preserve">R1838</t>
  </si>
  <si>
    <t xml:space="preserve">R1839</t>
  </si>
  <si>
    <t xml:space="preserve">R1840</t>
  </si>
  <si>
    <t xml:space="preserve">R1841</t>
  </si>
  <si>
    <t xml:space="preserve">R1842</t>
  </si>
  <si>
    <t xml:space="preserve">R1843</t>
  </si>
  <si>
    <t xml:space="preserve">R1844</t>
  </si>
  <si>
    <t xml:space="preserve">R1845</t>
  </si>
  <si>
    <t xml:space="preserve">R1846</t>
  </si>
  <si>
    <t xml:space="preserve">R1847</t>
  </si>
  <si>
    <t xml:space="preserve">R1848</t>
  </si>
  <si>
    <t xml:space="preserve">R1849</t>
  </si>
  <si>
    <t xml:space="preserve">R1850</t>
  </si>
  <si>
    <t xml:space="preserve">R1851</t>
  </si>
  <si>
    <t xml:space="preserve">R1852</t>
  </si>
  <si>
    <t xml:space="preserve">R1853</t>
  </si>
  <si>
    <t xml:space="preserve">R1854</t>
  </si>
  <si>
    <t xml:space="preserve">R1855</t>
  </si>
  <si>
    <t xml:space="preserve">R1856</t>
  </si>
  <si>
    <t xml:space="preserve">R1857</t>
  </si>
  <si>
    <t xml:space="preserve">R1858</t>
  </si>
  <si>
    <t xml:space="preserve">R1859</t>
  </si>
  <si>
    <t xml:space="preserve">R1860</t>
  </si>
  <si>
    <t xml:space="preserve">R1861</t>
  </si>
  <si>
    <t xml:space="preserve">R1862</t>
  </si>
  <si>
    <t xml:space="preserve">R1863</t>
  </si>
  <si>
    <t xml:space="preserve">R1864</t>
  </si>
  <si>
    <t xml:space="preserve">R1865</t>
  </si>
  <si>
    <t xml:space="preserve">R1866</t>
  </si>
  <si>
    <t xml:space="preserve">R1867</t>
  </si>
  <si>
    <t xml:space="preserve">R1868</t>
  </si>
  <si>
    <t xml:space="preserve">R1869</t>
  </si>
  <si>
    <t xml:space="preserve">R1870</t>
  </si>
  <si>
    <t xml:space="preserve">R1871</t>
  </si>
  <si>
    <t xml:space="preserve">R1872</t>
  </si>
  <si>
    <t xml:space="preserve">R1873</t>
  </si>
  <si>
    <t xml:space="preserve">R1874</t>
  </si>
  <si>
    <t xml:space="preserve">R1875</t>
  </si>
  <si>
    <t xml:space="preserve">R1876</t>
  </si>
  <si>
    <t xml:space="preserve">R1877</t>
  </si>
  <si>
    <t xml:space="preserve">R1878</t>
  </si>
  <si>
    <t xml:space="preserve">R1879</t>
  </si>
  <si>
    <t xml:space="preserve">R1880</t>
  </si>
  <si>
    <t xml:space="preserve">R1881</t>
  </si>
  <si>
    <t xml:space="preserve">R1882</t>
  </si>
  <si>
    <t xml:space="preserve">R1883</t>
  </si>
  <si>
    <t xml:space="preserve">R1884</t>
  </si>
  <si>
    <t xml:space="preserve">R1885</t>
  </si>
  <si>
    <t xml:space="preserve">R1886</t>
  </si>
  <si>
    <t xml:space="preserve">R1887</t>
  </si>
  <si>
    <t xml:space="preserve">R1888</t>
  </si>
  <si>
    <t xml:space="preserve">R1890</t>
  </si>
  <si>
    <t xml:space="preserve">R1891</t>
  </si>
  <si>
    <t xml:space="preserve">R1892</t>
  </si>
  <si>
    <t xml:space="preserve">R1893</t>
  </si>
  <si>
    <t xml:space="preserve">R1894</t>
  </si>
  <si>
    <t xml:space="preserve">R1895</t>
  </si>
  <si>
    <t xml:space="preserve">R1896</t>
  </si>
  <si>
    <t xml:space="preserve">R1897</t>
  </si>
  <si>
    <t xml:space="preserve">R1898</t>
  </si>
  <si>
    <t xml:space="preserve">R1899</t>
  </si>
  <si>
    <t xml:space="preserve">R1900</t>
  </si>
  <si>
    <t xml:space="preserve">R1901</t>
  </si>
  <si>
    <t xml:space="preserve">R1902</t>
  </si>
  <si>
    <t xml:space="preserve">R1903</t>
  </si>
  <si>
    <t xml:space="preserve">R1904</t>
  </si>
  <si>
    <t xml:space="preserve">R1905</t>
  </si>
  <si>
    <t xml:space="preserve">R1906</t>
  </si>
  <si>
    <t xml:space="preserve">R1907</t>
  </si>
  <si>
    <t xml:space="preserve">R1908</t>
  </si>
  <si>
    <t xml:space="preserve">R1909</t>
  </si>
  <si>
    <t xml:space="preserve">R1910</t>
  </si>
  <si>
    <t xml:space="preserve">R1911</t>
  </si>
  <si>
    <t xml:space="preserve">R1912</t>
  </si>
  <si>
    <t xml:space="preserve">R1913</t>
  </si>
  <si>
    <t xml:space="preserve">R1914</t>
  </si>
  <si>
    <t xml:space="preserve">R1915</t>
  </si>
  <si>
    <t xml:space="preserve">R1916</t>
  </si>
  <si>
    <t xml:space="preserve">R1917</t>
  </si>
  <si>
    <t xml:space="preserve">R1918</t>
  </si>
  <si>
    <t xml:space="preserve">R1919</t>
  </si>
  <si>
    <t xml:space="preserve">R1920</t>
  </si>
  <si>
    <t xml:space="preserve">R1921</t>
  </si>
  <si>
    <t xml:space="preserve">R1922</t>
  </si>
  <si>
    <t xml:space="preserve">R1923</t>
  </si>
  <si>
    <t xml:space="preserve">R1924</t>
  </si>
  <si>
    <t xml:space="preserve">R1925</t>
  </si>
  <si>
    <t xml:space="preserve">R1926</t>
  </si>
  <si>
    <t xml:space="preserve">R1927</t>
  </si>
  <si>
    <t xml:space="preserve">R1928</t>
  </si>
  <si>
    <t xml:space="preserve">R1929</t>
  </si>
  <si>
    <t xml:space="preserve">R1930</t>
  </si>
  <si>
    <t xml:space="preserve">R1931</t>
  </si>
  <si>
    <t xml:space="preserve">R1932</t>
  </si>
  <si>
    <t xml:space="preserve">R1933</t>
  </si>
  <si>
    <t xml:space="preserve">R1934</t>
  </si>
  <si>
    <t xml:space="preserve">R1935</t>
  </si>
  <si>
    <t xml:space="preserve">R1936</t>
  </si>
  <si>
    <t xml:space="preserve">R1937</t>
  </si>
  <si>
    <t xml:space="preserve">R1938</t>
  </si>
  <si>
    <t xml:space="preserve">R1939</t>
  </si>
  <si>
    <t xml:space="preserve">R1940</t>
  </si>
  <si>
    <t xml:space="preserve">R1941</t>
  </si>
  <si>
    <t xml:space="preserve">R1942</t>
  </si>
  <si>
    <t xml:space="preserve">R1943</t>
  </si>
  <si>
    <t xml:space="preserve">R1944</t>
  </si>
  <si>
    <t xml:space="preserve">R1945</t>
  </si>
  <si>
    <t xml:space="preserve">R1946</t>
  </si>
  <si>
    <t xml:space="preserve">R1947</t>
  </si>
  <si>
    <t xml:space="preserve">R1948</t>
  </si>
  <si>
    <t xml:space="preserve">R1949</t>
  </si>
  <si>
    <t xml:space="preserve">R1950</t>
  </si>
  <si>
    <t xml:space="preserve">R1951</t>
  </si>
  <si>
    <t xml:space="preserve">R1952</t>
  </si>
  <si>
    <t xml:space="preserve">R1953</t>
  </si>
  <si>
    <t xml:space="preserve">R1954</t>
  </si>
  <si>
    <t xml:space="preserve">R1955</t>
  </si>
  <si>
    <t xml:space="preserve">R1956</t>
  </si>
  <si>
    <t xml:space="preserve">R1957</t>
  </si>
  <si>
    <t xml:space="preserve">R1958</t>
  </si>
  <si>
    <t xml:space="preserve">R1959</t>
  </si>
  <si>
    <t xml:space="preserve">R1960</t>
  </si>
  <si>
    <t xml:space="preserve">R1961</t>
  </si>
  <si>
    <t xml:space="preserve">R1962</t>
  </si>
  <si>
    <t xml:space="preserve">R1963</t>
  </si>
  <si>
    <t xml:space="preserve">R1964</t>
  </si>
  <si>
    <t xml:space="preserve">R1965</t>
  </si>
  <si>
    <t xml:space="preserve">R1966</t>
  </si>
  <si>
    <t xml:space="preserve">R1967</t>
  </si>
  <si>
    <t xml:space="preserve">R1968</t>
  </si>
  <si>
    <t xml:space="preserve">R1969</t>
  </si>
  <si>
    <t xml:space="preserve">R1970</t>
  </si>
  <si>
    <t xml:space="preserve">R1971</t>
  </si>
  <si>
    <t xml:space="preserve">R1972</t>
  </si>
  <si>
    <t xml:space="preserve">R1973</t>
  </si>
  <si>
    <t xml:space="preserve">R1974</t>
  </si>
  <si>
    <t xml:space="preserve">R1975</t>
  </si>
  <si>
    <t xml:space="preserve">R1976</t>
  </si>
  <si>
    <t xml:space="preserve">R1977</t>
  </si>
  <si>
    <t xml:space="preserve">R1978</t>
  </si>
  <si>
    <t xml:space="preserve">R1979</t>
  </si>
  <si>
    <t xml:space="preserve">R1980</t>
  </si>
  <si>
    <t xml:space="preserve">R1981</t>
  </si>
  <si>
    <t xml:space="preserve">R1982</t>
  </si>
  <si>
    <t xml:space="preserve">R1983</t>
  </si>
  <si>
    <t xml:space="preserve">R1984</t>
  </si>
  <si>
    <t xml:space="preserve">R1985</t>
  </si>
  <si>
    <t xml:space="preserve">R1986</t>
  </si>
  <si>
    <t xml:space="preserve">R1987</t>
  </si>
  <si>
    <t xml:space="preserve">R1988</t>
  </si>
  <si>
    <t xml:space="preserve">R1989</t>
  </si>
  <si>
    <t xml:space="preserve">R1990</t>
  </si>
  <si>
    <t xml:space="preserve">R1991</t>
  </si>
  <si>
    <t xml:space="preserve">R1992</t>
  </si>
  <si>
    <t xml:space="preserve">R1993</t>
  </si>
  <si>
    <t xml:space="preserve">R1994</t>
  </si>
  <si>
    <t xml:space="preserve">R1995</t>
  </si>
  <si>
    <t xml:space="preserve">R1996</t>
  </si>
  <si>
    <t xml:space="preserve">R1997</t>
  </si>
  <si>
    <t xml:space="preserve">R1998</t>
  </si>
  <si>
    <t xml:space="preserve">R1999</t>
  </si>
  <si>
    <t xml:space="preserve">R2000</t>
  </si>
  <si>
    <t xml:space="preserve">R2001</t>
  </si>
  <si>
    <t xml:space="preserve">R2002</t>
  </si>
  <si>
    <t xml:space="preserve">R2003</t>
  </si>
  <si>
    <t xml:space="preserve">R2004</t>
  </si>
  <si>
    <t xml:space="preserve">R2005</t>
  </si>
  <si>
    <t xml:space="preserve">R2006</t>
  </si>
  <si>
    <t xml:space="preserve">R2007</t>
  </si>
  <si>
    <t xml:space="preserve">R2008</t>
  </si>
  <si>
    <t xml:space="preserve">R2009</t>
  </si>
  <si>
    <t xml:space="preserve">R2010</t>
  </si>
  <si>
    <t xml:space="preserve">R2011</t>
  </si>
  <si>
    <t xml:space="preserve">R2012</t>
  </si>
  <si>
    <t xml:space="preserve">R2013</t>
  </si>
  <si>
    <t xml:space="preserve">R2014</t>
  </si>
  <si>
    <t xml:space="preserve">R2015</t>
  </si>
  <si>
    <t xml:space="preserve">R2016</t>
  </si>
  <si>
    <t xml:space="preserve">R2017</t>
  </si>
  <si>
    <t xml:space="preserve">R2018</t>
  </si>
  <si>
    <t xml:space="preserve">R2019</t>
  </si>
  <si>
    <t xml:space="preserve">R2020</t>
  </si>
  <si>
    <t xml:space="preserve">R2021</t>
  </si>
  <si>
    <t xml:space="preserve">R2022</t>
  </si>
  <si>
    <t xml:space="preserve">R2023</t>
  </si>
  <si>
    <t xml:space="preserve">R2024</t>
  </si>
  <si>
    <t xml:space="preserve">R2025</t>
  </si>
  <si>
    <t xml:space="preserve">R2026</t>
  </si>
  <si>
    <t xml:space="preserve">R2027</t>
  </si>
  <si>
    <t xml:space="preserve">R2028</t>
  </si>
  <si>
    <t xml:space="preserve">R2029</t>
  </si>
  <si>
    <t xml:space="preserve">R2030</t>
  </si>
  <si>
    <t xml:space="preserve">R2031</t>
  </si>
  <si>
    <t xml:space="preserve">R2032</t>
  </si>
  <si>
    <t xml:space="preserve">R2033</t>
  </si>
  <si>
    <t xml:space="preserve">R2034</t>
  </si>
  <si>
    <t xml:space="preserve">R2035</t>
  </si>
  <si>
    <t xml:space="preserve">R2036</t>
  </si>
  <si>
    <t xml:space="preserve">R2037</t>
  </si>
  <si>
    <t xml:space="preserve">R2038</t>
  </si>
  <si>
    <t xml:space="preserve">R2039</t>
  </si>
  <si>
    <t xml:space="preserve">R2040</t>
  </si>
  <si>
    <t xml:space="preserve">R2041</t>
  </si>
  <si>
    <t xml:space="preserve">R2042</t>
  </si>
  <si>
    <t xml:space="preserve">R2043</t>
  </si>
  <si>
    <t xml:space="preserve">R2044</t>
  </si>
  <si>
    <t xml:space="preserve">R2045</t>
  </si>
  <si>
    <t xml:space="preserve">R2046</t>
  </si>
  <si>
    <t xml:space="preserve">R2047</t>
  </si>
  <si>
    <t xml:space="preserve">R2048</t>
  </si>
  <si>
    <t xml:space="preserve">R2049</t>
  </si>
  <si>
    <t xml:space="preserve">R2050</t>
  </si>
  <si>
    <t xml:space="preserve">R2051</t>
  </si>
  <si>
    <t xml:space="preserve">R2052</t>
  </si>
  <si>
    <t xml:space="preserve">R2053</t>
  </si>
  <si>
    <t xml:space="preserve">R2054</t>
  </si>
  <si>
    <t xml:space="preserve">R2055</t>
  </si>
  <si>
    <t xml:space="preserve">R2056</t>
  </si>
  <si>
    <t xml:space="preserve">R2057</t>
  </si>
  <si>
    <t xml:space="preserve">R2058</t>
  </si>
  <si>
    <t xml:space="preserve">R2059</t>
  </si>
  <si>
    <t xml:space="preserve">R2060</t>
  </si>
  <si>
    <t xml:space="preserve">R2061</t>
  </si>
  <si>
    <t xml:space="preserve">R2062</t>
  </si>
  <si>
    <t xml:space="preserve">R2063</t>
  </si>
  <si>
    <t xml:space="preserve">R2064</t>
  </si>
  <si>
    <t xml:space="preserve">R2065</t>
  </si>
  <si>
    <t xml:space="preserve">R2066</t>
  </si>
  <si>
    <t xml:space="preserve">R2067</t>
  </si>
  <si>
    <t xml:space="preserve">R2068</t>
  </si>
  <si>
    <t xml:space="preserve">R2069</t>
  </si>
  <si>
    <t xml:space="preserve">R2070</t>
  </si>
  <si>
    <t xml:space="preserve">R2071</t>
  </si>
  <si>
    <t xml:space="preserve">R2072</t>
  </si>
  <si>
    <t xml:space="preserve">R2073</t>
  </si>
  <si>
    <t xml:space="preserve">R2074</t>
  </si>
  <si>
    <t xml:space="preserve">R2075</t>
  </si>
  <si>
    <t xml:space="preserve">R2076</t>
  </si>
  <si>
    <t xml:space="preserve">R2077</t>
  </si>
  <si>
    <t xml:space="preserve">R2078</t>
  </si>
  <si>
    <t xml:space="preserve">R2079</t>
  </si>
  <si>
    <t xml:space="preserve">R2080</t>
  </si>
  <si>
    <t xml:space="preserve">R2081</t>
  </si>
  <si>
    <t xml:space="preserve">R2082</t>
  </si>
  <si>
    <t xml:space="preserve">R2083</t>
  </si>
  <si>
    <t xml:space="preserve">R2084</t>
  </si>
  <si>
    <t xml:space="preserve">R2085</t>
  </si>
  <si>
    <t xml:space="preserve">R2086</t>
  </si>
  <si>
    <t xml:space="preserve">R2087</t>
  </si>
  <si>
    <t xml:space="preserve">R2088</t>
  </si>
  <si>
    <t xml:space="preserve">R2089</t>
  </si>
  <si>
    <t xml:space="preserve">R2090</t>
  </si>
  <si>
    <t xml:space="preserve">R2091</t>
  </si>
  <si>
    <t xml:space="preserve">R2092</t>
  </si>
  <si>
    <t xml:space="preserve">R2093</t>
  </si>
  <si>
    <t xml:space="preserve">R2094</t>
  </si>
  <si>
    <t xml:space="preserve">R2095</t>
  </si>
  <si>
    <t xml:space="preserve">R2096</t>
  </si>
  <si>
    <t xml:space="preserve">R2097</t>
  </si>
  <si>
    <t xml:space="preserve">R2098</t>
  </si>
  <si>
    <t xml:space="preserve">R2099</t>
  </si>
  <si>
    <t xml:space="preserve">R2100</t>
  </si>
  <si>
    <t xml:space="preserve">R2101</t>
  </si>
  <si>
    <t xml:space="preserve">R2102</t>
  </si>
  <si>
    <t xml:space="preserve">R2103</t>
  </si>
  <si>
    <t xml:space="preserve">R2104</t>
  </si>
  <si>
    <t xml:space="preserve">R2105</t>
  </si>
  <si>
    <t xml:space="preserve">R2106</t>
  </si>
  <si>
    <t xml:space="preserve">R2107</t>
  </si>
  <si>
    <t xml:space="preserve">R2108</t>
  </si>
  <si>
    <t xml:space="preserve">R2109</t>
  </si>
  <si>
    <t xml:space="preserve">R2110</t>
  </si>
  <si>
    <t xml:space="preserve">R2111</t>
  </si>
  <si>
    <t xml:space="preserve">R2112</t>
  </si>
  <si>
    <t xml:space="preserve">R2113</t>
  </si>
  <si>
    <t xml:space="preserve">R2114</t>
  </si>
  <si>
    <t xml:space="preserve">R2115</t>
  </si>
  <si>
    <t xml:space="preserve">R2116</t>
  </si>
  <si>
    <t xml:space="preserve">R2117</t>
  </si>
  <si>
    <t xml:space="preserve">R2118</t>
  </si>
  <si>
    <t xml:space="preserve">R2119</t>
  </si>
  <si>
    <t xml:space="preserve">R2120</t>
  </si>
  <si>
    <t xml:space="preserve">R2121</t>
  </si>
  <si>
    <t xml:space="preserve">R2122</t>
  </si>
  <si>
    <t xml:space="preserve">R2123</t>
  </si>
  <si>
    <t xml:space="preserve">R2124</t>
  </si>
  <si>
    <t xml:space="preserve">R2125</t>
  </si>
  <si>
    <t xml:space="preserve">R2126</t>
  </si>
  <si>
    <t xml:space="preserve">R2127</t>
  </si>
  <si>
    <t xml:space="preserve">R2128</t>
  </si>
  <si>
    <t xml:space="preserve">R2129</t>
  </si>
  <si>
    <t xml:space="preserve">R2130</t>
  </si>
  <si>
    <t xml:space="preserve">R2131</t>
  </si>
  <si>
    <t xml:space="preserve">R2132</t>
  </si>
  <si>
    <t xml:space="preserve">R2133</t>
  </si>
  <si>
    <t xml:space="preserve">R2134</t>
  </si>
  <si>
    <t xml:space="preserve">R2135</t>
  </si>
  <si>
    <t xml:space="preserve">R2136</t>
  </si>
  <si>
    <t xml:space="preserve">R2137</t>
  </si>
  <si>
    <t xml:space="preserve">R2138</t>
  </si>
  <si>
    <t xml:space="preserve">R2139</t>
  </si>
  <si>
    <t xml:space="preserve">R2140</t>
  </si>
  <si>
    <t xml:space="preserve">R2141</t>
  </si>
  <si>
    <t xml:space="preserve">R2142</t>
  </si>
  <si>
    <t xml:space="preserve">R2143</t>
  </si>
  <si>
    <t xml:space="preserve">R2144</t>
  </si>
  <si>
    <t xml:space="preserve">R2145</t>
  </si>
  <si>
    <t xml:space="preserve">R2146</t>
  </si>
  <si>
    <t xml:space="preserve">R2147</t>
  </si>
  <si>
    <t xml:space="preserve">R2148</t>
  </si>
  <si>
    <t xml:space="preserve">R2149</t>
  </si>
  <si>
    <t xml:space="preserve">R2150</t>
  </si>
  <si>
    <t xml:space="preserve">R2151</t>
  </si>
  <si>
    <t xml:space="preserve">R2152</t>
  </si>
  <si>
    <t xml:space="preserve">R2153</t>
  </si>
  <si>
    <t xml:space="preserve">R2154</t>
  </si>
  <si>
    <t xml:space="preserve">R2155</t>
  </si>
  <si>
    <t xml:space="preserve">R2156</t>
  </si>
  <si>
    <t xml:space="preserve">R2157</t>
  </si>
  <si>
    <t xml:space="preserve">R2158</t>
  </si>
  <si>
    <t xml:space="preserve">R2159</t>
  </si>
  <si>
    <t xml:space="preserve">R2160</t>
  </si>
  <si>
    <t xml:space="preserve">R2161</t>
  </si>
  <si>
    <t xml:space="preserve">R2162</t>
  </si>
  <si>
    <t xml:space="preserve">R2163</t>
  </si>
  <si>
    <t xml:space="preserve">R2164</t>
  </si>
  <si>
    <t xml:space="preserve">R2165</t>
  </si>
  <si>
    <t xml:space="preserve">R2166</t>
  </si>
  <si>
    <t xml:space="preserve">R2167</t>
  </si>
  <si>
    <t xml:space="preserve">R2168</t>
  </si>
  <si>
    <t xml:space="preserve">R2169</t>
  </si>
  <si>
    <t xml:space="preserve">R2170</t>
  </si>
  <si>
    <t xml:space="preserve">R2171</t>
  </si>
  <si>
    <t xml:space="preserve">R2172</t>
  </si>
  <si>
    <t xml:space="preserve">R2173</t>
  </si>
  <si>
    <t xml:space="preserve">R2174</t>
  </si>
  <si>
    <t xml:space="preserve">R2175</t>
  </si>
  <si>
    <t xml:space="preserve">R2176</t>
  </si>
  <si>
    <t xml:space="preserve">R2177</t>
  </si>
  <si>
    <t xml:space="preserve">R2178</t>
  </si>
  <si>
    <t xml:space="preserve">R2179</t>
  </si>
  <si>
    <t xml:space="preserve">R2180</t>
  </si>
  <si>
    <t xml:space="preserve">R2181</t>
  </si>
  <si>
    <t xml:space="preserve">R2182</t>
  </si>
  <si>
    <t xml:space="preserve">R2183</t>
  </si>
  <si>
    <t xml:space="preserve">R2184</t>
  </si>
  <si>
    <t xml:space="preserve">R2185</t>
  </si>
  <si>
    <t xml:space="preserve">R2186</t>
  </si>
  <si>
    <t xml:space="preserve">R2187</t>
  </si>
  <si>
    <t xml:space="preserve">R2188</t>
  </si>
  <si>
    <t xml:space="preserve">R2189</t>
  </si>
  <si>
    <t xml:space="preserve">R2190</t>
  </si>
  <si>
    <t xml:space="preserve">R2191</t>
  </si>
  <si>
    <t xml:space="preserve">R2192</t>
  </si>
  <si>
    <t xml:space="preserve">R2193</t>
  </si>
  <si>
    <t xml:space="preserve">R2194</t>
  </si>
  <si>
    <t xml:space="preserve">R2195</t>
  </si>
  <si>
    <t xml:space="preserve">R2196</t>
  </si>
  <si>
    <t xml:space="preserve">R2197</t>
  </si>
  <si>
    <t xml:space="preserve">R2198</t>
  </si>
  <si>
    <t xml:space="preserve">R2199</t>
  </si>
  <si>
    <t xml:space="preserve">R2200</t>
  </si>
  <si>
    <t xml:space="preserve">R2201</t>
  </si>
  <si>
    <t xml:space="preserve">R2202</t>
  </si>
  <si>
    <t xml:space="preserve">R2203</t>
  </si>
  <si>
    <t xml:space="preserve">R2204</t>
  </si>
  <si>
    <t xml:space="preserve">R2205</t>
  </si>
  <si>
    <t xml:space="preserve">R2206</t>
  </si>
  <si>
    <t xml:space="preserve">R2207</t>
  </si>
  <si>
    <t xml:space="preserve">R2208</t>
  </si>
  <si>
    <t xml:space="preserve">R2209</t>
  </si>
  <si>
    <t xml:space="preserve">R2210</t>
  </si>
  <si>
    <t xml:space="preserve">R2211</t>
  </si>
  <si>
    <t xml:space="preserve">R2212</t>
  </si>
  <si>
    <t xml:space="preserve">R2213</t>
  </si>
  <si>
    <t xml:space="preserve">R2214</t>
  </si>
  <si>
    <t xml:space="preserve">R2215</t>
  </si>
  <si>
    <t xml:space="preserve">R2216</t>
  </si>
  <si>
    <t xml:space="preserve">R2217</t>
  </si>
  <si>
    <t xml:space="preserve">R2218</t>
  </si>
  <si>
    <t xml:space="preserve">R2219</t>
  </si>
  <si>
    <t xml:space="preserve">R2220</t>
  </si>
  <si>
    <t xml:space="preserve">R2221</t>
  </si>
  <si>
    <t xml:space="preserve">R2222</t>
  </si>
  <si>
    <t xml:space="preserve">R2223</t>
  </si>
  <si>
    <t xml:space="preserve">R2224</t>
  </si>
  <si>
    <t xml:space="preserve">R2225</t>
  </si>
  <si>
    <t xml:space="preserve">R2226</t>
  </si>
  <si>
    <t xml:space="preserve">R2227</t>
  </si>
  <si>
    <t xml:space="preserve">R2228</t>
  </si>
  <si>
    <t xml:space="preserve">R2229</t>
  </si>
  <si>
    <t xml:space="preserve">R2230</t>
  </si>
  <si>
    <t xml:space="preserve">R2231</t>
  </si>
  <si>
    <t xml:space="preserve">R2232</t>
  </si>
  <si>
    <t xml:space="preserve">R2233</t>
  </si>
  <si>
    <t xml:space="preserve">R2234</t>
  </si>
  <si>
    <t xml:space="preserve">R2235</t>
  </si>
  <si>
    <t xml:space="preserve">R2236</t>
  </si>
  <si>
    <t xml:space="preserve">R2237</t>
  </si>
  <si>
    <t xml:space="preserve">R2238</t>
  </si>
  <si>
    <t xml:space="preserve">R2239</t>
  </si>
  <si>
    <t xml:space="preserve">R2240</t>
  </si>
  <si>
    <t xml:space="preserve">R2241</t>
  </si>
  <si>
    <t xml:space="preserve">R2242</t>
  </si>
  <si>
    <t xml:space="preserve">R2243</t>
  </si>
  <si>
    <t xml:space="preserve">R2244</t>
  </si>
  <si>
    <t xml:space="preserve">R2245</t>
  </si>
  <si>
    <t xml:space="preserve">R2246</t>
  </si>
  <si>
    <t xml:space="preserve">R2247</t>
  </si>
  <si>
    <t xml:space="preserve">R2248</t>
  </si>
  <si>
    <t xml:space="preserve">R2249</t>
  </si>
  <si>
    <t xml:space="preserve">R2250</t>
  </si>
  <si>
    <t xml:space="preserve">R2251</t>
  </si>
  <si>
    <t xml:space="preserve">R2252</t>
  </si>
  <si>
    <t xml:space="preserve">R2253</t>
  </si>
  <si>
    <t xml:space="preserve">R2254</t>
  </si>
  <si>
    <t xml:space="preserve">R2255</t>
  </si>
  <si>
    <t xml:space="preserve">R2256</t>
  </si>
  <si>
    <t xml:space="preserve">R2257</t>
  </si>
  <si>
    <t xml:space="preserve">R2258</t>
  </si>
  <si>
    <t xml:space="preserve">R2259</t>
  </si>
  <si>
    <t xml:space="preserve">R2260</t>
  </si>
  <si>
    <t xml:space="preserve">R2261</t>
  </si>
  <si>
    <t xml:space="preserve">R2262</t>
  </si>
  <si>
    <t xml:space="preserve">R2263</t>
  </si>
  <si>
    <t xml:space="preserve">R2264</t>
  </si>
  <si>
    <t xml:space="preserve">R2265</t>
  </si>
  <si>
    <t xml:space="preserve">R2266</t>
  </si>
  <si>
    <t xml:space="preserve">R2267</t>
  </si>
  <si>
    <t xml:space="preserve">R2268</t>
  </si>
  <si>
    <t xml:space="preserve">R2269</t>
  </si>
  <si>
    <t xml:space="preserve">R2270</t>
  </si>
  <si>
    <t xml:space="preserve">R2271</t>
  </si>
  <si>
    <t xml:space="preserve">R2272</t>
  </si>
  <si>
    <t xml:space="preserve">R2273</t>
  </si>
  <si>
    <t xml:space="preserve">R2274</t>
  </si>
  <si>
    <t xml:space="preserve">R2275</t>
  </si>
  <si>
    <t xml:space="preserve">R2276</t>
  </si>
  <si>
    <t xml:space="preserve">R2277</t>
  </si>
  <si>
    <t xml:space="preserve">R2278</t>
  </si>
  <si>
    <t xml:space="preserve">R2279</t>
  </si>
  <si>
    <t xml:space="preserve">R2280</t>
  </si>
  <si>
    <t xml:space="preserve">R2281</t>
  </si>
  <si>
    <t xml:space="preserve">R2282</t>
  </si>
  <si>
    <t xml:space="preserve">R2283</t>
  </si>
  <si>
    <t xml:space="preserve">R2284</t>
  </si>
  <si>
    <t xml:space="preserve">R2285</t>
  </si>
  <si>
    <t xml:space="preserve">R2286</t>
  </si>
  <si>
    <t xml:space="preserve">R2287</t>
  </si>
  <si>
    <t xml:space="preserve">R2288</t>
  </si>
  <si>
    <t xml:space="preserve">R2289</t>
  </si>
  <si>
    <t xml:space="preserve">R2290</t>
  </si>
  <si>
    <t xml:space="preserve">R2291</t>
  </si>
  <si>
    <t xml:space="preserve">R2292</t>
  </si>
  <si>
    <t xml:space="preserve">R2293</t>
  </si>
  <si>
    <t xml:space="preserve">R2294</t>
  </si>
  <si>
    <t xml:space="preserve">R2295</t>
  </si>
  <si>
    <t xml:space="preserve">R2296</t>
  </si>
  <si>
    <t xml:space="preserve">R2297</t>
  </si>
  <si>
    <t xml:space="preserve">R2298</t>
  </si>
  <si>
    <t xml:space="preserve">R2299</t>
  </si>
  <si>
    <t xml:space="preserve">R2300</t>
  </si>
  <si>
    <t xml:space="preserve">R2301</t>
  </si>
  <si>
    <t xml:space="preserve">R2302</t>
  </si>
  <si>
    <t xml:space="preserve">R2303</t>
  </si>
  <si>
    <t xml:space="preserve">R2304</t>
  </si>
  <si>
    <t xml:space="preserve">R2305</t>
  </si>
  <si>
    <t xml:space="preserve">R2306</t>
  </si>
  <si>
    <t xml:space="preserve">R2307</t>
  </si>
  <si>
    <t xml:space="preserve">R2308</t>
  </si>
  <si>
    <t xml:space="preserve">R2309</t>
  </si>
  <si>
    <t xml:space="preserve">R2310</t>
  </si>
  <si>
    <t xml:space="preserve">R2311</t>
  </si>
  <si>
    <t xml:space="preserve">R2312</t>
  </si>
  <si>
    <t xml:space="preserve">R2313</t>
  </si>
  <si>
    <t xml:space="preserve">R2314</t>
  </si>
  <si>
    <t xml:space="preserve">R2315</t>
  </si>
  <si>
    <t xml:space="preserve">R2316</t>
  </si>
  <si>
    <t xml:space="preserve">R2317</t>
  </si>
  <si>
    <t xml:space="preserve">R2318</t>
  </si>
  <si>
    <t xml:space="preserve">R2319</t>
  </si>
  <si>
    <t xml:space="preserve">R2320</t>
  </si>
  <si>
    <t xml:space="preserve">R2321</t>
  </si>
  <si>
    <t xml:space="preserve">R2322</t>
  </si>
  <si>
    <t xml:space="preserve">R2323</t>
  </si>
  <si>
    <t xml:space="preserve">R2324</t>
  </si>
  <si>
    <t xml:space="preserve">R2325</t>
  </si>
  <si>
    <t xml:space="preserve">R2326</t>
  </si>
  <si>
    <t xml:space="preserve">R2327</t>
  </si>
  <si>
    <t xml:space="preserve">R2328</t>
  </si>
  <si>
    <t xml:space="preserve">R2329</t>
  </si>
  <si>
    <t xml:space="preserve">R2330</t>
  </si>
  <si>
    <t xml:space="preserve">R2331</t>
  </si>
  <si>
    <t xml:space="preserve">R2332</t>
  </si>
  <si>
    <t xml:space="preserve">R2333</t>
  </si>
  <si>
    <t xml:space="preserve">R2334</t>
  </si>
  <si>
    <t xml:space="preserve">R2335</t>
  </si>
  <si>
    <t xml:space="preserve">R2336</t>
  </si>
  <si>
    <t xml:space="preserve">R2337</t>
  </si>
  <si>
    <t xml:space="preserve">R2338</t>
  </si>
  <si>
    <t xml:space="preserve">R2339</t>
  </si>
  <si>
    <t xml:space="preserve">R2340</t>
  </si>
  <si>
    <t xml:space="preserve">R2341</t>
  </si>
  <si>
    <t xml:space="preserve">R2342</t>
  </si>
  <si>
    <t xml:space="preserve">R2343</t>
  </si>
  <si>
    <t xml:space="preserve">R2344</t>
  </si>
  <si>
    <t xml:space="preserve">R2345</t>
  </si>
  <si>
    <t xml:space="preserve">R2346</t>
  </si>
  <si>
    <t xml:space="preserve">R2347</t>
  </si>
  <si>
    <t xml:space="preserve">R2348</t>
  </si>
  <si>
    <t xml:space="preserve">R2349</t>
  </si>
  <si>
    <t xml:space="preserve">R2350</t>
  </si>
  <si>
    <t xml:space="preserve">R2351</t>
  </si>
  <si>
    <t xml:space="preserve">R2352</t>
  </si>
  <si>
    <t xml:space="preserve">R2353</t>
  </si>
  <si>
    <t xml:space="preserve">R2354</t>
  </si>
  <si>
    <t xml:space="preserve">R2355</t>
  </si>
  <si>
    <t xml:space="preserve">R2356</t>
  </si>
  <si>
    <t xml:space="preserve">R2357</t>
  </si>
  <si>
    <t xml:space="preserve">R2358</t>
  </si>
  <si>
    <t xml:space="preserve">R2359</t>
  </si>
  <si>
    <t xml:space="preserve">R2360</t>
  </si>
  <si>
    <t xml:space="preserve">R2361</t>
  </si>
  <si>
    <t xml:space="preserve">R2362</t>
  </si>
  <si>
    <t xml:space="preserve">R2363</t>
  </si>
  <si>
    <t xml:space="preserve">R2364</t>
  </si>
  <si>
    <t xml:space="preserve">R2365</t>
  </si>
  <si>
    <t xml:space="preserve">R2366</t>
  </si>
  <si>
    <t xml:space="preserve">R2367</t>
  </si>
  <si>
    <t xml:space="preserve">R2368</t>
  </si>
  <si>
    <t xml:space="preserve">R2369</t>
  </si>
  <si>
    <t xml:space="preserve">R2370</t>
  </si>
  <si>
    <t xml:space="preserve">R2371</t>
  </si>
  <si>
    <t xml:space="preserve">R2372</t>
  </si>
  <si>
    <t xml:space="preserve">R2373</t>
  </si>
  <si>
    <t xml:space="preserve">R2374</t>
  </si>
  <si>
    <t xml:space="preserve">R2375</t>
  </si>
  <si>
    <t xml:space="preserve">R2376</t>
  </si>
  <si>
    <t xml:space="preserve">R2377</t>
  </si>
  <si>
    <t xml:space="preserve">R2378</t>
  </si>
  <si>
    <t xml:space="preserve">R2379</t>
  </si>
  <si>
    <t xml:space="preserve">R2380</t>
  </si>
  <si>
    <t xml:space="preserve">R2381</t>
  </si>
  <si>
    <t xml:space="preserve">R2382</t>
  </si>
  <si>
    <t xml:space="preserve">R2383</t>
  </si>
  <si>
    <t xml:space="preserve">R2384</t>
  </si>
  <si>
    <t xml:space="preserve">R2385</t>
  </si>
  <si>
    <t xml:space="preserve">R2386</t>
  </si>
  <si>
    <t xml:space="preserve">R2387</t>
  </si>
  <si>
    <t xml:space="preserve">R2388</t>
  </si>
  <si>
    <t xml:space="preserve">R2389</t>
  </si>
  <si>
    <t xml:space="preserve">R2390</t>
  </si>
  <si>
    <t xml:space="preserve">R2391</t>
  </si>
  <si>
    <t xml:space="preserve">R2392</t>
  </si>
  <si>
    <t xml:space="preserve">R2393</t>
  </si>
  <si>
    <t xml:space="preserve">R2394</t>
  </si>
  <si>
    <t xml:space="preserve">R2395</t>
  </si>
  <si>
    <t xml:space="preserve">R2396</t>
  </si>
  <si>
    <t xml:space="preserve">R2397</t>
  </si>
  <si>
    <t xml:space="preserve">R2398</t>
  </si>
  <si>
    <t xml:space="preserve">R2399</t>
  </si>
  <si>
    <t xml:space="preserve">R2400</t>
  </si>
  <si>
    <t xml:space="preserve">R2401</t>
  </si>
  <si>
    <t xml:space="preserve">R2402</t>
  </si>
  <si>
    <t xml:space="preserve">R2403</t>
  </si>
  <si>
    <t xml:space="preserve">R2404</t>
  </si>
  <si>
    <t xml:space="preserve">R2405</t>
  </si>
  <si>
    <t xml:space="preserve">R2406</t>
  </si>
  <si>
    <t xml:space="preserve">R2407</t>
  </si>
  <si>
    <t xml:space="preserve">R2408</t>
  </si>
  <si>
    <t xml:space="preserve">R2409</t>
  </si>
  <si>
    <t xml:space="preserve">R2410</t>
  </si>
  <si>
    <t xml:space="preserve">R2411</t>
  </si>
  <si>
    <t xml:space="preserve">R2412</t>
  </si>
  <si>
    <t xml:space="preserve">R2413</t>
  </si>
  <si>
    <t xml:space="preserve">R2414</t>
  </si>
  <si>
    <t xml:space="preserve">R2415</t>
  </si>
  <si>
    <t xml:space="preserve">R2416</t>
  </si>
  <si>
    <t xml:space="preserve">R2417</t>
  </si>
  <si>
    <t xml:space="preserve">R2418</t>
  </si>
  <si>
    <t xml:space="preserve">R2419</t>
  </si>
  <si>
    <t xml:space="preserve">R2420</t>
  </si>
  <si>
    <t xml:space="preserve">R2421</t>
  </si>
  <si>
    <t xml:space="preserve">R2422</t>
  </si>
  <si>
    <t xml:space="preserve">R2423</t>
  </si>
  <si>
    <t xml:space="preserve">R2424</t>
  </si>
  <si>
    <t xml:space="preserve">R2425</t>
  </si>
  <si>
    <t xml:space="preserve">R2426</t>
  </si>
  <si>
    <t xml:space="preserve">R2427</t>
  </si>
  <si>
    <t xml:space="preserve">R2428</t>
  </si>
  <si>
    <t xml:space="preserve">R2429</t>
  </si>
  <si>
    <t xml:space="preserve">R2430</t>
  </si>
  <si>
    <t xml:space="preserve">R2431</t>
  </si>
  <si>
    <t xml:space="preserve">R2432</t>
  </si>
  <si>
    <t xml:space="preserve">R2433</t>
  </si>
  <si>
    <t xml:space="preserve">R2434</t>
  </si>
  <si>
    <t xml:space="preserve">R2435</t>
  </si>
  <si>
    <t xml:space="preserve">R2436</t>
  </si>
  <si>
    <t xml:space="preserve">R2437</t>
  </si>
  <si>
    <t xml:space="preserve">R2438</t>
  </si>
  <si>
    <t xml:space="preserve">R2439</t>
  </si>
  <si>
    <t xml:space="preserve">R2440</t>
  </si>
  <si>
    <t xml:space="preserve">R2441</t>
  </si>
  <si>
    <t xml:space="preserve">R2442</t>
  </si>
  <si>
    <t xml:space="preserve">R2443</t>
  </si>
  <si>
    <t xml:space="preserve">R2444</t>
  </si>
  <si>
    <t xml:space="preserve">R2445</t>
  </si>
  <si>
    <t xml:space="preserve">R2446</t>
  </si>
  <si>
    <t xml:space="preserve">R2447</t>
  </si>
  <si>
    <t xml:space="preserve">R2448</t>
  </si>
  <si>
    <t xml:space="preserve">R2449</t>
  </si>
  <si>
    <t xml:space="preserve">R2450</t>
  </si>
  <si>
    <t xml:space="preserve">R2451</t>
  </si>
  <si>
    <t xml:space="preserve">R2452</t>
  </si>
  <si>
    <t xml:space="preserve">R2453</t>
  </si>
  <si>
    <t xml:space="preserve">R2454</t>
  </si>
  <si>
    <t xml:space="preserve">R2455</t>
  </si>
  <si>
    <t xml:space="preserve">R2456</t>
  </si>
  <si>
    <t xml:space="preserve">R2457</t>
  </si>
  <si>
    <t xml:space="preserve">R2458</t>
  </si>
  <si>
    <t xml:space="preserve">R2459</t>
  </si>
  <si>
    <t xml:space="preserve">R2460</t>
  </si>
  <si>
    <t xml:space="preserve">R2461</t>
  </si>
  <si>
    <t xml:space="preserve">R2462</t>
  </si>
  <si>
    <t xml:space="preserve">R2463</t>
  </si>
  <si>
    <t xml:space="preserve">R2464</t>
  </si>
  <si>
    <t xml:space="preserve">R2465</t>
  </si>
  <si>
    <t xml:space="preserve">R2466</t>
  </si>
  <si>
    <t xml:space="preserve">R2467</t>
  </si>
  <si>
    <t xml:space="preserve">R2468</t>
  </si>
  <si>
    <t xml:space="preserve">R2469</t>
  </si>
  <si>
    <t xml:space="preserve">R2470</t>
  </si>
  <si>
    <t xml:space="preserve">R2471</t>
  </si>
  <si>
    <t xml:space="preserve">R2472</t>
  </si>
  <si>
    <t xml:space="preserve">R2473</t>
  </si>
  <si>
    <t xml:space="preserve">R2474</t>
  </si>
  <si>
    <t xml:space="preserve">R2475</t>
  </si>
  <si>
    <t xml:space="preserve">R2476</t>
  </si>
  <si>
    <t xml:space="preserve">R2477</t>
  </si>
  <si>
    <t xml:space="preserve">R2478</t>
  </si>
  <si>
    <t xml:space="preserve">R2479</t>
  </si>
  <si>
    <t xml:space="preserve">R2480</t>
  </si>
  <si>
    <t xml:space="preserve">R2481</t>
  </si>
  <si>
    <t xml:space="preserve">R2482</t>
  </si>
  <si>
    <t xml:space="preserve">R2483</t>
  </si>
  <si>
    <t xml:space="preserve">R2484</t>
  </si>
  <si>
    <t xml:space="preserve">R2485</t>
  </si>
  <si>
    <t xml:space="preserve">R2486</t>
  </si>
  <si>
    <t xml:space="preserve">R2487</t>
  </si>
  <si>
    <t xml:space="preserve">R2488</t>
  </si>
  <si>
    <t xml:space="preserve">R2489</t>
  </si>
  <si>
    <t xml:space="preserve">R2490</t>
  </si>
  <si>
    <t xml:space="preserve">R2491</t>
  </si>
  <si>
    <t xml:space="preserve">R2492</t>
  </si>
  <si>
    <t xml:space="preserve">R2493</t>
  </si>
  <si>
    <t xml:space="preserve">R2494</t>
  </si>
  <si>
    <t xml:space="preserve">R2495</t>
  </si>
  <si>
    <t xml:space="preserve">R2496</t>
  </si>
  <si>
    <t xml:space="preserve">R2497</t>
  </si>
  <si>
    <t xml:space="preserve">R2498</t>
  </si>
  <si>
    <t xml:space="preserve">R2499</t>
  </si>
  <si>
    <t xml:space="preserve">R2500</t>
  </si>
  <si>
    <t xml:space="preserve">D1_400</t>
  </si>
  <si>
    <t xml:space="preserve">D1_401</t>
  </si>
  <si>
    <t xml:space="preserve">D1_402</t>
  </si>
  <si>
    <t xml:space="preserve">D1_403</t>
  </si>
  <si>
    <t xml:space="preserve">D1_404</t>
  </si>
  <si>
    <t xml:space="preserve">D1_405</t>
  </si>
  <si>
    <t xml:space="preserve">D1_406</t>
  </si>
  <si>
    <t xml:space="preserve">D1_407</t>
  </si>
  <si>
    <t xml:space="preserve">D1_408</t>
  </si>
  <si>
    <t xml:space="preserve">D1_409</t>
  </si>
  <si>
    <t xml:space="preserve">D1_410</t>
  </si>
  <si>
    <t xml:space="preserve">D1_411</t>
  </si>
  <si>
    <t xml:space="preserve">D1_412</t>
  </si>
  <si>
    <t xml:space="preserve">D1_413</t>
  </si>
  <si>
    <t xml:space="preserve">D1_414</t>
  </si>
  <si>
    <t xml:space="preserve">D1_415</t>
  </si>
  <si>
    <t xml:space="preserve">D1_416</t>
  </si>
  <si>
    <t xml:space="preserve">D1_417</t>
  </si>
  <si>
    <t xml:space="preserve">D1_418</t>
  </si>
  <si>
    <t xml:space="preserve">D1_419</t>
  </si>
  <si>
    <t xml:space="preserve">D1_420</t>
  </si>
  <si>
    <t xml:space="preserve">D1_421</t>
  </si>
  <si>
    <t xml:space="preserve">D1_422</t>
  </si>
  <si>
    <t xml:space="preserve">D1_423</t>
  </si>
  <si>
    <t xml:space="preserve">D1_424</t>
  </si>
  <si>
    <t xml:space="preserve">D1_425</t>
  </si>
  <si>
    <t xml:space="preserve">D1_426</t>
  </si>
  <si>
    <t xml:space="preserve">D1_427</t>
  </si>
  <si>
    <t xml:space="preserve">D1_428</t>
  </si>
  <si>
    <t xml:space="preserve">D1_429</t>
  </si>
  <si>
    <t xml:space="preserve">D1_430</t>
  </si>
  <si>
    <t xml:space="preserve">D1_431</t>
  </si>
  <si>
    <t xml:space="preserve">D1_432</t>
  </si>
  <si>
    <t xml:space="preserve">D1_433</t>
  </si>
  <si>
    <t xml:space="preserve">D1_434</t>
  </si>
  <si>
    <t xml:space="preserve">D1_435</t>
  </si>
  <si>
    <t xml:space="preserve">D1_436</t>
  </si>
  <si>
    <t xml:space="preserve">D1_437</t>
  </si>
  <si>
    <t xml:space="preserve">D1_438</t>
  </si>
  <si>
    <t xml:space="preserve">D1_439</t>
  </si>
  <si>
    <t xml:space="preserve">D1_440</t>
  </si>
  <si>
    <t xml:space="preserve">D1_441</t>
  </si>
  <si>
    <t xml:space="preserve">D1_442</t>
  </si>
  <si>
    <t xml:space="preserve">D1_443</t>
  </si>
  <si>
    <t xml:space="preserve">D1_444</t>
  </si>
  <si>
    <t xml:space="preserve">D1_445</t>
  </si>
  <si>
    <t xml:space="preserve">D1_446</t>
  </si>
  <si>
    <t xml:space="preserve">D1_447</t>
  </si>
  <si>
    <t xml:space="preserve">D1_448</t>
  </si>
  <si>
    <t xml:space="preserve">D1_449</t>
  </si>
  <si>
    <t xml:space="preserve">D1_450</t>
  </si>
  <si>
    <t xml:space="preserve">D1_451</t>
  </si>
  <si>
    <t xml:space="preserve">D1_452</t>
  </si>
  <si>
    <t xml:space="preserve">D1_453</t>
  </si>
  <si>
    <t xml:space="preserve">D1_454</t>
  </si>
  <si>
    <t xml:space="preserve">D1_455</t>
  </si>
  <si>
    <t xml:space="preserve">D1_456</t>
  </si>
  <si>
    <t xml:space="preserve">D1_457</t>
  </si>
  <si>
    <t xml:space="preserve">D1_458</t>
  </si>
  <si>
    <t xml:space="preserve">D1_459</t>
  </si>
  <si>
    <t xml:space="preserve">D1_460</t>
  </si>
  <si>
    <t xml:space="preserve">D1_461</t>
  </si>
  <si>
    <t xml:space="preserve">D1_462</t>
  </si>
  <si>
    <t xml:space="preserve">D1_463</t>
  </si>
  <si>
    <t xml:space="preserve">D1_464</t>
  </si>
  <si>
    <t xml:space="preserve">D1_465</t>
  </si>
  <si>
    <t xml:space="preserve">D1_466</t>
  </si>
  <si>
    <t xml:space="preserve">D1_467</t>
  </si>
  <si>
    <t xml:space="preserve">D1_468</t>
  </si>
  <si>
    <t xml:space="preserve">D1_469</t>
  </si>
  <si>
    <t xml:space="preserve">D1_470</t>
  </si>
  <si>
    <t xml:space="preserve">D1_471</t>
  </si>
  <si>
    <t xml:space="preserve">D1_472</t>
  </si>
  <si>
    <t xml:space="preserve">D1_473</t>
  </si>
  <si>
    <t xml:space="preserve">D1_474</t>
  </si>
  <si>
    <t xml:space="preserve">D1_475</t>
  </si>
  <si>
    <t xml:space="preserve">D1_476</t>
  </si>
  <si>
    <t xml:space="preserve">D1_477</t>
  </si>
  <si>
    <t xml:space="preserve">D1_478</t>
  </si>
  <si>
    <t xml:space="preserve">D1_479</t>
  </si>
  <si>
    <t xml:space="preserve">D1_480</t>
  </si>
  <si>
    <t xml:space="preserve">D1_481</t>
  </si>
  <si>
    <t xml:space="preserve">D1_482</t>
  </si>
  <si>
    <t xml:space="preserve">D1_483</t>
  </si>
  <si>
    <t xml:space="preserve">D1_484</t>
  </si>
  <si>
    <t xml:space="preserve">D1_485</t>
  </si>
  <si>
    <t xml:space="preserve">D1_486</t>
  </si>
  <si>
    <t xml:space="preserve">D1_487</t>
  </si>
  <si>
    <t xml:space="preserve">D1_488</t>
  </si>
  <si>
    <t xml:space="preserve">D1_489</t>
  </si>
  <si>
    <t xml:space="preserve">D1_490</t>
  </si>
  <si>
    <t xml:space="preserve">D1_491</t>
  </si>
  <si>
    <t xml:space="preserve">D1_492</t>
  </si>
  <si>
    <t xml:space="preserve">D1_493</t>
  </si>
  <si>
    <t xml:space="preserve">D1_494</t>
  </si>
  <si>
    <t xml:space="preserve">D1_495</t>
  </si>
  <si>
    <t xml:space="preserve">D1_496</t>
  </si>
  <si>
    <t xml:space="preserve">D1_497</t>
  </si>
  <si>
    <t xml:space="preserve">D1_498</t>
  </si>
  <si>
    <t xml:space="preserve">D1_499</t>
  </si>
  <si>
    <t xml:space="preserve">D1_500</t>
  </si>
  <si>
    <t xml:space="preserve">D1_501</t>
  </si>
  <si>
    <t xml:space="preserve">D1_502</t>
  </si>
  <si>
    <t xml:space="preserve">D1_503</t>
  </si>
  <si>
    <t xml:space="preserve">D1_504</t>
  </si>
  <si>
    <t xml:space="preserve">D1_505</t>
  </si>
  <si>
    <t xml:space="preserve">D1_506</t>
  </si>
  <si>
    <t xml:space="preserve">D1_507</t>
  </si>
  <si>
    <t xml:space="preserve">D1_508</t>
  </si>
  <si>
    <t xml:space="preserve">D1_509</t>
  </si>
  <si>
    <t xml:space="preserve">D1_510</t>
  </si>
  <si>
    <t xml:space="preserve">D1_511</t>
  </si>
  <si>
    <t xml:space="preserve">D1_512</t>
  </si>
  <si>
    <t xml:space="preserve">D1_513</t>
  </si>
  <si>
    <t xml:space="preserve">D1_514</t>
  </si>
  <si>
    <t xml:space="preserve">D1_515</t>
  </si>
  <si>
    <t xml:space="preserve">D1_516</t>
  </si>
  <si>
    <t xml:space="preserve">D1_517</t>
  </si>
  <si>
    <t xml:space="preserve">D1_518</t>
  </si>
  <si>
    <t xml:space="preserve">D1_519</t>
  </si>
  <si>
    <t xml:space="preserve">D1_520</t>
  </si>
  <si>
    <t xml:space="preserve">D1_521</t>
  </si>
  <si>
    <t xml:space="preserve">D1_522</t>
  </si>
  <si>
    <t xml:space="preserve">D1_523</t>
  </si>
  <si>
    <t xml:space="preserve">D1_524</t>
  </si>
  <si>
    <t xml:space="preserve">D1_525</t>
  </si>
  <si>
    <t xml:space="preserve">D1_526</t>
  </si>
  <si>
    <t xml:space="preserve">D1_527</t>
  </si>
  <si>
    <t xml:space="preserve">D1_528</t>
  </si>
  <si>
    <t xml:space="preserve">D1_529</t>
  </si>
  <si>
    <t xml:space="preserve">D1_530</t>
  </si>
  <si>
    <t xml:space="preserve">D1_531</t>
  </si>
  <si>
    <t xml:space="preserve">D1_532</t>
  </si>
  <si>
    <t xml:space="preserve">D1_533</t>
  </si>
  <si>
    <t xml:space="preserve">D1_534</t>
  </si>
  <si>
    <t xml:space="preserve">D1_535</t>
  </si>
  <si>
    <t xml:space="preserve">D1_536</t>
  </si>
  <si>
    <t xml:space="preserve">D1_537</t>
  </si>
  <si>
    <t xml:space="preserve">D1_538</t>
  </si>
  <si>
    <t xml:space="preserve">D1_539</t>
  </si>
  <si>
    <t xml:space="preserve">D1_540</t>
  </si>
  <si>
    <t xml:space="preserve">D1_541</t>
  </si>
  <si>
    <t xml:space="preserve">D1_542</t>
  </si>
  <si>
    <t xml:space="preserve">D1_543</t>
  </si>
  <si>
    <t xml:space="preserve">D1_544</t>
  </si>
  <si>
    <t xml:space="preserve">D1_545</t>
  </si>
  <si>
    <t xml:space="preserve">D1_546</t>
  </si>
  <si>
    <t xml:space="preserve">D1_547</t>
  </si>
  <si>
    <t xml:space="preserve">D1_548</t>
  </si>
  <si>
    <t xml:space="preserve">D1_549</t>
  </si>
  <si>
    <t xml:space="preserve">D1_550</t>
  </si>
  <si>
    <t xml:space="preserve">D1_551</t>
  </si>
  <si>
    <t xml:space="preserve">D1_552</t>
  </si>
  <si>
    <t xml:space="preserve">D1_553</t>
  </si>
  <si>
    <t xml:space="preserve">D1_554</t>
  </si>
  <si>
    <t xml:space="preserve">D1_555</t>
  </si>
  <si>
    <t xml:space="preserve">D1_556</t>
  </si>
  <si>
    <t xml:space="preserve">D1_557</t>
  </si>
  <si>
    <t xml:space="preserve">D1_558</t>
  </si>
  <si>
    <t xml:space="preserve">D1_559</t>
  </si>
  <si>
    <t xml:space="preserve">D1_560</t>
  </si>
  <si>
    <t xml:space="preserve">D1_561</t>
  </si>
  <si>
    <t xml:space="preserve">D1_562</t>
  </si>
  <si>
    <t xml:space="preserve">D1_563</t>
  </si>
  <si>
    <t xml:space="preserve">D1_564</t>
  </si>
  <si>
    <t xml:space="preserve">D1_565</t>
  </si>
  <si>
    <t xml:space="preserve">D1_566</t>
  </si>
  <si>
    <t xml:space="preserve">D1_567</t>
  </si>
  <si>
    <t xml:space="preserve">D1_568</t>
  </si>
  <si>
    <t xml:space="preserve">D1_569</t>
  </si>
  <si>
    <t xml:space="preserve">D1_570</t>
  </si>
  <si>
    <t xml:space="preserve">D1_571</t>
  </si>
  <si>
    <t xml:space="preserve">D1_572</t>
  </si>
  <si>
    <t xml:space="preserve">D1_573</t>
  </si>
  <si>
    <t xml:space="preserve">D1_574</t>
  </si>
  <si>
    <t xml:space="preserve">D1_575</t>
  </si>
  <si>
    <t xml:space="preserve">D1_576</t>
  </si>
  <si>
    <t xml:space="preserve">D1_577</t>
  </si>
  <si>
    <t xml:space="preserve">D1_578</t>
  </si>
  <si>
    <t xml:space="preserve">D1_579</t>
  </si>
  <si>
    <t xml:space="preserve">D1_580</t>
  </si>
  <si>
    <t xml:space="preserve">D1_581</t>
  </si>
  <si>
    <t xml:space="preserve">D1_582</t>
  </si>
  <si>
    <t xml:space="preserve">D1_583</t>
  </si>
  <si>
    <t xml:space="preserve">D1_584</t>
  </si>
  <si>
    <t xml:space="preserve">D1_585</t>
  </si>
  <si>
    <t xml:space="preserve">D1_586</t>
  </si>
  <si>
    <t xml:space="preserve">D1_587</t>
  </si>
  <si>
    <t xml:space="preserve">D1_588</t>
  </si>
  <si>
    <t xml:space="preserve">D1_589</t>
  </si>
  <si>
    <t xml:space="preserve">D1_590</t>
  </si>
  <si>
    <t xml:space="preserve">D1_591</t>
  </si>
  <si>
    <t xml:space="preserve">D1_592</t>
  </si>
  <si>
    <t xml:space="preserve">D1_593</t>
  </si>
  <si>
    <t xml:space="preserve">D1_594</t>
  </si>
  <si>
    <t xml:space="preserve">D1_595</t>
  </si>
  <si>
    <t xml:space="preserve">D1_596</t>
  </si>
  <si>
    <t xml:space="preserve">D1_597</t>
  </si>
  <si>
    <t xml:space="preserve">D1_598</t>
  </si>
  <si>
    <t xml:space="preserve">D1_599</t>
  </si>
  <si>
    <t xml:space="preserve">D1_600</t>
  </si>
  <si>
    <t xml:space="preserve">D1_601</t>
  </si>
  <si>
    <t xml:space="preserve">D1_602</t>
  </si>
  <si>
    <t xml:space="preserve">D1_603</t>
  </si>
  <si>
    <t xml:space="preserve">D1_604</t>
  </si>
  <si>
    <t xml:space="preserve">D1_605</t>
  </si>
  <si>
    <t xml:space="preserve">D1_606</t>
  </si>
  <si>
    <t xml:space="preserve">D1_607</t>
  </si>
  <si>
    <t xml:space="preserve">D1_608</t>
  </si>
  <si>
    <t xml:space="preserve">D1_609</t>
  </si>
  <si>
    <t xml:space="preserve">D1_610</t>
  </si>
  <si>
    <t xml:space="preserve">D1_611</t>
  </si>
  <si>
    <t xml:space="preserve">D1_612</t>
  </si>
  <si>
    <t xml:space="preserve">D1_613</t>
  </si>
  <si>
    <t xml:space="preserve">D1_614</t>
  </si>
  <si>
    <t xml:space="preserve">D1_615</t>
  </si>
  <si>
    <t xml:space="preserve">D1_616</t>
  </si>
  <si>
    <t xml:space="preserve">D1_617</t>
  </si>
  <si>
    <t xml:space="preserve">D1_618</t>
  </si>
  <si>
    <t xml:space="preserve">D1_619</t>
  </si>
  <si>
    <t xml:space="preserve">D1_620</t>
  </si>
  <si>
    <t xml:space="preserve">D1_621</t>
  </si>
  <si>
    <t xml:space="preserve">D1_622</t>
  </si>
  <si>
    <t xml:space="preserve">D1_623</t>
  </si>
  <si>
    <t xml:space="preserve">D1_624</t>
  </si>
  <si>
    <t xml:space="preserve">D1_625</t>
  </si>
  <si>
    <t xml:space="preserve">D1_626</t>
  </si>
  <si>
    <t xml:space="preserve">D1_627</t>
  </si>
  <si>
    <t xml:space="preserve">D1_629</t>
  </si>
  <si>
    <t xml:space="preserve">D1_630</t>
  </si>
  <si>
    <t xml:space="preserve">D1_631</t>
  </si>
  <si>
    <t xml:space="preserve">D1_632</t>
  </si>
  <si>
    <t xml:space="preserve">D1_633</t>
  </si>
  <si>
    <t xml:space="preserve">D1_634</t>
  </si>
  <si>
    <t xml:space="preserve">D1_635</t>
  </si>
  <si>
    <t xml:space="preserve">D1_636</t>
  </si>
  <si>
    <t xml:space="preserve">D1_637</t>
  </si>
  <si>
    <t xml:space="preserve">D1_638</t>
  </si>
  <si>
    <t xml:space="preserve">D1_639</t>
  </si>
  <si>
    <t xml:space="preserve">D1_640</t>
  </si>
  <si>
    <t xml:space="preserve">D1_641</t>
  </si>
  <si>
    <t xml:space="preserve">D1_642</t>
  </si>
  <si>
    <t xml:space="preserve">D1_643</t>
  </si>
  <si>
    <t xml:space="preserve">D1_644</t>
  </si>
  <si>
    <t xml:space="preserve">D1_645</t>
  </si>
  <si>
    <t xml:space="preserve">D1_646</t>
  </si>
  <si>
    <t xml:space="preserve">D1_647</t>
  </si>
  <si>
    <t xml:space="preserve">D1_648</t>
  </si>
  <si>
    <t xml:space="preserve">D1_649</t>
  </si>
  <si>
    <t xml:space="preserve">D1_650</t>
  </si>
  <si>
    <t xml:space="preserve">D1_651</t>
  </si>
  <si>
    <t xml:space="preserve">D1_652</t>
  </si>
  <si>
    <t xml:space="preserve">D1_653</t>
  </si>
  <si>
    <t xml:space="preserve">D1_654</t>
  </si>
  <si>
    <t xml:space="preserve">D1_655</t>
  </si>
  <si>
    <t xml:space="preserve">D1_656</t>
  </si>
  <si>
    <t xml:space="preserve">D1_657</t>
  </si>
  <si>
    <t xml:space="preserve">D1_658</t>
  </si>
  <si>
    <t xml:space="preserve">D1_659</t>
  </si>
  <si>
    <t xml:space="preserve">D1_660</t>
  </si>
  <si>
    <t xml:space="preserve">D1_661</t>
  </si>
  <si>
    <t xml:space="preserve">D1_662</t>
  </si>
  <si>
    <t xml:space="preserve">D1_663</t>
  </si>
  <si>
    <t xml:space="preserve">D1_664</t>
  </si>
  <si>
    <t xml:space="preserve">D1_665</t>
  </si>
  <si>
    <t xml:space="preserve">D1_666</t>
  </si>
  <si>
    <t xml:space="preserve">D1_667</t>
  </si>
  <si>
    <t xml:space="preserve">D1_668</t>
  </si>
  <si>
    <t xml:space="preserve">D1_669</t>
  </si>
  <si>
    <t xml:space="preserve">D1_670</t>
  </si>
  <si>
    <t xml:space="preserve">D1_671</t>
  </si>
  <si>
    <t xml:space="preserve">D1_674</t>
  </si>
  <si>
    <t xml:space="preserve">D1_675</t>
  </si>
  <si>
    <t xml:space="preserve">D1_676</t>
  </si>
  <si>
    <t xml:space="preserve">D1_677</t>
  </si>
  <si>
    <t xml:space="preserve">D1_678</t>
  </si>
  <si>
    <t xml:space="preserve">D1_679</t>
  </si>
  <si>
    <t xml:space="preserve">D1_680</t>
  </si>
  <si>
    <t xml:space="preserve">D1_681</t>
  </si>
  <si>
    <t xml:space="preserve">D1_683</t>
  </si>
  <si>
    <t xml:space="preserve">D1_684</t>
  </si>
  <si>
    <t xml:space="preserve">D1_685</t>
  </si>
  <si>
    <t xml:space="preserve">D1_686</t>
  </si>
  <si>
    <t xml:space="preserve">D1_687</t>
  </si>
  <si>
    <t xml:space="preserve">D1_688</t>
  </si>
  <si>
    <t xml:space="preserve">D1_689</t>
  </si>
  <si>
    <t xml:space="preserve">D1_690</t>
  </si>
  <si>
    <t xml:space="preserve">D1_691</t>
  </si>
  <si>
    <t xml:space="preserve">D1_692</t>
  </si>
  <si>
    <t xml:space="preserve">D1_693</t>
  </si>
  <si>
    <t xml:space="preserve">D1_694</t>
  </si>
  <si>
    <t xml:space="preserve">D1_695</t>
  </si>
  <si>
    <t xml:space="preserve">D1_696</t>
  </si>
  <si>
    <t xml:space="preserve">D1_697</t>
  </si>
  <si>
    <t xml:space="preserve">D1_698</t>
  </si>
  <si>
    <t xml:space="preserve">D1_699</t>
  </si>
  <si>
    <t xml:space="preserve">D1_700</t>
  </si>
  <si>
    <t xml:space="preserve">D1_701</t>
  </si>
  <si>
    <t xml:space="preserve">D1_702</t>
  </si>
  <si>
    <t xml:space="preserve">D1_703</t>
  </si>
  <si>
    <t xml:space="preserve">D1_704</t>
  </si>
  <si>
    <t xml:space="preserve">D1_705</t>
  </si>
  <si>
    <t xml:space="preserve">D1_706</t>
  </si>
  <si>
    <t xml:space="preserve">D1_707</t>
  </si>
  <si>
    <t xml:space="preserve">D1_708</t>
  </si>
  <si>
    <t xml:space="preserve">D1_709</t>
  </si>
  <si>
    <t xml:space="preserve">D1_710</t>
  </si>
  <si>
    <t xml:space="preserve">D1_711</t>
  </si>
  <si>
    <t xml:space="preserve">D1_712</t>
  </si>
  <si>
    <t xml:space="preserve">D1_713</t>
  </si>
  <si>
    <t xml:space="preserve">D1_714</t>
  </si>
  <si>
    <t xml:space="preserve">D1_715</t>
  </si>
  <si>
    <t xml:space="preserve">D1_716</t>
  </si>
  <si>
    <t xml:space="preserve">D1_717</t>
  </si>
  <si>
    <t xml:space="preserve">D1_718</t>
  </si>
  <si>
    <t xml:space="preserve">D1_719</t>
  </si>
  <si>
    <t xml:space="preserve">D1_720</t>
  </si>
  <si>
    <t xml:space="preserve">D1_721</t>
  </si>
  <si>
    <t xml:space="preserve">D1_722</t>
  </si>
  <si>
    <t xml:space="preserve">D1_723</t>
  </si>
  <si>
    <t xml:space="preserve">D1_724</t>
  </si>
  <si>
    <t xml:space="preserve">D1_725</t>
  </si>
  <si>
    <t xml:space="preserve">D1_726</t>
  </si>
  <si>
    <t xml:space="preserve">D1_728</t>
  </si>
  <si>
    <t xml:space="preserve">D1_729</t>
  </si>
  <si>
    <t xml:space="preserve">D1_730</t>
  </si>
  <si>
    <t xml:space="preserve">D1_731</t>
  </si>
  <si>
    <t xml:space="preserve">D1_732</t>
  </si>
  <si>
    <t xml:space="preserve">D1_733</t>
  </si>
  <si>
    <t xml:space="preserve">D1_734</t>
  </si>
  <si>
    <t xml:space="preserve">D1_735</t>
  </si>
  <si>
    <t xml:space="preserve">D1_736</t>
  </si>
  <si>
    <t xml:space="preserve">D1_737</t>
  </si>
  <si>
    <t xml:space="preserve">D1_738</t>
  </si>
  <si>
    <t xml:space="preserve">D1_739</t>
  </si>
  <si>
    <t xml:space="preserve">D1_740</t>
  </si>
  <si>
    <t xml:space="preserve">D1_741</t>
  </si>
  <si>
    <t xml:space="preserve">D1_742</t>
  </si>
  <si>
    <t xml:space="preserve">D1_743</t>
  </si>
  <si>
    <t xml:space="preserve">D1_744</t>
  </si>
  <si>
    <t xml:space="preserve">D1_745</t>
  </si>
  <si>
    <t xml:space="preserve">D1_746</t>
  </si>
  <si>
    <t xml:space="preserve">D1_747</t>
  </si>
  <si>
    <t xml:space="preserve">D1_748</t>
  </si>
  <si>
    <t xml:space="preserve">D1_749</t>
  </si>
  <si>
    <t xml:space="preserve">D1_750</t>
  </si>
  <si>
    <t xml:space="preserve">D1_751</t>
  </si>
  <si>
    <t xml:space="preserve">D1_752</t>
  </si>
  <si>
    <t xml:space="preserve">D1_753</t>
  </si>
  <si>
    <t xml:space="preserve">D1_754</t>
  </si>
  <si>
    <t xml:space="preserve">D1_755</t>
  </si>
  <si>
    <t xml:space="preserve">D1_756</t>
  </si>
  <si>
    <t xml:space="preserve">D1_757</t>
  </si>
  <si>
    <t xml:space="preserve">D1_758</t>
  </si>
  <si>
    <t xml:space="preserve">D1_759</t>
  </si>
  <si>
    <t xml:space="preserve">D1_760</t>
  </si>
  <si>
    <t xml:space="preserve">D1_761</t>
  </si>
  <si>
    <t xml:space="preserve">D1_762</t>
  </si>
  <si>
    <t xml:space="preserve">D1_763</t>
  </si>
  <si>
    <t xml:space="preserve">D1_764</t>
  </si>
  <si>
    <t xml:space="preserve">D1_765</t>
  </si>
  <si>
    <t xml:space="preserve">D1_766</t>
  </si>
  <si>
    <t xml:space="preserve">D1_767</t>
  </si>
  <si>
    <t xml:space="preserve">D1_768</t>
  </si>
  <si>
    <t xml:space="preserve">D1_769</t>
  </si>
  <si>
    <t xml:space="preserve">D1_770</t>
  </si>
  <si>
    <t xml:space="preserve">D1_771</t>
  </si>
  <si>
    <t xml:space="preserve">D1_772</t>
  </si>
  <si>
    <t xml:space="preserve">D1_773</t>
  </si>
  <si>
    <t xml:space="preserve">D1_774</t>
  </si>
  <si>
    <t xml:space="preserve">D1_775</t>
  </si>
  <si>
    <t xml:space="preserve">D1_776</t>
  </si>
  <si>
    <t xml:space="preserve">D1_777</t>
  </si>
  <si>
    <t xml:space="preserve">D1_778</t>
  </si>
  <si>
    <t xml:space="preserve">D1_779</t>
  </si>
  <si>
    <t xml:space="preserve">D1_780</t>
  </si>
  <si>
    <t xml:space="preserve">D1_781</t>
  </si>
  <si>
    <t xml:space="preserve">D1_782</t>
  </si>
  <si>
    <t xml:space="preserve">D1_783</t>
  </si>
  <si>
    <t xml:space="preserve">D1_784</t>
  </si>
  <si>
    <t xml:space="preserve">D1_785</t>
  </si>
  <si>
    <t xml:space="preserve">D1_786</t>
  </si>
  <si>
    <t xml:space="preserve">D1_787</t>
  </si>
  <si>
    <t xml:space="preserve">D1_788</t>
  </si>
  <si>
    <t xml:space="preserve">D1_789</t>
  </si>
  <si>
    <t xml:space="preserve">D1_790</t>
  </si>
  <si>
    <t xml:space="preserve">D1_791</t>
  </si>
  <si>
    <t xml:space="preserve">D1_792</t>
  </si>
  <si>
    <t xml:space="preserve">D1_793</t>
  </si>
  <si>
    <t xml:space="preserve">D1_794</t>
  </si>
  <si>
    <t xml:space="preserve">D1_795</t>
  </si>
  <si>
    <t xml:space="preserve">D1_796</t>
  </si>
  <si>
    <t xml:space="preserve">D1_797</t>
  </si>
  <si>
    <t xml:space="preserve">D1_798</t>
  </si>
  <si>
    <t xml:space="preserve">D1_799</t>
  </si>
  <si>
    <t xml:space="preserve">D1_801</t>
  </si>
  <si>
    <t xml:space="preserve">D1_802</t>
  </si>
  <si>
    <t xml:space="preserve">D1_803</t>
  </si>
  <si>
    <t xml:space="preserve">D1_804</t>
  </si>
  <si>
    <t xml:space="preserve">D1_805</t>
  </si>
  <si>
    <t xml:space="preserve">D1_806</t>
  </si>
  <si>
    <t xml:space="preserve">D1_807</t>
  </si>
  <si>
    <t xml:space="preserve">D1_808</t>
  </si>
  <si>
    <t xml:space="preserve">D1_809</t>
  </si>
  <si>
    <t xml:space="preserve">D1_810</t>
  </si>
  <si>
    <t xml:space="preserve">D1_811</t>
  </si>
  <si>
    <t xml:space="preserve">D1_812</t>
  </si>
  <si>
    <t xml:space="preserve">D1_813</t>
  </si>
  <si>
    <t xml:space="preserve">D1_814</t>
  </si>
  <si>
    <t xml:space="preserve">D1_815</t>
  </si>
  <si>
    <t xml:space="preserve">D1_817</t>
  </si>
  <si>
    <t xml:space="preserve">D1_818</t>
  </si>
  <si>
    <t xml:space="preserve">D1_819</t>
  </si>
  <si>
    <t xml:space="preserve">D1_820</t>
  </si>
  <si>
    <t xml:space="preserve">D1_821</t>
  </si>
  <si>
    <t xml:space="preserve">D1_822</t>
  </si>
  <si>
    <t xml:space="preserve">D1_823</t>
  </si>
  <si>
    <t xml:space="preserve">D1_824</t>
  </si>
  <si>
    <t xml:space="preserve">D1_825</t>
  </si>
  <si>
    <t xml:space="preserve">D1_826</t>
  </si>
  <si>
    <t xml:space="preserve">D1_827</t>
  </si>
  <si>
    <t xml:space="preserve">D1_828</t>
  </si>
  <si>
    <t xml:space="preserve">D1_829</t>
  </si>
  <si>
    <t xml:space="preserve">D1_830</t>
  </si>
  <si>
    <t xml:space="preserve">D1_831</t>
  </si>
  <si>
    <t xml:space="preserve">D1_832</t>
  </si>
  <si>
    <t xml:space="preserve">D1_833</t>
  </si>
  <si>
    <t xml:space="preserve">D1_835</t>
  </si>
  <si>
    <t xml:space="preserve">D1_836</t>
  </si>
  <si>
    <t xml:space="preserve">D1_837</t>
  </si>
  <si>
    <t xml:space="preserve">D1_838</t>
  </si>
  <si>
    <t xml:space="preserve">D1_839</t>
  </si>
  <si>
    <t xml:space="preserve">D1_841</t>
  </si>
  <si>
    <t xml:space="preserve">D1_842</t>
  </si>
  <si>
    <t xml:space="preserve">D1_843</t>
  </si>
  <si>
    <t xml:space="preserve">D1_844</t>
  </si>
  <si>
    <t xml:space="preserve">D1_845</t>
  </si>
  <si>
    <t xml:space="preserve">D1_846</t>
  </si>
  <si>
    <t xml:space="preserve">D1_850</t>
  </si>
  <si>
    <t xml:space="preserve">D1_856</t>
  </si>
  <si>
    <t xml:space="preserve">D1_864</t>
  </si>
  <si>
    <t xml:space="preserve">D1_865</t>
  </si>
  <si>
    <t xml:space="preserve">D1_866</t>
  </si>
  <si>
    <t xml:space="preserve">D1_867</t>
  </si>
  <si>
    <t xml:space="preserve">D1_868</t>
  </si>
  <si>
    <t xml:space="preserve">D1_869</t>
  </si>
  <si>
    <t xml:space="preserve">D1_870</t>
  </si>
  <si>
    <t xml:space="preserve">D1_875</t>
  </si>
  <si>
    <t xml:space="preserve">D1_877</t>
  </si>
  <si>
    <t xml:space="preserve">D1_878</t>
  </si>
  <si>
    <t xml:space="preserve">D1_879</t>
  </si>
  <si>
    <t xml:space="preserve">D1_880</t>
  </si>
  <si>
    <t xml:space="preserve">D1_881</t>
  </si>
  <si>
    <t xml:space="preserve">D1_882</t>
  </si>
  <si>
    <t xml:space="preserve">D1_884</t>
  </si>
  <si>
    <t xml:space="preserve">D1_885</t>
  </si>
  <si>
    <t xml:space="preserve">D1_886</t>
  </si>
  <si>
    <t xml:space="preserve">D1_887</t>
  </si>
  <si>
    <t xml:space="preserve">D1_889</t>
  </si>
  <si>
    <t xml:space="preserve">D1_890</t>
  </si>
  <si>
    <t xml:space="preserve">D1_891</t>
  </si>
  <si>
    <t xml:space="preserve">D1_892</t>
  </si>
  <si>
    <t xml:space="preserve">D1_893</t>
  </si>
  <si>
    <t xml:space="preserve">D1_894</t>
  </si>
  <si>
    <t xml:space="preserve">D1_895</t>
  </si>
  <si>
    <t xml:space="preserve">D1_896</t>
  </si>
  <si>
    <t xml:space="preserve">D1_899</t>
  </si>
  <si>
    <t xml:space="preserve">D1_900</t>
  </si>
  <si>
    <t xml:space="preserve">D1_901</t>
  </si>
  <si>
    <t xml:space="preserve">D1_902</t>
  </si>
  <si>
    <t xml:space="preserve">D1_903</t>
  </si>
  <si>
    <t xml:space="preserve">D1_904</t>
  </si>
  <si>
    <t xml:space="preserve">D1_905</t>
  </si>
  <si>
    <t xml:space="preserve">D1_906</t>
  </si>
  <si>
    <t xml:space="preserve">D1_907</t>
  </si>
  <si>
    <t xml:space="preserve">D1_908</t>
  </si>
  <si>
    <t xml:space="preserve">D1_909</t>
  </si>
  <si>
    <t xml:space="preserve">D1_910</t>
  </si>
  <si>
    <t xml:space="preserve">D1_911</t>
  </si>
  <si>
    <t xml:space="preserve">D1_912</t>
  </si>
  <si>
    <t xml:space="preserve">D1_913</t>
  </si>
  <si>
    <t xml:space="preserve">D1_915</t>
  </si>
  <si>
    <t xml:space="preserve">D1_916</t>
  </si>
  <si>
    <t xml:space="preserve">D1_917</t>
  </si>
  <si>
    <t xml:space="preserve">D1_918</t>
  </si>
  <si>
    <t xml:space="preserve">D1_919</t>
  </si>
  <si>
    <t xml:space="preserve">D1_921</t>
  </si>
  <si>
    <t xml:space="preserve">D1_922</t>
  </si>
  <si>
    <t xml:space="preserve">D1_923</t>
  </si>
  <si>
    <t xml:space="preserve">D1_924</t>
  </si>
  <si>
    <t xml:space="preserve">D1_925</t>
  </si>
  <si>
    <t xml:space="preserve">D1_926</t>
  </si>
  <si>
    <t xml:space="preserve">D1_927</t>
  </si>
  <si>
    <t xml:space="preserve">D1_928</t>
  </si>
  <si>
    <t xml:space="preserve">D1_929</t>
  </si>
  <si>
    <t xml:space="preserve">D1_930</t>
  </si>
  <si>
    <t xml:space="preserve">D1_931</t>
  </si>
  <si>
    <t xml:space="preserve">D1_932</t>
  </si>
  <si>
    <t xml:space="preserve">D1_933</t>
  </si>
  <si>
    <t xml:space="preserve">D1_934</t>
  </si>
  <si>
    <t xml:space="preserve">D1_935</t>
  </si>
  <si>
    <t xml:space="preserve">D1_936</t>
  </si>
  <si>
    <t xml:space="preserve">D1_937</t>
  </si>
  <si>
    <t xml:space="preserve">D1_938</t>
  </si>
  <si>
    <t xml:space="preserve">D1_939</t>
  </si>
  <si>
    <t xml:space="preserve">D1_940</t>
  </si>
  <si>
    <t xml:space="preserve">D1_941</t>
  </si>
  <si>
    <t xml:space="preserve">D1_942</t>
  </si>
  <si>
    <t xml:space="preserve">D1_943</t>
  </si>
  <si>
    <t xml:space="preserve">D1_944</t>
  </si>
  <si>
    <t xml:space="preserve">D1_945</t>
  </si>
  <si>
    <t xml:space="preserve">D1_946</t>
  </si>
  <si>
    <t xml:space="preserve">D1_947</t>
  </si>
  <si>
    <t xml:space="preserve">D1_948</t>
  </si>
  <si>
    <t xml:space="preserve">D1_949</t>
  </si>
  <si>
    <t xml:space="preserve">D1_950</t>
  </si>
  <si>
    <t xml:space="preserve">D1_951</t>
  </si>
  <si>
    <t xml:space="preserve">D1_952</t>
  </si>
  <si>
    <t xml:space="preserve">D1_953</t>
  </si>
  <si>
    <t xml:space="preserve">D1_954</t>
  </si>
  <si>
    <t xml:space="preserve">D1_955</t>
  </si>
  <si>
    <t xml:space="preserve">D1_956</t>
  </si>
  <si>
    <t xml:space="preserve">D1_957</t>
  </si>
  <si>
    <t xml:space="preserve">D1_958</t>
  </si>
  <si>
    <t xml:space="preserve">D1_959</t>
  </si>
  <si>
    <t xml:space="preserve">D1_960</t>
  </si>
  <si>
    <t xml:space="preserve">D1_961</t>
  </si>
  <si>
    <t xml:space="preserve">D1_962</t>
  </si>
  <si>
    <t xml:space="preserve">D1_963</t>
  </si>
  <si>
    <t xml:space="preserve">D1_964</t>
  </si>
  <si>
    <t xml:space="preserve">D1_965</t>
  </si>
  <si>
    <t xml:space="preserve">D1_967</t>
  </si>
  <si>
    <t xml:space="preserve">D1_968</t>
  </si>
  <si>
    <t xml:space="preserve">D1_969</t>
  </si>
  <si>
    <t xml:space="preserve">D1_970</t>
  </si>
  <si>
    <t xml:space="preserve">D1_971</t>
  </si>
  <si>
    <t xml:space="preserve">D1_972</t>
  </si>
  <si>
    <t xml:space="preserve">D1_973</t>
  </si>
  <si>
    <t xml:space="preserve">D1_974</t>
  </si>
  <si>
    <t xml:space="preserve">D1_975</t>
  </si>
  <si>
    <t xml:space="preserve">D1_976</t>
  </si>
  <si>
    <t xml:space="preserve">D1_977</t>
  </si>
  <si>
    <t xml:space="preserve">D1_978</t>
  </si>
  <si>
    <t xml:space="preserve">D1_979</t>
  </si>
  <si>
    <t xml:space="preserve">D1_980</t>
  </si>
  <si>
    <t xml:space="preserve">D1_981</t>
  </si>
  <si>
    <t xml:space="preserve">D1_982</t>
  </si>
  <si>
    <t xml:space="preserve">D1_983</t>
  </si>
  <si>
    <t xml:space="preserve">D1_984</t>
  </si>
  <si>
    <t xml:space="preserve">D1_985</t>
  </si>
  <si>
    <t xml:space="preserve">D1_986</t>
  </si>
  <si>
    <t xml:space="preserve">D1_987</t>
  </si>
  <si>
    <t xml:space="preserve">D1_1013</t>
  </si>
  <si>
    <t xml:space="preserve">D1_1014</t>
  </si>
  <si>
    <t xml:space="preserve">D1_1015</t>
  </si>
  <si>
    <t xml:space="preserve">D1_1016</t>
  </si>
  <si>
    <t xml:space="preserve">D1_1017</t>
  </si>
  <si>
    <t xml:space="preserve">D1_1018</t>
  </si>
  <si>
    <t xml:space="preserve">D1_1019</t>
  </si>
  <si>
    <t xml:space="preserve">D1_1020</t>
  </si>
  <si>
    <t xml:space="preserve">D1_1021</t>
  </si>
  <si>
    <t xml:space="preserve">D1_1022</t>
  </si>
  <si>
    <t xml:space="preserve">D1_1023</t>
  </si>
  <si>
    <t xml:space="preserve">D1_1024</t>
  </si>
  <si>
    <t xml:space="preserve">D1_1025</t>
  </si>
  <si>
    <t xml:space="preserve">D1_1026</t>
  </si>
  <si>
    <t xml:space="preserve">D1_1027</t>
  </si>
  <si>
    <t xml:space="preserve">D1_1028</t>
  </si>
  <si>
    <t xml:space="preserve">D1_1029</t>
  </si>
  <si>
    <t xml:space="preserve">D1_1030</t>
  </si>
  <si>
    <t xml:space="preserve">D1_1031</t>
  </si>
  <si>
    <t xml:space="preserve">D1_1032</t>
  </si>
  <si>
    <t xml:space="preserve">D1_1033</t>
  </si>
  <si>
    <t xml:space="preserve">D1_1034</t>
  </si>
  <si>
    <t xml:space="preserve">D1_1035</t>
  </si>
  <si>
    <t xml:space="preserve">D1_1036</t>
  </si>
  <si>
    <t xml:space="preserve">D1_1037</t>
  </si>
  <si>
    <t xml:space="preserve">D1_1038</t>
  </si>
  <si>
    <t xml:space="preserve">D1_1039</t>
  </si>
  <si>
    <t xml:space="preserve">D1_1040</t>
  </si>
  <si>
    <t xml:space="preserve">D1_1041</t>
  </si>
  <si>
    <t xml:space="preserve">D1_1042</t>
  </si>
  <si>
    <t xml:space="preserve">D1_1043</t>
  </si>
  <si>
    <t xml:space="preserve">D1_1044</t>
  </si>
  <si>
    <t xml:space="preserve">D1_1045</t>
  </si>
  <si>
    <t xml:space="preserve">D1_1046</t>
  </si>
  <si>
    <t xml:space="preserve">D1_1047</t>
  </si>
  <si>
    <t xml:space="preserve">D1_1048</t>
  </si>
  <si>
    <t xml:space="preserve">D1_1049</t>
  </si>
  <si>
    <t xml:space="preserve">D1_1050</t>
  </si>
  <si>
    <t xml:space="preserve">D1_1051</t>
  </si>
  <si>
    <t xml:space="preserve">D1_1052</t>
  </si>
  <si>
    <t xml:space="preserve">D1_1053</t>
  </si>
  <si>
    <t xml:space="preserve">D1_1054</t>
  </si>
  <si>
    <t xml:space="preserve">D1_1055</t>
  </si>
  <si>
    <t xml:space="preserve">D1_1056</t>
  </si>
  <si>
    <t xml:space="preserve">D1_1057</t>
  </si>
  <si>
    <t xml:space="preserve">D1_1058</t>
  </si>
  <si>
    <t xml:space="preserve">D1_1060</t>
  </si>
  <si>
    <t xml:space="preserve">D1_1061</t>
  </si>
  <si>
    <t xml:space="preserve">D1_1062</t>
  </si>
  <si>
    <t xml:space="preserve">D1_1063</t>
  </si>
  <si>
    <t xml:space="preserve">D1_1064</t>
  </si>
  <si>
    <t xml:space="preserve">D1_1065</t>
  </si>
  <si>
    <t xml:space="preserve">D1_1066</t>
  </si>
  <si>
    <t xml:space="preserve">D1_1067</t>
  </si>
  <si>
    <t xml:space="preserve">D1_1068</t>
  </si>
  <si>
    <t xml:space="preserve">D1_1069</t>
  </si>
  <si>
    <t xml:space="preserve">D1_1070</t>
  </si>
  <si>
    <t xml:space="preserve">D1_1071</t>
  </si>
  <si>
    <t xml:space="preserve">D1_1072</t>
  </si>
  <si>
    <t xml:space="preserve">D1_1073</t>
  </si>
  <si>
    <t xml:space="preserve">D1_1074</t>
  </si>
  <si>
    <t xml:space="preserve">D1_1075</t>
  </si>
  <si>
    <t xml:space="preserve">D1_1076</t>
  </si>
  <si>
    <t xml:space="preserve">D1_1077</t>
  </si>
  <si>
    <t xml:space="preserve">D1_1078</t>
  </si>
  <si>
    <t xml:space="preserve">D1_1079</t>
  </si>
  <si>
    <t xml:space="preserve">D1_1080</t>
  </si>
  <si>
    <t xml:space="preserve">D1_1081</t>
  </si>
  <si>
    <t xml:space="preserve">D1_1082</t>
  </si>
  <si>
    <t xml:space="preserve">D1_1083</t>
  </si>
  <si>
    <t xml:space="preserve">D1_1084</t>
  </si>
  <si>
    <t xml:space="preserve">D1_1085</t>
  </si>
  <si>
    <t xml:space="preserve">D1_1086</t>
  </si>
  <si>
    <t xml:space="preserve">D1_1087</t>
  </si>
  <si>
    <t xml:space="preserve">D1_1088</t>
  </si>
  <si>
    <t xml:space="preserve">D1_1089</t>
  </si>
  <si>
    <t xml:space="preserve">D1_1090</t>
  </si>
  <si>
    <t xml:space="preserve">D1_1091</t>
  </si>
  <si>
    <t xml:space="preserve">D1_1092</t>
  </si>
  <si>
    <t xml:space="preserve">D1_1093</t>
  </si>
  <si>
    <t xml:space="preserve">D1_1094</t>
  </si>
  <si>
    <t xml:space="preserve">D1_1095</t>
  </si>
  <si>
    <t xml:space="preserve">D1_1096</t>
  </si>
  <si>
    <t xml:space="preserve">D1_1097</t>
  </si>
  <si>
    <t xml:space="preserve">D1_1098</t>
  </si>
  <si>
    <t xml:space="preserve">D1_1099</t>
  </si>
  <si>
    <t xml:space="preserve">D1_1100</t>
  </si>
  <si>
    <t xml:space="preserve">D1_1101</t>
  </si>
  <si>
    <t xml:space="preserve">D1_1102</t>
  </si>
  <si>
    <t xml:space="preserve">D1_1103</t>
  </si>
  <si>
    <t xml:space="preserve">D1_1104</t>
  </si>
  <si>
    <t xml:space="preserve">D1_1105</t>
  </si>
  <si>
    <t xml:space="preserve">D1_1106</t>
  </si>
  <si>
    <t xml:space="preserve">D1_1107</t>
  </si>
  <si>
    <t xml:space="preserve">D1_1108</t>
  </si>
  <si>
    <t xml:space="preserve">D1_1109</t>
  </si>
  <si>
    <t xml:space="preserve">D1_1110</t>
  </si>
  <si>
    <t xml:space="preserve">D1_1111</t>
  </si>
  <si>
    <t xml:space="preserve">D1_1112</t>
  </si>
  <si>
    <t xml:space="preserve">D1_1113</t>
  </si>
  <si>
    <t xml:space="preserve">D1_1114</t>
  </si>
  <si>
    <t xml:space="preserve">D1_1115</t>
  </si>
  <si>
    <t xml:space="preserve">D1_1116</t>
  </si>
  <si>
    <t xml:space="preserve">D1_1117</t>
  </si>
  <si>
    <t xml:space="preserve">D1_1118</t>
  </si>
  <si>
    <t xml:space="preserve">D1_1119</t>
  </si>
  <si>
    <t xml:space="preserve">D1_1120</t>
  </si>
  <si>
    <t xml:space="preserve">D1_1121</t>
  </si>
  <si>
    <t xml:space="preserve">D1_1122</t>
  </si>
  <si>
    <t xml:space="preserve">D1_1123</t>
  </si>
  <si>
    <t xml:space="preserve">D1_1124</t>
  </si>
  <si>
    <t xml:space="preserve">D1_1125</t>
  </si>
  <si>
    <t xml:space="preserve">D1_1126</t>
  </si>
  <si>
    <t xml:space="preserve">D1_1127</t>
  </si>
  <si>
    <t xml:space="preserve">D1_1128</t>
  </si>
  <si>
    <t xml:space="preserve">D1_1129</t>
  </si>
  <si>
    <t xml:space="preserve">D1_1130</t>
  </si>
  <si>
    <t xml:space="preserve">D1_1131</t>
  </si>
  <si>
    <t xml:space="preserve">D1_1132</t>
  </si>
  <si>
    <t xml:space="preserve">D1_1133</t>
  </si>
  <si>
    <t xml:space="preserve">D1_1134</t>
  </si>
  <si>
    <t xml:space="preserve">D1_1135</t>
  </si>
  <si>
    <t xml:space="preserve">D1_1136</t>
  </si>
  <si>
    <t xml:space="preserve">D1_1137</t>
  </si>
  <si>
    <t xml:space="preserve">D1_1138</t>
  </si>
  <si>
    <t xml:space="preserve">D1_1139</t>
  </si>
  <si>
    <t xml:space="preserve">D1_1140</t>
  </si>
  <si>
    <t xml:space="preserve">D1_1141</t>
  </si>
  <si>
    <t xml:space="preserve">D1_1142</t>
  </si>
  <si>
    <t xml:space="preserve">D1_1143</t>
  </si>
  <si>
    <t xml:space="preserve">D1_1144</t>
  </si>
  <si>
    <t xml:space="preserve">D1_1145</t>
  </si>
  <si>
    <t xml:space="preserve">D1_1146</t>
  </si>
  <si>
    <t xml:space="preserve">D1_1147</t>
  </si>
  <si>
    <t xml:space="preserve">D1_1148</t>
  </si>
  <si>
    <t xml:space="preserve">D1_1149</t>
  </si>
  <si>
    <t xml:space="preserve">D1_1150</t>
  </si>
  <si>
    <t xml:space="preserve">D1_1151</t>
  </si>
  <si>
    <t xml:space="preserve">D1_1152</t>
  </si>
  <si>
    <t xml:space="preserve">D1_1153</t>
  </si>
  <si>
    <t xml:space="preserve">D1_1154</t>
  </si>
  <si>
    <t xml:space="preserve">D1_1155</t>
  </si>
  <si>
    <t xml:space="preserve">D1_1156</t>
  </si>
  <si>
    <t xml:space="preserve">D1_1157</t>
  </si>
  <si>
    <t xml:space="preserve">D1_1158</t>
  </si>
  <si>
    <t xml:space="preserve">D1_1159</t>
  </si>
  <si>
    <t xml:space="preserve">D1_1160</t>
  </si>
  <si>
    <t xml:space="preserve">D1_1161</t>
  </si>
  <si>
    <t xml:space="preserve">D1_1162</t>
  </si>
  <si>
    <t xml:space="preserve">D1_1163</t>
  </si>
  <si>
    <t xml:space="preserve">D1_1164</t>
  </si>
  <si>
    <t xml:space="preserve">D1_1165</t>
  </si>
  <si>
    <t xml:space="preserve">D1_1166</t>
  </si>
  <si>
    <t xml:space="preserve">D1_1167</t>
  </si>
  <si>
    <t xml:space="preserve">D1_1168</t>
  </si>
  <si>
    <t xml:space="preserve">D1_1169</t>
  </si>
  <si>
    <t xml:space="preserve">D1_1170</t>
  </si>
  <si>
    <t xml:space="preserve">D1_1171</t>
  </si>
  <si>
    <t xml:space="preserve">D1_1172</t>
  </si>
  <si>
    <t xml:space="preserve">D1_1173</t>
  </si>
  <si>
    <t xml:space="preserve">D1_1174</t>
  </si>
  <si>
    <t xml:space="preserve">D1_1175</t>
  </si>
  <si>
    <t xml:space="preserve">D1_1176</t>
  </si>
  <si>
    <t xml:space="preserve">D1_1177</t>
  </si>
  <si>
    <t xml:space="preserve">D1_1178</t>
  </si>
  <si>
    <t xml:space="preserve">D1_1179</t>
  </si>
  <si>
    <t xml:space="preserve">D1_1180</t>
  </si>
  <si>
    <t xml:space="preserve">D1_1181</t>
  </si>
  <si>
    <t xml:space="preserve">D1_1182</t>
  </si>
  <si>
    <t xml:space="preserve">D1_1183</t>
  </si>
  <si>
    <t xml:space="preserve">D1_1184</t>
  </si>
  <si>
    <t xml:space="preserve">D1_1185</t>
  </si>
  <si>
    <t xml:space="preserve">D1_1186</t>
  </si>
  <si>
    <t xml:space="preserve">D1_1187</t>
  </si>
  <si>
    <t xml:space="preserve">D1_1188</t>
  </si>
  <si>
    <t xml:space="preserve">D1_1189</t>
  </si>
  <si>
    <t xml:space="preserve">D1_1190</t>
  </si>
  <si>
    <t xml:space="preserve">D1_1191</t>
  </si>
  <si>
    <t xml:space="preserve">D1_1192</t>
  </si>
  <si>
    <t xml:space="preserve">D1_1193</t>
  </si>
  <si>
    <t xml:space="preserve">D1_1194</t>
  </si>
  <si>
    <t xml:space="preserve">D1_1195</t>
  </si>
  <si>
    <t xml:space="preserve">D1_1196</t>
  </si>
  <si>
    <t xml:space="preserve">D1_1197</t>
  </si>
  <si>
    <t xml:space="preserve">D1_1198</t>
  </si>
  <si>
    <t xml:space="preserve">D1_1199</t>
  </si>
  <si>
    <t xml:space="preserve">D1_1200</t>
  </si>
  <si>
    <t xml:space="preserve">D1_1201</t>
  </si>
  <si>
    <t xml:space="preserve">D1_1202</t>
  </si>
  <si>
    <t xml:space="preserve">D1_1203</t>
  </si>
  <si>
    <t xml:space="preserve">D1_1204</t>
  </si>
  <si>
    <t xml:space="preserve">D1_1205</t>
  </si>
  <si>
    <t xml:space="preserve">D1_1206</t>
  </si>
  <si>
    <t xml:space="preserve">D1_1207</t>
  </si>
  <si>
    <t xml:space="preserve">D1_1208</t>
  </si>
  <si>
    <t xml:space="preserve">D1_1209</t>
  </si>
  <si>
    <t xml:space="preserve">D1_1210</t>
  </si>
  <si>
    <t xml:space="preserve">D1_1211</t>
  </si>
  <si>
    <t xml:space="preserve">D1_1212</t>
  </si>
  <si>
    <t xml:space="preserve">D1_1213</t>
  </si>
  <si>
    <t xml:space="preserve">D1_1214</t>
  </si>
  <si>
    <t xml:space="preserve">D1_1215</t>
  </si>
  <si>
    <t xml:space="preserve">D1_1216</t>
  </si>
  <si>
    <t xml:space="preserve">D1_1217</t>
  </si>
  <si>
    <t xml:space="preserve">D1_1218</t>
  </si>
  <si>
    <t xml:space="preserve">D1_1219</t>
  </si>
  <si>
    <t xml:space="preserve">D1_1220</t>
  </si>
  <si>
    <t xml:space="preserve">D1_1221</t>
  </si>
  <si>
    <t xml:space="preserve">D1_1222</t>
  </si>
  <si>
    <t xml:space="preserve">D1_1223</t>
  </si>
  <si>
    <t xml:space="preserve">D1_1224</t>
  </si>
  <si>
    <t xml:space="preserve">D1_1225</t>
  </si>
  <si>
    <t xml:space="preserve">D1_1226</t>
  </si>
  <si>
    <t xml:space="preserve">D1_1227</t>
  </si>
  <si>
    <t xml:space="preserve">D1_1228</t>
  </si>
  <si>
    <t xml:space="preserve">D1_1229</t>
  </si>
  <si>
    <t xml:space="preserve">D1_1230</t>
  </si>
  <si>
    <t xml:space="preserve">D1_1231</t>
  </si>
  <si>
    <t xml:space="preserve">D1_1232</t>
  </si>
  <si>
    <t xml:space="preserve">D1_1233</t>
  </si>
  <si>
    <t xml:space="preserve">D1_1234</t>
  </si>
  <si>
    <t xml:space="preserve">D1_1235</t>
  </si>
  <si>
    <t xml:space="preserve">D1_1236</t>
  </si>
  <si>
    <t xml:space="preserve">D1_1237</t>
  </si>
  <si>
    <t xml:space="preserve">D1_1238</t>
  </si>
  <si>
    <t xml:space="preserve">D1_1239</t>
  </si>
  <si>
    <t xml:space="preserve">D1_1240</t>
  </si>
  <si>
    <t xml:space="preserve">D1_1241</t>
  </si>
  <si>
    <t xml:space="preserve">D1_1242</t>
  </si>
  <si>
    <t xml:space="preserve">D1_1243</t>
  </si>
  <si>
    <t xml:space="preserve">D1_1244</t>
  </si>
  <si>
    <t xml:space="preserve">D1_1245</t>
  </si>
  <si>
    <t xml:space="preserve">D1_1246</t>
  </si>
  <si>
    <t xml:space="preserve">D1_1247</t>
  </si>
  <si>
    <t xml:space="preserve">D1_1248</t>
  </si>
  <si>
    <t xml:space="preserve">D1_1249</t>
  </si>
  <si>
    <t xml:space="preserve">D1_1250</t>
  </si>
  <si>
    <t xml:space="preserve">D1_1251</t>
  </si>
  <si>
    <t xml:space="preserve">D1_1252</t>
  </si>
  <si>
    <t xml:space="preserve">D1_1253</t>
  </si>
  <si>
    <t xml:space="preserve">D1_1254</t>
  </si>
  <si>
    <t xml:space="preserve">D1_1255</t>
  </si>
  <si>
    <t xml:space="preserve">D1_1256</t>
  </si>
  <si>
    <t xml:space="preserve">D1_1257</t>
  </si>
  <si>
    <t xml:space="preserve">D1_1258</t>
  </si>
  <si>
    <t xml:space="preserve">D1_1259</t>
  </si>
  <si>
    <t xml:space="preserve">D1_1260</t>
  </si>
  <si>
    <t xml:space="preserve">D1_1261</t>
  </si>
  <si>
    <t xml:space="preserve">D1_1262</t>
  </si>
  <si>
    <t xml:space="preserve">D1_1263</t>
  </si>
  <si>
    <t xml:space="preserve">D1_1264</t>
  </si>
  <si>
    <t xml:space="preserve">D1_1265</t>
  </si>
  <si>
    <t xml:space="preserve">D1_1266</t>
  </si>
  <si>
    <t xml:space="preserve">D1_1267</t>
  </si>
  <si>
    <t xml:space="preserve">D1_1268</t>
  </si>
  <si>
    <t xml:space="preserve">D1_1269</t>
  </si>
  <si>
    <t xml:space="preserve">D1_1270</t>
  </si>
  <si>
    <t xml:space="preserve">D1_1271</t>
  </si>
  <si>
    <t xml:space="preserve">D1_1272</t>
  </si>
  <si>
    <t xml:space="preserve">D1_1273</t>
  </si>
  <si>
    <t xml:space="preserve">D1_1274</t>
  </si>
  <si>
    <t xml:space="preserve">D1_1275</t>
  </si>
  <si>
    <t xml:space="preserve">D1_1276</t>
  </si>
  <si>
    <t xml:space="preserve">D1_1277</t>
  </si>
  <si>
    <t xml:space="preserve">D1_1278</t>
  </si>
  <si>
    <t xml:space="preserve">D1_1279</t>
  </si>
  <si>
    <t xml:space="preserve">D1_1280</t>
  </si>
  <si>
    <t xml:space="preserve">D1_1281</t>
  </si>
  <si>
    <t xml:space="preserve">D1_1282</t>
  </si>
  <si>
    <t xml:space="preserve">D1_1283</t>
  </si>
  <si>
    <t xml:space="preserve">D1_1284</t>
  </si>
  <si>
    <t xml:space="preserve">D1_1285</t>
  </si>
  <si>
    <t xml:space="preserve">D1_1286</t>
  </si>
  <si>
    <t xml:space="preserve">D1_1287</t>
  </si>
  <si>
    <t xml:space="preserve">D1_1288</t>
  </si>
  <si>
    <t xml:space="preserve">D1_1289</t>
  </si>
  <si>
    <t xml:space="preserve">D1_1290</t>
  </si>
  <si>
    <t xml:space="preserve">D1_1291</t>
  </si>
  <si>
    <t xml:space="preserve">D1_1292</t>
  </si>
  <si>
    <t xml:space="preserve">D1_1293</t>
  </si>
  <si>
    <t xml:space="preserve">D1_1294</t>
  </si>
  <si>
    <t xml:space="preserve">D1_1295</t>
  </si>
  <si>
    <t xml:space="preserve">D1_1296</t>
  </si>
  <si>
    <t xml:space="preserve">D1_1297</t>
  </si>
  <si>
    <t xml:space="preserve">D1_1298</t>
  </si>
  <si>
    <t xml:space="preserve">D1_1299</t>
  </si>
  <si>
    <t xml:space="preserve">D1_1300</t>
  </si>
  <si>
    <t xml:space="preserve">D1_1301</t>
  </si>
  <si>
    <t xml:space="preserve">D1_1302</t>
  </si>
  <si>
    <t xml:space="preserve">D1_1303</t>
  </si>
  <si>
    <t xml:space="preserve">D1_1304</t>
  </si>
  <si>
    <t xml:space="preserve">D1_1305</t>
  </si>
  <si>
    <t xml:space="preserve">D1_1306</t>
  </si>
  <si>
    <t xml:space="preserve">D1_1307</t>
  </si>
  <si>
    <t xml:space="preserve">D1_1308</t>
  </si>
  <si>
    <t xml:space="preserve">D1_1309</t>
  </si>
  <si>
    <t xml:space="preserve">D1_1310</t>
  </si>
  <si>
    <t xml:space="preserve">D1_1311</t>
  </si>
  <si>
    <t xml:space="preserve">D1_1312</t>
  </si>
  <si>
    <t xml:space="preserve">D1_1313</t>
  </si>
  <si>
    <t xml:space="preserve">D1_1314</t>
  </si>
  <si>
    <t xml:space="preserve">D1_1315</t>
  </si>
  <si>
    <t xml:space="preserve">D1_1316</t>
  </si>
  <si>
    <t xml:space="preserve">D1_1317</t>
  </si>
  <si>
    <t xml:space="preserve">D1_1318</t>
  </si>
  <si>
    <t xml:space="preserve">D1_1319</t>
  </si>
  <si>
    <t xml:space="preserve">D1_1320</t>
  </si>
  <si>
    <t xml:space="preserve">D1_1321</t>
  </si>
  <si>
    <t xml:space="preserve">D1_1322</t>
  </si>
  <si>
    <t xml:space="preserve">D1_1323</t>
  </si>
  <si>
    <t xml:space="preserve">D1_1324</t>
  </si>
  <si>
    <t xml:space="preserve">D1_1325</t>
  </si>
  <si>
    <t xml:space="preserve">D1_1326</t>
  </si>
  <si>
    <t xml:space="preserve">D1_1327</t>
  </si>
  <si>
    <t xml:space="preserve">D1_1328</t>
  </si>
  <si>
    <t xml:space="preserve">D1_1329</t>
  </si>
  <si>
    <t xml:space="preserve">D1_1330</t>
  </si>
  <si>
    <t xml:space="preserve">D1_1331</t>
  </si>
  <si>
    <t xml:space="preserve">D1_1332</t>
  </si>
  <si>
    <t xml:space="preserve">D1_1333</t>
  </si>
  <si>
    <t xml:space="preserve">D1_1334</t>
  </si>
  <si>
    <t xml:space="preserve">D1_1335</t>
  </si>
  <si>
    <t xml:space="preserve">D1_1336</t>
  </si>
  <si>
    <t xml:space="preserve">D1_1337</t>
  </si>
  <si>
    <t xml:space="preserve">D1_1338</t>
  </si>
  <si>
    <t xml:space="preserve">D1_1339</t>
  </si>
  <si>
    <t xml:space="preserve">D1_1340</t>
  </si>
  <si>
    <t xml:space="preserve">D1_1341</t>
  </si>
  <si>
    <t xml:space="preserve">D1_1342</t>
  </si>
  <si>
    <t xml:space="preserve">D1_1343</t>
  </si>
  <si>
    <t xml:space="preserve">D1_1344</t>
  </si>
  <si>
    <t xml:space="preserve">D1_1345</t>
  </si>
  <si>
    <t xml:space="preserve">D1_1346</t>
  </si>
  <si>
    <t xml:space="preserve">D1_1347</t>
  </si>
  <si>
    <t xml:space="preserve">D1_1348</t>
  </si>
  <si>
    <t xml:space="preserve">D1_1349</t>
  </si>
  <si>
    <t xml:space="preserve">D1_1350</t>
  </si>
  <si>
    <t xml:space="preserve">D1_1351</t>
  </si>
  <si>
    <t xml:space="preserve">D1_1352</t>
  </si>
  <si>
    <t xml:space="preserve">D1_1353</t>
  </si>
  <si>
    <t xml:space="preserve">D1_1354</t>
  </si>
  <si>
    <t xml:space="preserve">D1_1355</t>
  </si>
  <si>
    <t xml:space="preserve">D1_1356</t>
  </si>
  <si>
    <t xml:space="preserve">D1_1357</t>
  </si>
  <si>
    <t xml:space="preserve">D1_1358</t>
  </si>
  <si>
    <t xml:space="preserve">D1_1359</t>
  </si>
  <si>
    <t xml:space="preserve">D1_1360</t>
  </si>
  <si>
    <t xml:space="preserve">D1_1361</t>
  </si>
  <si>
    <t xml:space="preserve">D1_1362</t>
  </si>
  <si>
    <t xml:space="preserve">D1_1363</t>
  </si>
  <si>
    <t xml:space="preserve">D1_1364</t>
  </si>
  <si>
    <t xml:space="preserve">D1_1365</t>
  </si>
  <si>
    <t xml:space="preserve">D1_1366</t>
  </si>
  <si>
    <t xml:space="preserve">D1_1367</t>
  </si>
  <si>
    <t xml:space="preserve">D1_1368</t>
  </si>
  <si>
    <t xml:space="preserve">D1_1369</t>
  </si>
  <si>
    <t xml:space="preserve">D1_1370</t>
  </si>
  <si>
    <t xml:space="preserve">D1_1371</t>
  </si>
  <si>
    <t xml:space="preserve">D1_1372</t>
  </si>
  <si>
    <t xml:space="preserve">D1_1373</t>
  </si>
  <si>
    <t xml:space="preserve">D1_1374</t>
  </si>
  <si>
    <t xml:space="preserve">D1_1375</t>
  </si>
  <si>
    <t xml:space="preserve">D1_1376</t>
  </si>
  <si>
    <t xml:space="preserve">D1_1377</t>
  </si>
  <si>
    <t xml:space="preserve">D1_1378</t>
  </si>
  <si>
    <t xml:space="preserve">D1_1379</t>
  </si>
  <si>
    <t xml:space="preserve">D1_1380</t>
  </si>
  <si>
    <t xml:space="preserve">D1_1381</t>
  </si>
  <si>
    <t xml:space="preserve">D1_1382</t>
  </si>
  <si>
    <t xml:space="preserve">D1_1383</t>
  </si>
  <si>
    <t xml:space="preserve">D1_1384</t>
  </si>
  <si>
    <t xml:space="preserve">D1_1385</t>
  </si>
  <si>
    <t xml:space="preserve">D1_1386</t>
  </si>
  <si>
    <t xml:space="preserve">D1_1387</t>
  </si>
  <si>
    <t xml:space="preserve">D1_1388</t>
  </si>
  <si>
    <t xml:space="preserve">D1_1389</t>
  </si>
  <si>
    <t xml:space="preserve">D1_1390</t>
  </si>
  <si>
    <t xml:space="preserve">D1_1391</t>
  </si>
  <si>
    <t xml:space="preserve">D1_1392</t>
  </si>
  <si>
    <t xml:space="preserve">D1_1393</t>
  </si>
  <si>
    <t xml:space="preserve">D1_1394</t>
  </si>
  <si>
    <t xml:space="preserve">D1_1395</t>
  </si>
  <si>
    <t xml:space="preserve">D1_1396</t>
  </si>
  <si>
    <t xml:space="preserve">D1_1397</t>
  </si>
  <si>
    <t xml:space="preserve">D1_1398</t>
  </si>
  <si>
    <t xml:space="preserve">D1_1399</t>
  </si>
  <si>
    <t xml:space="preserve">D1_1400</t>
  </si>
  <si>
    <t xml:space="preserve">D1_1401</t>
  </si>
  <si>
    <t xml:space="preserve">D1_1402</t>
  </si>
  <si>
    <t xml:space="preserve">D1_1403</t>
  </si>
  <si>
    <t xml:space="preserve">D1_1404</t>
  </si>
  <si>
    <t xml:space="preserve">D1_1405</t>
  </si>
  <si>
    <t xml:space="preserve">D1_1406</t>
  </si>
  <si>
    <t xml:space="preserve">D1_1407</t>
  </si>
  <si>
    <t xml:space="preserve">D1_1408</t>
  </si>
  <si>
    <t xml:space="preserve">D1_1409</t>
  </si>
  <si>
    <t xml:space="preserve">D1_1410</t>
  </si>
  <si>
    <t xml:space="preserve">D1_1411</t>
  </si>
  <si>
    <t xml:space="preserve">D1_1412</t>
  </si>
  <si>
    <t xml:space="preserve">D1_1413</t>
  </si>
  <si>
    <t xml:space="preserve">D1_1414</t>
  </si>
  <si>
    <t xml:space="preserve">D1_1415</t>
  </si>
  <si>
    <t xml:space="preserve">D1_1416</t>
  </si>
  <si>
    <t xml:space="preserve">D1_1417</t>
  </si>
  <si>
    <t xml:space="preserve">D1_1418</t>
  </si>
  <si>
    <t xml:space="preserve">D1_1419</t>
  </si>
  <si>
    <t xml:space="preserve">D1_1420</t>
  </si>
  <si>
    <t xml:space="preserve">D1_1421</t>
  </si>
  <si>
    <t xml:space="preserve">D1_1422</t>
  </si>
  <si>
    <t xml:space="preserve">D1_1423</t>
  </si>
  <si>
    <t xml:space="preserve">D1_1424</t>
  </si>
  <si>
    <t xml:space="preserve">D1_1425</t>
  </si>
  <si>
    <t xml:space="preserve">D1_1426</t>
  </si>
  <si>
    <t xml:space="preserve">D1_1427</t>
  </si>
  <si>
    <t xml:space="preserve">D1_1428</t>
  </si>
  <si>
    <t xml:space="preserve">D1_1429</t>
  </si>
  <si>
    <t xml:space="preserve">D1_1430</t>
  </si>
  <si>
    <t xml:space="preserve">D1_1431</t>
  </si>
  <si>
    <t xml:space="preserve">D1_1432</t>
  </si>
  <si>
    <t xml:space="preserve">D1_1433</t>
  </si>
  <si>
    <t xml:space="preserve">D1_1434</t>
  </si>
  <si>
    <t xml:space="preserve">D1_1435</t>
  </si>
  <si>
    <t xml:space="preserve">D1_1436</t>
  </si>
  <si>
    <t xml:space="preserve">D1_1437</t>
  </si>
  <si>
    <t xml:space="preserve">D1_1438</t>
  </si>
  <si>
    <t xml:space="preserve">D1_1439</t>
  </si>
  <si>
    <t xml:space="preserve">D1_1440</t>
  </si>
  <si>
    <t xml:space="preserve">D1_1441</t>
  </si>
  <si>
    <t xml:space="preserve">D1_1442</t>
  </si>
  <si>
    <t xml:space="preserve">D1_1443</t>
  </si>
  <si>
    <t xml:space="preserve">D1_1444</t>
  </si>
  <si>
    <t xml:space="preserve">D1_1445</t>
  </si>
  <si>
    <t xml:space="preserve">D1_1446</t>
  </si>
  <si>
    <t xml:space="preserve">D1_1447</t>
  </si>
  <si>
    <t xml:space="preserve">D1_1448</t>
  </si>
  <si>
    <t xml:space="preserve">D1_1449</t>
  </si>
  <si>
    <t xml:space="preserve">D1_1450</t>
  </si>
  <si>
    <t xml:space="preserve">D1_1451</t>
  </si>
  <si>
    <t xml:space="preserve">D1_1452</t>
  </si>
  <si>
    <t xml:space="preserve">D1_1453</t>
  </si>
  <si>
    <t xml:space="preserve">D1_1454</t>
  </si>
  <si>
    <t xml:space="preserve">D1_1455</t>
  </si>
  <si>
    <t xml:space="preserve">D1_1456</t>
  </si>
  <si>
    <t xml:space="preserve">D1_1457</t>
  </si>
  <si>
    <t xml:space="preserve">D1_1458</t>
  </si>
  <si>
    <t xml:space="preserve">D1_1459</t>
  </si>
  <si>
    <t xml:space="preserve">D1_1460</t>
  </si>
  <si>
    <t xml:space="preserve">D1_1461</t>
  </si>
  <si>
    <t xml:space="preserve">D1_1462</t>
  </si>
  <si>
    <t xml:space="preserve">D1_1463</t>
  </si>
  <si>
    <t xml:space="preserve">D1_1464</t>
  </si>
  <si>
    <t xml:space="preserve">D1_1465</t>
  </si>
  <si>
    <t xml:space="preserve">D1_1466</t>
  </si>
  <si>
    <t xml:space="preserve">D1_1467</t>
  </si>
  <si>
    <t xml:space="preserve">D1_1468</t>
  </si>
  <si>
    <t xml:space="preserve">D1_1469</t>
  </si>
  <si>
    <t xml:space="preserve">D1_1470</t>
  </si>
  <si>
    <t xml:space="preserve">D1_1471</t>
  </si>
  <si>
    <t xml:space="preserve">D1_1472</t>
  </si>
  <si>
    <t xml:space="preserve">D1_1473</t>
  </si>
  <si>
    <t xml:space="preserve">D1_1474</t>
  </si>
  <si>
    <t xml:space="preserve">D1_1475</t>
  </si>
  <si>
    <t xml:space="preserve">D1_1476</t>
  </si>
  <si>
    <t xml:space="preserve">D1_1477</t>
  </si>
  <si>
    <t xml:space="preserve">D1_1478</t>
  </si>
  <si>
    <t xml:space="preserve">D1_1479</t>
  </si>
  <si>
    <t xml:space="preserve">D1_1480</t>
  </si>
  <si>
    <t xml:space="preserve">D1_1481</t>
  </si>
  <si>
    <t xml:space="preserve">D1_1482</t>
  </si>
  <si>
    <t xml:space="preserve">D1_1483</t>
  </si>
  <si>
    <t xml:space="preserve">D1_1484</t>
  </si>
  <si>
    <t xml:space="preserve">D1_1485</t>
  </si>
  <si>
    <t xml:space="preserve">D1_1486</t>
  </si>
  <si>
    <t xml:space="preserve">D1_1487</t>
  </si>
  <si>
    <t xml:space="preserve">D1_1488</t>
  </si>
  <si>
    <t xml:space="preserve">D1_1489</t>
  </si>
  <si>
    <t xml:space="preserve">D1_1490</t>
  </si>
  <si>
    <t xml:space="preserve">D1_1491</t>
  </si>
  <si>
    <t xml:space="preserve">D1_1492</t>
  </si>
  <si>
    <t xml:space="preserve">D1_1493</t>
  </si>
  <si>
    <t xml:space="preserve">D1_1494</t>
  </si>
  <si>
    <t xml:space="preserve">D1_1495</t>
  </si>
  <si>
    <t xml:space="preserve">D1_1496</t>
  </si>
  <si>
    <t xml:space="preserve">D1_1497</t>
  </si>
  <si>
    <t xml:space="preserve">D1_1498</t>
  </si>
  <si>
    <t xml:space="preserve">D1_1499</t>
  </si>
  <si>
    <t xml:space="preserve">D1_1500</t>
  </si>
  <si>
    <t xml:space="preserve">D1_1501</t>
  </si>
  <si>
    <t xml:space="preserve">D1_1502</t>
  </si>
  <si>
    <t xml:space="preserve">D1_1503</t>
  </si>
  <si>
    <t xml:space="preserve">D1_1504</t>
  </si>
  <si>
    <t xml:space="preserve">D1_1505</t>
  </si>
  <si>
    <t xml:space="preserve">D1_1506</t>
  </si>
  <si>
    <t xml:space="preserve">D1_1507</t>
  </si>
  <si>
    <t xml:space="preserve">D1_1508</t>
  </si>
  <si>
    <t xml:space="preserve">D1_1509</t>
  </si>
  <si>
    <t xml:space="preserve">D1_1510</t>
  </si>
  <si>
    <t xml:space="preserve">D1_1511</t>
  </si>
  <si>
    <t xml:space="preserve">D1_1512</t>
  </si>
  <si>
    <t xml:space="preserve">D1_1513</t>
  </si>
  <si>
    <t xml:space="preserve">D1_1514</t>
  </si>
  <si>
    <t xml:space="preserve">D1_1515</t>
  </si>
  <si>
    <t xml:space="preserve">D1_1516</t>
  </si>
  <si>
    <t xml:space="preserve">D1_1517</t>
  </si>
  <si>
    <t xml:space="preserve">D1_1518</t>
  </si>
  <si>
    <t xml:space="preserve">D1_1519</t>
  </si>
  <si>
    <t xml:space="preserve">D1_1520</t>
  </si>
  <si>
    <t xml:space="preserve">D1_1521</t>
  </si>
  <si>
    <t xml:space="preserve">D1_1522</t>
  </si>
  <si>
    <t xml:space="preserve">D1_1523</t>
  </si>
  <si>
    <t xml:space="preserve">D1_1524</t>
  </si>
  <si>
    <t xml:space="preserve">D1_1525</t>
  </si>
  <si>
    <t xml:space="preserve">D1_1526</t>
  </si>
  <si>
    <t xml:space="preserve">D1_1527</t>
  </si>
  <si>
    <t xml:space="preserve">D1_1528</t>
  </si>
  <si>
    <t xml:space="preserve">D1_1529</t>
  </si>
  <si>
    <t xml:space="preserve">D1_1530</t>
  </si>
  <si>
    <t xml:space="preserve">D1_1531</t>
  </si>
  <si>
    <t xml:space="preserve">D1_1532</t>
  </si>
  <si>
    <t xml:space="preserve">D1_1533</t>
  </si>
  <si>
    <t xml:space="preserve">D1_1534</t>
  </si>
  <si>
    <t xml:space="preserve">D1_1535</t>
  </si>
  <si>
    <t xml:space="preserve">D1_1536</t>
  </si>
  <si>
    <t xml:space="preserve">D1_1537</t>
  </si>
  <si>
    <t xml:space="preserve">D1_1538</t>
  </si>
  <si>
    <t xml:space="preserve">D1_1539</t>
  </si>
  <si>
    <t xml:space="preserve">D1_1540</t>
  </si>
  <si>
    <t xml:space="preserve">D1_1541</t>
  </si>
  <si>
    <t xml:space="preserve">D1_1542</t>
  </si>
  <si>
    <t xml:space="preserve">D1_1543</t>
  </si>
  <si>
    <t xml:space="preserve">D1_1544</t>
  </si>
  <si>
    <t xml:space="preserve">D1_1545</t>
  </si>
  <si>
    <t xml:space="preserve">D1_1546</t>
  </si>
  <si>
    <t xml:space="preserve">D1_1547</t>
  </si>
  <si>
    <t xml:space="preserve">D1_1548</t>
  </si>
  <si>
    <t xml:space="preserve">D1_1549</t>
  </si>
  <si>
    <t xml:space="preserve">D1_1550</t>
  </si>
  <si>
    <t xml:space="preserve">D1_1551</t>
  </si>
  <si>
    <t xml:space="preserve">D1_1552</t>
  </si>
  <si>
    <t xml:space="preserve">D1_1553</t>
  </si>
  <si>
    <t xml:space="preserve">D1_1554</t>
  </si>
  <si>
    <t xml:space="preserve">D1_1555</t>
  </si>
  <si>
    <t xml:space="preserve">D1_1556</t>
  </si>
  <si>
    <t xml:space="preserve">D1_1557</t>
  </si>
  <si>
    <t xml:space="preserve">D1_1558</t>
  </si>
  <si>
    <t xml:space="preserve">D1_1559</t>
  </si>
  <si>
    <t xml:space="preserve">D1_1560</t>
  </si>
  <si>
    <t xml:space="preserve">D1_1561</t>
  </si>
  <si>
    <t xml:space="preserve">D1_1562</t>
  </si>
  <si>
    <t xml:space="preserve">D1_1563</t>
  </si>
  <si>
    <t xml:space="preserve">D1_1564</t>
  </si>
  <si>
    <t xml:space="preserve">D1_1565</t>
  </si>
  <si>
    <t xml:space="preserve">D1_1566</t>
  </si>
  <si>
    <t xml:space="preserve">D1_1567</t>
  </si>
  <si>
    <t xml:space="preserve">D1_1568</t>
  </si>
  <si>
    <t xml:space="preserve">D1_1569</t>
  </si>
  <si>
    <t xml:space="preserve">D1_1570</t>
  </si>
  <si>
    <t xml:space="preserve">D1_1571</t>
  </si>
  <si>
    <t xml:space="preserve">D1_1572</t>
  </si>
  <si>
    <t xml:space="preserve">D1_1573</t>
  </si>
  <si>
    <t xml:space="preserve">D1_1574</t>
  </si>
  <si>
    <t xml:space="preserve">D1_1575</t>
  </si>
  <si>
    <t xml:space="preserve">D1_1576</t>
  </si>
  <si>
    <t xml:space="preserve">D1_1577</t>
  </si>
  <si>
    <t xml:space="preserve">D1_1578</t>
  </si>
  <si>
    <t xml:space="preserve">D1_1579</t>
  </si>
  <si>
    <t xml:space="preserve">D1_1580</t>
  </si>
  <si>
    <t xml:space="preserve">D1_1581</t>
  </si>
  <si>
    <t xml:space="preserve">D1_1582</t>
  </si>
  <si>
    <t xml:space="preserve">D1_1583</t>
  </si>
  <si>
    <t xml:space="preserve">D1_1584</t>
  </si>
  <si>
    <t xml:space="preserve">D1_1585</t>
  </si>
  <si>
    <t xml:space="preserve">D1_1586</t>
  </si>
  <si>
    <t xml:space="preserve">D1_1587</t>
  </si>
  <si>
    <t xml:space="preserve">D1_1588</t>
  </si>
  <si>
    <t xml:space="preserve">D1_1589</t>
  </si>
  <si>
    <t xml:space="preserve">D1_1590</t>
  </si>
  <si>
    <t xml:space="preserve">D1_1591</t>
  </si>
  <si>
    <t xml:space="preserve">D1_1592</t>
  </si>
  <si>
    <t xml:space="preserve">D1_1593</t>
  </si>
  <si>
    <t xml:space="preserve">D1_1594</t>
  </si>
  <si>
    <t xml:space="preserve">D1_1595</t>
  </si>
  <si>
    <t xml:space="preserve">D1_1596</t>
  </si>
  <si>
    <t xml:space="preserve">D1_1597</t>
  </si>
  <si>
    <t xml:space="preserve">D1_1598</t>
  </si>
  <si>
    <t xml:space="preserve">D1_1599</t>
  </si>
  <si>
    <t xml:space="preserve">D1_1600</t>
  </si>
  <si>
    <t xml:space="preserve">D1_1601</t>
  </si>
  <si>
    <t xml:space="preserve">D1_1602</t>
  </si>
  <si>
    <t xml:space="preserve">D1_1603</t>
  </si>
  <si>
    <t xml:space="preserve">D1_1604</t>
  </si>
  <si>
    <t xml:space="preserve">D1_1605</t>
  </si>
  <si>
    <t xml:space="preserve">D1_1606</t>
  </si>
  <si>
    <t xml:space="preserve">D1_1607</t>
  </si>
  <si>
    <t xml:space="preserve">D1_1608</t>
  </si>
  <si>
    <t xml:space="preserve">D1_1609</t>
  </si>
  <si>
    <t xml:space="preserve">D1_1610</t>
  </si>
  <si>
    <t xml:space="preserve">D1_1611</t>
  </si>
  <si>
    <t xml:space="preserve">D1_1612</t>
  </si>
  <si>
    <t xml:space="preserve">D1_1613</t>
  </si>
  <si>
    <t xml:space="preserve">D1_1614</t>
  </si>
  <si>
    <t xml:space="preserve">D1_1615</t>
  </si>
  <si>
    <t xml:space="preserve">D1_1616</t>
  </si>
  <si>
    <t xml:space="preserve">D1_1617</t>
  </si>
  <si>
    <t xml:space="preserve">D1_1618</t>
  </si>
  <si>
    <t xml:space="preserve">D1_1619</t>
  </si>
  <si>
    <t xml:space="preserve">D1_1620</t>
  </si>
  <si>
    <t xml:space="preserve">D1_1621</t>
  </si>
  <si>
    <t xml:space="preserve">D1_1622</t>
  </si>
  <si>
    <t xml:space="preserve">D1_1623</t>
  </si>
  <si>
    <t xml:space="preserve">D1_1624</t>
  </si>
  <si>
    <t xml:space="preserve">D1_1625</t>
  </si>
  <si>
    <t xml:space="preserve">D1_1626</t>
  </si>
  <si>
    <t xml:space="preserve">D1_1627</t>
  </si>
  <si>
    <t xml:space="preserve">D1_1628</t>
  </si>
  <si>
    <t xml:space="preserve">D1_1629</t>
  </si>
  <si>
    <t xml:space="preserve">D1_1630</t>
  </si>
  <si>
    <t xml:space="preserve">D1_1631</t>
  </si>
  <si>
    <t xml:space="preserve">D1_1632</t>
  </si>
  <si>
    <t xml:space="preserve">D1_1633</t>
  </si>
  <si>
    <t xml:space="preserve">D1_1634</t>
  </si>
  <si>
    <t xml:space="preserve">D1_1635</t>
  </si>
  <si>
    <t xml:space="preserve">D1_1636</t>
  </si>
  <si>
    <t xml:space="preserve">D1_1637</t>
  </si>
  <si>
    <t xml:space="preserve">D1_1638</t>
  </si>
  <si>
    <t xml:space="preserve">D1_1639</t>
  </si>
  <si>
    <t xml:space="preserve">D1_1640</t>
  </si>
  <si>
    <t xml:space="preserve">D1_1641</t>
  </si>
  <si>
    <t xml:space="preserve">D1_1642</t>
  </si>
  <si>
    <t xml:space="preserve">D1_1643</t>
  </si>
  <si>
    <t xml:space="preserve">D1_1644</t>
  </si>
  <si>
    <t xml:space="preserve">D1_1645</t>
  </si>
  <si>
    <t xml:space="preserve">D1_1646</t>
  </si>
  <si>
    <t xml:space="preserve">D1_1647</t>
  </si>
  <si>
    <t xml:space="preserve">D1_1648</t>
  </si>
  <si>
    <t xml:space="preserve">D1_1649</t>
  </si>
  <si>
    <t xml:space="preserve">D1_1650</t>
  </si>
  <si>
    <t xml:space="preserve">D1_1651</t>
  </si>
  <si>
    <t xml:space="preserve">D1_1652</t>
  </si>
  <si>
    <t xml:space="preserve">D1_1653</t>
  </si>
  <si>
    <t xml:space="preserve">D1_1654</t>
  </si>
  <si>
    <t xml:space="preserve">D1_1655</t>
  </si>
  <si>
    <t xml:space="preserve">D1_1656</t>
  </si>
  <si>
    <t xml:space="preserve">D1_1657</t>
  </si>
  <si>
    <t xml:space="preserve">D1_1658</t>
  </si>
  <si>
    <t xml:space="preserve">D1_1659</t>
  </si>
  <si>
    <t xml:space="preserve">D1_1660</t>
  </si>
  <si>
    <t xml:space="preserve">D1_1661</t>
  </si>
  <si>
    <t xml:space="preserve">D1_1662</t>
  </si>
  <si>
    <t xml:space="preserve">D1_1663</t>
  </si>
  <si>
    <t xml:space="preserve">D1_1664</t>
  </si>
  <si>
    <t xml:space="preserve">D1_1665</t>
  </si>
  <si>
    <t xml:space="preserve">D1_1666</t>
  </si>
  <si>
    <t xml:space="preserve">D1_1667</t>
  </si>
  <si>
    <t xml:space="preserve">D1_1668</t>
  </si>
  <si>
    <t xml:space="preserve">D1_1669</t>
  </si>
  <si>
    <t xml:space="preserve">D1_1670</t>
  </si>
  <si>
    <t xml:space="preserve">D1_1671</t>
  </si>
  <si>
    <t xml:space="preserve">D1_1672</t>
  </si>
  <si>
    <t xml:space="preserve">D1_1673</t>
  </si>
  <si>
    <t xml:space="preserve">D1_1674</t>
  </si>
  <si>
    <t xml:space="preserve">D1_1675</t>
  </si>
  <si>
    <t xml:space="preserve">D1_1676</t>
  </si>
  <si>
    <t xml:space="preserve">D1_1677</t>
  </si>
  <si>
    <t xml:space="preserve">D1_1678</t>
  </si>
  <si>
    <t xml:space="preserve">D1_1679</t>
  </si>
  <si>
    <t xml:space="preserve">D1_1680</t>
  </si>
  <si>
    <t xml:space="preserve">D1_1681</t>
  </si>
  <si>
    <t xml:space="preserve">D1_1682</t>
  </si>
  <si>
    <t xml:space="preserve">D1_1683</t>
  </si>
  <si>
    <t xml:space="preserve">D1_1684</t>
  </si>
  <si>
    <t xml:space="preserve">D1_1685</t>
  </si>
  <si>
    <t xml:space="preserve">D1_1686</t>
  </si>
  <si>
    <t xml:space="preserve">D1_1687</t>
  </si>
  <si>
    <t xml:space="preserve">D1_1688</t>
  </si>
  <si>
    <t xml:space="preserve">D1_1689</t>
  </si>
  <si>
    <t xml:space="preserve">D1_1690</t>
  </si>
  <si>
    <t xml:space="preserve">D1_1691</t>
  </si>
  <si>
    <t xml:space="preserve">D1_1692</t>
  </si>
  <si>
    <t xml:space="preserve">D1_1693</t>
  </si>
  <si>
    <t xml:space="preserve">D1_1694</t>
  </si>
  <si>
    <t xml:space="preserve">D1_1695</t>
  </si>
  <si>
    <t xml:space="preserve">D1_1696</t>
  </si>
  <si>
    <t xml:space="preserve">D1_1697</t>
  </si>
  <si>
    <t xml:space="preserve">D1_1698</t>
  </si>
  <si>
    <t xml:space="preserve">D1_1699</t>
  </si>
  <si>
    <t xml:space="preserve">D1_1700</t>
  </si>
  <si>
    <t xml:space="preserve">D1_1701</t>
  </si>
  <si>
    <t xml:space="preserve">D1_1702</t>
  </si>
  <si>
    <t xml:space="preserve">D1_1703</t>
  </si>
  <si>
    <t xml:space="preserve">D1_1704</t>
  </si>
  <si>
    <t xml:space="preserve">D1_1705</t>
  </si>
  <si>
    <t xml:space="preserve">D1_1706</t>
  </si>
  <si>
    <t xml:space="preserve">D1_1707</t>
  </si>
  <si>
    <t xml:space="preserve">D1_1708</t>
  </si>
  <si>
    <t xml:space="preserve">D1_1709</t>
  </si>
  <si>
    <t xml:space="preserve">D1_1710</t>
  </si>
  <si>
    <t xml:space="preserve">D1_1711</t>
  </si>
  <si>
    <t xml:space="preserve">D1_1712</t>
  </si>
  <si>
    <t xml:space="preserve">D1_1713</t>
  </si>
  <si>
    <t xml:space="preserve">D1_1714</t>
  </si>
  <si>
    <t xml:space="preserve">D1_1715</t>
  </si>
  <si>
    <t xml:space="preserve">D1_1716</t>
  </si>
  <si>
    <t xml:space="preserve">D1_1717</t>
  </si>
  <si>
    <t xml:space="preserve">D1_1718</t>
  </si>
  <si>
    <t xml:space="preserve">D1_1719</t>
  </si>
  <si>
    <t xml:space="preserve">D1_1720</t>
  </si>
  <si>
    <t xml:space="preserve">D1_1721</t>
  </si>
  <si>
    <t xml:space="preserve">D1_1722</t>
  </si>
  <si>
    <t xml:space="preserve">D1_1723</t>
  </si>
  <si>
    <t xml:space="preserve">D1_1724</t>
  </si>
  <si>
    <t xml:space="preserve">D1_1725</t>
  </si>
  <si>
    <t xml:space="preserve">D1_1726</t>
  </si>
  <si>
    <t xml:space="preserve">D1_1727</t>
  </si>
  <si>
    <t xml:space="preserve">D1_1728</t>
  </si>
  <si>
    <t xml:space="preserve">D1_1729</t>
  </si>
  <si>
    <t xml:space="preserve">D1_1730</t>
  </si>
  <si>
    <t xml:space="preserve">D1_1731</t>
  </si>
  <si>
    <t xml:space="preserve">D1_1732</t>
  </si>
  <si>
    <t xml:space="preserve">D1_1733</t>
  </si>
  <si>
    <t xml:space="preserve">D1_1734</t>
  </si>
  <si>
    <t xml:space="preserve">D1_1735</t>
  </si>
  <si>
    <t xml:space="preserve">D1_1736</t>
  </si>
  <si>
    <t xml:space="preserve">D1_1737</t>
  </si>
  <si>
    <t xml:space="preserve">D1_1738</t>
  </si>
  <si>
    <t xml:space="preserve">D1_1739</t>
  </si>
  <si>
    <t xml:space="preserve">D1_1740</t>
  </si>
  <si>
    <t xml:space="preserve">D1_1741</t>
  </si>
  <si>
    <t xml:space="preserve">D1_1742</t>
  </si>
  <si>
    <t xml:space="preserve">D1_1743</t>
  </si>
  <si>
    <t xml:space="preserve">D1_1744</t>
  </si>
  <si>
    <t xml:space="preserve">D1_1745</t>
  </si>
  <si>
    <t xml:space="preserve">D1_1746</t>
  </si>
  <si>
    <t xml:space="preserve">D1_1747</t>
  </si>
  <si>
    <t xml:space="preserve">D1_1748</t>
  </si>
  <si>
    <t xml:space="preserve">D1_1749</t>
  </si>
  <si>
    <t xml:space="preserve">D1_1750</t>
  </si>
  <si>
    <t xml:space="preserve">D1_1751</t>
  </si>
  <si>
    <t xml:space="preserve">D1_1752</t>
  </si>
  <si>
    <t xml:space="preserve">D1_1753</t>
  </si>
  <si>
    <t xml:space="preserve">D1_1754</t>
  </si>
  <si>
    <t xml:space="preserve">D1_1755</t>
  </si>
  <si>
    <t xml:space="preserve">D1_1756</t>
  </si>
  <si>
    <t xml:space="preserve">D1_1757</t>
  </si>
  <si>
    <t xml:space="preserve">D1_1758</t>
  </si>
  <si>
    <t xml:space="preserve">D1_1759</t>
  </si>
  <si>
    <t xml:space="preserve">D1_1760</t>
  </si>
  <si>
    <t xml:space="preserve">D1_1761</t>
  </si>
  <si>
    <t xml:space="preserve">D1_1762</t>
  </si>
  <si>
    <t xml:space="preserve">D1_1763</t>
  </si>
  <si>
    <t xml:space="preserve">D1_1764</t>
  </si>
  <si>
    <t xml:space="preserve">D1_1765</t>
  </si>
  <si>
    <t xml:space="preserve">D1_1766</t>
  </si>
  <si>
    <t xml:space="preserve">D1_1767</t>
  </si>
  <si>
    <t xml:space="preserve">D1_1768</t>
  </si>
  <si>
    <t xml:space="preserve">D1_1769</t>
  </si>
  <si>
    <t xml:space="preserve">D1_1770</t>
  </si>
  <si>
    <t xml:space="preserve">D1_1771</t>
  </si>
  <si>
    <t xml:space="preserve">D1_1772</t>
  </si>
  <si>
    <t xml:space="preserve">D1_1773</t>
  </si>
  <si>
    <t xml:space="preserve">D1_1774</t>
  </si>
  <si>
    <t xml:space="preserve">D1_1775</t>
  </si>
  <si>
    <t xml:space="preserve">D1_1776</t>
  </si>
  <si>
    <t xml:space="preserve">D1_1777</t>
  </si>
  <si>
    <t xml:space="preserve">D1_1778</t>
  </si>
  <si>
    <t xml:space="preserve">D1_1779</t>
  </si>
  <si>
    <t xml:space="preserve">D1_1780</t>
  </si>
  <si>
    <t xml:space="preserve">D1_1781</t>
  </si>
  <si>
    <t xml:space="preserve">D1_1782</t>
  </si>
  <si>
    <t xml:space="preserve">D1_1783</t>
  </si>
  <si>
    <t xml:space="preserve">D1_1784</t>
  </si>
  <si>
    <t xml:space="preserve">D1_1785</t>
  </si>
  <si>
    <t xml:space="preserve">D1_1786</t>
  </si>
  <si>
    <t xml:space="preserve">D1_1787</t>
  </si>
  <si>
    <t xml:space="preserve">D1_1788</t>
  </si>
  <si>
    <t xml:space="preserve">D1_1789</t>
  </si>
  <si>
    <t xml:space="preserve">D1_1790</t>
  </si>
  <si>
    <t xml:space="preserve">D1_1791</t>
  </si>
  <si>
    <t xml:space="preserve">D1_1792</t>
  </si>
  <si>
    <t xml:space="preserve">D1_1839</t>
  </si>
  <si>
    <t xml:space="preserve">D1_1840</t>
  </si>
  <si>
    <t xml:space="preserve">D1_1841</t>
  </si>
  <si>
    <t xml:space="preserve">D1_1842</t>
  </si>
  <si>
    <t xml:space="preserve">D1_1843</t>
  </si>
  <si>
    <t xml:space="preserve">D1_1844</t>
  </si>
  <si>
    <t xml:space="preserve">D1_1845</t>
  </si>
  <si>
    <t xml:space="preserve">D1_1846</t>
  </si>
  <si>
    <t xml:space="preserve">D1_1847</t>
  </si>
  <si>
    <t xml:space="preserve">D1_1848</t>
  </si>
  <si>
    <t xml:space="preserve">D1_1849</t>
  </si>
  <si>
    <t xml:space="preserve">D1_1850</t>
  </si>
  <si>
    <t xml:space="preserve">D1_1851</t>
  </si>
  <si>
    <t xml:space="preserve">D1_1852</t>
  </si>
  <si>
    <t xml:space="preserve">D1_1853</t>
  </si>
  <si>
    <t xml:space="preserve">D1_1854</t>
  </si>
  <si>
    <t xml:space="preserve">D1_1855</t>
  </si>
  <si>
    <t xml:space="preserve">D1_1856</t>
  </si>
  <si>
    <t xml:space="preserve">D1_1857</t>
  </si>
  <si>
    <t xml:space="preserve">D1_1858</t>
  </si>
  <si>
    <t xml:space="preserve">D1_1859</t>
  </si>
  <si>
    <t xml:space="preserve">D1_1860</t>
  </si>
  <si>
    <t xml:space="preserve">D1_1861</t>
  </si>
  <si>
    <t xml:space="preserve">D1_1862</t>
  </si>
  <si>
    <t xml:space="preserve">D1_1863</t>
  </si>
  <si>
    <t xml:space="preserve">D1_1864</t>
  </si>
  <si>
    <t xml:space="preserve">D1_1865</t>
  </si>
  <si>
    <t xml:space="preserve">D1_1866</t>
  </si>
  <si>
    <t xml:space="preserve">D1_1867</t>
  </si>
  <si>
    <t xml:space="preserve">D1_1868</t>
  </si>
  <si>
    <t xml:space="preserve">D1_1869</t>
  </si>
  <si>
    <t xml:space="preserve">D1_1870</t>
  </si>
  <si>
    <t xml:space="preserve">D1_1871</t>
  </si>
  <si>
    <t xml:space="preserve">D1_1872</t>
  </si>
  <si>
    <t xml:space="preserve">D1_1873</t>
  </si>
  <si>
    <t xml:space="preserve">D1_1874</t>
  </si>
  <si>
    <t xml:space="preserve">D1_1875</t>
  </si>
  <si>
    <t xml:space="preserve">D1_1876</t>
  </si>
  <si>
    <t xml:space="preserve">D1_1877</t>
  </si>
  <si>
    <t xml:space="preserve">D1_1878</t>
  </si>
  <si>
    <t xml:space="preserve">D1_1879</t>
  </si>
  <si>
    <t xml:space="preserve">D1_1880</t>
  </si>
  <si>
    <t xml:space="preserve">D1_1881</t>
  </si>
  <si>
    <t xml:space="preserve">D1_1882</t>
  </si>
  <si>
    <t xml:space="preserve">D1_1883</t>
  </si>
  <si>
    <t xml:space="preserve">D1_1884</t>
  </si>
  <si>
    <t xml:space="preserve">D1_1885</t>
  </si>
  <si>
    <t xml:space="preserve">D1_1886</t>
  </si>
  <si>
    <t xml:space="preserve">D1_1887</t>
  </si>
  <si>
    <t xml:space="preserve">D1_1888</t>
  </si>
  <si>
    <t xml:space="preserve">D1_1889</t>
  </si>
  <si>
    <t xml:space="preserve">D1_1890</t>
  </si>
  <si>
    <t xml:space="preserve">D1_1891</t>
  </si>
  <si>
    <t xml:space="preserve">D1_1892</t>
  </si>
  <si>
    <t xml:space="preserve">D1_1893</t>
  </si>
  <si>
    <t xml:space="preserve">D1_1894</t>
  </si>
  <si>
    <t xml:space="preserve">D1_1895</t>
  </si>
  <si>
    <t xml:space="preserve">D1_1896</t>
  </si>
  <si>
    <t xml:space="preserve">D1_1897</t>
  </si>
  <si>
    <t xml:space="preserve">D1_1898</t>
  </si>
  <si>
    <t xml:space="preserve">D1_1899</t>
  </si>
  <si>
    <t xml:space="preserve">D1_1900</t>
  </si>
  <si>
    <t xml:space="preserve">D1_1901</t>
  </si>
  <si>
    <t xml:space="preserve">D1_1902</t>
  </si>
  <si>
    <t xml:space="preserve">D1_1903</t>
  </si>
  <si>
    <t xml:space="preserve">D1_1904</t>
  </si>
  <si>
    <t xml:space="preserve">D1_1905</t>
  </si>
  <si>
    <t xml:space="preserve">D1_1906</t>
  </si>
  <si>
    <t xml:space="preserve">D1_1907</t>
  </si>
  <si>
    <t xml:space="preserve">D1_1908</t>
  </si>
  <si>
    <t xml:space="preserve">D1_1909</t>
  </si>
  <si>
    <t xml:space="preserve">D1_1910</t>
  </si>
  <si>
    <t xml:space="preserve">D1_1919</t>
  </si>
  <si>
    <t xml:space="preserve">D1_1920</t>
  </si>
  <si>
    <t xml:space="preserve">D1_1922</t>
  </si>
  <si>
    <t xml:space="preserve">D1_1924</t>
  </si>
  <si>
    <t xml:space="preserve">D1_1925</t>
  </si>
  <si>
    <t xml:space="preserve">D1_1926</t>
  </si>
  <si>
    <t xml:space="preserve">D1_1927</t>
  </si>
  <si>
    <t xml:space="preserve">D1_1928</t>
  </si>
  <si>
    <t xml:space="preserve">D1_1929</t>
  </si>
  <si>
    <t xml:space="preserve">D1_1930</t>
  </si>
  <si>
    <t xml:space="preserve">D1_1931</t>
  </si>
  <si>
    <t xml:space="preserve">D1_1932</t>
  </si>
  <si>
    <t xml:space="preserve">D1_1933</t>
  </si>
  <si>
    <t xml:space="preserve">D1_1935</t>
  </si>
  <si>
    <t xml:space="preserve">D1_1936</t>
  </si>
  <si>
    <t xml:space="preserve">D1_1937</t>
  </si>
  <si>
    <t xml:space="preserve">D1_1938</t>
  </si>
  <si>
    <t xml:space="preserve">D1_1939</t>
  </si>
  <si>
    <t xml:space="preserve">D1_1940</t>
  </si>
  <si>
    <t xml:space="preserve">D1_1941</t>
  </si>
  <si>
    <t xml:space="preserve">D1_1943</t>
  </si>
  <si>
    <t xml:space="preserve">D1_1944</t>
  </si>
  <si>
    <t xml:space="preserve">D1_1946</t>
  </si>
  <si>
    <t xml:space="preserve">D1_1947</t>
  </si>
  <si>
    <t xml:space="preserve">D1_1948</t>
  </si>
  <si>
    <t xml:space="preserve">D1_1949</t>
  </si>
  <si>
    <t xml:space="preserve">D1_1950</t>
  </si>
  <si>
    <t xml:space="preserve">D1_1951</t>
  </si>
  <si>
    <t xml:space="preserve">D1_1952</t>
  </si>
  <si>
    <t xml:space="preserve">D1_1953</t>
  </si>
  <si>
    <t xml:space="preserve">D1_1954</t>
  </si>
  <si>
    <t xml:space="preserve">D1_1955</t>
  </si>
  <si>
    <t xml:space="preserve">D1_1957</t>
  </si>
  <si>
    <t xml:space="preserve">D1_1958</t>
  </si>
  <si>
    <t xml:space="preserve">D1_1959</t>
  </si>
  <si>
    <t xml:space="preserve">D1_1960</t>
  </si>
  <si>
    <t xml:space="preserve">D1_1961</t>
  </si>
  <si>
    <t xml:space="preserve">D1_1962</t>
  </si>
  <si>
    <t xml:space="preserve">D1_1963</t>
  </si>
  <si>
    <t xml:space="preserve">D1_1964</t>
  </si>
  <si>
    <t xml:space="preserve">D1_1965</t>
  </si>
  <si>
    <t xml:space="preserve">D1_1966</t>
  </si>
  <si>
    <t xml:space="preserve">D1_1967</t>
  </si>
  <si>
    <t xml:space="preserve">D1_1968</t>
  </si>
  <si>
    <t xml:space="preserve">D1_1969</t>
  </si>
  <si>
    <t xml:space="preserve">D1_1970</t>
  </si>
  <si>
    <t xml:space="preserve">D1_1971</t>
  </si>
  <si>
    <t xml:space="preserve">D1_1972</t>
  </si>
  <si>
    <t xml:space="preserve">D1_1973</t>
  </si>
  <si>
    <t xml:space="preserve">D1_1974</t>
  </si>
  <si>
    <t xml:space="preserve">D1_1975</t>
  </si>
  <si>
    <t xml:space="preserve">D1_1976</t>
  </si>
  <si>
    <t xml:space="preserve">D1_1977</t>
  </si>
  <si>
    <t xml:space="preserve">D1_1978</t>
  </si>
  <si>
    <t xml:space="preserve">D1_1979</t>
  </si>
  <si>
    <t xml:space="preserve">D1_1980</t>
  </si>
  <si>
    <t xml:space="preserve">D1_1981</t>
  </si>
  <si>
    <t xml:space="preserve">D1_1982</t>
  </si>
  <si>
    <t xml:space="preserve">D1_1983</t>
  </si>
  <si>
    <t xml:space="preserve">D1_1984</t>
  </si>
  <si>
    <t xml:space="preserve">D1_1985</t>
  </si>
  <si>
    <t xml:space="preserve">D1_1986</t>
  </si>
  <si>
    <t xml:space="preserve">D1_1987</t>
  </si>
  <si>
    <t xml:space="preserve">D1_1988</t>
  </si>
  <si>
    <t xml:space="preserve">D1_1989</t>
  </si>
  <si>
    <t xml:space="preserve">D1_1990</t>
  </si>
  <si>
    <t xml:space="preserve">D1_1991</t>
  </si>
  <si>
    <t xml:space="preserve">D1_1992</t>
  </si>
  <si>
    <t xml:space="preserve">D1_1993</t>
  </si>
  <si>
    <t xml:space="preserve">D1_1994</t>
  </si>
  <si>
    <t xml:space="preserve">D1_1995</t>
  </si>
  <si>
    <t xml:space="preserve">D1_1996</t>
  </si>
  <si>
    <t xml:space="preserve">D1_1997</t>
  </si>
  <si>
    <t xml:space="preserve">D1_1998</t>
  </si>
  <si>
    <t xml:space="preserve">D1_1999</t>
  </si>
  <si>
    <t xml:space="preserve">D1_2000</t>
  </si>
  <si>
    <t xml:space="preserve">D1_2001</t>
  </si>
  <si>
    <t xml:space="preserve">D1_2002</t>
  </si>
  <si>
    <t xml:space="preserve">D1_2003</t>
  </si>
  <si>
    <t xml:space="preserve">D1_2004</t>
  </si>
  <si>
    <t xml:space="preserve">D1_2005</t>
  </si>
  <si>
    <t xml:space="preserve">D1_2006</t>
  </si>
  <si>
    <t xml:space="preserve">D1_2007</t>
  </si>
  <si>
    <t xml:space="preserve">D1_2008</t>
  </si>
  <si>
    <t xml:space="preserve">D1_2009</t>
  </si>
  <si>
    <t xml:space="preserve">D1_2010</t>
  </si>
  <si>
    <t xml:space="preserve">D1_2011</t>
  </si>
  <si>
    <t xml:space="preserve">D1_2012</t>
  </si>
  <si>
    <t xml:space="preserve">D1_2013</t>
  </si>
  <si>
    <t xml:space="preserve">D1_2014</t>
  </si>
  <si>
    <t xml:space="preserve">D1_2015</t>
  </si>
  <si>
    <t xml:space="preserve">D1_2016</t>
  </si>
  <si>
    <t xml:space="preserve">D1_2017</t>
  </si>
  <si>
    <t xml:space="preserve">D1_2018</t>
  </si>
  <si>
    <t xml:space="preserve">D1_2019</t>
  </si>
  <si>
    <t xml:space="preserve">D1_2020</t>
  </si>
  <si>
    <t xml:space="preserve">D1_2021</t>
  </si>
  <si>
    <t xml:space="preserve">D1_2022</t>
  </si>
  <si>
    <t xml:space="preserve">D1_2023</t>
  </si>
  <si>
    <t xml:space="preserve">D1_2024</t>
  </si>
  <si>
    <t xml:space="preserve">D1_2025</t>
  </si>
  <si>
    <t xml:space="preserve">D1_2026</t>
  </si>
  <si>
    <t xml:space="preserve">D1_2027</t>
  </si>
  <si>
    <t xml:space="preserve">D1_2028</t>
  </si>
  <si>
    <t xml:space="preserve">D1_2029</t>
  </si>
  <si>
    <t xml:space="preserve">D1_2030</t>
  </si>
  <si>
    <t xml:space="preserve">D1_2031</t>
  </si>
  <si>
    <t xml:space="preserve">D1_2032</t>
  </si>
  <si>
    <t xml:space="preserve">D1_2033</t>
  </si>
  <si>
    <t xml:space="preserve">D1_2034</t>
  </si>
  <si>
    <t xml:space="preserve">D1_2035</t>
  </si>
  <si>
    <t xml:space="preserve">D1_2036</t>
  </si>
  <si>
    <t xml:space="preserve">D1_2037</t>
  </si>
  <si>
    <t xml:space="preserve">D1_2038</t>
  </si>
  <si>
    <t xml:space="preserve">D1_2039</t>
  </si>
  <si>
    <t xml:space="preserve">D1_2040</t>
  </si>
  <si>
    <t xml:space="preserve">D1_2041</t>
  </si>
  <si>
    <t xml:space="preserve">D1_2042</t>
  </si>
  <si>
    <t xml:space="preserve">D1_2043</t>
  </si>
  <si>
    <t xml:space="preserve">D1_2044</t>
  </si>
  <si>
    <t xml:space="preserve">D1_2045</t>
  </si>
  <si>
    <t xml:space="preserve">D1_2046</t>
  </si>
  <si>
    <t xml:space="preserve">D1_2047</t>
  </si>
  <si>
    <t xml:space="preserve">D1_2048</t>
  </si>
  <si>
    <t xml:space="preserve">D1_2049</t>
  </si>
  <si>
    <t xml:space="preserve">D1_2050</t>
  </si>
  <si>
    <t xml:space="preserve">D1_2051</t>
  </si>
  <si>
    <t xml:space="preserve">D1_2052</t>
  </si>
  <si>
    <t xml:space="preserve">D1_2053</t>
  </si>
  <si>
    <t xml:space="preserve">D1_2054</t>
  </si>
  <si>
    <t xml:space="preserve">D1_2055</t>
  </si>
  <si>
    <t xml:space="preserve">D1_2056</t>
  </si>
  <si>
    <t xml:space="preserve">D1_2057</t>
  </si>
  <si>
    <t xml:space="preserve">D1_2058</t>
  </si>
  <si>
    <t xml:space="preserve">D1_2059</t>
  </si>
  <si>
    <t xml:space="preserve">D1_2060</t>
  </si>
  <si>
    <t xml:space="preserve">D1_2061</t>
  </si>
  <si>
    <t xml:space="preserve">D1_2062</t>
  </si>
  <si>
    <t xml:space="preserve">D1_2063</t>
  </si>
  <si>
    <t xml:space="preserve">D1_2064</t>
  </si>
  <si>
    <t xml:space="preserve">D1_2065</t>
  </si>
  <si>
    <t xml:space="preserve">D1_2066</t>
  </si>
  <si>
    <t xml:space="preserve">D1_2067</t>
  </si>
  <si>
    <t xml:space="preserve">D1_2068</t>
  </si>
  <si>
    <t xml:space="preserve">D1_2069</t>
  </si>
  <si>
    <t xml:space="preserve">D1_2070</t>
  </si>
  <si>
    <t xml:space="preserve">D1_2071</t>
  </si>
  <si>
    <t xml:space="preserve">D1_2072</t>
  </si>
  <si>
    <t xml:space="preserve">D1_2073</t>
  </si>
  <si>
    <t xml:space="preserve">D1_2074</t>
  </si>
  <si>
    <t xml:space="preserve">D1_2075</t>
  </si>
  <si>
    <t xml:space="preserve">D1_2076</t>
  </si>
  <si>
    <t xml:space="preserve">D1_2077</t>
  </si>
  <si>
    <t xml:space="preserve">D1_2078</t>
  </si>
  <si>
    <t xml:space="preserve">D1_2079</t>
  </si>
  <si>
    <t xml:space="preserve">D1_2080</t>
  </si>
  <si>
    <t xml:space="preserve">D1_2081</t>
  </si>
  <si>
    <t xml:space="preserve">D1_2082</t>
  </si>
  <si>
    <t xml:space="preserve">D1_2083</t>
  </si>
  <si>
    <t xml:space="preserve">D1_2084</t>
  </si>
  <si>
    <t xml:space="preserve">D1_2085</t>
  </si>
  <si>
    <t xml:space="preserve">D1_2086</t>
  </si>
  <si>
    <t xml:space="preserve">D1_2087</t>
  </si>
  <si>
    <t xml:space="preserve">D1_2088</t>
  </si>
  <si>
    <t xml:space="preserve">D1_2089</t>
  </si>
  <si>
    <t xml:space="preserve">D1_2090</t>
  </si>
  <si>
    <t xml:space="preserve">D1_2091</t>
  </si>
  <si>
    <t xml:space="preserve">D1_2092</t>
  </si>
  <si>
    <t xml:space="preserve">D1_2093</t>
  </si>
  <si>
    <t xml:space="preserve">D1_2094</t>
  </si>
  <si>
    <t xml:space="preserve">D1_2095</t>
  </si>
  <si>
    <t xml:space="preserve">D1_2096</t>
  </si>
  <si>
    <t xml:space="preserve">D1_2097</t>
  </si>
  <si>
    <t xml:space="preserve">D1_2098</t>
  </si>
  <si>
    <t xml:space="preserve">D1_2099</t>
  </si>
  <si>
    <t xml:space="preserve">D1_2100</t>
  </si>
  <si>
    <t xml:space="preserve">D1_2101</t>
  </si>
  <si>
    <t xml:space="preserve">D1_2102</t>
  </si>
  <si>
    <t xml:space="preserve">D1_2103</t>
  </si>
  <si>
    <t xml:space="preserve">D1_2104</t>
  </si>
  <si>
    <t xml:space="preserve">D1_2105</t>
  </si>
  <si>
    <t xml:space="preserve">D1_2106</t>
  </si>
  <si>
    <t xml:space="preserve">D1_2107</t>
  </si>
  <si>
    <t xml:space="preserve">D1_2108</t>
  </si>
  <si>
    <t xml:space="preserve">D1_2109</t>
  </si>
  <si>
    <t xml:space="preserve">D1_2110</t>
  </si>
  <si>
    <t xml:space="preserve">D1_2111</t>
  </si>
  <si>
    <t xml:space="preserve">D1_2112</t>
  </si>
  <si>
    <t xml:space="preserve">D1_2113</t>
  </si>
  <si>
    <t xml:space="preserve">D1_2114</t>
  </si>
  <si>
    <t xml:space="preserve">D1_2115</t>
  </si>
  <si>
    <t xml:space="preserve">D1_2116</t>
  </si>
  <si>
    <t xml:space="preserve">D1_2117</t>
  </si>
  <si>
    <t xml:space="preserve">D1_2118</t>
  </si>
  <si>
    <t xml:space="preserve">D1_2119</t>
  </si>
  <si>
    <t xml:space="preserve">D1_2120</t>
  </si>
  <si>
    <t xml:space="preserve">D1_2121</t>
  </si>
  <si>
    <t xml:space="preserve">D1_2122</t>
  </si>
  <si>
    <t xml:space="preserve">D1_2123</t>
  </si>
  <si>
    <t xml:space="preserve">D1_2124</t>
  </si>
  <si>
    <t xml:space="preserve">D1_2125</t>
  </si>
  <si>
    <t xml:space="preserve">D1_2126</t>
  </si>
  <si>
    <t xml:space="preserve">D1_2127</t>
  </si>
  <si>
    <t xml:space="preserve">D1_2128</t>
  </si>
  <si>
    <t xml:space="preserve">D1_2129</t>
  </si>
  <si>
    <t xml:space="preserve">D1_2130</t>
  </si>
  <si>
    <t xml:space="preserve">D1_2131</t>
  </si>
  <si>
    <t xml:space="preserve">D1_2132</t>
  </si>
  <si>
    <t xml:space="preserve">D1_2133</t>
  </si>
  <si>
    <t xml:space="preserve">D1_2134</t>
  </si>
  <si>
    <t xml:space="preserve">D1_2135</t>
  </si>
  <si>
    <t xml:space="preserve">D1_2136</t>
  </si>
  <si>
    <t xml:space="preserve">D1_2137</t>
  </si>
  <si>
    <t xml:space="preserve">D1_2138</t>
  </si>
  <si>
    <t xml:space="preserve">D1_2139</t>
  </si>
  <si>
    <t xml:space="preserve">D1_2140</t>
  </si>
  <si>
    <t xml:space="preserve">D1_2141</t>
  </si>
  <si>
    <t xml:space="preserve">D1_2142</t>
  </si>
  <si>
    <t xml:space="preserve">D1_2143</t>
  </si>
  <si>
    <t xml:space="preserve">D1_2144</t>
  </si>
  <si>
    <t xml:space="preserve">D1_2145</t>
  </si>
  <si>
    <t xml:space="preserve">D1_2146</t>
  </si>
  <si>
    <t xml:space="preserve">D1_2147</t>
  </si>
  <si>
    <t xml:space="preserve">D1_2148</t>
  </si>
  <si>
    <t xml:space="preserve">D1_2149</t>
  </si>
  <si>
    <t xml:space="preserve">D1_2150</t>
  </si>
  <si>
    <t xml:space="preserve">D1_2151</t>
  </si>
  <si>
    <t xml:space="preserve">D1_2152</t>
  </si>
  <si>
    <t xml:space="preserve">D1_2153</t>
  </si>
  <si>
    <t xml:space="preserve">D1_2154</t>
  </si>
  <si>
    <t xml:space="preserve">D1_2155</t>
  </si>
  <si>
    <t xml:space="preserve">D1_2156</t>
  </si>
  <si>
    <t xml:space="preserve">D1_2157</t>
  </si>
  <si>
    <t xml:space="preserve">D1_2158</t>
  </si>
  <si>
    <t xml:space="preserve">D1_2159</t>
  </si>
  <si>
    <t xml:space="preserve">D1_2160</t>
  </si>
  <si>
    <t xml:space="preserve">D1_2161</t>
  </si>
  <si>
    <t xml:space="preserve">D1_2162</t>
  </si>
  <si>
    <t xml:space="preserve">D1_2163</t>
  </si>
  <si>
    <t xml:space="preserve">D1_2164</t>
  </si>
  <si>
    <t xml:space="preserve">D1_2165</t>
  </si>
  <si>
    <t xml:space="preserve">D1_2166</t>
  </si>
  <si>
    <t xml:space="preserve">D1_2167</t>
  </si>
  <si>
    <t xml:space="preserve">D1_2168</t>
  </si>
  <si>
    <t xml:space="preserve">D1_2169</t>
  </si>
  <si>
    <t xml:space="preserve">D1_2170</t>
  </si>
  <si>
    <t xml:space="preserve">D1_2171</t>
  </si>
  <si>
    <t xml:space="preserve">D1_2172</t>
  </si>
  <si>
    <t xml:space="preserve">D1_2173</t>
  </si>
  <si>
    <t xml:space="preserve">D1_2174</t>
  </si>
  <si>
    <t xml:space="preserve">D1_2175</t>
  </si>
  <si>
    <t xml:space="preserve">D1_2176</t>
  </si>
  <si>
    <t xml:space="preserve">D1_2177</t>
  </si>
  <si>
    <t xml:space="preserve">D1_2178</t>
  </si>
  <si>
    <t xml:space="preserve">D1_2179</t>
  </si>
  <si>
    <t xml:space="preserve">D1_2180</t>
  </si>
  <si>
    <t xml:space="preserve">D1_2181</t>
  </si>
  <si>
    <t xml:space="preserve">D1_2182</t>
  </si>
  <si>
    <t xml:space="preserve">D1_2183</t>
  </si>
  <si>
    <t xml:space="preserve">D1_2184</t>
  </si>
  <si>
    <t xml:space="preserve">D1_2185</t>
  </si>
  <si>
    <t xml:space="preserve">D1_2186</t>
  </si>
  <si>
    <t xml:space="preserve">D1_2187</t>
  </si>
  <si>
    <t xml:space="preserve">D1_2188</t>
  </si>
  <si>
    <t xml:space="preserve">D1_2189</t>
  </si>
  <si>
    <t xml:space="preserve">D1_2190</t>
  </si>
  <si>
    <t xml:space="preserve">D1_2191</t>
  </si>
  <si>
    <t xml:space="preserve">D1_2192</t>
  </si>
  <si>
    <t xml:space="preserve">D1_2193</t>
  </si>
  <si>
    <t xml:space="preserve">D1_2194</t>
  </si>
  <si>
    <t xml:space="preserve">D1_2195</t>
  </si>
  <si>
    <t xml:space="preserve">D1_2196</t>
  </si>
  <si>
    <t xml:space="preserve">D1_2197</t>
  </si>
  <si>
    <t xml:space="preserve">D1_2198</t>
  </si>
  <si>
    <t xml:space="preserve">D1_2199</t>
  </si>
  <si>
    <t xml:space="preserve">D1_2200</t>
  </si>
  <si>
    <t xml:space="preserve">D1_2201</t>
  </si>
  <si>
    <t xml:space="preserve">D1_2202</t>
  </si>
  <si>
    <t xml:space="preserve">D1_2203</t>
  </si>
  <si>
    <t xml:space="preserve">D1_2204</t>
  </si>
  <si>
    <t xml:space="preserve">D1_2205</t>
  </si>
  <si>
    <t xml:space="preserve">D1_2206</t>
  </si>
  <si>
    <t xml:space="preserve">D1_2208</t>
  </si>
  <si>
    <t xml:space="preserve">D1_2211</t>
  </si>
  <si>
    <t xml:space="preserve">D1_2212</t>
  </si>
  <si>
    <t xml:space="preserve">D1_2213</t>
  </si>
  <si>
    <t xml:space="preserve">D1_2214</t>
  </si>
  <si>
    <t xml:space="preserve">D1_2215</t>
  </si>
  <si>
    <t xml:space="preserve">D1_2216</t>
  </si>
  <si>
    <t xml:space="preserve">D1_2217</t>
  </si>
  <si>
    <t xml:space="preserve">D1_2218</t>
  </si>
  <si>
    <t xml:space="preserve">D1_2219</t>
  </si>
  <si>
    <t xml:space="preserve">D1_2220</t>
  </si>
  <si>
    <t xml:space="preserve">D1_2221</t>
  </si>
  <si>
    <t xml:space="preserve">D1_2222</t>
  </si>
  <si>
    <t xml:space="preserve">D1_2225</t>
  </si>
  <si>
    <t xml:space="preserve">D1_2226</t>
  </si>
  <si>
    <t xml:space="preserve">D1_2227</t>
  </si>
  <si>
    <t xml:space="preserve">D1_2229</t>
  </si>
  <si>
    <t xml:space="preserve">D1_2230</t>
  </si>
  <si>
    <t xml:space="preserve">D1_2231</t>
  </si>
  <si>
    <t xml:space="preserve">D1_2232</t>
  </si>
  <si>
    <t xml:space="preserve">D1_2233</t>
  </si>
  <si>
    <t xml:space="preserve">D1_2234</t>
  </si>
  <si>
    <t xml:space="preserve">D1_2235</t>
  </si>
  <si>
    <t xml:space="preserve">D1_2236</t>
  </si>
  <si>
    <t xml:space="preserve">D1_2237</t>
  </si>
  <si>
    <t xml:space="preserve">D1_2238</t>
  </si>
  <si>
    <t xml:space="preserve">D1_2239</t>
  </si>
  <si>
    <t xml:space="preserve">D1_2240</t>
  </si>
  <si>
    <t xml:space="preserve">D1_2241</t>
  </si>
  <si>
    <t xml:space="preserve">D1_2242</t>
  </si>
  <si>
    <t xml:space="preserve">D1_2243</t>
  </si>
  <si>
    <t xml:space="preserve">D1_2244</t>
  </si>
  <si>
    <t xml:space="preserve">D1_2245</t>
  </si>
  <si>
    <t xml:space="preserve">D1_2246</t>
  </si>
  <si>
    <t xml:space="preserve">D1_2247</t>
  </si>
  <si>
    <t xml:space="preserve">D1_2248</t>
  </si>
  <si>
    <t xml:space="preserve">D1_2249</t>
  </si>
  <si>
    <t xml:space="preserve">D1_2250</t>
  </si>
  <si>
    <t xml:space="preserve">D1_2251</t>
  </si>
  <si>
    <t xml:space="preserve">D1_2252</t>
  </si>
  <si>
    <t xml:space="preserve">D1_2253</t>
  </si>
  <si>
    <t xml:space="preserve">D1_2254</t>
  </si>
  <si>
    <t xml:space="preserve">D1_2255</t>
  </si>
  <si>
    <t xml:space="preserve">D1_2256</t>
  </si>
  <si>
    <t xml:space="preserve">D1_2257</t>
  </si>
  <si>
    <t xml:space="preserve">D1_2258</t>
  </si>
  <si>
    <t xml:space="preserve">D1_2259</t>
  </si>
  <si>
    <t xml:space="preserve">D1_2260</t>
  </si>
  <si>
    <t xml:space="preserve">D1_2261</t>
  </si>
  <si>
    <t xml:space="preserve">D1_2262</t>
  </si>
  <si>
    <t xml:space="preserve">D1_2263</t>
  </si>
  <si>
    <t xml:space="preserve">D1_2264</t>
  </si>
  <si>
    <t xml:space="preserve">D1_2265</t>
  </si>
  <si>
    <t xml:space="preserve">D1_2266</t>
  </si>
  <si>
    <t xml:space="preserve">D1_2267</t>
  </si>
  <si>
    <t xml:space="preserve">D1_2268</t>
  </si>
  <si>
    <t xml:space="preserve">D1_2269</t>
  </si>
  <si>
    <t xml:space="preserve">D1_2270</t>
  </si>
  <si>
    <t xml:space="preserve">D1_2271</t>
  </si>
  <si>
    <t xml:space="preserve">D1_2272</t>
  </si>
  <si>
    <t xml:space="preserve">D1_2273</t>
  </si>
  <si>
    <t xml:space="preserve">D1_2274</t>
  </si>
  <si>
    <t xml:space="preserve">D1_2275</t>
  </si>
  <si>
    <t xml:space="preserve">D1_2276</t>
  </si>
  <si>
    <t xml:space="preserve">D1_2277</t>
  </si>
  <si>
    <t xml:space="preserve">D1_2278</t>
  </si>
  <si>
    <t xml:space="preserve">D1_2279</t>
  </si>
  <si>
    <t xml:space="preserve">D1_2280</t>
  </si>
  <si>
    <t xml:space="preserve">D1_2281</t>
  </si>
  <si>
    <t xml:space="preserve">D1_2282</t>
  </si>
  <si>
    <t xml:space="preserve">D1_2283</t>
  </si>
  <si>
    <t xml:space="preserve">D1_2284</t>
  </si>
  <si>
    <t xml:space="preserve">D1_2285</t>
  </si>
  <si>
    <t xml:space="preserve">D1_2286</t>
  </si>
  <si>
    <t xml:space="preserve">D1_2287</t>
  </si>
  <si>
    <t xml:space="preserve">D1_2288</t>
  </si>
  <si>
    <t xml:space="preserve">D1_2289</t>
  </si>
  <si>
    <t xml:space="preserve">D1_2290</t>
  </si>
  <si>
    <t xml:space="preserve">D1_2291</t>
  </si>
  <si>
    <t xml:space="preserve">D1_2292</t>
  </si>
  <si>
    <t xml:space="preserve">D1_2293</t>
  </si>
  <si>
    <t xml:space="preserve">D1_2294</t>
  </si>
  <si>
    <t xml:space="preserve">D1_2295</t>
  </si>
  <si>
    <t xml:space="preserve">D1_2296</t>
  </si>
  <si>
    <t xml:space="preserve">D1_2297</t>
  </si>
  <si>
    <t xml:space="preserve">D1_2298</t>
  </si>
  <si>
    <t xml:space="preserve">D1_2299</t>
  </si>
  <si>
    <t xml:space="preserve">D1_2300</t>
  </si>
  <si>
    <t xml:space="preserve">D1_2301</t>
  </si>
  <si>
    <t xml:space="preserve">D1_2302</t>
  </si>
  <si>
    <t xml:space="preserve">D1_2303</t>
  </si>
  <si>
    <t xml:space="preserve">D1_2304</t>
  </si>
  <si>
    <t xml:space="preserve">D1_2305</t>
  </si>
  <si>
    <t xml:space="preserve">D1_2306</t>
  </si>
  <si>
    <t xml:space="preserve">D1_2307</t>
  </si>
  <si>
    <t xml:space="preserve">D1_2308</t>
  </si>
  <si>
    <t xml:space="preserve">D1_2309</t>
  </si>
  <si>
    <t xml:space="preserve">D1_2310</t>
  </si>
  <si>
    <t xml:space="preserve">D1_2311</t>
  </si>
  <si>
    <t xml:space="preserve">D1_2312</t>
  </si>
  <si>
    <t xml:space="preserve">D1_2313</t>
  </si>
  <si>
    <t xml:space="preserve">D1_2314</t>
  </si>
  <si>
    <t xml:space="preserve">D1_2315</t>
  </si>
  <si>
    <t xml:space="preserve">D1_2316</t>
  </si>
  <si>
    <t xml:space="preserve">D1_2317</t>
  </si>
  <si>
    <t xml:space="preserve">D1_2318</t>
  </si>
  <si>
    <t xml:space="preserve">D1_2319</t>
  </si>
  <si>
    <t xml:space="preserve">D1_2320</t>
  </si>
  <si>
    <t xml:space="preserve">D1_2321</t>
  </si>
  <si>
    <t xml:space="preserve">D1_2322</t>
  </si>
  <si>
    <t xml:space="preserve">D1_2323</t>
  </si>
  <si>
    <t xml:space="preserve">D1_2324</t>
  </si>
  <si>
    <t xml:space="preserve">D1_2325</t>
  </si>
  <si>
    <t xml:space="preserve">D1_2326</t>
  </si>
  <si>
    <t xml:space="preserve">D1_2327</t>
  </si>
  <si>
    <t xml:space="preserve">D1_2328</t>
  </si>
  <si>
    <t xml:space="preserve">D1_2329</t>
  </si>
  <si>
    <t xml:space="preserve">D1_2330</t>
  </si>
  <si>
    <t xml:space="preserve">D1_2332</t>
  </si>
  <si>
    <t xml:space="preserve">D1_2334</t>
  </si>
  <si>
    <t xml:space="preserve">D1_2335</t>
  </si>
  <si>
    <t xml:space="preserve">D1_2336</t>
  </si>
  <si>
    <t xml:space="preserve">D1_2337</t>
  </si>
  <si>
    <t xml:space="preserve">D1_2338</t>
  </si>
  <si>
    <t xml:space="preserve">D1_2339</t>
  </si>
  <si>
    <t xml:space="preserve">D1_2340</t>
  </si>
  <si>
    <t xml:space="preserve">D1_2341</t>
  </si>
  <si>
    <t xml:space="preserve">D1_2342</t>
  </si>
  <si>
    <t xml:space="preserve">D1_2343</t>
  </si>
  <si>
    <t xml:space="preserve">D1_2344</t>
  </si>
  <si>
    <t xml:space="preserve">D1_2345</t>
  </si>
  <si>
    <t xml:space="preserve">D1_2346</t>
  </si>
  <si>
    <t xml:space="preserve">D1_2347</t>
  </si>
  <si>
    <t xml:space="preserve">D1_2348</t>
  </si>
  <si>
    <t xml:space="preserve">D1_2349</t>
  </si>
  <si>
    <t xml:space="preserve">D1_2350</t>
  </si>
  <si>
    <t xml:space="preserve">D1_2351</t>
  </si>
  <si>
    <t xml:space="preserve">D1_2352</t>
  </si>
  <si>
    <t xml:space="preserve">D1_2353</t>
  </si>
  <si>
    <t xml:space="preserve">D1_2354</t>
  </si>
  <si>
    <t xml:space="preserve">D1_2355</t>
  </si>
  <si>
    <t xml:space="preserve">D1_2356</t>
  </si>
  <si>
    <t xml:space="preserve">D1_2357</t>
  </si>
  <si>
    <t xml:space="preserve">D1_2358</t>
  </si>
  <si>
    <t xml:space="preserve">D1_2359</t>
  </si>
  <si>
    <t xml:space="preserve">D1_2360</t>
  </si>
  <si>
    <t xml:space="preserve">D1_2361</t>
  </si>
  <si>
    <t xml:space="preserve">D1_2362</t>
  </si>
  <si>
    <t xml:space="preserve">D1_2363</t>
  </si>
  <si>
    <t xml:space="preserve">D1_2364</t>
  </si>
  <si>
    <t xml:space="preserve">D1_2365</t>
  </si>
  <si>
    <t xml:space="preserve">D1_2366</t>
  </si>
  <si>
    <t xml:space="preserve">D1_2367</t>
  </si>
  <si>
    <t xml:space="preserve">D1_2368</t>
  </si>
  <si>
    <t xml:space="preserve">D1_2369</t>
  </si>
  <si>
    <t xml:space="preserve">D1_2370</t>
  </si>
  <si>
    <t xml:space="preserve">D1_2371</t>
  </si>
  <si>
    <t xml:space="preserve">D1_2372</t>
  </si>
  <si>
    <t xml:space="preserve">D1_2373</t>
  </si>
  <si>
    <t xml:space="preserve">D1_2374</t>
  </si>
  <si>
    <t xml:space="preserve">D1_2375</t>
  </si>
  <si>
    <t xml:space="preserve">D1_2376</t>
  </si>
  <si>
    <t xml:space="preserve">D1_2377</t>
  </si>
  <si>
    <t xml:space="preserve">D1_2378</t>
  </si>
  <si>
    <t xml:space="preserve">D1_2379</t>
  </si>
  <si>
    <t xml:space="preserve">D1_2380</t>
  </si>
  <si>
    <t xml:space="preserve">D1_2381</t>
  </si>
  <si>
    <t xml:space="preserve">D1_2382</t>
  </si>
  <si>
    <t xml:space="preserve">D1_2383</t>
  </si>
  <si>
    <t xml:space="preserve">D1_2384</t>
  </si>
  <si>
    <t xml:space="preserve">D1_2385</t>
  </si>
  <si>
    <t xml:space="preserve">D1_2386</t>
  </si>
  <si>
    <t xml:space="preserve">D1_2387</t>
  </si>
  <si>
    <t xml:space="preserve">D1_2388</t>
  </si>
  <si>
    <t xml:space="preserve">D1_2389</t>
  </si>
  <si>
    <t xml:space="preserve">D1_2390</t>
  </si>
  <si>
    <t xml:space="preserve">D1_2391</t>
  </si>
  <si>
    <t xml:space="preserve">D1_2392</t>
  </si>
  <si>
    <t xml:space="preserve">D1_2393</t>
  </si>
  <si>
    <t xml:space="preserve">D1_2394</t>
  </si>
  <si>
    <t xml:space="preserve">D1_2395</t>
  </si>
  <si>
    <t xml:space="preserve">D1_2396</t>
  </si>
  <si>
    <t xml:space="preserve">D1_2397</t>
  </si>
  <si>
    <t xml:space="preserve">D1_2398</t>
  </si>
  <si>
    <t xml:space="preserve">D1_2399</t>
  </si>
  <si>
    <t xml:space="preserve">D1_2400</t>
  </si>
  <si>
    <t xml:space="preserve">D1_2401</t>
  </si>
  <si>
    <t xml:space="preserve">D1_2402</t>
  </si>
  <si>
    <t xml:space="preserve">D1_2403</t>
  </si>
  <si>
    <t xml:space="preserve">D1_2404</t>
  </si>
  <si>
    <t xml:space="preserve">D1_2405</t>
  </si>
  <si>
    <t xml:space="preserve">D1_2406</t>
  </si>
  <si>
    <t xml:space="preserve">D1_2407</t>
  </si>
  <si>
    <t xml:space="preserve">D1_2408</t>
  </si>
  <si>
    <t xml:space="preserve">D1_2409</t>
  </si>
  <si>
    <t xml:space="preserve">D1_2410</t>
  </si>
  <si>
    <t xml:space="preserve">D1_2411</t>
  </si>
  <si>
    <t xml:space="preserve">D1_2412</t>
  </si>
  <si>
    <t xml:space="preserve">D1_2413</t>
  </si>
  <si>
    <t xml:space="preserve">D1_2414</t>
  </si>
  <si>
    <t xml:space="preserve">D1_2415</t>
  </si>
  <si>
    <t xml:space="preserve">D1_2416</t>
  </si>
  <si>
    <t xml:space="preserve">D1_2417</t>
  </si>
  <si>
    <t xml:space="preserve">D1_2418</t>
  </si>
  <si>
    <t xml:space="preserve">D1_2419</t>
  </si>
  <si>
    <t xml:space="preserve">D1_2420</t>
  </si>
  <si>
    <t xml:space="preserve">D1_2421</t>
  </si>
  <si>
    <t xml:space="preserve">D1_2422</t>
  </si>
  <si>
    <t xml:space="preserve">D1_2423</t>
  </si>
  <si>
    <t xml:space="preserve">D1_2424</t>
  </si>
  <si>
    <t xml:space="preserve">D1_2425</t>
  </si>
  <si>
    <t xml:space="preserve">D1_2426</t>
  </si>
  <si>
    <t xml:space="preserve">D1_2427</t>
  </si>
  <si>
    <t xml:space="preserve">D1_2428</t>
  </si>
  <si>
    <t xml:space="preserve">D1_2429</t>
  </si>
  <si>
    <t xml:space="preserve">D1_2430</t>
  </si>
  <si>
    <t xml:space="preserve">D1_2431</t>
  </si>
  <si>
    <t xml:space="preserve">D1_2432</t>
  </si>
  <si>
    <t xml:space="preserve">D1_2433</t>
  </si>
  <si>
    <t xml:space="preserve">D1_2434</t>
  </si>
  <si>
    <t xml:space="preserve">D1_2435</t>
  </si>
  <si>
    <t xml:space="preserve">D1_2436</t>
  </si>
  <si>
    <t xml:space="preserve">D1_2437</t>
  </si>
  <si>
    <t xml:space="preserve">D1_2438</t>
  </si>
  <si>
    <t xml:space="preserve">D1_2439</t>
  </si>
  <si>
    <t xml:space="preserve">D1_2440</t>
  </si>
  <si>
    <t xml:space="preserve">D1_2441</t>
  </si>
  <si>
    <t xml:space="preserve">D1_2442</t>
  </si>
  <si>
    <t xml:space="preserve">D1_2443</t>
  </si>
  <si>
    <t xml:space="preserve">D1_2444</t>
  </si>
  <si>
    <t xml:space="preserve">D1_2445</t>
  </si>
  <si>
    <t xml:space="preserve">D1_2446</t>
  </si>
  <si>
    <t xml:space="preserve">D1_2447</t>
  </si>
  <si>
    <t xml:space="preserve">D1_2448</t>
  </si>
  <si>
    <t xml:space="preserve">D1_2449</t>
  </si>
  <si>
    <t xml:space="preserve">D1_2450</t>
  </si>
  <si>
    <t xml:space="preserve">D1_2451</t>
  </si>
  <si>
    <t xml:space="preserve">D1_2452</t>
  </si>
  <si>
    <t xml:space="preserve">D1_2453</t>
  </si>
  <si>
    <t xml:space="preserve">D1_2454</t>
  </si>
  <si>
    <t xml:space="preserve">D1_2455</t>
  </si>
  <si>
    <t xml:space="preserve">D1_2456</t>
  </si>
  <si>
    <t xml:space="preserve">D1_2457</t>
  </si>
  <si>
    <t xml:space="preserve">D1_2458</t>
  </si>
  <si>
    <t xml:space="preserve">D1_2459</t>
  </si>
  <si>
    <t xml:space="preserve">D1_2460</t>
  </si>
  <si>
    <t xml:space="preserve">D1_2461</t>
  </si>
  <si>
    <t xml:space="preserve">D1_2462</t>
  </si>
  <si>
    <t xml:space="preserve">D1_2463</t>
  </si>
  <si>
    <t xml:space="preserve">D1_2464</t>
  </si>
  <si>
    <t xml:space="preserve">D1_2465</t>
  </si>
  <si>
    <t xml:space="preserve">D1_2466</t>
  </si>
  <si>
    <t xml:space="preserve">D1_2467</t>
  </si>
  <si>
    <t xml:space="preserve">D1_2468</t>
  </si>
  <si>
    <t xml:space="preserve">D1_2469</t>
  </si>
  <si>
    <t xml:space="preserve">D1_2470</t>
  </si>
  <si>
    <t xml:space="preserve">D1_2471</t>
  </si>
  <si>
    <t xml:space="preserve">D1_2473</t>
  </si>
  <si>
    <t xml:space="preserve">D1_2474</t>
  </si>
  <si>
    <t xml:space="preserve">D1_2475</t>
  </si>
  <si>
    <t xml:space="preserve">D1_2476</t>
  </si>
  <si>
    <t xml:space="preserve">D1_2477</t>
  </si>
  <si>
    <t xml:space="preserve">D1_2478</t>
  </si>
  <si>
    <t xml:space="preserve">D1_2479</t>
  </si>
  <si>
    <t xml:space="preserve">D1_2480</t>
  </si>
  <si>
    <t xml:space="preserve">D1_2481</t>
  </si>
  <si>
    <t xml:space="preserve">D1_2482</t>
  </si>
  <si>
    <t xml:space="preserve">D1_2483</t>
  </si>
  <si>
    <t xml:space="preserve">D1_2484</t>
  </si>
  <si>
    <t xml:space="preserve">D1_2485</t>
  </si>
  <si>
    <t xml:space="preserve">D1_2486</t>
  </si>
  <si>
    <t xml:space="preserve">D1_2487</t>
  </si>
  <si>
    <t xml:space="preserve">D1_2488</t>
  </si>
  <si>
    <t xml:space="preserve">D1_2489</t>
  </si>
  <si>
    <t xml:space="preserve">D1_2490</t>
  </si>
  <si>
    <t xml:space="preserve">D1_2491</t>
  </si>
  <si>
    <t xml:space="preserve">D1_2492</t>
  </si>
  <si>
    <t xml:space="preserve">D1_2493</t>
  </si>
  <si>
    <t xml:space="preserve">D1_2494</t>
  </si>
  <si>
    <t xml:space="preserve">D1_2496</t>
  </si>
  <si>
    <t xml:space="preserve">D1_2497</t>
  </si>
  <si>
    <t xml:space="preserve">D1_2498</t>
  </si>
  <si>
    <t xml:space="preserve">D1_2499</t>
  </si>
  <si>
    <t xml:space="preserve">D1_2500</t>
  </si>
  <si>
    <t xml:space="preserve">Leaf-level 10-fold cross-validation/nested plot-grouped cross-validation: fold number of the leaf when it is in the test set; 30 % plot hold-out validation/leave-one-date-out validation on new plots: 1 = leaf is in the test plots of that split.</t>
  </si>
  <si>
    <t xml:space="preserve">Spectrum ID</t>
  </si>
  <si>
    <t xml:space="preserve">plot</t>
  </si>
  <si>
    <t xml:space="preserve">V1_fold</t>
  </si>
  <si>
    <t xml:space="preserve">V3_rep1_fold</t>
  </si>
  <si>
    <t xml:space="preserve">V3_rep2_fold</t>
  </si>
  <si>
    <t xml:space="preserve">V3_rep3_fold</t>
  </si>
  <si>
    <t xml:space="preserve">V3_rep4_fold</t>
  </si>
  <si>
    <t xml:space="preserve">V3_rep5_fold</t>
  </si>
  <si>
    <t xml:space="preserve">V4_split1_test</t>
  </si>
  <si>
    <t xml:space="preserve">V4_split2_test</t>
  </si>
  <si>
    <t xml:space="preserve">V4_split3_test</t>
  </si>
  <si>
    <t xml:space="preserve">V4_split4_test</t>
  </si>
  <si>
    <t xml:space="preserve">V4_split5_test</t>
  </si>
  <si>
    <t xml:space="preserve">V4_split6_test</t>
  </si>
  <si>
    <t xml:space="preserve">V4_split7_test</t>
  </si>
  <si>
    <t xml:space="preserve">V4_split8_test</t>
  </si>
  <si>
    <t xml:space="preserve">V4_split9_test</t>
  </si>
  <si>
    <t xml:space="preserve">V4_split10_test</t>
  </si>
  <si>
    <t xml:space="preserve">2</t>
  </si>
  <si>
    <t xml:space="preserve">Mustard00007.asd.sco</t>
  </si>
  <si>
    <t xml:space="preserve">Mustard00009.asd.sco</t>
  </si>
  <si>
    <t xml:space="preserve">3</t>
  </si>
  <si>
    <t xml:space="preserve">4</t>
  </si>
  <si>
    <t xml:space="preserve">Mustard00022.asd.sco</t>
  </si>
  <si>
    <t xml:space="preserve">Mustard00024.asd.sco</t>
  </si>
  <si>
    <t xml:space="preserve">5</t>
  </si>
  <si>
    <t xml:space="preserve">7</t>
  </si>
  <si>
    <t xml:space="preserve">8</t>
  </si>
  <si>
    <t xml:space="preserve">Mustard00049.asd.sco</t>
  </si>
  <si>
    <t xml:space="preserve">Mustard00051.asd.sco</t>
  </si>
  <si>
    <t xml:space="preserve">9</t>
  </si>
  <si>
    <t xml:space="preserve">Mustard00055.asd.sco</t>
  </si>
  <si>
    <t xml:space="preserve">Mustard00057.asd.sco</t>
  </si>
  <si>
    <t xml:space="preserve">10</t>
  </si>
  <si>
    <t xml:space="preserve">Mustard00061.asd.sco</t>
  </si>
  <si>
    <t xml:space="preserve">Mustard00063.asd.sco</t>
  </si>
  <si>
    <t xml:space="preserve">11</t>
  </si>
  <si>
    <t xml:space="preserve">Mustard00067.asd.sco</t>
  </si>
  <si>
    <t xml:space="preserve">Mustard00069.asd.sco</t>
  </si>
  <si>
    <t xml:space="preserve">13</t>
  </si>
  <si>
    <t xml:space="preserve">Mustard00077.asd.sco</t>
  </si>
  <si>
    <t xml:space="preserve">Mustard00080.asd.sco</t>
  </si>
  <si>
    <t xml:space="preserve">Mustard00086.asd.sco</t>
  </si>
  <si>
    <t xml:space="preserve">Mustard00094.asd.sco</t>
  </si>
  <si>
    <t xml:space="preserve">15</t>
  </si>
  <si>
    <t xml:space="preserve">Mustard00096.asd.sco</t>
  </si>
  <si>
    <t xml:space="preserve">Mustard00098.asd.sco</t>
  </si>
  <si>
    <t xml:space="preserve">Mustard00100.asd.sco</t>
  </si>
  <si>
    <t xml:space="preserve">Mustard00102.asd.sco</t>
  </si>
  <si>
    <t xml:space="preserve">Mustard00104.asd.sco</t>
  </si>
  <si>
    <t xml:space="preserve">16</t>
  </si>
  <si>
    <t xml:space="preserve">Mustard00106.asd.sco</t>
  </si>
  <si>
    <t xml:space="preserve">Mustard00108.asd.sco</t>
  </si>
  <si>
    <t xml:space="preserve">Mustard00110.asd.sco</t>
  </si>
  <si>
    <t xml:space="preserve">Mustard00112.asd.sco</t>
  </si>
  <si>
    <t xml:space="preserve">Mustard00114.asd.sco</t>
  </si>
  <si>
    <t xml:space="preserve">17</t>
  </si>
  <si>
    <t xml:space="preserve">Mustard00116.asd.sco</t>
  </si>
  <si>
    <t xml:space="preserve">Mustard00118.asd.sco</t>
  </si>
  <si>
    <t xml:space="preserve">Mustard00120.asd.sco</t>
  </si>
  <si>
    <t xml:space="preserve">Mustard00122.asd.sco</t>
  </si>
  <si>
    <t xml:space="preserve">Mustard00129.asd.sco</t>
  </si>
  <si>
    <t xml:space="preserve">19</t>
  </si>
  <si>
    <t xml:space="preserve">Mustard00131.asd.sco</t>
  </si>
  <si>
    <t xml:space="preserve">Mustard00133.asd.sco</t>
  </si>
  <si>
    <t xml:space="preserve">Mustard00135.asd.sco</t>
  </si>
  <si>
    <t xml:space="preserve">Mustard00137.asd.sco</t>
  </si>
  <si>
    <t xml:space="preserve">Mustard00144.asd.sco</t>
  </si>
  <si>
    <t xml:space="preserve">21</t>
  </si>
  <si>
    <t xml:space="preserve">Mustard00146.asd.sco</t>
  </si>
  <si>
    <t xml:space="preserve">Mustard00148.asd.sco</t>
  </si>
  <si>
    <t xml:space="preserve">Mustard00150.asd.sco</t>
  </si>
  <si>
    <t xml:space="preserve">Mustard00152.asd.sco</t>
  </si>
  <si>
    <t xml:space="preserve">Mustard00154.asd.sco</t>
  </si>
  <si>
    <t xml:space="preserve">22</t>
  </si>
  <si>
    <t xml:space="preserve">Mustard00156.asd.sco</t>
  </si>
  <si>
    <t xml:space="preserve">Mustard00158.asd.sco</t>
  </si>
  <si>
    <t xml:space="preserve">Mustard00160.asd.sco</t>
  </si>
  <si>
    <t xml:space="preserve">Mustard00162.asd.sco</t>
  </si>
  <si>
    <t xml:space="preserve">Mustard00164.asd.sco</t>
  </si>
  <si>
    <t xml:space="preserve">23</t>
  </si>
  <si>
    <t xml:space="preserve">Mustard00167.asd.sco</t>
  </si>
  <si>
    <t xml:space="preserve">Mustard00170.asd.sco</t>
  </si>
  <si>
    <t xml:space="preserve">Mustard00173.asd.sco</t>
  </si>
  <si>
    <t xml:space="preserve">Mustard00176.asd.sco</t>
  </si>
  <si>
    <t xml:space="preserve">Mustard00179.asd.sco</t>
  </si>
  <si>
    <t xml:space="preserve">24</t>
  </si>
  <si>
    <t xml:space="preserve">Mustard00182.asd.sco</t>
  </si>
  <si>
    <t xml:space="preserve">Mustard00185.asd.sco</t>
  </si>
  <si>
    <t xml:space="preserve">Mustard00188.asd.sco</t>
  </si>
  <si>
    <t xml:space="preserve">Mustard00191.asd.sco</t>
  </si>
  <si>
    <t xml:space="preserve">Mustard00194.asd.sco</t>
  </si>
  <si>
    <t xml:space="preserve">25</t>
  </si>
  <si>
    <t xml:space="preserve">Mustard00197.asd.sco</t>
  </si>
  <si>
    <t xml:space="preserve">Mustard00200.asd.sco</t>
  </si>
  <si>
    <t xml:space="preserve">Mustard00203.asd.sco</t>
  </si>
  <si>
    <t xml:space="preserve">Mustard00206.asd.sco</t>
  </si>
  <si>
    <t xml:space="preserve">Mustard00214.asd.sco</t>
  </si>
  <si>
    <t xml:space="preserve">27</t>
  </si>
  <si>
    <t xml:space="preserve">Mustard00225.asd.sco</t>
  </si>
  <si>
    <t xml:space="preserve">29</t>
  </si>
  <si>
    <t xml:space="preserve">Mustard00227.asd.sco</t>
  </si>
  <si>
    <t xml:space="preserve">Mustard00229.asd.sco</t>
  </si>
  <si>
    <t xml:space="preserve">Mustard00231.asd.sco</t>
  </si>
  <si>
    <t xml:space="preserve">Mustard00233.asd.sco</t>
  </si>
  <si>
    <t xml:space="preserve">Mustard00235.asd.sco</t>
  </si>
  <si>
    <t xml:space="preserve">30</t>
  </si>
  <si>
    <t xml:space="preserve">Mustard00238.asd.sco</t>
  </si>
  <si>
    <t xml:space="preserve">Mustard00241.asd.sco</t>
  </si>
  <si>
    <t xml:space="preserve">Mustard00244.asd.sco</t>
  </si>
  <si>
    <t xml:space="preserve">Mustard00247.asd.sco</t>
  </si>
  <si>
    <t xml:space="preserve">Mustard00250.asd.sco</t>
  </si>
  <si>
    <t xml:space="preserve">31</t>
  </si>
  <si>
    <t xml:space="preserve">Mustard00252.asd.sco</t>
  </si>
  <si>
    <t xml:space="preserve">Mustard00254.asd.sco</t>
  </si>
  <si>
    <t xml:space="preserve">Mustard00256.asd.sco</t>
  </si>
  <si>
    <t xml:space="preserve">Mustard00258.asd.sco</t>
  </si>
  <si>
    <t xml:space="preserve">Mustard00260.asd.sco</t>
  </si>
  <si>
    <t xml:space="preserve">32</t>
  </si>
  <si>
    <t xml:space="preserve">Mustard00262.asd.sco</t>
  </si>
  <si>
    <t xml:space="preserve">Mustard00264.asd.sco</t>
  </si>
  <si>
    <t xml:space="preserve">Mustard00266.asd.sco</t>
  </si>
  <si>
    <t xml:space="preserve">Mustard00268.asd.sco</t>
  </si>
  <si>
    <t xml:space="preserve">Mustard00275.asd.sco</t>
  </si>
  <si>
    <t xml:space="preserve">34</t>
  </si>
  <si>
    <t xml:space="preserve">Mustard00278.asd.sco</t>
  </si>
  <si>
    <t xml:space="preserve">Mustard00281.asd.sco</t>
  </si>
  <si>
    <t xml:space="preserve">Mustard00284.asd.sco</t>
  </si>
  <si>
    <t xml:space="preserve">Mustard00287.asd.sco</t>
  </si>
  <si>
    <t xml:space="preserve">Mustard00290.asd.sco</t>
  </si>
  <si>
    <t xml:space="preserve">35</t>
  </si>
  <si>
    <t xml:space="preserve">Mustard00292.asd.sco</t>
  </si>
  <si>
    <t xml:space="preserve">Mustard00294.asd.sco</t>
  </si>
  <si>
    <t xml:space="preserve">Mustard00296.asd.sco</t>
  </si>
  <si>
    <t xml:space="preserve">Mustard00298.asd.sco</t>
  </si>
  <si>
    <t xml:space="preserve">Mustard00300.asd.sco</t>
  </si>
  <si>
    <t xml:space="preserve">36</t>
  </si>
  <si>
    <t xml:space="preserve">Mustard00302.asd.sco</t>
  </si>
  <si>
    <t xml:space="preserve">Mustard00304.asd.sco</t>
  </si>
  <si>
    <t xml:space="preserve">Mustard00306.asd.sco</t>
  </si>
  <si>
    <t xml:space="preserve">Mustard00308.asd.sco</t>
  </si>
  <si>
    <t xml:space="preserve">Mustard00310.asd.sco</t>
  </si>
  <si>
    <t xml:space="preserve">37</t>
  </si>
  <si>
    <t xml:space="preserve">Mustard00312.asd.sco</t>
  </si>
  <si>
    <t xml:space="preserve">Mustard00314.asd.sco</t>
  </si>
  <si>
    <t xml:space="preserve">Mustard00316.asd.sco</t>
  </si>
  <si>
    <t xml:space="preserve">Mustard00318.asd.sco</t>
  </si>
  <si>
    <t xml:space="preserve">Mustard00320.asd.sco</t>
  </si>
  <si>
    <t xml:space="preserve">38</t>
  </si>
  <si>
    <t xml:space="preserve">Mustard00323.asd.sco</t>
  </si>
  <si>
    <t xml:space="preserve">Mustard00326.asd.sco</t>
  </si>
  <si>
    <t xml:space="preserve">Mustard00329.asd.sco</t>
  </si>
  <si>
    <t xml:space="preserve">Mustard00332.asd.sco</t>
  </si>
  <si>
    <t xml:space="preserve">Mustard00335.asd.sco</t>
  </si>
  <si>
    <t xml:space="preserve">39</t>
  </si>
  <si>
    <t xml:space="preserve">Mustard00337.asd.sco</t>
  </si>
  <si>
    <t xml:space="preserve">Mustard00339.asd.sco</t>
  </si>
  <si>
    <t xml:space="preserve">Mustard00341.asd.sco</t>
  </si>
  <si>
    <t xml:space="preserve">Mustard00343.asd.sco</t>
  </si>
  <si>
    <t xml:space="preserve">Mustard00345.asd.sco</t>
  </si>
  <si>
    <t xml:space="preserve">40</t>
  </si>
  <si>
    <t xml:space="preserve">Mustard00347.asd.sco</t>
  </si>
  <si>
    <t xml:space="preserve">Mustard00349.asd.sco</t>
  </si>
  <si>
    <t xml:space="preserve">Mustard00351.asd.sco</t>
  </si>
  <si>
    <t xml:space="preserve">Mustard00353.asd.sco</t>
  </si>
  <si>
    <t xml:space="preserve">41</t>
  </si>
  <si>
    <t xml:space="preserve">Mustard00358.asd.sco</t>
  </si>
  <si>
    <t xml:space="preserve">Mustard00361.asd.sco</t>
  </si>
  <si>
    <t xml:space="preserve">Mustard00364.asd.sco</t>
  </si>
  <si>
    <t xml:space="preserve">Mustard00367.asd.sco</t>
  </si>
  <si>
    <t xml:space="preserve">Mustard00370.asd.sco</t>
  </si>
  <si>
    <t xml:space="preserve">42</t>
  </si>
  <si>
    <t xml:space="preserve">Mustard00373.asd.sco</t>
  </si>
  <si>
    <t xml:space="preserve">Mustard00376.asd.sco</t>
  </si>
  <si>
    <t xml:space="preserve">Mustard00379.asd.sco</t>
  </si>
  <si>
    <t xml:space="preserve">Mustard00382.asd.sco</t>
  </si>
  <si>
    <t xml:space="preserve">Mustard00385.asd.sco</t>
  </si>
  <si>
    <t xml:space="preserve">43</t>
  </si>
  <si>
    <t xml:space="preserve">Mustard00387.asd.sco</t>
  </si>
  <si>
    <t xml:space="preserve">Mustard00389.asd.sco</t>
  </si>
  <si>
    <t xml:space="preserve">Mustard00391.asd.sco</t>
  </si>
  <si>
    <t xml:space="preserve">Mustard00393.asd.sco</t>
  </si>
  <si>
    <t xml:space="preserve">Mustard00395.asd.sco</t>
  </si>
  <si>
    <t xml:space="preserve">44</t>
  </si>
  <si>
    <t xml:space="preserve">Mustard00397.asd.sco</t>
  </si>
  <si>
    <t xml:space="preserve">Mustard00399.asd.sco</t>
  </si>
  <si>
    <t xml:space="preserve">Mustard00401.asd.sco</t>
  </si>
  <si>
    <t xml:space="preserve">Mustard00403.asd.sco</t>
  </si>
  <si>
    <t xml:space="preserve">Mustard00420.asd.sco</t>
  </si>
  <si>
    <t xml:space="preserve">48</t>
  </si>
  <si>
    <t xml:space="preserve">Mustard00422.asd.sco</t>
  </si>
  <si>
    <t xml:space="preserve">Mustard00424.asd.sco</t>
  </si>
  <si>
    <t xml:space="preserve">Mustard00426.asd.sco</t>
  </si>
  <si>
    <t xml:space="preserve">Mustard00428.asd.sco</t>
  </si>
  <si>
    <t xml:space="preserve">1</t>
  </si>
  <si>
    <t xml:space="preserve">Mustard00004.asd.sco</t>
  </si>
  <si>
    <t xml:space="preserve">Mustard00006.asd.sco</t>
  </si>
  <si>
    <t xml:space="preserve">Mustard00028.asd.sco</t>
  </si>
  <si>
    <t xml:space="preserve">Mustard00030.asd.sco</t>
  </si>
  <si>
    <t xml:space="preserve">6</t>
  </si>
  <si>
    <t xml:space="preserve">Mustard00043.asd.sco</t>
  </si>
  <si>
    <t xml:space="preserve">Mustard00045.asd.sco</t>
  </si>
  <si>
    <t xml:space="preserve">Mustard00076.asd.sco</t>
  </si>
  <si>
    <t xml:space="preserve">Mustard00078.asd.sco</t>
  </si>
  <si>
    <t xml:space="preserve">Mustard00082.asd.sco</t>
  </si>
  <si>
    <t xml:space="preserve">Mustard00084.asd.sco</t>
  </si>
  <si>
    <t xml:space="preserve">12</t>
  </si>
  <si>
    <t xml:space="preserve">Mustard00088.asd.sco</t>
  </si>
  <si>
    <t xml:space="preserve">Mustard00090.asd.sco</t>
  </si>
  <si>
    <t xml:space="preserve">Mustard00092.asd.sco</t>
  </si>
  <si>
    <t xml:space="preserve">Mustard00095.asd.sco</t>
  </si>
  <si>
    <t xml:space="preserve">Mustard00101.asd.sco</t>
  </si>
  <si>
    <t xml:space="preserve">Mustard00107.asd.sco</t>
  </si>
  <si>
    <t xml:space="preserve">14</t>
  </si>
  <si>
    <t xml:space="preserve">Mustard00109.asd.sco</t>
  </si>
  <si>
    <t xml:space="preserve">Mustard00111.asd.sco</t>
  </si>
  <si>
    <t xml:space="preserve">Mustard00113.asd.sco</t>
  </si>
  <si>
    <t xml:space="preserve">Mustard00115.asd.sco</t>
  </si>
  <si>
    <t xml:space="preserve">Mustard00117.asd.sco</t>
  </si>
  <si>
    <t xml:space="preserve">Mustard00119.asd.sco</t>
  </si>
  <si>
    <t xml:space="preserve">Mustard00121.asd.sco</t>
  </si>
  <si>
    <t xml:space="preserve">Mustard00123.asd.sco</t>
  </si>
  <si>
    <t xml:space="preserve">Mustard00125.asd.sco</t>
  </si>
  <si>
    <t xml:space="preserve">Mustard00127.asd.sco</t>
  </si>
  <si>
    <t xml:space="preserve">Mustard00130.asd.sco</t>
  </si>
  <si>
    <t xml:space="preserve">Mustard00136.asd.sco</t>
  </si>
  <si>
    <t xml:space="preserve">Mustard00139.asd.sco</t>
  </si>
  <si>
    <t xml:space="preserve">Mustard00142.asd.sco</t>
  </si>
  <si>
    <t xml:space="preserve">18</t>
  </si>
  <si>
    <t xml:space="preserve">Mustard00165.asd.sco</t>
  </si>
  <si>
    <t xml:space="preserve">Mustard00168.asd.sco</t>
  </si>
  <si>
    <t xml:space="preserve">Mustard00171.asd.sco</t>
  </si>
  <si>
    <t xml:space="preserve">Mustard00174.asd.sco</t>
  </si>
  <si>
    <t xml:space="preserve">Mustard00177.asd.sco</t>
  </si>
  <si>
    <t xml:space="preserve">20</t>
  </si>
  <si>
    <t xml:space="preserve">Mustard00181.asd.sco</t>
  </si>
  <si>
    <t xml:space="preserve">Mustard00183.asd.sco</t>
  </si>
  <si>
    <t xml:space="preserve">Mustard00187.asd.sco</t>
  </si>
  <si>
    <t xml:space="preserve">Mustard00189.asd.sco</t>
  </si>
  <si>
    <t xml:space="preserve">Mustard00193.asd.sco</t>
  </si>
  <si>
    <t xml:space="preserve">Mustard00195.asd.sco</t>
  </si>
  <si>
    <t xml:space="preserve">Mustard00209.asd.sco</t>
  </si>
  <si>
    <t xml:space="preserve">Mustard00212.asd.sco</t>
  </si>
  <si>
    <t xml:space="preserve">Mustard00221.asd.sco</t>
  </si>
  <si>
    <t xml:space="preserve">Mustard00224.asd.sco</t>
  </si>
  <si>
    <t xml:space="preserve">Mustard00230.asd.sco</t>
  </si>
  <si>
    <t xml:space="preserve">Mustard00236.asd.sco</t>
  </si>
  <si>
    <t xml:space="preserve">Mustard00239.asd.sco</t>
  </si>
  <si>
    <t xml:space="preserve">Mustard00242.asd.sco</t>
  </si>
  <si>
    <t xml:space="preserve">Mustard00245.asd.sco</t>
  </si>
  <si>
    <t xml:space="preserve">Mustard00248.asd.sco</t>
  </si>
  <si>
    <t xml:space="preserve">Mustard00251.asd.sco</t>
  </si>
  <si>
    <t xml:space="preserve">Mustard00257.asd.sco</t>
  </si>
  <si>
    <t xml:space="preserve">26</t>
  </si>
  <si>
    <t xml:space="preserve">Mustard00269.asd.sco</t>
  </si>
  <si>
    <t xml:space="preserve">Mustard00272.asd.sco</t>
  </si>
  <si>
    <t xml:space="preserve">28</t>
  </si>
  <si>
    <t xml:space="preserve">Mustard00289.asd.sco</t>
  </si>
  <si>
    <t xml:space="preserve">Mustard00291.asd.sco</t>
  </si>
  <si>
    <t xml:space="preserve">Mustard00293.asd.sco</t>
  </si>
  <si>
    <t xml:space="preserve">Mustard00295.asd.sco</t>
  </si>
  <si>
    <t xml:space="preserve">Mustard00297.asd.sco</t>
  </si>
  <si>
    <t xml:space="preserve">Mustard00299.asd.sco</t>
  </si>
  <si>
    <t xml:space="preserve">Mustard00301.asd.sco</t>
  </si>
  <si>
    <t xml:space="preserve">Mustard00303.asd.sco</t>
  </si>
  <si>
    <t xml:space="preserve">Mustard00305.asd.sco</t>
  </si>
  <si>
    <t xml:space="preserve">Mustard00307.asd.sco</t>
  </si>
  <si>
    <t xml:space="preserve">Mustard00313.asd.sco</t>
  </si>
  <si>
    <t xml:space="preserve">Mustard00319.asd.sco</t>
  </si>
  <si>
    <t xml:space="preserve">Mustard00322.asd.sco</t>
  </si>
  <si>
    <t xml:space="preserve">Mustard00324.asd.sco</t>
  </si>
  <si>
    <t xml:space="preserve">Mustard00328.asd.sco</t>
  </si>
  <si>
    <t xml:space="preserve">Mustard00330.asd.sco</t>
  </si>
  <si>
    <t xml:space="preserve">Mustard00334.asd.sco</t>
  </si>
  <si>
    <t xml:space="preserve">Mustard00336.asd.sco</t>
  </si>
  <si>
    <t xml:space="preserve">Mustard00338.asd.sco</t>
  </si>
  <si>
    <t xml:space="preserve">Mustard00340.asd.sco</t>
  </si>
  <si>
    <t xml:space="preserve">Mustard00342.asd.sco</t>
  </si>
  <si>
    <t xml:space="preserve">33</t>
  </si>
  <si>
    <t xml:space="preserve">Mustard00344.asd.sco</t>
  </si>
  <si>
    <t xml:space="preserve">Mustard00346.asd.sco</t>
  </si>
  <si>
    <t xml:space="preserve">Mustard00348.asd.sco</t>
  </si>
  <si>
    <t xml:space="preserve">Mustard00350.asd.sco</t>
  </si>
  <si>
    <t xml:space="preserve">Mustard00352.asd.sco</t>
  </si>
  <si>
    <t xml:space="preserve">Mustard00384.asd.sco</t>
  </si>
  <si>
    <t xml:space="preserve">Mustard00386.asd.sco</t>
  </si>
  <si>
    <t xml:space="preserve">Mustard00388.asd.sco</t>
  </si>
  <si>
    <t xml:space="preserve">Mustard00390.asd.sco</t>
  </si>
  <si>
    <t xml:space="preserve">Mustard00394.asd.sco</t>
  </si>
  <si>
    <t xml:space="preserve">Mustard00396.asd.sco</t>
  </si>
  <si>
    <t xml:space="preserve">Mustard00398.asd.sco</t>
  </si>
  <si>
    <t xml:space="preserve">Mustard00400.asd.sco</t>
  </si>
  <si>
    <t xml:space="preserve">Mustard00402.asd.sco</t>
  </si>
  <si>
    <t xml:space="preserve">Mustard00405.asd.sco</t>
  </si>
  <si>
    <t xml:space="preserve">Mustard00408.asd.sco</t>
  </si>
  <si>
    <t xml:space="preserve">Mustard00411.asd.sco</t>
  </si>
  <si>
    <t xml:space="preserve">Mustard00414.asd.sco</t>
  </si>
  <si>
    <t xml:space="preserve">Mustard00417.asd.sco</t>
  </si>
  <si>
    <t xml:space="preserve">Mustard00423.asd.sco</t>
  </si>
  <si>
    <t xml:space="preserve">Mustard00429.asd.sco</t>
  </si>
  <si>
    <t xml:space="preserve">Mustard00432.asd.sco</t>
  </si>
  <si>
    <t xml:space="preserve">Mustard00435.asd.sco</t>
  </si>
  <si>
    <t xml:space="preserve">Mustard00438.asd.sco</t>
  </si>
  <si>
    <t xml:space="preserve">Mustard00441.asd.sco</t>
  </si>
  <si>
    <t xml:space="preserve">Mustard00444.asd.sco</t>
  </si>
  <si>
    <t xml:space="preserve">Mustard00447.asd.sco</t>
  </si>
  <si>
    <t xml:space="preserve">Mustard00450.asd.sco</t>
  </si>
  <si>
    <t xml:space="preserve">Mustard00453.asd.sco</t>
  </si>
  <si>
    <t xml:space="preserve">Mustard00456.asd.sco</t>
  </si>
  <si>
    <t xml:space="preserve">Mustard00459.asd.sco</t>
  </si>
  <si>
    <t xml:space="preserve">Mustard00462.asd.sco</t>
  </si>
  <si>
    <t xml:space="preserve">Mustard00465.asd.sco</t>
  </si>
  <si>
    <t xml:space="preserve">Mustard00468.asd.sco</t>
  </si>
  <si>
    <t xml:space="preserve">Mustard00471.asd.sco</t>
  </si>
  <si>
    <t xml:space="preserve">Mustard00474.asd.sco</t>
  </si>
  <si>
    <t xml:space="preserve">Mustard00477.asd.sco</t>
  </si>
  <si>
    <t xml:space="preserve">Mustard00479.asd.sco</t>
  </si>
  <si>
    <t xml:space="preserve">Mustard00481.asd.sco</t>
  </si>
  <si>
    <t xml:space="preserve">Mustard00483.asd.sco</t>
  </si>
  <si>
    <t xml:space="preserve">Mustard00485.asd.sco</t>
  </si>
  <si>
    <t xml:space="preserve">Mustard00487.asd.sco</t>
  </si>
  <si>
    <t xml:space="preserve">Mustard00489.asd.sco</t>
  </si>
  <si>
    <t xml:space="preserve">Mustard00491.asd.sco</t>
  </si>
  <si>
    <t xml:space="preserve">Mustard00493.asd.sco</t>
  </si>
  <si>
    <t xml:space="preserve">Mustard00495.asd.sco</t>
  </si>
  <si>
    <t xml:space="preserve">Mustard00497.asd.sco</t>
  </si>
  <si>
    <t xml:space="preserve">45</t>
  </si>
  <si>
    <t xml:space="preserve">Mustard00500.asd.sco</t>
  </si>
  <si>
    <t xml:space="preserve">Mustard00503.asd.sco</t>
  </si>
  <si>
    <t xml:space="preserve">Mustard00506.asd.sco</t>
  </si>
  <si>
    <t xml:space="preserve">Mustard00509.asd.sco</t>
  </si>
  <si>
    <t xml:space="preserve">Mustard00512.asd.sco</t>
  </si>
  <si>
    <t xml:space="preserve">46</t>
  </si>
  <si>
    <t xml:space="preserve">Mustard00514.asd.sco</t>
  </si>
  <si>
    <t xml:space="preserve">Mustard00516.asd.sco</t>
  </si>
  <si>
    <t xml:space="preserve">Mustard00518.asd.sco</t>
  </si>
  <si>
    <t xml:space="preserve">Mustard00520.asd.sco</t>
  </si>
  <si>
    <t xml:space="preserve">Mustard00522.asd.sco</t>
  </si>
  <si>
    <t xml:space="preserve">47</t>
  </si>
  <si>
    <t xml:space="preserve">Mustard00524.asd.sco</t>
  </si>
  <si>
    <t xml:space="preserve">Mustard00526.asd.sco</t>
  </si>
  <si>
    <t xml:space="preserve">Mustard00528.asd.sco</t>
  </si>
  <si>
    <t xml:space="preserve">Mustard00530.asd.sco</t>
  </si>
  <si>
    <t xml:space="preserve">Mustard00532.asd.sco</t>
  </si>
  <si>
    <t xml:space="preserve">Mustard00534.asd.sco</t>
  </si>
  <si>
    <t xml:space="preserve">Mustard00536.asd.sco</t>
  </si>
  <si>
    <t xml:space="preserve">Mustard00538.asd.sco</t>
  </si>
  <si>
    <t xml:space="preserve">Mustard00540.asd.sco</t>
  </si>
  <si>
    <t xml:space="preserve">Mustard00089.asd.sco</t>
  </si>
  <si>
    <t xml:space="preserve">Mustard00128.asd.sco</t>
  </si>
  <si>
    <t xml:space="preserve">Mustard00134.asd.sco</t>
  </si>
  <si>
    <t xml:space="preserve">Mustard00140.asd.sco</t>
  </si>
  <si>
    <t xml:space="preserve">Mustard00143.asd.sco</t>
  </si>
  <si>
    <t xml:space="preserve">Mustard00149.asd.sco</t>
  </si>
  <si>
    <t xml:space="preserve">Mustard00155.asd.sco</t>
  </si>
  <si>
    <t xml:space="preserve">Mustard00161.asd.sco</t>
  </si>
  <si>
    <t xml:space="preserve">Mustard00311.asd.sco</t>
  </si>
  <si>
    <t xml:space="preserve">Mustard00317.asd.sco</t>
  </si>
  <si>
    <t xml:space="preserve">Mustard00356.asd.sco</t>
  </si>
  <si>
    <t xml:space="preserve">Mustard00359.asd.sco</t>
  </si>
  <si>
    <t xml:space="preserve">Mustard00362.asd.sco</t>
  </si>
  <si>
    <t xml:space="preserve">Mustard00365.asd.sco</t>
  </si>
  <si>
    <t xml:space="preserve">Mustard00368.asd.sco</t>
  </si>
  <si>
    <t xml:space="preserve">Mustard00371.asd.sco</t>
  </si>
  <si>
    <t xml:space="preserve">Mustard00374.asd.sco</t>
  </si>
  <si>
    <t xml:space="preserve">Mustard00377.asd.sco</t>
  </si>
  <si>
    <t xml:space="preserve">Mustard00380.asd.sco</t>
  </si>
  <si>
    <t xml:space="preserve">Mustard00383.asd.sco</t>
  </si>
  <si>
    <t xml:space="preserve">Mustard00404.asd.sco</t>
  </si>
  <si>
    <t xml:space="preserve">Mustard00407.asd.sco</t>
  </si>
  <si>
    <t xml:space="preserve">Mustard00410.asd.sco</t>
  </si>
  <si>
    <t xml:space="preserve">Mustard00413.asd.sco</t>
  </si>
  <si>
    <t xml:space="preserve">Mustard00416.asd.sco</t>
  </si>
  <si>
    <t xml:space="preserve">Mustard00419.asd.sco</t>
  </si>
  <si>
    <t xml:space="preserve">Mustard00425.asd.sco</t>
  </si>
  <si>
    <t xml:space="preserve">Mustard00434.asd.sco</t>
  </si>
  <si>
    <t xml:space="preserve">Mustard00437.asd.sco</t>
  </si>
  <si>
    <t xml:space="preserve">Mustard00446.asd.sco</t>
  </si>
  <si>
    <t xml:space="preserve">Mustard00449.asd.sco</t>
  </si>
  <si>
    <t xml:space="preserve">Mustard00452.asd.sco</t>
  </si>
  <si>
    <t xml:space="preserve">Mustard00455.asd.sco</t>
  </si>
  <si>
    <t xml:space="preserve">Mustard00458.asd.sco</t>
  </si>
  <si>
    <t xml:space="preserve">Mustard00461.asd.sco</t>
  </si>
  <si>
    <t xml:space="preserve">Mustard00464.asd.sco</t>
  </si>
  <si>
    <t xml:space="preserve">Mustard00467.asd.sco</t>
  </si>
  <si>
    <t xml:space="preserve">Mustard00470.asd.sco</t>
  </si>
  <si>
    <t xml:space="preserve">Mustard00473.asd.sco</t>
  </si>
  <si>
    <t xml:space="preserve">Mustard00476.asd.sco</t>
  </si>
  <si>
    <t xml:space="preserve">Mustard00482.asd.sco</t>
  </si>
  <si>
    <t xml:space="preserve">Mustard00488.asd.sco</t>
  </si>
  <si>
    <t xml:space="preserve">Mustard00515.asd.sco</t>
  </si>
  <si>
    <t xml:space="preserve">Mustard00521.asd.sco</t>
  </si>
  <si>
    <t xml:space="preserve">Mustard00527.asd.sco</t>
  </si>
  <si>
    <t xml:space="preserve">Mustard00533.asd.sco</t>
  </si>
  <si>
    <t xml:space="preserve">Mustard00539.asd.sco</t>
  </si>
  <si>
    <t xml:space="preserve">Mustard00542.asd.sco</t>
  </si>
  <si>
    <t xml:space="preserve">Mustard00545.asd.sco</t>
  </si>
  <si>
    <t xml:space="preserve">Mustard00548.asd.sco</t>
  </si>
  <si>
    <t xml:space="preserve">Mustard00551.asd.sco</t>
  </si>
  <si>
    <t xml:space="preserve">Mustard00554.asd.sco</t>
  </si>
  <si>
    <t xml:space="preserve">Mustard00557.asd.sco</t>
  </si>
  <si>
    <t xml:space="preserve">Mustard00560.asd.sco</t>
  </si>
  <si>
    <t xml:space="preserve">Mustard00563.asd.sco</t>
  </si>
  <si>
    <t xml:space="preserve">Mustard00569.asd.sco</t>
  </si>
  <si>
    <t xml:space="preserve">Mustard00572.asd.sco</t>
  </si>
  <si>
    <t xml:space="preserve">Mustard00575.asd.sco</t>
  </si>
  <si>
    <t xml:space="preserve">Mustard00578.asd.sco</t>
  </si>
  <si>
    <t xml:space="preserve">Mustard00581.asd.sco</t>
  </si>
  <si>
    <t xml:space="preserve">Mustard00584.asd.sco</t>
  </si>
  <si>
    <t xml:space="preserve">Mustard00587.asd.sco</t>
  </si>
  <si>
    <t xml:space="preserve">Mustard00590.asd.sco</t>
  </si>
  <si>
    <t xml:space="preserve">Mustard00593.asd.sco</t>
  </si>
  <si>
    <t xml:space="preserve">Mustard00596.asd.sco</t>
  </si>
  <si>
    <t xml:space="preserve">Mustard00599.asd.sco</t>
  </si>
  <si>
    <t xml:space="preserve">Mustard00602.asd.sco</t>
  </si>
  <si>
    <t xml:space="preserve">Mustard00605.asd.sco</t>
  </si>
  <si>
    <t xml:space="preserve">Mustard00608.asd.sco</t>
  </si>
  <si>
    <t xml:space="preserve">Mustard00611.asd.sco</t>
  </si>
  <si>
    <t xml:space="preserve">Mustard00614.asd.sco</t>
  </si>
  <si>
    <t xml:space="preserve">Mustard00617.asd.sco</t>
  </si>
  <si>
    <t xml:space="preserve">Mustard00620.asd.sco</t>
  </si>
  <si>
    <t xml:space="preserve">Mustard00623.asd.sco</t>
  </si>
  <si>
    <t xml:space="preserve">Mustard00626.asd.sco</t>
  </si>
  <si>
    <t xml:space="preserve">Mustard00629.asd.sco</t>
  </si>
  <si>
    <t xml:space="preserve">Mustard00632.asd.sco</t>
  </si>
  <si>
    <t xml:space="preserve">Mustard00635.asd.sco</t>
  </si>
  <si>
    <t xml:space="preserve">Mustard00638.asd.sco</t>
  </si>
  <si>
    <t xml:space="preserve">Mustard00641.asd.sco</t>
  </si>
  <si>
    <t xml:space="preserve">Mustard00644.asd.sco</t>
  </si>
  <si>
    <t xml:space="preserve">Mustard00647.asd.sco</t>
  </si>
  <si>
    <t xml:space="preserve">Series behind the main figures.</t>
  </si>
  <si>
    <t xml:space="preserve">Significant (1 = yes)</t>
  </si>
  <si>
    <t xml:space="preserve">−log10 p Welch</t>
  </si>
  <si>
    <t xml:space="preserve">−log10 q Welch</t>
  </si>
  <si>
    <t xml:space="preserve">−log10 q mixed model</t>
  </si>
  <si>
    <t xml:space="preserve">q = 0.05 line</t>
  </si>
  <si>
    <t xml:space="preserve">V4</t>
  </si>
  <si>
    <t xml:space="preserve">V5</t>
  </si>
</sst>
</file>

<file path=xl/styles.xml><?xml version="1.0" encoding="utf-8"?>
<styleSheet xmlns="http://schemas.openxmlformats.org/spreadsheetml/2006/main">
  <numFmts count="11">
    <numFmt numFmtId="164" formatCode="General"/>
    <numFmt numFmtId="165" formatCode="0.0%"/>
    <numFmt numFmtId="166" formatCode="0.000"/>
    <numFmt numFmtId="167" formatCode="General"/>
    <numFmt numFmtId="168" formatCode="0.00"/>
    <numFmt numFmtId="169" formatCode="0.0000"/>
    <numFmt numFmtId="170" formatCode="0.000E+00"/>
    <numFmt numFmtId="171" formatCode="0.0E+00"/>
    <numFmt numFmtId="172" formatCode="0.00000"/>
    <numFmt numFmtId="173" formatCode="0.00%"/>
    <numFmt numFmtId="174" formatCode="0.000000"/>
  </numFmts>
  <fonts count="15">
    <font>
      <sz val="11"/>
      <color theme="1"/>
      <name val="Calibri"/>
      <family val="2"/>
      <charset val="1"/>
    </font>
    <font>
      <sz val="10"/>
      <name val="Arial"/>
      <family val="0"/>
    </font>
    <font>
      <sz val="10"/>
      <name val="Arial"/>
      <family val="0"/>
    </font>
    <font>
      <sz val="10"/>
      <name val="Arial"/>
      <family val="0"/>
    </font>
    <font>
      <b val="true"/>
      <sz val="14"/>
      <color rgb="FF1F3D2B"/>
      <name val="Arial"/>
      <family val="0"/>
      <charset val="1"/>
    </font>
    <font>
      <i val="true"/>
      <sz val="10"/>
      <color rgb="FF52514E"/>
      <name val="Arial"/>
      <family val="0"/>
      <charset val="1"/>
    </font>
    <font>
      <b val="true"/>
      <sz val="11"/>
      <color rgb="FF1F3D2B"/>
      <name val="Arial"/>
      <family val="0"/>
      <charset val="1"/>
    </font>
    <font>
      <sz val="9"/>
      <name val="Arial"/>
      <family val="0"/>
      <charset val="1"/>
    </font>
    <font>
      <b val="true"/>
      <sz val="9"/>
      <color rgb="FFFFFFFF"/>
      <name val="Arial"/>
      <family val="0"/>
      <charset val="1"/>
    </font>
    <font>
      <i val="true"/>
      <sz val="8.5"/>
      <color rgb="FF52514E"/>
      <name val="Arial"/>
      <family val="0"/>
      <charset val="1"/>
    </font>
    <font>
      <b val="true"/>
      <sz val="9"/>
      <name val="Arial"/>
      <family val="0"/>
      <charset val="1"/>
    </font>
    <font>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D2B"/>
        <bgColor rgb="FF333300"/>
      </patternFill>
    </fill>
    <fill>
      <patternFill patternType="solid">
        <fgColor rgb="FFFDE2C5"/>
        <bgColor rgb="FFD9D9D9"/>
      </patternFill>
    </fill>
  </fills>
  <borders count="2">
    <border diagonalUp="false" diagonalDown="false">
      <left/>
      <right/>
      <top/>
      <bottom/>
      <diagonal/>
    </border>
    <border diagonalUp="false" diagonalDown="false">
      <left style="thin">
        <color rgb="FFC9C8C1"/>
      </left>
      <right style="thin">
        <color rgb="FFC9C8C1"/>
      </right>
      <top style="thin">
        <color rgb="FFC9C8C1"/>
      </top>
      <bottom style="thin">
        <color rgb="FFC9C8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74"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987E5"/>
      <rgbColor rgb="FFC9C8C1"/>
      <rgbColor rgb="FF878787"/>
      <rgbColor rgb="FF9999FF"/>
      <rgbColor rgb="FF993366"/>
      <rgbColor rgb="FFFFFFCC"/>
      <rgbColor rgb="FFCCFFFF"/>
      <rgbColor rgb="FF660066"/>
      <rgbColor rgb="FFFF8080"/>
      <rgbColor rgb="FF1C5CA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6B6EF"/>
      <rgbColor rgb="FFFF99CC"/>
      <rgbColor rgb="FFCC99FF"/>
      <rgbColor rgb="FFFDE2C5"/>
      <rgbColor rgb="FF2A78D6"/>
      <rgbColor rgb="FF33CCCC"/>
      <rgbColor rgb="FF99CC00"/>
      <rgbColor rgb="FFFFCC00"/>
      <rgbColor rgb="FFFF9900"/>
      <rgbColor rgb="FFEB6834"/>
      <rgbColor rgb="FF52514E"/>
      <rgbColor rgb="FF969696"/>
      <rgbColor rgb="FF0D366B"/>
      <rgbColor rgb="FF1BAF7A"/>
      <rgbColor rgb="FF003300"/>
      <rgbColor rgb="FF333300"/>
      <rgbColor rgb="FF993300"/>
      <rgbColor rgb="FF993366"/>
      <rgbColor rgb="FF333399"/>
      <rgbColor rgb="FF1F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3. Mean reflectance (healthy vs diseased)</a:t>
            </a:r>
          </a:p>
        </c:rich>
      </c:tx>
      <c:overlay val="0"/>
      <c:spPr>
        <a:noFill/>
        <a:ln w="0">
          <a:noFill/>
        </a:ln>
      </c:spPr>
    </c:title>
    <c:autoTitleDeleted val="0"/>
    <c:plotArea>
      <c:scatterChart>
        <c:scatterStyle val="line"/>
        <c:varyColors val="0"/>
        <c:ser>
          <c:idx val="0"/>
          <c:order val="0"/>
          <c:tx>
            <c:strRef>
              <c:f>37_ChartData!B4</c:f>
              <c:strCache>
                <c:ptCount val="1"/>
                <c:pt idx="0">
                  <c:v>Mean healthy</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37_ChartData!$B$5:$B$2105</c:f>
              <c:numCache>
                <c:formatCode>0.0000</c:formatCode>
                <c:ptCount val="2101"/>
                <c:pt idx="0">
                  <c:v>0.236759856839975</c:v>
                </c:pt>
                <c:pt idx="1">
                  <c:v>0.236013493272993</c:v>
                </c:pt>
                <c:pt idx="2">
                  <c:v>0.23588080673858</c:v>
                </c:pt>
                <c:pt idx="3">
                  <c:v>0.235370804976534</c:v>
                </c:pt>
                <c:pt idx="4">
                  <c:v>0.235215350157685</c:v>
                </c:pt>
                <c:pt idx="5">
                  <c:v>0.235296961554775</c:v>
                </c:pt>
                <c:pt idx="6">
                  <c:v>0.233076818259778</c:v>
                </c:pt>
                <c:pt idx="7">
                  <c:v>0.231702339649201</c:v>
                </c:pt>
                <c:pt idx="8">
                  <c:v>0.230990192680447</c:v>
                </c:pt>
                <c:pt idx="9">
                  <c:v>0.229717048009237</c:v>
                </c:pt>
                <c:pt idx="10">
                  <c:v>0.228941977079268</c:v>
                </c:pt>
                <c:pt idx="11">
                  <c:v>0.228667135702239</c:v>
                </c:pt>
                <c:pt idx="12">
                  <c:v>0.228519871389424</c:v>
                </c:pt>
                <c:pt idx="13">
                  <c:v>0.227836957491107</c:v>
                </c:pt>
                <c:pt idx="14">
                  <c:v>0.226661746590226</c:v>
                </c:pt>
                <c:pt idx="15">
                  <c:v>0.225118268584764</c:v>
                </c:pt>
                <c:pt idx="16">
                  <c:v>0.223552330942066</c:v>
                </c:pt>
                <c:pt idx="17">
                  <c:v>0.222991029035162</c:v>
                </c:pt>
                <c:pt idx="18">
                  <c:v>0.222356355300656</c:v>
                </c:pt>
                <c:pt idx="19">
                  <c:v>0.221258611921911</c:v>
                </c:pt>
                <c:pt idx="20">
                  <c:v>0.219908311852702</c:v>
                </c:pt>
                <c:pt idx="21">
                  <c:v>0.218669130846306</c:v>
                </c:pt>
                <c:pt idx="22">
                  <c:v>0.217498351412791</c:v>
                </c:pt>
                <c:pt idx="23">
                  <c:v>0.216255981226762</c:v>
                </c:pt>
                <c:pt idx="24">
                  <c:v>0.214723527817814</c:v>
                </c:pt>
                <c:pt idx="25">
                  <c:v>0.213559559153186</c:v>
                </c:pt>
                <c:pt idx="26">
                  <c:v>0.212538128208231</c:v>
                </c:pt>
                <c:pt idx="27">
                  <c:v>0.211107460050671</c:v>
                </c:pt>
                <c:pt idx="28">
                  <c:v>0.2097242847085</c:v>
                </c:pt>
                <c:pt idx="29">
                  <c:v>0.208094221629478</c:v>
                </c:pt>
                <c:pt idx="30">
                  <c:v>0.206263930764463</c:v>
                </c:pt>
                <c:pt idx="31">
                  <c:v>0.20490498393774</c:v>
                </c:pt>
                <c:pt idx="32">
                  <c:v>0.203980845047368</c:v>
                </c:pt>
                <c:pt idx="33">
                  <c:v>0.202835580596217</c:v>
                </c:pt>
                <c:pt idx="34">
                  <c:v>0.20102497731094</c:v>
                </c:pt>
                <c:pt idx="35">
                  <c:v>0.200035121043523</c:v>
                </c:pt>
                <c:pt idx="36">
                  <c:v>0.198735091476529</c:v>
                </c:pt>
                <c:pt idx="37">
                  <c:v>0.196959813877388</c:v>
                </c:pt>
                <c:pt idx="38">
                  <c:v>0.195591353707843</c:v>
                </c:pt>
                <c:pt idx="39">
                  <c:v>0.19442939096027</c:v>
                </c:pt>
                <c:pt idx="40">
                  <c:v>0.193360837631755</c:v>
                </c:pt>
                <c:pt idx="41">
                  <c:v>0.192284366654025</c:v>
                </c:pt>
                <c:pt idx="42">
                  <c:v>0.191098209056589</c:v>
                </c:pt>
                <c:pt idx="43">
                  <c:v>0.189894024089531</c:v>
                </c:pt>
                <c:pt idx="44">
                  <c:v>0.188823119688917</c:v>
                </c:pt>
                <c:pt idx="45">
                  <c:v>0.188026798544107</c:v>
                </c:pt>
                <c:pt idx="46">
                  <c:v>0.186996928409294</c:v>
                </c:pt>
                <c:pt idx="47">
                  <c:v>0.185967757746025</c:v>
                </c:pt>
                <c:pt idx="48">
                  <c:v>0.185103143420484</c:v>
                </c:pt>
                <c:pt idx="49">
                  <c:v>0.184148293292081</c:v>
                </c:pt>
                <c:pt idx="50">
                  <c:v>0.183377844812693</c:v>
                </c:pt>
                <c:pt idx="51">
                  <c:v>0.182601405459422</c:v>
                </c:pt>
                <c:pt idx="52">
                  <c:v>0.181504190520004</c:v>
                </c:pt>
                <c:pt idx="53">
                  <c:v>0.180510881101644</c:v>
                </c:pt>
                <c:pt idx="54">
                  <c:v>0.179500048800751</c:v>
                </c:pt>
                <c:pt idx="55">
                  <c:v>0.178418254797105</c:v>
                </c:pt>
                <c:pt idx="56">
                  <c:v>0.177400543237174</c:v>
                </c:pt>
                <c:pt idx="57">
                  <c:v>0.17641218961389</c:v>
                </c:pt>
                <c:pt idx="58">
                  <c:v>0.175368031362693</c:v>
                </c:pt>
                <c:pt idx="59">
                  <c:v>0.174209002212242</c:v>
                </c:pt>
                <c:pt idx="60">
                  <c:v>0.173096054406078</c:v>
                </c:pt>
                <c:pt idx="61">
                  <c:v>0.172031446187585</c:v>
                </c:pt>
                <c:pt idx="62">
                  <c:v>0.170986149377293</c:v>
                </c:pt>
                <c:pt idx="63">
                  <c:v>0.169909964115531</c:v>
                </c:pt>
                <c:pt idx="64">
                  <c:v>0.168892826747011</c:v>
                </c:pt>
                <c:pt idx="65">
                  <c:v>0.167914955262785</c:v>
                </c:pt>
                <c:pt idx="66">
                  <c:v>0.166923266483678</c:v>
                </c:pt>
                <c:pt idx="67">
                  <c:v>0.165835476915042</c:v>
                </c:pt>
                <c:pt idx="68">
                  <c:v>0.164760978299159</c:v>
                </c:pt>
                <c:pt idx="69">
                  <c:v>0.163741529263832</c:v>
                </c:pt>
                <c:pt idx="70">
                  <c:v>0.162765478922261</c:v>
                </c:pt>
                <c:pt idx="71">
                  <c:v>0.161884817701799</c:v>
                </c:pt>
                <c:pt idx="72">
                  <c:v>0.160991885043957</c:v>
                </c:pt>
                <c:pt idx="73">
                  <c:v>0.160054380253509</c:v>
                </c:pt>
                <c:pt idx="74">
                  <c:v>0.159315089991799</c:v>
                </c:pt>
                <c:pt idx="75">
                  <c:v>0.158441495895386</c:v>
                </c:pt>
                <c:pt idx="76">
                  <c:v>0.157518809923419</c:v>
                </c:pt>
                <c:pt idx="77">
                  <c:v>0.156796261557826</c:v>
                </c:pt>
                <c:pt idx="78">
                  <c:v>0.155866457190779</c:v>
                </c:pt>
                <c:pt idx="79">
                  <c:v>0.155022128147108</c:v>
                </c:pt>
                <c:pt idx="80">
                  <c:v>0.154386013580693</c:v>
                </c:pt>
                <c:pt idx="81">
                  <c:v>0.153640651978828</c:v>
                </c:pt>
                <c:pt idx="82">
                  <c:v>0.152814718749788</c:v>
                </c:pt>
                <c:pt idx="83">
                  <c:v>0.15202214182527</c:v>
                </c:pt>
                <c:pt idx="84">
                  <c:v>0.151385802637648</c:v>
                </c:pt>
                <c:pt idx="85">
                  <c:v>0.150811057565389</c:v>
                </c:pt>
                <c:pt idx="86">
                  <c:v>0.150213330377031</c:v>
                </c:pt>
                <c:pt idx="87">
                  <c:v>0.149607756071621</c:v>
                </c:pt>
                <c:pt idx="88">
                  <c:v>0.149133662437951</c:v>
                </c:pt>
                <c:pt idx="89">
                  <c:v>0.148724533617497</c:v>
                </c:pt>
                <c:pt idx="90">
                  <c:v>0.148319544008485</c:v>
                </c:pt>
                <c:pt idx="91">
                  <c:v>0.14789963922015</c:v>
                </c:pt>
                <c:pt idx="92">
                  <c:v>0.147607388485361</c:v>
                </c:pt>
                <c:pt idx="93">
                  <c:v>0.147452845065682</c:v>
                </c:pt>
                <c:pt idx="94">
                  <c:v>0.147395308150186</c:v>
                </c:pt>
                <c:pt idx="95">
                  <c:v>0.147355293896463</c:v>
                </c:pt>
                <c:pt idx="96">
                  <c:v>0.147351359106876</c:v>
                </c:pt>
                <c:pt idx="97">
                  <c:v>0.147424840375229</c:v>
                </c:pt>
                <c:pt idx="98">
                  <c:v>0.14760010689497</c:v>
                </c:pt>
                <c:pt idx="99">
                  <c:v>0.147804661647037</c:v>
                </c:pt>
                <c:pt idx="100">
                  <c:v>0.148256915421398</c:v>
                </c:pt>
                <c:pt idx="101">
                  <c:v>0.148905860053168</c:v>
                </c:pt>
                <c:pt idx="102">
                  <c:v>0.149534781332369</c:v>
                </c:pt>
                <c:pt idx="103">
                  <c:v>0.150258709103973</c:v>
                </c:pt>
                <c:pt idx="104">
                  <c:v>0.151165010035038</c:v>
                </c:pt>
                <c:pt idx="105">
                  <c:v>0.152279027468628</c:v>
                </c:pt>
                <c:pt idx="106">
                  <c:v>0.153498637952186</c:v>
                </c:pt>
                <c:pt idx="107">
                  <c:v>0.154861396882269</c:v>
                </c:pt>
                <c:pt idx="108">
                  <c:v>0.156428641467183</c:v>
                </c:pt>
                <c:pt idx="109">
                  <c:v>0.158261105197447</c:v>
                </c:pt>
                <c:pt idx="110">
                  <c:v>0.160302724275324</c:v>
                </c:pt>
                <c:pt idx="111">
                  <c:v>0.162558044824335</c:v>
                </c:pt>
                <c:pt idx="112">
                  <c:v>0.165024098257224</c:v>
                </c:pt>
                <c:pt idx="113">
                  <c:v>0.167681073314614</c:v>
                </c:pt>
                <c:pt idx="114">
                  <c:v>0.170602357939438</c:v>
                </c:pt>
                <c:pt idx="115">
                  <c:v>0.173777881430255</c:v>
                </c:pt>
                <c:pt idx="116">
                  <c:v>0.177179581202843</c:v>
                </c:pt>
                <c:pt idx="117">
                  <c:v>0.180859981146124</c:v>
                </c:pt>
                <c:pt idx="118">
                  <c:v>0.184728273583783</c:v>
                </c:pt>
                <c:pt idx="119">
                  <c:v>0.18873297676996</c:v>
                </c:pt>
                <c:pt idx="120">
                  <c:v>0.192884498337905</c:v>
                </c:pt>
                <c:pt idx="121">
                  <c:v>0.197121267903734</c:v>
                </c:pt>
                <c:pt idx="122">
                  <c:v>0.201416185167101</c:v>
                </c:pt>
                <c:pt idx="123">
                  <c:v>0.205725713681292</c:v>
                </c:pt>
                <c:pt idx="124">
                  <c:v>0.209918856179273</c:v>
                </c:pt>
                <c:pt idx="125">
                  <c:v>0.213987547269574</c:v>
                </c:pt>
                <c:pt idx="126">
                  <c:v>0.217905843037146</c:v>
                </c:pt>
                <c:pt idx="127">
                  <c:v>0.22163410893193</c:v>
                </c:pt>
                <c:pt idx="128">
                  <c:v>0.225119243838169</c:v>
                </c:pt>
                <c:pt idx="129">
                  <c:v>0.228283302430753</c:v>
                </c:pt>
                <c:pt idx="130">
                  <c:v>0.231103657241221</c:v>
                </c:pt>
                <c:pt idx="131">
                  <c:v>0.233700286127903</c:v>
                </c:pt>
                <c:pt idx="132">
                  <c:v>0.235984367794461</c:v>
                </c:pt>
                <c:pt idx="133">
                  <c:v>0.237958611492757</c:v>
                </c:pt>
                <c:pt idx="134">
                  <c:v>0.239680392101959</c:v>
                </c:pt>
                <c:pt idx="135">
                  <c:v>0.241113258953448</c:v>
                </c:pt>
                <c:pt idx="136">
                  <c:v>0.242308107018471</c:v>
                </c:pt>
                <c:pt idx="137">
                  <c:v>0.243293374224945</c:v>
                </c:pt>
                <c:pt idx="138">
                  <c:v>0.244013835324181</c:v>
                </c:pt>
                <c:pt idx="139">
                  <c:v>0.244574475509149</c:v>
                </c:pt>
                <c:pt idx="140">
                  <c:v>0.245023041301304</c:v>
                </c:pt>
                <c:pt idx="141">
                  <c:v>0.245379462838173</c:v>
                </c:pt>
                <c:pt idx="142">
                  <c:v>0.245653202467495</c:v>
                </c:pt>
                <c:pt idx="143">
                  <c:v>0.245907627211677</c:v>
                </c:pt>
                <c:pt idx="144">
                  <c:v>0.246168193772987</c:v>
                </c:pt>
                <c:pt idx="145">
                  <c:v>0.246391518027694</c:v>
                </c:pt>
                <c:pt idx="146">
                  <c:v>0.246606075653323</c:v>
                </c:pt>
                <c:pt idx="147">
                  <c:v>0.246798071927495</c:v>
                </c:pt>
                <c:pt idx="148">
                  <c:v>0.246937555847345</c:v>
                </c:pt>
                <c:pt idx="149">
                  <c:v>0.247007513708539</c:v>
                </c:pt>
                <c:pt idx="150">
                  <c:v>0.246955556560446</c:v>
                </c:pt>
                <c:pt idx="151">
                  <c:v>0.246752407153448</c:v>
                </c:pt>
                <c:pt idx="152">
                  <c:v>0.246402432190047</c:v>
                </c:pt>
                <c:pt idx="153">
                  <c:v>0.245769067936473</c:v>
                </c:pt>
                <c:pt idx="154">
                  <c:v>0.244860293909356</c:v>
                </c:pt>
                <c:pt idx="155">
                  <c:v>0.243716461901312</c:v>
                </c:pt>
                <c:pt idx="156">
                  <c:v>0.242310123311149</c:v>
                </c:pt>
                <c:pt idx="157">
                  <c:v>0.24066949431543</c:v>
                </c:pt>
                <c:pt idx="158">
                  <c:v>0.238820603379497</c:v>
                </c:pt>
                <c:pt idx="159">
                  <c:v>0.236787674934776</c:v>
                </c:pt>
                <c:pt idx="160">
                  <c:v>0.234651598113555</c:v>
                </c:pt>
                <c:pt idx="161">
                  <c:v>0.232374240844338</c:v>
                </c:pt>
                <c:pt idx="162">
                  <c:v>0.229932435795113</c:v>
                </c:pt>
                <c:pt idx="163">
                  <c:v>0.227445300309746</c:v>
                </c:pt>
                <c:pt idx="164">
                  <c:v>0.224816725320286</c:v>
                </c:pt>
                <c:pt idx="165">
                  <c:v>0.222033065226343</c:v>
                </c:pt>
                <c:pt idx="166">
                  <c:v>0.219139144266093</c:v>
                </c:pt>
                <c:pt idx="167">
                  <c:v>0.216135870968854</c:v>
                </c:pt>
                <c:pt idx="168">
                  <c:v>0.213042975244699</c:v>
                </c:pt>
                <c:pt idx="169">
                  <c:v>0.209887616170777</c:v>
                </c:pt>
                <c:pt idx="170">
                  <c:v>0.206700629989306</c:v>
                </c:pt>
                <c:pt idx="171">
                  <c:v>0.203480472719228</c:v>
                </c:pt>
                <c:pt idx="172">
                  <c:v>0.200265944224817</c:v>
                </c:pt>
                <c:pt idx="173">
                  <c:v>0.197122328590464</c:v>
                </c:pt>
                <c:pt idx="174">
                  <c:v>0.19408244214676</c:v>
                </c:pt>
                <c:pt idx="175">
                  <c:v>0.191158384746975</c:v>
                </c:pt>
                <c:pt idx="176">
                  <c:v>0.188379702744661</c:v>
                </c:pt>
                <c:pt idx="177">
                  <c:v>0.185822399898812</c:v>
                </c:pt>
                <c:pt idx="178">
                  <c:v>0.183466007532897</c:v>
                </c:pt>
                <c:pt idx="179">
                  <c:v>0.181246708167924</c:v>
                </c:pt>
                <c:pt idx="180">
                  <c:v>0.179101469836853</c:v>
                </c:pt>
                <c:pt idx="181">
                  <c:v>0.177128352059258</c:v>
                </c:pt>
                <c:pt idx="182">
                  <c:v>0.175256811634258</c:v>
                </c:pt>
                <c:pt idx="183">
                  <c:v>0.173456565318284</c:v>
                </c:pt>
                <c:pt idx="184">
                  <c:v>0.17177676409483</c:v>
                </c:pt>
                <c:pt idx="185">
                  <c:v>0.170186699650906</c:v>
                </c:pt>
                <c:pt idx="186">
                  <c:v>0.168695820592068</c:v>
                </c:pt>
                <c:pt idx="187">
                  <c:v>0.167317080387363</c:v>
                </c:pt>
                <c:pt idx="188">
                  <c:v>0.166040696810793</c:v>
                </c:pt>
                <c:pt idx="189">
                  <c:v>0.16488124391547</c:v>
                </c:pt>
                <c:pt idx="190">
                  <c:v>0.163835143822211</c:v>
                </c:pt>
                <c:pt idx="191">
                  <c:v>0.162878710638594</c:v>
                </c:pt>
                <c:pt idx="192">
                  <c:v>0.161985159361804</c:v>
                </c:pt>
                <c:pt idx="193">
                  <c:v>0.161160958365158</c:v>
                </c:pt>
                <c:pt idx="194">
                  <c:v>0.160413581519215</c:v>
                </c:pt>
                <c:pt idx="195">
                  <c:v>0.15971656392018</c:v>
                </c:pt>
                <c:pt idx="196">
                  <c:v>0.159043335362717</c:v>
                </c:pt>
                <c:pt idx="197">
                  <c:v>0.15837795789595</c:v>
                </c:pt>
                <c:pt idx="198">
                  <c:v>0.157712581422594</c:v>
                </c:pt>
                <c:pt idx="199">
                  <c:v>0.157001526157061</c:v>
                </c:pt>
                <c:pt idx="200">
                  <c:v>0.156247047196936</c:v>
                </c:pt>
                <c:pt idx="201">
                  <c:v>0.155446332858668</c:v>
                </c:pt>
                <c:pt idx="202">
                  <c:v>0.154562028028347</c:v>
                </c:pt>
                <c:pt idx="203">
                  <c:v>0.153581433550075</c:v>
                </c:pt>
                <c:pt idx="204">
                  <c:v>0.152513025590667</c:v>
                </c:pt>
                <c:pt idx="205">
                  <c:v>0.151373199897784</c:v>
                </c:pt>
                <c:pt idx="206">
                  <c:v>0.150114124351078</c:v>
                </c:pt>
                <c:pt idx="207">
                  <c:v>0.148777650793393</c:v>
                </c:pt>
                <c:pt idx="208">
                  <c:v>0.147393097866465</c:v>
                </c:pt>
                <c:pt idx="209">
                  <c:v>0.145947579432417</c:v>
                </c:pt>
                <c:pt idx="210">
                  <c:v>0.144487014357691</c:v>
                </c:pt>
                <c:pt idx="211">
                  <c:v>0.143017961305601</c:v>
                </c:pt>
                <c:pt idx="212">
                  <c:v>0.141541404746197</c:v>
                </c:pt>
                <c:pt idx="213">
                  <c:v>0.140113374811632</c:v>
                </c:pt>
                <c:pt idx="214">
                  <c:v>0.138728780547778</c:v>
                </c:pt>
                <c:pt idx="215">
                  <c:v>0.137393397644714</c:v>
                </c:pt>
                <c:pt idx="216">
                  <c:v>0.136133112123719</c:v>
                </c:pt>
                <c:pt idx="217">
                  <c:v>0.134971221784751</c:v>
                </c:pt>
                <c:pt idx="218">
                  <c:v>0.133899241906625</c:v>
                </c:pt>
                <c:pt idx="219">
                  <c:v>0.132907025460844</c:v>
                </c:pt>
                <c:pt idx="220">
                  <c:v>0.132025531486229</c:v>
                </c:pt>
                <c:pt idx="221">
                  <c:v>0.131248393599634</c:v>
                </c:pt>
                <c:pt idx="222">
                  <c:v>0.130557385914856</c:v>
                </c:pt>
                <c:pt idx="223">
                  <c:v>0.129926379908014</c:v>
                </c:pt>
                <c:pt idx="224">
                  <c:v>0.129390756233975</c:v>
                </c:pt>
                <c:pt idx="225">
                  <c:v>0.128947542773353</c:v>
                </c:pt>
                <c:pt idx="226">
                  <c:v>0.128578877393846</c:v>
                </c:pt>
                <c:pt idx="227">
                  <c:v>0.128248749452609</c:v>
                </c:pt>
                <c:pt idx="228">
                  <c:v>0.127974082805492</c:v>
                </c:pt>
                <c:pt idx="229">
                  <c:v>0.127744319703844</c:v>
                </c:pt>
                <c:pt idx="230">
                  <c:v>0.127527738610903</c:v>
                </c:pt>
                <c:pt idx="231">
                  <c:v>0.127267793152067</c:v>
                </c:pt>
                <c:pt idx="232">
                  <c:v>0.126983873214987</c:v>
                </c:pt>
                <c:pt idx="233">
                  <c:v>0.126669043578483</c:v>
                </c:pt>
                <c:pt idx="234">
                  <c:v>0.126241833744226</c:v>
                </c:pt>
                <c:pt idx="235">
                  <c:v>0.125694678447865</c:v>
                </c:pt>
                <c:pt idx="236">
                  <c:v>0.125025279047313</c:v>
                </c:pt>
                <c:pt idx="237">
                  <c:v>0.124243264562554</c:v>
                </c:pt>
                <c:pt idx="238">
                  <c:v>0.123377280433973</c:v>
                </c:pt>
                <c:pt idx="239">
                  <c:v>0.122430166878082</c:v>
                </c:pt>
                <c:pt idx="240">
                  <c:v>0.121406839622392</c:v>
                </c:pt>
                <c:pt idx="241">
                  <c:v>0.120317870102547</c:v>
                </c:pt>
                <c:pt idx="242">
                  <c:v>0.119201266600026</c:v>
                </c:pt>
                <c:pt idx="243">
                  <c:v>0.118076385447273</c:v>
                </c:pt>
                <c:pt idx="244">
                  <c:v>0.116945052257291</c:v>
                </c:pt>
                <c:pt idx="245">
                  <c:v>0.11576964860713</c:v>
                </c:pt>
                <c:pt idx="246">
                  <c:v>0.114614225151362</c:v>
                </c:pt>
                <c:pt idx="247">
                  <c:v>0.113513370906865</c:v>
                </c:pt>
                <c:pt idx="248">
                  <c:v>0.112468818878686</c:v>
                </c:pt>
                <c:pt idx="249">
                  <c:v>0.111506983748189</c:v>
                </c:pt>
                <c:pt idx="250">
                  <c:v>0.110627690730272</c:v>
                </c:pt>
                <c:pt idx="251">
                  <c:v>0.109818500611517</c:v>
                </c:pt>
                <c:pt idx="252">
                  <c:v>0.109056002508711</c:v>
                </c:pt>
                <c:pt idx="253">
                  <c:v>0.108325278262297</c:v>
                </c:pt>
                <c:pt idx="254">
                  <c:v>0.107596648180926</c:v>
                </c:pt>
                <c:pt idx="255">
                  <c:v>0.106831023869691</c:v>
                </c:pt>
                <c:pt idx="256">
                  <c:v>0.10598732718715</c:v>
                </c:pt>
                <c:pt idx="257">
                  <c:v>0.105076992346181</c:v>
                </c:pt>
                <c:pt idx="258">
                  <c:v>0.104122333835673</c:v>
                </c:pt>
                <c:pt idx="259">
                  <c:v>0.103146211361444</c:v>
                </c:pt>
                <c:pt idx="260">
                  <c:v>0.102154126432207</c:v>
                </c:pt>
                <c:pt idx="261">
                  <c:v>0.101173821753926</c:v>
                </c:pt>
                <c:pt idx="262">
                  <c:v>0.100241866818181</c:v>
                </c:pt>
                <c:pt idx="263">
                  <c:v>0.0993795464436213</c:v>
                </c:pt>
                <c:pt idx="264">
                  <c:v>0.0985962712654361</c:v>
                </c:pt>
                <c:pt idx="265">
                  <c:v>0.097906809438158</c:v>
                </c:pt>
                <c:pt idx="266">
                  <c:v>0.0973356439559548</c:v>
                </c:pt>
                <c:pt idx="267">
                  <c:v>0.0968599915504456</c:v>
                </c:pt>
                <c:pt idx="268">
                  <c:v>0.0964855364627308</c:v>
                </c:pt>
                <c:pt idx="269">
                  <c:v>0.0962189884649383</c:v>
                </c:pt>
                <c:pt idx="270">
                  <c:v>0.096038054122969</c:v>
                </c:pt>
                <c:pt idx="271">
                  <c:v>0.0959515786281338</c:v>
                </c:pt>
                <c:pt idx="272">
                  <c:v>0.0959542347877114</c:v>
                </c:pt>
                <c:pt idx="273">
                  <c:v>0.0960274552029592</c:v>
                </c:pt>
                <c:pt idx="274">
                  <c:v>0.096154045175623</c:v>
                </c:pt>
                <c:pt idx="275">
                  <c:v>0.0963445464218104</c:v>
                </c:pt>
                <c:pt idx="276">
                  <c:v>0.0966113386054834</c:v>
                </c:pt>
                <c:pt idx="277">
                  <c:v>0.0969554338190291</c:v>
                </c:pt>
                <c:pt idx="278">
                  <c:v>0.0973698907980213</c:v>
                </c:pt>
                <c:pt idx="279">
                  <c:v>0.0978655139605204</c:v>
                </c:pt>
                <c:pt idx="280">
                  <c:v>0.0984601747106623</c:v>
                </c:pt>
                <c:pt idx="281">
                  <c:v>0.0991397004436564</c:v>
                </c:pt>
                <c:pt idx="282">
                  <c:v>0.0999273400615763</c:v>
                </c:pt>
                <c:pt idx="283">
                  <c:v>0.10084650406131</c:v>
                </c:pt>
                <c:pt idx="284">
                  <c:v>0.101910840692344</c:v>
                </c:pt>
                <c:pt idx="285">
                  <c:v>0.103162285244023</c:v>
                </c:pt>
                <c:pt idx="286">
                  <c:v>0.104677515670105</c:v>
                </c:pt>
                <c:pt idx="287">
                  <c:v>0.106548362363268</c:v>
                </c:pt>
                <c:pt idx="288">
                  <c:v>0.108851524028513</c:v>
                </c:pt>
                <c:pt idx="289">
                  <c:v>0.111714916317551</c:v>
                </c:pt>
                <c:pt idx="290">
                  <c:v>0.115244019804178</c:v>
                </c:pt>
                <c:pt idx="291">
                  <c:v>0.119523044316857</c:v>
                </c:pt>
                <c:pt idx="292">
                  <c:v>0.124632500498383</c:v>
                </c:pt>
                <c:pt idx="293">
                  <c:v>0.130616109238731</c:v>
                </c:pt>
                <c:pt idx="294">
                  <c:v>0.137492530765357</c:v>
                </c:pt>
                <c:pt idx="295">
                  <c:v>0.145266991025872</c:v>
                </c:pt>
                <c:pt idx="296">
                  <c:v>0.153857131799062</c:v>
                </c:pt>
                <c:pt idx="297">
                  <c:v>0.163201455330407</c:v>
                </c:pt>
                <c:pt idx="298">
                  <c:v>0.173236356068541</c:v>
                </c:pt>
                <c:pt idx="299">
                  <c:v>0.183835839783704</c:v>
                </c:pt>
                <c:pt idx="300">
                  <c:v>0.194912060653722</c:v>
                </c:pt>
                <c:pt idx="301">
                  <c:v>0.206371416427471</c:v>
                </c:pt>
                <c:pt idx="302">
                  <c:v>0.218112701067218</c:v>
                </c:pt>
                <c:pt idx="303">
                  <c:v>0.230032762112441</c:v>
                </c:pt>
                <c:pt idx="304">
                  <c:v>0.242065724178597</c:v>
                </c:pt>
                <c:pt idx="305">
                  <c:v>0.254164429726424</c:v>
                </c:pt>
                <c:pt idx="306">
                  <c:v>0.266295129723019</c:v>
                </c:pt>
                <c:pt idx="307">
                  <c:v>0.278422934699942</c:v>
                </c:pt>
                <c:pt idx="308">
                  <c:v>0.290536684791247</c:v>
                </c:pt>
                <c:pt idx="309">
                  <c:v>0.302642389911192</c:v>
                </c:pt>
                <c:pt idx="310">
                  <c:v>0.314752431269045</c:v>
                </c:pt>
                <c:pt idx="311">
                  <c:v>0.326832047546351</c:v>
                </c:pt>
                <c:pt idx="312">
                  <c:v>0.338849705457687</c:v>
                </c:pt>
                <c:pt idx="313">
                  <c:v>0.350829245867553</c:v>
                </c:pt>
                <c:pt idx="314">
                  <c:v>0.362733593914244</c:v>
                </c:pt>
                <c:pt idx="315">
                  <c:v>0.374521879796629</c:v>
                </c:pt>
                <c:pt idx="316">
                  <c:v>0.386155457849856</c:v>
                </c:pt>
                <c:pt idx="317">
                  <c:v>0.397641924796281</c:v>
                </c:pt>
                <c:pt idx="318">
                  <c:v>0.408948058331454</c:v>
                </c:pt>
                <c:pt idx="319">
                  <c:v>0.420046835033982</c:v>
                </c:pt>
                <c:pt idx="320">
                  <c:v>0.430895227635348</c:v>
                </c:pt>
                <c:pt idx="321">
                  <c:v>0.441478442924994</c:v>
                </c:pt>
                <c:pt idx="322">
                  <c:v>0.451768246403447</c:v>
                </c:pt>
                <c:pt idx="323">
                  <c:v>0.461727358235253</c:v>
                </c:pt>
                <c:pt idx="324">
                  <c:v>0.471294618315167</c:v>
                </c:pt>
                <c:pt idx="325">
                  <c:v>0.480473295185301</c:v>
                </c:pt>
                <c:pt idx="326">
                  <c:v>0.489255759009609</c:v>
                </c:pt>
                <c:pt idx="327">
                  <c:v>0.497624421561206</c:v>
                </c:pt>
                <c:pt idx="328">
                  <c:v>0.50553785165151</c:v>
                </c:pt>
                <c:pt idx="329">
                  <c:v>0.513026638163461</c:v>
                </c:pt>
                <c:pt idx="330">
                  <c:v>0.520108460938489</c:v>
                </c:pt>
                <c:pt idx="331">
                  <c:v>0.526726951201757</c:v>
                </c:pt>
                <c:pt idx="332">
                  <c:v>0.532941862168135</c:v>
                </c:pt>
                <c:pt idx="333">
                  <c:v>0.538760334474069</c:v>
                </c:pt>
                <c:pt idx="334">
                  <c:v>0.544167810016208</c:v>
                </c:pt>
                <c:pt idx="335">
                  <c:v>0.549202882581287</c:v>
                </c:pt>
                <c:pt idx="336">
                  <c:v>0.553881677212539</c:v>
                </c:pt>
                <c:pt idx="337">
                  <c:v>0.558214258043854</c:v>
                </c:pt>
                <c:pt idx="338">
                  <c:v>0.562207342518701</c:v>
                </c:pt>
                <c:pt idx="339">
                  <c:v>0.565871134289989</c:v>
                </c:pt>
                <c:pt idx="340">
                  <c:v>0.569246218381105</c:v>
                </c:pt>
                <c:pt idx="341">
                  <c:v>0.572360637452867</c:v>
                </c:pt>
                <c:pt idx="342">
                  <c:v>0.575153978444912</c:v>
                </c:pt>
                <c:pt idx="343">
                  <c:v>0.577695616307082</c:v>
                </c:pt>
                <c:pt idx="344">
                  <c:v>0.580009093549517</c:v>
                </c:pt>
                <c:pt idx="345">
                  <c:v>0.582081843084759</c:v>
                </c:pt>
                <c:pt idx="346">
                  <c:v>0.583911213609907</c:v>
                </c:pt>
                <c:pt idx="347">
                  <c:v>0.585550758794502</c:v>
                </c:pt>
                <c:pt idx="348">
                  <c:v>0.587031971304505</c:v>
                </c:pt>
                <c:pt idx="349">
                  <c:v>0.588326668518561</c:v>
                </c:pt>
                <c:pt idx="350">
                  <c:v>0.589451286527846</c:v>
                </c:pt>
                <c:pt idx="351">
                  <c:v>0.590431755781174</c:v>
                </c:pt>
                <c:pt idx="352">
                  <c:v>0.59129615381912</c:v>
                </c:pt>
                <c:pt idx="353">
                  <c:v>0.592044397636696</c:v>
                </c:pt>
                <c:pt idx="354">
                  <c:v>0.592700969069092</c:v>
                </c:pt>
                <c:pt idx="355">
                  <c:v>0.593271197654583</c:v>
                </c:pt>
                <c:pt idx="356">
                  <c:v>0.593739679786894</c:v>
                </c:pt>
                <c:pt idx="357">
                  <c:v>0.594127263183947</c:v>
                </c:pt>
                <c:pt idx="358">
                  <c:v>0.594446947839525</c:v>
                </c:pt>
                <c:pt idx="359">
                  <c:v>0.594708258134348</c:v>
                </c:pt>
                <c:pt idx="360">
                  <c:v>0.594914835249936</c:v>
                </c:pt>
                <c:pt idx="361">
                  <c:v>0.595085883802838</c:v>
                </c:pt>
                <c:pt idx="362">
                  <c:v>0.595229136943817</c:v>
                </c:pt>
                <c:pt idx="363">
                  <c:v>0.595343763077701</c:v>
                </c:pt>
                <c:pt idx="364">
                  <c:v>0.595419387684928</c:v>
                </c:pt>
                <c:pt idx="365">
                  <c:v>0.595442880303772</c:v>
                </c:pt>
                <c:pt idx="366">
                  <c:v>0.595425802910769</c:v>
                </c:pt>
                <c:pt idx="367">
                  <c:v>0.59540893678312</c:v>
                </c:pt>
                <c:pt idx="368">
                  <c:v>0.595371113441609</c:v>
                </c:pt>
                <c:pt idx="369">
                  <c:v>0.595314235378195</c:v>
                </c:pt>
                <c:pt idx="370">
                  <c:v>0.59524286058214</c:v>
                </c:pt>
                <c:pt idx="371">
                  <c:v>0.595151098789992</c:v>
                </c:pt>
                <c:pt idx="372">
                  <c:v>0.595062640861229</c:v>
                </c:pt>
                <c:pt idx="373">
                  <c:v>0.594986171413351</c:v>
                </c:pt>
                <c:pt idx="374">
                  <c:v>0.594917432025627</c:v>
                </c:pt>
                <c:pt idx="375">
                  <c:v>0.594829700611256</c:v>
                </c:pt>
                <c:pt idx="376">
                  <c:v>0.594742048890502</c:v>
                </c:pt>
                <c:pt idx="377">
                  <c:v>0.594665206803216</c:v>
                </c:pt>
                <c:pt idx="378">
                  <c:v>0.594590716671061</c:v>
                </c:pt>
                <c:pt idx="379">
                  <c:v>0.594507898886999</c:v>
                </c:pt>
                <c:pt idx="380">
                  <c:v>0.594429125388463</c:v>
                </c:pt>
                <c:pt idx="381">
                  <c:v>0.594367347381733</c:v>
                </c:pt>
                <c:pt idx="382">
                  <c:v>0.594316651865288</c:v>
                </c:pt>
                <c:pt idx="383">
                  <c:v>0.594245898061328</c:v>
                </c:pt>
                <c:pt idx="384">
                  <c:v>0.594169327064797</c:v>
                </c:pt>
                <c:pt idx="385">
                  <c:v>0.594124686055713</c:v>
                </c:pt>
                <c:pt idx="386">
                  <c:v>0.594074490776768</c:v>
                </c:pt>
                <c:pt idx="387">
                  <c:v>0.594017925306603</c:v>
                </c:pt>
                <c:pt idx="388">
                  <c:v>0.593962426980337</c:v>
                </c:pt>
                <c:pt idx="389">
                  <c:v>0.593920850312268</c:v>
                </c:pt>
                <c:pt idx="390">
                  <c:v>0.593881498221998</c:v>
                </c:pt>
                <c:pt idx="391">
                  <c:v>0.59384183883667</c:v>
                </c:pt>
                <c:pt idx="392">
                  <c:v>0.593802003065745</c:v>
                </c:pt>
                <c:pt idx="393">
                  <c:v>0.593762359133473</c:v>
                </c:pt>
                <c:pt idx="394">
                  <c:v>0.593719037815377</c:v>
                </c:pt>
                <c:pt idx="395">
                  <c:v>0.593679213303107</c:v>
                </c:pt>
                <c:pt idx="396">
                  <c:v>0.593652713519556</c:v>
                </c:pt>
                <c:pt idx="397">
                  <c:v>0.593602110942205</c:v>
                </c:pt>
                <c:pt idx="398">
                  <c:v>0.593571379449633</c:v>
                </c:pt>
                <c:pt idx="399">
                  <c:v>0.593568321952113</c:v>
                </c:pt>
                <c:pt idx="400">
                  <c:v>0.593533406875752</c:v>
                </c:pt>
                <c:pt idx="401">
                  <c:v>0.593474630514781</c:v>
                </c:pt>
                <c:pt idx="402">
                  <c:v>0.593426603078842</c:v>
                </c:pt>
                <c:pt idx="403">
                  <c:v>0.593410635877539</c:v>
                </c:pt>
                <c:pt idx="404">
                  <c:v>0.593373187603774</c:v>
                </c:pt>
                <c:pt idx="405">
                  <c:v>0.593341054739776</c:v>
                </c:pt>
                <c:pt idx="406">
                  <c:v>0.593315417236752</c:v>
                </c:pt>
                <c:pt idx="407">
                  <c:v>0.593283922804727</c:v>
                </c:pt>
                <c:pt idx="408">
                  <c:v>0.593261695349658</c:v>
                </c:pt>
                <c:pt idx="409">
                  <c:v>0.593223339319229</c:v>
                </c:pt>
                <c:pt idx="410">
                  <c:v>0.593162794907888</c:v>
                </c:pt>
                <c:pt idx="411">
                  <c:v>0.593105112402527</c:v>
                </c:pt>
                <c:pt idx="412">
                  <c:v>0.593056404369849</c:v>
                </c:pt>
                <c:pt idx="413">
                  <c:v>0.59300917784373</c:v>
                </c:pt>
                <c:pt idx="414">
                  <c:v>0.592956352896161</c:v>
                </c:pt>
                <c:pt idx="415">
                  <c:v>0.592905151844025</c:v>
                </c:pt>
                <c:pt idx="416">
                  <c:v>0.592852335506015</c:v>
                </c:pt>
                <c:pt idx="417">
                  <c:v>0.5928110924032</c:v>
                </c:pt>
                <c:pt idx="418">
                  <c:v>0.592793208139914</c:v>
                </c:pt>
                <c:pt idx="419">
                  <c:v>0.592749397180699</c:v>
                </c:pt>
                <c:pt idx="420">
                  <c:v>0.592683905363083</c:v>
                </c:pt>
                <c:pt idx="421">
                  <c:v>0.592610769360154</c:v>
                </c:pt>
                <c:pt idx="422">
                  <c:v>0.592548836160589</c:v>
                </c:pt>
                <c:pt idx="423">
                  <c:v>0.592503305496993</c:v>
                </c:pt>
                <c:pt idx="424">
                  <c:v>0.592453170705725</c:v>
                </c:pt>
                <c:pt idx="425">
                  <c:v>0.592382338753453</c:v>
                </c:pt>
                <c:pt idx="426">
                  <c:v>0.592300872891038</c:v>
                </c:pt>
                <c:pt idx="427">
                  <c:v>0.592203785534258</c:v>
                </c:pt>
                <c:pt idx="428">
                  <c:v>0.592085464353915</c:v>
                </c:pt>
                <c:pt idx="429">
                  <c:v>0.591946787745864</c:v>
                </c:pt>
                <c:pt idx="430">
                  <c:v>0.591815661501001</c:v>
                </c:pt>
                <c:pt idx="431">
                  <c:v>0.591703583134545</c:v>
                </c:pt>
                <c:pt idx="432">
                  <c:v>0.591612063072346</c:v>
                </c:pt>
                <c:pt idx="433">
                  <c:v>0.591535147693422</c:v>
                </c:pt>
                <c:pt idx="434">
                  <c:v>0.591483365827137</c:v>
                </c:pt>
                <c:pt idx="435">
                  <c:v>0.59143299901927</c:v>
                </c:pt>
                <c:pt idx="436">
                  <c:v>0.591369404616179</c:v>
                </c:pt>
                <c:pt idx="437">
                  <c:v>0.59130111557466</c:v>
                </c:pt>
                <c:pt idx="438">
                  <c:v>0.591251439076883</c:v>
                </c:pt>
                <c:pt idx="439">
                  <c:v>0.591218471085584</c:v>
                </c:pt>
                <c:pt idx="440">
                  <c:v>0.591193023875908</c:v>
                </c:pt>
                <c:pt idx="441">
                  <c:v>0.591171924273173</c:v>
                </c:pt>
                <c:pt idx="442">
                  <c:v>0.591161203605157</c:v>
                </c:pt>
                <c:pt idx="443">
                  <c:v>0.591145379455001</c:v>
                </c:pt>
                <c:pt idx="444">
                  <c:v>0.591104833285014</c:v>
                </c:pt>
                <c:pt idx="445">
                  <c:v>0.591080546599847</c:v>
                </c:pt>
                <c:pt idx="446">
                  <c:v>0.591045460877595</c:v>
                </c:pt>
                <c:pt idx="447">
                  <c:v>0.59100419945187</c:v>
                </c:pt>
                <c:pt idx="448">
                  <c:v>0.590999484724469</c:v>
                </c:pt>
                <c:pt idx="449">
                  <c:v>0.590977244906955</c:v>
                </c:pt>
                <c:pt idx="450">
                  <c:v>0.590947678574809</c:v>
                </c:pt>
                <c:pt idx="451">
                  <c:v>0.590918862598914</c:v>
                </c:pt>
                <c:pt idx="452">
                  <c:v>0.590863724328854</c:v>
                </c:pt>
                <c:pt idx="453">
                  <c:v>0.590820001010542</c:v>
                </c:pt>
                <c:pt idx="454">
                  <c:v>0.590807255771425</c:v>
                </c:pt>
                <c:pt idx="455">
                  <c:v>0.590823141954563</c:v>
                </c:pt>
                <c:pt idx="456">
                  <c:v>0.590812593256986</c:v>
                </c:pt>
                <c:pt idx="457">
                  <c:v>0.590779800547494</c:v>
                </c:pt>
                <c:pt idx="458">
                  <c:v>0.59074875469561</c:v>
                </c:pt>
                <c:pt idx="459">
                  <c:v>0.590745113072572</c:v>
                </c:pt>
                <c:pt idx="460">
                  <c:v>0.590703064644778</c:v>
                </c:pt>
                <c:pt idx="461">
                  <c:v>0.590657667760496</c:v>
                </c:pt>
                <c:pt idx="462">
                  <c:v>0.590627482643834</c:v>
                </c:pt>
                <c:pt idx="463">
                  <c:v>0.590597474795801</c:v>
                </c:pt>
                <c:pt idx="464">
                  <c:v>0.590584577012945</c:v>
                </c:pt>
                <c:pt idx="465">
                  <c:v>0.590568542921985</c:v>
                </c:pt>
                <c:pt idx="466">
                  <c:v>0.590537861320708</c:v>
                </c:pt>
                <c:pt idx="467">
                  <c:v>0.5905195693175</c:v>
                </c:pt>
                <c:pt idx="468">
                  <c:v>0.590484053558773</c:v>
                </c:pt>
                <c:pt idx="469">
                  <c:v>0.590437938990416</c:v>
                </c:pt>
                <c:pt idx="470">
                  <c:v>0.590397309815442</c:v>
                </c:pt>
                <c:pt idx="471">
                  <c:v>0.590362268465537</c:v>
                </c:pt>
                <c:pt idx="472">
                  <c:v>0.590312893081594</c:v>
                </c:pt>
                <c:pt idx="473">
                  <c:v>0.590259083112081</c:v>
                </c:pt>
                <c:pt idx="474">
                  <c:v>0.590223207517907</c:v>
                </c:pt>
                <c:pt idx="475">
                  <c:v>0.590167590203109</c:v>
                </c:pt>
                <c:pt idx="476">
                  <c:v>0.590107351100003</c:v>
                </c:pt>
                <c:pt idx="477">
                  <c:v>0.590064845703266</c:v>
                </c:pt>
                <c:pt idx="478">
                  <c:v>0.590058594721335</c:v>
                </c:pt>
                <c:pt idx="479">
                  <c:v>0.590004267295202</c:v>
                </c:pt>
                <c:pt idx="480">
                  <c:v>0.589954720161579</c:v>
                </c:pt>
                <c:pt idx="481">
                  <c:v>0.589937696633516</c:v>
                </c:pt>
                <c:pt idx="482">
                  <c:v>0.589882892590982</c:v>
                </c:pt>
                <c:pt idx="483">
                  <c:v>0.589816897886771</c:v>
                </c:pt>
                <c:pt idx="484">
                  <c:v>0.589756337139342</c:v>
                </c:pt>
                <c:pt idx="485">
                  <c:v>0.589711714673925</c:v>
                </c:pt>
                <c:pt idx="486">
                  <c:v>0.589681099520789</c:v>
                </c:pt>
                <c:pt idx="487">
                  <c:v>0.589649109707938</c:v>
                </c:pt>
                <c:pt idx="488">
                  <c:v>0.589602568414476</c:v>
                </c:pt>
                <c:pt idx="489">
                  <c:v>0.589539971395775</c:v>
                </c:pt>
                <c:pt idx="490">
                  <c:v>0.589508970578512</c:v>
                </c:pt>
                <c:pt idx="491">
                  <c:v>0.589482905246593</c:v>
                </c:pt>
                <c:pt idx="492">
                  <c:v>0.589443496421531</c:v>
                </c:pt>
                <c:pt idx="493">
                  <c:v>0.589387735393312</c:v>
                </c:pt>
                <c:pt idx="494">
                  <c:v>0.589346882369783</c:v>
                </c:pt>
                <c:pt idx="495">
                  <c:v>0.58930101858245</c:v>
                </c:pt>
                <c:pt idx="496">
                  <c:v>0.589247462263814</c:v>
                </c:pt>
                <c:pt idx="497">
                  <c:v>0.589214021408999</c:v>
                </c:pt>
                <c:pt idx="498">
                  <c:v>0.589190603185583</c:v>
                </c:pt>
                <c:pt idx="499">
                  <c:v>0.589180742590516</c:v>
                </c:pt>
                <c:pt idx="500">
                  <c:v>0.58917071753078</c:v>
                </c:pt>
                <c:pt idx="501">
                  <c:v>0.589104967647129</c:v>
                </c:pt>
                <c:pt idx="502">
                  <c:v>0.589051633631741</c:v>
                </c:pt>
                <c:pt idx="503">
                  <c:v>0.589027003005699</c:v>
                </c:pt>
                <c:pt idx="504">
                  <c:v>0.589022843484525</c:v>
                </c:pt>
                <c:pt idx="505">
                  <c:v>0.58901294293227</c:v>
                </c:pt>
                <c:pt idx="506">
                  <c:v>0.58899771504932</c:v>
                </c:pt>
                <c:pt idx="507">
                  <c:v>0.588981031046973</c:v>
                </c:pt>
                <c:pt idx="508">
                  <c:v>0.588963704859769</c:v>
                </c:pt>
                <c:pt idx="509">
                  <c:v>0.588918874881886</c:v>
                </c:pt>
                <c:pt idx="510">
                  <c:v>0.588874603863116</c:v>
                </c:pt>
                <c:pt idx="511">
                  <c:v>0.588835735895016</c:v>
                </c:pt>
                <c:pt idx="512">
                  <c:v>0.588789116232483</c:v>
                </c:pt>
                <c:pt idx="513">
                  <c:v>0.588746639534279</c:v>
                </c:pt>
                <c:pt idx="514">
                  <c:v>0.58869242226636</c:v>
                </c:pt>
                <c:pt idx="515">
                  <c:v>0.588623252621404</c:v>
                </c:pt>
                <c:pt idx="516">
                  <c:v>0.588550360556002</c:v>
                </c:pt>
                <c:pt idx="517">
                  <c:v>0.588430404663086</c:v>
                </c:pt>
                <c:pt idx="518">
                  <c:v>0.588304446140925</c:v>
                </c:pt>
                <c:pt idx="519">
                  <c:v>0.588192335102293</c:v>
                </c:pt>
                <c:pt idx="520">
                  <c:v>0.588056155045827</c:v>
                </c:pt>
                <c:pt idx="521">
                  <c:v>0.587897888157103</c:v>
                </c:pt>
                <c:pt idx="522">
                  <c:v>0.587723231315613</c:v>
                </c:pt>
                <c:pt idx="523">
                  <c:v>0.587533176386798</c:v>
                </c:pt>
                <c:pt idx="524">
                  <c:v>0.587314132628617</c:v>
                </c:pt>
                <c:pt idx="525">
                  <c:v>0.587060761451721</c:v>
                </c:pt>
                <c:pt idx="526">
                  <c:v>0.586780974820808</c:v>
                </c:pt>
                <c:pt idx="527">
                  <c:v>0.586481922864914</c:v>
                </c:pt>
                <c:pt idx="528">
                  <c:v>0.586148765793553</c:v>
                </c:pt>
                <c:pt idx="529">
                  <c:v>0.585800986157523</c:v>
                </c:pt>
                <c:pt idx="530">
                  <c:v>0.585424648170118</c:v>
                </c:pt>
                <c:pt idx="531">
                  <c:v>0.585000952967891</c:v>
                </c:pt>
                <c:pt idx="532">
                  <c:v>0.584566735779798</c:v>
                </c:pt>
                <c:pt idx="533">
                  <c:v>0.584100760353936</c:v>
                </c:pt>
                <c:pt idx="534">
                  <c:v>0.583615836832259</c:v>
                </c:pt>
                <c:pt idx="535">
                  <c:v>0.583136831610291</c:v>
                </c:pt>
                <c:pt idx="536">
                  <c:v>0.582614064437372</c:v>
                </c:pt>
                <c:pt idx="537">
                  <c:v>0.582060832668234</c:v>
                </c:pt>
                <c:pt idx="538">
                  <c:v>0.581477864362575</c:v>
                </c:pt>
                <c:pt idx="539">
                  <c:v>0.580855727416498</c:v>
                </c:pt>
                <c:pt idx="540">
                  <c:v>0.580224548666566</c:v>
                </c:pt>
                <c:pt idx="541">
                  <c:v>0.57957674573969</c:v>
                </c:pt>
                <c:pt idx="542">
                  <c:v>0.578912626372443</c:v>
                </c:pt>
                <c:pt idx="543">
                  <c:v>0.578241538118433</c:v>
                </c:pt>
                <c:pt idx="544">
                  <c:v>0.57749467558331</c:v>
                </c:pt>
                <c:pt idx="545">
                  <c:v>0.576690897235164</c:v>
                </c:pt>
                <c:pt idx="546">
                  <c:v>0.575853568536264</c:v>
                </c:pt>
                <c:pt idx="547">
                  <c:v>0.574985478542469</c:v>
                </c:pt>
                <c:pt idx="548">
                  <c:v>0.574038726312143</c:v>
                </c:pt>
                <c:pt idx="549">
                  <c:v>0.573031540270205</c:v>
                </c:pt>
                <c:pt idx="550">
                  <c:v>0.571989634081169</c:v>
                </c:pt>
                <c:pt idx="551">
                  <c:v>0.570919253649535</c:v>
                </c:pt>
                <c:pt idx="552">
                  <c:v>0.569859732521905</c:v>
                </c:pt>
                <c:pt idx="553">
                  <c:v>0.568772568967607</c:v>
                </c:pt>
                <c:pt idx="554">
                  <c:v>0.567641196206764</c:v>
                </c:pt>
                <c:pt idx="555">
                  <c:v>0.566549419694477</c:v>
                </c:pt>
                <c:pt idx="556">
                  <c:v>0.565526750794164</c:v>
                </c:pt>
                <c:pt idx="557">
                  <c:v>0.564590662938577</c:v>
                </c:pt>
                <c:pt idx="558">
                  <c:v>0.563742627037896</c:v>
                </c:pt>
                <c:pt idx="559">
                  <c:v>0.562957834755933</c:v>
                </c:pt>
                <c:pt idx="560">
                  <c:v>0.562287990252177</c:v>
                </c:pt>
                <c:pt idx="561">
                  <c:v>0.561730908464502</c:v>
                </c:pt>
                <c:pt idx="562">
                  <c:v>0.561261427844012</c:v>
                </c:pt>
                <c:pt idx="563">
                  <c:v>0.560858958297306</c:v>
                </c:pt>
                <c:pt idx="564">
                  <c:v>0.560530748411461</c:v>
                </c:pt>
                <c:pt idx="565">
                  <c:v>0.560253923248362</c:v>
                </c:pt>
                <c:pt idx="566">
                  <c:v>0.560007952981525</c:v>
                </c:pt>
                <c:pt idx="567">
                  <c:v>0.559842505940685</c:v>
                </c:pt>
                <c:pt idx="568">
                  <c:v>0.559711718780023</c:v>
                </c:pt>
                <c:pt idx="569">
                  <c:v>0.559611085167638</c:v>
                </c:pt>
                <c:pt idx="570">
                  <c:v>0.559550767033188</c:v>
                </c:pt>
                <c:pt idx="571">
                  <c:v>0.559487442837821</c:v>
                </c:pt>
                <c:pt idx="572">
                  <c:v>0.559449640026799</c:v>
                </c:pt>
                <c:pt idx="573">
                  <c:v>0.55945237852909</c:v>
                </c:pt>
                <c:pt idx="574">
                  <c:v>0.55948893626531</c:v>
                </c:pt>
                <c:pt idx="575">
                  <c:v>0.559498080942366</c:v>
                </c:pt>
                <c:pt idx="576">
                  <c:v>0.559549283981323</c:v>
                </c:pt>
                <c:pt idx="577">
                  <c:v>0.559659062491523</c:v>
                </c:pt>
                <c:pt idx="578">
                  <c:v>0.559796814344547</c:v>
                </c:pt>
                <c:pt idx="579">
                  <c:v>0.559935053631111</c:v>
                </c:pt>
                <c:pt idx="580">
                  <c:v>0.560088498062558</c:v>
                </c:pt>
                <c:pt idx="581">
                  <c:v>0.56028117692029</c:v>
                </c:pt>
                <c:pt idx="582">
                  <c:v>0.560526589331804</c:v>
                </c:pt>
                <c:pt idx="583">
                  <c:v>0.560743826186215</c:v>
                </c:pt>
                <c:pt idx="584">
                  <c:v>0.560987509842272</c:v>
                </c:pt>
                <c:pt idx="585">
                  <c:v>0.561266079876158</c:v>
                </c:pt>
                <c:pt idx="586">
                  <c:v>0.56154547157111</c:v>
                </c:pt>
                <c:pt idx="587">
                  <c:v>0.561859988503986</c:v>
                </c:pt>
                <c:pt idx="588">
                  <c:v>0.56217012891063</c:v>
                </c:pt>
                <c:pt idx="589">
                  <c:v>0.562486870642062</c:v>
                </c:pt>
                <c:pt idx="590">
                  <c:v>0.562858957272989</c:v>
                </c:pt>
                <c:pt idx="591">
                  <c:v>0.563227411111196</c:v>
                </c:pt>
                <c:pt idx="592">
                  <c:v>0.563555739544056</c:v>
                </c:pt>
                <c:pt idx="593">
                  <c:v>0.563892039987776</c:v>
                </c:pt>
                <c:pt idx="594">
                  <c:v>0.564331259109356</c:v>
                </c:pt>
                <c:pt idx="595">
                  <c:v>0.564733477212765</c:v>
                </c:pt>
                <c:pt idx="596">
                  <c:v>0.565164920577297</c:v>
                </c:pt>
                <c:pt idx="597">
                  <c:v>0.565618492497338</c:v>
                </c:pt>
                <c:pt idx="598">
                  <c:v>0.566008941111741</c:v>
                </c:pt>
                <c:pt idx="599">
                  <c:v>0.566344586345885</c:v>
                </c:pt>
                <c:pt idx="600">
                  <c:v>0.56680288138213</c:v>
                </c:pt>
                <c:pt idx="601">
                  <c:v>0.565179790832378</c:v>
                </c:pt>
                <c:pt idx="602">
                  <c:v>0.565573338226036</c:v>
                </c:pt>
                <c:pt idx="603">
                  <c:v>0.565981779275117</c:v>
                </c:pt>
                <c:pt idx="604">
                  <c:v>0.566392116414176</c:v>
                </c:pt>
                <c:pt idx="605">
                  <c:v>0.566812791647735</c:v>
                </c:pt>
                <c:pt idx="606">
                  <c:v>0.567249449094137</c:v>
                </c:pt>
                <c:pt idx="607">
                  <c:v>0.567678021060096</c:v>
                </c:pt>
                <c:pt idx="608">
                  <c:v>0.568119267843388</c:v>
                </c:pt>
                <c:pt idx="609">
                  <c:v>0.568570021126005</c:v>
                </c:pt>
                <c:pt idx="610">
                  <c:v>0.569008454128548</c:v>
                </c:pt>
                <c:pt idx="611">
                  <c:v>0.569451702744872</c:v>
                </c:pt>
                <c:pt idx="612">
                  <c:v>0.569899789492289</c:v>
                </c:pt>
                <c:pt idx="613">
                  <c:v>0.570341803630193</c:v>
                </c:pt>
                <c:pt idx="614">
                  <c:v>0.570779795337606</c:v>
                </c:pt>
                <c:pt idx="615">
                  <c:v>0.571220304789367</c:v>
                </c:pt>
                <c:pt idx="616">
                  <c:v>0.571653436069135</c:v>
                </c:pt>
                <c:pt idx="617">
                  <c:v>0.572085312339995</c:v>
                </c:pt>
                <c:pt idx="618">
                  <c:v>0.57251255357707</c:v>
                </c:pt>
                <c:pt idx="619">
                  <c:v>0.572932690382004</c:v>
                </c:pt>
                <c:pt idx="620">
                  <c:v>0.573353946429712</c:v>
                </c:pt>
                <c:pt idx="621">
                  <c:v>0.573773343916293</c:v>
                </c:pt>
                <c:pt idx="622">
                  <c:v>0.574184401388522</c:v>
                </c:pt>
                <c:pt idx="623">
                  <c:v>0.574585307085956</c:v>
                </c:pt>
                <c:pt idx="624">
                  <c:v>0.574973443040141</c:v>
                </c:pt>
                <c:pt idx="625">
                  <c:v>0.575352738963233</c:v>
                </c:pt>
                <c:pt idx="626">
                  <c:v>0.575718205725705</c:v>
                </c:pt>
                <c:pt idx="627">
                  <c:v>0.576071302537565</c:v>
                </c:pt>
                <c:pt idx="628">
                  <c:v>0.576413109346672</c:v>
                </c:pt>
                <c:pt idx="629">
                  <c:v>0.576744823323356</c:v>
                </c:pt>
                <c:pt idx="630">
                  <c:v>0.57706110212538</c:v>
                </c:pt>
                <c:pt idx="631">
                  <c:v>0.577371371454663</c:v>
                </c:pt>
                <c:pt idx="632">
                  <c:v>0.577669724711665</c:v>
                </c:pt>
                <c:pt idx="633">
                  <c:v>0.577942976907448</c:v>
                </c:pt>
                <c:pt idx="634">
                  <c:v>0.578205000250428</c:v>
                </c:pt>
                <c:pt idx="635">
                  <c:v>0.578452888683037</c:v>
                </c:pt>
                <c:pt idx="636">
                  <c:v>0.578695603432479</c:v>
                </c:pt>
                <c:pt idx="637">
                  <c:v>0.578942962929055</c:v>
                </c:pt>
                <c:pt idx="638">
                  <c:v>0.579171845868782</c:v>
                </c:pt>
                <c:pt idx="639">
                  <c:v>0.579387753318857</c:v>
                </c:pt>
                <c:pt idx="640">
                  <c:v>0.579592717797668</c:v>
                </c:pt>
                <c:pt idx="641">
                  <c:v>0.579781170686086</c:v>
                </c:pt>
                <c:pt idx="642">
                  <c:v>0.579953661229875</c:v>
                </c:pt>
                <c:pt idx="643">
                  <c:v>0.580128091352957</c:v>
                </c:pt>
                <c:pt idx="644">
                  <c:v>0.580288843755369</c:v>
                </c:pt>
                <c:pt idx="645">
                  <c:v>0.580444721822386</c:v>
                </c:pt>
                <c:pt idx="646">
                  <c:v>0.580595775445302</c:v>
                </c:pt>
                <c:pt idx="647">
                  <c:v>0.580738035175536</c:v>
                </c:pt>
                <c:pt idx="648">
                  <c:v>0.580881884804478</c:v>
                </c:pt>
                <c:pt idx="649">
                  <c:v>0.581010892876872</c:v>
                </c:pt>
                <c:pt idx="650">
                  <c:v>0.581126748632502</c:v>
                </c:pt>
                <c:pt idx="651">
                  <c:v>0.581247033454754</c:v>
                </c:pt>
                <c:pt idx="652">
                  <c:v>0.58135231645019</c:v>
                </c:pt>
                <c:pt idx="653">
                  <c:v>0.581450099194491</c:v>
                </c:pt>
                <c:pt idx="654">
                  <c:v>0.581539484527376</c:v>
                </c:pt>
                <c:pt idx="655">
                  <c:v>0.58163483120777</c:v>
                </c:pt>
                <c:pt idx="656">
                  <c:v>0.581714205609428</c:v>
                </c:pt>
                <c:pt idx="657">
                  <c:v>0.581791209291529</c:v>
                </c:pt>
                <c:pt idx="658">
                  <c:v>0.581867188215256</c:v>
                </c:pt>
                <c:pt idx="659">
                  <c:v>0.581932679591356</c:v>
                </c:pt>
                <c:pt idx="660">
                  <c:v>0.581990731866271</c:v>
                </c:pt>
                <c:pt idx="661">
                  <c:v>0.582047437738489</c:v>
                </c:pt>
                <c:pt idx="662">
                  <c:v>0.582099459347902</c:v>
                </c:pt>
                <c:pt idx="663">
                  <c:v>0.582142167400431</c:v>
                </c:pt>
                <c:pt idx="664">
                  <c:v>0.582178628223914</c:v>
                </c:pt>
                <c:pt idx="665">
                  <c:v>0.582204843229718</c:v>
                </c:pt>
                <c:pt idx="666">
                  <c:v>0.582224613648874</c:v>
                </c:pt>
                <c:pt idx="667">
                  <c:v>0.582238201521061</c:v>
                </c:pt>
                <c:pt idx="668">
                  <c:v>0.582244252496296</c:v>
                </c:pt>
                <c:pt idx="669">
                  <c:v>0.582243055546725</c:v>
                </c:pt>
                <c:pt idx="670">
                  <c:v>0.58223555330877</c:v>
                </c:pt>
                <c:pt idx="671">
                  <c:v>0.582223235015516</c:v>
                </c:pt>
                <c:pt idx="672">
                  <c:v>0.582204548297105</c:v>
                </c:pt>
                <c:pt idx="673">
                  <c:v>0.582186909295895</c:v>
                </c:pt>
                <c:pt idx="674">
                  <c:v>0.582158261096036</c:v>
                </c:pt>
                <c:pt idx="675">
                  <c:v>0.582119251842852</c:v>
                </c:pt>
                <c:pt idx="676">
                  <c:v>0.582075494748575</c:v>
                </c:pt>
                <c:pt idx="677">
                  <c:v>0.582018852013129</c:v>
                </c:pt>
                <c:pt idx="678">
                  <c:v>0.581960900403835</c:v>
                </c:pt>
                <c:pt idx="679">
                  <c:v>0.581891212198469</c:v>
                </c:pt>
                <c:pt idx="680">
                  <c:v>0.581805430959772</c:v>
                </c:pt>
                <c:pt idx="681">
                  <c:v>0.581713101157436</c:v>
                </c:pt>
                <c:pt idx="682">
                  <c:v>0.581609037187364</c:v>
                </c:pt>
                <c:pt idx="683">
                  <c:v>0.581497351990806</c:v>
                </c:pt>
                <c:pt idx="684">
                  <c:v>0.581378794157947</c:v>
                </c:pt>
                <c:pt idx="685">
                  <c:v>0.581253316888103</c:v>
                </c:pt>
                <c:pt idx="686">
                  <c:v>0.581113496091631</c:v>
                </c:pt>
                <c:pt idx="687">
                  <c:v>0.580966600444582</c:v>
                </c:pt>
                <c:pt idx="688">
                  <c:v>0.580812690213875</c:v>
                </c:pt>
                <c:pt idx="689">
                  <c:v>0.58065227203899</c:v>
                </c:pt>
                <c:pt idx="690">
                  <c:v>0.580497397758343</c:v>
                </c:pt>
                <c:pt idx="691">
                  <c:v>0.580339505054333</c:v>
                </c:pt>
                <c:pt idx="692">
                  <c:v>0.580183832071446</c:v>
                </c:pt>
                <c:pt idx="693">
                  <c:v>0.580031016137865</c:v>
                </c:pt>
                <c:pt idx="694">
                  <c:v>0.579864953182362</c:v>
                </c:pt>
                <c:pt idx="695">
                  <c:v>0.579696222808626</c:v>
                </c:pt>
                <c:pt idx="696">
                  <c:v>0.579515903305124</c:v>
                </c:pt>
                <c:pt idx="697">
                  <c:v>0.579321734993546</c:v>
                </c:pt>
                <c:pt idx="698">
                  <c:v>0.579123846027586</c:v>
                </c:pt>
                <c:pt idx="699">
                  <c:v>0.578920773002836</c:v>
                </c:pt>
                <c:pt idx="700">
                  <c:v>0.578708234098223</c:v>
                </c:pt>
                <c:pt idx="701">
                  <c:v>0.578491667023412</c:v>
                </c:pt>
                <c:pt idx="702">
                  <c:v>0.578273555084511</c:v>
                </c:pt>
                <c:pt idx="703">
                  <c:v>0.578048226347676</c:v>
                </c:pt>
                <c:pt idx="704">
                  <c:v>0.577818182221165</c:v>
                </c:pt>
                <c:pt idx="705">
                  <c:v>0.577587843824316</c:v>
                </c:pt>
                <c:pt idx="706">
                  <c:v>0.577350595483073</c:v>
                </c:pt>
                <c:pt idx="707">
                  <c:v>0.577101025978724</c:v>
                </c:pt>
                <c:pt idx="708">
                  <c:v>0.576844595979761</c:v>
                </c:pt>
                <c:pt idx="709">
                  <c:v>0.576579415135913</c:v>
                </c:pt>
                <c:pt idx="710">
                  <c:v>0.57630480616181</c:v>
                </c:pt>
                <c:pt idx="711">
                  <c:v>0.576017875362326</c:v>
                </c:pt>
                <c:pt idx="712">
                  <c:v>0.575727923269625</c:v>
                </c:pt>
                <c:pt idx="713">
                  <c:v>0.575418394804001</c:v>
                </c:pt>
                <c:pt idx="714">
                  <c:v>0.575099975532956</c:v>
                </c:pt>
                <c:pt idx="715">
                  <c:v>0.57475501563814</c:v>
                </c:pt>
                <c:pt idx="716">
                  <c:v>0.574391072105478</c:v>
                </c:pt>
                <c:pt idx="717">
                  <c:v>0.573999078406228</c:v>
                </c:pt>
                <c:pt idx="718">
                  <c:v>0.573574433944843</c:v>
                </c:pt>
                <c:pt idx="719">
                  <c:v>0.573117116424773</c:v>
                </c:pt>
                <c:pt idx="720">
                  <c:v>0.572606414777261</c:v>
                </c:pt>
                <c:pt idx="721">
                  <c:v>0.572045192674354</c:v>
                </c:pt>
                <c:pt idx="722">
                  <c:v>0.571410141388575</c:v>
                </c:pt>
                <c:pt idx="723">
                  <c:v>0.570727000413118</c:v>
                </c:pt>
                <c:pt idx="724">
                  <c:v>0.569938316389366</c:v>
                </c:pt>
                <c:pt idx="725">
                  <c:v>0.56909780215334</c:v>
                </c:pt>
                <c:pt idx="726">
                  <c:v>0.568130434000934</c:v>
                </c:pt>
                <c:pt idx="727">
                  <c:v>0.567090543994197</c:v>
                </c:pt>
                <c:pt idx="728">
                  <c:v>0.565907661120097</c:v>
                </c:pt>
                <c:pt idx="729">
                  <c:v>0.564611134926478</c:v>
                </c:pt>
                <c:pt idx="730">
                  <c:v>0.563191976591393</c:v>
                </c:pt>
                <c:pt idx="731">
                  <c:v>0.56166830195321</c:v>
                </c:pt>
                <c:pt idx="732">
                  <c:v>0.559983254362036</c:v>
                </c:pt>
                <c:pt idx="733">
                  <c:v>0.558178074050833</c:v>
                </c:pt>
                <c:pt idx="734">
                  <c:v>0.556272812022103</c:v>
                </c:pt>
                <c:pt idx="735">
                  <c:v>0.554231647429643</c:v>
                </c:pt>
                <c:pt idx="736">
                  <c:v>0.552122593809057</c:v>
                </c:pt>
                <c:pt idx="737">
                  <c:v>0.549935206219002</c:v>
                </c:pt>
                <c:pt idx="738">
                  <c:v>0.547627605994542</c:v>
                </c:pt>
                <c:pt idx="739">
                  <c:v>0.545334886842304</c:v>
                </c:pt>
                <c:pt idx="740">
                  <c:v>0.542948138051563</c:v>
                </c:pt>
                <c:pt idx="741">
                  <c:v>0.54060280278877</c:v>
                </c:pt>
                <c:pt idx="742">
                  <c:v>0.53820815594108</c:v>
                </c:pt>
                <c:pt idx="743">
                  <c:v>0.53591608537568</c:v>
                </c:pt>
                <c:pt idx="744">
                  <c:v>0.53360681688344</c:v>
                </c:pt>
                <c:pt idx="745">
                  <c:v>0.531433984747639</c:v>
                </c:pt>
                <c:pt idx="746">
                  <c:v>0.529336906803979</c:v>
                </c:pt>
                <c:pt idx="747">
                  <c:v>0.527336558147713</c:v>
                </c:pt>
                <c:pt idx="748">
                  <c:v>0.525471841847455</c:v>
                </c:pt>
                <c:pt idx="749">
                  <c:v>0.523696940254282</c:v>
                </c:pt>
                <c:pt idx="750">
                  <c:v>0.522075720628103</c:v>
                </c:pt>
                <c:pt idx="751">
                  <c:v>0.520607968833711</c:v>
                </c:pt>
                <c:pt idx="752">
                  <c:v>0.519278436678427</c:v>
                </c:pt>
                <c:pt idx="753">
                  <c:v>0.518089270812494</c:v>
                </c:pt>
                <c:pt idx="754">
                  <c:v>0.517029430689635</c:v>
                </c:pt>
                <c:pt idx="755">
                  <c:v>0.51612380389814</c:v>
                </c:pt>
                <c:pt idx="756">
                  <c:v>0.515308972199758</c:v>
                </c:pt>
                <c:pt idx="757">
                  <c:v>0.514627227518294</c:v>
                </c:pt>
                <c:pt idx="758">
                  <c:v>0.514014563295576</c:v>
                </c:pt>
                <c:pt idx="759">
                  <c:v>0.513521296889694</c:v>
                </c:pt>
                <c:pt idx="760">
                  <c:v>0.513078479192875</c:v>
                </c:pt>
                <c:pt idx="761">
                  <c:v>0.512726536724303</c:v>
                </c:pt>
                <c:pt idx="762">
                  <c:v>0.512416235605876</c:v>
                </c:pt>
                <c:pt idx="763">
                  <c:v>0.512172906266318</c:v>
                </c:pt>
                <c:pt idx="764">
                  <c:v>0.511974645985497</c:v>
                </c:pt>
                <c:pt idx="765">
                  <c:v>0.511814070189441</c:v>
                </c:pt>
                <c:pt idx="766">
                  <c:v>0.511683604893861</c:v>
                </c:pt>
                <c:pt idx="767">
                  <c:v>0.511580859069471</c:v>
                </c:pt>
                <c:pt idx="768">
                  <c:v>0.511514970329073</c:v>
                </c:pt>
                <c:pt idx="769">
                  <c:v>0.511463224887848</c:v>
                </c:pt>
                <c:pt idx="770">
                  <c:v>0.511442938778136</c:v>
                </c:pt>
                <c:pt idx="771">
                  <c:v>0.511430148283641</c:v>
                </c:pt>
                <c:pt idx="772">
                  <c:v>0.511437508353481</c:v>
                </c:pt>
                <c:pt idx="773">
                  <c:v>0.511452306862231</c:v>
                </c:pt>
                <c:pt idx="774">
                  <c:v>0.511487111338863</c:v>
                </c:pt>
                <c:pt idx="775">
                  <c:v>0.511519763646302</c:v>
                </c:pt>
                <c:pt idx="776">
                  <c:v>0.51155831416448</c:v>
                </c:pt>
                <c:pt idx="777">
                  <c:v>0.511604901375594</c:v>
                </c:pt>
                <c:pt idx="778">
                  <c:v>0.511656666464276</c:v>
                </c:pt>
                <c:pt idx="779">
                  <c:v>0.511713457107544</c:v>
                </c:pt>
                <c:pt idx="780">
                  <c:v>0.511778664147412</c:v>
                </c:pt>
                <c:pt idx="781">
                  <c:v>0.511848702474877</c:v>
                </c:pt>
                <c:pt idx="782">
                  <c:v>0.511921094965052</c:v>
                </c:pt>
                <c:pt idx="783">
                  <c:v>0.511996891101201</c:v>
                </c:pt>
                <c:pt idx="784">
                  <c:v>0.512076347845572</c:v>
                </c:pt>
                <c:pt idx="785">
                  <c:v>0.512160239396272</c:v>
                </c:pt>
                <c:pt idx="786">
                  <c:v>0.512249235974418</c:v>
                </c:pt>
                <c:pt idx="787">
                  <c:v>0.512337640921275</c:v>
                </c:pt>
                <c:pt idx="788">
                  <c:v>0.512439469496409</c:v>
                </c:pt>
                <c:pt idx="789">
                  <c:v>0.512543877848873</c:v>
                </c:pt>
                <c:pt idx="790">
                  <c:v>0.512667244893533</c:v>
                </c:pt>
                <c:pt idx="791">
                  <c:v>0.51279704923983</c:v>
                </c:pt>
                <c:pt idx="792">
                  <c:v>0.512950432742084</c:v>
                </c:pt>
                <c:pt idx="793">
                  <c:v>0.513114953261835</c:v>
                </c:pt>
                <c:pt idx="794">
                  <c:v>0.513308267681687</c:v>
                </c:pt>
                <c:pt idx="795">
                  <c:v>0.513518409375791</c:v>
                </c:pt>
                <c:pt idx="796">
                  <c:v>0.513759211699168</c:v>
                </c:pt>
                <c:pt idx="797">
                  <c:v>0.514029429135499</c:v>
                </c:pt>
                <c:pt idx="798">
                  <c:v>0.514324978325102</c:v>
                </c:pt>
                <c:pt idx="799">
                  <c:v>0.514637432716511</c:v>
                </c:pt>
                <c:pt idx="800">
                  <c:v>0.514979103980241</c:v>
                </c:pt>
                <c:pt idx="801">
                  <c:v>0.515327517191569</c:v>
                </c:pt>
                <c:pt idx="802">
                  <c:v>0.515701718904354</c:v>
                </c:pt>
                <c:pt idx="803">
                  <c:v>0.516062557918054</c:v>
                </c:pt>
                <c:pt idx="804">
                  <c:v>0.516444720603802</c:v>
                </c:pt>
                <c:pt idx="805">
                  <c:v>0.516796408317707</c:v>
                </c:pt>
                <c:pt idx="806">
                  <c:v>0.517148725633268</c:v>
                </c:pt>
                <c:pt idx="807">
                  <c:v>0.517465594079759</c:v>
                </c:pt>
                <c:pt idx="808">
                  <c:v>0.517776674032211</c:v>
                </c:pt>
                <c:pt idx="809">
                  <c:v>0.518038737111621</c:v>
                </c:pt>
                <c:pt idx="810">
                  <c:v>0.518276722563638</c:v>
                </c:pt>
                <c:pt idx="811">
                  <c:v>0.518463658844983</c:v>
                </c:pt>
                <c:pt idx="812">
                  <c:v>0.518607322595738</c:v>
                </c:pt>
                <c:pt idx="813">
                  <c:v>0.51871088831513</c:v>
                </c:pt>
                <c:pt idx="814">
                  <c:v>0.518768046741132</c:v>
                </c:pt>
                <c:pt idx="815">
                  <c:v>0.51878709020438</c:v>
                </c:pt>
                <c:pt idx="816">
                  <c:v>0.518778759903378</c:v>
                </c:pt>
                <c:pt idx="817">
                  <c:v>0.518727839213831</c:v>
                </c:pt>
                <c:pt idx="818">
                  <c:v>0.518668682707681</c:v>
                </c:pt>
                <c:pt idx="819">
                  <c:v>0.518574576907688</c:v>
                </c:pt>
                <c:pt idx="820">
                  <c:v>0.518486345697332</c:v>
                </c:pt>
                <c:pt idx="821">
                  <c:v>0.518376334287502</c:v>
                </c:pt>
                <c:pt idx="822">
                  <c:v>0.518279480492627</c:v>
                </c:pt>
                <c:pt idx="823">
                  <c:v>0.518171123442827</c:v>
                </c:pt>
                <c:pt idx="824">
                  <c:v>0.518085044401663</c:v>
                </c:pt>
                <c:pt idx="825">
                  <c:v>0.517999067792186</c:v>
                </c:pt>
                <c:pt idx="826">
                  <c:v>0.517938773499595</c:v>
                </c:pt>
                <c:pt idx="827">
                  <c:v>0.517892986977542</c:v>
                </c:pt>
                <c:pt idx="828">
                  <c:v>0.517867793639501</c:v>
                </c:pt>
                <c:pt idx="829">
                  <c:v>0.517862508252815</c:v>
                </c:pt>
                <c:pt idx="830">
                  <c:v>0.51787450755084</c:v>
                </c:pt>
                <c:pt idx="831">
                  <c:v>0.517904071454649</c:v>
                </c:pt>
                <c:pt idx="832">
                  <c:v>0.517953530064336</c:v>
                </c:pt>
                <c:pt idx="833">
                  <c:v>0.51801763927495</c:v>
                </c:pt>
                <c:pt idx="834">
                  <c:v>0.518102087135668</c:v>
                </c:pt>
                <c:pt idx="835">
                  <c:v>0.518191770491777</c:v>
                </c:pt>
                <c:pt idx="836">
                  <c:v>0.518295177044692</c:v>
                </c:pt>
                <c:pt idx="837">
                  <c:v>0.518409417955964</c:v>
                </c:pt>
                <c:pt idx="838">
                  <c:v>0.51853490780901</c:v>
                </c:pt>
                <c:pt idx="839">
                  <c:v>0.518668354440618</c:v>
                </c:pt>
                <c:pt idx="840">
                  <c:v>0.518821907705731</c:v>
                </c:pt>
                <c:pt idx="841">
                  <c:v>0.518966279206453</c:v>
                </c:pt>
                <c:pt idx="842">
                  <c:v>0.519115014208688</c:v>
                </c:pt>
                <c:pt idx="843">
                  <c:v>0.519261727730433</c:v>
                </c:pt>
                <c:pt idx="844">
                  <c:v>0.519407696194119</c:v>
                </c:pt>
                <c:pt idx="845">
                  <c:v>0.519552692660579</c:v>
                </c:pt>
                <c:pt idx="846">
                  <c:v>0.519701703389486</c:v>
                </c:pt>
                <c:pt idx="847">
                  <c:v>0.519843255148994</c:v>
                </c:pt>
                <c:pt idx="848">
                  <c:v>0.519988087371544</c:v>
                </c:pt>
                <c:pt idx="849">
                  <c:v>0.520118019757447</c:v>
                </c:pt>
                <c:pt idx="850">
                  <c:v>0.520239483868634</c:v>
                </c:pt>
                <c:pt idx="851">
                  <c:v>0.520353026081015</c:v>
                </c:pt>
                <c:pt idx="852">
                  <c:v>0.520453340035898</c:v>
                </c:pt>
                <c:pt idx="853">
                  <c:v>0.520541051802812</c:v>
                </c:pt>
                <c:pt idx="854">
                  <c:v>0.520619635008</c:v>
                </c:pt>
                <c:pt idx="855">
                  <c:v>0.520692637010857</c:v>
                </c:pt>
                <c:pt idx="856">
                  <c:v>0.520743623486272</c:v>
                </c:pt>
                <c:pt idx="857">
                  <c:v>0.520783455283554</c:v>
                </c:pt>
                <c:pt idx="858">
                  <c:v>0.520801802476247</c:v>
                </c:pt>
                <c:pt idx="859">
                  <c:v>0.520800431127901</c:v>
                </c:pt>
                <c:pt idx="860">
                  <c:v>0.520783749995408</c:v>
                </c:pt>
                <c:pt idx="861">
                  <c:v>0.520752803043083</c:v>
                </c:pt>
                <c:pt idx="862">
                  <c:v>0.52069987433928</c:v>
                </c:pt>
                <c:pt idx="863">
                  <c:v>0.520630322120808</c:v>
                </c:pt>
                <c:pt idx="864">
                  <c:v>0.520538223452038</c:v>
                </c:pt>
                <c:pt idx="865">
                  <c:v>0.520420794354545</c:v>
                </c:pt>
                <c:pt idx="866">
                  <c:v>0.520289418873964</c:v>
                </c:pt>
                <c:pt idx="867">
                  <c:v>0.520139639907413</c:v>
                </c:pt>
                <c:pt idx="868">
                  <c:v>0.519971459662473</c:v>
                </c:pt>
                <c:pt idx="869">
                  <c:v>0.519785518116421</c:v>
                </c:pt>
                <c:pt idx="870">
                  <c:v>0.519580667990225</c:v>
                </c:pt>
                <c:pt idx="871">
                  <c:v>0.519365301397112</c:v>
                </c:pt>
                <c:pt idx="872">
                  <c:v>0.519132492718873</c:v>
                </c:pt>
                <c:pt idx="873">
                  <c:v>0.518885304530462</c:v>
                </c:pt>
                <c:pt idx="874">
                  <c:v>0.518628834795069</c:v>
                </c:pt>
                <c:pt idx="875">
                  <c:v>0.518347978591919</c:v>
                </c:pt>
                <c:pt idx="876">
                  <c:v>0.51804842043806</c:v>
                </c:pt>
                <c:pt idx="877">
                  <c:v>0.517727388275994</c:v>
                </c:pt>
                <c:pt idx="878">
                  <c:v>0.517388544480006</c:v>
                </c:pt>
                <c:pt idx="879">
                  <c:v>0.517025531221319</c:v>
                </c:pt>
                <c:pt idx="880">
                  <c:v>0.516643720423734</c:v>
                </c:pt>
                <c:pt idx="881">
                  <c:v>0.51623282454632</c:v>
                </c:pt>
                <c:pt idx="882">
                  <c:v>0.515794208314684</c:v>
                </c:pt>
                <c:pt idx="883">
                  <c:v>0.515337128771676</c:v>
                </c:pt>
                <c:pt idx="884">
                  <c:v>0.514862533631148</c:v>
                </c:pt>
                <c:pt idx="885">
                  <c:v>0.514354103582877</c:v>
                </c:pt>
                <c:pt idx="886">
                  <c:v>0.513826429181629</c:v>
                </c:pt>
                <c:pt idx="887">
                  <c:v>0.51326457173736</c:v>
                </c:pt>
                <c:pt idx="888">
                  <c:v>0.51267454624176</c:v>
                </c:pt>
                <c:pt idx="889">
                  <c:v>0.512043385373222</c:v>
                </c:pt>
                <c:pt idx="890">
                  <c:v>0.511384981208377</c:v>
                </c:pt>
                <c:pt idx="891">
                  <c:v>0.51069553428226</c:v>
                </c:pt>
                <c:pt idx="892">
                  <c:v>0.509981405514258</c:v>
                </c:pt>
                <c:pt idx="893">
                  <c:v>0.509239239825143</c:v>
                </c:pt>
                <c:pt idx="894">
                  <c:v>0.508461797458154</c:v>
                </c:pt>
                <c:pt idx="895">
                  <c:v>0.507661866258692</c:v>
                </c:pt>
                <c:pt idx="896">
                  <c:v>0.506819468736649</c:v>
                </c:pt>
                <c:pt idx="897">
                  <c:v>0.505945547642531</c:v>
                </c:pt>
                <c:pt idx="898">
                  <c:v>0.505021996630563</c:v>
                </c:pt>
                <c:pt idx="899">
                  <c:v>0.504061453872257</c:v>
                </c:pt>
                <c:pt idx="900">
                  <c:v>0.503058754956281</c:v>
                </c:pt>
                <c:pt idx="901">
                  <c:v>0.502014557299791</c:v>
                </c:pt>
                <c:pt idx="902">
                  <c:v>0.500923918132429</c:v>
                </c:pt>
                <c:pt idx="903">
                  <c:v>0.499789678388172</c:v>
                </c:pt>
                <c:pt idx="904">
                  <c:v>0.498620014720493</c:v>
                </c:pt>
                <c:pt idx="905">
                  <c:v>0.497413128835184</c:v>
                </c:pt>
                <c:pt idx="906">
                  <c:v>0.496154877212313</c:v>
                </c:pt>
                <c:pt idx="907">
                  <c:v>0.494857347011566</c:v>
                </c:pt>
                <c:pt idx="908">
                  <c:v>0.493518410788642</c:v>
                </c:pt>
                <c:pt idx="909">
                  <c:v>0.49212549549562</c:v>
                </c:pt>
                <c:pt idx="910">
                  <c:v>0.490706310448823</c:v>
                </c:pt>
                <c:pt idx="911">
                  <c:v>0.489224456195478</c:v>
                </c:pt>
                <c:pt idx="912">
                  <c:v>0.487705222544847</c:v>
                </c:pt>
                <c:pt idx="913">
                  <c:v>0.486126038984016</c:v>
                </c:pt>
                <c:pt idx="914">
                  <c:v>0.484489817310263</c:v>
                </c:pt>
                <c:pt idx="915">
                  <c:v>0.482801316181819</c:v>
                </c:pt>
                <c:pt idx="916">
                  <c:v>0.481062917356138</c:v>
                </c:pt>
                <c:pt idx="917">
                  <c:v>0.479280181946578</c:v>
                </c:pt>
                <c:pt idx="918">
                  <c:v>0.477448066958675</c:v>
                </c:pt>
                <c:pt idx="919">
                  <c:v>0.475565261752517</c:v>
                </c:pt>
                <c:pt idx="920">
                  <c:v>0.473630913098653</c:v>
                </c:pt>
                <c:pt idx="921">
                  <c:v>0.471664500457269</c:v>
                </c:pt>
                <c:pt idx="922">
                  <c:v>0.469647913950461</c:v>
                </c:pt>
                <c:pt idx="923">
                  <c:v>0.467595105701023</c:v>
                </c:pt>
                <c:pt idx="924">
                  <c:v>0.465498464416575</c:v>
                </c:pt>
                <c:pt idx="925">
                  <c:v>0.463388464406685</c:v>
                </c:pt>
                <c:pt idx="926">
                  <c:v>0.461246326455364</c:v>
                </c:pt>
                <c:pt idx="927">
                  <c:v>0.459078582569405</c:v>
                </c:pt>
                <c:pt idx="928">
                  <c:v>0.45687449949759</c:v>
                </c:pt>
                <c:pt idx="929">
                  <c:v>0.454676603829419</c:v>
                </c:pt>
                <c:pt idx="930">
                  <c:v>0.452478675489073</c:v>
                </c:pt>
                <c:pt idx="931">
                  <c:v>0.450225798288981</c:v>
                </c:pt>
                <c:pt idx="932">
                  <c:v>0.44799523419804</c:v>
                </c:pt>
                <c:pt idx="933">
                  <c:v>0.445766263979453</c:v>
                </c:pt>
                <c:pt idx="934">
                  <c:v>0.443549151773806</c:v>
                </c:pt>
                <c:pt idx="935">
                  <c:v>0.441321114036772</c:v>
                </c:pt>
                <c:pt idx="936">
                  <c:v>0.439117434731236</c:v>
                </c:pt>
                <c:pt idx="937">
                  <c:v>0.436921144856347</c:v>
                </c:pt>
                <c:pt idx="938">
                  <c:v>0.434761008951399</c:v>
                </c:pt>
                <c:pt idx="939">
                  <c:v>0.432608954332493</c:v>
                </c:pt>
                <c:pt idx="940">
                  <c:v>0.430486319020942</c:v>
                </c:pt>
                <c:pt idx="941">
                  <c:v>0.42839106299259</c:v>
                </c:pt>
                <c:pt idx="942">
                  <c:v>0.426330187364861</c:v>
                </c:pt>
                <c:pt idx="943">
                  <c:v>0.424287563341635</c:v>
                </c:pt>
                <c:pt idx="944">
                  <c:v>0.422277613480886</c:v>
                </c:pt>
                <c:pt idx="945">
                  <c:v>0.420296851352409</c:v>
                </c:pt>
                <c:pt idx="946">
                  <c:v>0.418350875156897</c:v>
                </c:pt>
                <c:pt idx="947">
                  <c:v>0.416438453727298</c:v>
                </c:pt>
                <c:pt idx="948">
                  <c:v>0.414532822812045</c:v>
                </c:pt>
                <c:pt idx="949">
                  <c:v>0.412655664373327</c:v>
                </c:pt>
                <c:pt idx="950">
                  <c:v>0.410793972015381</c:v>
                </c:pt>
                <c:pt idx="951">
                  <c:v>0.408934313721127</c:v>
                </c:pt>
                <c:pt idx="952">
                  <c:v>0.407105361311524</c:v>
                </c:pt>
                <c:pt idx="953">
                  <c:v>0.405277198111569</c:v>
                </c:pt>
                <c:pt idx="954">
                  <c:v>0.403438828168092</c:v>
                </c:pt>
                <c:pt idx="955">
                  <c:v>0.40157343171261</c:v>
                </c:pt>
                <c:pt idx="956">
                  <c:v>0.39970416603265</c:v>
                </c:pt>
                <c:pt idx="957">
                  <c:v>0.397763177642116</c:v>
                </c:pt>
                <c:pt idx="958">
                  <c:v>0.395812280531283</c:v>
                </c:pt>
                <c:pt idx="959">
                  <c:v>0.393768050935533</c:v>
                </c:pt>
                <c:pt idx="960">
                  <c:v>0.391694040872433</c:v>
                </c:pt>
                <c:pt idx="961">
                  <c:v>0.38948086058652</c:v>
                </c:pt>
                <c:pt idx="962">
                  <c:v>0.387219730571464</c:v>
                </c:pt>
                <c:pt idx="963">
                  <c:v>0.384792684625696</c:v>
                </c:pt>
                <c:pt idx="964">
                  <c:v>0.382285673088498</c:v>
                </c:pt>
                <c:pt idx="965">
                  <c:v>0.379558350201006</c:v>
                </c:pt>
                <c:pt idx="966">
                  <c:v>0.376716489703567</c:v>
                </c:pt>
                <c:pt idx="967">
                  <c:v>0.373643990799233</c:v>
                </c:pt>
                <c:pt idx="968">
                  <c:v>0.370426494986923</c:v>
                </c:pt>
                <c:pt idx="969">
                  <c:v>0.36691785785887</c:v>
                </c:pt>
                <c:pt idx="970">
                  <c:v>0.363204507695304</c:v>
                </c:pt>
                <c:pt idx="971">
                  <c:v>0.359209025568432</c:v>
                </c:pt>
                <c:pt idx="972">
                  <c:v>0.354968675860652</c:v>
                </c:pt>
                <c:pt idx="973">
                  <c:v>0.350385080001972</c:v>
                </c:pt>
                <c:pt idx="974">
                  <c:v>0.345498378188522</c:v>
                </c:pt>
                <c:pt idx="975">
                  <c:v>0.34031820639416</c:v>
                </c:pt>
                <c:pt idx="976">
                  <c:v>0.334764989658638</c:v>
                </c:pt>
                <c:pt idx="977">
                  <c:v>0.328973996197736</c:v>
                </c:pt>
                <c:pt idx="978">
                  <c:v>0.322812906569905</c:v>
                </c:pt>
                <c:pt idx="979">
                  <c:v>0.316345678876948</c:v>
                </c:pt>
                <c:pt idx="980">
                  <c:v>0.309640557346521</c:v>
                </c:pt>
                <c:pt idx="981">
                  <c:v>0.302598646393529</c:v>
                </c:pt>
                <c:pt idx="982">
                  <c:v>0.295385689867867</c:v>
                </c:pt>
                <c:pt idx="983">
                  <c:v>0.287925175825755</c:v>
                </c:pt>
                <c:pt idx="984">
                  <c:v>0.280404219031334</c:v>
                </c:pt>
                <c:pt idx="985">
                  <c:v>0.272669784779902</c:v>
                </c:pt>
                <c:pt idx="986">
                  <c:v>0.264940583816281</c:v>
                </c:pt>
                <c:pt idx="987">
                  <c:v>0.257072913315561</c:v>
                </c:pt>
                <c:pt idx="988">
                  <c:v>0.249328566370187</c:v>
                </c:pt>
                <c:pt idx="989">
                  <c:v>0.241486365154938</c:v>
                </c:pt>
                <c:pt idx="990">
                  <c:v>0.233824061905896</c:v>
                </c:pt>
                <c:pt idx="991">
                  <c:v>0.226179147870452</c:v>
                </c:pt>
                <c:pt idx="992">
                  <c:v>0.218817323115137</c:v>
                </c:pt>
                <c:pt idx="993">
                  <c:v>0.21152691675557</c:v>
                </c:pt>
                <c:pt idx="994">
                  <c:v>0.204570546194359</c:v>
                </c:pt>
                <c:pt idx="995">
                  <c:v>0.197809378747587</c:v>
                </c:pt>
                <c:pt idx="996">
                  <c:v>0.191426825081861</c:v>
                </c:pt>
                <c:pt idx="997">
                  <c:v>0.185311940422765</c:v>
                </c:pt>
                <c:pt idx="998">
                  <c:v>0.179535342145849</c:v>
                </c:pt>
                <c:pt idx="999">
                  <c:v>0.174087150118969</c:v>
                </c:pt>
                <c:pt idx="1000">
                  <c:v>0.169015095465713</c:v>
                </c:pt>
                <c:pt idx="1001">
                  <c:v>0.164222439516474</c:v>
                </c:pt>
                <c:pt idx="1002">
                  <c:v>0.159814809317942</c:v>
                </c:pt>
                <c:pt idx="1003">
                  <c:v>0.155711425399339</c:v>
                </c:pt>
                <c:pt idx="1004">
                  <c:v>0.15189688636197</c:v>
                </c:pt>
                <c:pt idx="1005">
                  <c:v>0.148359625427811</c:v>
                </c:pt>
                <c:pt idx="1006">
                  <c:v>0.145112810366684</c:v>
                </c:pt>
                <c:pt idx="1007">
                  <c:v>0.142083144684633</c:v>
                </c:pt>
                <c:pt idx="1008">
                  <c:v>0.139352498175921</c:v>
                </c:pt>
                <c:pt idx="1009">
                  <c:v>0.13679083596777</c:v>
                </c:pt>
                <c:pt idx="1010">
                  <c:v>0.134466061051245</c:v>
                </c:pt>
                <c:pt idx="1011">
                  <c:v>0.132291291322973</c:v>
                </c:pt>
                <c:pt idx="1012">
                  <c:v>0.13033641041429</c:v>
                </c:pt>
                <c:pt idx="1013">
                  <c:v>0.128499562155317</c:v>
                </c:pt>
                <c:pt idx="1014">
                  <c:v>0.126835584198987</c:v>
                </c:pt>
                <c:pt idx="1015">
                  <c:v>0.125269643741625</c:v>
                </c:pt>
                <c:pt idx="1016">
                  <c:v>0.1238601481473</c:v>
                </c:pt>
                <c:pt idx="1017">
                  <c:v>0.122534847701037</c:v>
                </c:pt>
                <c:pt idx="1018">
                  <c:v>0.121328424413999</c:v>
                </c:pt>
                <c:pt idx="1019">
                  <c:v>0.120198872023159</c:v>
                </c:pt>
                <c:pt idx="1020">
                  <c:v>0.119179201677994</c:v>
                </c:pt>
                <c:pt idx="1021">
                  <c:v>0.118223142458333</c:v>
                </c:pt>
                <c:pt idx="1022">
                  <c:v>0.117356238265832</c:v>
                </c:pt>
                <c:pt idx="1023">
                  <c:v>0.116540202884762</c:v>
                </c:pt>
                <c:pt idx="1024">
                  <c:v>0.115801265118299</c:v>
                </c:pt>
                <c:pt idx="1025">
                  <c:v>0.115111436722455</c:v>
                </c:pt>
                <c:pt idx="1026">
                  <c:v>0.114475407313418</c:v>
                </c:pt>
                <c:pt idx="1027">
                  <c:v>0.113898570780401</c:v>
                </c:pt>
                <c:pt idx="1028">
                  <c:v>0.113367650961434</c:v>
                </c:pt>
                <c:pt idx="1029">
                  <c:v>0.112880471072815</c:v>
                </c:pt>
                <c:pt idx="1030">
                  <c:v>0.112439832477658</c:v>
                </c:pt>
                <c:pt idx="1031">
                  <c:v>0.112028772080386</c:v>
                </c:pt>
                <c:pt idx="1032">
                  <c:v>0.111657806403107</c:v>
                </c:pt>
                <c:pt idx="1033">
                  <c:v>0.111326743551978</c:v>
                </c:pt>
                <c:pt idx="1034">
                  <c:v>0.111022482094941</c:v>
                </c:pt>
                <c:pt idx="1035">
                  <c:v>0.110751241114405</c:v>
                </c:pt>
                <c:pt idx="1036">
                  <c:v>0.110506487168648</c:v>
                </c:pt>
                <c:pt idx="1037">
                  <c:v>0.110294572512309</c:v>
                </c:pt>
                <c:pt idx="1038">
                  <c:v>0.11010424312618</c:v>
                </c:pt>
                <c:pt idx="1039">
                  <c:v>0.10994123512948</c:v>
                </c:pt>
                <c:pt idx="1040">
                  <c:v>0.109798778427972</c:v>
                </c:pt>
                <c:pt idx="1041">
                  <c:v>0.10968310860572</c:v>
                </c:pt>
                <c:pt idx="1042">
                  <c:v>0.109584372021534</c:v>
                </c:pt>
                <c:pt idx="1043">
                  <c:v>0.109507524525678</c:v>
                </c:pt>
                <c:pt idx="1044">
                  <c:v>0.10944761633873</c:v>
                </c:pt>
                <c:pt idx="1045">
                  <c:v>0.109408084827441</c:v>
                </c:pt>
                <c:pt idx="1046">
                  <c:v>0.109383859678551</c:v>
                </c:pt>
                <c:pt idx="1047">
                  <c:v>0.10937657803297</c:v>
                </c:pt>
                <c:pt idx="1048">
                  <c:v>0.109386873907513</c:v>
                </c:pt>
                <c:pt idx="1049">
                  <c:v>0.109410996900664</c:v>
                </c:pt>
                <c:pt idx="1050">
                  <c:v>0.109458087991785</c:v>
                </c:pt>
                <c:pt idx="1051">
                  <c:v>0.109519668089019</c:v>
                </c:pt>
                <c:pt idx="1052">
                  <c:v>0.109609672868693</c:v>
                </c:pt>
                <c:pt idx="1053">
                  <c:v>0.109718935026063</c:v>
                </c:pt>
                <c:pt idx="1054">
                  <c:v>0.109859545087373</c:v>
                </c:pt>
                <c:pt idx="1055">
                  <c:v>0.110021294984553</c:v>
                </c:pt>
                <c:pt idx="1056">
                  <c:v>0.110222232783282</c:v>
                </c:pt>
                <c:pt idx="1057">
                  <c:v>0.110454061627388</c:v>
                </c:pt>
                <c:pt idx="1058">
                  <c:v>0.110721094520004</c:v>
                </c:pt>
                <c:pt idx="1059">
                  <c:v>0.111027934264254</c:v>
                </c:pt>
                <c:pt idx="1060">
                  <c:v>0.11137047652845</c:v>
                </c:pt>
                <c:pt idx="1061">
                  <c:v>0.111759477136312</c:v>
                </c:pt>
                <c:pt idx="1062">
                  <c:v>0.112190033550616</c:v>
                </c:pt>
                <c:pt idx="1063">
                  <c:v>0.112663086531339</c:v>
                </c:pt>
                <c:pt idx="1064">
                  <c:v>0.113181131526276</c:v>
                </c:pt>
                <c:pt idx="1065">
                  <c:v>0.113742130553281</c:v>
                </c:pt>
                <c:pt idx="1066">
                  <c:v>0.114346116394908</c:v>
                </c:pt>
                <c:pt idx="1067">
                  <c:v>0.114988648946639</c:v>
                </c:pt>
                <c:pt idx="1068">
                  <c:v>0.115675333749365</c:v>
                </c:pt>
                <c:pt idx="1069">
                  <c:v>0.116398995838783</c:v>
                </c:pt>
                <c:pt idx="1070">
                  <c:v>0.11716536829869</c:v>
                </c:pt>
                <c:pt idx="1071">
                  <c:v>0.117961137824588</c:v>
                </c:pt>
                <c:pt idx="1072">
                  <c:v>0.118797818322977</c:v>
                </c:pt>
                <c:pt idx="1073">
                  <c:v>0.119665035550241</c:v>
                </c:pt>
                <c:pt idx="1074">
                  <c:v>0.120567575097084</c:v>
                </c:pt>
                <c:pt idx="1075">
                  <c:v>0.121493521995015</c:v>
                </c:pt>
                <c:pt idx="1076">
                  <c:v>0.122451501146511</c:v>
                </c:pt>
                <c:pt idx="1077">
                  <c:v>0.123436440527439</c:v>
                </c:pt>
                <c:pt idx="1078">
                  <c:v>0.124452357656426</c:v>
                </c:pt>
                <c:pt idx="1079">
                  <c:v>0.125486532626329</c:v>
                </c:pt>
                <c:pt idx="1080">
                  <c:v>0.126549342053908</c:v>
                </c:pt>
                <c:pt idx="1081">
                  <c:v>0.127637219815343</c:v>
                </c:pt>
                <c:pt idx="1082">
                  <c:v>0.128748419660109</c:v>
                </c:pt>
                <c:pt idx="1083">
                  <c:v>0.129877486659421</c:v>
                </c:pt>
                <c:pt idx="1084">
                  <c:v>0.131031120596109</c:v>
                </c:pt>
                <c:pt idx="1085">
                  <c:v>0.132206242283185</c:v>
                </c:pt>
                <c:pt idx="1086">
                  <c:v>0.133404177261723</c:v>
                </c:pt>
                <c:pt idx="1087">
                  <c:v>0.134616853627894</c:v>
                </c:pt>
                <c:pt idx="1088">
                  <c:v>0.135851751599047</c:v>
                </c:pt>
                <c:pt idx="1089">
                  <c:v>0.137109034812009</c:v>
                </c:pt>
                <c:pt idx="1090">
                  <c:v>0.13838703069422</c:v>
                </c:pt>
                <c:pt idx="1091">
                  <c:v>0.139674832754665</c:v>
                </c:pt>
                <c:pt idx="1092">
                  <c:v>0.140992130835851</c:v>
                </c:pt>
                <c:pt idx="1093">
                  <c:v>0.142310171270812</c:v>
                </c:pt>
                <c:pt idx="1094">
                  <c:v>0.143654243813621</c:v>
                </c:pt>
                <c:pt idx="1095">
                  <c:v>0.145014974750854</c:v>
                </c:pt>
                <c:pt idx="1096">
                  <c:v>0.146376897394657</c:v>
                </c:pt>
                <c:pt idx="1097">
                  <c:v>0.147783012522592</c:v>
                </c:pt>
                <c:pt idx="1098">
                  <c:v>0.149192419151465</c:v>
                </c:pt>
                <c:pt idx="1099">
                  <c:v>0.150613128862999</c:v>
                </c:pt>
                <c:pt idx="1100">
                  <c:v>0.152044677734375</c:v>
                </c:pt>
                <c:pt idx="1101">
                  <c:v>0.153493432866203</c:v>
                </c:pt>
                <c:pt idx="1102">
                  <c:v>0.154953735956439</c:v>
                </c:pt>
                <c:pt idx="1103">
                  <c:v>0.156424940018742</c:v>
                </c:pt>
                <c:pt idx="1104">
                  <c:v>0.15790408121215</c:v>
                </c:pt>
                <c:pt idx="1105">
                  <c:v>0.159400596828372</c:v>
                </c:pt>
                <c:pt idx="1106">
                  <c:v>0.160909242541702</c:v>
                </c:pt>
                <c:pt idx="1107">
                  <c:v>0.162426482085828</c:v>
                </c:pt>
                <c:pt idx="1108">
                  <c:v>0.163948008969978</c:v>
                </c:pt>
                <c:pt idx="1109">
                  <c:v>0.165481667662108</c:v>
                </c:pt>
                <c:pt idx="1110">
                  <c:v>0.167025037661747</c:v>
                </c:pt>
                <c:pt idx="1111">
                  <c:v>0.168575459884273</c:v>
                </c:pt>
                <c:pt idx="1112">
                  <c:v>0.17012947080312</c:v>
                </c:pt>
                <c:pt idx="1113">
                  <c:v>0.171698689129618</c:v>
                </c:pt>
                <c:pt idx="1114">
                  <c:v>0.173272908230623</c:v>
                </c:pt>
                <c:pt idx="1115">
                  <c:v>0.174848594323353</c:v>
                </c:pt>
                <c:pt idx="1116">
                  <c:v>0.17642666923779</c:v>
                </c:pt>
                <c:pt idx="1117">
                  <c:v>0.178011530030657</c:v>
                </c:pt>
                <c:pt idx="1118">
                  <c:v>0.179602982269393</c:v>
                </c:pt>
                <c:pt idx="1119">
                  <c:v>0.181199119543588</c:v>
                </c:pt>
                <c:pt idx="1120">
                  <c:v>0.182794659557166</c:v>
                </c:pt>
                <c:pt idx="1121">
                  <c:v>0.1843979154472</c:v>
                </c:pt>
                <c:pt idx="1122">
                  <c:v>0.186007889111837</c:v>
                </c:pt>
                <c:pt idx="1123">
                  <c:v>0.187621052176864</c:v>
                </c:pt>
                <c:pt idx="1124">
                  <c:v>0.189229689483289</c:v>
                </c:pt>
                <c:pt idx="1125">
                  <c:v>0.190840193850023</c:v>
                </c:pt>
                <c:pt idx="1126">
                  <c:v>0.192455361838694</c:v>
                </c:pt>
                <c:pt idx="1127">
                  <c:v>0.194072339159471</c:v>
                </c:pt>
                <c:pt idx="1128">
                  <c:v>0.195684068291276</c:v>
                </c:pt>
                <c:pt idx="1129">
                  <c:v>0.197299323368956</c:v>
                </c:pt>
                <c:pt idx="1130">
                  <c:v>0.198919035770275</c:v>
                </c:pt>
                <c:pt idx="1131">
                  <c:v>0.20054134009061</c:v>
                </c:pt>
                <c:pt idx="1132">
                  <c:v>0.202147904921461</c:v>
                </c:pt>
                <c:pt idx="1133">
                  <c:v>0.203769999852887</c:v>
                </c:pt>
                <c:pt idx="1134">
                  <c:v>0.20536832301705</c:v>
                </c:pt>
                <c:pt idx="1135">
                  <c:v>0.206973469698871</c:v>
                </c:pt>
                <c:pt idx="1136">
                  <c:v>0.208580944162828</c:v>
                </c:pt>
                <c:pt idx="1137">
                  <c:v>0.210167134691168</c:v>
                </c:pt>
                <c:pt idx="1138">
                  <c:v>0.211780149627615</c:v>
                </c:pt>
                <c:pt idx="1139">
                  <c:v>0.213374471995566</c:v>
                </c:pt>
                <c:pt idx="1140">
                  <c:v>0.214956345050423</c:v>
                </c:pt>
                <c:pt idx="1141">
                  <c:v>0.216533979552764</c:v>
                </c:pt>
                <c:pt idx="1142">
                  <c:v>0.21811059249772</c:v>
                </c:pt>
                <c:pt idx="1143">
                  <c:v>0.219681884293203</c:v>
                </c:pt>
                <c:pt idx="1144">
                  <c:v>0.221244856494444</c:v>
                </c:pt>
                <c:pt idx="1145">
                  <c:v>0.222799222005738</c:v>
                </c:pt>
                <c:pt idx="1146">
                  <c:v>0.224352585275968</c:v>
                </c:pt>
                <c:pt idx="1147">
                  <c:v>0.225902171267404</c:v>
                </c:pt>
                <c:pt idx="1148">
                  <c:v>0.227440935814822</c:v>
                </c:pt>
                <c:pt idx="1149">
                  <c:v>0.228972899361893</c:v>
                </c:pt>
                <c:pt idx="1150">
                  <c:v>0.230505450014715</c:v>
                </c:pt>
                <c:pt idx="1151">
                  <c:v>0.232026133824278</c:v>
                </c:pt>
                <c:pt idx="1152">
                  <c:v>0.233536435939648</c:v>
                </c:pt>
                <c:pt idx="1153">
                  <c:v>0.235033785524192</c:v>
                </c:pt>
                <c:pt idx="1154">
                  <c:v>0.236525577417126</c:v>
                </c:pt>
                <c:pt idx="1155">
                  <c:v>0.238008822114379</c:v>
                </c:pt>
                <c:pt idx="1156">
                  <c:v>0.239479877882534</c:v>
                </c:pt>
                <c:pt idx="1157">
                  <c:v>0.240935021197354</c:v>
                </c:pt>
                <c:pt idx="1158">
                  <c:v>0.242380626554842</c:v>
                </c:pt>
                <c:pt idx="1159">
                  <c:v>0.243815772400962</c:v>
                </c:pt>
                <c:pt idx="1160">
                  <c:v>0.245235232291398</c:v>
                </c:pt>
                <c:pt idx="1161">
                  <c:v>0.246642232493118</c:v>
                </c:pt>
                <c:pt idx="1162">
                  <c:v>0.248042639538094</c:v>
                </c:pt>
                <c:pt idx="1163">
                  <c:v>0.249431391446679</c:v>
                </c:pt>
                <c:pt idx="1164">
                  <c:v>0.250803476461658</c:v>
                </c:pt>
                <c:pt idx="1165">
                  <c:v>0.252163317137294</c:v>
                </c:pt>
                <c:pt idx="1166">
                  <c:v>0.253512270583047</c:v>
                </c:pt>
                <c:pt idx="1167">
                  <c:v>0.254852390178928</c:v>
                </c:pt>
                <c:pt idx="1168">
                  <c:v>0.256181038088269</c:v>
                </c:pt>
                <c:pt idx="1169">
                  <c:v>0.257494276320493</c:v>
                </c:pt>
                <c:pt idx="1170">
                  <c:v>0.258797555941123</c:v>
                </c:pt>
                <c:pt idx="1171">
                  <c:v>0.260091369681888</c:v>
                </c:pt>
                <c:pt idx="1172">
                  <c:v>0.261370826760928</c:v>
                </c:pt>
                <c:pt idx="1173">
                  <c:v>0.262635002643974</c:v>
                </c:pt>
                <c:pt idx="1174">
                  <c:v>0.26388783024417</c:v>
                </c:pt>
                <c:pt idx="1175">
                  <c:v>0.265129690920865</c:v>
                </c:pt>
                <c:pt idx="1176">
                  <c:v>0.266356234086884</c:v>
                </c:pt>
                <c:pt idx="1177">
                  <c:v>0.267568968402015</c:v>
                </c:pt>
                <c:pt idx="1178">
                  <c:v>0.268768881978812</c:v>
                </c:pt>
                <c:pt idx="1179">
                  <c:v>0.269962430110684</c:v>
                </c:pt>
                <c:pt idx="1180">
                  <c:v>0.271144921029056</c:v>
                </c:pt>
                <c:pt idx="1181">
                  <c:v>0.272311084358781</c:v>
                </c:pt>
                <c:pt idx="1182">
                  <c:v>0.273465556458191</c:v>
                </c:pt>
                <c:pt idx="1183">
                  <c:v>0.274611164684649</c:v>
                </c:pt>
                <c:pt idx="1184">
                  <c:v>0.275743104241513</c:v>
                </c:pt>
                <c:pt idx="1185">
                  <c:v>0.276860296174332</c:v>
                </c:pt>
                <c:pt idx="1186">
                  <c:v>0.277966836646751</c:v>
                </c:pt>
                <c:pt idx="1187">
                  <c:v>0.279064704643356</c:v>
                </c:pt>
                <c:pt idx="1188">
                  <c:v>0.280148006478945</c:v>
                </c:pt>
                <c:pt idx="1189">
                  <c:v>0.281217518779967</c:v>
                </c:pt>
                <c:pt idx="1190">
                  <c:v>0.28228304055002</c:v>
                </c:pt>
                <c:pt idx="1191">
                  <c:v>0.283324728850965</c:v>
                </c:pt>
                <c:pt idx="1192">
                  <c:v>0.284362154316019</c:v>
                </c:pt>
                <c:pt idx="1193">
                  <c:v>0.285390278917772</c:v>
                </c:pt>
                <c:pt idx="1194">
                  <c:v>0.286403432046926</c:v>
                </c:pt>
                <c:pt idx="1195">
                  <c:v>0.287410256266594</c:v>
                </c:pt>
                <c:pt idx="1196">
                  <c:v>0.288402295333368</c:v>
                </c:pt>
                <c:pt idx="1197">
                  <c:v>0.289376938563806</c:v>
                </c:pt>
                <c:pt idx="1198">
                  <c:v>0.290341071729307</c:v>
                </c:pt>
                <c:pt idx="1199">
                  <c:v>0.291295775660762</c:v>
                </c:pt>
                <c:pt idx="1200">
                  <c:v>0.292239182304453</c:v>
                </c:pt>
                <c:pt idx="1201">
                  <c:v>0.293167566149323</c:v>
                </c:pt>
                <c:pt idx="1202">
                  <c:v>0.29408535891109</c:v>
                </c:pt>
                <c:pt idx="1203">
                  <c:v>0.294995274587914</c:v>
                </c:pt>
                <c:pt idx="1204">
                  <c:v>0.295892563020742</c:v>
                </c:pt>
                <c:pt idx="1205">
                  <c:v>0.296774962213304</c:v>
                </c:pt>
                <c:pt idx="1206">
                  <c:v>0.297646803546835</c:v>
                </c:pt>
                <c:pt idx="1207">
                  <c:v>0.298508779870139</c:v>
                </c:pt>
                <c:pt idx="1208">
                  <c:v>0.299360876392435</c:v>
                </c:pt>
                <c:pt idx="1209">
                  <c:v>0.300200081202719</c:v>
                </c:pt>
                <c:pt idx="1210">
                  <c:v>0.301028233214661</c:v>
                </c:pt>
                <c:pt idx="1211">
                  <c:v>0.30184767820217</c:v>
                </c:pt>
                <c:pt idx="1212">
                  <c:v>0.302656487182335</c:v>
                </c:pt>
                <c:pt idx="1213">
                  <c:v>0.30345201768257</c:v>
                </c:pt>
                <c:pt idx="1214">
                  <c:v>0.304237190109712</c:v>
                </c:pt>
                <c:pt idx="1215">
                  <c:v>0.305012403483744</c:v>
                </c:pt>
                <c:pt idx="1216">
                  <c:v>0.305780047399026</c:v>
                </c:pt>
                <c:pt idx="1217">
                  <c:v>0.306537610513193</c:v>
                </c:pt>
                <c:pt idx="1218">
                  <c:v>0.307281481557422</c:v>
                </c:pt>
                <c:pt idx="1219">
                  <c:v>0.308015108770794</c:v>
                </c:pt>
                <c:pt idx="1220">
                  <c:v>0.308741745131987</c:v>
                </c:pt>
                <c:pt idx="1221">
                  <c:v>0.309452816623229</c:v>
                </c:pt>
                <c:pt idx="1222">
                  <c:v>0.310160869691107</c:v>
                </c:pt>
                <c:pt idx="1223">
                  <c:v>0.310865546597375</c:v>
                </c:pt>
                <c:pt idx="1224">
                  <c:v>0.311561703792325</c:v>
                </c:pt>
                <c:pt idx="1225">
                  <c:v>0.312251307015066</c:v>
                </c:pt>
                <c:pt idx="1226">
                  <c:v>0.312927006571381</c:v>
                </c:pt>
                <c:pt idx="1227">
                  <c:v>0.313593368397819</c:v>
                </c:pt>
                <c:pt idx="1228">
                  <c:v>0.314251975880729</c:v>
                </c:pt>
                <c:pt idx="1229">
                  <c:v>0.314898833301332</c:v>
                </c:pt>
                <c:pt idx="1230">
                  <c:v>0.315535014978162</c:v>
                </c:pt>
                <c:pt idx="1231">
                  <c:v>0.316165299437664</c:v>
                </c:pt>
                <c:pt idx="1232">
                  <c:v>0.31678261966617</c:v>
                </c:pt>
                <c:pt idx="1233">
                  <c:v>0.31738394079385</c:v>
                </c:pt>
                <c:pt idx="1234">
                  <c:v>0.317978370851941</c:v>
                </c:pt>
                <c:pt idx="1235">
                  <c:v>0.31856431376051</c:v>
                </c:pt>
                <c:pt idx="1236">
                  <c:v>0.319140589899487</c:v>
                </c:pt>
                <c:pt idx="1237">
                  <c:v>0.319706177490729</c:v>
                </c:pt>
                <c:pt idx="1238">
                  <c:v>0.320262387284526</c:v>
                </c:pt>
                <c:pt idx="1239">
                  <c:v>0.320809842590932</c:v>
                </c:pt>
                <c:pt idx="1240">
                  <c:v>0.321347708282647</c:v>
                </c:pt>
                <c:pt idx="1241">
                  <c:v>0.321876176198324</c:v>
                </c:pt>
                <c:pt idx="1242">
                  <c:v>0.322392400878447</c:v>
                </c:pt>
                <c:pt idx="1243">
                  <c:v>0.322897033669331</c:v>
                </c:pt>
                <c:pt idx="1244">
                  <c:v>0.323393723699782</c:v>
                </c:pt>
                <c:pt idx="1245">
                  <c:v>0.323879317221818</c:v>
                </c:pt>
                <c:pt idx="1246">
                  <c:v>0.324355150593652</c:v>
                </c:pt>
                <c:pt idx="1247">
                  <c:v>0.324823382386455</c:v>
                </c:pt>
                <c:pt idx="1248">
                  <c:v>0.325280504425367</c:v>
                </c:pt>
                <c:pt idx="1249">
                  <c:v>0.325727138254378</c:v>
                </c:pt>
                <c:pt idx="1250">
                  <c:v>0.326160776615143</c:v>
                </c:pt>
                <c:pt idx="1251">
                  <c:v>0.326584537603237</c:v>
                </c:pt>
                <c:pt idx="1252">
                  <c:v>0.326994394373011</c:v>
                </c:pt>
                <c:pt idx="1253">
                  <c:v>0.327390101110494</c:v>
                </c:pt>
                <c:pt idx="1254">
                  <c:v>0.327773940563202</c:v>
                </c:pt>
                <c:pt idx="1255">
                  <c:v>0.32814488377836</c:v>
                </c:pt>
                <c:pt idx="1256">
                  <c:v>0.328505679744261</c:v>
                </c:pt>
                <c:pt idx="1257">
                  <c:v>0.328855989376704</c:v>
                </c:pt>
                <c:pt idx="1258">
                  <c:v>0.329190899707653</c:v>
                </c:pt>
                <c:pt idx="1259">
                  <c:v>0.329511661993133</c:v>
                </c:pt>
                <c:pt idx="1260">
                  <c:v>0.329822533439707</c:v>
                </c:pt>
                <c:pt idx="1261">
                  <c:v>0.330116416569109</c:v>
                </c:pt>
                <c:pt idx="1262">
                  <c:v>0.33040497634146</c:v>
                </c:pt>
                <c:pt idx="1263">
                  <c:v>0.330687357650863</c:v>
                </c:pt>
                <c:pt idx="1264">
                  <c:v>0.330956821640333</c:v>
                </c:pt>
                <c:pt idx="1265">
                  <c:v>0.331213598450025</c:v>
                </c:pt>
                <c:pt idx="1266">
                  <c:v>0.331462576764601</c:v>
                </c:pt>
                <c:pt idx="1267">
                  <c:v>0.331700334946315</c:v>
                </c:pt>
                <c:pt idx="1268">
                  <c:v>0.331928784869335</c:v>
                </c:pt>
                <c:pt idx="1269">
                  <c:v>0.332146179565677</c:v>
                </c:pt>
                <c:pt idx="1270">
                  <c:v>0.332357671194606</c:v>
                </c:pt>
                <c:pt idx="1271">
                  <c:v>0.332556470676705</c:v>
                </c:pt>
                <c:pt idx="1272">
                  <c:v>0.332754094843511</c:v>
                </c:pt>
                <c:pt idx="1273">
                  <c:v>0.332943608694606</c:v>
                </c:pt>
                <c:pt idx="1274">
                  <c:v>0.33313470184803</c:v>
                </c:pt>
                <c:pt idx="1275">
                  <c:v>0.333315773363467</c:v>
                </c:pt>
                <c:pt idx="1276">
                  <c:v>0.333509785047284</c:v>
                </c:pt>
                <c:pt idx="1277">
                  <c:v>0.333701326118575</c:v>
                </c:pt>
                <c:pt idx="1278">
                  <c:v>0.333913397789002</c:v>
                </c:pt>
                <c:pt idx="1279">
                  <c:v>0.334135094064253</c:v>
                </c:pt>
                <c:pt idx="1280">
                  <c:v>0.334378427046317</c:v>
                </c:pt>
                <c:pt idx="1281">
                  <c:v>0.334640845766774</c:v>
                </c:pt>
                <c:pt idx="1282">
                  <c:v>0.334919838993638</c:v>
                </c:pt>
                <c:pt idx="1283">
                  <c:v>0.335223202793687</c:v>
                </c:pt>
                <c:pt idx="1284">
                  <c:v>0.335534625141709</c:v>
                </c:pt>
                <c:pt idx="1285">
                  <c:v>0.335870638268965</c:v>
                </c:pt>
                <c:pt idx="1286">
                  <c:v>0.336202147823793</c:v>
                </c:pt>
                <c:pt idx="1287">
                  <c:v>0.336546756271963</c:v>
                </c:pt>
                <c:pt idx="1288">
                  <c:v>0.336884279162796</c:v>
                </c:pt>
                <c:pt idx="1289">
                  <c:v>0.337224723895391</c:v>
                </c:pt>
                <c:pt idx="1290">
                  <c:v>0.337554475002819</c:v>
                </c:pt>
                <c:pt idx="1291">
                  <c:v>0.337876643074883</c:v>
                </c:pt>
                <c:pt idx="1292">
                  <c:v>0.338196649705922</c:v>
                </c:pt>
                <c:pt idx="1293">
                  <c:v>0.33850575155682</c:v>
                </c:pt>
                <c:pt idx="1294">
                  <c:v>0.338819394619377</c:v>
                </c:pt>
                <c:pt idx="1295">
                  <c:v>0.339136594754678</c:v>
                </c:pt>
                <c:pt idx="1296">
                  <c:v>0.339448917132837</c:v>
                </c:pt>
                <c:pt idx="1297">
                  <c:v>0.339766062078653</c:v>
                </c:pt>
                <c:pt idx="1298">
                  <c:v>0.340067470184079</c:v>
                </c:pt>
                <c:pt idx="1299">
                  <c:v>0.340367156598303</c:v>
                </c:pt>
                <c:pt idx="1300">
                  <c:v>0.340644705185184</c:v>
                </c:pt>
                <c:pt idx="1301">
                  <c:v>0.340918173613372</c:v>
                </c:pt>
                <c:pt idx="1302">
                  <c:v>0.341151196757952</c:v>
                </c:pt>
                <c:pt idx="1303">
                  <c:v>0.341362872057491</c:v>
                </c:pt>
                <c:pt idx="1304">
                  <c:v>0.341535075505575</c:v>
                </c:pt>
                <c:pt idx="1305">
                  <c:v>0.341660397913721</c:v>
                </c:pt>
                <c:pt idx="1306">
                  <c:v>0.341768619197386</c:v>
                </c:pt>
                <c:pt idx="1307">
                  <c:v>0.341832399478665</c:v>
                </c:pt>
                <c:pt idx="1308">
                  <c:v>0.341899289466717</c:v>
                </c:pt>
                <c:pt idx="1309">
                  <c:v>0.341932948209621</c:v>
                </c:pt>
                <c:pt idx="1310">
                  <c:v>0.341990204872908</c:v>
                </c:pt>
                <c:pt idx="1311">
                  <c:v>0.34204278588295</c:v>
                </c:pt>
                <c:pt idx="1312">
                  <c:v>0.342119140647076</c:v>
                </c:pt>
                <c:pt idx="1313">
                  <c:v>0.342215413958938</c:v>
                </c:pt>
                <c:pt idx="1314">
                  <c:v>0.342318684856097</c:v>
                </c:pt>
                <c:pt idx="1315">
                  <c:v>0.342450258246175</c:v>
                </c:pt>
                <c:pt idx="1316">
                  <c:v>0.342563010697012</c:v>
                </c:pt>
                <c:pt idx="1317">
                  <c:v>0.342703430851301</c:v>
                </c:pt>
                <c:pt idx="1318">
                  <c:v>0.342781204095593</c:v>
                </c:pt>
                <c:pt idx="1319">
                  <c:v>0.342872273259693</c:v>
                </c:pt>
                <c:pt idx="1320">
                  <c:v>0.342841153012382</c:v>
                </c:pt>
                <c:pt idx="1321">
                  <c:v>0.342780113440973</c:v>
                </c:pt>
                <c:pt idx="1322">
                  <c:v>0.342548615402646</c:v>
                </c:pt>
                <c:pt idx="1323">
                  <c:v>0.342232117277605</c:v>
                </c:pt>
                <c:pt idx="1324">
                  <c:v>0.34170768558979</c:v>
                </c:pt>
                <c:pt idx="1325">
                  <c:v>0.341029685735703</c:v>
                </c:pt>
                <c:pt idx="1326">
                  <c:v>0.340156789289581</c:v>
                </c:pt>
                <c:pt idx="1327">
                  <c:v>0.339097550842497</c:v>
                </c:pt>
                <c:pt idx="1328">
                  <c:v>0.337849099547775</c:v>
                </c:pt>
                <c:pt idx="1329">
                  <c:v>0.336388198976164</c:v>
                </c:pt>
                <c:pt idx="1330">
                  <c:v>0.33481111559603</c:v>
                </c:pt>
                <c:pt idx="1331">
                  <c:v>0.333028317491214</c:v>
                </c:pt>
                <c:pt idx="1332">
                  <c:v>0.331205873136167</c:v>
                </c:pt>
                <c:pt idx="1333">
                  <c:v>0.329224928992766</c:v>
                </c:pt>
                <c:pt idx="1334">
                  <c:v>0.327288008950375</c:v>
                </c:pt>
                <c:pt idx="1335">
                  <c:v>0.325257253426093</c:v>
                </c:pt>
                <c:pt idx="1336">
                  <c:v>0.323314353823662</c:v>
                </c:pt>
                <c:pt idx="1337">
                  <c:v>0.321365241099287</c:v>
                </c:pt>
                <c:pt idx="1338">
                  <c:v>0.319532668811304</c:v>
                </c:pt>
                <c:pt idx="1339">
                  <c:v>0.317741332893018</c:v>
                </c:pt>
                <c:pt idx="1340">
                  <c:v>0.316069642150844</c:v>
                </c:pt>
                <c:pt idx="1341">
                  <c:v>0.314488012040103</c:v>
                </c:pt>
                <c:pt idx="1342">
                  <c:v>0.313003014855915</c:v>
                </c:pt>
                <c:pt idx="1343">
                  <c:v>0.311613637981591</c:v>
                </c:pt>
                <c:pt idx="1344">
                  <c:v>0.310292240094256</c:v>
                </c:pt>
                <c:pt idx="1345">
                  <c:v>0.30907397877287</c:v>
                </c:pt>
                <c:pt idx="1346">
                  <c:v>0.307895860738224</c:v>
                </c:pt>
                <c:pt idx="1347">
                  <c:v>0.306794907097463</c:v>
                </c:pt>
                <c:pt idx="1348">
                  <c:v>0.305716246697638</c:v>
                </c:pt>
                <c:pt idx="1349">
                  <c:v>0.304695187564249</c:v>
                </c:pt>
                <c:pt idx="1350">
                  <c:v>0.303683028176979</c:v>
                </c:pt>
                <c:pt idx="1351">
                  <c:v>0.302709935550337</c:v>
                </c:pt>
                <c:pt idx="1352">
                  <c:v>0.301718531824924</c:v>
                </c:pt>
                <c:pt idx="1353">
                  <c:v>0.300756108760834</c:v>
                </c:pt>
                <c:pt idx="1354">
                  <c:v>0.299754640460014</c:v>
                </c:pt>
                <c:pt idx="1355">
                  <c:v>0.298751889334785</c:v>
                </c:pt>
                <c:pt idx="1356">
                  <c:v>0.297697373672768</c:v>
                </c:pt>
                <c:pt idx="1357">
                  <c:v>0.29662120949339</c:v>
                </c:pt>
                <c:pt idx="1358">
                  <c:v>0.295502193106545</c:v>
                </c:pt>
                <c:pt idx="1359">
                  <c:v>0.294310684446935</c:v>
                </c:pt>
                <c:pt idx="1360">
                  <c:v>0.293063981665505</c:v>
                </c:pt>
                <c:pt idx="1361">
                  <c:v>0.291769548367571</c:v>
                </c:pt>
                <c:pt idx="1362">
                  <c:v>0.29040363949758</c:v>
                </c:pt>
                <c:pt idx="1363">
                  <c:v>0.289004009962082</c:v>
                </c:pt>
                <c:pt idx="1364">
                  <c:v>0.287555274256954</c:v>
                </c:pt>
                <c:pt idx="1365">
                  <c:v>0.28607703116205</c:v>
                </c:pt>
                <c:pt idx="1366">
                  <c:v>0.284600080494528</c:v>
                </c:pt>
                <c:pt idx="1367">
                  <c:v>0.283096996170503</c:v>
                </c:pt>
                <c:pt idx="1368">
                  <c:v>0.281617548730638</c:v>
                </c:pt>
                <c:pt idx="1369">
                  <c:v>0.280179521882976</c:v>
                </c:pt>
                <c:pt idx="1370">
                  <c:v>0.278776446867872</c:v>
                </c:pt>
                <c:pt idx="1371">
                  <c:v>0.277448279769332</c:v>
                </c:pt>
                <c:pt idx="1372">
                  <c:v>0.276179517971145</c:v>
                </c:pt>
                <c:pt idx="1373">
                  <c:v>0.274973907404476</c:v>
                </c:pt>
                <c:pt idx="1374">
                  <c:v>0.273853991318632</c:v>
                </c:pt>
                <c:pt idx="1375">
                  <c:v>0.27278262729998</c:v>
                </c:pt>
                <c:pt idx="1376">
                  <c:v>0.271792978710599</c:v>
                </c:pt>
                <c:pt idx="1377">
                  <c:v>0.270887046942004</c:v>
                </c:pt>
                <c:pt idx="1378">
                  <c:v>0.270036542746756</c:v>
                </c:pt>
                <c:pt idx="1379">
                  <c:v>0.269267667774801</c:v>
                </c:pt>
                <c:pt idx="1380">
                  <c:v>0.26856793374927</c:v>
                </c:pt>
                <c:pt idx="1381">
                  <c:v>0.26792407963011</c:v>
                </c:pt>
                <c:pt idx="1382">
                  <c:v>0.267349220425994</c:v>
                </c:pt>
                <c:pt idx="1383">
                  <c:v>0.266821145569837</c:v>
                </c:pt>
                <c:pt idx="1384">
                  <c:v>0.266352186379609</c:v>
                </c:pt>
                <c:pt idx="1385">
                  <c:v>0.265943949200489</c:v>
                </c:pt>
                <c:pt idx="1386">
                  <c:v>0.265578120726126</c:v>
                </c:pt>
                <c:pt idx="1387">
                  <c:v>0.265268193240519</c:v>
                </c:pt>
                <c:pt idx="1388">
                  <c:v>0.265005222625203</c:v>
                </c:pt>
                <c:pt idx="1389">
                  <c:v>0.2647805624538</c:v>
                </c:pt>
                <c:pt idx="1390">
                  <c:v>0.264596388516603</c:v>
                </c:pt>
                <c:pt idx="1391">
                  <c:v>0.264441789852248</c:v>
                </c:pt>
                <c:pt idx="1392">
                  <c:v>0.264316168758604</c:v>
                </c:pt>
                <c:pt idx="1393">
                  <c:v>0.264213716983795</c:v>
                </c:pt>
                <c:pt idx="1394">
                  <c:v>0.264132145599083</c:v>
                </c:pt>
                <c:pt idx="1395">
                  <c:v>0.264072114781097</c:v>
                </c:pt>
                <c:pt idx="1396">
                  <c:v>0.264025245330952</c:v>
                </c:pt>
                <c:pt idx="1397">
                  <c:v>0.26398673830209</c:v>
                </c:pt>
                <c:pt idx="1398">
                  <c:v>0.263956548107995</c:v>
                </c:pt>
                <c:pt idx="1399">
                  <c:v>0.263930409374061</c:v>
                </c:pt>
                <c:pt idx="1400">
                  <c:v>0.263916878678181</c:v>
                </c:pt>
                <c:pt idx="1401">
                  <c:v>0.263819395723166</c:v>
                </c:pt>
                <c:pt idx="1402">
                  <c:v>0.263870113756922</c:v>
                </c:pt>
                <c:pt idx="1403">
                  <c:v>0.263942378759384</c:v>
                </c:pt>
                <c:pt idx="1404">
                  <c:v>0.264031334386932</c:v>
                </c:pt>
                <c:pt idx="1405">
                  <c:v>0.2641525986018</c:v>
                </c:pt>
                <c:pt idx="1406">
                  <c:v>0.264269055812447</c:v>
                </c:pt>
                <c:pt idx="1407">
                  <c:v>0.264404268728362</c:v>
                </c:pt>
                <c:pt idx="1408">
                  <c:v>0.264542106345848</c:v>
                </c:pt>
                <c:pt idx="1409">
                  <c:v>0.264659140838517</c:v>
                </c:pt>
                <c:pt idx="1410">
                  <c:v>0.264784798246843</c:v>
                </c:pt>
                <c:pt idx="1411">
                  <c:v>0.26487295947693</c:v>
                </c:pt>
                <c:pt idx="1412">
                  <c:v>0.264954429754505</c:v>
                </c:pt>
                <c:pt idx="1413">
                  <c:v>0.264994161989954</c:v>
                </c:pt>
                <c:pt idx="1414">
                  <c:v>0.265017763883979</c:v>
                </c:pt>
                <c:pt idx="1415">
                  <c:v>0.264996989678454</c:v>
                </c:pt>
                <c:pt idx="1416">
                  <c:v>0.264940891111339</c:v>
                </c:pt>
                <c:pt idx="1417">
                  <c:v>0.264854521552722</c:v>
                </c:pt>
                <c:pt idx="1418">
                  <c:v>0.264732475633975</c:v>
                </c:pt>
                <c:pt idx="1419">
                  <c:v>0.26456835159549</c:v>
                </c:pt>
                <c:pt idx="1420">
                  <c:v>0.264372196131282</c:v>
                </c:pt>
                <c:pt idx="1421">
                  <c:v>0.264145267009735</c:v>
                </c:pt>
                <c:pt idx="1422">
                  <c:v>0.263877570960257</c:v>
                </c:pt>
                <c:pt idx="1423">
                  <c:v>0.263580166520896</c:v>
                </c:pt>
                <c:pt idx="1424">
                  <c:v>0.263238160808881</c:v>
                </c:pt>
                <c:pt idx="1425">
                  <c:v>0.262858818085105</c:v>
                </c:pt>
                <c:pt idx="1426">
                  <c:v>0.262438894090829</c:v>
                </c:pt>
                <c:pt idx="1427">
                  <c:v>0.261985002182148</c:v>
                </c:pt>
                <c:pt idx="1428">
                  <c:v>0.261478115783797</c:v>
                </c:pt>
                <c:pt idx="1429">
                  <c:v>0.260919248616254</c:v>
                </c:pt>
                <c:pt idx="1430">
                  <c:v>0.260320664555938</c:v>
                </c:pt>
                <c:pt idx="1431">
                  <c:v>0.259660354698146</c:v>
                </c:pt>
                <c:pt idx="1432">
                  <c:v>0.258959600108641</c:v>
                </c:pt>
                <c:pt idx="1433">
                  <c:v>0.258181597457992</c:v>
                </c:pt>
                <c:pt idx="1434">
                  <c:v>0.257346030076345</c:v>
                </c:pt>
                <c:pt idx="1435">
                  <c:v>0.256447501535769</c:v>
                </c:pt>
                <c:pt idx="1436">
                  <c:v>0.255494243458465</c:v>
                </c:pt>
                <c:pt idx="1437">
                  <c:v>0.254441417036233</c:v>
                </c:pt>
                <c:pt idx="1438">
                  <c:v>0.25332043921506</c:v>
                </c:pt>
                <c:pt idx="1439">
                  <c:v>0.252123425956126</c:v>
                </c:pt>
                <c:pt idx="1440">
                  <c:v>0.250825760651518</c:v>
                </c:pt>
                <c:pt idx="1441">
                  <c:v>0.249461897435012</c:v>
                </c:pt>
                <c:pt idx="1442">
                  <c:v>0.247973111823753</c:v>
                </c:pt>
                <c:pt idx="1443">
                  <c:v>0.246400794718001</c:v>
                </c:pt>
                <c:pt idx="1444">
                  <c:v>0.244706165900937</c:v>
                </c:pt>
                <c:pt idx="1445">
                  <c:v>0.242928873499235</c:v>
                </c:pt>
                <c:pt idx="1446">
                  <c:v>0.240985092851851</c:v>
                </c:pt>
                <c:pt idx="1447">
                  <c:v>0.238925395630024</c:v>
                </c:pt>
                <c:pt idx="1448">
                  <c:v>0.23674668415829</c:v>
                </c:pt>
                <c:pt idx="1449">
                  <c:v>0.234406127311565</c:v>
                </c:pt>
                <c:pt idx="1450">
                  <c:v>0.231973526323283</c:v>
                </c:pt>
                <c:pt idx="1451">
                  <c:v>0.229358072744476</c:v>
                </c:pt>
                <c:pt idx="1452">
                  <c:v>0.226602084879522</c:v>
                </c:pt>
                <c:pt idx="1453">
                  <c:v>0.223687918539401</c:v>
                </c:pt>
                <c:pt idx="1454">
                  <c:v>0.22064517835776</c:v>
                </c:pt>
                <c:pt idx="1455">
                  <c:v>0.217373141425627</c:v>
                </c:pt>
                <c:pt idx="1456">
                  <c:v>0.213951512950438</c:v>
                </c:pt>
                <c:pt idx="1457">
                  <c:v>0.210403995271082</c:v>
                </c:pt>
                <c:pt idx="1458">
                  <c:v>0.206661360683265</c:v>
                </c:pt>
                <c:pt idx="1459">
                  <c:v>0.202830336049751</c:v>
                </c:pt>
                <c:pt idx="1460">
                  <c:v>0.198819759708864</c:v>
                </c:pt>
                <c:pt idx="1461">
                  <c:v>0.194641796747843</c:v>
                </c:pt>
                <c:pt idx="1462">
                  <c:v>0.190353136371683</c:v>
                </c:pt>
                <c:pt idx="1463">
                  <c:v>0.185880216735381</c:v>
                </c:pt>
                <c:pt idx="1464">
                  <c:v>0.181279105720697</c:v>
                </c:pt>
                <c:pt idx="1465">
                  <c:v>0.176523089740011</c:v>
                </c:pt>
                <c:pt idx="1466">
                  <c:v>0.171674679219723</c:v>
                </c:pt>
                <c:pt idx="1467">
                  <c:v>0.166663768611572</c:v>
                </c:pt>
                <c:pt idx="1468">
                  <c:v>0.161649131774902</c:v>
                </c:pt>
                <c:pt idx="1469">
                  <c:v>0.156525905871833</c:v>
                </c:pt>
                <c:pt idx="1470">
                  <c:v>0.151341325651716</c:v>
                </c:pt>
                <c:pt idx="1471">
                  <c:v>0.146206412436786</c:v>
                </c:pt>
                <c:pt idx="1472">
                  <c:v>0.140970600865505</c:v>
                </c:pt>
                <c:pt idx="1473">
                  <c:v>0.135843811763658</c:v>
                </c:pt>
                <c:pt idx="1474">
                  <c:v>0.130758906238609</c:v>
                </c:pt>
                <c:pt idx="1475">
                  <c:v>0.125811859247861</c:v>
                </c:pt>
                <c:pt idx="1476">
                  <c:v>0.120937101322192</c:v>
                </c:pt>
                <c:pt idx="1477">
                  <c:v>0.11630614935248</c:v>
                </c:pt>
                <c:pt idx="1478">
                  <c:v>0.111820654736625</c:v>
                </c:pt>
                <c:pt idx="1479">
                  <c:v>0.107490144780389</c:v>
                </c:pt>
                <c:pt idx="1480">
                  <c:v>0.103397793681533</c:v>
                </c:pt>
                <c:pt idx="1481">
                  <c:v>0.0994146368569798</c:v>
                </c:pt>
                <c:pt idx="1482">
                  <c:v>0.0956559596790208</c:v>
                </c:pt>
                <c:pt idx="1483">
                  <c:v>0.0921475332092356</c:v>
                </c:pt>
                <c:pt idx="1484">
                  <c:v>0.0888599201209016</c:v>
                </c:pt>
                <c:pt idx="1485">
                  <c:v>0.0857511791090171</c:v>
                </c:pt>
                <c:pt idx="1486">
                  <c:v>0.0829156557442965</c:v>
                </c:pt>
                <c:pt idx="1487">
                  <c:v>0.080304209612034</c:v>
                </c:pt>
                <c:pt idx="1488">
                  <c:v>0.0778842618344007</c:v>
                </c:pt>
                <c:pt idx="1489">
                  <c:v>0.075711060591318</c:v>
                </c:pt>
                <c:pt idx="1490">
                  <c:v>0.0736975901932628</c:v>
                </c:pt>
                <c:pt idx="1491">
                  <c:v>0.0719000973359302</c:v>
                </c:pt>
                <c:pt idx="1492">
                  <c:v>0.0703184623409201</c:v>
                </c:pt>
                <c:pt idx="1493">
                  <c:v>0.0688924301829603</c:v>
                </c:pt>
                <c:pt idx="1494">
                  <c:v>0.0676481267092405</c:v>
                </c:pt>
                <c:pt idx="1495">
                  <c:v>0.066527964119558</c:v>
                </c:pt>
                <c:pt idx="1496">
                  <c:v>0.0655761099523968</c:v>
                </c:pt>
                <c:pt idx="1497">
                  <c:v>0.0647375022647558</c:v>
                </c:pt>
                <c:pt idx="1498">
                  <c:v>0.0640151342584027</c:v>
                </c:pt>
                <c:pt idx="1499">
                  <c:v>0.0633807736690398</c:v>
                </c:pt>
                <c:pt idx="1500">
                  <c:v>0.0628355788963812</c:v>
                </c:pt>
                <c:pt idx="1501">
                  <c:v>0.062377355358115</c:v>
                </c:pt>
                <c:pt idx="1502">
                  <c:v>0.0619796566113278</c:v>
                </c:pt>
                <c:pt idx="1503">
                  <c:v>0.0616490855813026</c:v>
                </c:pt>
                <c:pt idx="1504">
                  <c:v>0.0613685985958135</c:v>
                </c:pt>
                <c:pt idx="1505">
                  <c:v>0.061122286181759</c:v>
                </c:pt>
                <c:pt idx="1506">
                  <c:v>0.0609267346285008</c:v>
                </c:pt>
                <c:pt idx="1507">
                  <c:v>0.0607644246132286</c:v>
                </c:pt>
                <c:pt idx="1508">
                  <c:v>0.060626577116825</c:v>
                </c:pt>
                <c:pt idx="1509">
                  <c:v>0.0605121579435137</c:v>
                </c:pt>
                <c:pt idx="1510">
                  <c:v>0.0604224347130016</c:v>
                </c:pt>
                <c:pt idx="1511">
                  <c:v>0.060346352584936</c:v>
                </c:pt>
                <c:pt idx="1512">
                  <c:v>0.060283611273324</c:v>
                </c:pt>
                <c:pt idx="1513">
                  <c:v>0.06023154610561</c:v>
                </c:pt>
                <c:pt idx="1514">
                  <c:v>0.0601893627119285</c:v>
                </c:pt>
                <c:pt idx="1515">
                  <c:v>0.0601536431798229</c:v>
                </c:pt>
                <c:pt idx="1516">
                  <c:v>0.0601243812038943</c:v>
                </c:pt>
                <c:pt idx="1517">
                  <c:v>0.0601028140358351</c:v>
                </c:pt>
                <c:pt idx="1518">
                  <c:v>0.0600886920260059</c:v>
                </c:pt>
                <c:pt idx="1519">
                  <c:v>0.0600789262188806</c:v>
                </c:pt>
                <c:pt idx="1520">
                  <c:v>0.060073516531675</c:v>
                </c:pt>
                <c:pt idx="1521">
                  <c:v>0.0600738871842623</c:v>
                </c:pt>
                <c:pt idx="1522">
                  <c:v>0.0600780943201648</c:v>
                </c:pt>
                <c:pt idx="1523">
                  <c:v>0.0600868357414449</c:v>
                </c:pt>
                <c:pt idx="1524">
                  <c:v>0.0600996052363405</c:v>
                </c:pt>
                <c:pt idx="1525">
                  <c:v>0.0601141587037731</c:v>
                </c:pt>
                <c:pt idx="1526">
                  <c:v>0.0601317071528347</c:v>
                </c:pt>
                <c:pt idx="1527">
                  <c:v>0.0601510028734251</c:v>
                </c:pt>
                <c:pt idx="1528">
                  <c:v>0.0601728619800674</c:v>
                </c:pt>
                <c:pt idx="1529">
                  <c:v>0.0601954758443214</c:v>
                </c:pt>
                <c:pt idx="1530">
                  <c:v>0.060220028432431</c:v>
                </c:pt>
                <c:pt idx="1531">
                  <c:v>0.0602460405616849</c:v>
                </c:pt>
                <c:pt idx="1532">
                  <c:v>0.060273723166298</c:v>
                </c:pt>
                <c:pt idx="1533">
                  <c:v>0.0603020873886568</c:v>
                </c:pt>
                <c:pt idx="1534">
                  <c:v>0.0603314949130571</c:v>
                </c:pt>
                <c:pt idx="1535">
                  <c:v>0.0603641010406945</c:v>
                </c:pt>
                <c:pt idx="1536">
                  <c:v>0.0603976884235938</c:v>
                </c:pt>
                <c:pt idx="1537">
                  <c:v>0.0604322145382563</c:v>
                </c:pt>
                <c:pt idx="1538">
                  <c:v>0.0604683375055039</c:v>
                </c:pt>
                <c:pt idx="1539">
                  <c:v>0.0605062521166272</c:v>
                </c:pt>
                <c:pt idx="1540">
                  <c:v>0.0605445287155884</c:v>
                </c:pt>
                <c:pt idx="1541">
                  <c:v>0.0605833518422312</c:v>
                </c:pt>
                <c:pt idx="1542">
                  <c:v>0.0606242143031624</c:v>
                </c:pt>
                <c:pt idx="1543">
                  <c:v>0.0606668087205401</c:v>
                </c:pt>
                <c:pt idx="1544">
                  <c:v>0.0607110985175327</c:v>
                </c:pt>
                <c:pt idx="1545">
                  <c:v>0.0607568022415594</c:v>
                </c:pt>
                <c:pt idx="1546">
                  <c:v>0.0608042071538943</c:v>
                </c:pt>
                <c:pt idx="1547">
                  <c:v>0.0608528773679778</c:v>
                </c:pt>
                <c:pt idx="1548">
                  <c:v>0.0609047015783963</c:v>
                </c:pt>
                <c:pt idx="1549">
                  <c:v>0.0609593002056634</c:v>
                </c:pt>
                <c:pt idx="1550">
                  <c:v>0.0610160627298885</c:v>
                </c:pt>
                <c:pt idx="1551">
                  <c:v>0.0610764909397673</c:v>
                </c:pt>
                <c:pt idx="1552">
                  <c:v>0.0611404543673551</c:v>
                </c:pt>
                <c:pt idx="1553">
                  <c:v>0.0612058184213109</c:v>
                </c:pt>
                <c:pt idx="1554">
                  <c:v>0.0612757332347058</c:v>
                </c:pt>
                <c:pt idx="1555">
                  <c:v>0.0613502227321819</c:v>
                </c:pt>
                <c:pt idx="1556">
                  <c:v>0.061426254996547</c:v>
                </c:pt>
                <c:pt idx="1557">
                  <c:v>0.0615076870829971</c:v>
                </c:pt>
                <c:pt idx="1558">
                  <c:v>0.0615943158114398</c:v>
                </c:pt>
                <c:pt idx="1559">
                  <c:v>0.0616852340047006</c:v>
                </c:pt>
                <c:pt idx="1560">
                  <c:v>0.0617828001578649</c:v>
                </c:pt>
                <c:pt idx="1561">
                  <c:v>0.0618855011683923</c:v>
                </c:pt>
                <c:pt idx="1562">
                  <c:v>0.0619900194583116</c:v>
                </c:pt>
                <c:pt idx="1563">
                  <c:v>0.0620973117649555</c:v>
                </c:pt>
                <c:pt idx="1564">
                  <c:v>0.062208211808293</c:v>
                </c:pt>
                <c:pt idx="1565">
                  <c:v>0.0623215412376104</c:v>
                </c:pt>
                <c:pt idx="1566">
                  <c:v>0.0624397541637774</c:v>
                </c:pt>
                <c:pt idx="1567">
                  <c:v>0.0625624488073367</c:v>
                </c:pt>
                <c:pt idx="1568">
                  <c:v>0.0626886745017988</c:v>
                </c:pt>
                <c:pt idx="1569">
                  <c:v>0.0628193503452672</c:v>
                </c:pt>
                <c:pt idx="1570">
                  <c:v>0.0629522368587829</c:v>
                </c:pt>
                <c:pt idx="1571">
                  <c:v>0.0630867292759595</c:v>
                </c:pt>
                <c:pt idx="1572">
                  <c:v>0.0632244845783269</c:v>
                </c:pt>
                <c:pt idx="1573">
                  <c:v>0.0633652866990478</c:v>
                </c:pt>
                <c:pt idx="1574">
                  <c:v>0.0635078209693785</c:v>
                </c:pt>
                <c:pt idx="1575">
                  <c:v>0.0636557733019193</c:v>
                </c:pt>
                <c:pt idx="1576">
                  <c:v>0.0638077589372794</c:v>
                </c:pt>
                <c:pt idx="1577">
                  <c:v>0.0639626184823336</c:v>
                </c:pt>
                <c:pt idx="1578">
                  <c:v>0.0641250445335</c:v>
                </c:pt>
                <c:pt idx="1579">
                  <c:v>0.0642905994145959</c:v>
                </c:pt>
                <c:pt idx="1580">
                  <c:v>0.0644589959195367</c:v>
                </c:pt>
                <c:pt idx="1581">
                  <c:v>0.0646337720806952</c:v>
                </c:pt>
                <c:pt idx="1582">
                  <c:v>0.0648092870635015</c:v>
                </c:pt>
                <c:pt idx="1583">
                  <c:v>0.064990388215692</c:v>
                </c:pt>
                <c:pt idx="1584">
                  <c:v>0.0651775872817746</c:v>
                </c:pt>
                <c:pt idx="1585">
                  <c:v>0.0653688118413643</c:v>
                </c:pt>
                <c:pt idx="1586">
                  <c:v>0.0655671869715055</c:v>
                </c:pt>
                <c:pt idx="1587">
                  <c:v>0.0657743731858554</c:v>
                </c:pt>
                <c:pt idx="1588">
                  <c:v>0.0659826504963416</c:v>
                </c:pt>
                <c:pt idx="1589">
                  <c:v>0.0661948657974049</c:v>
                </c:pt>
                <c:pt idx="1590">
                  <c:v>0.0664135334668336</c:v>
                </c:pt>
                <c:pt idx="1591">
                  <c:v>0.0666321090526051</c:v>
                </c:pt>
                <c:pt idx="1592">
                  <c:v>0.0668576446120386</c:v>
                </c:pt>
                <c:pt idx="1593">
                  <c:v>0.0670903749763966</c:v>
                </c:pt>
                <c:pt idx="1594">
                  <c:v>0.0673260517694332</c:v>
                </c:pt>
                <c:pt idx="1595">
                  <c:v>0.0675718142478554</c:v>
                </c:pt>
                <c:pt idx="1596">
                  <c:v>0.067822535832723</c:v>
                </c:pt>
                <c:pt idx="1597">
                  <c:v>0.0680768881131102</c:v>
                </c:pt>
                <c:pt idx="1598">
                  <c:v>0.0683375402181237</c:v>
                </c:pt>
                <c:pt idx="1599">
                  <c:v>0.0686007698376974</c:v>
                </c:pt>
                <c:pt idx="1600">
                  <c:v>0.0688660630197437</c:v>
                </c:pt>
                <c:pt idx="1601">
                  <c:v>0.0691390688496607</c:v>
                </c:pt>
                <c:pt idx="1602">
                  <c:v>0.0694177020203184</c:v>
                </c:pt>
                <c:pt idx="1603">
                  <c:v>0.0696989516417186</c:v>
                </c:pt>
                <c:pt idx="1604">
                  <c:v>0.0699912190713264</c:v>
                </c:pt>
                <c:pt idx="1605">
                  <c:v>0.0702853066501794</c:v>
                </c:pt>
                <c:pt idx="1606">
                  <c:v>0.0705810805161794</c:v>
                </c:pt>
                <c:pt idx="1607">
                  <c:v>0.0708855007809621</c:v>
                </c:pt>
                <c:pt idx="1608">
                  <c:v>0.0711887111266454</c:v>
                </c:pt>
                <c:pt idx="1609">
                  <c:v>0.0714984352389972</c:v>
                </c:pt>
                <c:pt idx="1610">
                  <c:v>0.0718126677804523</c:v>
                </c:pt>
                <c:pt idx="1611">
                  <c:v>0.0721295051828579</c:v>
                </c:pt>
                <c:pt idx="1612">
                  <c:v>0.072453002880017</c:v>
                </c:pt>
                <c:pt idx="1613">
                  <c:v>0.0727851326818819</c:v>
                </c:pt>
                <c:pt idx="1614">
                  <c:v>0.073117355119299</c:v>
                </c:pt>
                <c:pt idx="1615">
                  <c:v>0.0734521146173831</c:v>
                </c:pt>
                <c:pt idx="1616">
                  <c:v>0.0737947006192472</c:v>
                </c:pt>
                <c:pt idx="1617">
                  <c:v>0.0741347926082434</c:v>
                </c:pt>
                <c:pt idx="1618">
                  <c:v>0.0744823735897188</c:v>
                </c:pt>
                <c:pt idx="1619">
                  <c:v>0.0748377597994275</c:v>
                </c:pt>
                <c:pt idx="1620">
                  <c:v>0.0751959962977303</c:v>
                </c:pt>
                <c:pt idx="1621">
                  <c:v>0.0755660623587944</c:v>
                </c:pt>
                <c:pt idx="1622">
                  <c:v>0.075940287941032</c:v>
                </c:pt>
                <c:pt idx="1623">
                  <c:v>0.0763179141614172</c:v>
                </c:pt>
                <c:pt idx="1624">
                  <c:v>0.0767017641553172</c:v>
                </c:pt>
                <c:pt idx="1625">
                  <c:v>0.0770879806743728</c:v>
                </c:pt>
                <c:pt idx="1626">
                  <c:v>0.0774764709726528</c:v>
                </c:pt>
                <c:pt idx="1627">
                  <c:v>0.0778715863547943</c:v>
                </c:pt>
                <c:pt idx="1628">
                  <c:v>0.078271612773339</c:v>
                </c:pt>
                <c:pt idx="1629">
                  <c:v>0.0786739977145637</c:v>
                </c:pt>
                <c:pt idx="1630">
                  <c:v>0.0790887635339189</c:v>
                </c:pt>
                <c:pt idx="1631">
                  <c:v>0.079504209453309</c:v>
                </c:pt>
                <c:pt idx="1632">
                  <c:v>0.0799209508630965</c:v>
                </c:pt>
                <c:pt idx="1633">
                  <c:v>0.0803453530426378</c:v>
                </c:pt>
                <c:pt idx="1634">
                  <c:v>0.0807641824362455</c:v>
                </c:pt>
                <c:pt idx="1635">
                  <c:v>0.0811879353942695</c:v>
                </c:pt>
                <c:pt idx="1636">
                  <c:v>0.0816167417499754</c:v>
                </c:pt>
                <c:pt idx="1637">
                  <c:v>0.0820471418124658</c:v>
                </c:pt>
                <c:pt idx="1638">
                  <c:v>0.0824839101897346</c:v>
                </c:pt>
                <c:pt idx="1639">
                  <c:v>0.0829300040448154</c:v>
                </c:pt>
                <c:pt idx="1640">
                  <c:v>0.0833742587654679</c:v>
                </c:pt>
                <c:pt idx="1641">
                  <c:v>0.0838237736236166</c:v>
                </c:pt>
                <c:pt idx="1642">
                  <c:v>0.0842724049256908</c:v>
                </c:pt>
                <c:pt idx="1643">
                  <c:v>0.0847178592174142</c:v>
                </c:pt>
                <c:pt idx="1644">
                  <c:v>0.0851702717995202</c:v>
                </c:pt>
                <c:pt idx="1645">
                  <c:v>0.0856264767547448</c:v>
                </c:pt>
                <c:pt idx="1646">
                  <c:v>0.0860802498680574</c:v>
                </c:pt>
                <c:pt idx="1647">
                  <c:v>0.0865508773536594</c:v>
                </c:pt>
                <c:pt idx="1648">
                  <c:v>0.0870221028173411</c:v>
                </c:pt>
                <c:pt idx="1649">
                  <c:v>0.0874947241886898</c:v>
                </c:pt>
                <c:pt idx="1650">
                  <c:v>0.0879740329804244</c:v>
                </c:pt>
                <c:pt idx="1651">
                  <c:v>0.0884521692439362</c:v>
                </c:pt>
                <c:pt idx="1652">
                  <c:v>0.0889256619744831</c:v>
                </c:pt>
                <c:pt idx="1653">
                  <c:v>0.0894099556185581</c:v>
                </c:pt>
                <c:pt idx="1654">
                  <c:v>0.0898947542740239</c:v>
                </c:pt>
                <c:pt idx="1655">
                  <c:v>0.0903898928176474</c:v>
                </c:pt>
                <c:pt idx="1656">
                  <c:v>0.0908965244061417</c:v>
                </c:pt>
                <c:pt idx="1657">
                  <c:v>0.0914054220473325</c:v>
                </c:pt>
                <c:pt idx="1658">
                  <c:v>0.0919153139547065</c:v>
                </c:pt>
                <c:pt idx="1659">
                  <c:v>0.0924359335115662</c:v>
                </c:pt>
                <c:pt idx="1660">
                  <c:v>0.0929514278968175</c:v>
                </c:pt>
                <c:pt idx="1661">
                  <c:v>0.0934763848229691</c:v>
                </c:pt>
                <c:pt idx="1662">
                  <c:v>0.0940081653771577</c:v>
                </c:pt>
                <c:pt idx="1663">
                  <c:v>0.0945441081016152</c:v>
                </c:pt>
                <c:pt idx="1664">
                  <c:v>0.0950889631002038</c:v>
                </c:pt>
                <c:pt idx="1665">
                  <c:v>0.0956461888220575</c:v>
                </c:pt>
                <c:pt idx="1666">
                  <c:v>0.0962015207167025</c:v>
                </c:pt>
                <c:pt idx="1667">
                  <c:v>0.0967641761457478</c:v>
                </c:pt>
                <c:pt idx="1668">
                  <c:v>0.097327190692778</c:v>
                </c:pt>
                <c:pt idx="1669">
                  <c:v>0.0978869959712028</c:v>
                </c:pt>
                <c:pt idx="1670">
                  <c:v>0.098457384440634</c:v>
                </c:pt>
                <c:pt idx="1671">
                  <c:v>0.0990343458674572</c:v>
                </c:pt>
                <c:pt idx="1672">
                  <c:v>0.0996117862286391</c:v>
                </c:pt>
                <c:pt idx="1673">
                  <c:v>0.100206227766143</c:v>
                </c:pt>
                <c:pt idx="1674">
                  <c:v>0.100803331202931</c:v>
                </c:pt>
                <c:pt idx="1675">
                  <c:v>0.101397932900323</c:v>
                </c:pt>
                <c:pt idx="1676">
                  <c:v>0.102002335532948</c:v>
                </c:pt>
                <c:pt idx="1677">
                  <c:v>0.102603827968792</c:v>
                </c:pt>
                <c:pt idx="1678">
                  <c:v>0.103201387436302</c:v>
                </c:pt>
                <c:pt idx="1679">
                  <c:v>0.103810900504942</c:v>
                </c:pt>
                <c:pt idx="1680">
                  <c:v>0.104424109834212</c:v>
                </c:pt>
                <c:pt idx="1681">
                  <c:v>0.105043267982977</c:v>
                </c:pt>
                <c:pt idx="1682">
                  <c:v>0.105675235390663</c:v>
                </c:pt>
                <c:pt idx="1683">
                  <c:v>0.106301658793732</c:v>
                </c:pt>
                <c:pt idx="1684">
                  <c:v>0.106933050464701</c:v>
                </c:pt>
                <c:pt idx="1685">
                  <c:v>0.10756127194122</c:v>
                </c:pt>
                <c:pt idx="1686">
                  <c:v>0.108183947923007</c:v>
                </c:pt>
                <c:pt idx="1687">
                  <c:v>0.10881146799635</c:v>
                </c:pt>
                <c:pt idx="1688">
                  <c:v>0.109444808408066</c:v>
                </c:pt>
                <c:pt idx="1689">
                  <c:v>0.11007545877386</c:v>
                </c:pt>
                <c:pt idx="1690">
                  <c:v>0.110720296921553</c:v>
                </c:pt>
                <c:pt idx="1691">
                  <c:v>0.111366466791542</c:v>
                </c:pt>
                <c:pt idx="1692">
                  <c:v>0.112011038870723</c:v>
                </c:pt>
                <c:pt idx="1693">
                  <c:v>0.112659258864544</c:v>
                </c:pt>
                <c:pt idx="1694">
                  <c:v>0.113303721999681</c:v>
                </c:pt>
                <c:pt idx="1695">
                  <c:v>0.113942461046908</c:v>
                </c:pt>
                <c:pt idx="1696">
                  <c:v>0.114590720887537</c:v>
                </c:pt>
                <c:pt idx="1697">
                  <c:v>0.115237385034561</c:v>
                </c:pt>
                <c:pt idx="1698">
                  <c:v>0.115892533516442</c:v>
                </c:pt>
                <c:pt idx="1699">
                  <c:v>0.116561908081726</c:v>
                </c:pt>
                <c:pt idx="1700">
                  <c:v>0.117224234121817</c:v>
                </c:pt>
                <c:pt idx="1701">
                  <c:v>0.117885405653053</c:v>
                </c:pt>
                <c:pt idx="1702">
                  <c:v>0.118553755570341</c:v>
                </c:pt>
                <c:pt idx="1703">
                  <c:v>0.119210587662679</c:v>
                </c:pt>
                <c:pt idx="1704">
                  <c:v>0.119871639874246</c:v>
                </c:pt>
                <c:pt idx="1705">
                  <c:v>0.120537158626097</c:v>
                </c:pt>
                <c:pt idx="1706">
                  <c:v>0.121195707773721</c:v>
                </c:pt>
                <c:pt idx="1707">
                  <c:v>0.121865683131748</c:v>
                </c:pt>
                <c:pt idx="1708">
                  <c:v>0.122545446621047</c:v>
                </c:pt>
                <c:pt idx="1709">
                  <c:v>0.1232191990923</c:v>
                </c:pt>
                <c:pt idx="1710">
                  <c:v>0.123899491683201</c:v>
                </c:pt>
                <c:pt idx="1711">
                  <c:v>0.124572982997806</c:v>
                </c:pt>
                <c:pt idx="1712">
                  <c:v>0.125240214113836</c:v>
                </c:pt>
                <c:pt idx="1713">
                  <c:v>0.125911981364091</c:v>
                </c:pt>
                <c:pt idx="1714">
                  <c:v>0.126581304989479</c:v>
                </c:pt>
                <c:pt idx="1715">
                  <c:v>0.127253306463913</c:v>
                </c:pt>
                <c:pt idx="1716">
                  <c:v>0.127934531425988</c:v>
                </c:pt>
                <c:pt idx="1717">
                  <c:v>0.128605404109867</c:v>
                </c:pt>
                <c:pt idx="1718">
                  <c:v>0.129273269904984</c:v>
                </c:pt>
                <c:pt idx="1719">
                  <c:v>0.12994146440868</c:v>
                </c:pt>
                <c:pt idx="1720">
                  <c:v>0.130590767937678</c:v>
                </c:pt>
                <c:pt idx="1721">
                  <c:v>0.131238287521733</c:v>
                </c:pt>
                <c:pt idx="1722">
                  <c:v>0.131881955265999</c:v>
                </c:pt>
                <c:pt idx="1723">
                  <c:v>0.132512489899441</c:v>
                </c:pt>
                <c:pt idx="1724">
                  <c:v>0.133143992280519</c:v>
                </c:pt>
                <c:pt idx="1725">
                  <c:v>0.133778772917059</c:v>
                </c:pt>
                <c:pt idx="1726">
                  <c:v>0.134394944762742</c:v>
                </c:pt>
                <c:pt idx="1727">
                  <c:v>0.135005989063669</c:v>
                </c:pt>
                <c:pt idx="1728">
                  <c:v>0.135600652738854</c:v>
                </c:pt>
                <c:pt idx="1729">
                  <c:v>0.13617689030038</c:v>
                </c:pt>
                <c:pt idx="1730">
                  <c:v>0.13674994878195</c:v>
                </c:pt>
                <c:pt idx="1731">
                  <c:v>0.13731034927898</c:v>
                </c:pt>
                <c:pt idx="1732">
                  <c:v>0.137864056947055</c:v>
                </c:pt>
                <c:pt idx="1733">
                  <c:v>0.138416718608803</c:v>
                </c:pt>
                <c:pt idx="1734">
                  <c:v>0.138951434912505</c:v>
                </c:pt>
                <c:pt idx="1735">
                  <c:v>0.139471199391065</c:v>
                </c:pt>
                <c:pt idx="1736">
                  <c:v>0.139985647576827</c:v>
                </c:pt>
                <c:pt idx="1737">
                  <c:v>0.140477695233292</c:v>
                </c:pt>
                <c:pt idx="1738">
                  <c:v>0.140960445834531</c:v>
                </c:pt>
                <c:pt idx="1739">
                  <c:v>0.141436148131335</c:v>
                </c:pt>
                <c:pt idx="1740">
                  <c:v>0.141893824934959</c:v>
                </c:pt>
                <c:pt idx="1741">
                  <c:v>0.142343979466845</c:v>
                </c:pt>
                <c:pt idx="1742">
                  <c:v>0.142786819791352</c:v>
                </c:pt>
                <c:pt idx="1743">
                  <c:v>0.143212995760971</c:v>
                </c:pt>
                <c:pt idx="1744">
                  <c:v>0.143626090001177</c:v>
                </c:pt>
                <c:pt idx="1745">
                  <c:v>0.144025683016689</c:v>
                </c:pt>
                <c:pt idx="1746">
                  <c:v>0.144409153030978</c:v>
                </c:pt>
                <c:pt idx="1747">
                  <c:v>0.14478423325</c:v>
                </c:pt>
                <c:pt idx="1748">
                  <c:v>0.145143046092104</c:v>
                </c:pt>
                <c:pt idx="1749">
                  <c:v>0.145496839505655</c:v>
                </c:pt>
                <c:pt idx="1750">
                  <c:v>0.145843055402791</c:v>
                </c:pt>
                <c:pt idx="1751">
                  <c:v>0.146178377060979</c:v>
                </c:pt>
                <c:pt idx="1752">
                  <c:v>0.146502756741312</c:v>
                </c:pt>
                <c:pt idx="1753">
                  <c:v>0.146821988070453</c:v>
                </c:pt>
                <c:pt idx="1754">
                  <c:v>0.147126851534402</c:v>
                </c:pt>
                <c:pt idx="1755">
                  <c:v>0.147426486787973</c:v>
                </c:pt>
                <c:pt idx="1756">
                  <c:v>0.14771869259852</c:v>
                </c:pt>
                <c:pt idx="1757">
                  <c:v>0.148001763886876</c:v>
                </c:pt>
                <c:pt idx="1758">
                  <c:v>0.148281945619318</c:v>
                </c:pt>
                <c:pt idx="1759">
                  <c:v>0.148556281184709</c:v>
                </c:pt>
                <c:pt idx="1760">
                  <c:v>0.148826101974205</c:v>
                </c:pt>
                <c:pt idx="1761">
                  <c:v>0.149093071178154</c:v>
                </c:pt>
                <c:pt idx="1762">
                  <c:v>0.149350497402527</c:v>
                </c:pt>
                <c:pt idx="1763">
                  <c:v>0.149598171203225</c:v>
                </c:pt>
                <c:pt idx="1764">
                  <c:v>0.149846716501095</c:v>
                </c:pt>
                <c:pt idx="1765">
                  <c:v>0.150086067451371</c:v>
                </c:pt>
                <c:pt idx="1766">
                  <c:v>0.150328574081262</c:v>
                </c:pt>
                <c:pt idx="1767">
                  <c:v>0.150574897891945</c:v>
                </c:pt>
                <c:pt idx="1768">
                  <c:v>0.150814418108375</c:v>
                </c:pt>
                <c:pt idx="1769">
                  <c:v>0.151050484014882</c:v>
                </c:pt>
                <c:pt idx="1770">
                  <c:v>0.15128533028894</c:v>
                </c:pt>
                <c:pt idx="1771">
                  <c:v>0.151515190027378</c:v>
                </c:pt>
                <c:pt idx="1772">
                  <c:v>0.151744839438686</c:v>
                </c:pt>
                <c:pt idx="1773">
                  <c:v>0.151977241977497</c:v>
                </c:pt>
                <c:pt idx="1774">
                  <c:v>0.152205489796621</c:v>
                </c:pt>
                <c:pt idx="1775">
                  <c:v>0.152436947491434</c:v>
                </c:pt>
                <c:pt idx="1776">
                  <c:v>0.152667553778048</c:v>
                </c:pt>
                <c:pt idx="1777">
                  <c:v>0.152895692101231</c:v>
                </c:pt>
                <c:pt idx="1778">
                  <c:v>0.15312384493925</c:v>
                </c:pt>
                <c:pt idx="1779">
                  <c:v>0.153348531546416</c:v>
                </c:pt>
                <c:pt idx="1780">
                  <c:v>0.153570816417535</c:v>
                </c:pt>
                <c:pt idx="1781">
                  <c:v>0.153791180915303</c:v>
                </c:pt>
                <c:pt idx="1782">
                  <c:v>0.154008771589509</c:v>
                </c:pt>
                <c:pt idx="1783">
                  <c:v>0.154225547390956</c:v>
                </c:pt>
                <c:pt idx="1784">
                  <c:v>0.154444296768418</c:v>
                </c:pt>
                <c:pt idx="1785">
                  <c:v>0.15465469851538</c:v>
                </c:pt>
                <c:pt idx="1786">
                  <c:v>0.154862896987686</c:v>
                </c:pt>
                <c:pt idx="1787">
                  <c:v>0.155064961534959</c:v>
                </c:pt>
                <c:pt idx="1788">
                  <c:v>0.155258838059726</c:v>
                </c:pt>
                <c:pt idx="1789">
                  <c:v>0.155450454133528</c:v>
                </c:pt>
                <c:pt idx="1790">
                  <c:v>0.155640567121682</c:v>
                </c:pt>
                <c:pt idx="1791">
                  <c:v>0.155822018175214</c:v>
                </c:pt>
                <c:pt idx="1792">
                  <c:v>0.155999377149123</c:v>
                </c:pt>
                <c:pt idx="1793">
                  <c:v>0.156171580100501</c:v>
                </c:pt>
                <c:pt idx="1794">
                  <c:v>0.156335090928608</c:v>
                </c:pt>
                <c:pt idx="1795">
                  <c:v>0.156495787092933</c:v>
                </c:pt>
                <c:pt idx="1796">
                  <c:v>0.156648987310904</c:v>
                </c:pt>
                <c:pt idx="1797">
                  <c:v>0.15679597236492</c:v>
                </c:pt>
                <c:pt idx="1798">
                  <c:v>0.156937804431827</c:v>
                </c:pt>
                <c:pt idx="1799">
                  <c:v>0.157073105650919</c:v>
                </c:pt>
                <c:pt idx="1800">
                  <c:v>0.15720296971224</c:v>
                </c:pt>
                <c:pt idx="1801">
                  <c:v>0.157325732542409</c:v>
                </c:pt>
                <c:pt idx="1802">
                  <c:v>0.157445247581712</c:v>
                </c:pt>
                <c:pt idx="1803">
                  <c:v>0.157559714935444</c:v>
                </c:pt>
                <c:pt idx="1804">
                  <c:v>0.157668711686576</c:v>
                </c:pt>
                <c:pt idx="1805">
                  <c:v>0.157774040489285</c:v>
                </c:pt>
                <c:pt idx="1806">
                  <c:v>0.157871848124045</c:v>
                </c:pt>
                <c:pt idx="1807">
                  <c:v>0.157961503002379</c:v>
                </c:pt>
                <c:pt idx="1808">
                  <c:v>0.158045986184368</c:v>
                </c:pt>
                <c:pt idx="1809">
                  <c:v>0.158123915228579</c:v>
                </c:pt>
                <c:pt idx="1810">
                  <c:v>0.158196367764915</c:v>
                </c:pt>
                <c:pt idx="1811">
                  <c:v>0.158262629917374</c:v>
                </c:pt>
                <c:pt idx="1812">
                  <c:v>0.158324483368132</c:v>
                </c:pt>
                <c:pt idx="1813">
                  <c:v>0.158376509227135</c:v>
                </c:pt>
                <c:pt idx="1814">
                  <c:v>0.158423975937896</c:v>
                </c:pt>
                <c:pt idx="1815">
                  <c:v>0.158465589527731</c:v>
                </c:pt>
                <c:pt idx="1816">
                  <c:v>0.158498390736403</c:v>
                </c:pt>
                <c:pt idx="1817">
                  <c:v>0.158523035601333</c:v>
                </c:pt>
                <c:pt idx="1818">
                  <c:v>0.158537932899263</c:v>
                </c:pt>
                <c:pt idx="1819">
                  <c:v>0.158548564932965</c:v>
                </c:pt>
                <c:pt idx="1820">
                  <c:v>0.158549910342252</c:v>
                </c:pt>
                <c:pt idx="1821">
                  <c:v>0.158546185879796</c:v>
                </c:pt>
                <c:pt idx="1822">
                  <c:v>0.158538337493384</c:v>
                </c:pt>
                <c:pt idx="1823">
                  <c:v>0.158523144214242</c:v>
                </c:pt>
                <c:pt idx="1824">
                  <c:v>0.158498473465443</c:v>
                </c:pt>
                <c:pt idx="1825">
                  <c:v>0.158471021000986</c:v>
                </c:pt>
                <c:pt idx="1826">
                  <c:v>0.15843903598962</c:v>
                </c:pt>
                <c:pt idx="1827">
                  <c:v>0.15840106336055</c:v>
                </c:pt>
                <c:pt idx="1828">
                  <c:v>0.158356462198275</c:v>
                </c:pt>
                <c:pt idx="1829">
                  <c:v>0.158308081935953</c:v>
                </c:pt>
                <c:pt idx="1830">
                  <c:v>0.158252183761862</c:v>
                </c:pt>
                <c:pt idx="1831">
                  <c:v>0.158195733196206</c:v>
                </c:pt>
                <c:pt idx="1832">
                  <c:v>0.158134034717525</c:v>
                </c:pt>
                <c:pt idx="1833">
                  <c:v>0.158072468252094</c:v>
                </c:pt>
                <c:pt idx="1834">
                  <c:v>0.158007933364974</c:v>
                </c:pt>
                <c:pt idx="1835">
                  <c:v>0.157945052065231</c:v>
                </c:pt>
                <c:pt idx="1836">
                  <c:v>0.157882652017805</c:v>
                </c:pt>
                <c:pt idx="1837">
                  <c:v>0.157823972293624</c:v>
                </c:pt>
                <c:pt idx="1838">
                  <c:v>0.157766896541472</c:v>
                </c:pt>
                <c:pt idx="1839">
                  <c:v>0.157714956226172</c:v>
                </c:pt>
                <c:pt idx="1840">
                  <c:v>0.157671461833848</c:v>
                </c:pt>
                <c:pt idx="1841">
                  <c:v>0.157635540873916</c:v>
                </c:pt>
                <c:pt idx="1842">
                  <c:v>0.157605370051331</c:v>
                </c:pt>
                <c:pt idx="1843">
                  <c:v>0.157588315782724</c:v>
                </c:pt>
                <c:pt idx="1844">
                  <c:v>0.157581698894501</c:v>
                </c:pt>
                <c:pt idx="1845">
                  <c:v>0.157583555523996</c:v>
                </c:pt>
                <c:pt idx="1846">
                  <c:v>0.15759585764673</c:v>
                </c:pt>
                <c:pt idx="1847">
                  <c:v>0.157621940197768</c:v>
                </c:pt>
                <c:pt idx="1848">
                  <c:v>0.157657021118535</c:v>
                </c:pt>
                <c:pt idx="1849">
                  <c:v>0.157699544562234</c:v>
                </c:pt>
                <c:pt idx="1850">
                  <c:v>0.157759691112571</c:v>
                </c:pt>
                <c:pt idx="1851">
                  <c:v>0.157835338347488</c:v>
                </c:pt>
                <c:pt idx="1852">
                  <c:v>0.157923925916354</c:v>
                </c:pt>
                <c:pt idx="1853">
                  <c:v>0.158028513082752</c:v>
                </c:pt>
                <c:pt idx="1854">
                  <c:v>0.158144897498466</c:v>
                </c:pt>
                <c:pt idx="1855">
                  <c:v>0.158276038313354</c:v>
                </c:pt>
                <c:pt idx="1856">
                  <c:v>0.158422042926153</c:v>
                </c:pt>
                <c:pt idx="1857">
                  <c:v>0.158584207572319</c:v>
                </c:pt>
                <c:pt idx="1858">
                  <c:v>0.158758615895554</c:v>
                </c:pt>
                <c:pt idx="1859">
                  <c:v>0.158952109846804</c:v>
                </c:pt>
                <c:pt idx="1860">
                  <c:v>0.159153157638179</c:v>
                </c:pt>
                <c:pt idx="1861">
                  <c:v>0.159364699213593</c:v>
                </c:pt>
                <c:pt idx="1862">
                  <c:v>0.15959639907987</c:v>
                </c:pt>
                <c:pt idx="1863">
                  <c:v>0.159836025204923</c:v>
                </c:pt>
                <c:pt idx="1864">
                  <c:v>0.160085104681827</c:v>
                </c:pt>
                <c:pt idx="1865">
                  <c:v>0.160339261094729</c:v>
                </c:pt>
                <c:pt idx="1866">
                  <c:v>0.160590675583592</c:v>
                </c:pt>
                <c:pt idx="1867">
                  <c:v>0.160841234249097</c:v>
                </c:pt>
                <c:pt idx="1868">
                  <c:v>0.161084323128065</c:v>
                </c:pt>
                <c:pt idx="1869">
                  <c:v>0.161314854798494</c:v>
                </c:pt>
                <c:pt idx="1870">
                  <c:v>0.161531359564375</c:v>
                </c:pt>
                <c:pt idx="1871">
                  <c:v>0.161725097673911</c:v>
                </c:pt>
                <c:pt idx="1872">
                  <c:v>0.161892240025379</c:v>
                </c:pt>
                <c:pt idx="1873">
                  <c:v>0.162042594949404</c:v>
                </c:pt>
                <c:pt idx="1874">
                  <c:v>0.162169731546331</c:v>
                </c:pt>
                <c:pt idx="1875">
                  <c:v>0.162277040989311</c:v>
                </c:pt>
                <c:pt idx="1876">
                  <c:v>0.162356485316047</c:v>
                </c:pt>
                <c:pt idx="1877">
                  <c:v>0.16242991393363</c:v>
                </c:pt>
                <c:pt idx="1878">
                  <c:v>0.162474007242256</c:v>
                </c:pt>
                <c:pt idx="1879">
                  <c:v>0.162525672713916</c:v>
                </c:pt>
                <c:pt idx="1880">
                  <c:v>0.16256105342397</c:v>
                </c:pt>
                <c:pt idx="1881">
                  <c:v>0.162616995197755</c:v>
                </c:pt>
                <c:pt idx="1882">
                  <c:v>0.162665238148636</c:v>
                </c:pt>
                <c:pt idx="1883">
                  <c:v>0.162744300398562</c:v>
                </c:pt>
                <c:pt idx="1884">
                  <c:v>0.162833090899167</c:v>
                </c:pt>
                <c:pt idx="1885">
                  <c:v>0.162959575045992</c:v>
                </c:pt>
                <c:pt idx="1886">
                  <c:v>0.163104538564329</c:v>
                </c:pt>
                <c:pt idx="1887">
                  <c:v>0.163302529630838</c:v>
                </c:pt>
                <c:pt idx="1888">
                  <c:v>0.163535629654372</c:v>
                </c:pt>
                <c:pt idx="1889">
                  <c:v>0.163829237940135</c:v>
                </c:pt>
                <c:pt idx="1890">
                  <c:v>0.164176802557928</c:v>
                </c:pt>
                <c:pt idx="1891">
                  <c:v>0.164583243429661</c:v>
                </c:pt>
                <c:pt idx="1892">
                  <c:v>0.165060973829693</c:v>
                </c:pt>
                <c:pt idx="1893">
                  <c:v>0.165609286284005</c:v>
                </c:pt>
                <c:pt idx="1894">
                  <c:v>0.166216993883804</c:v>
                </c:pt>
                <c:pt idx="1895">
                  <c:v>0.166884558454708</c:v>
                </c:pt>
                <c:pt idx="1896">
                  <c:v>0.167586806195754</c:v>
                </c:pt>
                <c:pt idx="1897">
                  <c:v>0.168321806192398</c:v>
                </c:pt>
                <c:pt idx="1898">
                  <c:v>0.169062028549336</c:v>
                </c:pt>
                <c:pt idx="1899">
                  <c:v>0.169784371444473</c:v>
                </c:pt>
                <c:pt idx="1900">
                  <c:v>0.170468546560517</c:v>
                </c:pt>
                <c:pt idx="1901">
                  <c:v>0.171060706564674</c:v>
                </c:pt>
                <c:pt idx="1902">
                  <c:v>0.171525005444332</c:v>
                </c:pt>
                <c:pt idx="1903">
                  <c:v>0.171845039228598</c:v>
                </c:pt>
                <c:pt idx="1904">
                  <c:v>0.1719577493491</c:v>
                </c:pt>
                <c:pt idx="1905">
                  <c:v>0.171822557570758</c:v>
                </c:pt>
                <c:pt idx="1906">
                  <c:v>0.171438037742067</c:v>
                </c:pt>
                <c:pt idx="1907">
                  <c:v>0.170766213536263</c:v>
                </c:pt>
                <c:pt idx="1908">
                  <c:v>0.169787677570626</c:v>
                </c:pt>
                <c:pt idx="1909">
                  <c:v>0.168515639669365</c:v>
                </c:pt>
                <c:pt idx="1910">
                  <c:v>0.167021482796581</c:v>
                </c:pt>
                <c:pt idx="1911">
                  <c:v>0.165200052769096</c:v>
                </c:pt>
                <c:pt idx="1912">
                  <c:v>0.163312430238282</c:v>
                </c:pt>
                <c:pt idx="1913">
                  <c:v>0.161194896422051</c:v>
                </c:pt>
                <c:pt idx="1914">
                  <c:v>0.159095701354521</c:v>
                </c:pt>
                <c:pt idx="1915">
                  <c:v>0.156851083371374</c:v>
                </c:pt>
                <c:pt idx="1916">
                  <c:v>0.154742341902521</c:v>
                </c:pt>
                <c:pt idx="1917">
                  <c:v>0.152568285277596</c:v>
                </c:pt>
                <c:pt idx="1918">
                  <c:v>0.15061386409733</c:v>
                </c:pt>
                <c:pt idx="1919">
                  <c:v>0.148720951212777</c:v>
                </c:pt>
                <c:pt idx="1920">
                  <c:v>0.147021725332296</c:v>
                </c:pt>
                <c:pt idx="1921">
                  <c:v>0.145459961780795</c:v>
                </c:pt>
                <c:pt idx="1922">
                  <c:v>0.144047042285955</c:v>
                </c:pt>
                <c:pt idx="1923">
                  <c:v>0.142783852418264</c:v>
                </c:pt>
                <c:pt idx="1924">
                  <c:v>0.141646383757945</c:v>
                </c:pt>
                <c:pt idx="1925">
                  <c:v>0.140638321582918</c:v>
                </c:pt>
                <c:pt idx="1926">
                  <c:v>0.139751753983674</c:v>
                </c:pt>
                <c:pt idx="1927">
                  <c:v>0.138999230111087</c:v>
                </c:pt>
                <c:pt idx="1928">
                  <c:v>0.138344546490245</c:v>
                </c:pt>
                <c:pt idx="1929">
                  <c:v>0.137807263213175</c:v>
                </c:pt>
                <c:pt idx="1930">
                  <c:v>0.137362855893594</c:v>
                </c:pt>
                <c:pt idx="1931">
                  <c:v>0.137012878777804</c:v>
                </c:pt>
                <c:pt idx="1932">
                  <c:v>0.1367593055522</c:v>
                </c:pt>
                <c:pt idx="1933">
                  <c:v>0.136598278526907</c:v>
                </c:pt>
                <c:pt idx="1934">
                  <c:v>0.136531932983134</c:v>
                </c:pt>
                <c:pt idx="1935">
                  <c:v>0.136548156870736</c:v>
                </c:pt>
                <c:pt idx="1936">
                  <c:v>0.136642221830509</c:v>
                </c:pt>
                <c:pt idx="1937">
                  <c:v>0.136793502392592</c:v>
                </c:pt>
                <c:pt idx="1938">
                  <c:v>0.137002255795179</c:v>
                </c:pt>
                <c:pt idx="1939">
                  <c:v>0.137243531368397</c:v>
                </c:pt>
                <c:pt idx="1940">
                  <c:v>0.137490058331578</c:v>
                </c:pt>
                <c:pt idx="1941">
                  <c:v>0.137712663191336</c:v>
                </c:pt>
                <c:pt idx="1942">
                  <c:v>0.137880926441263</c:v>
                </c:pt>
                <c:pt idx="1943">
                  <c:v>0.13795508146286</c:v>
                </c:pt>
                <c:pt idx="1944">
                  <c:v>0.137905552872905</c:v>
                </c:pt>
                <c:pt idx="1945">
                  <c:v>0.13772033099775</c:v>
                </c:pt>
                <c:pt idx="1946">
                  <c:v>0.137339489161968</c:v>
                </c:pt>
                <c:pt idx="1947">
                  <c:v>0.136777076842608</c:v>
                </c:pt>
                <c:pt idx="1948">
                  <c:v>0.136014566156599</c:v>
                </c:pt>
                <c:pt idx="1949">
                  <c:v>0.135060352694105</c:v>
                </c:pt>
                <c:pt idx="1950">
                  <c:v>0.133942859813019</c:v>
                </c:pt>
                <c:pt idx="1951">
                  <c:v>0.132713071891555</c:v>
                </c:pt>
                <c:pt idx="1952">
                  <c:v>0.131384327345424</c:v>
                </c:pt>
                <c:pt idx="1953">
                  <c:v>0.13002899846545</c:v>
                </c:pt>
                <c:pt idx="1954">
                  <c:v>0.128658659425047</c:v>
                </c:pt>
                <c:pt idx="1955">
                  <c:v>0.127307795678024</c:v>
                </c:pt>
                <c:pt idx="1956">
                  <c:v>0.12603323271981</c:v>
                </c:pt>
                <c:pt idx="1957">
                  <c:v>0.124809209809259</c:v>
                </c:pt>
                <c:pt idx="1958">
                  <c:v>0.123692925936646</c:v>
                </c:pt>
                <c:pt idx="1959">
                  <c:v>0.122674029403263</c:v>
                </c:pt>
                <c:pt idx="1960">
                  <c:v>0.12175105476269</c:v>
                </c:pt>
                <c:pt idx="1961">
                  <c:v>0.120936338244765</c:v>
                </c:pt>
                <c:pt idx="1962">
                  <c:v>0.120205731827904</c:v>
                </c:pt>
                <c:pt idx="1963">
                  <c:v>0.119540338135428</c:v>
                </c:pt>
                <c:pt idx="1964">
                  <c:v>0.118936459720135</c:v>
                </c:pt>
                <c:pt idx="1965">
                  <c:v>0.11835976736965</c:v>
                </c:pt>
                <c:pt idx="1966">
                  <c:v>0.117814681568632</c:v>
                </c:pt>
                <c:pt idx="1967">
                  <c:v>0.117308888280833</c:v>
                </c:pt>
                <c:pt idx="1968">
                  <c:v>0.116815186705854</c:v>
                </c:pt>
                <c:pt idx="1969">
                  <c:v>0.116338055911991</c:v>
                </c:pt>
                <c:pt idx="1970">
                  <c:v>0.115861190027661</c:v>
                </c:pt>
                <c:pt idx="1971">
                  <c:v>0.115385274782225</c:v>
                </c:pt>
                <c:pt idx="1972">
                  <c:v>0.114909930416831</c:v>
                </c:pt>
                <c:pt idx="1973">
                  <c:v>0.11443524548301</c:v>
                </c:pt>
                <c:pt idx="1974">
                  <c:v>0.113968027355494</c:v>
                </c:pt>
                <c:pt idx="1975">
                  <c:v>0.113492600537009</c:v>
                </c:pt>
                <c:pt idx="1976">
                  <c:v>0.113007322698832</c:v>
                </c:pt>
                <c:pt idx="1977">
                  <c:v>0.112529103430333</c:v>
                </c:pt>
                <c:pt idx="1978">
                  <c:v>0.112049173922451</c:v>
                </c:pt>
                <c:pt idx="1979">
                  <c:v>0.111574224768965</c:v>
                </c:pt>
                <c:pt idx="1980">
                  <c:v>0.111113164049608</c:v>
                </c:pt>
                <c:pt idx="1981">
                  <c:v>0.110641748568526</c:v>
                </c:pt>
                <c:pt idx="1982">
                  <c:v>0.110167147633102</c:v>
                </c:pt>
                <c:pt idx="1983">
                  <c:v>0.109689237756862</c:v>
                </c:pt>
                <c:pt idx="1984">
                  <c:v>0.10919679251534</c:v>
                </c:pt>
                <c:pt idx="1985">
                  <c:v>0.10872266245661</c:v>
                </c:pt>
                <c:pt idx="1986">
                  <c:v>0.108257779423837</c:v>
                </c:pt>
                <c:pt idx="1987">
                  <c:v>0.107786961010209</c:v>
                </c:pt>
                <c:pt idx="1988">
                  <c:v>0.107334282111239</c:v>
                </c:pt>
                <c:pt idx="1989">
                  <c:v>0.106867120001051</c:v>
                </c:pt>
                <c:pt idx="1990">
                  <c:v>0.106384517445608</c:v>
                </c:pt>
                <c:pt idx="1991">
                  <c:v>0.105909653118363</c:v>
                </c:pt>
                <c:pt idx="1992">
                  <c:v>0.105441134698965</c:v>
                </c:pt>
                <c:pt idx="1993">
                  <c:v>0.10497103995747</c:v>
                </c:pt>
                <c:pt idx="1994">
                  <c:v>0.104527189113476</c:v>
                </c:pt>
                <c:pt idx="1995">
                  <c:v>0.104090427690082</c:v>
                </c:pt>
                <c:pt idx="1996">
                  <c:v>0.103652348755686</c:v>
                </c:pt>
                <c:pt idx="1997">
                  <c:v>0.103214601730859</c:v>
                </c:pt>
                <c:pt idx="1998">
                  <c:v>0.102753856667766</c:v>
                </c:pt>
                <c:pt idx="1999">
                  <c:v>0.102293188235274</c:v>
                </c:pt>
                <c:pt idx="2000">
                  <c:v>0.101842873405527</c:v>
                </c:pt>
                <c:pt idx="2001">
                  <c:v>0.101391126077484</c:v>
                </c:pt>
                <c:pt idx="2002">
                  <c:v>0.100954274032955</c:v>
                </c:pt>
                <c:pt idx="2003">
                  <c:v>0.100508303112454</c:v>
                </c:pt>
                <c:pt idx="2004">
                  <c:v>0.100051453902766</c:v>
                </c:pt>
                <c:pt idx="2005">
                  <c:v>0.0995968379080295</c:v>
                </c:pt>
                <c:pt idx="2006">
                  <c:v>0.0991234909053202</c:v>
                </c:pt>
                <c:pt idx="2007">
                  <c:v>0.0986516708301174</c:v>
                </c:pt>
                <c:pt idx="2008">
                  <c:v>0.0981954255313785</c:v>
                </c:pt>
                <c:pt idx="2009">
                  <c:v>0.0977450380170787</c:v>
                </c:pt>
                <c:pt idx="2010">
                  <c:v>0.0973018698670246</c:v>
                </c:pt>
                <c:pt idx="2011">
                  <c:v>0.0968586908998313</c:v>
                </c:pt>
                <c:pt idx="2012">
                  <c:v>0.0964236167569955</c:v>
                </c:pt>
                <c:pt idx="2013">
                  <c:v>0.0959970427056154</c:v>
                </c:pt>
                <c:pt idx="2014">
                  <c:v>0.0955592907965184</c:v>
                </c:pt>
                <c:pt idx="2015">
                  <c:v>0.0951337052716149</c:v>
                </c:pt>
                <c:pt idx="2016">
                  <c:v>0.0947215355380818</c:v>
                </c:pt>
                <c:pt idx="2017">
                  <c:v>0.094294924730504</c:v>
                </c:pt>
                <c:pt idx="2018">
                  <c:v>0.0938795659277174</c:v>
                </c:pt>
                <c:pt idx="2019">
                  <c:v>0.0934668957359261</c:v>
                </c:pt>
                <c:pt idx="2020">
                  <c:v>0.0930405732382227</c:v>
                </c:pt>
                <c:pt idx="2021">
                  <c:v>0.0926288220617506</c:v>
                </c:pt>
                <c:pt idx="2022">
                  <c:v>0.0922198957315198</c:v>
                </c:pt>
                <c:pt idx="2023">
                  <c:v>0.0918144792594292</c:v>
                </c:pt>
                <c:pt idx="2024">
                  <c:v>0.0914188598041181</c:v>
                </c:pt>
                <c:pt idx="2025">
                  <c:v>0.0910112168777872</c:v>
                </c:pt>
                <c:pt idx="2026">
                  <c:v>0.0906147776654473</c:v>
                </c:pt>
                <c:pt idx="2027">
                  <c:v>0.0902428112096257</c:v>
                </c:pt>
                <c:pt idx="2028">
                  <c:v>0.0898798121346368</c:v>
                </c:pt>
                <c:pt idx="2029">
                  <c:v>0.0895169701841143</c:v>
                </c:pt>
                <c:pt idx="2030">
                  <c:v>0.0891452843944232</c:v>
                </c:pt>
                <c:pt idx="2031">
                  <c:v>0.0887828593176824</c:v>
                </c:pt>
                <c:pt idx="2032">
                  <c:v>0.0884316383136643</c:v>
                </c:pt>
                <c:pt idx="2033">
                  <c:v>0.0880845482150714</c:v>
                </c:pt>
                <c:pt idx="2034">
                  <c:v>0.08775078734314</c:v>
                </c:pt>
                <c:pt idx="2035">
                  <c:v>0.0874118766850895</c:v>
                </c:pt>
                <c:pt idx="2036">
                  <c:v>0.0870717076791658</c:v>
                </c:pt>
                <c:pt idx="2037">
                  <c:v>0.0867426017092334</c:v>
                </c:pt>
                <c:pt idx="2038">
                  <c:v>0.0864173848319937</c:v>
                </c:pt>
                <c:pt idx="2039">
                  <c:v>0.0860936996837457</c:v>
                </c:pt>
                <c:pt idx="2040">
                  <c:v>0.0857686052719752</c:v>
                </c:pt>
                <c:pt idx="2041">
                  <c:v>0.0854550573560927</c:v>
                </c:pt>
                <c:pt idx="2042">
                  <c:v>0.0851495349848712</c:v>
                </c:pt>
                <c:pt idx="2043">
                  <c:v>0.0848388050165441</c:v>
                </c:pt>
                <c:pt idx="2044">
                  <c:v>0.0845267498934711</c:v>
                </c:pt>
                <c:pt idx="2045">
                  <c:v>0.084226171479181</c:v>
                </c:pt>
                <c:pt idx="2046">
                  <c:v>0.0839395008981228</c:v>
                </c:pt>
                <c:pt idx="2047">
                  <c:v>0.0836808730330732</c:v>
                </c:pt>
                <c:pt idx="2048">
                  <c:v>0.0834156753564322</c:v>
                </c:pt>
                <c:pt idx="2049">
                  <c:v>0.0831483629566652</c:v>
                </c:pt>
                <c:pt idx="2050">
                  <c:v>0.0828817663369355</c:v>
                </c:pt>
                <c:pt idx="2051">
                  <c:v>0.0826110223929087</c:v>
                </c:pt>
                <c:pt idx="2052">
                  <c:v>0.0823524887915011</c:v>
                </c:pt>
                <c:pt idx="2053">
                  <c:v>0.0821105600507171</c:v>
                </c:pt>
                <c:pt idx="2054">
                  <c:v>0.0818643821610345</c:v>
                </c:pt>
                <c:pt idx="2055">
                  <c:v>0.0816246805643594</c:v>
                </c:pt>
                <c:pt idx="2056">
                  <c:v>0.0813871771649078</c:v>
                </c:pt>
                <c:pt idx="2057">
                  <c:v>0.0811472516368937</c:v>
                </c:pt>
                <c:pt idx="2058">
                  <c:v>0.0809002638691001</c:v>
                </c:pt>
                <c:pt idx="2059">
                  <c:v>0.0806469753936485</c:v>
                </c:pt>
                <c:pt idx="2060">
                  <c:v>0.0803879507161953</c:v>
                </c:pt>
                <c:pt idx="2061">
                  <c:v>0.0800966401342992</c:v>
                </c:pt>
                <c:pt idx="2062">
                  <c:v>0.079809163124473</c:v>
                </c:pt>
                <c:pt idx="2063">
                  <c:v>0.0795196562453553</c:v>
                </c:pt>
                <c:pt idx="2064">
                  <c:v>0.0792199145036715</c:v>
                </c:pt>
                <c:pt idx="2065">
                  <c:v>0.0789441632175887</c:v>
                </c:pt>
                <c:pt idx="2066">
                  <c:v>0.0786687949189433</c:v>
                </c:pt>
                <c:pt idx="2067">
                  <c:v>0.0783812321722508</c:v>
                </c:pt>
                <c:pt idx="2068">
                  <c:v>0.0780836740577662</c:v>
                </c:pt>
                <c:pt idx="2069">
                  <c:v>0.077790388106196</c:v>
                </c:pt>
                <c:pt idx="2070">
                  <c:v>0.0774863809071205</c:v>
                </c:pt>
                <c:pt idx="2071">
                  <c:v>0.0771666952857265</c:v>
                </c:pt>
                <c:pt idx="2072">
                  <c:v>0.0768714014302801</c:v>
                </c:pt>
                <c:pt idx="2073">
                  <c:v>0.0765927472600231</c:v>
                </c:pt>
                <c:pt idx="2074">
                  <c:v>0.0763440895963598</c:v>
                </c:pt>
                <c:pt idx="2075">
                  <c:v>0.0761023490517228</c:v>
                </c:pt>
                <c:pt idx="2076">
                  <c:v>0.0758357112330419</c:v>
                </c:pt>
                <c:pt idx="2077">
                  <c:v>0.0755656538462197</c:v>
                </c:pt>
                <c:pt idx="2078">
                  <c:v>0.0752766379327686</c:v>
                </c:pt>
                <c:pt idx="2079">
                  <c:v>0.0750048540256642</c:v>
                </c:pt>
                <c:pt idx="2080">
                  <c:v>0.0747809385811841</c:v>
                </c:pt>
                <c:pt idx="2081">
                  <c:v>0.0745752927605753</c:v>
                </c:pt>
                <c:pt idx="2082">
                  <c:v>0.074375490595897</c:v>
                </c:pt>
                <c:pt idx="2083">
                  <c:v>0.0741640900296194</c:v>
                </c:pt>
                <c:pt idx="2084">
                  <c:v>0.0739445213642385</c:v>
                </c:pt>
                <c:pt idx="2085">
                  <c:v>0.0737266279757023</c:v>
                </c:pt>
                <c:pt idx="2086">
                  <c:v>0.0735238817003038</c:v>
                </c:pt>
                <c:pt idx="2087">
                  <c:v>0.0733437225084614</c:v>
                </c:pt>
                <c:pt idx="2088">
                  <c:v>0.0731672431721731</c:v>
                </c:pt>
                <c:pt idx="2089">
                  <c:v>0.0729973846011692</c:v>
                </c:pt>
                <c:pt idx="2090">
                  <c:v>0.0728060739597789</c:v>
                </c:pt>
                <c:pt idx="2091">
                  <c:v>0.0725889582738832</c:v>
                </c:pt>
                <c:pt idx="2092">
                  <c:v>0.0724039616408172</c:v>
                </c:pt>
                <c:pt idx="2093">
                  <c:v>0.0722347629015092</c:v>
                </c:pt>
                <c:pt idx="2094">
                  <c:v>0.0720568271560801</c:v>
                </c:pt>
                <c:pt idx="2095">
                  <c:v>0.0718938006433072</c:v>
                </c:pt>
                <c:pt idx="2096">
                  <c:v>0.0717290540950166</c:v>
                </c:pt>
                <c:pt idx="2097">
                  <c:v>0.0715440357448878</c:v>
                </c:pt>
                <c:pt idx="2098">
                  <c:v>0.0713632845354301</c:v>
                </c:pt>
                <c:pt idx="2099">
                  <c:v>0.0712057862844732</c:v>
                </c:pt>
                <c:pt idx="2100">
                  <c:v>0.0710751883685589</c:v>
                </c:pt>
              </c:numCache>
            </c:numRef>
          </c:yVal>
          <c:smooth val="0"/>
        </c:ser>
        <c:ser>
          <c:idx val="1"/>
          <c:order val="1"/>
          <c:tx>
            <c:strRef>
              <c:f>37_ChartData!C4</c:f>
              <c:strCache>
                <c:ptCount val="1"/>
                <c:pt idx="0">
                  <c:v>Mean diseased</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37_ChartData!$C$5:$C$2105</c:f>
              <c:numCache>
                <c:formatCode>0.0000</c:formatCode>
                <c:ptCount val="2101"/>
                <c:pt idx="0">
                  <c:v>0.240797768088188</c:v>
                </c:pt>
                <c:pt idx="1">
                  <c:v>0.240227637870616</c:v>
                </c:pt>
                <c:pt idx="2">
                  <c:v>0.239754577392898</c:v>
                </c:pt>
                <c:pt idx="3">
                  <c:v>0.239235784908283</c:v>
                </c:pt>
                <c:pt idx="4">
                  <c:v>0.239109703316111</c:v>
                </c:pt>
                <c:pt idx="5">
                  <c:v>0.23900105313773</c:v>
                </c:pt>
                <c:pt idx="6">
                  <c:v>0.236440665875997</c:v>
                </c:pt>
                <c:pt idx="7">
                  <c:v>0.235439307932337</c:v>
                </c:pt>
                <c:pt idx="8">
                  <c:v>0.235328308617998</c:v>
                </c:pt>
                <c:pt idx="9">
                  <c:v>0.234073066350521</c:v>
                </c:pt>
                <c:pt idx="10">
                  <c:v>0.233309736035288</c:v>
                </c:pt>
                <c:pt idx="11">
                  <c:v>0.233018513486609</c:v>
                </c:pt>
                <c:pt idx="12">
                  <c:v>0.232903266012846</c:v>
                </c:pt>
                <c:pt idx="13">
                  <c:v>0.232542543717692</c:v>
                </c:pt>
                <c:pt idx="14">
                  <c:v>0.23147511343855</c:v>
                </c:pt>
                <c:pt idx="15">
                  <c:v>0.229935479487388</c:v>
                </c:pt>
                <c:pt idx="16">
                  <c:v>0.228473844147809</c:v>
                </c:pt>
                <c:pt idx="17">
                  <c:v>0.22811527874592</c:v>
                </c:pt>
                <c:pt idx="18">
                  <c:v>0.227401881502252</c:v>
                </c:pt>
                <c:pt idx="19">
                  <c:v>0.226182739633685</c:v>
                </c:pt>
                <c:pt idx="20">
                  <c:v>0.225283340903838</c:v>
                </c:pt>
                <c:pt idx="21">
                  <c:v>0.223957105076154</c:v>
                </c:pt>
                <c:pt idx="22">
                  <c:v>0.222580917445281</c:v>
                </c:pt>
                <c:pt idx="23">
                  <c:v>0.221412122747785</c:v>
                </c:pt>
                <c:pt idx="24">
                  <c:v>0.22000670077675</c:v>
                </c:pt>
                <c:pt idx="25">
                  <c:v>0.218957376570882</c:v>
                </c:pt>
                <c:pt idx="26">
                  <c:v>0.218129692646228</c:v>
                </c:pt>
                <c:pt idx="27">
                  <c:v>0.217055795816663</c:v>
                </c:pt>
                <c:pt idx="28">
                  <c:v>0.215613823289946</c:v>
                </c:pt>
                <c:pt idx="29">
                  <c:v>0.213821352613096</c:v>
                </c:pt>
                <c:pt idx="30">
                  <c:v>0.211980463834521</c:v>
                </c:pt>
                <c:pt idx="31">
                  <c:v>0.210806633784459</c:v>
                </c:pt>
                <c:pt idx="32">
                  <c:v>0.209955129279779</c:v>
                </c:pt>
                <c:pt idx="33">
                  <c:v>0.208826720338165</c:v>
                </c:pt>
                <c:pt idx="34">
                  <c:v>0.207088631460164</c:v>
                </c:pt>
                <c:pt idx="35">
                  <c:v>0.206017519996389</c:v>
                </c:pt>
                <c:pt idx="36">
                  <c:v>0.204818782267918</c:v>
                </c:pt>
                <c:pt idx="37">
                  <c:v>0.203296004878952</c:v>
                </c:pt>
                <c:pt idx="38">
                  <c:v>0.201937740970331</c:v>
                </c:pt>
                <c:pt idx="39">
                  <c:v>0.200900337372368</c:v>
                </c:pt>
                <c:pt idx="40">
                  <c:v>0.199997339691042</c:v>
                </c:pt>
                <c:pt idx="41">
                  <c:v>0.199012480886518</c:v>
                </c:pt>
                <c:pt idx="42">
                  <c:v>0.197895321114899</c:v>
                </c:pt>
                <c:pt idx="43">
                  <c:v>0.19678938334578</c:v>
                </c:pt>
                <c:pt idx="44">
                  <c:v>0.195820151442139</c:v>
                </c:pt>
                <c:pt idx="45">
                  <c:v>0.195063346639873</c:v>
                </c:pt>
                <c:pt idx="46">
                  <c:v>0.194123127075662</c:v>
                </c:pt>
                <c:pt idx="47">
                  <c:v>0.193198082384613</c:v>
                </c:pt>
                <c:pt idx="48">
                  <c:v>0.192409719867745</c:v>
                </c:pt>
                <c:pt idx="49">
                  <c:v>0.191492282839445</c:v>
                </c:pt>
                <c:pt idx="50">
                  <c:v>0.190762066258807</c:v>
                </c:pt>
                <c:pt idx="51">
                  <c:v>0.190028112221172</c:v>
                </c:pt>
                <c:pt idx="52">
                  <c:v>0.18896015931646</c:v>
                </c:pt>
                <c:pt idx="53">
                  <c:v>0.188009305637092</c:v>
                </c:pt>
                <c:pt idx="54">
                  <c:v>0.187012351185836</c:v>
                </c:pt>
                <c:pt idx="55">
                  <c:v>0.185926525976736</c:v>
                </c:pt>
                <c:pt idx="56">
                  <c:v>0.184989681436969</c:v>
                </c:pt>
                <c:pt idx="57">
                  <c:v>0.184038586338863</c:v>
                </c:pt>
                <c:pt idx="58">
                  <c:v>0.182996342376561</c:v>
                </c:pt>
                <c:pt idx="59">
                  <c:v>0.181852279842608</c:v>
                </c:pt>
                <c:pt idx="60">
                  <c:v>0.180787795476538</c:v>
                </c:pt>
                <c:pt idx="61">
                  <c:v>0.179740854759007</c:v>
                </c:pt>
                <c:pt idx="62">
                  <c:v>0.178702686828897</c:v>
                </c:pt>
                <c:pt idx="63">
                  <c:v>0.177737669739734</c:v>
                </c:pt>
                <c:pt idx="64">
                  <c:v>0.176680280418754</c:v>
                </c:pt>
                <c:pt idx="65">
                  <c:v>0.175641841566492</c:v>
                </c:pt>
                <c:pt idx="66">
                  <c:v>0.174711783332155</c:v>
                </c:pt>
                <c:pt idx="67">
                  <c:v>0.173655629257656</c:v>
                </c:pt>
                <c:pt idx="68">
                  <c:v>0.172611278640923</c:v>
                </c:pt>
                <c:pt idx="69">
                  <c:v>0.171627494491316</c:v>
                </c:pt>
                <c:pt idx="70">
                  <c:v>0.170679386334292</c:v>
                </c:pt>
                <c:pt idx="71">
                  <c:v>0.169792765294815</c:v>
                </c:pt>
                <c:pt idx="72">
                  <c:v>0.168913344283869</c:v>
                </c:pt>
                <c:pt idx="73">
                  <c:v>0.16802535166225</c:v>
                </c:pt>
                <c:pt idx="74">
                  <c:v>0.167261193159077</c:v>
                </c:pt>
                <c:pt idx="75">
                  <c:v>0.166388270582168</c:v>
                </c:pt>
                <c:pt idx="76">
                  <c:v>0.165500109010607</c:v>
                </c:pt>
                <c:pt idx="77">
                  <c:v>0.16481000646661</c:v>
                </c:pt>
                <c:pt idx="78">
                  <c:v>0.163937106728554</c:v>
                </c:pt>
                <c:pt idx="79">
                  <c:v>0.163111433674641</c:v>
                </c:pt>
                <c:pt idx="80">
                  <c:v>0.162447463128755</c:v>
                </c:pt>
                <c:pt idx="81">
                  <c:v>0.161735575839899</c:v>
                </c:pt>
                <c:pt idx="82">
                  <c:v>0.160910284105151</c:v>
                </c:pt>
                <c:pt idx="83">
                  <c:v>0.160114864028581</c:v>
                </c:pt>
                <c:pt idx="84">
                  <c:v>0.159528087265513</c:v>
                </c:pt>
                <c:pt idx="85">
                  <c:v>0.158988235510033</c:v>
                </c:pt>
                <c:pt idx="86">
                  <c:v>0.158420567493471</c:v>
                </c:pt>
                <c:pt idx="87">
                  <c:v>0.157858340315975</c:v>
                </c:pt>
                <c:pt idx="88">
                  <c:v>0.157462873096186</c:v>
                </c:pt>
                <c:pt idx="89">
                  <c:v>0.157136334850831</c:v>
                </c:pt>
                <c:pt idx="90">
                  <c:v>0.156800519691623</c:v>
                </c:pt>
                <c:pt idx="91">
                  <c:v>0.156434427553796</c:v>
                </c:pt>
                <c:pt idx="92">
                  <c:v>0.156217071876749</c:v>
                </c:pt>
                <c:pt idx="93">
                  <c:v>0.15616226574907</c:v>
                </c:pt>
                <c:pt idx="94">
                  <c:v>0.156215000039667</c:v>
                </c:pt>
                <c:pt idx="95">
                  <c:v>0.15626916328077</c:v>
                </c:pt>
                <c:pt idx="96">
                  <c:v>0.156419880555342</c:v>
                </c:pt>
                <c:pt idx="97">
                  <c:v>0.156645682190627</c:v>
                </c:pt>
                <c:pt idx="98">
                  <c:v>0.156921976986293</c:v>
                </c:pt>
                <c:pt idx="99">
                  <c:v>0.157261282349501</c:v>
                </c:pt>
                <c:pt idx="100">
                  <c:v>0.157835040723055</c:v>
                </c:pt>
                <c:pt idx="101">
                  <c:v>0.158613251541557</c:v>
                </c:pt>
                <c:pt idx="102">
                  <c:v>0.15943808437368</c:v>
                </c:pt>
                <c:pt idx="103">
                  <c:v>0.160358367778394</c:v>
                </c:pt>
                <c:pt idx="104">
                  <c:v>0.161408648193768</c:v>
                </c:pt>
                <c:pt idx="105">
                  <c:v>0.162619803084218</c:v>
                </c:pt>
                <c:pt idx="106">
                  <c:v>0.164020455189127</c:v>
                </c:pt>
                <c:pt idx="107">
                  <c:v>0.165544149757849</c:v>
                </c:pt>
                <c:pt idx="108">
                  <c:v>0.167257201319552</c:v>
                </c:pt>
                <c:pt idx="109">
                  <c:v>0.169264773612657</c:v>
                </c:pt>
                <c:pt idx="110">
                  <c:v>0.17144235195855</c:v>
                </c:pt>
                <c:pt idx="111">
                  <c:v>0.173818273217947</c:v>
                </c:pt>
                <c:pt idx="112">
                  <c:v>0.176399780572966</c:v>
                </c:pt>
                <c:pt idx="113">
                  <c:v>0.179137702051545</c:v>
                </c:pt>
                <c:pt idx="114">
                  <c:v>0.182114745641091</c:v>
                </c:pt>
                <c:pt idx="115">
                  <c:v>0.185335300198547</c:v>
                </c:pt>
                <c:pt idx="116">
                  <c:v>0.188773243091613</c:v>
                </c:pt>
                <c:pt idx="117">
                  <c:v>0.192399655683257</c:v>
                </c:pt>
                <c:pt idx="118">
                  <c:v>0.196214231702584</c:v>
                </c:pt>
                <c:pt idx="119">
                  <c:v>0.200171300972553</c:v>
                </c:pt>
                <c:pt idx="120">
                  <c:v>0.204169270830204</c:v>
                </c:pt>
                <c:pt idx="121">
                  <c:v>0.208240693603901</c:v>
                </c:pt>
                <c:pt idx="122">
                  <c:v>0.21236244710868</c:v>
                </c:pt>
                <c:pt idx="123">
                  <c:v>0.216471979325363</c:v>
                </c:pt>
                <c:pt idx="124">
                  <c:v>0.22042769537948</c:v>
                </c:pt>
                <c:pt idx="125">
                  <c:v>0.224249677918021</c:v>
                </c:pt>
                <c:pt idx="126">
                  <c:v>0.227920906670823</c:v>
                </c:pt>
                <c:pt idx="127">
                  <c:v>0.231392164109898</c:v>
                </c:pt>
                <c:pt idx="128">
                  <c:v>0.234622860468514</c:v>
                </c:pt>
                <c:pt idx="129">
                  <c:v>0.237561728921546</c:v>
                </c:pt>
                <c:pt idx="130">
                  <c:v>0.240193005125377</c:v>
                </c:pt>
                <c:pt idx="131">
                  <c:v>0.242579093637474</c:v>
                </c:pt>
                <c:pt idx="132">
                  <c:v>0.244691391535004</c:v>
                </c:pt>
                <c:pt idx="133">
                  <c:v>0.246529486235148</c:v>
                </c:pt>
                <c:pt idx="134">
                  <c:v>0.248110348057074</c:v>
                </c:pt>
                <c:pt idx="135">
                  <c:v>0.249450608379419</c:v>
                </c:pt>
                <c:pt idx="136">
                  <c:v>0.250576883665166</c:v>
                </c:pt>
                <c:pt idx="137">
                  <c:v>0.251496424115253</c:v>
                </c:pt>
                <c:pt idx="138">
                  <c:v>0.25216472128968</c:v>
                </c:pt>
                <c:pt idx="139">
                  <c:v>0.252705868184124</c:v>
                </c:pt>
                <c:pt idx="140">
                  <c:v>0.253152431983827</c:v>
                </c:pt>
                <c:pt idx="141">
                  <c:v>0.253496893735556</c:v>
                </c:pt>
                <c:pt idx="142">
                  <c:v>0.253769606993953</c:v>
                </c:pt>
                <c:pt idx="143">
                  <c:v>0.254036290618144</c:v>
                </c:pt>
                <c:pt idx="144">
                  <c:v>0.254314637445412</c:v>
                </c:pt>
                <c:pt idx="145">
                  <c:v>0.254538958086833</c:v>
                </c:pt>
                <c:pt idx="146">
                  <c:v>0.254760972657317</c:v>
                </c:pt>
                <c:pt idx="147">
                  <c:v>0.254953248672641</c:v>
                </c:pt>
                <c:pt idx="148">
                  <c:v>0.255070056373262</c:v>
                </c:pt>
                <c:pt idx="149">
                  <c:v>0.255139183568565</c:v>
                </c:pt>
                <c:pt idx="150">
                  <c:v>0.255107173682322</c:v>
                </c:pt>
                <c:pt idx="151">
                  <c:v>0.254934069261863</c:v>
                </c:pt>
                <c:pt idx="152">
                  <c:v>0.254605641447417</c:v>
                </c:pt>
                <c:pt idx="153">
                  <c:v>0.254029521195531</c:v>
                </c:pt>
                <c:pt idx="154">
                  <c:v>0.253212180901955</c:v>
                </c:pt>
                <c:pt idx="155">
                  <c:v>0.252183780826927</c:v>
                </c:pt>
                <c:pt idx="156">
                  <c:v>0.250931722603262</c:v>
                </c:pt>
                <c:pt idx="157">
                  <c:v>0.249455659718074</c:v>
                </c:pt>
                <c:pt idx="158">
                  <c:v>0.247788803848434</c:v>
                </c:pt>
                <c:pt idx="159">
                  <c:v>0.245994091919592</c:v>
                </c:pt>
                <c:pt idx="160">
                  <c:v>0.244092902536732</c:v>
                </c:pt>
                <c:pt idx="161">
                  <c:v>0.242061071540679</c:v>
                </c:pt>
                <c:pt idx="162">
                  <c:v>0.239890131717451</c:v>
                </c:pt>
                <c:pt idx="163">
                  <c:v>0.237662876165994</c:v>
                </c:pt>
                <c:pt idx="164">
                  <c:v>0.235316748372424</c:v>
                </c:pt>
                <c:pt idx="165">
                  <c:v>0.232841066119398</c:v>
                </c:pt>
                <c:pt idx="166">
                  <c:v>0.230260736299305</c:v>
                </c:pt>
                <c:pt idx="167">
                  <c:v>0.227556622444609</c:v>
                </c:pt>
                <c:pt idx="168">
                  <c:v>0.224758226186436</c:v>
                </c:pt>
                <c:pt idx="169">
                  <c:v>0.221901505233452</c:v>
                </c:pt>
                <c:pt idx="170">
                  <c:v>0.219013708860878</c:v>
                </c:pt>
                <c:pt idx="171">
                  <c:v>0.21608109465547</c:v>
                </c:pt>
                <c:pt idx="172">
                  <c:v>0.213141682088641</c:v>
                </c:pt>
                <c:pt idx="173">
                  <c:v>0.210264956227118</c:v>
                </c:pt>
                <c:pt idx="174">
                  <c:v>0.207478053801393</c:v>
                </c:pt>
                <c:pt idx="175">
                  <c:v>0.20479182499346</c:v>
                </c:pt>
                <c:pt idx="176">
                  <c:v>0.202233328108979</c:v>
                </c:pt>
                <c:pt idx="177">
                  <c:v>0.199873406102363</c:v>
                </c:pt>
                <c:pt idx="178">
                  <c:v>0.197686704160731</c:v>
                </c:pt>
                <c:pt idx="179">
                  <c:v>0.195617493181137</c:v>
                </c:pt>
                <c:pt idx="180">
                  <c:v>0.193613018857157</c:v>
                </c:pt>
                <c:pt idx="181">
                  <c:v>0.191756062143182</c:v>
                </c:pt>
                <c:pt idx="182">
                  <c:v>0.189999656726843</c:v>
                </c:pt>
                <c:pt idx="183">
                  <c:v>0.188317693858497</c:v>
                </c:pt>
                <c:pt idx="184">
                  <c:v>0.186733957717713</c:v>
                </c:pt>
                <c:pt idx="185">
                  <c:v>0.185230981254117</c:v>
                </c:pt>
                <c:pt idx="186">
                  <c:v>0.183816074217942</c:v>
                </c:pt>
                <c:pt idx="187">
                  <c:v>0.182500498178367</c:v>
                </c:pt>
                <c:pt idx="188">
                  <c:v>0.181289603991813</c:v>
                </c:pt>
                <c:pt idx="189">
                  <c:v>0.180190529790534</c:v>
                </c:pt>
                <c:pt idx="190">
                  <c:v>0.179194503362785</c:v>
                </c:pt>
                <c:pt idx="191">
                  <c:v>0.178276165113141</c:v>
                </c:pt>
                <c:pt idx="192">
                  <c:v>0.177430674688334</c:v>
                </c:pt>
                <c:pt idx="193">
                  <c:v>0.176649288793287</c:v>
                </c:pt>
                <c:pt idx="194">
                  <c:v>0.175925518702965</c:v>
                </c:pt>
                <c:pt idx="195">
                  <c:v>0.175251365084351</c:v>
                </c:pt>
                <c:pt idx="196">
                  <c:v>0.174607126421418</c:v>
                </c:pt>
                <c:pt idx="197">
                  <c:v>0.173973309747974</c:v>
                </c:pt>
                <c:pt idx="198">
                  <c:v>0.173331734396373</c:v>
                </c:pt>
                <c:pt idx="199">
                  <c:v>0.172653052883906</c:v>
                </c:pt>
                <c:pt idx="200">
                  <c:v>0.171940479388829</c:v>
                </c:pt>
                <c:pt idx="201">
                  <c:v>0.171188509426624</c:v>
                </c:pt>
                <c:pt idx="202">
                  <c:v>0.170354650896956</c:v>
                </c:pt>
                <c:pt idx="203">
                  <c:v>0.169436347342884</c:v>
                </c:pt>
                <c:pt idx="204">
                  <c:v>0.168436956241793</c:v>
                </c:pt>
                <c:pt idx="205">
                  <c:v>0.167361947615115</c:v>
                </c:pt>
                <c:pt idx="206">
                  <c:v>0.166175094791543</c:v>
                </c:pt>
                <c:pt idx="207">
                  <c:v>0.164916780427165</c:v>
                </c:pt>
                <c:pt idx="208">
                  <c:v>0.163613238791211</c:v>
                </c:pt>
                <c:pt idx="209">
                  <c:v>0.162247567737882</c:v>
                </c:pt>
                <c:pt idx="210">
                  <c:v>0.160861522656759</c:v>
                </c:pt>
                <c:pt idx="211">
                  <c:v>0.159463858223599</c:v>
                </c:pt>
                <c:pt idx="212">
                  <c:v>0.15805879066993</c:v>
                </c:pt>
                <c:pt idx="213">
                  <c:v>0.156696290685553</c:v>
                </c:pt>
                <c:pt idx="214">
                  <c:v>0.15536408470653</c:v>
                </c:pt>
                <c:pt idx="215">
                  <c:v>0.154072184165466</c:v>
                </c:pt>
                <c:pt idx="216">
                  <c:v>0.152864831163483</c:v>
                </c:pt>
                <c:pt idx="217">
                  <c:v>0.151748993565477</c:v>
                </c:pt>
                <c:pt idx="218">
                  <c:v>0.150717240009584</c:v>
                </c:pt>
                <c:pt idx="219">
                  <c:v>0.149764621085079</c:v>
                </c:pt>
                <c:pt idx="220">
                  <c:v>0.148922500304357</c:v>
                </c:pt>
                <c:pt idx="221">
                  <c:v>0.148183044815577</c:v>
                </c:pt>
                <c:pt idx="222">
                  <c:v>0.147532814424513</c:v>
                </c:pt>
                <c:pt idx="223">
                  <c:v>0.14695564709482</c:v>
                </c:pt>
                <c:pt idx="224">
                  <c:v>0.146478403874439</c:v>
                </c:pt>
                <c:pt idx="225">
                  <c:v>0.146087720359151</c:v>
                </c:pt>
                <c:pt idx="226">
                  <c:v>0.145762634567396</c:v>
                </c:pt>
                <c:pt idx="227">
                  <c:v>0.145485356782202</c:v>
                </c:pt>
                <c:pt idx="228">
                  <c:v>0.145264205272361</c:v>
                </c:pt>
                <c:pt idx="229">
                  <c:v>0.145083093470486</c:v>
                </c:pt>
                <c:pt idx="230">
                  <c:v>0.144906685132683</c:v>
                </c:pt>
                <c:pt idx="231">
                  <c:v>0.14467818936524</c:v>
                </c:pt>
                <c:pt idx="232">
                  <c:v>0.144412021668847</c:v>
                </c:pt>
                <c:pt idx="233">
                  <c:v>0.144095377938443</c:v>
                </c:pt>
                <c:pt idx="234">
                  <c:v>0.143640050052888</c:v>
                </c:pt>
                <c:pt idx="235">
                  <c:v>0.143037513385556</c:v>
                </c:pt>
                <c:pt idx="236">
                  <c:v>0.142291681362208</c:v>
                </c:pt>
                <c:pt idx="237">
                  <c:v>0.141418341685635</c:v>
                </c:pt>
                <c:pt idx="238">
                  <c:v>0.14042714035573</c:v>
                </c:pt>
                <c:pt idx="239">
                  <c:v>0.139325826762335</c:v>
                </c:pt>
                <c:pt idx="240">
                  <c:v>0.138128885963342</c:v>
                </c:pt>
                <c:pt idx="241">
                  <c:v>0.136859480230716</c:v>
                </c:pt>
                <c:pt idx="242">
                  <c:v>0.135550208422971</c:v>
                </c:pt>
                <c:pt idx="243">
                  <c:v>0.134224647332265</c:v>
                </c:pt>
                <c:pt idx="244">
                  <c:v>0.132892028305453</c:v>
                </c:pt>
                <c:pt idx="245">
                  <c:v>0.131523151764367</c:v>
                </c:pt>
                <c:pt idx="246">
                  <c:v>0.130183660368508</c:v>
                </c:pt>
                <c:pt idx="247">
                  <c:v>0.128915660913596</c:v>
                </c:pt>
                <c:pt idx="248">
                  <c:v>0.127733417032466</c:v>
                </c:pt>
                <c:pt idx="249">
                  <c:v>0.12664488790471</c:v>
                </c:pt>
                <c:pt idx="250">
                  <c:v>0.12566333588484</c:v>
                </c:pt>
                <c:pt idx="251">
                  <c:v>0.12478514228232</c:v>
                </c:pt>
                <c:pt idx="252">
                  <c:v>0.123964456999107</c:v>
                </c:pt>
                <c:pt idx="253">
                  <c:v>0.123170934562166</c:v>
                </c:pt>
                <c:pt idx="254">
                  <c:v>0.122370293366697</c:v>
                </c:pt>
                <c:pt idx="255">
                  <c:v>0.121525241208732</c:v>
                </c:pt>
                <c:pt idx="256">
                  <c:v>0.12057960448568</c:v>
                </c:pt>
                <c:pt idx="257">
                  <c:v>0.119543923654581</c:v>
                </c:pt>
                <c:pt idx="258">
                  <c:v>0.118440570583758</c:v>
                </c:pt>
                <c:pt idx="259">
                  <c:v>0.117289182689888</c:v>
                </c:pt>
                <c:pt idx="260">
                  <c:v>0.11609687336221</c:v>
                </c:pt>
                <c:pt idx="261">
                  <c:v>0.114899139004423</c:v>
                </c:pt>
                <c:pt idx="262">
                  <c:v>0.113742629716513</c:v>
                </c:pt>
                <c:pt idx="263">
                  <c:v>0.112652195631395</c:v>
                </c:pt>
                <c:pt idx="264">
                  <c:v>0.111642154783321</c:v>
                </c:pt>
                <c:pt idx="265">
                  <c:v>0.110733294513569</c:v>
                </c:pt>
                <c:pt idx="266">
                  <c:v>0.109957669699706</c:v>
                </c:pt>
                <c:pt idx="267">
                  <c:v>0.109295563957755</c:v>
                </c:pt>
                <c:pt idx="268">
                  <c:v>0.108756007424613</c:v>
                </c:pt>
                <c:pt idx="269">
                  <c:v>0.108347193690856</c:v>
                </c:pt>
                <c:pt idx="270">
                  <c:v>0.108041590259564</c:v>
                </c:pt>
                <c:pt idx="271">
                  <c:v>0.107855571060266</c:v>
                </c:pt>
                <c:pt idx="272">
                  <c:v>0.107783864989855</c:v>
                </c:pt>
                <c:pt idx="273">
                  <c:v>0.107801062811891</c:v>
                </c:pt>
                <c:pt idx="274">
                  <c:v>0.107886261606996</c:v>
                </c:pt>
                <c:pt idx="275">
                  <c:v>0.108048270618402</c:v>
                </c:pt>
                <c:pt idx="276">
                  <c:v>0.108302076915929</c:v>
                </c:pt>
                <c:pt idx="277">
                  <c:v>0.108660573911968</c:v>
                </c:pt>
                <c:pt idx="278">
                  <c:v>0.109106641423295</c:v>
                </c:pt>
                <c:pt idx="279">
                  <c:v>0.109662163432516</c:v>
                </c:pt>
                <c:pt idx="280">
                  <c:v>0.110366973477965</c:v>
                </c:pt>
                <c:pt idx="281">
                  <c:v>0.11121024436042</c:v>
                </c:pt>
                <c:pt idx="282">
                  <c:v>0.112233615979929</c:v>
                </c:pt>
                <c:pt idx="283">
                  <c:v>0.113477646540657</c:v>
                </c:pt>
                <c:pt idx="284">
                  <c:v>0.114968522187505</c:v>
                </c:pt>
                <c:pt idx="285">
                  <c:v>0.116760567074191</c:v>
                </c:pt>
                <c:pt idx="286">
                  <c:v>0.118933529669162</c:v>
                </c:pt>
                <c:pt idx="287">
                  <c:v>0.121575203174822</c:v>
                </c:pt>
                <c:pt idx="288">
                  <c:v>0.124755771374012</c:v>
                </c:pt>
                <c:pt idx="289">
                  <c:v>0.12858356555362</c:v>
                </c:pt>
                <c:pt idx="290">
                  <c:v>0.133139490815541</c:v>
                </c:pt>
                <c:pt idx="291">
                  <c:v>0.138480328488403</c:v>
                </c:pt>
                <c:pt idx="292">
                  <c:v>0.14465249751599</c:v>
                </c:pt>
                <c:pt idx="293">
                  <c:v>0.151668585261211</c:v>
                </c:pt>
                <c:pt idx="294">
                  <c:v>0.159515886546776</c:v>
                </c:pt>
                <c:pt idx="295">
                  <c:v>0.168170951030052</c:v>
                </c:pt>
                <c:pt idx="296">
                  <c:v>0.177517226212181</c:v>
                </c:pt>
                <c:pt idx="297">
                  <c:v>0.187481607173474</c:v>
                </c:pt>
                <c:pt idx="298">
                  <c:v>0.198003205975842</c:v>
                </c:pt>
                <c:pt idx="299">
                  <c:v>0.208939823561402</c:v>
                </c:pt>
                <c:pt idx="300">
                  <c:v>0.220197680158566</c:v>
                </c:pt>
                <c:pt idx="301">
                  <c:v>0.231683445554697</c:v>
                </c:pt>
                <c:pt idx="302">
                  <c:v>0.243306979182748</c:v>
                </c:pt>
                <c:pt idx="303">
                  <c:v>0.254974420820356</c:v>
                </c:pt>
                <c:pt idx="304">
                  <c:v>0.266627396596665</c:v>
                </c:pt>
                <c:pt idx="305">
                  <c:v>0.278226703206108</c:v>
                </c:pt>
                <c:pt idx="306">
                  <c:v>0.289752863557874</c:v>
                </c:pt>
                <c:pt idx="307">
                  <c:v>0.301181203122479</c:v>
                </c:pt>
                <c:pt idx="308">
                  <c:v>0.312508803464328</c:v>
                </c:pt>
                <c:pt idx="309">
                  <c:v>0.323747696020097</c:v>
                </c:pt>
                <c:pt idx="310">
                  <c:v>0.334917673362311</c:v>
                </c:pt>
                <c:pt idx="311">
                  <c:v>0.345987950533319</c:v>
                </c:pt>
                <c:pt idx="312">
                  <c:v>0.356929462829281</c:v>
                </c:pt>
                <c:pt idx="313">
                  <c:v>0.367766640582198</c:v>
                </c:pt>
                <c:pt idx="314">
                  <c:v>0.378471340502531</c:v>
                </c:pt>
                <c:pt idx="315">
                  <c:v>0.389016432845398</c:v>
                </c:pt>
                <c:pt idx="316">
                  <c:v>0.39937778857895</c:v>
                </c:pt>
                <c:pt idx="317">
                  <c:v>0.409555279283077</c:v>
                </c:pt>
                <c:pt idx="318">
                  <c:v>0.419520577407521</c:v>
                </c:pt>
                <c:pt idx="319">
                  <c:v>0.42925598776801</c:v>
                </c:pt>
                <c:pt idx="320">
                  <c:v>0.438737755367341</c:v>
                </c:pt>
                <c:pt idx="321">
                  <c:v>0.44795278580458</c:v>
                </c:pt>
                <c:pt idx="322">
                  <c:v>0.456876100947386</c:v>
                </c:pt>
                <c:pt idx="323">
                  <c:v>0.465473961533444</c:v>
                </c:pt>
                <c:pt idx="324">
                  <c:v>0.473692800810929</c:v>
                </c:pt>
                <c:pt idx="325">
                  <c:v>0.481554959893758</c:v>
                </c:pt>
                <c:pt idx="326">
                  <c:v>0.489063491527251</c:v>
                </c:pt>
                <c:pt idx="327">
                  <c:v>0.496201685686522</c:v>
                </c:pt>
                <c:pt idx="328">
                  <c:v>0.502930644650516</c:v>
                </c:pt>
                <c:pt idx="329">
                  <c:v>0.509286051076376</c:v>
                </c:pt>
                <c:pt idx="330">
                  <c:v>0.515291448953779</c:v>
                </c:pt>
                <c:pt idx="331">
                  <c:v>0.52089734472899</c:v>
                </c:pt>
                <c:pt idx="332">
                  <c:v>0.526150569983967</c:v>
                </c:pt>
                <c:pt idx="333">
                  <c:v>0.531058911892847</c:v>
                </c:pt>
                <c:pt idx="334">
                  <c:v>0.535615753985798</c:v>
                </c:pt>
                <c:pt idx="335">
                  <c:v>0.539861464770552</c:v>
                </c:pt>
                <c:pt idx="336">
                  <c:v>0.543790059094975</c:v>
                </c:pt>
                <c:pt idx="337">
                  <c:v>0.547417648479808</c:v>
                </c:pt>
                <c:pt idx="338">
                  <c:v>0.55080207518093</c:v>
                </c:pt>
                <c:pt idx="339">
                  <c:v>0.553903848685623</c:v>
                </c:pt>
                <c:pt idx="340">
                  <c:v>0.556742222799766</c:v>
                </c:pt>
                <c:pt idx="341">
                  <c:v>0.559347675822642</c:v>
                </c:pt>
                <c:pt idx="342">
                  <c:v>0.561722539730625</c:v>
                </c:pt>
                <c:pt idx="343">
                  <c:v>0.563872743724537</c:v>
                </c:pt>
                <c:pt idx="344">
                  <c:v>0.565814543709181</c:v>
                </c:pt>
                <c:pt idx="345">
                  <c:v>0.567571280349771</c:v>
                </c:pt>
                <c:pt idx="346">
                  <c:v>0.569119887888697</c:v>
                </c:pt>
                <c:pt idx="347">
                  <c:v>0.570507542738057</c:v>
                </c:pt>
                <c:pt idx="348">
                  <c:v>0.571763881292598</c:v>
                </c:pt>
                <c:pt idx="349">
                  <c:v>0.57286238431222</c:v>
                </c:pt>
                <c:pt idx="350">
                  <c:v>0.573833877007639</c:v>
                </c:pt>
                <c:pt idx="351">
                  <c:v>0.574691835475358</c:v>
                </c:pt>
                <c:pt idx="352">
                  <c:v>0.575443268132245</c:v>
                </c:pt>
                <c:pt idx="353">
                  <c:v>0.576084846329016</c:v>
                </c:pt>
                <c:pt idx="354">
                  <c:v>0.576650115347192</c:v>
                </c:pt>
                <c:pt idx="355">
                  <c:v>0.577154821706562</c:v>
                </c:pt>
                <c:pt idx="356">
                  <c:v>0.577593097980805</c:v>
                </c:pt>
                <c:pt idx="357">
                  <c:v>0.577963581499692</c:v>
                </c:pt>
                <c:pt idx="358">
                  <c:v>0.57826849238125</c:v>
                </c:pt>
                <c:pt idx="359">
                  <c:v>0.57851291765607</c:v>
                </c:pt>
                <c:pt idx="360">
                  <c:v>0.578701556304589</c:v>
                </c:pt>
                <c:pt idx="361">
                  <c:v>0.578878353511773</c:v>
                </c:pt>
                <c:pt idx="362">
                  <c:v>0.579044517666589</c:v>
                </c:pt>
                <c:pt idx="363">
                  <c:v>0.579182390383767</c:v>
                </c:pt>
                <c:pt idx="364">
                  <c:v>0.579309093606773</c:v>
                </c:pt>
                <c:pt idx="365">
                  <c:v>0.579401450782439</c:v>
                </c:pt>
                <c:pt idx="366">
                  <c:v>0.579453339769794</c:v>
                </c:pt>
                <c:pt idx="367">
                  <c:v>0.579483593820994</c:v>
                </c:pt>
                <c:pt idx="368">
                  <c:v>0.579505745448825</c:v>
                </c:pt>
                <c:pt idx="369">
                  <c:v>0.579510853735157</c:v>
                </c:pt>
                <c:pt idx="370">
                  <c:v>0.579494143621706</c:v>
                </c:pt>
                <c:pt idx="371">
                  <c:v>0.579482679026974</c:v>
                </c:pt>
                <c:pt idx="372">
                  <c:v>0.5794692334856</c:v>
                </c:pt>
                <c:pt idx="373">
                  <c:v>0.579455169844946</c:v>
                </c:pt>
                <c:pt idx="374">
                  <c:v>0.579446268161374</c:v>
                </c:pt>
                <c:pt idx="375">
                  <c:v>0.579444463371699</c:v>
                </c:pt>
                <c:pt idx="376">
                  <c:v>0.579444134306235</c:v>
                </c:pt>
                <c:pt idx="377">
                  <c:v>0.57944030109876</c:v>
                </c:pt>
                <c:pt idx="378">
                  <c:v>0.579430222511292</c:v>
                </c:pt>
                <c:pt idx="379">
                  <c:v>0.5794194330078</c:v>
                </c:pt>
                <c:pt idx="380">
                  <c:v>0.579415711304408</c:v>
                </c:pt>
                <c:pt idx="381">
                  <c:v>0.579426293298713</c:v>
                </c:pt>
                <c:pt idx="382">
                  <c:v>0.579458007619427</c:v>
                </c:pt>
                <c:pt idx="383">
                  <c:v>0.579476453618522</c:v>
                </c:pt>
                <c:pt idx="384">
                  <c:v>0.579492761201348</c:v>
                </c:pt>
                <c:pt idx="385">
                  <c:v>0.579540325619314</c:v>
                </c:pt>
                <c:pt idx="386">
                  <c:v>0.579568069810145</c:v>
                </c:pt>
                <c:pt idx="387">
                  <c:v>0.579579971653214</c:v>
                </c:pt>
                <c:pt idx="388">
                  <c:v>0.579592356577316</c:v>
                </c:pt>
                <c:pt idx="389">
                  <c:v>0.5796292339179</c:v>
                </c:pt>
                <c:pt idx="390">
                  <c:v>0.579667651591294</c:v>
                </c:pt>
                <c:pt idx="391">
                  <c:v>0.57970597999057</c:v>
                </c:pt>
                <c:pt idx="392">
                  <c:v>0.579746102950194</c:v>
                </c:pt>
                <c:pt idx="393">
                  <c:v>0.579779264078452</c:v>
                </c:pt>
                <c:pt idx="394">
                  <c:v>0.57981909499303</c:v>
                </c:pt>
                <c:pt idx="395">
                  <c:v>0.579867693989982</c:v>
                </c:pt>
                <c:pt idx="396">
                  <c:v>0.579917321676308</c:v>
                </c:pt>
                <c:pt idx="397">
                  <c:v>0.579944226132459</c:v>
                </c:pt>
                <c:pt idx="398">
                  <c:v>0.579995859475228</c:v>
                </c:pt>
                <c:pt idx="399">
                  <c:v>0.580078336538921</c:v>
                </c:pt>
                <c:pt idx="400">
                  <c:v>0.580124816338339</c:v>
                </c:pt>
                <c:pt idx="401">
                  <c:v>0.580148212179918</c:v>
                </c:pt>
                <c:pt idx="402">
                  <c:v>0.580183591566327</c:v>
                </c:pt>
                <c:pt idx="403">
                  <c:v>0.580250688727508</c:v>
                </c:pt>
                <c:pt idx="404">
                  <c:v>0.580293288158272</c:v>
                </c:pt>
                <c:pt idx="405">
                  <c:v>0.580325957747484</c:v>
                </c:pt>
                <c:pt idx="406">
                  <c:v>0.580363754841761</c:v>
                </c:pt>
                <c:pt idx="407">
                  <c:v>0.580416206752032</c:v>
                </c:pt>
                <c:pt idx="408">
                  <c:v>0.580447331801566</c:v>
                </c:pt>
                <c:pt idx="409">
                  <c:v>0.580465059755107</c:v>
                </c:pt>
                <c:pt idx="410">
                  <c:v>0.580482480031775</c:v>
                </c:pt>
                <c:pt idx="411">
                  <c:v>0.580512046371137</c:v>
                </c:pt>
                <c:pt idx="412">
                  <c:v>0.580547881427527</c:v>
                </c:pt>
                <c:pt idx="413">
                  <c:v>0.580576764527614</c:v>
                </c:pt>
                <c:pt idx="414">
                  <c:v>0.580591138413544</c:v>
                </c:pt>
                <c:pt idx="415">
                  <c:v>0.580603915860359</c:v>
                </c:pt>
                <c:pt idx="416">
                  <c:v>0.580625149417242</c:v>
                </c:pt>
                <c:pt idx="417">
                  <c:v>0.580660822752858</c:v>
                </c:pt>
                <c:pt idx="418">
                  <c:v>0.580708816625388</c:v>
                </c:pt>
                <c:pt idx="419">
                  <c:v>0.580740132135233</c:v>
                </c:pt>
                <c:pt idx="420">
                  <c:v>0.580748563756914</c:v>
                </c:pt>
                <c:pt idx="421">
                  <c:v>0.580746600169129</c:v>
                </c:pt>
                <c:pt idx="422">
                  <c:v>0.580762854568317</c:v>
                </c:pt>
                <c:pt idx="423">
                  <c:v>0.580772119016562</c:v>
                </c:pt>
                <c:pt idx="424">
                  <c:v>0.580780259788833</c:v>
                </c:pt>
                <c:pt idx="425">
                  <c:v>0.580788653150179</c:v>
                </c:pt>
                <c:pt idx="426">
                  <c:v>0.580773819963078</c:v>
                </c:pt>
                <c:pt idx="427">
                  <c:v>0.580740951986936</c:v>
                </c:pt>
                <c:pt idx="428">
                  <c:v>0.580695916692357</c:v>
                </c:pt>
                <c:pt idx="429">
                  <c:v>0.580645363362725</c:v>
                </c:pt>
                <c:pt idx="430">
                  <c:v>0.58058971060332</c:v>
                </c:pt>
                <c:pt idx="431">
                  <c:v>0.58054936242139</c:v>
                </c:pt>
                <c:pt idx="432">
                  <c:v>0.58052180585677</c:v>
                </c:pt>
                <c:pt idx="433">
                  <c:v>0.580489166556992</c:v>
                </c:pt>
                <c:pt idx="434">
                  <c:v>0.580504361667392</c:v>
                </c:pt>
                <c:pt idx="435">
                  <c:v>0.580527641089498</c:v>
                </c:pt>
                <c:pt idx="436">
                  <c:v>0.580529599983306</c:v>
                </c:pt>
                <c:pt idx="437">
                  <c:v>0.580521903323206</c:v>
                </c:pt>
                <c:pt idx="438">
                  <c:v>0.580548966887447</c:v>
                </c:pt>
                <c:pt idx="439">
                  <c:v>0.580592627289745</c:v>
                </c:pt>
                <c:pt idx="440">
                  <c:v>0.580625361620406</c:v>
                </c:pt>
                <c:pt idx="441">
                  <c:v>0.58065941261147</c:v>
                </c:pt>
                <c:pt idx="442">
                  <c:v>0.580700977640379</c:v>
                </c:pt>
                <c:pt idx="443">
                  <c:v>0.580741501049337</c:v>
                </c:pt>
                <c:pt idx="444">
                  <c:v>0.580768194719374</c:v>
                </c:pt>
                <c:pt idx="445">
                  <c:v>0.580802838524242</c:v>
                </c:pt>
                <c:pt idx="446">
                  <c:v>0.580827200262189</c:v>
                </c:pt>
                <c:pt idx="447">
                  <c:v>0.580845766577643</c:v>
                </c:pt>
                <c:pt idx="448">
                  <c:v>0.580889985961687</c:v>
                </c:pt>
                <c:pt idx="449">
                  <c:v>0.580938535627603</c:v>
                </c:pt>
                <c:pt idx="450">
                  <c:v>0.580974489893283</c:v>
                </c:pt>
                <c:pt idx="451">
                  <c:v>0.580993172362513</c:v>
                </c:pt>
                <c:pt idx="452">
                  <c:v>0.581013179861596</c:v>
                </c:pt>
                <c:pt idx="453">
                  <c:v>0.581035908671403</c:v>
                </c:pt>
                <c:pt idx="454">
                  <c:v>0.581069050758059</c:v>
                </c:pt>
                <c:pt idx="455">
                  <c:v>0.58111387756923</c:v>
                </c:pt>
                <c:pt idx="456">
                  <c:v>0.581141368241048</c:v>
                </c:pt>
                <c:pt idx="457">
                  <c:v>0.581166895280798</c:v>
                </c:pt>
                <c:pt idx="458">
                  <c:v>0.581202600677159</c:v>
                </c:pt>
                <c:pt idx="459">
                  <c:v>0.581251460854047</c:v>
                </c:pt>
                <c:pt idx="460">
                  <c:v>0.581271366502697</c:v>
                </c:pt>
                <c:pt idx="461">
                  <c:v>0.581288544729596</c:v>
                </c:pt>
                <c:pt idx="462">
                  <c:v>0.581318687276713</c:v>
                </c:pt>
                <c:pt idx="463">
                  <c:v>0.581354121706638</c:v>
                </c:pt>
                <c:pt idx="464">
                  <c:v>0.581377296621343</c:v>
                </c:pt>
                <c:pt idx="465">
                  <c:v>0.581392539291467</c:v>
                </c:pt>
                <c:pt idx="466">
                  <c:v>0.581410083737097</c:v>
                </c:pt>
                <c:pt idx="467">
                  <c:v>0.581443482398278</c:v>
                </c:pt>
                <c:pt idx="468">
                  <c:v>0.581453129627021</c:v>
                </c:pt>
                <c:pt idx="469">
                  <c:v>0.581454113413639</c:v>
                </c:pt>
                <c:pt idx="470">
                  <c:v>0.581473164182893</c:v>
                </c:pt>
                <c:pt idx="471">
                  <c:v>0.581500073643</c:v>
                </c:pt>
                <c:pt idx="472">
                  <c:v>0.581510881833832</c:v>
                </c:pt>
                <c:pt idx="473">
                  <c:v>0.581508815155695</c:v>
                </c:pt>
                <c:pt idx="474">
                  <c:v>0.581512265804087</c:v>
                </c:pt>
                <c:pt idx="475">
                  <c:v>0.581507258393966</c:v>
                </c:pt>
                <c:pt idx="476">
                  <c:v>0.581499978434986</c:v>
                </c:pt>
                <c:pt idx="477">
                  <c:v>0.581505913082593</c:v>
                </c:pt>
                <c:pt idx="478">
                  <c:v>0.581543842316737</c:v>
                </c:pt>
                <c:pt idx="479">
                  <c:v>0.581546160388312</c:v>
                </c:pt>
                <c:pt idx="480">
                  <c:v>0.581545856298345</c:v>
                </c:pt>
                <c:pt idx="481">
                  <c:v>0.58156424247138</c:v>
                </c:pt>
                <c:pt idx="482">
                  <c:v>0.581562865586373</c:v>
                </c:pt>
                <c:pt idx="483">
                  <c:v>0.581557461402391</c:v>
                </c:pt>
                <c:pt idx="484">
                  <c:v>0.581553556988179</c:v>
                </c:pt>
                <c:pt idx="485">
                  <c:v>0.5815555464814</c:v>
                </c:pt>
                <c:pt idx="486">
                  <c:v>0.581573477427283</c:v>
                </c:pt>
                <c:pt idx="487">
                  <c:v>0.581585763467899</c:v>
                </c:pt>
                <c:pt idx="488">
                  <c:v>0.58159843445887</c:v>
                </c:pt>
                <c:pt idx="489">
                  <c:v>0.581624974511885</c:v>
                </c:pt>
                <c:pt idx="490">
                  <c:v>0.581642588747203</c:v>
                </c:pt>
                <c:pt idx="491">
                  <c:v>0.581630543516437</c:v>
                </c:pt>
                <c:pt idx="492">
                  <c:v>0.581603351576367</c:v>
                </c:pt>
                <c:pt idx="493">
                  <c:v>0.581601383914565</c:v>
                </c:pt>
                <c:pt idx="494">
                  <c:v>0.581622111806189</c:v>
                </c:pt>
                <c:pt idx="495">
                  <c:v>0.58163632738112</c:v>
                </c:pt>
                <c:pt idx="496">
                  <c:v>0.581640389486372</c:v>
                </c:pt>
                <c:pt idx="497">
                  <c:v>0.58166767101054</c:v>
                </c:pt>
                <c:pt idx="498">
                  <c:v>0.581684520791934</c:v>
                </c:pt>
                <c:pt idx="499">
                  <c:v>0.581711763170109</c:v>
                </c:pt>
                <c:pt idx="500">
                  <c:v>0.581753661825611</c:v>
                </c:pt>
                <c:pt idx="501">
                  <c:v>0.581755357148212</c:v>
                </c:pt>
                <c:pt idx="502">
                  <c:v>0.581761573700104</c:v>
                </c:pt>
                <c:pt idx="503">
                  <c:v>0.581785257468429</c:v>
                </c:pt>
                <c:pt idx="504">
                  <c:v>0.581823008021487</c:v>
                </c:pt>
                <c:pt idx="505">
                  <c:v>0.581852942572306</c:v>
                </c:pt>
                <c:pt idx="506">
                  <c:v>0.581886810586853</c:v>
                </c:pt>
                <c:pt idx="507">
                  <c:v>0.581922187980536</c:v>
                </c:pt>
                <c:pt idx="508">
                  <c:v>0.58194834109047</c:v>
                </c:pt>
                <c:pt idx="509">
                  <c:v>0.581947805534323</c:v>
                </c:pt>
                <c:pt idx="510">
                  <c:v>0.581957517194535</c:v>
                </c:pt>
                <c:pt idx="511">
                  <c:v>0.581983219904142</c:v>
                </c:pt>
                <c:pt idx="512">
                  <c:v>0.582004633514878</c:v>
                </c:pt>
                <c:pt idx="513">
                  <c:v>0.582017543544387</c:v>
                </c:pt>
                <c:pt idx="514">
                  <c:v>0.582011723589224</c:v>
                </c:pt>
                <c:pt idx="515">
                  <c:v>0.581986002900802</c:v>
                </c:pt>
                <c:pt idx="516">
                  <c:v>0.58194872201109</c:v>
                </c:pt>
                <c:pt idx="517">
                  <c:v>0.581887630438557</c:v>
                </c:pt>
                <c:pt idx="518">
                  <c:v>0.581828504313686</c:v>
                </c:pt>
                <c:pt idx="519">
                  <c:v>0.581774909951535</c:v>
                </c:pt>
                <c:pt idx="520">
                  <c:v>0.581686044518696</c:v>
                </c:pt>
                <c:pt idx="521">
                  <c:v>0.581566758664189</c:v>
                </c:pt>
                <c:pt idx="522">
                  <c:v>0.581427660110624</c:v>
                </c:pt>
                <c:pt idx="523">
                  <c:v>0.581282033608537</c:v>
                </c:pt>
                <c:pt idx="524">
                  <c:v>0.581146112168526</c:v>
                </c:pt>
                <c:pt idx="525">
                  <c:v>0.580960661305715</c:v>
                </c:pt>
                <c:pt idx="526">
                  <c:v>0.580741876744586</c:v>
                </c:pt>
                <c:pt idx="527">
                  <c:v>0.580512530204977</c:v>
                </c:pt>
                <c:pt idx="528">
                  <c:v>0.580221517700674</c:v>
                </c:pt>
                <c:pt idx="529">
                  <c:v>0.579920275161738</c:v>
                </c:pt>
                <c:pt idx="530">
                  <c:v>0.579604205812423</c:v>
                </c:pt>
                <c:pt idx="531">
                  <c:v>0.57925232881777</c:v>
                </c:pt>
                <c:pt idx="532">
                  <c:v>0.578900994021684</c:v>
                </c:pt>
                <c:pt idx="533">
                  <c:v>0.578530943544269</c:v>
                </c:pt>
                <c:pt idx="534">
                  <c:v>0.578126566636793</c:v>
                </c:pt>
                <c:pt idx="535">
                  <c:v>0.577681898273649</c:v>
                </c:pt>
                <c:pt idx="536">
                  <c:v>0.577222875951835</c:v>
                </c:pt>
                <c:pt idx="537">
                  <c:v>0.576735944662902</c:v>
                </c:pt>
                <c:pt idx="538">
                  <c:v>0.576213907300983</c:v>
                </c:pt>
                <c:pt idx="539">
                  <c:v>0.575660583213038</c:v>
                </c:pt>
                <c:pt idx="540">
                  <c:v>0.575088166331466</c:v>
                </c:pt>
                <c:pt idx="541">
                  <c:v>0.574504519022592</c:v>
                </c:pt>
                <c:pt idx="542">
                  <c:v>0.573914274462619</c:v>
                </c:pt>
                <c:pt idx="543">
                  <c:v>0.573315889750335</c:v>
                </c:pt>
                <c:pt idx="544">
                  <c:v>0.572673071679531</c:v>
                </c:pt>
                <c:pt idx="545">
                  <c:v>0.571971741331988</c:v>
                </c:pt>
                <c:pt idx="546">
                  <c:v>0.571217988876496</c:v>
                </c:pt>
                <c:pt idx="547">
                  <c:v>0.570437355966129</c:v>
                </c:pt>
                <c:pt idx="548">
                  <c:v>0.569589919223828</c:v>
                </c:pt>
                <c:pt idx="549">
                  <c:v>0.568686215209748</c:v>
                </c:pt>
                <c:pt idx="550">
                  <c:v>0.567741117142639</c:v>
                </c:pt>
                <c:pt idx="551">
                  <c:v>0.5667533080964</c:v>
                </c:pt>
                <c:pt idx="552">
                  <c:v>0.56575910696126</c:v>
                </c:pt>
                <c:pt idx="553">
                  <c:v>0.564748160374997</c:v>
                </c:pt>
                <c:pt idx="554">
                  <c:v>0.563724959277469</c:v>
                </c:pt>
                <c:pt idx="555">
                  <c:v>0.562759840559286</c:v>
                </c:pt>
                <c:pt idx="556">
                  <c:v>0.56184829902153</c:v>
                </c:pt>
                <c:pt idx="557">
                  <c:v>0.561003794553198</c:v>
                </c:pt>
                <c:pt idx="558">
                  <c:v>0.560236280465728</c:v>
                </c:pt>
                <c:pt idx="559">
                  <c:v>0.559529630248649</c:v>
                </c:pt>
                <c:pt idx="560">
                  <c:v>0.558936034765144</c:v>
                </c:pt>
                <c:pt idx="561">
                  <c:v>0.558458353931093</c:v>
                </c:pt>
                <c:pt idx="562">
                  <c:v>0.558067835856334</c:v>
                </c:pt>
                <c:pt idx="563">
                  <c:v>0.55770381523454</c:v>
                </c:pt>
                <c:pt idx="564">
                  <c:v>0.557429514305021</c:v>
                </c:pt>
                <c:pt idx="565">
                  <c:v>0.557221048078424</c:v>
                </c:pt>
                <c:pt idx="566">
                  <c:v>0.557033376964736</c:v>
                </c:pt>
                <c:pt idx="567">
                  <c:v>0.556916640825116</c:v>
                </c:pt>
                <c:pt idx="568">
                  <c:v>0.556843083025265</c:v>
                </c:pt>
                <c:pt idx="569">
                  <c:v>0.556793331214259</c:v>
                </c:pt>
                <c:pt idx="570">
                  <c:v>0.556756054044301</c:v>
                </c:pt>
                <c:pt idx="571">
                  <c:v>0.556725969551931</c:v>
                </c:pt>
                <c:pt idx="572">
                  <c:v>0.556725810532407</c:v>
                </c:pt>
                <c:pt idx="573">
                  <c:v>0.556760225838042</c:v>
                </c:pt>
                <c:pt idx="574">
                  <c:v>0.556821383967619</c:v>
                </c:pt>
                <c:pt idx="575">
                  <c:v>0.55691050021822</c:v>
                </c:pt>
                <c:pt idx="576">
                  <c:v>0.557005901614766</c:v>
                </c:pt>
                <c:pt idx="577">
                  <c:v>0.557116223346957</c:v>
                </c:pt>
                <c:pt idx="578">
                  <c:v>0.557268477478141</c:v>
                </c:pt>
                <c:pt idx="579">
                  <c:v>0.557460130810915</c:v>
                </c:pt>
                <c:pt idx="580">
                  <c:v>0.55766020451754</c:v>
                </c:pt>
                <c:pt idx="581">
                  <c:v>0.557882197145899</c:v>
                </c:pt>
                <c:pt idx="582">
                  <c:v>0.558162169727493</c:v>
                </c:pt>
                <c:pt idx="583">
                  <c:v>0.558433957519716</c:v>
                </c:pt>
                <c:pt idx="584">
                  <c:v>0.558711295806281</c:v>
                </c:pt>
                <c:pt idx="585">
                  <c:v>0.559004837035424</c:v>
                </c:pt>
                <c:pt idx="586">
                  <c:v>0.559315880552975</c:v>
                </c:pt>
                <c:pt idx="587">
                  <c:v>0.559642948819128</c:v>
                </c:pt>
                <c:pt idx="588">
                  <c:v>0.559996063960785</c:v>
                </c:pt>
                <c:pt idx="589">
                  <c:v>0.560367365028671</c:v>
                </c:pt>
                <c:pt idx="590">
                  <c:v>0.560735771817226</c:v>
                </c:pt>
                <c:pt idx="591">
                  <c:v>0.561109291364676</c:v>
                </c:pt>
                <c:pt idx="592">
                  <c:v>0.561487297069442</c:v>
                </c:pt>
                <c:pt idx="593">
                  <c:v>0.561889848817156</c:v>
                </c:pt>
                <c:pt idx="594">
                  <c:v>0.562342101849206</c:v>
                </c:pt>
                <c:pt idx="595">
                  <c:v>0.562756666634093</c:v>
                </c:pt>
                <c:pt idx="596">
                  <c:v>0.563212527872726</c:v>
                </c:pt>
                <c:pt idx="597">
                  <c:v>0.5636963361174</c:v>
                </c:pt>
                <c:pt idx="598">
                  <c:v>0.564109505374223</c:v>
                </c:pt>
                <c:pt idx="599">
                  <c:v>0.564516590307584</c:v>
                </c:pt>
                <c:pt idx="600">
                  <c:v>0.56499939798246</c:v>
                </c:pt>
                <c:pt idx="601">
                  <c:v>0.563304384077109</c:v>
                </c:pt>
                <c:pt idx="602">
                  <c:v>0.563694428458788</c:v>
                </c:pt>
                <c:pt idx="603">
                  <c:v>0.564096267253471</c:v>
                </c:pt>
                <c:pt idx="604">
                  <c:v>0.564508236845039</c:v>
                </c:pt>
                <c:pt idx="605">
                  <c:v>0.56493104186136</c:v>
                </c:pt>
                <c:pt idx="606">
                  <c:v>0.56535282806337</c:v>
                </c:pt>
                <c:pt idx="607">
                  <c:v>0.565774451481818</c:v>
                </c:pt>
                <c:pt idx="608">
                  <c:v>0.566207073285711</c:v>
                </c:pt>
                <c:pt idx="609">
                  <c:v>0.566645448709137</c:v>
                </c:pt>
                <c:pt idx="610">
                  <c:v>0.567085872167641</c:v>
                </c:pt>
                <c:pt idx="611">
                  <c:v>0.567526044631252</c:v>
                </c:pt>
                <c:pt idx="612">
                  <c:v>0.567970312855042</c:v>
                </c:pt>
                <c:pt idx="613">
                  <c:v>0.568408160383244</c:v>
                </c:pt>
                <c:pt idx="614">
                  <c:v>0.568839527168387</c:v>
                </c:pt>
                <c:pt idx="615">
                  <c:v>0.569278520912508</c:v>
                </c:pt>
                <c:pt idx="616">
                  <c:v>0.569713717849612</c:v>
                </c:pt>
                <c:pt idx="617">
                  <c:v>0.570147099723433</c:v>
                </c:pt>
                <c:pt idx="618">
                  <c:v>0.570574457719811</c:v>
                </c:pt>
                <c:pt idx="619">
                  <c:v>0.570986367086776</c:v>
                </c:pt>
                <c:pt idx="620">
                  <c:v>0.571398941802766</c:v>
                </c:pt>
                <c:pt idx="621">
                  <c:v>0.571811435436955</c:v>
                </c:pt>
                <c:pt idx="622">
                  <c:v>0.572215811591623</c:v>
                </c:pt>
                <c:pt idx="623">
                  <c:v>0.572615895901888</c:v>
                </c:pt>
                <c:pt idx="624">
                  <c:v>0.573001371405986</c:v>
                </c:pt>
                <c:pt idx="625">
                  <c:v>0.573377344176107</c:v>
                </c:pt>
                <c:pt idx="626">
                  <c:v>0.573740398680119</c:v>
                </c:pt>
                <c:pt idx="627">
                  <c:v>0.574092787096795</c:v>
                </c:pt>
                <c:pt idx="628">
                  <c:v>0.574431162930881</c:v>
                </c:pt>
                <c:pt idx="629">
                  <c:v>0.574760198017463</c:v>
                </c:pt>
                <c:pt idx="630">
                  <c:v>0.575070327538084</c:v>
                </c:pt>
                <c:pt idx="631">
                  <c:v>0.575370580666487</c:v>
                </c:pt>
                <c:pt idx="632">
                  <c:v>0.575656357394285</c:v>
                </c:pt>
                <c:pt idx="633">
                  <c:v>0.575920488026663</c:v>
                </c:pt>
                <c:pt idx="634">
                  <c:v>0.576176534081639</c:v>
                </c:pt>
                <c:pt idx="635">
                  <c:v>0.576418831258082</c:v>
                </c:pt>
                <c:pt idx="636">
                  <c:v>0.576649318256846</c:v>
                </c:pt>
                <c:pt idx="637">
                  <c:v>0.576873950095623</c:v>
                </c:pt>
                <c:pt idx="638">
                  <c:v>0.577084635687441</c:v>
                </c:pt>
                <c:pt idx="639">
                  <c:v>0.577281878660551</c:v>
                </c:pt>
                <c:pt idx="640">
                  <c:v>0.577465241899462</c:v>
                </c:pt>
                <c:pt idx="641">
                  <c:v>0.577635998136044</c:v>
                </c:pt>
                <c:pt idx="642">
                  <c:v>0.577794215078694</c:v>
                </c:pt>
                <c:pt idx="643">
                  <c:v>0.577943429948671</c:v>
                </c:pt>
                <c:pt idx="644">
                  <c:v>0.57808444647874</c:v>
                </c:pt>
                <c:pt idx="645">
                  <c:v>0.578222133385303</c:v>
                </c:pt>
                <c:pt idx="646">
                  <c:v>0.578356574849955</c:v>
                </c:pt>
                <c:pt idx="647">
                  <c:v>0.578483758674157</c:v>
                </c:pt>
                <c:pt idx="648">
                  <c:v>0.578601549231457</c:v>
                </c:pt>
                <c:pt idx="649">
                  <c:v>0.578707973767531</c:v>
                </c:pt>
                <c:pt idx="650">
                  <c:v>0.578805166004671</c:v>
                </c:pt>
                <c:pt idx="651">
                  <c:v>0.578902308246533</c:v>
                </c:pt>
                <c:pt idx="652">
                  <c:v>0.578992043614919</c:v>
                </c:pt>
                <c:pt idx="653">
                  <c:v>0.579074313346557</c:v>
                </c:pt>
                <c:pt idx="654">
                  <c:v>0.579149439421664</c:v>
                </c:pt>
                <c:pt idx="655">
                  <c:v>0.579226527401809</c:v>
                </c:pt>
                <c:pt idx="656">
                  <c:v>0.57929491124394</c:v>
                </c:pt>
                <c:pt idx="657">
                  <c:v>0.579357105812382</c:v>
                </c:pt>
                <c:pt idx="658">
                  <c:v>0.579417966494412</c:v>
                </c:pt>
                <c:pt idx="659">
                  <c:v>0.579467991530275</c:v>
                </c:pt>
                <c:pt idx="660">
                  <c:v>0.57951048361954</c:v>
                </c:pt>
                <c:pt idx="661">
                  <c:v>0.579555490617412</c:v>
                </c:pt>
                <c:pt idx="662">
                  <c:v>0.579598386698634</c:v>
                </c:pt>
                <c:pt idx="663">
                  <c:v>0.57963727097986</c:v>
                </c:pt>
                <c:pt idx="664">
                  <c:v>0.579669307457922</c:v>
                </c:pt>
                <c:pt idx="665">
                  <c:v>0.579692176998459</c:v>
                </c:pt>
                <c:pt idx="666">
                  <c:v>0.579711765272302</c:v>
                </c:pt>
                <c:pt idx="667">
                  <c:v>0.579725499404663</c:v>
                </c:pt>
                <c:pt idx="668">
                  <c:v>0.579734849451555</c:v>
                </c:pt>
                <c:pt idx="669">
                  <c:v>0.579741268464396</c:v>
                </c:pt>
                <c:pt idx="670">
                  <c:v>0.579742164349662</c:v>
                </c:pt>
                <c:pt idx="671">
                  <c:v>0.579736568996846</c:v>
                </c:pt>
                <c:pt idx="672">
                  <c:v>0.579727317124915</c:v>
                </c:pt>
                <c:pt idx="673">
                  <c:v>0.579708209939379</c:v>
                </c:pt>
                <c:pt idx="674">
                  <c:v>0.579683479060036</c:v>
                </c:pt>
                <c:pt idx="675">
                  <c:v>0.579656116941177</c:v>
                </c:pt>
                <c:pt idx="676">
                  <c:v>0.579615245159455</c:v>
                </c:pt>
                <c:pt idx="677">
                  <c:v>0.579572600294541</c:v>
                </c:pt>
                <c:pt idx="678">
                  <c:v>0.579528529080735</c:v>
                </c:pt>
                <c:pt idx="679">
                  <c:v>0.579467739694009</c:v>
                </c:pt>
                <c:pt idx="680">
                  <c:v>0.579401126765213</c:v>
                </c:pt>
                <c:pt idx="681">
                  <c:v>0.57932629951042</c:v>
                </c:pt>
                <c:pt idx="682">
                  <c:v>0.579242803233871</c:v>
                </c:pt>
                <c:pt idx="683">
                  <c:v>0.579150007082839</c:v>
                </c:pt>
                <c:pt idx="684">
                  <c:v>0.579051198036497</c:v>
                </c:pt>
                <c:pt idx="685">
                  <c:v>0.578941135757214</c:v>
                </c:pt>
                <c:pt idx="686">
                  <c:v>0.57882092186813</c:v>
                </c:pt>
                <c:pt idx="687">
                  <c:v>0.578691408015998</c:v>
                </c:pt>
                <c:pt idx="688">
                  <c:v>0.57855442476308</c:v>
                </c:pt>
                <c:pt idx="689">
                  <c:v>0.578416117941642</c:v>
                </c:pt>
                <c:pt idx="690">
                  <c:v>0.5782795123767</c:v>
                </c:pt>
                <c:pt idx="691">
                  <c:v>0.578140550169867</c:v>
                </c:pt>
                <c:pt idx="692">
                  <c:v>0.578006552507406</c:v>
                </c:pt>
                <c:pt idx="693">
                  <c:v>0.577879284368759</c:v>
                </c:pt>
                <c:pt idx="694">
                  <c:v>0.577736633227803</c:v>
                </c:pt>
                <c:pt idx="695">
                  <c:v>0.577590492956706</c:v>
                </c:pt>
                <c:pt idx="696">
                  <c:v>0.57743272207467</c:v>
                </c:pt>
                <c:pt idx="697">
                  <c:v>0.57726043980862</c:v>
                </c:pt>
                <c:pt idx="698">
                  <c:v>0.577085466831258</c:v>
                </c:pt>
                <c:pt idx="699">
                  <c:v>0.576903861885085</c:v>
                </c:pt>
                <c:pt idx="700">
                  <c:v>0.576720994259238</c:v>
                </c:pt>
                <c:pt idx="701">
                  <c:v>0.576530814126555</c:v>
                </c:pt>
                <c:pt idx="702">
                  <c:v>0.57633358452685</c:v>
                </c:pt>
                <c:pt idx="703">
                  <c:v>0.576129781898737</c:v>
                </c:pt>
                <c:pt idx="704">
                  <c:v>0.575922720588157</c:v>
                </c:pt>
                <c:pt idx="705">
                  <c:v>0.575712824824306</c:v>
                </c:pt>
                <c:pt idx="706">
                  <c:v>0.575499285073372</c:v>
                </c:pt>
                <c:pt idx="707">
                  <c:v>0.575278833176371</c:v>
                </c:pt>
                <c:pt idx="708">
                  <c:v>0.57505094017529</c:v>
                </c:pt>
                <c:pt idx="709">
                  <c:v>0.574815721736797</c:v>
                </c:pt>
                <c:pt idx="710">
                  <c:v>0.574574895502023</c:v>
                </c:pt>
                <c:pt idx="711">
                  <c:v>0.574322313557408</c:v>
                </c:pt>
                <c:pt idx="712">
                  <c:v>0.574066704263659</c:v>
                </c:pt>
                <c:pt idx="713">
                  <c:v>0.573792112706143</c:v>
                </c:pt>
                <c:pt idx="714">
                  <c:v>0.573510941743497</c:v>
                </c:pt>
                <c:pt idx="715">
                  <c:v>0.573205628198465</c:v>
                </c:pt>
                <c:pt idx="716">
                  <c:v>0.572875741686545</c:v>
                </c:pt>
                <c:pt idx="717">
                  <c:v>0.572517993590099</c:v>
                </c:pt>
                <c:pt idx="718">
                  <c:v>0.572131001355921</c:v>
                </c:pt>
                <c:pt idx="719">
                  <c:v>0.571708143111678</c:v>
                </c:pt>
                <c:pt idx="720">
                  <c:v>0.571234835912356</c:v>
                </c:pt>
                <c:pt idx="721">
                  <c:v>0.570717453336645</c:v>
                </c:pt>
                <c:pt idx="722">
                  <c:v>0.570127536159391</c:v>
                </c:pt>
                <c:pt idx="723">
                  <c:v>0.569492100960787</c:v>
                </c:pt>
                <c:pt idx="724">
                  <c:v>0.568754711707315</c:v>
                </c:pt>
                <c:pt idx="725">
                  <c:v>0.567965359868479</c:v>
                </c:pt>
                <c:pt idx="726">
                  <c:v>0.567056775890169</c:v>
                </c:pt>
                <c:pt idx="727">
                  <c:v>0.566077712962036</c:v>
                </c:pt>
                <c:pt idx="728">
                  <c:v>0.564964049062616</c:v>
                </c:pt>
                <c:pt idx="729">
                  <c:v>0.563743064564723</c:v>
                </c:pt>
                <c:pt idx="730">
                  <c:v>0.562409075018555</c:v>
                </c:pt>
                <c:pt idx="731">
                  <c:v>0.560972729728268</c:v>
                </c:pt>
                <c:pt idx="732">
                  <c:v>0.559383218081178</c:v>
                </c:pt>
                <c:pt idx="733">
                  <c:v>0.557678870292156</c:v>
                </c:pt>
                <c:pt idx="734">
                  <c:v>0.555876042787954</c:v>
                </c:pt>
                <c:pt idx="735">
                  <c:v>0.553945089963003</c:v>
                </c:pt>
                <c:pt idx="736">
                  <c:v>0.551949792684099</c:v>
                </c:pt>
                <c:pt idx="737">
                  <c:v>0.549879277354718</c:v>
                </c:pt>
                <c:pt idx="738">
                  <c:v>0.547697360235727</c:v>
                </c:pt>
                <c:pt idx="739">
                  <c:v>0.545523982699878</c:v>
                </c:pt>
                <c:pt idx="740">
                  <c:v>0.543258020109089</c:v>
                </c:pt>
                <c:pt idx="741">
                  <c:v>0.54103013155719</c:v>
                </c:pt>
                <c:pt idx="742">
                  <c:v>0.538750817437406</c:v>
                </c:pt>
                <c:pt idx="743">
                  <c:v>0.536570193420371</c:v>
                </c:pt>
                <c:pt idx="744">
                  <c:v>0.534375086227462</c:v>
                </c:pt>
                <c:pt idx="745">
                  <c:v>0.532305341861578</c:v>
                </c:pt>
                <c:pt idx="746">
                  <c:v>0.530305357912852</c:v>
                </c:pt>
                <c:pt idx="747">
                  <c:v>0.528395743063619</c:v>
                </c:pt>
                <c:pt idx="748">
                  <c:v>0.526614251409562</c:v>
                </c:pt>
                <c:pt idx="749">
                  <c:v>0.52491919742828</c:v>
                </c:pt>
                <c:pt idx="750">
                  <c:v>0.523369586308325</c:v>
                </c:pt>
                <c:pt idx="751">
                  <c:v>0.521964213867598</c:v>
                </c:pt>
                <c:pt idx="752">
                  <c:v>0.520688262152282</c:v>
                </c:pt>
                <c:pt idx="753">
                  <c:v>0.51954260769606</c:v>
                </c:pt>
                <c:pt idx="754">
                  <c:v>0.518520972438234</c:v>
                </c:pt>
                <c:pt idx="755">
                  <c:v>0.517642625595096</c:v>
                </c:pt>
                <c:pt idx="756">
                  <c:v>0.516855483202134</c:v>
                </c:pt>
                <c:pt idx="757">
                  <c:v>0.516196184048504</c:v>
                </c:pt>
                <c:pt idx="758">
                  <c:v>0.515603837251309</c:v>
                </c:pt>
                <c:pt idx="759">
                  <c:v>0.515126844881902</c:v>
                </c:pt>
                <c:pt idx="760">
                  <c:v>0.514701092181199</c:v>
                </c:pt>
                <c:pt idx="761">
                  <c:v>0.514363614269387</c:v>
                </c:pt>
                <c:pt idx="762">
                  <c:v>0.514065846867228</c:v>
                </c:pt>
                <c:pt idx="763">
                  <c:v>0.513834533551473</c:v>
                </c:pt>
                <c:pt idx="764">
                  <c:v>0.513647905519069</c:v>
                </c:pt>
                <c:pt idx="765">
                  <c:v>0.513494323346803</c:v>
                </c:pt>
                <c:pt idx="766">
                  <c:v>0.513371477288265</c:v>
                </c:pt>
                <c:pt idx="767">
                  <c:v>0.513272560679009</c:v>
                </c:pt>
                <c:pt idx="768">
                  <c:v>0.513208335788608</c:v>
                </c:pt>
                <c:pt idx="769">
                  <c:v>0.513155484580356</c:v>
                </c:pt>
                <c:pt idx="770">
                  <c:v>0.513129468702809</c:v>
                </c:pt>
                <c:pt idx="771">
                  <c:v>0.513113389619215</c:v>
                </c:pt>
                <c:pt idx="772">
                  <c:v>0.513116975861531</c:v>
                </c:pt>
                <c:pt idx="773">
                  <c:v>0.513126810627919</c:v>
                </c:pt>
                <c:pt idx="774">
                  <c:v>0.513153821894177</c:v>
                </c:pt>
                <c:pt idx="775">
                  <c:v>0.513183735144971</c:v>
                </c:pt>
                <c:pt idx="776">
                  <c:v>0.513219199465784</c:v>
                </c:pt>
                <c:pt idx="777">
                  <c:v>0.513265511787664</c:v>
                </c:pt>
                <c:pt idx="778">
                  <c:v>0.51332087214776</c:v>
                </c:pt>
                <c:pt idx="779">
                  <c:v>0.513383881298252</c:v>
                </c:pt>
                <c:pt idx="780">
                  <c:v>0.513456765689609</c:v>
                </c:pt>
                <c:pt idx="781">
                  <c:v>0.513534651645757</c:v>
                </c:pt>
                <c:pt idx="782">
                  <c:v>0.513614623188795</c:v>
                </c:pt>
                <c:pt idx="783">
                  <c:v>0.513698497286169</c:v>
                </c:pt>
                <c:pt idx="784">
                  <c:v>0.513786604331826</c:v>
                </c:pt>
                <c:pt idx="785">
                  <c:v>0.513877523025113</c:v>
                </c:pt>
                <c:pt idx="786">
                  <c:v>0.513974614297476</c:v>
                </c:pt>
                <c:pt idx="787">
                  <c:v>0.514074335967981</c:v>
                </c:pt>
                <c:pt idx="788">
                  <c:v>0.514184038405255</c:v>
                </c:pt>
                <c:pt idx="789">
                  <c:v>0.514295686672914</c:v>
                </c:pt>
                <c:pt idx="790">
                  <c:v>0.51442386420308</c:v>
                </c:pt>
                <c:pt idx="791">
                  <c:v>0.514556545736531</c:v>
                </c:pt>
                <c:pt idx="792">
                  <c:v>0.514712228197577</c:v>
                </c:pt>
                <c:pt idx="793">
                  <c:v>0.514878973165557</c:v>
                </c:pt>
                <c:pt idx="794">
                  <c:v>0.515069452074272</c:v>
                </c:pt>
                <c:pt idx="795">
                  <c:v>0.515276759375789</c:v>
                </c:pt>
                <c:pt idx="796">
                  <c:v>0.51550917976147</c:v>
                </c:pt>
                <c:pt idx="797">
                  <c:v>0.515765256238728</c:v>
                </c:pt>
                <c:pt idx="798">
                  <c:v>0.516042553076595</c:v>
                </c:pt>
                <c:pt idx="799">
                  <c:v>0.516336842463594</c:v>
                </c:pt>
                <c:pt idx="800">
                  <c:v>0.516655282669578</c:v>
                </c:pt>
                <c:pt idx="801">
                  <c:v>0.516986357908901</c:v>
                </c:pt>
                <c:pt idx="802">
                  <c:v>0.51734348812748</c:v>
                </c:pt>
                <c:pt idx="803">
                  <c:v>0.517690143338993</c:v>
                </c:pt>
                <c:pt idx="804">
                  <c:v>0.518062550989692</c:v>
                </c:pt>
                <c:pt idx="805">
                  <c:v>0.518401410569054</c:v>
                </c:pt>
                <c:pt idx="806">
                  <c:v>0.518742380400823</c:v>
                </c:pt>
                <c:pt idx="807">
                  <c:v>0.519044863168056</c:v>
                </c:pt>
                <c:pt idx="808">
                  <c:v>0.519336264076771</c:v>
                </c:pt>
                <c:pt idx="809">
                  <c:v>0.519584679895843</c:v>
                </c:pt>
                <c:pt idx="810">
                  <c:v>0.519808907476967</c:v>
                </c:pt>
                <c:pt idx="811">
                  <c:v>0.519985502533183</c:v>
                </c:pt>
                <c:pt idx="812">
                  <c:v>0.520121772124544</c:v>
                </c:pt>
                <c:pt idx="813">
                  <c:v>0.520221935427384</c:v>
                </c:pt>
                <c:pt idx="814">
                  <c:v>0.520280008108797</c:v>
                </c:pt>
                <c:pt idx="815">
                  <c:v>0.520300787678445</c:v>
                </c:pt>
                <c:pt idx="816">
                  <c:v>0.520293671255834</c:v>
                </c:pt>
                <c:pt idx="817">
                  <c:v>0.520248497311817</c:v>
                </c:pt>
                <c:pt idx="818">
                  <c:v>0.520190133293883</c:v>
                </c:pt>
                <c:pt idx="819">
                  <c:v>0.520092176912798</c:v>
                </c:pt>
                <c:pt idx="820">
                  <c:v>0.5200050599862</c:v>
                </c:pt>
                <c:pt idx="821">
                  <c:v>0.519898402035502</c:v>
                </c:pt>
                <c:pt idx="822">
                  <c:v>0.519802792864073</c:v>
                </c:pt>
                <c:pt idx="823">
                  <c:v>0.519697950242356</c:v>
                </c:pt>
                <c:pt idx="824">
                  <c:v>0.519611800186347</c:v>
                </c:pt>
                <c:pt idx="825">
                  <c:v>0.519522152365051</c:v>
                </c:pt>
                <c:pt idx="826">
                  <c:v>0.519459171068438</c:v>
                </c:pt>
                <c:pt idx="827">
                  <c:v>0.519410010698469</c:v>
                </c:pt>
                <c:pt idx="828">
                  <c:v>0.519381411318262</c:v>
                </c:pt>
                <c:pt idx="829">
                  <c:v>0.519373902284373</c:v>
                </c:pt>
                <c:pt idx="830">
                  <c:v>0.519381210761474</c:v>
                </c:pt>
                <c:pt idx="831">
                  <c:v>0.519405259331481</c:v>
                </c:pt>
                <c:pt idx="832">
                  <c:v>0.519446579299391</c:v>
                </c:pt>
                <c:pt idx="833">
                  <c:v>0.519504185240123</c:v>
                </c:pt>
                <c:pt idx="834">
                  <c:v>0.51957900527682</c:v>
                </c:pt>
                <c:pt idx="835">
                  <c:v>0.519665546039947</c:v>
                </c:pt>
                <c:pt idx="836">
                  <c:v>0.519771402870564</c:v>
                </c:pt>
                <c:pt idx="837">
                  <c:v>0.519881416527336</c:v>
                </c:pt>
                <c:pt idx="838">
                  <c:v>0.520002751169729</c:v>
                </c:pt>
                <c:pt idx="839">
                  <c:v>0.520131593384679</c:v>
                </c:pt>
                <c:pt idx="840">
                  <c:v>0.520272937208901</c:v>
                </c:pt>
                <c:pt idx="841">
                  <c:v>0.520414734400399</c:v>
                </c:pt>
                <c:pt idx="842">
                  <c:v>0.520566636793327</c:v>
                </c:pt>
                <c:pt idx="843">
                  <c:v>0.520716219741912</c:v>
                </c:pt>
                <c:pt idx="844">
                  <c:v>0.520871050511923</c:v>
                </c:pt>
                <c:pt idx="845">
                  <c:v>0.521020479843485</c:v>
                </c:pt>
                <c:pt idx="846">
                  <c:v>0.521173727060675</c:v>
                </c:pt>
                <c:pt idx="847">
                  <c:v>0.52131756560055</c:v>
                </c:pt>
                <c:pt idx="848">
                  <c:v>0.521461020961382</c:v>
                </c:pt>
                <c:pt idx="849">
                  <c:v>0.521590994867492</c:v>
                </c:pt>
                <c:pt idx="850">
                  <c:v>0.521710975209104</c:v>
                </c:pt>
                <c:pt idx="851">
                  <c:v>0.521824805821565</c:v>
                </c:pt>
                <c:pt idx="852">
                  <c:v>0.521926400964363</c:v>
                </c:pt>
                <c:pt idx="853">
                  <c:v>0.522017508390931</c:v>
                </c:pt>
                <c:pt idx="854">
                  <c:v>0.522096839649008</c:v>
                </c:pt>
                <c:pt idx="855">
                  <c:v>0.522170570328898</c:v>
                </c:pt>
                <c:pt idx="856">
                  <c:v>0.522221985800305</c:v>
                </c:pt>
                <c:pt idx="857">
                  <c:v>0.522259360790961</c:v>
                </c:pt>
                <c:pt idx="858">
                  <c:v>0.52227893870263</c:v>
                </c:pt>
                <c:pt idx="859">
                  <c:v>0.522282516531215</c:v>
                </c:pt>
                <c:pt idx="860">
                  <c:v>0.522266930182303</c:v>
                </c:pt>
                <c:pt idx="861">
                  <c:v>0.522236896172321</c:v>
                </c:pt>
                <c:pt idx="862">
                  <c:v>0.522184138666468</c:v>
                </c:pt>
                <c:pt idx="863">
                  <c:v>0.522110748388438</c:v>
                </c:pt>
                <c:pt idx="864">
                  <c:v>0.522018066265608</c:v>
                </c:pt>
                <c:pt idx="865">
                  <c:v>0.52190240407238</c:v>
                </c:pt>
                <c:pt idx="866">
                  <c:v>0.521771812465535</c:v>
                </c:pt>
                <c:pt idx="867">
                  <c:v>0.521623334815562</c:v>
                </c:pt>
                <c:pt idx="868">
                  <c:v>0.521456535025479</c:v>
                </c:pt>
                <c:pt idx="869">
                  <c:v>0.521271932399645</c:v>
                </c:pt>
                <c:pt idx="870">
                  <c:v>0.52106794497942</c:v>
                </c:pt>
                <c:pt idx="871">
                  <c:v>0.520853858645922</c:v>
                </c:pt>
                <c:pt idx="872">
                  <c:v>0.520622440379938</c:v>
                </c:pt>
                <c:pt idx="873">
                  <c:v>0.520377641136898</c:v>
                </c:pt>
                <c:pt idx="874">
                  <c:v>0.520121773674442</c:v>
                </c:pt>
                <c:pt idx="875">
                  <c:v>0.519847353668482</c:v>
                </c:pt>
                <c:pt idx="876">
                  <c:v>0.519557750109932</c:v>
                </c:pt>
                <c:pt idx="877">
                  <c:v>0.519246777267725</c:v>
                </c:pt>
                <c:pt idx="878">
                  <c:v>0.518921214395257</c:v>
                </c:pt>
                <c:pt idx="879">
                  <c:v>0.518571731417176</c:v>
                </c:pt>
                <c:pt idx="880">
                  <c:v>0.518203061588806</c:v>
                </c:pt>
                <c:pt idx="881">
                  <c:v>0.517807931859284</c:v>
                </c:pt>
                <c:pt idx="882">
                  <c:v>0.517388966648575</c:v>
                </c:pt>
                <c:pt idx="883">
                  <c:v>0.516949887438656</c:v>
                </c:pt>
                <c:pt idx="884">
                  <c:v>0.516491297892617</c:v>
                </c:pt>
                <c:pt idx="885">
                  <c:v>0.516003410183834</c:v>
                </c:pt>
                <c:pt idx="886">
                  <c:v>0.515497289963321</c:v>
                </c:pt>
                <c:pt idx="887">
                  <c:v>0.514959369690599</c:v>
                </c:pt>
                <c:pt idx="888">
                  <c:v>0.514396820566098</c:v>
                </c:pt>
                <c:pt idx="889">
                  <c:v>0.513795291908074</c:v>
                </c:pt>
                <c:pt idx="890">
                  <c:v>0.513169109732754</c:v>
                </c:pt>
                <c:pt idx="891">
                  <c:v>0.512513510406814</c:v>
                </c:pt>
                <c:pt idx="892">
                  <c:v>0.51183576113579</c:v>
                </c:pt>
                <c:pt idx="893">
                  <c:v>0.511132426770268</c:v>
                </c:pt>
                <c:pt idx="894">
                  <c:v>0.510397709673617</c:v>
                </c:pt>
                <c:pt idx="895">
                  <c:v>0.509641845460101</c:v>
                </c:pt>
                <c:pt idx="896">
                  <c:v>0.508848519948758</c:v>
                </c:pt>
                <c:pt idx="897">
                  <c:v>0.508028577996576</c:v>
                </c:pt>
                <c:pt idx="898">
                  <c:v>0.507161681046281</c:v>
                </c:pt>
                <c:pt idx="899">
                  <c:v>0.506261761174337</c:v>
                </c:pt>
                <c:pt idx="900">
                  <c:v>0.505321106398797</c:v>
                </c:pt>
                <c:pt idx="901">
                  <c:v>0.504341227870108</c:v>
                </c:pt>
                <c:pt idx="902">
                  <c:v>0.503318621091999</c:v>
                </c:pt>
                <c:pt idx="903">
                  <c:v>0.502255404863457</c:v>
                </c:pt>
                <c:pt idx="904">
                  <c:v>0.501158302907249</c:v>
                </c:pt>
                <c:pt idx="905">
                  <c:v>0.500027498266318</c:v>
                </c:pt>
                <c:pt idx="906">
                  <c:v>0.498846947416154</c:v>
                </c:pt>
                <c:pt idx="907">
                  <c:v>0.497629858055228</c:v>
                </c:pt>
                <c:pt idx="908">
                  <c:v>0.496370749456744</c:v>
                </c:pt>
                <c:pt idx="909">
                  <c:v>0.495060136799118</c:v>
                </c:pt>
                <c:pt idx="910">
                  <c:v>0.493722511812447</c:v>
                </c:pt>
                <c:pt idx="911">
                  <c:v>0.492321821613262</c:v>
                </c:pt>
                <c:pt idx="912">
                  <c:v>0.490880768286704</c:v>
                </c:pt>
                <c:pt idx="913">
                  <c:v>0.489386869707929</c:v>
                </c:pt>
                <c:pt idx="914">
                  <c:v>0.487839199525109</c:v>
                </c:pt>
                <c:pt idx="915">
                  <c:v>0.48623857685928</c:v>
                </c:pt>
                <c:pt idx="916">
                  <c:v>0.484591102197124</c:v>
                </c:pt>
                <c:pt idx="917">
                  <c:v>0.482899251434105</c:v>
                </c:pt>
                <c:pt idx="918">
                  <c:v>0.481155636539077</c:v>
                </c:pt>
                <c:pt idx="919">
                  <c:v>0.479366352109108</c:v>
                </c:pt>
                <c:pt idx="920">
                  <c:v>0.477528927784087</c:v>
                </c:pt>
                <c:pt idx="921">
                  <c:v>0.475661128006577</c:v>
                </c:pt>
                <c:pt idx="922">
                  <c:v>0.473745157424621</c:v>
                </c:pt>
                <c:pt idx="923">
                  <c:v>0.471795376705734</c:v>
                </c:pt>
                <c:pt idx="924">
                  <c:v>0.469807048232736</c:v>
                </c:pt>
                <c:pt idx="925">
                  <c:v>0.467801889573483</c:v>
                </c:pt>
                <c:pt idx="926">
                  <c:v>0.465762692543762</c:v>
                </c:pt>
                <c:pt idx="927">
                  <c:v>0.463701334321127</c:v>
                </c:pt>
                <c:pt idx="928">
                  <c:v>0.461605781254761</c:v>
                </c:pt>
                <c:pt idx="929">
                  <c:v>0.459513806238394</c:v>
                </c:pt>
                <c:pt idx="930">
                  <c:v>0.457421818822844</c:v>
                </c:pt>
                <c:pt idx="931">
                  <c:v>0.455277505548004</c:v>
                </c:pt>
                <c:pt idx="932">
                  <c:v>0.453153087205377</c:v>
                </c:pt>
                <c:pt idx="933">
                  <c:v>0.451026129332907</c:v>
                </c:pt>
                <c:pt idx="934">
                  <c:v>0.448915441336462</c:v>
                </c:pt>
                <c:pt idx="935">
                  <c:v>0.446796585533098</c:v>
                </c:pt>
                <c:pt idx="936">
                  <c:v>0.444700146877217</c:v>
                </c:pt>
                <c:pt idx="937">
                  <c:v>0.442611599836449</c:v>
                </c:pt>
                <c:pt idx="938">
                  <c:v>0.44055771832126</c:v>
                </c:pt>
                <c:pt idx="939">
                  <c:v>0.438510629809275</c:v>
                </c:pt>
                <c:pt idx="940">
                  <c:v>0.436493931053121</c:v>
                </c:pt>
                <c:pt idx="941">
                  <c:v>0.434504089658363</c:v>
                </c:pt>
                <c:pt idx="942">
                  <c:v>0.432548394816946</c:v>
                </c:pt>
                <c:pt idx="943">
                  <c:v>0.430610950333225</c:v>
                </c:pt>
                <c:pt idx="944">
                  <c:v>0.428706336849512</c:v>
                </c:pt>
                <c:pt idx="945">
                  <c:v>0.426831680877248</c:v>
                </c:pt>
                <c:pt idx="946">
                  <c:v>0.424989828139676</c:v>
                </c:pt>
                <c:pt idx="947">
                  <c:v>0.423179794805897</c:v>
                </c:pt>
                <c:pt idx="948">
                  <c:v>0.421378428589713</c:v>
                </c:pt>
                <c:pt idx="949">
                  <c:v>0.419606085938649</c:v>
                </c:pt>
                <c:pt idx="950">
                  <c:v>0.417847653953317</c:v>
                </c:pt>
                <c:pt idx="951">
                  <c:v>0.416092758702134</c:v>
                </c:pt>
                <c:pt idx="952">
                  <c:v>0.414367016631817</c:v>
                </c:pt>
                <c:pt idx="953">
                  <c:v>0.412641125682736</c:v>
                </c:pt>
                <c:pt idx="954">
                  <c:v>0.410902562635615</c:v>
                </c:pt>
                <c:pt idx="955">
                  <c:v>0.409140320027034</c:v>
                </c:pt>
                <c:pt idx="956">
                  <c:v>0.407375857809678</c:v>
                </c:pt>
                <c:pt idx="957">
                  <c:v>0.405540450566059</c:v>
                </c:pt>
                <c:pt idx="958">
                  <c:v>0.403696949622783</c:v>
                </c:pt>
                <c:pt idx="959">
                  <c:v>0.401759166021404</c:v>
                </c:pt>
                <c:pt idx="960">
                  <c:v>0.399790732325629</c:v>
                </c:pt>
                <c:pt idx="961">
                  <c:v>0.397686497594768</c:v>
                </c:pt>
                <c:pt idx="962">
                  <c:v>0.395533727412769</c:v>
                </c:pt>
                <c:pt idx="963">
                  <c:v>0.393220385417542</c:v>
                </c:pt>
                <c:pt idx="964">
                  <c:v>0.390828482308501</c:v>
                </c:pt>
                <c:pt idx="965">
                  <c:v>0.388224243099233</c:v>
                </c:pt>
                <c:pt idx="966">
                  <c:v>0.385506650291793</c:v>
                </c:pt>
                <c:pt idx="967">
                  <c:v>0.382570973255659</c:v>
                </c:pt>
                <c:pt idx="968">
                  <c:v>0.379495040224353</c:v>
                </c:pt>
                <c:pt idx="969">
                  <c:v>0.376143522416677</c:v>
                </c:pt>
                <c:pt idx="970">
                  <c:v>0.372598046068805</c:v>
                </c:pt>
                <c:pt idx="971">
                  <c:v>0.368783117912677</c:v>
                </c:pt>
                <c:pt idx="972">
                  <c:v>0.364736090465428</c:v>
                </c:pt>
                <c:pt idx="973">
                  <c:v>0.360359181820195</c:v>
                </c:pt>
                <c:pt idx="974">
                  <c:v>0.35569281840661</c:v>
                </c:pt>
                <c:pt idx="975">
                  <c:v>0.350744273651939</c:v>
                </c:pt>
                <c:pt idx="976">
                  <c:v>0.345438228341658</c:v>
                </c:pt>
                <c:pt idx="977">
                  <c:v>0.33989900625124</c:v>
                </c:pt>
                <c:pt idx="978">
                  <c:v>0.333999427785491</c:v>
                </c:pt>
                <c:pt idx="979">
                  <c:v>0.327800827585216</c:v>
                </c:pt>
                <c:pt idx="980">
                  <c:v>0.321364661913924</c:v>
                </c:pt>
                <c:pt idx="981">
                  <c:v>0.314599238767844</c:v>
                </c:pt>
                <c:pt idx="982">
                  <c:v>0.307662171072273</c:v>
                </c:pt>
                <c:pt idx="983">
                  <c:v>0.300481610144053</c:v>
                </c:pt>
                <c:pt idx="984">
                  <c:v>0.293236300017115</c:v>
                </c:pt>
                <c:pt idx="985">
                  <c:v>0.285782842986828</c:v>
                </c:pt>
                <c:pt idx="986">
                  <c:v>0.278322187566474</c:v>
                </c:pt>
                <c:pt idx="987">
                  <c:v>0.270721227949123</c:v>
                </c:pt>
                <c:pt idx="988">
                  <c:v>0.263230803728458</c:v>
                </c:pt>
                <c:pt idx="989">
                  <c:v>0.255637154802348</c:v>
                </c:pt>
                <c:pt idx="990">
                  <c:v>0.248207778867783</c:v>
                </c:pt>
                <c:pt idx="991">
                  <c:v>0.240786293817665</c:v>
                </c:pt>
                <c:pt idx="992">
                  <c:v>0.233630658369539</c:v>
                </c:pt>
                <c:pt idx="993">
                  <c:v>0.226534850242234</c:v>
                </c:pt>
                <c:pt idx="994">
                  <c:v>0.219753761613883</c:v>
                </c:pt>
                <c:pt idx="995">
                  <c:v>0.213152748769229</c:v>
                </c:pt>
                <c:pt idx="996">
                  <c:v>0.206910879648724</c:v>
                </c:pt>
                <c:pt idx="997">
                  <c:v>0.20091751548856</c:v>
                </c:pt>
                <c:pt idx="998">
                  <c:v>0.195245898274752</c:v>
                </c:pt>
                <c:pt idx="999">
                  <c:v>0.189883777747183</c:v>
                </c:pt>
                <c:pt idx="1000">
                  <c:v>0.184881811643249</c:v>
                </c:pt>
                <c:pt idx="1001">
                  <c:v>0.180144705199381</c:v>
                </c:pt>
                <c:pt idx="1002">
                  <c:v>0.175778437544208</c:v>
                </c:pt>
                <c:pt idx="1003">
                  <c:v>0.17170641344334</c:v>
                </c:pt>
                <c:pt idx="1004">
                  <c:v>0.1679123644378</c:v>
                </c:pt>
                <c:pt idx="1005">
                  <c:v>0.164387141336392</c:v>
                </c:pt>
                <c:pt idx="1006">
                  <c:v>0.161141195565595</c:v>
                </c:pt>
                <c:pt idx="1007">
                  <c:v>0.158107104374962</c:v>
                </c:pt>
                <c:pt idx="1008">
                  <c:v>0.155360860918907</c:v>
                </c:pt>
                <c:pt idx="1009">
                  <c:v>0.152783116162443</c:v>
                </c:pt>
                <c:pt idx="1010">
                  <c:v>0.150435699850188</c:v>
                </c:pt>
                <c:pt idx="1011">
                  <c:v>0.14823698893433</c:v>
                </c:pt>
                <c:pt idx="1012">
                  <c:v>0.146254011362038</c:v>
                </c:pt>
                <c:pt idx="1013">
                  <c:v>0.144387407939643</c:v>
                </c:pt>
                <c:pt idx="1014">
                  <c:v>0.142688656134467</c:v>
                </c:pt>
                <c:pt idx="1015">
                  <c:v>0.141089253913595</c:v>
                </c:pt>
                <c:pt idx="1016">
                  <c:v>0.139643306153402</c:v>
                </c:pt>
                <c:pt idx="1017">
                  <c:v>0.138284085653335</c:v>
                </c:pt>
                <c:pt idx="1018">
                  <c:v>0.137044508048897</c:v>
                </c:pt>
                <c:pt idx="1019">
                  <c:v>0.135881751875378</c:v>
                </c:pt>
                <c:pt idx="1020">
                  <c:v>0.134827726652063</c:v>
                </c:pt>
                <c:pt idx="1021">
                  <c:v>0.133840288429965</c:v>
                </c:pt>
                <c:pt idx="1022">
                  <c:v>0.132941401542827</c:v>
                </c:pt>
                <c:pt idx="1023">
                  <c:v>0.132097025018567</c:v>
                </c:pt>
                <c:pt idx="1024">
                  <c:v>0.131333253082071</c:v>
                </c:pt>
                <c:pt idx="1025">
                  <c:v>0.130620063967549</c:v>
                </c:pt>
                <c:pt idx="1026">
                  <c:v>0.129962887886198</c:v>
                </c:pt>
                <c:pt idx="1027">
                  <c:v>0.129366120392731</c:v>
                </c:pt>
                <c:pt idx="1028">
                  <c:v>0.128817773624745</c:v>
                </c:pt>
                <c:pt idx="1029">
                  <c:v>0.128313738891487</c:v>
                </c:pt>
                <c:pt idx="1030">
                  <c:v>0.12785603203444</c:v>
                </c:pt>
                <c:pt idx="1031">
                  <c:v>0.127431011693704</c:v>
                </c:pt>
                <c:pt idx="1032">
                  <c:v>0.127046885984614</c:v>
                </c:pt>
                <c:pt idx="1033">
                  <c:v>0.126703262904778</c:v>
                </c:pt>
                <c:pt idx="1034">
                  <c:v>0.1263889763698</c:v>
                </c:pt>
                <c:pt idx="1035">
                  <c:v>0.126110157454705</c:v>
                </c:pt>
                <c:pt idx="1036">
                  <c:v>0.125858362503959</c:v>
                </c:pt>
                <c:pt idx="1037">
                  <c:v>0.125640967127384</c:v>
                </c:pt>
                <c:pt idx="1038">
                  <c:v>0.125445880538287</c:v>
                </c:pt>
                <c:pt idx="1039">
                  <c:v>0.12527947475439</c:v>
                </c:pt>
                <c:pt idx="1040">
                  <c:v>0.12513388350141</c:v>
                </c:pt>
                <c:pt idx="1041">
                  <c:v>0.125015825188178</c:v>
                </c:pt>
                <c:pt idx="1042">
                  <c:v>0.124915313645422</c:v>
                </c:pt>
                <c:pt idx="1043">
                  <c:v>0.124837576080927</c:v>
                </c:pt>
                <c:pt idx="1044">
                  <c:v>0.124776897124426</c:v>
                </c:pt>
                <c:pt idx="1045">
                  <c:v>0.124736707043152</c:v>
                </c:pt>
                <c:pt idx="1046">
                  <c:v>0.124712973523105</c:v>
                </c:pt>
                <c:pt idx="1047">
                  <c:v>0.124706590689309</c:v>
                </c:pt>
                <c:pt idx="1048">
                  <c:v>0.124718665213146</c:v>
                </c:pt>
                <c:pt idx="1049">
                  <c:v>0.124746632777476</c:v>
                </c:pt>
                <c:pt idx="1050">
                  <c:v>0.124796378687799</c:v>
                </c:pt>
                <c:pt idx="1051">
                  <c:v>0.124860432469473</c:v>
                </c:pt>
                <c:pt idx="1052">
                  <c:v>0.124953171152505</c:v>
                </c:pt>
                <c:pt idx="1053">
                  <c:v>0.125064034872919</c:v>
                </c:pt>
                <c:pt idx="1054">
                  <c:v>0.125207922577769</c:v>
                </c:pt>
                <c:pt idx="1055">
                  <c:v>0.125373591064167</c:v>
                </c:pt>
                <c:pt idx="1056">
                  <c:v>0.125579569206461</c:v>
                </c:pt>
                <c:pt idx="1057">
                  <c:v>0.125817475632874</c:v>
                </c:pt>
                <c:pt idx="1058">
                  <c:v>0.126092105782847</c:v>
                </c:pt>
                <c:pt idx="1059">
                  <c:v>0.126406438626559</c:v>
                </c:pt>
                <c:pt idx="1060">
                  <c:v>0.126755736369701</c:v>
                </c:pt>
                <c:pt idx="1061">
                  <c:v>0.127152704056712</c:v>
                </c:pt>
                <c:pt idx="1062">
                  <c:v>0.127590246310383</c:v>
                </c:pt>
                <c:pt idx="1063">
                  <c:v>0.128071549200463</c:v>
                </c:pt>
                <c:pt idx="1064">
                  <c:v>0.128598784975276</c:v>
                </c:pt>
                <c:pt idx="1065">
                  <c:v>0.12916930012106</c:v>
                </c:pt>
                <c:pt idx="1066">
                  <c:v>0.129783852072917</c:v>
                </c:pt>
                <c:pt idx="1067">
                  <c:v>0.130435608072763</c:v>
                </c:pt>
                <c:pt idx="1068">
                  <c:v>0.131131277739293</c:v>
                </c:pt>
                <c:pt idx="1069">
                  <c:v>0.131864169089436</c:v>
                </c:pt>
                <c:pt idx="1070">
                  <c:v>0.132638919284847</c:v>
                </c:pt>
                <c:pt idx="1071">
                  <c:v>0.133443701552867</c:v>
                </c:pt>
                <c:pt idx="1072">
                  <c:v>0.134290603447545</c:v>
                </c:pt>
                <c:pt idx="1073">
                  <c:v>0.135167396750528</c:v>
                </c:pt>
                <c:pt idx="1074">
                  <c:v>0.136079094861184</c:v>
                </c:pt>
                <c:pt idx="1075">
                  <c:v>0.137014228789714</c:v>
                </c:pt>
                <c:pt idx="1076">
                  <c:v>0.137981756392418</c:v>
                </c:pt>
                <c:pt idx="1077">
                  <c:v>0.138975308186764</c:v>
                </c:pt>
                <c:pt idx="1078">
                  <c:v>0.139999944522955</c:v>
                </c:pt>
                <c:pt idx="1079">
                  <c:v>0.141041809955908</c:v>
                </c:pt>
                <c:pt idx="1080">
                  <c:v>0.142112355430183</c:v>
                </c:pt>
                <c:pt idx="1081">
                  <c:v>0.143205767201279</c:v>
                </c:pt>
                <c:pt idx="1082">
                  <c:v>0.144320922921707</c:v>
                </c:pt>
                <c:pt idx="1083">
                  <c:v>0.145452987496779</c:v>
                </c:pt>
                <c:pt idx="1084">
                  <c:v>0.146607340954211</c:v>
                </c:pt>
                <c:pt idx="1085">
                  <c:v>0.147783400023143</c:v>
                </c:pt>
                <c:pt idx="1086">
                  <c:v>0.148982444576045</c:v>
                </c:pt>
                <c:pt idx="1087">
                  <c:v>0.150194546066634</c:v>
                </c:pt>
                <c:pt idx="1088">
                  <c:v>0.151428060636566</c:v>
                </c:pt>
                <c:pt idx="1089">
                  <c:v>0.15268305903868</c:v>
                </c:pt>
                <c:pt idx="1090">
                  <c:v>0.153957626661964</c:v>
                </c:pt>
                <c:pt idx="1091">
                  <c:v>0.155240548589166</c:v>
                </c:pt>
                <c:pt idx="1092">
                  <c:v>0.156553750716559</c:v>
                </c:pt>
                <c:pt idx="1093">
                  <c:v>0.157864804231571</c:v>
                </c:pt>
                <c:pt idx="1094">
                  <c:v>0.159199336131296</c:v>
                </c:pt>
                <c:pt idx="1095">
                  <c:v>0.160550359885636</c:v>
                </c:pt>
                <c:pt idx="1096">
                  <c:v>0.161899184866256</c:v>
                </c:pt>
                <c:pt idx="1097">
                  <c:v>0.163289699952546</c:v>
                </c:pt>
                <c:pt idx="1098">
                  <c:v>0.164683493106096</c:v>
                </c:pt>
                <c:pt idx="1099">
                  <c:v>0.166087612011546</c:v>
                </c:pt>
                <c:pt idx="1100">
                  <c:v>0.16750072746539</c:v>
                </c:pt>
                <c:pt idx="1101">
                  <c:v>0.168930655126674</c:v>
                </c:pt>
                <c:pt idx="1102">
                  <c:v>0.170368777319545</c:v>
                </c:pt>
                <c:pt idx="1103">
                  <c:v>0.171814803681703</c:v>
                </c:pt>
                <c:pt idx="1104">
                  <c:v>0.17326824409115</c:v>
                </c:pt>
                <c:pt idx="1105">
                  <c:v>0.174737638186381</c:v>
                </c:pt>
                <c:pt idx="1106">
                  <c:v>0.176216345640207</c:v>
                </c:pt>
                <c:pt idx="1107">
                  <c:v>0.177701485469207</c:v>
                </c:pt>
                <c:pt idx="1108">
                  <c:v>0.179190408189353</c:v>
                </c:pt>
                <c:pt idx="1109">
                  <c:v>0.180689579432202</c:v>
                </c:pt>
                <c:pt idx="1110">
                  <c:v>0.182196199860739</c:v>
                </c:pt>
                <c:pt idx="1111">
                  <c:v>0.183709013725549</c:v>
                </c:pt>
                <c:pt idx="1112">
                  <c:v>0.185223207386961</c:v>
                </c:pt>
                <c:pt idx="1113">
                  <c:v>0.18674807222823</c:v>
                </c:pt>
                <c:pt idx="1114">
                  <c:v>0.188279791039042</c:v>
                </c:pt>
                <c:pt idx="1115">
                  <c:v>0.189813695194817</c:v>
                </c:pt>
                <c:pt idx="1116">
                  <c:v>0.191347849581607</c:v>
                </c:pt>
                <c:pt idx="1117">
                  <c:v>0.192889234828825</c:v>
                </c:pt>
                <c:pt idx="1118">
                  <c:v>0.194433890548805</c:v>
                </c:pt>
                <c:pt idx="1119">
                  <c:v>0.195980095181387</c:v>
                </c:pt>
                <c:pt idx="1120">
                  <c:v>0.197525235986196</c:v>
                </c:pt>
                <c:pt idx="1121">
                  <c:v>0.19907518416466</c:v>
                </c:pt>
                <c:pt idx="1122">
                  <c:v>0.200632390193918</c:v>
                </c:pt>
                <c:pt idx="1123">
                  <c:v>0.202192121648948</c:v>
                </c:pt>
                <c:pt idx="1124">
                  <c:v>0.203747358931475</c:v>
                </c:pt>
                <c:pt idx="1125">
                  <c:v>0.205305737967743</c:v>
                </c:pt>
                <c:pt idx="1126">
                  <c:v>0.206866044257761</c:v>
                </c:pt>
                <c:pt idx="1127">
                  <c:v>0.208426832001418</c:v>
                </c:pt>
                <c:pt idx="1128">
                  <c:v>0.209981594118463</c:v>
                </c:pt>
                <c:pt idx="1129">
                  <c:v>0.21153689758163</c:v>
                </c:pt>
                <c:pt idx="1130">
                  <c:v>0.213097137967775</c:v>
                </c:pt>
                <c:pt idx="1131">
                  <c:v>0.214660165313892</c:v>
                </c:pt>
                <c:pt idx="1132">
                  <c:v>0.216206733408601</c:v>
                </c:pt>
                <c:pt idx="1133">
                  <c:v>0.217766892070845</c:v>
                </c:pt>
                <c:pt idx="1134">
                  <c:v>0.219304713903529</c:v>
                </c:pt>
                <c:pt idx="1135">
                  <c:v>0.220846427430193</c:v>
                </c:pt>
                <c:pt idx="1136">
                  <c:v>0.222388073392379</c:v>
                </c:pt>
                <c:pt idx="1137">
                  <c:v>0.223910654436958</c:v>
                </c:pt>
                <c:pt idx="1138">
                  <c:v>0.225456915784732</c:v>
                </c:pt>
                <c:pt idx="1139">
                  <c:v>0.226983906432743</c:v>
                </c:pt>
                <c:pt idx="1140">
                  <c:v>0.228498026241519</c:v>
                </c:pt>
                <c:pt idx="1141">
                  <c:v>0.230007139171569</c:v>
                </c:pt>
                <c:pt idx="1142">
                  <c:v>0.231512822974667</c:v>
                </c:pt>
                <c:pt idx="1143">
                  <c:v>0.233014701468452</c:v>
                </c:pt>
                <c:pt idx="1144">
                  <c:v>0.234508479199473</c:v>
                </c:pt>
                <c:pt idx="1145">
                  <c:v>0.23599395098339</c:v>
                </c:pt>
                <c:pt idx="1146">
                  <c:v>0.23747895702299</c:v>
                </c:pt>
                <c:pt idx="1147">
                  <c:v>0.238958934485292</c:v>
                </c:pt>
                <c:pt idx="1148">
                  <c:v>0.240428419670237</c:v>
                </c:pt>
                <c:pt idx="1149">
                  <c:v>0.241890100920006</c:v>
                </c:pt>
                <c:pt idx="1150">
                  <c:v>0.243351222944472</c:v>
                </c:pt>
                <c:pt idx="1151">
                  <c:v>0.244800244628232</c:v>
                </c:pt>
                <c:pt idx="1152">
                  <c:v>0.246237794056336</c:v>
                </c:pt>
                <c:pt idx="1153">
                  <c:v>0.247663503725851</c:v>
                </c:pt>
                <c:pt idx="1154">
                  <c:v>0.249083456676038</c:v>
                </c:pt>
                <c:pt idx="1155">
                  <c:v>0.25049491605291</c:v>
                </c:pt>
                <c:pt idx="1156">
                  <c:v>0.251894962136671</c:v>
                </c:pt>
                <c:pt idx="1157">
                  <c:v>0.253279094068115</c:v>
                </c:pt>
                <c:pt idx="1158">
                  <c:v>0.254653161471878</c:v>
                </c:pt>
                <c:pt idx="1159">
                  <c:v>0.256017082734767</c:v>
                </c:pt>
                <c:pt idx="1160">
                  <c:v>0.257364855057949</c:v>
                </c:pt>
                <c:pt idx="1161">
                  <c:v>0.258702547420896</c:v>
                </c:pt>
                <c:pt idx="1162">
                  <c:v>0.260033562447306</c:v>
                </c:pt>
                <c:pt idx="1163">
                  <c:v>0.261355672468934</c:v>
                </c:pt>
                <c:pt idx="1164">
                  <c:v>0.262665340773772</c:v>
                </c:pt>
                <c:pt idx="1165">
                  <c:v>0.26396060682955</c:v>
                </c:pt>
                <c:pt idx="1166">
                  <c:v>0.265245661848013</c:v>
                </c:pt>
                <c:pt idx="1167">
                  <c:v>0.266521517203963</c:v>
                </c:pt>
                <c:pt idx="1168">
                  <c:v>0.267783619319525</c:v>
                </c:pt>
                <c:pt idx="1169">
                  <c:v>0.269033333344764</c:v>
                </c:pt>
                <c:pt idx="1170">
                  <c:v>0.270274408881236</c:v>
                </c:pt>
                <c:pt idx="1171">
                  <c:v>0.271506854099115</c:v>
                </c:pt>
                <c:pt idx="1172">
                  <c:v>0.272726491425757</c:v>
                </c:pt>
                <c:pt idx="1173">
                  <c:v>0.273932117387586</c:v>
                </c:pt>
                <c:pt idx="1174">
                  <c:v>0.275126882329207</c:v>
                </c:pt>
                <c:pt idx="1175">
                  <c:v>0.276312735490778</c:v>
                </c:pt>
                <c:pt idx="1176">
                  <c:v>0.277486478237305</c:v>
                </c:pt>
                <c:pt idx="1177">
                  <c:v>0.278645367935898</c:v>
                </c:pt>
                <c:pt idx="1178">
                  <c:v>0.279792151005626</c:v>
                </c:pt>
                <c:pt idx="1179">
                  <c:v>0.280932952465841</c:v>
                </c:pt>
                <c:pt idx="1180">
                  <c:v>0.282062643350145</c:v>
                </c:pt>
                <c:pt idx="1181">
                  <c:v>0.283176307448838</c:v>
                </c:pt>
                <c:pt idx="1182">
                  <c:v>0.284278567243827</c:v>
                </c:pt>
                <c:pt idx="1183">
                  <c:v>0.285372773326524</c:v>
                </c:pt>
                <c:pt idx="1184">
                  <c:v>0.286453315620082</c:v>
                </c:pt>
                <c:pt idx="1185">
                  <c:v>0.287520037363401</c:v>
                </c:pt>
                <c:pt idx="1186">
                  <c:v>0.288577555945866</c:v>
                </c:pt>
                <c:pt idx="1187">
                  <c:v>0.289626476624745</c:v>
                </c:pt>
                <c:pt idx="1188">
                  <c:v>0.290661554434856</c:v>
                </c:pt>
                <c:pt idx="1189">
                  <c:v>0.29168270030135</c:v>
                </c:pt>
                <c:pt idx="1190">
                  <c:v>0.292699733823759</c:v>
                </c:pt>
                <c:pt idx="1191">
                  <c:v>0.293693889104062</c:v>
                </c:pt>
                <c:pt idx="1192">
                  <c:v>0.294681726756989</c:v>
                </c:pt>
                <c:pt idx="1193">
                  <c:v>0.295661729941751</c:v>
                </c:pt>
                <c:pt idx="1194">
                  <c:v>0.296628004861622</c:v>
                </c:pt>
                <c:pt idx="1195">
                  <c:v>0.297588492418469</c:v>
                </c:pt>
                <c:pt idx="1196">
                  <c:v>0.298534691311629</c:v>
                </c:pt>
                <c:pt idx="1197">
                  <c:v>0.29946466981479</c:v>
                </c:pt>
                <c:pt idx="1198">
                  <c:v>0.300385300330209</c:v>
                </c:pt>
                <c:pt idx="1199">
                  <c:v>0.301296782041907</c:v>
                </c:pt>
                <c:pt idx="1200">
                  <c:v>0.302197976837718</c:v>
                </c:pt>
                <c:pt idx="1201">
                  <c:v>0.303086676157424</c:v>
                </c:pt>
                <c:pt idx="1202">
                  <c:v>0.303962646829958</c:v>
                </c:pt>
                <c:pt idx="1203">
                  <c:v>0.30482884727828</c:v>
                </c:pt>
                <c:pt idx="1204">
                  <c:v>0.305686579660179</c:v>
                </c:pt>
                <c:pt idx="1205">
                  <c:v>0.30653094195859</c:v>
                </c:pt>
                <c:pt idx="1206">
                  <c:v>0.307364471954187</c:v>
                </c:pt>
                <c:pt idx="1207">
                  <c:v>0.308190505647199</c:v>
                </c:pt>
                <c:pt idx="1208">
                  <c:v>0.309005860012318</c:v>
                </c:pt>
                <c:pt idx="1209">
                  <c:v>0.309806554225366</c:v>
                </c:pt>
                <c:pt idx="1210">
                  <c:v>0.310599531452511</c:v>
                </c:pt>
                <c:pt idx="1211">
                  <c:v>0.311385794145569</c:v>
                </c:pt>
                <c:pt idx="1212">
                  <c:v>0.312162208433137</c:v>
                </c:pt>
                <c:pt idx="1213">
                  <c:v>0.312928071303672</c:v>
                </c:pt>
                <c:pt idx="1214">
                  <c:v>0.313680656486776</c:v>
                </c:pt>
                <c:pt idx="1215">
                  <c:v>0.314422066441085</c:v>
                </c:pt>
                <c:pt idx="1216">
                  <c:v>0.315158521770368</c:v>
                </c:pt>
                <c:pt idx="1217">
                  <c:v>0.315883531922926</c:v>
                </c:pt>
                <c:pt idx="1218">
                  <c:v>0.316598249712812</c:v>
                </c:pt>
                <c:pt idx="1219">
                  <c:v>0.317306515831296</c:v>
                </c:pt>
                <c:pt idx="1220">
                  <c:v>0.318007204122565</c:v>
                </c:pt>
                <c:pt idx="1221">
                  <c:v>0.318694306407428</c:v>
                </c:pt>
                <c:pt idx="1222">
                  <c:v>0.319375766289004</c:v>
                </c:pt>
                <c:pt idx="1223">
                  <c:v>0.320053632156633</c:v>
                </c:pt>
                <c:pt idx="1224">
                  <c:v>0.320722614673768</c:v>
                </c:pt>
                <c:pt idx="1225">
                  <c:v>0.32138165548156</c:v>
                </c:pt>
                <c:pt idx="1226">
                  <c:v>0.322030972008542</c:v>
                </c:pt>
                <c:pt idx="1227">
                  <c:v>0.322673703816458</c:v>
                </c:pt>
                <c:pt idx="1228">
                  <c:v>0.323307627510351</c:v>
                </c:pt>
                <c:pt idx="1229">
                  <c:v>0.323930388994592</c:v>
                </c:pt>
                <c:pt idx="1230">
                  <c:v>0.324543625072066</c:v>
                </c:pt>
                <c:pt idx="1231">
                  <c:v>0.325150662377189</c:v>
                </c:pt>
                <c:pt idx="1232">
                  <c:v>0.325746415030726</c:v>
                </c:pt>
                <c:pt idx="1233">
                  <c:v>0.326329847169489</c:v>
                </c:pt>
                <c:pt idx="1234">
                  <c:v>0.326902992813052</c:v>
                </c:pt>
                <c:pt idx="1235">
                  <c:v>0.327466320229852</c:v>
                </c:pt>
                <c:pt idx="1236">
                  <c:v>0.328020611409801</c:v>
                </c:pt>
                <c:pt idx="1237">
                  <c:v>0.328563632728618</c:v>
                </c:pt>
                <c:pt idx="1238">
                  <c:v>0.329096342753868</c:v>
                </c:pt>
                <c:pt idx="1239">
                  <c:v>0.329619681432201</c:v>
                </c:pt>
                <c:pt idx="1240">
                  <c:v>0.330134621036708</c:v>
                </c:pt>
                <c:pt idx="1241">
                  <c:v>0.330638234253093</c:v>
                </c:pt>
                <c:pt idx="1242">
                  <c:v>0.331132574873197</c:v>
                </c:pt>
                <c:pt idx="1243">
                  <c:v>0.331618972155881</c:v>
                </c:pt>
                <c:pt idx="1244">
                  <c:v>0.332095422769549</c:v>
                </c:pt>
                <c:pt idx="1245">
                  <c:v>0.332560954972504</c:v>
                </c:pt>
                <c:pt idx="1246">
                  <c:v>0.333016580471667</c:v>
                </c:pt>
                <c:pt idx="1247">
                  <c:v>0.333461857678986</c:v>
                </c:pt>
                <c:pt idx="1248">
                  <c:v>0.333900678764481</c:v>
                </c:pt>
                <c:pt idx="1249">
                  <c:v>0.334333005423532</c:v>
                </c:pt>
                <c:pt idx="1250">
                  <c:v>0.334749704373538</c:v>
                </c:pt>
                <c:pt idx="1251">
                  <c:v>0.335158232483255</c:v>
                </c:pt>
                <c:pt idx="1252">
                  <c:v>0.335551801310606</c:v>
                </c:pt>
                <c:pt idx="1253">
                  <c:v>0.335928820505362</c:v>
                </c:pt>
                <c:pt idx="1254">
                  <c:v>0.336294760564993</c:v>
                </c:pt>
                <c:pt idx="1255">
                  <c:v>0.336647503753297</c:v>
                </c:pt>
                <c:pt idx="1256">
                  <c:v>0.336992240656184</c:v>
                </c:pt>
                <c:pt idx="1257">
                  <c:v>0.337326219274952</c:v>
                </c:pt>
                <c:pt idx="1258">
                  <c:v>0.337646813816868</c:v>
                </c:pt>
                <c:pt idx="1259">
                  <c:v>0.337955417086607</c:v>
                </c:pt>
                <c:pt idx="1260">
                  <c:v>0.3382558616274</c:v>
                </c:pt>
                <c:pt idx="1261">
                  <c:v>0.338541268328147</c:v>
                </c:pt>
                <c:pt idx="1262">
                  <c:v>0.338821445939091</c:v>
                </c:pt>
                <c:pt idx="1263">
                  <c:v>0.339096193482759</c:v>
                </c:pt>
                <c:pt idx="1264">
                  <c:v>0.339360879819956</c:v>
                </c:pt>
                <c:pt idx="1265">
                  <c:v>0.339615318165846</c:v>
                </c:pt>
                <c:pt idx="1266">
                  <c:v>0.339860766971094</c:v>
                </c:pt>
                <c:pt idx="1267">
                  <c:v>0.340095327123668</c:v>
                </c:pt>
                <c:pt idx="1268">
                  <c:v>0.340324074207054</c:v>
                </c:pt>
                <c:pt idx="1269">
                  <c:v>0.340542801355536</c:v>
                </c:pt>
                <c:pt idx="1270">
                  <c:v>0.340755874941466</c:v>
                </c:pt>
                <c:pt idx="1271">
                  <c:v>0.340958581415363</c:v>
                </c:pt>
                <c:pt idx="1272">
                  <c:v>0.34116241623707</c:v>
                </c:pt>
                <c:pt idx="1273">
                  <c:v>0.341356080141677</c:v>
                </c:pt>
                <c:pt idx="1274">
                  <c:v>0.341557135642195</c:v>
                </c:pt>
                <c:pt idx="1275">
                  <c:v>0.341755910357253</c:v>
                </c:pt>
                <c:pt idx="1276">
                  <c:v>0.341965788430126</c:v>
                </c:pt>
                <c:pt idx="1277">
                  <c:v>0.342175318019528</c:v>
                </c:pt>
                <c:pt idx="1278">
                  <c:v>0.342404760630666</c:v>
                </c:pt>
                <c:pt idx="1279">
                  <c:v>0.34264173202582</c:v>
                </c:pt>
                <c:pt idx="1280">
                  <c:v>0.342904976603712</c:v>
                </c:pt>
                <c:pt idx="1281">
                  <c:v>0.343189950041573</c:v>
                </c:pt>
                <c:pt idx="1282">
                  <c:v>0.343492745378928</c:v>
                </c:pt>
                <c:pt idx="1283">
                  <c:v>0.343822090865776</c:v>
                </c:pt>
                <c:pt idx="1284">
                  <c:v>0.344162021402441</c:v>
                </c:pt>
                <c:pt idx="1285">
                  <c:v>0.344529519751557</c:v>
                </c:pt>
                <c:pt idx="1286">
                  <c:v>0.344892218620426</c:v>
                </c:pt>
                <c:pt idx="1287">
                  <c:v>0.345271044221179</c:v>
                </c:pt>
                <c:pt idx="1288">
                  <c:v>0.345642909562606</c:v>
                </c:pt>
                <c:pt idx="1289">
                  <c:v>0.346015491864657</c:v>
                </c:pt>
                <c:pt idx="1290">
                  <c:v>0.346380868558544</c:v>
                </c:pt>
                <c:pt idx="1291">
                  <c:v>0.346742412775622</c:v>
                </c:pt>
                <c:pt idx="1292">
                  <c:v>0.347101236722622</c:v>
                </c:pt>
                <c:pt idx="1293">
                  <c:v>0.347450754839102</c:v>
                </c:pt>
                <c:pt idx="1294">
                  <c:v>0.347804541706508</c:v>
                </c:pt>
                <c:pt idx="1295">
                  <c:v>0.34815897273362</c:v>
                </c:pt>
                <c:pt idx="1296">
                  <c:v>0.348514655502555</c:v>
                </c:pt>
                <c:pt idx="1297">
                  <c:v>0.348879410864517</c:v>
                </c:pt>
                <c:pt idx="1298">
                  <c:v>0.349228426371251</c:v>
                </c:pt>
                <c:pt idx="1299">
                  <c:v>0.349582578682439</c:v>
                </c:pt>
                <c:pt idx="1300">
                  <c:v>0.349908331550248</c:v>
                </c:pt>
                <c:pt idx="1301">
                  <c:v>0.35022672043247</c:v>
                </c:pt>
                <c:pt idx="1302">
                  <c:v>0.350504642189169</c:v>
                </c:pt>
                <c:pt idx="1303">
                  <c:v>0.350758784836681</c:v>
                </c:pt>
                <c:pt idx="1304">
                  <c:v>0.350973389234621</c:v>
                </c:pt>
                <c:pt idx="1305">
                  <c:v>0.351141887956353</c:v>
                </c:pt>
                <c:pt idx="1306">
                  <c:v>0.351288838049101</c:v>
                </c:pt>
                <c:pt idx="1307">
                  <c:v>0.351388868060721</c:v>
                </c:pt>
                <c:pt idx="1308">
                  <c:v>0.351490139872677</c:v>
                </c:pt>
                <c:pt idx="1309">
                  <c:v>0.35155739680619</c:v>
                </c:pt>
                <c:pt idx="1310">
                  <c:v>0.351642562632752</c:v>
                </c:pt>
                <c:pt idx="1311">
                  <c:v>0.351719269980116</c:v>
                </c:pt>
                <c:pt idx="1312">
                  <c:v>0.351816244235188</c:v>
                </c:pt>
                <c:pt idx="1313">
                  <c:v>0.351926752619368</c:v>
                </c:pt>
                <c:pt idx="1314">
                  <c:v>0.352043332927826</c:v>
                </c:pt>
                <c:pt idx="1315">
                  <c:v>0.352188512682915</c:v>
                </c:pt>
                <c:pt idx="1316">
                  <c:v>0.352306738318696</c:v>
                </c:pt>
                <c:pt idx="1317">
                  <c:v>0.352448955908927</c:v>
                </c:pt>
                <c:pt idx="1318">
                  <c:v>0.352521144506836</c:v>
                </c:pt>
                <c:pt idx="1319">
                  <c:v>0.352597030452598</c:v>
                </c:pt>
                <c:pt idx="1320">
                  <c:v>0.352549792664544</c:v>
                </c:pt>
                <c:pt idx="1321">
                  <c:v>0.352463871019202</c:v>
                </c:pt>
                <c:pt idx="1322">
                  <c:v>0.352211678918191</c:v>
                </c:pt>
                <c:pt idx="1323">
                  <c:v>0.351873718899568</c:v>
                </c:pt>
                <c:pt idx="1324">
                  <c:v>0.351330276274221</c:v>
                </c:pt>
                <c:pt idx="1325">
                  <c:v>0.350634710262647</c:v>
                </c:pt>
                <c:pt idx="1326">
                  <c:v>0.349745850639216</c:v>
                </c:pt>
                <c:pt idx="1327">
                  <c:v>0.348668696134618</c:v>
                </c:pt>
                <c:pt idx="1328">
                  <c:v>0.347411433243114</c:v>
                </c:pt>
                <c:pt idx="1329">
                  <c:v>0.345944856862257</c:v>
                </c:pt>
                <c:pt idx="1330">
                  <c:v>0.344372029268193</c:v>
                </c:pt>
                <c:pt idx="1331">
                  <c:v>0.342600137748123</c:v>
                </c:pt>
                <c:pt idx="1332">
                  <c:v>0.340798527710859</c:v>
                </c:pt>
                <c:pt idx="1333">
                  <c:v>0.338845384864892</c:v>
                </c:pt>
                <c:pt idx="1334">
                  <c:v>0.336947560531778</c:v>
                </c:pt>
                <c:pt idx="1335">
                  <c:v>0.334968390051181</c:v>
                </c:pt>
                <c:pt idx="1336">
                  <c:v>0.333081186504102</c:v>
                </c:pt>
                <c:pt idx="1337">
                  <c:v>0.331197293206806</c:v>
                </c:pt>
                <c:pt idx="1338">
                  <c:v>0.329432272649803</c:v>
                </c:pt>
                <c:pt idx="1339">
                  <c:v>0.327715782849962</c:v>
                </c:pt>
                <c:pt idx="1340">
                  <c:v>0.326118112584634</c:v>
                </c:pt>
                <c:pt idx="1341">
                  <c:v>0.324616222599463</c:v>
                </c:pt>
                <c:pt idx="1342">
                  <c:v>0.323205921704844</c:v>
                </c:pt>
                <c:pt idx="1343">
                  <c:v>0.32189061943259</c:v>
                </c:pt>
                <c:pt idx="1344">
                  <c:v>0.320640754735133</c:v>
                </c:pt>
                <c:pt idx="1345">
                  <c:v>0.319491840998627</c:v>
                </c:pt>
                <c:pt idx="1346">
                  <c:v>0.318381719147291</c:v>
                </c:pt>
                <c:pt idx="1347">
                  <c:v>0.317349039892739</c:v>
                </c:pt>
                <c:pt idx="1348">
                  <c:v>0.316334306263817</c:v>
                </c:pt>
                <c:pt idx="1349">
                  <c:v>0.31537562230101</c:v>
                </c:pt>
                <c:pt idx="1350">
                  <c:v>0.314421976635573</c:v>
                </c:pt>
                <c:pt idx="1351">
                  <c:v>0.313503321885708</c:v>
                </c:pt>
                <c:pt idx="1352">
                  <c:v>0.312563782682391</c:v>
                </c:pt>
                <c:pt idx="1353">
                  <c:v>0.311649410034714</c:v>
                </c:pt>
                <c:pt idx="1354">
                  <c:v>0.310694089593894</c:v>
                </c:pt>
                <c:pt idx="1355">
                  <c:v>0.309734877647298</c:v>
                </c:pt>
                <c:pt idx="1356">
                  <c:v>0.308721849238182</c:v>
                </c:pt>
                <c:pt idx="1357">
                  <c:v>0.307686571734798</c:v>
                </c:pt>
                <c:pt idx="1358">
                  <c:v>0.306601331368598</c:v>
                </c:pt>
                <c:pt idx="1359">
                  <c:v>0.305439807707098</c:v>
                </c:pt>
                <c:pt idx="1360">
                  <c:v>0.304215871251533</c:v>
                </c:pt>
                <c:pt idx="1361">
                  <c:v>0.302942356551384</c:v>
                </c:pt>
                <c:pt idx="1362">
                  <c:v>0.301602707243072</c:v>
                </c:pt>
                <c:pt idx="1363">
                  <c:v>0.300232138490252</c:v>
                </c:pt>
                <c:pt idx="1364">
                  <c:v>0.29881279927749</c:v>
                </c:pt>
                <c:pt idx="1365">
                  <c:v>0.297361711845533</c:v>
                </c:pt>
                <c:pt idx="1366">
                  <c:v>0.295909927070229</c:v>
                </c:pt>
                <c:pt idx="1367">
                  <c:v>0.294429438761581</c:v>
                </c:pt>
                <c:pt idx="1368">
                  <c:v>0.292976684215165</c:v>
                </c:pt>
                <c:pt idx="1369">
                  <c:v>0.29156847293717</c:v>
                </c:pt>
                <c:pt idx="1370">
                  <c:v>0.290192250488949</c:v>
                </c:pt>
                <c:pt idx="1371">
                  <c:v>0.288892737026555</c:v>
                </c:pt>
                <c:pt idx="1372">
                  <c:v>0.2876522332917</c:v>
                </c:pt>
                <c:pt idx="1373">
                  <c:v>0.286475421348794</c:v>
                </c:pt>
                <c:pt idx="1374">
                  <c:v>0.285385966721651</c:v>
                </c:pt>
                <c:pt idx="1375">
                  <c:v>0.284342776391694</c:v>
                </c:pt>
                <c:pt idx="1376">
                  <c:v>0.283378612565605</c:v>
                </c:pt>
                <c:pt idx="1377">
                  <c:v>0.28249437604404</c:v>
                </c:pt>
                <c:pt idx="1378">
                  <c:v>0.281665284203208</c:v>
                </c:pt>
                <c:pt idx="1379">
                  <c:v>0.280918076169438</c:v>
                </c:pt>
                <c:pt idx="1380">
                  <c:v>0.280237217913942</c:v>
                </c:pt>
                <c:pt idx="1381">
                  <c:v>0.279612856868649</c:v>
                </c:pt>
                <c:pt idx="1382">
                  <c:v>0.279055715360046</c:v>
                </c:pt>
                <c:pt idx="1383">
                  <c:v>0.278543387554907</c:v>
                </c:pt>
                <c:pt idx="1384">
                  <c:v>0.278091344578305</c:v>
                </c:pt>
                <c:pt idx="1385">
                  <c:v>0.277701012159173</c:v>
                </c:pt>
                <c:pt idx="1386">
                  <c:v>0.277354204747688</c:v>
                </c:pt>
                <c:pt idx="1387">
                  <c:v>0.27705962391346</c:v>
                </c:pt>
                <c:pt idx="1388">
                  <c:v>0.276808710566779</c:v>
                </c:pt>
                <c:pt idx="1389">
                  <c:v>0.276595585324966</c:v>
                </c:pt>
                <c:pt idx="1390">
                  <c:v>0.276421105502973</c:v>
                </c:pt>
                <c:pt idx="1391">
                  <c:v>0.276274069745154</c:v>
                </c:pt>
                <c:pt idx="1392">
                  <c:v>0.276157301832627</c:v>
                </c:pt>
                <c:pt idx="1393">
                  <c:v>0.276065718100294</c:v>
                </c:pt>
                <c:pt idx="1394">
                  <c:v>0.275992791728846</c:v>
                </c:pt>
                <c:pt idx="1395">
                  <c:v>0.275939007902748</c:v>
                </c:pt>
                <c:pt idx="1396">
                  <c:v>0.275897373371989</c:v>
                </c:pt>
                <c:pt idx="1397">
                  <c:v>0.275862788839645</c:v>
                </c:pt>
                <c:pt idx="1398">
                  <c:v>0.275838167715214</c:v>
                </c:pt>
                <c:pt idx="1399">
                  <c:v>0.275816688964484</c:v>
                </c:pt>
                <c:pt idx="1400">
                  <c:v>0.275809878580283</c:v>
                </c:pt>
                <c:pt idx="1401">
                  <c:v>0.275816463653613</c:v>
                </c:pt>
                <c:pt idx="1402">
                  <c:v>0.275820516548043</c:v>
                </c:pt>
                <c:pt idx="1403">
                  <c:v>0.27582208752455</c:v>
                </c:pt>
                <c:pt idx="1404">
                  <c:v>0.275858825706444</c:v>
                </c:pt>
                <c:pt idx="1405">
                  <c:v>0.275907004326803</c:v>
                </c:pt>
                <c:pt idx="1406">
                  <c:v>0.27598758046287</c:v>
                </c:pt>
                <c:pt idx="1407">
                  <c:v>0.276097829017738</c:v>
                </c:pt>
                <c:pt idx="1408">
                  <c:v>0.276229010560006</c:v>
                </c:pt>
                <c:pt idx="1409">
                  <c:v>0.276378181700721</c:v>
                </c:pt>
                <c:pt idx="1410">
                  <c:v>0.276560916123915</c:v>
                </c:pt>
                <c:pt idx="1411">
                  <c:v>0.276736585359694</c:v>
                </c:pt>
                <c:pt idx="1412">
                  <c:v>0.276945204206951</c:v>
                </c:pt>
                <c:pt idx="1413">
                  <c:v>0.277119061412818</c:v>
                </c:pt>
                <c:pt idx="1414">
                  <c:v>0.277312464270337</c:v>
                </c:pt>
                <c:pt idx="1415">
                  <c:v>0.277454361120269</c:v>
                </c:pt>
                <c:pt idx="1416">
                  <c:v>0.277577619761627</c:v>
                </c:pt>
                <c:pt idx="1417">
                  <c:v>0.277670292097959</c:v>
                </c:pt>
                <c:pt idx="1418">
                  <c:v>0.277715961876454</c:v>
                </c:pt>
                <c:pt idx="1419">
                  <c:v>0.277718735950131</c:v>
                </c:pt>
                <c:pt idx="1420">
                  <c:v>0.277666825640609</c:v>
                </c:pt>
                <c:pt idx="1421">
                  <c:v>0.277569758059543</c:v>
                </c:pt>
                <c:pt idx="1422">
                  <c:v>0.277420736993227</c:v>
                </c:pt>
                <c:pt idx="1423">
                  <c:v>0.277225325224481</c:v>
                </c:pt>
                <c:pt idx="1424">
                  <c:v>0.276979646812931</c:v>
                </c:pt>
                <c:pt idx="1425">
                  <c:v>0.276684576565231</c:v>
                </c:pt>
                <c:pt idx="1426">
                  <c:v>0.276343909251389</c:v>
                </c:pt>
                <c:pt idx="1427">
                  <c:v>0.275964853889343</c:v>
                </c:pt>
                <c:pt idx="1428">
                  <c:v>0.275526080540704</c:v>
                </c:pt>
                <c:pt idx="1429">
                  <c:v>0.275037331022267</c:v>
                </c:pt>
                <c:pt idx="1430">
                  <c:v>0.274507052166855</c:v>
                </c:pt>
                <c:pt idx="1431">
                  <c:v>0.273914508222648</c:v>
                </c:pt>
                <c:pt idx="1432">
                  <c:v>0.273278436724534</c:v>
                </c:pt>
                <c:pt idx="1433">
                  <c:v>0.272568265471558</c:v>
                </c:pt>
                <c:pt idx="1434">
                  <c:v>0.271803220216445</c:v>
                </c:pt>
                <c:pt idx="1435">
                  <c:v>0.270970526169349</c:v>
                </c:pt>
                <c:pt idx="1436">
                  <c:v>0.270082528554844</c:v>
                </c:pt>
                <c:pt idx="1437">
                  <c:v>0.269101748096288</c:v>
                </c:pt>
                <c:pt idx="1438">
                  <c:v>0.268047247895691</c:v>
                </c:pt>
                <c:pt idx="1439">
                  <c:v>0.266916718981596</c:v>
                </c:pt>
                <c:pt idx="1440">
                  <c:v>0.265689817239236</c:v>
                </c:pt>
                <c:pt idx="1441">
                  <c:v>0.26439715386057</c:v>
                </c:pt>
                <c:pt idx="1442">
                  <c:v>0.262983752882321</c:v>
                </c:pt>
                <c:pt idx="1443">
                  <c:v>0.261492904436181</c:v>
                </c:pt>
                <c:pt idx="1444">
                  <c:v>0.259878095399926</c:v>
                </c:pt>
                <c:pt idx="1445">
                  <c:v>0.258180229660306</c:v>
                </c:pt>
                <c:pt idx="1446">
                  <c:v>0.256322875463945</c:v>
                </c:pt>
                <c:pt idx="1447">
                  <c:v>0.254350382275603</c:v>
                </c:pt>
                <c:pt idx="1448">
                  <c:v>0.252259920955944</c:v>
                </c:pt>
                <c:pt idx="1449">
                  <c:v>0.250017265906837</c:v>
                </c:pt>
                <c:pt idx="1450">
                  <c:v>0.247683656915336</c:v>
                </c:pt>
                <c:pt idx="1451">
                  <c:v>0.245168856623268</c:v>
                </c:pt>
                <c:pt idx="1452">
                  <c:v>0.242517628406699</c:v>
                </c:pt>
                <c:pt idx="1453">
                  <c:v>0.239709890858557</c:v>
                </c:pt>
                <c:pt idx="1454">
                  <c:v>0.236775374651664</c:v>
                </c:pt>
                <c:pt idx="1455">
                  <c:v>0.23361456670963</c:v>
                </c:pt>
                <c:pt idx="1456">
                  <c:v>0.230309595236275</c:v>
                </c:pt>
                <c:pt idx="1457">
                  <c:v>0.226878302578675</c:v>
                </c:pt>
                <c:pt idx="1458">
                  <c:v>0.223253037453938</c:v>
                </c:pt>
                <c:pt idx="1459">
                  <c:v>0.219542597136827</c:v>
                </c:pt>
                <c:pt idx="1460">
                  <c:v>0.215651980281585</c:v>
                </c:pt>
                <c:pt idx="1461">
                  <c:v>0.211593649905026</c:v>
                </c:pt>
                <c:pt idx="1462">
                  <c:v>0.207421142635604</c:v>
                </c:pt>
                <c:pt idx="1463">
                  <c:v>0.20307052601544</c:v>
                </c:pt>
                <c:pt idx="1464">
                  <c:v>0.198575267299766</c:v>
                </c:pt>
                <c:pt idx="1465">
                  <c:v>0.193922108197017</c:v>
                </c:pt>
                <c:pt idx="1466">
                  <c:v>0.189163535944066</c:v>
                </c:pt>
                <c:pt idx="1467">
                  <c:v>0.184225849718697</c:v>
                </c:pt>
                <c:pt idx="1468">
                  <c:v>0.179270223901229</c:v>
                </c:pt>
                <c:pt idx="1469">
                  <c:v>0.174186376536495</c:v>
                </c:pt>
                <c:pt idx="1470">
                  <c:v>0.169022923028221</c:v>
                </c:pt>
                <c:pt idx="1471">
                  <c:v>0.163890580432199</c:v>
                </c:pt>
                <c:pt idx="1472">
                  <c:v>0.15863567835376</c:v>
                </c:pt>
                <c:pt idx="1473">
                  <c:v>0.153469303786135</c:v>
                </c:pt>
                <c:pt idx="1474">
                  <c:v>0.14832565950072</c:v>
                </c:pt>
                <c:pt idx="1475">
                  <c:v>0.143301605724385</c:v>
                </c:pt>
                <c:pt idx="1476">
                  <c:v>0.138331133268918</c:v>
                </c:pt>
                <c:pt idx="1477">
                  <c:v>0.133587336148319</c:v>
                </c:pt>
                <c:pt idx="1478">
                  <c:v>0.128965185885975</c:v>
                </c:pt>
                <c:pt idx="1479">
                  <c:v>0.124477902192063</c:v>
                </c:pt>
                <c:pt idx="1480">
                  <c:v>0.120210304053675</c:v>
                </c:pt>
                <c:pt idx="1481">
                  <c:v>0.116025678193498</c:v>
                </c:pt>
                <c:pt idx="1482">
                  <c:v>0.112044527396051</c:v>
                </c:pt>
                <c:pt idx="1483">
                  <c:v>0.108299066017854</c:v>
                </c:pt>
                <c:pt idx="1484">
                  <c:v>0.104760478052794</c:v>
                </c:pt>
                <c:pt idx="1485">
                  <c:v>0.101378370369792</c:v>
                </c:pt>
                <c:pt idx="1486">
                  <c:v>0.0982630344558878</c:v>
                </c:pt>
                <c:pt idx="1487">
                  <c:v>0.0953600284204795</c:v>
                </c:pt>
                <c:pt idx="1488">
                  <c:v>0.0926374094823672</c:v>
                </c:pt>
                <c:pt idx="1489">
                  <c:v>0.0901612769563255</c:v>
                </c:pt>
                <c:pt idx="1490">
                  <c:v>0.0878381004050529</c:v>
                </c:pt>
                <c:pt idx="1491">
                  <c:v>0.085732760143094</c:v>
                </c:pt>
                <c:pt idx="1492">
                  <c:v>0.0838487360953045</c:v>
                </c:pt>
                <c:pt idx="1493">
                  <c:v>0.0821255644144045</c:v>
                </c:pt>
                <c:pt idx="1494">
                  <c:v>0.0805936546949185</c:v>
                </c:pt>
                <c:pt idx="1495">
                  <c:v>0.0791943486652615</c:v>
                </c:pt>
                <c:pt idx="1496">
                  <c:v>0.0779709682798492</c:v>
                </c:pt>
                <c:pt idx="1497">
                  <c:v>0.0768698913780045</c:v>
                </c:pt>
                <c:pt idx="1498">
                  <c:v>0.075896639349202</c:v>
                </c:pt>
                <c:pt idx="1499">
                  <c:v>0.0750157959028569</c:v>
                </c:pt>
                <c:pt idx="1500">
                  <c:v>0.0742389942791983</c:v>
                </c:pt>
                <c:pt idx="1501">
                  <c:v>0.0735633212956773</c:v>
                </c:pt>
                <c:pt idx="1502">
                  <c:v>0.0729567394280505</c:v>
                </c:pt>
                <c:pt idx="1503">
                  <c:v>0.0724332723960303</c:v>
                </c:pt>
                <c:pt idx="1504">
                  <c:v>0.0719727123264129</c:v>
                </c:pt>
                <c:pt idx="1505">
                  <c:v>0.071556603483424</c:v>
                </c:pt>
                <c:pt idx="1506">
                  <c:v>0.0712028683493963</c:v>
                </c:pt>
                <c:pt idx="1507">
                  <c:v>0.0708944216359512</c:v>
                </c:pt>
                <c:pt idx="1508">
                  <c:v>0.0706179752658062</c:v>
                </c:pt>
                <c:pt idx="1509">
                  <c:v>0.0703772338602642</c:v>
                </c:pt>
                <c:pt idx="1510">
                  <c:v>0.0701712735417959</c:v>
                </c:pt>
                <c:pt idx="1511">
                  <c:v>0.0699853294018385</c:v>
                </c:pt>
                <c:pt idx="1512">
                  <c:v>0.0698262748556187</c:v>
                </c:pt>
                <c:pt idx="1513">
                  <c:v>0.0696861303977414</c:v>
                </c:pt>
                <c:pt idx="1514">
                  <c:v>0.0695607115751213</c:v>
                </c:pt>
                <c:pt idx="1515">
                  <c:v>0.0694515015791554</c:v>
                </c:pt>
                <c:pt idx="1516">
                  <c:v>0.0693543999003354</c:v>
                </c:pt>
                <c:pt idx="1517">
                  <c:v>0.0692711866462124</c:v>
                </c:pt>
                <c:pt idx="1518">
                  <c:v>0.0692001796517117</c:v>
                </c:pt>
                <c:pt idx="1519">
                  <c:v>0.069142655811285</c:v>
                </c:pt>
                <c:pt idx="1520">
                  <c:v>0.0690948673168316</c:v>
                </c:pt>
                <c:pt idx="1521">
                  <c:v>0.0690577648535792</c:v>
                </c:pt>
                <c:pt idx="1522">
                  <c:v>0.0690305163643778</c:v>
                </c:pt>
                <c:pt idx="1523">
                  <c:v>0.0690127188979162</c:v>
                </c:pt>
                <c:pt idx="1524">
                  <c:v>0.0690044655144923</c:v>
                </c:pt>
                <c:pt idx="1525">
                  <c:v>0.0690033895200199</c:v>
                </c:pt>
                <c:pt idx="1526">
                  <c:v>0.06901037278426</c:v>
                </c:pt>
                <c:pt idx="1527">
                  <c:v>0.0690235981681726</c:v>
                </c:pt>
                <c:pt idx="1528">
                  <c:v>0.0690444624397411</c:v>
                </c:pt>
                <c:pt idx="1529">
                  <c:v>0.0690703275509699</c:v>
                </c:pt>
                <c:pt idx="1530">
                  <c:v>0.0691020894922969</c:v>
                </c:pt>
                <c:pt idx="1531">
                  <c:v>0.0691393716994225</c:v>
                </c:pt>
                <c:pt idx="1532">
                  <c:v>0.0691806671125219</c:v>
                </c:pt>
                <c:pt idx="1533">
                  <c:v>0.0692261145360225</c:v>
                </c:pt>
                <c:pt idx="1534">
                  <c:v>0.0692779407137659</c:v>
                </c:pt>
                <c:pt idx="1535">
                  <c:v>0.069333516836255</c:v>
                </c:pt>
                <c:pt idx="1536">
                  <c:v>0.0693930156340748</c:v>
                </c:pt>
                <c:pt idx="1537">
                  <c:v>0.0694575117123251</c:v>
                </c:pt>
                <c:pt idx="1538">
                  <c:v>0.0695251821918084</c:v>
                </c:pt>
                <c:pt idx="1539">
                  <c:v>0.0695959742320771</c:v>
                </c:pt>
                <c:pt idx="1540">
                  <c:v>0.069671280715299</c:v>
                </c:pt>
                <c:pt idx="1541">
                  <c:v>0.0697511139520919</c:v>
                </c:pt>
                <c:pt idx="1542">
                  <c:v>0.069833038848054</c:v>
                </c:pt>
                <c:pt idx="1543">
                  <c:v>0.0699204110151591</c:v>
                </c:pt>
                <c:pt idx="1544">
                  <c:v>0.0700106110540046</c:v>
                </c:pt>
                <c:pt idx="1545">
                  <c:v>0.0701034941487734</c:v>
                </c:pt>
                <c:pt idx="1546">
                  <c:v>0.0702009664247861</c:v>
                </c:pt>
                <c:pt idx="1547">
                  <c:v>0.0702998092644371</c:v>
                </c:pt>
                <c:pt idx="1548">
                  <c:v>0.0704027907853672</c:v>
                </c:pt>
                <c:pt idx="1549">
                  <c:v>0.0705103505718318</c:v>
                </c:pt>
                <c:pt idx="1550">
                  <c:v>0.0706209811599258</c:v>
                </c:pt>
                <c:pt idx="1551">
                  <c:v>0.0707369293978806</c:v>
                </c:pt>
                <c:pt idx="1552">
                  <c:v>0.0708585854171378</c:v>
                </c:pt>
                <c:pt idx="1553">
                  <c:v>0.0709833529339148</c:v>
                </c:pt>
                <c:pt idx="1554">
                  <c:v>0.0711108175331912</c:v>
                </c:pt>
                <c:pt idx="1555">
                  <c:v>0.0712436118272492</c:v>
                </c:pt>
                <c:pt idx="1556">
                  <c:v>0.0713781668662051</c:v>
                </c:pt>
                <c:pt idx="1557">
                  <c:v>0.0715178280493126</c:v>
                </c:pt>
                <c:pt idx="1558">
                  <c:v>0.0716636216525337</c:v>
                </c:pt>
                <c:pt idx="1559">
                  <c:v>0.0718126337903304</c:v>
                </c:pt>
                <c:pt idx="1560">
                  <c:v>0.0719696563318438</c:v>
                </c:pt>
                <c:pt idx="1561">
                  <c:v>0.0721314855218819</c:v>
                </c:pt>
                <c:pt idx="1562">
                  <c:v>0.0722974637000203</c:v>
                </c:pt>
                <c:pt idx="1563">
                  <c:v>0.0724687725748385</c:v>
                </c:pt>
                <c:pt idx="1564">
                  <c:v>0.072644400981879</c:v>
                </c:pt>
                <c:pt idx="1565">
                  <c:v>0.0728229923010492</c:v>
                </c:pt>
                <c:pt idx="1566">
                  <c:v>0.0730087226215213</c:v>
                </c:pt>
                <c:pt idx="1567">
                  <c:v>0.0732009000245919</c:v>
                </c:pt>
                <c:pt idx="1568">
                  <c:v>0.0733977683430972</c:v>
                </c:pt>
                <c:pt idx="1569">
                  <c:v>0.0736041790065404</c:v>
                </c:pt>
                <c:pt idx="1570">
                  <c:v>0.0738151694909513</c:v>
                </c:pt>
                <c:pt idx="1571">
                  <c:v>0.0740295073009175</c:v>
                </c:pt>
                <c:pt idx="1572">
                  <c:v>0.0742500200812299</c:v>
                </c:pt>
                <c:pt idx="1573">
                  <c:v>0.0744723941837431</c:v>
                </c:pt>
                <c:pt idx="1574">
                  <c:v>0.0746975863991751</c:v>
                </c:pt>
                <c:pt idx="1575">
                  <c:v>0.0749278159211507</c:v>
                </c:pt>
                <c:pt idx="1576">
                  <c:v>0.0751624215853693</c:v>
                </c:pt>
                <c:pt idx="1577">
                  <c:v>0.0753982948225108</c:v>
                </c:pt>
                <c:pt idx="1578">
                  <c:v>0.0756433996279208</c:v>
                </c:pt>
                <c:pt idx="1579">
                  <c:v>0.0758902205411694</c:v>
                </c:pt>
                <c:pt idx="1580">
                  <c:v>0.0761390237240079</c:v>
                </c:pt>
                <c:pt idx="1581">
                  <c:v>0.0763947894024548</c:v>
                </c:pt>
                <c:pt idx="1582">
                  <c:v>0.0766489688932541</c:v>
                </c:pt>
                <c:pt idx="1583">
                  <c:v>0.076908850641077</c:v>
                </c:pt>
                <c:pt idx="1584">
                  <c:v>0.0771746842348381</c:v>
                </c:pt>
                <c:pt idx="1585">
                  <c:v>0.0774429712007251</c:v>
                </c:pt>
                <c:pt idx="1586">
                  <c:v>0.0777197371432101</c:v>
                </c:pt>
                <c:pt idx="1587">
                  <c:v>0.0780064765679447</c:v>
                </c:pt>
                <c:pt idx="1588">
                  <c:v>0.0782936852519438</c:v>
                </c:pt>
                <c:pt idx="1589">
                  <c:v>0.0785848966026111</c:v>
                </c:pt>
                <c:pt idx="1590">
                  <c:v>0.0788832495395886</c:v>
                </c:pt>
                <c:pt idx="1591">
                  <c:v>0.0791797368257219</c:v>
                </c:pt>
                <c:pt idx="1592">
                  <c:v>0.0794829680331129</c:v>
                </c:pt>
                <c:pt idx="1593">
                  <c:v>0.0797932414506821</c:v>
                </c:pt>
                <c:pt idx="1594">
                  <c:v>0.0801059857044053</c:v>
                </c:pt>
                <c:pt idx="1595">
                  <c:v>0.0804310766052881</c:v>
                </c:pt>
                <c:pt idx="1596">
                  <c:v>0.0807602348644702</c:v>
                </c:pt>
                <c:pt idx="1597">
                  <c:v>0.0810921597135368</c:v>
                </c:pt>
                <c:pt idx="1598">
                  <c:v>0.0814311739948494</c:v>
                </c:pt>
                <c:pt idx="1599">
                  <c:v>0.0817708655317241</c:v>
                </c:pt>
                <c:pt idx="1600">
                  <c:v>0.0821109267358528</c:v>
                </c:pt>
                <c:pt idx="1601">
                  <c:v>0.0824582562083032</c:v>
                </c:pt>
                <c:pt idx="1602">
                  <c:v>0.0828105490073495</c:v>
                </c:pt>
                <c:pt idx="1603">
                  <c:v>0.0831634382846008</c:v>
                </c:pt>
                <c:pt idx="1604">
                  <c:v>0.0835287594035777</c:v>
                </c:pt>
                <c:pt idx="1605">
                  <c:v>0.0838949069115064</c:v>
                </c:pt>
                <c:pt idx="1606">
                  <c:v>0.0842619966909312</c:v>
                </c:pt>
                <c:pt idx="1607">
                  <c:v>0.0846365287589991</c:v>
                </c:pt>
                <c:pt idx="1608">
                  <c:v>0.0850057179636888</c:v>
                </c:pt>
                <c:pt idx="1609">
                  <c:v>0.0853805519574022</c:v>
                </c:pt>
                <c:pt idx="1610">
                  <c:v>0.0857600418831406</c:v>
                </c:pt>
                <c:pt idx="1611">
                  <c:v>0.0861403410936004</c:v>
                </c:pt>
                <c:pt idx="1612">
                  <c:v>0.0865281524598864</c:v>
                </c:pt>
                <c:pt idx="1613">
                  <c:v>0.086925690896798</c:v>
                </c:pt>
                <c:pt idx="1614">
                  <c:v>0.0873219942920364</c:v>
                </c:pt>
                <c:pt idx="1615">
                  <c:v>0.0877201012868495</c:v>
                </c:pt>
                <c:pt idx="1616">
                  <c:v>0.0881263320548751</c:v>
                </c:pt>
                <c:pt idx="1617">
                  <c:v>0.0885282600959998</c:v>
                </c:pt>
                <c:pt idx="1618">
                  <c:v>0.0889361500075809</c:v>
                </c:pt>
                <c:pt idx="1619">
                  <c:v>0.0893508610696176</c:v>
                </c:pt>
                <c:pt idx="1620">
                  <c:v>0.0897657830561518</c:v>
                </c:pt>
                <c:pt idx="1621">
                  <c:v>0.0901938094958154</c:v>
                </c:pt>
                <c:pt idx="1622">
                  <c:v>0.0906257628121401</c:v>
                </c:pt>
                <c:pt idx="1623">
                  <c:v>0.0910591818835105</c:v>
                </c:pt>
                <c:pt idx="1624">
                  <c:v>0.091499144828603</c:v>
                </c:pt>
                <c:pt idx="1625">
                  <c:v>0.0919386237461181</c:v>
                </c:pt>
                <c:pt idx="1626">
                  <c:v>0.0923765578527242</c:v>
                </c:pt>
                <c:pt idx="1627">
                  <c:v>0.0928223322119348</c:v>
                </c:pt>
                <c:pt idx="1628">
                  <c:v>0.0932733671515516</c:v>
                </c:pt>
                <c:pt idx="1629">
                  <c:v>0.0937232599603386</c:v>
                </c:pt>
                <c:pt idx="1630">
                  <c:v>0.0941850187486649</c:v>
                </c:pt>
                <c:pt idx="1631">
                  <c:v>0.0946474853476833</c:v>
                </c:pt>
                <c:pt idx="1632">
                  <c:v>0.0951088003947069</c:v>
                </c:pt>
                <c:pt idx="1633">
                  <c:v>0.095577005557107</c:v>
                </c:pt>
                <c:pt idx="1634">
                  <c:v>0.0960393487621115</c:v>
                </c:pt>
                <c:pt idx="1635">
                  <c:v>0.0965061163001128</c:v>
                </c:pt>
                <c:pt idx="1636">
                  <c:v>0.0969758057499091</c:v>
                </c:pt>
                <c:pt idx="1637">
                  <c:v>0.0974446634303939</c:v>
                </c:pt>
                <c:pt idx="1638">
                  <c:v>0.0979201229729234</c:v>
                </c:pt>
                <c:pt idx="1639">
                  <c:v>0.098404471008287</c:v>
                </c:pt>
                <c:pt idx="1640">
                  <c:v>0.0988845988598834</c:v>
                </c:pt>
                <c:pt idx="1641">
                  <c:v>0.0993687977563219</c:v>
                </c:pt>
                <c:pt idx="1642">
                  <c:v>0.0998510217396501</c:v>
                </c:pt>
                <c:pt idx="1643">
                  <c:v>0.100328001001349</c:v>
                </c:pt>
                <c:pt idx="1644">
                  <c:v>0.100810751252507</c:v>
                </c:pt>
                <c:pt idx="1645">
                  <c:v>0.101297762350112</c:v>
                </c:pt>
                <c:pt idx="1646">
                  <c:v>0.101781888484379</c:v>
                </c:pt>
                <c:pt idx="1647">
                  <c:v>0.102280427401479</c:v>
                </c:pt>
                <c:pt idx="1648">
                  <c:v>0.102779200070857</c:v>
                </c:pt>
                <c:pt idx="1649">
                  <c:v>0.103278683373956</c:v>
                </c:pt>
                <c:pt idx="1650">
                  <c:v>0.103782433313477</c:v>
                </c:pt>
                <c:pt idx="1651">
                  <c:v>0.104286480933029</c:v>
                </c:pt>
                <c:pt idx="1652">
                  <c:v>0.10478633116892</c:v>
                </c:pt>
                <c:pt idx="1653">
                  <c:v>0.105297238802618</c:v>
                </c:pt>
                <c:pt idx="1654">
                  <c:v>0.105809502707681</c:v>
                </c:pt>
                <c:pt idx="1655">
                  <c:v>0.106331189050938</c:v>
                </c:pt>
                <c:pt idx="1656">
                  <c:v>0.106864528877198</c:v>
                </c:pt>
                <c:pt idx="1657">
                  <c:v>0.107398953482531</c:v>
                </c:pt>
                <c:pt idx="1658">
                  <c:v>0.107934469935577</c:v>
                </c:pt>
                <c:pt idx="1659">
                  <c:v>0.108479743051228</c:v>
                </c:pt>
                <c:pt idx="1660">
                  <c:v>0.109018705990082</c:v>
                </c:pt>
                <c:pt idx="1661">
                  <c:v>0.10956653342603</c:v>
                </c:pt>
                <c:pt idx="1662">
                  <c:v>0.110121437823082</c:v>
                </c:pt>
                <c:pt idx="1663">
                  <c:v>0.110678926425783</c:v>
                </c:pt>
                <c:pt idx="1664">
                  <c:v>0.111247406134944</c:v>
                </c:pt>
                <c:pt idx="1665">
                  <c:v>0.111830013368229</c:v>
                </c:pt>
                <c:pt idx="1666">
                  <c:v>0.112409046254665</c:v>
                </c:pt>
                <c:pt idx="1667">
                  <c:v>0.112995581405257</c:v>
                </c:pt>
                <c:pt idx="1668">
                  <c:v>0.113581727647719</c:v>
                </c:pt>
                <c:pt idx="1669">
                  <c:v>0.114164574644674</c:v>
                </c:pt>
                <c:pt idx="1670">
                  <c:v>0.114756806273384</c:v>
                </c:pt>
                <c:pt idx="1671">
                  <c:v>0.115355142983117</c:v>
                </c:pt>
                <c:pt idx="1672">
                  <c:v>0.115952668509503</c:v>
                </c:pt>
                <c:pt idx="1673">
                  <c:v>0.116565678694893</c:v>
                </c:pt>
                <c:pt idx="1674">
                  <c:v>0.117180564998473</c:v>
                </c:pt>
                <c:pt idx="1675">
                  <c:v>0.117794785100585</c:v>
                </c:pt>
                <c:pt idx="1676">
                  <c:v>0.118417912438224</c:v>
                </c:pt>
                <c:pt idx="1677">
                  <c:v>0.119035799620897</c:v>
                </c:pt>
                <c:pt idx="1678">
                  <c:v>0.119649178244694</c:v>
                </c:pt>
                <c:pt idx="1679">
                  <c:v>0.120272602415457</c:v>
                </c:pt>
                <c:pt idx="1680">
                  <c:v>0.120895717126964</c:v>
                </c:pt>
                <c:pt idx="1681">
                  <c:v>0.121527375307427</c:v>
                </c:pt>
                <c:pt idx="1682">
                  <c:v>0.122173342184007</c:v>
                </c:pt>
                <c:pt idx="1683">
                  <c:v>0.12281107240499</c:v>
                </c:pt>
                <c:pt idx="1684">
                  <c:v>0.123452236435831</c:v>
                </c:pt>
                <c:pt idx="1685">
                  <c:v>0.124090985249711</c:v>
                </c:pt>
                <c:pt idx="1686">
                  <c:v>0.124722272578356</c:v>
                </c:pt>
                <c:pt idx="1687">
                  <c:v>0.125360112310696</c:v>
                </c:pt>
                <c:pt idx="1688">
                  <c:v>0.126004306093013</c:v>
                </c:pt>
                <c:pt idx="1689">
                  <c:v>0.126644619041708</c:v>
                </c:pt>
                <c:pt idx="1690">
                  <c:v>0.127299157130417</c:v>
                </c:pt>
                <c:pt idx="1691">
                  <c:v>0.127952532208958</c:v>
                </c:pt>
                <c:pt idx="1692">
                  <c:v>0.128605122651689</c:v>
                </c:pt>
                <c:pt idx="1693">
                  <c:v>0.129261488833895</c:v>
                </c:pt>
                <c:pt idx="1694">
                  <c:v>0.129914337102141</c:v>
                </c:pt>
                <c:pt idx="1695">
                  <c:v>0.130561936198337</c:v>
                </c:pt>
                <c:pt idx="1696">
                  <c:v>0.131217561086521</c:v>
                </c:pt>
                <c:pt idx="1697">
                  <c:v>0.131870331538822</c:v>
                </c:pt>
                <c:pt idx="1698">
                  <c:v>0.132532259429989</c:v>
                </c:pt>
                <c:pt idx="1699">
                  <c:v>0.133206388095247</c:v>
                </c:pt>
                <c:pt idx="1700">
                  <c:v>0.133875607879608</c:v>
                </c:pt>
                <c:pt idx="1701">
                  <c:v>0.134545365246054</c:v>
                </c:pt>
                <c:pt idx="1702">
                  <c:v>0.135223406883175</c:v>
                </c:pt>
                <c:pt idx="1703">
                  <c:v>0.135888208572879</c:v>
                </c:pt>
                <c:pt idx="1704">
                  <c:v>0.136558127781877</c:v>
                </c:pt>
                <c:pt idx="1705">
                  <c:v>0.137231802304911</c:v>
                </c:pt>
                <c:pt idx="1706">
                  <c:v>0.137899710698521</c:v>
                </c:pt>
                <c:pt idx="1707">
                  <c:v>0.138580029323852</c:v>
                </c:pt>
                <c:pt idx="1708">
                  <c:v>0.139272467641473</c:v>
                </c:pt>
                <c:pt idx="1709">
                  <c:v>0.139956512188132</c:v>
                </c:pt>
                <c:pt idx="1710">
                  <c:v>0.140646803410057</c:v>
                </c:pt>
                <c:pt idx="1711">
                  <c:v>0.141329987287344</c:v>
                </c:pt>
                <c:pt idx="1712">
                  <c:v>0.142004449689902</c:v>
                </c:pt>
                <c:pt idx="1713">
                  <c:v>0.142686768414184</c:v>
                </c:pt>
                <c:pt idx="1714">
                  <c:v>0.143369162120313</c:v>
                </c:pt>
                <c:pt idx="1715">
                  <c:v>0.144052301659449</c:v>
                </c:pt>
                <c:pt idx="1716">
                  <c:v>0.144746416556977</c:v>
                </c:pt>
                <c:pt idx="1717">
                  <c:v>0.145428357870051</c:v>
                </c:pt>
                <c:pt idx="1718">
                  <c:v>0.146104185644089</c:v>
                </c:pt>
                <c:pt idx="1719">
                  <c:v>0.146781919593266</c:v>
                </c:pt>
                <c:pt idx="1720">
                  <c:v>0.147442626585578</c:v>
                </c:pt>
                <c:pt idx="1721">
                  <c:v>0.148100762618332</c:v>
                </c:pt>
                <c:pt idx="1722">
                  <c:v>0.148754954360215</c:v>
                </c:pt>
                <c:pt idx="1723">
                  <c:v>0.149395878400438</c:v>
                </c:pt>
                <c:pt idx="1724">
                  <c:v>0.150037998020826</c:v>
                </c:pt>
                <c:pt idx="1725">
                  <c:v>0.15068309259273</c:v>
                </c:pt>
                <c:pt idx="1726">
                  <c:v>0.151308950020158</c:v>
                </c:pt>
                <c:pt idx="1727">
                  <c:v>0.151930421247613</c:v>
                </c:pt>
                <c:pt idx="1728">
                  <c:v>0.152534203955358</c:v>
                </c:pt>
                <c:pt idx="1729">
                  <c:v>0.153118256662168</c:v>
                </c:pt>
                <c:pt idx="1730">
                  <c:v>0.153698545087677</c:v>
                </c:pt>
                <c:pt idx="1731">
                  <c:v>0.154265767198615</c:v>
                </c:pt>
                <c:pt idx="1732">
                  <c:v>0.154825473566821</c:v>
                </c:pt>
                <c:pt idx="1733">
                  <c:v>0.155383883091174</c:v>
                </c:pt>
                <c:pt idx="1734">
                  <c:v>0.155922516239433</c:v>
                </c:pt>
                <c:pt idx="1735">
                  <c:v>0.156444899804259</c:v>
                </c:pt>
                <c:pt idx="1736">
                  <c:v>0.156961078961749</c:v>
                </c:pt>
                <c:pt idx="1737">
                  <c:v>0.157453488552996</c:v>
                </c:pt>
                <c:pt idx="1738">
                  <c:v>0.157933997164687</c:v>
                </c:pt>
                <c:pt idx="1739">
                  <c:v>0.158406600455738</c:v>
                </c:pt>
                <c:pt idx="1740">
                  <c:v>0.158863114389587</c:v>
                </c:pt>
                <c:pt idx="1741">
                  <c:v>0.159311984083096</c:v>
                </c:pt>
                <c:pt idx="1742">
                  <c:v>0.159753994681329</c:v>
                </c:pt>
                <c:pt idx="1743">
                  <c:v>0.16017814829702</c:v>
                </c:pt>
                <c:pt idx="1744">
                  <c:v>0.160588750513312</c:v>
                </c:pt>
                <c:pt idx="1745">
                  <c:v>0.160986545336548</c:v>
                </c:pt>
                <c:pt idx="1746">
                  <c:v>0.161366357956563</c:v>
                </c:pt>
                <c:pt idx="1747">
                  <c:v>0.161741322163841</c:v>
                </c:pt>
                <c:pt idx="1748">
                  <c:v>0.162104005113045</c:v>
                </c:pt>
                <c:pt idx="1749">
                  <c:v>0.162458892684723</c:v>
                </c:pt>
                <c:pt idx="1750">
                  <c:v>0.162807686212867</c:v>
                </c:pt>
                <c:pt idx="1751">
                  <c:v>0.16314315615446</c:v>
                </c:pt>
                <c:pt idx="1752">
                  <c:v>0.163465262809976</c:v>
                </c:pt>
                <c:pt idx="1753">
                  <c:v>0.163781855748012</c:v>
                </c:pt>
                <c:pt idx="1754">
                  <c:v>0.164083295976425</c:v>
                </c:pt>
                <c:pt idx="1755">
                  <c:v>0.164378654006952</c:v>
                </c:pt>
                <c:pt idx="1756">
                  <c:v>0.164666738665564</c:v>
                </c:pt>
                <c:pt idx="1757">
                  <c:v>0.164942589703322</c:v>
                </c:pt>
                <c:pt idx="1758">
                  <c:v>0.165216550419182</c:v>
                </c:pt>
                <c:pt idx="1759">
                  <c:v>0.165485234850849</c:v>
                </c:pt>
                <c:pt idx="1760">
                  <c:v>0.165746468657636</c:v>
                </c:pt>
                <c:pt idx="1761">
                  <c:v>0.166003004701761</c:v>
                </c:pt>
                <c:pt idx="1762">
                  <c:v>0.166250873971481</c:v>
                </c:pt>
                <c:pt idx="1763">
                  <c:v>0.166487071015505</c:v>
                </c:pt>
                <c:pt idx="1764">
                  <c:v>0.166724581365511</c:v>
                </c:pt>
                <c:pt idx="1765">
                  <c:v>0.166954366736568</c:v>
                </c:pt>
                <c:pt idx="1766">
                  <c:v>0.167185626193372</c:v>
                </c:pt>
                <c:pt idx="1767">
                  <c:v>0.167417598736056</c:v>
                </c:pt>
                <c:pt idx="1768">
                  <c:v>0.167645981039902</c:v>
                </c:pt>
                <c:pt idx="1769">
                  <c:v>0.167871769999236</c:v>
                </c:pt>
                <c:pt idx="1770">
                  <c:v>0.168096486694923</c:v>
                </c:pt>
                <c:pt idx="1771">
                  <c:v>0.168317413823831</c:v>
                </c:pt>
                <c:pt idx="1772">
                  <c:v>0.168539461296434</c:v>
                </c:pt>
                <c:pt idx="1773">
                  <c:v>0.168763023152128</c:v>
                </c:pt>
                <c:pt idx="1774">
                  <c:v>0.168984757357154</c:v>
                </c:pt>
                <c:pt idx="1775">
                  <c:v>0.169210800865076</c:v>
                </c:pt>
                <c:pt idx="1776">
                  <c:v>0.169433952927767</c:v>
                </c:pt>
                <c:pt idx="1777">
                  <c:v>0.169654709257927</c:v>
                </c:pt>
                <c:pt idx="1778">
                  <c:v>0.169874252228379</c:v>
                </c:pt>
                <c:pt idx="1779">
                  <c:v>0.170091833160944</c:v>
                </c:pt>
                <c:pt idx="1780">
                  <c:v>0.170306912768649</c:v>
                </c:pt>
                <c:pt idx="1781">
                  <c:v>0.170521912158067</c:v>
                </c:pt>
                <c:pt idx="1782">
                  <c:v>0.17073691399411</c:v>
                </c:pt>
                <c:pt idx="1783">
                  <c:v>0.170947819195389</c:v>
                </c:pt>
                <c:pt idx="1784">
                  <c:v>0.171158365097124</c:v>
                </c:pt>
                <c:pt idx="1785">
                  <c:v>0.171364050895463</c:v>
                </c:pt>
                <c:pt idx="1786">
                  <c:v>0.171566367857878</c:v>
                </c:pt>
                <c:pt idx="1787">
                  <c:v>0.171765429802228</c:v>
                </c:pt>
                <c:pt idx="1788">
                  <c:v>0.171962066145301</c:v>
                </c:pt>
                <c:pt idx="1789">
                  <c:v>0.17215368329903</c:v>
                </c:pt>
                <c:pt idx="1790">
                  <c:v>0.172341594381194</c:v>
                </c:pt>
                <c:pt idx="1791">
                  <c:v>0.172523994746038</c:v>
                </c:pt>
                <c:pt idx="1792">
                  <c:v>0.172703578271094</c:v>
                </c:pt>
                <c:pt idx="1793">
                  <c:v>0.172877224303372</c:v>
                </c:pt>
                <c:pt idx="1794">
                  <c:v>0.173045381316901</c:v>
                </c:pt>
                <c:pt idx="1795">
                  <c:v>0.173209542173333</c:v>
                </c:pt>
                <c:pt idx="1796">
                  <c:v>0.173364761978786</c:v>
                </c:pt>
                <c:pt idx="1797">
                  <c:v>0.173516332516433</c:v>
                </c:pt>
                <c:pt idx="1798">
                  <c:v>0.173664009312021</c:v>
                </c:pt>
                <c:pt idx="1799">
                  <c:v>0.173805806625297</c:v>
                </c:pt>
                <c:pt idx="1800">
                  <c:v>0.173943906236457</c:v>
                </c:pt>
                <c:pt idx="1801">
                  <c:v>0.174078078539198</c:v>
                </c:pt>
                <c:pt idx="1802">
                  <c:v>0.174207501080203</c:v>
                </c:pt>
                <c:pt idx="1803">
                  <c:v>0.17433159280275</c:v>
                </c:pt>
                <c:pt idx="1804">
                  <c:v>0.174451868997729</c:v>
                </c:pt>
                <c:pt idx="1805">
                  <c:v>0.174567879652286</c:v>
                </c:pt>
                <c:pt idx="1806">
                  <c:v>0.174679200935771</c:v>
                </c:pt>
                <c:pt idx="1807">
                  <c:v>0.174784686167297</c:v>
                </c:pt>
                <c:pt idx="1808">
                  <c:v>0.174885937144197</c:v>
                </c:pt>
                <c:pt idx="1809">
                  <c:v>0.174984945153145</c:v>
                </c:pt>
                <c:pt idx="1810">
                  <c:v>0.175075334655937</c:v>
                </c:pt>
                <c:pt idx="1811">
                  <c:v>0.175157976650908</c:v>
                </c:pt>
                <c:pt idx="1812">
                  <c:v>0.175237074494362</c:v>
                </c:pt>
                <c:pt idx="1813">
                  <c:v>0.175309184003195</c:v>
                </c:pt>
                <c:pt idx="1814">
                  <c:v>0.175372345420085</c:v>
                </c:pt>
                <c:pt idx="1815">
                  <c:v>0.175430685901713</c:v>
                </c:pt>
                <c:pt idx="1816">
                  <c:v>0.175482201142262</c:v>
                </c:pt>
                <c:pt idx="1817">
                  <c:v>0.175525758376713</c:v>
                </c:pt>
                <c:pt idx="1818">
                  <c:v>0.175561081158637</c:v>
                </c:pt>
                <c:pt idx="1819">
                  <c:v>0.17558989691566</c:v>
                </c:pt>
                <c:pt idx="1820">
                  <c:v>0.175611131491048</c:v>
                </c:pt>
                <c:pt idx="1821">
                  <c:v>0.175626800859134</c:v>
                </c:pt>
                <c:pt idx="1822">
                  <c:v>0.175635411715437</c:v>
                </c:pt>
                <c:pt idx="1823">
                  <c:v>0.175637734790968</c:v>
                </c:pt>
                <c:pt idx="1824">
                  <c:v>0.175633588260563</c:v>
                </c:pt>
                <c:pt idx="1825">
                  <c:v>0.175623202228706</c:v>
                </c:pt>
                <c:pt idx="1826">
                  <c:v>0.175603799189802</c:v>
                </c:pt>
                <c:pt idx="1827">
                  <c:v>0.175582404565315</c:v>
                </c:pt>
                <c:pt idx="1828">
                  <c:v>0.175556524680238</c:v>
                </c:pt>
                <c:pt idx="1829">
                  <c:v>0.175525232496357</c:v>
                </c:pt>
                <c:pt idx="1830">
                  <c:v>0.175488110194412</c:v>
                </c:pt>
                <c:pt idx="1831">
                  <c:v>0.175448059227545</c:v>
                </c:pt>
                <c:pt idx="1832">
                  <c:v>0.175399417110219</c:v>
                </c:pt>
                <c:pt idx="1833">
                  <c:v>0.17535350835961</c:v>
                </c:pt>
                <c:pt idx="1834">
                  <c:v>0.17530437711665</c:v>
                </c:pt>
                <c:pt idx="1835">
                  <c:v>0.175258600262352</c:v>
                </c:pt>
                <c:pt idx="1836">
                  <c:v>0.175213989562301</c:v>
                </c:pt>
                <c:pt idx="1837">
                  <c:v>0.175172014851095</c:v>
                </c:pt>
                <c:pt idx="1838">
                  <c:v>0.175135319368889</c:v>
                </c:pt>
                <c:pt idx="1839">
                  <c:v>0.175103614901097</c:v>
                </c:pt>
                <c:pt idx="1840">
                  <c:v>0.175081068901746</c:v>
                </c:pt>
                <c:pt idx="1841">
                  <c:v>0.175068721928001</c:v>
                </c:pt>
                <c:pt idx="1842">
                  <c:v>0.175064492621978</c:v>
                </c:pt>
                <c:pt idx="1843">
                  <c:v>0.175072834880976</c:v>
                </c:pt>
                <c:pt idx="1844">
                  <c:v>0.175093206440003</c:v>
                </c:pt>
                <c:pt idx="1845">
                  <c:v>0.175124479637635</c:v>
                </c:pt>
                <c:pt idx="1846">
                  <c:v>0.175169384917922</c:v>
                </c:pt>
                <c:pt idx="1847">
                  <c:v>0.175227900150538</c:v>
                </c:pt>
                <c:pt idx="1848">
                  <c:v>0.17530102448823</c:v>
                </c:pt>
                <c:pt idx="1849">
                  <c:v>0.175386996051355</c:v>
                </c:pt>
                <c:pt idx="1850">
                  <c:v>0.175492022823083</c:v>
                </c:pt>
                <c:pt idx="1851">
                  <c:v>0.175615669857783</c:v>
                </c:pt>
                <c:pt idx="1852">
                  <c:v>0.175754559850445</c:v>
                </c:pt>
                <c:pt idx="1853">
                  <c:v>0.175914083478798</c:v>
                </c:pt>
                <c:pt idx="1854">
                  <c:v>0.176086513184421</c:v>
                </c:pt>
                <c:pt idx="1855">
                  <c:v>0.1762749308175</c:v>
                </c:pt>
                <c:pt idx="1856">
                  <c:v>0.176481840083096</c:v>
                </c:pt>
                <c:pt idx="1857">
                  <c:v>0.176706632214528</c:v>
                </c:pt>
                <c:pt idx="1858">
                  <c:v>0.176948390081857</c:v>
                </c:pt>
                <c:pt idx="1859">
                  <c:v>0.177213523708516</c:v>
                </c:pt>
                <c:pt idx="1860">
                  <c:v>0.177490908846281</c:v>
                </c:pt>
                <c:pt idx="1861">
                  <c:v>0.177783159907204</c:v>
                </c:pt>
                <c:pt idx="1862">
                  <c:v>0.17809295292285</c:v>
                </c:pt>
                <c:pt idx="1863">
                  <c:v>0.178406465383465</c:v>
                </c:pt>
                <c:pt idx="1864">
                  <c:v>0.178734096140777</c:v>
                </c:pt>
                <c:pt idx="1865">
                  <c:v>0.179067681982206</c:v>
                </c:pt>
                <c:pt idx="1866">
                  <c:v>0.179401611812402</c:v>
                </c:pt>
                <c:pt idx="1867">
                  <c:v>0.17974065310622</c:v>
                </c:pt>
                <c:pt idx="1868">
                  <c:v>0.180070027332604</c:v>
                </c:pt>
                <c:pt idx="1869">
                  <c:v>0.180384702748034</c:v>
                </c:pt>
                <c:pt idx="1870">
                  <c:v>0.180684976877553</c:v>
                </c:pt>
                <c:pt idx="1871">
                  <c:v>0.180961858121371</c:v>
                </c:pt>
                <c:pt idx="1872">
                  <c:v>0.181212178277845</c:v>
                </c:pt>
                <c:pt idx="1873">
                  <c:v>0.181439058697419</c:v>
                </c:pt>
                <c:pt idx="1874">
                  <c:v>0.181634926080792</c:v>
                </c:pt>
                <c:pt idx="1875">
                  <c:v>0.181815179748486</c:v>
                </c:pt>
                <c:pt idx="1876">
                  <c:v>0.18196265288749</c:v>
                </c:pt>
                <c:pt idx="1877">
                  <c:v>0.182109495528031</c:v>
                </c:pt>
                <c:pt idx="1878">
                  <c:v>0.182232137531441</c:v>
                </c:pt>
                <c:pt idx="1879">
                  <c:v>0.182362799758277</c:v>
                </c:pt>
                <c:pt idx="1880">
                  <c:v>0.182476557193415</c:v>
                </c:pt>
                <c:pt idx="1881">
                  <c:v>0.182612819489186</c:v>
                </c:pt>
                <c:pt idx="1882">
                  <c:v>0.182740456879936</c:v>
                </c:pt>
                <c:pt idx="1883">
                  <c:v>0.182908516150261</c:v>
                </c:pt>
                <c:pt idx="1884">
                  <c:v>0.183091882156848</c:v>
                </c:pt>
                <c:pt idx="1885">
                  <c:v>0.183318311467568</c:v>
                </c:pt>
                <c:pt idx="1886">
                  <c:v>0.183573625848959</c:v>
                </c:pt>
                <c:pt idx="1887">
                  <c:v>0.183881241944446</c:v>
                </c:pt>
                <c:pt idx="1888">
                  <c:v>0.184220120975025</c:v>
                </c:pt>
                <c:pt idx="1889">
                  <c:v>0.184634711908904</c:v>
                </c:pt>
                <c:pt idx="1890">
                  <c:v>0.185114298574903</c:v>
                </c:pt>
                <c:pt idx="1891">
                  <c:v>0.185658309802435</c:v>
                </c:pt>
                <c:pt idx="1892">
                  <c:v>0.186281319458541</c:v>
                </c:pt>
                <c:pt idx="1893">
                  <c:v>0.1869791968882</c:v>
                </c:pt>
                <c:pt idx="1894">
                  <c:v>0.187737692308019</c:v>
                </c:pt>
                <c:pt idx="1895">
                  <c:v>0.188559228883721</c:v>
                </c:pt>
                <c:pt idx="1896">
                  <c:v>0.189414139665431</c:v>
                </c:pt>
                <c:pt idx="1897">
                  <c:v>0.190306346116236</c:v>
                </c:pt>
                <c:pt idx="1898">
                  <c:v>0.191199202793491</c:v>
                </c:pt>
                <c:pt idx="1899">
                  <c:v>0.192056927071638</c:v>
                </c:pt>
                <c:pt idx="1900">
                  <c:v>0.192868864808625</c:v>
                </c:pt>
                <c:pt idx="1901">
                  <c:v>0.193580361799978</c:v>
                </c:pt>
                <c:pt idx="1902">
                  <c:v>0.194137513006513</c:v>
                </c:pt>
                <c:pt idx="1903">
                  <c:v>0.194527498658132</c:v>
                </c:pt>
                <c:pt idx="1904">
                  <c:v>0.194682750214351</c:v>
                </c:pt>
                <c:pt idx="1905">
                  <c:v>0.194548726225767</c:v>
                </c:pt>
                <c:pt idx="1906">
                  <c:v>0.194130251280975</c:v>
                </c:pt>
                <c:pt idx="1907">
                  <c:v>0.193386382081533</c:v>
                </c:pt>
                <c:pt idx="1908">
                  <c:v>0.192300506744307</c:v>
                </c:pt>
                <c:pt idx="1909">
                  <c:v>0.190887476656625</c:v>
                </c:pt>
                <c:pt idx="1910">
                  <c:v>0.18923780877824</c:v>
                </c:pt>
                <c:pt idx="1911">
                  <c:v>0.187223060956062</c:v>
                </c:pt>
                <c:pt idx="1912">
                  <c:v>0.185156265591973</c:v>
                </c:pt>
                <c:pt idx="1913">
                  <c:v>0.182842870080985</c:v>
                </c:pt>
                <c:pt idx="1914">
                  <c:v>0.180571157822903</c:v>
                </c:pt>
                <c:pt idx="1915">
                  <c:v>0.178159694382464</c:v>
                </c:pt>
                <c:pt idx="1916">
                  <c:v>0.175898766015029</c:v>
                </c:pt>
                <c:pt idx="1917">
                  <c:v>0.173576430084093</c:v>
                </c:pt>
                <c:pt idx="1918">
                  <c:v>0.17150069786482</c:v>
                </c:pt>
                <c:pt idx="1919">
                  <c:v>0.169498889077383</c:v>
                </c:pt>
                <c:pt idx="1920">
                  <c:v>0.167710829332449</c:v>
                </c:pt>
                <c:pt idx="1921">
                  <c:v>0.166084475671377</c:v>
                </c:pt>
                <c:pt idx="1922">
                  <c:v>0.164614987253789</c:v>
                </c:pt>
                <c:pt idx="1923">
                  <c:v>0.163311968730516</c:v>
                </c:pt>
                <c:pt idx="1924">
                  <c:v>0.162141386568989</c:v>
                </c:pt>
                <c:pt idx="1925">
                  <c:v>0.161110830818473</c:v>
                </c:pt>
                <c:pt idx="1926">
                  <c:v>0.160214131435083</c:v>
                </c:pt>
                <c:pt idx="1927">
                  <c:v>0.159464140758915</c:v>
                </c:pt>
                <c:pt idx="1928">
                  <c:v>0.158816396547993</c:v>
                </c:pt>
                <c:pt idx="1929">
                  <c:v>0.158301804054191</c:v>
                </c:pt>
                <c:pt idx="1930">
                  <c:v>0.157897458244309</c:v>
                </c:pt>
                <c:pt idx="1931">
                  <c:v>0.157594385619149</c:v>
                </c:pt>
                <c:pt idx="1932">
                  <c:v>0.15739918452581</c:v>
                </c:pt>
                <c:pt idx="1933">
                  <c:v>0.157308914962973</c:v>
                </c:pt>
                <c:pt idx="1934">
                  <c:v>0.157321808751767</c:v>
                </c:pt>
                <c:pt idx="1935">
                  <c:v>0.157431203966066</c:v>
                </c:pt>
                <c:pt idx="1936">
                  <c:v>0.1576290658909</c:v>
                </c:pt>
                <c:pt idx="1937">
                  <c:v>0.157889992939682</c:v>
                </c:pt>
                <c:pt idx="1938">
                  <c:v>0.158216249922852</c:v>
                </c:pt>
                <c:pt idx="1939">
                  <c:v>0.158571667172137</c:v>
                </c:pt>
                <c:pt idx="1940">
                  <c:v>0.158929135379164</c:v>
                </c:pt>
                <c:pt idx="1941">
                  <c:v>0.159257087496733</c:v>
                </c:pt>
                <c:pt idx="1942">
                  <c:v>0.159510669524036</c:v>
                </c:pt>
                <c:pt idx="1943">
                  <c:v>0.159650245047608</c:v>
                </c:pt>
                <c:pt idx="1944">
                  <c:v>0.159638943402498</c:v>
                </c:pt>
                <c:pt idx="1945">
                  <c:v>0.159460374019918</c:v>
                </c:pt>
                <c:pt idx="1946">
                  <c:v>0.159057151852798</c:v>
                </c:pt>
                <c:pt idx="1947">
                  <c:v>0.158450320473752</c:v>
                </c:pt>
                <c:pt idx="1948">
                  <c:v>0.157620961496947</c:v>
                </c:pt>
                <c:pt idx="1949">
                  <c:v>0.156574136601072</c:v>
                </c:pt>
                <c:pt idx="1950">
                  <c:v>0.155339614287528</c:v>
                </c:pt>
                <c:pt idx="1951">
                  <c:v>0.15398117350788</c:v>
                </c:pt>
                <c:pt idx="1952">
                  <c:v>0.15251442545369</c:v>
                </c:pt>
                <c:pt idx="1953">
                  <c:v>0.151026757907283</c:v>
                </c:pt>
                <c:pt idx="1954">
                  <c:v>0.149531518268284</c:v>
                </c:pt>
                <c:pt idx="1955">
                  <c:v>0.148059110905848</c:v>
                </c:pt>
                <c:pt idx="1956">
                  <c:v>0.146683126743357</c:v>
                </c:pt>
                <c:pt idx="1957">
                  <c:v>0.145368692945318</c:v>
                </c:pt>
                <c:pt idx="1958">
                  <c:v>0.144175658553263</c:v>
                </c:pt>
                <c:pt idx="1959">
                  <c:v>0.143098399087366</c:v>
                </c:pt>
                <c:pt idx="1960">
                  <c:v>0.142123263423369</c:v>
                </c:pt>
                <c:pt idx="1961">
                  <c:v>0.141262016526214</c:v>
                </c:pt>
                <c:pt idx="1962">
                  <c:v>0.140494612426141</c:v>
                </c:pt>
                <c:pt idx="1963">
                  <c:v>0.139799445823256</c:v>
                </c:pt>
                <c:pt idx="1964">
                  <c:v>0.139174152436883</c:v>
                </c:pt>
                <c:pt idx="1965">
                  <c:v>0.138586719568824</c:v>
                </c:pt>
                <c:pt idx="1966">
                  <c:v>0.13803432943828</c:v>
                </c:pt>
                <c:pt idx="1967">
                  <c:v>0.137512534015423</c:v>
                </c:pt>
                <c:pt idx="1968">
                  <c:v>0.136994520675552</c:v>
                </c:pt>
                <c:pt idx="1969">
                  <c:v>0.136496438934048</c:v>
                </c:pt>
                <c:pt idx="1970">
                  <c:v>0.136001866836693</c:v>
                </c:pt>
                <c:pt idx="1971">
                  <c:v>0.135502598283018</c:v>
                </c:pt>
                <c:pt idx="1972">
                  <c:v>0.135011770905038</c:v>
                </c:pt>
                <c:pt idx="1973">
                  <c:v>0.134509494719144</c:v>
                </c:pt>
                <c:pt idx="1974">
                  <c:v>0.133994478986974</c:v>
                </c:pt>
                <c:pt idx="1975">
                  <c:v>0.133484416966497</c:v>
                </c:pt>
                <c:pt idx="1976">
                  <c:v>0.132969355750359</c:v>
                </c:pt>
                <c:pt idx="1977">
                  <c:v>0.132461144130838</c:v>
                </c:pt>
                <c:pt idx="1978">
                  <c:v>0.13196083757733</c:v>
                </c:pt>
                <c:pt idx="1979">
                  <c:v>0.131451222591689</c:v>
                </c:pt>
                <c:pt idx="1980">
                  <c:v>0.13094746855601</c:v>
                </c:pt>
                <c:pt idx="1981">
                  <c:v>0.13042970389172</c:v>
                </c:pt>
                <c:pt idx="1982">
                  <c:v>0.129892201333087</c:v>
                </c:pt>
                <c:pt idx="1983">
                  <c:v>0.129371594488178</c:v>
                </c:pt>
                <c:pt idx="1984">
                  <c:v>0.128851009253274</c:v>
                </c:pt>
                <c:pt idx="1985">
                  <c:v>0.128332896066766</c:v>
                </c:pt>
                <c:pt idx="1986">
                  <c:v>0.127830995935919</c:v>
                </c:pt>
                <c:pt idx="1987">
                  <c:v>0.127310967607006</c:v>
                </c:pt>
                <c:pt idx="1988">
                  <c:v>0.126779752020983</c:v>
                </c:pt>
                <c:pt idx="1989">
                  <c:v>0.126259106832707</c:v>
                </c:pt>
                <c:pt idx="1990">
                  <c:v>0.125730697414319</c:v>
                </c:pt>
                <c:pt idx="1991">
                  <c:v>0.125218504843306</c:v>
                </c:pt>
                <c:pt idx="1992">
                  <c:v>0.124725819707891</c:v>
                </c:pt>
                <c:pt idx="1993">
                  <c:v>0.124231949924626</c:v>
                </c:pt>
                <c:pt idx="1994">
                  <c:v>0.123744874799632</c:v>
                </c:pt>
                <c:pt idx="1995">
                  <c:v>0.123247798742591</c:v>
                </c:pt>
                <c:pt idx="1996">
                  <c:v>0.122745752982231</c:v>
                </c:pt>
                <c:pt idx="1997">
                  <c:v>0.122247512005325</c:v>
                </c:pt>
                <c:pt idx="1998">
                  <c:v>0.121739844615844</c:v>
                </c:pt>
                <c:pt idx="1999">
                  <c:v>0.121238027780938</c:v>
                </c:pt>
                <c:pt idx="2000">
                  <c:v>0.120740823813037</c:v>
                </c:pt>
                <c:pt idx="2001">
                  <c:v>0.120232184831313</c:v>
                </c:pt>
                <c:pt idx="2002">
                  <c:v>0.11972195473548</c:v>
                </c:pt>
                <c:pt idx="2003">
                  <c:v>0.119200785648504</c:v>
                </c:pt>
                <c:pt idx="2004">
                  <c:v>0.118670939269959</c:v>
                </c:pt>
                <c:pt idx="2005">
                  <c:v>0.118146292560832</c:v>
                </c:pt>
                <c:pt idx="2006">
                  <c:v>0.117614092092192</c:v>
                </c:pt>
                <c:pt idx="2007">
                  <c:v>0.117092297505172</c:v>
                </c:pt>
                <c:pt idx="2008">
                  <c:v>0.116577474181755</c:v>
                </c:pt>
                <c:pt idx="2009">
                  <c:v>0.116050894965832</c:v>
                </c:pt>
                <c:pt idx="2010">
                  <c:v>0.115535071410272</c:v>
                </c:pt>
                <c:pt idx="2011">
                  <c:v>0.11501992012846</c:v>
                </c:pt>
                <c:pt idx="2012">
                  <c:v>0.114503381079143</c:v>
                </c:pt>
                <c:pt idx="2013">
                  <c:v>0.113998978449942</c:v>
                </c:pt>
                <c:pt idx="2014">
                  <c:v>0.1134882693637</c:v>
                </c:pt>
                <c:pt idx="2015">
                  <c:v>0.112984794536592</c:v>
                </c:pt>
                <c:pt idx="2016">
                  <c:v>0.112492965564774</c:v>
                </c:pt>
                <c:pt idx="2017">
                  <c:v>0.111996495899749</c:v>
                </c:pt>
                <c:pt idx="2018">
                  <c:v>0.111511475607244</c:v>
                </c:pt>
                <c:pt idx="2019">
                  <c:v>0.111028426690761</c:v>
                </c:pt>
                <c:pt idx="2020">
                  <c:v>0.110547588753443</c:v>
                </c:pt>
                <c:pt idx="2021">
                  <c:v>0.110069117017566</c:v>
                </c:pt>
                <c:pt idx="2022">
                  <c:v>0.109579095237765</c:v>
                </c:pt>
                <c:pt idx="2023">
                  <c:v>0.109107829381284</c:v>
                </c:pt>
                <c:pt idx="2024">
                  <c:v>0.108643756346309</c:v>
                </c:pt>
                <c:pt idx="2025">
                  <c:v>0.108171950184351</c:v>
                </c:pt>
                <c:pt idx="2026">
                  <c:v>0.1077181701154</c:v>
                </c:pt>
                <c:pt idx="2027">
                  <c:v>0.107264216933925</c:v>
                </c:pt>
                <c:pt idx="2028">
                  <c:v>0.106804845979185</c:v>
                </c:pt>
                <c:pt idx="2029">
                  <c:v>0.10636880351189</c:v>
                </c:pt>
                <c:pt idx="2030">
                  <c:v>0.105936691054263</c:v>
                </c:pt>
                <c:pt idx="2031">
                  <c:v>0.105497028922211</c:v>
                </c:pt>
                <c:pt idx="2032">
                  <c:v>0.105070002349357</c:v>
                </c:pt>
                <c:pt idx="2033">
                  <c:v>0.104649696836766</c:v>
                </c:pt>
                <c:pt idx="2034">
                  <c:v>0.104234563350058</c:v>
                </c:pt>
                <c:pt idx="2035">
                  <c:v>0.103829210859351</c:v>
                </c:pt>
                <c:pt idx="2036">
                  <c:v>0.10343465521201</c:v>
                </c:pt>
                <c:pt idx="2037">
                  <c:v>0.103042268137521</c:v>
                </c:pt>
                <c:pt idx="2038">
                  <c:v>0.102644327264085</c:v>
                </c:pt>
                <c:pt idx="2039">
                  <c:v>0.102262282137929</c:v>
                </c:pt>
                <c:pt idx="2040">
                  <c:v>0.10188631216316</c:v>
                </c:pt>
                <c:pt idx="2041">
                  <c:v>0.101505063241694</c:v>
                </c:pt>
                <c:pt idx="2042">
                  <c:v>0.101139834939459</c:v>
                </c:pt>
                <c:pt idx="2043">
                  <c:v>0.100777085383394</c:v>
                </c:pt>
                <c:pt idx="2044">
                  <c:v>0.10042044012233</c:v>
                </c:pt>
                <c:pt idx="2045">
                  <c:v>0.10006616365325</c:v>
                </c:pt>
                <c:pt idx="2046">
                  <c:v>0.099717157218954</c:v>
                </c:pt>
                <c:pt idx="2047">
                  <c:v>0.0993761631036053</c:v>
                </c:pt>
                <c:pt idx="2048">
                  <c:v>0.0990488615390716</c:v>
                </c:pt>
                <c:pt idx="2049">
                  <c:v>0.0987405888625541</c:v>
                </c:pt>
                <c:pt idx="2050">
                  <c:v>0.0984284547814908</c:v>
                </c:pt>
                <c:pt idx="2051">
                  <c:v>0.0981196605089781</c:v>
                </c:pt>
                <c:pt idx="2052">
                  <c:v>0.0978113569784218</c:v>
                </c:pt>
                <c:pt idx="2053">
                  <c:v>0.0975016092364005</c:v>
                </c:pt>
                <c:pt idx="2054">
                  <c:v>0.0971911303189764</c:v>
                </c:pt>
                <c:pt idx="2055">
                  <c:v>0.0968947359547573</c:v>
                </c:pt>
                <c:pt idx="2056">
                  <c:v>0.0965823851536854</c:v>
                </c:pt>
                <c:pt idx="2057">
                  <c:v>0.0962756217179203</c:v>
                </c:pt>
                <c:pt idx="2058">
                  <c:v>0.0959575869486201</c:v>
                </c:pt>
                <c:pt idx="2059">
                  <c:v>0.0956251972685686</c:v>
                </c:pt>
                <c:pt idx="2060">
                  <c:v>0.0952998163375068</c:v>
                </c:pt>
                <c:pt idx="2061">
                  <c:v>0.0949598622922114</c:v>
                </c:pt>
                <c:pt idx="2062">
                  <c:v>0.0946158906181978</c:v>
                </c:pt>
                <c:pt idx="2063">
                  <c:v>0.0942725166789136</c:v>
                </c:pt>
                <c:pt idx="2064">
                  <c:v>0.0939117170881375</c:v>
                </c:pt>
                <c:pt idx="2065">
                  <c:v>0.0935459551173103</c:v>
                </c:pt>
                <c:pt idx="2066">
                  <c:v>0.0931770011317677</c:v>
                </c:pt>
                <c:pt idx="2067">
                  <c:v>0.0928087413344217</c:v>
                </c:pt>
                <c:pt idx="2068">
                  <c:v>0.0924474640983263</c:v>
                </c:pt>
                <c:pt idx="2069">
                  <c:v>0.0920863074055398</c:v>
                </c:pt>
                <c:pt idx="2070">
                  <c:v>0.0917236044958655</c:v>
                </c:pt>
                <c:pt idx="2071">
                  <c:v>0.0913588638247211</c:v>
                </c:pt>
                <c:pt idx="2072">
                  <c:v>0.0910011341056356</c:v>
                </c:pt>
                <c:pt idx="2073">
                  <c:v>0.0906583731952518</c:v>
                </c:pt>
                <c:pt idx="2074">
                  <c:v>0.0903172110931126</c:v>
                </c:pt>
                <c:pt idx="2075">
                  <c:v>0.0899806623672305</c:v>
                </c:pt>
                <c:pt idx="2076">
                  <c:v>0.0896513278901931</c:v>
                </c:pt>
                <c:pt idx="2077">
                  <c:v>0.0893206427712409</c:v>
                </c:pt>
                <c:pt idx="2078">
                  <c:v>0.0890025992062701</c:v>
                </c:pt>
                <c:pt idx="2079">
                  <c:v>0.0886924857824465</c:v>
                </c:pt>
                <c:pt idx="2080">
                  <c:v>0.0883907366040291</c:v>
                </c:pt>
                <c:pt idx="2081">
                  <c:v>0.0881003879320657</c:v>
                </c:pt>
                <c:pt idx="2082">
                  <c:v>0.087809364772215</c:v>
                </c:pt>
                <c:pt idx="2083">
                  <c:v>0.0875295391818301</c:v>
                </c:pt>
                <c:pt idx="2084">
                  <c:v>0.087277116688497</c:v>
                </c:pt>
                <c:pt idx="2085">
                  <c:v>0.0870174744386464</c:v>
                </c:pt>
                <c:pt idx="2086">
                  <c:v>0.0867550145851291</c:v>
                </c:pt>
                <c:pt idx="2087">
                  <c:v>0.0865187139691782</c:v>
                </c:pt>
                <c:pt idx="2088">
                  <c:v>0.086262767434253</c:v>
                </c:pt>
                <c:pt idx="2089">
                  <c:v>0.0860046511086986</c:v>
                </c:pt>
                <c:pt idx="2090">
                  <c:v>0.0857833497680137</c:v>
                </c:pt>
                <c:pt idx="2091">
                  <c:v>0.0855666126164692</c:v>
                </c:pt>
                <c:pt idx="2092">
                  <c:v>0.0853553329709292</c:v>
                </c:pt>
                <c:pt idx="2093">
                  <c:v>0.0851598724357529</c:v>
                </c:pt>
                <c:pt idx="2094">
                  <c:v>0.0849497354302948</c:v>
                </c:pt>
                <c:pt idx="2095">
                  <c:v>0.0847351650415434</c:v>
                </c:pt>
                <c:pt idx="2096">
                  <c:v>0.0845274956783426</c:v>
                </c:pt>
                <c:pt idx="2097">
                  <c:v>0.0843192249768999</c:v>
                </c:pt>
                <c:pt idx="2098">
                  <c:v>0.0841310636913971</c:v>
                </c:pt>
                <c:pt idx="2099">
                  <c:v>0.0839442732186232</c:v>
                </c:pt>
                <c:pt idx="2100">
                  <c:v>0.0837632269386817</c:v>
                </c:pt>
              </c:numCache>
            </c:numRef>
          </c:yVal>
          <c:smooth val="0"/>
        </c:ser>
        <c:axId val="80396537"/>
        <c:axId val="67170537"/>
      </c:scatterChart>
      <c:valAx>
        <c:axId val="80396537"/>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170537"/>
        <c:crosses val="autoZero"/>
        <c:crossBetween val="midCat"/>
      </c:valAx>
      <c:valAx>
        <c:axId val="6717053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Reflectance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39653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5b. −log10(p) against wavelength</a:t>
            </a:r>
          </a:p>
        </c:rich>
      </c:tx>
      <c:overlay val="0"/>
      <c:spPr>
        <a:noFill/>
        <a:ln w="0">
          <a:noFill/>
        </a:ln>
      </c:spPr>
    </c:title>
    <c:autoTitleDeleted val="0"/>
    <c:plotArea>
      <c:scatterChart>
        <c:scatterStyle val="line"/>
        <c:varyColors val="0"/>
        <c:ser>
          <c:idx val="0"/>
          <c:order val="0"/>
          <c:tx>
            <c:strRef>
              <c:f>37_ChartData!F4</c:f>
              <c:strCache>
                <c:ptCount val="1"/>
                <c:pt idx="0">
                  <c:v>−log10 p Welch</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37_ChartData!$F$5:$F$2105</c:f>
              <c:numCache>
                <c:formatCode>0.0000</c:formatCode>
                <c:ptCount val="2101"/>
                <c:pt idx="0">
                  <c:v>0.18649645500961</c:v>
                </c:pt>
                <c:pt idx="1">
                  <c:v>0.198474682278398</c:v>
                </c:pt>
                <c:pt idx="2">
                  <c:v>0.180425493901983</c:v>
                </c:pt>
                <c:pt idx="3">
                  <c:v>0.181038457751967</c:v>
                </c:pt>
                <c:pt idx="4">
                  <c:v>0.184102718976561</c:v>
                </c:pt>
                <c:pt idx="5">
                  <c:v>0.175328476792802</c:v>
                </c:pt>
                <c:pt idx="6">
                  <c:v>0.159478629994059</c:v>
                </c:pt>
                <c:pt idx="7">
                  <c:v>0.181456212381245</c:v>
                </c:pt>
                <c:pt idx="8">
                  <c:v>0.217319262459194</c:v>
                </c:pt>
                <c:pt idx="9">
                  <c:v>0.221734336909407</c:v>
                </c:pt>
                <c:pt idx="10">
                  <c:v>0.225380721626322</c:v>
                </c:pt>
                <c:pt idx="11">
                  <c:v>0.225575104658134</c:v>
                </c:pt>
                <c:pt idx="12">
                  <c:v>0.227747462509658</c:v>
                </c:pt>
                <c:pt idx="13">
                  <c:v>0.250326798839573</c:v>
                </c:pt>
                <c:pt idx="14">
                  <c:v>0.260442219038264</c:v>
                </c:pt>
                <c:pt idx="15">
                  <c:v>0.263752558662577</c:v>
                </c:pt>
                <c:pt idx="16">
                  <c:v>0.273325114314505</c:v>
                </c:pt>
                <c:pt idx="17">
                  <c:v>0.290175511334569</c:v>
                </c:pt>
                <c:pt idx="18">
                  <c:v>0.28784524595403</c:v>
                </c:pt>
                <c:pt idx="19">
                  <c:v>0.282569965717347</c:v>
                </c:pt>
                <c:pt idx="20">
                  <c:v>0.318660073914856</c:v>
                </c:pt>
                <c:pt idx="21">
                  <c:v>0.316450219784055</c:v>
                </c:pt>
                <c:pt idx="22">
                  <c:v>0.304925000609378</c:v>
                </c:pt>
                <c:pt idx="23">
                  <c:v>0.313957983145348</c:v>
                </c:pt>
                <c:pt idx="24">
                  <c:v>0.330492135121676</c:v>
                </c:pt>
                <c:pt idx="25">
                  <c:v>0.345214612430618</c:v>
                </c:pt>
                <c:pt idx="26">
                  <c:v>0.364703994644585</c:v>
                </c:pt>
                <c:pt idx="27">
                  <c:v>0.398267278913175</c:v>
                </c:pt>
                <c:pt idx="28">
                  <c:v>0.398887510087151</c:v>
                </c:pt>
                <c:pt idx="29">
                  <c:v>0.390829353560719</c:v>
                </c:pt>
                <c:pt idx="30">
                  <c:v>0.395879469549502</c:v>
                </c:pt>
                <c:pt idx="31">
                  <c:v>0.420913775485992</c:v>
                </c:pt>
                <c:pt idx="32">
                  <c:v>0.433225283376815</c:v>
                </c:pt>
                <c:pt idx="33">
                  <c:v>0.439422381170241</c:v>
                </c:pt>
                <c:pt idx="34">
                  <c:v>0.453645686341304</c:v>
                </c:pt>
                <c:pt idx="35">
                  <c:v>0.452564670935463</c:v>
                </c:pt>
                <c:pt idx="36">
                  <c:v>0.471500320242909</c:v>
                </c:pt>
                <c:pt idx="37">
                  <c:v>0.508324807523125</c:v>
                </c:pt>
                <c:pt idx="38">
                  <c:v>0.517685219122868</c:v>
                </c:pt>
                <c:pt idx="39">
                  <c:v>0.537259892297298</c:v>
                </c:pt>
                <c:pt idx="40">
                  <c:v>0.562584015096387</c:v>
                </c:pt>
                <c:pt idx="41">
                  <c:v>0.582884798263291</c:v>
                </c:pt>
                <c:pt idx="42">
                  <c:v>0.599587122301907</c:v>
                </c:pt>
                <c:pt idx="43">
                  <c:v>0.621883476966802</c:v>
                </c:pt>
                <c:pt idx="44">
                  <c:v>0.645584932637683</c:v>
                </c:pt>
                <c:pt idx="45">
                  <c:v>0.657912294785338</c:v>
                </c:pt>
                <c:pt idx="46">
                  <c:v>0.679169730251624</c:v>
                </c:pt>
                <c:pt idx="47">
                  <c:v>0.703970570669542</c:v>
                </c:pt>
                <c:pt idx="48">
                  <c:v>0.725109848572795</c:v>
                </c:pt>
                <c:pt idx="49">
                  <c:v>0.741259496150516</c:v>
                </c:pt>
                <c:pt idx="50">
                  <c:v>0.758324501615341</c:v>
                </c:pt>
                <c:pt idx="51">
                  <c:v>0.776717043947943</c:v>
                </c:pt>
                <c:pt idx="52">
                  <c:v>0.794514183018541</c:v>
                </c:pt>
                <c:pt idx="53">
                  <c:v>0.814322348820602</c:v>
                </c:pt>
                <c:pt idx="54">
                  <c:v>0.83132425970242</c:v>
                </c:pt>
                <c:pt idx="55">
                  <c:v>0.846616941096452</c:v>
                </c:pt>
                <c:pt idx="56">
                  <c:v>0.872106389059917</c:v>
                </c:pt>
                <c:pt idx="57">
                  <c:v>0.894601413926098</c:v>
                </c:pt>
                <c:pt idx="58">
                  <c:v>0.914173039292937</c:v>
                </c:pt>
                <c:pt idx="59">
                  <c:v>0.935119883600523</c:v>
                </c:pt>
                <c:pt idx="60">
                  <c:v>0.961239414845973</c:v>
                </c:pt>
                <c:pt idx="61">
                  <c:v>0.980333855966928</c:v>
                </c:pt>
                <c:pt idx="62">
                  <c:v>0.997540264867658</c:v>
                </c:pt>
                <c:pt idx="63">
                  <c:v>1.0394030072344</c:v>
                </c:pt>
                <c:pt idx="64">
                  <c:v>1.05160664353143</c:v>
                </c:pt>
                <c:pt idx="65">
                  <c:v>1.05860007827297</c:v>
                </c:pt>
                <c:pt idx="66">
                  <c:v>1.09117796066038</c:v>
                </c:pt>
                <c:pt idx="67">
                  <c:v>1.12299593380444</c:v>
                </c:pt>
                <c:pt idx="68">
                  <c:v>1.15253331564435</c:v>
                </c:pt>
                <c:pt idx="69">
                  <c:v>1.18088746308536</c:v>
                </c:pt>
                <c:pt idx="70">
                  <c:v>1.21101434959619</c:v>
                </c:pt>
                <c:pt idx="71">
                  <c:v>1.23208882138043</c:v>
                </c:pt>
                <c:pt idx="72">
                  <c:v>1.25741402442795</c:v>
                </c:pt>
                <c:pt idx="73">
                  <c:v>1.29209878160657</c:v>
                </c:pt>
                <c:pt idx="74">
                  <c:v>1.30517606908846</c:v>
                </c:pt>
                <c:pt idx="75">
                  <c:v>1.33116931840021</c:v>
                </c:pt>
                <c:pt idx="76">
                  <c:v>1.36835479472689</c:v>
                </c:pt>
                <c:pt idx="77">
                  <c:v>1.39647904443822</c:v>
                </c:pt>
                <c:pt idx="78">
                  <c:v>1.44001268573392</c:v>
                </c:pt>
                <c:pt idx="79">
                  <c:v>1.47354034315642</c:v>
                </c:pt>
                <c:pt idx="80">
                  <c:v>1.48849921153181</c:v>
                </c:pt>
                <c:pt idx="81">
                  <c:v>1.52255267177323</c:v>
                </c:pt>
                <c:pt idx="82">
                  <c:v>1.55358988976619</c:v>
                </c:pt>
                <c:pt idx="83">
                  <c:v>1.58368960769731</c:v>
                </c:pt>
                <c:pt idx="84">
                  <c:v>1.62134657103315</c:v>
                </c:pt>
                <c:pt idx="85">
                  <c:v>1.65845569461283</c:v>
                </c:pt>
                <c:pt idx="86">
                  <c:v>1.70076600361956</c:v>
                </c:pt>
                <c:pt idx="87">
                  <c:v>1.74992928947323</c:v>
                </c:pt>
                <c:pt idx="88">
                  <c:v>1.79994115419574</c:v>
                </c:pt>
                <c:pt idx="89">
                  <c:v>1.85412080087807</c:v>
                </c:pt>
                <c:pt idx="90">
                  <c:v>1.90714502923122</c:v>
                </c:pt>
                <c:pt idx="91">
                  <c:v>1.95554580855243</c:v>
                </c:pt>
                <c:pt idx="92">
                  <c:v>2.01654171751427</c:v>
                </c:pt>
                <c:pt idx="93">
                  <c:v>2.08195962656168</c:v>
                </c:pt>
                <c:pt idx="94">
                  <c:v>2.14840526297409</c:v>
                </c:pt>
                <c:pt idx="95">
                  <c:v>2.2199028680654</c:v>
                </c:pt>
                <c:pt idx="96">
                  <c:v>2.30476477694994</c:v>
                </c:pt>
                <c:pt idx="97">
                  <c:v>2.38552379087737</c:v>
                </c:pt>
                <c:pt idx="98">
                  <c:v>2.45209777826962</c:v>
                </c:pt>
                <c:pt idx="99">
                  <c:v>2.53639709708887</c:v>
                </c:pt>
                <c:pt idx="100">
                  <c:v>2.60826608290988</c:v>
                </c:pt>
                <c:pt idx="101">
                  <c:v>2.67696643311675</c:v>
                </c:pt>
                <c:pt idx="102">
                  <c:v>2.77730470811654</c:v>
                </c:pt>
                <c:pt idx="103">
                  <c:v>2.87825698376958</c:v>
                </c:pt>
                <c:pt idx="104">
                  <c:v>2.95072204833826</c:v>
                </c:pt>
                <c:pt idx="105">
                  <c:v>2.99612204838778</c:v>
                </c:pt>
                <c:pt idx="106">
                  <c:v>3.0888081370986</c:v>
                </c:pt>
                <c:pt idx="107">
                  <c:v>3.15174234143759</c:v>
                </c:pt>
                <c:pt idx="108">
                  <c:v>3.19530547989855</c:v>
                </c:pt>
                <c:pt idx="109">
                  <c:v>3.26364344706518</c:v>
                </c:pt>
                <c:pt idx="110">
                  <c:v>3.30010804646483</c:v>
                </c:pt>
                <c:pt idx="111">
                  <c:v>3.31376165853766</c:v>
                </c:pt>
                <c:pt idx="112">
                  <c:v>3.31280430991312</c:v>
                </c:pt>
                <c:pt idx="113">
                  <c:v>3.29128001514105</c:v>
                </c:pt>
                <c:pt idx="114">
                  <c:v>3.25431493682155</c:v>
                </c:pt>
                <c:pt idx="115">
                  <c:v>3.20664344566807</c:v>
                </c:pt>
                <c:pt idx="116">
                  <c:v>3.14712084549135</c:v>
                </c:pt>
                <c:pt idx="117">
                  <c:v>3.04664003434998</c:v>
                </c:pt>
                <c:pt idx="118">
                  <c:v>2.94236144080476</c:v>
                </c:pt>
                <c:pt idx="119">
                  <c:v>2.83887119952112</c:v>
                </c:pt>
                <c:pt idx="120">
                  <c:v>2.70086337771415</c:v>
                </c:pt>
                <c:pt idx="121">
                  <c:v>2.56127883158388</c:v>
                </c:pt>
                <c:pt idx="122">
                  <c:v>2.42428492201977</c:v>
                </c:pt>
                <c:pt idx="123">
                  <c:v>2.28663098738021</c:v>
                </c:pt>
                <c:pt idx="124">
                  <c:v>2.14502941717644</c:v>
                </c:pt>
                <c:pt idx="125">
                  <c:v>2.01168345946729</c:v>
                </c:pt>
                <c:pt idx="126">
                  <c:v>1.88979493624063</c:v>
                </c:pt>
                <c:pt idx="127">
                  <c:v>1.77576553418242</c:v>
                </c:pt>
                <c:pt idx="128">
                  <c:v>1.67033018718538</c:v>
                </c:pt>
                <c:pt idx="129">
                  <c:v>1.58242657037115</c:v>
                </c:pt>
                <c:pt idx="130">
                  <c:v>1.51313594754108</c:v>
                </c:pt>
                <c:pt idx="131">
                  <c:v>1.44191102898125</c:v>
                </c:pt>
                <c:pt idx="132">
                  <c:v>1.38541985263673</c:v>
                </c:pt>
                <c:pt idx="133">
                  <c:v>1.34203099232573</c:v>
                </c:pt>
                <c:pt idx="134">
                  <c:v>1.30088174952958</c:v>
                </c:pt>
                <c:pt idx="135">
                  <c:v>1.27533584116894</c:v>
                </c:pt>
                <c:pt idx="136">
                  <c:v>1.25765994845703</c:v>
                </c:pt>
                <c:pt idx="137">
                  <c:v>1.24217252784494</c:v>
                </c:pt>
                <c:pt idx="138">
                  <c:v>1.23348056508414</c:v>
                </c:pt>
                <c:pt idx="139">
                  <c:v>1.23309400627645</c:v>
                </c:pt>
                <c:pt idx="140">
                  <c:v>1.23735720275727</c:v>
                </c:pt>
                <c:pt idx="141">
                  <c:v>1.24074264424187</c:v>
                </c:pt>
                <c:pt idx="142">
                  <c:v>1.24650230879295</c:v>
                </c:pt>
                <c:pt idx="143">
                  <c:v>1.25477894474933</c:v>
                </c:pt>
                <c:pt idx="144">
                  <c:v>1.26409841793321</c:v>
                </c:pt>
                <c:pt idx="145">
                  <c:v>1.27044229397496</c:v>
                </c:pt>
                <c:pt idx="146">
                  <c:v>1.27941463938007</c:v>
                </c:pt>
                <c:pt idx="147">
                  <c:v>1.28664680856259</c:v>
                </c:pt>
                <c:pt idx="148">
                  <c:v>1.28730948581166</c:v>
                </c:pt>
                <c:pt idx="149">
                  <c:v>1.29511246392107</c:v>
                </c:pt>
                <c:pt idx="150">
                  <c:v>1.30881405029417</c:v>
                </c:pt>
                <c:pt idx="151">
                  <c:v>1.32575962602377</c:v>
                </c:pt>
                <c:pt idx="152">
                  <c:v>1.34280481305214</c:v>
                </c:pt>
                <c:pt idx="153">
                  <c:v>1.37260920812294</c:v>
                </c:pt>
                <c:pt idx="154">
                  <c:v>1.41438997671757</c:v>
                </c:pt>
                <c:pt idx="155">
                  <c:v>1.46525559199488</c:v>
                </c:pt>
                <c:pt idx="156">
                  <c:v>1.53375196673114</c:v>
                </c:pt>
                <c:pt idx="157">
                  <c:v>1.60986522882092</c:v>
                </c:pt>
                <c:pt idx="158">
                  <c:v>1.69546769939651</c:v>
                </c:pt>
                <c:pt idx="159">
                  <c:v>1.80565736978278</c:v>
                </c:pt>
                <c:pt idx="160">
                  <c:v>1.92186385067798</c:v>
                </c:pt>
                <c:pt idx="161">
                  <c:v>2.0475663699002</c:v>
                </c:pt>
                <c:pt idx="162">
                  <c:v>2.18839326867168</c:v>
                </c:pt>
                <c:pt idx="163">
                  <c:v>2.33586211035744</c:v>
                </c:pt>
                <c:pt idx="164">
                  <c:v>2.50332200837225</c:v>
                </c:pt>
                <c:pt idx="165">
                  <c:v>2.69369524428326</c:v>
                </c:pt>
                <c:pt idx="166">
                  <c:v>2.90017240470139</c:v>
                </c:pt>
                <c:pt idx="167">
                  <c:v>3.11588706014778</c:v>
                </c:pt>
                <c:pt idx="168">
                  <c:v>3.34505879358173</c:v>
                </c:pt>
                <c:pt idx="169">
                  <c:v>3.59273047378734</c:v>
                </c:pt>
                <c:pt idx="170">
                  <c:v>3.8602409167709</c:v>
                </c:pt>
                <c:pt idx="171">
                  <c:v>4.14026066361368</c:v>
                </c:pt>
                <c:pt idx="172">
                  <c:v>4.42925430009159</c:v>
                </c:pt>
                <c:pt idx="173">
                  <c:v>4.72513026751953</c:v>
                </c:pt>
                <c:pt idx="174">
                  <c:v>5.0221530028123</c:v>
                </c:pt>
                <c:pt idx="175">
                  <c:v>5.32084477020077</c:v>
                </c:pt>
                <c:pt idx="176">
                  <c:v>5.61811411508545</c:v>
                </c:pt>
                <c:pt idx="177">
                  <c:v>5.90099323462524</c:v>
                </c:pt>
                <c:pt idx="178">
                  <c:v>6.16627504711182</c:v>
                </c:pt>
                <c:pt idx="179">
                  <c:v>6.41799620270332</c:v>
                </c:pt>
                <c:pt idx="180">
                  <c:v>6.66266867208921</c:v>
                </c:pt>
                <c:pt idx="181">
                  <c:v>6.89230863940268</c:v>
                </c:pt>
                <c:pt idx="182">
                  <c:v>7.12110322044573</c:v>
                </c:pt>
                <c:pt idx="183">
                  <c:v>7.34952764530417</c:v>
                </c:pt>
                <c:pt idx="184">
                  <c:v>7.55432348178684</c:v>
                </c:pt>
                <c:pt idx="185">
                  <c:v>7.75139556459818</c:v>
                </c:pt>
                <c:pt idx="186">
                  <c:v>7.93599523193284</c:v>
                </c:pt>
                <c:pt idx="187">
                  <c:v>8.10344444903919</c:v>
                </c:pt>
                <c:pt idx="188">
                  <c:v>8.27695881660364</c:v>
                </c:pt>
                <c:pt idx="189">
                  <c:v>8.4365479526155</c:v>
                </c:pt>
                <c:pt idx="190">
                  <c:v>8.57745903363721</c:v>
                </c:pt>
                <c:pt idx="191">
                  <c:v>8.71228170670673</c:v>
                </c:pt>
                <c:pt idx="192">
                  <c:v>8.84313993688454</c:v>
                </c:pt>
                <c:pt idx="193">
                  <c:v>8.96432968852322</c:v>
                </c:pt>
                <c:pt idx="194">
                  <c:v>9.07051912406075</c:v>
                </c:pt>
                <c:pt idx="195">
                  <c:v>9.1679642532242</c:v>
                </c:pt>
                <c:pt idx="196">
                  <c:v>9.26616808853845</c:v>
                </c:pt>
                <c:pt idx="197">
                  <c:v>9.3661718222141</c:v>
                </c:pt>
                <c:pt idx="198">
                  <c:v>9.46259931053392</c:v>
                </c:pt>
                <c:pt idx="199">
                  <c:v>9.56961834226211</c:v>
                </c:pt>
                <c:pt idx="200">
                  <c:v>9.689148260231</c:v>
                </c:pt>
                <c:pt idx="201">
                  <c:v>9.82028934163757</c:v>
                </c:pt>
                <c:pt idx="202">
                  <c:v>9.96132684451785</c:v>
                </c:pt>
                <c:pt idx="203">
                  <c:v>10.1220951687959</c:v>
                </c:pt>
                <c:pt idx="204">
                  <c:v>10.2957773999671</c:v>
                </c:pt>
                <c:pt idx="205">
                  <c:v>10.4697695979496</c:v>
                </c:pt>
                <c:pt idx="206">
                  <c:v>10.6623676770075</c:v>
                </c:pt>
                <c:pt idx="207">
                  <c:v>10.8704900560803</c:v>
                </c:pt>
                <c:pt idx="208">
                  <c:v>11.087298111386</c:v>
                </c:pt>
                <c:pt idx="209">
                  <c:v>11.3013047357753</c:v>
                </c:pt>
                <c:pt idx="210">
                  <c:v>11.5186501449638</c:v>
                </c:pt>
                <c:pt idx="211">
                  <c:v>11.7354926426518</c:v>
                </c:pt>
                <c:pt idx="212">
                  <c:v>11.9459799442161</c:v>
                </c:pt>
                <c:pt idx="213">
                  <c:v>12.1495868423555</c:v>
                </c:pt>
                <c:pt idx="214">
                  <c:v>12.3383500461519</c:v>
                </c:pt>
                <c:pt idx="215">
                  <c:v>12.5139775761072</c:v>
                </c:pt>
                <c:pt idx="216">
                  <c:v>12.6936897926706</c:v>
                </c:pt>
                <c:pt idx="217">
                  <c:v>12.8595888453157</c:v>
                </c:pt>
                <c:pt idx="218">
                  <c:v>13.0110096676872</c:v>
                </c:pt>
                <c:pt idx="219">
                  <c:v>13.1522536147673</c:v>
                </c:pt>
                <c:pt idx="220">
                  <c:v>13.2829625441605</c:v>
                </c:pt>
                <c:pt idx="221">
                  <c:v>13.4016713885514</c:v>
                </c:pt>
                <c:pt idx="222">
                  <c:v>13.5164288341218</c:v>
                </c:pt>
                <c:pt idx="223">
                  <c:v>13.6425177622813</c:v>
                </c:pt>
                <c:pt idx="224">
                  <c:v>13.7654097600403</c:v>
                </c:pt>
                <c:pt idx="225">
                  <c:v>13.8716729796594</c:v>
                </c:pt>
                <c:pt idx="226">
                  <c:v>13.957723135488</c:v>
                </c:pt>
                <c:pt idx="227">
                  <c:v>14.0460309442185</c:v>
                </c:pt>
                <c:pt idx="228">
                  <c:v>14.1337881393471</c:v>
                </c:pt>
                <c:pt idx="229">
                  <c:v>14.2137124668403</c:v>
                </c:pt>
                <c:pt idx="230">
                  <c:v>14.2781363533525</c:v>
                </c:pt>
                <c:pt idx="231">
                  <c:v>14.3405592730259</c:v>
                </c:pt>
                <c:pt idx="232">
                  <c:v>14.3950560398344</c:v>
                </c:pt>
                <c:pt idx="233">
                  <c:v>14.4333832541925</c:v>
                </c:pt>
                <c:pt idx="234">
                  <c:v>14.4462557321662</c:v>
                </c:pt>
                <c:pt idx="235">
                  <c:v>14.4436898487888</c:v>
                </c:pt>
                <c:pt idx="236">
                  <c:v>14.4347582541791</c:v>
                </c:pt>
                <c:pt idx="237">
                  <c:v>14.4242667715328</c:v>
                </c:pt>
                <c:pt idx="238">
                  <c:v>14.3873334199521</c:v>
                </c:pt>
                <c:pt idx="239">
                  <c:v>14.3258640206511</c:v>
                </c:pt>
                <c:pt idx="240">
                  <c:v>14.2483535921316</c:v>
                </c:pt>
                <c:pt idx="241">
                  <c:v>14.1689618464203</c:v>
                </c:pt>
                <c:pt idx="242">
                  <c:v>14.076829396209</c:v>
                </c:pt>
                <c:pt idx="243">
                  <c:v>13.9739847557628</c:v>
                </c:pt>
                <c:pt idx="244">
                  <c:v>13.867516841827</c:v>
                </c:pt>
                <c:pt idx="245">
                  <c:v>13.7713103364572</c:v>
                </c:pt>
                <c:pt idx="246">
                  <c:v>13.6764899122724</c:v>
                </c:pt>
                <c:pt idx="247">
                  <c:v>13.5910605955455</c:v>
                </c:pt>
                <c:pt idx="248">
                  <c:v>13.5394683153192</c:v>
                </c:pt>
                <c:pt idx="249">
                  <c:v>13.4820374998812</c:v>
                </c:pt>
                <c:pt idx="250">
                  <c:v>13.442132656758</c:v>
                </c:pt>
                <c:pt idx="251">
                  <c:v>13.4392160195218</c:v>
                </c:pt>
                <c:pt idx="252">
                  <c:v>13.4429686473432</c:v>
                </c:pt>
                <c:pt idx="253">
                  <c:v>13.4300140046949</c:v>
                </c:pt>
                <c:pt idx="254">
                  <c:v>13.3966700895802</c:v>
                </c:pt>
                <c:pt idx="255">
                  <c:v>13.3530381927078</c:v>
                </c:pt>
                <c:pt idx="256">
                  <c:v>13.2931393342439</c:v>
                </c:pt>
                <c:pt idx="257">
                  <c:v>13.209948061026</c:v>
                </c:pt>
                <c:pt idx="258">
                  <c:v>13.0985909483953</c:v>
                </c:pt>
                <c:pt idx="259">
                  <c:v>12.9571769019992</c:v>
                </c:pt>
                <c:pt idx="260">
                  <c:v>12.7891627160522</c:v>
                </c:pt>
                <c:pt idx="261">
                  <c:v>12.6014544439481</c:v>
                </c:pt>
                <c:pt idx="262">
                  <c:v>12.4021239629631</c:v>
                </c:pt>
                <c:pt idx="263">
                  <c:v>12.1943118957991</c:v>
                </c:pt>
                <c:pt idx="264">
                  <c:v>11.9814653757294</c:v>
                </c:pt>
                <c:pt idx="265">
                  <c:v>11.7717129610464</c:v>
                </c:pt>
                <c:pt idx="266">
                  <c:v>11.5804275650022</c:v>
                </c:pt>
                <c:pt idx="267">
                  <c:v>11.4043547005839</c:v>
                </c:pt>
                <c:pt idx="268">
                  <c:v>11.2483646278599</c:v>
                </c:pt>
                <c:pt idx="269">
                  <c:v>11.1149613751591</c:v>
                </c:pt>
                <c:pt idx="270">
                  <c:v>10.9890645861606</c:v>
                </c:pt>
                <c:pt idx="271">
                  <c:v>10.8904053815567</c:v>
                </c:pt>
                <c:pt idx="272">
                  <c:v>10.8229902051471</c:v>
                </c:pt>
                <c:pt idx="273">
                  <c:v>10.7760388825185</c:v>
                </c:pt>
                <c:pt idx="274">
                  <c:v>10.7391419501652</c:v>
                </c:pt>
                <c:pt idx="275">
                  <c:v>10.7099248640796</c:v>
                </c:pt>
                <c:pt idx="276">
                  <c:v>10.6947994381203</c:v>
                </c:pt>
                <c:pt idx="277">
                  <c:v>10.7185478860643</c:v>
                </c:pt>
                <c:pt idx="278">
                  <c:v>10.7532840917596</c:v>
                </c:pt>
                <c:pt idx="279">
                  <c:v>10.8093834766236</c:v>
                </c:pt>
                <c:pt idx="280">
                  <c:v>10.9172605544416</c:v>
                </c:pt>
                <c:pt idx="281">
                  <c:v>11.0818882279518</c:v>
                </c:pt>
                <c:pt idx="282">
                  <c:v>11.3196378458416</c:v>
                </c:pt>
                <c:pt idx="283">
                  <c:v>11.6461562827665</c:v>
                </c:pt>
                <c:pt idx="284">
                  <c:v>12.0731767462933</c:v>
                </c:pt>
                <c:pt idx="285">
                  <c:v>12.6049405323848</c:v>
                </c:pt>
                <c:pt idx="286">
                  <c:v>13.2316189375955</c:v>
                </c:pt>
                <c:pt idx="287">
                  <c:v>13.9301228016879</c:v>
                </c:pt>
                <c:pt idx="288">
                  <c:v>14.6754247770114</c:v>
                </c:pt>
                <c:pt idx="289">
                  <c:v>15.4234535612805</c:v>
                </c:pt>
                <c:pt idx="290">
                  <c:v>16.1302152352247</c:v>
                </c:pt>
                <c:pt idx="291">
                  <c:v>16.7561748606511</c:v>
                </c:pt>
                <c:pt idx="292">
                  <c:v>17.2720845093708</c:v>
                </c:pt>
                <c:pt idx="293">
                  <c:v>17.6593338982771</c:v>
                </c:pt>
                <c:pt idx="294">
                  <c:v>17.9098594538884</c:v>
                </c:pt>
                <c:pt idx="295">
                  <c:v>18.035902131353</c:v>
                </c:pt>
                <c:pt idx="296">
                  <c:v>18.0190321196343</c:v>
                </c:pt>
                <c:pt idx="297">
                  <c:v>17.8740236153984</c:v>
                </c:pt>
                <c:pt idx="298">
                  <c:v>17.6293378183453</c:v>
                </c:pt>
                <c:pt idx="299">
                  <c:v>17.2797075211392</c:v>
                </c:pt>
                <c:pt idx="300">
                  <c:v>16.8271975999979</c:v>
                </c:pt>
                <c:pt idx="301">
                  <c:v>16.2779039240076</c:v>
                </c:pt>
                <c:pt idx="302">
                  <c:v>15.6506220547288</c:v>
                </c:pt>
                <c:pt idx="303">
                  <c:v>14.9487434357097</c:v>
                </c:pt>
                <c:pt idx="304">
                  <c:v>14.1792333519465</c:v>
                </c:pt>
                <c:pt idx="305">
                  <c:v>13.3493623781898</c:v>
                </c:pt>
                <c:pt idx="306">
                  <c:v>12.4717348359953</c:v>
                </c:pt>
                <c:pt idx="307">
                  <c:v>11.5563932161744</c:v>
                </c:pt>
                <c:pt idx="308">
                  <c:v>10.6122718165738</c:v>
                </c:pt>
                <c:pt idx="309">
                  <c:v>9.64921079465958</c:v>
                </c:pt>
                <c:pt idx="310">
                  <c:v>8.68018667812004</c:v>
                </c:pt>
                <c:pt idx="311">
                  <c:v>7.71589618526101</c:v>
                </c:pt>
                <c:pt idx="312">
                  <c:v>6.76733359231112</c:v>
                </c:pt>
                <c:pt idx="313">
                  <c:v>5.8480791192714</c:v>
                </c:pt>
                <c:pt idx="314">
                  <c:v>4.97375135257112</c:v>
                </c:pt>
                <c:pt idx="315">
                  <c:v>4.16067144521029</c:v>
                </c:pt>
                <c:pt idx="316">
                  <c:v>3.42210511033628</c:v>
                </c:pt>
                <c:pt idx="317">
                  <c:v>2.75750389493434</c:v>
                </c:pt>
                <c:pt idx="318">
                  <c:v>2.17304975940971</c:v>
                </c:pt>
                <c:pt idx="319">
                  <c:v>1.6704094567303</c:v>
                </c:pt>
                <c:pt idx="320">
                  <c:v>1.24826200720029</c:v>
                </c:pt>
                <c:pt idx="321">
                  <c:v>0.900592233501401</c:v>
                </c:pt>
                <c:pt idx="322">
                  <c:v>0.619152075144103</c:v>
                </c:pt>
                <c:pt idx="323">
                  <c:v>0.395019642662618</c:v>
                </c:pt>
                <c:pt idx="324">
                  <c:v>0.219858176310849</c:v>
                </c:pt>
                <c:pt idx="325">
                  <c:v>0.0864485684235318</c:v>
                </c:pt>
                <c:pt idx="326">
                  <c:v>0.0138883821100647</c:v>
                </c:pt>
                <c:pt idx="327">
                  <c:v>0.110006764303308</c:v>
                </c:pt>
                <c:pt idx="328">
                  <c:v>0.213363177392072</c:v>
                </c:pt>
                <c:pt idx="329">
                  <c:v>0.320945121042897</c:v>
                </c:pt>
                <c:pt idx="330">
                  <c:v>0.429926951002902</c:v>
                </c:pt>
                <c:pt idx="331">
                  <c:v>0.537320810951524</c:v>
                </c:pt>
                <c:pt idx="332">
                  <c:v>0.643060938461916</c:v>
                </c:pt>
                <c:pt idx="333">
                  <c:v>0.745909956454202</c:v>
                </c:pt>
                <c:pt idx="334">
                  <c:v>0.84380995167168</c:v>
                </c:pt>
                <c:pt idx="335">
                  <c:v>0.93554450216888</c:v>
                </c:pt>
                <c:pt idx="336">
                  <c:v>1.02403442435207</c:v>
                </c:pt>
                <c:pt idx="337">
                  <c:v>1.10825818985144</c:v>
                </c:pt>
                <c:pt idx="338">
                  <c:v>1.17983251916569</c:v>
                </c:pt>
                <c:pt idx="339">
                  <c:v>1.24593550127807</c:v>
                </c:pt>
                <c:pt idx="340">
                  <c:v>1.31000059154673</c:v>
                </c:pt>
                <c:pt idx="341">
                  <c:v>1.37179097224058</c:v>
                </c:pt>
                <c:pt idx="342">
                  <c:v>1.42071238171287</c:v>
                </c:pt>
                <c:pt idx="343">
                  <c:v>1.46640692709263</c:v>
                </c:pt>
                <c:pt idx="344">
                  <c:v>1.5104346725054</c:v>
                </c:pt>
                <c:pt idx="345">
                  <c:v>1.54783168508204</c:v>
                </c:pt>
                <c:pt idx="346">
                  <c:v>1.58099046104385</c:v>
                </c:pt>
                <c:pt idx="347">
                  <c:v>1.61006481218459</c:v>
                </c:pt>
                <c:pt idx="348">
                  <c:v>1.63550144178042</c:v>
                </c:pt>
                <c:pt idx="349">
                  <c:v>1.65941823112919</c:v>
                </c:pt>
                <c:pt idx="350">
                  <c:v>1.67707223972219</c:v>
                </c:pt>
                <c:pt idx="351">
                  <c:v>1.69005836513771</c:v>
                </c:pt>
                <c:pt idx="352">
                  <c:v>1.70229160942459</c:v>
                </c:pt>
                <c:pt idx="353">
                  <c:v>1.71531693406232</c:v>
                </c:pt>
                <c:pt idx="354">
                  <c:v>1.72656643115261</c:v>
                </c:pt>
                <c:pt idx="355">
                  <c:v>1.73383499720311</c:v>
                </c:pt>
                <c:pt idx="356">
                  <c:v>1.73585256553918</c:v>
                </c:pt>
                <c:pt idx="357">
                  <c:v>1.73664321590925</c:v>
                </c:pt>
                <c:pt idx="358">
                  <c:v>1.73821529642412</c:v>
                </c:pt>
                <c:pt idx="359">
                  <c:v>1.74105774925335</c:v>
                </c:pt>
                <c:pt idx="360">
                  <c:v>1.74372900011581</c:v>
                </c:pt>
                <c:pt idx="361">
                  <c:v>1.74214454364201</c:v>
                </c:pt>
                <c:pt idx="362">
                  <c:v>1.73805881833506</c:v>
                </c:pt>
                <c:pt idx="363">
                  <c:v>1.73510225823863</c:v>
                </c:pt>
                <c:pt idx="364">
                  <c:v>1.72832402840704</c:v>
                </c:pt>
                <c:pt idx="365">
                  <c:v>1.71818370671763</c:v>
                </c:pt>
                <c:pt idx="366">
                  <c:v>1.70748969531279</c:v>
                </c:pt>
                <c:pt idx="367">
                  <c:v>1.70110291698727</c:v>
                </c:pt>
                <c:pt idx="368">
                  <c:v>1.69345547747846</c:v>
                </c:pt>
                <c:pt idx="369">
                  <c:v>1.6856375633308</c:v>
                </c:pt>
                <c:pt idx="370">
                  <c:v>1.67858838172273</c:v>
                </c:pt>
                <c:pt idx="371">
                  <c:v>1.6673391589898</c:v>
                </c:pt>
                <c:pt idx="372">
                  <c:v>1.6572027777076</c:v>
                </c:pt>
                <c:pt idx="373">
                  <c:v>1.6493437098005</c:v>
                </c:pt>
                <c:pt idx="374">
                  <c:v>1.64196306867692</c:v>
                </c:pt>
                <c:pt idx="375">
                  <c:v>1.63066982941017</c:v>
                </c:pt>
                <c:pt idx="376">
                  <c:v>1.61884636473414</c:v>
                </c:pt>
                <c:pt idx="377">
                  <c:v>1.6087745130699</c:v>
                </c:pt>
                <c:pt idx="378">
                  <c:v>1.59989317468829</c:v>
                </c:pt>
                <c:pt idx="379">
                  <c:v>1.59040693314586</c:v>
                </c:pt>
                <c:pt idx="380">
                  <c:v>1.58075963660292</c:v>
                </c:pt>
                <c:pt idx="381">
                  <c:v>1.5713660288108</c:v>
                </c:pt>
                <c:pt idx="382">
                  <c:v>1.56015268748322</c:v>
                </c:pt>
                <c:pt idx="383">
                  <c:v>1.54820907586636</c:v>
                </c:pt>
                <c:pt idx="384">
                  <c:v>1.53569777109066</c:v>
                </c:pt>
                <c:pt idx="385">
                  <c:v>1.52255948452474</c:v>
                </c:pt>
                <c:pt idx="386">
                  <c:v>1.51183741400708</c:v>
                </c:pt>
                <c:pt idx="387">
                  <c:v>1.50279735150912</c:v>
                </c:pt>
                <c:pt idx="388">
                  <c:v>1.49399877402564</c:v>
                </c:pt>
                <c:pt idx="389">
                  <c:v>1.48373085645711</c:v>
                </c:pt>
                <c:pt idx="390">
                  <c:v>1.47303315274051</c:v>
                </c:pt>
                <c:pt idx="391">
                  <c:v>1.46218567905342</c:v>
                </c:pt>
                <c:pt idx="392">
                  <c:v>1.45145289286284</c:v>
                </c:pt>
                <c:pt idx="393">
                  <c:v>1.4420095516736</c:v>
                </c:pt>
                <c:pt idx="394">
                  <c:v>1.43069074666278</c:v>
                </c:pt>
                <c:pt idx="395">
                  <c:v>1.41831903391644</c:v>
                </c:pt>
                <c:pt idx="396">
                  <c:v>1.40792863888042</c:v>
                </c:pt>
                <c:pt idx="397">
                  <c:v>1.39737220115161</c:v>
                </c:pt>
                <c:pt idx="398">
                  <c:v>1.38612967074139</c:v>
                </c:pt>
                <c:pt idx="399">
                  <c:v>1.3745250000614</c:v>
                </c:pt>
                <c:pt idx="400">
                  <c:v>1.36382109172506</c:v>
                </c:pt>
                <c:pt idx="401">
                  <c:v>1.35232719915064</c:v>
                </c:pt>
                <c:pt idx="402">
                  <c:v>1.34055759044418</c:v>
                </c:pt>
                <c:pt idx="403">
                  <c:v>1.32938382670643</c:v>
                </c:pt>
                <c:pt idx="404">
                  <c:v>1.31858641307753</c:v>
                </c:pt>
                <c:pt idx="405">
                  <c:v>1.30988496364685</c:v>
                </c:pt>
                <c:pt idx="406">
                  <c:v>1.30142916517597</c:v>
                </c:pt>
                <c:pt idx="407">
                  <c:v>1.29029147854039</c:v>
                </c:pt>
                <c:pt idx="408">
                  <c:v>1.28338854806897</c:v>
                </c:pt>
                <c:pt idx="409">
                  <c:v>1.27620154323106</c:v>
                </c:pt>
                <c:pt idx="410">
                  <c:v>1.26596439366181</c:v>
                </c:pt>
                <c:pt idx="411">
                  <c:v>1.25397714415876</c:v>
                </c:pt>
                <c:pt idx="412">
                  <c:v>1.24267806418227</c:v>
                </c:pt>
                <c:pt idx="413">
                  <c:v>1.23264984090769</c:v>
                </c:pt>
                <c:pt idx="414">
                  <c:v>1.22369397586356</c:v>
                </c:pt>
                <c:pt idx="415">
                  <c:v>1.21537334312628</c:v>
                </c:pt>
                <c:pt idx="416">
                  <c:v>1.20529157976309</c:v>
                </c:pt>
                <c:pt idx="417">
                  <c:v>1.19486441123413</c:v>
                </c:pt>
                <c:pt idx="418">
                  <c:v>1.18664446218303</c:v>
                </c:pt>
                <c:pt idx="419">
                  <c:v>1.17671448354921</c:v>
                </c:pt>
                <c:pt idx="420">
                  <c:v>1.16671508022242</c:v>
                </c:pt>
                <c:pt idx="421">
                  <c:v>1.15707237040947</c:v>
                </c:pt>
                <c:pt idx="422">
                  <c:v>1.14658216674444</c:v>
                </c:pt>
                <c:pt idx="423">
                  <c:v>1.14000499771212</c:v>
                </c:pt>
                <c:pt idx="424">
                  <c:v>1.13285043956727</c:v>
                </c:pt>
                <c:pt idx="425">
                  <c:v>1.12234543447182</c:v>
                </c:pt>
                <c:pt idx="426">
                  <c:v>1.11436528358295</c:v>
                </c:pt>
                <c:pt idx="427">
                  <c:v>1.10619771544446</c:v>
                </c:pt>
                <c:pt idx="428">
                  <c:v>1.09633841894285</c:v>
                </c:pt>
                <c:pt idx="429">
                  <c:v>1.08458497398217</c:v>
                </c:pt>
                <c:pt idx="430">
                  <c:v>1.0749375798877</c:v>
                </c:pt>
                <c:pt idx="431">
                  <c:v>1.06597045787891</c:v>
                </c:pt>
                <c:pt idx="432">
                  <c:v>1.05808416661614</c:v>
                </c:pt>
                <c:pt idx="433">
                  <c:v>1.05281788685314</c:v>
                </c:pt>
                <c:pt idx="434">
                  <c:v>1.04443606751463</c:v>
                </c:pt>
                <c:pt idx="435">
                  <c:v>1.03489433435827</c:v>
                </c:pt>
                <c:pt idx="436">
                  <c:v>1.02611111689435</c:v>
                </c:pt>
                <c:pt idx="437">
                  <c:v>1.01786876654521</c:v>
                </c:pt>
                <c:pt idx="438">
                  <c:v>1.00775859733033</c:v>
                </c:pt>
                <c:pt idx="439">
                  <c:v>0.997847698094969</c:v>
                </c:pt>
                <c:pt idx="440">
                  <c:v>0.990383583829181</c:v>
                </c:pt>
                <c:pt idx="441">
                  <c:v>0.983535626811753</c:v>
                </c:pt>
                <c:pt idx="442">
                  <c:v>0.976990011188013</c:v>
                </c:pt>
                <c:pt idx="443">
                  <c:v>0.969764865876363</c:v>
                </c:pt>
                <c:pt idx="444">
                  <c:v>0.961044719585593</c:v>
                </c:pt>
                <c:pt idx="445">
                  <c:v>0.953410239009693</c:v>
                </c:pt>
                <c:pt idx="446">
                  <c:v>0.94585443938461</c:v>
                </c:pt>
                <c:pt idx="447">
                  <c:v>0.938344696682185</c:v>
                </c:pt>
                <c:pt idx="448">
                  <c:v>0.932081549415883</c:v>
                </c:pt>
                <c:pt idx="449">
                  <c:v>0.922952338610928</c:v>
                </c:pt>
                <c:pt idx="450">
                  <c:v>0.91460284239881</c:v>
                </c:pt>
                <c:pt idx="451">
                  <c:v>0.908647231270953</c:v>
                </c:pt>
                <c:pt idx="452">
                  <c:v>0.898922715031078</c:v>
                </c:pt>
                <c:pt idx="453">
                  <c:v>0.890192565724185</c:v>
                </c:pt>
                <c:pt idx="454">
                  <c:v>0.884371976623054</c:v>
                </c:pt>
                <c:pt idx="455">
                  <c:v>0.88121385573008</c:v>
                </c:pt>
                <c:pt idx="456">
                  <c:v>0.876458605723334</c:v>
                </c:pt>
                <c:pt idx="457">
                  <c:v>0.868961190140802</c:v>
                </c:pt>
                <c:pt idx="458">
                  <c:v>0.860607044016726</c:v>
                </c:pt>
                <c:pt idx="459">
                  <c:v>0.85452453084207</c:v>
                </c:pt>
                <c:pt idx="460">
                  <c:v>0.846935795891395</c:v>
                </c:pt>
                <c:pt idx="461">
                  <c:v>0.839031304884287</c:v>
                </c:pt>
                <c:pt idx="462">
                  <c:v>0.831383006679469</c:v>
                </c:pt>
                <c:pt idx="463">
                  <c:v>0.823317666807077</c:v>
                </c:pt>
                <c:pt idx="464">
                  <c:v>0.819043813204371</c:v>
                </c:pt>
                <c:pt idx="465">
                  <c:v>0.815237427547652</c:v>
                </c:pt>
                <c:pt idx="466">
                  <c:v>0.809168278113594</c:v>
                </c:pt>
                <c:pt idx="467">
                  <c:v>0.803031423842504</c:v>
                </c:pt>
                <c:pt idx="468">
                  <c:v>0.797766218291772</c:v>
                </c:pt>
                <c:pt idx="469">
                  <c:v>0.792135512648339</c:v>
                </c:pt>
                <c:pt idx="470">
                  <c:v>0.784796472861371</c:v>
                </c:pt>
                <c:pt idx="471">
                  <c:v>0.777437636969194</c:v>
                </c:pt>
                <c:pt idx="472">
                  <c:v>0.77021811613255</c:v>
                </c:pt>
                <c:pt idx="473">
                  <c:v>0.763972937280519</c:v>
                </c:pt>
                <c:pt idx="474">
                  <c:v>0.759386018995024</c:v>
                </c:pt>
                <c:pt idx="475">
                  <c:v>0.753343134150753</c:v>
                </c:pt>
                <c:pt idx="476">
                  <c:v>0.746984934029116</c:v>
                </c:pt>
                <c:pt idx="477">
                  <c:v>0.74131197670646</c:v>
                </c:pt>
                <c:pt idx="478">
                  <c:v>0.7365054425017</c:v>
                </c:pt>
                <c:pt idx="479">
                  <c:v>0.729755383286451</c:v>
                </c:pt>
                <c:pt idx="480">
                  <c:v>0.723968373217429</c:v>
                </c:pt>
                <c:pt idx="481">
                  <c:v>0.720127455463925</c:v>
                </c:pt>
                <c:pt idx="482">
                  <c:v>0.713663689134913</c:v>
                </c:pt>
                <c:pt idx="483">
                  <c:v>0.70635531348347</c:v>
                </c:pt>
                <c:pt idx="484">
                  <c:v>0.699845818626261</c:v>
                </c:pt>
                <c:pt idx="485">
                  <c:v>0.694933359646278</c:v>
                </c:pt>
                <c:pt idx="486">
                  <c:v>0.689777738335242</c:v>
                </c:pt>
                <c:pt idx="487">
                  <c:v>0.684437360617786</c:v>
                </c:pt>
                <c:pt idx="488">
                  <c:v>0.677104909965503</c:v>
                </c:pt>
                <c:pt idx="489">
                  <c:v>0.666871459949135</c:v>
                </c:pt>
                <c:pt idx="490">
                  <c:v>0.661525746973626</c:v>
                </c:pt>
                <c:pt idx="491">
                  <c:v>0.660203292272189</c:v>
                </c:pt>
                <c:pt idx="492">
                  <c:v>0.658961426134183</c:v>
                </c:pt>
                <c:pt idx="493">
                  <c:v>0.652703030962511</c:v>
                </c:pt>
                <c:pt idx="494">
                  <c:v>0.645730287938773</c:v>
                </c:pt>
                <c:pt idx="495">
                  <c:v>0.638847251754916</c:v>
                </c:pt>
                <c:pt idx="496">
                  <c:v>0.632217392015189</c:v>
                </c:pt>
                <c:pt idx="497">
                  <c:v>0.625730144965002</c:v>
                </c:pt>
                <c:pt idx="498">
                  <c:v>0.621333162842829</c:v>
                </c:pt>
                <c:pt idx="499">
                  <c:v>0.617163843966131</c:v>
                </c:pt>
                <c:pt idx="500">
                  <c:v>0.611306917798146</c:v>
                </c:pt>
                <c:pt idx="501">
                  <c:v>0.603433057820586</c:v>
                </c:pt>
                <c:pt idx="502">
                  <c:v>0.59665340711121</c:v>
                </c:pt>
                <c:pt idx="503">
                  <c:v>0.591406268739243</c:v>
                </c:pt>
                <c:pt idx="504">
                  <c:v>0.586988737369104</c:v>
                </c:pt>
                <c:pt idx="505">
                  <c:v>0.582461952680816</c:v>
                </c:pt>
                <c:pt idx="506">
                  <c:v>0.576888669167835</c:v>
                </c:pt>
                <c:pt idx="507">
                  <c:v>0.571228237469936</c:v>
                </c:pt>
                <c:pt idx="508">
                  <c:v>0.56679933307244</c:v>
                </c:pt>
                <c:pt idx="509">
                  <c:v>0.561838075688347</c:v>
                </c:pt>
                <c:pt idx="510">
                  <c:v>0.555772660590301</c:v>
                </c:pt>
                <c:pt idx="511">
                  <c:v>0.548779833794188</c:v>
                </c:pt>
                <c:pt idx="512">
                  <c:v>0.541688903611122</c:v>
                </c:pt>
                <c:pt idx="513">
                  <c:v>0.535809208222486</c:v>
                </c:pt>
                <c:pt idx="514">
                  <c:v>0.530827190464928</c:v>
                </c:pt>
                <c:pt idx="515">
                  <c:v>0.526429144646457</c:v>
                </c:pt>
                <c:pt idx="516">
                  <c:v>0.522413508354701</c:v>
                </c:pt>
                <c:pt idx="517">
                  <c:v>0.516410916594335</c:v>
                </c:pt>
                <c:pt idx="518">
                  <c:v>0.509669090968781</c:v>
                </c:pt>
                <c:pt idx="519">
                  <c:v>0.503624099798158</c:v>
                </c:pt>
                <c:pt idx="520">
                  <c:v>0.498807024920709</c:v>
                </c:pt>
                <c:pt idx="521">
                  <c:v>0.495000738786746</c:v>
                </c:pt>
                <c:pt idx="522">
                  <c:v>0.49158145401527</c:v>
                </c:pt>
                <c:pt idx="523">
                  <c:v>0.487244448665307</c:v>
                </c:pt>
                <c:pt idx="524">
                  <c:v>0.479210341986667</c:v>
                </c:pt>
                <c:pt idx="525">
                  <c:v>0.472669055107251</c:v>
                </c:pt>
                <c:pt idx="526">
                  <c:v>0.466996652637381</c:v>
                </c:pt>
                <c:pt idx="527">
                  <c:v>0.46079087437463</c:v>
                </c:pt>
                <c:pt idx="528">
                  <c:v>0.457122082202284</c:v>
                </c:pt>
                <c:pt idx="529">
                  <c:v>0.453034253639073</c:v>
                </c:pt>
                <c:pt idx="530">
                  <c:v>0.447693551772247</c:v>
                </c:pt>
                <c:pt idx="531">
                  <c:v>0.441309099966176</c:v>
                </c:pt>
                <c:pt idx="532">
                  <c:v>0.433750723516985</c:v>
                </c:pt>
                <c:pt idx="533">
                  <c:v>0.425085876409136</c:v>
                </c:pt>
                <c:pt idx="534">
                  <c:v>0.418157500460598</c:v>
                </c:pt>
                <c:pt idx="535">
                  <c:v>0.415838016034847</c:v>
                </c:pt>
                <c:pt idx="536">
                  <c:v>0.410468406601176</c:v>
                </c:pt>
                <c:pt idx="537">
                  <c:v>0.404975027563854</c:v>
                </c:pt>
                <c:pt idx="538">
                  <c:v>0.40017232654229</c:v>
                </c:pt>
                <c:pt idx="539">
                  <c:v>0.394577008317964</c:v>
                </c:pt>
                <c:pt idx="540">
                  <c:v>0.389894434775417</c:v>
                </c:pt>
                <c:pt idx="541">
                  <c:v>0.384809119400016</c:v>
                </c:pt>
                <c:pt idx="542">
                  <c:v>0.378948246636068</c:v>
                </c:pt>
                <c:pt idx="543">
                  <c:v>0.37321165820899</c:v>
                </c:pt>
                <c:pt idx="544">
                  <c:v>0.364246977395865</c:v>
                </c:pt>
                <c:pt idx="545">
                  <c:v>0.355563694266909</c:v>
                </c:pt>
                <c:pt idx="546">
                  <c:v>0.348957521879597</c:v>
                </c:pt>
                <c:pt idx="547">
                  <c:v>0.342066352079146</c:v>
                </c:pt>
                <c:pt idx="548">
                  <c:v>0.333877303845356</c:v>
                </c:pt>
                <c:pt idx="549">
                  <c:v>0.325465693968032</c:v>
                </c:pt>
                <c:pt idx="550">
                  <c:v>0.317938375631497</c:v>
                </c:pt>
                <c:pt idx="551">
                  <c:v>0.311447132513895</c:v>
                </c:pt>
                <c:pt idx="552">
                  <c:v>0.306944030606326</c:v>
                </c:pt>
                <c:pt idx="553">
                  <c:v>0.3014409687341</c:v>
                </c:pt>
                <c:pt idx="554">
                  <c:v>0.292599020377136</c:v>
                </c:pt>
                <c:pt idx="555">
                  <c:v>0.281833415239612</c:v>
                </c:pt>
                <c:pt idx="556">
                  <c:v>0.272827006629621</c:v>
                </c:pt>
                <c:pt idx="557">
                  <c:v>0.265697936298628</c:v>
                </c:pt>
                <c:pt idx="558">
                  <c:v>0.259342666608344</c:v>
                </c:pt>
                <c:pt idx="559">
                  <c:v>0.253072419150973</c:v>
                </c:pt>
                <c:pt idx="560">
                  <c:v>0.246737805734085</c:v>
                </c:pt>
                <c:pt idx="561">
                  <c:v>0.240146290907719</c:v>
                </c:pt>
                <c:pt idx="562">
                  <c:v>0.233807409242637</c:v>
                </c:pt>
                <c:pt idx="563">
                  <c:v>0.230784968380617</c:v>
                </c:pt>
                <c:pt idx="564">
                  <c:v>0.226417304279455</c:v>
                </c:pt>
                <c:pt idx="565">
                  <c:v>0.220703620355517</c:v>
                </c:pt>
                <c:pt idx="566">
                  <c:v>0.215659939951927</c:v>
                </c:pt>
                <c:pt idx="567">
                  <c:v>0.211684422046863</c:v>
                </c:pt>
                <c:pt idx="568">
                  <c:v>0.206920933384285</c:v>
                </c:pt>
                <c:pt idx="569">
                  <c:v>0.202600279369246</c:v>
                </c:pt>
                <c:pt idx="570">
                  <c:v>0.200621758105078</c:v>
                </c:pt>
                <c:pt idx="571">
                  <c:v>0.197762982196038</c:v>
                </c:pt>
                <c:pt idx="572">
                  <c:v>0.194642451678024</c:v>
                </c:pt>
                <c:pt idx="573">
                  <c:v>0.192039009436152</c:v>
                </c:pt>
                <c:pt idx="574">
                  <c:v>0.189896368797243</c:v>
                </c:pt>
                <c:pt idx="575">
                  <c:v>0.183337472459361</c:v>
                </c:pt>
                <c:pt idx="576">
                  <c:v>0.179702847469126</c:v>
                </c:pt>
                <c:pt idx="577">
                  <c:v>0.179598894802513</c:v>
                </c:pt>
                <c:pt idx="578">
                  <c:v>0.178403421166293</c:v>
                </c:pt>
                <c:pt idx="579">
                  <c:v>0.173797203551904</c:v>
                </c:pt>
                <c:pt idx="580">
                  <c:v>0.169839128401761</c:v>
                </c:pt>
                <c:pt idx="581">
                  <c:v>0.167447664183406</c:v>
                </c:pt>
                <c:pt idx="582">
                  <c:v>0.164652879500699</c:v>
                </c:pt>
                <c:pt idx="583">
                  <c:v>0.160000853078436</c:v>
                </c:pt>
                <c:pt idx="584">
                  <c:v>0.157164201188168</c:v>
                </c:pt>
                <c:pt idx="585">
                  <c:v>0.155901407480259</c:v>
                </c:pt>
                <c:pt idx="586">
                  <c:v>0.15307439811498</c:v>
                </c:pt>
                <c:pt idx="587">
                  <c:v>0.151933754885417</c:v>
                </c:pt>
                <c:pt idx="588">
                  <c:v>0.148436948312332</c:v>
                </c:pt>
                <c:pt idx="589">
                  <c:v>0.143955247082475</c:v>
                </c:pt>
                <c:pt idx="590">
                  <c:v>0.143873943423642</c:v>
                </c:pt>
                <c:pt idx="591">
                  <c:v>0.143328687082683</c:v>
                </c:pt>
                <c:pt idx="592">
                  <c:v>0.13931132548198</c:v>
                </c:pt>
                <c:pt idx="593">
                  <c:v>0.134022966843564</c:v>
                </c:pt>
                <c:pt idx="594">
                  <c:v>0.13296764793416</c:v>
                </c:pt>
                <c:pt idx="595">
                  <c:v>0.131835316712755</c:v>
                </c:pt>
                <c:pt idx="596">
                  <c:v>0.129829330207376</c:v>
                </c:pt>
                <c:pt idx="597">
                  <c:v>0.127428332271301</c:v>
                </c:pt>
                <c:pt idx="598">
                  <c:v>0.125473706626187</c:v>
                </c:pt>
                <c:pt idx="599">
                  <c:v>0.119918627833685</c:v>
                </c:pt>
                <c:pt idx="600">
                  <c:v>0.117903649565154</c:v>
                </c:pt>
                <c:pt idx="601">
                  <c:v>0.124032351007789</c:v>
                </c:pt>
                <c:pt idx="602">
                  <c:v>0.124113072267987</c:v>
                </c:pt>
                <c:pt idx="603">
                  <c:v>0.124413914524397</c:v>
                </c:pt>
                <c:pt idx="604">
                  <c:v>0.124103134691077</c:v>
                </c:pt>
                <c:pt idx="605">
                  <c:v>0.123756189268188</c:v>
                </c:pt>
                <c:pt idx="606">
                  <c:v>0.124633152318536</c:v>
                </c:pt>
                <c:pt idx="607">
                  <c:v>0.124922364746193</c:v>
                </c:pt>
                <c:pt idx="608">
                  <c:v>0.125325219593264</c:v>
                </c:pt>
                <c:pt idx="609">
                  <c:v>0.125996119865462</c:v>
                </c:pt>
                <c:pt idx="610">
                  <c:v>0.125630466766565</c:v>
                </c:pt>
                <c:pt idx="611">
                  <c:v>0.125628785592136</c:v>
                </c:pt>
                <c:pt idx="612">
                  <c:v>0.125689328632939</c:v>
                </c:pt>
                <c:pt idx="613">
                  <c:v>0.125761904726259</c:v>
                </c:pt>
                <c:pt idx="614">
                  <c:v>0.125999212340827</c:v>
                </c:pt>
                <c:pt idx="615">
                  <c:v>0.12587396070302</c:v>
                </c:pt>
                <c:pt idx="616">
                  <c:v>0.125502660159598</c:v>
                </c:pt>
                <c:pt idx="617">
                  <c:v>0.12517158685444</c:v>
                </c:pt>
                <c:pt idx="618">
                  <c:v>0.124961058002701</c:v>
                </c:pt>
                <c:pt idx="619">
                  <c:v>0.125350818571348</c:v>
                </c:pt>
                <c:pt idx="620">
                  <c:v>0.125762973860591</c:v>
                </c:pt>
                <c:pt idx="621">
                  <c:v>0.126058932844603</c:v>
                </c:pt>
                <c:pt idx="622">
                  <c:v>0.126346340817558</c:v>
                </c:pt>
                <c:pt idx="623">
                  <c:v>0.126212707613082</c:v>
                </c:pt>
                <c:pt idx="624">
                  <c:v>0.126214175958129</c:v>
                </c:pt>
                <c:pt idx="625">
                  <c:v>0.126265262993679</c:v>
                </c:pt>
                <c:pt idx="626">
                  <c:v>0.126257899786747</c:v>
                </c:pt>
                <c:pt idx="627">
                  <c:v>0.126130871297118</c:v>
                </c:pt>
                <c:pt idx="628">
                  <c:v>0.126202860416923</c:v>
                </c:pt>
                <c:pt idx="629">
                  <c:v>0.126234842552849</c:v>
                </c:pt>
                <c:pt idx="630">
                  <c:v>0.126530571937921</c:v>
                </c:pt>
                <c:pt idx="631">
                  <c:v>0.127103625755111</c:v>
                </c:pt>
                <c:pt idx="632">
                  <c:v>0.127863425441398</c:v>
                </c:pt>
                <c:pt idx="633">
                  <c:v>0.128403383873487</c:v>
                </c:pt>
                <c:pt idx="634">
                  <c:v>0.128711021087715</c:v>
                </c:pt>
                <c:pt idx="635">
                  <c:v>0.128987960585619</c:v>
                </c:pt>
                <c:pt idx="636">
                  <c:v>0.129759762094049</c:v>
                </c:pt>
                <c:pt idx="637">
                  <c:v>0.131262517923641</c:v>
                </c:pt>
                <c:pt idx="638">
                  <c:v>0.132448785363741</c:v>
                </c:pt>
                <c:pt idx="639">
                  <c:v>0.133681595224583</c:v>
                </c:pt>
                <c:pt idx="640">
                  <c:v>0.13514073272933</c:v>
                </c:pt>
                <c:pt idx="641">
                  <c:v>0.136311781300839</c:v>
                </c:pt>
                <c:pt idx="642">
                  <c:v>0.137247206226879</c:v>
                </c:pt>
                <c:pt idx="643">
                  <c:v>0.138976601502894</c:v>
                </c:pt>
                <c:pt idx="644">
                  <c:v>0.140319362110293</c:v>
                </c:pt>
                <c:pt idx="645">
                  <c:v>0.141555168343756</c:v>
                </c:pt>
                <c:pt idx="646">
                  <c:v>0.142680666050213</c:v>
                </c:pt>
                <c:pt idx="647">
                  <c:v>0.143691601403569</c:v>
                </c:pt>
                <c:pt idx="648">
                  <c:v>0.145490904041451</c:v>
                </c:pt>
                <c:pt idx="649">
                  <c:v>0.147048592444451</c:v>
                </c:pt>
                <c:pt idx="650">
                  <c:v>0.148332795967613</c:v>
                </c:pt>
                <c:pt idx="651">
                  <c:v>0.149956831761398</c:v>
                </c:pt>
                <c:pt idx="652">
                  <c:v>0.151034676575915</c:v>
                </c:pt>
                <c:pt idx="653">
                  <c:v>0.152108043718189</c:v>
                </c:pt>
                <c:pt idx="654">
                  <c:v>0.153093685466948</c:v>
                </c:pt>
                <c:pt idx="655">
                  <c:v>0.154370889867817</c:v>
                </c:pt>
                <c:pt idx="656">
                  <c:v>0.155121577492243</c:v>
                </c:pt>
                <c:pt idx="657">
                  <c:v>0.156149109639804</c:v>
                </c:pt>
                <c:pt idx="658">
                  <c:v>0.157205359171935</c:v>
                </c:pt>
                <c:pt idx="659">
                  <c:v>0.158296860032515</c:v>
                </c:pt>
                <c:pt idx="660">
                  <c:v>0.159391498680288</c:v>
                </c:pt>
                <c:pt idx="661">
                  <c:v>0.160208368664345</c:v>
                </c:pt>
                <c:pt idx="662">
                  <c:v>0.160827184537156</c:v>
                </c:pt>
                <c:pt idx="663">
                  <c:v>0.161035196996397</c:v>
                </c:pt>
                <c:pt idx="664">
                  <c:v>0.161304581240205</c:v>
                </c:pt>
                <c:pt idx="665">
                  <c:v>0.161504450882865</c:v>
                </c:pt>
                <c:pt idx="666">
                  <c:v>0.161470202206855</c:v>
                </c:pt>
                <c:pt idx="667">
                  <c:v>0.161426133864262</c:v>
                </c:pt>
                <c:pt idx="668">
                  <c:v>0.161148632987426</c:v>
                </c:pt>
                <c:pt idx="669">
                  <c:v>0.160549114603637</c:v>
                </c:pt>
                <c:pt idx="670">
                  <c:v>0.159896549343024</c:v>
                </c:pt>
                <c:pt idx="671">
                  <c:v>0.159378855588059</c:v>
                </c:pt>
                <c:pt idx="672">
                  <c:v>0.158673218504637</c:v>
                </c:pt>
                <c:pt idx="673">
                  <c:v>0.158771190387468</c:v>
                </c:pt>
                <c:pt idx="674">
                  <c:v>0.158472998315925</c:v>
                </c:pt>
                <c:pt idx="675">
                  <c:v>0.157614260367255</c:v>
                </c:pt>
                <c:pt idx="676">
                  <c:v>0.157392103585688</c:v>
                </c:pt>
                <c:pt idx="677">
                  <c:v>0.156360618837542</c:v>
                </c:pt>
                <c:pt idx="678">
                  <c:v>0.155349184902352</c:v>
                </c:pt>
                <c:pt idx="679">
                  <c:v>0.154700842685484</c:v>
                </c:pt>
                <c:pt idx="680">
                  <c:v>0.153325328793959</c:v>
                </c:pt>
                <c:pt idx="681">
                  <c:v>0.152086535319964</c:v>
                </c:pt>
                <c:pt idx="682">
                  <c:v>0.150651387853187</c:v>
                </c:pt>
                <c:pt idx="683">
                  <c:v>0.1493224615153</c:v>
                </c:pt>
                <c:pt idx="684">
                  <c:v>0.147941038318425</c:v>
                </c:pt>
                <c:pt idx="685">
                  <c:v>0.146869369106913</c:v>
                </c:pt>
                <c:pt idx="686">
                  <c:v>0.145472337222265</c:v>
                </c:pt>
                <c:pt idx="687">
                  <c:v>0.14425246321399</c:v>
                </c:pt>
                <c:pt idx="688">
                  <c:v>0.143071436920333</c:v>
                </c:pt>
                <c:pt idx="689">
                  <c:v>0.141523773259813</c:v>
                </c:pt>
                <c:pt idx="690">
                  <c:v>0.140265497286238</c:v>
                </c:pt>
                <c:pt idx="691">
                  <c:v>0.138952843155688</c:v>
                </c:pt>
                <c:pt idx="692">
                  <c:v>0.13744718720715</c:v>
                </c:pt>
                <c:pt idx="693">
                  <c:v>0.13567945611201</c:v>
                </c:pt>
                <c:pt idx="694">
                  <c:v>0.134062433389196</c:v>
                </c:pt>
                <c:pt idx="695">
                  <c:v>0.13250441297849</c:v>
                </c:pt>
                <c:pt idx="696">
                  <c:v>0.130958855177634</c:v>
                </c:pt>
                <c:pt idx="697">
                  <c:v>0.129461369929635</c:v>
                </c:pt>
                <c:pt idx="698">
                  <c:v>0.12790011582621</c:v>
                </c:pt>
                <c:pt idx="699">
                  <c:v>0.126447986912629</c:v>
                </c:pt>
                <c:pt idx="700">
                  <c:v>0.124429498719223</c:v>
                </c:pt>
                <c:pt idx="701">
                  <c:v>0.12264972571437</c:v>
                </c:pt>
                <c:pt idx="702">
                  <c:v>0.121252876995922</c:v>
                </c:pt>
                <c:pt idx="703">
                  <c:v>0.119811431835871</c:v>
                </c:pt>
                <c:pt idx="704">
                  <c:v>0.118279420466771</c:v>
                </c:pt>
                <c:pt idx="705">
                  <c:v>0.116930139424018</c:v>
                </c:pt>
                <c:pt idx="706">
                  <c:v>0.115360974031938</c:v>
                </c:pt>
                <c:pt idx="707">
                  <c:v>0.113423617473877</c:v>
                </c:pt>
                <c:pt idx="708">
                  <c:v>0.111529604579112</c:v>
                </c:pt>
                <c:pt idx="709">
                  <c:v>0.109541795112769</c:v>
                </c:pt>
                <c:pt idx="710">
                  <c:v>0.107292548359928</c:v>
                </c:pt>
                <c:pt idx="711">
                  <c:v>0.105016880708679</c:v>
                </c:pt>
                <c:pt idx="712">
                  <c:v>0.102747960230353</c:v>
                </c:pt>
                <c:pt idx="713">
                  <c:v>0.100452892889989</c:v>
                </c:pt>
                <c:pt idx="714">
                  <c:v>0.0980107666811572</c:v>
                </c:pt>
                <c:pt idx="715">
                  <c:v>0.0954191348291709</c:v>
                </c:pt>
                <c:pt idx="716">
                  <c:v>0.0932171913210547</c:v>
                </c:pt>
                <c:pt idx="717">
                  <c:v>0.0910142738572785</c:v>
                </c:pt>
                <c:pt idx="718">
                  <c:v>0.0885954969082872</c:v>
                </c:pt>
                <c:pt idx="719">
                  <c:v>0.0863991954130997</c:v>
                </c:pt>
                <c:pt idx="720">
                  <c:v>0.0840263072516226</c:v>
                </c:pt>
                <c:pt idx="721">
                  <c:v>0.0812467150728037</c:v>
                </c:pt>
                <c:pt idx="722">
                  <c:v>0.0784056584369633</c:v>
                </c:pt>
                <c:pt idx="723">
                  <c:v>0.0754119216547749</c:v>
                </c:pt>
                <c:pt idx="724">
                  <c:v>0.0722148223368483</c:v>
                </c:pt>
                <c:pt idx="725">
                  <c:v>0.0690431561490768</c:v>
                </c:pt>
                <c:pt idx="726">
                  <c:v>0.0654049752740637</c:v>
                </c:pt>
                <c:pt idx="727">
                  <c:v>0.0616544496352046</c:v>
                </c:pt>
                <c:pt idx="728">
                  <c:v>0.0573909955825641</c:v>
                </c:pt>
                <c:pt idx="729">
                  <c:v>0.0527438406944928</c:v>
                </c:pt>
                <c:pt idx="730">
                  <c:v>0.0475127387699595</c:v>
                </c:pt>
                <c:pt idx="731">
                  <c:v>0.0421671513774007</c:v>
                </c:pt>
                <c:pt idx="732">
                  <c:v>0.0363329108224346</c:v>
                </c:pt>
                <c:pt idx="733">
                  <c:v>0.0301904532217956</c:v>
                </c:pt>
                <c:pt idx="734">
                  <c:v>0.0239666223702359</c:v>
                </c:pt>
                <c:pt idx="735">
                  <c:v>0.017284618904998</c:v>
                </c:pt>
                <c:pt idx="736">
                  <c:v>0.0104057786654317</c:v>
                </c:pt>
                <c:pt idx="737">
                  <c:v>0.00336202544425293</c:v>
                </c:pt>
                <c:pt idx="738">
                  <c:v>0.00422478892377546</c:v>
                </c:pt>
                <c:pt idx="739">
                  <c:v>0.011623564307201</c:v>
                </c:pt>
                <c:pt idx="740">
                  <c:v>0.0193405327213218</c:v>
                </c:pt>
                <c:pt idx="741">
                  <c:v>0.0270701156752811</c:v>
                </c:pt>
                <c:pt idx="742">
                  <c:v>0.0348912556121282</c:v>
                </c:pt>
                <c:pt idx="743">
                  <c:v>0.0426631512568591</c:v>
                </c:pt>
                <c:pt idx="744">
                  <c:v>0.0508424331201288</c:v>
                </c:pt>
                <c:pt idx="745">
                  <c:v>0.05844237382076</c:v>
                </c:pt>
                <c:pt idx="746">
                  <c:v>0.065787878146513</c:v>
                </c:pt>
                <c:pt idx="747">
                  <c:v>0.0728235718071638</c:v>
                </c:pt>
                <c:pt idx="748">
                  <c:v>0.0794298698620143</c:v>
                </c:pt>
                <c:pt idx="749">
                  <c:v>0.0858931673435397</c:v>
                </c:pt>
                <c:pt idx="750">
                  <c:v>0.0918009467696226</c:v>
                </c:pt>
                <c:pt idx="751">
                  <c:v>0.0970443211536417</c:v>
                </c:pt>
                <c:pt idx="752">
                  <c:v>0.101628675870582</c:v>
                </c:pt>
                <c:pt idx="753">
                  <c:v>0.105417401050885</c:v>
                </c:pt>
                <c:pt idx="754">
                  <c:v>0.108780762711758</c:v>
                </c:pt>
                <c:pt idx="755">
                  <c:v>0.111241945312847</c:v>
                </c:pt>
                <c:pt idx="756">
                  <c:v>0.113719046466803</c:v>
                </c:pt>
                <c:pt idx="757">
                  <c:v>0.115728802315401</c:v>
                </c:pt>
                <c:pt idx="758">
                  <c:v>0.11755507573026</c:v>
                </c:pt>
                <c:pt idx="759">
                  <c:v>0.119013272985755</c:v>
                </c:pt>
                <c:pt idx="760">
                  <c:v>0.12052574496022</c:v>
                </c:pt>
                <c:pt idx="761">
                  <c:v>0.121799994315507</c:v>
                </c:pt>
                <c:pt idx="762">
                  <c:v>0.12289464577274</c:v>
                </c:pt>
                <c:pt idx="763">
                  <c:v>0.123918693227574</c:v>
                </c:pt>
                <c:pt idx="764">
                  <c:v>0.124902225669712</c:v>
                </c:pt>
                <c:pt idx="765">
                  <c:v>0.125480788566154</c:v>
                </c:pt>
                <c:pt idx="766">
                  <c:v>0.126089828996849</c:v>
                </c:pt>
                <c:pt idx="767">
                  <c:v>0.126363685553461</c:v>
                </c:pt>
                <c:pt idx="768">
                  <c:v>0.126439491375865</c:v>
                </c:pt>
                <c:pt idx="769">
                  <c:v>0.126266011456094</c:v>
                </c:pt>
                <c:pt idx="770">
                  <c:v>0.125685205282976</c:v>
                </c:pt>
                <c:pt idx="771">
                  <c:v>0.125296705870081</c:v>
                </c:pt>
                <c:pt idx="772">
                  <c:v>0.1248563368182</c:v>
                </c:pt>
                <c:pt idx="773">
                  <c:v>0.124299800595099</c:v>
                </c:pt>
                <c:pt idx="774">
                  <c:v>0.123487669863288</c:v>
                </c:pt>
                <c:pt idx="775">
                  <c:v>0.123089164412289</c:v>
                </c:pt>
                <c:pt idx="776">
                  <c:v>0.122652651743266</c:v>
                </c:pt>
                <c:pt idx="777">
                  <c:v>0.122434208510043</c:v>
                </c:pt>
                <c:pt idx="778">
                  <c:v>0.122517692773147</c:v>
                </c:pt>
                <c:pt idx="779">
                  <c:v>0.122814497352341</c:v>
                </c:pt>
                <c:pt idx="780">
                  <c:v>0.123212354426376</c:v>
                </c:pt>
                <c:pt idx="781">
                  <c:v>0.123614089078169</c:v>
                </c:pt>
                <c:pt idx="782">
                  <c:v>0.123994698316032</c:v>
                </c:pt>
                <c:pt idx="783">
                  <c:v>0.124404154033322</c:v>
                </c:pt>
                <c:pt idx="784">
                  <c:v>0.124865784684034</c:v>
                </c:pt>
                <c:pt idx="785">
                  <c:v>0.125190595007583</c:v>
                </c:pt>
                <c:pt idx="786">
                  <c:v>0.125607853338717</c:v>
                </c:pt>
                <c:pt idx="787">
                  <c:v>0.126292416294602</c:v>
                </c:pt>
                <c:pt idx="788">
                  <c:v>0.126691689868823</c:v>
                </c:pt>
                <c:pt idx="789">
                  <c:v>0.127036817344928</c:v>
                </c:pt>
                <c:pt idx="790">
                  <c:v>0.127188302236335</c:v>
                </c:pt>
                <c:pt idx="791">
                  <c:v>0.127186790330374</c:v>
                </c:pt>
                <c:pt idx="792">
                  <c:v>0.127132056962796</c:v>
                </c:pt>
                <c:pt idx="793">
                  <c:v>0.127085357669735</c:v>
                </c:pt>
                <c:pt idx="794">
                  <c:v>0.126607822504243</c:v>
                </c:pt>
                <c:pt idx="795">
                  <c:v>0.126126891430102</c:v>
                </c:pt>
                <c:pt idx="796">
                  <c:v>0.12518262207469</c:v>
                </c:pt>
                <c:pt idx="797">
                  <c:v>0.123762142570258</c:v>
                </c:pt>
                <c:pt idx="798">
                  <c:v>0.122015264050193</c:v>
                </c:pt>
                <c:pt idx="799">
                  <c:v>0.12028189624974</c:v>
                </c:pt>
                <c:pt idx="800">
                  <c:v>0.118142141965048</c:v>
                </c:pt>
                <c:pt idx="801">
                  <c:v>0.116494035067383</c:v>
                </c:pt>
                <c:pt idx="802">
                  <c:v>0.114872230527439</c:v>
                </c:pt>
                <c:pt idx="803">
                  <c:v>0.11350259592986</c:v>
                </c:pt>
                <c:pt idx="804">
                  <c:v>0.1124790338385</c:v>
                </c:pt>
                <c:pt idx="805">
                  <c:v>0.111257946253484</c:v>
                </c:pt>
                <c:pt idx="806">
                  <c:v>0.110159039375304</c:v>
                </c:pt>
                <c:pt idx="807">
                  <c:v>0.10888103824413</c:v>
                </c:pt>
                <c:pt idx="808">
                  <c:v>0.107222496763379</c:v>
                </c:pt>
                <c:pt idx="809">
                  <c:v>0.106083776252874</c:v>
                </c:pt>
                <c:pt idx="810">
                  <c:v>0.104972451214985</c:v>
                </c:pt>
                <c:pt idx="811">
                  <c:v>0.104176730325844</c:v>
                </c:pt>
                <c:pt idx="812">
                  <c:v>0.103654489086588</c:v>
                </c:pt>
                <c:pt idx="813">
                  <c:v>0.103472933063325</c:v>
                </c:pt>
                <c:pt idx="814">
                  <c:v>0.103665956554752</c:v>
                </c:pt>
                <c:pt idx="815">
                  <c:v>0.103961872611582</c:v>
                </c:pt>
                <c:pt idx="816">
                  <c:v>0.104249829874156</c:v>
                </c:pt>
                <c:pt idx="817">
                  <c:v>0.104927608006188</c:v>
                </c:pt>
                <c:pt idx="818">
                  <c:v>0.105245326325937</c:v>
                </c:pt>
                <c:pt idx="819">
                  <c:v>0.10525175900557</c:v>
                </c:pt>
                <c:pt idx="820">
                  <c:v>0.105630291267013</c:v>
                </c:pt>
                <c:pt idx="821">
                  <c:v>0.106210065774991</c:v>
                </c:pt>
                <c:pt idx="822">
                  <c:v>0.106612795748055</c:v>
                </c:pt>
                <c:pt idx="823">
                  <c:v>0.107208341957699</c:v>
                </c:pt>
                <c:pt idx="824">
                  <c:v>0.107496417712755</c:v>
                </c:pt>
                <c:pt idx="825">
                  <c:v>0.107495977443105</c:v>
                </c:pt>
                <c:pt idx="826">
                  <c:v>0.107552541778002</c:v>
                </c:pt>
                <c:pt idx="827">
                  <c:v>0.107539973162391</c:v>
                </c:pt>
                <c:pt idx="828">
                  <c:v>0.107499460101919</c:v>
                </c:pt>
                <c:pt idx="829">
                  <c:v>0.107536452207334</c:v>
                </c:pt>
                <c:pt idx="830">
                  <c:v>0.107355366488367</c:v>
                </c:pt>
                <c:pt idx="831">
                  <c:v>0.107084987874794</c:v>
                </c:pt>
                <c:pt idx="832">
                  <c:v>0.106582940548603</c:v>
                </c:pt>
                <c:pt idx="833">
                  <c:v>0.106186878225911</c:v>
                </c:pt>
                <c:pt idx="834">
                  <c:v>0.10552059939422</c:v>
                </c:pt>
                <c:pt idx="835">
                  <c:v>0.105353643090791</c:v>
                </c:pt>
                <c:pt idx="836">
                  <c:v>0.105602367831101</c:v>
                </c:pt>
                <c:pt idx="837">
                  <c:v>0.105319485840815</c:v>
                </c:pt>
                <c:pt idx="838">
                  <c:v>0.105031483546139</c:v>
                </c:pt>
                <c:pt idx="839">
                  <c:v>0.104696489487489</c:v>
                </c:pt>
                <c:pt idx="840">
                  <c:v>0.103746888233206</c:v>
                </c:pt>
                <c:pt idx="841">
                  <c:v>0.103550649553264</c:v>
                </c:pt>
                <c:pt idx="842">
                  <c:v>0.103794731723785</c:v>
                </c:pt>
                <c:pt idx="843">
                  <c:v>0.104012719185646</c:v>
                </c:pt>
                <c:pt idx="844">
                  <c:v>0.104690952469062</c:v>
                </c:pt>
                <c:pt idx="845">
                  <c:v>0.105022859778345</c:v>
                </c:pt>
                <c:pt idx="846">
                  <c:v>0.105336423589523</c:v>
                </c:pt>
                <c:pt idx="847">
                  <c:v>0.105495188639426</c:v>
                </c:pt>
                <c:pt idx="848">
                  <c:v>0.105359354140526</c:v>
                </c:pt>
                <c:pt idx="849">
                  <c:v>0.105341074998003</c:v>
                </c:pt>
                <c:pt idx="850">
                  <c:v>0.105202708045849</c:v>
                </c:pt>
                <c:pt idx="851">
                  <c:v>0.105206659809348</c:v>
                </c:pt>
                <c:pt idx="852">
                  <c:v>0.105293221672281</c:v>
                </c:pt>
                <c:pt idx="853">
                  <c:v>0.105553318224259</c:v>
                </c:pt>
                <c:pt idx="854">
                  <c:v>0.10560076749932</c:v>
                </c:pt>
                <c:pt idx="855">
                  <c:v>0.105643810102146</c:v>
                </c:pt>
                <c:pt idx="856">
                  <c:v>0.105673771503925</c:v>
                </c:pt>
                <c:pt idx="857">
                  <c:v>0.105474031884746</c:v>
                </c:pt>
                <c:pt idx="858">
                  <c:v>0.10558131085629</c:v>
                </c:pt>
                <c:pt idx="859">
                  <c:v>0.105995077299826</c:v>
                </c:pt>
                <c:pt idx="860">
                  <c:v>0.106108427662808</c:v>
                </c:pt>
                <c:pt idx="861">
                  <c:v>0.106217522896867</c:v>
                </c:pt>
                <c:pt idx="862">
                  <c:v>0.106271151519624</c:v>
                </c:pt>
                <c:pt idx="863">
                  <c:v>0.106014645214616</c:v>
                </c:pt>
                <c:pt idx="864">
                  <c:v>0.106017349323052</c:v>
                </c:pt>
                <c:pt idx="865">
                  <c:v>0.106210867383686</c:v>
                </c:pt>
                <c:pt idx="866">
                  <c:v>0.106329751039505</c:v>
                </c:pt>
                <c:pt idx="867">
                  <c:v>0.10649064607797</c:v>
                </c:pt>
                <c:pt idx="868">
                  <c:v>0.106664574870071</c:v>
                </c:pt>
                <c:pt idx="869">
                  <c:v>0.106840469455136</c:v>
                </c:pt>
                <c:pt idx="870">
                  <c:v>0.106984503133328</c:v>
                </c:pt>
                <c:pt idx="871">
                  <c:v>0.107163619423704</c:v>
                </c:pt>
                <c:pt idx="872">
                  <c:v>0.107355497620454</c:v>
                </c:pt>
                <c:pt idx="873">
                  <c:v>0.107633606765394</c:v>
                </c:pt>
                <c:pt idx="874">
                  <c:v>0.107773229581626</c:v>
                </c:pt>
                <c:pt idx="875">
                  <c:v>0.108384310004715</c:v>
                </c:pt>
                <c:pt idx="876">
                  <c:v>0.109285957625886</c:v>
                </c:pt>
                <c:pt idx="877">
                  <c:v>0.110201733858989</c:v>
                </c:pt>
                <c:pt idx="878">
                  <c:v>0.111381493375665</c:v>
                </c:pt>
                <c:pt idx="879">
                  <c:v>0.112594161268007</c:v>
                </c:pt>
                <c:pt idx="880">
                  <c:v>0.113787208045508</c:v>
                </c:pt>
                <c:pt idx="881">
                  <c:v>0.115202456599037</c:v>
                </c:pt>
                <c:pt idx="882">
                  <c:v>0.116946801255296</c:v>
                </c:pt>
                <c:pt idx="883">
                  <c:v>0.118569318583663</c:v>
                </c:pt>
                <c:pt idx="884">
                  <c:v>0.120035640147742</c:v>
                </c:pt>
                <c:pt idx="885">
                  <c:v>0.121896678409876</c:v>
                </c:pt>
                <c:pt idx="886">
                  <c:v>0.123860548392857</c:v>
                </c:pt>
                <c:pt idx="887">
                  <c:v>0.126042037528446</c:v>
                </c:pt>
                <c:pt idx="888">
                  <c:v>0.128537822270861</c:v>
                </c:pt>
                <c:pt idx="889">
                  <c:v>0.131251749277072</c:v>
                </c:pt>
                <c:pt idx="890">
                  <c:v>0.134213967362363</c:v>
                </c:pt>
                <c:pt idx="891">
                  <c:v>0.137347596568818</c:v>
                </c:pt>
                <c:pt idx="892">
                  <c:v>0.140734187919427</c:v>
                </c:pt>
                <c:pt idx="893">
                  <c:v>0.144377823092261</c:v>
                </c:pt>
                <c:pt idx="894">
                  <c:v>0.148400231521553</c:v>
                </c:pt>
                <c:pt idx="895">
                  <c:v>0.152581239713448</c:v>
                </c:pt>
                <c:pt idx="896">
                  <c:v>0.157273051823866</c:v>
                </c:pt>
                <c:pt idx="897">
                  <c:v>0.162467584396304</c:v>
                </c:pt>
                <c:pt idx="898">
                  <c:v>0.16799108309655</c:v>
                </c:pt>
                <c:pt idx="899">
                  <c:v>0.173963744925677</c:v>
                </c:pt>
                <c:pt idx="900">
                  <c:v>0.18017437078351</c:v>
                </c:pt>
                <c:pt idx="901">
                  <c:v>0.186709890945195</c:v>
                </c:pt>
                <c:pt idx="902">
                  <c:v>0.193709919025686</c:v>
                </c:pt>
                <c:pt idx="903">
                  <c:v>0.201128282381575</c:v>
                </c:pt>
                <c:pt idx="904">
                  <c:v>0.208832563085208</c:v>
                </c:pt>
                <c:pt idx="905">
                  <c:v>0.217027950570763</c:v>
                </c:pt>
                <c:pt idx="906">
                  <c:v>0.225545822284395</c:v>
                </c:pt>
                <c:pt idx="907">
                  <c:v>0.23451612980412</c:v>
                </c:pt>
                <c:pt idx="908">
                  <c:v>0.243597316842797</c:v>
                </c:pt>
                <c:pt idx="909">
                  <c:v>0.253106557777498</c:v>
                </c:pt>
                <c:pt idx="910">
                  <c:v>0.262743142355095</c:v>
                </c:pt>
                <c:pt idx="911">
                  <c:v>0.272568847548361</c:v>
                </c:pt>
                <c:pt idx="912">
                  <c:v>0.282289285652817</c:v>
                </c:pt>
                <c:pt idx="913">
                  <c:v>0.29300552841846</c:v>
                </c:pt>
                <c:pt idx="914">
                  <c:v>0.304352302970622</c:v>
                </c:pt>
                <c:pt idx="915">
                  <c:v>0.315882558469803</c:v>
                </c:pt>
                <c:pt idx="916">
                  <c:v>0.328013289107808</c:v>
                </c:pt>
                <c:pt idx="917">
                  <c:v>0.340459384226531</c:v>
                </c:pt>
                <c:pt idx="918">
                  <c:v>0.352939931818795</c:v>
                </c:pt>
                <c:pt idx="919">
                  <c:v>0.366342081880805</c:v>
                </c:pt>
                <c:pt idx="920">
                  <c:v>0.380515040022624</c:v>
                </c:pt>
                <c:pt idx="921">
                  <c:v>0.395253810848295</c:v>
                </c:pt>
                <c:pt idx="922">
                  <c:v>0.410649216010715</c:v>
                </c:pt>
                <c:pt idx="923">
                  <c:v>0.426744331433691</c:v>
                </c:pt>
                <c:pt idx="924">
                  <c:v>0.443986105607237</c:v>
                </c:pt>
                <c:pt idx="925">
                  <c:v>0.46115710366244</c:v>
                </c:pt>
                <c:pt idx="926">
                  <c:v>0.478483904388154</c:v>
                </c:pt>
                <c:pt idx="927">
                  <c:v>0.496730822126676</c:v>
                </c:pt>
                <c:pt idx="928">
                  <c:v>0.515759401666312</c:v>
                </c:pt>
                <c:pt idx="929">
                  <c:v>0.534824261423822</c:v>
                </c:pt>
                <c:pt idx="930">
                  <c:v>0.554311646911567</c:v>
                </c:pt>
                <c:pt idx="931">
                  <c:v>0.574744675061332</c:v>
                </c:pt>
                <c:pt idx="932">
                  <c:v>0.595211180047446</c:v>
                </c:pt>
                <c:pt idx="933">
                  <c:v>0.615464422440821</c:v>
                </c:pt>
                <c:pt idx="934">
                  <c:v>0.636837698364525</c:v>
                </c:pt>
                <c:pt idx="935">
                  <c:v>0.659152309781179</c:v>
                </c:pt>
                <c:pt idx="936">
                  <c:v>0.681568393505356</c:v>
                </c:pt>
                <c:pt idx="937">
                  <c:v>0.70455114119109</c:v>
                </c:pt>
                <c:pt idx="938">
                  <c:v>0.72761477664376</c:v>
                </c:pt>
                <c:pt idx="939">
                  <c:v>0.750886407015014</c:v>
                </c:pt>
                <c:pt idx="940">
                  <c:v>0.774697894522831</c:v>
                </c:pt>
                <c:pt idx="941">
                  <c:v>0.798777400492899</c:v>
                </c:pt>
                <c:pt idx="942">
                  <c:v>0.823168321416509</c:v>
                </c:pt>
                <c:pt idx="943">
                  <c:v>0.847972498871884</c:v>
                </c:pt>
                <c:pt idx="944">
                  <c:v>0.873139300437799</c:v>
                </c:pt>
                <c:pt idx="945">
                  <c:v>0.898818101132685</c:v>
                </c:pt>
                <c:pt idx="946">
                  <c:v>0.924393298643391</c:v>
                </c:pt>
                <c:pt idx="947">
                  <c:v>0.949988992424413</c:v>
                </c:pt>
                <c:pt idx="948">
                  <c:v>0.976209874994555</c:v>
                </c:pt>
                <c:pt idx="949">
                  <c:v>1.00271972586019</c:v>
                </c:pt>
                <c:pt idx="950">
                  <c:v>1.02930665038645</c:v>
                </c:pt>
                <c:pt idx="951">
                  <c:v>1.05655052215222</c:v>
                </c:pt>
                <c:pt idx="952">
                  <c:v>1.0837079795984</c:v>
                </c:pt>
                <c:pt idx="953">
                  <c:v>1.111128042734</c:v>
                </c:pt>
                <c:pt idx="954">
                  <c:v>1.13834874470837</c:v>
                </c:pt>
                <c:pt idx="955">
                  <c:v>1.16678633910006</c:v>
                </c:pt>
                <c:pt idx="956">
                  <c:v>1.19592273021269</c:v>
                </c:pt>
                <c:pt idx="957">
                  <c:v>1.22604843962774</c:v>
                </c:pt>
                <c:pt idx="958">
                  <c:v>1.25708262151058</c:v>
                </c:pt>
                <c:pt idx="959">
                  <c:v>1.2887574474971</c:v>
                </c:pt>
                <c:pt idx="960">
                  <c:v>1.32079507640799</c:v>
                </c:pt>
                <c:pt idx="961">
                  <c:v>1.3548871585555</c:v>
                </c:pt>
                <c:pt idx="962">
                  <c:v>1.38956834731369</c:v>
                </c:pt>
                <c:pt idx="963">
                  <c:v>1.42705416303819</c:v>
                </c:pt>
                <c:pt idx="964">
                  <c:v>1.46608622488565</c:v>
                </c:pt>
                <c:pt idx="965">
                  <c:v>1.5088219746038</c:v>
                </c:pt>
                <c:pt idx="966">
                  <c:v>1.55309328825514</c:v>
                </c:pt>
                <c:pt idx="967">
                  <c:v>1.60296353567444</c:v>
                </c:pt>
                <c:pt idx="968">
                  <c:v>1.65582100507284</c:v>
                </c:pt>
                <c:pt idx="969">
                  <c:v>1.71595024765193</c:v>
                </c:pt>
                <c:pt idx="970">
                  <c:v>1.78180352923736</c:v>
                </c:pt>
                <c:pt idx="971">
                  <c:v>1.85480619492615</c:v>
                </c:pt>
                <c:pt idx="972">
                  <c:v>1.93513231603454</c:v>
                </c:pt>
                <c:pt idx="973">
                  <c:v>2.02404126171121</c:v>
                </c:pt>
                <c:pt idx="974">
                  <c:v>2.12183910723307</c:v>
                </c:pt>
                <c:pt idx="975">
                  <c:v>2.22854470867919</c:v>
                </c:pt>
                <c:pt idx="976">
                  <c:v>2.34672535624655</c:v>
                </c:pt>
                <c:pt idx="977">
                  <c:v>2.47260085534387</c:v>
                </c:pt>
                <c:pt idx="978">
                  <c:v>2.60967986979927</c:v>
                </c:pt>
                <c:pt idx="979">
                  <c:v>2.75756688586594</c:v>
                </c:pt>
                <c:pt idx="980">
                  <c:v>2.91426926342249</c:v>
                </c:pt>
                <c:pt idx="981">
                  <c:v>3.0827511516554</c:v>
                </c:pt>
                <c:pt idx="982">
                  <c:v>3.26184268955694</c:v>
                </c:pt>
                <c:pt idx="983">
                  <c:v>3.45281810179165</c:v>
                </c:pt>
                <c:pt idx="984">
                  <c:v>3.65334218638713</c:v>
                </c:pt>
                <c:pt idx="985">
                  <c:v>3.86790863684675</c:v>
                </c:pt>
                <c:pt idx="986">
                  <c:v>4.0896159536124</c:v>
                </c:pt>
                <c:pt idx="987">
                  <c:v>4.32405830811238</c:v>
                </c:pt>
                <c:pt idx="988">
                  <c:v>4.56446635713383</c:v>
                </c:pt>
                <c:pt idx="989">
                  <c:v>4.81777126712011</c:v>
                </c:pt>
                <c:pt idx="990">
                  <c:v>5.07466974086619</c:v>
                </c:pt>
                <c:pt idx="991">
                  <c:v>5.34299969364371</c:v>
                </c:pt>
                <c:pt idx="992">
                  <c:v>5.6105716257983</c:v>
                </c:pt>
                <c:pt idx="993">
                  <c:v>5.88765207857834</c:v>
                </c:pt>
                <c:pt idx="994">
                  <c:v>6.16033068018457</c:v>
                </c:pt>
                <c:pt idx="995">
                  <c:v>6.4391267788337</c:v>
                </c:pt>
                <c:pt idx="996">
                  <c:v>6.70779451327747</c:v>
                </c:pt>
                <c:pt idx="997">
                  <c:v>6.97589912248494</c:v>
                </c:pt>
                <c:pt idx="998">
                  <c:v>7.23351742150876</c:v>
                </c:pt>
                <c:pt idx="999">
                  <c:v>7.48351926535956</c:v>
                </c:pt>
                <c:pt idx="1000">
                  <c:v>7.72300973335715</c:v>
                </c:pt>
                <c:pt idx="1001">
                  <c:v>7.95396705041097</c:v>
                </c:pt>
                <c:pt idx="1002">
                  <c:v>8.17048033329887</c:v>
                </c:pt>
                <c:pt idx="1003">
                  <c:v>8.37770418969663</c:v>
                </c:pt>
                <c:pt idx="1004">
                  <c:v>8.57399143868109</c:v>
                </c:pt>
                <c:pt idx="1005">
                  <c:v>8.75753760037668</c:v>
                </c:pt>
                <c:pt idx="1006">
                  <c:v>8.92979268811765</c:v>
                </c:pt>
                <c:pt idx="1007">
                  <c:v>9.09056140435851</c:v>
                </c:pt>
                <c:pt idx="1008">
                  <c:v>9.23594083219382</c:v>
                </c:pt>
                <c:pt idx="1009">
                  <c:v>9.37401038053534</c:v>
                </c:pt>
                <c:pt idx="1010">
                  <c:v>9.5007768921542</c:v>
                </c:pt>
                <c:pt idx="1011">
                  <c:v>9.61913920564035</c:v>
                </c:pt>
                <c:pt idx="1012">
                  <c:v>9.72695646400102</c:v>
                </c:pt>
                <c:pt idx="1013">
                  <c:v>9.82574494606512</c:v>
                </c:pt>
                <c:pt idx="1014">
                  <c:v>9.91292429110563</c:v>
                </c:pt>
                <c:pt idx="1015">
                  <c:v>9.99462045331459</c:v>
                </c:pt>
                <c:pt idx="1016">
                  <c:v>10.0655770502638</c:v>
                </c:pt>
                <c:pt idx="1017">
                  <c:v>10.1324261422584</c:v>
                </c:pt>
                <c:pt idx="1018">
                  <c:v>10.1935462128199</c:v>
                </c:pt>
                <c:pt idx="1019">
                  <c:v>10.2479840134652</c:v>
                </c:pt>
                <c:pt idx="1020">
                  <c:v>10.2938103508251</c:v>
                </c:pt>
                <c:pt idx="1021">
                  <c:v>10.3370172599132</c:v>
                </c:pt>
                <c:pt idx="1022">
                  <c:v>10.3728095520508</c:v>
                </c:pt>
                <c:pt idx="1023">
                  <c:v>10.4079813094006</c:v>
                </c:pt>
                <c:pt idx="1024">
                  <c:v>10.4413862851546</c:v>
                </c:pt>
                <c:pt idx="1025">
                  <c:v>10.4708912958121</c:v>
                </c:pt>
                <c:pt idx="1026">
                  <c:v>10.4978042740338</c:v>
                </c:pt>
                <c:pt idx="1027">
                  <c:v>10.5207302694388</c:v>
                </c:pt>
                <c:pt idx="1028">
                  <c:v>10.5417627218425</c:v>
                </c:pt>
                <c:pt idx="1029">
                  <c:v>10.5587619067757</c:v>
                </c:pt>
                <c:pt idx="1030">
                  <c:v>10.5712640977988</c:v>
                </c:pt>
                <c:pt idx="1031">
                  <c:v>10.5847876399973</c:v>
                </c:pt>
                <c:pt idx="1032">
                  <c:v>10.5950482429157</c:v>
                </c:pt>
                <c:pt idx="1033">
                  <c:v>10.6014484802708</c:v>
                </c:pt>
                <c:pt idx="1034">
                  <c:v>10.6084956116163</c:v>
                </c:pt>
                <c:pt idx="1035">
                  <c:v>10.6151586581886</c:v>
                </c:pt>
                <c:pt idx="1036">
                  <c:v>10.6199346391517</c:v>
                </c:pt>
                <c:pt idx="1037">
                  <c:v>10.623442166653</c:v>
                </c:pt>
                <c:pt idx="1038">
                  <c:v>10.6257682076002</c:v>
                </c:pt>
                <c:pt idx="1039">
                  <c:v>10.6271693918337</c:v>
                </c:pt>
                <c:pt idx="1040">
                  <c:v>10.6267108030284</c:v>
                </c:pt>
                <c:pt idx="1041">
                  <c:v>10.6246567171638</c:v>
                </c:pt>
                <c:pt idx="1042">
                  <c:v>10.6214668073632</c:v>
                </c:pt>
                <c:pt idx="1043">
                  <c:v>10.6171554951214</c:v>
                </c:pt>
                <c:pt idx="1044">
                  <c:v>10.6111571220383</c:v>
                </c:pt>
                <c:pt idx="1045">
                  <c:v>10.6031366806834</c:v>
                </c:pt>
                <c:pt idx="1046">
                  <c:v>10.5950289132569</c:v>
                </c:pt>
                <c:pt idx="1047">
                  <c:v>10.5855667268041</c:v>
                </c:pt>
                <c:pt idx="1048">
                  <c:v>10.5756924653724</c:v>
                </c:pt>
                <c:pt idx="1049">
                  <c:v>10.5672650641424</c:v>
                </c:pt>
                <c:pt idx="1050">
                  <c:v>10.5548828095343</c:v>
                </c:pt>
                <c:pt idx="1051">
                  <c:v>10.5408314800285</c:v>
                </c:pt>
                <c:pt idx="1052">
                  <c:v>10.5244206872397</c:v>
                </c:pt>
                <c:pt idx="1053">
                  <c:v>10.5047800023517</c:v>
                </c:pt>
                <c:pt idx="1054">
                  <c:v>10.4839794965246</c:v>
                </c:pt>
                <c:pt idx="1055">
                  <c:v>10.4622857244013</c:v>
                </c:pt>
                <c:pt idx="1056">
                  <c:v>10.4376349621213</c:v>
                </c:pt>
                <c:pt idx="1057">
                  <c:v>10.4110906776265</c:v>
                </c:pt>
                <c:pt idx="1058">
                  <c:v>10.3823086344938</c:v>
                </c:pt>
                <c:pt idx="1059">
                  <c:v>10.3494638023007</c:v>
                </c:pt>
                <c:pt idx="1060">
                  <c:v>10.3118401691577</c:v>
                </c:pt>
                <c:pt idx="1061">
                  <c:v>10.2711528776586</c:v>
                </c:pt>
                <c:pt idx="1062">
                  <c:v>10.2260217488356</c:v>
                </c:pt>
                <c:pt idx="1063">
                  <c:v>10.1780972926604</c:v>
                </c:pt>
                <c:pt idx="1064">
                  <c:v>10.1271278968098</c:v>
                </c:pt>
                <c:pt idx="1065">
                  <c:v>10.0724764405478</c:v>
                </c:pt>
                <c:pt idx="1066">
                  <c:v>10.0146352822553</c:v>
                </c:pt>
                <c:pt idx="1067">
                  <c:v>9.95296706353648</c:v>
                </c:pt>
                <c:pt idx="1068">
                  <c:v>9.8874760205356</c:v>
                </c:pt>
                <c:pt idx="1069">
                  <c:v>9.81952233100619</c:v>
                </c:pt>
                <c:pt idx="1070">
                  <c:v>9.74711645133458</c:v>
                </c:pt>
                <c:pt idx="1071">
                  <c:v>9.67460609964655</c:v>
                </c:pt>
                <c:pt idx="1072">
                  <c:v>9.60015162439947</c:v>
                </c:pt>
                <c:pt idx="1073">
                  <c:v>9.52466601665017</c:v>
                </c:pt>
                <c:pt idx="1074">
                  <c:v>9.44771265375745</c:v>
                </c:pt>
                <c:pt idx="1075">
                  <c:v>9.36999580053406</c:v>
                </c:pt>
                <c:pt idx="1076">
                  <c:v>9.29103313231944</c:v>
                </c:pt>
                <c:pt idx="1077">
                  <c:v>9.2111583024547</c:v>
                </c:pt>
                <c:pt idx="1078">
                  <c:v>9.13023786638925</c:v>
                </c:pt>
                <c:pt idx="1079">
                  <c:v>9.04924946614577</c:v>
                </c:pt>
                <c:pt idx="1080">
                  <c:v>8.96815559428632</c:v>
                </c:pt>
                <c:pt idx="1081">
                  <c:v>8.88493497140958</c:v>
                </c:pt>
                <c:pt idx="1082">
                  <c:v>8.80027622554175</c:v>
                </c:pt>
                <c:pt idx="1083">
                  <c:v>8.71575552842891</c:v>
                </c:pt>
                <c:pt idx="1084">
                  <c:v>8.62901030276562</c:v>
                </c:pt>
                <c:pt idx="1085">
                  <c:v>8.54375002448121</c:v>
                </c:pt>
                <c:pt idx="1086">
                  <c:v>8.45937953815019</c:v>
                </c:pt>
                <c:pt idx="1087">
                  <c:v>8.37496005392786</c:v>
                </c:pt>
                <c:pt idx="1088">
                  <c:v>8.29102328662093</c:v>
                </c:pt>
                <c:pt idx="1089">
                  <c:v>8.20668453163674</c:v>
                </c:pt>
                <c:pt idx="1090">
                  <c:v>8.1219627114127</c:v>
                </c:pt>
                <c:pt idx="1091">
                  <c:v>8.03781695356742</c:v>
                </c:pt>
                <c:pt idx="1092">
                  <c:v>7.95486330931117</c:v>
                </c:pt>
                <c:pt idx="1093">
                  <c:v>7.87149206577211</c:v>
                </c:pt>
                <c:pt idx="1094">
                  <c:v>7.78681162677001</c:v>
                </c:pt>
                <c:pt idx="1095">
                  <c:v>7.70360523804442</c:v>
                </c:pt>
                <c:pt idx="1096">
                  <c:v>7.61926103298806</c:v>
                </c:pt>
                <c:pt idx="1097">
                  <c:v>7.5326089526889</c:v>
                </c:pt>
                <c:pt idx="1098">
                  <c:v>7.44831797409762</c:v>
                </c:pt>
                <c:pt idx="1099">
                  <c:v>7.36496468515202</c:v>
                </c:pt>
                <c:pt idx="1100">
                  <c:v>7.28184154676638</c:v>
                </c:pt>
                <c:pt idx="1101">
                  <c:v>7.19980127768647</c:v>
                </c:pt>
                <c:pt idx="1102">
                  <c:v>7.1166475603757</c:v>
                </c:pt>
                <c:pt idx="1103">
                  <c:v>7.03283392772005</c:v>
                </c:pt>
                <c:pt idx="1104">
                  <c:v>6.95036697607885</c:v>
                </c:pt>
                <c:pt idx="1105">
                  <c:v>6.86800103169671</c:v>
                </c:pt>
                <c:pt idx="1106">
                  <c:v>6.7852320710402</c:v>
                </c:pt>
                <c:pt idx="1107">
                  <c:v>6.70273828284925</c:v>
                </c:pt>
                <c:pt idx="1108">
                  <c:v>6.62143002671602</c:v>
                </c:pt>
                <c:pt idx="1109">
                  <c:v>6.53993923364907</c:v>
                </c:pt>
                <c:pt idx="1110">
                  <c:v>6.45887514982397</c:v>
                </c:pt>
                <c:pt idx="1111">
                  <c:v>6.37905704859296</c:v>
                </c:pt>
                <c:pt idx="1112">
                  <c:v>6.29930078837472</c:v>
                </c:pt>
                <c:pt idx="1113">
                  <c:v>6.21794690783211</c:v>
                </c:pt>
                <c:pt idx="1114">
                  <c:v>6.1393909811611</c:v>
                </c:pt>
                <c:pt idx="1115">
                  <c:v>6.06279095013725</c:v>
                </c:pt>
                <c:pt idx="1116">
                  <c:v>5.98670472180141</c:v>
                </c:pt>
                <c:pt idx="1117">
                  <c:v>5.91285817078302</c:v>
                </c:pt>
                <c:pt idx="1118">
                  <c:v>5.83770772426581</c:v>
                </c:pt>
                <c:pt idx="1119">
                  <c:v>5.76185417232905</c:v>
                </c:pt>
                <c:pt idx="1120">
                  <c:v>5.68733021667411</c:v>
                </c:pt>
                <c:pt idx="1121">
                  <c:v>5.61195167214089</c:v>
                </c:pt>
                <c:pt idx="1122">
                  <c:v>5.53850239662895</c:v>
                </c:pt>
                <c:pt idx="1123">
                  <c:v>5.46638250736145</c:v>
                </c:pt>
                <c:pt idx="1124">
                  <c:v>5.39560234542897</c:v>
                </c:pt>
                <c:pt idx="1125">
                  <c:v>5.32675355248018</c:v>
                </c:pt>
                <c:pt idx="1126">
                  <c:v>5.25763842123835</c:v>
                </c:pt>
                <c:pt idx="1127">
                  <c:v>5.18920112565591</c:v>
                </c:pt>
                <c:pt idx="1128">
                  <c:v>5.12153534690662</c:v>
                </c:pt>
                <c:pt idx="1129">
                  <c:v>5.05330447503974</c:v>
                </c:pt>
                <c:pt idx="1130">
                  <c:v>4.98654344632462</c:v>
                </c:pt>
                <c:pt idx="1131">
                  <c:v>4.92090454917236</c:v>
                </c:pt>
                <c:pt idx="1132">
                  <c:v>4.85654732539986</c:v>
                </c:pt>
                <c:pt idx="1133">
                  <c:v>4.79211013771136</c:v>
                </c:pt>
                <c:pt idx="1134">
                  <c:v>4.72969810839595</c:v>
                </c:pt>
                <c:pt idx="1135">
                  <c:v>4.66673500971452</c:v>
                </c:pt>
                <c:pt idx="1136">
                  <c:v>4.60360334204596</c:v>
                </c:pt>
                <c:pt idx="1137">
                  <c:v>4.54309489595453</c:v>
                </c:pt>
                <c:pt idx="1138">
                  <c:v>4.48155196699815</c:v>
                </c:pt>
                <c:pt idx="1139">
                  <c:v>4.42079517707742</c:v>
                </c:pt>
                <c:pt idx="1140">
                  <c:v>4.36094696088978</c:v>
                </c:pt>
                <c:pt idx="1141">
                  <c:v>4.30168302145774</c:v>
                </c:pt>
                <c:pt idx="1142">
                  <c:v>4.24196609298161</c:v>
                </c:pt>
                <c:pt idx="1143">
                  <c:v>4.1842514023019</c:v>
                </c:pt>
                <c:pt idx="1144">
                  <c:v>4.1278333340293</c:v>
                </c:pt>
                <c:pt idx="1145">
                  <c:v>4.0723798676768</c:v>
                </c:pt>
                <c:pt idx="1146">
                  <c:v>4.018148523708</c:v>
                </c:pt>
                <c:pt idx="1147">
                  <c:v>3.96389893241236</c:v>
                </c:pt>
                <c:pt idx="1148">
                  <c:v>3.91061392173074</c:v>
                </c:pt>
                <c:pt idx="1149">
                  <c:v>3.8577236679148</c:v>
                </c:pt>
                <c:pt idx="1150">
                  <c:v>3.8049946701624</c:v>
                </c:pt>
                <c:pt idx="1151">
                  <c:v>3.75292220178796</c:v>
                </c:pt>
                <c:pt idx="1152">
                  <c:v>3.70119481558468</c:v>
                </c:pt>
                <c:pt idx="1153">
                  <c:v>3.65073107344902</c:v>
                </c:pt>
                <c:pt idx="1154">
                  <c:v>3.60076214750623</c:v>
                </c:pt>
                <c:pt idx="1155">
                  <c:v>3.55167495107821</c:v>
                </c:pt>
                <c:pt idx="1156">
                  <c:v>3.503794117564</c:v>
                </c:pt>
                <c:pt idx="1157">
                  <c:v>3.45665834497819</c:v>
                </c:pt>
                <c:pt idx="1158">
                  <c:v>3.40998545907242</c:v>
                </c:pt>
                <c:pt idx="1159">
                  <c:v>3.36419409821158</c:v>
                </c:pt>
                <c:pt idx="1160">
                  <c:v>3.31905380286743</c:v>
                </c:pt>
                <c:pt idx="1161">
                  <c:v>3.2754266451863</c:v>
                </c:pt>
                <c:pt idx="1162">
                  <c:v>3.23234038389642</c:v>
                </c:pt>
                <c:pt idx="1163">
                  <c:v>3.19100908493664</c:v>
                </c:pt>
                <c:pt idx="1164">
                  <c:v>3.15197381309887</c:v>
                </c:pt>
                <c:pt idx="1165">
                  <c:v>3.11268870260789</c:v>
                </c:pt>
                <c:pt idx="1166">
                  <c:v>3.07443014342984</c:v>
                </c:pt>
                <c:pt idx="1167">
                  <c:v>3.03627097929286</c:v>
                </c:pt>
                <c:pt idx="1168">
                  <c:v>2.99770152441671</c:v>
                </c:pt>
                <c:pt idx="1169">
                  <c:v>2.96070447894533</c:v>
                </c:pt>
                <c:pt idx="1170">
                  <c:v>2.92440101411755</c:v>
                </c:pt>
                <c:pt idx="1171">
                  <c:v>2.88907595148455</c:v>
                </c:pt>
                <c:pt idx="1172">
                  <c:v>2.85485993559688</c:v>
                </c:pt>
                <c:pt idx="1173">
                  <c:v>2.82160481954375</c:v>
                </c:pt>
                <c:pt idx="1174">
                  <c:v>2.78912107681337</c:v>
                </c:pt>
                <c:pt idx="1175">
                  <c:v>2.75769314777347</c:v>
                </c:pt>
                <c:pt idx="1176">
                  <c:v>2.72781051574442</c:v>
                </c:pt>
                <c:pt idx="1177">
                  <c:v>2.69795149298482</c:v>
                </c:pt>
                <c:pt idx="1178">
                  <c:v>2.66878487254287</c:v>
                </c:pt>
                <c:pt idx="1179">
                  <c:v>2.63996620954007</c:v>
                </c:pt>
                <c:pt idx="1180">
                  <c:v>2.61155337147395</c:v>
                </c:pt>
                <c:pt idx="1181">
                  <c:v>2.58341370770227</c:v>
                </c:pt>
                <c:pt idx="1182">
                  <c:v>2.55542011903827</c:v>
                </c:pt>
                <c:pt idx="1183">
                  <c:v>2.5281706918732</c:v>
                </c:pt>
                <c:pt idx="1184">
                  <c:v>2.50123486400737</c:v>
                </c:pt>
                <c:pt idx="1185">
                  <c:v>2.47496283686318</c:v>
                </c:pt>
                <c:pt idx="1186">
                  <c:v>2.44972222557455</c:v>
                </c:pt>
                <c:pt idx="1187">
                  <c:v>2.4245652267692</c:v>
                </c:pt>
                <c:pt idx="1188">
                  <c:v>2.39983884098238</c:v>
                </c:pt>
                <c:pt idx="1189">
                  <c:v>2.37530220248016</c:v>
                </c:pt>
                <c:pt idx="1190">
                  <c:v>2.35089859407876</c:v>
                </c:pt>
                <c:pt idx="1191">
                  <c:v>2.32700946376736</c:v>
                </c:pt>
                <c:pt idx="1192">
                  <c:v>2.30262179010347</c:v>
                </c:pt>
                <c:pt idx="1193">
                  <c:v>2.27906470996622</c:v>
                </c:pt>
                <c:pt idx="1194">
                  <c:v>2.25604466916553</c:v>
                </c:pt>
                <c:pt idx="1195">
                  <c:v>2.2333598993699</c:v>
                </c:pt>
                <c:pt idx="1196">
                  <c:v>2.21105314223727</c:v>
                </c:pt>
                <c:pt idx="1197">
                  <c:v>2.18930996383346</c:v>
                </c:pt>
                <c:pt idx="1198">
                  <c:v>2.16822851817019</c:v>
                </c:pt>
                <c:pt idx="1199">
                  <c:v>2.14742929404373</c:v>
                </c:pt>
                <c:pt idx="1200">
                  <c:v>2.12719063073909</c:v>
                </c:pt>
                <c:pt idx="1201">
                  <c:v>2.10804832105233</c:v>
                </c:pt>
                <c:pt idx="1202">
                  <c:v>2.08830674068354</c:v>
                </c:pt>
                <c:pt idx="1203">
                  <c:v>2.06807295142612</c:v>
                </c:pt>
                <c:pt idx="1204">
                  <c:v>2.04949437177313</c:v>
                </c:pt>
                <c:pt idx="1205">
                  <c:v>2.03158231820358</c:v>
                </c:pt>
                <c:pt idx="1206">
                  <c:v>2.01384836216473</c:v>
                </c:pt>
                <c:pt idx="1207">
                  <c:v>1.99721419835246</c:v>
                </c:pt>
                <c:pt idx="1208">
                  <c:v>1.98024551950701</c:v>
                </c:pt>
                <c:pt idx="1209">
                  <c:v>1.96288373160197</c:v>
                </c:pt>
                <c:pt idx="1210">
                  <c:v>1.94657420436815</c:v>
                </c:pt>
                <c:pt idx="1211">
                  <c:v>1.93079306218405</c:v>
                </c:pt>
                <c:pt idx="1212">
                  <c:v>1.91559995699361</c:v>
                </c:pt>
                <c:pt idx="1213">
                  <c:v>1.90137987271056</c:v>
                </c:pt>
                <c:pt idx="1214">
                  <c:v>1.88646174116662</c:v>
                </c:pt>
                <c:pt idx="1215">
                  <c:v>1.87148066055963</c:v>
                </c:pt>
                <c:pt idx="1216">
                  <c:v>1.85721358321627</c:v>
                </c:pt>
                <c:pt idx="1217">
                  <c:v>1.84258947574177</c:v>
                </c:pt>
                <c:pt idx="1218">
                  <c:v>1.82912425858844</c:v>
                </c:pt>
                <c:pt idx="1219">
                  <c:v>1.81681245239165</c:v>
                </c:pt>
                <c:pt idx="1220">
                  <c:v>1.8044842976053</c:v>
                </c:pt>
                <c:pt idx="1221">
                  <c:v>1.79290884863931</c:v>
                </c:pt>
                <c:pt idx="1222">
                  <c:v>1.78059290408497</c:v>
                </c:pt>
                <c:pt idx="1223">
                  <c:v>1.76834858204695</c:v>
                </c:pt>
                <c:pt idx="1224">
                  <c:v>1.75593620006181</c:v>
                </c:pt>
                <c:pt idx="1225">
                  <c:v>1.74253368923568</c:v>
                </c:pt>
                <c:pt idx="1226">
                  <c:v>1.73049532330276</c:v>
                </c:pt>
                <c:pt idx="1227">
                  <c:v>1.71920622682308</c:v>
                </c:pt>
                <c:pt idx="1228">
                  <c:v>1.70785532145007</c:v>
                </c:pt>
                <c:pt idx="1229">
                  <c:v>1.69684008136477</c:v>
                </c:pt>
                <c:pt idx="1230">
                  <c:v>1.6863043868125</c:v>
                </c:pt>
                <c:pt idx="1231">
                  <c:v>1.67585654223988</c:v>
                </c:pt>
                <c:pt idx="1232">
                  <c:v>1.66594295298873</c:v>
                </c:pt>
                <c:pt idx="1233">
                  <c:v>1.65724009901324</c:v>
                </c:pt>
                <c:pt idx="1234">
                  <c:v>1.64757275062991</c:v>
                </c:pt>
                <c:pt idx="1235">
                  <c:v>1.63754175948129</c:v>
                </c:pt>
                <c:pt idx="1236">
                  <c:v>1.62782483532957</c:v>
                </c:pt>
                <c:pt idx="1237">
                  <c:v>1.61808121113822</c:v>
                </c:pt>
                <c:pt idx="1238">
                  <c:v>1.6080673392241</c:v>
                </c:pt>
                <c:pt idx="1239">
                  <c:v>1.59794659131662</c:v>
                </c:pt>
                <c:pt idx="1240">
                  <c:v>1.58821385729793</c:v>
                </c:pt>
                <c:pt idx="1241">
                  <c:v>1.57793598228562</c:v>
                </c:pt>
                <c:pt idx="1242">
                  <c:v>1.56861768262266</c:v>
                </c:pt>
                <c:pt idx="1243">
                  <c:v>1.56045671815056</c:v>
                </c:pt>
                <c:pt idx="1244">
                  <c:v>1.55169868077981</c:v>
                </c:pt>
                <c:pt idx="1245">
                  <c:v>1.54304882699557</c:v>
                </c:pt>
                <c:pt idx="1246">
                  <c:v>1.53433478951968</c:v>
                </c:pt>
                <c:pt idx="1247">
                  <c:v>1.52486339902651</c:v>
                </c:pt>
                <c:pt idx="1248">
                  <c:v>1.5166505162289</c:v>
                </c:pt>
                <c:pt idx="1249">
                  <c:v>1.50947203261196</c:v>
                </c:pt>
                <c:pt idx="1250">
                  <c:v>1.50166620328866</c:v>
                </c:pt>
                <c:pt idx="1251">
                  <c:v>1.49433367728901</c:v>
                </c:pt>
                <c:pt idx="1252">
                  <c:v>1.48674946604747</c:v>
                </c:pt>
                <c:pt idx="1253">
                  <c:v>1.47859636898456</c:v>
                </c:pt>
                <c:pt idx="1254">
                  <c:v>1.47065554576458</c:v>
                </c:pt>
                <c:pt idx="1255">
                  <c:v>1.46262275275093</c:v>
                </c:pt>
                <c:pt idx="1256">
                  <c:v>1.4551982184183</c:v>
                </c:pt>
                <c:pt idx="1257">
                  <c:v>1.44770900785637</c:v>
                </c:pt>
                <c:pt idx="1258">
                  <c:v>1.44083212980354</c:v>
                </c:pt>
                <c:pt idx="1259">
                  <c:v>1.43457837039582</c:v>
                </c:pt>
                <c:pt idx="1260">
                  <c:v>1.42878635322651</c:v>
                </c:pt>
                <c:pt idx="1261">
                  <c:v>1.4235790322116</c:v>
                </c:pt>
                <c:pt idx="1262">
                  <c:v>1.41835248912851</c:v>
                </c:pt>
                <c:pt idx="1263">
                  <c:v>1.41336012508374</c:v>
                </c:pt>
                <c:pt idx="1264">
                  <c:v>1.40896106080361</c:v>
                </c:pt>
                <c:pt idx="1265">
                  <c:v>1.40514855984973</c:v>
                </c:pt>
                <c:pt idx="1266">
                  <c:v>1.40092617848434</c:v>
                </c:pt>
                <c:pt idx="1267">
                  <c:v>1.39670337525164</c:v>
                </c:pt>
                <c:pt idx="1268">
                  <c:v>1.39322893195729</c:v>
                </c:pt>
                <c:pt idx="1269">
                  <c:v>1.38993510572352</c:v>
                </c:pt>
                <c:pt idx="1270">
                  <c:v>1.38656096391677</c:v>
                </c:pt>
                <c:pt idx="1271">
                  <c:v>1.38369232551412</c:v>
                </c:pt>
                <c:pt idx="1272">
                  <c:v>1.38112244810938</c:v>
                </c:pt>
                <c:pt idx="1273">
                  <c:v>1.37799963741304</c:v>
                </c:pt>
                <c:pt idx="1274">
                  <c:v>1.37584811637314</c:v>
                </c:pt>
                <c:pt idx="1275">
                  <c:v>1.37538986205295</c:v>
                </c:pt>
                <c:pt idx="1276">
                  <c:v>1.37390011579184</c:v>
                </c:pt>
                <c:pt idx="1277">
                  <c:v>1.37257328684688</c:v>
                </c:pt>
                <c:pt idx="1278">
                  <c:v>1.37041256131073</c:v>
                </c:pt>
                <c:pt idx="1279">
                  <c:v>1.36731922498418</c:v>
                </c:pt>
                <c:pt idx="1280">
                  <c:v>1.36441785036485</c:v>
                </c:pt>
                <c:pt idx="1281">
                  <c:v>1.36135500188161</c:v>
                </c:pt>
                <c:pt idx="1282">
                  <c:v>1.35791480070973</c:v>
                </c:pt>
                <c:pt idx="1283">
                  <c:v>1.35392042575032</c:v>
                </c:pt>
                <c:pt idx="1284">
                  <c:v>1.35031299889126</c:v>
                </c:pt>
                <c:pt idx="1285">
                  <c:v>1.34664247144381</c:v>
                </c:pt>
                <c:pt idx="1286">
                  <c:v>1.34283947421317</c:v>
                </c:pt>
                <c:pt idx="1287">
                  <c:v>1.33925190642158</c:v>
                </c:pt>
                <c:pt idx="1288">
                  <c:v>1.33570716311444</c:v>
                </c:pt>
                <c:pt idx="1289">
                  <c:v>1.33139225982917</c:v>
                </c:pt>
                <c:pt idx="1290">
                  <c:v>1.3280287474176</c:v>
                </c:pt>
                <c:pt idx="1291">
                  <c:v>1.32563800712946</c:v>
                </c:pt>
                <c:pt idx="1292">
                  <c:v>1.32290869686589</c:v>
                </c:pt>
                <c:pt idx="1293">
                  <c:v>1.32065134721736</c:v>
                </c:pt>
                <c:pt idx="1294">
                  <c:v>1.31791647664228</c:v>
                </c:pt>
                <c:pt idx="1295">
                  <c:v>1.31424483970966</c:v>
                </c:pt>
                <c:pt idx="1296">
                  <c:v>1.31167732134037</c:v>
                </c:pt>
                <c:pt idx="1297">
                  <c:v>1.30957739568065</c:v>
                </c:pt>
                <c:pt idx="1298">
                  <c:v>1.30761225715441</c:v>
                </c:pt>
                <c:pt idx="1299">
                  <c:v>1.30685979360614</c:v>
                </c:pt>
                <c:pt idx="1300">
                  <c:v>1.30501344835035</c:v>
                </c:pt>
                <c:pt idx="1301">
                  <c:v>1.30233816132952</c:v>
                </c:pt>
                <c:pt idx="1302">
                  <c:v>1.30028880139033</c:v>
                </c:pt>
                <c:pt idx="1303">
                  <c:v>1.29799944493854</c:v>
                </c:pt>
                <c:pt idx="1304">
                  <c:v>1.29611314351174</c:v>
                </c:pt>
                <c:pt idx="1305">
                  <c:v>1.29504573861061</c:v>
                </c:pt>
                <c:pt idx="1306">
                  <c:v>1.29321102187054</c:v>
                </c:pt>
                <c:pt idx="1307">
                  <c:v>1.29153518148021</c:v>
                </c:pt>
                <c:pt idx="1308">
                  <c:v>1.28905279102958</c:v>
                </c:pt>
                <c:pt idx="1309">
                  <c:v>1.28683831958597</c:v>
                </c:pt>
                <c:pt idx="1310">
                  <c:v>1.28269493089275</c:v>
                </c:pt>
                <c:pt idx="1311">
                  <c:v>1.27749194393127</c:v>
                </c:pt>
                <c:pt idx="1312">
                  <c:v>1.27096220292461</c:v>
                </c:pt>
                <c:pt idx="1313">
                  <c:v>1.26262244856093</c:v>
                </c:pt>
                <c:pt idx="1314">
                  <c:v>1.25381899915382</c:v>
                </c:pt>
                <c:pt idx="1315">
                  <c:v>1.24444116540487</c:v>
                </c:pt>
                <c:pt idx="1316">
                  <c:v>1.23359479857096</c:v>
                </c:pt>
                <c:pt idx="1317">
                  <c:v>1.22139896832522</c:v>
                </c:pt>
                <c:pt idx="1318">
                  <c:v>1.20888483935638</c:v>
                </c:pt>
                <c:pt idx="1319">
                  <c:v>1.19420849660768</c:v>
                </c:pt>
                <c:pt idx="1320">
                  <c:v>1.18143206508814</c:v>
                </c:pt>
                <c:pt idx="1321">
                  <c:v>1.16748942260024</c:v>
                </c:pt>
                <c:pt idx="1322">
                  <c:v>1.15720888000192</c:v>
                </c:pt>
                <c:pt idx="1323">
                  <c:v>1.14807942977221</c:v>
                </c:pt>
                <c:pt idx="1324">
                  <c:v>1.14263057333776</c:v>
                </c:pt>
                <c:pt idx="1325">
                  <c:v>1.13973896864689</c:v>
                </c:pt>
                <c:pt idx="1326">
                  <c:v>1.14020829261461</c:v>
                </c:pt>
                <c:pt idx="1327">
                  <c:v>1.14321626500123</c:v>
                </c:pt>
                <c:pt idx="1328">
                  <c:v>1.15065371038745</c:v>
                </c:pt>
                <c:pt idx="1329">
                  <c:v>1.16213478312307</c:v>
                </c:pt>
                <c:pt idx="1330">
                  <c:v>1.17742331101862</c:v>
                </c:pt>
                <c:pt idx="1331">
                  <c:v>1.19759078390273</c:v>
                </c:pt>
                <c:pt idx="1332">
                  <c:v>1.22053051253298</c:v>
                </c:pt>
                <c:pt idx="1333">
                  <c:v>1.24822441711904</c:v>
                </c:pt>
                <c:pt idx="1334">
                  <c:v>1.27777156736476</c:v>
                </c:pt>
                <c:pt idx="1335">
                  <c:v>1.31209911856179</c:v>
                </c:pt>
                <c:pt idx="1336">
                  <c:v>1.34631252270177</c:v>
                </c:pt>
                <c:pt idx="1337">
                  <c:v>1.38354121675573</c:v>
                </c:pt>
                <c:pt idx="1338">
                  <c:v>1.41945489287449</c:v>
                </c:pt>
                <c:pt idx="1339">
                  <c:v>1.45665131003989</c:v>
                </c:pt>
                <c:pt idx="1340">
                  <c:v>1.4914976068207</c:v>
                </c:pt>
                <c:pt idx="1341">
                  <c:v>1.52588952887045</c:v>
                </c:pt>
                <c:pt idx="1342">
                  <c:v>1.55718621868962</c:v>
                </c:pt>
                <c:pt idx="1343">
                  <c:v>1.58586831905218</c:v>
                </c:pt>
                <c:pt idx="1344">
                  <c:v>1.61260269774401</c:v>
                </c:pt>
                <c:pt idx="1345">
                  <c:v>1.63628682045355</c:v>
                </c:pt>
                <c:pt idx="1346">
                  <c:v>1.65854779141846</c:v>
                </c:pt>
                <c:pt idx="1347">
                  <c:v>1.67881001039952</c:v>
                </c:pt>
                <c:pt idx="1348">
                  <c:v>1.69728465316077</c:v>
                </c:pt>
                <c:pt idx="1349">
                  <c:v>1.71327200525512</c:v>
                </c:pt>
                <c:pt idx="1350">
                  <c:v>1.7286512151206</c:v>
                </c:pt>
                <c:pt idx="1351">
                  <c:v>1.74184113730989</c:v>
                </c:pt>
                <c:pt idx="1352">
                  <c:v>1.75499469468953</c:v>
                </c:pt>
                <c:pt idx="1353">
                  <c:v>1.76674759750668</c:v>
                </c:pt>
                <c:pt idx="1354">
                  <c:v>1.77901530188864</c:v>
                </c:pt>
                <c:pt idx="1355">
                  <c:v>1.79039820036523</c:v>
                </c:pt>
                <c:pt idx="1356">
                  <c:v>1.8034461723924</c:v>
                </c:pt>
                <c:pt idx="1357">
                  <c:v>1.81716183142199</c:v>
                </c:pt>
                <c:pt idx="1358">
                  <c:v>1.8312712270164</c:v>
                </c:pt>
                <c:pt idx="1359">
                  <c:v>1.84669021141406</c:v>
                </c:pt>
                <c:pt idx="1360">
                  <c:v>1.86251178399395</c:v>
                </c:pt>
                <c:pt idx="1361">
                  <c:v>1.88019427250483</c:v>
                </c:pt>
                <c:pt idx="1362">
                  <c:v>1.90225795115005</c:v>
                </c:pt>
                <c:pt idx="1363">
                  <c:v>1.92741025828615</c:v>
                </c:pt>
                <c:pt idx="1364">
                  <c:v>1.95518500776727</c:v>
                </c:pt>
                <c:pt idx="1365">
                  <c:v>1.98440024469261</c:v>
                </c:pt>
                <c:pt idx="1366">
                  <c:v>2.0142463263728</c:v>
                </c:pt>
                <c:pt idx="1367">
                  <c:v>2.04491822325929</c:v>
                </c:pt>
                <c:pt idx="1368">
                  <c:v>2.07747588067705</c:v>
                </c:pt>
                <c:pt idx="1369">
                  <c:v>2.11128671513492</c:v>
                </c:pt>
                <c:pt idx="1370">
                  <c:v>2.14450036952278</c:v>
                </c:pt>
                <c:pt idx="1371">
                  <c:v>2.17743901652732</c:v>
                </c:pt>
                <c:pt idx="1372">
                  <c:v>2.20947915645968</c:v>
                </c:pt>
                <c:pt idx="1373">
                  <c:v>2.24061244641729</c:v>
                </c:pt>
                <c:pt idx="1374">
                  <c:v>2.27075312454472</c:v>
                </c:pt>
                <c:pt idx="1375">
                  <c:v>2.29956854473105</c:v>
                </c:pt>
                <c:pt idx="1376">
                  <c:v>2.32609159720998</c:v>
                </c:pt>
                <c:pt idx="1377">
                  <c:v>2.35010129317044</c:v>
                </c:pt>
                <c:pt idx="1378">
                  <c:v>2.37298456813361</c:v>
                </c:pt>
                <c:pt idx="1379">
                  <c:v>2.39422122591908</c:v>
                </c:pt>
                <c:pt idx="1380">
                  <c:v>2.41299933860831</c:v>
                </c:pt>
                <c:pt idx="1381">
                  <c:v>2.43096700594522</c:v>
                </c:pt>
                <c:pt idx="1382">
                  <c:v>2.44719024377058</c:v>
                </c:pt>
                <c:pt idx="1383">
                  <c:v>2.46158989583924</c:v>
                </c:pt>
                <c:pt idx="1384">
                  <c:v>2.47529189118431</c:v>
                </c:pt>
                <c:pt idx="1385">
                  <c:v>2.48802754164915</c:v>
                </c:pt>
                <c:pt idx="1386">
                  <c:v>2.49994232133035</c:v>
                </c:pt>
                <c:pt idx="1387">
                  <c:v>2.50975125659117</c:v>
                </c:pt>
                <c:pt idx="1388">
                  <c:v>2.51753779486999</c:v>
                </c:pt>
                <c:pt idx="1389">
                  <c:v>2.52416896072344</c:v>
                </c:pt>
                <c:pt idx="1390">
                  <c:v>2.52939060844046</c:v>
                </c:pt>
                <c:pt idx="1391">
                  <c:v>2.53320793792946</c:v>
                </c:pt>
                <c:pt idx="1392">
                  <c:v>2.53713577644534</c:v>
                </c:pt>
                <c:pt idx="1393">
                  <c:v>2.54175352947056</c:v>
                </c:pt>
                <c:pt idx="1394">
                  <c:v>2.54538181892416</c:v>
                </c:pt>
                <c:pt idx="1395">
                  <c:v>2.54815550785375</c:v>
                </c:pt>
                <c:pt idx="1396">
                  <c:v>2.55056218406967</c:v>
                </c:pt>
                <c:pt idx="1397">
                  <c:v>2.55242352116858</c:v>
                </c:pt>
                <c:pt idx="1398">
                  <c:v>2.55515405608367</c:v>
                </c:pt>
                <c:pt idx="1399">
                  <c:v>2.55756235535777</c:v>
                </c:pt>
                <c:pt idx="1400">
                  <c:v>2.56079742357544</c:v>
                </c:pt>
                <c:pt idx="1401">
                  <c:v>2.5966362356171</c:v>
                </c:pt>
                <c:pt idx="1402">
                  <c:v>2.58003744132033</c:v>
                </c:pt>
                <c:pt idx="1403">
                  <c:v>2.55486349941951</c:v>
                </c:pt>
                <c:pt idx="1404">
                  <c:v>2.53589716569093</c:v>
                </c:pt>
                <c:pt idx="1405">
                  <c:v>2.50942936806017</c:v>
                </c:pt>
                <c:pt idx="1406">
                  <c:v>2.49570402856358</c:v>
                </c:pt>
                <c:pt idx="1407">
                  <c:v>2.48551912572151</c:v>
                </c:pt>
                <c:pt idx="1408">
                  <c:v>2.48125669220785</c:v>
                </c:pt>
                <c:pt idx="1409">
                  <c:v>2.49031255137742</c:v>
                </c:pt>
                <c:pt idx="1410">
                  <c:v>2.50761038600082</c:v>
                </c:pt>
                <c:pt idx="1411">
                  <c:v>2.53569193536084</c:v>
                </c:pt>
                <c:pt idx="1412">
                  <c:v>2.57729542063017</c:v>
                </c:pt>
                <c:pt idx="1413">
                  <c:v>2.62240541735393</c:v>
                </c:pt>
                <c:pt idx="1414">
                  <c:v>2.68050242917629</c:v>
                </c:pt>
                <c:pt idx="1415">
                  <c:v>2.73733328366187</c:v>
                </c:pt>
                <c:pt idx="1416">
                  <c:v>2.80120210467598</c:v>
                </c:pt>
                <c:pt idx="1417">
                  <c:v>2.86627717349031</c:v>
                </c:pt>
                <c:pt idx="1418">
                  <c:v>2.92852277269273</c:v>
                </c:pt>
                <c:pt idx="1419">
                  <c:v>2.99188191682813</c:v>
                </c:pt>
                <c:pt idx="1420">
                  <c:v>3.04820315086661</c:v>
                </c:pt>
                <c:pt idx="1421">
                  <c:v>3.10035157027078</c:v>
                </c:pt>
                <c:pt idx="1422">
                  <c:v>3.14966390552372</c:v>
                </c:pt>
                <c:pt idx="1423">
                  <c:v>3.19398049426761</c:v>
                </c:pt>
                <c:pt idx="1424">
                  <c:v>3.2369510533465</c:v>
                </c:pt>
                <c:pt idx="1425">
                  <c:v>3.27625786798341</c:v>
                </c:pt>
                <c:pt idx="1426">
                  <c:v>3.31497040641298</c:v>
                </c:pt>
                <c:pt idx="1427">
                  <c:v>3.35255391735756</c:v>
                </c:pt>
                <c:pt idx="1428">
                  <c:v>3.38848129179921</c:v>
                </c:pt>
                <c:pt idx="1429">
                  <c:v>3.42659810945085</c:v>
                </c:pt>
                <c:pt idx="1430">
                  <c:v>3.46551456897329</c:v>
                </c:pt>
                <c:pt idx="1431">
                  <c:v>3.50479118014141</c:v>
                </c:pt>
                <c:pt idx="1432">
                  <c:v>3.54355232553235</c:v>
                </c:pt>
                <c:pt idx="1433">
                  <c:v>3.58530867105813</c:v>
                </c:pt>
                <c:pt idx="1434">
                  <c:v>3.62947806734075</c:v>
                </c:pt>
                <c:pt idx="1435">
                  <c:v>3.67243842008973</c:v>
                </c:pt>
                <c:pt idx="1436">
                  <c:v>3.71698784904664</c:v>
                </c:pt>
                <c:pt idx="1437">
                  <c:v>3.76697533067767</c:v>
                </c:pt>
                <c:pt idx="1438">
                  <c:v>3.81539846045871</c:v>
                </c:pt>
                <c:pt idx="1439">
                  <c:v>3.86586278407263</c:v>
                </c:pt>
                <c:pt idx="1440">
                  <c:v>3.92097156236296</c:v>
                </c:pt>
                <c:pt idx="1441">
                  <c:v>3.9777201555834</c:v>
                </c:pt>
                <c:pt idx="1442">
                  <c:v>4.04006642514146</c:v>
                </c:pt>
                <c:pt idx="1443">
                  <c:v>4.1083478751046</c:v>
                </c:pt>
                <c:pt idx="1444">
                  <c:v>4.17906552701594</c:v>
                </c:pt>
                <c:pt idx="1445">
                  <c:v>4.2521920815836</c:v>
                </c:pt>
                <c:pt idx="1446">
                  <c:v>4.33348161346571</c:v>
                </c:pt>
                <c:pt idx="1447">
                  <c:v>4.41912538913748</c:v>
                </c:pt>
                <c:pt idx="1448">
                  <c:v>4.509295340388</c:v>
                </c:pt>
                <c:pt idx="1449">
                  <c:v>4.60973477919024</c:v>
                </c:pt>
                <c:pt idx="1450">
                  <c:v>4.71500374707466</c:v>
                </c:pt>
                <c:pt idx="1451">
                  <c:v>4.82799354181222</c:v>
                </c:pt>
                <c:pt idx="1452">
                  <c:v>4.94865178344946</c:v>
                </c:pt>
                <c:pt idx="1453">
                  <c:v>5.07819514316415</c:v>
                </c:pt>
                <c:pt idx="1454">
                  <c:v>5.21522985657187</c:v>
                </c:pt>
                <c:pt idx="1455">
                  <c:v>5.36456185394526</c:v>
                </c:pt>
                <c:pt idx="1456">
                  <c:v>5.52676113814997</c:v>
                </c:pt>
                <c:pt idx="1457">
                  <c:v>5.69790120358466</c:v>
                </c:pt>
                <c:pt idx="1458">
                  <c:v>5.88180863304069</c:v>
                </c:pt>
                <c:pt idx="1459">
                  <c:v>6.07856916711783</c:v>
                </c:pt>
                <c:pt idx="1460">
                  <c:v>6.29000523423578</c:v>
                </c:pt>
                <c:pt idx="1461">
                  <c:v>6.51679516882982</c:v>
                </c:pt>
                <c:pt idx="1462">
                  <c:v>6.75830744658182</c:v>
                </c:pt>
                <c:pt idx="1463">
                  <c:v>7.02311005839436</c:v>
                </c:pt>
                <c:pt idx="1464">
                  <c:v>7.2993183258867</c:v>
                </c:pt>
                <c:pt idx="1465">
                  <c:v>7.5956477693939</c:v>
                </c:pt>
                <c:pt idx="1466">
                  <c:v>7.90773247998815</c:v>
                </c:pt>
                <c:pt idx="1467">
                  <c:v>8.23777996495616</c:v>
                </c:pt>
                <c:pt idx="1468">
                  <c:v>8.58030140061943</c:v>
                </c:pt>
                <c:pt idx="1469">
                  <c:v>8.94179845936521</c:v>
                </c:pt>
                <c:pt idx="1470">
                  <c:v>9.32080708904724</c:v>
                </c:pt>
                <c:pt idx="1471">
                  <c:v>9.71160384975428</c:v>
                </c:pt>
                <c:pt idx="1472">
                  <c:v>10.1269397262789</c:v>
                </c:pt>
                <c:pt idx="1473">
                  <c:v>10.5540170579985</c:v>
                </c:pt>
                <c:pt idx="1474">
                  <c:v>10.9980772665743</c:v>
                </c:pt>
                <c:pt idx="1475">
                  <c:v>11.4529507707882</c:v>
                </c:pt>
                <c:pt idx="1476">
                  <c:v>11.9255911227078</c:v>
                </c:pt>
                <c:pt idx="1477">
                  <c:v>12.3934058211107</c:v>
                </c:pt>
                <c:pt idx="1478">
                  <c:v>12.8657783208808</c:v>
                </c:pt>
                <c:pt idx="1479">
                  <c:v>13.3357620333914</c:v>
                </c:pt>
                <c:pt idx="1480">
                  <c:v>13.7907180084917</c:v>
                </c:pt>
                <c:pt idx="1481">
                  <c:v>14.238494222883</c:v>
                </c:pt>
                <c:pt idx="1482">
                  <c:v>14.6591345325179</c:v>
                </c:pt>
                <c:pt idx="1483">
                  <c:v>15.0466976328766</c:v>
                </c:pt>
                <c:pt idx="1484">
                  <c:v>15.3906313434867</c:v>
                </c:pt>
                <c:pt idx="1485">
                  <c:v>15.6936738488118</c:v>
                </c:pt>
                <c:pt idx="1486">
                  <c:v>15.9376931664472</c:v>
                </c:pt>
                <c:pt idx="1487">
                  <c:v>16.1220702126131</c:v>
                </c:pt>
                <c:pt idx="1488">
                  <c:v>16.2443107346797</c:v>
                </c:pt>
                <c:pt idx="1489">
                  <c:v>16.3028266432299</c:v>
                </c:pt>
                <c:pt idx="1490">
                  <c:v>16.307219556694</c:v>
                </c:pt>
                <c:pt idx="1491">
                  <c:v>16.2511756694606</c:v>
                </c:pt>
                <c:pt idx="1492">
                  <c:v>16.1398914594561</c:v>
                </c:pt>
                <c:pt idx="1493">
                  <c:v>15.9859980659731</c:v>
                </c:pt>
                <c:pt idx="1494">
                  <c:v>15.7923680666618</c:v>
                </c:pt>
                <c:pt idx="1495">
                  <c:v>15.5674846737813</c:v>
                </c:pt>
                <c:pt idx="1496">
                  <c:v>15.3142969971317</c:v>
                </c:pt>
                <c:pt idx="1497">
                  <c:v>15.043551259421</c:v>
                </c:pt>
                <c:pt idx="1498">
                  <c:v>14.7588398133562</c:v>
                </c:pt>
                <c:pt idx="1499">
                  <c:v>14.4572532495833</c:v>
                </c:pt>
                <c:pt idx="1500">
                  <c:v>14.1560611653681</c:v>
                </c:pt>
                <c:pt idx="1501">
                  <c:v>13.8575622407477</c:v>
                </c:pt>
                <c:pt idx="1502">
                  <c:v>13.5575825706497</c:v>
                </c:pt>
                <c:pt idx="1503">
                  <c:v>13.2706817897841</c:v>
                </c:pt>
                <c:pt idx="1504">
                  <c:v>12.9945374052447</c:v>
                </c:pt>
                <c:pt idx="1505">
                  <c:v>12.7270698611984</c:v>
                </c:pt>
                <c:pt idx="1506">
                  <c:v>12.4716719594377</c:v>
                </c:pt>
                <c:pt idx="1507">
                  <c:v>12.2297390004242</c:v>
                </c:pt>
                <c:pt idx="1508">
                  <c:v>11.9961762739116</c:v>
                </c:pt>
                <c:pt idx="1509">
                  <c:v>11.780509463862</c:v>
                </c:pt>
                <c:pt idx="1510">
                  <c:v>11.5784872977392</c:v>
                </c:pt>
                <c:pt idx="1511">
                  <c:v>11.3859589640692</c:v>
                </c:pt>
                <c:pt idx="1512">
                  <c:v>11.21725394787</c:v>
                </c:pt>
                <c:pt idx="1513">
                  <c:v>11.0620591908847</c:v>
                </c:pt>
                <c:pt idx="1514">
                  <c:v>10.9142219934644</c:v>
                </c:pt>
                <c:pt idx="1515">
                  <c:v>10.7829189925766</c:v>
                </c:pt>
                <c:pt idx="1516">
                  <c:v>10.6604540992053</c:v>
                </c:pt>
                <c:pt idx="1517">
                  <c:v>10.5475703628393</c:v>
                </c:pt>
                <c:pt idx="1518">
                  <c:v>10.4419961764821</c:v>
                </c:pt>
                <c:pt idx="1519">
                  <c:v>10.3520308738753</c:v>
                </c:pt>
                <c:pt idx="1520">
                  <c:v>10.2713824800813</c:v>
                </c:pt>
                <c:pt idx="1521">
                  <c:v>10.1984156661526</c:v>
                </c:pt>
                <c:pt idx="1522">
                  <c:v>10.1348679696466</c:v>
                </c:pt>
                <c:pt idx="1523">
                  <c:v>10.0800685295309</c:v>
                </c:pt>
                <c:pt idx="1524">
                  <c:v>10.0351813306502</c:v>
                </c:pt>
                <c:pt idx="1525">
                  <c:v>9.99933035326435</c:v>
                </c:pt>
                <c:pt idx="1526">
                  <c:v>9.97253011919452</c:v>
                </c:pt>
                <c:pt idx="1527">
                  <c:v>9.95408053060897</c:v>
                </c:pt>
                <c:pt idx="1528">
                  <c:v>9.94480100326236</c:v>
                </c:pt>
                <c:pt idx="1529">
                  <c:v>9.94284343442489</c:v>
                </c:pt>
                <c:pt idx="1530">
                  <c:v>9.94843411363883</c:v>
                </c:pt>
                <c:pt idx="1531">
                  <c:v>9.96106195032925</c:v>
                </c:pt>
                <c:pt idx="1532">
                  <c:v>9.97768288268046</c:v>
                </c:pt>
                <c:pt idx="1533">
                  <c:v>10.0013686827379</c:v>
                </c:pt>
                <c:pt idx="1534">
                  <c:v>10.0348138267159</c:v>
                </c:pt>
                <c:pt idx="1535">
                  <c:v>10.0694845300596</c:v>
                </c:pt>
                <c:pt idx="1536">
                  <c:v>10.1093589937255</c:v>
                </c:pt>
                <c:pt idx="1537">
                  <c:v>10.1559201557984</c:v>
                </c:pt>
                <c:pt idx="1538">
                  <c:v>10.206408817715</c:v>
                </c:pt>
                <c:pt idx="1539">
                  <c:v>10.2605360150809</c:v>
                </c:pt>
                <c:pt idx="1540">
                  <c:v>10.320893195272</c:v>
                </c:pt>
                <c:pt idx="1541">
                  <c:v>10.3881136984562</c:v>
                </c:pt>
                <c:pt idx="1542">
                  <c:v>10.456322959957</c:v>
                </c:pt>
                <c:pt idx="1543">
                  <c:v>10.5303282662903</c:v>
                </c:pt>
                <c:pt idx="1544">
                  <c:v>10.6057292341732</c:v>
                </c:pt>
                <c:pt idx="1545">
                  <c:v>10.684296109709</c:v>
                </c:pt>
                <c:pt idx="1546">
                  <c:v>10.7673414885583</c:v>
                </c:pt>
                <c:pt idx="1547">
                  <c:v>10.8508606245563</c:v>
                </c:pt>
                <c:pt idx="1548">
                  <c:v>10.9358538446069</c:v>
                </c:pt>
                <c:pt idx="1549">
                  <c:v>11.0236554891061</c:v>
                </c:pt>
                <c:pt idx="1550">
                  <c:v>11.1139422925614</c:v>
                </c:pt>
                <c:pt idx="1551">
                  <c:v>11.2053895125439</c:v>
                </c:pt>
                <c:pt idx="1552">
                  <c:v>11.2993792148739</c:v>
                </c:pt>
                <c:pt idx="1553">
                  <c:v>11.3959325568963</c:v>
                </c:pt>
                <c:pt idx="1554">
                  <c:v>11.488139135463</c:v>
                </c:pt>
                <c:pt idx="1555">
                  <c:v>11.5800285828982</c:v>
                </c:pt>
                <c:pt idx="1556">
                  <c:v>11.6720529408181</c:v>
                </c:pt>
                <c:pt idx="1557">
                  <c:v>11.7619398354557</c:v>
                </c:pt>
                <c:pt idx="1558">
                  <c:v>11.8514339444269</c:v>
                </c:pt>
                <c:pt idx="1559">
                  <c:v>11.936632217033</c:v>
                </c:pt>
                <c:pt idx="1560">
                  <c:v>12.0226227863665</c:v>
                </c:pt>
                <c:pt idx="1561">
                  <c:v>12.1063329008249</c:v>
                </c:pt>
                <c:pt idx="1562">
                  <c:v>12.1945933837748</c:v>
                </c:pt>
                <c:pt idx="1563">
                  <c:v>12.2871886391952</c:v>
                </c:pt>
                <c:pt idx="1564">
                  <c:v>12.3807564610178</c:v>
                </c:pt>
                <c:pt idx="1565">
                  <c:v>12.4754047846046</c:v>
                </c:pt>
                <c:pt idx="1566">
                  <c:v>12.5724851597292</c:v>
                </c:pt>
                <c:pt idx="1567">
                  <c:v>12.6715250195956</c:v>
                </c:pt>
                <c:pt idx="1568">
                  <c:v>12.7714619626307</c:v>
                </c:pt>
                <c:pt idx="1569">
                  <c:v>12.8793249739825</c:v>
                </c:pt>
                <c:pt idx="1570">
                  <c:v>12.9913473894712</c:v>
                </c:pt>
                <c:pt idx="1571">
                  <c:v>13.1058444575317</c:v>
                </c:pt>
                <c:pt idx="1572">
                  <c:v>13.2238176467879</c:v>
                </c:pt>
                <c:pt idx="1573">
                  <c:v>13.3384304625147</c:v>
                </c:pt>
                <c:pt idx="1574">
                  <c:v>13.4535910858302</c:v>
                </c:pt>
                <c:pt idx="1575">
                  <c:v>13.5657958396715</c:v>
                </c:pt>
                <c:pt idx="1576">
                  <c:v>13.6762442369888</c:v>
                </c:pt>
                <c:pt idx="1577">
                  <c:v>13.7841174899044</c:v>
                </c:pt>
                <c:pt idx="1578">
                  <c:v>13.891256626913</c:v>
                </c:pt>
                <c:pt idx="1579">
                  <c:v>13.9933063832544</c:v>
                </c:pt>
                <c:pt idx="1580">
                  <c:v>14.0940646168987</c:v>
                </c:pt>
                <c:pt idx="1581">
                  <c:v>14.1939436010097</c:v>
                </c:pt>
                <c:pt idx="1582">
                  <c:v>14.2873774930683</c:v>
                </c:pt>
                <c:pt idx="1583">
                  <c:v>14.3799541903051</c:v>
                </c:pt>
                <c:pt idx="1584">
                  <c:v>14.469382257173</c:v>
                </c:pt>
                <c:pt idx="1585">
                  <c:v>14.5531982355721</c:v>
                </c:pt>
                <c:pt idx="1586">
                  <c:v>14.6370090542498</c:v>
                </c:pt>
                <c:pt idx="1587">
                  <c:v>14.7193609697547</c:v>
                </c:pt>
                <c:pt idx="1588">
                  <c:v>14.8002966252286</c:v>
                </c:pt>
                <c:pt idx="1589">
                  <c:v>14.8799843452244</c:v>
                </c:pt>
                <c:pt idx="1590">
                  <c:v>14.9578075075374</c:v>
                </c:pt>
                <c:pt idx="1591">
                  <c:v>15.0321871191669</c:v>
                </c:pt>
                <c:pt idx="1592">
                  <c:v>15.1041460288383</c:v>
                </c:pt>
                <c:pt idx="1593">
                  <c:v>15.1710595048258</c:v>
                </c:pt>
                <c:pt idx="1594">
                  <c:v>15.2357861123607</c:v>
                </c:pt>
                <c:pt idx="1595">
                  <c:v>15.2995933916173</c:v>
                </c:pt>
                <c:pt idx="1596">
                  <c:v>15.3586600709735</c:v>
                </c:pt>
                <c:pt idx="1597">
                  <c:v>15.4162557789317</c:v>
                </c:pt>
                <c:pt idx="1598">
                  <c:v>15.474233695517</c:v>
                </c:pt>
                <c:pt idx="1599">
                  <c:v>15.5253546691971</c:v>
                </c:pt>
                <c:pt idx="1600">
                  <c:v>15.5721485669063</c:v>
                </c:pt>
                <c:pt idx="1601">
                  <c:v>15.6153920058493</c:v>
                </c:pt>
                <c:pt idx="1602">
                  <c:v>15.6538011599082</c:v>
                </c:pt>
                <c:pt idx="1603">
                  <c:v>15.6879296947272</c:v>
                </c:pt>
                <c:pt idx="1604">
                  <c:v>15.7216465473161</c:v>
                </c:pt>
                <c:pt idx="1605">
                  <c:v>15.7536935490686</c:v>
                </c:pt>
                <c:pt idx="1606">
                  <c:v>15.7829055212436</c:v>
                </c:pt>
                <c:pt idx="1607">
                  <c:v>15.8057846605731</c:v>
                </c:pt>
                <c:pt idx="1608">
                  <c:v>15.8216110722003</c:v>
                </c:pt>
                <c:pt idx="1609">
                  <c:v>15.8335018778337</c:v>
                </c:pt>
                <c:pt idx="1610">
                  <c:v>15.8438721542257</c:v>
                </c:pt>
                <c:pt idx="1611">
                  <c:v>15.8493976285112</c:v>
                </c:pt>
                <c:pt idx="1612">
                  <c:v>15.8552773524755</c:v>
                </c:pt>
                <c:pt idx="1613">
                  <c:v>15.8604076941533</c:v>
                </c:pt>
                <c:pt idx="1614">
                  <c:v>15.8631100116958</c:v>
                </c:pt>
                <c:pt idx="1615">
                  <c:v>15.8643501616784</c:v>
                </c:pt>
                <c:pt idx="1616">
                  <c:v>15.8632736425063</c:v>
                </c:pt>
                <c:pt idx="1617">
                  <c:v>15.858933334648</c:v>
                </c:pt>
                <c:pt idx="1618">
                  <c:v>15.8501564105689</c:v>
                </c:pt>
                <c:pt idx="1619">
                  <c:v>15.8369479850338</c:v>
                </c:pt>
                <c:pt idx="1620">
                  <c:v>15.8190885914704</c:v>
                </c:pt>
                <c:pt idx="1621">
                  <c:v>15.7996418697584</c:v>
                </c:pt>
                <c:pt idx="1622">
                  <c:v>15.778121532478</c:v>
                </c:pt>
                <c:pt idx="1623">
                  <c:v>15.75325755968</c:v>
                </c:pt>
                <c:pt idx="1624">
                  <c:v>15.7274010234894</c:v>
                </c:pt>
                <c:pt idx="1625">
                  <c:v>15.6965667666014</c:v>
                </c:pt>
                <c:pt idx="1626">
                  <c:v>15.6599344484104</c:v>
                </c:pt>
                <c:pt idx="1627">
                  <c:v>15.6232454853027</c:v>
                </c:pt>
                <c:pt idx="1628">
                  <c:v>15.5865668813331</c:v>
                </c:pt>
                <c:pt idx="1629">
                  <c:v>15.5424738584417</c:v>
                </c:pt>
                <c:pt idx="1630">
                  <c:v>15.4936488451653</c:v>
                </c:pt>
                <c:pt idx="1631">
                  <c:v>15.4462788919204</c:v>
                </c:pt>
                <c:pt idx="1632">
                  <c:v>15.3953401987751</c:v>
                </c:pt>
                <c:pt idx="1633">
                  <c:v>15.3416171442074</c:v>
                </c:pt>
                <c:pt idx="1634">
                  <c:v>15.2903759939502</c:v>
                </c:pt>
                <c:pt idx="1635">
                  <c:v>15.2370154779957</c:v>
                </c:pt>
                <c:pt idx="1636">
                  <c:v>15.1797465316978</c:v>
                </c:pt>
                <c:pt idx="1637">
                  <c:v>15.1178883945056</c:v>
                </c:pt>
                <c:pt idx="1638">
                  <c:v>15.0577245543969</c:v>
                </c:pt>
                <c:pt idx="1639">
                  <c:v>14.996630860492</c:v>
                </c:pt>
                <c:pt idx="1640">
                  <c:v>14.9327576715016</c:v>
                </c:pt>
                <c:pt idx="1641">
                  <c:v>14.8684841097106</c:v>
                </c:pt>
                <c:pt idx="1642">
                  <c:v>14.8016541932412</c:v>
                </c:pt>
                <c:pt idx="1643">
                  <c:v>14.7319203952644</c:v>
                </c:pt>
                <c:pt idx="1644">
                  <c:v>14.6601351707432</c:v>
                </c:pt>
                <c:pt idx="1645">
                  <c:v>14.5892718429631</c:v>
                </c:pt>
                <c:pt idx="1646">
                  <c:v>14.5185417627029</c:v>
                </c:pt>
                <c:pt idx="1647">
                  <c:v>14.441523627292</c:v>
                </c:pt>
                <c:pt idx="1648">
                  <c:v>14.3651887289383</c:v>
                </c:pt>
                <c:pt idx="1649">
                  <c:v>14.2879572070273</c:v>
                </c:pt>
                <c:pt idx="1650">
                  <c:v>14.2062377370248</c:v>
                </c:pt>
                <c:pt idx="1651">
                  <c:v>14.1281063793318</c:v>
                </c:pt>
                <c:pt idx="1652">
                  <c:v>14.0527667336156</c:v>
                </c:pt>
                <c:pt idx="1653">
                  <c:v>13.9757626123569</c:v>
                </c:pt>
                <c:pt idx="1654">
                  <c:v>13.9011370283709</c:v>
                </c:pt>
                <c:pt idx="1655">
                  <c:v>13.8229759593303</c:v>
                </c:pt>
                <c:pt idx="1656">
                  <c:v>13.742403329761</c:v>
                </c:pt>
                <c:pt idx="1657">
                  <c:v>13.6611417086968</c:v>
                </c:pt>
                <c:pt idx="1658">
                  <c:v>13.5809632989398</c:v>
                </c:pt>
                <c:pt idx="1659">
                  <c:v>13.4973473102684</c:v>
                </c:pt>
                <c:pt idx="1660">
                  <c:v>13.4152356761215</c:v>
                </c:pt>
                <c:pt idx="1661">
                  <c:v>13.3317995205756</c:v>
                </c:pt>
                <c:pt idx="1662">
                  <c:v>13.2483534736949</c:v>
                </c:pt>
                <c:pt idx="1663">
                  <c:v>13.1634874085418</c:v>
                </c:pt>
                <c:pt idx="1664">
                  <c:v>13.0796775534855</c:v>
                </c:pt>
                <c:pt idx="1665">
                  <c:v>12.9963795550791</c:v>
                </c:pt>
                <c:pt idx="1666">
                  <c:v>12.9128506846205</c:v>
                </c:pt>
                <c:pt idx="1667">
                  <c:v>12.8283380268186</c:v>
                </c:pt>
                <c:pt idx="1668">
                  <c:v>12.7449199600702</c:v>
                </c:pt>
                <c:pt idx="1669">
                  <c:v>12.6639516580111</c:v>
                </c:pt>
                <c:pt idx="1670">
                  <c:v>12.580632868839</c:v>
                </c:pt>
                <c:pt idx="1671">
                  <c:v>12.496705139609</c:v>
                </c:pt>
                <c:pt idx="1672">
                  <c:v>12.4128403153001</c:v>
                </c:pt>
                <c:pt idx="1673">
                  <c:v>12.3253943998906</c:v>
                </c:pt>
                <c:pt idx="1674">
                  <c:v>12.2383376359649</c:v>
                </c:pt>
                <c:pt idx="1675">
                  <c:v>12.154936653946</c:v>
                </c:pt>
                <c:pt idx="1676">
                  <c:v>12.0700419890102</c:v>
                </c:pt>
                <c:pt idx="1677">
                  <c:v>11.9845854734226</c:v>
                </c:pt>
                <c:pt idx="1678">
                  <c:v>11.9003604497002</c:v>
                </c:pt>
                <c:pt idx="1679">
                  <c:v>11.8138368213903</c:v>
                </c:pt>
                <c:pt idx="1680">
                  <c:v>11.724407638741</c:v>
                </c:pt>
                <c:pt idx="1681">
                  <c:v>11.6376808791653</c:v>
                </c:pt>
                <c:pt idx="1682">
                  <c:v>11.5517775419531</c:v>
                </c:pt>
                <c:pt idx="1683">
                  <c:v>11.4654157759545</c:v>
                </c:pt>
                <c:pt idx="1684">
                  <c:v>11.3771497880245</c:v>
                </c:pt>
                <c:pt idx="1685">
                  <c:v>11.2928827699479</c:v>
                </c:pt>
                <c:pt idx="1686">
                  <c:v>11.2099515236167</c:v>
                </c:pt>
                <c:pt idx="1687">
                  <c:v>11.1293169426698</c:v>
                </c:pt>
                <c:pt idx="1688">
                  <c:v>11.049150239731</c:v>
                </c:pt>
                <c:pt idx="1689">
                  <c:v>10.9696254608609</c:v>
                </c:pt>
                <c:pt idx="1690">
                  <c:v>10.8892096020504</c:v>
                </c:pt>
                <c:pt idx="1691">
                  <c:v>10.8069399462495</c:v>
                </c:pt>
                <c:pt idx="1692">
                  <c:v>10.7276177522456</c:v>
                </c:pt>
                <c:pt idx="1693">
                  <c:v>10.6500975801613</c:v>
                </c:pt>
                <c:pt idx="1694">
                  <c:v>10.5739145494512</c:v>
                </c:pt>
                <c:pt idx="1695">
                  <c:v>10.4996787741569</c:v>
                </c:pt>
                <c:pt idx="1696">
                  <c:v>10.4245183057885</c:v>
                </c:pt>
                <c:pt idx="1697">
                  <c:v>10.3504220136617</c:v>
                </c:pt>
                <c:pt idx="1698">
                  <c:v>10.2756352185457</c:v>
                </c:pt>
                <c:pt idx="1699">
                  <c:v>10.1976699516381</c:v>
                </c:pt>
                <c:pt idx="1700">
                  <c:v>10.1243400804588</c:v>
                </c:pt>
                <c:pt idx="1701">
                  <c:v>10.0535054001943</c:v>
                </c:pt>
                <c:pt idx="1702">
                  <c:v>9.98356981423765</c:v>
                </c:pt>
                <c:pt idx="1703">
                  <c:v>9.91563225984687</c:v>
                </c:pt>
                <c:pt idx="1704">
                  <c:v>9.84870894678197</c:v>
                </c:pt>
                <c:pt idx="1705">
                  <c:v>9.78168604438774</c:v>
                </c:pt>
                <c:pt idx="1706">
                  <c:v>9.71781594283423</c:v>
                </c:pt>
                <c:pt idx="1707">
                  <c:v>9.65430881053011</c:v>
                </c:pt>
                <c:pt idx="1708">
                  <c:v>9.59309005218321</c:v>
                </c:pt>
                <c:pt idx="1709">
                  <c:v>9.53086047701836</c:v>
                </c:pt>
                <c:pt idx="1710">
                  <c:v>9.46804452706047</c:v>
                </c:pt>
                <c:pt idx="1711">
                  <c:v>9.40708241519486</c:v>
                </c:pt>
                <c:pt idx="1712">
                  <c:v>9.34596507090829</c:v>
                </c:pt>
                <c:pt idx="1713">
                  <c:v>9.28746546856001</c:v>
                </c:pt>
                <c:pt idx="1714">
                  <c:v>9.23180357634435</c:v>
                </c:pt>
                <c:pt idx="1715">
                  <c:v>9.17557936024813</c:v>
                </c:pt>
                <c:pt idx="1716">
                  <c:v>9.12075381593463</c:v>
                </c:pt>
                <c:pt idx="1717">
                  <c:v>9.06601086875239</c:v>
                </c:pt>
                <c:pt idx="1718">
                  <c:v>9.01019778774354</c:v>
                </c:pt>
                <c:pt idx="1719">
                  <c:v>8.95606452189351</c:v>
                </c:pt>
                <c:pt idx="1720">
                  <c:v>8.90582250375772</c:v>
                </c:pt>
                <c:pt idx="1721">
                  <c:v>8.85628262130549</c:v>
                </c:pt>
                <c:pt idx="1722">
                  <c:v>8.80728456160558</c:v>
                </c:pt>
                <c:pt idx="1723">
                  <c:v>8.76086515744987</c:v>
                </c:pt>
                <c:pt idx="1724">
                  <c:v>8.71496454358149</c:v>
                </c:pt>
                <c:pt idx="1725">
                  <c:v>8.66886689399715</c:v>
                </c:pt>
                <c:pt idx="1726">
                  <c:v>8.62462092738556</c:v>
                </c:pt>
                <c:pt idx="1727">
                  <c:v>8.58246737215279</c:v>
                </c:pt>
                <c:pt idx="1728">
                  <c:v>8.54101006819325</c:v>
                </c:pt>
                <c:pt idx="1729">
                  <c:v>8.50032870577153</c:v>
                </c:pt>
                <c:pt idx="1730">
                  <c:v>8.4605159846008</c:v>
                </c:pt>
                <c:pt idx="1731">
                  <c:v>8.42259436744908</c:v>
                </c:pt>
                <c:pt idx="1732">
                  <c:v>8.38438327938674</c:v>
                </c:pt>
                <c:pt idx="1733">
                  <c:v>8.34665665584801</c:v>
                </c:pt>
                <c:pt idx="1734">
                  <c:v>8.30910238128983</c:v>
                </c:pt>
                <c:pt idx="1735">
                  <c:v>8.27163726797593</c:v>
                </c:pt>
                <c:pt idx="1736">
                  <c:v>8.23437885652412</c:v>
                </c:pt>
                <c:pt idx="1737">
                  <c:v>8.19883058569669</c:v>
                </c:pt>
                <c:pt idx="1738">
                  <c:v>8.16204833248196</c:v>
                </c:pt>
                <c:pt idx="1739">
                  <c:v>8.12591751810275</c:v>
                </c:pt>
                <c:pt idx="1740">
                  <c:v>8.09330670440992</c:v>
                </c:pt>
                <c:pt idx="1741">
                  <c:v>8.06140246725278</c:v>
                </c:pt>
                <c:pt idx="1742">
                  <c:v>8.03073917302844</c:v>
                </c:pt>
                <c:pt idx="1743">
                  <c:v>8.00084771326046</c:v>
                </c:pt>
                <c:pt idx="1744">
                  <c:v>7.97198087132087</c:v>
                </c:pt>
                <c:pt idx="1745">
                  <c:v>7.94513313156173</c:v>
                </c:pt>
                <c:pt idx="1746">
                  <c:v>7.9186722864692</c:v>
                </c:pt>
                <c:pt idx="1747">
                  <c:v>7.89537190570365</c:v>
                </c:pt>
                <c:pt idx="1748">
                  <c:v>7.87645568098212</c:v>
                </c:pt>
                <c:pt idx="1749">
                  <c:v>7.85605282024646</c:v>
                </c:pt>
                <c:pt idx="1750">
                  <c:v>7.83741303269894</c:v>
                </c:pt>
                <c:pt idx="1751">
                  <c:v>7.81788266632363</c:v>
                </c:pt>
                <c:pt idx="1752">
                  <c:v>7.79785979452032</c:v>
                </c:pt>
                <c:pt idx="1753">
                  <c:v>7.77783421127847</c:v>
                </c:pt>
                <c:pt idx="1754">
                  <c:v>7.7575228840288</c:v>
                </c:pt>
                <c:pt idx="1755">
                  <c:v>7.73729901181735</c:v>
                </c:pt>
                <c:pt idx="1756">
                  <c:v>7.71693995937968</c:v>
                </c:pt>
                <c:pt idx="1757">
                  <c:v>7.69411128050445</c:v>
                </c:pt>
                <c:pt idx="1758">
                  <c:v>7.67260258724032</c:v>
                </c:pt>
                <c:pt idx="1759">
                  <c:v>7.65165884157633</c:v>
                </c:pt>
                <c:pt idx="1760">
                  <c:v>7.62891691028994</c:v>
                </c:pt>
                <c:pt idx="1761">
                  <c:v>7.60520896643456</c:v>
                </c:pt>
                <c:pt idx="1762">
                  <c:v>7.58238988809512</c:v>
                </c:pt>
                <c:pt idx="1763">
                  <c:v>7.5589495841197</c:v>
                </c:pt>
                <c:pt idx="1764">
                  <c:v>7.53502144240489</c:v>
                </c:pt>
                <c:pt idx="1765">
                  <c:v>7.51225980395567</c:v>
                </c:pt>
                <c:pt idx="1766">
                  <c:v>7.48795293017107</c:v>
                </c:pt>
                <c:pt idx="1767">
                  <c:v>7.46016254747089</c:v>
                </c:pt>
                <c:pt idx="1768">
                  <c:v>7.43568567673644</c:v>
                </c:pt>
                <c:pt idx="1769">
                  <c:v>7.41234222320903</c:v>
                </c:pt>
                <c:pt idx="1770">
                  <c:v>7.38914940082862</c:v>
                </c:pt>
                <c:pt idx="1771">
                  <c:v>7.36778262708001</c:v>
                </c:pt>
                <c:pt idx="1772">
                  <c:v>7.34645893570784</c:v>
                </c:pt>
                <c:pt idx="1773">
                  <c:v>7.32330642945197</c:v>
                </c:pt>
                <c:pt idx="1774">
                  <c:v>7.30240370304189</c:v>
                </c:pt>
                <c:pt idx="1775">
                  <c:v>7.28142405875685</c:v>
                </c:pt>
                <c:pt idx="1776">
                  <c:v>7.25874340454991</c:v>
                </c:pt>
                <c:pt idx="1777">
                  <c:v>7.2360780975529</c:v>
                </c:pt>
                <c:pt idx="1778">
                  <c:v>7.21239023879881</c:v>
                </c:pt>
                <c:pt idx="1779">
                  <c:v>7.18976363569671</c:v>
                </c:pt>
                <c:pt idx="1780">
                  <c:v>7.16694394016795</c:v>
                </c:pt>
                <c:pt idx="1781">
                  <c:v>7.14524534568967</c:v>
                </c:pt>
                <c:pt idx="1782">
                  <c:v>7.12589124925337</c:v>
                </c:pt>
                <c:pt idx="1783">
                  <c:v>7.10325327442212</c:v>
                </c:pt>
                <c:pt idx="1784">
                  <c:v>7.07780930099534</c:v>
                </c:pt>
                <c:pt idx="1785">
                  <c:v>7.05549314919835</c:v>
                </c:pt>
                <c:pt idx="1786">
                  <c:v>7.03166922312831</c:v>
                </c:pt>
                <c:pt idx="1787">
                  <c:v>7.01078121015827</c:v>
                </c:pt>
                <c:pt idx="1788">
                  <c:v>6.99433575997318</c:v>
                </c:pt>
                <c:pt idx="1789">
                  <c:v>6.9765178778875</c:v>
                </c:pt>
                <c:pt idx="1790">
                  <c:v>6.95774034042708</c:v>
                </c:pt>
                <c:pt idx="1791">
                  <c:v>6.94176835898402</c:v>
                </c:pt>
                <c:pt idx="1792">
                  <c:v>6.92621552891964</c:v>
                </c:pt>
                <c:pt idx="1793">
                  <c:v>6.91072183010722</c:v>
                </c:pt>
                <c:pt idx="1794">
                  <c:v>6.89778330585986</c:v>
                </c:pt>
                <c:pt idx="1795">
                  <c:v>6.88324197073166</c:v>
                </c:pt>
                <c:pt idx="1796">
                  <c:v>6.8686194599601</c:v>
                </c:pt>
                <c:pt idx="1797">
                  <c:v>6.85613776218098</c:v>
                </c:pt>
                <c:pt idx="1798">
                  <c:v>6.84512343726506</c:v>
                </c:pt>
                <c:pt idx="1799">
                  <c:v>6.83507909832418</c:v>
                </c:pt>
                <c:pt idx="1800">
                  <c:v>6.82654082884216</c:v>
                </c:pt>
                <c:pt idx="1801">
                  <c:v>6.82094209665642</c:v>
                </c:pt>
                <c:pt idx="1802">
                  <c:v>6.81435695865216</c:v>
                </c:pt>
                <c:pt idx="1803">
                  <c:v>6.80738979617041</c:v>
                </c:pt>
                <c:pt idx="1804">
                  <c:v>6.80254852559988</c:v>
                </c:pt>
                <c:pt idx="1805">
                  <c:v>6.79846547795254</c:v>
                </c:pt>
                <c:pt idx="1806">
                  <c:v>6.79575362561218</c:v>
                </c:pt>
                <c:pt idx="1807">
                  <c:v>6.79507463011566</c:v>
                </c:pt>
                <c:pt idx="1808">
                  <c:v>6.79506071818092</c:v>
                </c:pt>
                <c:pt idx="1809">
                  <c:v>6.79733996130354</c:v>
                </c:pt>
                <c:pt idx="1810">
                  <c:v>6.79825607628366</c:v>
                </c:pt>
                <c:pt idx="1811">
                  <c:v>6.79867620637591</c:v>
                </c:pt>
                <c:pt idx="1812">
                  <c:v>6.79996498829469</c:v>
                </c:pt>
                <c:pt idx="1813">
                  <c:v>6.80391178360176</c:v>
                </c:pt>
                <c:pt idx="1814">
                  <c:v>6.80458266860203</c:v>
                </c:pt>
                <c:pt idx="1815">
                  <c:v>6.80658471552448</c:v>
                </c:pt>
                <c:pt idx="1816">
                  <c:v>6.8105059188384</c:v>
                </c:pt>
                <c:pt idx="1817">
                  <c:v>6.81387279094877</c:v>
                </c:pt>
                <c:pt idx="1818">
                  <c:v>6.81871334935673</c:v>
                </c:pt>
                <c:pt idx="1819">
                  <c:v>6.82199260412553</c:v>
                </c:pt>
                <c:pt idx="1820">
                  <c:v>6.82610744686555</c:v>
                </c:pt>
                <c:pt idx="1821">
                  <c:v>6.83045603655184</c:v>
                </c:pt>
                <c:pt idx="1822">
                  <c:v>6.83338134181818</c:v>
                </c:pt>
                <c:pt idx="1823">
                  <c:v>6.83670575357513</c:v>
                </c:pt>
                <c:pt idx="1824">
                  <c:v>6.84239668162776</c:v>
                </c:pt>
                <c:pt idx="1825">
                  <c:v>6.84523994441552</c:v>
                </c:pt>
                <c:pt idx="1826">
                  <c:v>6.84502208769934</c:v>
                </c:pt>
                <c:pt idx="1827">
                  <c:v>6.84683558937917</c:v>
                </c:pt>
                <c:pt idx="1828">
                  <c:v>6.84950783231427</c:v>
                </c:pt>
                <c:pt idx="1829">
                  <c:v>6.85094647374121</c:v>
                </c:pt>
                <c:pt idx="1830">
                  <c:v>6.85329018443319</c:v>
                </c:pt>
                <c:pt idx="1831">
                  <c:v>6.85329545216396</c:v>
                </c:pt>
                <c:pt idx="1832">
                  <c:v>6.85158326494153</c:v>
                </c:pt>
                <c:pt idx="1833">
                  <c:v>6.84950767334641</c:v>
                </c:pt>
                <c:pt idx="1834">
                  <c:v>6.84588723801387</c:v>
                </c:pt>
                <c:pt idx="1835">
                  <c:v>6.8424556450302</c:v>
                </c:pt>
                <c:pt idx="1836">
                  <c:v>6.8371067012698</c:v>
                </c:pt>
                <c:pt idx="1837">
                  <c:v>6.82911581408006</c:v>
                </c:pt>
                <c:pt idx="1838">
                  <c:v>6.82390894522227</c:v>
                </c:pt>
                <c:pt idx="1839">
                  <c:v>6.81612522157397</c:v>
                </c:pt>
                <c:pt idx="1840">
                  <c:v>6.80764206043464</c:v>
                </c:pt>
                <c:pt idx="1841">
                  <c:v>6.79986342614904</c:v>
                </c:pt>
                <c:pt idx="1842">
                  <c:v>6.78895739856524</c:v>
                </c:pt>
                <c:pt idx="1843">
                  <c:v>6.77557630072225</c:v>
                </c:pt>
                <c:pt idx="1844">
                  <c:v>6.76021410247953</c:v>
                </c:pt>
                <c:pt idx="1845">
                  <c:v>6.74260773753956</c:v>
                </c:pt>
                <c:pt idx="1846">
                  <c:v>6.72576465389803</c:v>
                </c:pt>
                <c:pt idx="1847">
                  <c:v>6.70696359067262</c:v>
                </c:pt>
                <c:pt idx="1848">
                  <c:v>6.68752844267664</c:v>
                </c:pt>
                <c:pt idx="1849">
                  <c:v>6.66894716806012</c:v>
                </c:pt>
                <c:pt idx="1850">
                  <c:v>6.64753433182914</c:v>
                </c:pt>
                <c:pt idx="1851">
                  <c:v>6.62324969283853</c:v>
                </c:pt>
                <c:pt idx="1852">
                  <c:v>6.59842747507346</c:v>
                </c:pt>
                <c:pt idx="1853">
                  <c:v>6.57354986336639</c:v>
                </c:pt>
                <c:pt idx="1854">
                  <c:v>6.54595385544077</c:v>
                </c:pt>
                <c:pt idx="1855">
                  <c:v>6.51552957204227</c:v>
                </c:pt>
                <c:pt idx="1856">
                  <c:v>6.48474223912391</c:v>
                </c:pt>
                <c:pt idx="1857">
                  <c:v>6.4518889747375</c:v>
                </c:pt>
                <c:pt idx="1858">
                  <c:v>6.41881673733199</c:v>
                </c:pt>
                <c:pt idx="1859">
                  <c:v>6.38457729802375</c:v>
                </c:pt>
                <c:pt idx="1860">
                  <c:v>6.351268071779</c:v>
                </c:pt>
                <c:pt idx="1861">
                  <c:v>6.31739423010099</c:v>
                </c:pt>
                <c:pt idx="1862">
                  <c:v>6.27810088225165</c:v>
                </c:pt>
                <c:pt idx="1863">
                  <c:v>6.23631435630808</c:v>
                </c:pt>
                <c:pt idx="1864">
                  <c:v>6.19507754555224</c:v>
                </c:pt>
                <c:pt idx="1865">
                  <c:v>6.15292828166663</c:v>
                </c:pt>
                <c:pt idx="1866">
                  <c:v>6.11343015730135</c:v>
                </c:pt>
                <c:pt idx="1867">
                  <c:v>6.0763913814112</c:v>
                </c:pt>
                <c:pt idx="1868">
                  <c:v>6.0390804164788</c:v>
                </c:pt>
                <c:pt idx="1869">
                  <c:v>6.00285826735721</c:v>
                </c:pt>
                <c:pt idx="1870">
                  <c:v>5.96845136103007</c:v>
                </c:pt>
                <c:pt idx="1871">
                  <c:v>5.93743608336309</c:v>
                </c:pt>
                <c:pt idx="1872">
                  <c:v>5.90909084448795</c:v>
                </c:pt>
                <c:pt idx="1873">
                  <c:v>5.88014451486991</c:v>
                </c:pt>
                <c:pt idx="1874">
                  <c:v>5.85086021022677</c:v>
                </c:pt>
                <c:pt idx="1875">
                  <c:v>5.82620075489435</c:v>
                </c:pt>
                <c:pt idx="1876">
                  <c:v>5.80252478011444</c:v>
                </c:pt>
                <c:pt idx="1877">
                  <c:v>5.78275978890947</c:v>
                </c:pt>
                <c:pt idx="1878">
                  <c:v>5.76924453683781</c:v>
                </c:pt>
                <c:pt idx="1879">
                  <c:v>5.75508158727207</c:v>
                </c:pt>
                <c:pt idx="1880">
                  <c:v>5.74290346896226</c:v>
                </c:pt>
                <c:pt idx="1881">
                  <c:v>5.72885728472905</c:v>
                </c:pt>
                <c:pt idx="1882">
                  <c:v>5.71591319981005</c:v>
                </c:pt>
                <c:pt idx="1883">
                  <c:v>5.70264807356855</c:v>
                </c:pt>
                <c:pt idx="1884">
                  <c:v>5.68990586387085</c:v>
                </c:pt>
                <c:pt idx="1885">
                  <c:v>5.67541387395414</c:v>
                </c:pt>
                <c:pt idx="1886">
                  <c:v>5.66286459896586</c:v>
                </c:pt>
                <c:pt idx="1887">
                  <c:v>5.64369914029219</c:v>
                </c:pt>
                <c:pt idx="1888">
                  <c:v>5.61947912526439</c:v>
                </c:pt>
                <c:pt idx="1889">
                  <c:v>5.5937866103603</c:v>
                </c:pt>
                <c:pt idx="1890">
                  <c:v>5.56658892986264</c:v>
                </c:pt>
                <c:pt idx="1891">
                  <c:v>5.53412115159766</c:v>
                </c:pt>
                <c:pt idx="1892">
                  <c:v>5.49497925661786</c:v>
                </c:pt>
                <c:pt idx="1893">
                  <c:v>5.45010972181017</c:v>
                </c:pt>
                <c:pt idx="1894">
                  <c:v>5.40004973706057</c:v>
                </c:pt>
                <c:pt idx="1895">
                  <c:v>5.34529092276266</c:v>
                </c:pt>
                <c:pt idx="1896">
                  <c:v>5.28855791450464</c:v>
                </c:pt>
                <c:pt idx="1897">
                  <c:v>5.23102810206754</c:v>
                </c:pt>
                <c:pt idx="1898">
                  <c:v>5.17163718406194</c:v>
                </c:pt>
                <c:pt idx="1899">
                  <c:v>5.109062559796</c:v>
                </c:pt>
                <c:pt idx="1900">
                  <c:v>5.04850230023061</c:v>
                </c:pt>
                <c:pt idx="1901">
                  <c:v>4.99550066244349</c:v>
                </c:pt>
                <c:pt idx="1902">
                  <c:v>4.9467903494992</c:v>
                </c:pt>
                <c:pt idx="1903">
                  <c:v>4.90422683864424</c:v>
                </c:pt>
                <c:pt idx="1904">
                  <c:v>4.87236351448002</c:v>
                </c:pt>
                <c:pt idx="1905">
                  <c:v>4.85021048650394</c:v>
                </c:pt>
                <c:pt idx="1906">
                  <c:v>4.83982108907979</c:v>
                </c:pt>
                <c:pt idx="1907">
                  <c:v>4.84314546403746</c:v>
                </c:pt>
                <c:pt idx="1908">
                  <c:v>4.86298006809345</c:v>
                </c:pt>
                <c:pt idx="1909">
                  <c:v>4.8997481765945</c:v>
                </c:pt>
                <c:pt idx="1910">
                  <c:v>4.95374871631383</c:v>
                </c:pt>
                <c:pt idx="1911">
                  <c:v>5.02806350792495</c:v>
                </c:pt>
                <c:pt idx="1912">
                  <c:v>5.11812770617914</c:v>
                </c:pt>
                <c:pt idx="1913">
                  <c:v>5.23127424571976</c:v>
                </c:pt>
                <c:pt idx="1914">
                  <c:v>5.35587803519552</c:v>
                </c:pt>
                <c:pt idx="1915">
                  <c:v>5.50658357940482</c:v>
                </c:pt>
                <c:pt idx="1916">
                  <c:v>5.65425738296211</c:v>
                </c:pt>
                <c:pt idx="1917">
                  <c:v>5.81858014704113</c:v>
                </c:pt>
                <c:pt idx="1918">
                  <c:v>5.97450507680298</c:v>
                </c:pt>
                <c:pt idx="1919">
                  <c:v>6.13381285002418</c:v>
                </c:pt>
                <c:pt idx="1920">
                  <c:v>6.28377086631838</c:v>
                </c:pt>
                <c:pt idx="1921">
                  <c:v>6.43205216658048</c:v>
                </c:pt>
                <c:pt idx="1922">
                  <c:v>6.56729469337096</c:v>
                </c:pt>
                <c:pt idx="1923">
                  <c:v>6.6943629219824</c:v>
                </c:pt>
                <c:pt idx="1924">
                  <c:v>6.80645275104001</c:v>
                </c:pt>
                <c:pt idx="1925">
                  <c:v>6.90282630969146</c:v>
                </c:pt>
                <c:pt idx="1926">
                  <c:v>6.9899134017899</c:v>
                </c:pt>
                <c:pt idx="1927">
                  <c:v>7.06363917237829</c:v>
                </c:pt>
                <c:pt idx="1928">
                  <c:v>7.12263452828027</c:v>
                </c:pt>
                <c:pt idx="1929">
                  <c:v>7.17165617809399</c:v>
                </c:pt>
                <c:pt idx="1930">
                  <c:v>7.21329955952565</c:v>
                </c:pt>
                <c:pt idx="1931">
                  <c:v>7.24043846965579</c:v>
                </c:pt>
                <c:pt idx="1932">
                  <c:v>7.25850412446131</c:v>
                </c:pt>
                <c:pt idx="1933">
                  <c:v>7.26577309917957</c:v>
                </c:pt>
                <c:pt idx="1934">
                  <c:v>7.25995701964488</c:v>
                </c:pt>
                <c:pt idx="1935">
                  <c:v>7.24834768816768</c:v>
                </c:pt>
                <c:pt idx="1936">
                  <c:v>7.22627377975489</c:v>
                </c:pt>
                <c:pt idx="1937">
                  <c:v>7.19711055455459</c:v>
                </c:pt>
                <c:pt idx="1938">
                  <c:v>7.16393928983786</c:v>
                </c:pt>
                <c:pt idx="1939">
                  <c:v>7.12218433417009</c:v>
                </c:pt>
                <c:pt idx="1940">
                  <c:v>7.07769694717548</c:v>
                </c:pt>
                <c:pt idx="1941">
                  <c:v>7.03576147733386</c:v>
                </c:pt>
                <c:pt idx="1942">
                  <c:v>6.9937125459707</c:v>
                </c:pt>
                <c:pt idx="1943">
                  <c:v>6.95680394316076</c:v>
                </c:pt>
                <c:pt idx="1944">
                  <c:v>6.92759445007517</c:v>
                </c:pt>
                <c:pt idx="1945">
                  <c:v>6.907602413577</c:v>
                </c:pt>
                <c:pt idx="1946">
                  <c:v>6.90540096167805</c:v>
                </c:pt>
                <c:pt idx="1947">
                  <c:v>6.92342332936148</c:v>
                </c:pt>
                <c:pt idx="1948">
                  <c:v>6.96617166924457</c:v>
                </c:pt>
                <c:pt idx="1949">
                  <c:v>7.02654618664584</c:v>
                </c:pt>
                <c:pt idx="1950">
                  <c:v>7.10363775216241</c:v>
                </c:pt>
                <c:pt idx="1951">
                  <c:v>7.19972019053101</c:v>
                </c:pt>
                <c:pt idx="1952">
                  <c:v>7.31048952431994</c:v>
                </c:pt>
                <c:pt idx="1953">
                  <c:v>7.43295238319047</c:v>
                </c:pt>
                <c:pt idx="1954">
                  <c:v>7.56836238548539</c:v>
                </c:pt>
                <c:pt idx="1955">
                  <c:v>7.70591869928738</c:v>
                </c:pt>
                <c:pt idx="1956">
                  <c:v>7.84468504016295</c:v>
                </c:pt>
                <c:pt idx="1957">
                  <c:v>7.98532280535447</c:v>
                </c:pt>
                <c:pt idx="1958">
                  <c:v>8.11625211592197</c:v>
                </c:pt>
                <c:pt idx="1959">
                  <c:v>8.23991601878068</c:v>
                </c:pt>
                <c:pt idx="1960">
                  <c:v>8.34860211437642</c:v>
                </c:pt>
                <c:pt idx="1961">
                  <c:v>8.44077721201759</c:v>
                </c:pt>
                <c:pt idx="1962">
                  <c:v>8.52153968403362</c:v>
                </c:pt>
                <c:pt idx="1963">
                  <c:v>8.59192953959876</c:v>
                </c:pt>
                <c:pt idx="1964">
                  <c:v>8.65499953091784</c:v>
                </c:pt>
                <c:pt idx="1965">
                  <c:v>8.71784367563616</c:v>
                </c:pt>
                <c:pt idx="1966">
                  <c:v>8.77450228191788</c:v>
                </c:pt>
                <c:pt idx="1967">
                  <c:v>8.81743420685474</c:v>
                </c:pt>
                <c:pt idx="1968">
                  <c:v>8.85476769178181</c:v>
                </c:pt>
                <c:pt idx="1969">
                  <c:v>8.8933262405618</c:v>
                </c:pt>
                <c:pt idx="1970">
                  <c:v>8.93396016185219</c:v>
                </c:pt>
                <c:pt idx="1971">
                  <c:v>8.97087160777823</c:v>
                </c:pt>
                <c:pt idx="1972">
                  <c:v>9.01526543067157</c:v>
                </c:pt>
                <c:pt idx="1973">
                  <c:v>9.04993413855437</c:v>
                </c:pt>
                <c:pt idx="1974">
                  <c:v>9.06672521894797</c:v>
                </c:pt>
                <c:pt idx="1975">
                  <c:v>9.09697568586955</c:v>
                </c:pt>
                <c:pt idx="1976">
                  <c:v>9.13344401244289</c:v>
                </c:pt>
                <c:pt idx="1977">
                  <c:v>9.17222526176821</c:v>
                </c:pt>
                <c:pt idx="1978">
                  <c:v>9.22111771209415</c:v>
                </c:pt>
                <c:pt idx="1979">
                  <c:v>9.25783760164338</c:v>
                </c:pt>
                <c:pt idx="1980">
                  <c:v>9.28887244189732</c:v>
                </c:pt>
                <c:pt idx="1981">
                  <c:v>9.31731889334538</c:v>
                </c:pt>
                <c:pt idx="1982">
                  <c:v>9.33201927111415</c:v>
                </c:pt>
                <c:pt idx="1983">
                  <c:v>9.36687621690716</c:v>
                </c:pt>
                <c:pt idx="1984">
                  <c:v>9.4180024152961</c:v>
                </c:pt>
                <c:pt idx="1985">
                  <c:v>9.45280233321861</c:v>
                </c:pt>
                <c:pt idx="1986">
                  <c:v>9.49299797849143</c:v>
                </c:pt>
                <c:pt idx="1987">
                  <c:v>9.52337032957814</c:v>
                </c:pt>
                <c:pt idx="1988">
                  <c:v>9.52748955847678</c:v>
                </c:pt>
                <c:pt idx="1989">
                  <c:v>9.55480978680397</c:v>
                </c:pt>
                <c:pt idx="1990">
                  <c:v>9.59036114075319</c:v>
                </c:pt>
                <c:pt idx="1991">
                  <c:v>9.63278041001804</c:v>
                </c:pt>
                <c:pt idx="1992">
                  <c:v>9.6876432599414</c:v>
                </c:pt>
                <c:pt idx="1993">
                  <c:v>9.73959707383702</c:v>
                </c:pt>
                <c:pt idx="1994">
                  <c:v>9.77338278352121</c:v>
                </c:pt>
                <c:pt idx="1995">
                  <c:v>9.7892008558442</c:v>
                </c:pt>
                <c:pt idx="1996">
                  <c:v>9.80284418876444</c:v>
                </c:pt>
                <c:pt idx="1997">
                  <c:v>9.82538085755507</c:v>
                </c:pt>
                <c:pt idx="1998">
                  <c:v>9.86387983389128</c:v>
                </c:pt>
                <c:pt idx="1999">
                  <c:v>9.91015107794373</c:v>
                </c:pt>
                <c:pt idx="2000">
                  <c:v>9.95003047228017</c:v>
                </c:pt>
                <c:pt idx="2001">
                  <c:v>9.97971588233026</c:v>
                </c:pt>
                <c:pt idx="2002">
                  <c:v>9.99464954568218</c:v>
                </c:pt>
                <c:pt idx="2003">
                  <c:v>10.0134814373745</c:v>
                </c:pt>
                <c:pt idx="2004">
                  <c:v>10.0369758640931</c:v>
                </c:pt>
                <c:pt idx="2005">
                  <c:v>10.0641423654574</c:v>
                </c:pt>
                <c:pt idx="2006">
                  <c:v>10.1049615597377</c:v>
                </c:pt>
                <c:pt idx="2007">
                  <c:v>10.149604002429</c:v>
                </c:pt>
                <c:pt idx="2008">
                  <c:v>10.1853639022415</c:v>
                </c:pt>
                <c:pt idx="2009">
                  <c:v>10.199811613068</c:v>
                </c:pt>
                <c:pt idx="2010">
                  <c:v>10.2155787667336</c:v>
                </c:pt>
                <c:pt idx="2011">
                  <c:v>10.2403141727584</c:v>
                </c:pt>
                <c:pt idx="2012">
                  <c:v>10.2532068565345</c:v>
                </c:pt>
                <c:pt idx="2013">
                  <c:v>10.2722359885128</c:v>
                </c:pt>
                <c:pt idx="2014">
                  <c:v>10.2957573871904</c:v>
                </c:pt>
                <c:pt idx="2015">
                  <c:v>10.3042386405947</c:v>
                </c:pt>
                <c:pt idx="2016">
                  <c:v>10.3139242742976</c:v>
                </c:pt>
                <c:pt idx="2017">
                  <c:v>10.3341306682662</c:v>
                </c:pt>
                <c:pt idx="2018">
                  <c:v>10.354110487321</c:v>
                </c:pt>
                <c:pt idx="2019">
                  <c:v>10.378939529379</c:v>
                </c:pt>
                <c:pt idx="2020">
                  <c:v>10.4145415602016</c:v>
                </c:pt>
                <c:pt idx="2021">
                  <c:v>10.4330264349889</c:v>
                </c:pt>
                <c:pt idx="2022">
                  <c:v>10.4409727495428</c:v>
                </c:pt>
                <c:pt idx="2023">
                  <c:v>10.4598111065337</c:v>
                </c:pt>
                <c:pt idx="2024">
                  <c:v>10.4750418524888</c:v>
                </c:pt>
                <c:pt idx="2025">
                  <c:v>10.5025158464851</c:v>
                </c:pt>
                <c:pt idx="2026">
                  <c:v>10.5313395379911</c:v>
                </c:pt>
                <c:pt idx="2027">
                  <c:v>10.5292505280704</c:v>
                </c:pt>
                <c:pt idx="2028">
                  <c:v>10.5158631056427</c:v>
                </c:pt>
                <c:pt idx="2029">
                  <c:v>10.5257504271499</c:v>
                </c:pt>
                <c:pt idx="2030">
                  <c:v>10.5442490212476</c:v>
                </c:pt>
                <c:pt idx="2031">
                  <c:v>10.5436603807204</c:v>
                </c:pt>
                <c:pt idx="2032">
                  <c:v>10.5460766426518</c:v>
                </c:pt>
                <c:pt idx="2033">
                  <c:v>10.5428835141621</c:v>
                </c:pt>
                <c:pt idx="2034">
                  <c:v>10.5271575103375</c:v>
                </c:pt>
                <c:pt idx="2035">
                  <c:v>10.5323076993469</c:v>
                </c:pt>
                <c:pt idx="2036">
                  <c:v>10.5436417100517</c:v>
                </c:pt>
                <c:pt idx="2037">
                  <c:v>10.5408553711402</c:v>
                </c:pt>
                <c:pt idx="2038">
                  <c:v>10.532360412161</c:v>
                </c:pt>
                <c:pt idx="2039">
                  <c:v>10.5415503034619</c:v>
                </c:pt>
                <c:pt idx="2040">
                  <c:v>10.5542886910342</c:v>
                </c:pt>
                <c:pt idx="2041">
                  <c:v>10.5485781372358</c:v>
                </c:pt>
                <c:pt idx="2042">
                  <c:v>10.5563824240874</c:v>
                </c:pt>
                <c:pt idx="2043">
                  <c:v>10.5643054389912</c:v>
                </c:pt>
                <c:pt idx="2044">
                  <c:v>10.5814465125276</c:v>
                </c:pt>
                <c:pt idx="2045">
                  <c:v>10.5875279336643</c:v>
                </c:pt>
                <c:pt idx="2046">
                  <c:v>10.5805496625308</c:v>
                </c:pt>
                <c:pt idx="2047">
                  <c:v>10.5520058460687</c:v>
                </c:pt>
                <c:pt idx="2048">
                  <c:v>10.541416546166</c:v>
                </c:pt>
                <c:pt idx="2049">
                  <c:v>10.5542001931833</c:v>
                </c:pt>
                <c:pt idx="2050">
                  <c:v>10.5596791670059</c:v>
                </c:pt>
                <c:pt idx="2051">
                  <c:v>10.5655873426208</c:v>
                </c:pt>
                <c:pt idx="2052">
                  <c:v>10.5592307129482</c:v>
                </c:pt>
                <c:pt idx="2053">
                  <c:v>10.5299826383575</c:v>
                </c:pt>
                <c:pt idx="2054">
                  <c:v>10.502380205857</c:v>
                </c:pt>
                <c:pt idx="2055">
                  <c:v>10.483066830558</c:v>
                </c:pt>
                <c:pt idx="2056">
                  <c:v>10.4439339244367</c:v>
                </c:pt>
                <c:pt idx="2057">
                  <c:v>10.4121664414338</c:v>
                </c:pt>
                <c:pt idx="2058">
                  <c:v>10.3859308642918</c:v>
                </c:pt>
                <c:pt idx="2059">
                  <c:v>10.3502950375124</c:v>
                </c:pt>
                <c:pt idx="2060">
                  <c:v>10.3283677466159</c:v>
                </c:pt>
                <c:pt idx="2061">
                  <c:v>10.3461232117922</c:v>
                </c:pt>
                <c:pt idx="2062">
                  <c:v>10.357014744988</c:v>
                </c:pt>
                <c:pt idx="2063">
                  <c:v>10.3652628582592</c:v>
                </c:pt>
                <c:pt idx="2064">
                  <c:v>10.3805576466832</c:v>
                </c:pt>
                <c:pt idx="2065">
                  <c:v>10.3548337241909</c:v>
                </c:pt>
                <c:pt idx="2066">
                  <c:v>10.3180249257407</c:v>
                </c:pt>
                <c:pt idx="2067">
                  <c:v>10.3092436564027</c:v>
                </c:pt>
                <c:pt idx="2068">
                  <c:v>10.3218489707645</c:v>
                </c:pt>
                <c:pt idx="2069">
                  <c:v>10.3311349676417</c:v>
                </c:pt>
                <c:pt idx="2070">
                  <c:v>10.3493896604464</c:v>
                </c:pt>
                <c:pt idx="2071">
                  <c:v>10.3799917504126</c:v>
                </c:pt>
                <c:pt idx="2072">
                  <c:v>10.388179157331</c:v>
                </c:pt>
                <c:pt idx="2073">
                  <c:v>10.3916163948751</c:v>
                </c:pt>
                <c:pt idx="2074">
                  <c:v>10.3609217468275</c:v>
                </c:pt>
                <c:pt idx="2075">
                  <c:v>10.3233029503446</c:v>
                </c:pt>
                <c:pt idx="2076">
                  <c:v>10.3353122030943</c:v>
                </c:pt>
                <c:pt idx="2077">
                  <c:v>10.347668197505</c:v>
                </c:pt>
                <c:pt idx="2078">
                  <c:v>10.3857835316389</c:v>
                </c:pt>
                <c:pt idx="2079">
                  <c:v>10.4172133947478</c:v>
                </c:pt>
                <c:pt idx="2080">
                  <c:v>10.374797817998</c:v>
                </c:pt>
                <c:pt idx="2081">
                  <c:v>10.3080898987766</c:v>
                </c:pt>
                <c:pt idx="2082">
                  <c:v>10.2518504360895</c:v>
                </c:pt>
                <c:pt idx="2083">
                  <c:v>10.2278334138979</c:v>
                </c:pt>
                <c:pt idx="2084">
                  <c:v>10.263767446516</c:v>
                </c:pt>
                <c:pt idx="2085">
                  <c:v>10.2890368866722</c:v>
                </c:pt>
                <c:pt idx="2086">
                  <c:v>10.2684941791327</c:v>
                </c:pt>
                <c:pt idx="2087">
                  <c:v>10.2650757496528</c:v>
                </c:pt>
                <c:pt idx="2088">
                  <c:v>10.2278231236858</c:v>
                </c:pt>
                <c:pt idx="2089">
                  <c:v>10.1622365867418</c:v>
                </c:pt>
                <c:pt idx="2090">
                  <c:v>10.1841563902824</c:v>
                </c:pt>
                <c:pt idx="2091">
                  <c:v>10.2496378056553</c:v>
                </c:pt>
                <c:pt idx="2092">
                  <c:v>10.2753589709101</c:v>
                </c:pt>
                <c:pt idx="2093">
                  <c:v>10.3056219480576</c:v>
                </c:pt>
                <c:pt idx="2094">
                  <c:v>10.327233993925</c:v>
                </c:pt>
                <c:pt idx="2095">
                  <c:v>10.3125844383236</c:v>
                </c:pt>
                <c:pt idx="2096">
                  <c:v>10.3038957056651</c:v>
                </c:pt>
                <c:pt idx="2097">
                  <c:v>10.330067558998</c:v>
                </c:pt>
                <c:pt idx="2098">
                  <c:v>10.3920680460611</c:v>
                </c:pt>
                <c:pt idx="2099">
                  <c:v>10.4166693757836</c:v>
                </c:pt>
                <c:pt idx="2100">
                  <c:v>10.3937803617296</c:v>
                </c:pt>
              </c:numCache>
            </c:numRef>
          </c:yVal>
          <c:smooth val="0"/>
        </c:ser>
        <c:ser>
          <c:idx val="1"/>
          <c:order val="1"/>
          <c:tx>
            <c:strRef>
              <c:f>37_ChartData!G4</c:f>
              <c:strCache>
                <c:ptCount val="1"/>
                <c:pt idx="0">
                  <c:v>−log10 q Welch</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37_ChartData!$G$5:$G$2105</c:f>
              <c:numCache>
                <c:formatCode>0.0000</c:formatCode>
                <c:ptCount val="2101"/>
                <c:pt idx="0">
                  <c:v>0.111061101845208</c:v>
                </c:pt>
                <c:pt idx="1">
                  <c:v>0.121314469329907</c:v>
                </c:pt>
                <c:pt idx="2">
                  <c:v>0.106218002686105</c:v>
                </c:pt>
                <c:pt idx="3">
                  <c:v>0.106585671707821</c:v>
                </c:pt>
                <c:pt idx="4">
                  <c:v>0.108913216077373</c:v>
                </c:pt>
                <c:pt idx="5">
                  <c:v>0.102345385829432</c:v>
                </c:pt>
                <c:pt idx="6">
                  <c:v>0.0944922510837863</c:v>
                </c:pt>
                <c:pt idx="7">
                  <c:v>0.106757992885016</c:v>
                </c:pt>
                <c:pt idx="8">
                  <c:v>0.137683019531918</c:v>
                </c:pt>
                <c:pt idx="9">
                  <c:v>0.141352523873006</c:v>
                </c:pt>
                <c:pt idx="10">
                  <c:v>0.144750100515568</c:v>
                </c:pt>
                <c:pt idx="11">
                  <c:v>0.144750100515568</c:v>
                </c:pt>
                <c:pt idx="12">
                  <c:v>0.146120181221037</c:v>
                </c:pt>
                <c:pt idx="13">
                  <c:v>0.166949839573812</c:v>
                </c:pt>
                <c:pt idx="14">
                  <c:v>0.176062269761107</c:v>
                </c:pt>
                <c:pt idx="15">
                  <c:v>0.178870244399498</c:v>
                </c:pt>
                <c:pt idx="16">
                  <c:v>0.187436323397247</c:v>
                </c:pt>
                <c:pt idx="17">
                  <c:v>0.203025335615669</c:v>
                </c:pt>
                <c:pt idx="18">
                  <c:v>0.200947640455626</c:v>
                </c:pt>
                <c:pt idx="19">
                  <c:v>0.195924783638955</c:v>
                </c:pt>
                <c:pt idx="20">
                  <c:v>0.228467542623637</c:v>
                </c:pt>
                <c:pt idx="21">
                  <c:v>0.22676623009884</c:v>
                </c:pt>
                <c:pt idx="22">
                  <c:v>0.216509765790605</c:v>
                </c:pt>
                <c:pt idx="23">
                  <c:v>0.224781940280495</c:v>
                </c:pt>
                <c:pt idx="24">
                  <c:v>0.239280730678325</c:v>
                </c:pt>
                <c:pt idx="25">
                  <c:v>0.252981938893711</c:v>
                </c:pt>
                <c:pt idx="26">
                  <c:v>0.271191348233321</c:v>
                </c:pt>
                <c:pt idx="27">
                  <c:v>0.301667217969116</c:v>
                </c:pt>
                <c:pt idx="28">
                  <c:v>0.30202917112067</c:v>
                </c:pt>
                <c:pt idx="29">
                  <c:v>0.295518383743891</c:v>
                </c:pt>
                <c:pt idx="30">
                  <c:v>0.299537533119373</c:v>
                </c:pt>
                <c:pt idx="31">
                  <c:v>0.322243176737281</c:v>
                </c:pt>
                <c:pt idx="32">
                  <c:v>0.333515702118445</c:v>
                </c:pt>
                <c:pt idx="33">
                  <c:v>0.339192375066009</c:v>
                </c:pt>
                <c:pt idx="34">
                  <c:v>0.351850653383444</c:v>
                </c:pt>
                <c:pt idx="35">
                  <c:v>0.351291940484215</c:v>
                </c:pt>
                <c:pt idx="36">
                  <c:v>0.368396776256293</c:v>
                </c:pt>
                <c:pt idx="37">
                  <c:v>0.402592354286927</c:v>
                </c:pt>
                <c:pt idx="38">
                  <c:v>0.410896730151977</c:v>
                </c:pt>
                <c:pt idx="39">
                  <c:v>0.428882519303287</c:v>
                </c:pt>
                <c:pt idx="40">
                  <c:v>0.452345567094392</c:v>
                </c:pt>
                <c:pt idx="41">
                  <c:v>0.471044770762495</c:v>
                </c:pt>
                <c:pt idx="42">
                  <c:v>0.486407918649328</c:v>
                </c:pt>
                <c:pt idx="43">
                  <c:v>0.506822462029921</c:v>
                </c:pt>
                <c:pt idx="44">
                  <c:v>0.528904421174393</c:v>
                </c:pt>
                <c:pt idx="45">
                  <c:v>0.540419764733531</c:v>
                </c:pt>
                <c:pt idx="46">
                  <c:v>0.559776564860382</c:v>
                </c:pt>
                <c:pt idx="47">
                  <c:v>0.582941642584041</c:v>
                </c:pt>
                <c:pt idx="48">
                  <c:v>0.602438973420317</c:v>
                </c:pt>
                <c:pt idx="49">
                  <c:v>0.617490530698986</c:v>
                </c:pt>
                <c:pt idx="50">
                  <c:v>0.632903177232434</c:v>
                </c:pt>
                <c:pt idx="51">
                  <c:v>0.649913935128928</c:v>
                </c:pt>
                <c:pt idx="52">
                  <c:v>0.666602472495056</c:v>
                </c:pt>
                <c:pt idx="53">
                  <c:v>0.685020894769111</c:v>
                </c:pt>
                <c:pt idx="54">
                  <c:v>0.700628600659323</c:v>
                </c:pt>
                <c:pt idx="55">
                  <c:v>0.714802686504104</c:v>
                </c:pt>
                <c:pt idx="56">
                  <c:v>0.738608820414818</c:v>
                </c:pt>
                <c:pt idx="57">
                  <c:v>0.759413981351624</c:v>
                </c:pt>
                <c:pt idx="58">
                  <c:v>0.777572346499947</c:v>
                </c:pt>
                <c:pt idx="59">
                  <c:v>0.797101316606891</c:v>
                </c:pt>
                <c:pt idx="60">
                  <c:v>0.821318570515682</c:v>
                </c:pt>
                <c:pt idx="61">
                  <c:v>0.839179575120437</c:v>
                </c:pt>
                <c:pt idx="62">
                  <c:v>0.855526845300029</c:v>
                </c:pt>
                <c:pt idx="63">
                  <c:v>0.894801926693133</c:v>
                </c:pt>
                <c:pt idx="64">
                  <c:v>0.906428427381098</c:v>
                </c:pt>
                <c:pt idx="65">
                  <c:v>0.912265284922702</c:v>
                </c:pt>
                <c:pt idx="66">
                  <c:v>0.943393100914873</c:v>
                </c:pt>
                <c:pt idx="67">
                  <c:v>0.973172812608345</c:v>
                </c:pt>
                <c:pt idx="68">
                  <c:v>0.999487758550342</c:v>
                </c:pt>
                <c:pt idx="69">
                  <c:v>1.02489152452269</c:v>
                </c:pt>
                <c:pt idx="70">
                  <c:v>1.05234582117219</c:v>
                </c:pt>
                <c:pt idx="71">
                  <c:v>1.07162938533855</c:v>
                </c:pt>
                <c:pt idx="72">
                  <c:v>1.09153712335378</c:v>
                </c:pt>
                <c:pt idx="73">
                  <c:v>1.11981489104918</c:v>
                </c:pt>
                <c:pt idx="74">
                  <c:v>1.12964506697276</c:v>
                </c:pt>
                <c:pt idx="75">
                  <c:v>1.14956544610357</c:v>
                </c:pt>
                <c:pt idx="76">
                  <c:v>1.1807431126414</c:v>
                </c:pt>
                <c:pt idx="77">
                  <c:v>1.2027752763707</c:v>
                </c:pt>
                <c:pt idx="78">
                  <c:v>1.2404575561924</c:v>
                </c:pt>
                <c:pt idx="79">
                  <c:v>1.26904812579011</c:v>
                </c:pt>
                <c:pt idx="80">
                  <c:v>1.2826809031141</c:v>
                </c:pt>
                <c:pt idx="81">
                  <c:v>1.31273162090185</c:v>
                </c:pt>
                <c:pt idx="82">
                  <c:v>1.33972886109308</c:v>
                </c:pt>
                <c:pt idx="83">
                  <c:v>1.36643298329069</c:v>
                </c:pt>
                <c:pt idx="84">
                  <c:v>1.39929106374476</c:v>
                </c:pt>
                <c:pt idx="85">
                  <c:v>1.43224422755328</c:v>
                </c:pt>
                <c:pt idx="86">
                  <c:v>1.468245062653</c:v>
                </c:pt>
                <c:pt idx="87">
                  <c:v>1.50849028397816</c:v>
                </c:pt>
                <c:pt idx="88">
                  <c:v>1.55451942858314</c:v>
                </c:pt>
                <c:pt idx="89">
                  <c:v>1.60504645085902</c:v>
                </c:pt>
                <c:pt idx="90">
                  <c:v>1.65438707373686</c:v>
                </c:pt>
                <c:pt idx="91">
                  <c:v>1.69982981140668</c:v>
                </c:pt>
                <c:pt idx="92">
                  <c:v>1.75782422449974</c:v>
                </c:pt>
                <c:pt idx="93">
                  <c:v>1.82023141450934</c:v>
                </c:pt>
                <c:pt idx="94">
                  <c:v>1.88326485498635</c:v>
                </c:pt>
                <c:pt idx="95">
                  <c:v>1.95170672552284</c:v>
                </c:pt>
                <c:pt idx="96">
                  <c:v>2.03271848080544</c:v>
                </c:pt>
                <c:pt idx="97">
                  <c:v>2.10998292930913</c:v>
                </c:pt>
                <c:pt idx="98">
                  <c:v>2.1730340038848</c:v>
                </c:pt>
                <c:pt idx="99">
                  <c:v>2.24829516515726</c:v>
                </c:pt>
                <c:pt idx="100">
                  <c:v>2.31318963827868</c:v>
                </c:pt>
                <c:pt idx="101">
                  <c:v>2.37943634081828</c:v>
                </c:pt>
                <c:pt idx="102">
                  <c:v>2.47565414390414</c:v>
                </c:pt>
                <c:pt idx="103">
                  <c:v>2.57369865032714</c:v>
                </c:pt>
                <c:pt idx="104">
                  <c:v>2.64323634572524</c:v>
                </c:pt>
                <c:pt idx="105">
                  <c:v>2.68737569327302</c:v>
                </c:pt>
                <c:pt idx="106">
                  <c:v>2.77710595008442</c:v>
                </c:pt>
                <c:pt idx="107">
                  <c:v>2.83749047303807</c:v>
                </c:pt>
                <c:pt idx="108">
                  <c:v>2.87934546974183</c:v>
                </c:pt>
                <c:pt idx="109">
                  <c:v>2.94510856089614</c:v>
                </c:pt>
                <c:pt idx="110">
                  <c:v>2.97984805581539</c:v>
                </c:pt>
                <c:pt idx="111">
                  <c:v>2.99263653915213</c:v>
                </c:pt>
                <c:pt idx="112">
                  <c:v>2.99211197031617</c:v>
                </c:pt>
                <c:pt idx="113">
                  <c:v>2.971451943455</c:v>
                </c:pt>
                <c:pt idx="114">
                  <c:v>2.9366400400066</c:v>
                </c:pt>
                <c:pt idx="115">
                  <c:v>2.89025534825943</c:v>
                </c:pt>
                <c:pt idx="116">
                  <c:v>2.8337205351723</c:v>
                </c:pt>
                <c:pt idx="117">
                  <c:v>2.73662935670646</c:v>
                </c:pt>
                <c:pt idx="118">
                  <c:v>2.63529514380802</c:v>
                </c:pt>
                <c:pt idx="119">
                  <c:v>2.53556143756224</c:v>
                </c:pt>
                <c:pt idx="120">
                  <c:v>2.40168978494191</c:v>
                </c:pt>
                <c:pt idx="121">
                  <c:v>2.26823655686314</c:v>
                </c:pt>
                <c:pt idx="122">
                  <c:v>2.14718184840047</c:v>
                </c:pt>
                <c:pt idx="123">
                  <c:v>2.01574332548959</c:v>
                </c:pt>
                <c:pt idx="124">
                  <c:v>1.88064959516577</c:v>
                </c:pt>
                <c:pt idx="125">
                  <c:v>1.75408962679991</c:v>
                </c:pt>
                <c:pt idx="126">
                  <c:v>1.63814534667811</c:v>
                </c:pt>
                <c:pt idx="127">
                  <c:v>1.53252072782409</c:v>
                </c:pt>
                <c:pt idx="128">
                  <c:v>1.44237526342107</c:v>
                </c:pt>
                <c:pt idx="129">
                  <c:v>1.36551070273517</c:v>
                </c:pt>
                <c:pt idx="130">
                  <c:v>1.30398458759948</c:v>
                </c:pt>
                <c:pt idx="131">
                  <c:v>1.24170085484812</c:v>
                </c:pt>
                <c:pt idx="132">
                  <c:v>1.19364914925281</c:v>
                </c:pt>
                <c:pt idx="133">
                  <c:v>1.15885415749139</c:v>
                </c:pt>
                <c:pt idx="134">
                  <c:v>1.12644101780744</c:v>
                </c:pt>
                <c:pt idx="135">
                  <c:v>1.10733376187764</c:v>
                </c:pt>
                <c:pt idx="136">
                  <c:v>1.09153712335378</c:v>
                </c:pt>
                <c:pt idx="137">
                  <c:v>1.07961432253155</c:v>
                </c:pt>
                <c:pt idx="138">
                  <c:v>1.07212289814936</c:v>
                </c:pt>
                <c:pt idx="139">
                  <c:v>1.07203595610547</c:v>
                </c:pt>
                <c:pt idx="140">
                  <c:v>1.07539968147035</c:v>
                </c:pt>
                <c:pt idx="141">
                  <c:v>1.07848488479443</c:v>
                </c:pt>
                <c:pt idx="142">
                  <c:v>1.08274023720099</c:v>
                </c:pt>
                <c:pt idx="143">
                  <c:v>1.08950733224966</c:v>
                </c:pt>
                <c:pt idx="144">
                  <c:v>1.09731199928703</c:v>
                </c:pt>
                <c:pt idx="145">
                  <c:v>1.10304847035998</c:v>
                </c:pt>
                <c:pt idx="146">
                  <c:v>1.11019348705841</c:v>
                </c:pt>
                <c:pt idx="147">
                  <c:v>1.11650910053969</c:v>
                </c:pt>
                <c:pt idx="148">
                  <c:v>1.11655966425276</c:v>
                </c:pt>
                <c:pt idx="149">
                  <c:v>1.12214669995901</c:v>
                </c:pt>
                <c:pt idx="150">
                  <c:v>1.13220571238005</c:v>
                </c:pt>
                <c:pt idx="151">
                  <c:v>1.14528841579679</c:v>
                </c:pt>
                <c:pt idx="152">
                  <c:v>1.15931270090311</c:v>
                </c:pt>
                <c:pt idx="153">
                  <c:v>1.18400535964427</c:v>
                </c:pt>
                <c:pt idx="154">
                  <c:v>1.21809533157361</c:v>
                </c:pt>
                <c:pt idx="155">
                  <c:v>1.26241531455071</c:v>
                </c:pt>
                <c:pt idx="156">
                  <c:v>1.32258842798426</c:v>
                </c:pt>
                <c:pt idx="157">
                  <c:v>1.3895297019268</c:v>
                </c:pt>
                <c:pt idx="158">
                  <c:v>1.46400472358629</c:v>
                </c:pt>
                <c:pt idx="159">
                  <c:v>1.55914307885961</c:v>
                </c:pt>
                <c:pt idx="160">
                  <c:v>1.6683654099541</c:v>
                </c:pt>
                <c:pt idx="161">
                  <c:v>1.78734612631396</c:v>
                </c:pt>
                <c:pt idx="162">
                  <c:v>1.92172768095346</c:v>
                </c:pt>
                <c:pt idx="163">
                  <c:v>2.06265408062167</c:v>
                </c:pt>
                <c:pt idx="164">
                  <c:v>2.219516117916</c:v>
                </c:pt>
                <c:pt idx="165">
                  <c:v>2.39534417918473</c:v>
                </c:pt>
                <c:pt idx="166">
                  <c:v>2.59477969159422</c:v>
                </c:pt>
                <c:pt idx="167">
                  <c:v>2.80291190354052</c:v>
                </c:pt>
                <c:pt idx="168">
                  <c:v>3.02263274117578</c:v>
                </c:pt>
                <c:pt idx="169">
                  <c:v>3.263740651879</c:v>
                </c:pt>
                <c:pt idx="170">
                  <c:v>3.52548112929122</c:v>
                </c:pt>
                <c:pt idx="171">
                  <c:v>3.7996532183784</c:v>
                </c:pt>
                <c:pt idx="172">
                  <c:v>4.08317822668891</c:v>
                </c:pt>
                <c:pt idx="173">
                  <c:v>4.37490705349264</c:v>
                </c:pt>
                <c:pt idx="174">
                  <c:v>4.66256963160759</c:v>
                </c:pt>
                <c:pt idx="175">
                  <c:v>4.95362525533676</c:v>
                </c:pt>
                <c:pt idx="176">
                  <c:v>5.24164876625707</c:v>
                </c:pt>
                <c:pt idx="177">
                  <c:v>5.51154800414248</c:v>
                </c:pt>
                <c:pt idx="178">
                  <c:v>5.76812828076775</c:v>
                </c:pt>
                <c:pt idx="179">
                  <c:v>6.01360048708225</c:v>
                </c:pt>
                <c:pt idx="180">
                  <c:v>6.24926347389442</c:v>
                </c:pt>
                <c:pt idx="181">
                  <c:v>6.44320318881212</c:v>
                </c:pt>
                <c:pt idx="182">
                  <c:v>6.65298320984086</c:v>
                </c:pt>
                <c:pt idx="183">
                  <c:v>6.86279216439065</c:v>
                </c:pt>
                <c:pt idx="184">
                  <c:v>7.05861994954988</c:v>
                </c:pt>
                <c:pt idx="185">
                  <c:v>7.24454726051649</c:v>
                </c:pt>
                <c:pt idx="186">
                  <c:v>7.41974915351077</c:v>
                </c:pt>
                <c:pt idx="187">
                  <c:v>7.57966904207851</c:v>
                </c:pt>
                <c:pt idx="188">
                  <c:v>7.74481792823093</c:v>
                </c:pt>
                <c:pt idx="189">
                  <c:v>7.89802547948228</c:v>
                </c:pt>
                <c:pt idx="190">
                  <c:v>8.03245980362057</c:v>
                </c:pt>
                <c:pt idx="191">
                  <c:v>8.16070766594293</c:v>
                </c:pt>
                <c:pt idx="192">
                  <c:v>8.28414187804152</c:v>
                </c:pt>
                <c:pt idx="193">
                  <c:v>8.39777849178976</c:v>
                </c:pt>
                <c:pt idx="194">
                  <c:v>8.49705593291095</c:v>
                </c:pt>
                <c:pt idx="195">
                  <c:v>8.58983118394092</c:v>
                </c:pt>
                <c:pt idx="196">
                  <c:v>8.68172936246593</c:v>
                </c:pt>
                <c:pt idx="197">
                  <c:v>8.77533453499489</c:v>
                </c:pt>
                <c:pt idx="198">
                  <c:v>8.86526777920944</c:v>
                </c:pt>
                <c:pt idx="199">
                  <c:v>8.96486279285841</c:v>
                </c:pt>
                <c:pt idx="200">
                  <c:v>9.07599216880087</c:v>
                </c:pt>
                <c:pt idx="201">
                  <c:v>9.19779999574526</c:v>
                </c:pt>
                <c:pt idx="202">
                  <c:v>9.3252721671856</c:v>
                </c:pt>
                <c:pt idx="203">
                  <c:v>9.46525010740794</c:v>
                </c:pt>
                <c:pt idx="204">
                  <c:v>9.6027409338872</c:v>
                </c:pt>
                <c:pt idx="205">
                  <c:v>9.70844492919272</c:v>
                </c:pt>
                <c:pt idx="206">
                  <c:v>9.80532447604997</c:v>
                </c:pt>
                <c:pt idx="207">
                  <c:v>9.99054377273876</c:v>
                </c:pt>
                <c:pt idx="208">
                  <c:v>10.1864759858498</c:v>
                </c:pt>
                <c:pt idx="209">
                  <c:v>10.3837123999893</c:v>
                </c:pt>
                <c:pt idx="210">
                  <c:v>10.5853901769224</c:v>
                </c:pt>
                <c:pt idx="211">
                  <c:v>10.7841344525176</c:v>
                </c:pt>
                <c:pt idx="212">
                  <c:v>10.9776623309575</c:v>
                </c:pt>
                <c:pt idx="213">
                  <c:v>11.1656172835541</c:v>
                </c:pt>
                <c:pt idx="214">
                  <c:v>11.3381432884799</c:v>
                </c:pt>
                <c:pt idx="215">
                  <c:v>11.4947475811218</c:v>
                </c:pt>
                <c:pt idx="216">
                  <c:v>11.6590654701949</c:v>
                </c:pt>
                <c:pt idx="217">
                  <c:v>11.8113206421734</c:v>
                </c:pt>
                <c:pt idx="218">
                  <c:v>11.9438561203845</c:v>
                </c:pt>
                <c:pt idx="219">
                  <c:v>12.0753402301755</c:v>
                </c:pt>
                <c:pt idx="220">
                  <c:v>12.1884231963682</c:v>
                </c:pt>
                <c:pt idx="221">
                  <c:v>12.2860712121773</c:v>
                </c:pt>
                <c:pt idx="222">
                  <c:v>12.3758463696606</c:v>
                </c:pt>
                <c:pt idx="223">
                  <c:v>12.4844445656598</c:v>
                </c:pt>
                <c:pt idx="224">
                  <c:v>12.5922028202898</c:v>
                </c:pt>
                <c:pt idx="225">
                  <c:v>12.6763517256182</c:v>
                </c:pt>
                <c:pt idx="226">
                  <c:v>12.7492404353889</c:v>
                </c:pt>
                <c:pt idx="227">
                  <c:v>12.8239754369301</c:v>
                </c:pt>
                <c:pt idx="228">
                  <c:v>12.8941474572576</c:v>
                </c:pt>
                <c:pt idx="229">
                  <c:v>12.951984254788</c:v>
                </c:pt>
                <c:pt idx="230">
                  <c:v>13.0049283236168</c:v>
                </c:pt>
                <c:pt idx="231">
                  <c:v>13.0515569761069</c:v>
                </c:pt>
                <c:pt idx="232">
                  <c:v>13.0896633267272</c:v>
                </c:pt>
                <c:pt idx="233">
                  <c:v>13.1195573735485</c:v>
                </c:pt>
                <c:pt idx="234">
                  <c:v>13.1195573735485</c:v>
                </c:pt>
                <c:pt idx="235">
                  <c:v>13.1195573735485</c:v>
                </c:pt>
                <c:pt idx="236">
                  <c:v>13.1195573735485</c:v>
                </c:pt>
                <c:pt idx="237">
                  <c:v>13.1146779438321</c:v>
                </c:pt>
                <c:pt idx="238">
                  <c:v>13.0860966666161</c:v>
                </c:pt>
                <c:pt idx="239">
                  <c:v>13.0408644661857</c:v>
                </c:pt>
                <c:pt idx="240">
                  <c:v>12.9790059832091</c:v>
                </c:pt>
                <c:pt idx="241">
                  <c:v>12.9220827554068</c:v>
                </c:pt>
                <c:pt idx="242">
                  <c:v>12.8478250289653</c:v>
                </c:pt>
                <c:pt idx="243">
                  <c:v>12.7621484136561</c:v>
                </c:pt>
                <c:pt idx="244">
                  <c:v>12.675424557916</c:v>
                </c:pt>
                <c:pt idx="245">
                  <c:v>12.5950123197295</c:v>
                </c:pt>
                <c:pt idx="246">
                  <c:v>12.5121806766781</c:v>
                </c:pt>
                <c:pt idx="247">
                  <c:v>12.4359518778877</c:v>
                </c:pt>
                <c:pt idx="248">
                  <c:v>12.3960192102064</c:v>
                </c:pt>
                <c:pt idx="249">
                  <c:v>12.3471321683117</c:v>
                </c:pt>
                <c:pt idx="250">
                  <c:v>12.3156062567613</c:v>
                </c:pt>
                <c:pt idx="251">
                  <c:v>12.3154470540703</c:v>
                </c:pt>
                <c:pt idx="252">
                  <c:v>12.3156062567613</c:v>
                </c:pt>
                <c:pt idx="253">
                  <c:v>12.3089850766094</c:v>
                </c:pt>
                <c:pt idx="254">
                  <c:v>12.2837590517169</c:v>
                </c:pt>
                <c:pt idx="255">
                  <c:v>12.2427997447058</c:v>
                </c:pt>
                <c:pt idx="256">
                  <c:v>12.1960225635638</c:v>
                </c:pt>
                <c:pt idx="257">
                  <c:v>12.1280712569026</c:v>
                </c:pt>
                <c:pt idx="258">
                  <c:v>12.0265848982982</c:v>
                </c:pt>
                <c:pt idx="259">
                  <c:v>11.8995686726028</c:v>
                </c:pt>
                <c:pt idx="260">
                  <c:v>11.7454902645991</c:v>
                </c:pt>
                <c:pt idx="261">
                  <c:v>11.5756935818036</c:v>
                </c:pt>
                <c:pt idx="262">
                  <c:v>11.3956682560141</c:v>
                </c:pt>
                <c:pt idx="263">
                  <c:v>11.2063395945441</c:v>
                </c:pt>
                <c:pt idx="264">
                  <c:v>11.0112218414348</c:v>
                </c:pt>
                <c:pt idx="265">
                  <c:v>10.8166428296665</c:v>
                </c:pt>
                <c:pt idx="266">
                  <c:v>10.6398766113137</c:v>
                </c:pt>
                <c:pt idx="267">
                  <c:v>10.4781279952737</c:v>
                </c:pt>
                <c:pt idx="268">
                  <c:v>10.3358716987852</c:v>
                </c:pt>
                <c:pt idx="269">
                  <c:v>10.2114719886452</c:v>
                </c:pt>
                <c:pt idx="270">
                  <c:v>10.0980022979137</c:v>
                </c:pt>
                <c:pt idx="271">
                  <c:v>10.0076926317096</c:v>
                </c:pt>
                <c:pt idx="272">
                  <c:v>9.94616835601478</c:v>
                </c:pt>
                <c:pt idx="273">
                  <c:v>9.90539926563686</c:v>
                </c:pt>
                <c:pt idx="274">
                  <c:v>9.87308193088831</c:v>
                </c:pt>
                <c:pt idx="275">
                  <c:v>9.84839665443017</c:v>
                </c:pt>
                <c:pt idx="276">
                  <c:v>9.83477138361332</c:v>
                </c:pt>
                <c:pt idx="277">
                  <c:v>9.85551432141762</c:v>
                </c:pt>
                <c:pt idx="278">
                  <c:v>9.8857028993622</c:v>
                </c:pt>
                <c:pt idx="279">
                  <c:v>9.93411545555988</c:v>
                </c:pt>
                <c:pt idx="280">
                  <c:v>10.0309971490764</c:v>
                </c:pt>
                <c:pt idx="281">
                  <c:v>10.1827080494827</c:v>
                </c:pt>
                <c:pt idx="282">
                  <c:v>10.4003323146115</c:v>
                </c:pt>
                <c:pt idx="283">
                  <c:v>10.7003071874171</c:v>
                </c:pt>
                <c:pt idx="284">
                  <c:v>11.0931733747096</c:v>
                </c:pt>
                <c:pt idx="285">
                  <c:v>11.5769807061404</c:v>
                </c:pt>
                <c:pt idx="286">
                  <c:v>12.1447213320971</c:v>
                </c:pt>
                <c:pt idx="287">
                  <c:v>12.7249680449377</c:v>
                </c:pt>
                <c:pt idx="288">
                  <c:v>13.3023887312503</c:v>
                </c:pt>
                <c:pt idx="289">
                  <c:v>13.8719809769094</c:v>
                </c:pt>
                <c:pt idx="290">
                  <c:v>14.0549166653105</c:v>
                </c:pt>
                <c:pt idx="291">
                  <c:v>14.4337488082451</c:v>
                </c:pt>
                <c:pt idx="292">
                  <c:v>14.8527484439568</c:v>
                </c:pt>
                <c:pt idx="293">
                  <c:v>15.085063016323</c:v>
                </c:pt>
                <c:pt idx="294">
                  <c:v>15.1536575543204</c:v>
                </c:pt>
                <c:pt idx="295">
                  <c:v>15.1536575543204</c:v>
                </c:pt>
                <c:pt idx="296">
                  <c:v>15.1536575543204</c:v>
                </c:pt>
                <c:pt idx="297">
                  <c:v>15.1536575543204</c:v>
                </c:pt>
                <c:pt idx="298">
                  <c:v>15.085063016323</c:v>
                </c:pt>
                <c:pt idx="299">
                  <c:v>14.8527484439568</c:v>
                </c:pt>
                <c:pt idx="300">
                  <c:v>14.4590140570313</c:v>
                </c:pt>
                <c:pt idx="301">
                  <c:v>14.0979759413294</c:v>
                </c:pt>
                <c:pt idx="302">
                  <c:v>14.0094372396985</c:v>
                </c:pt>
                <c:pt idx="303">
                  <c:v>13.5294073702957</c:v>
                </c:pt>
                <c:pt idx="304">
                  <c:v>12.9286893068466</c:v>
                </c:pt>
                <c:pt idx="305">
                  <c:v>12.2417801738315</c:v>
                </c:pt>
                <c:pt idx="306">
                  <c:v>11.4609997680875</c:v>
                </c:pt>
                <c:pt idx="307">
                  <c:v>10.6195734373668</c:v>
                </c:pt>
                <c:pt idx="308">
                  <c:v>9.77303090897914</c:v>
                </c:pt>
                <c:pt idx="309">
                  <c:v>9.03943444388084</c:v>
                </c:pt>
                <c:pt idx="310">
                  <c:v>8.12934810659535</c:v>
                </c:pt>
                <c:pt idx="311">
                  <c:v>7.21169602646901</c:v>
                </c:pt>
                <c:pt idx="312">
                  <c:v>6.34799752689711</c:v>
                </c:pt>
                <c:pt idx="313">
                  <c:v>5.46116033269016</c:v>
                </c:pt>
                <c:pt idx="314">
                  <c:v>4.61558493036201</c:v>
                </c:pt>
                <c:pt idx="315">
                  <c:v>3.81961090188288</c:v>
                </c:pt>
                <c:pt idx="316">
                  <c:v>3.09750213867605</c:v>
                </c:pt>
                <c:pt idx="317">
                  <c:v>2.45709358234611</c:v>
                </c:pt>
                <c:pt idx="318">
                  <c:v>1.90714743108286</c:v>
                </c:pt>
                <c:pt idx="319">
                  <c:v>1.44237526342107</c:v>
                </c:pt>
                <c:pt idx="320">
                  <c:v>1.08416085680833</c:v>
                </c:pt>
                <c:pt idx="321">
                  <c:v>0.764557396790941</c:v>
                </c:pt>
                <c:pt idx="322">
                  <c:v>0.504629553124202</c:v>
                </c:pt>
                <c:pt idx="323">
                  <c:v>0.299193495464023</c:v>
                </c:pt>
                <c:pt idx="324">
                  <c:v>0.13997355220328</c:v>
                </c:pt>
                <c:pt idx="325">
                  <c:v>0.0799434884640649</c:v>
                </c:pt>
                <c:pt idx="326">
                  <c:v>0.013060760169456</c:v>
                </c:pt>
                <c:pt idx="327">
                  <c:v>0.0944922510837863</c:v>
                </c:pt>
                <c:pt idx="328">
                  <c:v>0.134471226818181</c:v>
                </c:pt>
                <c:pt idx="329">
                  <c:v>0.230498095468448</c:v>
                </c:pt>
                <c:pt idx="330">
                  <c:v>0.330477348490341</c:v>
                </c:pt>
                <c:pt idx="331">
                  <c:v>0.428882519303287</c:v>
                </c:pt>
                <c:pt idx="332">
                  <c:v>0.526650762819308</c:v>
                </c:pt>
                <c:pt idx="333">
                  <c:v>0.621590902921651</c:v>
                </c:pt>
                <c:pt idx="334">
                  <c:v>0.712275616187897</c:v>
                </c:pt>
                <c:pt idx="335">
                  <c:v>0.797241804002599</c:v>
                </c:pt>
                <c:pt idx="336">
                  <c:v>0.880585319239286</c:v>
                </c:pt>
                <c:pt idx="337">
                  <c:v>0.959600960582134</c:v>
                </c:pt>
                <c:pt idx="338">
                  <c:v>1.02413252233979</c:v>
                </c:pt>
                <c:pt idx="339">
                  <c:v>1.08247470925552</c:v>
                </c:pt>
                <c:pt idx="340">
                  <c:v>1.13265851468436</c:v>
                </c:pt>
                <c:pt idx="341">
                  <c:v>1.18354202741139</c:v>
                </c:pt>
                <c:pt idx="342">
                  <c:v>1.22311647872077</c:v>
                </c:pt>
                <c:pt idx="343">
                  <c:v>1.26291606175763</c:v>
                </c:pt>
                <c:pt idx="344">
                  <c:v>1.30195197240628</c:v>
                </c:pt>
                <c:pt idx="345">
                  <c:v>1.33532149569988</c:v>
                </c:pt>
                <c:pt idx="346">
                  <c:v>1.36452448146038</c:v>
                </c:pt>
                <c:pt idx="347">
                  <c:v>1.3895297019268</c:v>
                </c:pt>
                <c:pt idx="348">
                  <c:v>1.41241066706043</c:v>
                </c:pt>
                <c:pt idx="349">
                  <c:v>1.43251022104639</c:v>
                </c:pt>
                <c:pt idx="350">
                  <c:v>1.44806787247848</c:v>
                </c:pt>
                <c:pt idx="351">
                  <c:v>1.45929927032744</c:v>
                </c:pt>
                <c:pt idx="352">
                  <c:v>1.46906392382379</c:v>
                </c:pt>
                <c:pt idx="353">
                  <c:v>1.48067229946591</c:v>
                </c:pt>
                <c:pt idx="354">
                  <c:v>1.49050020942141</c:v>
                </c:pt>
                <c:pt idx="355">
                  <c:v>1.49634251973388</c:v>
                </c:pt>
                <c:pt idx="356">
                  <c:v>1.49764519987246</c:v>
                </c:pt>
                <c:pt idx="357">
                  <c:v>1.49807796436987</c:v>
                </c:pt>
                <c:pt idx="358">
                  <c:v>1.49913538575938</c:v>
                </c:pt>
                <c:pt idx="359">
                  <c:v>1.50141706716385</c:v>
                </c:pt>
                <c:pt idx="360">
                  <c:v>1.50265025551399</c:v>
                </c:pt>
                <c:pt idx="361">
                  <c:v>1.50184138576471</c:v>
                </c:pt>
                <c:pt idx="362">
                  <c:v>1.49913538575938</c:v>
                </c:pt>
                <c:pt idx="363">
                  <c:v>1.49725248376701</c:v>
                </c:pt>
                <c:pt idx="364">
                  <c:v>1.49190168161947</c:v>
                </c:pt>
                <c:pt idx="365">
                  <c:v>1.48282886021821</c:v>
                </c:pt>
                <c:pt idx="366">
                  <c:v>1.47390820563384</c:v>
                </c:pt>
                <c:pt idx="367">
                  <c:v>1.468245062653</c:v>
                </c:pt>
                <c:pt idx="368">
                  <c:v>1.46234458476973</c:v>
                </c:pt>
                <c:pt idx="369">
                  <c:v>1.45558121055397</c:v>
                </c:pt>
                <c:pt idx="370">
                  <c:v>1.44923363569284</c:v>
                </c:pt>
                <c:pt idx="371">
                  <c:v>1.43973348693865</c:v>
                </c:pt>
                <c:pt idx="372">
                  <c:v>1.4316867383097</c:v>
                </c:pt>
                <c:pt idx="373">
                  <c:v>1.42452198626896</c:v>
                </c:pt>
                <c:pt idx="374">
                  <c:v>1.41783455276566</c:v>
                </c:pt>
                <c:pt idx="375">
                  <c:v>1.40792441811347</c:v>
                </c:pt>
                <c:pt idx="376">
                  <c:v>1.39713539890127</c:v>
                </c:pt>
                <c:pt idx="377">
                  <c:v>1.38878216634528</c:v>
                </c:pt>
                <c:pt idx="378">
                  <c:v>1.38092874437704</c:v>
                </c:pt>
                <c:pt idx="379">
                  <c:v>1.37212643129392</c:v>
                </c:pt>
                <c:pt idx="380">
                  <c:v>1.36452448146038</c:v>
                </c:pt>
                <c:pt idx="381">
                  <c:v>1.3558105208835</c:v>
                </c:pt>
                <c:pt idx="382">
                  <c:v>1.34561466026006</c:v>
                </c:pt>
                <c:pt idx="383">
                  <c:v>1.33536157036479</c:v>
                </c:pt>
                <c:pt idx="384">
                  <c:v>1.32386142898395</c:v>
                </c:pt>
                <c:pt idx="385">
                  <c:v>1.31273162090185</c:v>
                </c:pt>
                <c:pt idx="386">
                  <c:v>1.30302051267416</c:v>
                </c:pt>
                <c:pt idx="387">
                  <c:v>1.29531571481575</c:v>
                </c:pt>
                <c:pt idx="388">
                  <c:v>1.28751589855874</c:v>
                </c:pt>
                <c:pt idx="389">
                  <c:v>1.27857609970692</c:v>
                </c:pt>
                <c:pt idx="390">
                  <c:v>1.26887182642404</c:v>
                </c:pt>
                <c:pt idx="391">
                  <c:v>1.26000442219383</c:v>
                </c:pt>
                <c:pt idx="392">
                  <c:v>1.25025829560651</c:v>
                </c:pt>
                <c:pt idx="393">
                  <c:v>1.24170085484812</c:v>
                </c:pt>
                <c:pt idx="394">
                  <c:v>1.23178967519956</c:v>
                </c:pt>
                <c:pt idx="395">
                  <c:v>1.22169943965002</c:v>
                </c:pt>
                <c:pt idx="396">
                  <c:v>1.21260738483928</c:v>
                </c:pt>
                <c:pt idx="397">
                  <c:v>1.20302216141437</c:v>
                </c:pt>
                <c:pt idx="398">
                  <c:v>1.19403738683045</c:v>
                </c:pt>
                <c:pt idx="399">
                  <c:v>1.18499871759993</c:v>
                </c:pt>
                <c:pt idx="400">
                  <c:v>1.17716355388693</c:v>
                </c:pt>
                <c:pt idx="401">
                  <c:v>1.16725525811542</c:v>
                </c:pt>
                <c:pt idx="402">
                  <c:v>1.15769580421408</c:v>
                </c:pt>
                <c:pt idx="403">
                  <c:v>1.14809386442121</c:v>
                </c:pt>
                <c:pt idx="404">
                  <c:v>1.13948749066362</c:v>
                </c:pt>
                <c:pt idx="405">
                  <c:v>1.13265851468436</c:v>
                </c:pt>
                <c:pt idx="406">
                  <c:v>1.12667943701112</c:v>
                </c:pt>
                <c:pt idx="407">
                  <c:v>1.11862186599474</c:v>
                </c:pt>
                <c:pt idx="408">
                  <c:v>1.11355657359049</c:v>
                </c:pt>
                <c:pt idx="409">
                  <c:v>1.10789501634095</c:v>
                </c:pt>
                <c:pt idx="410">
                  <c:v>1.09887437872092</c:v>
                </c:pt>
                <c:pt idx="411">
                  <c:v>1.08915183279473</c:v>
                </c:pt>
                <c:pt idx="412">
                  <c:v>1.07981920500994</c:v>
                </c:pt>
                <c:pt idx="413">
                  <c:v>1.07189120093948</c:v>
                </c:pt>
                <c:pt idx="414">
                  <c:v>1.06383232998062</c:v>
                </c:pt>
                <c:pt idx="415">
                  <c:v>1.05640684249032</c:v>
                </c:pt>
                <c:pt idx="416">
                  <c:v>1.04721838314157</c:v>
                </c:pt>
                <c:pt idx="417">
                  <c:v>1.03768268495349</c:v>
                </c:pt>
                <c:pt idx="418">
                  <c:v>1.03005603446721</c:v>
                </c:pt>
                <c:pt idx="419">
                  <c:v>1.02160576589144</c:v>
                </c:pt>
                <c:pt idx="420">
                  <c:v>1.01249177465909</c:v>
                </c:pt>
                <c:pt idx="421">
                  <c:v>1.00373267549054</c:v>
                </c:pt>
                <c:pt idx="422">
                  <c:v>0.994417829733443</c:v>
                </c:pt>
                <c:pt idx="423">
                  <c:v>0.989039369894171</c:v>
                </c:pt>
                <c:pt idx="424">
                  <c:v>0.982735355683276</c:v>
                </c:pt>
                <c:pt idx="425">
                  <c:v>0.972814079818047</c:v>
                </c:pt>
                <c:pt idx="426">
                  <c:v>0.965125499589271</c:v>
                </c:pt>
                <c:pt idx="427">
                  <c:v>0.957831470763531</c:v>
                </c:pt>
                <c:pt idx="428">
                  <c:v>0.948262964016275</c:v>
                </c:pt>
                <c:pt idx="429">
                  <c:v>0.937090515104662</c:v>
                </c:pt>
                <c:pt idx="430">
                  <c:v>0.928023340845192</c:v>
                </c:pt>
                <c:pt idx="431">
                  <c:v>0.919346038321234</c:v>
                </c:pt>
                <c:pt idx="432">
                  <c:v>0.912038806453456</c:v>
                </c:pt>
                <c:pt idx="433">
                  <c:v>0.907350815034093</c:v>
                </c:pt>
                <c:pt idx="434">
                  <c:v>0.899546515038537</c:v>
                </c:pt>
                <c:pt idx="435">
                  <c:v>0.890581534266948</c:v>
                </c:pt>
                <c:pt idx="436">
                  <c:v>0.882374304263985</c:v>
                </c:pt>
                <c:pt idx="437">
                  <c:v>0.874707178478283</c:v>
                </c:pt>
                <c:pt idx="438">
                  <c:v>0.864884336089562</c:v>
                </c:pt>
                <c:pt idx="439">
                  <c:v>0.85554752085307</c:v>
                </c:pt>
                <c:pt idx="440">
                  <c:v>0.848656732719263</c:v>
                </c:pt>
                <c:pt idx="441">
                  <c:v>0.842095155192531</c:v>
                </c:pt>
                <c:pt idx="442">
                  <c:v>0.836121732644847</c:v>
                </c:pt>
                <c:pt idx="443">
                  <c:v>0.829468027523409</c:v>
                </c:pt>
                <c:pt idx="444">
                  <c:v>0.821318570515682</c:v>
                </c:pt>
                <c:pt idx="445">
                  <c:v>0.813969153607322</c:v>
                </c:pt>
                <c:pt idx="446">
                  <c:v>0.806982920597519</c:v>
                </c:pt>
                <c:pt idx="447">
                  <c:v>0.799757681332653</c:v>
                </c:pt>
                <c:pt idx="448">
                  <c:v>0.79434692782753</c:v>
                </c:pt>
                <c:pt idx="449">
                  <c:v>0.785785051501561</c:v>
                </c:pt>
                <c:pt idx="450">
                  <c:v>0.777718944847233</c:v>
                </c:pt>
                <c:pt idx="451">
                  <c:v>0.772329558678205</c:v>
                </c:pt>
                <c:pt idx="452">
                  <c:v>0.763348384192144</c:v>
                </c:pt>
                <c:pt idx="453">
                  <c:v>0.755287234154696</c:v>
                </c:pt>
                <c:pt idx="454">
                  <c:v>0.749748562935521</c:v>
                </c:pt>
                <c:pt idx="455">
                  <c:v>0.746872177039066</c:v>
                </c:pt>
                <c:pt idx="456">
                  <c:v>0.742398479380529</c:v>
                </c:pt>
                <c:pt idx="457">
                  <c:v>0.735744627317155</c:v>
                </c:pt>
                <c:pt idx="458">
                  <c:v>0.727671305310141</c:v>
                </c:pt>
                <c:pt idx="459">
                  <c:v>0.721869434782991</c:v>
                </c:pt>
                <c:pt idx="460">
                  <c:v>0.714841441655734</c:v>
                </c:pt>
                <c:pt idx="461">
                  <c:v>0.707776708206892</c:v>
                </c:pt>
                <c:pt idx="462">
                  <c:v>0.700628600659323</c:v>
                </c:pt>
                <c:pt idx="463">
                  <c:v>0.693030881578676</c:v>
                </c:pt>
                <c:pt idx="464">
                  <c:v>0.689185214134965</c:v>
                </c:pt>
                <c:pt idx="465">
                  <c:v>0.685657490330541</c:v>
                </c:pt>
                <c:pt idx="466">
                  <c:v>0.680145128770059</c:v>
                </c:pt>
                <c:pt idx="467">
                  <c:v>0.674286400977832</c:v>
                </c:pt>
                <c:pt idx="468">
                  <c:v>0.669576914609649</c:v>
                </c:pt>
                <c:pt idx="469">
                  <c:v>0.664501217964311</c:v>
                </c:pt>
                <c:pt idx="470">
                  <c:v>0.657439416924009</c:v>
                </c:pt>
                <c:pt idx="471">
                  <c:v>0.650357642911661</c:v>
                </c:pt>
                <c:pt idx="472">
                  <c:v>0.64396824876657</c:v>
                </c:pt>
                <c:pt idx="473">
                  <c:v>0.637999426577956</c:v>
                </c:pt>
                <c:pt idx="474">
                  <c:v>0.633688689212358</c:v>
                </c:pt>
                <c:pt idx="475">
                  <c:v>0.62819763987042</c:v>
                </c:pt>
                <c:pt idx="476">
                  <c:v>0.622390574952067</c:v>
                </c:pt>
                <c:pt idx="477">
                  <c:v>0.617490530698986</c:v>
                </c:pt>
                <c:pt idx="478">
                  <c:v>0.613011260027956</c:v>
                </c:pt>
                <c:pt idx="479">
                  <c:v>0.606535810042156</c:v>
                </c:pt>
                <c:pt idx="480">
                  <c:v>0.601571587365247</c:v>
                </c:pt>
                <c:pt idx="481">
                  <c:v>0.598004586039558</c:v>
                </c:pt>
                <c:pt idx="482">
                  <c:v>0.591814563483809</c:v>
                </c:pt>
                <c:pt idx="483">
                  <c:v>0.584779759168595</c:v>
                </c:pt>
                <c:pt idx="484">
                  <c:v>0.57908994586689</c:v>
                </c:pt>
                <c:pt idx="485">
                  <c:v>0.574450370641976</c:v>
                </c:pt>
                <c:pt idx="486">
                  <c:v>0.569567461730421</c:v>
                </c:pt>
                <c:pt idx="487">
                  <c:v>0.564499625271927</c:v>
                </c:pt>
                <c:pt idx="488">
                  <c:v>0.557983773698033</c:v>
                </c:pt>
                <c:pt idx="489">
                  <c:v>0.548022182521155</c:v>
                </c:pt>
                <c:pt idx="490">
                  <c:v>0.542948158313908</c:v>
                </c:pt>
                <c:pt idx="491">
                  <c:v>0.541897222522161</c:v>
                </c:pt>
                <c:pt idx="492">
                  <c:v>0.54119788547645</c:v>
                </c:pt>
                <c:pt idx="493">
                  <c:v>0.535481342504703</c:v>
                </c:pt>
                <c:pt idx="494">
                  <c:v>0.528904421174393</c:v>
                </c:pt>
                <c:pt idx="495">
                  <c:v>0.522707243761396</c:v>
                </c:pt>
                <c:pt idx="496">
                  <c:v>0.516617215641086</c:v>
                </c:pt>
                <c:pt idx="497">
                  <c:v>0.510399632978267</c:v>
                </c:pt>
                <c:pt idx="498">
                  <c:v>0.506541477825838</c:v>
                </c:pt>
                <c:pt idx="499">
                  <c:v>0.5029103182273</c:v>
                </c:pt>
                <c:pt idx="500">
                  <c:v>0.497590885298594</c:v>
                </c:pt>
                <c:pt idx="501">
                  <c:v>0.489985522690887</c:v>
                </c:pt>
                <c:pt idx="502">
                  <c:v>0.483742369247888</c:v>
                </c:pt>
                <c:pt idx="503">
                  <c:v>0.479031066208427</c:v>
                </c:pt>
                <c:pt idx="504">
                  <c:v>0.474881204789383</c:v>
                </c:pt>
                <c:pt idx="505">
                  <c:v>0.470889265589756</c:v>
                </c:pt>
                <c:pt idx="506">
                  <c:v>0.465583158019932</c:v>
                </c:pt>
                <c:pt idx="507">
                  <c:v>0.460456585617166</c:v>
                </c:pt>
                <c:pt idx="508">
                  <c:v>0.456294364974997</c:v>
                </c:pt>
                <c:pt idx="509">
                  <c:v>0.45186598432267</c:v>
                </c:pt>
                <c:pt idx="510">
                  <c:v>0.44606676260219</c:v>
                </c:pt>
                <c:pt idx="511">
                  <c:v>0.439605833584632</c:v>
                </c:pt>
                <c:pt idx="512">
                  <c:v>0.432780608201475</c:v>
                </c:pt>
                <c:pt idx="513">
                  <c:v>0.427697053240933</c:v>
                </c:pt>
                <c:pt idx="514">
                  <c:v>0.423244986106673</c:v>
                </c:pt>
                <c:pt idx="515">
                  <c:v>0.419111673293598</c:v>
                </c:pt>
                <c:pt idx="516">
                  <c:v>0.41536060873217</c:v>
                </c:pt>
                <c:pt idx="517">
                  <c:v>0.409886677392414</c:v>
                </c:pt>
                <c:pt idx="518">
                  <c:v>0.403672869439079</c:v>
                </c:pt>
                <c:pt idx="519">
                  <c:v>0.398155254753303</c:v>
                </c:pt>
                <c:pt idx="520">
                  <c:v>0.393601628159276</c:v>
                </c:pt>
                <c:pt idx="521">
                  <c:v>0.390321759643587</c:v>
                </c:pt>
                <c:pt idx="522">
                  <c:v>0.387165444593681</c:v>
                </c:pt>
                <c:pt idx="523">
                  <c:v>0.383091249830802</c:v>
                </c:pt>
                <c:pt idx="524">
                  <c:v>0.375319794797242</c:v>
                </c:pt>
                <c:pt idx="525">
                  <c:v>0.36930333515016</c:v>
                </c:pt>
                <c:pt idx="526">
                  <c:v>0.364155126445683</c:v>
                </c:pt>
                <c:pt idx="527">
                  <c:v>0.358472910008732</c:v>
                </c:pt>
                <c:pt idx="528">
                  <c:v>0.355065662247726</c:v>
                </c:pt>
                <c:pt idx="529">
                  <c:v>0.351500450452639</c:v>
                </c:pt>
                <c:pt idx="530">
                  <c:v>0.346681737208633</c:v>
                </c:pt>
                <c:pt idx="531">
                  <c:v>0.340818647388229</c:v>
                </c:pt>
                <c:pt idx="532">
                  <c:v>0.333781007790279</c:v>
                </c:pt>
                <c:pt idx="533">
                  <c:v>0.326155764965578</c:v>
                </c:pt>
                <c:pt idx="534">
                  <c:v>0.31974625942751</c:v>
                </c:pt>
                <c:pt idx="535">
                  <c:v>0.317685977923152</c:v>
                </c:pt>
                <c:pt idx="536">
                  <c:v>0.312834310687905</c:v>
                </c:pt>
                <c:pt idx="537">
                  <c:v>0.307599671295951</c:v>
                </c:pt>
                <c:pt idx="538">
                  <c:v>0.3030555558622</c:v>
                </c:pt>
                <c:pt idx="539">
                  <c:v>0.299008526200735</c:v>
                </c:pt>
                <c:pt idx="540">
                  <c:v>0.294840824659101</c:v>
                </c:pt>
                <c:pt idx="541">
                  <c:v>0.290012716565073</c:v>
                </c:pt>
                <c:pt idx="542">
                  <c:v>0.284665801827857</c:v>
                </c:pt>
                <c:pt idx="543">
                  <c:v>0.279185964506042</c:v>
                </c:pt>
                <c:pt idx="544">
                  <c:v>0.270990627529013</c:v>
                </c:pt>
                <c:pt idx="545">
                  <c:v>0.262563489781652</c:v>
                </c:pt>
                <c:pt idx="546">
                  <c:v>0.256469155381578</c:v>
                </c:pt>
                <c:pt idx="547">
                  <c:v>0.250089221051467</c:v>
                </c:pt>
                <c:pt idx="548">
                  <c:v>0.242410807187973</c:v>
                </c:pt>
                <c:pt idx="549">
                  <c:v>0.234764024890595</c:v>
                </c:pt>
                <c:pt idx="550">
                  <c:v>0.228000189578531</c:v>
                </c:pt>
                <c:pt idx="551">
                  <c:v>0.222524840449077</c:v>
                </c:pt>
                <c:pt idx="552">
                  <c:v>0.218275341165884</c:v>
                </c:pt>
                <c:pt idx="553">
                  <c:v>0.213532199840834</c:v>
                </c:pt>
                <c:pt idx="554">
                  <c:v>0.205196127466407</c:v>
                </c:pt>
                <c:pt idx="555">
                  <c:v>0.195692640281688</c:v>
                </c:pt>
                <c:pt idx="556">
                  <c:v>0.187190053632961</c:v>
                </c:pt>
                <c:pt idx="557">
                  <c:v>0.180564221460135</c:v>
                </c:pt>
                <c:pt idx="558">
                  <c:v>0.175213682077785</c:v>
                </c:pt>
                <c:pt idx="559">
                  <c:v>0.169444929458937</c:v>
                </c:pt>
                <c:pt idx="560">
                  <c:v>0.163611232455024</c:v>
                </c:pt>
                <c:pt idx="561">
                  <c:v>0.157520056948865</c:v>
                </c:pt>
                <c:pt idx="562">
                  <c:v>0.151680938839397</c:v>
                </c:pt>
                <c:pt idx="563">
                  <c:v>0.148908164257265</c:v>
                </c:pt>
                <c:pt idx="564">
                  <c:v>0.145039402545147</c:v>
                </c:pt>
                <c:pt idx="565">
                  <c:v>0.140570472932496</c:v>
                </c:pt>
                <c:pt idx="566">
                  <c:v>0.13652003362942</c:v>
                </c:pt>
                <c:pt idx="567">
                  <c:v>0.133040285734705</c:v>
                </c:pt>
                <c:pt idx="568">
                  <c:v>0.128772001780175</c:v>
                </c:pt>
                <c:pt idx="569">
                  <c:v>0.124698738533377</c:v>
                </c:pt>
                <c:pt idx="570">
                  <c:v>0.123214576436878</c:v>
                </c:pt>
                <c:pt idx="571">
                  <c:v>0.120849597604235</c:v>
                </c:pt>
                <c:pt idx="572">
                  <c:v>0.117975755239349</c:v>
                </c:pt>
                <c:pt idx="573">
                  <c:v>0.115865269329522</c:v>
                </c:pt>
                <c:pt idx="574">
                  <c:v>0.113968897187092</c:v>
                </c:pt>
                <c:pt idx="575">
                  <c:v>0.108393680730463</c:v>
                </c:pt>
                <c:pt idx="576">
                  <c:v>0.106126457892268</c:v>
                </c:pt>
                <c:pt idx="577">
                  <c:v>0.106126457892268</c:v>
                </c:pt>
                <c:pt idx="578">
                  <c:v>0.105175726151454</c:v>
                </c:pt>
                <c:pt idx="579">
                  <c:v>0.101302907780146</c:v>
                </c:pt>
                <c:pt idx="580">
                  <c:v>0.0975890240797332</c:v>
                </c:pt>
                <c:pt idx="581">
                  <c:v>0.0956855312406971</c:v>
                </c:pt>
                <c:pt idx="582">
                  <c:v>0.0944922510837863</c:v>
                </c:pt>
                <c:pt idx="583">
                  <c:v>0.0944922510837863</c:v>
                </c:pt>
                <c:pt idx="584">
                  <c:v>0.0944922510837863</c:v>
                </c:pt>
                <c:pt idx="585">
                  <c:v>0.0944922510837863</c:v>
                </c:pt>
                <c:pt idx="586">
                  <c:v>0.0944922510837863</c:v>
                </c:pt>
                <c:pt idx="587">
                  <c:v>0.0944922510837863</c:v>
                </c:pt>
                <c:pt idx="588">
                  <c:v>0.0944922510837863</c:v>
                </c:pt>
                <c:pt idx="589">
                  <c:v>0.0944922510837863</c:v>
                </c:pt>
                <c:pt idx="590">
                  <c:v>0.0944922510837863</c:v>
                </c:pt>
                <c:pt idx="591">
                  <c:v>0.0944922510837863</c:v>
                </c:pt>
                <c:pt idx="592">
                  <c:v>0.0944922510837863</c:v>
                </c:pt>
                <c:pt idx="593">
                  <c:v>0.0944922510837863</c:v>
                </c:pt>
                <c:pt idx="594">
                  <c:v>0.0944922510837863</c:v>
                </c:pt>
                <c:pt idx="595">
                  <c:v>0.0944922510837863</c:v>
                </c:pt>
                <c:pt idx="596">
                  <c:v>0.0944922510837863</c:v>
                </c:pt>
                <c:pt idx="597">
                  <c:v>0.0944922510837863</c:v>
                </c:pt>
                <c:pt idx="598">
                  <c:v>0.0944922510837863</c:v>
                </c:pt>
                <c:pt idx="599">
                  <c:v>0.0944922510837863</c:v>
                </c:pt>
                <c:pt idx="600">
                  <c:v>0.0944922510837863</c:v>
                </c:pt>
                <c:pt idx="601">
                  <c:v>0.0944922510837863</c:v>
                </c:pt>
                <c:pt idx="602">
                  <c:v>0.0944922510837863</c:v>
                </c:pt>
                <c:pt idx="603">
                  <c:v>0.0944922510837863</c:v>
                </c:pt>
                <c:pt idx="604">
                  <c:v>0.0944922510837863</c:v>
                </c:pt>
                <c:pt idx="605">
                  <c:v>0.0944922510837863</c:v>
                </c:pt>
                <c:pt idx="606">
                  <c:v>0.0944922510837863</c:v>
                </c:pt>
                <c:pt idx="607">
                  <c:v>0.0944922510837863</c:v>
                </c:pt>
                <c:pt idx="608">
                  <c:v>0.0944922510837863</c:v>
                </c:pt>
                <c:pt idx="609">
                  <c:v>0.0944922510837863</c:v>
                </c:pt>
                <c:pt idx="610">
                  <c:v>0.0944922510837863</c:v>
                </c:pt>
                <c:pt idx="611">
                  <c:v>0.0944922510837863</c:v>
                </c:pt>
                <c:pt idx="612">
                  <c:v>0.0944922510837863</c:v>
                </c:pt>
                <c:pt idx="613">
                  <c:v>0.0944922510837863</c:v>
                </c:pt>
                <c:pt idx="614">
                  <c:v>0.0944922510837863</c:v>
                </c:pt>
                <c:pt idx="615">
                  <c:v>0.0944922510837863</c:v>
                </c:pt>
                <c:pt idx="616">
                  <c:v>0.0944922510837863</c:v>
                </c:pt>
                <c:pt idx="617">
                  <c:v>0.0944922510837863</c:v>
                </c:pt>
                <c:pt idx="618">
                  <c:v>0.0944922510837863</c:v>
                </c:pt>
                <c:pt idx="619">
                  <c:v>0.0944922510837863</c:v>
                </c:pt>
                <c:pt idx="620">
                  <c:v>0.0944922510837863</c:v>
                </c:pt>
                <c:pt idx="621">
                  <c:v>0.0944922510837863</c:v>
                </c:pt>
                <c:pt idx="622">
                  <c:v>0.0944922510837863</c:v>
                </c:pt>
                <c:pt idx="623">
                  <c:v>0.0944922510837863</c:v>
                </c:pt>
                <c:pt idx="624">
                  <c:v>0.0944922510837863</c:v>
                </c:pt>
                <c:pt idx="625">
                  <c:v>0.0944922510837863</c:v>
                </c:pt>
                <c:pt idx="626">
                  <c:v>0.0944922510837863</c:v>
                </c:pt>
                <c:pt idx="627">
                  <c:v>0.0944922510837863</c:v>
                </c:pt>
                <c:pt idx="628">
                  <c:v>0.0944922510837863</c:v>
                </c:pt>
                <c:pt idx="629">
                  <c:v>0.0944922510837863</c:v>
                </c:pt>
                <c:pt idx="630">
                  <c:v>0.0944922510837863</c:v>
                </c:pt>
                <c:pt idx="631">
                  <c:v>0.0944922510837863</c:v>
                </c:pt>
                <c:pt idx="632">
                  <c:v>0.0944922510837863</c:v>
                </c:pt>
                <c:pt idx="633">
                  <c:v>0.0944922510837863</c:v>
                </c:pt>
                <c:pt idx="634">
                  <c:v>0.0944922510837863</c:v>
                </c:pt>
                <c:pt idx="635">
                  <c:v>0.0944922510837863</c:v>
                </c:pt>
                <c:pt idx="636">
                  <c:v>0.0944922510837863</c:v>
                </c:pt>
                <c:pt idx="637">
                  <c:v>0.0944922510837863</c:v>
                </c:pt>
                <c:pt idx="638">
                  <c:v>0.0944922510837863</c:v>
                </c:pt>
                <c:pt idx="639">
                  <c:v>0.0944922510837863</c:v>
                </c:pt>
                <c:pt idx="640">
                  <c:v>0.0944922510837863</c:v>
                </c:pt>
                <c:pt idx="641">
                  <c:v>0.0944922510837863</c:v>
                </c:pt>
                <c:pt idx="642">
                  <c:v>0.0944922510837863</c:v>
                </c:pt>
                <c:pt idx="643">
                  <c:v>0.0944922510837863</c:v>
                </c:pt>
                <c:pt idx="644">
                  <c:v>0.0944922510837863</c:v>
                </c:pt>
                <c:pt idx="645">
                  <c:v>0.0944922510837863</c:v>
                </c:pt>
                <c:pt idx="646">
                  <c:v>0.0944922510837863</c:v>
                </c:pt>
                <c:pt idx="647">
                  <c:v>0.0944922510837863</c:v>
                </c:pt>
                <c:pt idx="648">
                  <c:v>0.0944922510837863</c:v>
                </c:pt>
                <c:pt idx="649">
                  <c:v>0.0944922510837863</c:v>
                </c:pt>
                <c:pt idx="650">
                  <c:v>0.0944922510837863</c:v>
                </c:pt>
                <c:pt idx="651">
                  <c:v>0.0944922510837863</c:v>
                </c:pt>
                <c:pt idx="652">
                  <c:v>0.0944922510837863</c:v>
                </c:pt>
                <c:pt idx="653">
                  <c:v>0.0944922510837863</c:v>
                </c:pt>
                <c:pt idx="654">
                  <c:v>0.0944922510837863</c:v>
                </c:pt>
                <c:pt idx="655">
                  <c:v>0.0944922510837863</c:v>
                </c:pt>
                <c:pt idx="656">
                  <c:v>0.0944922510837863</c:v>
                </c:pt>
                <c:pt idx="657">
                  <c:v>0.0944922510837863</c:v>
                </c:pt>
                <c:pt idx="658">
                  <c:v>0.0944922510837863</c:v>
                </c:pt>
                <c:pt idx="659">
                  <c:v>0.0944922510837863</c:v>
                </c:pt>
                <c:pt idx="660">
                  <c:v>0.0944922510837863</c:v>
                </c:pt>
                <c:pt idx="661">
                  <c:v>0.0944922510837863</c:v>
                </c:pt>
                <c:pt idx="662">
                  <c:v>0.0944922510837863</c:v>
                </c:pt>
                <c:pt idx="663">
                  <c:v>0.0944922510837863</c:v>
                </c:pt>
                <c:pt idx="664">
                  <c:v>0.0944922510837863</c:v>
                </c:pt>
                <c:pt idx="665">
                  <c:v>0.0944922510837863</c:v>
                </c:pt>
                <c:pt idx="666">
                  <c:v>0.0944922510837863</c:v>
                </c:pt>
                <c:pt idx="667">
                  <c:v>0.0944922510837863</c:v>
                </c:pt>
                <c:pt idx="668">
                  <c:v>0.0944922510837863</c:v>
                </c:pt>
                <c:pt idx="669">
                  <c:v>0.0944922510837863</c:v>
                </c:pt>
                <c:pt idx="670">
                  <c:v>0.0944922510837863</c:v>
                </c:pt>
                <c:pt idx="671">
                  <c:v>0.0944922510837863</c:v>
                </c:pt>
                <c:pt idx="672">
                  <c:v>0.0944922510837863</c:v>
                </c:pt>
                <c:pt idx="673">
                  <c:v>0.0944922510837863</c:v>
                </c:pt>
                <c:pt idx="674">
                  <c:v>0.0944922510837863</c:v>
                </c:pt>
                <c:pt idx="675">
                  <c:v>0.0944922510837863</c:v>
                </c:pt>
                <c:pt idx="676">
                  <c:v>0.0944922510837863</c:v>
                </c:pt>
                <c:pt idx="677">
                  <c:v>0.0944922510837863</c:v>
                </c:pt>
                <c:pt idx="678">
                  <c:v>0.0944922510837863</c:v>
                </c:pt>
                <c:pt idx="679">
                  <c:v>0.0944922510837863</c:v>
                </c:pt>
                <c:pt idx="680">
                  <c:v>0.0944922510837863</c:v>
                </c:pt>
                <c:pt idx="681">
                  <c:v>0.0944922510837863</c:v>
                </c:pt>
                <c:pt idx="682">
                  <c:v>0.0944922510837863</c:v>
                </c:pt>
                <c:pt idx="683">
                  <c:v>0.0944922510837863</c:v>
                </c:pt>
                <c:pt idx="684">
                  <c:v>0.0944922510837863</c:v>
                </c:pt>
                <c:pt idx="685">
                  <c:v>0.0944922510837863</c:v>
                </c:pt>
                <c:pt idx="686">
                  <c:v>0.0944922510837863</c:v>
                </c:pt>
                <c:pt idx="687">
                  <c:v>0.0944922510837863</c:v>
                </c:pt>
                <c:pt idx="688">
                  <c:v>0.0944922510837863</c:v>
                </c:pt>
                <c:pt idx="689">
                  <c:v>0.0944922510837863</c:v>
                </c:pt>
                <c:pt idx="690">
                  <c:v>0.0944922510837863</c:v>
                </c:pt>
                <c:pt idx="691">
                  <c:v>0.0944922510837863</c:v>
                </c:pt>
                <c:pt idx="692">
                  <c:v>0.0944922510837863</c:v>
                </c:pt>
                <c:pt idx="693">
                  <c:v>0.0944922510837863</c:v>
                </c:pt>
                <c:pt idx="694">
                  <c:v>0.0944922510837863</c:v>
                </c:pt>
                <c:pt idx="695">
                  <c:v>0.0944922510837863</c:v>
                </c:pt>
                <c:pt idx="696">
                  <c:v>0.0944922510837863</c:v>
                </c:pt>
                <c:pt idx="697">
                  <c:v>0.0944922510837863</c:v>
                </c:pt>
                <c:pt idx="698">
                  <c:v>0.0944922510837863</c:v>
                </c:pt>
                <c:pt idx="699">
                  <c:v>0.0944922510837863</c:v>
                </c:pt>
                <c:pt idx="700">
                  <c:v>0.0944922510837863</c:v>
                </c:pt>
                <c:pt idx="701">
                  <c:v>0.0944922510837863</c:v>
                </c:pt>
                <c:pt idx="702">
                  <c:v>0.0944922510837863</c:v>
                </c:pt>
                <c:pt idx="703">
                  <c:v>0.0944922510837863</c:v>
                </c:pt>
                <c:pt idx="704">
                  <c:v>0.0944922510837863</c:v>
                </c:pt>
                <c:pt idx="705">
                  <c:v>0.0944922510837863</c:v>
                </c:pt>
                <c:pt idx="706">
                  <c:v>0.0944922510837863</c:v>
                </c:pt>
                <c:pt idx="707">
                  <c:v>0.0944922510837863</c:v>
                </c:pt>
                <c:pt idx="708">
                  <c:v>0.0944922510837863</c:v>
                </c:pt>
                <c:pt idx="709">
                  <c:v>0.0944922510837863</c:v>
                </c:pt>
                <c:pt idx="710">
                  <c:v>0.0944922510837863</c:v>
                </c:pt>
                <c:pt idx="711">
                  <c:v>0.0944922510837863</c:v>
                </c:pt>
                <c:pt idx="712">
                  <c:v>0.0939782544424314</c:v>
                </c:pt>
                <c:pt idx="713">
                  <c:v>0.0921048322632492</c:v>
                </c:pt>
                <c:pt idx="714">
                  <c:v>0.0898733752227024</c:v>
                </c:pt>
                <c:pt idx="715">
                  <c:v>0.0877027753783921</c:v>
                </c:pt>
                <c:pt idx="716">
                  <c:v>0.085711194907522</c:v>
                </c:pt>
                <c:pt idx="717">
                  <c:v>0.0839286980786142</c:v>
                </c:pt>
                <c:pt idx="718">
                  <c:v>0.0817199789242395</c:v>
                </c:pt>
                <c:pt idx="719">
                  <c:v>0.0799434884640649</c:v>
                </c:pt>
                <c:pt idx="720">
                  <c:v>0.0779900059188654</c:v>
                </c:pt>
                <c:pt idx="721">
                  <c:v>0.075419964760712</c:v>
                </c:pt>
                <c:pt idx="722">
                  <c:v>0.0729977070791222</c:v>
                </c:pt>
                <c:pt idx="723">
                  <c:v>0.0702132184252426</c:v>
                </c:pt>
                <c:pt idx="724">
                  <c:v>0.0674343131520543</c:v>
                </c:pt>
                <c:pt idx="725">
                  <c:v>0.0644715930745934</c:v>
                </c:pt>
                <c:pt idx="726">
                  <c:v>0.061251003079738</c:v>
                </c:pt>
                <c:pt idx="727">
                  <c:v>0.0577091224037694</c:v>
                </c:pt>
                <c:pt idx="728">
                  <c:v>0.0538626578040984</c:v>
                </c:pt>
                <c:pt idx="729">
                  <c:v>0.0494238475983165</c:v>
                </c:pt>
                <c:pt idx="730">
                  <c:v>0.044609135429461</c:v>
                </c:pt>
                <c:pt idx="731">
                  <c:v>0.0396795389517568</c:v>
                </c:pt>
                <c:pt idx="732">
                  <c:v>0.0340531445275361</c:v>
                </c:pt>
                <c:pt idx="733">
                  <c:v>0.0283260810110797</c:v>
                </c:pt>
                <c:pt idx="734">
                  <c:v>0.0225172473071069</c:v>
                </c:pt>
                <c:pt idx="735">
                  <c:v>0.0162498448107344</c:v>
                </c:pt>
                <c:pt idx="736">
                  <c:v>0.00999216484187957</c:v>
                </c:pt>
                <c:pt idx="737">
                  <c:v>0.00336202544425289</c:v>
                </c:pt>
                <c:pt idx="738">
                  <c:v>0.00401803125174216</c:v>
                </c:pt>
                <c:pt idx="739">
                  <c:v>0.0110029957587875</c:v>
                </c:pt>
                <c:pt idx="740">
                  <c:v>0.0180985076176834</c:v>
                </c:pt>
                <c:pt idx="741">
                  <c:v>0.025413291608015</c:v>
                </c:pt>
                <c:pt idx="742">
                  <c:v>0.0328192360238475</c:v>
                </c:pt>
                <c:pt idx="743">
                  <c:v>0.039967593181131</c:v>
                </c:pt>
                <c:pt idx="744">
                  <c:v>0.0477306848046883</c:v>
                </c:pt>
                <c:pt idx="745">
                  <c:v>0.0547055913625533</c:v>
                </c:pt>
                <c:pt idx="746">
                  <c:v>0.061425160703322</c:v>
                </c:pt>
                <c:pt idx="747">
                  <c:v>0.0678340159363104</c:v>
                </c:pt>
                <c:pt idx="748">
                  <c:v>0.0738125695090838</c:v>
                </c:pt>
                <c:pt idx="749">
                  <c:v>0.0796472138310397</c:v>
                </c:pt>
                <c:pt idx="750">
                  <c:v>0.0845052115472717</c:v>
                </c:pt>
                <c:pt idx="751">
                  <c:v>0.0891174967208407</c:v>
                </c:pt>
                <c:pt idx="752">
                  <c:v>0.0930698438337832</c:v>
                </c:pt>
                <c:pt idx="753">
                  <c:v>0.0944922510837863</c:v>
                </c:pt>
                <c:pt idx="754">
                  <c:v>0.0944922510837863</c:v>
                </c:pt>
                <c:pt idx="755">
                  <c:v>0.0944922510837863</c:v>
                </c:pt>
                <c:pt idx="756">
                  <c:v>0.0944922510837863</c:v>
                </c:pt>
                <c:pt idx="757">
                  <c:v>0.0944922510837863</c:v>
                </c:pt>
                <c:pt idx="758">
                  <c:v>0.0944922510837863</c:v>
                </c:pt>
                <c:pt idx="759">
                  <c:v>0.0944922510837863</c:v>
                </c:pt>
                <c:pt idx="760">
                  <c:v>0.0944922510837863</c:v>
                </c:pt>
                <c:pt idx="761">
                  <c:v>0.0944922510837863</c:v>
                </c:pt>
                <c:pt idx="762">
                  <c:v>0.0944922510837863</c:v>
                </c:pt>
                <c:pt idx="763">
                  <c:v>0.0944922510837863</c:v>
                </c:pt>
                <c:pt idx="764">
                  <c:v>0.0944922510837863</c:v>
                </c:pt>
                <c:pt idx="765">
                  <c:v>0.0944922510837863</c:v>
                </c:pt>
                <c:pt idx="766">
                  <c:v>0.0944922510837863</c:v>
                </c:pt>
                <c:pt idx="767">
                  <c:v>0.0944922510837863</c:v>
                </c:pt>
                <c:pt idx="768">
                  <c:v>0.0944922510837863</c:v>
                </c:pt>
                <c:pt idx="769">
                  <c:v>0.0944922510837863</c:v>
                </c:pt>
                <c:pt idx="770">
                  <c:v>0.0944922510837863</c:v>
                </c:pt>
                <c:pt idx="771">
                  <c:v>0.0944922510837863</c:v>
                </c:pt>
                <c:pt idx="772">
                  <c:v>0.0944922510837863</c:v>
                </c:pt>
                <c:pt idx="773">
                  <c:v>0.0944922510837863</c:v>
                </c:pt>
                <c:pt idx="774">
                  <c:v>0.0944922510837863</c:v>
                </c:pt>
                <c:pt idx="775">
                  <c:v>0.0944922510837863</c:v>
                </c:pt>
                <c:pt idx="776">
                  <c:v>0.0944922510837863</c:v>
                </c:pt>
                <c:pt idx="777">
                  <c:v>0.0944922510837863</c:v>
                </c:pt>
                <c:pt idx="778">
                  <c:v>0.0944922510837863</c:v>
                </c:pt>
                <c:pt idx="779">
                  <c:v>0.0944922510837863</c:v>
                </c:pt>
                <c:pt idx="780">
                  <c:v>0.0944922510837863</c:v>
                </c:pt>
                <c:pt idx="781">
                  <c:v>0.0944922510837863</c:v>
                </c:pt>
                <c:pt idx="782">
                  <c:v>0.0944922510837863</c:v>
                </c:pt>
                <c:pt idx="783">
                  <c:v>0.0944922510837863</c:v>
                </c:pt>
                <c:pt idx="784">
                  <c:v>0.0944922510837863</c:v>
                </c:pt>
                <c:pt idx="785">
                  <c:v>0.0944922510837863</c:v>
                </c:pt>
                <c:pt idx="786">
                  <c:v>0.0944922510837863</c:v>
                </c:pt>
                <c:pt idx="787">
                  <c:v>0.0944922510837863</c:v>
                </c:pt>
                <c:pt idx="788">
                  <c:v>0.0944922510837863</c:v>
                </c:pt>
                <c:pt idx="789">
                  <c:v>0.0944922510837863</c:v>
                </c:pt>
                <c:pt idx="790">
                  <c:v>0.0944922510837863</c:v>
                </c:pt>
                <c:pt idx="791">
                  <c:v>0.0944922510837863</c:v>
                </c:pt>
                <c:pt idx="792">
                  <c:v>0.0944922510837863</c:v>
                </c:pt>
                <c:pt idx="793">
                  <c:v>0.0944922510837863</c:v>
                </c:pt>
                <c:pt idx="794">
                  <c:v>0.0944922510837863</c:v>
                </c:pt>
                <c:pt idx="795">
                  <c:v>0.0944922510837863</c:v>
                </c:pt>
                <c:pt idx="796">
                  <c:v>0.0944922510837863</c:v>
                </c:pt>
                <c:pt idx="797">
                  <c:v>0.0944922510837863</c:v>
                </c:pt>
                <c:pt idx="798">
                  <c:v>0.0944922510837863</c:v>
                </c:pt>
                <c:pt idx="799">
                  <c:v>0.0944922510837863</c:v>
                </c:pt>
                <c:pt idx="800">
                  <c:v>0.0944922510837863</c:v>
                </c:pt>
                <c:pt idx="801">
                  <c:v>0.0944922510837863</c:v>
                </c:pt>
                <c:pt idx="802">
                  <c:v>0.0944922510837863</c:v>
                </c:pt>
                <c:pt idx="803">
                  <c:v>0.0944922510837863</c:v>
                </c:pt>
                <c:pt idx="804">
                  <c:v>0.0944922510837863</c:v>
                </c:pt>
                <c:pt idx="805">
                  <c:v>0.0944922510837863</c:v>
                </c:pt>
                <c:pt idx="806">
                  <c:v>0.0944922510837863</c:v>
                </c:pt>
                <c:pt idx="807">
                  <c:v>0.0944922510837863</c:v>
                </c:pt>
                <c:pt idx="808">
                  <c:v>0.0944922510837863</c:v>
                </c:pt>
                <c:pt idx="809">
                  <c:v>0.0944922510837863</c:v>
                </c:pt>
                <c:pt idx="810">
                  <c:v>0.0944922510837863</c:v>
                </c:pt>
                <c:pt idx="811">
                  <c:v>0.0944922510837863</c:v>
                </c:pt>
                <c:pt idx="812">
                  <c:v>0.0944922510837863</c:v>
                </c:pt>
                <c:pt idx="813">
                  <c:v>0.0944922510837863</c:v>
                </c:pt>
                <c:pt idx="814">
                  <c:v>0.0944922510837863</c:v>
                </c:pt>
                <c:pt idx="815">
                  <c:v>0.0944922510837863</c:v>
                </c:pt>
                <c:pt idx="816">
                  <c:v>0.0944922510837863</c:v>
                </c:pt>
                <c:pt idx="817">
                  <c:v>0.0944922510837863</c:v>
                </c:pt>
                <c:pt idx="818">
                  <c:v>0.0944922510837863</c:v>
                </c:pt>
                <c:pt idx="819">
                  <c:v>0.0944922510837863</c:v>
                </c:pt>
                <c:pt idx="820">
                  <c:v>0.0944922510837863</c:v>
                </c:pt>
                <c:pt idx="821">
                  <c:v>0.0944922510837863</c:v>
                </c:pt>
                <c:pt idx="822">
                  <c:v>0.0944922510837863</c:v>
                </c:pt>
                <c:pt idx="823">
                  <c:v>0.0944922510837863</c:v>
                </c:pt>
                <c:pt idx="824">
                  <c:v>0.0944922510837863</c:v>
                </c:pt>
                <c:pt idx="825">
                  <c:v>0.0944922510837863</c:v>
                </c:pt>
                <c:pt idx="826">
                  <c:v>0.0944922510837863</c:v>
                </c:pt>
                <c:pt idx="827">
                  <c:v>0.0944922510837863</c:v>
                </c:pt>
                <c:pt idx="828">
                  <c:v>0.0944922510837863</c:v>
                </c:pt>
                <c:pt idx="829">
                  <c:v>0.0944922510837863</c:v>
                </c:pt>
                <c:pt idx="830">
                  <c:v>0.0944922510837863</c:v>
                </c:pt>
                <c:pt idx="831">
                  <c:v>0.0944922510837863</c:v>
                </c:pt>
                <c:pt idx="832">
                  <c:v>0.0944922510837863</c:v>
                </c:pt>
                <c:pt idx="833">
                  <c:v>0.0944922510837863</c:v>
                </c:pt>
                <c:pt idx="834">
                  <c:v>0.0944922510837863</c:v>
                </c:pt>
                <c:pt idx="835">
                  <c:v>0.0944922510837863</c:v>
                </c:pt>
                <c:pt idx="836">
                  <c:v>0.0944922510837863</c:v>
                </c:pt>
                <c:pt idx="837">
                  <c:v>0.0944922510837863</c:v>
                </c:pt>
                <c:pt idx="838">
                  <c:v>0.0944922510837863</c:v>
                </c:pt>
                <c:pt idx="839">
                  <c:v>0.0944922510837863</c:v>
                </c:pt>
                <c:pt idx="840">
                  <c:v>0.0944922510837863</c:v>
                </c:pt>
                <c:pt idx="841">
                  <c:v>0.0944922510837863</c:v>
                </c:pt>
                <c:pt idx="842">
                  <c:v>0.0944922510837863</c:v>
                </c:pt>
                <c:pt idx="843">
                  <c:v>0.0944922510837863</c:v>
                </c:pt>
                <c:pt idx="844">
                  <c:v>0.0944922510837863</c:v>
                </c:pt>
                <c:pt idx="845">
                  <c:v>0.0944922510837863</c:v>
                </c:pt>
                <c:pt idx="846">
                  <c:v>0.0944922510837863</c:v>
                </c:pt>
                <c:pt idx="847">
                  <c:v>0.0944922510837863</c:v>
                </c:pt>
                <c:pt idx="848">
                  <c:v>0.0944922510837863</c:v>
                </c:pt>
                <c:pt idx="849">
                  <c:v>0.0944922510837863</c:v>
                </c:pt>
                <c:pt idx="850">
                  <c:v>0.0944922510837863</c:v>
                </c:pt>
                <c:pt idx="851">
                  <c:v>0.0944922510837863</c:v>
                </c:pt>
                <c:pt idx="852">
                  <c:v>0.0944922510837863</c:v>
                </c:pt>
                <c:pt idx="853">
                  <c:v>0.0944922510837863</c:v>
                </c:pt>
                <c:pt idx="854">
                  <c:v>0.0944922510837863</c:v>
                </c:pt>
                <c:pt idx="855">
                  <c:v>0.0944922510837863</c:v>
                </c:pt>
                <c:pt idx="856">
                  <c:v>0.0944922510837863</c:v>
                </c:pt>
                <c:pt idx="857">
                  <c:v>0.0944922510837863</c:v>
                </c:pt>
                <c:pt idx="858">
                  <c:v>0.0944922510837863</c:v>
                </c:pt>
                <c:pt idx="859">
                  <c:v>0.0944922510837863</c:v>
                </c:pt>
                <c:pt idx="860">
                  <c:v>0.0944922510837863</c:v>
                </c:pt>
                <c:pt idx="861">
                  <c:v>0.0944922510837863</c:v>
                </c:pt>
                <c:pt idx="862">
                  <c:v>0.0944922510837863</c:v>
                </c:pt>
                <c:pt idx="863">
                  <c:v>0.0944922510837863</c:v>
                </c:pt>
                <c:pt idx="864">
                  <c:v>0.0944922510837863</c:v>
                </c:pt>
                <c:pt idx="865">
                  <c:v>0.0944922510837863</c:v>
                </c:pt>
                <c:pt idx="866">
                  <c:v>0.0944922510837863</c:v>
                </c:pt>
                <c:pt idx="867">
                  <c:v>0.0944922510837863</c:v>
                </c:pt>
                <c:pt idx="868">
                  <c:v>0.0944922510837863</c:v>
                </c:pt>
                <c:pt idx="869">
                  <c:v>0.0944922510837863</c:v>
                </c:pt>
                <c:pt idx="870">
                  <c:v>0.0944922510837863</c:v>
                </c:pt>
                <c:pt idx="871">
                  <c:v>0.0944922510837863</c:v>
                </c:pt>
                <c:pt idx="872">
                  <c:v>0.0944922510837863</c:v>
                </c:pt>
                <c:pt idx="873">
                  <c:v>0.0944922510837863</c:v>
                </c:pt>
                <c:pt idx="874">
                  <c:v>0.0944922510837863</c:v>
                </c:pt>
                <c:pt idx="875">
                  <c:v>0.0944922510837863</c:v>
                </c:pt>
                <c:pt idx="876">
                  <c:v>0.0944922510837863</c:v>
                </c:pt>
                <c:pt idx="877">
                  <c:v>0.0944922510837863</c:v>
                </c:pt>
                <c:pt idx="878">
                  <c:v>0.0944922510837863</c:v>
                </c:pt>
                <c:pt idx="879">
                  <c:v>0.0944922510837863</c:v>
                </c:pt>
                <c:pt idx="880">
                  <c:v>0.0944922510837863</c:v>
                </c:pt>
                <c:pt idx="881">
                  <c:v>0.0944922510837863</c:v>
                </c:pt>
                <c:pt idx="882">
                  <c:v>0.0944922510837863</c:v>
                </c:pt>
                <c:pt idx="883">
                  <c:v>0.0944922510837863</c:v>
                </c:pt>
                <c:pt idx="884">
                  <c:v>0.0944922510837863</c:v>
                </c:pt>
                <c:pt idx="885">
                  <c:v>0.0944922510837863</c:v>
                </c:pt>
                <c:pt idx="886">
                  <c:v>0.0944922510837863</c:v>
                </c:pt>
                <c:pt idx="887">
                  <c:v>0.0944922510837863</c:v>
                </c:pt>
                <c:pt idx="888">
                  <c:v>0.0944922510837863</c:v>
                </c:pt>
                <c:pt idx="889">
                  <c:v>0.0944922510837863</c:v>
                </c:pt>
                <c:pt idx="890">
                  <c:v>0.0944922510837863</c:v>
                </c:pt>
                <c:pt idx="891">
                  <c:v>0.0944922510837863</c:v>
                </c:pt>
                <c:pt idx="892">
                  <c:v>0.0944922510837863</c:v>
                </c:pt>
                <c:pt idx="893">
                  <c:v>0.0944922510837863</c:v>
                </c:pt>
                <c:pt idx="894">
                  <c:v>0.0944922510837863</c:v>
                </c:pt>
                <c:pt idx="895">
                  <c:v>0.0944922510837863</c:v>
                </c:pt>
                <c:pt idx="896">
                  <c:v>0.0944922510837863</c:v>
                </c:pt>
                <c:pt idx="897">
                  <c:v>0.0944922510837863</c:v>
                </c:pt>
                <c:pt idx="898">
                  <c:v>0.0959850329994909</c:v>
                </c:pt>
                <c:pt idx="899">
                  <c:v>0.101302907780146</c:v>
                </c:pt>
                <c:pt idx="900">
                  <c:v>0.106212035928589</c:v>
                </c:pt>
                <c:pt idx="901">
                  <c:v>0.111061101845208</c:v>
                </c:pt>
                <c:pt idx="902">
                  <c:v>0.117289770695763</c:v>
                </c:pt>
                <c:pt idx="903">
                  <c:v>0.123473991470918</c:v>
                </c:pt>
                <c:pt idx="904">
                  <c:v>0.130436099709277</c:v>
                </c:pt>
                <c:pt idx="905">
                  <c:v>0.137639946851105</c:v>
                </c:pt>
                <c:pt idx="906">
                  <c:v>0.144750100515568</c:v>
                </c:pt>
                <c:pt idx="907">
                  <c:v>0.152139849510815</c:v>
                </c:pt>
                <c:pt idx="908">
                  <c:v>0.160720985277317</c:v>
                </c:pt>
                <c:pt idx="909">
                  <c:v>0.169444929458937</c:v>
                </c:pt>
                <c:pt idx="910">
                  <c:v>0.178112083223065</c:v>
                </c:pt>
                <c:pt idx="911">
                  <c:v>0.187183586521599</c:v>
                </c:pt>
                <c:pt idx="912">
                  <c:v>0.195896380364501</c:v>
                </c:pt>
                <c:pt idx="913">
                  <c:v>0.205349771173424</c:v>
                </c:pt>
                <c:pt idx="914">
                  <c:v>0.216190374943458</c:v>
                </c:pt>
                <c:pt idx="915">
                  <c:v>0.226452616456004</c:v>
                </c:pt>
                <c:pt idx="916">
                  <c:v>0.237056827132537</c:v>
                </c:pt>
                <c:pt idx="917">
                  <c:v>0.248737645433147</c:v>
                </c:pt>
                <c:pt idx="918">
                  <c:v>0.260195721730518</c:v>
                </c:pt>
                <c:pt idx="919">
                  <c:v>0.272572987583787</c:v>
                </c:pt>
                <c:pt idx="920">
                  <c:v>0.285975692230345</c:v>
                </c:pt>
                <c:pt idx="921">
                  <c:v>0.299193495464023</c:v>
                </c:pt>
                <c:pt idx="922">
                  <c:v>0.312834310687905</c:v>
                </c:pt>
                <c:pt idx="923">
                  <c:v>0.327554552130736</c:v>
                </c:pt>
                <c:pt idx="924">
                  <c:v>0.343235050272053</c:v>
                </c:pt>
                <c:pt idx="925">
                  <c:v>0.358577437280848</c:v>
                </c:pt>
                <c:pt idx="926">
                  <c:v>0.374855850093939</c:v>
                </c:pt>
                <c:pt idx="927">
                  <c:v>0.39178871393463</c:v>
                </c:pt>
                <c:pt idx="928">
                  <c:v>0.409499251546353</c:v>
                </c:pt>
                <c:pt idx="929">
                  <c:v>0.426977162588368</c:v>
                </c:pt>
                <c:pt idx="930">
                  <c:v>0.444871779242282</c:v>
                </c:pt>
                <c:pt idx="931">
                  <c:v>0.463706175592238</c:v>
                </c:pt>
                <c:pt idx="932">
                  <c:v>0.482568142490008</c:v>
                </c:pt>
                <c:pt idx="933">
                  <c:v>0.501479726473436</c:v>
                </c:pt>
                <c:pt idx="934">
                  <c:v>0.520967690057602</c:v>
                </c:pt>
                <c:pt idx="935">
                  <c:v>0.54119788547645</c:v>
                </c:pt>
                <c:pt idx="936">
                  <c:v>0.561903028492603</c:v>
                </c:pt>
                <c:pt idx="937">
                  <c:v>0.583248985992517</c:v>
                </c:pt>
                <c:pt idx="938">
                  <c:v>0.604669639100163</c:v>
                </c:pt>
                <c:pt idx="939">
                  <c:v>0.626016567762598</c:v>
                </c:pt>
                <c:pt idx="940">
                  <c:v>0.648171494526112</c:v>
                </c:pt>
                <c:pt idx="941">
                  <c:v>0.670310326106133</c:v>
                </c:pt>
                <c:pt idx="942">
                  <c:v>0.693030881578676</c:v>
                </c:pt>
                <c:pt idx="943">
                  <c:v>0.715597864225137</c:v>
                </c:pt>
                <c:pt idx="944">
                  <c:v>0.739360544031564</c:v>
                </c:pt>
                <c:pt idx="945">
                  <c:v>0.763348384192144</c:v>
                </c:pt>
                <c:pt idx="946">
                  <c:v>0.786942436935699</c:v>
                </c:pt>
                <c:pt idx="947">
                  <c:v>0.810832783701265</c:v>
                </c:pt>
                <c:pt idx="948">
                  <c:v>0.835627410533375</c:v>
                </c:pt>
                <c:pt idx="949">
                  <c:v>0.860132601477428</c:v>
                </c:pt>
                <c:pt idx="950">
                  <c:v>0.885281939514257</c:v>
                </c:pt>
                <c:pt idx="951">
                  <c:v>0.91079440241442</c:v>
                </c:pt>
                <c:pt idx="952">
                  <c:v>0.936503727535503</c:v>
                </c:pt>
                <c:pt idx="953">
                  <c:v>0.962179633781038</c:v>
                </c:pt>
                <c:pt idx="954">
                  <c:v>0.987941501726973</c:v>
                </c:pt>
                <c:pt idx="955">
                  <c:v>1.01249177465909</c:v>
                </c:pt>
                <c:pt idx="956">
                  <c:v>1.03844405042858</c:v>
                </c:pt>
                <c:pt idx="957">
                  <c:v>1.06588800151981</c:v>
                </c:pt>
                <c:pt idx="958">
                  <c:v>1.09150847017463</c:v>
                </c:pt>
                <c:pt idx="959">
                  <c:v>1.11770124533861</c:v>
                </c:pt>
                <c:pt idx="960">
                  <c:v>1.1412400950655</c:v>
                </c:pt>
                <c:pt idx="961">
                  <c:v>1.16918167330595</c:v>
                </c:pt>
                <c:pt idx="962">
                  <c:v>1.19683218710704</c:v>
                </c:pt>
                <c:pt idx="963">
                  <c:v>1.22880616610691</c:v>
                </c:pt>
                <c:pt idx="964">
                  <c:v>1.26291606175763</c:v>
                </c:pt>
                <c:pt idx="965">
                  <c:v>1.30100690643002</c:v>
                </c:pt>
                <c:pt idx="966">
                  <c:v>1.3395703635165</c:v>
                </c:pt>
                <c:pt idx="967">
                  <c:v>1.3836567368142</c:v>
                </c:pt>
                <c:pt idx="968">
                  <c:v>1.43065226236031</c:v>
                </c:pt>
                <c:pt idx="969">
                  <c:v>1.48095065228226</c:v>
                </c:pt>
                <c:pt idx="970">
                  <c:v>1.53747162723781</c:v>
                </c:pt>
                <c:pt idx="971">
                  <c:v>1.60536488714813</c:v>
                </c:pt>
                <c:pt idx="972">
                  <c:v>1.68052077479042</c:v>
                </c:pt>
                <c:pt idx="973">
                  <c:v>1.76494856825701</c:v>
                </c:pt>
                <c:pt idx="974">
                  <c:v>1.85859767245849</c:v>
                </c:pt>
                <c:pt idx="975">
                  <c:v>1.95996508312549</c:v>
                </c:pt>
                <c:pt idx="976">
                  <c:v>2.07312939036894</c:v>
                </c:pt>
                <c:pt idx="977">
                  <c:v>2.1927503153781</c:v>
                </c:pt>
                <c:pt idx="978">
                  <c:v>2.31419544535235</c:v>
                </c:pt>
                <c:pt idx="979">
                  <c:v>2.45709358234611</c:v>
                </c:pt>
                <c:pt idx="980">
                  <c:v>2.60845875857371</c:v>
                </c:pt>
                <c:pt idx="981">
                  <c:v>2.77147246002524</c:v>
                </c:pt>
                <c:pt idx="982">
                  <c:v>2.94373801093363</c:v>
                </c:pt>
                <c:pt idx="983">
                  <c:v>3.12734129788108</c:v>
                </c:pt>
                <c:pt idx="984">
                  <c:v>3.32258514136112</c:v>
                </c:pt>
                <c:pt idx="985">
                  <c:v>3.53225431870704</c:v>
                </c:pt>
                <c:pt idx="986">
                  <c:v>3.75036497324426</c:v>
                </c:pt>
                <c:pt idx="987">
                  <c:v>3.98026920409091</c:v>
                </c:pt>
                <c:pt idx="988">
                  <c:v>4.2165519974652</c:v>
                </c:pt>
                <c:pt idx="989">
                  <c:v>4.46615682558667</c:v>
                </c:pt>
                <c:pt idx="990">
                  <c:v>4.71318988419407</c:v>
                </c:pt>
                <c:pt idx="991">
                  <c:v>4.97481615067708</c:v>
                </c:pt>
                <c:pt idx="992">
                  <c:v>5.23508884409017</c:v>
                </c:pt>
                <c:pt idx="993">
                  <c:v>5.49871331402109</c:v>
                </c:pt>
                <c:pt idx="994">
                  <c:v>5.76270062357652</c:v>
                </c:pt>
                <c:pt idx="995">
                  <c:v>6.03315467497768</c:v>
                </c:pt>
                <c:pt idx="996">
                  <c:v>6.29116434123939</c:v>
                </c:pt>
                <c:pt idx="997">
                  <c:v>6.51857704472011</c:v>
                </c:pt>
                <c:pt idx="998">
                  <c:v>6.75618940911706</c:v>
                </c:pt>
                <c:pt idx="999">
                  <c:v>6.99103990889524</c:v>
                </c:pt>
                <c:pt idx="1000">
                  <c:v>7.21748752032685</c:v>
                </c:pt>
                <c:pt idx="1001">
                  <c:v>7.43636167672617</c:v>
                </c:pt>
                <c:pt idx="1002">
                  <c:v>7.64323887057535</c:v>
                </c:pt>
                <c:pt idx="1003">
                  <c:v>7.84131934753323</c:v>
                </c:pt>
                <c:pt idx="1004">
                  <c:v>8.02971663665878</c:v>
                </c:pt>
                <c:pt idx="1005">
                  <c:v>8.20300916398882</c:v>
                </c:pt>
                <c:pt idx="1006">
                  <c:v>8.36627852810967</c:v>
                </c:pt>
                <c:pt idx="1007">
                  <c:v>8.51632337895876</c:v>
                </c:pt>
                <c:pt idx="1008">
                  <c:v>8.65308712423796</c:v>
                </c:pt>
                <c:pt idx="1009">
                  <c:v>8.78074911782215</c:v>
                </c:pt>
                <c:pt idx="1010">
                  <c:v>8.90098476228206</c:v>
                </c:pt>
                <c:pt idx="1011">
                  <c:v>9.01104291297963</c:v>
                </c:pt>
                <c:pt idx="1012">
                  <c:v>9.11124819393182</c:v>
                </c:pt>
                <c:pt idx="1013">
                  <c:v>9.20192480948514</c:v>
                </c:pt>
                <c:pt idx="1014">
                  <c:v>9.28422518762333</c:v>
                </c:pt>
                <c:pt idx="1015">
                  <c:v>9.35343563828422</c:v>
                </c:pt>
                <c:pt idx="1016">
                  <c:v>9.41432384057292</c:v>
                </c:pt>
                <c:pt idx="1017">
                  <c:v>9.47181277538966</c:v>
                </c:pt>
                <c:pt idx="1018">
                  <c:v>9.52529670229191</c:v>
                </c:pt>
                <c:pt idx="1019">
                  <c:v>9.56999655052711</c:v>
                </c:pt>
                <c:pt idx="1020">
                  <c:v>9.60181217344413</c:v>
                </c:pt>
                <c:pt idx="1021">
                  <c:v>9.62311724108448</c:v>
                </c:pt>
                <c:pt idx="1022">
                  <c:v>9.64477605002028</c:v>
                </c:pt>
                <c:pt idx="1023">
                  <c:v>9.6653388536115</c:v>
                </c:pt>
                <c:pt idx="1024">
                  <c:v>9.68792060675194</c:v>
                </c:pt>
                <c:pt idx="1025">
                  <c:v>9.70844492919272</c:v>
                </c:pt>
                <c:pt idx="1026">
                  <c:v>9.73047267020615</c:v>
                </c:pt>
                <c:pt idx="1027">
                  <c:v>9.7460789224207</c:v>
                </c:pt>
                <c:pt idx="1028">
                  <c:v>9.75369954766536</c:v>
                </c:pt>
                <c:pt idx="1029">
                  <c:v>9.75369954766536</c:v>
                </c:pt>
                <c:pt idx="1030">
                  <c:v>9.75369954766536</c:v>
                </c:pt>
                <c:pt idx="1031">
                  <c:v>9.75929123566456</c:v>
                </c:pt>
                <c:pt idx="1032">
                  <c:v>9.7653632498778</c:v>
                </c:pt>
                <c:pt idx="1033">
                  <c:v>9.76898090728969</c:v>
                </c:pt>
                <c:pt idx="1034">
                  <c:v>9.77179098569196</c:v>
                </c:pt>
                <c:pt idx="1035">
                  <c:v>9.77417523428496</c:v>
                </c:pt>
                <c:pt idx="1036">
                  <c:v>9.77607508233962</c:v>
                </c:pt>
                <c:pt idx="1037">
                  <c:v>9.77668730257146</c:v>
                </c:pt>
                <c:pt idx="1038">
                  <c:v>9.77668730257146</c:v>
                </c:pt>
                <c:pt idx="1039">
                  <c:v>9.77668730257146</c:v>
                </c:pt>
                <c:pt idx="1040">
                  <c:v>9.77668730257146</c:v>
                </c:pt>
                <c:pt idx="1041">
                  <c:v>9.77668730257146</c:v>
                </c:pt>
                <c:pt idx="1042">
                  <c:v>9.77616200967686</c:v>
                </c:pt>
                <c:pt idx="1043">
                  <c:v>9.77473638567262</c:v>
                </c:pt>
                <c:pt idx="1044">
                  <c:v>9.77303090897914</c:v>
                </c:pt>
                <c:pt idx="1045">
                  <c:v>9.7692613447779</c:v>
                </c:pt>
                <c:pt idx="1046">
                  <c:v>9.7653632498778</c:v>
                </c:pt>
                <c:pt idx="1047">
                  <c:v>9.75929123566456</c:v>
                </c:pt>
                <c:pt idx="1048">
                  <c:v>9.75432567518424</c:v>
                </c:pt>
                <c:pt idx="1049">
                  <c:v>9.75369954766536</c:v>
                </c:pt>
                <c:pt idx="1050">
                  <c:v>9.75369954766536</c:v>
                </c:pt>
                <c:pt idx="1051">
                  <c:v>9.75369954766536</c:v>
                </c:pt>
                <c:pt idx="1052">
                  <c:v>9.74853729831192</c:v>
                </c:pt>
                <c:pt idx="1053">
                  <c:v>9.7326223695632</c:v>
                </c:pt>
                <c:pt idx="1054">
                  <c:v>9.71814798005768</c:v>
                </c:pt>
                <c:pt idx="1055">
                  <c:v>9.70215253645183</c:v>
                </c:pt>
                <c:pt idx="1056">
                  <c:v>9.68575184959728</c:v>
                </c:pt>
                <c:pt idx="1057">
                  <c:v>9.66730383518862</c:v>
                </c:pt>
                <c:pt idx="1058">
                  <c:v>9.64871430768202</c:v>
                </c:pt>
                <c:pt idx="1059">
                  <c:v>9.6322686541816</c:v>
                </c:pt>
                <c:pt idx="1060">
                  <c:v>9.61162813971802</c:v>
                </c:pt>
                <c:pt idx="1061">
                  <c:v>9.58521472160598</c:v>
                </c:pt>
                <c:pt idx="1062">
                  <c:v>9.55195570741062</c:v>
                </c:pt>
                <c:pt idx="1063">
                  <c:v>9.51272709311158</c:v>
                </c:pt>
                <c:pt idx="1064">
                  <c:v>9.46821459926255</c:v>
                </c:pt>
                <c:pt idx="1065">
                  <c:v>9.41936726870791</c:v>
                </c:pt>
                <c:pt idx="1066">
                  <c:v>9.36890283947417</c:v>
                </c:pt>
                <c:pt idx="1067">
                  <c:v>9.31896083313324</c:v>
                </c:pt>
                <c:pt idx="1068">
                  <c:v>9.26053164461985</c:v>
                </c:pt>
                <c:pt idx="1069">
                  <c:v>9.19779999574526</c:v>
                </c:pt>
                <c:pt idx="1070">
                  <c:v>9.12969835826196</c:v>
                </c:pt>
                <c:pt idx="1071">
                  <c:v>9.06314316623587</c:v>
                </c:pt>
                <c:pt idx="1072">
                  <c:v>8.99289292984197</c:v>
                </c:pt>
                <c:pt idx="1073">
                  <c:v>8.92322570839796</c:v>
                </c:pt>
                <c:pt idx="1074">
                  <c:v>8.85201381037807</c:v>
                </c:pt>
                <c:pt idx="1075">
                  <c:v>8.77754403382766</c:v>
                </c:pt>
                <c:pt idx="1076">
                  <c:v>8.70420597961167</c:v>
                </c:pt>
                <c:pt idx="1077">
                  <c:v>8.63067132777794</c:v>
                </c:pt>
                <c:pt idx="1078">
                  <c:v>8.55366700915702</c:v>
                </c:pt>
                <c:pt idx="1079">
                  <c:v>8.47887186155926</c:v>
                </c:pt>
                <c:pt idx="1080">
                  <c:v>8.40084180827544</c:v>
                </c:pt>
                <c:pt idx="1081">
                  <c:v>8.32368473215936</c:v>
                </c:pt>
                <c:pt idx="1082">
                  <c:v>8.24351872789482</c:v>
                </c:pt>
                <c:pt idx="1083">
                  <c:v>8.16270680209909</c:v>
                </c:pt>
                <c:pt idx="1084">
                  <c:v>8.08037069534086</c:v>
                </c:pt>
                <c:pt idx="1085">
                  <c:v>8.000198444078</c:v>
                </c:pt>
                <c:pt idx="1086">
                  <c:v>7.91942610991052</c:v>
                </c:pt>
                <c:pt idx="1087">
                  <c:v>7.83928542366747</c:v>
                </c:pt>
                <c:pt idx="1088">
                  <c:v>7.7581779463794</c:v>
                </c:pt>
                <c:pt idx="1089">
                  <c:v>7.67804886392161</c:v>
                </c:pt>
                <c:pt idx="1090">
                  <c:v>7.59680419983746</c:v>
                </c:pt>
                <c:pt idx="1091">
                  <c:v>7.51610797944385</c:v>
                </c:pt>
                <c:pt idx="1092">
                  <c:v>7.43657668924057</c:v>
                </c:pt>
                <c:pt idx="1093">
                  <c:v>7.35862572800142</c:v>
                </c:pt>
                <c:pt idx="1094">
                  <c:v>7.27796656293225</c:v>
                </c:pt>
                <c:pt idx="1095">
                  <c:v>7.20072312118033</c:v>
                </c:pt>
                <c:pt idx="1096">
                  <c:v>7.11965662588521</c:v>
                </c:pt>
                <c:pt idx="1097">
                  <c:v>7.03819796450693</c:v>
                </c:pt>
                <c:pt idx="1098">
                  <c:v>6.95712161555873</c:v>
                </c:pt>
                <c:pt idx="1099">
                  <c:v>6.87759473446618</c:v>
                </c:pt>
                <c:pt idx="1100">
                  <c:v>6.79910410080765</c:v>
                </c:pt>
                <c:pt idx="1101">
                  <c:v>6.72548325511645</c:v>
                </c:pt>
                <c:pt idx="1102">
                  <c:v>6.6491345302776</c:v>
                </c:pt>
                <c:pt idx="1103">
                  <c:v>6.57014644151125</c:v>
                </c:pt>
                <c:pt idx="1104">
                  <c:v>6.49540841153195</c:v>
                </c:pt>
                <c:pt idx="1105">
                  <c:v>6.42063624268246</c:v>
                </c:pt>
                <c:pt idx="1106">
                  <c:v>6.36480890998498</c:v>
                </c:pt>
                <c:pt idx="1107">
                  <c:v>6.28718576516536</c:v>
                </c:pt>
                <c:pt idx="1108">
                  <c:v>6.20962837919927</c:v>
                </c:pt>
                <c:pt idx="1109">
                  <c:v>6.13079708300354</c:v>
                </c:pt>
                <c:pt idx="1110">
                  <c:v>6.05184893263029</c:v>
                </c:pt>
                <c:pt idx="1111">
                  <c:v>5.97570908856308</c:v>
                </c:pt>
                <c:pt idx="1112">
                  <c:v>5.89751973737555</c:v>
                </c:pt>
                <c:pt idx="1113">
                  <c:v>5.81876487405643</c:v>
                </c:pt>
                <c:pt idx="1114">
                  <c:v>5.74279250337989</c:v>
                </c:pt>
                <c:pt idx="1115">
                  <c:v>5.66876074998801</c:v>
                </c:pt>
                <c:pt idx="1116">
                  <c:v>5.59420822948005</c:v>
                </c:pt>
                <c:pt idx="1117">
                  <c:v>5.52239823310524</c:v>
                </c:pt>
                <c:pt idx="1118">
                  <c:v>5.45129246757507</c:v>
                </c:pt>
                <c:pt idx="1119">
                  <c:v>5.37844789637177</c:v>
                </c:pt>
                <c:pt idx="1120">
                  <c:v>5.3079037576342</c:v>
                </c:pt>
                <c:pt idx="1121">
                  <c:v>5.23597788474802</c:v>
                </c:pt>
                <c:pt idx="1122">
                  <c:v>5.1644893100016</c:v>
                </c:pt>
                <c:pt idx="1123">
                  <c:v>5.09480791384404</c:v>
                </c:pt>
                <c:pt idx="1124">
                  <c:v>5.02548430268514</c:v>
                </c:pt>
                <c:pt idx="1125">
                  <c:v>4.95905229105329</c:v>
                </c:pt>
                <c:pt idx="1126">
                  <c:v>4.89138079930776</c:v>
                </c:pt>
                <c:pt idx="1127">
                  <c:v>4.82486092177104</c:v>
                </c:pt>
                <c:pt idx="1128">
                  <c:v>4.75815068682176</c:v>
                </c:pt>
                <c:pt idx="1129">
                  <c:v>4.69229951670024</c:v>
                </c:pt>
                <c:pt idx="1130">
                  <c:v>4.62790522126422</c:v>
                </c:pt>
                <c:pt idx="1131">
                  <c:v>4.56462022950544</c:v>
                </c:pt>
                <c:pt idx="1132">
                  <c:v>4.50260422154784</c:v>
                </c:pt>
                <c:pt idx="1133">
                  <c:v>4.44095993404352</c:v>
                </c:pt>
                <c:pt idx="1134">
                  <c:v>4.37901164687778</c:v>
                </c:pt>
                <c:pt idx="1135">
                  <c:v>4.31743681090826</c:v>
                </c:pt>
                <c:pt idx="1136">
                  <c:v>4.25522819243289</c:v>
                </c:pt>
                <c:pt idx="1137">
                  <c:v>4.19564083784665</c:v>
                </c:pt>
                <c:pt idx="1138">
                  <c:v>4.13501705099399</c:v>
                </c:pt>
                <c:pt idx="1139">
                  <c:v>4.07517746200953</c:v>
                </c:pt>
                <c:pt idx="1140">
                  <c:v>4.01624451377268</c:v>
                </c:pt>
                <c:pt idx="1141">
                  <c:v>3.95834986969011</c:v>
                </c:pt>
                <c:pt idx="1142">
                  <c:v>3.8995434121594</c:v>
                </c:pt>
                <c:pt idx="1143">
                  <c:v>3.84228324217205</c:v>
                </c:pt>
                <c:pt idx="1144">
                  <c:v>3.78767851466291</c:v>
                </c:pt>
                <c:pt idx="1145">
                  <c:v>3.73358010239538</c:v>
                </c:pt>
                <c:pt idx="1146">
                  <c:v>3.68024978464584</c:v>
                </c:pt>
                <c:pt idx="1147">
                  <c:v>3.62689935408941</c:v>
                </c:pt>
                <c:pt idx="1148">
                  <c:v>3.57451164637555</c:v>
                </c:pt>
                <c:pt idx="1149">
                  <c:v>3.5234104557772</c:v>
                </c:pt>
                <c:pt idx="1150">
                  <c:v>3.47157323345498</c:v>
                </c:pt>
                <c:pt idx="1151">
                  <c:v>3.42039071310078</c:v>
                </c:pt>
                <c:pt idx="1152">
                  <c:v>3.36955145498187</c:v>
                </c:pt>
                <c:pt idx="1153">
                  <c:v>3.32041650883002</c:v>
                </c:pt>
                <c:pt idx="1154">
                  <c:v>3.27133119353162</c:v>
                </c:pt>
                <c:pt idx="1155">
                  <c:v>3.2235660513419</c:v>
                </c:pt>
                <c:pt idx="1156">
                  <c:v>3.1770032597556</c:v>
                </c:pt>
                <c:pt idx="1157">
                  <c:v>3.13074396472641</c:v>
                </c:pt>
                <c:pt idx="1158">
                  <c:v>3.08581874509016</c:v>
                </c:pt>
                <c:pt idx="1159">
                  <c:v>3.040898587093</c:v>
                </c:pt>
                <c:pt idx="1160">
                  <c:v>2.9970618279408</c:v>
                </c:pt>
                <c:pt idx="1161">
                  <c:v>2.95646112488986</c:v>
                </c:pt>
                <c:pt idx="1162">
                  <c:v>2.91552377685075</c:v>
                </c:pt>
                <c:pt idx="1163">
                  <c:v>2.87590398545343</c:v>
                </c:pt>
                <c:pt idx="1164">
                  <c:v>2.83749047303807</c:v>
                </c:pt>
                <c:pt idx="1165">
                  <c:v>2.8001382839141</c:v>
                </c:pt>
                <c:pt idx="1166">
                  <c:v>2.76357453462116</c:v>
                </c:pt>
                <c:pt idx="1167">
                  <c:v>2.72668215159208</c:v>
                </c:pt>
                <c:pt idx="1168">
                  <c:v>2.68853413729427</c:v>
                </c:pt>
                <c:pt idx="1169">
                  <c:v>2.6527989652973</c:v>
                </c:pt>
                <c:pt idx="1170">
                  <c:v>2.61817231522404</c:v>
                </c:pt>
                <c:pt idx="1171">
                  <c:v>2.58410062858913</c:v>
                </c:pt>
                <c:pt idx="1172">
                  <c:v>2.55113438185717</c:v>
                </c:pt>
                <c:pt idx="1173">
                  <c:v>2.51871045166905</c:v>
                </c:pt>
                <c:pt idx="1174">
                  <c:v>2.48705630705513</c:v>
                </c:pt>
                <c:pt idx="1175">
                  <c:v>2.45709358234611</c:v>
                </c:pt>
                <c:pt idx="1176">
                  <c:v>2.428225074215</c:v>
                </c:pt>
                <c:pt idx="1177">
                  <c:v>2.39918935877666</c:v>
                </c:pt>
                <c:pt idx="1178">
                  <c:v>2.37166468540168</c:v>
                </c:pt>
                <c:pt idx="1179">
                  <c:v>2.34325554103546</c:v>
                </c:pt>
                <c:pt idx="1180">
                  <c:v>2.31566058359129</c:v>
                </c:pt>
                <c:pt idx="1181">
                  <c:v>2.28915207472079</c:v>
                </c:pt>
                <c:pt idx="1182">
                  <c:v>2.26384591126518</c:v>
                </c:pt>
                <c:pt idx="1183">
                  <c:v>2.24197418355354</c:v>
                </c:pt>
                <c:pt idx="1184">
                  <c:v>2.21782613359883</c:v>
                </c:pt>
                <c:pt idx="1185">
                  <c:v>2.19471837897299</c:v>
                </c:pt>
                <c:pt idx="1186">
                  <c:v>2.17105130013728</c:v>
                </c:pt>
                <c:pt idx="1187">
                  <c:v>2.14718184840047</c:v>
                </c:pt>
                <c:pt idx="1188">
                  <c:v>2.12351757582247</c:v>
                </c:pt>
                <c:pt idx="1189">
                  <c:v>2.10015101745838</c:v>
                </c:pt>
                <c:pt idx="1190">
                  <c:v>2.07652571478842</c:v>
                </c:pt>
                <c:pt idx="1191">
                  <c:v>2.05418902395638</c:v>
                </c:pt>
                <c:pt idx="1192">
                  <c:v>2.03096204893056</c:v>
                </c:pt>
                <c:pt idx="1193">
                  <c:v>2.00856257360637</c:v>
                </c:pt>
                <c:pt idx="1194">
                  <c:v>1.98631255868455</c:v>
                </c:pt>
                <c:pt idx="1195">
                  <c:v>1.9643964518894</c:v>
                </c:pt>
                <c:pt idx="1196">
                  <c:v>1.94324014438821</c:v>
                </c:pt>
                <c:pt idx="1197">
                  <c:v>1.92226224280251</c:v>
                </c:pt>
                <c:pt idx="1198">
                  <c:v>1.90270731710071</c:v>
                </c:pt>
                <c:pt idx="1199">
                  <c:v>1.88266934554761</c:v>
                </c:pt>
                <c:pt idx="1200">
                  <c:v>1.86357006500905</c:v>
                </c:pt>
                <c:pt idx="1201">
                  <c:v>1.84556415670833</c:v>
                </c:pt>
                <c:pt idx="1202">
                  <c:v>1.82620071696587</c:v>
                </c:pt>
                <c:pt idx="1203">
                  <c:v>1.80709937810736</c:v>
                </c:pt>
                <c:pt idx="1204">
                  <c:v>1.78889762666188</c:v>
                </c:pt>
                <c:pt idx="1205">
                  <c:v>1.77211409988214</c:v>
                </c:pt>
                <c:pt idx="1206">
                  <c:v>1.7558802989857</c:v>
                </c:pt>
                <c:pt idx="1207">
                  <c:v>1.73999427400082</c:v>
                </c:pt>
                <c:pt idx="1208">
                  <c:v>1.72377244741493</c:v>
                </c:pt>
                <c:pt idx="1209">
                  <c:v>1.70678360455806</c:v>
                </c:pt>
                <c:pt idx="1210">
                  <c:v>1.69159099473858</c:v>
                </c:pt>
                <c:pt idx="1211">
                  <c:v>1.67655287152426</c:v>
                </c:pt>
                <c:pt idx="1212">
                  <c:v>1.66247191670319</c:v>
                </c:pt>
                <c:pt idx="1213">
                  <c:v>1.64936114204473</c:v>
                </c:pt>
                <c:pt idx="1214">
                  <c:v>1.63518097921175</c:v>
                </c:pt>
                <c:pt idx="1215">
                  <c:v>1.6209366154598</c:v>
                </c:pt>
                <c:pt idx="1216">
                  <c:v>1.60740500735556</c:v>
                </c:pt>
                <c:pt idx="1217">
                  <c:v>1.59424811236406</c:v>
                </c:pt>
                <c:pt idx="1218">
                  <c:v>1.58151464682766</c:v>
                </c:pt>
                <c:pt idx="1219">
                  <c:v>1.56993336137823</c:v>
                </c:pt>
                <c:pt idx="1220">
                  <c:v>1.55833450060357</c:v>
                </c:pt>
                <c:pt idx="1221">
                  <c:v>1.54785070151751</c:v>
                </c:pt>
                <c:pt idx="1222">
                  <c:v>1.53662366973231</c:v>
                </c:pt>
                <c:pt idx="1223">
                  <c:v>1.5254655370439</c:v>
                </c:pt>
                <c:pt idx="1224">
                  <c:v>1.5137757749957</c:v>
                </c:pt>
                <c:pt idx="1225">
                  <c:v>1.50184138576471</c:v>
                </c:pt>
                <c:pt idx="1226">
                  <c:v>1.49335984912688</c:v>
                </c:pt>
                <c:pt idx="1227">
                  <c:v>1.48349583836201</c:v>
                </c:pt>
                <c:pt idx="1228">
                  <c:v>1.47391973922652</c:v>
                </c:pt>
                <c:pt idx="1229">
                  <c:v>1.46502473678722</c:v>
                </c:pt>
                <c:pt idx="1230">
                  <c:v>1.45589680515935</c:v>
                </c:pt>
                <c:pt idx="1231">
                  <c:v>1.44720227133266</c:v>
                </c:pt>
                <c:pt idx="1232">
                  <c:v>1.43868625201453</c:v>
                </c:pt>
                <c:pt idx="1233">
                  <c:v>1.4316867383097</c:v>
                </c:pt>
                <c:pt idx="1234">
                  <c:v>1.42309776921811</c:v>
                </c:pt>
                <c:pt idx="1235">
                  <c:v>1.4137594328924</c:v>
                </c:pt>
                <c:pt idx="1236">
                  <c:v>1.40542451303148</c:v>
                </c:pt>
                <c:pt idx="1237">
                  <c:v>1.39671451364038</c:v>
                </c:pt>
                <c:pt idx="1238">
                  <c:v>1.38841790170159</c:v>
                </c:pt>
                <c:pt idx="1239">
                  <c:v>1.37932425986662</c:v>
                </c:pt>
                <c:pt idx="1240">
                  <c:v>1.37027491620437</c:v>
                </c:pt>
                <c:pt idx="1241">
                  <c:v>1.36204078370205</c:v>
                </c:pt>
                <c:pt idx="1242">
                  <c:v>1.35340159986457</c:v>
                </c:pt>
                <c:pt idx="1243">
                  <c:v>1.34561466026006</c:v>
                </c:pt>
                <c:pt idx="1244">
                  <c:v>1.33851359696206</c:v>
                </c:pt>
                <c:pt idx="1245">
                  <c:v>1.33087569194302</c:v>
                </c:pt>
                <c:pt idx="1246">
                  <c:v>1.32283497938015</c:v>
                </c:pt>
                <c:pt idx="1247">
                  <c:v>1.31437162295324</c:v>
                </c:pt>
                <c:pt idx="1248">
                  <c:v>1.30716443990703</c:v>
                </c:pt>
                <c:pt idx="1249">
                  <c:v>1.3013232767676</c:v>
                </c:pt>
                <c:pt idx="1250">
                  <c:v>1.29451774227861</c:v>
                </c:pt>
                <c:pt idx="1251">
                  <c:v>1.28751813655735</c:v>
                </c:pt>
                <c:pt idx="1252">
                  <c:v>1.28126306019228</c:v>
                </c:pt>
                <c:pt idx="1253">
                  <c:v>1.27377300826869</c:v>
                </c:pt>
                <c:pt idx="1254">
                  <c:v>1.26682485858239</c:v>
                </c:pt>
                <c:pt idx="1255">
                  <c:v>1.26011211060297</c:v>
                </c:pt>
                <c:pt idx="1256">
                  <c:v>1.25367498362688</c:v>
                </c:pt>
                <c:pt idx="1257">
                  <c:v>1.24684279963791</c:v>
                </c:pt>
                <c:pt idx="1258">
                  <c:v>1.24094960146634</c:v>
                </c:pt>
                <c:pt idx="1259">
                  <c:v>1.23535039302186</c:v>
                </c:pt>
                <c:pt idx="1260">
                  <c:v>1.23021194178765</c:v>
                </c:pt>
                <c:pt idx="1261">
                  <c:v>1.22565720463993</c:v>
                </c:pt>
                <c:pt idx="1262">
                  <c:v>1.22169943965002</c:v>
                </c:pt>
                <c:pt idx="1263">
                  <c:v>1.21739018610959</c:v>
                </c:pt>
                <c:pt idx="1264">
                  <c:v>1.21331558540967</c:v>
                </c:pt>
                <c:pt idx="1265">
                  <c:v>1.21015128529537</c:v>
                </c:pt>
                <c:pt idx="1266">
                  <c:v>1.20625264191136</c:v>
                </c:pt>
                <c:pt idx="1267">
                  <c:v>1.2027752763707</c:v>
                </c:pt>
                <c:pt idx="1268">
                  <c:v>1.19984793943929</c:v>
                </c:pt>
                <c:pt idx="1269">
                  <c:v>1.19687664904056</c:v>
                </c:pt>
                <c:pt idx="1270">
                  <c:v>1.19414686118273</c:v>
                </c:pt>
                <c:pt idx="1271">
                  <c:v>1.1924129609474</c:v>
                </c:pt>
                <c:pt idx="1272">
                  <c:v>1.19031506005255</c:v>
                </c:pt>
                <c:pt idx="1273">
                  <c:v>1.18751288021751</c:v>
                </c:pt>
                <c:pt idx="1274">
                  <c:v>1.18568175349823</c:v>
                </c:pt>
                <c:pt idx="1275">
                  <c:v>1.18554365730674</c:v>
                </c:pt>
                <c:pt idx="1276">
                  <c:v>1.18469352011839</c:v>
                </c:pt>
                <c:pt idx="1277">
                  <c:v>1.18400535964427</c:v>
                </c:pt>
                <c:pt idx="1278">
                  <c:v>1.18248236473945</c:v>
                </c:pt>
                <c:pt idx="1279">
                  <c:v>1.180025823955</c:v>
                </c:pt>
                <c:pt idx="1280">
                  <c:v>1.17744249730441</c:v>
                </c:pt>
                <c:pt idx="1281">
                  <c:v>1.17501504685975</c:v>
                </c:pt>
                <c:pt idx="1282">
                  <c:v>1.17189219643777</c:v>
                </c:pt>
                <c:pt idx="1283">
                  <c:v>1.16853182813388</c:v>
                </c:pt>
                <c:pt idx="1284">
                  <c:v>1.16555748372206</c:v>
                </c:pt>
                <c:pt idx="1285">
                  <c:v>1.16220315176139</c:v>
                </c:pt>
                <c:pt idx="1286">
                  <c:v>1.15931270090311</c:v>
                </c:pt>
                <c:pt idx="1287">
                  <c:v>1.15670494041686</c:v>
                </c:pt>
                <c:pt idx="1288">
                  <c:v>1.15347478928712</c:v>
                </c:pt>
                <c:pt idx="1289">
                  <c:v>1.14956544610357</c:v>
                </c:pt>
                <c:pt idx="1290">
                  <c:v>1.14705246841211</c:v>
                </c:pt>
                <c:pt idx="1291">
                  <c:v>1.14528841579679</c:v>
                </c:pt>
                <c:pt idx="1292">
                  <c:v>1.14287211057878</c:v>
                </c:pt>
                <c:pt idx="1293">
                  <c:v>1.1412400950655</c:v>
                </c:pt>
                <c:pt idx="1294">
                  <c:v>1.13912965951087</c:v>
                </c:pt>
                <c:pt idx="1295">
                  <c:v>1.13576990372767</c:v>
                </c:pt>
                <c:pt idx="1296">
                  <c:v>1.13382547654403</c:v>
                </c:pt>
                <c:pt idx="1297">
                  <c:v>1.13265851468436</c:v>
                </c:pt>
                <c:pt idx="1298">
                  <c:v>1.13131424042669</c:v>
                </c:pt>
                <c:pt idx="1299">
                  <c:v>1.13087187648596</c:v>
                </c:pt>
                <c:pt idx="1300">
                  <c:v>1.12964506697276</c:v>
                </c:pt>
                <c:pt idx="1301">
                  <c:v>1.12727921671735</c:v>
                </c:pt>
                <c:pt idx="1302">
                  <c:v>1.12615684641913</c:v>
                </c:pt>
                <c:pt idx="1303">
                  <c:v>1.12417604733868</c:v>
                </c:pt>
                <c:pt idx="1304">
                  <c:v>1.12259808421515</c:v>
                </c:pt>
                <c:pt idx="1305">
                  <c:v>1.12214669995901</c:v>
                </c:pt>
                <c:pt idx="1306">
                  <c:v>1.12061966618037</c:v>
                </c:pt>
                <c:pt idx="1307">
                  <c:v>1.11955853853514</c:v>
                </c:pt>
                <c:pt idx="1308">
                  <c:v>1.11770124533861</c:v>
                </c:pt>
                <c:pt idx="1309">
                  <c:v>1.11650910053969</c:v>
                </c:pt>
                <c:pt idx="1310">
                  <c:v>1.11316847488055</c:v>
                </c:pt>
                <c:pt idx="1311">
                  <c:v>1.10888075586984</c:v>
                </c:pt>
                <c:pt idx="1312">
                  <c:v>1.10326435795882</c:v>
                </c:pt>
                <c:pt idx="1313">
                  <c:v>1.09613941412682</c:v>
                </c:pt>
                <c:pt idx="1314">
                  <c:v>1.08915183279473</c:v>
                </c:pt>
                <c:pt idx="1315">
                  <c:v>1.08128144409241</c:v>
                </c:pt>
                <c:pt idx="1316">
                  <c:v>1.07212289814936</c:v>
                </c:pt>
                <c:pt idx="1317">
                  <c:v>1.0618359092412</c:v>
                </c:pt>
                <c:pt idx="1318">
                  <c:v>1.05051407884388</c:v>
                </c:pt>
                <c:pt idx="1319">
                  <c:v>1.0373235209241</c:v>
                </c:pt>
                <c:pt idx="1320">
                  <c:v>1.0251399829873</c:v>
                </c:pt>
                <c:pt idx="1321">
                  <c:v>1.01267604292181</c:v>
                </c:pt>
                <c:pt idx="1322">
                  <c:v>1.00373267549054</c:v>
                </c:pt>
                <c:pt idx="1323">
                  <c:v>0.995621551363154</c:v>
                </c:pt>
                <c:pt idx="1324">
                  <c:v>0.991052724575117</c:v>
                </c:pt>
                <c:pt idx="1325">
                  <c:v>0.989039369894171</c:v>
                </c:pt>
                <c:pt idx="1326">
                  <c:v>0.989039369894171</c:v>
                </c:pt>
                <c:pt idx="1327">
                  <c:v>0.991345271116483</c:v>
                </c:pt>
                <c:pt idx="1328">
                  <c:v>0.997902092040302</c:v>
                </c:pt>
                <c:pt idx="1329">
                  <c:v>1.00820621424015</c:v>
                </c:pt>
                <c:pt idx="1330">
                  <c:v>1.02201905440293</c:v>
                </c:pt>
                <c:pt idx="1331">
                  <c:v>1.03981494743107</c:v>
                </c:pt>
                <c:pt idx="1332">
                  <c:v>1.06126583510404</c:v>
                </c:pt>
                <c:pt idx="1333">
                  <c:v>1.08416085680833</c:v>
                </c:pt>
                <c:pt idx="1334">
                  <c:v>1.10888075586984</c:v>
                </c:pt>
                <c:pt idx="1335">
                  <c:v>1.13393583991783</c:v>
                </c:pt>
                <c:pt idx="1336">
                  <c:v>1.1621891684621</c:v>
                </c:pt>
                <c:pt idx="1337">
                  <c:v>1.1924129609474</c:v>
                </c:pt>
                <c:pt idx="1338">
                  <c:v>1.22218467004906</c:v>
                </c:pt>
                <c:pt idx="1339">
                  <c:v>1.25479918883978</c:v>
                </c:pt>
                <c:pt idx="1340">
                  <c:v>1.28534714199529</c:v>
                </c:pt>
                <c:pt idx="1341">
                  <c:v>1.3150620013449</c:v>
                </c:pt>
                <c:pt idx="1342">
                  <c:v>1.3429868226586</c:v>
                </c:pt>
                <c:pt idx="1343">
                  <c:v>1.36827067029988</c:v>
                </c:pt>
                <c:pt idx="1344">
                  <c:v>1.39157999589339</c:v>
                </c:pt>
                <c:pt idx="1345">
                  <c:v>1.41285040744877</c:v>
                </c:pt>
                <c:pt idx="1346">
                  <c:v>1.43224422755328</c:v>
                </c:pt>
                <c:pt idx="1347">
                  <c:v>1.44923363569284</c:v>
                </c:pt>
                <c:pt idx="1348">
                  <c:v>1.46511665368613</c:v>
                </c:pt>
                <c:pt idx="1349">
                  <c:v>1.47898204154972</c:v>
                </c:pt>
                <c:pt idx="1350">
                  <c:v>1.49190168161947</c:v>
                </c:pt>
                <c:pt idx="1351">
                  <c:v>1.50184138576471</c:v>
                </c:pt>
                <c:pt idx="1352">
                  <c:v>1.51319512920538</c:v>
                </c:pt>
                <c:pt idx="1353">
                  <c:v>1.52422601276745</c:v>
                </c:pt>
                <c:pt idx="1354">
                  <c:v>1.53540843258154</c:v>
                </c:pt>
                <c:pt idx="1355">
                  <c:v>1.54570332761167</c:v>
                </c:pt>
                <c:pt idx="1356">
                  <c:v>1.55766056365679</c:v>
                </c:pt>
                <c:pt idx="1357">
                  <c:v>1.56993336137823</c:v>
                </c:pt>
                <c:pt idx="1358">
                  <c:v>1.58329589356503</c:v>
                </c:pt>
                <c:pt idx="1359">
                  <c:v>1.59798250935423</c:v>
                </c:pt>
                <c:pt idx="1360">
                  <c:v>1.61233562920152</c:v>
                </c:pt>
                <c:pt idx="1361">
                  <c:v>1.62928202519397</c:v>
                </c:pt>
                <c:pt idx="1362">
                  <c:v>1.64986976535185</c:v>
                </c:pt>
                <c:pt idx="1363">
                  <c:v>1.67354110095256</c:v>
                </c:pt>
                <c:pt idx="1364">
                  <c:v>1.69982981140668</c:v>
                </c:pt>
                <c:pt idx="1365">
                  <c:v>1.72755390701511</c:v>
                </c:pt>
                <c:pt idx="1366">
                  <c:v>1.75590370993044</c:v>
                </c:pt>
                <c:pt idx="1367">
                  <c:v>1.7850741550815</c:v>
                </c:pt>
                <c:pt idx="1368">
                  <c:v>1.81612515190089</c:v>
                </c:pt>
                <c:pt idx="1369">
                  <c:v>1.84842408063023</c:v>
                </c:pt>
                <c:pt idx="1370">
                  <c:v>1.88050034157383</c:v>
                </c:pt>
                <c:pt idx="1371">
                  <c:v>1.91115522618042</c:v>
                </c:pt>
                <c:pt idx="1372">
                  <c:v>1.94204896558287</c:v>
                </c:pt>
                <c:pt idx="1373">
                  <c:v>1.97126483749476</c:v>
                </c:pt>
                <c:pt idx="1374">
                  <c:v>2.00063617178609</c:v>
                </c:pt>
                <c:pt idx="1375">
                  <c:v>2.02829501477247</c:v>
                </c:pt>
                <c:pt idx="1376">
                  <c:v>2.05365840172417</c:v>
                </c:pt>
                <c:pt idx="1377">
                  <c:v>2.07611704431489</c:v>
                </c:pt>
                <c:pt idx="1378">
                  <c:v>2.09822271032922</c:v>
                </c:pt>
                <c:pt idx="1379">
                  <c:v>2.11829033784784</c:v>
                </c:pt>
                <c:pt idx="1380">
                  <c:v>2.13628734514323</c:v>
                </c:pt>
                <c:pt idx="1381">
                  <c:v>2.15308071393168</c:v>
                </c:pt>
                <c:pt idx="1382">
                  <c:v>2.16891181224335</c:v>
                </c:pt>
                <c:pt idx="1383">
                  <c:v>2.18213291682647</c:v>
                </c:pt>
                <c:pt idx="1384">
                  <c:v>2.19471837897299</c:v>
                </c:pt>
                <c:pt idx="1385">
                  <c:v>2.20620382935727</c:v>
                </c:pt>
                <c:pt idx="1386">
                  <c:v>2.21693038810053</c:v>
                </c:pt>
                <c:pt idx="1387">
                  <c:v>2.22482806624256</c:v>
                </c:pt>
                <c:pt idx="1388">
                  <c:v>2.23213962221981</c:v>
                </c:pt>
                <c:pt idx="1389">
                  <c:v>2.23837180367965</c:v>
                </c:pt>
                <c:pt idx="1390">
                  <c:v>2.24279438128734</c:v>
                </c:pt>
                <c:pt idx="1391">
                  <c:v>2.24621162370805</c:v>
                </c:pt>
                <c:pt idx="1392">
                  <c:v>2.2485354179927</c:v>
                </c:pt>
                <c:pt idx="1393">
                  <c:v>2.25275123255155</c:v>
                </c:pt>
                <c:pt idx="1394">
                  <c:v>2.25597721120112</c:v>
                </c:pt>
                <c:pt idx="1395">
                  <c:v>2.25834821629851</c:v>
                </c:pt>
                <c:pt idx="1396">
                  <c:v>2.2603518349617</c:v>
                </c:pt>
                <c:pt idx="1397">
                  <c:v>2.261809740093</c:v>
                </c:pt>
                <c:pt idx="1398">
                  <c:v>2.26384591126518</c:v>
                </c:pt>
                <c:pt idx="1399">
                  <c:v>2.26533108830857</c:v>
                </c:pt>
                <c:pt idx="1400">
                  <c:v>2.26816084200135</c:v>
                </c:pt>
                <c:pt idx="1401">
                  <c:v>2.3019673879017</c:v>
                </c:pt>
                <c:pt idx="1402">
                  <c:v>2.28618264160691</c:v>
                </c:pt>
                <c:pt idx="1403">
                  <c:v>2.26384591126518</c:v>
                </c:pt>
                <c:pt idx="1404">
                  <c:v>2.24829516515726</c:v>
                </c:pt>
                <c:pt idx="1405">
                  <c:v>2.22482806624256</c:v>
                </c:pt>
                <c:pt idx="1406">
                  <c:v>2.21308853030598</c:v>
                </c:pt>
                <c:pt idx="1407">
                  <c:v>2.20409076573905</c:v>
                </c:pt>
                <c:pt idx="1408">
                  <c:v>2.20022332496012</c:v>
                </c:pt>
                <c:pt idx="1409">
                  <c:v>2.20809312654618</c:v>
                </c:pt>
                <c:pt idx="1410">
                  <c:v>2.22340697196358</c:v>
                </c:pt>
                <c:pt idx="1411">
                  <c:v>2.24829516515726</c:v>
                </c:pt>
                <c:pt idx="1412">
                  <c:v>2.28384707343299</c:v>
                </c:pt>
                <c:pt idx="1413">
                  <c:v>2.32610388169343</c:v>
                </c:pt>
                <c:pt idx="1414">
                  <c:v>2.38256204446951</c:v>
                </c:pt>
                <c:pt idx="1415">
                  <c:v>2.43733560244141</c:v>
                </c:pt>
                <c:pt idx="1416">
                  <c:v>2.49872273394887</c:v>
                </c:pt>
                <c:pt idx="1417">
                  <c:v>2.56213542951089</c:v>
                </c:pt>
                <c:pt idx="1418">
                  <c:v>2.62187547667582</c:v>
                </c:pt>
                <c:pt idx="1419">
                  <c:v>2.6835561859418</c:v>
                </c:pt>
                <c:pt idx="1420">
                  <c:v>2.73777021311991</c:v>
                </c:pt>
                <c:pt idx="1421">
                  <c:v>2.78822547450464</c:v>
                </c:pt>
                <c:pt idx="1422">
                  <c:v>2.83583802487968</c:v>
                </c:pt>
                <c:pt idx="1423">
                  <c:v>2.87844814980956</c:v>
                </c:pt>
                <c:pt idx="1424">
                  <c:v>2.91970551344433</c:v>
                </c:pt>
                <c:pt idx="1425">
                  <c:v>2.95686128613107</c:v>
                </c:pt>
                <c:pt idx="1426">
                  <c:v>2.99341207553825</c:v>
                </c:pt>
                <c:pt idx="1427">
                  <c:v>3.02969335317759</c:v>
                </c:pt>
                <c:pt idx="1428">
                  <c:v>3.06475039770492</c:v>
                </c:pt>
                <c:pt idx="1429">
                  <c:v>3.10155844144222</c:v>
                </c:pt>
                <c:pt idx="1430">
                  <c:v>3.13916217105261</c:v>
                </c:pt>
                <c:pt idx="1431">
                  <c:v>3.17756141933264</c:v>
                </c:pt>
                <c:pt idx="1432">
                  <c:v>3.21588321771402</c:v>
                </c:pt>
                <c:pt idx="1433">
                  <c:v>3.25675953359339</c:v>
                </c:pt>
                <c:pt idx="1434">
                  <c:v>3.29960553276693</c:v>
                </c:pt>
                <c:pt idx="1435">
                  <c:v>3.34123844337627</c:v>
                </c:pt>
                <c:pt idx="1436">
                  <c:v>3.38490065142829</c:v>
                </c:pt>
                <c:pt idx="1437">
                  <c:v>3.43399909593841</c:v>
                </c:pt>
                <c:pt idx="1438">
                  <c:v>3.48153136493137</c:v>
                </c:pt>
                <c:pt idx="1439">
                  <c:v>3.53065596157468</c:v>
                </c:pt>
                <c:pt idx="1440">
                  <c:v>3.5844208672654</c:v>
                </c:pt>
                <c:pt idx="1441">
                  <c:v>3.64027122959294</c:v>
                </c:pt>
                <c:pt idx="1442">
                  <c:v>3.70171740663834</c:v>
                </c:pt>
                <c:pt idx="1443">
                  <c:v>3.76864521036719</c:v>
                </c:pt>
                <c:pt idx="1444">
                  <c:v>3.83755141238683</c:v>
                </c:pt>
                <c:pt idx="1445">
                  <c:v>3.90931440388174</c:v>
                </c:pt>
                <c:pt idx="1446">
                  <c:v>3.98923607799718</c:v>
                </c:pt>
                <c:pt idx="1447">
                  <c:v>4.07396554915882</c:v>
                </c:pt>
                <c:pt idx="1448">
                  <c:v>4.16230109649131</c:v>
                </c:pt>
                <c:pt idx="1449">
                  <c:v>4.26089835021155</c:v>
                </c:pt>
                <c:pt idx="1450">
                  <c:v>4.36524328693482</c:v>
                </c:pt>
                <c:pt idx="1451">
                  <c:v>4.47591436563636</c:v>
                </c:pt>
                <c:pt idx="1452">
                  <c:v>4.59142743206941</c:v>
                </c:pt>
                <c:pt idx="1453">
                  <c:v>4.7162398682925</c:v>
                </c:pt>
                <c:pt idx="1454">
                  <c:v>4.85041109122601</c:v>
                </c:pt>
                <c:pt idx="1455">
                  <c:v>4.9949282445834</c:v>
                </c:pt>
                <c:pt idx="1456">
                  <c:v>5.15372509238893</c:v>
                </c:pt>
                <c:pt idx="1457">
                  <c:v>5.31748320420102</c:v>
                </c:pt>
                <c:pt idx="1458">
                  <c:v>5.49337574446598</c:v>
                </c:pt>
                <c:pt idx="1459">
                  <c:v>5.6835134777509</c:v>
                </c:pt>
                <c:pt idx="1460">
                  <c:v>5.88874523246756</c:v>
                </c:pt>
                <c:pt idx="1461">
                  <c:v>6.10818296880759</c:v>
                </c:pt>
                <c:pt idx="1462">
                  <c:v>6.34005576246003</c:v>
                </c:pt>
                <c:pt idx="1463">
                  <c:v>6.56221841684744</c:v>
                </c:pt>
                <c:pt idx="1464">
                  <c:v>6.81574136421801</c:v>
                </c:pt>
                <c:pt idx="1465">
                  <c:v>7.0973475509045</c:v>
                </c:pt>
                <c:pt idx="1466">
                  <c:v>7.39284145565105</c:v>
                </c:pt>
                <c:pt idx="1467">
                  <c:v>7.70774560204846</c:v>
                </c:pt>
                <c:pt idx="1468">
                  <c:v>8.03457653220189</c:v>
                </c:pt>
                <c:pt idx="1469">
                  <c:v>8.37676843575228</c:v>
                </c:pt>
                <c:pt idx="1470">
                  <c:v>8.73238032317968</c:v>
                </c:pt>
                <c:pt idx="1471">
                  <c:v>9.09759869748304</c:v>
                </c:pt>
                <c:pt idx="1472">
                  <c:v>9.46821459926255</c:v>
                </c:pt>
                <c:pt idx="1473">
                  <c:v>9.75369954766536</c:v>
                </c:pt>
                <c:pt idx="1474">
                  <c:v>10.1054034941708</c:v>
                </c:pt>
                <c:pt idx="1475">
                  <c:v>10.5249763992084</c:v>
                </c:pt>
                <c:pt idx="1476">
                  <c:v>10.9610999173023</c:v>
                </c:pt>
                <c:pt idx="1477">
                  <c:v>11.3890431036675</c:v>
                </c:pt>
                <c:pt idx="1478">
                  <c:v>11.8151938750114</c:v>
                </c:pt>
                <c:pt idx="1479">
                  <c:v>12.2334440690255</c:v>
                </c:pt>
                <c:pt idx="1480">
                  <c:v>12.6081710424869</c:v>
                </c:pt>
                <c:pt idx="1481">
                  <c:v>12.9729730218136</c:v>
                </c:pt>
                <c:pt idx="1482">
                  <c:v>13.295749872433</c:v>
                </c:pt>
                <c:pt idx="1483">
                  <c:v>13.6019387992958</c:v>
                </c:pt>
                <c:pt idx="1484">
                  <c:v>13.860596980579</c:v>
                </c:pt>
                <c:pt idx="1485">
                  <c:v>14.0187161560966</c:v>
                </c:pt>
                <c:pt idx="1486">
                  <c:v>14.0354790766889</c:v>
                </c:pt>
                <c:pt idx="1487">
                  <c:v>14.0549166653105</c:v>
                </c:pt>
                <c:pt idx="1488">
                  <c:v>14.0979759413294</c:v>
                </c:pt>
                <c:pt idx="1489">
                  <c:v>14.0979759413294</c:v>
                </c:pt>
                <c:pt idx="1490">
                  <c:v>14.0979759413294</c:v>
                </c:pt>
                <c:pt idx="1491">
                  <c:v>14.0979759413294</c:v>
                </c:pt>
                <c:pt idx="1492">
                  <c:v>14.0549166653105</c:v>
                </c:pt>
                <c:pt idx="1493">
                  <c:v>14.0354790766889</c:v>
                </c:pt>
                <c:pt idx="1494">
                  <c:v>14.0354790766889</c:v>
                </c:pt>
                <c:pt idx="1495">
                  <c:v>13.9693344909761</c:v>
                </c:pt>
                <c:pt idx="1496">
                  <c:v>13.8047843013686</c:v>
                </c:pt>
                <c:pt idx="1497">
                  <c:v>13.6019387992958</c:v>
                </c:pt>
                <c:pt idx="1498">
                  <c:v>13.3709122121938</c:v>
                </c:pt>
                <c:pt idx="1499">
                  <c:v>13.1215989314436</c:v>
                </c:pt>
                <c:pt idx="1500">
                  <c:v>12.9128163590098</c:v>
                </c:pt>
                <c:pt idx="1501">
                  <c:v>12.6686750967119</c:v>
                </c:pt>
                <c:pt idx="1502">
                  <c:v>12.4112477772995</c:v>
                </c:pt>
                <c:pt idx="1503">
                  <c:v>12.1787046587564</c:v>
                </c:pt>
                <c:pt idx="1504">
                  <c:v>11.9321827408238</c:v>
                </c:pt>
                <c:pt idx="1505">
                  <c:v>11.6902011178003</c:v>
                </c:pt>
                <c:pt idx="1506">
                  <c:v>11.4609997680875</c:v>
                </c:pt>
                <c:pt idx="1507">
                  <c:v>11.2377267213674</c:v>
                </c:pt>
                <c:pt idx="1508">
                  <c:v>11.0220550845538</c:v>
                </c:pt>
                <c:pt idx="1509">
                  <c:v>10.8235713963469</c:v>
                </c:pt>
                <c:pt idx="1510">
                  <c:v>10.6398766113137</c:v>
                </c:pt>
                <c:pt idx="1511">
                  <c:v>10.4632066331443</c:v>
                </c:pt>
                <c:pt idx="1512">
                  <c:v>10.3064476014273</c:v>
                </c:pt>
                <c:pt idx="1513">
                  <c:v>10.1645147751098</c:v>
                </c:pt>
                <c:pt idx="1514">
                  <c:v>10.0295465038788</c:v>
                </c:pt>
                <c:pt idx="1515">
                  <c:v>9.91074204848999</c:v>
                </c:pt>
                <c:pt idx="1516">
                  <c:v>9.80489566715346</c:v>
                </c:pt>
                <c:pt idx="1517">
                  <c:v>9.75369954766536</c:v>
                </c:pt>
                <c:pt idx="1518">
                  <c:v>9.68792060675194</c:v>
                </c:pt>
                <c:pt idx="1519">
                  <c:v>9.6322686541816</c:v>
                </c:pt>
                <c:pt idx="1520">
                  <c:v>9.58521472160598</c:v>
                </c:pt>
                <c:pt idx="1521">
                  <c:v>9.52845641300753</c:v>
                </c:pt>
                <c:pt idx="1522">
                  <c:v>9.47330739524452</c:v>
                </c:pt>
                <c:pt idx="1523">
                  <c:v>9.42602839381491</c:v>
                </c:pt>
                <c:pt idx="1524">
                  <c:v>9.38816611598401</c:v>
                </c:pt>
                <c:pt idx="1525">
                  <c:v>9.35633219747051</c:v>
                </c:pt>
                <c:pt idx="1526">
                  <c:v>9.33494942843298</c:v>
                </c:pt>
                <c:pt idx="1527">
                  <c:v>9.31918343941765</c:v>
                </c:pt>
                <c:pt idx="1528">
                  <c:v>9.31345644297938</c:v>
                </c:pt>
                <c:pt idx="1529">
                  <c:v>9.31238248478629</c:v>
                </c:pt>
                <c:pt idx="1530">
                  <c:v>9.3162041412614</c:v>
                </c:pt>
                <c:pt idx="1531">
                  <c:v>9.3252721671856</c:v>
                </c:pt>
                <c:pt idx="1532">
                  <c:v>9.33920396102602</c:v>
                </c:pt>
                <c:pt idx="1533">
                  <c:v>9.35746100937203</c:v>
                </c:pt>
                <c:pt idx="1534">
                  <c:v>9.38816611598401</c:v>
                </c:pt>
                <c:pt idx="1535">
                  <c:v>9.41730433072778</c:v>
                </c:pt>
                <c:pt idx="1536">
                  <c:v>9.45345092187443</c:v>
                </c:pt>
                <c:pt idx="1537">
                  <c:v>9.49245894605684</c:v>
                </c:pt>
                <c:pt idx="1538">
                  <c:v>9.53429028844094</c:v>
                </c:pt>
                <c:pt idx="1539">
                  <c:v>9.57859139964535</c:v>
                </c:pt>
                <c:pt idx="1540">
                  <c:v>9.61651523957813</c:v>
                </c:pt>
                <c:pt idx="1541">
                  <c:v>9.65114837555872</c:v>
                </c:pt>
                <c:pt idx="1542">
                  <c:v>9.69856297180315</c:v>
                </c:pt>
                <c:pt idx="1543">
                  <c:v>9.74964990262364</c:v>
                </c:pt>
                <c:pt idx="1544">
                  <c:v>9.77044155724445</c:v>
                </c:pt>
                <c:pt idx="1545">
                  <c:v>9.82576304628896</c:v>
                </c:pt>
                <c:pt idx="1546">
                  <c:v>9.89823377619935</c:v>
                </c:pt>
                <c:pt idx="1547">
                  <c:v>9.97247936806842</c:v>
                </c:pt>
                <c:pt idx="1548">
                  <c:v>10.0479966962351</c:v>
                </c:pt>
                <c:pt idx="1549">
                  <c:v>10.129364230729</c:v>
                </c:pt>
                <c:pt idx="1550">
                  <c:v>10.2114719886452</c:v>
                </c:pt>
                <c:pt idx="1551">
                  <c:v>10.2979368081088</c:v>
                </c:pt>
                <c:pt idx="1552">
                  <c:v>10.3834933429019</c:v>
                </c:pt>
                <c:pt idx="1553">
                  <c:v>10.4714465131624</c:v>
                </c:pt>
                <c:pt idx="1554">
                  <c:v>10.5566481901605</c:v>
                </c:pt>
                <c:pt idx="1555">
                  <c:v>10.6398766113137</c:v>
                </c:pt>
                <c:pt idx="1556">
                  <c:v>10.7243752344223</c:v>
                </c:pt>
                <c:pt idx="1557">
                  <c:v>10.8087296404599</c:v>
                </c:pt>
                <c:pt idx="1558">
                  <c:v>10.8907357280385</c:v>
                </c:pt>
                <c:pt idx="1559">
                  <c:v>10.9702320218201</c:v>
                </c:pt>
                <c:pt idx="1560">
                  <c:v>11.0465497084112</c:v>
                </c:pt>
                <c:pt idx="1561">
                  <c:v>11.124350963259</c:v>
                </c:pt>
                <c:pt idx="1562">
                  <c:v>11.2063395945441</c:v>
                </c:pt>
                <c:pt idx="1563">
                  <c:v>11.291098447718</c:v>
                </c:pt>
                <c:pt idx="1564">
                  <c:v>11.3784766947229</c:v>
                </c:pt>
                <c:pt idx="1565">
                  <c:v>11.4609997680875</c:v>
                </c:pt>
                <c:pt idx="1566">
                  <c:v>11.5510891029872</c:v>
                </c:pt>
                <c:pt idx="1567">
                  <c:v>11.6391335785522</c:v>
                </c:pt>
                <c:pt idx="1568">
                  <c:v>11.7300692774724</c:v>
                </c:pt>
                <c:pt idx="1569">
                  <c:v>11.8264118657945</c:v>
                </c:pt>
                <c:pt idx="1570">
                  <c:v>11.9313724267957</c:v>
                </c:pt>
                <c:pt idx="1571">
                  <c:v>12.0313916714875</c:v>
                </c:pt>
                <c:pt idx="1572">
                  <c:v>12.1394376975108</c:v>
                </c:pt>
                <c:pt idx="1573">
                  <c:v>12.2334883543227</c:v>
                </c:pt>
                <c:pt idx="1574">
                  <c:v>12.3214967315945</c:v>
                </c:pt>
                <c:pt idx="1575">
                  <c:v>12.4165560556778</c:v>
                </c:pt>
                <c:pt idx="1576">
                  <c:v>12.5121806766781</c:v>
                </c:pt>
                <c:pt idx="1577">
                  <c:v>12.6047062377525</c:v>
                </c:pt>
                <c:pt idx="1578">
                  <c:v>12.6926822154742</c:v>
                </c:pt>
                <c:pt idx="1579">
                  <c:v>12.7746840518044</c:v>
                </c:pt>
                <c:pt idx="1580">
                  <c:v>12.8615436759322</c:v>
                </c:pt>
                <c:pt idx="1581">
                  <c:v>12.9397034103499</c:v>
                </c:pt>
                <c:pt idx="1582">
                  <c:v>13.010274419449</c:v>
                </c:pt>
                <c:pt idx="1583">
                  <c:v>13.0828340031639</c:v>
                </c:pt>
                <c:pt idx="1584">
                  <c:v>13.1292274378067</c:v>
                </c:pt>
                <c:pt idx="1585">
                  <c:v>13.2039000367658</c:v>
                </c:pt>
                <c:pt idx="1586">
                  <c:v>13.2783708291894</c:v>
                </c:pt>
                <c:pt idx="1587">
                  <c:v>13.341417589499</c:v>
                </c:pt>
                <c:pt idx="1588">
                  <c:v>13.407289498537</c:v>
                </c:pt>
                <c:pt idx="1589">
                  <c:v>13.4713721452022</c:v>
                </c:pt>
                <c:pt idx="1590">
                  <c:v>13.5330085464219</c:v>
                </c:pt>
                <c:pt idx="1591">
                  <c:v>13.5962517919334</c:v>
                </c:pt>
                <c:pt idx="1592">
                  <c:v>13.6450428365528</c:v>
                </c:pt>
                <c:pt idx="1593">
                  <c:v>13.699891801139</c:v>
                </c:pt>
                <c:pt idx="1594">
                  <c:v>13.752209150692</c:v>
                </c:pt>
                <c:pt idx="1595">
                  <c:v>13.7967112747532</c:v>
                </c:pt>
                <c:pt idx="1596">
                  <c:v>13.8355745680211</c:v>
                </c:pt>
                <c:pt idx="1597">
                  <c:v>13.8719809769094</c:v>
                </c:pt>
                <c:pt idx="1598">
                  <c:v>13.9076824987835</c:v>
                </c:pt>
                <c:pt idx="1599">
                  <c:v>13.9432913062854</c:v>
                </c:pt>
                <c:pt idx="1600">
                  <c:v>13.9693344909761</c:v>
                </c:pt>
                <c:pt idx="1601">
                  <c:v>13.9919359577793</c:v>
                </c:pt>
                <c:pt idx="1602">
                  <c:v>14.0094372396985</c:v>
                </c:pt>
                <c:pt idx="1603">
                  <c:v>14.0187161560966</c:v>
                </c:pt>
                <c:pt idx="1604">
                  <c:v>14.0224697853081</c:v>
                </c:pt>
                <c:pt idx="1605">
                  <c:v>14.032891498602</c:v>
                </c:pt>
                <c:pt idx="1606">
                  <c:v>14.0354790766889</c:v>
                </c:pt>
                <c:pt idx="1607">
                  <c:v>14.0354790766889</c:v>
                </c:pt>
                <c:pt idx="1608">
                  <c:v>14.0354790766889</c:v>
                </c:pt>
                <c:pt idx="1609">
                  <c:v>14.0354790766889</c:v>
                </c:pt>
                <c:pt idx="1610">
                  <c:v>14.0354790766889</c:v>
                </c:pt>
                <c:pt idx="1611">
                  <c:v>14.0354790766889</c:v>
                </c:pt>
                <c:pt idx="1612">
                  <c:v>14.0354790766889</c:v>
                </c:pt>
                <c:pt idx="1613">
                  <c:v>14.0354790766889</c:v>
                </c:pt>
                <c:pt idx="1614">
                  <c:v>14.0354790766889</c:v>
                </c:pt>
                <c:pt idx="1615">
                  <c:v>14.0354790766889</c:v>
                </c:pt>
                <c:pt idx="1616">
                  <c:v>14.0354790766889</c:v>
                </c:pt>
                <c:pt idx="1617">
                  <c:v>14.0354790766889</c:v>
                </c:pt>
                <c:pt idx="1618">
                  <c:v>14.0354790766889</c:v>
                </c:pt>
                <c:pt idx="1619">
                  <c:v>14.0354790766889</c:v>
                </c:pt>
                <c:pt idx="1620">
                  <c:v>14.0354790766889</c:v>
                </c:pt>
                <c:pt idx="1621">
                  <c:v>14.0354790766889</c:v>
                </c:pt>
                <c:pt idx="1622">
                  <c:v>14.0354790766889</c:v>
                </c:pt>
                <c:pt idx="1623">
                  <c:v>14.032891498602</c:v>
                </c:pt>
                <c:pt idx="1624">
                  <c:v>14.0224697853081</c:v>
                </c:pt>
                <c:pt idx="1625">
                  <c:v>14.0187161560966</c:v>
                </c:pt>
                <c:pt idx="1626">
                  <c:v>14.0094372396985</c:v>
                </c:pt>
                <c:pt idx="1627">
                  <c:v>13.9919359577793</c:v>
                </c:pt>
                <c:pt idx="1628">
                  <c:v>13.9717110050251</c:v>
                </c:pt>
                <c:pt idx="1629">
                  <c:v>13.9524415658587</c:v>
                </c:pt>
                <c:pt idx="1630">
                  <c:v>13.9194108197656</c:v>
                </c:pt>
                <c:pt idx="1631">
                  <c:v>13.8872808330774</c:v>
                </c:pt>
                <c:pt idx="1632">
                  <c:v>13.860596980579</c:v>
                </c:pt>
                <c:pt idx="1633">
                  <c:v>13.8253710657853</c:v>
                </c:pt>
                <c:pt idx="1634">
                  <c:v>13.7940247442451</c:v>
                </c:pt>
                <c:pt idx="1635">
                  <c:v>13.752209150692</c:v>
                </c:pt>
                <c:pt idx="1636">
                  <c:v>13.7024185193061</c:v>
                </c:pt>
                <c:pt idx="1637">
                  <c:v>13.652794838531</c:v>
                </c:pt>
                <c:pt idx="1638">
                  <c:v>13.6045302217219</c:v>
                </c:pt>
                <c:pt idx="1639">
                  <c:v>13.5662994107765</c:v>
                </c:pt>
                <c:pt idx="1640">
                  <c:v>13.5188166379743</c:v>
                </c:pt>
                <c:pt idx="1641">
                  <c:v>13.4651361496808</c:v>
                </c:pt>
                <c:pt idx="1642">
                  <c:v>13.407289498537</c:v>
                </c:pt>
                <c:pt idx="1643">
                  <c:v>13.3490135954771</c:v>
                </c:pt>
                <c:pt idx="1644">
                  <c:v>13.295749872433</c:v>
                </c:pt>
                <c:pt idx="1645">
                  <c:v>13.2353287391111</c:v>
                </c:pt>
                <c:pt idx="1646">
                  <c:v>13.1738393155858</c:v>
                </c:pt>
                <c:pt idx="1647">
                  <c:v>13.1195573735485</c:v>
                </c:pt>
                <c:pt idx="1648">
                  <c:v>13.0721464542175</c:v>
                </c:pt>
                <c:pt idx="1649">
                  <c:v>13.010274419449</c:v>
                </c:pt>
                <c:pt idx="1650">
                  <c:v>12.9482696738458</c:v>
                </c:pt>
                <c:pt idx="1651">
                  <c:v>12.8920401576006</c:v>
                </c:pt>
                <c:pt idx="1652">
                  <c:v>12.8272506942177</c:v>
                </c:pt>
                <c:pt idx="1653">
                  <c:v>12.7621484136561</c:v>
                </c:pt>
                <c:pt idx="1654">
                  <c:v>12.6992849071708</c:v>
                </c:pt>
                <c:pt idx="1655">
                  <c:v>12.6372704740807</c:v>
                </c:pt>
                <c:pt idx="1656">
                  <c:v>12.5722656217381</c:v>
                </c:pt>
                <c:pt idx="1657">
                  <c:v>12.5000836585258</c:v>
                </c:pt>
                <c:pt idx="1658">
                  <c:v>12.4287989619288</c:v>
                </c:pt>
                <c:pt idx="1659">
                  <c:v>12.3596126886801</c:v>
                </c:pt>
                <c:pt idx="1660">
                  <c:v>12.2969296063714</c:v>
                </c:pt>
                <c:pt idx="1661">
                  <c:v>12.2320899393172</c:v>
                </c:pt>
                <c:pt idx="1662">
                  <c:v>12.1589235316811</c:v>
                </c:pt>
                <c:pt idx="1663">
                  <c:v>12.0840994048221</c:v>
                </c:pt>
                <c:pt idx="1664">
                  <c:v>12.0101045320594</c:v>
                </c:pt>
                <c:pt idx="1665">
                  <c:v>11.9321827408238</c:v>
                </c:pt>
                <c:pt idx="1666">
                  <c:v>11.8575963606176</c:v>
                </c:pt>
                <c:pt idx="1667">
                  <c:v>11.7823737785859</c:v>
                </c:pt>
                <c:pt idx="1668">
                  <c:v>11.7057951363678</c:v>
                </c:pt>
                <c:pt idx="1669">
                  <c:v>11.6337816769616</c:v>
                </c:pt>
                <c:pt idx="1670">
                  <c:v>11.5570598928427</c:v>
                </c:pt>
                <c:pt idx="1671">
                  <c:v>11.4796304566497</c:v>
                </c:pt>
                <c:pt idx="1672">
                  <c:v>11.4042814832633</c:v>
                </c:pt>
                <c:pt idx="1673">
                  <c:v>11.3272508027824</c:v>
                </c:pt>
                <c:pt idx="1674">
                  <c:v>11.2442911869977</c:v>
                </c:pt>
                <c:pt idx="1675">
                  <c:v>11.1689703353886</c:v>
                </c:pt>
                <c:pt idx="1676">
                  <c:v>11.0920082102894</c:v>
                </c:pt>
                <c:pt idx="1677">
                  <c:v>11.0124074393508</c:v>
                </c:pt>
                <c:pt idx="1678">
                  <c:v>10.9377698796342</c:v>
                </c:pt>
                <c:pt idx="1679">
                  <c:v>10.8550227488764</c:v>
                </c:pt>
                <c:pt idx="1680">
                  <c:v>10.7748935893051</c:v>
                </c:pt>
                <c:pt idx="1681">
                  <c:v>10.6936527277075</c:v>
                </c:pt>
                <c:pt idx="1682">
                  <c:v>10.6167413158859</c:v>
                </c:pt>
                <c:pt idx="1683">
                  <c:v>10.5356866768082</c:v>
                </c:pt>
                <c:pt idx="1684">
                  <c:v>10.4561242764001</c:v>
                </c:pt>
                <c:pt idx="1685">
                  <c:v>10.3786966828538</c:v>
                </c:pt>
                <c:pt idx="1686">
                  <c:v>10.3008252352921</c:v>
                </c:pt>
                <c:pt idx="1687">
                  <c:v>10.2235313976021</c:v>
                </c:pt>
                <c:pt idx="1688">
                  <c:v>10.1532354486896</c:v>
                </c:pt>
                <c:pt idx="1689">
                  <c:v>10.0801686993293</c:v>
                </c:pt>
                <c:pt idx="1690">
                  <c:v>10.0076926317096</c:v>
                </c:pt>
                <c:pt idx="1691">
                  <c:v>9.93322021374859</c:v>
                </c:pt>
                <c:pt idx="1692">
                  <c:v>9.86307359657365</c:v>
                </c:pt>
                <c:pt idx="1693">
                  <c:v>9.79601885816747</c:v>
                </c:pt>
                <c:pt idx="1694">
                  <c:v>9.75391561702964</c:v>
                </c:pt>
                <c:pt idx="1695">
                  <c:v>9.73113574839484</c:v>
                </c:pt>
                <c:pt idx="1696">
                  <c:v>9.67496385558302</c:v>
                </c:pt>
                <c:pt idx="1697">
                  <c:v>9.6322686541816</c:v>
                </c:pt>
                <c:pt idx="1698">
                  <c:v>9.58640137408378</c:v>
                </c:pt>
                <c:pt idx="1699">
                  <c:v>9.52845641300753</c:v>
                </c:pt>
                <c:pt idx="1700">
                  <c:v>9.46655600360896</c:v>
                </c:pt>
                <c:pt idx="1701">
                  <c:v>9.40410025491721</c:v>
                </c:pt>
                <c:pt idx="1702">
                  <c:v>9.34328883820552</c:v>
                </c:pt>
                <c:pt idx="1703">
                  <c:v>9.28605312671815</c:v>
                </c:pt>
                <c:pt idx="1704">
                  <c:v>9.22351223713573</c:v>
                </c:pt>
                <c:pt idx="1705">
                  <c:v>9.16255137010045</c:v>
                </c:pt>
                <c:pt idx="1706">
                  <c:v>9.10296006652621</c:v>
                </c:pt>
                <c:pt idx="1707">
                  <c:v>9.04368998716535</c:v>
                </c:pt>
                <c:pt idx="1708">
                  <c:v>8.98666734341206</c:v>
                </c:pt>
                <c:pt idx="1709">
                  <c:v>8.92776571159613</c:v>
                </c:pt>
                <c:pt idx="1710">
                  <c:v>8.86989434425531</c:v>
                </c:pt>
                <c:pt idx="1711">
                  <c:v>8.81301014481014</c:v>
                </c:pt>
                <c:pt idx="1712">
                  <c:v>8.7559327783253</c:v>
                </c:pt>
                <c:pt idx="1713">
                  <c:v>8.7022320588588</c:v>
                </c:pt>
                <c:pt idx="1714">
                  <c:v>8.64974021343264</c:v>
                </c:pt>
                <c:pt idx="1715">
                  <c:v>8.59587843914687</c:v>
                </c:pt>
                <c:pt idx="1716">
                  <c:v>8.54496196246626</c:v>
                </c:pt>
                <c:pt idx="1717">
                  <c:v>8.49409321119778</c:v>
                </c:pt>
                <c:pt idx="1718">
                  <c:v>8.44135479423049</c:v>
                </c:pt>
                <c:pt idx="1719">
                  <c:v>8.3902745777334</c:v>
                </c:pt>
                <c:pt idx="1720">
                  <c:v>8.3430642960414</c:v>
                </c:pt>
                <c:pt idx="1721">
                  <c:v>8.29578440732006</c:v>
                </c:pt>
                <c:pt idx="1722">
                  <c:v>8.24978149384952</c:v>
                </c:pt>
                <c:pt idx="1723">
                  <c:v>8.2055949711261</c:v>
                </c:pt>
                <c:pt idx="1724">
                  <c:v>8.16265378596264</c:v>
                </c:pt>
                <c:pt idx="1725">
                  <c:v>8.11876254831412</c:v>
                </c:pt>
                <c:pt idx="1726">
                  <c:v>8.07671184070816</c:v>
                </c:pt>
                <c:pt idx="1727">
                  <c:v>8.0360156508762</c:v>
                </c:pt>
                <c:pt idx="1728">
                  <c:v>7.99818050704512</c:v>
                </c:pt>
                <c:pt idx="1729">
                  <c:v>7.95893959198671</c:v>
                </c:pt>
                <c:pt idx="1730">
                  <c:v>7.91984530684731</c:v>
                </c:pt>
                <c:pt idx="1731">
                  <c:v>7.884785607676</c:v>
                </c:pt>
                <c:pt idx="1732">
                  <c:v>7.84728706199155</c:v>
                </c:pt>
                <c:pt idx="1733">
                  <c:v>7.81239897458323</c:v>
                </c:pt>
                <c:pt idx="1734">
                  <c:v>7.77555144465929</c:v>
                </c:pt>
                <c:pt idx="1735">
                  <c:v>7.74019969065879</c:v>
                </c:pt>
                <c:pt idx="1736">
                  <c:v>7.70504440429475</c:v>
                </c:pt>
                <c:pt idx="1737">
                  <c:v>7.67089257994991</c:v>
                </c:pt>
                <c:pt idx="1738">
                  <c:v>7.63550229742008</c:v>
                </c:pt>
                <c:pt idx="1739">
                  <c:v>7.60006579890723</c:v>
                </c:pt>
                <c:pt idx="1740">
                  <c:v>7.57022120145755</c:v>
                </c:pt>
                <c:pt idx="1741">
                  <c:v>7.53900577409097</c:v>
                </c:pt>
                <c:pt idx="1742">
                  <c:v>7.50971683063985</c:v>
                </c:pt>
                <c:pt idx="1743">
                  <c:v>7.48051091873624</c:v>
                </c:pt>
                <c:pt idx="1744">
                  <c:v>7.45301193456333</c:v>
                </c:pt>
                <c:pt idx="1745">
                  <c:v>7.42820793731418</c:v>
                </c:pt>
                <c:pt idx="1746">
                  <c:v>7.40310426358207</c:v>
                </c:pt>
                <c:pt idx="1747">
                  <c:v>7.38115682622192</c:v>
                </c:pt>
                <c:pt idx="1748">
                  <c:v>7.36291549593598</c:v>
                </c:pt>
                <c:pt idx="1749">
                  <c:v>7.34385928583559</c:v>
                </c:pt>
                <c:pt idx="1750">
                  <c:v>7.32656198616358</c:v>
                </c:pt>
                <c:pt idx="1751">
                  <c:v>7.30770131071805</c:v>
                </c:pt>
                <c:pt idx="1752">
                  <c:v>7.28834709875722</c:v>
                </c:pt>
                <c:pt idx="1753">
                  <c:v>7.26965575460444</c:v>
                </c:pt>
                <c:pt idx="1754">
                  <c:v>7.25001001289792</c:v>
                </c:pt>
                <c:pt idx="1755">
                  <c:v>7.23111425940318</c:v>
                </c:pt>
                <c:pt idx="1756">
                  <c:v>7.21207927653351</c:v>
                </c:pt>
                <c:pt idx="1757">
                  <c:v>7.19188668758414</c:v>
                </c:pt>
                <c:pt idx="1758">
                  <c:v>7.17103452427407</c:v>
                </c:pt>
                <c:pt idx="1759">
                  <c:v>7.15074631757515</c:v>
                </c:pt>
                <c:pt idx="1760">
                  <c:v>7.128658937252</c:v>
                </c:pt>
                <c:pt idx="1761">
                  <c:v>7.10625714319891</c:v>
                </c:pt>
                <c:pt idx="1762">
                  <c:v>7.08474029816471</c:v>
                </c:pt>
                <c:pt idx="1763">
                  <c:v>7.06259833441457</c:v>
                </c:pt>
                <c:pt idx="1764">
                  <c:v>7.03996466305276</c:v>
                </c:pt>
                <c:pt idx="1765">
                  <c:v>7.01849364808504</c:v>
                </c:pt>
                <c:pt idx="1766">
                  <c:v>6.99483065059614</c:v>
                </c:pt>
                <c:pt idx="1767">
                  <c:v>6.96832516375009</c:v>
                </c:pt>
                <c:pt idx="1768">
                  <c:v>6.94512939861099</c:v>
                </c:pt>
                <c:pt idx="1769">
                  <c:v>6.92306328271587</c:v>
                </c:pt>
                <c:pt idx="1770">
                  <c:v>6.90050772307915</c:v>
                </c:pt>
                <c:pt idx="1771">
                  <c:v>6.87977727835559</c:v>
                </c:pt>
                <c:pt idx="1772">
                  <c:v>6.86035699900864</c:v>
                </c:pt>
                <c:pt idx="1773">
                  <c:v>6.83783711410557</c:v>
                </c:pt>
                <c:pt idx="1774">
                  <c:v>6.81819687254357</c:v>
                </c:pt>
                <c:pt idx="1775">
                  <c:v>6.79910410080765</c:v>
                </c:pt>
                <c:pt idx="1776">
                  <c:v>6.77868731166592</c:v>
                </c:pt>
                <c:pt idx="1777">
                  <c:v>6.75812922089263</c:v>
                </c:pt>
                <c:pt idx="1778">
                  <c:v>6.73691951141268</c:v>
                </c:pt>
                <c:pt idx="1779">
                  <c:v>6.71675699708766</c:v>
                </c:pt>
                <c:pt idx="1780">
                  <c:v>6.69516412294507</c:v>
                </c:pt>
                <c:pt idx="1781">
                  <c:v>6.67468889401348</c:v>
                </c:pt>
                <c:pt idx="1782">
                  <c:v>6.65594519048428</c:v>
                </c:pt>
                <c:pt idx="1783">
                  <c:v>6.63695166625847</c:v>
                </c:pt>
                <c:pt idx="1784">
                  <c:v>6.6126033912008</c:v>
                </c:pt>
                <c:pt idx="1785">
                  <c:v>6.59160429436204</c:v>
                </c:pt>
                <c:pt idx="1786">
                  <c:v>6.56958117729335</c:v>
                </c:pt>
                <c:pt idx="1787">
                  <c:v>6.55048653706535</c:v>
                </c:pt>
                <c:pt idx="1788">
                  <c:v>6.53463723588521</c:v>
                </c:pt>
                <c:pt idx="1789">
                  <c:v>6.51860290653994</c:v>
                </c:pt>
                <c:pt idx="1790">
                  <c:v>6.50160162710532</c:v>
                </c:pt>
                <c:pt idx="1791">
                  <c:v>6.48739866840111</c:v>
                </c:pt>
                <c:pt idx="1792">
                  <c:v>6.47302119624467</c:v>
                </c:pt>
                <c:pt idx="1793">
                  <c:v>6.4586996829803</c:v>
                </c:pt>
                <c:pt idx="1794">
                  <c:v>6.44809608092658</c:v>
                </c:pt>
                <c:pt idx="1795">
                  <c:v>6.43471751619017</c:v>
                </c:pt>
                <c:pt idx="1796">
                  <c:v>6.42067522525361</c:v>
                </c:pt>
                <c:pt idx="1797">
                  <c:v>6.4093516467792</c:v>
                </c:pt>
                <c:pt idx="1798">
                  <c:v>6.40455100663299</c:v>
                </c:pt>
                <c:pt idx="1799">
                  <c:v>6.39744840986721</c:v>
                </c:pt>
                <c:pt idx="1800">
                  <c:v>6.39129869479533</c:v>
                </c:pt>
                <c:pt idx="1801">
                  <c:v>6.38781774675678</c:v>
                </c:pt>
                <c:pt idx="1802">
                  <c:v>6.38298419621538</c:v>
                </c:pt>
                <c:pt idx="1803">
                  <c:v>6.37834276131849</c:v>
                </c:pt>
                <c:pt idx="1804">
                  <c:v>6.37609720555299</c:v>
                </c:pt>
                <c:pt idx="1805">
                  <c:v>6.3745552054672</c:v>
                </c:pt>
                <c:pt idx="1806">
                  <c:v>6.37354773351263</c:v>
                </c:pt>
                <c:pt idx="1807">
                  <c:v>6.37354773351263</c:v>
                </c:pt>
                <c:pt idx="1808">
                  <c:v>6.37354773351263</c:v>
                </c:pt>
                <c:pt idx="1809">
                  <c:v>6.37418709621519</c:v>
                </c:pt>
                <c:pt idx="1810">
                  <c:v>6.3745552054672</c:v>
                </c:pt>
                <c:pt idx="1811">
                  <c:v>6.3745552054672</c:v>
                </c:pt>
                <c:pt idx="1812">
                  <c:v>6.3745552054672</c:v>
                </c:pt>
                <c:pt idx="1813">
                  <c:v>6.37690827723522</c:v>
                </c:pt>
                <c:pt idx="1814">
                  <c:v>6.37702627294133</c:v>
                </c:pt>
                <c:pt idx="1815">
                  <c:v>6.37834276131849</c:v>
                </c:pt>
                <c:pt idx="1816">
                  <c:v>6.38017446912293</c:v>
                </c:pt>
                <c:pt idx="1817">
                  <c:v>6.38298419621538</c:v>
                </c:pt>
                <c:pt idx="1818">
                  <c:v>6.38614901820896</c:v>
                </c:pt>
                <c:pt idx="1819">
                  <c:v>6.38830751240247</c:v>
                </c:pt>
                <c:pt idx="1820">
                  <c:v>6.39129869479533</c:v>
                </c:pt>
                <c:pt idx="1821">
                  <c:v>6.39395632394731</c:v>
                </c:pt>
                <c:pt idx="1822">
                  <c:v>6.39631650944374</c:v>
                </c:pt>
                <c:pt idx="1823">
                  <c:v>6.39850847080178</c:v>
                </c:pt>
                <c:pt idx="1824">
                  <c:v>6.4030639877975</c:v>
                </c:pt>
                <c:pt idx="1825">
                  <c:v>6.40455100663299</c:v>
                </c:pt>
                <c:pt idx="1826">
                  <c:v>6.40455100663299</c:v>
                </c:pt>
                <c:pt idx="1827">
                  <c:v>6.40455100663299</c:v>
                </c:pt>
                <c:pt idx="1828">
                  <c:v>6.40617750044053</c:v>
                </c:pt>
                <c:pt idx="1829">
                  <c:v>6.40646737296444</c:v>
                </c:pt>
                <c:pt idx="1830">
                  <c:v>6.40765910822794</c:v>
                </c:pt>
                <c:pt idx="1831">
                  <c:v>6.40765910822794</c:v>
                </c:pt>
                <c:pt idx="1832">
                  <c:v>6.40652855840535</c:v>
                </c:pt>
                <c:pt idx="1833">
                  <c:v>6.40617750044053</c:v>
                </c:pt>
                <c:pt idx="1834">
                  <c:v>6.40455100663299</c:v>
                </c:pt>
                <c:pt idx="1835">
                  <c:v>6.4030639877975</c:v>
                </c:pt>
                <c:pt idx="1836">
                  <c:v>6.39850847080178</c:v>
                </c:pt>
                <c:pt idx="1837">
                  <c:v>6.39318048684659</c:v>
                </c:pt>
                <c:pt idx="1838">
                  <c:v>6.38966238673465</c:v>
                </c:pt>
                <c:pt idx="1839">
                  <c:v>6.38412018796894</c:v>
                </c:pt>
                <c:pt idx="1840">
                  <c:v>6.37834276131849</c:v>
                </c:pt>
                <c:pt idx="1841">
                  <c:v>6.3745552054672</c:v>
                </c:pt>
                <c:pt idx="1842">
                  <c:v>6.3679896675554</c:v>
                </c:pt>
                <c:pt idx="1843">
                  <c:v>6.35569702763029</c:v>
                </c:pt>
                <c:pt idx="1844">
                  <c:v>6.34142056615782</c:v>
                </c:pt>
                <c:pt idx="1845">
                  <c:v>6.32489723041229</c:v>
                </c:pt>
                <c:pt idx="1846">
                  <c:v>6.30859465024053</c:v>
                </c:pt>
                <c:pt idx="1847">
                  <c:v>6.29087258007175</c:v>
                </c:pt>
                <c:pt idx="1848">
                  <c:v>6.27305091188296</c:v>
                </c:pt>
                <c:pt idx="1849">
                  <c:v>6.25500613453282</c:v>
                </c:pt>
                <c:pt idx="1850">
                  <c:v>6.23466430866437</c:v>
                </c:pt>
                <c:pt idx="1851">
                  <c:v>6.21091418602664</c:v>
                </c:pt>
                <c:pt idx="1852">
                  <c:v>6.18715903140748</c:v>
                </c:pt>
                <c:pt idx="1853">
                  <c:v>6.1628139697143</c:v>
                </c:pt>
                <c:pt idx="1854">
                  <c:v>6.13628110670614</c:v>
                </c:pt>
                <c:pt idx="1855">
                  <c:v>6.10744667675576</c:v>
                </c:pt>
                <c:pt idx="1856">
                  <c:v>6.07718800425801</c:v>
                </c:pt>
                <c:pt idx="1857">
                  <c:v>6.04539013402866</c:v>
                </c:pt>
                <c:pt idx="1858">
                  <c:v>6.01389619447859</c:v>
                </c:pt>
                <c:pt idx="1859">
                  <c:v>5.98070577616807</c:v>
                </c:pt>
                <c:pt idx="1860">
                  <c:v>5.94844304315716</c:v>
                </c:pt>
                <c:pt idx="1861">
                  <c:v>5.91509150398576</c:v>
                </c:pt>
                <c:pt idx="1862">
                  <c:v>5.87788110728472</c:v>
                </c:pt>
                <c:pt idx="1863">
                  <c:v>5.83661376189539</c:v>
                </c:pt>
                <c:pt idx="1864">
                  <c:v>5.79641345397499</c:v>
                </c:pt>
                <c:pt idx="1865">
                  <c:v>5.75581432076033</c:v>
                </c:pt>
                <c:pt idx="1866">
                  <c:v>5.71786081384509</c:v>
                </c:pt>
                <c:pt idx="1867">
                  <c:v>5.68184873933595</c:v>
                </c:pt>
                <c:pt idx="1868">
                  <c:v>5.6455620543168</c:v>
                </c:pt>
                <c:pt idx="1869">
                  <c:v>5.60985114066555</c:v>
                </c:pt>
                <c:pt idx="1870">
                  <c:v>5.57697433979164</c:v>
                </c:pt>
                <c:pt idx="1871">
                  <c:v>5.54646790164615</c:v>
                </c:pt>
                <c:pt idx="1872">
                  <c:v>5.51913855675915</c:v>
                </c:pt>
                <c:pt idx="1873">
                  <c:v>5.49221691370753</c:v>
                </c:pt>
                <c:pt idx="1874">
                  <c:v>5.46343730927448</c:v>
                </c:pt>
                <c:pt idx="1875">
                  <c:v>5.44028844496729</c:v>
                </c:pt>
                <c:pt idx="1876">
                  <c:v>5.41761661972584</c:v>
                </c:pt>
                <c:pt idx="1877">
                  <c:v>5.39835283397973</c:v>
                </c:pt>
                <c:pt idx="1878">
                  <c:v>5.38533820960835</c:v>
                </c:pt>
                <c:pt idx="1879">
                  <c:v>5.37217478748474</c:v>
                </c:pt>
                <c:pt idx="1880">
                  <c:v>5.36049557156397</c:v>
                </c:pt>
                <c:pt idx="1881">
                  <c:v>5.34694771725567</c:v>
                </c:pt>
                <c:pt idx="1882">
                  <c:v>5.33450139110966</c:v>
                </c:pt>
                <c:pt idx="1883">
                  <c:v>5.321733453797</c:v>
                </c:pt>
                <c:pt idx="1884">
                  <c:v>5.30998391763297</c:v>
                </c:pt>
                <c:pt idx="1885">
                  <c:v>5.29648233745429</c:v>
                </c:pt>
                <c:pt idx="1886">
                  <c:v>5.28442742163368</c:v>
                </c:pt>
                <c:pt idx="1887">
                  <c:v>5.26624899629828</c:v>
                </c:pt>
                <c:pt idx="1888">
                  <c:v>5.24252165799026</c:v>
                </c:pt>
                <c:pt idx="1889">
                  <c:v>5.2187942798414</c:v>
                </c:pt>
                <c:pt idx="1890">
                  <c:v>5.19208649728841</c:v>
                </c:pt>
                <c:pt idx="1891">
                  <c:v>5.16059686016192</c:v>
                </c:pt>
                <c:pt idx="1892">
                  <c:v>5.12291805858803</c:v>
                </c:pt>
                <c:pt idx="1893">
                  <c:v>5.07902118820014</c:v>
                </c:pt>
                <c:pt idx="1894">
                  <c:v>5.02944671997053</c:v>
                </c:pt>
                <c:pt idx="1895">
                  <c:v>4.97662456208994</c:v>
                </c:pt>
                <c:pt idx="1896">
                  <c:v>4.92181961241219</c:v>
                </c:pt>
                <c:pt idx="1897">
                  <c:v>4.8657302473384</c:v>
                </c:pt>
                <c:pt idx="1898">
                  <c:v>4.80777501487795</c:v>
                </c:pt>
                <c:pt idx="1899">
                  <c:v>4.74663134571846</c:v>
                </c:pt>
                <c:pt idx="1900">
                  <c:v>4.68797172149251</c:v>
                </c:pt>
                <c:pt idx="1901">
                  <c:v>4.63639012142365</c:v>
                </c:pt>
                <c:pt idx="1902">
                  <c:v>4.59003626831335</c:v>
                </c:pt>
                <c:pt idx="1903">
                  <c:v>4.54841177292022</c:v>
                </c:pt>
                <c:pt idx="1904">
                  <c:v>4.51748543829293</c:v>
                </c:pt>
                <c:pt idx="1905">
                  <c:v>4.49673411507933</c:v>
                </c:pt>
                <c:pt idx="1906">
                  <c:v>4.48727668042034</c:v>
                </c:pt>
                <c:pt idx="1907">
                  <c:v>4.49013532398549</c:v>
                </c:pt>
                <c:pt idx="1908">
                  <c:v>4.50856972968114</c:v>
                </c:pt>
                <c:pt idx="1909">
                  <c:v>4.54440185833304</c:v>
                </c:pt>
                <c:pt idx="1910">
                  <c:v>4.5960535849615</c:v>
                </c:pt>
                <c:pt idx="1911">
                  <c:v>4.66800679118902</c:v>
                </c:pt>
                <c:pt idx="1912">
                  <c:v>4.75522003074618</c:v>
                </c:pt>
                <c:pt idx="1913">
                  <c:v>4.8657302473384</c:v>
                </c:pt>
                <c:pt idx="1914">
                  <c:v>4.98672831945687</c:v>
                </c:pt>
                <c:pt idx="1915">
                  <c:v>5.13403523103574</c:v>
                </c:pt>
                <c:pt idx="1916">
                  <c:v>5.27631400270633</c:v>
                </c:pt>
                <c:pt idx="1917">
                  <c:v>5.43317020209999</c:v>
                </c:pt>
                <c:pt idx="1918">
                  <c:v>5.58251861916373</c:v>
                </c:pt>
                <c:pt idx="1919">
                  <c:v>5.73772924424388</c:v>
                </c:pt>
                <c:pt idx="1920">
                  <c:v>5.88303128939603</c:v>
                </c:pt>
                <c:pt idx="1921">
                  <c:v>6.02660616149491</c:v>
                </c:pt>
                <c:pt idx="1922">
                  <c:v>6.15709069749742</c:v>
                </c:pt>
                <c:pt idx="1923">
                  <c:v>6.27934823035103</c:v>
                </c:pt>
                <c:pt idx="1924">
                  <c:v>6.37834276131849</c:v>
                </c:pt>
                <c:pt idx="1925">
                  <c:v>6.4525565300338</c:v>
                </c:pt>
                <c:pt idx="1926">
                  <c:v>6.53140472634181</c:v>
                </c:pt>
                <c:pt idx="1927">
                  <c:v>6.59914838469177</c:v>
                </c:pt>
                <c:pt idx="1928">
                  <c:v>6.65345649354031</c:v>
                </c:pt>
                <c:pt idx="1929">
                  <c:v>6.69926338337781</c:v>
                </c:pt>
                <c:pt idx="1930">
                  <c:v>6.7372106192495</c:v>
                </c:pt>
                <c:pt idx="1931">
                  <c:v>6.761867839873</c:v>
                </c:pt>
                <c:pt idx="1932">
                  <c:v>6.77868731166592</c:v>
                </c:pt>
                <c:pt idx="1933">
                  <c:v>6.78408028138543</c:v>
                </c:pt>
                <c:pt idx="1934">
                  <c:v>6.77889043769379</c:v>
                </c:pt>
                <c:pt idx="1935">
                  <c:v>6.76915441385973</c:v>
                </c:pt>
                <c:pt idx="1936">
                  <c:v>6.74956574531559</c:v>
                </c:pt>
                <c:pt idx="1937">
                  <c:v>6.72348920320044</c:v>
                </c:pt>
                <c:pt idx="1938">
                  <c:v>6.69277158615099</c:v>
                </c:pt>
                <c:pt idx="1939">
                  <c:v>6.65345649354031</c:v>
                </c:pt>
                <c:pt idx="1940">
                  <c:v>6.6126033912008</c:v>
                </c:pt>
                <c:pt idx="1941">
                  <c:v>6.57247372222244</c:v>
                </c:pt>
                <c:pt idx="1942">
                  <c:v>6.5346093536852</c:v>
                </c:pt>
                <c:pt idx="1943">
                  <c:v>6.50125570509231</c:v>
                </c:pt>
                <c:pt idx="1944">
                  <c:v>6.47381283606404</c:v>
                </c:pt>
                <c:pt idx="1945">
                  <c:v>6.45616517493162</c:v>
                </c:pt>
                <c:pt idx="1946">
                  <c:v>6.45454784481797</c:v>
                </c:pt>
                <c:pt idx="1947">
                  <c:v>6.47081548493486</c:v>
                </c:pt>
                <c:pt idx="1948">
                  <c:v>6.50944167675468</c:v>
                </c:pt>
                <c:pt idx="1949">
                  <c:v>6.56505675493998</c:v>
                </c:pt>
                <c:pt idx="1950">
                  <c:v>6.63695166625847</c:v>
                </c:pt>
                <c:pt idx="1951">
                  <c:v>6.72548325511645</c:v>
                </c:pt>
                <c:pt idx="1952">
                  <c:v>6.8256519101495</c:v>
                </c:pt>
                <c:pt idx="1953">
                  <c:v>6.94303524349076</c:v>
                </c:pt>
                <c:pt idx="1954">
                  <c:v>7.07136245084726</c:v>
                </c:pt>
                <c:pt idx="1955">
                  <c:v>7.20237806147544</c:v>
                </c:pt>
                <c:pt idx="1956">
                  <c:v>7.3331632684257</c:v>
                </c:pt>
                <c:pt idx="1957">
                  <c:v>7.46567047824049</c:v>
                </c:pt>
                <c:pt idx="1958">
                  <c:v>7.59178570725321</c:v>
                </c:pt>
                <c:pt idx="1959">
                  <c:v>7.70918061539485</c:v>
                </c:pt>
                <c:pt idx="1960">
                  <c:v>7.81363653648888</c:v>
                </c:pt>
                <c:pt idx="1961">
                  <c:v>7.90153985068689</c:v>
                </c:pt>
                <c:pt idx="1962">
                  <c:v>7.97943094376782</c:v>
                </c:pt>
                <c:pt idx="1963">
                  <c:v>8.04474974693305</c:v>
                </c:pt>
                <c:pt idx="1964">
                  <c:v>8.10562817187615</c:v>
                </c:pt>
                <c:pt idx="1965">
                  <c:v>8.16405572447782</c:v>
                </c:pt>
                <c:pt idx="1966">
                  <c:v>8.21848907662433</c:v>
                </c:pt>
                <c:pt idx="1967">
                  <c:v>8.25918428683911</c:v>
                </c:pt>
                <c:pt idx="1968">
                  <c:v>8.29502020310329</c:v>
                </c:pt>
                <c:pt idx="1969">
                  <c:v>8.33132267157905</c:v>
                </c:pt>
                <c:pt idx="1970">
                  <c:v>8.36968873141363</c:v>
                </c:pt>
                <c:pt idx="1971">
                  <c:v>8.40279389108329</c:v>
                </c:pt>
                <c:pt idx="1972">
                  <c:v>8.44565580945389</c:v>
                </c:pt>
                <c:pt idx="1973">
                  <c:v>8.47887186155926</c:v>
                </c:pt>
                <c:pt idx="1974">
                  <c:v>8.49409321119778</c:v>
                </c:pt>
                <c:pt idx="1975">
                  <c:v>8.52196144135002</c:v>
                </c:pt>
                <c:pt idx="1976">
                  <c:v>8.55609275161899</c:v>
                </c:pt>
                <c:pt idx="1977">
                  <c:v>8.59330897409069</c:v>
                </c:pt>
                <c:pt idx="1978">
                  <c:v>8.63984325853998</c:v>
                </c:pt>
                <c:pt idx="1979">
                  <c:v>8.67419210772179</c:v>
                </c:pt>
                <c:pt idx="1980">
                  <c:v>8.70284289176802</c:v>
                </c:pt>
                <c:pt idx="1981">
                  <c:v>8.72969267052828</c:v>
                </c:pt>
                <c:pt idx="1982">
                  <c:v>8.74279048381476</c:v>
                </c:pt>
                <c:pt idx="1983">
                  <c:v>8.77533453499489</c:v>
                </c:pt>
                <c:pt idx="1984">
                  <c:v>8.82311761991871</c:v>
                </c:pt>
                <c:pt idx="1985">
                  <c:v>8.85628791310771</c:v>
                </c:pt>
                <c:pt idx="1986">
                  <c:v>8.89402759812067</c:v>
                </c:pt>
                <c:pt idx="1987">
                  <c:v>8.92275489238474</c:v>
                </c:pt>
                <c:pt idx="1988">
                  <c:v>8.92522280947679</c:v>
                </c:pt>
                <c:pt idx="1989">
                  <c:v>8.95088542326529</c:v>
                </c:pt>
                <c:pt idx="1990">
                  <c:v>8.98477281164676</c:v>
                </c:pt>
                <c:pt idx="1991">
                  <c:v>9.02384490070603</c:v>
                </c:pt>
                <c:pt idx="1992">
                  <c:v>9.07533457264726</c:v>
                </c:pt>
                <c:pt idx="1993">
                  <c:v>9.12303473371498</c:v>
                </c:pt>
                <c:pt idx="1994">
                  <c:v>9.15510724795506</c:v>
                </c:pt>
                <c:pt idx="1995">
                  <c:v>9.16920533988377</c:v>
                </c:pt>
                <c:pt idx="1996">
                  <c:v>9.18198612141442</c:v>
                </c:pt>
                <c:pt idx="1997">
                  <c:v>9.20192480948514</c:v>
                </c:pt>
                <c:pt idx="1998">
                  <c:v>9.23781017021866</c:v>
                </c:pt>
                <c:pt idx="1999">
                  <c:v>9.28233022447134</c:v>
                </c:pt>
                <c:pt idx="2000">
                  <c:v>9.31691327899783</c:v>
                </c:pt>
                <c:pt idx="2001">
                  <c:v>9.34033686816316</c:v>
                </c:pt>
                <c:pt idx="2002">
                  <c:v>9.35343563828422</c:v>
                </c:pt>
                <c:pt idx="2003">
                  <c:v>9.368662337689</c:v>
                </c:pt>
                <c:pt idx="2004">
                  <c:v>9.38849181032119</c:v>
                </c:pt>
                <c:pt idx="2005">
                  <c:v>9.41381417098715</c:v>
                </c:pt>
                <c:pt idx="2006">
                  <c:v>9.44998846022174</c:v>
                </c:pt>
                <c:pt idx="2007">
                  <c:v>9.48709415009291</c:v>
                </c:pt>
                <c:pt idx="2008">
                  <c:v>9.51807628464693</c:v>
                </c:pt>
                <c:pt idx="2009">
                  <c:v>9.52866357466016</c:v>
                </c:pt>
                <c:pt idx="2010">
                  <c:v>9.54248757303978</c:v>
                </c:pt>
                <c:pt idx="2011">
                  <c:v>9.56331038970158</c:v>
                </c:pt>
                <c:pt idx="2012">
                  <c:v>9.57225491463264</c:v>
                </c:pt>
                <c:pt idx="2013">
                  <c:v>9.58521472160598</c:v>
                </c:pt>
                <c:pt idx="2014">
                  <c:v>9.6027409338872</c:v>
                </c:pt>
                <c:pt idx="2015">
                  <c:v>9.6088355098519</c:v>
                </c:pt>
                <c:pt idx="2016">
                  <c:v>9.61163427686544</c:v>
                </c:pt>
                <c:pt idx="2017">
                  <c:v>9.62236477895015</c:v>
                </c:pt>
                <c:pt idx="2018">
                  <c:v>9.6322686541816</c:v>
                </c:pt>
                <c:pt idx="2019">
                  <c:v>9.64869023436888</c:v>
                </c:pt>
                <c:pt idx="2020">
                  <c:v>9.66845685800148</c:v>
                </c:pt>
                <c:pt idx="2021">
                  <c:v>9.68230921439158</c:v>
                </c:pt>
                <c:pt idx="2022">
                  <c:v>9.68792060675194</c:v>
                </c:pt>
                <c:pt idx="2023">
                  <c:v>9.70086613952215</c:v>
                </c:pt>
                <c:pt idx="2024">
                  <c:v>9.71132437061597</c:v>
                </c:pt>
                <c:pt idx="2025">
                  <c:v>9.7326223695632</c:v>
                </c:pt>
                <c:pt idx="2026">
                  <c:v>9.74964990262364</c:v>
                </c:pt>
                <c:pt idx="2027">
                  <c:v>9.74964990262364</c:v>
                </c:pt>
                <c:pt idx="2028">
                  <c:v>9.7424403152625</c:v>
                </c:pt>
                <c:pt idx="2029">
                  <c:v>9.74863149120975</c:v>
                </c:pt>
                <c:pt idx="2030">
                  <c:v>9.75369954766536</c:v>
                </c:pt>
                <c:pt idx="2031">
                  <c:v>9.75369954766536</c:v>
                </c:pt>
                <c:pt idx="2032">
                  <c:v>9.75369954766536</c:v>
                </c:pt>
                <c:pt idx="2033">
                  <c:v>9.75369954766536</c:v>
                </c:pt>
                <c:pt idx="2034">
                  <c:v>9.74879950228182</c:v>
                </c:pt>
                <c:pt idx="2035">
                  <c:v>9.74964990262364</c:v>
                </c:pt>
                <c:pt idx="2036">
                  <c:v>9.75369954766536</c:v>
                </c:pt>
                <c:pt idx="2037">
                  <c:v>9.75369954766536</c:v>
                </c:pt>
                <c:pt idx="2038">
                  <c:v>9.74964990262364</c:v>
                </c:pt>
                <c:pt idx="2039">
                  <c:v>9.75369954766536</c:v>
                </c:pt>
                <c:pt idx="2040">
                  <c:v>9.75369954766536</c:v>
                </c:pt>
                <c:pt idx="2041">
                  <c:v>9.75369954766536</c:v>
                </c:pt>
                <c:pt idx="2042">
                  <c:v>9.75369954766536</c:v>
                </c:pt>
                <c:pt idx="2043">
                  <c:v>9.75369954766536</c:v>
                </c:pt>
                <c:pt idx="2044">
                  <c:v>9.7578106927432</c:v>
                </c:pt>
                <c:pt idx="2045">
                  <c:v>9.75929123566456</c:v>
                </c:pt>
                <c:pt idx="2046">
                  <c:v>9.7578106927432</c:v>
                </c:pt>
                <c:pt idx="2047">
                  <c:v>9.75369954766536</c:v>
                </c:pt>
                <c:pt idx="2048">
                  <c:v>9.75369954766536</c:v>
                </c:pt>
                <c:pt idx="2049">
                  <c:v>9.75369954766536</c:v>
                </c:pt>
                <c:pt idx="2050">
                  <c:v>9.75369954766536</c:v>
                </c:pt>
                <c:pt idx="2051">
                  <c:v>9.75369954766536</c:v>
                </c:pt>
                <c:pt idx="2052">
                  <c:v>9.75369954766536</c:v>
                </c:pt>
                <c:pt idx="2053">
                  <c:v>9.74964990262364</c:v>
                </c:pt>
                <c:pt idx="2054">
                  <c:v>9.7326223695632</c:v>
                </c:pt>
                <c:pt idx="2055">
                  <c:v>9.71814798005768</c:v>
                </c:pt>
                <c:pt idx="2056">
                  <c:v>9.68792060675194</c:v>
                </c:pt>
                <c:pt idx="2057">
                  <c:v>9.66730383518862</c:v>
                </c:pt>
                <c:pt idx="2058">
                  <c:v>9.65106844425188</c:v>
                </c:pt>
                <c:pt idx="2059">
                  <c:v>9.6322686541816</c:v>
                </c:pt>
                <c:pt idx="2060">
                  <c:v>9.61978351608598</c:v>
                </c:pt>
                <c:pt idx="2061">
                  <c:v>9.63115218260095</c:v>
                </c:pt>
                <c:pt idx="2062">
                  <c:v>9.63228387850751</c:v>
                </c:pt>
                <c:pt idx="2063">
                  <c:v>9.63833302767884</c:v>
                </c:pt>
                <c:pt idx="2064">
                  <c:v>9.64869023436888</c:v>
                </c:pt>
                <c:pt idx="2065">
                  <c:v>9.6322686541816</c:v>
                </c:pt>
                <c:pt idx="2066">
                  <c:v>9.61469220396153</c:v>
                </c:pt>
                <c:pt idx="2067">
                  <c:v>9.61006689439465</c:v>
                </c:pt>
                <c:pt idx="2068">
                  <c:v>9.61651523957813</c:v>
                </c:pt>
                <c:pt idx="2069">
                  <c:v>9.6204322232431</c:v>
                </c:pt>
                <c:pt idx="2070">
                  <c:v>9.6322686541816</c:v>
                </c:pt>
                <c:pt idx="2071">
                  <c:v>9.64869023436888</c:v>
                </c:pt>
                <c:pt idx="2072">
                  <c:v>9.65114837555872</c:v>
                </c:pt>
                <c:pt idx="2073">
                  <c:v>9.65238911643772</c:v>
                </c:pt>
                <c:pt idx="2074">
                  <c:v>9.63509279004805</c:v>
                </c:pt>
                <c:pt idx="2075">
                  <c:v>9.61682694959507</c:v>
                </c:pt>
                <c:pt idx="2076">
                  <c:v>9.62248055991352</c:v>
                </c:pt>
                <c:pt idx="2077">
                  <c:v>9.63162351020963</c:v>
                </c:pt>
                <c:pt idx="2078">
                  <c:v>9.65106844425188</c:v>
                </c:pt>
                <c:pt idx="2079">
                  <c:v>9.66943116830535</c:v>
                </c:pt>
                <c:pt idx="2080">
                  <c:v>9.64565783261249</c:v>
                </c:pt>
                <c:pt idx="2081">
                  <c:v>9.60994594220631</c:v>
                </c:pt>
                <c:pt idx="2082">
                  <c:v>9.5718889039257</c:v>
                </c:pt>
                <c:pt idx="2083">
                  <c:v>9.55278004139445</c:v>
                </c:pt>
                <c:pt idx="2084">
                  <c:v>9.58082788337861</c:v>
                </c:pt>
                <c:pt idx="2085">
                  <c:v>9.59805460327946</c:v>
                </c:pt>
                <c:pt idx="2086">
                  <c:v>9.58355785623922</c:v>
                </c:pt>
                <c:pt idx="2087">
                  <c:v>9.58113895420151</c:v>
                </c:pt>
                <c:pt idx="2088">
                  <c:v>9.55278004139445</c:v>
                </c:pt>
                <c:pt idx="2089">
                  <c:v>9.49782193099298</c:v>
                </c:pt>
                <c:pt idx="2090">
                  <c:v>9.51782853988924</c:v>
                </c:pt>
                <c:pt idx="2091">
                  <c:v>9.57066442973556</c:v>
                </c:pt>
                <c:pt idx="2092">
                  <c:v>9.58640137408378</c:v>
                </c:pt>
                <c:pt idx="2093">
                  <c:v>9.6088355098519</c:v>
                </c:pt>
                <c:pt idx="2094">
                  <c:v>9.61970515755214</c:v>
                </c:pt>
                <c:pt idx="2095">
                  <c:v>9.61162813971802</c:v>
                </c:pt>
                <c:pt idx="2096">
                  <c:v>9.6088355098519</c:v>
                </c:pt>
                <c:pt idx="2097">
                  <c:v>9.62042536331176</c:v>
                </c:pt>
                <c:pt idx="2098">
                  <c:v>9.65238911643772</c:v>
                </c:pt>
                <c:pt idx="2099">
                  <c:v>9.66943116830535</c:v>
                </c:pt>
                <c:pt idx="2100">
                  <c:v>9.65238911643772</c:v>
                </c:pt>
              </c:numCache>
            </c:numRef>
          </c:yVal>
          <c:smooth val="0"/>
        </c:ser>
        <c:ser>
          <c:idx val="2"/>
          <c:order val="2"/>
          <c:tx>
            <c:strRef>
              <c:f>37_ChartData!H4</c:f>
              <c:strCache>
                <c:ptCount val="1"/>
                <c:pt idx="0">
                  <c:v>−log10 q mixed model</c:v>
                </c:pt>
              </c:strCache>
            </c:strRef>
          </c:tx>
          <c:spPr>
            <a:solidFill>
              <a:srgbClr val="2a78d6"/>
            </a:solidFill>
            <a:ln w="1512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37_ChartData!$H$5:$H$2105</c:f>
              <c:numCache>
                <c:formatCode>0.0000</c:formatCode>
                <c:ptCount val="2101"/>
                <c:pt idx="0">
                  <c:v>0.117972530594381</c:v>
                </c:pt>
                <c:pt idx="1">
                  <c:v>0.123613256428394</c:v>
                </c:pt>
                <c:pt idx="2">
                  <c:v>0.115970457998734</c:v>
                </c:pt>
                <c:pt idx="3">
                  <c:v>0.116413396801772</c:v>
                </c:pt>
                <c:pt idx="4">
                  <c:v>0.116991778075825</c:v>
                </c:pt>
                <c:pt idx="5">
                  <c:v>0.11312639168454</c:v>
                </c:pt>
                <c:pt idx="6">
                  <c:v>0.11280304492248</c:v>
                </c:pt>
                <c:pt idx="7">
                  <c:v>0.116413396801772</c:v>
                </c:pt>
                <c:pt idx="8">
                  <c:v>0.139746447419022</c:v>
                </c:pt>
                <c:pt idx="9">
                  <c:v>0.143222603211585</c:v>
                </c:pt>
                <c:pt idx="10">
                  <c:v>0.146233034449808</c:v>
                </c:pt>
                <c:pt idx="11">
                  <c:v>0.146280725454003</c:v>
                </c:pt>
                <c:pt idx="12">
                  <c:v>0.147757719782434</c:v>
                </c:pt>
                <c:pt idx="13">
                  <c:v>0.167070911825723</c:v>
                </c:pt>
                <c:pt idx="14">
                  <c:v>0.175696097691832</c:v>
                </c:pt>
                <c:pt idx="15">
                  <c:v>0.178564122293719</c:v>
                </c:pt>
                <c:pt idx="16">
                  <c:v>0.187384779429166</c:v>
                </c:pt>
                <c:pt idx="17">
                  <c:v>0.201646467103289</c:v>
                </c:pt>
                <c:pt idx="18">
                  <c:v>0.19959664117227</c:v>
                </c:pt>
                <c:pt idx="19">
                  <c:v>0.195235802185209</c:v>
                </c:pt>
                <c:pt idx="20">
                  <c:v>0.226361188280123</c:v>
                </c:pt>
                <c:pt idx="21">
                  <c:v>0.224133315230107</c:v>
                </c:pt>
                <c:pt idx="22">
                  <c:v>0.214244330247487</c:v>
                </c:pt>
                <c:pt idx="23">
                  <c:v>0.222464404557254</c:v>
                </c:pt>
                <c:pt idx="24">
                  <c:v>0.236202569896064</c:v>
                </c:pt>
                <c:pt idx="25">
                  <c:v>0.249273996566562</c:v>
                </c:pt>
                <c:pt idx="26">
                  <c:v>0.267173749045435</c:v>
                </c:pt>
                <c:pt idx="27">
                  <c:v>0.296611661283451</c:v>
                </c:pt>
                <c:pt idx="28">
                  <c:v>0.296611661283451</c:v>
                </c:pt>
                <c:pt idx="29">
                  <c:v>0.290515062204272</c:v>
                </c:pt>
                <c:pt idx="30">
                  <c:v>0.295176516271406</c:v>
                </c:pt>
                <c:pt idx="31">
                  <c:v>0.316606525852964</c:v>
                </c:pt>
                <c:pt idx="32">
                  <c:v>0.327129781034422</c:v>
                </c:pt>
                <c:pt idx="33">
                  <c:v>0.33212007070573</c:v>
                </c:pt>
                <c:pt idx="34">
                  <c:v>0.345017599815329</c:v>
                </c:pt>
                <c:pt idx="35">
                  <c:v>0.344222978317782</c:v>
                </c:pt>
                <c:pt idx="36">
                  <c:v>0.360429054119324</c:v>
                </c:pt>
                <c:pt idx="37">
                  <c:v>0.391911741213443</c:v>
                </c:pt>
                <c:pt idx="38">
                  <c:v>0.399443940492996</c:v>
                </c:pt>
                <c:pt idx="39">
                  <c:v>0.416846941978529</c:v>
                </c:pt>
                <c:pt idx="40">
                  <c:v>0.439049710448992</c:v>
                </c:pt>
                <c:pt idx="41">
                  <c:v>0.45592829439937</c:v>
                </c:pt>
                <c:pt idx="42">
                  <c:v>0.470615221191498</c:v>
                </c:pt>
                <c:pt idx="43">
                  <c:v>0.489037406314067</c:v>
                </c:pt>
                <c:pt idx="44">
                  <c:v>0.509228167869683</c:v>
                </c:pt>
                <c:pt idx="45">
                  <c:v>0.519225067522935</c:v>
                </c:pt>
                <c:pt idx="46">
                  <c:v>0.53719960878501</c:v>
                </c:pt>
                <c:pt idx="47">
                  <c:v>0.558273945285746</c:v>
                </c:pt>
                <c:pt idx="48">
                  <c:v>0.575731837907805</c:v>
                </c:pt>
                <c:pt idx="49">
                  <c:v>0.588682225305824</c:v>
                </c:pt>
                <c:pt idx="50">
                  <c:v>0.602165196093866</c:v>
                </c:pt>
                <c:pt idx="51">
                  <c:v>0.617155550860777</c:v>
                </c:pt>
                <c:pt idx="52">
                  <c:v>0.631307971459478</c:v>
                </c:pt>
                <c:pt idx="53">
                  <c:v>0.647182530628748</c:v>
                </c:pt>
                <c:pt idx="54">
                  <c:v>0.661296758084345</c:v>
                </c:pt>
                <c:pt idx="55">
                  <c:v>0.673220256116456</c:v>
                </c:pt>
                <c:pt idx="56">
                  <c:v>0.694615330790193</c:v>
                </c:pt>
                <c:pt idx="57">
                  <c:v>0.712851626566834</c:v>
                </c:pt>
                <c:pt idx="58">
                  <c:v>0.728546979132756</c:v>
                </c:pt>
                <c:pt idx="59">
                  <c:v>0.744619687002561</c:v>
                </c:pt>
                <c:pt idx="60">
                  <c:v>0.766218987478922</c:v>
                </c:pt>
                <c:pt idx="61">
                  <c:v>0.782153080681134</c:v>
                </c:pt>
                <c:pt idx="62">
                  <c:v>0.796031193928831</c:v>
                </c:pt>
                <c:pt idx="63">
                  <c:v>0.828018140348981</c:v>
                </c:pt>
                <c:pt idx="64">
                  <c:v>0.836501975347128</c:v>
                </c:pt>
                <c:pt idx="65">
                  <c:v>0.8391854498784</c:v>
                </c:pt>
                <c:pt idx="66">
                  <c:v>0.856633976613496</c:v>
                </c:pt>
                <c:pt idx="67">
                  <c:v>0.871876218896102</c:v>
                </c:pt>
                <c:pt idx="68">
                  <c:v>0.886063325830639</c:v>
                </c:pt>
                <c:pt idx="69">
                  <c:v>0.906403721471331</c:v>
                </c:pt>
                <c:pt idx="70">
                  <c:v>0.926758242985138</c:v>
                </c:pt>
                <c:pt idx="71">
                  <c:v>0.940479092498168</c:v>
                </c:pt>
                <c:pt idx="72">
                  <c:v>0.958379671752177</c:v>
                </c:pt>
                <c:pt idx="73">
                  <c:v>0.982375466833156</c:v>
                </c:pt>
                <c:pt idx="74">
                  <c:v>0.991572868790742</c:v>
                </c:pt>
                <c:pt idx="75">
                  <c:v>1.00963562711526</c:v>
                </c:pt>
                <c:pt idx="76">
                  <c:v>1.0339845425284</c:v>
                </c:pt>
                <c:pt idx="77">
                  <c:v>1.05338720892828</c:v>
                </c:pt>
                <c:pt idx="78">
                  <c:v>1.08255645410766</c:v>
                </c:pt>
                <c:pt idx="79">
                  <c:v>1.1053064597157</c:v>
                </c:pt>
                <c:pt idx="80">
                  <c:v>1.1153063314846</c:v>
                </c:pt>
                <c:pt idx="81">
                  <c:v>1.13914647988911</c:v>
                </c:pt>
                <c:pt idx="82">
                  <c:v>1.15962045193791</c:v>
                </c:pt>
                <c:pt idx="83">
                  <c:v>1.17947930454541</c:v>
                </c:pt>
                <c:pt idx="84">
                  <c:v>1.20538171908505</c:v>
                </c:pt>
                <c:pt idx="85">
                  <c:v>1.22856048602731</c:v>
                </c:pt>
                <c:pt idx="86">
                  <c:v>1.25208110544847</c:v>
                </c:pt>
                <c:pt idx="87">
                  <c:v>1.27647998734256</c:v>
                </c:pt>
                <c:pt idx="88">
                  <c:v>1.31065898013362</c:v>
                </c:pt>
                <c:pt idx="89">
                  <c:v>1.34628405910439</c:v>
                </c:pt>
                <c:pt idx="90">
                  <c:v>1.3740142095235</c:v>
                </c:pt>
                <c:pt idx="91">
                  <c:v>1.40295786297583</c:v>
                </c:pt>
                <c:pt idx="92">
                  <c:v>1.4389045473344</c:v>
                </c:pt>
                <c:pt idx="93">
                  <c:v>1.45525003492112</c:v>
                </c:pt>
                <c:pt idx="94">
                  <c:v>1.49027411440352</c:v>
                </c:pt>
                <c:pt idx="95">
                  <c:v>1.51782366203876</c:v>
                </c:pt>
                <c:pt idx="96">
                  <c:v>1.55756200159052</c:v>
                </c:pt>
                <c:pt idx="97">
                  <c:v>1.58790041158827</c:v>
                </c:pt>
                <c:pt idx="98">
                  <c:v>1.61451744929248</c:v>
                </c:pt>
                <c:pt idx="99">
                  <c:v>1.60876936455448</c:v>
                </c:pt>
                <c:pt idx="100">
                  <c:v>1.6707485484776</c:v>
                </c:pt>
                <c:pt idx="101">
                  <c:v>1.69358451522394</c:v>
                </c:pt>
                <c:pt idx="102">
                  <c:v>1.73770474112594</c:v>
                </c:pt>
                <c:pt idx="103">
                  <c:v>1.77892616013085</c:v>
                </c:pt>
                <c:pt idx="104">
                  <c:v>1.80072519818718</c:v>
                </c:pt>
                <c:pt idx="105">
                  <c:v>1.81056077248844</c:v>
                </c:pt>
                <c:pt idx="106">
                  <c:v>1.84488062372199</c:v>
                </c:pt>
                <c:pt idx="107">
                  <c:v>1.86594465446577</c:v>
                </c:pt>
                <c:pt idx="108">
                  <c:v>1.88051219218427</c:v>
                </c:pt>
                <c:pt idx="109">
                  <c:v>1.90558653706108</c:v>
                </c:pt>
                <c:pt idx="110">
                  <c:v>1.91332021774885</c:v>
                </c:pt>
                <c:pt idx="111">
                  <c:v>1.91332021774885</c:v>
                </c:pt>
                <c:pt idx="112">
                  <c:v>1.91332021774885</c:v>
                </c:pt>
                <c:pt idx="113">
                  <c:v>1.90558653706108</c:v>
                </c:pt>
                <c:pt idx="114">
                  <c:v>1.88465965300794</c:v>
                </c:pt>
                <c:pt idx="115">
                  <c:v>1.8608400492313</c:v>
                </c:pt>
                <c:pt idx="116">
                  <c:v>1.83363044491617</c:v>
                </c:pt>
                <c:pt idx="117">
                  <c:v>1.78863001544741</c:v>
                </c:pt>
                <c:pt idx="118">
                  <c:v>1.73770474112594</c:v>
                </c:pt>
                <c:pt idx="119">
                  <c:v>1.69383786328332</c:v>
                </c:pt>
                <c:pt idx="120">
                  <c:v>1.63749695201538</c:v>
                </c:pt>
                <c:pt idx="121">
                  <c:v>1.56233110571331</c:v>
                </c:pt>
                <c:pt idx="122">
                  <c:v>1.48464043809203</c:v>
                </c:pt>
                <c:pt idx="123">
                  <c:v>1.41096158818908</c:v>
                </c:pt>
                <c:pt idx="124">
                  <c:v>1.32736097803045</c:v>
                </c:pt>
                <c:pt idx="125">
                  <c:v>1.25518595295554</c:v>
                </c:pt>
                <c:pt idx="126">
                  <c:v>1.18842515469545</c:v>
                </c:pt>
                <c:pt idx="127">
                  <c:v>1.12371258340622</c:v>
                </c:pt>
                <c:pt idx="128">
                  <c:v>1.06166180872568</c:v>
                </c:pt>
                <c:pt idx="129">
                  <c:v>1.01177120479528</c:v>
                </c:pt>
                <c:pt idx="130">
                  <c:v>0.970161122705024</c:v>
                </c:pt>
                <c:pt idx="131">
                  <c:v>0.928346971053439</c:v>
                </c:pt>
                <c:pt idx="132">
                  <c:v>0.895646714186637</c:v>
                </c:pt>
                <c:pt idx="133">
                  <c:v>0.875334586605971</c:v>
                </c:pt>
                <c:pt idx="134">
                  <c:v>0.856633976613496</c:v>
                </c:pt>
                <c:pt idx="135">
                  <c:v>0.848013950326229</c:v>
                </c:pt>
                <c:pt idx="136">
                  <c:v>0.837511726195863</c:v>
                </c:pt>
                <c:pt idx="137">
                  <c:v>0.828018140348981</c:v>
                </c:pt>
                <c:pt idx="138">
                  <c:v>0.821321326620931</c:v>
                </c:pt>
                <c:pt idx="139">
                  <c:v>0.820283473988695</c:v>
                </c:pt>
                <c:pt idx="140">
                  <c:v>0.821252455008898</c:v>
                </c:pt>
                <c:pt idx="141">
                  <c:v>0.821252455008898</c:v>
                </c:pt>
                <c:pt idx="142">
                  <c:v>0.822693043170125</c:v>
                </c:pt>
                <c:pt idx="143">
                  <c:v>0.8262874753602</c:v>
                </c:pt>
                <c:pt idx="144">
                  <c:v>0.830081603182557</c:v>
                </c:pt>
                <c:pt idx="145">
                  <c:v>0.832713122046144</c:v>
                </c:pt>
                <c:pt idx="146">
                  <c:v>0.836501975347128</c:v>
                </c:pt>
                <c:pt idx="147">
                  <c:v>0.837635125813776</c:v>
                </c:pt>
                <c:pt idx="148">
                  <c:v>0.837511726195863</c:v>
                </c:pt>
                <c:pt idx="149">
                  <c:v>0.839646090894917</c:v>
                </c:pt>
                <c:pt idx="150">
                  <c:v>0.846778848969785</c:v>
                </c:pt>
                <c:pt idx="151">
                  <c:v>0.853550277020855</c:v>
                </c:pt>
                <c:pt idx="152">
                  <c:v>0.856633976613496</c:v>
                </c:pt>
                <c:pt idx="153">
                  <c:v>0.866049224500625</c:v>
                </c:pt>
                <c:pt idx="154">
                  <c:v>0.883222787116026</c:v>
                </c:pt>
                <c:pt idx="155">
                  <c:v>0.906403721471331</c:v>
                </c:pt>
                <c:pt idx="156">
                  <c:v>0.940409987159455</c:v>
                </c:pt>
                <c:pt idx="157">
                  <c:v>0.979355893585444</c:v>
                </c:pt>
                <c:pt idx="158">
                  <c:v>1.02265036141925</c:v>
                </c:pt>
                <c:pt idx="159">
                  <c:v>1.07777630592612</c:v>
                </c:pt>
                <c:pt idx="160">
                  <c:v>1.13280902456145</c:v>
                </c:pt>
                <c:pt idx="161">
                  <c:v>1.19591262252414</c:v>
                </c:pt>
                <c:pt idx="162">
                  <c:v>1.26028096274227</c:v>
                </c:pt>
                <c:pt idx="163">
                  <c:v>1.32261026596367</c:v>
                </c:pt>
                <c:pt idx="164">
                  <c:v>1.39830873584401</c:v>
                </c:pt>
                <c:pt idx="165">
                  <c:v>1.47805979327383</c:v>
                </c:pt>
                <c:pt idx="166">
                  <c:v>1.56266576997052</c:v>
                </c:pt>
                <c:pt idx="168">
                  <c:v>1.73711708497754</c:v>
                </c:pt>
                <c:pt idx="169">
                  <c:v>1.83533286190222</c:v>
                </c:pt>
                <c:pt idx="170">
                  <c:v>1.93853772484881</c:v>
                </c:pt>
                <c:pt idx="171">
                  <c:v>2.04171430010361</c:v>
                </c:pt>
                <c:pt idx="172">
                  <c:v>2.14851385077763</c:v>
                </c:pt>
                <c:pt idx="173">
                  <c:v>2.25888004737353</c:v>
                </c:pt>
                <c:pt idx="174">
                  <c:v>2.36185371735369</c:v>
                </c:pt>
                <c:pt idx="175">
                  <c:v>2.46154892994471</c:v>
                </c:pt>
                <c:pt idx="176">
                  <c:v>2.54046263337069</c:v>
                </c:pt>
                <c:pt idx="177">
                  <c:v>2.57052654640172</c:v>
                </c:pt>
                <c:pt idx="178">
                  <c:v>2.6394483632453</c:v>
                </c:pt>
                <c:pt idx="179">
                  <c:v>2.69951883572784</c:v>
                </c:pt>
                <c:pt idx="180">
                  <c:v>2.75259433618803</c:v>
                </c:pt>
                <c:pt idx="181">
                  <c:v>2.80056693430024</c:v>
                </c:pt>
                <c:pt idx="182">
                  <c:v>2.83103740352113</c:v>
                </c:pt>
                <c:pt idx="183">
                  <c:v>2.86770864012941</c:v>
                </c:pt>
                <c:pt idx="184">
                  <c:v>2.8976338298717</c:v>
                </c:pt>
                <c:pt idx="185">
                  <c:v>2.94195813045319</c:v>
                </c:pt>
                <c:pt idx="186">
                  <c:v>2.98400862351563</c:v>
                </c:pt>
                <c:pt idx="187">
                  <c:v>3.01542372211472</c:v>
                </c:pt>
                <c:pt idx="188">
                  <c:v>3.02430811675391</c:v>
                </c:pt>
                <c:pt idx="189">
                  <c:v>3.03459117970528</c:v>
                </c:pt>
                <c:pt idx="190">
                  <c:v>3.03808058994646</c:v>
                </c:pt>
                <c:pt idx="191">
                  <c:v>3.03808058994646</c:v>
                </c:pt>
                <c:pt idx="192">
                  <c:v>3.03808058994646</c:v>
                </c:pt>
                <c:pt idx="193">
                  <c:v>3.03808058994646</c:v>
                </c:pt>
                <c:pt idx="194">
                  <c:v>3.03808058994646</c:v>
                </c:pt>
                <c:pt idx="195">
                  <c:v>3.04382862106612</c:v>
                </c:pt>
                <c:pt idx="196">
                  <c:v>3.05725654813207</c:v>
                </c:pt>
                <c:pt idx="197">
                  <c:v>3.06696436984912</c:v>
                </c:pt>
                <c:pt idx="198">
                  <c:v>3.07811986071338</c:v>
                </c:pt>
                <c:pt idx="199">
                  <c:v>3.08730509748571</c:v>
                </c:pt>
                <c:pt idx="200">
                  <c:v>3.09899681498538</c:v>
                </c:pt>
                <c:pt idx="201">
                  <c:v>3.10763338955569</c:v>
                </c:pt>
                <c:pt idx="202">
                  <c:v>3.11800514611726</c:v>
                </c:pt>
                <c:pt idx="203">
                  <c:v>3.12935327849671</c:v>
                </c:pt>
                <c:pt idx="204">
                  <c:v>3.12935327849671</c:v>
                </c:pt>
                <c:pt idx="205">
                  <c:v>3.12935327849671</c:v>
                </c:pt>
                <c:pt idx="206">
                  <c:v>3.12935327849671</c:v>
                </c:pt>
                <c:pt idx="207">
                  <c:v>3.12935327849671</c:v>
                </c:pt>
                <c:pt idx="208">
                  <c:v>3.12935327849671</c:v>
                </c:pt>
                <c:pt idx="209">
                  <c:v>3.15087759404588</c:v>
                </c:pt>
                <c:pt idx="210">
                  <c:v>3.19044523952445</c:v>
                </c:pt>
                <c:pt idx="211">
                  <c:v>3.22708577533934</c:v>
                </c:pt>
                <c:pt idx="212">
                  <c:v>3.26980208407589</c:v>
                </c:pt>
                <c:pt idx="213">
                  <c:v>3.31501053026502</c:v>
                </c:pt>
                <c:pt idx="214">
                  <c:v>3.34625635072551</c:v>
                </c:pt>
                <c:pt idx="215">
                  <c:v>3.3695441314059</c:v>
                </c:pt>
                <c:pt idx="216">
                  <c:v>3.40301875838668</c:v>
                </c:pt>
                <c:pt idx="217">
                  <c:v>3.46820410614069</c:v>
                </c:pt>
                <c:pt idx="218">
                  <c:v>3.48417818619198</c:v>
                </c:pt>
                <c:pt idx="219">
                  <c:v>3.50000938164885</c:v>
                </c:pt>
                <c:pt idx="220">
                  <c:v>3.50476032208912</c:v>
                </c:pt>
                <c:pt idx="221">
                  <c:v>3.50476032208912</c:v>
                </c:pt>
                <c:pt idx="222">
                  <c:v>3.50476032208912</c:v>
                </c:pt>
                <c:pt idx="223">
                  <c:v>3.50476032208912</c:v>
                </c:pt>
                <c:pt idx="224">
                  <c:v>3.50476032208912</c:v>
                </c:pt>
                <c:pt idx="225">
                  <c:v>3.50476032208912</c:v>
                </c:pt>
                <c:pt idx="226">
                  <c:v>3.50476032208912</c:v>
                </c:pt>
                <c:pt idx="227">
                  <c:v>3.50476032208912</c:v>
                </c:pt>
                <c:pt idx="228">
                  <c:v>3.50476032208912</c:v>
                </c:pt>
                <c:pt idx="229">
                  <c:v>3.50476032208912</c:v>
                </c:pt>
                <c:pt idx="230">
                  <c:v>3.50476032208912</c:v>
                </c:pt>
                <c:pt idx="231">
                  <c:v>3.50476032208912</c:v>
                </c:pt>
                <c:pt idx="232">
                  <c:v>3.50476032208912</c:v>
                </c:pt>
                <c:pt idx="233">
                  <c:v>3.50476032208912</c:v>
                </c:pt>
                <c:pt idx="234">
                  <c:v>3.50476032208912</c:v>
                </c:pt>
                <c:pt idx="235">
                  <c:v>3.50476032208912</c:v>
                </c:pt>
                <c:pt idx="236">
                  <c:v>3.50476032208912</c:v>
                </c:pt>
                <c:pt idx="237">
                  <c:v>3.50476032208912</c:v>
                </c:pt>
                <c:pt idx="238">
                  <c:v>3.50476032208912</c:v>
                </c:pt>
                <c:pt idx="239">
                  <c:v>3.50476032208912</c:v>
                </c:pt>
                <c:pt idx="240">
                  <c:v>3.50476032208912</c:v>
                </c:pt>
                <c:pt idx="241">
                  <c:v>3.50476032208912</c:v>
                </c:pt>
                <c:pt idx="242">
                  <c:v>3.50476032208912</c:v>
                </c:pt>
                <c:pt idx="243">
                  <c:v>3.50476032208912</c:v>
                </c:pt>
                <c:pt idx="244">
                  <c:v>3.50476032208912</c:v>
                </c:pt>
                <c:pt idx="245">
                  <c:v>3.50476032208912</c:v>
                </c:pt>
                <c:pt idx="246">
                  <c:v>3.50476032208912</c:v>
                </c:pt>
                <c:pt idx="247">
                  <c:v>3.50476032208912</c:v>
                </c:pt>
                <c:pt idx="248">
                  <c:v>3.50476032208912</c:v>
                </c:pt>
                <c:pt idx="249">
                  <c:v>3.50476032208912</c:v>
                </c:pt>
                <c:pt idx="250">
                  <c:v>3.50476032208912</c:v>
                </c:pt>
                <c:pt idx="251">
                  <c:v>3.50476032208912</c:v>
                </c:pt>
                <c:pt idx="252">
                  <c:v>3.50476032208912</c:v>
                </c:pt>
                <c:pt idx="253">
                  <c:v>3.50476032208912</c:v>
                </c:pt>
                <c:pt idx="254">
                  <c:v>3.50476032208912</c:v>
                </c:pt>
                <c:pt idx="255">
                  <c:v>3.50000938164885</c:v>
                </c:pt>
                <c:pt idx="256">
                  <c:v>3.50000938164885</c:v>
                </c:pt>
                <c:pt idx="257">
                  <c:v>3.48417818619198</c:v>
                </c:pt>
                <c:pt idx="258">
                  <c:v>3.46820410614069</c:v>
                </c:pt>
                <c:pt idx="259">
                  <c:v>3.43314849125233</c:v>
                </c:pt>
                <c:pt idx="260">
                  <c:v>3.39255751804837</c:v>
                </c:pt>
                <c:pt idx="261">
                  <c:v>3.35246158676964</c:v>
                </c:pt>
                <c:pt idx="262">
                  <c:v>3.31501053026502</c:v>
                </c:pt>
                <c:pt idx="263">
                  <c:v>3.25996518681576</c:v>
                </c:pt>
                <c:pt idx="264">
                  <c:v>3.20056196434004</c:v>
                </c:pt>
                <c:pt idx="265">
                  <c:v>3.15087759404588</c:v>
                </c:pt>
                <c:pt idx="266">
                  <c:v>3.12935327849671</c:v>
                </c:pt>
                <c:pt idx="267">
                  <c:v>3.12935327849671</c:v>
                </c:pt>
                <c:pt idx="268">
                  <c:v>3.12935327849671</c:v>
                </c:pt>
                <c:pt idx="269">
                  <c:v>3.12935327849671</c:v>
                </c:pt>
                <c:pt idx="270">
                  <c:v>3.12935327849671</c:v>
                </c:pt>
                <c:pt idx="271">
                  <c:v>3.11758361415374</c:v>
                </c:pt>
                <c:pt idx="272">
                  <c:v>3.1054696931493</c:v>
                </c:pt>
                <c:pt idx="273">
                  <c:v>3.0947223494755</c:v>
                </c:pt>
                <c:pt idx="274">
                  <c:v>3.08067972576248</c:v>
                </c:pt>
                <c:pt idx="275">
                  <c:v>3.06736537733883</c:v>
                </c:pt>
                <c:pt idx="276">
                  <c:v>3.05725654813207</c:v>
                </c:pt>
                <c:pt idx="277">
                  <c:v>3.04667877096226</c:v>
                </c:pt>
                <c:pt idx="278">
                  <c:v>3.03808058994646</c:v>
                </c:pt>
                <c:pt idx="279">
                  <c:v>3.03808058994646</c:v>
                </c:pt>
                <c:pt idx="280">
                  <c:v>3.03808058994646</c:v>
                </c:pt>
                <c:pt idx="281">
                  <c:v>3.04667877096226</c:v>
                </c:pt>
                <c:pt idx="282">
                  <c:v>3.06736537733883</c:v>
                </c:pt>
                <c:pt idx="283">
                  <c:v>3.09899681498538</c:v>
                </c:pt>
                <c:pt idx="284">
                  <c:v>3.12935327849671</c:v>
                </c:pt>
                <c:pt idx="285">
                  <c:v>3.12935327849671</c:v>
                </c:pt>
                <c:pt idx="286">
                  <c:v>3.16803510744666</c:v>
                </c:pt>
                <c:pt idx="287">
                  <c:v>3.32387715775461</c:v>
                </c:pt>
                <c:pt idx="288">
                  <c:v>3.48376960447969</c:v>
                </c:pt>
                <c:pt idx="289">
                  <c:v>3.50476032208912</c:v>
                </c:pt>
                <c:pt idx="290">
                  <c:v>3.50476032208912</c:v>
                </c:pt>
                <c:pt idx="291">
                  <c:v>3.50476032208912</c:v>
                </c:pt>
                <c:pt idx="292">
                  <c:v>3.57917136491306</c:v>
                </c:pt>
                <c:pt idx="293">
                  <c:v>3.63174209199156</c:v>
                </c:pt>
                <c:pt idx="294">
                  <c:v>3.63174209199156</c:v>
                </c:pt>
                <c:pt idx="295">
                  <c:v>3.63174209199156</c:v>
                </c:pt>
                <c:pt idx="296">
                  <c:v>3.63174209199156</c:v>
                </c:pt>
                <c:pt idx="297">
                  <c:v>3.63174209199156</c:v>
                </c:pt>
                <c:pt idx="298">
                  <c:v>3.63174209199156</c:v>
                </c:pt>
                <c:pt idx="299">
                  <c:v>3.63174209199156</c:v>
                </c:pt>
                <c:pt idx="300">
                  <c:v>3.63174209199156</c:v>
                </c:pt>
                <c:pt idx="301">
                  <c:v>3.5801998475993</c:v>
                </c:pt>
                <c:pt idx="302">
                  <c:v>3.52844798865104</c:v>
                </c:pt>
                <c:pt idx="303">
                  <c:v>3.50476032208912</c:v>
                </c:pt>
                <c:pt idx="304">
                  <c:v>3.50476032208912</c:v>
                </c:pt>
                <c:pt idx="305">
                  <c:v>3.50476032208912</c:v>
                </c:pt>
                <c:pt idx="306">
                  <c:v>3.50000938164885</c:v>
                </c:pt>
                <c:pt idx="307">
                  <c:v>3.36667838684122</c:v>
                </c:pt>
                <c:pt idx="308">
                  <c:v>3.1974635881647</c:v>
                </c:pt>
                <c:pt idx="309">
                  <c:v>3.12935327849671</c:v>
                </c:pt>
                <c:pt idx="310">
                  <c:v>3.09201680801001</c:v>
                </c:pt>
                <c:pt idx="311">
                  <c:v>3.03808058994646</c:v>
                </c:pt>
                <c:pt idx="312">
                  <c:v>2.91175834166143</c:v>
                </c:pt>
                <c:pt idx="313">
                  <c:v>2.74839721898548</c:v>
                </c:pt>
                <c:pt idx="314">
                  <c:v>2.54947027029474</c:v>
                </c:pt>
                <c:pt idx="315">
                  <c:v>2.28924041881149</c:v>
                </c:pt>
                <c:pt idx="316">
                  <c:v>1.98542716980409</c:v>
                </c:pt>
                <c:pt idx="317">
                  <c:v>1.69226196172312</c:v>
                </c:pt>
                <c:pt idx="318">
                  <c:v>1.41766806941118</c:v>
                </c:pt>
                <c:pt idx="319">
                  <c:v>1.15824520323469</c:v>
                </c:pt>
                <c:pt idx="320">
                  <c:v>0.921467176686423</c:v>
                </c:pt>
                <c:pt idx="321">
                  <c:v>0.711413351966676</c:v>
                </c:pt>
                <c:pt idx="322">
                  <c:v>0.487056206458307</c:v>
                </c:pt>
                <c:pt idx="323">
                  <c:v>0.296611661283451</c:v>
                </c:pt>
                <c:pt idx="324">
                  <c:v>0.14377470098751</c:v>
                </c:pt>
                <c:pt idx="325">
                  <c:v>0.0825358862474911</c:v>
                </c:pt>
                <c:pt idx="326">
                  <c:v>0.0133799340753624</c:v>
                </c:pt>
                <c:pt idx="327">
                  <c:v>0.106036779941068</c:v>
                </c:pt>
                <c:pt idx="328">
                  <c:v>0.146280725454003</c:v>
                </c:pt>
                <c:pt idx="329">
                  <c:v>0.25074584034281</c:v>
                </c:pt>
                <c:pt idx="330">
                  <c:v>0.361210420620682</c:v>
                </c:pt>
                <c:pt idx="331">
                  <c:v>0.471630872114371</c:v>
                </c:pt>
                <c:pt idx="332">
                  <c:v>0.581153829308203</c:v>
                </c:pt>
                <c:pt idx="333">
                  <c:v>0.688410121615996</c:v>
                </c:pt>
                <c:pt idx="334">
                  <c:v>0.790800404028055</c:v>
                </c:pt>
                <c:pt idx="335">
                  <c:v>0.865491912015201</c:v>
                </c:pt>
                <c:pt idx="336">
                  <c:v>0.938899246996861</c:v>
                </c:pt>
                <c:pt idx="337">
                  <c:v>1.01800199360711</c:v>
                </c:pt>
                <c:pt idx="338">
                  <c:v>1.0853196984333</c:v>
                </c:pt>
                <c:pt idx="339">
                  <c:v>1.14986608149567</c:v>
                </c:pt>
                <c:pt idx="340">
                  <c:v>1.2120575719299</c:v>
                </c:pt>
                <c:pt idx="341">
                  <c:v>1.26425783098716</c:v>
                </c:pt>
                <c:pt idx="342">
                  <c:v>1.31378824978178</c:v>
                </c:pt>
                <c:pt idx="343">
                  <c:v>1.36093159008521</c:v>
                </c:pt>
                <c:pt idx="344">
                  <c:v>1.40650096742175</c:v>
                </c:pt>
                <c:pt idx="345">
                  <c:v>1.44512196473787</c:v>
                </c:pt>
                <c:pt idx="346">
                  <c:v>1.48023432672303</c:v>
                </c:pt>
                <c:pt idx="347">
                  <c:v>1.51111594152304</c:v>
                </c:pt>
                <c:pt idx="348">
                  <c:v>1.53763376489782</c:v>
                </c:pt>
                <c:pt idx="349">
                  <c:v>1.56259101004922</c:v>
                </c:pt>
                <c:pt idx="350">
                  <c:v>1.58118742371662</c:v>
                </c:pt>
                <c:pt idx="351">
                  <c:v>1.59505411540182</c:v>
                </c:pt>
                <c:pt idx="352">
                  <c:v>1.60876936455448</c:v>
                </c:pt>
                <c:pt idx="353">
                  <c:v>1.62214387416949</c:v>
                </c:pt>
                <c:pt idx="354">
                  <c:v>1.63451034664708</c:v>
                </c:pt>
                <c:pt idx="355">
                  <c:v>1.64266109257861</c:v>
                </c:pt>
                <c:pt idx="356">
                  <c:v>1.64641042394549</c:v>
                </c:pt>
                <c:pt idx="357">
                  <c:v>1.64829359279821</c:v>
                </c:pt>
                <c:pt idx="358">
                  <c:v>1.65021684065854</c:v>
                </c:pt>
                <c:pt idx="359">
                  <c:v>1.65329512241528</c:v>
                </c:pt>
                <c:pt idx="360">
                  <c:v>1.65645089867708</c:v>
                </c:pt>
                <c:pt idx="361">
                  <c:v>1.65645089867708</c:v>
                </c:pt>
                <c:pt idx="362">
                  <c:v>1.65399146261498</c:v>
                </c:pt>
                <c:pt idx="363">
                  <c:v>1.65329512241528</c:v>
                </c:pt>
                <c:pt idx="364">
                  <c:v>1.64922345905644</c:v>
                </c:pt>
                <c:pt idx="365">
                  <c:v>1.64096662723584</c:v>
                </c:pt>
                <c:pt idx="366">
                  <c:v>1.63266237444605</c:v>
                </c:pt>
                <c:pt idx="367">
                  <c:v>1.62735247090182</c:v>
                </c:pt>
                <c:pt idx="368">
                  <c:v>1.62214387416949</c:v>
                </c:pt>
                <c:pt idx="369">
                  <c:v>1.61541499312454</c:v>
                </c:pt>
                <c:pt idx="370">
                  <c:v>1.6100329407844</c:v>
                </c:pt>
                <c:pt idx="371">
                  <c:v>1.60087361290456</c:v>
                </c:pt>
                <c:pt idx="372">
                  <c:v>1.59188376592095</c:v>
                </c:pt>
                <c:pt idx="373">
                  <c:v>1.58567180262804</c:v>
                </c:pt>
                <c:pt idx="374">
                  <c:v>1.57951062350243</c:v>
                </c:pt>
                <c:pt idx="375">
                  <c:v>1.56897971205893</c:v>
                </c:pt>
                <c:pt idx="376">
                  <c:v>1.55922322710082</c:v>
                </c:pt>
                <c:pt idx="377">
                  <c:v>1.55043338256806</c:v>
                </c:pt>
                <c:pt idx="378">
                  <c:v>1.54222475715241</c:v>
                </c:pt>
                <c:pt idx="379">
                  <c:v>1.53382185335169</c:v>
                </c:pt>
                <c:pt idx="380">
                  <c:v>1.52475977442219</c:v>
                </c:pt>
                <c:pt idx="381">
                  <c:v>1.51621701898936</c:v>
                </c:pt>
                <c:pt idx="382">
                  <c:v>1.50639255851648</c:v>
                </c:pt>
                <c:pt idx="383">
                  <c:v>1.49460942531387</c:v>
                </c:pt>
                <c:pt idx="384">
                  <c:v>1.48312338236647</c:v>
                </c:pt>
                <c:pt idx="385">
                  <c:v>1.47070630405337</c:v>
                </c:pt>
                <c:pt idx="386">
                  <c:v>1.46063263285065</c:v>
                </c:pt>
                <c:pt idx="387">
                  <c:v>1.45251488467587</c:v>
                </c:pt>
                <c:pt idx="388">
                  <c:v>1.44424542199016</c:v>
                </c:pt>
                <c:pt idx="389">
                  <c:v>1.43520715289719</c:v>
                </c:pt>
                <c:pt idx="390">
                  <c:v>1.42461862636407</c:v>
                </c:pt>
                <c:pt idx="391">
                  <c:v>1.41400696322421</c:v>
                </c:pt>
                <c:pt idx="392">
                  <c:v>1.40469827171452</c:v>
                </c:pt>
                <c:pt idx="393">
                  <c:v>1.39651342057722</c:v>
                </c:pt>
                <c:pt idx="394">
                  <c:v>1.38502348645981</c:v>
                </c:pt>
                <c:pt idx="395">
                  <c:v>1.37315067784971</c:v>
                </c:pt>
                <c:pt idx="396">
                  <c:v>1.36253865549092</c:v>
                </c:pt>
                <c:pt idx="397">
                  <c:v>1.35270981939135</c:v>
                </c:pt>
                <c:pt idx="398">
                  <c:v>1.34207286409384</c:v>
                </c:pt>
                <c:pt idx="399">
                  <c:v>1.33026503665156</c:v>
                </c:pt>
                <c:pt idx="400">
                  <c:v>1.32096252860929</c:v>
                </c:pt>
                <c:pt idx="401">
                  <c:v>1.30990595264973</c:v>
                </c:pt>
                <c:pt idx="402">
                  <c:v>1.29775033585088</c:v>
                </c:pt>
                <c:pt idx="403">
                  <c:v>1.2867337202743</c:v>
                </c:pt>
                <c:pt idx="404">
                  <c:v>1.27647998734256</c:v>
                </c:pt>
                <c:pt idx="405">
                  <c:v>1.26851917212056</c:v>
                </c:pt>
                <c:pt idx="406">
                  <c:v>1.26278400231683</c:v>
                </c:pt>
                <c:pt idx="407">
                  <c:v>1.2552853912955</c:v>
                </c:pt>
                <c:pt idx="408">
                  <c:v>1.25055341151593</c:v>
                </c:pt>
                <c:pt idx="409">
                  <c:v>1.24511375105487</c:v>
                </c:pt>
                <c:pt idx="410">
                  <c:v>1.23676178839443</c:v>
                </c:pt>
                <c:pt idx="411">
                  <c:v>1.22535075941825</c:v>
                </c:pt>
                <c:pt idx="412">
                  <c:v>1.21411074437373</c:v>
                </c:pt>
                <c:pt idx="413">
                  <c:v>1.20538171908505</c:v>
                </c:pt>
                <c:pt idx="414">
                  <c:v>1.19683358834614</c:v>
                </c:pt>
                <c:pt idx="415">
                  <c:v>1.18894776082992</c:v>
                </c:pt>
                <c:pt idx="416">
                  <c:v>1.17947930454541</c:v>
                </c:pt>
                <c:pt idx="417">
                  <c:v>1.16950752822727</c:v>
                </c:pt>
                <c:pt idx="418">
                  <c:v>1.16155711631721</c:v>
                </c:pt>
                <c:pt idx="419">
                  <c:v>1.15277761746914</c:v>
                </c:pt>
                <c:pt idx="420">
                  <c:v>1.14261815606189</c:v>
                </c:pt>
                <c:pt idx="421">
                  <c:v>1.1330097671162</c:v>
                </c:pt>
                <c:pt idx="422">
                  <c:v>1.12371258340622</c:v>
                </c:pt>
                <c:pt idx="423">
                  <c:v>1.1173376699747</c:v>
                </c:pt>
                <c:pt idx="424">
                  <c:v>1.11116645312414</c:v>
                </c:pt>
                <c:pt idx="425">
                  <c:v>1.10105568111862</c:v>
                </c:pt>
                <c:pt idx="426">
                  <c:v>1.0936208326348</c:v>
                </c:pt>
                <c:pt idx="427">
                  <c:v>1.08562746394153</c:v>
                </c:pt>
                <c:pt idx="428">
                  <c:v>1.07693560685806</c:v>
                </c:pt>
                <c:pt idx="429">
                  <c:v>1.06552346300274</c:v>
                </c:pt>
                <c:pt idx="430">
                  <c:v>1.05651880980613</c:v>
                </c:pt>
                <c:pt idx="431">
                  <c:v>1.04837901278093</c:v>
                </c:pt>
                <c:pt idx="432">
                  <c:v>1.04118308162274</c:v>
                </c:pt>
                <c:pt idx="433">
                  <c:v>1.03623732795588</c:v>
                </c:pt>
                <c:pt idx="434">
                  <c:v>1.02844180457632</c:v>
                </c:pt>
                <c:pt idx="435">
                  <c:v>1.01965381147328</c:v>
                </c:pt>
                <c:pt idx="436">
                  <c:v>1.01177120479528</c:v>
                </c:pt>
                <c:pt idx="437">
                  <c:v>1.00407878235784</c:v>
                </c:pt>
                <c:pt idx="438">
                  <c:v>0.99370189532131</c:v>
                </c:pt>
                <c:pt idx="439">
                  <c:v>0.984158758171744</c:v>
                </c:pt>
                <c:pt idx="440">
                  <c:v>0.977360576927527</c:v>
                </c:pt>
                <c:pt idx="441">
                  <c:v>0.970580395428348</c:v>
                </c:pt>
                <c:pt idx="442">
                  <c:v>0.965090972255797</c:v>
                </c:pt>
                <c:pt idx="443">
                  <c:v>0.958379671752177</c:v>
                </c:pt>
                <c:pt idx="444">
                  <c:v>0.949254061811307</c:v>
                </c:pt>
                <c:pt idx="445">
                  <c:v>0.942100112744522</c:v>
                </c:pt>
                <c:pt idx="446">
                  <c:v>0.935494858100054</c:v>
                </c:pt>
                <c:pt idx="447">
                  <c:v>0.928151731981496</c:v>
                </c:pt>
                <c:pt idx="448">
                  <c:v>0.922124615308601</c:v>
                </c:pt>
                <c:pt idx="449">
                  <c:v>0.913612746796689</c:v>
                </c:pt>
                <c:pt idx="450">
                  <c:v>0.906403721471331</c:v>
                </c:pt>
                <c:pt idx="451">
                  <c:v>0.900503915537557</c:v>
                </c:pt>
                <c:pt idx="452">
                  <c:v>0.890851285324741</c:v>
                </c:pt>
                <c:pt idx="453">
                  <c:v>0.885198923446781</c:v>
                </c:pt>
                <c:pt idx="454">
                  <c:v>0.881281252972147</c:v>
                </c:pt>
                <c:pt idx="455">
                  <c:v>0.878579161194556</c:v>
                </c:pt>
                <c:pt idx="456">
                  <c:v>0.875334586605971</c:v>
                </c:pt>
                <c:pt idx="457">
                  <c:v>0.869877129702697</c:v>
                </c:pt>
                <c:pt idx="458">
                  <c:v>0.863944883526282</c:v>
                </c:pt>
                <c:pt idx="459">
                  <c:v>0.85900243987246</c:v>
                </c:pt>
                <c:pt idx="460">
                  <c:v>0.855134415321169</c:v>
                </c:pt>
                <c:pt idx="461">
                  <c:v>0.853270520119694</c:v>
                </c:pt>
                <c:pt idx="462">
                  <c:v>0.846223971289643</c:v>
                </c:pt>
                <c:pt idx="463">
                  <c:v>0.838545754472276</c:v>
                </c:pt>
                <c:pt idx="464">
                  <c:v>0.836501975347128</c:v>
                </c:pt>
                <c:pt idx="465">
                  <c:v>0.832713122046144</c:v>
                </c:pt>
                <c:pt idx="466">
                  <c:v>0.826815829546382</c:v>
                </c:pt>
                <c:pt idx="467">
                  <c:v>0.821252455008898</c:v>
                </c:pt>
                <c:pt idx="468">
                  <c:v>0.815876681637153</c:v>
                </c:pt>
                <c:pt idx="469">
                  <c:v>0.809656436888175</c:v>
                </c:pt>
                <c:pt idx="470">
                  <c:v>0.801512756938655</c:v>
                </c:pt>
                <c:pt idx="471">
                  <c:v>0.793169915405261</c:v>
                </c:pt>
                <c:pt idx="472">
                  <c:v>0.785337413632463</c:v>
                </c:pt>
                <c:pt idx="473">
                  <c:v>0.778531303156568</c:v>
                </c:pt>
                <c:pt idx="474">
                  <c:v>0.773782883558396</c:v>
                </c:pt>
                <c:pt idx="475">
                  <c:v>0.766853531295341</c:v>
                </c:pt>
                <c:pt idx="476">
                  <c:v>0.760009673966707</c:v>
                </c:pt>
                <c:pt idx="477">
                  <c:v>0.753499503212527</c:v>
                </c:pt>
                <c:pt idx="478">
                  <c:v>0.748291663832412</c:v>
                </c:pt>
                <c:pt idx="479">
                  <c:v>0.741160887420027</c:v>
                </c:pt>
                <c:pt idx="480">
                  <c:v>0.734624219085982</c:v>
                </c:pt>
                <c:pt idx="481">
                  <c:v>0.730502015677687</c:v>
                </c:pt>
                <c:pt idx="482">
                  <c:v>0.723648357290164</c:v>
                </c:pt>
                <c:pt idx="483">
                  <c:v>0.715211782111229</c:v>
                </c:pt>
                <c:pt idx="484">
                  <c:v>0.708456498086511</c:v>
                </c:pt>
                <c:pt idx="485">
                  <c:v>0.702668776715567</c:v>
                </c:pt>
                <c:pt idx="486">
                  <c:v>0.697111626965893</c:v>
                </c:pt>
                <c:pt idx="487">
                  <c:v>0.691477387637112</c:v>
                </c:pt>
                <c:pt idx="488">
                  <c:v>0.683359967503725</c:v>
                </c:pt>
                <c:pt idx="489">
                  <c:v>0.671781983013915</c:v>
                </c:pt>
                <c:pt idx="490">
                  <c:v>0.665847710283421</c:v>
                </c:pt>
                <c:pt idx="491">
                  <c:v>0.664987667359859</c:v>
                </c:pt>
                <c:pt idx="492">
                  <c:v>0.663782313304726</c:v>
                </c:pt>
                <c:pt idx="493">
                  <c:v>0.656749994799258</c:v>
                </c:pt>
                <c:pt idx="494">
                  <c:v>0.64861298116331</c:v>
                </c:pt>
                <c:pt idx="495">
                  <c:v>0.641231575126297</c:v>
                </c:pt>
                <c:pt idx="496">
                  <c:v>0.633859436363118</c:v>
                </c:pt>
                <c:pt idx="497">
                  <c:v>0.626642490614685</c:v>
                </c:pt>
                <c:pt idx="498">
                  <c:v>0.621728798506546</c:v>
                </c:pt>
                <c:pt idx="499">
                  <c:v>0.617155550860777</c:v>
                </c:pt>
                <c:pt idx="500">
                  <c:v>0.610864644499986</c:v>
                </c:pt>
                <c:pt idx="501">
                  <c:v>0.601914299940936</c:v>
                </c:pt>
                <c:pt idx="502">
                  <c:v>0.594343540703516</c:v>
                </c:pt>
                <c:pt idx="503">
                  <c:v>0.588682225305824</c:v>
                </c:pt>
                <c:pt idx="504">
                  <c:v>0.583770826874611</c:v>
                </c:pt>
                <c:pt idx="505">
                  <c:v>0.578931634555772</c:v>
                </c:pt>
                <c:pt idx="506">
                  <c:v>0.573102512208722</c:v>
                </c:pt>
                <c:pt idx="507">
                  <c:v>0.566609951370423</c:v>
                </c:pt>
                <c:pt idx="508">
                  <c:v>0.561549923034701</c:v>
                </c:pt>
                <c:pt idx="509">
                  <c:v>0.556223539384269</c:v>
                </c:pt>
                <c:pt idx="510">
                  <c:v>0.549485849646439</c:v>
                </c:pt>
                <c:pt idx="511">
                  <c:v>0.541290022055023</c:v>
                </c:pt>
                <c:pt idx="512">
                  <c:v>0.533313059671973</c:v>
                </c:pt>
                <c:pt idx="513">
                  <c:v>0.526806318413025</c:v>
                </c:pt>
                <c:pt idx="514">
                  <c:v>0.521170314042304</c:v>
                </c:pt>
                <c:pt idx="515">
                  <c:v>0.516571410506809</c:v>
                </c:pt>
                <c:pt idx="516">
                  <c:v>0.512188855006291</c:v>
                </c:pt>
                <c:pt idx="517">
                  <c:v>0.505797702712375</c:v>
                </c:pt>
                <c:pt idx="518">
                  <c:v>0.49796611030148</c:v>
                </c:pt>
                <c:pt idx="519">
                  <c:v>0.49105244173134</c:v>
                </c:pt>
                <c:pt idx="520">
                  <c:v>0.48645697204652</c:v>
                </c:pt>
                <c:pt idx="521">
                  <c:v>0.48227760804303</c:v>
                </c:pt>
                <c:pt idx="522">
                  <c:v>0.478573546902017</c:v>
                </c:pt>
                <c:pt idx="523">
                  <c:v>0.473759860906811</c:v>
                </c:pt>
                <c:pt idx="524">
                  <c:v>0.465156635790327</c:v>
                </c:pt>
                <c:pt idx="525">
                  <c:v>0.457643513577456</c:v>
                </c:pt>
                <c:pt idx="526">
                  <c:v>0.451716897651458</c:v>
                </c:pt>
                <c:pt idx="527">
                  <c:v>0.444539331391549</c:v>
                </c:pt>
                <c:pt idx="528">
                  <c:v>0.440457280882294</c:v>
                </c:pt>
                <c:pt idx="529">
                  <c:v>0.436130570054564</c:v>
                </c:pt>
                <c:pt idx="530">
                  <c:v>0.430276229128594</c:v>
                </c:pt>
                <c:pt idx="531">
                  <c:v>0.422900638311386</c:v>
                </c:pt>
                <c:pt idx="532">
                  <c:v>0.414477417166939</c:v>
                </c:pt>
                <c:pt idx="533">
                  <c:v>0.404640798621885</c:v>
                </c:pt>
                <c:pt idx="534">
                  <c:v>0.396928974199716</c:v>
                </c:pt>
                <c:pt idx="535">
                  <c:v>0.395007792190575</c:v>
                </c:pt>
                <c:pt idx="536">
                  <c:v>0.389203875559872</c:v>
                </c:pt>
                <c:pt idx="537">
                  <c:v>0.382988447577413</c:v>
                </c:pt>
                <c:pt idx="538">
                  <c:v>0.377936937365286</c:v>
                </c:pt>
                <c:pt idx="539">
                  <c:v>0.371655753898917</c:v>
                </c:pt>
                <c:pt idx="540">
                  <c:v>0.366418943554883</c:v>
                </c:pt>
                <c:pt idx="541">
                  <c:v>0.361210420620682</c:v>
                </c:pt>
                <c:pt idx="542">
                  <c:v>0.354990693347239</c:v>
                </c:pt>
                <c:pt idx="543">
                  <c:v>0.348557897035398</c:v>
                </c:pt>
                <c:pt idx="544">
                  <c:v>0.338925426207039</c:v>
                </c:pt>
                <c:pt idx="545">
                  <c:v>0.329377275790538</c:v>
                </c:pt>
                <c:pt idx="546">
                  <c:v>0.322142373678163</c:v>
                </c:pt>
                <c:pt idx="547">
                  <c:v>0.314871224412933</c:v>
                </c:pt>
                <c:pt idx="548">
                  <c:v>0.305429474512742</c:v>
                </c:pt>
                <c:pt idx="549">
                  <c:v>0.296611661283451</c:v>
                </c:pt>
                <c:pt idx="550">
                  <c:v>0.288709725091433</c:v>
                </c:pt>
                <c:pt idx="551">
                  <c:v>0.28130908282119</c:v>
                </c:pt>
                <c:pt idx="552">
                  <c:v>0.276696449028748</c:v>
                </c:pt>
                <c:pt idx="553">
                  <c:v>0.270575952827966</c:v>
                </c:pt>
                <c:pt idx="554">
                  <c:v>0.260766548605759</c:v>
                </c:pt>
                <c:pt idx="555">
                  <c:v>0.248901626584331</c:v>
                </c:pt>
                <c:pt idx="556">
                  <c:v>0.238565991880405</c:v>
                </c:pt>
                <c:pt idx="557">
                  <c:v>0.230501597939172</c:v>
                </c:pt>
                <c:pt idx="558">
                  <c:v>0.223938819942833</c:v>
                </c:pt>
                <c:pt idx="559">
                  <c:v>0.217107209151006</c:v>
                </c:pt>
                <c:pt idx="560">
                  <c:v>0.210030028810427</c:v>
                </c:pt>
                <c:pt idx="561">
                  <c:v>0.202659902691425</c:v>
                </c:pt>
                <c:pt idx="562">
                  <c:v>0.196018710524363</c:v>
                </c:pt>
                <c:pt idx="563">
                  <c:v>0.192936486156564</c:v>
                </c:pt>
                <c:pt idx="564">
                  <c:v>0.188183454138017</c:v>
                </c:pt>
                <c:pt idx="565">
                  <c:v>0.181748808681478</c:v>
                </c:pt>
                <c:pt idx="566">
                  <c:v>0.176363416003032</c:v>
                </c:pt>
                <c:pt idx="567">
                  <c:v>0.172096715420532</c:v>
                </c:pt>
                <c:pt idx="568">
                  <c:v>0.167070911825723</c:v>
                </c:pt>
                <c:pt idx="569">
                  <c:v>0.162417964585651</c:v>
                </c:pt>
                <c:pt idx="570">
                  <c:v>0.1602579994207</c:v>
                </c:pt>
                <c:pt idx="571">
                  <c:v>0.15706133311519</c:v>
                </c:pt>
                <c:pt idx="572">
                  <c:v>0.153797040377411</c:v>
                </c:pt>
                <c:pt idx="573">
                  <c:v>0.150903613348499</c:v>
                </c:pt>
                <c:pt idx="574">
                  <c:v>0.148555751891601</c:v>
                </c:pt>
                <c:pt idx="575">
                  <c:v>0.142525455216491</c:v>
                </c:pt>
                <c:pt idx="576">
                  <c:v>0.138945133092097</c:v>
                </c:pt>
                <c:pt idx="577">
                  <c:v>0.138945133092097</c:v>
                </c:pt>
                <c:pt idx="578">
                  <c:v>0.137797704835026</c:v>
                </c:pt>
                <c:pt idx="579">
                  <c:v>0.132722968938041</c:v>
                </c:pt>
                <c:pt idx="580">
                  <c:v>0.128134970708925</c:v>
                </c:pt>
                <c:pt idx="581">
                  <c:v>0.125699469098604</c:v>
                </c:pt>
                <c:pt idx="582">
                  <c:v>0.122869368099284</c:v>
                </c:pt>
                <c:pt idx="583">
                  <c:v>0.118395272069887</c:v>
                </c:pt>
                <c:pt idx="584">
                  <c:v>0.118038130928729</c:v>
                </c:pt>
                <c:pt idx="585">
                  <c:v>0.117972530594381</c:v>
                </c:pt>
                <c:pt idx="586">
                  <c:v>0.116826707555736</c:v>
                </c:pt>
                <c:pt idx="587">
                  <c:v>0.116413396801772</c:v>
                </c:pt>
                <c:pt idx="588">
                  <c:v>0.114596043513795</c:v>
                </c:pt>
                <c:pt idx="589">
                  <c:v>0.11280304492248</c:v>
                </c:pt>
                <c:pt idx="590">
                  <c:v>0.11280304492248</c:v>
                </c:pt>
                <c:pt idx="591">
                  <c:v>0.11280304492248</c:v>
                </c:pt>
                <c:pt idx="592">
                  <c:v>0.11280304492248</c:v>
                </c:pt>
                <c:pt idx="593">
                  <c:v>0.11280304492248</c:v>
                </c:pt>
                <c:pt idx="594">
                  <c:v>0.11280304492248</c:v>
                </c:pt>
                <c:pt idx="595">
                  <c:v>0.11280304492248</c:v>
                </c:pt>
                <c:pt idx="596">
                  <c:v>0.11280304492248</c:v>
                </c:pt>
                <c:pt idx="597">
                  <c:v>0.11280304492248</c:v>
                </c:pt>
                <c:pt idx="598">
                  <c:v>0.11280304492248</c:v>
                </c:pt>
                <c:pt idx="599">
                  <c:v>0.11280304492248</c:v>
                </c:pt>
                <c:pt idx="600">
                  <c:v>0.11280304492248</c:v>
                </c:pt>
                <c:pt idx="601">
                  <c:v>0.11280304492248</c:v>
                </c:pt>
                <c:pt idx="602">
                  <c:v>0.11280304492248</c:v>
                </c:pt>
                <c:pt idx="603">
                  <c:v>0.11280304492248</c:v>
                </c:pt>
                <c:pt idx="604">
                  <c:v>0.11280304492248</c:v>
                </c:pt>
                <c:pt idx="605">
                  <c:v>0.11280304492248</c:v>
                </c:pt>
                <c:pt idx="606">
                  <c:v>0.11280304492248</c:v>
                </c:pt>
                <c:pt idx="607">
                  <c:v>0.11280304492248</c:v>
                </c:pt>
                <c:pt idx="608">
                  <c:v>0.11280304492248</c:v>
                </c:pt>
                <c:pt idx="609">
                  <c:v>0.11280304492248</c:v>
                </c:pt>
                <c:pt idx="610">
                  <c:v>0.11280304492248</c:v>
                </c:pt>
                <c:pt idx="611">
                  <c:v>0.11280304492248</c:v>
                </c:pt>
                <c:pt idx="612">
                  <c:v>0.11280304492248</c:v>
                </c:pt>
                <c:pt idx="613">
                  <c:v>0.11280304492248</c:v>
                </c:pt>
                <c:pt idx="614">
                  <c:v>0.11280304492248</c:v>
                </c:pt>
                <c:pt idx="615">
                  <c:v>0.11280304492248</c:v>
                </c:pt>
                <c:pt idx="616">
                  <c:v>0.11280304492248</c:v>
                </c:pt>
                <c:pt idx="617">
                  <c:v>0.11280304492248</c:v>
                </c:pt>
                <c:pt idx="618">
                  <c:v>0.11280304492248</c:v>
                </c:pt>
                <c:pt idx="619">
                  <c:v>0.11280304492248</c:v>
                </c:pt>
                <c:pt idx="620">
                  <c:v>0.11280304492248</c:v>
                </c:pt>
                <c:pt idx="621">
                  <c:v>0.11280304492248</c:v>
                </c:pt>
                <c:pt idx="622">
                  <c:v>0.11280304492248</c:v>
                </c:pt>
                <c:pt idx="623">
                  <c:v>0.11280304492248</c:v>
                </c:pt>
                <c:pt idx="624">
                  <c:v>0.11280304492248</c:v>
                </c:pt>
                <c:pt idx="625">
                  <c:v>0.11280304492248</c:v>
                </c:pt>
                <c:pt idx="626">
                  <c:v>0.11280304492248</c:v>
                </c:pt>
                <c:pt idx="627">
                  <c:v>0.11280304492248</c:v>
                </c:pt>
                <c:pt idx="628">
                  <c:v>0.11280304492248</c:v>
                </c:pt>
                <c:pt idx="629">
                  <c:v>0.11280304492248</c:v>
                </c:pt>
                <c:pt idx="630">
                  <c:v>0.11280304492248</c:v>
                </c:pt>
                <c:pt idx="631">
                  <c:v>0.11280304492248</c:v>
                </c:pt>
                <c:pt idx="632">
                  <c:v>0.11280304492248</c:v>
                </c:pt>
                <c:pt idx="633">
                  <c:v>0.11280304492248</c:v>
                </c:pt>
                <c:pt idx="634">
                  <c:v>0.11280304492248</c:v>
                </c:pt>
                <c:pt idx="635">
                  <c:v>0.11280304492248</c:v>
                </c:pt>
                <c:pt idx="636">
                  <c:v>0.11280304492248</c:v>
                </c:pt>
                <c:pt idx="637">
                  <c:v>0.11280304492248</c:v>
                </c:pt>
                <c:pt idx="638">
                  <c:v>0.11280304492248</c:v>
                </c:pt>
                <c:pt idx="639">
                  <c:v>0.11280304492248</c:v>
                </c:pt>
                <c:pt idx="640">
                  <c:v>0.11280304492248</c:v>
                </c:pt>
                <c:pt idx="641">
                  <c:v>0.11280304492248</c:v>
                </c:pt>
                <c:pt idx="642">
                  <c:v>0.11280304492248</c:v>
                </c:pt>
                <c:pt idx="643">
                  <c:v>0.11280304492248</c:v>
                </c:pt>
                <c:pt idx="644">
                  <c:v>0.11280304492248</c:v>
                </c:pt>
                <c:pt idx="645">
                  <c:v>0.11280304492248</c:v>
                </c:pt>
                <c:pt idx="646">
                  <c:v>0.11280304492248</c:v>
                </c:pt>
                <c:pt idx="647">
                  <c:v>0.11280304492248</c:v>
                </c:pt>
                <c:pt idx="648">
                  <c:v>0.11280304492248</c:v>
                </c:pt>
                <c:pt idx="649">
                  <c:v>0.11280304492248</c:v>
                </c:pt>
                <c:pt idx="650">
                  <c:v>0.113175070197816</c:v>
                </c:pt>
                <c:pt idx="651">
                  <c:v>0.114596043513795</c:v>
                </c:pt>
                <c:pt idx="652">
                  <c:v>0.115182632877999</c:v>
                </c:pt>
                <c:pt idx="653">
                  <c:v>0.115970457998734</c:v>
                </c:pt>
                <c:pt idx="654">
                  <c:v>0.116413396801772</c:v>
                </c:pt>
                <c:pt idx="655">
                  <c:v>0.116728962361608</c:v>
                </c:pt>
                <c:pt idx="656">
                  <c:v>0.116891445366237</c:v>
                </c:pt>
                <c:pt idx="657">
                  <c:v>0.117160723621327</c:v>
                </c:pt>
                <c:pt idx="658">
                  <c:v>0.117942101561688</c:v>
                </c:pt>
                <c:pt idx="659">
                  <c:v>0.118038130928729</c:v>
                </c:pt>
                <c:pt idx="660">
                  <c:v>0.118115728148629</c:v>
                </c:pt>
                <c:pt idx="661">
                  <c:v>0.118381625380999</c:v>
                </c:pt>
                <c:pt idx="662">
                  <c:v>0.118388076271752</c:v>
                </c:pt>
                <c:pt idx="663">
                  <c:v>0.118395272069887</c:v>
                </c:pt>
                <c:pt idx="664">
                  <c:v>0.118395272069887</c:v>
                </c:pt>
                <c:pt idx="665">
                  <c:v>0.118395272069887</c:v>
                </c:pt>
                <c:pt idx="666">
                  <c:v>0.118395272069887</c:v>
                </c:pt>
                <c:pt idx="667">
                  <c:v>0.118395272069887</c:v>
                </c:pt>
                <c:pt idx="668">
                  <c:v>0.118395272069887</c:v>
                </c:pt>
                <c:pt idx="669">
                  <c:v>0.118381625380999</c:v>
                </c:pt>
                <c:pt idx="670">
                  <c:v>0.118241679185276</c:v>
                </c:pt>
                <c:pt idx="671">
                  <c:v>0.118115728148629</c:v>
                </c:pt>
                <c:pt idx="672">
                  <c:v>0.118038130928729</c:v>
                </c:pt>
                <c:pt idx="673">
                  <c:v>0.118038130928729</c:v>
                </c:pt>
                <c:pt idx="674">
                  <c:v>0.118038130928729</c:v>
                </c:pt>
                <c:pt idx="675">
                  <c:v>0.117972530594381</c:v>
                </c:pt>
                <c:pt idx="676">
                  <c:v>0.117972530594381</c:v>
                </c:pt>
                <c:pt idx="677">
                  <c:v>0.11723089202944</c:v>
                </c:pt>
                <c:pt idx="678">
                  <c:v>0.116991778075825</c:v>
                </c:pt>
                <c:pt idx="679">
                  <c:v>0.116826707555736</c:v>
                </c:pt>
                <c:pt idx="680">
                  <c:v>0.116413396801772</c:v>
                </c:pt>
                <c:pt idx="681">
                  <c:v>0.115970457998734</c:v>
                </c:pt>
                <c:pt idx="682">
                  <c:v>0.115018782519251</c:v>
                </c:pt>
                <c:pt idx="683">
                  <c:v>0.114159085634086</c:v>
                </c:pt>
                <c:pt idx="684">
                  <c:v>0.11312639168454</c:v>
                </c:pt>
                <c:pt idx="685">
                  <c:v>0.11280304492248</c:v>
                </c:pt>
                <c:pt idx="686">
                  <c:v>0.11280304492248</c:v>
                </c:pt>
                <c:pt idx="687">
                  <c:v>0.11280304492248</c:v>
                </c:pt>
                <c:pt idx="688">
                  <c:v>0.11280304492248</c:v>
                </c:pt>
                <c:pt idx="689">
                  <c:v>0.11280304492248</c:v>
                </c:pt>
                <c:pt idx="690">
                  <c:v>0.11280304492248</c:v>
                </c:pt>
                <c:pt idx="691">
                  <c:v>0.11280304492248</c:v>
                </c:pt>
                <c:pt idx="692">
                  <c:v>0.11280304492248</c:v>
                </c:pt>
                <c:pt idx="693">
                  <c:v>0.11280304492248</c:v>
                </c:pt>
                <c:pt idx="694">
                  <c:v>0.11280304492248</c:v>
                </c:pt>
                <c:pt idx="695">
                  <c:v>0.11280304492248</c:v>
                </c:pt>
                <c:pt idx="696">
                  <c:v>0.11280304492248</c:v>
                </c:pt>
                <c:pt idx="697">
                  <c:v>0.11280304492248</c:v>
                </c:pt>
                <c:pt idx="698">
                  <c:v>0.11280304492248</c:v>
                </c:pt>
                <c:pt idx="699">
                  <c:v>0.11280304492248</c:v>
                </c:pt>
                <c:pt idx="700">
                  <c:v>0.11280304492248</c:v>
                </c:pt>
                <c:pt idx="701">
                  <c:v>0.11280304492248</c:v>
                </c:pt>
                <c:pt idx="702">
                  <c:v>0.11280304492248</c:v>
                </c:pt>
                <c:pt idx="703">
                  <c:v>0.11280304492248</c:v>
                </c:pt>
                <c:pt idx="704">
                  <c:v>0.11280304492248</c:v>
                </c:pt>
                <c:pt idx="705">
                  <c:v>0.11280304492248</c:v>
                </c:pt>
                <c:pt idx="706">
                  <c:v>0.11280304492248</c:v>
                </c:pt>
                <c:pt idx="707">
                  <c:v>0.11280304492248</c:v>
                </c:pt>
                <c:pt idx="708">
                  <c:v>0.11280304492248</c:v>
                </c:pt>
                <c:pt idx="709">
                  <c:v>0.11280304492248</c:v>
                </c:pt>
                <c:pt idx="710">
                  <c:v>0.11280304492248</c:v>
                </c:pt>
                <c:pt idx="711">
                  <c:v>0.11280304492248</c:v>
                </c:pt>
                <c:pt idx="712">
                  <c:v>0.111682313691325</c:v>
                </c:pt>
                <c:pt idx="713">
                  <c:v>0.109168440588382</c:v>
                </c:pt>
                <c:pt idx="714">
                  <c:v>0.106692674885875</c:v>
                </c:pt>
                <c:pt idx="715">
                  <c:v>0.10404491015029</c:v>
                </c:pt>
                <c:pt idx="716">
                  <c:v>0.101654779818138</c:v>
                </c:pt>
                <c:pt idx="717">
                  <c:v>0.0994741271418188</c:v>
                </c:pt>
                <c:pt idx="718">
                  <c:v>0.0968300443377475</c:v>
                </c:pt>
                <c:pt idx="719">
                  <c:v>0.0946653494043746</c:v>
                </c:pt>
                <c:pt idx="720">
                  <c:v>0.0920817272994119</c:v>
                </c:pt>
                <c:pt idx="721">
                  <c:v>0.0890200944787</c:v>
                </c:pt>
                <c:pt idx="722">
                  <c:v>0.0860997990106776</c:v>
                </c:pt>
                <c:pt idx="723">
                  <c:v>0.0827909487420734</c:v>
                </c:pt>
                <c:pt idx="724">
                  <c:v>0.0796660037625078</c:v>
                </c:pt>
                <c:pt idx="725">
                  <c:v>0.076157488971465</c:v>
                </c:pt>
                <c:pt idx="726">
                  <c:v>0.072309438692452</c:v>
                </c:pt>
                <c:pt idx="727">
                  <c:v>0.0681229559885442</c:v>
                </c:pt>
                <c:pt idx="728">
                  <c:v>0.0635434671139152</c:v>
                </c:pt>
                <c:pt idx="729">
                  <c:v>0.0583066201496343</c:v>
                </c:pt>
                <c:pt idx="730">
                  <c:v>0.0525916220238618</c:v>
                </c:pt>
                <c:pt idx="731">
                  <c:v>0.0467480771239713</c:v>
                </c:pt>
                <c:pt idx="732">
                  <c:v>0.0401272720776314</c:v>
                </c:pt>
                <c:pt idx="733">
                  <c:v>0.0333581510103823</c:v>
                </c:pt>
                <c:pt idx="734">
                  <c:v>0.0264997891010145</c:v>
                </c:pt>
                <c:pt idx="735">
                  <c:v>0.0191113436370731</c:v>
                </c:pt>
                <c:pt idx="736">
                  <c:v>0.0117074859914732</c:v>
                </c:pt>
                <c:pt idx="737">
                  <c:v>0.00391310537608105</c:v>
                </c:pt>
                <c:pt idx="738">
                  <c:v>0.00471582299755088</c:v>
                </c:pt>
                <c:pt idx="739">
                  <c:v>0.0129475763850164</c:v>
                </c:pt>
                <c:pt idx="740">
                  <c:v>0.0213772965052222</c:v>
                </c:pt>
                <c:pt idx="741">
                  <c:v>0.0300606437640966</c:v>
                </c:pt>
                <c:pt idx="742">
                  <c:v>0.0388829706063362</c:v>
                </c:pt>
                <c:pt idx="743">
                  <c:v>0.0474665535265617</c:v>
                </c:pt>
                <c:pt idx="744">
                  <c:v>0.0567655774937508</c:v>
                </c:pt>
                <c:pt idx="745">
                  <c:v>0.0651945926834347</c:v>
                </c:pt>
                <c:pt idx="746">
                  <c:v>0.073342614033023</c:v>
                </c:pt>
                <c:pt idx="747">
                  <c:v>0.0811366339797521</c:v>
                </c:pt>
                <c:pt idx="748">
                  <c:v>0.0882215978874017</c:v>
                </c:pt>
                <c:pt idx="749">
                  <c:v>0.0951443179226193</c:v>
                </c:pt>
                <c:pt idx="750">
                  <c:v>0.101618842752913</c:v>
                </c:pt>
                <c:pt idx="751">
                  <c:v>0.106884707222344</c:v>
                </c:pt>
                <c:pt idx="752">
                  <c:v>0.111783177312435</c:v>
                </c:pt>
                <c:pt idx="753">
                  <c:v>0.11280304492248</c:v>
                </c:pt>
                <c:pt idx="754">
                  <c:v>0.11280304492248</c:v>
                </c:pt>
                <c:pt idx="755">
                  <c:v>0.11280304492248</c:v>
                </c:pt>
                <c:pt idx="756">
                  <c:v>0.11280304492248</c:v>
                </c:pt>
                <c:pt idx="757">
                  <c:v>0.11280304492248</c:v>
                </c:pt>
                <c:pt idx="758">
                  <c:v>0.11280304492248</c:v>
                </c:pt>
                <c:pt idx="759">
                  <c:v>0.11280304492248</c:v>
                </c:pt>
                <c:pt idx="760">
                  <c:v>0.11280304492248</c:v>
                </c:pt>
                <c:pt idx="761">
                  <c:v>0.11280304492248</c:v>
                </c:pt>
                <c:pt idx="762">
                  <c:v>0.11280304492248</c:v>
                </c:pt>
                <c:pt idx="763">
                  <c:v>0.11280304492248</c:v>
                </c:pt>
                <c:pt idx="764">
                  <c:v>0.11280304492248</c:v>
                </c:pt>
                <c:pt idx="765">
                  <c:v>0.11280304492248</c:v>
                </c:pt>
                <c:pt idx="766">
                  <c:v>0.11280304492248</c:v>
                </c:pt>
                <c:pt idx="767">
                  <c:v>0.11280304492248</c:v>
                </c:pt>
                <c:pt idx="768">
                  <c:v>0.11280304492248</c:v>
                </c:pt>
                <c:pt idx="769">
                  <c:v>0.11280304492248</c:v>
                </c:pt>
                <c:pt idx="770">
                  <c:v>0.11280304492248</c:v>
                </c:pt>
                <c:pt idx="771">
                  <c:v>0.11280304492248</c:v>
                </c:pt>
                <c:pt idx="772">
                  <c:v>0.11280304492248</c:v>
                </c:pt>
                <c:pt idx="773">
                  <c:v>0.11280304492248</c:v>
                </c:pt>
                <c:pt idx="774">
                  <c:v>0.11280304492248</c:v>
                </c:pt>
                <c:pt idx="775">
                  <c:v>0.11280304492248</c:v>
                </c:pt>
                <c:pt idx="776">
                  <c:v>0.11280304492248</c:v>
                </c:pt>
                <c:pt idx="777">
                  <c:v>0.11280304492248</c:v>
                </c:pt>
                <c:pt idx="778">
                  <c:v>0.11280304492248</c:v>
                </c:pt>
                <c:pt idx="779">
                  <c:v>0.11280304492248</c:v>
                </c:pt>
                <c:pt idx="780">
                  <c:v>0.11280304492248</c:v>
                </c:pt>
                <c:pt idx="781">
                  <c:v>0.11280304492248</c:v>
                </c:pt>
                <c:pt idx="782">
                  <c:v>0.11280304492248</c:v>
                </c:pt>
                <c:pt idx="783">
                  <c:v>0.11280304492248</c:v>
                </c:pt>
                <c:pt idx="784">
                  <c:v>0.11280304492248</c:v>
                </c:pt>
                <c:pt idx="785">
                  <c:v>0.11280304492248</c:v>
                </c:pt>
                <c:pt idx="786">
                  <c:v>0.11280304492248</c:v>
                </c:pt>
                <c:pt idx="787">
                  <c:v>0.11280304492248</c:v>
                </c:pt>
                <c:pt idx="788">
                  <c:v>0.11280304492248</c:v>
                </c:pt>
                <c:pt idx="789">
                  <c:v>0.11280304492248</c:v>
                </c:pt>
                <c:pt idx="790">
                  <c:v>0.11280304492248</c:v>
                </c:pt>
                <c:pt idx="791">
                  <c:v>0.11280304492248</c:v>
                </c:pt>
                <c:pt idx="792">
                  <c:v>0.11280304492248</c:v>
                </c:pt>
                <c:pt idx="793">
                  <c:v>0.11280304492248</c:v>
                </c:pt>
                <c:pt idx="794">
                  <c:v>0.11280304492248</c:v>
                </c:pt>
                <c:pt idx="795">
                  <c:v>0.11280304492248</c:v>
                </c:pt>
                <c:pt idx="796">
                  <c:v>0.11280304492248</c:v>
                </c:pt>
                <c:pt idx="797">
                  <c:v>0.11280304492248</c:v>
                </c:pt>
                <c:pt idx="798">
                  <c:v>0.11280304492248</c:v>
                </c:pt>
                <c:pt idx="799">
                  <c:v>0.11280304492248</c:v>
                </c:pt>
                <c:pt idx="800">
                  <c:v>0.11280304492248</c:v>
                </c:pt>
                <c:pt idx="801">
                  <c:v>0.11280304492248</c:v>
                </c:pt>
                <c:pt idx="802">
                  <c:v>0.11280304492248</c:v>
                </c:pt>
                <c:pt idx="803">
                  <c:v>0.11280304492248</c:v>
                </c:pt>
                <c:pt idx="804">
                  <c:v>0.11280304492248</c:v>
                </c:pt>
                <c:pt idx="805">
                  <c:v>0.11280304492248</c:v>
                </c:pt>
                <c:pt idx="806">
                  <c:v>0.11280304492248</c:v>
                </c:pt>
                <c:pt idx="807">
                  <c:v>0.11280304492248</c:v>
                </c:pt>
                <c:pt idx="808">
                  <c:v>0.11280304492248</c:v>
                </c:pt>
                <c:pt idx="809">
                  <c:v>0.11280304492248</c:v>
                </c:pt>
                <c:pt idx="810">
                  <c:v>0.11280304492248</c:v>
                </c:pt>
                <c:pt idx="811">
                  <c:v>0.11280304492248</c:v>
                </c:pt>
                <c:pt idx="812">
                  <c:v>0.112789107693804</c:v>
                </c:pt>
                <c:pt idx="813">
                  <c:v>0.112789107693804</c:v>
                </c:pt>
                <c:pt idx="814">
                  <c:v>0.112789107693804</c:v>
                </c:pt>
                <c:pt idx="815">
                  <c:v>0.11280304492248</c:v>
                </c:pt>
                <c:pt idx="816">
                  <c:v>0.11280304492248</c:v>
                </c:pt>
                <c:pt idx="817">
                  <c:v>0.11280304492248</c:v>
                </c:pt>
                <c:pt idx="818">
                  <c:v>0.11280304492248</c:v>
                </c:pt>
                <c:pt idx="819">
                  <c:v>0.11280304492248</c:v>
                </c:pt>
                <c:pt idx="820">
                  <c:v>0.11280304492248</c:v>
                </c:pt>
                <c:pt idx="821">
                  <c:v>0.11280304492248</c:v>
                </c:pt>
                <c:pt idx="822">
                  <c:v>0.11280304492248</c:v>
                </c:pt>
                <c:pt idx="823">
                  <c:v>0.11280304492248</c:v>
                </c:pt>
                <c:pt idx="824">
                  <c:v>0.11280304492248</c:v>
                </c:pt>
                <c:pt idx="825">
                  <c:v>0.11280304492248</c:v>
                </c:pt>
                <c:pt idx="826">
                  <c:v>0.11280304492248</c:v>
                </c:pt>
                <c:pt idx="827">
                  <c:v>0.11280304492248</c:v>
                </c:pt>
                <c:pt idx="828">
                  <c:v>0.11280304492248</c:v>
                </c:pt>
                <c:pt idx="829">
                  <c:v>0.11280304492248</c:v>
                </c:pt>
                <c:pt idx="830">
                  <c:v>0.11280304492248</c:v>
                </c:pt>
                <c:pt idx="831">
                  <c:v>0.11280304492248</c:v>
                </c:pt>
                <c:pt idx="832">
                  <c:v>0.11280304492248</c:v>
                </c:pt>
                <c:pt idx="833">
                  <c:v>0.11280304492248</c:v>
                </c:pt>
                <c:pt idx="834">
                  <c:v>0.11280304492248</c:v>
                </c:pt>
                <c:pt idx="835">
                  <c:v>0.11280304492248</c:v>
                </c:pt>
                <c:pt idx="836">
                  <c:v>0.11280304492248</c:v>
                </c:pt>
                <c:pt idx="837">
                  <c:v>0.11280304492248</c:v>
                </c:pt>
                <c:pt idx="838">
                  <c:v>0.11280304492248</c:v>
                </c:pt>
                <c:pt idx="839">
                  <c:v>0.11280304492248</c:v>
                </c:pt>
                <c:pt idx="840">
                  <c:v>0.11280304492248</c:v>
                </c:pt>
                <c:pt idx="841">
                  <c:v>0.11280304492248</c:v>
                </c:pt>
                <c:pt idx="842">
                  <c:v>0.11280304492248</c:v>
                </c:pt>
                <c:pt idx="843">
                  <c:v>0.11280304492248</c:v>
                </c:pt>
                <c:pt idx="844">
                  <c:v>0.11280304492248</c:v>
                </c:pt>
                <c:pt idx="845">
                  <c:v>0.11280304492248</c:v>
                </c:pt>
                <c:pt idx="846">
                  <c:v>0.11280304492248</c:v>
                </c:pt>
                <c:pt idx="847">
                  <c:v>0.11280304492248</c:v>
                </c:pt>
                <c:pt idx="848">
                  <c:v>0.11280304492248</c:v>
                </c:pt>
                <c:pt idx="849">
                  <c:v>0.11280304492248</c:v>
                </c:pt>
                <c:pt idx="850">
                  <c:v>0.11280304492248</c:v>
                </c:pt>
                <c:pt idx="851">
                  <c:v>0.11280304492248</c:v>
                </c:pt>
                <c:pt idx="852">
                  <c:v>0.11280304492248</c:v>
                </c:pt>
                <c:pt idx="853">
                  <c:v>0.11280304492248</c:v>
                </c:pt>
                <c:pt idx="854">
                  <c:v>0.11280304492248</c:v>
                </c:pt>
                <c:pt idx="855">
                  <c:v>0.11280304492248</c:v>
                </c:pt>
                <c:pt idx="856">
                  <c:v>0.11280304492248</c:v>
                </c:pt>
                <c:pt idx="857">
                  <c:v>0.11280304492248</c:v>
                </c:pt>
                <c:pt idx="858">
                  <c:v>0.11280304492248</c:v>
                </c:pt>
                <c:pt idx="859">
                  <c:v>0.11280304492248</c:v>
                </c:pt>
                <c:pt idx="860">
                  <c:v>0.11280304492248</c:v>
                </c:pt>
                <c:pt idx="861">
                  <c:v>0.11280304492248</c:v>
                </c:pt>
                <c:pt idx="862">
                  <c:v>0.11280304492248</c:v>
                </c:pt>
                <c:pt idx="863">
                  <c:v>0.11280304492248</c:v>
                </c:pt>
                <c:pt idx="864">
                  <c:v>0.11280304492248</c:v>
                </c:pt>
                <c:pt idx="865">
                  <c:v>0.11280304492248</c:v>
                </c:pt>
                <c:pt idx="866">
                  <c:v>0.11280304492248</c:v>
                </c:pt>
                <c:pt idx="867">
                  <c:v>0.11280304492248</c:v>
                </c:pt>
                <c:pt idx="868">
                  <c:v>0.11280304492248</c:v>
                </c:pt>
                <c:pt idx="869">
                  <c:v>0.11280304492248</c:v>
                </c:pt>
                <c:pt idx="870">
                  <c:v>0.11280304492248</c:v>
                </c:pt>
                <c:pt idx="871">
                  <c:v>0.11280304492248</c:v>
                </c:pt>
                <c:pt idx="872">
                  <c:v>0.11280304492248</c:v>
                </c:pt>
                <c:pt idx="873">
                  <c:v>0.11280304492248</c:v>
                </c:pt>
                <c:pt idx="874">
                  <c:v>0.11280304492248</c:v>
                </c:pt>
                <c:pt idx="875">
                  <c:v>0.11280304492248</c:v>
                </c:pt>
                <c:pt idx="876">
                  <c:v>0.11280304492248</c:v>
                </c:pt>
                <c:pt idx="877">
                  <c:v>0.11280304492248</c:v>
                </c:pt>
                <c:pt idx="878">
                  <c:v>0.11280304492248</c:v>
                </c:pt>
                <c:pt idx="879">
                  <c:v>0.11280304492248</c:v>
                </c:pt>
                <c:pt idx="880">
                  <c:v>0.11280304492248</c:v>
                </c:pt>
                <c:pt idx="881">
                  <c:v>0.11280304492248</c:v>
                </c:pt>
                <c:pt idx="882">
                  <c:v>0.11280304492248</c:v>
                </c:pt>
                <c:pt idx="883">
                  <c:v>0.11280304492248</c:v>
                </c:pt>
                <c:pt idx="884">
                  <c:v>0.11280304492248</c:v>
                </c:pt>
                <c:pt idx="885">
                  <c:v>0.11280304492248</c:v>
                </c:pt>
                <c:pt idx="886">
                  <c:v>0.11280304492248</c:v>
                </c:pt>
                <c:pt idx="887">
                  <c:v>0.11280304492248</c:v>
                </c:pt>
                <c:pt idx="888">
                  <c:v>0.11280304492248</c:v>
                </c:pt>
                <c:pt idx="889">
                  <c:v>0.11280304492248</c:v>
                </c:pt>
                <c:pt idx="890">
                  <c:v>0.11280304492248</c:v>
                </c:pt>
                <c:pt idx="891">
                  <c:v>0.11280304492248</c:v>
                </c:pt>
                <c:pt idx="892">
                  <c:v>0.11280304492248</c:v>
                </c:pt>
                <c:pt idx="893">
                  <c:v>0.11280304492248</c:v>
                </c:pt>
                <c:pt idx="894">
                  <c:v>0.115182632877999</c:v>
                </c:pt>
                <c:pt idx="895">
                  <c:v>0.116991778075825</c:v>
                </c:pt>
                <c:pt idx="896">
                  <c:v>0.118381625380999</c:v>
                </c:pt>
                <c:pt idx="897">
                  <c:v>0.122047729031183</c:v>
                </c:pt>
                <c:pt idx="898">
                  <c:v>0.127810353478181</c:v>
                </c:pt>
                <c:pt idx="899">
                  <c:v>0.134366926275733</c:v>
                </c:pt>
                <c:pt idx="900">
                  <c:v>0.140724218764678</c:v>
                </c:pt>
                <c:pt idx="901">
                  <c:v>0.146981490989583</c:v>
                </c:pt>
                <c:pt idx="902">
                  <c:v>0.15429820431609</c:v>
                </c:pt>
                <c:pt idx="903">
                  <c:v>0.162417964585651</c:v>
                </c:pt>
                <c:pt idx="904">
                  <c:v>0.171050071563246</c:v>
                </c:pt>
                <c:pt idx="905">
                  <c:v>0.179820738273258</c:v>
                </c:pt>
                <c:pt idx="906">
                  <c:v>0.189235354807894</c:v>
                </c:pt>
                <c:pt idx="907">
                  <c:v>0.199201869840305</c:v>
                </c:pt>
                <c:pt idx="908">
                  <c:v>0.209298319512136</c:v>
                </c:pt>
                <c:pt idx="909">
                  <c:v>0.219910303339468</c:v>
                </c:pt>
                <c:pt idx="910">
                  <c:v>0.230418370398561</c:v>
                </c:pt>
                <c:pt idx="911">
                  <c:v>0.2414013041706</c:v>
                </c:pt>
                <c:pt idx="912">
                  <c:v>0.252240844420421</c:v>
                </c:pt>
                <c:pt idx="913">
                  <c:v>0.264792259373556</c:v>
                </c:pt>
                <c:pt idx="914">
                  <c:v>0.277588612330724</c:v>
                </c:pt>
                <c:pt idx="915">
                  <c:v>0.290591211371353</c:v>
                </c:pt>
                <c:pt idx="916">
                  <c:v>0.303787840654495</c:v>
                </c:pt>
                <c:pt idx="917">
                  <c:v>0.317856056002884</c:v>
                </c:pt>
                <c:pt idx="918">
                  <c:v>0.331945582863</c:v>
                </c:pt>
                <c:pt idx="919">
                  <c:v>0.346842594994797</c:v>
                </c:pt>
                <c:pt idx="920">
                  <c:v>0.362366986585207</c:v>
                </c:pt>
                <c:pt idx="921">
                  <c:v>0.379031722353899</c:v>
                </c:pt>
                <c:pt idx="922">
                  <c:v>0.396151698114735</c:v>
                </c:pt>
                <c:pt idx="923">
                  <c:v>0.414305263944082</c:v>
                </c:pt>
                <c:pt idx="924">
                  <c:v>0.433488561954549</c:v>
                </c:pt>
                <c:pt idx="925">
                  <c:v>0.452236017277881</c:v>
                </c:pt>
                <c:pt idx="926">
                  <c:v>0.471323259470982</c:v>
                </c:pt>
                <c:pt idx="927">
                  <c:v>0.49061104366912</c:v>
                </c:pt>
                <c:pt idx="928">
                  <c:v>0.511509711369062</c:v>
                </c:pt>
                <c:pt idx="929">
                  <c:v>0.531122550544844</c:v>
                </c:pt>
                <c:pt idx="930">
                  <c:v>0.55205820494344</c:v>
                </c:pt>
                <c:pt idx="931">
                  <c:v>0.573554819279276</c:v>
                </c:pt>
                <c:pt idx="932">
                  <c:v>0.594343540703516</c:v>
                </c:pt>
                <c:pt idx="933">
                  <c:v>0.612839859734719</c:v>
                </c:pt>
                <c:pt idx="934">
                  <c:v>0.633859436363118</c:v>
                </c:pt>
                <c:pt idx="935">
                  <c:v>0.646952818896896</c:v>
                </c:pt>
                <c:pt idx="936">
                  <c:v>0.665004512796389</c:v>
                </c:pt>
                <c:pt idx="937">
                  <c:v>0.681283254116861</c:v>
                </c:pt>
                <c:pt idx="938">
                  <c:v>0.697111626965893</c:v>
                </c:pt>
                <c:pt idx="939">
                  <c:v>0.712851626566834</c:v>
                </c:pt>
                <c:pt idx="940">
                  <c:v>0.729570371591924</c:v>
                </c:pt>
                <c:pt idx="941">
                  <c:v>0.744619687002561</c:v>
                </c:pt>
                <c:pt idx="942">
                  <c:v>0.760449762514385</c:v>
                </c:pt>
                <c:pt idx="943">
                  <c:v>0.776441326759726</c:v>
                </c:pt>
                <c:pt idx="944">
                  <c:v>0.791999534589138</c:v>
                </c:pt>
                <c:pt idx="945">
                  <c:v>0.808068429628711</c:v>
                </c:pt>
                <c:pt idx="946">
                  <c:v>0.822693043170125</c:v>
                </c:pt>
                <c:pt idx="947">
                  <c:v>0.836501975347128</c:v>
                </c:pt>
                <c:pt idx="948">
                  <c:v>0.848013950326229</c:v>
                </c:pt>
                <c:pt idx="949">
                  <c:v>0.855320504270199</c:v>
                </c:pt>
                <c:pt idx="950">
                  <c:v>0.864503718478985</c:v>
                </c:pt>
                <c:pt idx="951">
                  <c:v>0.875334586605971</c:v>
                </c:pt>
                <c:pt idx="952">
                  <c:v>0.885198923446781</c:v>
                </c:pt>
                <c:pt idx="953">
                  <c:v>0.89601129310418</c:v>
                </c:pt>
                <c:pt idx="954">
                  <c:v>0.908588812361202</c:v>
                </c:pt>
                <c:pt idx="955">
                  <c:v>0.922102840093244</c:v>
                </c:pt>
                <c:pt idx="956">
                  <c:v>0.935494858100054</c:v>
                </c:pt>
                <c:pt idx="957">
                  <c:v>0.948703677799579</c:v>
                </c:pt>
                <c:pt idx="958">
                  <c:v>0.970092361770444</c:v>
                </c:pt>
                <c:pt idx="959">
                  <c:v>0.976941667772375</c:v>
                </c:pt>
                <c:pt idx="960">
                  <c:v>0.990094202317934</c:v>
                </c:pt>
                <c:pt idx="961">
                  <c:v>1.00435811620108</c:v>
                </c:pt>
                <c:pt idx="962">
                  <c:v>1.01800199360711</c:v>
                </c:pt>
                <c:pt idx="963">
                  <c:v>1.03235297805582</c:v>
                </c:pt>
                <c:pt idx="964">
                  <c:v>1.04661918784779</c:v>
                </c:pt>
                <c:pt idx="965">
                  <c:v>1.06055562429576</c:v>
                </c:pt>
                <c:pt idx="966">
                  <c:v>1.07642615896136</c:v>
                </c:pt>
                <c:pt idx="967">
                  <c:v>1.0936208326348</c:v>
                </c:pt>
                <c:pt idx="968">
                  <c:v>1.11207792717745</c:v>
                </c:pt>
                <c:pt idx="969">
                  <c:v>1.1327953006717</c:v>
                </c:pt>
                <c:pt idx="970">
                  <c:v>1.15478086295614</c:v>
                </c:pt>
                <c:pt idx="971">
                  <c:v>1.17947930454541</c:v>
                </c:pt>
                <c:pt idx="972">
                  <c:v>1.20538171908505</c:v>
                </c:pt>
                <c:pt idx="973">
                  <c:v>1.23304617256972</c:v>
                </c:pt>
                <c:pt idx="974">
                  <c:v>1.2583760935709</c:v>
                </c:pt>
                <c:pt idx="975">
                  <c:v>1.2867337202743</c:v>
                </c:pt>
                <c:pt idx="976">
                  <c:v>1.32261026596367</c:v>
                </c:pt>
                <c:pt idx="977">
                  <c:v>1.35930812732596</c:v>
                </c:pt>
                <c:pt idx="978">
                  <c:v>1.39830873584401</c:v>
                </c:pt>
                <c:pt idx="979">
                  <c:v>1.43779032333274</c:v>
                </c:pt>
                <c:pt idx="980">
                  <c:v>1.47816793391461</c:v>
                </c:pt>
                <c:pt idx="981">
                  <c:v>1.51950350817455</c:v>
                </c:pt>
                <c:pt idx="982">
                  <c:v>1.56266576997052</c:v>
                </c:pt>
                <c:pt idx="983">
                  <c:v>1.60740615031196</c:v>
                </c:pt>
                <c:pt idx="984">
                  <c:v>1.65021684065854</c:v>
                </c:pt>
                <c:pt idx="985">
                  <c:v>1.69758928804076</c:v>
                </c:pt>
                <c:pt idx="986">
                  <c:v>1.74887872098939</c:v>
                </c:pt>
                <c:pt idx="987">
                  <c:v>1.80175260118791</c:v>
                </c:pt>
                <c:pt idx="988">
                  <c:v>1.85515486345791</c:v>
                </c:pt>
                <c:pt idx="989">
                  <c:v>1.9102183501437</c:v>
                </c:pt>
                <c:pt idx="990">
                  <c:v>1.96545185132866</c:v>
                </c:pt>
                <c:pt idx="991">
                  <c:v>2.02451041857557</c:v>
                </c:pt>
                <c:pt idx="992">
                  <c:v>2.08236082446807</c:v>
                </c:pt>
                <c:pt idx="993">
                  <c:v>2.14299633942977</c:v>
                </c:pt>
                <c:pt idx="994">
                  <c:v>2.20029068692014</c:v>
                </c:pt>
                <c:pt idx="995">
                  <c:v>2.25903997025614</c:v>
                </c:pt>
                <c:pt idx="996">
                  <c:v>2.3139683475103</c:v>
                </c:pt>
                <c:pt idx="997">
                  <c:v>2.36912968491278</c:v>
                </c:pt>
                <c:pt idx="998">
                  <c:v>2.42101541151376</c:v>
                </c:pt>
                <c:pt idx="999">
                  <c:v>2.47047657417251</c:v>
                </c:pt>
                <c:pt idx="1000">
                  <c:v>2.51224905146693</c:v>
                </c:pt>
                <c:pt idx="1001">
                  <c:v>2.54153331052264</c:v>
                </c:pt>
                <c:pt idx="1002">
                  <c:v>2.55011117017262</c:v>
                </c:pt>
                <c:pt idx="1003">
                  <c:v>2.56086208264711</c:v>
                </c:pt>
                <c:pt idx="1004">
                  <c:v>2.59124642350908</c:v>
                </c:pt>
                <c:pt idx="1005">
                  <c:v>2.61857506032718</c:v>
                </c:pt>
                <c:pt idx="1006">
                  <c:v>2.64268586213256</c:v>
                </c:pt>
                <c:pt idx="1007">
                  <c:v>2.66750128162799</c:v>
                </c:pt>
                <c:pt idx="1008">
                  <c:v>2.68989139522066</c:v>
                </c:pt>
                <c:pt idx="1009">
                  <c:v>2.70351767608537</c:v>
                </c:pt>
                <c:pt idx="1010">
                  <c:v>2.7172082287442</c:v>
                </c:pt>
                <c:pt idx="1011">
                  <c:v>2.73281129118021</c:v>
                </c:pt>
                <c:pt idx="1012">
                  <c:v>2.74839721898548</c:v>
                </c:pt>
                <c:pt idx="1013">
                  <c:v>2.75806229962244</c:v>
                </c:pt>
                <c:pt idx="1014">
                  <c:v>2.76912880675368</c:v>
                </c:pt>
                <c:pt idx="1015">
                  <c:v>2.78001076054492</c:v>
                </c:pt>
                <c:pt idx="1016">
                  <c:v>2.78873405764452</c:v>
                </c:pt>
                <c:pt idx="1017">
                  <c:v>2.79866875545648</c:v>
                </c:pt>
                <c:pt idx="1018">
                  <c:v>2.80627164388541</c:v>
                </c:pt>
                <c:pt idx="1019">
                  <c:v>2.81294369622809</c:v>
                </c:pt>
                <c:pt idx="1020">
                  <c:v>2.81738506846789</c:v>
                </c:pt>
                <c:pt idx="1021">
                  <c:v>2.81950024512322</c:v>
                </c:pt>
                <c:pt idx="1022">
                  <c:v>2.82249913204277</c:v>
                </c:pt>
                <c:pt idx="1023">
                  <c:v>2.82634968436847</c:v>
                </c:pt>
                <c:pt idx="1024">
                  <c:v>2.82673904800013</c:v>
                </c:pt>
                <c:pt idx="1025">
                  <c:v>2.83090548273758</c:v>
                </c:pt>
                <c:pt idx="1026">
                  <c:v>2.83498791291484</c:v>
                </c:pt>
                <c:pt idx="1027">
                  <c:v>2.83742487710521</c:v>
                </c:pt>
                <c:pt idx="1028">
                  <c:v>2.84276779824937</c:v>
                </c:pt>
                <c:pt idx="1029">
                  <c:v>2.84401191807228</c:v>
                </c:pt>
                <c:pt idx="1030">
                  <c:v>2.84722968352908</c:v>
                </c:pt>
                <c:pt idx="1031">
                  <c:v>2.8513913649837</c:v>
                </c:pt>
                <c:pt idx="1032">
                  <c:v>2.85389735246251</c:v>
                </c:pt>
                <c:pt idx="1033">
                  <c:v>2.8554218724282</c:v>
                </c:pt>
                <c:pt idx="1034">
                  <c:v>2.85753431089731</c:v>
                </c:pt>
                <c:pt idx="1035">
                  <c:v>2.85903385536029</c:v>
                </c:pt>
                <c:pt idx="1036">
                  <c:v>2.86218989676141</c:v>
                </c:pt>
                <c:pt idx="1037">
                  <c:v>2.86304409468646</c:v>
                </c:pt>
                <c:pt idx="1038">
                  <c:v>2.86458284185199</c:v>
                </c:pt>
                <c:pt idx="1039">
                  <c:v>2.86583375484349</c:v>
                </c:pt>
                <c:pt idx="1040">
                  <c:v>2.86770864012941</c:v>
                </c:pt>
                <c:pt idx="1041">
                  <c:v>2.86770864012941</c:v>
                </c:pt>
                <c:pt idx="1042">
                  <c:v>2.86770864012941</c:v>
                </c:pt>
                <c:pt idx="1043">
                  <c:v>2.86770864012941</c:v>
                </c:pt>
                <c:pt idx="1044">
                  <c:v>2.86770864012941</c:v>
                </c:pt>
                <c:pt idx="1045">
                  <c:v>2.86770864012941</c:v>
                </c:pt>
                <c:pt idx="1046">
                  <c:v>2.86770864012941</c:v>
                </c:pt>
                <c:pt idx="1047">
                  <c:v>2.86770864012941</c:v>
                </c:pt>
                <c:pt idx="1048">
                  <c:v>2.86770864012941</c:v>
                </c:pt>
                <c:pt idx="1049">
                  <c:v>2.86770864012941</c:v>
                </c:pt>
                <c:pt idx="1050">
                  <c:v>2.86770864012941</c:v>
                </c:pt>
                <c:pt idx="1051">
                  <c:v>2.86770864012941</c:v>
                </c:pt>
                <c:pt idx="1052">
                  <c:v>2.86770864012941</c:v>
                </c:pt>
                <c:pt idx="1053">
                  <c:v>2.86770864012941</c:v>
                </c:pt>
                <c:pt idx="1054">
                  <c:v>2.86770864012941</c:v>
                </c:pt>
                <c:pt idx="1055">
                  <c:v>2.86770864012941</c:v>
                </c:pt>
                <c:pt idx="1056">
                  <c:v>2.86770864012941</c:v>
                </c:pt>
                <c:pt idx="1057">
                  <c:v>2.86770864012941</c:v>
                </c:pt>
                <c:pt idx="1058">
                  <c:v>2.86770864012941</c:v>
                </c:pt>
                <c:pt idx="1059">
                  <c:v>2.86583375484349</c:v>
                </c:pt>
                <c:pt idx="1060">
                  <c:v>2.86363045738715</c:v>
                </c:pt>
                <c:pt idx="1061">
                  <c:v>2.86218989676141</c:v>
                </c:pt>
                <c:pt idx="1062">
                  <c:v>2.85903385536029</c:v>
                </c:pt>
                <c:pt idx="1063">
                  <c:v>2.8554218724282</c:v>
                </c:pt>
                <c:pt idx="1064">
                  <c:v>2.85156554710318</c:v>
                </c:pt>
                <c:pt idx="1065">
                  <c:v>2.84680454648759</c:v>
                </c:pt>
                <c:pt idx="1066">
                  <c:v>2.84276779824937</c:v>
                </c:pt>
                <c:pt idx="1067">
                  <c:v>2.8363814335545</c:v>
                </c:pt>
                <c:pt idx="1068">
                  <c:v>2.83103740352113</c:v>
                </c:pt>
                <c:pt idx="1069">
                  <c:v>2.82673904800013</c:v>
                </c:pt>
                <c:pt idx="1070">
                  <c:v>2.82249913204277</c:v>
                </c:pt>
                <c:pt idx="1071">
                  <c:v>2.81826225096146</c:v>
                </c:pt>
                <c:pt idx="1072">
                  <c:v>2.8141213579153</c:v>
                </c:pt>
                <c:pt idx="1073">
                  <c:v>2.80627164388541</c:v>
                </c:pt>
                <c:pt idx="1074">
                  <c:v>2.79866875545648</c:v>
                </c:pt>
                <c:pt idx="1075">
                  <c:v>2.7884838178564</c:v>
                </c:pt>
                <c:pt idx="1076">
                  <c:v>2.77728334027002</c:v>
                </c:pt>
                <c:pt idx="1077">
                  <c:v>2.7677427708366</c:v>
                </c:pt>
                <c:pt idx="1078">
                  <c:v>2.75775062912207</c:v>
                </c:pt>
                <c:pt idx="1079">
                  <c:v>2.74839721898548</c:v>
                </c:pt>
                <c:pt idx="1080">
                  <c:v>2.73621684048242</c:v>
                </c:pt>
                <c:pt idx="1081">
                  <c:v>2.72509354743766</c:v>
                </c:pt>
                <c:pt idx="1082">
                  <c:v>2.71403835720942</c:v>
                </c:pt>
                <c:pt idx="1083">
                  <c:v>2.70351767608537</c:v>
                </c:pt>
                <c:pt idx="1084">
                  <c:v>2.69329135650124</c:v>
                </c:pt>
                <c:pt idx="1085">
                  <c:v>2.68140858327795</c:v>
                </c:pt>
                <c:pt idx="1086">
                  <c:v>2.66726965157468</c:v>
                </c:pt>
                <c:pt idx="1087">
                  <c:v>2.65238782632255</c:v>
                </c:pt>
                <c:pt idx="1088">
                  <c:v>2.63869397804253</c:v>
                </c:pt>
                <c:pt idx="1089">
                  <c:v>2.62406885360267</c:v>
                </c:pt>
                <c:pt idx="1090">
                  <c:v>2.61044180338004</c:v>
                </c:pt>
                <c:pt idx="1091">
                  <c:v>2.59559626605221</c:v>
                </c:pt>
                <c:pt idx="1092">
                  <c:v>2.58108833796529</c:v>
                </c:pt>
                <c:pt idx="1093">
                  <c:v>2.56547668491691</c:v>
                </c:pt>
                <c:pt idx="1094">
                  <c:v>2.55078643973768</c:v>
                </c:pt>
                <c:pt idx="1095">
                  <c:v>2.55011117017262</c:v>
                </c:pt>
                <c:pt idx="1096">
                  <c:v>2.54947027029474</c:v>
                </c:pt>
                <c:pt idx="1097">
                  <c:v>2.54718275882527</c:v>
                </c:pt>
                <c:pt idx="1098">
                  <c:v>2.5373715946809</c:v>
                </c:pt>
                <c:pt idx="1099">
                  <c:v>2.52729581426832</c:v>
                </c:pt>
                <c:pt idx="1100">
                  <c:v>2.50994287577517</c:v>
                </c:pt>
                <c:pt idx="1101">
                  <c:v>2.49173876295998</c:v>
                </c:pt>
                <c:pt idx="1102">
                  <c:v>2.47488757999642</c:v>
                </c:pt>
                <c:pt idx="1103">
                  <c:v>2.45557703786286</c:v>
                </c:pt>
                <c:pt idx="1104">
                  <c:v>2.43492885793481</c:v>
                </c:pt>
                <c:pt idx="1105">
                  <c:v>2.41461899330941</c:v>
                </c:pt>
                <c:pt idx="1106">
                  <c:v>2.39389348587624</c:v>
                </c:pt>
                <c:pt idx="1107">
                  <c:v>2.37241163669987</c:v>
                </c:pt>
                <c:pt idx="1108">
                  <c:v>2.3526997427247</c:v>
                </c:pt>
                <c:pt idx="1109">
                  <c:v>2.33137635029184</c:v>
                </c:pt>
                <c:pt idx="1110">
                  <c:v>2.31029430748464</c:v>
                </c:pt>
                <c:pt idx="1111">
                  <c:v>2.28937908855928</c:v>
                </c:pt>
                <c:pt idx="1112">
                  <c:v>2.26827157593498</c:v>
                </c:pt>
                <c:pt idx="1113">
                  <c:v>2.24727613410514</c:v>
                </c:pt>
                <c:pt idx="1114">
                  <c:v>2.22565766646545</c:v>
                </c:pt>
                <c:pt idx="1115">
                  <c:v>2.20511753666945</c:v>
                </c:pt>
                <c:pt idx="1116">
                  <c:v>2.1843740107241</c:v>
                </c:pt>
                <c:pt idx="1117">
                  <c:v>2.16405527346288</c:v>
                </c:pt>
                <c:pt idx="1118">
                  <c:v>2.1436970313662</c:v>
                </c:pt>
                <c:pt idx="1119">
                  <c:v>2.12237449936677</c:v>
                </c:pt>
                <c:pt idx="1120">
                  <c:v>2.10139526399068</c:v>
                </c:pt>
                <c:pt idx="1121">
                  <c:v>2.08009712892586</c:v>
                </c:pt>
                <c:pt idx="1122">
                  <c:v>2.05919596743064</c:v>
                </c:pt>
                <c:pt idx="1123">
                  <c:v>2.0390280647427</c:v>
                </c:pt>
                <c:pt idx="1124">
                  <c:v>2.01867294641913</c:v>
                </c:pt>
                <c:pt idx="1125">
                  <c:v>1.99877819352011</c:v>
                </c:pt>
                <c:pt idx="1126">
                  <c:v>1.97914329515111</c:v>
                </c:pt>
                <c:pt idx="1127">
                  <c:v>1.95951566518546</c:v>
                </c:pt>
                <c:pt idx="1128">
                  <c:v>1.93926487998364</c:v>
                </c:pt>
                <c:pt idx="1129">
                  <c:v>1.91944727461648</c:v>
                </c:pt>
                <c:pt idx="1130">
                  <c:v>1.9023946003434</c:v>
                </c:pt>
                <c:pt idx="1131">
                  <c:v>1.88341105483338</c:v>
                </c:pt>
                <c:pt idx="1132">
                  <c:v>1.86504642531915</c:v>
                </c:pt>
                <c:pt idx="1133">
                  <c:v>1.84664061185935</c:v>
                </c:pt>
                <c:pt idx="1134">
                  <c:v>1.82927435310742</c:v>
                </c:pt>
                <c:pt idx="1135">
                  <c:v>1.81056077248844</c:v>
                </c:pt>
                <c:pt idx="1136">
                  <c:v>1.79213426580188</c:v>
                </c:pt>
                <c:pt idx="1137">
                  <c:v>1.77451421315115</c:v>
                </c:pt>
                <c:pt idx="1138">
                  <c:v>1.75555358410113</c:v>
                </c:pt>
                <c:pt idx="1139">
                  <c:v>1.73770474112594</c:v>
                </c:pt>
                <c:pt idx="1140">
                  <c:v>1.71997560979349</c:v>
                </c:pt>
                <c:pt idx="1141">
                  <c:v>1.70193239403359</c:v>
                </c:pt>
                <c:pt idx="1142">
                  <c:v>1.68491811650781</c:v>
                </c:pt>
                <c:pt idx="1143">
                  <c:v>1.66717466605542</c:v>
                </c:pt>
                <c:pt idx="1144">
                  <c:v>1.6514973070766</c:v>
                </c:pt>
                <c:pt idx="1145">
                  <c:v>1.63749695201538</c:v>
                </c:pt>
                <c:pt idx="1146">
                  <c:v>1.62214387416949</c:v>
                </c:pt>
                <c:pt idx="1147">
                  <c:v>1.60754238305137</c:v>
                </c:pt>
                <c:pt idx="1148">
                  <c:v>1.59188376592095</c:v>
                </c:pt>
                <c:pt idx="1149">
                  <c:v>1.57689534665066</c:v>
                </c:pt>
                <c:pt idx="1150">
                  <c:v>1.56196332059502</c:v>
                </c:pt>
                <c:pt idx="1151">
                  <c:v>1.54625838718136</c:v>
                </c:pt>
                <c:pt idx="1152">
                  <c:v>1.53054711651512</c:v>
                </c:pt>
                <c:pt idx="1153">
                  <c:v>1.51557979010078</c:v>
                </c:pt>
                <c:pt idx="1154">
                  <c:v>1.49935472050209</c:v>
                </c:pt>
                <c:pt idx="1155">
                  <c:v>1.48431645150954</c:v>
                </c:pt>
                <c:pt idx="1156">
                  <c:v>1.47008474521736</c:v>
                </c:pt>
                <c:pt idx="1157">
                  <c:v>1.45525003492112</c:v>
                </c:pt>
                <c:pt idx="1158">
                  <c:v>1.44055454884238</c:v>
                </c:pt>
                <c:pt idx="1159">
                  <c:v>1.42649408092125</c:v>
                </c:pt>
                <c:pt idx="1160">
                  <c:v>1.41216295488385</c:v>
                </c:pt>
                <c:pt idx="1161">
                  <c:v>1.39921875204964</c:v>
                </c:pt>
                <c:pt idx="1162">
                  <c:v>1.38561086135702</c:v>
                </c:pt>
                <c:pt idx="1163">
                  <c:v>1.37315067784971</c:v>
                </c:pt>
                <c:pt idx="1164">
                  <c:v>1.36093159008521</c:v>
                </c:pt>
                <c:pt idx="1165">
                  <c:v>1.3487744858145</c:v>
                </c:pt>
                <c:pt idx="1166">
                  <c:v>1.33661359263441</c:v>
                </c:pt>
                <c:pt idx="1167">
                  <c:v>1.3245235513259</c:v>
                </c:pt>
                <c:pt idx="1168">
                  <c:v>1.31286819763677</c:v>
                </c:pt>
                <c:pt idx="1169">
                  <c:v>1.30087018292773</c:v>
                </c:pt>
                <c:pt idx="1170">
                  <c:v>1.28913528649798</c:v>
                </c:pt>
                <c:pt idx="1171">
                  <c:v>1.27808500044749</c:v>
                </c:pt>
                <c:pt idx="1172">
                  <c:v>1.26819638342105</c:v>
                </c:pt>
                <c:pt idx="1173">
                  <c:v>1.2604742125737</c:v>
                </c:pt>
                <c:pt idx="1174">
                  <c:v>1.25358646205393</c:v>
                </c:pt>
                <c:pt idx="1175">
                  <c:v>1.24520771554874</c:v>
                </c:pt>
                <c:pt idx="1176">
                  <c:v>1.23788137559225</c:v>
                </c:pt>
                <c:pt idx="1177">
                  <c:v>1.22914908353067</c:v>
                </c:pt>
                <c:pt idx="1178">
                  <c:v>1.22043678481295</c:v>
                </c:pt>
                <c:pt idx="1179">
                  <c:v>1.2120575719299</c:v>
                </c:pt>
                <c:pt idx="1180">
                  <c:v>1.20356803647502</c:v>
                </c:pt>
                <c:pt idx="1181">
                  <c:v>1.19492766365946</c:v>
                </c:pt>
                <c:pt idx="1182">
                  <c:v>1.18641844039594</c:v>
                </c:pt>
                <c:pt idx="1183">
                  <c:v>1.17842077996342</c:v>
                </c:pt>
                <c:pt idx="1184">
                  <c:v>1.16950752822727</c:v>
                </c:pt>
                <c:pt idx="1185">
                  <c:v>1.16138930797673</c:v>
                </c:pt>
                <c:pt idx="1186">
                  <c:v>1.15395904983583</c:v>
                </c:pt>
                <c:pt idx="1187">
                  <c:v>1.1462844847111</c:v>
                </c:pt>
                <c:pt idx="1188">
                  <c:v>1.13893255080935</c:v>
                </c:pt>
                <c:pt idx="1189">
                  <c:v>1.13185146179107</c:v>
                </c:pt>
                <c:pt idx="1190">
                  <c:v>1.12371258340622</c:v>
                </c:pt>
                <c:pt idx="1191">
                  <c:v>1.11644612656286</c:v>
                </c:pt>
                <c:pt idx="1192">
                  <c:v>1.10917239203794</c:v>
                </c:pt>
                <c:pt idx="1193">
                  <c:v>1.10152189208759</c:v>
                </c:pt>
                <c:pt idx="1194">
                  <c:v>1.09412177044366</c:v>
                </c:pt>
                <c:pt idx="1195">
                  <c:v>1.08722330222497</c:v>
                </c:pt>
                <c:pt idx="1196">
                  <c:v>1.08074237503991</c:v>
                </c:pt>
                <c:pt idx="1197">
                  <c:v>1.07446934306577</c:v>
                </c:pt>
                <c:pt idx="1198">
                  <c:v>1.06776846489447</c:v>
                </c:pt>
                <c:pt idx="1199">
                  <c:v>1.06146528646532</c:v>
                </c:pt>
                <c:pt idx="1200">
                  <c:v>1.05542657153143</c:v>
                </c:pt>
                <c:pt idx="1201">
                  <c:v>1.04989537496427</c:v>
                </c:pt>
                <c:pt idx="1202">
                  <c:v>1.04399646839175</c:v>
                </c:pt>
                <c:pt idx="1203">
                  <c:v>1.03748642391729</c:v>
                </c:pt>
                <c:pt idx="1204">
                  <c:v>1.03235297805582</c:v>
                </c:pt>
                <c:pt idx="1205">
                  <c:v>1.02691146909701</c:v>
                </c:pt>
                <c:pt idx="1206">
                  <c:v>1.02135208225214</c:v>
                </c:pt>
                <c:pt idx="1207">
                  <c:v>1.01686791425124</c:v>
                </c:pt>
                <c:pt idx="1208">
                  <c:v>1.01177120479528</c:v>
                </c:pt>
                <c:pt idx="1209">
                  <c:v>1.00639292307253</c:v>
                </c:pt>
                <c:pt idx="1210">
                  <c:v>1.0013754886066</c:v>
                </c:pt>
                <c:pt idx="1211">
                  <c:v>0.996378542536947</c:v>
                </c:pt>
                <c:pt idx="1212">
                  <c:v>0.991572868790742</c:v>
                </c:pt>
                <c:pt idx="1213">
                  <c:v>0.987784452747282</c:v>
                </c:pt>
                <c:pt idx="1214">
                  <c:v>0.982899070834135</c:v>
                </c:pt>
                <c:pt idx="1215">
                  <c:v>0.978526864169988</c:v>
                </c:pt>
                <c:pt idx="1216">
                  <c:v>0.974222129095963</c:v>
                </c:pt>
                <c:pt idx="1217">
                  <c:v>0.969938910514021</c:v>
                </c:pt>
                <c:pt idx="1218">
                  <c:v>0.965665394345831</c:v>
                </c:pt>
                <c:pt idx="1219">
                  <c:v>0.962087500479093</c:v>
                </c:pt>
                <c:pt idx="1220">
                  <c:v>0.958379671752177</c:v>
                </c:pt>
                <c:pt idx="1221">
                  <c:v>0.955311451790973</c:v>
                </c:pt>
                <c:pt idx="1222">
                  <c:v>0.951184804013594</c:v>
                </c:pt>
                <c:pt idx="1223">
                  <c:v>0.947679658104847</c:v>
                </c:pt>
                <c:pt idx="1224">
                  <c:v>0.943748290234539</c:v>
                </c:pt>
                <c:pt idx="1225">
                  <c:v>0.939886954194732</c:v>
                </c:pt>
                <c:pt idx="1226">
                  <c:v>0.936087344427611</c:v>
                </c:pt>
                <c:pt idx="1227">
                  <c:v>0.933321049404944</c:v>
                </c:pt>
                <c:pt idx="1228">
                  <c:v>0.929492819701133</c:v>
                </c:pt>
                <c:pt idx="1229">
                  <c:v>0.926758242985138</c:v>
                </c:pt>
                <c:pt idx="1230">
                  <c:v>0.923265240098331</c:v>
                </c:pt>
                <c:pt idx="1231">
                  <c:v>0.92081516438078</c:v>
                </c:pt>
                <c:pt idx="1232">
                  <c:v>0.917660935484439</c:v>
                </c:pt>
                <c:pt idx="1233">
                  <c:v>0.915040702644928</c:v>
                </c:pt>
                <c:pt idx="1234">
                  <c:v>0.912167154081147</c:v>
                </c:pt>
                <c:pt idx="1235">
                  <c:v>0.908815145718601</c:v>
                </c:pt>
                <c:pt idx="1236">
                  <c:v>0.906403721471331</c:v>
                </c:pt>
                <c:pt idx="1237">
                  <c:v>0.903734991273102</c:v>
                </c:pt>
                <c:pt idx="1238">
                  <c:v>0.900503915537557</c:v>
                </c:pt>
                <c:pt idx="1239">
                  <c:v>0.896874948262344</c:v>
                </c:pt>
                <c:pt idx="1240">
                  <c:v>0.894048116326371</c:v>
                </c:pt>
                <c:pt idx="1241">
                  <c:v>0.890851285324741</c:v>
                </c:pt>
                <c:pt idx="1242">
                  <c:v>0.887562818572761</c:v>
                </c:pt>
                <c:pt idx="1243">
                  <c:v>0.885890689534513</c:v>
                </c:pt>
                <c:pt idx="1244">
                  <c:v>0.885198923446781</c:v>
                </c:pt>
                <c:pt idx="1245">
                  <c:v>0.883222787116026</c:v>
                </c:pt>
                <c:pt idx="1246">
                  <c:v>0.881281252972147</c:v>
                </c:pt>
                <c:pt idx="1247">
                  <c:v>0.878579161194556</c:v>
                </c:pt>
                <c:pt idx="1248">
                  <c:v>0.876373607446333</c:v>
                </c:pt>
                <c:pt idx="1249">
                  <c:v>0.875334586605971</c:v>
                </c:pt>
                <c:pt idx="1250">
                  <c:v>0.873465139396753</c:v>
                </c:pt>
                <c:pt idx="1251">
                  <c:v>0.871606990079871</c:v>
                </c:pt>
                <c:pt idx="1252">
                  <c:v>0.869877129702697</c:v>
                </c:pt>
                <c:pt idx="1253">
                  <c:v>0.867235479706518</c:v>
                </c:pt>
                <c:pt idx="1254">
                  <c:v>0.865491912015201</c:v>
                </c:pt>
                <c:pt idx="1255">
                  <c:v>0.863944883526282</c:v>
                </c:pt>
                <c:pt idx="1256">
                  <c:v>0.861603370907309</c:v>
                </c:pt>
                <c:pt idx="1257">
                  <c:v>0.859520706822203</c:v>
                </c:pt>
                <c:pt idx="1258">
                  <c:v>0.858067245659119</c:v>
                </c:pt>
                <c:pt idx="1259">
                  <c:v>0.856719962757843</c:v>
                </c:pt>
                <c:pt idx="1260">
                  <c:v>0.856633976613496</c:v>
                </c:pt>
                <c:pt idx="1261">
                  <c:v>0.855693947811256</c:v>
                </c:pt>
                <c:pt idx="1262">
                  <c:v>0.855134415321169</c:v>
                </c:pt>
                <c:pt idx="1263">
                  <c:v>0.854379313339481</c:v>
                </c:pt>
                <c:pt idx="1264">
                  <c:v>0.85402139688211</c:v>
                </c:pt>
                <c:pt idx="1265">
                  <c:v>0.853868740156291</c:v>
                </c:pt>
                <c:pt idx="1266">
                  <c:v>0.853715821149746</c:v>
                </c:pt>
                <c:pt idx="1267">
                  <c:v>0.853550277020855</c:v>
                </c:pt>
                <c:pt idx="1268">
                  <c:v>0.853550277020855</c:v>
                </c:pt>
                <c:pt idx="1269">
                  <c:v>0.853550277020855</c:v>
                </c:pt>
                <c:pt idx="1270">
                  <c:v>0.853550277020855</c:v>
                </c:pt>
                <c:pt idx="1271">
                  <c:v>0.853550277020855</c:v>
                </c:pt>
                <c:pt idx="1272">
                  <c:v>0.853550277020855</c:v>
                </c:pt>
                <c:pt idx="1273">
                  <c:v>0.85350184404305</c:v>
                </c:pt>
                <c:pt idx="1274">
                  <c:v>0.853550277020855</c:v>
                </c:pt>
                <c:pt idx="1275">
                  <c:v>0.853550277020855</c:v>
                </c:pt>
                <c:pt idx="1276">
                  <c:v>0.853550277020855</c:v>
                </c:pt>
                <c:pt idx="1277">
                  <c:v>0.853715821149746</c:v>
                </c:pt>
                <c:pt idx="1278">
                  <c:v>0.853868740156291</c:v>
                </c:pt>
                <c:pt idx="1279">
                  <c:v>0.853868740156291</c:v>
                </c:pt>
                <c:pt idx="1280">
                  <c:v>0.85402139688211</c:v>
                </c:pt>
                <c:pt idx="1281">
                  <c:v>0.85425058335411</c:v>
                </c:pt>
                <c:pt idx="1282">
                  <c:v>0.854486508038057</c:v>
                </c:pt>
                <c:pt idx="1283">
                  <c:v>0.855010257427407</c:v>
                </c:pt>
                <c:pt idx="1284">
                  <c:v>0.855283006538482</c:v>
                </c:pt>
                <c:pt idx="1285">
                  <c:v>0.855761421968043</c:v>
                </c:pt>
                <c:pt idx="1286">
                  <c:v>0.856633976613496</c:v>
                </c:pt>
                <c:pt idx="1287">
                  <c:v>0.856638696379509</c:v>
                </c:pt>
                <c:pt idx="1288">
                  <c:v>0.857390525150008</c:v>
                </c:pt>
                <c:pt idx="1289">
                  <c:v>0.858067245659119</c:v>
                </c:pt>
                <c:pt idx="1290">
                  <c:v>0.859216242961649</c:v>
                </c:pt>
                <c:pt idx="1291">
                  <c:v>0.861036207459619</c:v>
                </c:pt>
                <c:pt idx="1292">
                  <c:v>0.862364134365833</c:v>
                </c:pt>
                <c:pt idx="1293">
                  <c:v>0.863972888464835</c:v>
                </c:pt>
                <c:pt idx="1294">
                  <c:v>0.865319719605062</c:v>
                </c:pt>
                <c:pt idx="1295">
                  <c:v>0.866049224500625</c:v>
                </c:pt>
                <c:pt idx="1296">
                  <c:v>0.867294873509153</c:v>
                </c:pt>
                <c:pt idx="1297">
                  <c:v>0.869877129702697</c:v>
                </c:pt>
                <c:pt idx="1298">
                  <c:v>0.871606990079871</c:v>
                </c:pt>
                <c:pt idx="1299">
                  <c:v>0.875219615175812</c:v>
                </c:pt>
                <c:pt idx="1300">
                  <c:v>0.876373607446333</c:v>
                </c:pt>
                <c:pt idx="1301">
                  <c:v>0.878189094157636</c:v>
                </c:pt>
                <c:pt idx="1302">
                  <c:v>0.879530364628257</c:v>
                </c:pt>
                <c:pt idx="1303">
                  <c:v>0.881281252972147</c:v>
                </c:pt>
                <c:pt idx="1304">
                  <c:v>0.882859975741474</c:v>
                </c:pt>
                <c:pt idx="1305">
                  <c:v>0.883919967602434</c:v>
                </c:pt>
                <c:pt idx="1306">
                  <c:v>0.885198923446781</c:v>
                </c:pt>
                <c:pt idx="1307">
                  <c:v>0.885407935096998</c:v>
                </c:pt>
                <c:pt idx="1308">
                  <c:v>0.885890689534513</c:v>
                </c:pt>
                <c:pt idx="1309">
                  <c:v>0.886063325830639</c:v>
                </c:pt>
                <c:pt idx="1310">
                  <c:v>0.886063325830639</c:v>
                </c:pt>
                <c:pt idx="1311">
                  <c:v>0.885770077777753</c:v>
                </c:pt>
                <c:pt idx="1312">
                  <c:v>0.885198923446781</c:v>
                </c:pt>
                <c:pt idx="1313">
                  <c:v>0.883439864457391</c:v>
                </c:pt>
                <c:pt idx="1314">
                  <c:v>0.885198923446781</c:v>
                </c:pt>
                <c:pt idx="1315">
                  <c:v>0.878579161194556</c:v>
                </c:pt>
                <c:pt idx="1316">
                  <c:v>0.875334586605971</c:v>
                </c:pt>
                <c:pt idx="1317">
                  <c:v>0.871606990079871</c:v>
                </c:pt>
                <c:pt idx="1318">
                  <c:v>0.866342729247126</c:v>
                </c:pt>
                <c:pt idx="1319">
                  <c:v>0.861440587765596</c:v>
                </c:pt>
                <c:pt idx="1320">
                  <c:v>0.856638696379509</c:v>
                </c:pt>
                <c:pt idx="1321">
                  <c:v>0.853715821149746</c:v>
                </c:pt>
                <c:pt idx="1322">
                  <c:v>0.850889043072348</c:v>
                </c:pt>
                <c:pt idx="1323">
                  <c:v>0.845984787566144</c:v>
                </c:pt>
                <c:pt idx="1324">
                  <c:v>0.841147736878052</c:v>
                </c:pt>
                <c:pt idx="1325">
                  <c:v>0.838545754472276</c:v>
                </c:pt>
                <c:pt idx="1326">
                  <c:v>0.837511726195863</c:v>
                </c:pt>
                <c:pt idx="1327">
                  <c:v>0.836691695315414</c:v>
                </c:pt>
                <c:pt idx="1328">
                  <c:v>0.837475354475321</c:v>
                </c:pt>
                <c:pt idx="1329">
                  <c:v>0.838545754472276</c:v>
                </c:pt>
                <c:pt idx="1330">
                  <c:v>0.848111455031196</c:v>
                </c:pt>
                <c:pt idx="1331">
                  <c:v>0.848111455031196</c:v>
                </c:pt>
                <c:pt idx="1332">
                  <c:v>0.853550277020855</c:v>
                </c:pt>
                <c:pt idx="1333">
                  <c:v>0.856719962757843</c:v>
                </c:pt>
                <c:pt idx="1334">
                  <c:v>0.864634225386697</c:v>
                </c:pt>
                <c:pt idx="1335">
                  <c:v>0.874465798133727</c:v>
                </c:pt>
                <c:pt idx="1336">
                  <c:v>0.883439864457391</c:v>
                </c:pt>
                <c:pt idx="1337">
                  <c:v>0.893091995525737</c:v>
                </c:pt>
                <c:pt idx="1338">
                  <c:v>0.906403721471331</c:v>
                </c:pt>
                <c:pt idx="1339">
                  <c:v>0.92081516438078</c:v>
                </c:pt>
                <c:pt idx="1340">
                  <c:v>0.933321049404944</c:v>
                </c:pt>
                <c:pt idx="1341">
                  <c:v>0.94593983198393</c:v>
                </c:pt>
                <c:pt idx="1342">
                  <c:v>0.958379671752177</c:v>
                </c:pt>
                <c:pt idx="1343">
                  <c:v>0.969848803239913</c:v>
                </c:pt>
                <c:pt idx="1344">
                  <c:v>0.979355893585444</c:v>
                </c:pt>
                <c:pt idx="1345">
                  <c:v>0.988993343808371</c:v>
                </c:pt>
                <c:pt idx="1346">
                  <c:v>0.997787889127937</c:v>
                </c:pt>
                <c:pt idx="1347">
                  <c:v>1.00639292307253</c:v>
                </c:pt>
                <c:pt idx="1348">
                  <c:v>1.01369229478143</c:v>
                </c:pt>
                <c:pt idx="1349">
                  <c:v>1.02018505980422</c:v>
                </c:pt>
                <c:pt idx="1350">
                  <c:v>1.0268162498986</c:v>
                </c:pt>
                <c:pt idx="1351">
                  <c:v>1.03235297805582</c:v>
                </c:pt>
                <c:pt idx="1352">
                  <c:v>1.03704279200802</c:v>
                </c:pt>
                <c:pt idx="1353">
                  <c:v>1.04164402203476</c:v>
                </c:pt>
                <c:pt idx="1354">
                  <c:v>1.04661918784779</c:v>
                </c:pt>
                <c:pt idx="1355">
                  <c:v>1.05043961758709</c:v>
                </c:pt>
                <c:pt idx="1356">
                  <c:v>1.0554102714463</c:v>
                </c:pt>
                <c:pt idx="1357">
                  <c:v>1.06027796538274</c:v>
                </c:pt>
                <c:pt idx="1358">
                  <c:v>1.064335176109</c:v>
                </c:pt>
                <c:pt idx="1359">
                  <c:v>1.06885966686869</c:v>
                </c:pt>
                <c:pt idx="1360">
                  <c:v>1.07361392511859</c:v>
                </c:pt>
                <c:pt idx="1361">
                  <c:v>1.07777630592612</c:v>
                </c:pt>
                <c:pt idx="1362">
                  <c:v>1.08389558864777</c:v>
                </c:pt>
                <c:pt idx="1363">
                  <c:v>1.0912747775543</c:v>
                </c:pt>
                <c:pt idx="1364">
                  <c:v>1.0993236510276</c:v>
                </c:pt>
                <c:pt idx="1365">
                  <c:v>1.10758877882228</c:v>
                </c:pt>
                <c:pt idx="1366">
                  <c:v>1.11546867384045</c:v>
                </c:pt>
                <c:pt idx="1367">
                  <c:v>1.12371258340622</c:v>
                </c:pt>
                <c:pt idx="1368">
                  <c:v>1.13247071581407</c:v>
                </c:pt>
                <c:pt idx="1369">
                  <c:v>1.14146883310353</c:v>
                </c:pt>
                <c:pt idx="1370">
                  <c:v>1.1505370737658</c:v>
                </c:pt>
                <c:pt idx="1371">
                  <c:v>1.15940408997808</c:v>
                </c:pt>
                <c:pt idx="1372">
                  <c:v>1.16834409847361</c:v>
                </c:pt>
                <c:pt idx="1373">
                  <c:v>1.17724427177969</c:v>
                </c:pt>
                <c:pt idx="1374">
                  <c:v>1.18550335721044</c:v>
                </c:pt>
                <c:pt idx="1375">
                  <c:v>1.19352303936874</c:v>
                </c:pt>
                <c:pt idx="1376">
                  <c:v>1.20064227172468</c:v>
                </c:pt>
                <c:pt idx="1377">
                  <c:v>1.2066144417297</c:v>
                </c:pt>
                <c:pt idx="1378">
                  <c:v>1.21304820271864</c:v>
                </c:pt>
                <c:pt idx="1379">
                  <c:v>1.2195258252027</c:v>
                </c:pt>
                <c:pt idx="1380">
                  <c:v>1.22514205889929</c:v>
                </c:pt>
                <c:pt idx="1381">
                  <c:v>1.22983123684265</c:v>
                </c:pt>
                <c:pt idx="1382">
                  <c:v>1.23451254104865</c:v>
                </c:pt>
                <c:pt idx="1383">
                  <c:v>1.23815049178582</c:v>
                </c:pt>
                <c:pt idx="1384">
                  <c:v>1.24192626434375</c:v>
                </c:pt>
                <c:pt idx="1385">
                  <c:v>1.24520771554874</c:v>
                </c:pt>
                <c:pt idx="1386">
                  <c:v>1.24915120387277</c:v>
                </c:pt>
                <c:pt idx="1387">
                  <c:v>1.2515448391303</c:v>
                </c:pt>
                <c:pt idx="1388">
                  <c:v>1.25358646205393</c:v>
                </c:pt>
                <c:pt idx="1389">
                  <c:v>1.2552301568578</c:v>
                </c:pt>
                <c:pt idx="1390">
                  <c:v>1.25674432954269</c:v>
                </c:pt>
                <c:pt idx="1391">
                  <c:v>1.25803384933669</c:v>
                </c:pt>
                <c:pt idx="1392">
                  <c:v>1.25879323774157</c:v>
                </c:pt>
                <c:pt idx="1393">
                  <c:v>1.26028096274227</c:v>
                </c:pt>
                <c:pt idx="1394">
                  <c:v>1.26099722566716</c:v>
                </c:pt>
                <c:pt idx="1395">
                  <c:v>1.26198931307849</c:v>
                </c:pt>
                <c:pt idx="1396">
                  <c:v>1.26278400231683</c:v>
                </c:pt>
                <c:pt idx="1397">
                  <c:v>1.26294746507696</c:v>
                </c:pt>
                <c:pt idx="1398">
                  <c:v>1.26361747360238</c:v>
                </c:pt>
                <c:pt idx="1399">
                  <c:v>1.26414795252598</c:v>
                </c:pt>
                <c:pt idx="1400">
                  <c:v>1.2650779019511</c:v>
                </c:pt>
                <c:pt idx="1401">
                  <c:v>1.28062525417356</c:v>
                </c:pt>
                <c:pt idx="1402">
                  <c:v>1.27400837732058</c:v>
                </c:pt>
                <c:pt idx="1403">
                  <c:v>1.26361747360238</c:v>
                </c:pt>
                <c:pt idx="1404">
                  <c:v>1.2583760935709</c:v>
                </c:pt>
                <c:pt idx="1405">
                  <c:v>1.24920560027075</c:v>
                </c:pt>
                <c:pt idx="1406">
                  <c:v>1.24410861104063</c:v>
                </c:pt>
                <c:pt idx="1407">
                  <c:v>1.24005878597492</c:v>
                </c:pt>
                <c:pt idx="1408">
                  <c:v>1.23852838441</c:v>
                </c:pt>
                <c:pt idx="1409">
                  <c:v>1.24261959605864</c:v>
                </c:pt>
                <c:pt idx="1410">
                  <c:v>1.24959771118614</c:v>
                </c:pt>
                <c:pt idx="1411">
                  <c:v>1.25973477917801</c:v>
                </c:pt>
                <c:pt idx="1412">
                  <c:v>1.27598366884656</c:v>
                </c:pt>
                <c:pt idx="1413">
                  <c:v>1.29720495729576</c:v>
                </c:pt>
                <c:pt idx="1414">
                  <c:v>1.3245235513259</c:v>
                </c:pt>
                <c:pt idx="1415">
                  <c:v>1.35154100383927</c:v>
                </c:pt>
                <c:pt idx="1416">
                  <c:v>1.38157137753766</c:v>
                </c:pt>
                <c:pt idx="1417">
                  <c:v>1.41108087219186</c:v>
                </c:pt>
                <c:pt idx="1418">
                  <c:v>1.43960989414806</c:v>
                </c:pt>
                <c:pt idx="1419">
                  <c:v>1.46868955254967</c:v>
                </c:pt>
                <c:pt idx="1420">
                  <c:v>1.49281532557426</c:v>
                </c:pt>
                <c:pt idx="1421">
                  <c:v>1.51612036939114</c:v>
                </c:pt>
                <c:pt idx="1422">
                  <c:v>1.5369317354873</c:v>
                </c:pt>
                <c:pt idx="1423">
                  <c:v>1.55536312313371</c:v>
                </c:pt>
                <c:pt idx="1424">
                  <c:v>1.57127891122857</c:v>
                </c:pt>
                <c:pt idx="1425">
                  <c:v>1.5867175458367</c:v>
                </c:pt>
                <c:pt idx="1426">
                  <c:v>1.60087361290456</c:v>
                </c:pt>
                <c:pt idx="1427">
                  <c:v>1.61417091087061</c:v>
                </c:pt>
                <c:pt idx="1428">
                  <c:v>1.62632897464721</c:v>
                </c:pt>
                <c:pt idx="1429">
                  <c:v>1.63908703340237</c:v>
                </c:pt>
                <c:pt idx="1430">
                  <c:v>1.65076858509359</c:v>
                </c:pt>
                <c:pt idx="1431">
                  <c:v>1.6629210117686</c:v>
                </c:pt>
                <c:pt idx="1432">
                  <c:v>1.67634643490336</c:v>
                </c:pt>
                <c:pt idx="1433">
                  <c:v>1.69106973885385</c:v>
                </c:pt>
                <c:pt idx="1434">
                  <c:v>1.70474701593436</c:v>
                </c:pt>
                <c:pt idx="1435">
                  <c:v>1.71980394886946</c:v>
                </c:pt>
                <c:pt idx="1436">
                  <c:v>1.73459166803047</c:v>
                </c:pt>
                <c:pt idx="1437">
                  <c:v>1.74940982036572</c:v>
                </c:pt>
                <c:pt idx="1438">
                  <c:v>1.76497479828447</c:v>
                </c:pt>
                <c:pt idx="1439">
                  <c:v>1.78034558839643</c:v>
                </c:pt>
                <c:pt idx="1440">
                  <c:v>1.79703140812931</c:v>
                </c:pt>
                <c:pt idx="1441">
                  <c:v>1.81313132375082</c:v>
                </c:pt>
                <c:pt idx="1442">
                  <c:v>1.83193109008536</c:v>
                </c:pt>
                <c:pt idx="1443">
                  <c:v>1.85095208319223</c:v>
                </c:pt>
                <c:pt idx="1444">
                  <c:v>1.87026799383108</c:v>
                </c:pt>
                <c:pt idx="1445">
                  <c:v>1.89022282715691</c:v>
                </c:pt>
                <c:pt idx="1446">
                  <c:v>1.91206106806791</c:v>
                </c:pt>
                <c:pt idx="1447">
                  <c:v>1.93489539255747</c:v>
                </c:pt>
                <c:pt idx="1448">
                  <c:v>1.95951566518546</c:v>
                </c:pt>
                <c:pt idx="1449">
                  <c:v>1.98604257214708</c:v>
                </c:pt>
                <c:pt idx="1450">
                  <c:v>2.01496789329193</c:v>
                </c:pt>
                <c:pt idx="1451">
                  <c:v>2.04411508230379</c:v>
                </c:pt>
                <c:pt idx="1452">
                  <c:v>2.07617539009485</c:v>
                </c:pt>
                <c:pt idx="1453">
                  <c:v>2.10941500178965</c:v>
                </c:pt>
                <c:pt idx="1454">
                  <c:v>2.14412712039365</c:v>
                </c:pt>
                <c:pt idx="1455">
                  <c:v>2.18203108055209</c:v>
                </c:pt>
                <c:pt idx="1456">
                  <c:v>2.22249543676478</c:v>
                </c:pt>
                <c:pt idx="1457">
                  <c:v>2.26439932792155</c:v>
                </c:pt>
                <c:pt idx="1458">
                  <c:v>2.30939456505395</c:v>
                </c:pt>
                <c:pt idx="1459">
                  <c:v>2.35665466471342</c:v>
                </c:pt>
                <c:pt idx="1460">
                  <c:v>2.40661530037309</c:v>
                </c:pt>
                <c:pt idx="1461">
                  <c:v>2.45958955744653</c:v>
                </c:pt>
                <c:pt idx="1462">
                  <c:v>2.51003414333559</c:v>
                </c:pt>
                <c:pt idx="1463">
                  <c:v>2.54776533803182</c:v>
                </c:pt>
                <c:pt idx="1464">
                  <c:v>2.55609294931744</c:v>
                </c:pt>
                <c:pt idx="1465">
                  <c:v>2.60951424206501</c:v>
                </c:pt>
                <c:pt idx="1466">
                  <c:v>2.66266776028384</c:v>
                </c:pt>
                <c:pt idx="1467">
                  <c:v>2.70960655232824</c:v>
                </c:pt>
                <c:pt idx="1468">
                  <c:v>2.75775062912207</c:v>
                </c:pt>
                <c:pt idx="1469">
                  <c:v>2.80627164388541</c:v>
                </c:pt>
                <c:pt idx="1470">
                  <c:v>2.8363814335545</c:v>
                </c:pt>
                <c:pt idx="1471">
                  <c:v>2.86770864012941</c:v>
                </c:pt>
                <c:pt idx="1472">
                  <c:v>2.91376730484445</c:v>
                </c:pt>
                <c:pt idx="1473">
                  <c:v>2.96731189734157</c:v>
                </c:pt>
                <c:pt idx="1474">
                  <c:v>3.01542372211472</c:v>
                </c:pt>
                <c:pt idx="1475">
                  <c:v>3.03297173228416</c:v>
                </c:pt>
                <c:pt idx="1476">
                  <c:v>3.03808058994646</c:v>
                </c:pt>
                <c:pt idx="1477">
                  <c:v>3.03808058994646</c:v>
                </c:pt>
                <c:pt idx="1478">
                  <c:v>3.03808058994646</c:v>
                </c:pt>
                <c:pt idx="1479">
                  <c:v>3.05899373575691</c:v>
                </c:pt>
                <c:pt idx="1480">
                  <c:v>3.08172855821653</c:v>
                </c:pt>
                <c:pt idx="1481">
                  <c:v>3.09899681498538</c:v>
                </c:pt>
                <c:pt idx="1482">
                  <c:v>3.11506497924243</c:v>
                </c:pt>
                <c:pt idx="1483">
                  <c:v>3.12292363059861</c:v>
                </c:pt>
                <c:pt idx="1484">
                  <c:v>3.12935327849671</c:v>
                </c:pt>
                <c:pt idx="1485">
                  <c:v>3.12935327849671</c:v>
                </c:pt>
                <c:pt idx="1486">
                  <c:v>3.12935327849671</c:v>
                </c:pt>
                <c:pt idx="1487">
                  <c:v>3.12935327849671</c:v>
                </c:pt>
                <c:pt idx="1488">
                  <c:v>3.12935327849671</c:v>
                </c:pt>
                <c:pt idx="1489">
                  <c:v>3.12935327849671</c:v>
                </c:pt>
                <c:pt idx="1490">
                  <c:v>3.12935327849671</c:v>
                </c:pt>
                <c:pt idx="1491">
                  <c:v>3.12292363059861</c:v>
                </c:pt>
                <c:pt idx="1492">
                  <c:v>3.11758361415374</c:v>
                </c:pt>
                <c:pt idx="1493">
                  <c:v>3.1054696931493</c:v>
                </c:pt>
                <c:pt idx="1494">
                  <c:v>3.09291696720472</c:v>
                </c:pt>
                <c:pt idx="1495">
                  <c:v>3.07811986071338</c:v>
                </c:pt>
                <c:pt idx="1496">
                  <c:v>3.05899373575691</c:v>
                </c:pt>
                <c:pt idx="1497">
                  <c:v>3.03808058994646</c:v>
                </c:pt>
                <c:pt idx="1498">
                  <c:v>3.03808058994646</c:v>
                </c:pt>
                <c:pt idx="1499">
                  <c:v>3.03808058994646</c:v>
                </c:pt>
                <c:pt idx="1500">
                  <c:v>3.03808058994646</c:v>
                </c:pt>
                <c:pt idx="1501">
                  <c:v>3.03459117970528</c:v>
                </c:pt>
                <c:pt idx="1502">
                  <c:v>3.02269450714964</c:v>
                </c:pt>
                <c:pt idx="1503">
                  <c:v>3.01416759218907</c:v>
                </c:pt>
                <c:pt idx="1504">
                  <c:v>2.98374775731631</c:v>
                </c:pt>
                <c:pt idx="1505">
                  <c:v>2.95222922795159</c:v>
                </c:pt>
                <c:pt idx="1506">
                  <c:v>2.91941911992171</c:v>
                </c:pt>
                <c:pt idx="1507">
                  <c:v>2.89184271969032</c:v>
                </c:pt>
                <c:pt idx="1508">
                  <c:v>2.86770864012941</c:v>
                </c:pt>
                <c:pt idx="1509">
                  <c:v>2.85903385536029</c:v>
                </c:pt>
                <c:pt idx="1510">
                  <c:v>2.84276779824937</c:v>
                </c:pt>
                <c:pt idx="1511">
                  <c:v>2.82673904800013</c:v>
                </c:pt>
                <c:pt idx="1512">
                  <c:v>2.81738506846789</c:v>
                </c:pt>
                <c:pt idx="1513">
                  <c:v>2.80520643023068</c:v>
                </c:pt>
                <c:pt idx="1514">
                  <c:v>2.7884838178564</c:v>
                </c:pt>
                <c:pt idx="1515">
                  <c:v>2.77354723297673</c:v>
                </c:pt>
                <c:pt idx="1516">
                  <c:v>2.75863526734407</c:v>
                </c:pt>
                <c:pt idx="1517">
                  <c:v>2.74839721898548</c:v>
                </c:pt>
                <c:pt idx="1518">
                  <c:v>2.7353529892879</c:v>
                </c:pt>
                <c:pt idx="1519">
                  <c:v>2.72509354743766</c:v>
                </c:pt>
                <c:pt idx="1520">
                  <c:v>2.71640399652291</c:v>
                </c:pt>
                <c:pt idx="1521">
                  <c:v>2.70951124008206</c:v>
                </c:pt>
                <c:pt idx="1522">
                  <c:v>2.70351767608537</c:v>
                </c:pt>
                <c:pt idx="1523">
                  <c:v>2.69887008924398</c:v>
                </c:pt>
                <c:pt idx="1524">
                  <c:v>2.69427809265175</c:v>
                </c:pt>
                <c:pt idx="1525">
                  <c:v>2.69281316175844</c:v>
                </c:pt>
                <c:pt idx="1526">
                  <c:v>2.69204744197565</c:v>
                </c:pt>
                <c:pt idx="1527">
                  <c:v>2.69204744197565</c:v>
                </c:pt>
                <c:pt idx="1528">
                  <c:v>2.69204744197565</c:v>
                </c:pt>
                <c:pt idx="1529">
                  <c:v>2.69204744197565</c:v>
                </c:pt>
                <c:pt idx="1530">
                  <c:v>2.69329135650124</c:v>
                </c:pt>
                <c:pt idx="1531">
                  <c:v>2.69501767526397</c:v>
                </c:pt>
                <c:pt idx="1532">
                  <c:v>2.69887008924398</c:v>
                </c:pt>
                <c:pt idx="1533">
                  <c:v>2.70195334747438</c:v>
                </c:pt>
                <c:pt idx="1534">
                  <c:v>2.70640484512438</c:v>
                </c:pt>
                <c:pt idx="1535">
                  <c:v>2.71122354451972</c:v>
                </c:pt>
                <c:pt idx="1536">
                  <c:v>2.71652157729375</c:v>
                </c:pt>
                <c:pt idx="1537">
                  <c:v>2.72448594946025</c:v>
                </c:pt>
                <c:pt idx="1538">
                  <c:v>2.73162782808086</c:v>
                </c:pt>
                <c:pt idx="1539">
                  <c:v>2.7384678729325</c:v>
                </c:pt>
                <c:pt idx="1540">
                  <c:v>2.74839721898548</c:v>
                </c:pt>
                <c:pt idx="1541">
                  <c:v>2.75718842803608</c:v>
                </c:pt>
                <c:pt idx="1542">
                  <c:v>2.76599868238625</c:v>
                </c:pt>
                <c:pt idx="1543">
                  <c:v>2.77621316404683</c:v>
                </c:pt>
                <c:pt idx="1544">
                  <c:v>2.78819444154388</c:v>
                </c:pt>
                <c:pt idx="1545">
                  <c:v>2.79866875545648</c:v>
                </c:pt>
                <c:pt idx="1546">
                  <c:v>2.80639620518579</c:v>
                </c:pt>
                <c:pt idx="1547">
                  <c:v>2.81738506846789</c:v>
                </c:pt>
                <c:pt idx="1548">
                  <c:v>2.82249913204277</c:v>
                </c:pt>
                <c:pt idx="1549">
                  <c:v>2.82673904800013</c:v>
                </c:pt>
                <c:pt idx="1550">
                  <c:v>2.83498791291484</c:v>
                </c:pt>
                <c:pt idx="1551">
                  <c:v>2.84331949918254</c:v>
                </c:pt>
                <c:pt idx="1552">
                  <c:v>2.85419037980719</c:v>
                </c:pt>
                <c:pt idx="1553">
                  <c:v>2.86304409468646</c:v>
                </c:pt>
                <c:pt idx="1554">
                  <c:v>2.86770864012941</c:v>
                </c:pt>
                <c:pt idx="1555">
                  <c:v>2.86770864012941</c:v>
                </c:pt>
                <c:pt idx="1556">
                  <c:v>2.88205808849687</c:v>
                </c:pt>
                <c:pt idx="1557">
                  <c:v>2.89473169426819</c:v>
                </c:pt>
                <c:pt idx="1558">
                  <c:v>2.90611549359259</c:v>
                </c:pt>
                <c:pt idx="1559">
                  <c:v>2.91783567674831</c:v>
                </c:pt>
                <c:pt idx="1560">
                  <c:v>2.92972449369287</c:v>
                </c:pt>
                <c:pt idx="1561">
                  <c:v>2.94179725447222</c:v>
                </c:pt>
                <c:pt idx="1562">
                  <c:v>2.95236741683111</c:v>
                </c:pt>
                <c:pt idx="1563">
                  <c:v>2.96611697245243</c:v>
                </c:pt>
                <c:pt idx="1564">
                  <c:v>2.97883955409349</c:v>
                </c:pt>
                <c:pt idx="1565">
                  <c:v>2.99030881038722</c:v>
                </c:pt>
                <c:pt idx="1566">
                  <c:v>3.0044666899229</c:v>
                </c:pt>
                <c:pt idx="1567">
                  <c:v>3.01518068447029</c:v>
                </c:pt>
                <c:pt idx="1568">
                  <c:v>3.01542372211472</c:v>
                </c:pt>
                <c:pt idx="1569">
                  <c:v>3.02147372430168</c:v>
                </c:pt>
                <c:pt idx="1570">
                  <c:v>3.02813080216774</c:v>
                </c:pt>
                <c:pt idx="1571">
                  <c:v>3.03297173228416</c:v>
                </c:pt>
                <c:pt idx="1572">
                  <c:v>3.03459117970528</c:v>
                </c:pt>
                <c:pt idx="1573">
                  <c:v>3.03459117970528</c:v>
                </c:pt>
                <c:pt idx="1574">
                  <c:v>3.03808058994646</c:v>
                </c:pt>
                <c:pt idx="1575">
                  <c:v>3.03808058994646</c:v>
                </c:pt>
                <c:pt idx="1576">
                  <c:v>3.03808058994646</c:v>
                </c:pt>
                <c:pt idx="1577">
                  <c:v>3.03808058994646</c:v>
                </c:pt>
                <c:pt idx="1578">
                  <c:v>3.03808058994646</c:v>
                </c:pt>
                <c:pt idx="1579">
                  <c:v>3.03808058994646</c:v>
                </c:pt>
                <c:pt idx="1580">
                  <c:v>3.03808058994646</c:v>
                </c:pt>
                <c:pt idx="1581">
                  <c:v>3.03808058994646</c:v>
                </c:pt>
                <c:pt idx="1582">
                  <c:v>3.0435241958284</c:v>
                </c:pt>
                <c:pt idx="1583">
                  <c:v>3.0507157162814</c:v>
                </c:pt>
                <c:pt idx="1584">
                  <c:v>3.05899373575691</c:v>
                </c:pt>
                <c:pt idx="1585">
                  <c:v>3.06505628107617</c:v>
                </c:pt>
                <c:pt idx="1586">
                  <c:v>3.0698135630988</c:v>
                </c:pt>
                <c:pt idx="1587">
                  <c:v>3.07811986071338</c:v>
                </c:pt>
                <c:pt idx="1588">
                  <c:v>3.08359244168545</c:v>
                </c:pt>
                <c:pt idx="1589">
                  <c:v>3.09201680801001</c:v>
                </c:pt>
                <c:pt idx="1590">
                  <c:v>3.0947223494755</c:v>
                </c:pt>
                <c:pt idx="1591">
                  <c:v>3.09899681498538</c:v>
                </c:pt>
                <c:pt idx="1592">
                  <c:v>3.10442798403709</c:v>
                </c:pt>
                <c:pt idx="1593">
                  <c:v>3.10763338955569</c:v>
                </c:pt>
                <c:pt idx="1594">
                  <c:v>3.11311781854434</c:v>
                </c:pt>
                <c:pt idx="1595">
                  <c:v>3.11758361415374</c:v>
                </c:pt>
                <c:pt idx="1596">
                  <c:v>3.11810421468635</c:v>
                </c:pt>
                <c:pt idx="1597">
                  <c:v>3.12292363059861</c:v>
                </c:pt>
                <c:pt idx="1598">
                  <c:v>3.12338177852019</c:v>
                </c:pt>
                <c:pt idx="1599">
                  <c:v>3.12935327849671</c:v>
                </c:pt>
                <c:pt idx="1600">
                  <c:v>3.12935327849671</c:v>
                </c:pt>
                <c:pt idx="1601">
                  <c:v>3.12935327849671</c:v>
                </c:pt>
                <c:pt idx="1602">
                  <c:v>3.12935327849671</c:v>
                </c:pt>
                <c:pt idx="1603">
                  <c:v>3.12935327849671</c:v>
                </c:pt>
                <c:pt idx="1604">
                  <c:v>3.12935327849671</c:v>
                </c:pt>
                <c:pt idx="1605">
                  <c:v>3.12935327849671</c:v>
                </c:pt>
                <c:pt idx="1606">
                  <c:v>3.12935327849671</c:v>
                </c:pt>
                <c:pt idx="1607">
                  <c:v>3.12935327849671</c:v>
                </c:pt>
                <c:pt idx="1608">
                  <c:v>3.12935327849671</c:v>
                </c:pt>
                <c:pt idx="1609">
                  <c:v>3.12935327849671</c:v>
                </c:pt>
                <c:pt idx="1610">
                  <c:v>3.12935327849671</c:v>
                </c:pt>
                <c:pt idx="1611">
                  <c:v>3.12935327849671</c:v>
                </c:pt>
                <c:pt idx="1612">
                  <c:v>3.12935327849671</c:v>
                </c:pt>
                <c:pt idx="1613">
                  <c:v>3.12935327849671</c:v>
                </c:pt>
                <c:pt idx="1614">
                  <c:v>3.12935327849671</c:v>
                </c:pt>
                <c:pt idx="1615">
                  <c:v>3.12935327849671</c:v>
                </c:pt>
                <c:pt idx="1616">
                  <c:v>3.12935327849671</c:v>
                </c:pt>
                <c:pt idx="1617">
                  <c:v>3.12935327849671</c:v>
                </c:pt>
                <c:pt idx="1618">
                  <c:v>3.12935327849671</c:v>
                </c:pt>
                <c:pt idx="1619">
                  <c:v>3.12935327849671</c:v>
                </c:pt>
                <c:pt idx="1620">
                  <c:v>3.12935327849671</c:v>
                </c:pt>
                <c:pt idx="1621">
                  <c:v>3.12935327849671</c:v>
                </c:pt>
                <c:pt idx="1622">
                  <c:v>3.12935327849671</c:v>
                </c:pt>
                <c:pt idx="1623">
                  <c:v>3.12935327849671</c:v>
                </c:pt>
                <c:pt idx="1624">
                  <c:v>3.12935327849671</c:v>
                </c:pt>
                <c:pt idx="1625">
                  <c:v>3.12935327849671</c:v>
                </c:pt>
                <c:pt idx="1626">
                  <c:v>3.12935327849671</c:v>
                </c:pt>
                <c:pt idx="1627">
                  <c:v>3.12935327849671</c:v>
                </c:pt>
                <c:pt idx="1628">
                  <c:v>3.12935327849671</c:v>
                </c:pt>
                <c:pt idx="1629">
                  <c:v>3.12935327849671</c:v>
                </c:pt>
                <c:pt idx="1630">
                  <c:v>3.12935327849671</c:v>
                </c:pt>
                <c:pt idx="1631">
                  <c:v>3.12935327849671</c:v>
                </c:pt>
                <c:pt idx="1632">
                  <c:v>3.12935327849671</c:v>
                </c:pt>
                <c:pt idx="1633">
                  <c:v>3.12935327849671</c:v>
                </c:pt>
                <c:pt idx="1634">
                  <c:v>3.12935327849671</c:v>
                </c:pt>
                <c:pt idx="1635">
                  <c:v>3.12935327849671</c:v>
                </c:pt>
                <c:pt idx="1636">
                  <c:v>3.12935327849671</c:v>
                </c:pt>
                <c:pt idx="1637">
                  <c:v>3.12935327849671</c:v>
                </c:pt>
                <c:pt idx="1638">
                  <c:v>3.12935327849671</c:v>
                </c:pt>
                <c:pt idx="1639">
                  <c:v>3.12935327849671</c:v>
                </c:pt>
                <c:pt idx="1640">
                  <c:v>3.12935327849671</c:v>
                </c:pt>
                <c:pt idx="1641">
                  <c:v>3.12935327849671</c:v>
                </c:pt>
                <c:pt idx="1642">
                  <c:v>3.12935327849671</c:v>
                </c:pt>
                <c:pt idx="1643">
                  <c:v>3.12935327849671</c:v>
                </c:pt>
                <c:pt idx="1644">
                  <c:v>3.12935327849671</c:v>
                </c:pt>
                <c:pt idx="1645">
                  <c:v>3.12935327849671</c:v>
                </c:pt>
                <c:pt idx="1646">
                  <c:v>3.12935327849671</c:v>
                </c:pt>
                <c:pt idx="1647">
                  <c:v>3.12935327849671</c:v>
                </c:pt>
                <c:pt idx="1648">
                  <c:v>3.12935327849671</c:v>
                </c:pt>
                <c:pt idx="1649">
                  <c:v>3.12935327849671</c:v>
                </c:pt>
                <c:pt idx="1650">
                  <c:v>3.12935327849671</c:v>
                </c:pt>
                <c:pt idx="1651">
                  <c:v>3.12935327849671</c:v>
                </c:pt>
                <c:pt idx="1652">
                  <c:v>3.12577695511603</c:v>
                </c:pt>
                <c:pt idx="1653">
                  <c:v>3.12292363059861</c:v>
                </c:pt>
                <c:pt idx="1654">
                  <c:v>3.12292363059861</c:v>
                </c:pt>
                <c:pt idx="1655">
                  <c:v>3.11810421468635</c:v>
                </c:pt>
                <c:pt idx="1656">
                  <c:v>3.11758361415374</c:v>
                </c:pt>
                <c:pt idx="1657">
                  <c:v>3.11506497924243</c:v>
                </c:pt>
                <c:pt idx="1658">
                  <c:v>3.10912168785251</c:v>
                </c:pt>
                <c:pt idx="1659">
                  <c:v>3.1054696931493</c:v>
                </c:pt>
                <c:pt idx="1660">
                  <c:v>3.10217178038615</c:v>
                </c:pt>
                <c:pt idx="1661">
                  <c:v>3.09899681498538</c:v>
                </c:pt>
                <c:pt idx="1662">
                  <c:v>3.0947223494755</c:v>
                </c:pt>
                <c:pt idx="1663">
                  <c:v>3.09201680801001</c:v>
                </c:pt>
                <c:pt idx="1664">
                  <c:v>3.08395621521953</c:v>
                </c:pt>
                <c:pt idx="1665">
                  <c:v>3.08067972576248</c:v>
                </c:pt>
                <c:pt idx="1666">
                  <c:v>3.07655288404108</c:v>
                </c:pt>
                <c:pt idx="1667">
                  <c:v>3.06755127174956</c:v>
                </c:pt>
                <c:pt idx="1668">
                  <c:v>3.06505628107617</c:v>
                </c:pt>
                <c:pt idx="1669">
                  <c:v>3.05899373575691</c:v>
                </c:pt>
                <c:pt idx="1670">
                  <c:v>3.05309640066891</c:v>
                </c:pt>
                <c:pt idx="1671">
                  <c:v>3.04667877096226</c:v>
                </c:pt>
                <c:pt idx="1672">
                  <c:v>3.03995866292613</c:v>
                </c:pt>
                <c:pt idx="1673">
                  <c:v>3.03808058994646</c:v>
                </c:pt>
                <c:pt idx="1674">
                  <c:v>3.03808058994646</c:v>
                </c:pt>
                <c:pt idx="1675">
                  <c:v>3.03808058994646</c:v>
                </c:pt>
                <c:pt idx="1676">
                  <c:v>3.03808058994646</c:v>
                </c:pt>
                <c:pt idx="1677">
                  <c:v>3.03808058994646</c:v>
                </c:pt>
                <c:pt idx="1678">
                  <c:v>3.03808058994646</c:v>
                </c:pt>
                <c:pt idx="1679">
                  <c:v>3.03808058994646</c:v>
                </c:pt>
                <c:pt idx="1680">
                  <c:v>3.03808058994646</c:v>
                </c:pt>
                <c:pt idx="1681">
                  <c:v>3.03808058994646</c:v>
                </c:pt>
                <c:pt idx="1682">
                  <c:v>3.03808058994646</c:v>
                </c:pt>
                <c:pt idx="1683">
                  <c:v>3.03533374304086</c:v>
                </c:pt>
                <c:pt idx="1684">
                  <c:v>3.03459117970528</c:v>
                </c:pt>
                <c:pt idx="1685">
                  <c:v>3.03459117970528</c:v>
                </c:pt>
                <c:pt idx="1686">
                  <c:v>3.03297173228416</c:v>
                </c:pt>
                <c:pt idx="1687">
                  <c:v>3.02968239733949</c:v>
                </c:pt>
                <c:pt idx="1688">
                  <c:v>3.02385259964756</c:v>
                </c:pt>
                <c:pt idx="1689">
                  <c:v>3.02107752534197</c:v>
                </c:pt>
                <c:pt idx="1690">
                  <c:v>3.01542372211472</c:v>
                </c:pt>
                <c:pt idx="1691">
                  <c:v>3.01542372211472</c:v>
                </c:pt>
                <c:pt idx="1692">
                  <c:v>3.00620533950304</c:v>
                </c:pt>
                <c:pt idx="1693">
                  <c:v>2.99464152428653</c:v>
                </c:pt>
                <c:pt idx="1694">
                  <c:v>2.98400862351563</c:v>
                </c:pt>
                <c:pt idx="1695">
                  <c:v>2.97398390688399</c:v>
                </c:pt>
                <c:pt idx="1696">
                  <c:v>2.96317740312329</c:v>
                </c:pt>
                <c:pt idx="1697">
                  <c:v>2.95222922795159</c:v>
                </c:pt>
                <c:pt idx="1698">
                  <c:v>2.94141665270005</c:v>
                </c:pt>
                <c:pt idx="1699">
                  <c:v>2.92747929726499</c:v>
                </c:pt>
                <c:pt idx="1700">
                  <c:v>2.91642950798337</c:v>
                </c:pt>
                <c:pt idx="1701">
                  <c:v>2.90596712344479</c:v>
                </c:pt>
                <c:pt idx="1702">
                  <c:v>2.89478482379583</c:v>
                </c:pt>
                <c:pt idx="1703">
                  <c:v>2.88437920665389</c:v>
                </c:pt>
                <c:pt idx="1704">
                  <c:v>2.87246827537361</c:v>
                </c:pt>
                <c:pt idx="1705">
                  <c:v>2.86770864012941</c:v>
                </c:pt>
                <c:pt idx="1706">
                  <c:v>2.86770864012941</c:v>
                </c:pt>
                <c:pt idx="1707">
                  <c:v>2.86304409468646</c:v>
                </c:pt>
                <c:pt idx="1708">
                  <c:v>2.85753431089731</c:v>
                </c:pt>
                <c:pt idx="1709">
                  <c:v>2.8513913649837</c:v>
                </c:pt>
                <c:pt idx="1710">
                  <c:v>2.84276779824937</c:v>
                </c:pt>
                <c:pt idx="1711">
                  <c:v>2.83629518491535</c:v>
                </c:pt>
                <c:pt idx="1712">
                  <c:v>2.8282326590144</c:v>
                </c:pt>
                <c:pt idx="1713">
                  <c:v>2.82634968436847</c:v>
                </c:pt>
                <c:pt idx="1714">
                  <c:v>2.82218272348328</c:v>
                </c:pt>
                <c:pt idx="1715">
                  <c:v>2.81738506846789</c:v>
                </c:pt>
                <c:pt idx="1716">
                  <c:v>2.81294369622809</c:v>
                </c:pt>
                <c:pt idx="1717">
                  <c:v>2.80599244099764</c:v>
                </c:pt>
                <c:pt idx="1718">
                  <c:v>2.79866875545648</c:v>
                </c:pt>
                <c:pt idx="1719">
                  <c:v>2.78873405764452</c:v>
                </c:pt>
                <c:pt idx="1720">
                  <c:v>2.78193226794312</c:v>
                </c:pt>
                <c:pt idx="1721">
                  <c:v>2.77528058052676</c:v>
                </c:pt>
                <c:pt idx="1722">
                  <c:v>2.7677427708366</c:v>
                </c:pt>
                <c:pt idx="1723">
                  <c:v>2.76053509806719</c:v>
                </c:pt>
                <c:pt idx="1724">
                  <c:v>2.75528507724756</c:v>
                </c:pt>
                <c:pt idx="1725">
                  <c:v>2.74839721898548</c:v>
                </c:pt>
                <c:pt idx="1726">
                  <c:v>2.74291745489879</c:v>
                </c:pt>
                <c:pt idx="1727">
                  <c:v>2.73621684048242</c:v>
                </c:pt>
                <c:pt idx="1728">
                  <c:v>2.73119943330727</c:v>
                </c:pt>
                <c:pt idx="1729">
                  <c:v>2.72509354743766</c:v>
                </c:pt>
                <c:pt idx="1730">
                  <c:v>2.71829268460849</c:v>
                </c:pt>
                <c:pt idx="1731">
                  <c:v>2.71403835720942</c:v>
                </c:pt>
                <c:pt idx="1732">
                  <c:v>2.70951124008206</c:v>
                </c:pt>
                <c:pt idx="1733">
                  <c:v>2.70351767608537</c:v>
                </c:pt>
                <c:pt idx="1734">
                  <c:v>2.69887008924398</c:v>
                </c:pt>
                <c:pt idx="1735">
                  <c:v>2.69416695323314</c:v>
                </c:pt>
                <c:pt idx="1736">
                  <c:v>2.69204744197565</c:v>
                </c:pt>
                <c:pt idx="1737">
                  <c:v>2.68625020673044</c:v>
                </c:pt>
                <c:pt idx="1738">
                  <c:v>2.67977391479559</c:v>
                </c:pt>
                <c:pt idx="1739">
                  <c:v>2.67261327308539</c:v>
                </c:pt>
                <c:pt idx="1740">
                  <c:v>2.66750128162799</c:v>
                </c:pt>
                <c:pt idx="1741">
                  <c:v>2.66266776028384</c:v>
                </c:pt>
                <c:pt idx="1742">
                  <c:v>2.65734183692215</c:v>
                </c:pt>
                <c:pt idx="1743">
                  <c:v>2.65238782632255</c:v>
                </c:pt>
                <c:pt idx="1744">
                  <c:v>2.64705001165053</c:v>
                </c:pt>
                <c:pt idx="1745">
                  <c:v>2.64268586213256</c:v>
                </c:pt>
                <c:pt idx="1746">
                  <c:v>2.63869397804253</c:v>
                </c:pt>
                <c:pt idx="1747">
                  <c:v>2.63536102403471</c:v>
                </c:pt>
                <c:pt idx="1748">
                  <c:v>2.63294837032177</c:v>
                </c:pt>
                <c:pt idx="1749">
                  <c:v>2.62982538810749</c:v>
                </c:pt>
                <c:pt idx="1750">
                  <c:v>2.6274020350435</c:v>
                </c:pt>
                <c:pt idx="1751">
                  <c:v>2.62466790998113</c:v>
                </c:pt>
                <c:pt idx="1752">
                  <c:v>2.62216143165023</c:v>
                </c:pt>
                <c:pt idx="1753">
                  <c:v>2.61896694183283</c:v>
                </c:pt>
                <c:pt idx="1754">
                  <c:v>2.61663970217921</c:v>
                </c:pt>
                <c:pt idx="1755">
                  <c:v>2.61406562936649</c:v>
                </c:pt>
                <c:pt idx="1756">
                  <c:v>2.61080864646799</c:v>
                </c:pt>
                <c:pt idx="1757">
                  <c:v>2.60805542394639</c:v>
                </c:pt>
                <c:pt idx="1758">
                  <c:v>2.60460796778853</c:v>
                </c:pt>
                <c:pt idx="1759">
                  <c:v>2.60164431616345</c:v>
                </c:pt>
                <c:pt idx="1760">
                  <c:v>2.59771039637194</c:v>
                </c:pt>
                <c:pt idx="1761">
                  <c:v>2.59399232945101</c:v>
                </c:pt>
                <c:pt idx="1762">
                  <c:v>2.59056432937921</c:v>
                </c:pt>
                <c:pt idx="1763">
                  <c:v>2.58654782456444</c:v>
                </c:pt>
                <c:pt idx="1764">
                  <c:v>2.58219036260906</c:v>
                </c:pt>
                <c:pt idx="1765">
                  <c:v>2.57899702746811</c:v>
                </c:pt>
                <c:pt idx="1766">
                  <c:v>2.57473584153036</c:v>
                </c:pt>
                <c:pt idx="1767">
                  <c:v>2.57052654640172</c:v>
                </c:pt>
                <c:pt idx="1768">
                  <c:v>2.5661587716823</c:v>
                </c:pt>
                <c:pt idx="1769">
                  <c:v>2.56245965332255</c:v>
                </c:pt>
                <c:pt idx="1770">
                  <c:v>2.55885090997831</c:v>
                </c:pt>
                <c:pt idx="1771">
                  <c:v>2.55597759160315</c:v>
                </c:pt>
                <c:pt idx="1772">
                  <c:v>2.55213050105059</c:v>
                </c:pt>
                <c:pt idx="1773">
                  <c:v>2.55069350280653</c:v>
                </c:pt>
                <c:pt idx="1774">
                  <c:v>2.55069350280653</c:v>
                </c:pt>
                <c:pt idx="1775">
                  <c:v>2.55069350280653</c:v>
                </c:pt>
                <c:pt idx="1776">
                  <c:v>2.55024329030704</c:v>
                </c:pt>
                <c:pt idx="1777">
                  <c:v>2.55011117017262</c:v>
                </c:pt>
                <c:pt idx="1778">
                  <c:v>2.55011117017262</c:v>
                </c:pt>
                <c:pt idx="1779">
                  <c:v>2.55011117017262</c:v>
                </c:pt>
                <c:pt idx="1780">
                  <c:v>2.54973794497762</c:v>
                </c:pt>
                <c:pt idx="1781">
                  <c:v>2.54947027029474</c:v>
                </c:pt>
                <c:pt idx="1782">
                  <c:v>2.54947027029474</c:v>
                </c:pt>
                <c:pt idx="1783">
                  <c:v>2.54797784091258</c:v>
                </c:pt>
                <c:pt idx="1784">
                  <c:v>2.54779779184806</c:v>
                </c:pt>
                <c:pt idx="1785">
                  <c:v>2.54776533803182</c:v>
                </c:pt>
                <c:pt idx="1786">
                  <c:v>2.54718275882527</c:v>
                </c:pt>
                <c:pt idx="1787">
                  <c:v>2.54433485867103</c:v>
                </c:pt>
                <c:pt idx="1788">
                  <c:v>2.54270824045374</c:v>
                </c:pt>
                <c:pt idx="1789">
                  <c:v>2.54153331052264</c:v>
                </c:pt>
                <c:pt idx="1790">
                  <c:v>2.54026898946104</c:v>
                </c:pt>
                <c:pt idx="1791">
                  <c:v>2.53856937390539</c:v>
                </c:pt>
                <c:pt idx="1792">
                  <c:v>2.53781084196129</c:v>
                </c:pt>
                <c:pt idx="1793">
                  <c:v>2.53670889090961</c:v>
                </c:pt>
                <c:pt idx="1794">
                  <c:v>2.53583490776073</c:v>
                </c:pt>
                <c:pt idx="1795">
                  <c:v>2.53539356930091</c:v>
                </c:pt>
                <c:pt idx="1796">
                  <c:v>2.53539356930091</c:v>
                </c:pt>
                <c:pt idx="1797">
                  <c:v>2.53539356930091</c:v>
                </c:pt>
                <c:pt idx="1798">
                  <c:v>2.53539356930091</c:v>
                </c:pt>
                <c:pt idx="1799">
                  <c:v>2.53539356930091</c:v>
                </c:pt>
                <c:pt idx="1800">
                  <c:v>2.53539356930091</c:v>
                </c:pt>
                <c:pt idx="1801">
                  <c:v>2.53539356930091</c:v>
                </c:pt>
                <c:pt idx="1802">
                  <c:v>2.53539356930091</c:v>
                </c:pt>
                <c:pt idx="1803">
                  <c:v>2.53539356930091</c:v>
                </c:pt>
                <c:pt idx="1804">
                  <c:v>2.53539356930091</c:v>
                </c:pt>
                <c:pt idx="1805">
                  <c:v>2.53539356930091</c:v>
                </c:pt>
                <c:pt idx="1806">
                  <c:v>2.53539356930091</c:v>
                </c:pt>
                <c:pt idx="1807">
                  <c:v>2.53539356930091</c:v>
                </c:pt>
                <c:pt idx="1808">
                  <c:v>2.53539356930091</c:v>
                </c:pt>
                <c:pt idx="1809">
                  <c:v>2.53653157869856</c:v>
                </c:pt>
                <c:pt idx="1810">
                  <c:v>2.5373715946809</c:v>
                </c:pt>
                <c:pt idx="1811">
                  <c:v>2.53793033083154</c:v>
                </c:pt>
                <c:pt idx="1812">
                  <c:v>2.53916551191427</c:v>
                </c:pt>
                <c:pt idx="1813">
                  <c:v>2.54062361280013</c:v>
                </c:pt>
                <c:pt idx="1814">
                  <c:v>2.54153331052264</c:v>
                </c:pt>
                <c:pt idx="1815">
                  <c:v>2.54247337761547</c:v>
                </c:pt>
                <c:pt idx="1816">
                  <c:v>2.54346699120705</c:v>
                </c:pt>
                <c:pt idx="1817">
                  <c:v>2.54524459878311</c:v>
                </c:pt>
                <c:pt idx="1818">
                  <c:v>2.54718275882527</c:v>
                </c:pt>
                <c:pt idx="1819">
                  <c:v>2.54776533803182</c:v>
                </c:pt>
                <c:pt idx="1820">
                  <c:v>2.54779779184806</c:v>
                </c:pt>
                <c:pt idx="1821">
                  <c:v>2.54779779184806</c:v>
                </c:pt>
                <c:pt idx="1822">
                  <c:v>2.54793153738569</c:v>
                </c:pt>
                <c:pt idx="1823">
                  <c:v>2.54840875973018</c:v>
                </c:pt>
                <c:pt idx="1824">
                  <c:v>2.54947027029474</c:v>
                </c:pt>
                <c:pt idx="1825">
                  <c:v>2.54947027029474</c:v>
                </c:pt>
                <c:pt idx="1826">
                  <c:v>2.54949939764048</c:v>
                </c:pt>
                <c:pt idx="1827">
                  <c:v>2.54973794497762</c:v>
                </c:pt>
                <c:pt idx="1828">
                  <c:v>2.55011117017262</c:v>
                </c:pt>
                <c:pt idx="1829">
                  <c:v>2.55011117017262</c:v>
                </c:pt>
                <c:pt idx="1830">
                  <c:v>2.55011117017262</c:v>
                </c:pt>
                <c:pt idx="1831">
                  <c:v>2.55011117017262</c:v>
                </c:pt>
                <c:pt idx="1832">
                  <c:v>2.55011117017262</c:v>
                </c:pt>
                <c:pt idx="1833">
                  <c:v>2.55011117017262</c:v>
                </c:pt>
                <c:pt idx="1834">
                  <c:v>2.55011117017262</c:v>
                </c:pt>
                <c:pt idx="1835">
                  <c:v>2.55011117017262</c:v>
                </c:pt>
                <c:pt idx="1836">
                  <c:v>2.55024329030704</c:v>
                </c:pt>
                <c:pt idx="1837">
                  <c:v>2.55024329030704</c:v>
                </c:pt>
                <c:pt idx="1838">
                  <c:v>2.55033664995559</c:v>
                </c:pt>
                <c:pt idx="1839">
                  <c:v>2.55069350280653</c:v>
                </c:pt>
                <c:pt idx="1840">
                  <c:v>2.55069350280653</c:v>
                </c:pt>
                <c:pt idx="1841">
                  <c:v>2.55069350280653</c:v>
                </c:pt>
                <c:pt idx="1842">
                  <c:v>2.55069350280653</c:v>
                </c:pt>
                <c:pt idx="1843">
                  <c:v>2.55069350280653</c:v>
                </c:pt>
                <c:pt idx="1844">
                  <c:v>2.55069350280653</c:v>
                </c:pt>
                <c:pt idx="1845">
                  <c:v>2.55069350280653</c:v>
                </c:pt>
                <c:pt idx="1846">
                  <c:v>2.55069350280653</c:v>
                </c:pt>
                <c:pt idx="1847">
                  <c:v>2.55069350280653</c:v>
                </c:pt>
                <c:pt idx="1848">
                  <c:v>2.55069350280653</c:v>
                </c:pt>
                <c:pt idx="1849">
                  <c:v>2.55069350280653</c:v>
                </c:pt>
                <c:pt idx="1850">
                  <c:v>2.55069350280653</c:v>
                </c:pt>
                <c:pt idx="1851">
                  <c:v>2.55069350280653</c:v>
                </c:pt>
                <c:pt idx="1852">
                  <c:v>2.55069350280653</c:v>
                </c:pt>
                <c:pt idx="1853">
                  <c:v>2.55069350280653</c:v>
                </c:pt>
                <c:pt idx="1854">
                  <c:v>2.55069350280653</c:v>
                </c:pt>
                <c:pt idx="1855">
                  <c:v>2.55033664995559</c:v>
                </c:pt>
                <c:pt idx="1856">
                  <c:v>2.55024329030704</c:v>
                </c:pt>
                <c:pt idx="1857">
                  <c:v>2.55011117017262</c:v>
                </c:pt>
                <c:pt idx="1858">
                  <c:v>2.55011117017262</c:v>
                </c:pt>
                <c:pt idx="1859">
                  <c:v>2.55011117017262</c:v>
                </c:pt>
                <c:pt idx="1860">
                  <c:v>2.55011117017262</c:v>
                </c:pt>
                <c:pt idx="1861">
                  <c:v>2.55011117017262</c:v>
                </c:pt>
                <c:pt idx="1862">
                  <c:v>2.55011117017262</c:v>
                </c:pt>
                <c:pt idx="1863">
                  <c:v>2.55011117017262</c:v>
                </c:pt>
                <c:pt idx="1864">
                  <c:v>2.55011117017262</c:v>
                </c:pt>
                <c:pt idx="1865">
                  <c:v>2.54973794497762</c:v>
                </c:pt>
                <c:pt idx="1866">
                  <c:v>2.54949939764048</c:v>
                </c:pt>
                <c:pt idx="1867">
                  <c:v>2.54947027029474</c:v>
                </c:pt>
                <c:pt idx="1868">
                  <c:v>2.54947027029474</c:v>
                </c:pt>
                <c:pt idx="1869">
                  <c:v>2.54840875973018</c:v>
                </c:pt>
                <c:pt idx="1870">
                  <c:v>2.54793153738569</c:v>
                </c:pt>
                <c:pt idx="1871">
                  <c:v>2.54779779184806</c:v>
                </c:pt>
                <c:pt idx="1872">
                  <c:v>2.54779779184806</c:v>
                </c:pt>
                <c:pt idx="1873">
                  <c:v>2.54779779184806</c:v>
                </c:pt>
                <c:pt idx="1874">
                  <c:v>2.54776533803182</c:v>
                </c:pt>
                <c:pt idx="1875">
                  <c:v>2.54776533803182</c:v>
                </c:pt>
                <c:pt idx="1876">
                  <c:v>2.54776533803182</c:v>
                </c:pt>
                <c:pt idx="1877">
                  <c:v>2.54776533803182</c:v>
                </c:pt>
                <c:pt idx="1878">
                  <c:v>2.54776533803182</c:v>
                </c:pt>
                <c:pt idx="1879">
                  <c:v>2.54776533803182</c:v>
                </c:pt>
                <c:pt idx="1880">
                  <c:v>2.54779779184806</c:v>
                </c:pt>
                <c:pt idx="1881">
                  <c:v>2.54779779184806</c:v>
                </c:pt>
                <c:pt idx="1882">
                  <c:v>2.54793153738569</c:v>
                </c:pt>
                <c:pt idx="1883">
                  <c:v>2.54837238357651</c:v>
                </c:pt>
                <c:pt idx="1884">
                  <c:v>2.54947027029474</c:v>
                </c:pt>
                <c:pt idx="1885">
                  <c:v>2.54949939764048</c:v>
                </c:pt>
                <c:pt idx="1886">
                  <c:v>2.55011117017262</c:v>
                </c:pt>
                <c:pt idx="1887">
                  <c:v>2.55011117017262</c:v>
                </c:pt>
                <c:pt idx="1888">
                  <c:v>2.55011117017262</c:v>
                </c:pt>
                <c:pt idx="1889">
                  <c:v>2.55011117017262</c:v>
                </c:pt>
                <c:pt idx="1890">
                  <c:v>2.55011117017262</c:v>
                </c:pt>
                <c:pt idx="1891">
                  <c:v>2.55011117017262</c:v>
                </c:pt>
                <c:pt idx="1892">
                  <c:v>2.54973794497762</c:v>
                </c:pt>
                <c:pt idx="1893">
                  <c:v>2.54949939764048</c:v>
                </c:pt>
                <c:pt idx="1894">
                  <c:v>2.54947027029474</c:v>
                </c:pt>
                <c:pt idx="1895">
                  <c:v>2.54779779184806</c:v>
                </c:pt>
                <c:pt idx="1896">
                  <c:v>2.54949939764048</c:v>
                </c:pt>
                <c:pt idx="1897">
                  <c:v>2.54247337761547</c:v>
                </c:pt>
                <c:pt idx="1898">
                  <c:v>2.53781084196129</c:v>
                </c:pt>
                <c:pt idx="1899">
                  <c:v>2.53539356930091</c:v>
                </c:pt>
                <c:pt idx="1900">
                  <c:v>2.52376199159002</c:v>
                </c:pt>
                <c:pt idx="1901">
                  <c:v>2.513088872417</c:v>
                </c:pt>
                <c:pt idx="1902">
                  <c:v>2.50361878998861</c:v>
                </c:pt>
                <c:pt idx="1903">
                  <c:v>2.49427973249514</c:v>
                </c:pt>
                <c:pt idx="1904">
                  <c:v>2.48765453007319</c:v>
                </c:pt>
                <c:pt idx="1905">
                  <c:v>2.48093382668183</c:v>
                </c:pt>
                <c:pt idx="1906">
                  <c:v>2.47656635249104</c:v>
                </c:pt>
                <c:pt idx="1907">
                  <c:v>2.47519045675456</c:v>
                </c:pt>
                <c:pt idx="1908">
                  <c:v>2.47576122855454</c:v>
                </c:pt>
                <c:pt idx="1909">
                  <c:v>2.47970836269148</c:v>
                </c:pt>
                <c:pt idx="1910">
                  <c:v>2.48797837103834</c:v>
                </c:pt>
                <c:pt idx="1911">
                  <c:v>2.50066610242295</c:v>
                </c:pt>
                <c:pt idx="1912">
                  <c:v>2.51673790752177</c:v>
                </c:pt>
                <c:pt idx="1913">
                  <c:v>2.53539356930091</c:v>
                </c:pt>
                <c:pt idx="1914">
                  <c:v>2.54718275882527</c:v>
                </c:pt>
                <c:pt idx="1915">
                  <c:v>2.55011117017262</c:v>
                </c:pt>
                <c:pt idx="1916">
                  <c:v>2.55811569525204</c:v>
                </c:pt>
                <c:pt idx="1917">
                  <c:v>2.58705414339351</c:v>
                </c:pt>
                <c:pt idx="1918">
                  <c:v>2.6143266872811</c:v>
                </c:pt>
                <c:pt idx="1919">
                  <c:v>2.64154101023095</c:v>
                </c:pt>
                <c:pt idx="1920">
                  <c:v>2.66778344926923</c:v>
                </c:pt>
                <c:pt idx="1921">
                  <c:v>2.69329135650124</c:v>
                </c:pt>
                <c:pt idx="1922">
                  <c:v>2.71194491024673</c:v>
                </c:pt>
                <c:pt idx="1923">
                  <c:v>2.7325502468197</c:v>
                </c:pt>
                <c:pt idx="1924">
                  <c:v>2.74839721898548</c:v>
                </c:pt>
                <c:pt idx="1925">
                  <c:v>2.76053509806719</c:v>
                </c:pt>
                <c:pt idx="1926">
                  <c:v>2.77621316404683</c:v>
                </c:pt>
                <c:pt idx="1927">
                  <c:v>2.7884838178564</c:v>
                </c:pt>
                <c:pt idx="1928">
                  <c:v>2.79866875545648</c:v>
                </c:pt>
                <c:pt idx="1929">
                  <c:v>2.80627164388541</c:v>
                </c:pt>
                <c:pt idx="1930">
                  <c:v>2.8141213579153</c:v>
                </c:pt>
                <c:pt idx="1931">
                  <c:v>2.81738506846789</c:v>
                </c:pt>
                <c:pt idx="1932">
                  <c:v>2.82027278571867</c:v>
                </c:pt>
                <c:pt idx="1933">
                  <c:v>2.82249913204277</c:v>
                </c:pt>
                <c:pt idx="1934">
                  <c:v>2.82634968436847</c:v>
                </c:pt>
                <c:pt idx="1935">
                  <c:v>2.82673904800013</c:v>
                </c:pt>
                <c:pt idx="1936">
                  <c:v>2.82673904800013</c:v>
                </c:pt>
                <c:pt idx="1937">
                  <c:v>2.82673904800013</c:v>
                </c:pt>
                <c:pt idx="1938">
                  <c:v>2.82673904800013</c:v>
                </c:pt>
                <c:pt idx="1939">
                  <c:v>2.82634968436847</c:v>
                </c:pt>
                <c:pt idx="1940">
                  <c:v>2.82444827007245</c:v>
                </c:pt>
                <c:pt idx="1941">
                  <c:v>2.82249913204277</c:v>
                </c:pt>
                <c:pt idx="1942">
                  <c:v>2.82218272348328</c:v>
                </c:pt>
                <c:pt idx="1943">
                  <c:v>2.81949109685202</c:v>
                </c:pt>
                <c:pt idx="1944">
                  <c:v>2.81738506846789</c:v>
                </c:pt>
                <c:pt idx="1945">
                  <c:v>2.81738506846789</c:v>
                </c:pt>
                <c:pt idx="1946">
                  <c:v>2.81628159723364</c:v>
                </c:pt>
                <c:pt idx="1947">
                  <c:v>2.81738506846789</c:v>
                </c:pt>
                <c:pt idx="1948">
                  <c:v>2.81826225096146</c:v>
                </c:pt>
                <c:pt idx="1949">
                  <c:v>2.82249913204277</c:v>
                </c:pt>
                <c:pt idx="1950">
                  <c:v>2.82634968436847</c:v>
                </c:pt>
                <c:pt idx="1951">
                  <c:v>2.83135890085806</c:v>
                </c:pt>
                <c:pt idx="1952">
                  <c:v>2.84276779824937</c:v>
                </c:pt>
                <c:pt idx="1953">
                  <c:v>2.85463332105659</c:v>
                </c:pt>
                <c:pt idx="1954">
                  <c:v>2.86580823367254</c:v>
                </c:pt>
                <c:pt idx="1955">
                  <c:v>2.86770864012941</c:v>
                </c:pt>
                <c:pt idx="1956">
                  <c:v>2.8854091183488</c:v>
                </c:pt>
                <c:pt idx="1957">
                  <c:v>2.90596712344479</c:v>
                </c:pt>
                <c:pt idx="1958">
                  <c:v>2.92190963743837</c:v>
                </c:pt>
                <c:pt idx="1959">
                  <c:v>2.94179725447222</c:v>
                </c:pt>
                <c:pt idx="1960">
                  <c:v>2.95222922795159</c:v>
                </c:pt>
                <c:pt idx="1961">
                  <c:v>2.96569458482215</c:v>
                </c:pt>
                <c:pt idx="1962">
                  <c:v>2.97710277683441</c:v>
                </c:pt>
                <c:pt idx="1963">
                  <c:v>2.98476270471198</c:v>
                </c:pt>
                <c:pt idx="1964">
                  <c:v>2.99464152428653</c:v>
                </c:pt>
                <c:pt idx="1965">
                  <c:v>3.0044666899229</c:v>
                </c:pt>
                <c:pt idx="1966">
                  <c:v>3.01062851136176</c:v>
                </c:pt>
                <c:pt idx="1967">
                  <c:v>3.01542372211472</c:v>
                </c:pt>
                <c:pt idx="1968">
                  <c:v>3.01542372211472</c:v>
                </c:pt>
                <c:pt idx="1969">
                  <c:v>3.01542372211472</c:v>
                </c:pt>
                <c:pt idx="1970">
                  <c:v>3.01581797081697</c:v>
                </c:pt>
                <c:pt idx="1971">
                  <c:v>3.01834579556377</c:v>
                </c:pt>
                <c:pt idx="1972">
                  <c:v>3.02107752534197</c:v>
                </c:pt>
                <c:pt idx="1973">
                  <c:v>3.02199097878321</c:v>
                </c:pt>
                <c:pt idx="1974">
                  <c:v>3.02199097878321</c:v>
                </c:pt>
                <c:pt idx="1975">
                  <c:v>3.02269450714964</c:v>
                </c:pt>
                <c:pt idx="1976">
                  <c:v>3.02391019565089</c:v>
                </c:pt>
                <c:pt idx="1977">
                  <c:v>3.02747554877713</c:v>
                </c:pt>
                <c:pt idx="1978">
                  <c:v>3.02968239733949</c:v>
                </c:pt>
                <c:pt idx="1979">
                  <c:v>3.03044074410332</c:v>
                </c:pt>
                <c:pt idx="1980">
                  <c:v>3.03297173228416</c:v>
                </c:pt>
                <c:pt idx="1981">
                  <c:v>3.03297173228416</c:v>
                </c:pt>
                <c:pt idx="1982">
                  <c:v>3.03297173228416</c:v>
                </c:pt>
                <c:pt idx="1983">
                  <c:v>3.03297173228416</c:v>
                </c:pt>
                <c:pt idx="1984">
                  <c:v>3.03459117970528</c:v>
                </c:pt>
                <c:pt idx="1985">
                  <c:v>3.03459117970528</c:v>
                </c:pt>
                <c:pt idx="1986">
                  <c:v>3.03459117970528</c:v>
                </c:pt>
                <c:pt idx="1987">
                  <c:v>3.03459117970528</c:v>
                </c:pt>
                <c:pt idx="1988">
                  <c:v>3.03459117970528</c:v>
                </c:pt>
                <c:pt idx="1989">
                  <c:v>3.03459117970528</c:v>
                </c:pt>
                <c:pt idx="1990">
                  <c:v>3.03459117970528</c:v>
                </c:pt>
                <c:pt idx="1991">
                  <c:v>3.03459117970528</c:v>
                </c:pt>
                <c:pt idx="1992">
                  <c:v>3.03459117970528</c:v>
                </c:pt>
                <c:pt idx="1993">
                  <c:v>3.03586681287947</c:v>
                </c:pt>
                <c:pt idx="1994">
                  <c:v>3.03796488769904</c:v>
                </c:pt>
                <c:pt idx="1995">
                  <c:v>3.03796488769904</c:v>
                </c:pt>
                <c:pt idx="1996">
                  <c:v>3.03796488769904</c:v>
                </c:pt>
                <c:pt idx="1997">
                  <c:v>3.03796488769904</c:v>
                </c:pt>
                <c:pt idx="1998">
                  <c:v>3.03808058994646</c:v>
                </c:pt>
                <c:pt idx="1999">
                  <c:v>3.03808058994646</c:v>
                </c:pt>
                <c:pt idx="2000">
                  <c:v>3.03808058994646</c:v>
                </c:pt>
                <c:pt idx="2001">
                  <c:v>3.03808058994646</c:v>
                </c:pt>
                <c:pt idx="2002">
                  <c:v>3.03808058994646</c:v>
                </c:pt>
                <c:pt idx="2003">
                  <c:v>3.03808058994646</c:v>
                </c:pt>
                <c:pt idx="2004">
                  <c:v>3.03808058994646</c:v>
                </c:pt>
                <c:pt idx="2005">
                  <c:v>3.03808058994646</c:v>
                </c:pt>
                <c:pt idx="2006">
                  <c:v>3.03808058994646</c:v>
                </c:pt>
                <c:pt idx="2007">
                  <c:v>3.03808058994646</c:v>
                </c:pt>
                <c:pt idx="2008">
                  <c:v>3.03808058994646</c:v>
                </c:pt>
                <c:pt idx="2009">
                  <c:v>3.03808058994646</c:v>
                </c:pt>
                <c:pt idx="2010">
                  <c:v>3.03808058994646</c:v>
                </c:pt>
                <c:pt idx="2011">
                  <c:v>3.03808058994646</c:v>
                </c:pt>
                <c:pt idx="2012">
                  <c:v>3.03808058994646</c:v>
                </c:pt>
                <c:pt idx="2013">
                  <c:v>3.03808058994646</c:v>
                </c:pt>
                <c:pt idx="2014">
                  <c:v>3.03808058994646</c:v>
                </c:pt>
                <c:pt idx="2015">
                  <c:v>3.03808058994646</c:v>
                </c:pt>
                <c:pt idx="2016">
                  <c:v>3.03808058994646</c:v>
                </c:pt>
                <c:pt idx="2017">
                  <c:v>3.03808058994646</c:v>
                </c:pt>
                <c:pt idx="2018">
                  <c:v>3.03808058994646</c:v>
                </c:pt>
                <c:pt idx="2019">
                  <c:v>3.03808058994646</c:v>
                </c:pt>
                <c:pt idx="2020">
                  <c:v>3.03808058994646</c:v>
                </c:pt>
                <c:pt idx="2021">
                  <c:v>3.03808058994646</c:v>
                </c:pt>
                <c:pt idx="2022">
                  <c:v>3.03808058994646</c:v>
                </c:pt>
                <c:pt idx="2023">
                  <c:v>3.03808058994646</c:v>
                </c:pt>
                <c:pt idx="2024">
                  <c:v>3.03808058994646</c:v>
                </c:pt>
                <c:pt idx="2025">
                  <c:v>3.03808058994646</c:v>
                </c:pt>
                <c:pt idx="2026">
                  <c:v>3.03808058994646</c:v>
                </c:pt>
                <c:pt idx="2027">
                  <c:v>3.03808058994646</c:v>
                </c:pt>
                <c:pt idx="2028">
                  <c:v>3.03808058994646</c:v>
                </c:pt>
                <c:pt idx="2029">
                  <c:v>3.03808058994646</c:v>
                </c:pt>
                <c:pt idx="2030">
                  <c:v>3.03808058994646</c:v>
                </c:pt>
                <c:pt idx="2031">
                  <c:v>3.03808058994646</c:v>
                </c:pt>
                <c:pt idx="2032">
                  <c:v>3.03808058994646</c:v>
                </c:pt>
                <c:pt idx="2033">
                  <c:v>3.03808058994646</c:v>
                </c:pt>
                <c:pt idx="2034">
                  <c:v>3.03808058994646</c:v>
                </c:pt>
                <c:pt idx="2035">
                  <c:v>3.03808058994646</c:v>
                </c:pt>
                <c:pt idx="2036">
                  <c:v>3.03808058994646</c:v>
                </c:pt>
                <c:pt idx="2037">
                  <c:v>3.03808058994646</c:v>
                </c:pt>
                <c:pt idx="2038">
                  <c:v>3.03808058994646</c:v>
                </c:pt>
                <c:pt idx="2039">
                  <c:v>3.03808058994646</c:v>
                </c:pt>
                <c:pt idx="2040">
                  <c:v>3.03808058994646</c:v>
                </c:pt>
                <c:pt idx="2041">
                  <c:v>3.03808058994646</c:v>
                </c:pt>
                <c:pt idx="2042">
                  <c:v>3.03808058994646</c:v>
                </c:pt>
                <c:pt idx="2043">
                  <c:v>3.03808058994646</c:v>
                </c:pt>
                <c:pt idx="2044">
                  <c:v>3.03808058994646</c:v>
                </c:pt>
                <c:pt idx="2045">
                  <c:v>3.03808058994646</c:v>
                </c:pt>
                <c:pt idx="2046">
                  <c:v>3.03808058994646</c:v>
                </c:pt>
                <c:pt idx="2047">
                  <c:v>3.03808058994646</c:v>
                </c:pt>
                <c:pt idx="2048">
                  <c:v>3.03808058994646</c:v>
                </c:pt>
                <c:pt idx="2049">
                  <c:v>3.03808058994646</c:v>
                </c:pt>
                <c:pt idx="2050">
                  <c:v>3.03808058994646</c:v>
                </c:pt>
                <c:pt idx="2051">
                  <c:v>3.03808058994646</c:v>
                </c:pt>
                <c:pt idx="2052">
                  <c:v>3.03808058994646</c:v>
                </c:pt>
                <c:pt idx="2053">
                  <c:v>3.03808058994646</c:v>
                </c:pt>
                <c:pt idx="2054">
                  <c:v>3.03808058994646</c:v>
                </c:pt>
                <c:pt idx="2055">
                  <c:v>3.03808058994646</c:v>
                </c:pt>
                <c:pt idx="2056">
                  <c:v>3.03796488769904</c:v>
                </c:pt>
                <c:pt idx="2057">
                  <c:v>3.03533374304086</c:v>
                </c:pt>
                <c:pt idx="2058">
                  <c:v>3.03459117970528</c:v>
                </c:pt>
                <c:pt idx="2059">
                  <c:v>3.03459117970528</c:v>
                </c:pt>
                <c:pt idx="2060">
                  <c:v>3.03459117970528</c:v>
                </c:pt>
                <c:pt idx="2061">
                  <c:v>3.03459117970528</c:v>
                </c:pt>
                <c:pt idx="2062">
                  <c:v>3.03459117970528</c:v>
                </c:pt>
                <c:pt idx="2063">
                  <c:v>3.03459117970528</c:v>
                </c:pt>
                <c:pt idx="2064">
                  <c:v>3.03459117970528</c:v>
                </c:pt>
                <c:pt idx="2065">
                  <c:v>3.03459117970528</c:v>
                </c:pt>
                <c:pt idx="2066">
                  <c:v>3.03459117970528</c:v>
                </c:pt>
                <c:pt idx="2067">
                  <c:v>3.03459117970528</c:v>
                </c:pt>
                <c:pt idx="2068">
                  <c:v>3.03459117970528</c:v>
                </c:pt>
                <c:pt idx="2069">
                  <c:v>3.03459117970528</c:v>
                </c:pt>
                <c:pt idx="2070">
                  <c:v>3.03459117970528</c:v>
                </c:pt>
                <c:pt idx="2071">
                  <c:v>3.03459117970528</c:v>
                </c:pt>
                <c:pt idx="2072">
                  <c:v>3.03459117970528</c:v>
                </c:pt>
                <c:pt idx="2073">
                  <c:v>3.03459117970528</c:v>
                </c:pt>
                <c:pt idx="2074">
                  <c:v>3.03297173228416</c:v>
                </c:pt>
                <c:pt idx="2075">
                  <c:v>3.02968239733949</c:v>
                </c:pt>
                <c:pt idx="2076">
                  <c:v>3.02813080216774</c:v>
                </c:pt>
                <c:pt idx="2077">
                  <c:v>3.02763437198155</c:v>
                </c:pt>
                <c:pt idx="2078">
                  <c:v>3.03015870627859</c:v>
                </c:pt>
                <c:pt idx="2079">
                  <c:v>3.03297173228416</c:v>
                </c:pt>
                <c:pt idx="2080">
                  <c:v>3.02968239733949</c:v>
                </c:pt>
                <c:pt idx="2081">
                  <c:v>3.02385259964756</c:v>
                </c:pt>
                <c:pt idx="2082">
                  <c:v>3.02107752534197</c:v>
                </c:pt>
                <c:pt idx="2083">
                  <c:v>3.01695159533933</c:v>
                </c:pt>
                <c:pt idx="2084">
                  <c:v>3.02107752534197</c:v>
                </c:pt>
                <c:pt idx="2085">
                  <c:v>3.02199097878321</c:v>
                </c:pt>
                <c:pt idx="2086">
                  <c:v>3.02107752534197</c:v>
                </c:pt>
                <c:pt idx="2087">
                  <c:v>3.01695159533933</c:v>
                </c:pt>
                <c:pt idx="2088">
                  <c:v>3.01542372211472</c:v>
                </c:pt>
                <c:pt idx="2089">
                  <c:v>3.00777409239827</c:v>
                </c:pt>
                <c:pt idx="2090">
                  <c:v>3.00777409239827</c:v>
                </c:pt>
                <c:pt idx="2091">
                  <c:v>3.01542372211472</c:v>
                </c:pt>
                <c:pt idx="2092">
                  <c:v>3.01542372211472</c:v>
                </c:pt>
                <c:pt idx="2093">
                  <c:v>3.01542372211472</c:v>
                </c:pt>
                <c:pt idx="2094">
                  <c:v>3.01542372211472</c:v>
                </c:pt>
                <c:pt idx="2095">
                  <c:v>3.01542372211472</c:v>
                </c:pt>
                <c:pt idx="2096">
                  <c:v>3.01542372211472</c:v>
                </c:pt>
                <c:pt idx="2097">
                  <c:v>3.01542372211472</c:v>
                </c:pt>
                <c:pt idx="2098">
                  <c:v>3.01542372211472</c:v>
                </c:pt>
                <c:pt idx="2099">
                  <c:v>3.01542372211472</c:v>
                </c:pt>
                <c:pt idx="2100">
                  <c:v>3.01542372211472</c:v>
                </c:pt>
              </c:numCache>
            </c:numRef>
          </c:yVal>
          <c:smooth val="0"/>
        </c:ser>
        <c:ser>
          <c:idx val="3"/>
          <c:order val="3"/>
          <c:tx>
            <c:strRef>
              <c:f>37_ChartData!I4</c:f>
              <c:strCache>
                <c:ptCount val="1"/>
                <c:pt idx="0">
                  <c:v>q = 0.05 line</c:v>
                </c:pt>
              </c:strCache>
            </c:strRef>
          </c:tx>
          <c:spPr>
            <a:solidFill>
              <a:srgbClr val="52514e"/>
            </a:solidFill>
            <a:ln w="15120">
              <a:solidFill>
                <a:srgbClr val="52514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37_ChartData!$I$5:$I$2105</c:f>
              <c:numCache>
                <c:formatCode>0.0000</c:formatCode>
                <c:ptCount val="2101"/>
                <c:pt idx="0">
                  <c:v>1.30102999566398</c:v>
                </c:pt>
                <c:pt idx="1">
                  <c:v>1.30102999566398</c:v>
                </c:pt>
                <c:pt idx="2">
                  <c:v>1.30102999566398</c:v>
                </c:pt>
                <c:pt idx="3">
                  <c:v>1.30102999566398</c:v>
                </c:pt>
                <c:pt idx="4">
                  <c:v>1.30102999566398</c:v>
                </c:pt>
                <c:pt idx="5">
                  <c:v>1.30102999566398</c:v>
                </c:pt>
                <c:pt idx="6">
                  <c:v>1.30102999566398</c:v>
                </c:pt>
                <c:pt idx="7">
                  <c:v>1.30102999566398</c:v>
                </c:pt>
                <c:pt idx="8">
                  <c:v>1.30102999566398</c:v>
                </c:pt>
                <c:pt idx="9">
                  <c:v>1.30102999566398</c:v>
                </c:pt>
                <c:pt idx="10">
                  <c:v>1.30102999566398</c:v>
                </c:pt>
                <c:pt idx="11">
                  <c:v>1.30102999566398</c:v>
                </c:pt>
                <c:pt idx="12">
                  <c:v>1.30102999566398</c:v>
                </c:pt>
                <c:pt idx="13">
                  <c:v>1.30102999566398</c:v>
                </c:pt>
                <c:pt idx="14">
                  <c:v>1.30102999566398</c:v>
                </c:pt>
                <c:pt idx="15">
                  <c:v>1.30102999566398</c:v>
                </c:pt>
                <c:pt idx="16">
                  <c:v>1.30102999566398</c:v>
                </c:pt>
                <c:pt idx="17">
                  <c:v>1.30102999566398</c:v>
                </c:pt>
                <c:pt idx="18">
                  <c:v>1.30102999566398</c:v>
                </c:pt>
                <c:pt idx="19">
                  <c:v>1.30102999566398</c:v>
                </c:pt>
                <c:pt idx="20">
                  <c:v>1.30102999566398</c:v>
                </c:pt>
                <c:pt idx="21">
                  <c:v>1.30102999566398</c:v>
                </c:pt>
                <c:pt idx="22">
                  <c:v>1.30102999566398</c:v>
                </c:pt>
                <c:pt idx="23">
                  <c:v>1.30102999566398</c:v>
                </c:pt>
                <c:pt idx="24">
                  <c:v>1.30102999566398</c:v>
                </c:pt>
                <c:pt idx="25">
                  <c:v>1.30102999566398</c:v>
                </c:pt>
                <c:pt idx="26">
                  <c:v>1.30102999566398</c:v>
                </c:pt>
                <c:pt idx="27">
                  <c:v>1.30102999566398</c:v>
                </c:pt>
                <c:pt idx="28">
                  <c:v>1.30102999566398</c:v>
                </c:pt>
                <c:pt idx="29">
                  <c:v>1.30102999566398</c:v>
                </c:pt>
                <c:pt idx="30">
                  <c:v>1.30102999566398</c:v>
                </c:pt>
                <c:pt idx="31">
                  <c:v>1.30102999566398</c:v>
                </c:pt>
                <c:pt idx="32">
                  <c:v>1.30102999566398</c:v>
                </c:pt>
                <c:pt idx="33">
                  <c:v>1.30102999566398</c:v>
                </c:pt>
                <c:pt idx="34">
                  <c:v>1.30102999566398</c:v>
                </c:pt>
                <c:pt idx="35">
                  <c:v>1.30102999566398</c:v>
                </c:pt>
                <c:pt idx="36">
                  <c:v>1.30102999566398</c:v>
                </c:pt>
                <c:pt idx="37">
                  <c:v>1.30102999566398</c:v>
                </c:pt>
                <c:pt idx="38">
                  <c:v>1.30102999566398</c:v>
                </c:pt>
                <c:pt idx="39">
                  <c:v>1.30102999566398</c:v>
                </c:pt>
                <c:pt idx="40">
                  <c:v>1.30102999566398</c:v>
                </c:pt>
                <c:pt idx="41">
                  <c:v>1.30102999566398</c:v>
                </c:pt>
                <c:pt idx="42">
                  <c:v>1.30102999566398</c:v>
                </c:pt>
                <c:pt idx="43">
                  <c:v>1.30102999566398</c:v>
                </c:pt>
                <c:pt idx="44">
                  <c:v>1.30102999566398</c:v>
                </c:pt>
                <c:pt idx="45">
                  <c:v>1.30102999566398</c:v>
                </c:pt>
                <c:pt idx="46">
                  <c:v>1.30102999566398</c:v>
                </c:pt>
                <c:pt idx="47">
                  <c:v>1.30102999566398</c:v>
                </c:pt>
                <c:pt idx="48">
                  <c:v>1.30102999566398</c:v>
                </c:pt>
                <c:pt idx="49">
                  <c:v>1.30102999566398</c:v>
                </c:pt>
                <c:pt idx="50">
                  <c:v>1.30102999566398</c:v>
                </c:pt>
                <c:pt idx="51">
                  <c:v>1.30102999566398</c:v>
                </c:pt>
                <c:pt idx="52">
                  <c:v>1.30102999566398</c:v>
                </c:pt>
                <c:pt idx="53">
                  <c:v>1.30102999566398</c:v>
                </c:pt>
                <c:pt idx="54">
                  <c:v>1.30102999566398</c:v>
                </c:pt>
                <c:pt idx="55">
                  <c:v>1.30102999566398</c:v>
                </c:pt>
                <c:pt idx="56">
                  <c:v>1.30102999566398</c:v>
                </c:pt>
                <c:pt idx="57">
                  <c:v>1.30102999566398</c:v>
                </c:pt>
                <c:pt idx="58">
                  <c:v>1.30102999566398</c:v>
                </c:pt>
                <c:pt idx="59">
                  <c:v>1.30102999566398</c:v>
                </c:pt>
                <c:pt idx="60">
                  <c:v>1.30102999566398</c:v>
                </c:pt>
                <c:pt idx="61">
                  <c:v>1.30102999566398</c:v>
                </c:pt>
                <c:pt idx="62">
                  <c:v>1.30102999566398</c:v>
                </c:pt>
                <c:pt idx="63">
                  <c:v>1.30102999566398</c:v>
                </c:pt>
                <c:pt idx="64">
                  <c:v>1.30102999566398</c:v>
                </c:pt>
                <c:pt idx="65">
                  <c:v>1.30102999566398</c:v>
                </c:pt>
                <c:pt idx="66">
                  <c:v>1.30102999566398</c:v>
                </c:pt>
                <c:pt idx="67">
                  <c:v>1.30102999566398</c:v>
                </c:pt>
                <c:pt idx="68">
                  <c:v>1.30102999566398</c:v>
                </c:pt>
                <c:pt idx="69">
                  <c:v>1.30102999566398</c:v>
                </c:pt>
                <c:pt idx="70">
                  <c:v>1.30102999566398</c:v>
                </c:pt>
                <c:pt idx="71">
                  <c:v>1.30102999566398</c:v>
                </c:pt>
                <c:pt idx="72">
                  <c:v>1.30102999566398</c:v>
                </c:pt>
                <c:pt idx="73">
                  <c:v>1.30102999566398</c:v>
                </c:pt>
                <c:pt idx="74">
                  <c:v>1.30102999566398</c:v>
                </c:pt>
                <c:pt idx="75">
                  <c:v>1.30102999566398</c:v>
                </c:pt>
                <c:pt idx="76">
                  <c:v>1.30102999566398</c:v>
                </c:pt>
                <c:pt idx="77">
                  <c:v>1.30102999566398</c:v>
                </c:pt>
                <c:pt idx="78">
                  <c:v>1.30102999566398</c:v>
                </c:pt>
                <c:pt idx="79">
                  <c:v>1.30102999566398</c:v>
                </c:pt>
                <c:pt idx="80">
                  <c:v>1.30102999566398</c:v>
                </c:pt>
                <c:pt idx="81">
                  <c:v>1.30102999566398</c:v>
                </c:pt>
                <c:pt idx="82">
                  <c:v>1.30102999566398</c:v>
                </c:pt>
                <c:pt idx="83">
                  <c:v>1.30102999566398</c:v>
                </c:pt>
                <c:pt idx="84">
                  <c:v>1.30102999566398</c:v>
                </c:pt>
                <c:pt idx="85">
                  <c:v>1.30102999566398</c:v>
                </c:pt>
                <c:pt idx="86">
                  <c:v>1.30102999566398</c:v>
                </c:pt>
                <c:pt idx="87">
                  <c:v>1.30102999566398</c:v>
                </c:pt>
                <c:pt idx="88">
                  <c:v>1.30102999566398</c:v>
                </c:pt>
                <c:pt idx="89">
                  <c:v>1.30102999566398</c:v>
                </c:pt>
                <c:pt idx="90">
                  <c:v>1.30102999566398</c:v>
                </c:pt>
                <c:pt idx="91">
                  <c:v>1.30102999566398</c:v>
                </c:pt>
                <c:pt idx="92">
                  <c:v>1.30102999566398</c:v>
                </c:pt>
                <c:pt idx="93">
                  <c:v>1.30102999566398</c:v>
                </c:pt>
                <c:pt idx="94">
                  <c:v>1.30102999566398</c:v>
                </c:pt>
                <c:pt idx="95">
                  <c:v>1.30102999566398</c:v>
                </c:pt>
                <c:pt idx="96">
                  <c:v>1.30102999566398</c:v>
                </c:pt>
                <c:pt idx="97">
                  <c:v>1.30102999566398</c:v>
                </c:pt>
                <c:pt idx="98">
                  <c:v>1.30102999566398</c:v>
                </c:pt>
                <c:pt idx="99">
                  <c:v>1.30102999566398</c:v>
                </c:pt>
                <c:pt idx="100">
                  <c:v>1.30102999566398</c:v>
                </c:pt>
                <c:pt idx="101">
                  <c:v>1.30102999566398</c:v>
                </c:pt>
                <c:pt idx="102">
                  <c:v>1.30102999566398</c:v>
                </c:pt>
                <c:pt idx="103">
                  <c:v>1.30102999566398</c:v>
                </c:pt>
                <c:pt idx="104">
                  <c:v>1.30102999566398</c:v>
                </c:pt>
                <c:pt idx="105">
                  <c:v>1.30102999566398</c:v>
                </c:pt>
                <c:pt idx="106">
                  <c:v>1.30102999566398</c:v>
                </c:pt>
                <c:pt idx="107">
                  <c:v>1.30102999566398</c:v>
                </c:pt>
                <c:pt idx="108">
                  <c:v>1.30102999566398</c:v>
                </c:pt>
                <c:pt idx="109">
                  <c:v>1.30102999566398</c:v>
                </c:pt>
                <c:pt idx="110">
                  <c:v>1.30102999566398</c:v>
                </c:pt>
                <c:pt idx="111">
                  <c:v>1.30102999566398</c:v>
                </c:pt>
                <c:pt idx="112">
                  <c:v>1.30102999566398</c:v>
                </c:pt>
                <c:pt idx="113">
                  <c:v>1.30102999566398</c:v>
                </c:pt>
                <c:pt idx="114">
                  <c:v>1.30102999566398</c:v>
                </c:pt>
                <c:pt idx="115">
                  <c:v>1.30102999566398</c:v>
                </c:pt>
                <c:pt idx="116">
                  <c:v>1.30102999566398</c:v>
                </c:pt>
                <c:pt idx="117">
                  <c:v>1.30102999566398</c:v>
                </c:pt>
                <c:pt idx="118">
                  <c:v>1.30102999566398</c:v>
                </c:pt>
                <c:pt idx="119">
                  <c:v>1.30102999566398</c:v>
                </c:pt>
                <c:pt idx="120">
                  <c:v>1.30102999566398</c:v>
                </c:pt>
                <c:pt idx="121">
                  <c:v>1.30102999566398</c:v>
                </c:pt>
                <c:pt idx="122">
                  <c:v>1.30102999566398</c:v>
                </c:pt>
                <c:pt idx="123">
                  <c:v>1.30102999566398</c:v>
                </c:pt>
                <c:pt idx="124">
                  <c:v>1.30102999566398</c:v>
                </c:pt>
                <c:pt idx="125">
                  <c:v>1.30102999566398</c:v>
                </c:pt>
                <c:pt idx="126">
                  <c:v>1.30102999566398</c:v>
                </c:pt>
                <c:pt idx="127">
                  <c:v>1.30102999566398</c:v>
                </c:pt>
                <c:pt idx="128">
                  <c:v>1.30102999566398</c:v>
                </c:pt>
                <c:pt idx="129">
                  <c:v>1.30102999566398</c:v>
                </c:pt>
                <c:pt idx="130">
                  <c:v>1.30102999566398</c:v>
                </c:pt>
                <c:pt idx="131">
                  <c:v>1.30102999566398</c:v>
                </c:pt>
                <c:pt idx="132">
                  <c:v>1.30102999566398</c:v>
                </c:pt>
                <c:pt idx="133">
                  <c:v>1.30102999566398</c:v>
                </c:pt>
                <c:pt idx="134">
                  <c:v>1.30102999566398</c:v>
                </c:pt>
                <c:pt idx="135">
                  <c:v>1.30102999566398</c:v>
                </c:pt>
                <c:pt idx="136">
                  <c:v>1.30102999566398</c:v>
                </c:pt>
                <c:pt idx="137">
                  <c:v>1.30102999566398</c:v>
                </c:pt>
                <c:pt idx="138">
                  <c:v>1.30102999566398</c:v>
                </c:pt>
                <c:pt idx="139">
                  <c:v>1.30102999566398</c:v>
                </c:pt>
                <c:pt idx="140">
                  <c:v>1.30102999566398</c:v>
                </c:pt>
                <c:pt idx="141">
                  <c:v>1.30102999566398</c:v>
                </c:pt>
                <c:pt idx="142">
                  <c:v>1.30102999566398</c:v>
                </c:pt>
                <c:pt idx="143">
                  <c:v>1.30102999566398</c:v>
                </c:pt>
                <c:pt idx="144">
                  <c:v>1.30102999566398</c:v>
                </c:pt>
                <c:pt idx="145">
                  <c:v>1.30102999566398</c:v>
                </c:pt>
                <c:pt idx="146">
                  <c:v>1.30102999566398</c:v>
                </c:pt>
                <c:pt idx="147">
                  <c:v>1.30102999566398</c:v>
                </c:pt>
                <c:pt idx="148">
                  <c:v>1.30102999566398</c:v>
                </c:pt>
                <c:pt idx="149">
                  <c:v>1.30102999566398</c:v>
                </c:pt>
                <c:pt idx="150">
                  <c:v>1.30102999566398</c:v>
                </c:pt>
                <c:pt idx="151">
                  <c:v>1.30102999566398</c:v>
                </c:pt>
                <c:pt idx="152">
                  <c:v>1.30102999566398</c:v>
                </c:pt>
                <c:pt idx="153">
                  <c:v>1.30102999566398</c:v>
                </c:pt>
                <c:pt idx="154">
                  <c:v>1.30102999566398</c:v>
                </c:pt>
                <c:pt idx="155">
                  <c:v>1.30102999566398</c:v>
                </c:pt>
                <c:pt idx="156">
                  <c:v>1.30102999566398</c:v>
                </c:pt>
                <c:pt idx="157">
                  <c:v>1.30102999566398</c:v>
                </c:pt>
                <c:pt idx="158">
                  <c:v>1.30102999566398</c:v>
                </c:pt>
                <c:pt idx="159">
                  <c:v>1.30102999566398</c:v>
                </c:pt>
                <c:pt idx="160">
                  <c:v>1.30102999566398</c:v>
                </c:pt>
                <c:pt idx="161">
                  <c:v>1.30102999566398</c:v>
                </c:pt>
                <c:pt idx="162">
                  <c:v>1.30102999566398</c:v>
                </c:pt>
                <c:pt idx="163">
                  <c:v>1.30102999566398</c:v>
                </c:pt>
                <c:pt idx="164">
                  <c:v>1.30102999566398</c:v>
                </c:pt>
                <c:pt idx="165">
                  <c:v>1.30102999566398</c:v>
                </c:pt>
                <c:pt idx="166">
                  <c:v>1.30102999566398</c:v>
                </c:pt>
                <c:pt idx="167">
                  <c:v>1.30102999566398</c:v>
                </c:pt>
                <c:pt idx="168">
                  <c:v>1.30102999566398</c:v>
                </c:pt>
                <c:pt idx="169">
                  <c:v>1.30102999566398</c:v>
                </c:pt>
                <c:pt idx="170">
                  <c:v>1.30102999566398</c:v>
                </c:pt>
                <c:pt idx="171">
                  <c:v>1.30102999566398</c:v>
                </c:pt>
                <c:pt idx="172">
                  <c:v>1.30102999566398</c:v>
                </c:pt>
                <c:pt idx="173">
                  <c:v>1.30102999566398</c:v>
                </c:pt>
                <c:pt idx="174">
                  <c:v>1.30102999566398</c:v>
                </c:pt>
                <c:pt idx="175">
                  <c:v>1.30102999566398</c:v>
                </c:pt>
                <c:pt idx="176">
                  <c:v>1.30102999566398</c:v>
                </c:pt>
                <c:pt idx="177">
                  <c:v>1.30102999566398</c:v>
                </c:pt>
                <c:pt idx="178">
                  <c:v>1.30102999566398</c:v>
                </c:pt>
                <c:pt idx="179">
                  <c:v>1.30102999566398</c:v>
                </c:pt>
                <c:pt idx="180">
                  <c:v>1.30102999566398</c:v>
                </c:pt>
                <c:pt idx="181">
                  <c:v>1.30102999566398</c:v>
                </c:pt>
                <c:pt idx="182">
                  <c:v>1.30102999566398</c:v>
                </c:pt>
                <c:pt idx="183">
                  <c:v>1.30102999566398</c:v>
                </c:pt>
                <c:pt idx="184">
                  <c:v>1.30102999566398</c:v>
                </c:pt>
                <c:pt idx="185">
                  <c:v>1.30102999566398</c:v>
                </c:pt>
                <c:pt idx="186">
                  <c:v>1.30102999566398</c:v>
                </c:pt>
                <c:pt idx="187">
                  <c:v>1.30102999566398</c:v>
                </c:pt>
                <c:pt idx="188">
                  <c:v>1.30102999566398</c:v>
                </c:pt>
                <c:pt idx="189">
                  <c:v>1.30102999566398</c:v>
                </c:pt>
                <c:pt idx="190">
                  <c:v>1.30102999566398</c:v>
                </c:pt>
                <c:pt idx="191">
                  <c:v>1.30102999566398</c:v>
                </c:pt>
                <c:pt idx="192">
                  <c:v>1.30102999566398</c:v>
                </c:pt>
                <c:pt idx="193">
                  <c:v>1.30102999566398</c:v>
                </c:pt>
                <c:pt idx="194">
                  <c:v>1.30102999566398</c:v>
                </c:pt>
                <c:pt idx="195">
                  <c:v>1.30102999566398</c:v>
                </c:pt>
                <c:pt idx="196">
                  <c:v>1.30102999566398</c:v>
                </c:pt>
                <c:pt idx="197">
                  <c:v>1.30102999566398</c:v>
                </c:pt>
                <c:pt idx="198">
                  <c:v>1.30102999566398</c:v>
                </c:pt>
                <c:pt idx="199">
                  <c:v>1.30102999566398</c:v>
                </c:pt>
                <c:pt idx="200">
                  <c:v>1.30102999566398</c:v>
                </c:pt>
                <c:pt idx="201">
                  <c:v>1.30102999566398</c:v>
                </c:pt>
                <c:pt idx="202">
                  <c:v>1.30102999566398</c:v>
                </c:pt>
                <c:pt idx="203">
                  <c:v>1.30102999566398</c:v>
                </c:pt>
                <c:pt idx="204">
                  <c:v>1.30102999566398</c:v>
                </c:pt>
                <c:pt idx="205">
                  <c:v>1.30102999566398</c:v>
                </c:pt>
                <c:pt idx="206">
                  <c:v>1.30102999566398</c:v>
                </c:pt>
                <c:pt idx="207">
                  <c:v>1.30102999566398</c:v>
                </c:pt>
                <c:pt idx="208">
                  <c:v>1.30102999566398</c:v>
                </c:pt>
                <c:pt idx="209">
                  <c:v>1.30102999566398</c:v>
                </c:pt>
                <c:pt idx="210">
                  <c:v>1.30102999566398</c:v>
                </c:pt>
                <c:pt idx="211">
                  <c:v>1.30102999566398</c:v>
                </c:pt>
                <c:pt idx="212">
                  <c:v>1.30102999566398</c:v>
                </c:pt>
                <c:pt idx="213">
                  <c:v>1.30102999566398</c:v>
                </c:pt>
                <c:pt idx="214">
                  <c:v>1.30102999566398</c:v>
                </c:pt>
                <c:pt idx="215">
                  <c:v>1.30102999566398</c:v>
                </c:pt>
                <c:pt idx="216">
                  <c:v>1.30102999566398</c:v>
                </c:pt>
                <c:pt idx="217">
                  <c:v>1.30102999566398</c:v>
                </c:pt>
                <c:pt idx="218">
                  <c:v>1.30102999566398</c:v>
                </c:pt>
                <c:pt idx="219">
                  <c:v>1.30102999566398</c:v>
                </c:pt>
                <c:pt idx="220">
                  <c:v>1.30102999566398</c:v>
                </c:pt>
                <c:pt idx="221">
                  <c:v>1.30102999566398</c:v>
                </c:pt>
                <c:pt idx="222">
                  <c:v>1.30102999566398</c:v>
                </c:pt>
                <c:pt idx="223">
                  <c:v>1.30102999566398</c:v>
                </c:pt>
                <c:pt idx="224">
                  <c:v>1.30102999566398</c:v>
                </c:pt>
                <c:pt idx="225">
                  <c:v>1.30102999566398</c:v>
                </c:pt>
                <c:pt idx="226">
                  <c:v>1.30102999566398</c:v>
                </c:pt>
                <c:pt idx="227">
                  <c:v>1.30102999566398</c:v>
                </c:pt>
                <c:pt idx="228">
                  <c:v>1.30102999566398</c:v>
                </c:pt>
                <c:pt idx="229">
                  <c:v>1.30102999566398</c:v>
                </c:pt>
                <c:pt idx="230">
                  <c:v>1.30102999566398</c:v>
                </c:pt>
                <c:pt idx="231">
                  <c:v>1.30102999566398</c:v>
                </c:pt>
                <c:pt idx="232">
                  <c:v>1.30102999566398</c:v>
                </c:pt>
                <c:pt idx="233">
                  <c:v>1.30102999566398</c:v>
                </c:pt>
                <c:pt idx="234">
                  <c:v>1.30102999566398</c:v>
                </c:pt>
                <c:pt idx="235">
                  <c:v>1.30102999566398</c:v>
                </c:pt>
                <c:pt idx="236">
                  <c:v>1.30102999566398</c:v>
                </c:pt>
                <c:pt idx="237">
                  <c:v>1.30102999566398</c:v>
                </c:pt>
                <c:pt idx="238">
                  <c:v>1.30102999566398</c:v>
                </c:pt>
                <c:pt idx="239">
                  <c:v>1.30102999566398</c:v>
                </c:pt>
                <c:pt idx="240">
                  <c:v>1.30102999566398</c:v>
                </c:pt>
                <c:pt idx="241">
                  <c:v>1.30102999566398</c:v>
                </c:pt>
                <c:pt idx="242">
                  <c:v>1.30102999566398</c:v>
                </c:pt>
                <c:pt idx="243">
                  <c:v>1.30102999566398</c:v>
                </c:pt>
                <c:pt idx="244">
                  <c:v>1.30102999566398</c:v>
                </c:pt>
                <c:pt idx="245">
                  <c:v>1.30102999566398</c:v>
                </c:pt>
                <c:pt idx="246">
                  <c:v>1.30102999566398</c:v>
                </c:pt>
                <c:pt idx="247">
                  <c:v>1.30102999566398</c:v>
                </c:pt>
                <c:pt idx="248">
                  <c:v>1.30102999566398</c:v>
                </c:pt>
                <c:pt idx="249">
                  <c:v>1.30102999566398</c:v>
                </c:pt>
                <c:pt idx="250">
                  <c:v>1.30102999566398</c:v>
                </c:pt>
                <c:pt idx="251">
                  <c:v>1.30102999566398</c:v>
                </c:pt>
                <c:pt idx="252">
                  <c:v>1.30102999566398</c:v>
                </c:pt>
                <c:pt idx="253">
                  <c:v>1.30102999566398</c:v>
                </c:pt>
                <c:pt idx="254">
                  <c:v>1.30102999566398</c:v>
                </c:pt>
                <c:pt idx="255">
                  <c:v>1.30102999566398</c:v>
                </c:pt>
                <c:pt idx="256">
                  <c:v>1.30102999566398</c:v>
                </c:pt>
                <c:pt idx="257">
                  <c:v>1.30102999566398</c:v>
                </c:pt>
                <c:pt idx="258">
                  <c:v>1.30102999566398</c:v>
                </c:pt>
                <c:pt idx="259">
                  <c:v>1.30102999566398</c:v>
                </c:pt>
                <c:pt idx="260">
                  <c:v>1.30102999566398</c:v>
                </c:pt>
                <c:pt idx="261">
                  <c:v>1.30102999566398</c:v>
                </c:pt>
                <c:pt idx="262">
                  <c:v>1.30102999566398</c:v>
                </c:pt>
                <c:pt idx="263">
                  <c:v>1.30102999566398</c:v>
                </c:pt>
                <c:pt idx="264">
                  <c:v>1.30102999566398</c:v>
                </c:pt>
                <c:pt idx="265">
                  <c:v>1.30102999566398</c:v>
                </c:pt>
                <c:pt idx="266">
                  <c:v>1.30102999566398</c:v>
                </c:pt>
                <c:pt idx="267">
                  <c:v>1.30102999566398</c:v>
                </c:pt>
                <c:pt idx="268">
                  <c:v>1.30102999566398</c:v>
                </c:pt>
                <c:pt idx="269">
                  <c:v>1.30102999566398</c:v>
                </c:pt>
                <c:pt idx="270">
                  <c:v>1.30102999566398</c:v>
                </c:pt>
                <c:pt idx="271">
                  <c:v>1.30102999566398</c:v>
                </c:pt>
                <c:pt idx="272">
                  <c:v>1.30102999566398</c:v>
                </c:pt>
                <c:pt idx="273">
                  <c:v>1.30102999566398</c:v>
                </c:pt>
                <c:pt idx="274">
                  <c:v>1.30102999566398</c:v>
                </c:pt>
                <c:pt idx="275">
                  <c:v>1.30102999566398</c:v>
                </c:pt>
                <c:pt idx="276">
                  <c:v>1.30102999566398</c:v>
                </c:pt>
                <c:pt idx="277">
                  <c:v>1.30102999566398</c:v>
                </c:pt>
                <c:pt idx="278">
                  <c:v>1.30102999566398</c:v>
                </c:pt>
                <c:pt idx="279">
                  <c:v>1.30102999566398</c:v>
                </c:pt>
                <c:pt idx="280">
                  <c:v>1.30102999566398</c:v>
                </c:pt>
                <c:pt idx="281">
                  <c:v>1.30102999566398</c:v>
                </c:pt>
                <c:pt idx="282">
                  <c:v>1.30102999566398</c:v>
                </c:pt>
                <c:pt idx="283">
                  <c:v>1.30102999566398</c:v>
                </c:pt>
                <c:pt idx="284">
                  <c:v>1.30102999566398</c:v>
                </c:pt>
                <c:pt idx="285">
                  <c:v>1.30102999566398</c:v>
                </c:pt>
                <c:pt idx="286">
                  <c:v>1.30102999566398</c:v>
                </c:pt>
                <c:pt idx="287">
                  <c:v>1.30102999566398</c:v>
                </c:pt>
                <c:pt idx="288">
                  <c:v>1.30102999566398</c:v>
                </c:pt>
                <c:pt idx="289">
                  <c:v>1.30102999566398</c:v>
                </c:pt>
                <c:pt idx="290">
                  <c:v>1.30102999566398</c:v>
                </c:pt>
                <c:pt idx="291">
                  <c:v>1.30102999566398</c:v>
                </c:pt>
                <c:pt idx="292">
                  <c:v>1.30102999566398</c:v>
                </c:pt>
                <c:pt idx="293">
                  <c:v>1.30102999566398</c:v>
                </c:pt>
                <c:pt idx="294">
                  <c:v>1.30102999566398</c:v>
                </c:pt>
                <c:pt idx="295">
                  <c:v>1.30102999566398</c:v>
                </c:pt>
                <c:pt idx="296">
                  <c:v>1.30102999566398</c:v>
                </c:pt>
                <c:pt idx="297">
                  <c:v>1.30102999566398</c:v>
                </c:pt>
                <c:pt idx="298">
                  <c:v>1.30102999566398</c:v>
                </c:pt>
                <c:pt idx="299">
                  <c:v>1.30102999566398</c:v>
                </c:pt>
                <c:pt idx="300">
                  <c:v>1.30102999566398</c:v>
                </c:pt>
                <c:pt idx="301">
                  <c:v>1.30102999566398</c:v>
                </c:pt>
                <c:pt idx="302">
                  <c:v>1.30102999566398</c:v>
                </c:pt>
                <c:pt idx="303">
                  <c:v>1.30102999566398</c:v>
                </c:pt>
                <c:pt idx="304">
                  <c:v>1.30102999566398</c:v>
                </c:pt>
                <c:pt idx="305">
                  <c:v>1.30102999566398</c:v>
                </c:pt>
                <c:pt idx="306">
                  <c:v>1.30102999566398</c:v>
                </c:pt>
                <c:pt idx="307">
                  <c:v>1.30102999566398</c:v>
                </c:pt>
                <c:pt idx="308">
                  <c:v>1.30102999566398</c:v>
                </c:pt>
                <c:pt idx="309">
                  <c:v>1.30102999566398</c:v>
                </c:pt>
                <c:pt idx="310">
                  <c:v>1.30102999566398</c:v>
                </c:pt>
                <c:pt idx="311">
                  <c:v>1.30102999566398</c:v>
                </c:pt>
                <c:pt idx="312">
                  <c:v>1.30102999566398</c:v>
                </c:pt>
                <c:pt idx="313">
                  <c:v>1.30102999566398</c:v>
                </c:pt>
                <c:pt idx="314">
                  <c:v>1.30102999566398</c:v>
                </c:pt>
                <c:pt idx="315">
                  <c:v>1.30102999566398</c:v>
                </c:pt>
                <c:pt idx="316">
                  <c:v>1.30102999566398</c:v>
                </c:pt>
                <c:pt idx="317">
                  <c:v>1.30102999566398</c:v>
                </c:pt>
                <c:pt idx="318">
                  <c:v>1.30102999566398</c:v>
                </c:pt>
                <c:pt idx="319">
                  <c:v>1.30102999566398</c:v>
                </c:pt>
                <c:pt idx="320">
                  <c:v>1.30102999566398</c:v>
                </c:pt>
                <c:pt idx="321">
                  <c:v>1.30102999566398</c:v>
                </c:pt>
                <c:pt idx="322">
                  <c:v>1.30102999566398</c:v>
                </c:pt>
                <c:pt idx="323">
                  <c:v>1.30102999566398</c:v>
                </c:pt>
                <c:pt idx="324">
                  <c:v>1.30102999566398</c:v>
                </c:pt>
                <c:pt idx="325">
                  <c:v>1.30102999566398</c:v>
                </c:pt>
                <c:pt idx="326">
                  <c:v>1.30102999566398</c:v>
                </c:pt>
                <c:pt idx="327">
                  <c:v>1.30102999566398</c:v>
                </c:pt>
                <c:pt idx="328">
                  <c:v>1.30102999566398</c:v>
                </c:pt>
                <c:pt idx="329">
                  <c:v>1.30102999566398</c:v>
                </c:pt>
                <c:pt idx="330">
                  <c:v>1.30102999566398</c:v>
                </c:pt>
                <c:pt idx="331">
                  <c:v>1.30102999566398</c:v>
                </c:pt>
                <c:pt idx="332">
                  <c:v>1.30102999566398</c:v>
                </c:pt>
                <c:pt idx="333">
                  <c:v>1.30102999566398</c:v>
                </c:pt>
                <c:pt idx="334">
                  <c:v>1.30102999566398</c:v>
                </c:pt>
                <c:pt idx="335">
                  <c:v>1.30102999566398</c:v>
                </c:pt>
                <c:pt idx="336">
                  <c:v>1.30102999566398</c:v>
                </c:pt>
                <c:pt idx="337">
                  <c:v>1.30102999566398</c:v>
                </c:pt>
                <c:pt idx="338">
                  <c:v>1.30102999566398</c:v>
                </c:pt>
                <c:pt idx="339">
                  <c:v>1.30102999566398</c:v>
                </c:pt>
                <c:pt idx="340">
                  <c:v>1.30102999566398</c:v>
                </c:pt>
                <c:pt idx="341">
                  <c:v>1.30102999566398</c:v>
                </c:pt>
                <c:pt idx="342">
                  <c:v>1.30102999566398</c:v>
                </c:pt>
                <c:pt idx="343">
                  <c:v>1.30102999566398</c:v>
                </c:pt>
                <c:pt idx="344">
                  <c:v>1.30102999566398</c:v>
                </c:pt>
                <c:pt idx="345">
                  <c:v>1.30102999566398</c:v>
                </c:pt>
                <c:pt idx="346">
                  <c:v>1.30102999566398</c:v>
                </c:pt>
                <c:pt idx="347">
                  <c:v>1.30102999566398</c:v>
                </c:pt>
                <c:pt idx="348">
                  <c:v>1.30102999566398</c:v>
                </c:pt>
                <c:pt idx="349">
                  <c:v>1.30102999566398</c:v>
                </c:pt>
                <c:pt idx="350">
                  <c:v>1.30102999566398</c:v>
                </c:pt>
                <c:pt idx="351">
                  <c:v>1.30102999566398</c:v>
                </c:pt>
                <c:pt idx="352">
                  <c:v>1.30102999566398</c:v>
                </c:pt>
                <c:pt idx="353">
                  <c:v>1.30102999566398</c:v>
                </c:pt>
                <c:pt idx="354">
                  <c:v>1.30102999566398</c:v>
                </c:pt>
                <c:pt idx="355">
                  <c:v>1.30102999566398</c:v>
                </c:pt>
                <c:pt idx="356">
                  <c:v>1.30102999566398</c:v>
                </c:pt>
                <c:pt idx="357">
                  <c:v>1.30102999566398</c:v>
                </c:pt>
                <c:pt idx="358">
                  <c:v>1.30102999566398</c:v>
                </c:pt>
                <c:pt idx="359">
                  <c:v>1.30102999566398</c:v>
                </c:pt>
                <c:pt idx="360">
                  <c:v>1.30102999566398</c:v>
                </c:pt>
                <c:pt idx="361">
                  <c:v>1.30102999566398</c:v>
                </c:pt>
                <c:pt idx="362">
                  <c:v>1.30102999566398</c:v>
                </c:pt>
                <c:pt idx="363">
                  <c:v>1.30102999566398</c:v>
                </c:pt>
                <c:pt idx="364">
                  <c:v>1.30102999566398</c:v>
                </c:pt>
                <c:pt idx="365">
                  <c:v>1.30102999566398</c:v>
                </c:pt>
                <c:pt idx="366">
                  <c:v>1.30102999566398</c:v>
                </c:pt>
                <c:pt idx="367">
                  <c:v>1.30102999566398</c:v>
                </c:pt>
                <c:pt idx="368">
                  <c:v>1.30102999566398</c:v>
                </c:pt>
                <c:pt idx="369">
                  <c:v>1.30102999566398</c:v>
                </c:pt>
                <c:pt idx="370">
                  <c:v>1.30102999566398</c:v>
                </c:pt>
                <c:pt idx="371">
                  <c:v>1.30102999566398</c:v>
                </c:pt>
                <c:pt idx="372">
                  <c:v>1.30102999566398</c:v>
                </c:pt>
                <c:pt idx="373">
                  <c:v>1.30102999566398</c:v>
                </c:pt>
                <c:pt idx="374">
                  <c:v>1.30102999566398</c:v>
                </c:pt>
                <c:pt idx="375">
                  <c:v>1.30102999566398</c:v>
                </c:pt>
                <c:pt idx="376">
                  <c:v>1.30102999566398</c:v>
                </c:pt>
                <c:pt idx="377">
                  <c:v>1.30102999566398</c:v>
                </c:pt>
                <c:pt idx="378">
                  <c:v>1.30102999566398</c:v>
                </c:pt>
                <c:pt idx="379">
                  <c:v>1.30102999566398</c:v>
                </c:pt>
                <c:pt idx="380">
                  <c:v>1.30102999566398</c:v>
                </c:pt>
                <c:pt idx="381">
                  <c:v>1.30102999566398</c:v>
                </c:pt>
                <c:pt idx="382">
                  <c:v>1.30102999566398</c:v>
                </c:pt>
                <c:pt idx="383">
                  <c:v>1.30102999566398</c:v>
                </c:pt>
                <c:pt idx="384">
                  <c:v>1.30102999566398</c:v>
                </c:pt>
                <c:pt idx="385">
                  <c:v>1.30102999566398</c:v>
                </c:pt>
                <c:pt idx="386">
                  <c:v>1.30102999566398</c:v>
                </c:pt>
                <c:pt idx="387">
                  <c:v>1.30102999566398</c:v>
                </c:pt>
                <c:pt idx="388">
                  <c:v>1.30102999566398</c:v>
                </c:pt>
                <c:pt idx="389">
                  <c:v>1.30102999566398</c:v>
                </c:pt>
                <c:pt idx="390">
                  <c:v>1.30102999566398</c:v>
                </c:pt>
                <c:pt idx="391">
                  <c:v>1.30102999566398</c:v>
                </c:pt>
                <c:pt idx="392">
                  <c:v>1.30102999566398</c:v>
                </c:pt>
                <c:pt idx="393">
                  <c:v>1.30102999566398</c:v>
                </c:pt>
                <c:pt idx="394">
                  <c:v>1.30102999566398</c:v>
                </c:pt>
                <c:pt idx="395">
                  <c:v>1.30102999566398</c:v>
                </c:pt>
                <c:pt idx="396">
                  <c:v>1.30102999566398</c:v>
                </c:pt>
                <c:pt idx="397">
                  <c:v>1.30102999566398</c:v>
                </c:pt>
                <c:pt idx="398">
                  <c:v>1.30102999566398</c:v>
                </c:pt>
                <c:pt idx="399">
                  <c:v>1.30102999566398</c:v>
                </c:pt>
                <c:pt idx="400">
                  <c:v>1.30102999566398</c:v>
                </c:pt>
                <c:pt idx="401">
                  <c:v>1.30102999566398</c:v>
                </c:pt>
                <c:pt idx="402">
                  <c:v>1.30102999566398</c:v>
                </c:pt>
                <c:pt idx="403">
                  <c:v>1.30102999566398</c:v>
                </c:pt>
                <c:pt idx="404">
                  <c:v>1.30102999566398</c:v>
                </c:pt>
                <c:pt idx="405">
                  <c:v>1.30102999566398</c:v>
                </c:pt>
                <c:pt idx="406">
                  <c:v>1.30102999566398</c:v>
                </c:pt>
                <c:pt idx="407">
                  <c:v>1.30102999566398</c:v>
                </c:pt>
                <c:pt idx="408">
                  <c:v>1.30102999566398</c:v>
                </c:pt>
                <c:pt idx="409">
                  <c:v>1.30102999566398</c:v>
                </c:pt>
                <c:pt idx="410">
                  <c:v>1.30102999566398</c:v>
                </c:pt>
                <c:pt idx="411">
                  <c:v>1.30102999566398</c:v>
                </c:pt>
                <c:pt idx="412">
                  <c:v>1.30102999566398</c:v>
                </c:pt>
                <c:pt idx="413">
                  <c:v>1.30102999566398</c:v>
                </c:pt>
                <c:pt idx="414">
                  <c:v>1.30102999566398</c:v>
                </c:pt>
                <c:pt idx="415">
                  <c:v>1.30102999566398</c:v>
                </c:pt>
                <c:pt idx="416">
                  <c:v>1.30102999566398</c:v>
                </c:pt>
                <c:pt idx="417">
                  <c:v>1.30102999566398</c:v>
                </c:pt>
                <c:pt idx="418">
                  <c:v>1.30102999566398</c:v>
                </c:pt>
                <c:pt idx="419">
                  <c:v>1.30102999566398</c:v>
                </c:pt>
                <c:pt idx="420">
                  <c:v>1.30102999566398</c:v>
                </c:pt>
                <c:pt idx="421">
                  <c:v>1.30102999566398</c:v>
                </c:pt>
                <c:pt idx="422">
                  <c:v>1.30102999566398</c:v>
                </c:pt>
                <c:pt idx="423">
                  <c:v>1.30102999566398</c:v>
                </c:pt>
                <c:pt idx="424">
                  <c:v>1.30102999566398</c:v>
                </c:pt>
                <c:pt idx="425">
                  <c:v>1.30102999566398</c:v>
                </c:pt>
                <c:pt idx="426">
                  <c:v>1.30102999566398</c:v>
                </c:pt>
                <c:pt idx="427">
                  <c:v>1.30102999566398</c:v>
                </c:pt>
                <c:pt idx="428">
                  <c:v>1.30102999566398</c:v>
                </c:pt>
                <c:pt idx="429">
                  <c:v>1.30102999566398</c:v>
                </c:pt>
                <c:pt idx="430">
                  <c:v>1.30102999566398</c:v>
                </c:pt>
                <c:pt idx="431">
                  <c:v>1.30102999566398</c:v>
                </c:pt>
                <c:pt idx="432">
                  <c:v>1.30102999566398</c:v>
                </c:pt>
                <c:pt idx="433">
                  <c:v>1.30102999566398</c:v>
                </c:pt>
                <c:pt idx="434">
                  <c:v>1.30102999566398</c:v>
                </c:pt>
                <c:pt idx="435">
                  <c:v>1.30102999566398</c:v>
                </c:pt>
                <c:pt idx="436">
                  <c:v>1.30102999566398</c:v>
                </c:pt>
                <c:pt idx="437">
                  <c:v>1.30102999566398</c:v>
                </c:pt>
                <c:pt idx="438">
                  <c:v>1.30102999566398</c:v>
                </c:pt>
                <c:pt idx="439">
                  <c:v>1.30102999566398</c:v>
                </c:pt>
                <c:pt idx="440">
                  <c:v>1.30102999566398</c:v>
                </c:pt>
                <c:pt idx="441">
                  <c:v>1.30102999566398</c:v>
                </c:pt>
                <c:pt idx="442">
                  <c:v>1.30102999566398</c:v>
                </c:pt>
                <c:pt idx="443">
                  <c:v>1.30102999566398</c:v>
                </c:pt>
                <c:pt idx="444">
                  <c:v>1.30102999566398</c:v>
                </c:pt>
                <c:pt idx="445">
                  <c:v>1.30102999566398</c:v>
                </c:pt>
                <c:pt idx="446">
                  <c:v>1.30102999566398</c:v>
                </c:pt>
                <c:pt idx="447">
                  <c:v>1.30102999566398</c:v>
                </c:pt>
                <c:pt idx="448">
                  <c:v>1.30102999566398</c:v>
                </c:pt>
                <c:pt idx="449">
                  <c:v>1.30102999566398</c:v>
                </c:pt>
                <c:pt idx="450">
                  <c:v>1.30102999566398</c:v>
                </c:pt>
                <c:pt idx="451">
                  <c:v>1.30102999566398</c:v>
                </c:pt>
                <c:pt idx="452">
                  <c:v>1.30102999566398</c:v>
                </c:pt>
                <c:pt idx="453">
                  <c:v>1.30102999566398</c:v>
                </c:pt>
                <c:pt idx="454">
                  <c:v>1.30102999566398</c:v>
                </c:pt>
                <c:pt idx="455">
                  <c:v>1.30102999566398</c:v>
                </c:pt>
                <c:pt idx="456">
                  <c:v>1.30102999566398</c:v>
                </c:pt>
                <c:pt idx="457">
                  <c:v>1.30102999566398</c:v>
                </c:pt>
                <c:pt idx="458">
                  <c:v>1.30102999566398</c:v>
                </c:pt>
                <c:pt idx="459">
                  <c:v>1.30102999566398</c:v>
                </c:pt>
                <c:pt idx="460">
                  <c:v>1.30102999566398</c:v>
                </c:pt>
                <c:pt idx="461">
                  <c:v>1.30102999566398</c:v>
                </c:pt>
                <c:pt idx="462">
                  <c:v>1.30102999566398</c:v>
                </c:pt>
                <c:pt idx="463">
                  <c:v>1.30102999566398</c:v>
                </c:pt>
                <c:pt idx="464">
                  <c:v>1.30102999566398</c:v>
                </c:pt>
                <c:pt idx="465">
                  <c:v>1.30102999566398</c:v>
                </c:pt>
                <c:pt idx="466">
                  <c:v>1.30102999566398</c:v>
                </c:pt>
                <c:pt idx="467">
                  <c:v>1.30102999566398</c:v>
                </c:pt>
                <c:pt idx="468">
                  <c:v>1.30102999566398</c:v>
                </c:pt>
                <c:pt idx="469">
                  <c:v>1.30102999566398</c:v>
                </c:pt>
                <c:pt idx="470">
                  <c:v>1.30102999566398</c:v>
                </c:pt>
                <c:pt idx="471">
                  <c:v>1.30102999566398</c:v>
                </c:pt>
                <c:pt idx="472">
                  <c:v>1.30102999566398</c:v>
                </c:pt>
                <c:pt idx="473">
                  <c:v>1.30102999566398</c:v>
                </c:pt>
                <c:pt idx="474">
                  <c:v>1.30102999566398</c:v>
                </c:pt>
                <c:pt idx="475">
                  <c:v>1.30102999566398</c:v>
                </c:pt>
                <c:pt idx="476">
                  <c:v>1.30102999566398</c:v>
                </c:pt>
                <c:pt idx="477">
                  <c:v>1.30102999566398</c:v>
                </c:pt>
                <c:pt idx="478">
                  <c:v>1.30102999566398</c:v>
                </c:pt>
                <c:pt idx="479">
                  <c:v>1.30102999566398</c:v>
                </c:pt>
                <c:pt idx="480">
                  <c:v>1.30102999566398</c:v>
                </c:pt>
                <c:pt idx="481">
                  <c:v>1.30102999566398</c:v>
                </c:pt>
                <c:pt idx="482">
                  <c:v>1.30102999566398</c:v>
                </c:pt>
                <c:pt idx="483">
                  <c:v>1.30102999566398</c:v>
                </c:pt>
                <c:pt idx="484">
                  <c:v>1.30102999566398</c:v>
                </c:pt>
                <c:pt idx="485">
                  <c:v>1.30102999566398</c:v>
                </c:pt>
                <c:pt idx="486">
                  <c:v>1.30102999566398</c:v>
                </c:pt>
                <c:pt idx="487">
                  <c:v>1.30102999566398</c:v>
                </c:pt>
                <c:pt idx="488">
                  <c:v>1.30102999566398</c:v>
                </c:pt>
                <c:pt idx="489">
                  <c:v>1.30102999566398</c:v>
                </c:pt>
                <c:pt idx="490">
                  <c:v>1.30102999566398</c:v>
                </c:pt>
                <c:pt idx="491">
                  <c:v>1.30102999566398</c:v>
                </c:pt>
                <c:pt idx="492">
                  <c:v>1.30102999566398</c:v>
                </c:pt>
                <c:pt idx="493">
                  <c:v>1.30102999566398</c:v>
                </c:pt>
                <c:pt idx="494">
                  <c:v>1.30102999566398</c:v>
                </c:pt>
                <c:pt idx="495">
                  <c:v>1.30102999566398</c:v>
                </c:pt>
                <c:pt idx="496">
                  <c:v>1.30102999566398</c:v>
                </c:pt>
                <c:pt idx="497">
                  <c:v>1.30102999566398</c:v>
                </c:pt>
                <c:pt idx="498">
                  <c:v>1.30102999566398</c:v>
                </c:pt>
                <c:pt idx="499">
                  <c:v>1.30102999566398</c:v>
                </c:pt>
                <c:pt idx="500">
                  <c:v>1.30102999566398</c:v>
                </c:pt>
                <c:pt idx="501">
                  <c:v>1.30102999566398</c:v>
                </c:pt>
                <c:pt idx="502">
                  <c:v>1.30102999566398</c:v>
                </c:pt>
                <c:pt idx="503">
                  <c:v>1.30102999566398</c:v>
                </c:pt>
                <c:pt idx="504">
                  <c:v>1.30102999566398</c:v>
                </c:pt>
                <c:pt idx="505">
                  <c:v>1.30102999566398</c:v>
                </c:pt>
                <c:pt idx="506">
                  <c:v>1.30102999566398</c:v>
                </c:pt>
                <c:pt idx="507">
                  <c:v>1.30102999566398</c:v>
                </c:pt>
                <c:pt idx="508">
                  <c:v>1.30102999566398</c:v>
                </c:pt>
                <c:pt idx="509">
                  <c:v>1.30102999566398</c:v>
                </c:pt>
                <c:pt idx="510">
                  <c:v>1.30102999566398</c:v>
                </c:pt>
                <c:pt idx="511">
                  <c:v>1.30102999566398</c:v>
                </c:pt>
                <c:pt idx="512">
                  <c:v>1.30102999566398</c:v>
                </c:pt>
                <c:pt idx="513">
                  <c:v>1.30102999566398</c:v>
                </c:pt>
                <c:pt idx="514">
                  <c:v>1.30102999566398</c:v>
                </c:pt>
                <c:pt idx="515">
                  <c:v>1.30102999566398</c:v>
                </c:pt>
                <c:pt idx="516">
                  <c:v>1.30102999566398</c:v>
                </c:pt>
                <c:pt idx="517">
                  <c:v>1.30102999566398</c:v>
                </c:pt>
                <c:pt idx="518">
                  <c:v>1.30102999566398</c:v>
                </c:pt>
                <c:pt idx="519">
                  <c:v>1.30102999566398</c:v>
                </c:pt>
                <c:pt idx="520">
                  <c:v>1.30102999566398</c:v>
                </c:pt>
                <c:pt idx="521">
                  <c:v>1.30102999566398</c:v>
                </c:pt>
                <c:pt idx="522">
                  <c:v>1.30102999566398</c:v>
                </c:pt>
                <c:pt idx="523">
                  <c:v>1.30102999566398</c:v>
                </c:pt>
                <c:pt idx="524">
                  <c:v>1.30102999566398</c:v>
                </c:pt>
                <c:pt idx="525">
                  <c:v>1.30102999566398</c:v>
                </c:pt>
                <c:pt idx="526">
                  <c:v>1.30102999566398</c:v>
                </c:pt>
                <c:pt idx="527">
                  <c:v>1.30102999566398</c:v>
                </c:pt>
                <c:pt idx="528">
                  <c:v>1.30102999566398</c:v>
                </c:pt>
                <c:pt idx="529">
                  <c:v>1.30102999566398</c:v>
                </c:pt>
                <c:pt idx="530">
                  <c:v>1.30102999566398</c:v>
                </c:pt>
                <c:pt idx="531">
                  <c:v>1.30102999566398</c:v>
                </c:pt>
                <c:pt idx="532">
                  <c:v>1.30102999566398</c:v>
                </c:pt>
                <c:pt idx="533">
                  <c:v>1.30102999566398</c:v>
                </c:pt>
                <c:pt idx="534">
                  <c:v>1.30102999566398</c:v>
                </c:pt>
                <c:pt idx="535">
                  <c:v>1.30102999566398</c:v>
                </c:pt>
                <c:pt idx="536">
                  <c:v>1.30102999566398</c:v>
                </c:pt>
                <c:pt idx="537">
                  <c:v>1.30102999566398</c:v>
                </c:pt>
                <c:pt idx="538">
                  <c:v>1.30102999566398</c:v>
                </c:pt>
                <c:pt idx="539">
                  <c:v>1.30102999566398</c:v>
                </c:pt>
                <c:pt idx="540">
                  <c:v>1.30102999566398</c:v>
                </c:pt>
                <c:pt idx="541">
                  <c:v>1.30102999566398</c:v>
                </c:pt>
                <c:pt idx="542">
                  <c:v>1.30102999566398</c:v>
                </c:pt>
                <c:pt idx="543">
                  <c:v>1.30102999566398</c:v>
                </c:pt>
                <c:pt idx="544">
                  <c:v>1.30102999566398</c:v>
                </c:pt>
                <c:pt idx="545">
                  <c:v>1.30102999566398</c:v>
                </c:pt>
                <c:pt idx="546">
                  <c:v>1.30102999566398</c:v>
                </c:pt>
                <c:pt idx="547">
                  <c:v>1.30102999566398</c:v>
                </c:pt>
                <c:pt idx="548">
                  <c:v>1.30102999566398</c:v>
                </c:pt>
                <c:pt idx="549">
                  <c:v>1.30102999566398</c:v>
                </c:pt>
                <c:pt idx="550">
                  <c:v>1.30102999566398</c:v>
                </c:pt>
                <c:pt idx="551">
                  <c:v>1.30102999566398</c:v>
                </c:pt>
                <c:pt idx="552">
                  <c:v>1.30102999566398</c:v>
                </c:pt>
                <c:pt idx="553">
                  <c:v>1.30102999566398</c:v>
                </c:pt>
                <c:pt idx="554">
                  <c:v>1.30102999566398</c:v>
                </c:pt>
                <c:pt idx="555">
                  <c:v>1.30102999566398</c:v>
                </c:pt>
                <c:pt idx="556">
                  <c:v>1.30102999566398</c:v>
                </c:pt>
                <c:pt idx="557">
                  <c:v>1.30102999566398</c:v>
                </c:pt>
                <c:pt idx="558">
                  <c:v>1.30102999566398</c:v>
                </c:pt>
                <c:pt idx="559">
                  <c:v>1.30102999566398</c:v>
                </c:pt>
                <c:pt idx="560">
                  <c:v>1.30102999566398</c:v>
                </c:pt>
                <c:pt idx="561">
                  <c:v>1.30102999566398</c:v>
                </c:pt>
                <c:pt idx="562">
                  <c:v>1.30102999566398</c:v>
                </c:pt>
                <c:pt idx="563">
                  <c:v>1.30102999566398</c:v>
                </c:pt>
                <c:pt idx="564">
                  <c:v>1.30102999566398</c:v>
                </c:pt>
                <c:pt idx="565">
                  <c:v>1.30102999566398</c:v>
                </c:pt>
                <c:pt idx="566">
                  <c:v>1.30102999566398</c:v>
                </c:pt>
                <c:pt idx="567">
                  <c:v>1.30102999566398</c:v>
                </c:pt>
                <c:pt idx="568">
                  <c:v>1.30102999566398</c:v>
                </c:pt>
                <c:pt idx="569">
                  <c:v>1.30102999566398</c:v>
                </c:pt>
                <c:pt idx="570">
                  <c:v>1.30102999566398</c:v>
                </c:pt>
                <c:pt idx="571">
                  <c:v>1.30102999566398</c:v>
                </c:pt>
                <c:pt idx="572">
                  <c:v>1.30102999566398</c:v>
                </c:pt>
                <c:pt idx="573">
                  <c:v>1.30102999566398</c:v>
                </c:pt>
                <c:pt idx="574">
                  <c:v>1.30102999566398</c:v>
                </c:pt>
                <c:pt idx="575">
                  <c:v>1.30102999566398</c:v>
                </c:pt>
                <c:pt idx="576">
                  <c:v>1.30102999566398</c:v>
                </c:pt>
                <c:pt idx="577">
                  <c:v>1.30102999566398</c:v>
                </c:pt>
                <c:pt idx="578">
                  <c:v>1.30102999566398</c:v>
                </c:pt>
                <c:pt idx="579">
                  <c:v>1.30102999566398</c:v>
                </c:pt>
                <c:pt idx="580">
                  <c:v>1.30102999566398</c:v>
                </c:pt>
                <c:pt idx="581">
                  <c:v>1.30102999566398</c:v>
                </c:pt>
                <c:pt idx="582">
                  <c:v>1.30102999566398</c:v>
                </c:pt>
                <c:pt idx="583">
                  <c:v>1.30102999566398</c:v>
                </c:pt>
                <c:pt idx="584">
                  <c:v>1.30102999566398</c:v>
                </c:pt>
                <c:pt idx="585">
                  <c:v>1.30102999566398</c:v>
                </c:pt>
                <c:pt idx="586">
                  <c:v>1.30102999566398</c:v>
                </c:pt>
                <c:pt idx="587">
                  <c:v>1.30102999566398</c:v>
                </c:pt>
                <c:pt idx="588">
                  <c:v>1.30102999566398</c:v>
                </c:pt>
                <c:pt idx="589">
                  <c:v>1.30102999566398</c:v>
                </c:pt>
                <c:pt idx="590">
                  <c:v>1.30102999566398</c:v>
                </c:pt>
                <c:pt idx="591">
                  <c:v>1.30102999566398</c:v>
                </c:pt>
                <c:pt idx="592">
                  <c:v>1.30102999566398</c:v>
                </c:pt>
                <c:pt idx="593">
                  <c:v>1.30102999566398</c:v>
                </c:pt>
                <c:pt idx="594">
                  <c:v>1.30102999566398</c:v>
                </c:pt>
                <c:pt idx="595">
                  <c:v>1.30102999566398</c:v>
                </c:pt>
                <c:pt idx="596">
                  <c:v>1.30102999566398</c:v>
                </c:pt>
                <c:pt idx="597">
                  <c:v>1.30102999566398</c:v>
                </c:pt>
                <c:pt idx="598">
                  <c:v>1.30102999566398</c:v>
                </c:pt>
                <c:pt idx="599">
                  <c:v>1.30102999566398</c:v>
                </c:pt>
                <c:pt idx="600">
                  <c:v>1.30102999566398</c:v>
                </c:pt>
                <c:pt idx="601">
                  <c:v>1.30102999566398</c:v>
                </c:pt>
                <c:pt idx="602">
                  <c:v>1.30102999566398</c:v>
                </c:pt>
                <c:pt idx="603">
                  <c:v>1.30102999566398</c:v>
                </c:pt>
                <c:pt idx="604">
                  <c:v>1.30102999566398</c:v>
                </c:pt>
                <c:pt idx="605">
                  <c:v>1.30102999566398</c:v>
                </c:pt>
                <c:pt idx="606">
                  <c:v>1.30102999566398</c:v>
                </c:pt>
                <c:pt idx="607">
                  <c:v>1.30102999566398</c:v>
                </c:pt>
                <c:pt idx="608">
                  <c:v>1.30102999566398</c:v>
                </c:pt>
                <c:pt idx="609">
                  <c:v>1.30102999566398</c:v>
                </c:pt>
                <c:pt idx="610">
                  <c:v>1.30102999566398</c:v>
                </c:pt>
                <c:pt idx="611">
                  <c:v>1.30102999566398</c:v>
                </c:pt>
                <c:pt idx="612">
                  <c:v>1.30102999566398</c:v>
                </c:pt>
                <c:pt idx="613">
                  <c:v>1.30102999566398</c:v>
                </c:pt>
                <c:pt idx="614">
                  <c:v>1.30102999566398</c:v>
                </c:pt>
                <c:pt idx="615">
                  <c:v>1.30102999566398</c:v>
                </c:pt>
                <c:pt idx="616">
                  <c:v>1.30102999566398</c:v>
                </c:pt>
                <c:pt idx="617">
                  <c:v>1.30102999566398</c:v>
                </c:pt>
                <c:pt idx="618">
                  <c:v>1.30102999566398</c:v>
                </c:pt>
                <c:pt idx="619">
                  <c:v>1.30102999566398</c:v>
                </c:pt>
                <c:pt idx="620">
                  <c:v>1.30102999566398</c:v>
                </c:pt>
                <c:pt idx="621">
                  <c:v>1.30102999566398</c:v>
                </c:pt>
                <c:pt idx="622">
                  <c:v>1.30102999566398</c:v>
                </c:pt>
                <c:pt idx="623">
                  <c:v>1.30102999566398</c:v>
                </c:pt>
                <c:pt idx="624">
                  <c:v>1.30102999566398</c:v>
                </c:pt>
                <c:pt idx="625">
                  <c:v>1.30102999566398</c:v>
                </c:pt>
                <c:pt idx="626">
                  <c:v>1.30102999566398</c:v>
                </c:pt>
                <c:pt idx="627">
                  <c:v>1.30102999566398</c:v>
                </c:pt>
                <c:pt idx="628">
                  <c:v>1.30102999566398</c:v>
                </c:pt>
                <c:pt idx="629">
                  <c:v>1.30102999566398</c:v>
                </c:pt>
                <c:pt idx="630">
                  <c:v>1.30102999566398</c:v>
                </c:pt>
                <c:pt idx="631">
                  <c:v>1.30102999566398</c:v>
                </c:pt>
                <c:pt idx="632">
                  <c:v>1.30102999566398</c:v>
                </c:pt>
                <c:pt idx="633">
                  <c:v>1.30102999566398</c:v>
                </c:pt>
                <c:pt idx="634">
                  <c:v>1.30102999566398</c:v>
                </c:pt>
                <c:pt idx="635">
                  <c:v>1.30102999566398</c:v>
                </c:pt>
                <c:pt idx="636">
                  <c:v>1.30102999566398</c:v>
                </c:pt>
                <c:pt idx="637">
                  <c:v>1.30102999566398</c:v>
                </c:pt>
                <c:pt idx="638">
                  <c:v>1.30102999566398</c:v>
                </c:pt>
                <c:pt idx="639">
                  <c:v>1.30102999566398</c:v>
                </c:pt>
                <c:pt idx="640">
                  <c:v>1.30102999566398</c:v>
                </c:pt>
                <c:pt idx="641">
                  <c:v>1.30102999566398</c:v>
                </c:pt>
                <c:pt idx="642">
                  <c:v>1.30102999566398</c:v>
                </c:pt>
                <c:pt idx="643">
                  <c:v>1.30102999566398</c:v>
                </c:pt>
                <c:pt idx="644">
                  <c:v>1.30102999566398</c:v>
                </c:pt>
                <c:pt idx="645">
                  <c:v>1.30102999566398</c:v>
                </c:pt>
                <c:pt idx="646">
                  <c:v>1.30102999566398</c:v>
                </c:pt>
                <c:pt idx="647">
                  <c:v>1.30102999566398</c:v>
                </c:pt>
                <c:pt idx="648">
                  <c:v>1.30102999566398</c:v>
                </c:pt>
                <c:pt idx="649">
                  <c:v>1.30102999566398</c:v>
                </c:pt>
                <c:pt idx="650">
                  <c:v>1.30102999566398</c:v>
                </c:pt>
                <c:pt idx="651">
                  <c:v>1.30102999566398</c:v>
                </c:pt>
                <c:pt idx="652">
                  <c:v>1.30102999566398</c:v>
                </c:pt>
                <c:pt idx="653">
                  <c:v>1.30102999566398</c:v>
                </c:pt>
                <c:pt idx="654">
                  <c:v>1.30102999566398</c:v>
                </c:pt>
                <c:pt idx="655">
                  <c:v>1.30102999566398</c:v>
                </c:pt>
                <c:pt idx="656">
                  <c:v>1.30102999566398</c:v>
                </c:pt>
                <c:pt idx="657">
                  <c:v>1.30102999566398</c:v>
                </c:pt>
                <c:pt idx="658">
                  <c:v>1.30102999566398</c:v>
                </c:pt>
                <c:pt idx="659">
                  <c:v>1.30102999566398</c:v>
                </c:pt>
                <c:pt idx="660">
                  <c:v>1.30102999566398</c:v>
                </c:pt>
                <c:pt idx="661">
                  <c:v>1.30102999566398</c:v>
                </c:pt>
                <c:pt idx="662">
                  <c:v>1.30102999566398</c:v>
                </c:pt>
                <c:pt idx="663">
                  <c:v>1.30102999566398</c:v>
                </c:pt>
                <c:pt idx="664">
                  <c:v>1.30102999566398</c:v>
                </c:pt>
                <c:pt idx="665">
                  <c:v>1.30102999566398</c:v>
                </c:pt>
                <c:pt idx="666">
                  <c:v>1.30102999566398</c:v>
                </c:pt>
                <c:pt idx="667">
                  <c:v>1.30102999566398</c:v>
                </c:pt>
                <c:pt idx="668">
                  <c:v>1.30102999566398</c:v>
                </c:pt>
                <c:pt idx="669">
                  <c:v>1.30102999566398</c:v>
                </c:pt>
                <c:pt idx="670">
                  <c:v>1.30102999566398</c:v>
                </c:pt>
                <c:pt idx="671">
                  <c:v>1.30102999566398</c:v>
                </c:pt>
                <c:pt idx="672">
                  <c:v>1.30102999566398</c:v>
                </c:pt>
                <c:pt idx="673">
                  <c:v>1.30102999566398</c:v>
                </c:pt>
                <c:pt idx="674">
                  <c:v>1.30102999566398</c:v>
                </c:pt>
                <c:pt idx="675">
                  <c:v>1.30102999566398</c:v>
                </c:pt>
                <c:pt idx="676">
                  <c:v>1.30102999566398</c:v>
                </c:pt>
                <c:pt idx="677">
                  <c:v>1.30102999566398</c:v>
                </c:pt>
                <c:pt idx="678">
                  <c:v>1.30102999566398</c:v>
                </c:pt>
                <c:pt idx="679">
                  <c:v>1.30102999566398</c:v>
                </c:pt>
                <c:pt idx="680">
                  <c:v>1.30102999566398</c:v>
                </c:pt>
                <c:pt idx="681">
                  <c:v>1.30102999566398</c:v>
                </c:pt>
                <c:pt idx="682">
                  <c:v>1.30102999566398</c:v>
                </c:pt>
                <c:pt idx="683">
                  <c:v>1.30102999566398</c:v>
                </c:pt>
                <c:pt idx="684">
                  <c:v>1.30102999566398</c:v>
                </c:pt>
                <c:pt idx="685">
                  <c:v>1.30102999566398</c:v>
                </c:pt>
                <c:pt idx="686">
                  <c:v>1.30102999566398</c:v>
                </c:pt>
                <c:pt idx="687">
                  <c:v>1.30102999566398</c:v>
                </c:pt>
                <c:pt idx="688">
                  <c:v>1.30102999566398</c:v>
                </c:pt>
                <c:pt idx="689">
                  <c:v>1.30102999566398</c:v>
                </c:pt>
                <c:pt idx="690">
                  <c:v>1.30102999566398</c:v>
                </c:pt>
                <c:pt idx="691">
                  <c:v>1.30102999566398</c:v>
                </c:pt>
                <c:pt idx="692">
                  <c:v>1.30102999566398</c:v>
                </c:pt>
                <c:pt idx="693">
                  <c:v>1.30102999566398</c:v>
                </c:pt>
                <c:pt idx="694">
                  <c:v>1.30102999566398</c:v>
                </c:pt>
                <c:pt idx="695">
                  <c:v>1.30102999566398</c:v>
                </c:pt>
                <c:pt idx="696">
                  <c:v>1.30102999566398</c:v>
                </c:pt>
                <c:pt idx="697">
                  <c:v>1.30102999566398</c:v>
                </c:pt>
                <c:pt idx="698">
                  <c:v>1.30102999566398</c:v>
                </c:pt>
                <c:pt idx="699">
                  <c:v>1.30102999566398</c:v>
                </c:pt>
                <c:pt idx="700">
                  <c:v>1.30102999566398</c:v>
                </c:pt>
                <c:pt idx="701">
                  <c:v>1.30102999566398</c:v>
                </c:pt>
                <c:pt idx="702">
                  <c:v>1.30102999566398</c:v>
                </c:pt>
                <c:pt idx="703">
                  <c:v>1.30102999566398</c:v>
                </c:pt>
                <c:pt idx="704">
                  <c:v>1.30102999566398</c:v>
                </c:pt>
                <c:pt idx="705">
                  <c:v>1.30102999566398</c:v>
                </c:pt>
                <c:pt idx="706">
                  <c:v>1.30102999566398</c:v>
                </c:pt>
                <c:pt idx="707">
                  <c:v>1.30102999566398</c:v>
                </c:pt>
                <c:pt idx="708">
                  <c:v>1.30102999566398</c:v>
                </c:pt>
                <c:pt idx="709">
                  <c:v>1.30102999566398</c:v>
                </c:pt>
                <c:pt idx="710">
                  <c:v>1.30102999566398</c:v>
                </c:pt>
                <c:pt idx="711">
                  <c:v>1.30102999566398</c:v>
                </c:pt>
                <c:pt idx="712">
                  <c:v>1.30102999566398</c:v>
                </c:pt>
                <c:pt idx="713">
                  <c:v>1.30102999566398</c:v>
                </c:pt>
                <c:pt idx="714">
                  <c:v>1.30102999566398</c:v>
                </c:pt>
                <c:pt idx="715">
                  <c:v>1.30102999566398</c:v>
                </c:pt>
                <c:pt idx="716">
                  <c:v>1.30102999566398</c:v>
                </c:pt>
                <c:pt idx="717">
                  <c:v>1.30102999566398</c:v>
                </c:pt>
                <c:pt idx="718">
                  <c:v>1.30102999566398</c:v>
                </c:pt>
                <c:pt idx="719">
                  <c:v>1.30102999566398</c:v>
                </c:pt>
                <c:pt idx="720">
                  <c:v>1.30102999566398</c:v>
                </c:pt>
                <c:pt idx="721">
                  <c:v>1.30102999566398</c:v>
                </c:pt>
                <c:pt idx="722">
                  <c:v>1.30102999566398</c:v>
                </c:pt>
                <c:pt idx="723">
                  <c:v>1.30102999566398</c:v>
                </c:pt>
                <c:pt idx="724">
                  <c:v>1.30102999566398</c:v>
                </c:pt>
                <c:pt idx="725">
                  <c:v>1.30102999566398</c:v>
                </c:pt>
                <c:pt idx="726">
                  <c:v>1.30102999566398</c:v>
                </c:pt>
                <c:pt idx="727">
                  <c:v>1.30102999566398</c:v>
                </c:pt>
                <c:pt idx="728">
                  <c:v>1.30102999566398</c:v>
                </c:pt>
                <c:pt idx="729">
                  <c:v>1.30102999566398</c:v>
                </c:pt>
                <c:pt idx="730">
                  <c:v>1.30102999566398</c:v>
                </c:pt>
                <c:pt idx="731">
                  <c:v>1.30102999566398</c:v>
                </c:pt>
                <c:pt idx="732">
                  <c:v>1.30102999566398</c:v>
                </c:pt>
                <c:pt idx="733">
                  <c:v>1.30102999566398</c:v>
                </c:pt>
                <c:pt idx="734">
                  <c:v>1.30102999566398</c:v>
                </c:pt>
                <c:pt idx="735">
                  <c:v>1.30102999566398</c:v>
                </c:pt>
                <c:pt idx="736">
                  <c:v>1.30102999566398</c:v>
                </c:pt>
                <c:pt idx="737">
                  <c:v>1.30102999566398</c:v>
                </c:pt>
                <c:pt idx="738">
                  <c:v>1.30102999566398</c:v>
                </c:pt>
                <c:pt idx="739">
                  <c:v>1.30102999566398</c:v>
                </c:pt>
                <c:pt idx="740">
                  <c:v>1.30102999566398</c:v>
                </c:pt>
                <c:pt idx="741">
                  <c:v>1.30102999566398</c:v>
                </c:pt>
                <c:pt idx="742">
                  <c:v>1.30102999566398</c:v>
                </c:pt>
                <c:pt idx="743">
                  <c:v>1.30102999566398</c:v>
                </c:pt>
                <c:pt idx="744">
                  <c:v>1.30102999566398</c:v>
                </c:pt>
                <c:pt idx="745">
                  <c:v>1.30102999566398</c:v>
                </c:pt>
                <c:pt idx="746">
                  <c:v>1.30102999566398</c:v>
                </c:pt>
                <c:pt idx="747">
                  <c:v>1.30102999566398</c:v>
                </c:pt>
                <c:pt idx="748">
                  <c:v>1.30102999566398</c:v>
                </c:pt>
                <c:pt idx="749">
                  <c:v>1.30102999566398</c:v>
                </c:pt>
                <c:pt idx="750">
                  <c:v>1.30102999566398</c:v>
                </c:pt>
                <c:pt idx="751">
                  <c:v>1.30102999566398</c:v>
                </c:pt>
                <c:pt idx="752">
                  <c:v>1.30102999566398</c:v>
                </c:pt>
                <c:pt idx="753">
                  <c:v>1.30102999566398</c:v>
                </c:pt>
                <c:pt idx="754">
                  <c:v>1.30102999566398</c:v>
                </c:pt>
                <c:pt idx="755">
                  <c:v>1.30102999566398</c:v>
                </c:pt>
                <c:pt idx="756">
                  <c:v>1.30102999566398</c:v>
                </c:pt>
                <c:pt idx="757">
                  <c:v>1.30102999566398</c:v>
                </c:pt>
                <c:pt idx="758">
                  <c:v>1.30102999566398</c:v>
                </c:pt>
                <c:pt idx="759">
                  <c:v>1.30102999566398</c:v>
                </c:pt>
                <c:pt idx="760">
                  <c:v>1.30102999566398</c:v>
                </c:pt>
                <c:pt idx="761">
                  <c:v>1.30102999566398</c:v>
                </c:pt>
                <c:pt idx="762">
                  <c:v>1.30102999566398</c:v>
                </c:pt>
                <c:pt idx="763">
                  <c:v>1.30102999566398</c:v>
                </c:pt>
                <c:pt idx="764">
                  <c:v>1.30102999566398</c:v>
                </c:pt>
                <c:pt idx="765">
                  <c:v>1.30102999566398</c:v>
                </c:pt>
                <c:pt idx="766">
                  <c:v>1.30102999566398</c:v>
                </c:pt>
                <c:pt idx="767">
                  <c:v>1.30102999566398</c:v>
                </c:pt>
                <c:pt idx="768">
                  <c:v>1.30102999566398</c:v>
                </c:pt>
                <c:pt idx="769">
                  <c:v>1.30102999566398</c:v>
                </c:pt>
                <c:pt idx="770">
                  <c:v>1.30102999566398</c:v>
                </c:pt>
                <c:pt idx="771">
                  <c:v>1.30102999566398</c:v>
                </c:pt>
                <c:pt idx="772">
                  <c:v>1.30102999566398</c:v>
                </c:pt>
                <c:pt idx="773">
                  <c:v>1.30102999566398</c:v>
                </c:pt>
                <c:pt idx="774">
                  <c:v>1.30102999566398</c:v>
                </c:pt>
                <c:pt idx="775">
                  <c:v>1.30102999566398</c:v>
                </c:pt>
                <c:pt idx="776">
                  <c:v>1.30102999566398</c:v>
                </c:pt>
                <c:pt idx="777">
                  <c:v>1.30102999566398</c:v>
                </c:pt>
                <c:pt idx="778">
                  <c:v>1.30102999566398</c:v>
                </c:pt>
                <c:pt idx="779">
                  <c:v>1.30102999566398</c:v>
                </c:pt>
                <c:pt idx="780">
                  <c:v>1.30102999566398</c:v>
                </c:pt>
                <c:pt idx="781">
                  <c:v>1.30102999566398</c:v>
                </c:pt>
                <c:pt idx="782">
                  <c:v>1.30102999566398</c:v>
                </c:pt>
                <c:pt idx="783">
                  <c:v>1.30102999566398</c:v>
                </c:pt>
                <c:pt idx="784">
                  <c:v>1.30102999566398</c:v>
                </c:pt>
                <c:pt idx="785">
                  <c:v>1.30102999566398</c:v>
                </c:pt>
                <c:pt idx="786">
                  <c:v>1.30102999566398</c:v>
                </c:pt>
                <c:pt idx="787">
                  <c:v>1.30102999566398</c:v>
                </c:pt>
                <c:pt idx="788">
                  <c:v>1.30102999566398</c:v>
                </c:pt>
                <c:pt idx="789">
                  <c:v>1.30102999566398</c:v>
                </c:pt>
                <c:pt idx="790">
                  <c:v>1.30102999566398</c:v>
                </c:pt>
                <c:pt idx="791">
                  <c:v>1.30102999566398</c:v>
                </c:pt>
                <c:pt idx="792">
                  <c:v>1.30102999566398</c:v>
                </c:pt>
                <c:pt idx="793">
                  <c:v>1.30102999566398</c:v>
                </c:pt>
                <c:pt idx="794">
                  <c:v>1.30102999566398</c:v>
                </c:pt>
                <c:pt idx="795">
                  <c:v>1.30102999566398</c:v>
                </c:pt>
                <c:pt idx="796">
                  <c:v>1.30102999566398</c:v>
                </c:pt>
                <c:pt idx="797">
                  <c:v>1.30102999566398</c:v>
                </c:pt>
                <c:pt idx="798">
                  <c:v>1.30102999566398</c:v>
                </c:pt>
                <c:pt idx="799">
                  <c:v>1.30102999566398</c:v>
                </c:pt>
                <c:pt idx="800">
                  <c:v>1.30102999566398</c:v>
                </c:pt>
                <c:pt idx="801">
                  <c:v>1.30102999566398</c:v>
                </c:pt>
                <c:pt idx="802">
                  <c:v>1.30102999566398</c:v>
                </c:pt>
                <c:pt idx="803">
                  <c:v>1.30102999566398</c:v>
                </c:pt>
                <c:pt idx="804">
                  <c:v>1.30102999566398</c:v>
                </c:pt>
                <c:pt idx="805">
                  <c:v>1.30102999566398</c:v>
                </c:pt>
                <c:pt idx="806">
                  <c:v>1.30102999566398</c:v>
                </c:pt>
                <c:pt idx="807">
                  <c:v>1.30102999566398</c:v>
                </c:pt>
                <c:pt idx="808">
                  <c:v>1.30102999566398</c:v>
                </c:pt>
                <c:pt idx="809">
                  <c:v>1.30102999566398</c:v>
                </c:pt>
                <c:pt idx="810">
                  <c:v>1.30102999566398</c:v>
                </c:pt>
                <c:pt idx="811">
                  <c:v>1.30102999566398</c:v>
                </c:pt>
                <c:pt idx="812">
                  <c:v>1.30102999566398</c:v>
                </c:pt>
                <c:pt idx="813">
                  <c:v>1.30102999566398</c:v>
                </c:pt>
                <c:pt idx="814">
                  <c:v>1.30102999566398</c:v>
                </c:pt>
                <c:pt idx="815">
                  <c:v>1.30102999566398</c:v>
                </c:pt>
                <c:pt idx="816">
                  <c:v>1.30102999566398</c:v>
                </c:pt>
                <c:pt idx="817">
                  <c:v>1.30102999566398</c:v>
                </c:pt>
                <c:pt idx="818">
                  <c:v>1.30102999566398</c:v>
                </c:pt>
                <c:pt idx="819">
                  <c:v>1.30102999566398</c:v>
                </c:pt>
                <c:pt idx="820">
                  <c:v>1.30102999566398</c:v>
                </c:pt>
                <c:pt idx="821">
                  <c:v>1.30102999566398</c:v>
                </c:pt>
                <c:pt idx="822">
                  <c:v>1.30102999566398</c:v>
                </c:pt>
                <c:pt idx="823">
                  <c:v>1.30102999566398</c:v>
                </c:pt>
                <c:pt idx="824">
                  <c:v>1.30102999566398</c:v>
                </c:pt>
                <c:pt idx="825">
                  <c:v>1.30102999566398</c:v>
                </c:pt>
                <c:pt idx="826">
                  <c:v>1.30102999566398</c:v>
                </c:pt>
                <c:pt idx="827">
                  <c:v>1.30102999566398</c:v>
                </c:pt>
                <c:pt idx="828">
                  <c:v>1.30102999566398</c:v>
                </c:pt>
                <c:pt idx="829">
                  <c:v>1.30102999566398</c:v>
                </c:pt>
                <c:pt idx="830">
                  <c:v>1.30102999566398</c:v>
                </c:pt>
                <c:pt idx="831">
                  <c:v>1.30102999566398</c:v>
                </c:pt>
                <c:pt idx="832">
                  <c:v>1.30102999566398</c:v>
                </c:pt>
                <c:pt idx="833">
                  <c:v>1.30102999566398</c:v>
                </c:pt>
                <c:pt idx="834">
                  <c:v>1.30102999566398</c:v>
                </c:pt>
                <c:pt idx="835">
                  <c:v>1.30102999566398</c:v>
                </c:pt>
                <c:pt idx="836">
                  <c:v>1.30102999566398</c:v>
                </c:pt>
                <c:pt idx="837">
                  <c:v>1.30102999566398</c:v>
                </c:pt>
                <c:pt idx="838">
                  <c:v>1.30102999566398</c:v>
                </c:pt>
                <c:pt idx="839">
                  <c:v>1.30102999566398</c:v>
                </c:pt>
                <c:pt idx="840">
                  <c:v>1.30102999566398</c:v>
                </c:pt>
                <c:pt idx="841">
                  <c:v>1.30102999566398</c:v>
                </c:pt>
                <c:pt idx="842">
                  <c:v>1.30102999566398</c:v>
                </c:pt>
                <c:pt idx="843">
                  <c:v>1.30102999566398</c:v>
                </c:pt>
                <c:pt idx="844">
                  <c:v>1.30102999566398</c:v>
                </c:pt>
                <c:pt idx="845">
                  <c:v>1.30102999566398</c:v>
                </c:pt>
                <c:pt idx="846">
                  <c:v>1.30102999566398</c:v>
                </c:pt>
                <c:pt idx="847">
                  <c:v>1.30102999566398</c:v>
                </c:pt>
                <c:pt idx="848">
                  <c:v>1.30102999566398</c:v>
                </c:pt>
                <c:pt idx="849">
                  <c:v>1.30102999566398</c:v>
                </c:pt>
                <c:pt idx="850">
                  <c:v>1.30102999566398</c:v>
                </c:pt>
                <c:pt idx="851">
                  <c:v>1.30102999566398</c:v>
                </c:pt>
                <c:pt idx="852">
                  <c:v>1.30102999566398</c:v>
                </c:pt>
                <c:pt idx="853">
                  <c:v>1.30102999566398</c:v>
                </c:pt>
                <c:pt idx="854">
                  <c:v>1.30102999566398</c:v>
                </c:pt>
                <c:pt idx="855">
                  <c:v>1.30102999566398</c:v>
                </c:pt>
                <c:pt idx="856">
                  <c:v>1.30102999566398</c:v>
                </c:pt>
                <c:pt idx="857">
                  <c:v>1.30102999566398</c:v>
                </c:pt>
                <c:pt idx="858">
                  <c:v>1.30102999566398</c:v>
                </c:pt>
                <c:pt idx="859">
                  <c:v>1.30102999566398</c:v>
                </c:pt>
                <c:pt idx="860">
                  <c:v>1.30102999566398</c:v>
                </c:pt>
                <c:pt idx="861">
                  <c:v>1.30102999566398</c:v>
                </c:pt>
                <c:pt idx="862">
                  <c:v>1.30102999566398</c:v>
                </c:pt>
                <c:pt idx="863">
                  <c:v>1.30102999566398</c:v>
                </c:pt>
                <c:pt idx="864">
                  <c:v>1.30102999566398</c:v>
                </c:pt>
                <c:pt idx="865">
                  <c:v>1.30102999566398</c:v>
                </c:pt>
                <c:pt idx="866">
                  <c:v>1.30102999566398</c:v>
                </c:pt>
                <c:pt idx="867">
                  <c:v>1.30102999566398</c:v>
                </c:pt>
                <c:pt idx="868">
                  <c:v>1.30102999566398</c:v>
                </c:pt>
                <c:pt idx="869">
                  <c:v>1.30102999566398</c:v>
                </c:pt>
                <c:pt idx="870">
                  <c:v>1.30102999566398</c:v>
                </c:pt>
                <c:pt idx="871">
                  <c:v>1.30102999566398</c:v>
                </c:pt>
                <c:pt idx="872">
                  <c:v>1.30102999566398</c:v>
                </c:pt>
                <c:pt idx="873">
                  <c:v>1.30102999566398</c:v>
                </c:pt>
                <c:pt idx="874">
                  <c:v>1.30102999566398</c:v>
                </c:pt>
                <c:pt idx="875">
                  <c:v>1.30102999566398</c:v>
                </c:pt>
                <c:pt idx="876">
                  <c:v>1.30102999566398</c:v>
                </c:pt>
                <c:pt idx="877">
                  <c:v>1.30102999566398</c:v>
                </c:pt>
                <c:pt idx="878">
                  <c:v>1.30102999566398</c:v>
                </c:pt>
                <c:pt idx="879">
                  <c:v>1.30102999566398</c:v>
                </c:pt>
                <c:pt idx="880">
                  <c:v>1.30102999566398</c:v>
                </c:pt>
                <c:pt idx="881">
                  <c:v>1.30102999566398</c:v>
                </c:pt>
                <c:pt idx="882">
                  <c:v>1.30102999566398</c:v>
                </c:pt>
                <c:pt idx="883">
                  <c:v>1.30102999566398</c:v>
                </c:pt>
                <c:pt idx="884">
                  <c:v>1.30102999566398</c:v>
                </c:pt>
                <c:pt idx="885">
                  <c:v>1.30102999566398</c:v>
                </c:pt>
                <c:pt idx="886">
                  <c:v>1.30102999566398</c:v>
                </c:pt>
                <c:pt idx="887">
                  <c:v>1.30102999566398</c:v>
                </c:pt>
                <c:pt idx="888">
                  <c:v>1.30102999566398</c:v>
                </c:pt>
                <c:pt idx="889">
                  <c:v>1.30102999566398</c:v>
                </c:pt>
                <c:pt idx="890">
                  <c:v>1.30102999566398</c:v>
                </c:pt>
                <c:pt idx="891">
                  <c:v>1.30102999566398</c:v>
                </c:pt>
                <c:pt idx="892">
                  <c:v>1.30102999566398</c:v>
                </c:pt>
                <c:pt idx="893">
                  <c:v>1.30102999566398</c:v>
                </c:pt>
                <c:pt idx="894">
                  <c:v>1.30102999566398</c:v>
                </c:pt>
                <c:pt idx="895">
                  <c:v>1.30102999566398</c:v>
                </c:pt>
                <c:pt idx="896">
                  <c:v>1.30102999566398</c:v>
                </c:pt>
                <c:pt idx="897">
                  <c:v>1.30102999566398</c:v>
                </c:pt>
                <c:pt idx="898">
                  <c:v>1.30102999566398</c:v>
                </c:pt>
                <c:pt idx="899">
                  <c:v>1.30102999566398</c:v>
                </c:pt>
                <c:pt idx="900">
                  <c:v>1.30102999566398</c:v>
                </c:pt>
                <c:pt idx="901">
                  <c:v>1.30102999566398</c:v>
                </c:pt>
                <c:pt idx="902">
                  <c:v>1.30102999566398</c:v>
                </c:pt>
                <c:pt idx="903">
                  <c:v>1.30102999566398</c:v>
                </c:pt>
                <c:pt idx="904">
                  <c:v>1.30102999566398</c:v>
                </c:pt>
                <c:pt idx="905">
                  <c:v>1.30102999566398</c:v>
                </c:pt>
                <c:pt idx="906">
                  <c:v>1.30102999566398</c:v>
                </c:pt>
                <c:pt idx="907">
                  <c:v>1.30102999566398</c:v>
                </c:pt>
                <c:pt idx="908">
                  <c:v>1.30102999566398</c:v>
                </c:pt>
                <c:pt idx="909">
                  <c:v>1.30102999566398</c:v>
                </c:pt>
                <c:pt idx="910">
                  <c:v>1.30102999566398</c:v>
                </c:pt>
                <c:pt idx="911">
                  <c:v>1.30102999566398</c:v>
                </c:pt>
                <c:pt idx="912">
                  <c:v>1.30102999566398</c:v>
                </c:pt>
                <c:pt idx="913">
                  <c:v>1.30102999566398</c:v>
                </c:pt>
                <c:pt idx="914">
                  <c:v>1.30102999566398</c:v>
                </c:pt>
                <c:pt idx="915">
                  <c:v>1.30102999566398</c:v>
                </c:pt>
                <c:pt idx="916">
                  <c:v>1.30102999566398</c:v>
                </c:pt>
                <c:pt idx="917">
                  <c:v>1.30102999566398</c:v>
                </c:pt>
                <c:pt idx="918">
                  <c:v>1.30102999566398</c:v>
                </c:pt>
                <c:pt idx="919">
                  <c:v>1.30102999566398</c:v>
                </c:pt>
                <c:pt idx="920">
                  <c:v>1.30102999566398</c:v>
                </c:pt>
                <c:pt idx="921">
                  <c:v>1.30102999566398</c:v>
                </c:pt>
                <c:pt idx="922">
                  <c:v>1.30102999566398</c:v>
                </c:pt>
                <c:pt idx="923">
                  <c:v>1.30102999566398</c:v>
                </c:pt>
                <c:pt idx="924">
                  <c:v>1.30102999566398</c:v>
                </c:pt>
                <c:pt idx="925">
                  <c:v>1.30102999566398</c:v>
                </c:pt>
                <c:pt idx="926">
                  <c:v>1.30102999566398</c:v>
                </c:pt>
                <c:pt idx="927">
                  <c:v>1.30102999566398</c:v>
                </c:pt>
                <c:pt idx="928">
                  <c:v>1.30102999566398</c:v>
                </c:pt>
                <c:pt idx="929">
                  <c:v>1.30102999566398</c:v>
                </c:pt>
                <c:pt idx="930">
                  <c:v>1.30102999566398</c:v>
                </c:pt>
                <c:pt idx="931">
                  <c:v>1.30102999566398</c:v>
                </c:pt>
                <c:pt idx="932">
                  <c:v>1.30102999566398</c:v>
                </c:pt>
                <c:pt idx="933">
                  <c:v>1.30102999566398</c:v>
                </c:pt>
                <c:pt idx="934">
                  <c:v>1.30102999566398</c:v>
                </c:pt>
                <c:pt idx="935">
                  <c:v>1.30102999566398</c:v>
                </c:pt>
                <c:pt idx="936">
                  <c:v>1.30102999566398</c:v>
                </c:pt>
                <c:pt idx="937">
                  <c:v>1.30102999566398</c:v>
                </c:pt>
                <c:pt idx="938">
                  <c:v>1.30102999566398</c:v>
                </c:pt>
                <c:pt idx="939">
                  <c:v>1.30102999566398</c:v>
                </c:pt>
                <c:pt idx="940">
                  <c:v>1.30102999566398</c:v>
                </c:pt>
                <c:pt idx="941">
                  <c:v>1.30102999566398</c:v>
                </c:pt>
                <c:pt idx="942">
                  <c:v>1.30102999566398</c:v>
                </c:pt>
                <c:pt idx="943">
                  <c:v>1.30102999566398</c:v>
                </c:pt>
                <c:pt idx="944">
                  <c:v>1.30102999566398</c:v>
                </c:pt>
                <c:pt idx="945">
                  <c:v>1.30102999566398</c:v>
                </c:pt>
                <c:pt idx="946">
                  <c:v>1.30102999566398</c:v>
                </c:pt>
                <c:pt idx="947">
                  <c:v>1.30102999566398</c:v>
                </c:pt>
                <c:pt idx="948">
                  <c:v>1.30102999566398</c:v>
                </c:pt>
                <c:pt idx="949">
                  <c:v>1.30102999566398</c:v>
                </c:pt>
                <c:pt idx="950">
                  <c:v>1.30102999566398</c:v>
                </c:pt>
                <c:pt idx="951">
                  <c:v>1.30102999566398</c:v>
                </c:pt>
                <c:pt idx="952">
                  <c:v>1.30102999566398</c:v>
                </c:pt>
                <c:pt idx="953">
                  <c:v>1.30102999566398</c:v>
                </c:pt>
                <c:pt idx="954">
                  <c:v>1.30102999566398</c:v>
                </c:pt>
                <c:pt idx="955">
                  <c:v>1.30102999566398</c:v>
                </c:pt>
                <c:pt idx="956">
                  <c:v>1.30102999566398</c:v>
                </c:pt>
                <c:pt idx="957">
                  <c:v>1.30102999566398</c:v>
                </c:pt>
                <c:pt idx="958">
                  <c:v>1.30102999566398</c:v>
                </c:pt>
                <c:pt idx="959">
                  <c:v>1.30102999566398</c:v>
                </c:pt>
                <c:pt idx="960">
                  <c:v>1.30102999566398</c:v>
                </c:pt>
                <c:pt idx="961">
                  <c:v>1.30102999566398</c:v>
                </c:pt>
                <c:pt idx="962">
                  <c:v>1.30102999566398</c:v>
                </c:pt>
                <c:pt idx="963">
                  <c:v>1.30102999566398</c:v>
                </c:pt>
                <c:pt idx="964">
                  <c:v>1.30102999566398</c:v>
                </c:pt>
                <c:pt idx="965">
                  <c:v>1.30102999566398</c:v>
                </c:pt>
                <c:pt idx="966">
                  <c:v>1.30102999566398</c:v>
                </c:pt>
                <c:pt idx="967">
                  <c:v>1.30102999566398</c:v>
                </c:pt>
                <c:pt idx="968">
                  <c:v>1.30102999566398</c:v>
                </c:pt>
                <c:pt idx="969">
                  <c:v>1.30102999566398</c:v>
                </c:pt>
                <c:pt idx="970">
                  <c:v>1.30102999566398</c:v>
                </c:pt>
                <c:pt idx="971">
                  <c:v>1.30102999566398</c:v>
                </c:pt>
                <c:pt idx="972">
                  <c:v>1.30102999566398</c:v>
                </c:pt>
                <c:pt idx="973">
                  <c:v>1.30102999566398</c:v>
                </c:pt>
                <c:pt idx="974">
                  <c:v>1.30102999566398</c:v>
                </c:pt>
                <c:pt idx="975">
                  <c:v>1.30102999566398</c:v>
                </c:pt>
                <c:pt idx="976">
                  <c:v>1.30102999566398</c:v>
                </c:pt>
                <c:pt idx="977">
                  <c:v>1.30102999566398</c:v>
                </c:pt>
                <c:pt idx="978">
                  <c:v>1.30102999566398</c:v>
                </c:pt>
                <c:pt idx="979">
                  <c:v>1.30102999566398</c:v>
                </c:pt>
                <c:pt idx="980">
                  <c:v>1.30102999566398</c:v>
                </c:pt>
                <c:pt idx="981">
                  <c:v>1.30102999566398</c:v>
                </c:pt>
                <c:pt idx="982">
                  <c:v>1.30102999566398</c:v>
                </c:pt>
                <c:pt idx="983">
                  <c:v>1.30102999566398</c:v>
                </c:pt>
                <c:pt idx="984">
                  <c:v>1.30102999566398</c:v>
                </c:pt>
                <c:pt idx="985">
                  <c:v>1.30102999566398</c:v>
                </c:pt>
                <c:pt idx="986">
                  <c:v>1.30102999566398</c:v>
                </c:pt>
                <c:pt idx="987">
                  <c:v>1.30102999566398</c:v>
                </c:pt>
                <c:pt idx="988">
                  <c:v>1.30102999566398</c:v>
                </c:pt>
                <c:pt idx="989">
                  <c:v>1.30102999566398</c:v>
                </c:pt>
                <c:pt idx="990">
                  <c:v>1.30102999566398</c:v>
                </c:pt>
                <c:pt idx="991">
                  <c:v>1.30102999566398</c:v>
                </c:pt>
                <c:pt idx="992">
                  <c:v>1.30102999566398</c:v>
                </c:pt>
                <c:pt idx="993">
                  <c:v>1.30102999566398</c:v>
                </c:pt>
                <c:pt idx="994">
                  <c:v>1.30102999566398</c:v>
                </c:pt>
                <c:pt idx="995">
                  <c:v>1.30102999566398</c:v>
                </c:pt>
                <c:pt idx="996">
                  <c:v>1.30102999566398</c:v>
                </c:pt>
                <c:pt idx="997">
                  <c:v>1.30102999566398</c:v>
                </c:pt>
                <c:pt idx="998">
                  <c:v>1.30102999566398</c:v>
                </c:pt>
                <c:pt idx="999">
                  <c:v>1.30102999566398</c:v>
                </c:pt>
                <c:pt idx="1000">
                  <c:v>1.30102999566398</c:v>
                </c:pt>
                <c:pt idx="1001">
                  <c:v>1.30102999566398</c:v>
                </c:pt>
                <c:pt idx="1002">
                  <c:v>1.30102999566398</c:v>
                </c:pt>
                <c:pt idx="1003">
                  <c:v>1.30102999566398</c:v>
                </c:pt>
                <c:pt idx="1004">
                  <c:v>1.30102999566398</c:v>
                </c:pt>
                <c:pt idx="1005">
                  <c:v>1.30102999566398</c:v>
                </c:pt>
                <c:pt idx="1006">
                  <c:v>1.30102999566398</c:v>
                </c:pt>
                <c:pt idx="1007">
                  <c:v>1.30102999566398</c:v>
                </c:pt>
                <c:pt idx="1008">
                  <c:v>1.30102999566398</c:v>
                </c:pt>
                <c:pt idx="1009">
                  <c:v>1.30102999566398</c:v>
                </c:pt>
                <c:pt idx="1010">
                  <c:v>1.30102999566398</c:v>
                </c:pt>
                <c:pt idx="1011">
                  <c:v>1.30102999566398</c:v>
                </c:pt>
                <c:pt idx="1012">
                  <c:v>1.30102999566398</c:v>
                </c:pt>
                <c:pt idx="1013">
                  <c:v>1.30102999566398</c:v>
                </c:pt>
                <c:pt idx="1014">
                  <c:v>1.30102999566398</c:v>
                </c:pt>
                <c:pt idx="1015">
                  <c:v>1.30102999566398</c:v>
                </c:pt>
                <c:pt idx="1016">
                  <c:v>1.30102999566398</c:v>
                </c:pt>
                <c:pt idx="1017">
                  <c:v>1.30102999566398</c:v>
                </c:pt>
                <c:pt idx="1018">
                  <c:v>1.30102999566398</c:v>
                </c:pt>
                <c:pt idx="1019">
                  <c:v>1.30102999566398</c:v>
                </c:pt>
                <c:pt idx="1020">
                  <c:v>1.30102999566398</c:v>
                </c:pt>
                <c:pt idx="1021">
                  <c:v>1.30102999566398</c:v>
                </c:pt>
                <c:pt idx="1022">
                  <c:v>1.30102999566398</c:v>
                </c:pt>
                <c:pt idx="1023">
                  <c:v>1.30102999566398</c:v>
                </c:pt>
                <c:pt idx="1024">
                  <c:v>1.30102999566398</c:v>
                </c:pt>
                <c:pt idx="1025">
                  <c:v>1.30102999566398</c:v>
                </c:pt>
                <c:pt idx="1026">
                  <c:v>1.30102999566398</c:v>
                </c:pt>
                <c:pt idx="1027">
                  <c:v>1.30102999566398</c:v>
                </c:pt>
                <c:pt idx="1028">
                  <c:v>1.30102999566398</c:v>
                </c:pt>
                <c:pt idx="1029">
                  <c:v>1.30102999566398</c:v>
                </c:pt>
                <c:pt idx="1030">
                  <c:v>1.30102999566398</c:v>
                </c:pt>
                <c:pt idx="1031">
                  <c:v>1.30102999566398</c:v>
                </c:pt>
                <c:pt idx="1032">
                  <c:v>1.30102999566398</c:v>
                </c:pt>
                <c:pt idx="1033">
                  <c:v>1.30102999566398</c:v>
                </c:pt>
                <c:pt idx="1034">
                  <c:v>1.30102999566398</c:v>
                </c:pt>
                <c:pt idx="1035">
                  <c:v>1.30102999566398</c:v>
                </c:pt>
                <c:pt idx="1036">
                  <c:v>1.30102999566398</c:v>
                </c:pt>
                <c:pt idx="1037">
                  <c:v>1.30102999566398</c:v>
                </c:pt>
                <c:pt idx="1038">
                  <c:v>1.30102999566398</c:v>
                </c:pt>
                <c:pt idx="1039">
                  <c:v>1.30102999566398</c:v>
                </c:pt>
                <c:pt idx="1040">
                  <c:v>1.30102999566398</c:v>
                </c:pt>
                <c:pt idx="1041">
                  <c:v>1.30102999566398</c:v>
                </c:pt>
                <c:pt idx="1042">
                  <c:v>1.30102999566398</c:v>
                </c:pt>
                <c:pt idx="1043">
                  <c:v>1.30102999566398</c:v>
                </c:pt>
                <c:pt idx="1044">
                  <c:v>1.30102999566398</c:v>
                </c:pt>
                <c:pt idx="1045">
                  <c:v>1.30102999566398</c:v>
                </c:pt>
                <c:pt idx="1046">
                  <c:v>1.30102999566398</c:v>
                </c:pt>
                <c:pt idx="1047">
                  <c:v>1.30102999566398</c:v>
                </c:pt>
                <c:pt idx="1048">
                  <c:v>1.30102999566398</c:v>
                </c:pt>
                <c:pt idx="1049">
                  <c:v>1.30102999566398</c:v>
                </c:pt>
                <c:pt idx="1050">
                  <c:v>1.30102999566398</c:v>
                </c:pt>
                <c:pt idx="1051">
                  <c:v>1.30102999566398</c:v>
                </c:pt>
                <c:pt idx="1052">
                  <c:v>1.30102999566398</c:v>
                </c:pt>
                <c:pt idx="1053">
                  <c:v>1.30102999566398</c:v>
                </c:pt>
                <c:pt idx="1054">
                  <c:v>1.30102999566398</c:v>
                </c:pt>
                <c:pt idx="1055">
                  <c:v>1.30102999566398</c:v>
                </c:pt>
                <c:pt idx="1056">
                  <c:v>1.30102999566398</c:v>
                </c:pt>
                <c:pt idx="1057">
                  <c:v>1.30102999566398</c:v>
                </c:pt>
                <c:pt idx="1058">
                  <c:v>1.30102999566398</c:v>
                </c:pt>
                <c:pt idx="1059">
                  <c:v>1.30102999566398</c:v>
                </c:pt>
                <c:pt idx="1060">
                  <c:v>1.30102999566398</c:v>
                </c:pt>
                <c:pt idx="1061">
                  <c:v>1.30102999566398</c:v>
                </c:pt>
                <c:pt idx="1062">
                  <c:v>1.30102999566398</c:v>
                </c:pt>
                <c:pt idx="1063">
                  <c:v>1.30102999566398</c:v>
                </c:pt>
                <c:pt idx="1064">
                  <c:v>1.30102999566398</c:v>
                </c:pt>
                <c:pt idx="1065">
                  <c:v>1.30102999566398</c:v>
                </c:pt>
                <c:pt idx="1066">
                  <c:v>1.30102999566398</c:v>
                </c:pt>
                <c:pt idx="1067">
                  <c:v>1.30102999566398</c:v>
                </c:pt>
                <c:pt idx="1068">
                  <c:v>1.30102999566398</c:v>
                </c:pt>
                <c:pt idx="1069">
                  <c:v>1.30102999566398</c:v>
                </c:pt>
                <c:pt idx="1070">
                  <c:v>1.30102999566398</c:v>
                </c:pt>
                <c:pt idx="1071">
                  <c:v>1.30102999566398</c:v>
                </c:pt>
                <c:pt idx="1072">
                  <c:v>1.30102999566398</c:v>
                </c:pt>
                <c:pt idx="1073">
                  <c:v>1.30102999566398</c:v>
                </c:pt>
                <c:pt idx="1074">
                  <c:v>1.30102999566398</c:v>
                </c:pt>
                <c:pt idx="1075">
                  <c:v>1.30102999566398</c:v>
                </c:pt>
                <c:pt idx="1076">
                  <c:v>1.30102999566398</c:v>
                </c:pt>
                <c:pt idx="1077">
                  <c:v>1.30102999566398</c:v>
                </c:pt>
                <c:pt idx="1078">
                  <c:v>1.30102999566398</c:v>
                </c:pt>
                <c:pt idx="1079">
                  <c:v>1.30102999566398</c:v>
                </c:pt>
                <c:pt idx="1080">
                  <c:v>1.30102999566398</c:v>
                </c:pt>
                <c:pt idx="1081">
                  <c:v>1.30102999566398</c:v>
                </c:pt>
                <c:pt idx="1082">
                  <c:v>1.30102999566398</c:v>
                </c:pt>
                <c:pt idx="1083">
                  <c:v>1.30102999566398</c:v>
                </c:pt>
                <c:pt idx="1084">
                  <c:v>1.30102999566398</c:v>
                </c:pt>
                <c:pt idx="1085">
                  <c:v>1.30102999566398</c:v>
                </c:pt>
                <c:pt idx="1086">
                  <c:v>1.30102999566398</c:v>
                </c:pt>
                <c:pt idx="1087">
                  <c:v>1.30102999566398</c:v>
                </c:pt>
                <c:pt idx="1088">
                  <c:v>1.30102999566398</c:v>
                </c:pt>
                <c:pt idx="1089">
                  <c:v>1.30102999566398</c:v>
                </c:pt>
                <c:pt idx="1090">
                  <c:v>1.30102999566398</c:v>
                </c:pt>
                <c:pt idx="1091">
                  <c:v>1.30102999566398</c:v>
                </c:pt>
                <c:pt idx="1092">
                  <c:v>1.30102999566398</c:v>
                </c:pt>
                <c:pt idx="1093">
                  <c:v>1.30102999566398</c:v>
                </c:pt>
                <c:pt idx="1094">
                  <c:v>1.30102999566398</c:v>
                </c:pt>
                <c:pt idx="1095">
                  <c:v>1.30102999566398</c:v>
                </c:pt>
                <c:pt idx="1096">
                  <c:v>1.30102999566398</c:v>
                </c:pt>
                <c:pt idx="1097">
                  <c:v>1.30102999566398</c:v>
                </c:pt>
                <c:pt idx="1098">
                  <c:v>1.30102999566398</c:v>
                </c:pt>
                <c:pt idx="1099">
                  <c:v>1.30102999566398</c:v>
                </c:pt>
                <c:pt idx="1100">
                  <c:v>1.30102999566398</c:v>
                </c:pt>
                <c:pt idx="1101">
                  <c:v>1.30102999566398</c:v>
                </c:pt>
                <c:pt idx="1102">
                  <c:v>1.30102999566398</c:v>
                </c:pt>
                <c:pt idx="1103">
                  <c:v>1.30102999566398</c:v>
                </c:pt>
                <c:pt idx="1104">
                  <c:v>1.30102999566398</c:v>
                </c:pt>
                <c:pt idx="1105">
                  <c:v>1.30102999566398</c:v>
                </c:pt>
                <c:pt idx="1106">
                  <c:v>1.30102999566398</c:v>
                </c:pt>
                <c:pt idx="1107">
                  <c:v>1.30102999566398</c:v>
                </c:pt>
                <c:pt idx="1108">
                  <c:v>1.30102999566398</c:v>
                </c:pt>
                <c:pt idx="1109">
                  <c:v>1.30102999566398</c:v>
                </c:pt>
                <c:pt idx="1110">
                  <c:v>1.30102999566398</c:v>
                </c:pt>
                <c:pt idx="1111">
                  <c:v>1.30102999566398</c:v>
                </c:pt>
                <c:pt idx="1112">
                  <c:v>1.30102999566398</c:v>
                </c:pt>
                <c:pt idx="1113">
                  <c:v>1.30102999566398</c:v>
                </c:pt>
                <c:pt idx="1114">
                  <c:v>1.30102999566398</c:v>
                </c:pt>
                <c:pt idx="1115">
                  <c:v>1.30102999566398</c:v>
                </c:pt>
                <c:pt idx="1116">
                  <c:v>1.30102999566398</c:v>
                </c:pt>
                <c:pt idx="1117">
                  <c:v>1.30102999566398</c:v>
                </c:pt>
                <c:pt idx="1118">
                  <c:v>1.30102999566398</c:v>
                </c:pt>
                <c:pt idx="1119">
                  <c:v>1.30102999566398</c:v>
                </c:pt>
                <c:pt idx="1120">
                  <c:v>1.30102999566398</c:v>
                </c:pt>
                <c:pt idx="1121">
                  <c:v>1.30102999566398</c:v>
                </c:pt>
                <c:pt idx="1122">
                  <c:v>1.30102999566398</c:v>
                </c:pt>
                <c:pt idx="1123">
                  <c:v>1.30102999566398</c:v>
                </c:pt>
                <c:pt idx="1124">
                  <c:v>1.30102999566398</c:v>
                </c:pt>
                <c:pt idx="1125">
                  <c:v>1.30102999566398</c:v>
                </c:pt>
                <c:pt idx="1126">
                  <c:v>1.30102999566398</c:v>
                </c:pt>
                <c:pt idx="1127">
                  <c:v>1.30102999566398</c:v>
                </c:pt>
                <c:pt idx="1128">
                  <c:v>1.30102999566398</c:v>
                </c:pt>
                <c:pt idx="1129">
                  <c:v>1.30102999566398</c:v>
                </c:pt>
                <c:pt idx="1130">
                  <c:v>1.30102999566398</c:v>
                </c:pt>
                <c:pt idx="1131">
                  <c:v>1.30102999566398</c:v>
                </c:pt>
                <c:pt idx="1132">
                  <c:v>1.30102999566398</c:v>
                </c:pt>
                <c:pt idx="1133">
                  <c:v>1.30102999566398</c:v>
                </c:pt>
                <c:pt idx="1134">
                  <c:v>1.30102999566398</c:v>
                </c:pt>
                <c:pt idx="1135">
                  <c:v>1.30102999566398</c:v>
                </c:pt>
                <c:pt idx="1136">
                  <c:v>1.30102999566398</c:v>
                </c:pt>
                <c:pt idx="1137">
                  <c:v>1.30102999566398</c:v>
                </c:pt>
                <c:pt idx="1138">
                  <c:v>1.30102999566398</c:v>
                </c:pt>
                <c:pt idx="1139">
                  <c:v>1.30102999566398</c:v>
                </c:pt>
                <c:pt idx="1140">
                  <c:v>1.30102999566398</c:v>
                </c:pt>
                <c:pt idx="1141">
                  <c:v>1.30102999566398</c:v>
                </c:pt>
                <c:pt idx="1142">
                  <c:v>1.30102999566398</c:v>
                </c:pt>
                <c:pt idx="1143">
                  <c:v>1.30102999566398</c:v>
                </c:pt>
                <c:pt idx="1144">
                  <c:v>1.30102999566398</c:v>
                </c:pt>
                <c:pt idx="1145">
                  <c:v>1.30102999566398</c:v>
                </c:pt>
                <c:pt idx="1146">
                  <c:v>1.30102999566398</c:v>
                </c:pt>
                <c:pt idx="1147">
                  <c:v>1.30102999566398</c:v>
                </c:pt>
                <c:pt idx="1148">
                  <c:v>1.30102999566398</c:v>
                </c:pt>
                <c:pt idx="1149">
                  <c:v>1.30102999566398</c:v>
                </c:pt>
                <c:pt idx="1150">
                  <c:v>1.30102999566398</c:v>
                </c:pt>
                <c:pt idx="1151">
                  <c:v>1.30102999566398</c:v>
                </c:pt>
                <c:pt idx="1152">
                  <c:v>1.30102999566398</c:v>
                </c:pt>
                <c:pt idx="1153">
                  <c:v>1.30102999566398</c:v>
                </c:pt>
                <c:pt idx="1154">
                  <c:v>1.30102999566398</c:v>
                </c:pt>
                <c:pt idx="1155">
                  <c:v>1.30102999566398</c:v>
                </c:pt>
                <c:pt idx="1156">
                  <c:v>1.30102999566398</c:v>
                </c:pt>
                <c:pt idx="1157">
                  <c:v>1.30102999566398</c:v>
                </c:pt>
                <c:pt idx="1158">
                  <c:v>1.30102999566398</c:v>
                </c:pt>
                <c:pt idx="1159">
                  <c:v>1.30102999566398</c:v>
                </c:pt>
                <c:pt idx="1160">
                  <c:v>1.30102999566398</c:v>
                </c:pt>
                <c:pt idx="1161">
                  <c:v>1.30102999566398</c:v>
                </c:pt>
                <c:pt idx="1162">
                  <c:v>1.30102999566398</c:v>
                </c:pt>
                <c:pt idx="1163">
                  <c:v>1.30102999566398</c:v>
                </c:pt>
                <c:pt idx="1164">
                  <c:v>1.30102999566398</c:v>
                </c:pt>
                <c:pt idx="1165">
                  <c:v>1.30102999566398</c:v>
                </c:pt>
                <c:pt idx="1166">
                  <c:v>1.30102999566398</c:v>
                </c:pt>
                <c:pt idx="1167">
                  <c:v>1.30102999566398</c:v>
                </c:pt>
                <c:pt idx="1168">
                  <c:v>1.30102999566398</c:v>
                </c:pt>
                <c:pt idx="1169">
                  <c:v>1.30102999566398</c:v>
                </c:pt>
                <c:pt idx="1170">
                  <c:v>1.30102999566398</c:v>
                </c:pt>
                <c:pt idx="1171">
                  <c:v>1.30102999566398</c:v>
                </c:pt>
                <c:pt idx="1172">
                  <c:v>1.30102999566398</c:v>
                </c:pt>
                <c:pt idx="1173">
                  <c:v>1.30102999566398</c:v>
                </c:pt>
                <c:pt idx="1174">
                  <c:v>1.30102999566398</c:v>
                </c:pt>
                <c:pt idx="1175">
                  <c:v>1.30102999566398</c:v>
                </c:pt>
                <c:pt idx="1176">
                  <c:v>1.30102999566398</c:v>
                </c:pt>
                <c:pt idx="1177">
                  <c:v>1.30102999566398</c:v>
                </c:pt>
                <c:pt idx="1178">
                  <c:v>1.30102999566398</c:v>
                </c:pt>
                <c:pt idx="1179">
                  <c:v>1.30102999566398</c:v>
                </c:pt>
                <c:pt idx="1180">
                  <c:v>1.30102999566398</c:v>
                </c:pt>
                <c:pt idx="1181">
                  <c:v>1.30102999566398</c:v>
                </c:pt>
                <c:pt idx="1182">
                  <c:v>1.30102999566398</c:v>
                </c:pt>
                <c:pt idx="1183">
                  <c:v>1.30102999566398</c:v>
                </c:pt>
                <c:pt idx="1184">
                  <c:v>1.30102999566398</c:v>
                </c:pt>
                <c:pt idx="1185">
                  <c:v>1.30102999566398</c:v>
                </c:pt>
                <c:pt idx="1186">
                  <c:v>1.30102999566398</c:v>
                </c:pt>
                <c:pt idx="1187">
                  <c:v>1.30102999566398</c:v>
                </c:pt>
                <c:pt idx="1188">
                  <c:v>1.30102999566398</c:v>
                </c:pt>
                <c:pt idx="1189">
                  <c:v>1.30102999566398</c:v>
                </c:pt>
                <c:pt idx="1190">
                  <c:v>1.30102999566398</c:v>
                </c:pt>
                <c:pt idx="1191">
                  <c:v>1.30102999566398</c:v>
                </c:pt>
                <c:pt idx="1192">
                  <c:v>1.30102999566398</c:v>
                </c:pt>
                <c:pt idx="1193">
                  <c:v>1.30102999566398</c:v>
                </c:pt>
                <c:pt idx="1194">
                  <c:v>1.30102999566398</c:v>
                </c:pt>
                <c:pt idx="1195">
                  <c:v>1.30102999566398</c:v>
                </c:pt>
                <c:pt idx="1196">
                  <c:v>1.30102999566398</c:v>
                </c:pt>
                <c:pt idx="1197">
                  <c:v>1.30102999566398</c:v>
                </c:pt>
                <c:pt idx="1198">
                  <c:v>1.30102999566398</c:v>
                </c:pt>
                <c:pt idx="1199">
                  <c:v>1.30102999566398</c:v>
                </c:pt>
                <c:pt idx="1200">
                  <c:v>1.30102999566398</c:v>
                </c:pt>
                <c:pt idx="1201">
                  <c:v>1.30102999566398</c:v>
                </c:pt>
                <c:pt idx="1202">
                  <c:v>1.30102999566398</c:v>
                </c:pt>
                <c:pt idx="1203">
                  <c:v>1.30102999566398</c:v>
                </c:pt>
                <c:pt idx="1204">
                  <c:v>1.30102999566398</c:v>
                </c:pt>
                <c:pt idx="1205">
                  <c:v>1.30102999566398</c:v>
                </c:pt>
                <c:pt idx="1206">
                  <c:v>1.30102999566398</c:v>
                </c:pt>
                <c:pt idx="1207">
                  <c:v>1.30102999566398</c:v>
                </c:pt>
                <c:pt idx="1208">
                  <c:v>1.30102999566398</c:v>
                </c:pt>
                <c:pt idx="1209">
                  <c:v>1.30102999566398</c:v>
                </c:pt>
                <c:pt idx="1210">
                  <c:v>1.30102999566398</c:v>
                </c:pt>
                <c:pt idx="1211">
                  <c:v>1.30102999566398</c:v>
                </c:pt>
                <c:pt idx="1212">
                  <c:v>1.30102999566398</c:v>
                </c:pt>
                <c:pt idx="1213">
                  <c:v>1.30102999566398</c:v>
                </c:pt>
                <c:pt idx="1214">
                  <c:v>1.30102999566398</c:v>
                </c:pt>
                <c:pt idx="1215">
                  <c:v>1.30102999566398</c:v>
                </c:pt>
                <c:pt idx="1216">
                  <c:v>1.30102999566398</c:v>
                </c:pt>
                <c:pt idx="1217">
                  <c:v>1.30102999566398</c:v>
                </c:pt>
                <c:pt idx="1218">
                  <c:v>1.30102999566398</c:v>
                </c:pt>
                <c:pt idx="1219">
                  <c:v>1.30102999566398</c:v>
                </c:pt>
                <c:pt idx="1220">
                  <c:v>1.30102999566398</c:v>
                </c:pt>
                <c:pt idx="1221">
                  <c:v>1.30102999566398</c:v>
                </c:pt>
                <c:pt idx="1222">
                  <c:v>1.30102999566398</c:v>
                </c:pt>
                <c:pt idx="1223">
                  <c:v>1.30102999566398</c:v>
                </c:pt>
                <c:pt idx="1224">
                  <c:v>1.30102999566398</c:v>
                </c:pt>
                <c:pt idx="1225">
                  <c:v>1.30102999566398</c:v>
                </c:pt>
                <c:pt idx="1226">
                  <c:v>1.30102999566398</c:v>
                </c:pt>
                <c:pt idx="1227">
                  <c:v>1.30102999566398</c:v>
                </c:pt>
                <c:pt idx="1228">
                  <c:v>1.30102999566398</c:v>
                </c:pt>
                <c:pt idx="1229">
                  <c:v>1.30102999566398</c:v>
                </c:pt>
                <c:pt idx="1230">
                  <c:v>1.30102999566398</c:v>
                </c:pt>
                <c:pt idx="1231">
                  <c:v>1.30102999566398</c:v>
                </c:pt>
                <c:pt idx="1232">
                  <c:v>1.30102999566398</c:v>
                </c:pt>
                <c:pt idx="1233">
                  <c:v>1.30102999566398</c:v>
                </c:pt>
                <c:pt idx="1234">
                  <c:v>1.30102999566398</c:v>
                </c:pt>
                <c:pt idx="1235">
                  <c:v>1.30102999566398</c:v>
                </c:pt>
                <c:pt idx="1236">
                  <c:v>1.30102999566398</c:v>
                </c:pt>
                <c:pt idx="1237">
                  <c:v>1.30102999566398</c:v>
                </c:pt>
                <c:pt idx="1238">
                  <c:v>1.30102999566398</c:v>
                </c:pt>
                <c:pt idx="1239">
                  <c:v>1.30102999566398</c:v>
                </c:pt>
                <c:pt idx="1240">
                  <c:v>1.30102999566398</c:v>
                </c:pt>
                <c:pt idx="1241">
                  <c:v>1.30102999566398</c:v>
                </c:pt>
                <c:pt idx="1242">
                  <c:v>1.30102999566398</c:v>
                </c:pt>
                <c:pt idx="1243">
                  <c:v>1.30102999566398</c:v>
                </c:pt>
                <c:pt idx="1244">
                  <c:v>1.30102999566398</c:v>
                </c:pt>
                <c:pt idx="1245">
                  <c:v>1.30102999566398</c:v>
                </c:pt>
                <c:pt idx="1246">
                  <c:v>1.30102999566398</c:v>
                </c:pt>
                <c:pt idx="1247">
                  <c:v>1.30102999566398</c:v>
                </c:pt>
                <c:pt idx="1248">
                  <c:v>1.30102999566398</c:v>
                </c:pt>
                <c:pt idx="1249">
                  <c:v>1.30102999566398</c:v>
                </c:pt>
                <c:pt idx="1250">
                  <c:v>1.30102999566398</c:v>
                </c:pt>
                <c:pt idx="1251">
                  <c:v>1.30102999566398</c:v>
                </c:pt>
                <c:pt idx="1252">
                  <c:v>1.30102999566398</c:v>
                </c:pt>
                <c:pt idx="1253">
                  <c:v>1.30102999566398</c:v>
                </c:pt>
                <c:pt idx="1254">
                  <c:v>1.30102999566398</c:v>
                </c:pt>
                <c:pt idx="1255">
                  <c:v>1.30102999566398</c:v>
                </c:pt>
                <c:pt idx="1256">
                  <c:v>1.30102999566398</c:v>
                </c:pt>
                <c:pt idx="1257">
                  <c:v>1.30102999566398</c:v>
                </c:pt>
                <c:pt idx="1258">
                  <c:v>1.30102999566398</c:v>
                </c:pt>
                <c:pt idx="1259">
                  <c:v>1.30102999566398</c:v>
                </c:pt>
                <c:pt idx="1260">
                  <c:v>1.30102999566398</c:v>
                </c:pt>
                <c:pt idx="1261">
                  <c:v>1.30102999566398</c:v>
                </c:pt>
                <c:pt idx="1262">
                  <c:v>1.30102999566398</c:v>
                </c:pt>
                <c:pt idx="1263">
                  <c:v>1.30102999566398</c:v>
                </c:pt>
                <c:pt idx="1264">
                  <c:v>1.30102999566398</c:v>
                </c:pt>
                <c:pt idx="1265">
                  <c:v>1.30102999566398</c:v>
                </c:pt>
                <c:pt idx="1266">
                  <c:v>1.30102999566398</c:v>
                </c:pt>
                <c:pt idx="1267">
                  <c:v>1.30102999566398</c:v>
                </c:pt>
                <c:pt idx="1268">
                  <c:v>1.30102999566398</c:v>
                </c:pt>
                <c:pt idx="1269">
                  <c:v>1.30102999566398</c:v>
                </c:pt>
                <c:pt idx="1270">
                  <c:v>1.30102999566398</c:v>
                </c:pt>
                <c:pt idx="1271">
                  <c:v>1.30102999566398</c:v>
                </c:pt>
                <c:pt idx="1272">
                  <c:v>1.30102999566398</c:v>
                </c:pt>
                <c:pt idx="1273">
                  <c:v>1.30102999566398</c:v>
                </c:pt>
                <c:pt idx="1274">
                  <c:v>1.30102999566398</c:v>
                </c:pt>
                <c:pt idx="1275">
                  <c:v>1.30102999566398</c:v>
                </c:pt>
                <c:pt idx="1276">
                  <c:v>1.30102999566398</c:v>
                </c:pt>
                <c:pt idx="1277">
                  <c:v>1.30102999566398</c:v>
                </c:pt>
                <c:pt idx="1278">
                  <c:v>1.30102999566398</c:v>
                </c:pt>
                <c:pt idx="1279">
                  <c:v>1.30102999566398</c:v>
                </c:pt>
                <c:pt idx="1280">
                  <c:v>1.30102999566398</c:v>
                </c:pt>
                <c:pt idx="1281">
                  <c:v>1.30102999566398</c:v>
                </c:pt>
                <c:pt idx="1282">
                  <c:v>1.30102999566398</c:v>
                </c:pt>
                <c:pt idx="1283">
                  <c:v>1.30102999566398</c:v>
                </c:pt>
                <c:pt idx="1284">
                  <c:v>1.30102999566398</c:v>
                </c:pt>
                <c:pt idx="1285">
                  <c:v>1.30102999566398</c:v>
                </c:pt>
                <c:pt idx="1286">
                  <c:v>1.30102999566398</c:v>
                </c:pt>
                <c:pt idx="1287">
                  <c:v>1.30102999566398</c:v>
                </c:pt>
                <c:pt idx="1288">
                  <c:v>1.30102999566398</c:v>
                </c:pt>
                <c:pt idx="1289">
                  <c:v>1.30102999566398</c:v>
                </c:pt>
                <c:pt idx="1290">
                  <c:v>1.30102999566398</c:v>
                </c:pt>
                <c:pt idx="1291">
                  <c:v>1.30102999566398</c:v>
                </c:pt>
                <c:pt idx="1292">
                  <c:v>1.30102999566398</c:v>
                </c:pt>
                <c:pt idx="1293">
                  <c:v>1.30102999566398</c:v>
                </c:pt>
                <c:pt idx="1294">
                  <c:v>1.30102999566398</c:v>
                </c:pt>
                <c:pt idx="1295">
                  <c:v>1.30102999566398</c:v>
                </c:pt>
                <c:pt idx="1296">
                  <c:v>1.30102999566398</c:v>
                </c:pt>
                <c:pt idx="1297">
                  <c:v>1.30102999566398</c:v>
                </c:pt>
                <c:pt idx="1298">
                  <c:v>1.30102999566398</c:v>
                </c:pt>
                <c:pt idx="1299">
                  <c:v>1.30102999566398</c:v>
                </c:pt>
                <c:pt idx="1300">
                  <c:v>1.30102999566398</c:v>
                </c:pt>
                <c:pt idx="1301">
                  <c:v>1.30102999566398</c:v>
                </c:pt>
                <c:pt idx="1302">
                  <c:v>1.30102999566398</c:v>
                </c:pt>
                <c:pt idx="1303">
                  <c:v>1.30102999566398</c:v>
                </c:pt>
                <c:pt idx="1304">
                  <c:v>1.30102999566398</c:v>
                </c:pt>
                <c:pt idx="1305">
                  <c:v>1.30102999566398</c:v>
                </c:pt>
                <c:pt idx="1306">
                  <c:v>1.30102999566398</c:v>
                </c:pt>
                <c:pt idx="1307">
                  <c:v>1.30102999566398</c:v>
                </c:pt>
                <c:pt idx="1308">
                  <c:v>1.30102999566398</c:v>
                </c:pt>
                <c:pt idx="1309">
                  <c:v>1.30102999566398</c:v>
                </c:pt>
                <c:pt idx="1310">
                  <c:v>1.30102999566398</c:v>
                </c:pt>
                <c:pt idx="1311">
                  <c:v>1.30102999566398</c:v>
                </c:pt>
                <c:pt idx="1312">
                  <c:v>1.30102999566398</c:v>
                </c:pt>
                <c:pt idx="1313">
                  <c:v>1.30102999566398</c:v>
                </c:pt>
                <c:pt idx="1314">
                  <c:v>1.30102999566398</c:v>
                </c:pt>
                <c:pt idx="1315">
                  <c:v>1.30102999566398</c:v>
                </c:pt>
                <c:pt idx="1316">
                  <c:v>1.30102999566398</c:v>
                </c:pt>
                <c:pt idx="1317">
                  <c:v>1.30102999566398</c:v>
                </c:pt>
                <c:pt idx="1318">
                  <c:v>1.30102999566398</c:v>
                </c:pt>
                <c:pt idx="1319">
                  <c:v>1.30102999566398</c:v>
                </c:pt>
                <c:pt idx="1320">
                  <c:v>1.30102999566398</c:v>
                </c:pt>
                <c:pt idx="1321">
                  <c:v>1.30102999566398</c:v>
                </c:pt>
                <c:pt idx="1322">
                  <c:v>1.30102999566398</c:v>
                </c:pt>
                <c:pt idx="1323">
                  <c:v>1.30102999566398</c:v>
                </c:pt>
                <c:pt idx="1324">
                  <c:v>1.30102999566398</c:v>
                </c:pt>
                <c:pt idx="1325">
                  <c:v>1.30102999566398</c:v>
                </c:pt>
                <c:pt idx="1326">
                  <c:v>1.30102999566398</c:v>
                </c:pt>
                <c:pt idx="1327">
                  <c:v>1.30102999566398</c:v>
                </c:pt>
                <c:pt idx="1328">
                  <c:v>1.30102999566398</c:v>
                </c:pt>
                <c:pt idx="1329">
                  <c:v>1.30102999566398</c:v>
                </c:pt>
                <c:pt idx="1330">
                  <c:v>1.30102999566398</c:v>
                </c:pt>
                <c:pt idx="1331">
                  <c:v>1.30102999566398</c:v>
                </c:pt>
                <c:pt idx="1332">
                  <c:v>1.30102999566398</c:v>
                </c:pt>
                <c:pt idx="1333">
                  <c:v>1.30102999566398</c:v>
                </c:pt>
                <c:pt idx="1334">
                  <c:v>1.30102999566398</c:v>
                </c:pt>
                <c:pt idx="1335">
                  <c:v>1.30102999566398</c:v>
                </c:pt>
                <c:pt idx="1336">
                  <c:v>1.30102999566398</c:v>
                </c:pt>
                <c:pt idx="1337">
                  <c:v>1.30102999566398</c:v>
                </c:pt>
                <c:pt idx="1338">
                  <c:v>1.30102999566398</c:v>
                </c:pt>
                <c:pt idx="1339">
                  <c:v>1.30102999566398</c:v>
                </c:pt>
                <c:pt idx="1340">
                  <c:v>1.30102999566398</c:v>
                </c:pt>
                <c:pt idx="1341">
                  <c:v>1.30102999566398</c:v>
                </c:pt>
                <c:pt idx="1342">
                  <c:v>1.30102999566398</c:v>
                </c:pt>
                <c:pt idx="1343">
                  <c:v>1.30102999566398</c:v>
                </c:pt>
                <c:pt idx="1344">
                  <c:v>1.30102999566398</c:v>
                </c:pt>
                <c:pt idx="1345">
                  <c:v>1.30102999566398</c:v>
                </c:pt>
                <c:pt idx="1346">
                  <c:v>1.30102999566398</c:v>
                </c:pt>
                <c:pt idx="1347">
                  <c:v>1.30102999566398</c:v>
                </c:pt>
                <c:pt idx="1348">
                  <c:v>1.30102999566398</c:v>
                </c:pt>
                <c:pt idx="1349">
                  <c:v>1.30102999566398</c:v>
                </c:pt>
                <c:pt idx="1350">
                  <c:v>1.30102999566398</c:v>
                </c:pt>
                <c:pt idx="1351">
                  <c:v>1.30102999566398</c:v>
                </c:pt>
                <c:pt idx="1352">
                  <c:v>1.30102999566398</c:v>
                </c:pt>
                <c:pt idx="1353">
                  <c:v>1.30102999566398</c:v>
                </c:pt>
                <c:pt idx="1354">
                  <c:v>1.30102999566398</c:v>
                </c:pt>
                <c:pt idx="1355">
                  <c:v>1.30102999566398</c:v>
                </c:pt>
                <c:pt idx="1356">
                  <c:v>1.30102999566398</c:v>
                </c:pt>
                <c:pt idx="1357">
                  <c:v>1.30102999566398</c:v>
                </c:pt>
                <c:pt idx="1358">
                  <c:v>1.30102999566398</c:v>
                </c:pt>
                <c:pt idx="1359">
                  <c:v>1.30102999566398</c:v>
                </c:pt>
                <c:pt idx="1360">
                  <c:v>1.30102999566398</c:v>
                </c:pt>
                <c:pt idx="1361">
                  <c:v>1.30102999566398</c:v>
                </c:pt>
                <c:pt idx="1362">
                  <c:v>1.30102999566398</c:v>
                </c:pt>
                <c:pt idx="1363">
                  <c:v>1.30102999566398</c:v>
                </c:pt>
                <c:pt idx="1364">
                  <c:v>1.30102999566398</c:v>
                </c:pt>
                <c:pt idx="1365">
                  <c:v>1.30102999566398</c:v>
                </c:pt>
                <c:pt idx="1366">
                  <c:v>1.30102999566398</c:v>
                </c:pt>
                <c:pt idx="1367">
                  <c:v>1.30102999566398</c:v>
                </c:pt>
                <c:pt idx="1368">
                  <c:v>1.30102999566398</c:v>
                </c:pt>
                <c:pt idx="1369">
                  <c:v>1.30102999566398</c:v>
                </c:pt>
                <c:pt idx="1370">
                  <c:v>1.30102999566398</c:v>
                </c:pt>
                <c:pt idx="1371">
                  <c:v>1.30102999566398</c:v>
                </c:pt>
                <c:pt idx="1372">
                  <c:v>1.30102999566398</c:v>
                </c:pt>
                <c:pt idx="1373">
                  <c:v>1.30102999566398</c:v>
                </c:pt>
                <c:pt idx="1374">
                  <c:v>1.30102999566398</c:v>
                </c:pt>
                <c:pt idx="1375">
                  <c:v>1.30102999566398</c:v>
                </c:pt>
                <c:pt idx="1376">
                  <c:v>1.30102999566398</c:v>
                </c:pt>
                <c:pt idx="1377">
                  <c:v>1.30102999566398</c:v>
                </c:pt>
                <c:pt idx="1378">
                  <c:v>1.30102999566398</c:v>
                </c:pt>
                <c:pt idx="1379">
                  <c:v>1.30102999566398</c:v>
                </c:pt>
                <c:pt idx="1380">
                  <c:v>1.30102999566398</c:v>
                </c:pt>
                <c:pt idx="1381">
                  <c:v>1.30102999566398</c:v>
                </c:pt>
                <c:pt idx="1382">
                  <c:v>1.30102999566398</c:v>
                </c:pt>
                <c:pt idx="1383">
                  <c:v>1.30102999566398</c:v>
                </c:pt>
                <c:pt idx="1384">
                  <c:v>1.30102999566398</c:v>
                </c:pt>
                <c:pt idx="1385">
                  <c:v>1.30102999566398</c:v>
                </c:pt>
                <c:pt idx="1386">
                  <c:v>1.30102999566398</c:v>
                </c:pt>
                <c:pt idx="1387">
                  <c:v>1.30102999566398</c:v>
                </c:pt>
                <c:pt idx="1388">
                  <c:v>1.30102999566398</c:v>
                </c:pt>
                <c:pt idx="1389">
                  <c:v>1.30102999566398</c:v>
                </c:pt>
                <c:pt idx="1390">
                  <c:v>1.30102999566398</c:v>
                </c:pt>
                <c:pt idx="1391">
                  <c:v>1.30102999566398</c:v>
                </c:pt>
                <c:pt idx="1392">
                  <c:v>1.30102999566398</c:v>
                </c:pt>
                <c:pt idx="1393">
                  <c:v>1.30102999566398</c:v>
                </c:pt>
                <c:pt idx="1394">
                  <c:v>1.30102999566398</c:v>
                </c:pt>
                <c:pt idx="1395">
                  <c:v>1.30102999566398</c:v>
                </c:pt>
                <c:pt idx="1396">
                  <c:v>1.30102999566398</c:v>
                </c:pt>
                <c:pt idx="1397">
                  <c:v>1.30102999566398</c:v>
                </c:pt>
                <c:pt idx="1398">
                  <c:v>1.30102999566398</c:v>
                </c:pt>
                <c:pt idx="1399">
                  <c:v>1.30102999566398</c:v>
                </c:pt>
                <c:pt idx="1400">
                  <c:v>1.30102999566398</c:v>
                </c:pt>
                <c:pt idx="1401">
                  <c:v>1.30102999566398</c:v>
                </c:pt>
                <c:pt idx="1402">
                  <c:v>1.30102999566398</c:v>
                </c:pt>
                <c:pt idx="1403">
                  <c:v>1.30102999566398</c:v>
                </c:pt>
                <c:pt idx="1404">
                  <c:v>1.30102999566398</c:v>
                </c:pt>
                <c:pt idx="1405">
                  <c:v>1.30102999566398</c:v>
                </c:pt>
                <c:pt idx="1406">
                  <c:v>1.30102999566398</c:v>
                </c:pt>
                <c:pt idx="1407">
                  <c:v>1.30102999566398</c:v>
                </c:pt>
                <c:pt idx="1408">
                  <c:v>1.30102999566398</c:v>
                </c:pt>
                <c:pt idx="1409">
                  <c:v>1.30102999566398</c:v>
                </c:pt>
                <c:pt idx="1410">
                  <c:v>1.30102999566398</c:v>
                </c:pt>
                <c:pt idx="1411">
                  <c:v>1.30102999566398</c:v>
                </c:pt>
                <c:pt idx="1412">
                  <c:v>1.30102999566398</c:v>
                </c:pt>
                <c:pt idx="1413">
                  <c:v>1.30102999566398</c:v>
                </c:pt>
                <c:pt idx="1414">
                  <c:v>1.30102999566398</c:v>
                </c:pt>
                <c:pt idx="1415">
                  <c:v>1.30102999566398</c:v>
                </c:pt>
                <c:pt idx="1416">
                  <c:v>1.30102999566398</c:v>
                </c:pt>
                <c:pt idx="1417">
                  <c:v>1.30102999566398</c:v>
                </c:pt>
                <c:pt idx="1418">
                  <c:v>1.30102999566398</c:v>
                </c:pt>
                <c:pt idx="1419">
                  <c:v>1.30102999566398</c:v>
                </c:pt>
                <c:pt idx="1420">
                  <c:v>1.30102999566398</c:v>
                </c:pt>
                <c:pt idx="1421">
                  <c:v>1.30102999566398</c:v>
                </c:pt>
                <c:pt idx="1422">
                  <c:v>1.30102999566398</c:v>
                </c:pt>
                <c:pt idx="1423">
                  <c:v>1.30102999566398</c:v>
                </c:pt>
                <c:pt idx="1424">
                  <c:v>1.30102999566398</c:v>
                </c:pt>
                <c:pt idx="1425">
                  <c:v>1.30102999566398</c:v>
                </c:pt>
                <c:pt idx="1426">
                  <c:v>1.30102999566398</c:v>
                </c:pt>
                <c:pt idx="1427">
                  <c:v>1.30102999566398</c:v>
                </c:pt>
                <c:pt idx="1428">
                  <c:v>1.30102999566398</c:v>
                </c:pt>
                <c:pt idx="1429">
                  <c:v>1.30102999566398</c:v>
                </c:pt>
                <c:pt idx="1430">
                  <c:v>1.30102999566398</c:v>
                </c:pt>
                <c:pt idx="1431">
                  <c:v>1.30102999566398</c:v>
                </c:pt>
                <c:pt idx="1432">
                  <c:v>1.30102999566398</c:v>
                </c:pt>
                <c:pt idx="1433">
                  <c:v>1.30102999566398</c:v>
                </c:pt>
                <c:pt idx="1434">
                  <c:v>1.30102999566398</c:v>
                </c:pt>
                <c:pt idx="1435">
                  <c:v>1.30102999566398</c:v>
                </c:pt>
                <c:pt idx="1436">
                  <c:v>1.30102999566398</c:v>
                </c:pt>
                <c:pt idx="1437">
                  <c:v>1.30102999566398</c:v>
                </c:pt>
                <c:pt idx="1438">
                  <c:v>1.30102999566398</c:v>
                </c:pt>
                <c:pt idx="1439">
                  <c:v>1.30102999566398</c:v>
                </c:pt>
                <c:pt idx="1440">
                  <c:v>1.30102999566398</c:v>
                </c:pt>
                <c:pt idx="1441">
                  <c:v>1.30102999566398</c:v>
                </c:pt>
                <c:pt idx="1442">
                  <c:v>1.30102999566398</c:v>
                </c:pt>
                <c:pt idx="1443">
                  <c:v>1.30102999566398</c:v>
                </c:pt>
                <c:pt idx="1444">
                  <c:v>1.30102999566398</c:v>
                </c:pt>
                <c:pt idx="1445">
                  <c:v>1.30102999566398</c:v>
                </c:pt>
                <c:pt idx="1446">
                  <c:v>1.30102999566398</c:v>
                </c:pt>
                <c:pt idx="1447">
                  <c:v>1.30102999566398</c:v>
                </c:pt>
                <c:pt idx="1448">
                  <c:v>1.30102999566398</c:v>
                </c:pt>
                <c:pt idx="1449">
                  <c:v>1.30102999566398</c:v>
                </c:pt>
                <c:pt idx="1450">
                  <c:v>1.30102999566398</c:v>
                </c:pt>
                <c:pt idx="1451">
                  <c:v>1.30102999566398</c:v>
                </c:pt>
                <c:pt idx="1452">
                  <c:v>1.30102999566398</c:v>
                </c:pt>
                <c:pt idx="1453">
                  <c:v>1.30102999566398</c:v>
                </c:pt>
                <c:pt idx="1454">
                  <c:v>1.30102999566398</c:v>
                </c:pt>
                <c:pt idx="1455">
                  <c:v>1.30102999566398</c:v>
                </c:pt>
                <c:pt idx="1456">
                  <c:v>1.30102999566398</c:v>
                </c:pt>
                <c:pt idx="1457">
                  <c:v>1.30102999566398</c:v>
                </c:pt>
                <c:pt idx="1458">
                  <c:v>1.30102999566398</c:v>
                </c:pt>
                <c:pt idx="1459">
                  <c:v>1.30102999566398</c:v>
                </c:pt>
                <c:pt idx="1460">
                  <c:v>1.30102999566398</c:v>
                </c:pt>
                <c:pt idx="1461">
                  <c:v>1.30102999566398</c:v>
                </c:pt>
                <c:pt idx="1462">
                  <c:v>1.30102999566398</c:v>
                </c:pt>
                <c:pt idx="1463">
                  <c:v>1.30102999566398</c:v>
                </c:pt>
                <c:pt idx="1464">
                  <c:v>1.30102999566398</c:v>
                </c:pt>
                <c:pt idx="1465">
                  <c:v>1.30102999566398</c:v>
                </c:pt>
                <c:pt idx="1466">
                  <c:v>1.30102999566398</c:v>
                </c:pt>
                <c:pt idx="1467">
                  <c:v>1.30102999566398</c:v>
                </c:pt>
                <c:pt idx="1468">
                  <c:v>1.30102999566398</c:v>
                </c:pt>
                <c:pt idx="1469">
                  <c:v>1.30102999566398</c:v>
                </c:pt>
                <c:pt idx="1470">
                  <c:v>1.30102999566398</c:v>
                </c:pt>
                <c:pt idx="1471">
                  <c:v>1.30102999566398</c:v>
                </c:pt>
                <c:pt idx="1472">
                  <c:v>1.30102999566398</c:v>
                </c:pt>
                <c:pt idx="1473">
                  <c:v>1.30102999566398</c:v>
                </c:pt>
                <c:pt idx="1474">
                  <c:v>1.30102999566398</c:v>
                </c:pt>
                <c:pt idx="1475">
                  <c:v>1.30102999566398</c:v>
                </c:pt>
                <c:pt idx="1476">
                  <c:v>1.30102999566398</c:v>
                </c:pt>
                <c:pt idx="1477">
                  <c:v>1.30102999566398</c:v>
                </c:pt>
                <c:pt idx="1478">
                  <c:v>1.30102999566398</c:v>
                </c:pt>
                <c:pt idx="1479">
                  <c:v>1.30102999566398</c:v>
                </c:pt>
                <c:pt idx="1480">
                  <c:v>1.30102999566398</c:v>
                </c:pt>
                <c:pt idx="1481">
                  <c:v>1.30102999566398</c:v>
                </c:pt>
                <c:pt idx="1482">
                  <c:v>1.30102999566398</c:v>
                </c:pt>
                <c:pt idx="1483">
                  <c:v>1.30102999566398</c:v>
                </c:pt>
                <c:pt idx="1484">
                  <c:v>1.30102999566398</c:v>
                </c:pt>
                <c:pt idx="1485">
                  <c:v>1.30102999566398</c:v>
                </c:pt>
                <c:pt idx="1486">
                  <c:v>1.30102999566398</c:v>
                </c:pt>
                <c:pt idx="1487">
                  <c:v>1.30102999566398</c:v>
                </c:pt>
                <c:pt idx="1488">
                  <c:v>1.30102999566398</c:v>
                </c:pt>
                <c:pt idx="1489">
                  <c:v>1.30102999566398</c:v>
                </c:pt>
                <c:pt idx="1490">
                  <c:v>1.30102999566398</c:v>
                </c:pt>
                <c:pt idx="1491">
                  <c:v>1.30102999566398</c:v>
                </c:pt>
                <c:pt idx="1492">
                  <c:v>1.30102999566398</c:v>
                </c:pt>
                <c:pt idx="1493">
                  <c:v>1.30102999566398</c:v>
                </c:pt>
                <c:pt idx="1494">
                  <c:v>1.30102999566398</c:v>
                </c:pt>
                <c:pt idx="1495">
                  <c:v>1.30102999566398</c:v>
                </c:pt>
                <c:pt idx="1496">
                  <c:v>1.30102999566398</c:v>
                </c:pt>
                <c:pt idx="1497">
                  <c:v>1.30102999566398</c:v>
                </c:pt>
                <c:pt idx="1498">
                  <c:v>1.30102999566398</c:v>
                </c:pt>
                <c:pt idx="1499">
                  <c:v>1.30102999566398</c:v>
                </c:pt>
                <c:pt idx="1500">
                  <c:v>1.30102999566398</c:v>
                </c:pt>
                <c:pt idx="1501">
                  <c:v>1.30102999566398</c:v>
                </c:pt>
                <c:pt idx="1502">
                  <c:v>1.30102999566398</c:v>
                </c:pt>
                <c:pt idx="1503">
                  <c:v>1.30102999566398</c:v>
                </c:pt>
                <c:pt idx="1504">
                  <c:v>1.30102999566398</c:v>
                </c:pt>
                <c:pt idx="1505">
                  <c:v>1.30102999566398</c:v>
                </c:pt>
                <c:pt idx="1506">
                  <c:v>1.30102999566398</c:v>
                </c:pt>
                <c:pt idx="1507">
                  <c:v>1.30102999566398</c:v>
                </c:pt>
                <c:pt idx="1508">
                  <c:v>1.30102999566398</c:v>
                </c:pt>
                <c:pt idx="1509">
                  <c:v>1.30102999566398</c:v>
                </c:pt>
                <c:pt idx="1510">
                  <c:v>1.30102999566398</c:v>
                </c:pt>
                <c:pt idx="1511">
                  <c:v>1.30102999566398</c:v>
                </c:pt>
                <c:pt idx="1512">
                  <c:v>1.30102999566398</c:v>
                </c:pt>
                <c:pt idx="1513">
                  <c:v>1.30102999566398</c:v>
                </c:pt>
                <c:pt idx="1514">
                  <c:v>1.30102999566398</c:v>
                </c:pt>
                <c:pt idx="1515">
                  <c:v>1.30102999566398</c:v>
                </c:pt>
                <c:pt idx="1516">
                  <c:v>1.30102999566398</c:v>
                </c:pt>
                <c:pt idx="1517">
                  <c:v>1.30102999566398</c:v>
                </c:pt>
                <c:pt idx="1518">
                  <c:v>1.30102999566398</c:v>
                </c:pt>
                <c:pt idx="1519">
                  <c:v>1.30102999566398</c:v>
                </c:pt>
                <c:pt idx="1520">
                  <c:v>1.30102999566398</c:v>
                </c:pt>
                <c:pt idx="1521">
                  <c:v>1.30102999566398</c:v>
                </c:pt>
                <c:pt idx="1522">
                  <c:v>1.30102999566398</c:v>
                </c:pt>
                <c:pt idx="1523">
                  <c:v>1.30102999566398</c:v>
                </c:pt>
                <c:pt idx="1524">
                  <c:v>1.30102999566398</c:v>
                </c:pt>
                <c:pt idx="1525">
                  <c:v>1.30102999566398</c:v>
                </c:pt>
                <c:pt idx="1526">
                  <c:v>1.30102999566398</c:v>
                </c:pt>
                <c:pt idx="1527">
                  <c:v>1.30102999566398</c:v>
                </c:pt>
                <c:pt idx="1528">
                  <c:v>1.30102999566398</c:v>
                </c:pt>
                <c:pt idx="1529">
                  <c:v>1.30102999566398</c:v>
                </c:pt>
                <c:pt idx="1530">
                  <c:v>1.30102999566398</c:v>
                </c:pt>
                <c:pt idx="1531">
                  <c:v>1.30102999566398</c:v>
                </c:pt>
                <c:pt idx="1532">
                  <c:v>1.30102999566398</c:v>
                </c:pt>
                <c:pt idx="1533">
                  <c:v>1.30102999566398</c:v>
                </c:pt>
                <c:pt idx="1534">
                  <c:v>1.30102999566398</c:v>
                </c:pt>
                <c:pt idx="1535">
                  <c:v>1.30102999566398</c:v>
                </c:pt>
                <c:pt idx="1536">
                  <c:v>1.30102999566398</c:v>
                </c:pt>
                <c:pt idx="1537">
                  <c:v>1.30102999566398</c:v>
                </c:pt>
                <c:pt idx="1538">
                  <c:v>1.30102999566398</c:v>
                </c:pt>
                <c:pt idx="1539">
                  <c:v>1.30102999566398</c:v>
                </c:pt>
                <c:pt idx="1540">
                  <c:v>1.30102999566398</c:v>
                </c:pt>
                <c:pt idx="1541">
                  <c:v>1.30102999566398</c:v>
                </c:pt>
                <c:pt idx="1542">
                  <c:v>1.30102999566398</c:v>
                </c:pt>
                <c:pt idx="1543">
                  <c:v>1.30102999566398</c:v>
                </c:pt>
                <c:pt idx="1544">
                  <c:v>1.30102999566398</c:v>
                </c:pt>
                <c:pt idx="1545">
                  <c:v>1.30102999566398</c:v>
                </c:pt>
                <c:pt idx="1546">
                  <c:v>1.30102999566398</c:v>
                </c:pt>
                <c:pt idx="1547">
                  <c:v>1.30102999566398</c:v>
                </c:pt>
                <c:pt idx="1548">
                  <c:v>1.30102999566398</c:v>
                </c:pt>
                <c:pt idx="1549">
                  <c:v>1.30102999566398</c:v>
                </c:pt>
                <c:pt idx="1550">
                  <c:v>1.30102999566398</c:v>
                </c:pt>
                <c:pt idx="1551">
                  <c:v>1.30102999566398</c:v>
                </c:pt>
                <c:pt idx="1552">
                  <c:v>1.30102999566398</c:v>
                </c:pt>
                <c:pt idx="1553">
                  <c:v>1.30102999566398</c:v>
                </c:pt>
                <c:pt idx="1554">
                  <c:v>1.30102999566398</c:v>
                </c:pt>
                <c:pt idx="1555">
                  <c:v>1.30102999566398</c:v>
                </c:pt>
                <c:pt idx="1556">
                  <c:v>1.30102999566398</c:v>
                </c:pt>
                <c:pt idx="1557">
                  <c:v>1.30102999566398</c:v>
                </c:pt>
                <c:pt idx="1558">
                  <c:v>1.30102999566398</c:v>
                </c:pt>
                <c:pt idx="1559">
                  <c:v>1.30102999566398</c:v>
                </c:pt>
                <c:pt idx="1560">
                  <c:v>1.30102999566398</c:v>
                </c:pt>
                <c:pt idx="1561">
                  <c:v>1.30102999566398</c:v>
                </c:pt>
                <c:pt idx="1562">
                  <c:v>1.30102999566398</c:v>
                </c:pt>
                <c:pt idx="1563">
                  <c:v>1.30102999566398</c:v>
                </c:pt>
                <c:pt idx="1564">
                  <c:v>1.30102999566398</c:v>
                </c:pt>
                <c:pt idx="1565">
                  <c:v>1.30102999566398</c:v>
                </c:pt>
                <c:pt idx="1566">
                  <c:v>1.30102999566398</c:v>
                </c:pt>
                <c:pt idx="1567">
                  <c:v>1.30102999566398</c:v>
                </c:pt>
                <c:pt idx="1568">
                  <c:v>1.30102999566398</c:v>
                </c:pt>
                <c:pt idx="1569">
                  <c:v>1.30102999566398</c:v>
                </c:pt>
                <c:pt idx="1570">
                  <c:v>1.30102999566398</c:v>
                </c:pt>
                <c:pt idx="1571">
                  <c:v>1.30102999566398</c:v>
                </c:pt>
                <c:pt idx="1572">
                  <c:v>1.30102999566398</c:v>
                </c:pt>
                <c:pt idx="1573">
                  <c:v>1.30102999566398</c:v>
                </c:pt>
                <c:pt idx="1574">
                  <c:v>1.30102999566398</c:v>
                </c:pt>
                <c:pt idx="1575">
                  <c:v>1.30102999566398</c:v>
                </c:pt>
                <c:pt idx="1576">
                  <c:v>1.30102999566398</c:v>
                </c:pt>
                <c:pt idx="1577">
                  <c:v>1.30102999566398</c:v>
                </c:pt>
                <c:pt idx="1578">
                  <c:v>1.30102999566398</c:v>
                </c:pt>
                <c:pt idx="1579">
                  <c:v>1.30102999566398</c:v>
                </c:pt>
                <c:pt idx="1580">
                  <c:v>1.30102999566398</c:v>
                </c:pt>
                <c:pt idx="1581">
                  <c:v>1.30102999566398</c:v>
                </c:pt>
                <c:pt idx="1582">
                  <c:v>1.30102999566398</c:v>
                </c:pt>
                <c:pt idx="1583">
                  <c:v>1.30102999566398</c:v>
                </c:pt>
                <c:pt idx="1584">
                  <c:v>1.30102999566398</c:v>
                </c:pt>
                <c:pt idx="1585">
                  <c:v>1.30102999566398</c:v>
                </c:pt>
                <c:pt idx="1586">
                  <c:v>1.30102999566398</c:v>
                </c:pt>
                <c:pt idx="1587">
                  <c:v>1.30102999566398</c:v>
                </c:pt>
                <c:pt idx="1588">
                  <c:v>1.30102999566398</c:v>
                </c:pt>
                <c:pt idx="1589">
                  <c:v>1.30102999566398</c:v>
                </c:pt>
                <c:pt idx="1590">
                  <c:v>1.30102999566398</c:v>
                </c:pt>
                <c:pt idx="1591">
                  <c:v>1.30102999566398</c:v>
                </c:pt>
                <c:pt idx="1592">
                  <c:v>1.30102999566398</c:v>
                </c:pt>
                <c:pt idx="1593">
                  <c:v>1.30102999566398</c:v>
                </c:pt>
                <c:pt idx="1594">
                  <c:v>1.30102999566398</c:v>
                </c:pt>
                <c:pt idx="1595">
                  <c:v>1.30102999566398</c:v>
                </c:pt>
                <c:pt idx="1596">
                  <c:v>1.30102999566398</c:v>
                </c:pt>
                <c:pt idx="1597">
                  <c:v>1.30102999566398</c:v>
                </c:pt>
                <c:pt idx="1598">
                  <c:v>1.30102999566398</c:v>
                </c:pt>
                <c:pt idx="1599">
                  <c:v>1.30102999566398</c:v>
                </c:pt>
                <c:pt idx="1600">
                  <c:v>1.30102999566398</c:v>
                </c:pt>
                <c:pt idx="1601">
                  <c:v>1.30102999566398</c:v>
                </c:pt>
                <c:pt idx="1602">
                  <c:v>1.30102999566398</c:v>
                </c:pt>
                <c:pt idx="1603">
                  <c:v>1.30102999566398</c:v>
                </c:pt>
                <c:pt idx="1604">
                  <c:v>1.30102999566398</c:v>
                </c:pt>
                <c:pt idx="1605">
                  <c:v>1.30102999566398</c:v>
                </c:pt>
                <c:pt idx="1606">
                  <c:v>1.30102999566398</c:v>
                </c:pt>
                <c:pt idx="1607">
                  <c:v>1.30102999566398</c:v>
                </c:pt>
                <c:pt idx="1608">
                  <c:v>1.30102999566398</c:v>
                </c:pt>
                <c:pt idx="1609">
                  <c:v>1.30102999566398</c:v>
                </c:pt>
                <c:pt idx="1610">
                  <c:v>1.30102999566398</c:v>
                </c:pt>
                <c:pt idx="1611">
                  <c:v>1.30102999566398</c:v>
                </c:pt>
                <c:pt idx="1612">
                  <c:v>1.30102999566398</c:v>
                </c:pt>
                <c:pt idx="1613">
                  <c:v>1.30102999566398</c:v>
                </c:pt>
                <c:pt idx="1614">
                  <c:v>1.30102999566398</c:v>
                </c:pt>
                <c:pt idx="1615">
                  <c:v>1.30102999566398</c:v>
                </c:pt>
                <c:pt idx="1616">
                  <c:v>1.30102999566398</c:v>
                </c:pt>
                <c:pt idx="1617">
                  <c:v>1.30102999566398</c:v>
                </c:pt>
                <c:pt idx="1618">
                  <c:v>1.30102999566398</c:v>
                </c:pt>
                <c:pt idx="1619">
                  <c:v>1.30102999566398</c:v>
                </c:pt>
                <c:pt idx="1620">
                  <c:v>1.30102999566398</c:v>
                </c:pt>
                <c:pt idx="1621">
                  <c:v>1.30102999566398</c:v>
                </c:pt>
                <c:pt idx="1622">
                  <c:v>1.30102999566398</c:v>
                </c:pt>
                <c:pt idx="1623">
                  <c:v>1.30102999566398</c:v>
                </c:pt>
                <c:pt idx="1624">
                  <c:v>1.30102999566398</c:v>
                </c:pt>
                <c:pt idx="1625">
                  <c:v>1.30102999566398</c:v>
                </c:pt>
                <c:pt idx="1626">
                  <c:v>1.30102999566398</c:v>
                </c:pt>
                <c:pt idx="1627">
                  <c:v>1.30102999566398</c:v>
                </c:pt>
                <c:pt idx="1628">
                  <c:v>1.30102999566398</c:v>
                </c:pt>
                <c:pt idx="1629">
                  <c:v>1.30102999566398</c:v>
                </c:pt>
                <c:pt idx="1630">
                  <c:v>1.30102999566398</c:v>
                </c:pt>
                <c:pt idx="1631">
                  <c:v>1.30102999566398</c:v>
                </c:pt>
                <c:pt idx="1632">
                  <c:v>1.30102999566398</c:v>
                </c:pt>
                <c:pt idx="1633">
                  <c:v>1.30102999566398</c:v>
                </c:pt>
                <c:pt idx="1634">
                  <c:v>1.30102999566398</c:v>
                </c:pt>
                <c:pt idx="1635">
                  <c:v>1.30102999566398</c:v>
                </c:pt>
                <c:pt idx="1636">
                  <c:v>1.30102999566398</c:v>
                </c:pt>
                <c:pt idx="1637">
                  <c:v>1.30102999566398</c:v>
                </c:pt>
                <c:pt idx="1638">
                  <c:v>1.30102999566398</c:v>
                </c:pt>
                <c:pt idx="1639">
                  <c:v>1.30102999566398</c:v>
                </c:pt>
                <c:pt idx="1640">
                  <c:v>1.30102999566398</c:v>
                </c:pt>
                <c:pt idx="1641">
                  <c:v>1.30102999566398</c:v>
                </c:pt>
                <c:pt idx="1642">
                  <c:v>1.30102999566398</c:v>
                </c:pt>
                <c:pt idx="1643">
                  <c:v>1.30102999566398</c:v>
                </c:pt>
                <c:pt idx="1644">
                  <c:v>1.30102999566398</c:v>
                </c:pt>
                <c:pt idx="1645">
                  <c:v>1.30102999566398</c:v>
                </c:pt>
                <c:pt idx="1646">
                  <c:v>1.30102999566398</c:v>
                </c:pt>
                <c:pt idx="1647">
                  <c:v>1.30102999566398</c:v>
                </c:pt>
                <c:pt idx="1648">
                  <c:v>1.30102999566398</c:v>
                </c:pt>
                <c:pt idx="1649">
                  <c:v>1.30102999566398</c:v>
                </c:pt>
                <c:pt idx="1650">
                  <c:v>1.30102999566398</c:v>
                </c:pt>
                <c:pt idx="1651">
                  <c:v>1.30102999566398</c:v>
                </c:pt>
                <c:pt idx="1652">
                  <c:v>1.30102999566398</c:v>
                </c:pt>
                <c:pt idx="1653">
                  <c:v>1.30102999566398</c:v>
                </c:pt>
                <c:pt idx="1654">
                  <c:v>1.30102999566398</c:v>
                </c:pt>
                <c:pt idx="1655">
                  <c:v>1.30102999566398</c:v>
                </c:pt>
                <c:pt idx="1656">
                  <c:v>1.30102999566398</c:v>
                </c:pt>
                <c:pt idx="1657">
                  <c:v>1.30102999566398</c:v>
                </c:pt>
                <c:pt idx="1658">
                  <c:v>1.30102999566398</c:v>
                </c:pt>
                <c:pt idx="1659">
                  <c:v>1.30102999566398</c:v>
                </c:pt>
                <c:pt idx="1660">
                  <c:v>1.30102999566398</c:v>
                </c:pt>
                <c:pt idx="1661">
                  <c:v>1.30102999566398</c:v>
                </c:pt>
                <c:pt idx="1662">
                  <c:v>1.30102999566398</c:v>
                </c:pt>
                <c:pt idx="1663">
                  <c:v>1.30102999566398</c:v>
                </c:pt>
                <c:pt idx="1664">
                  <c:v>1.30102999566398</c:v>
                </c:pt>
                <c:pt idx="1665">
                  <c:v>1.30102999566398</c:v>
                </c:pt>
                <c:pt idx="1666">
                  <c:v>1.30102999566398</c:v>
                </c:pt>
                <c:pt idx="1667">
                  <c:v>1.30102999566398</c:v>
                </c:pt>
                <c:pt idx="1668">
                  <c:v>1.30102999566398</c:v>
                </c:pt>
                <c:pt idx="1669">
                  <c:v>1.30102999566398</c:v>
                </c:pt>
                <c:pt idx="1670">
                  <c:v>1.30102999566398</c:v>
                </c:pt>
                <c:pt idx="1671">
                  <c:v>1.30102999566398</c:v>
                </c:pt>
                <c:pt idx="1672">
                  <c:v>1.30102999566398</c:v>
                </c:pt>
                <c:pt idx="1673">
                  <c:v>1.30102999566398</c:v>
                </c:pt>
                <c:pt idx="1674">
                  <c:v>1.30102999566398</c:v>
                </c:pt>
                <c:pt idx="1675">
                  <c:v>1.30102999566398</c:v>
                </c:pt>
                <c:pt idx="1676">
                  <c:v>1.30102999566398</c:v>
                </c:pt>
                <c:pt idx="1677">
                  <c:v>1.30102999566398</c:v>
                </c:pt>
                <c:pt idx="1678">
                  <c:v>1.30102999566398</c:v>
                </c:pt>
                <c:pt idx="1679">
                  <c:v>1.30102999566398</c:v>
                </c:pt>
                <c:pt idx="1680">
                  <c:v>1.30102999566398</c:v>
                </c:pt>
                <c:pt idx="1681">
                  <c:v>1.30102999566398</c:v>
                </c:pt>
                <c:pt idx="1682">
                  <c:v>1.30102999566398</c:v>
                </c:pt>
                <c:pt idx="1683">
                  <c:v>1.30102999566398</c:v>
                </c:pt>
                <c:pt idx="1684">
                  <c:v>1.30102999566398</c:v>
                </c:pt>
                <c:pt idx="1685">
                  <c:v>1.30102999566398</c:v>
                </c:pt>
                <c:pt idx="1686">
                  <c:v>1.30102999566398</c:v>
                </c:pt>
                <c:pt idx="1687">
                  <c:v>1.30102999566398</c:v>
                </c:pt>
                <c:pt idx="1688">
                  <c:v>1.30102999566398</c:v>
                </c:pt>
                <c:pt idx="1689">
                  <c:v>1.30102999566398</c:v>
                </c:pt>
                <c:pt idx="1690">
                  <c:v>1.30102999566398</c:v>
                </c:pt>
                <c:pt idx="1691">
                  <c:v>1.30102999566398</c:v>
                </c:pt>
                <c:pt idx="1692">
                  <c:v>1.30102999566398</c:v>
                </c:pt>
                <c:pt idx="1693">
                  <c:v>1.30102999566398</c:v>
                </c:pt>
                <c:pt idx="1694">
                  <c:v>1.30102999566398</c:v>
                </c:pt>
                <c:pt idx="1695">
                  <c:v>1.30102999566398</c:v>
                </c:pt>
                <c:pt idx="1696">
                  <c:v>1.30102999566398</c:v>
                </c:pt>
                <c:pt idx="1697">
                  <c:v>1.30102999566398</c:v>
                </c:pt>
                <c:pt idx="1698">
                  <c:v>1.30102999566398</c:v>
                </c:pt>
                <c:pt idx="1699">
                  <c:v>1.30102999566398</c:v>
                </c:pt>
                <c:pt idx="1700">
                  <c:v>1.30102999566398</c:v>
                </c:pt>
                <c:pt idx="1701">
                  <c:v>1.30102999566398</c:v>
                </c:pt>
                <c:pt idx="1702">
                  <c:v>1.30102999566398</c:v>
                </c:pt>
                <c:pt idx="1703">
                  <c:v>1.30102999566398</c:v>
                </c:pt>
                <c:pt idx="1704">
                  <c:v>1.30102999566398</c:v>
                </c:pt>
                <c:pt idx="1705">
                  <c:v>1.30102999566398</c:v>
                </c:pt>
                <c:pt idx="1706">
                  <c:v>1.30102999566398</c:v>
                </c:pt>
                <c:pt idx="1707">
                  <c:v>1.30102999566398</c:v>
                </c:pt>
                <c:pt idx="1708">
                  <c:v>1.30102999566398</c:v>
                </c:pt>
                <c:pt idx="1709">
                  <c:v>1.30102999566398</c:v>
                </c:pt>
                <c:pt idx="1710">
                  <c:v>1.30102999566398</c:v>
                </c:pt>
                <c:pt idx="1711">
                  <c:v>1.30102999566398</c:v>
                </c:pt>
                <c:pt idx="1712">
                  <c:v>1.30102999566398</c:v>
                </c:pt>
                <c:pt idx="1713">
                  <c:v>1.30102999566398</c:v>
                </c:pt>
                <c:pt idx="1714">
                  <c:v>1.30102999566398</c:v>
                </c:pt>
                <c:pt idx="1715">
                  <c:v>1.30102999566398</c:v>
                </c:pt>
                <c:pt idx="1716">
                  <c:v>1.30102999566398</c:v>
                </c:pt>
                <c:pt idx="1717">
                  <c:v>1.30102999566398</c:v>
                </c:pt>
                <c:pt idx="1718">
                  <c:v>1.30102999566398</c:v>
                </c:pt>
                <c:pt idx="1719">
                  <c:v>1.30102999566398</c:v>
                </c:pt>
                <c:pt idx="1720">
                  <c:v>1.30102999566398</c:v>
                </c:pt>
                <c:pt idx="1721">
                  <c:v>1.30102999566398</c:v>
                </c:pt>
                <c:pt idx="1722">
                  <c:v>1.30102999566398</c:v>
                </c:pt>
                <c:pt idx="1723">
                  <c:v>1.30102999566398</c:v>
                </c:pt>
                <c:pt idx="1724">
                  <c:v>1.30102999566398</c:v>
                </c:pt>
                <c:pt idx="1725">
                  <c:v>1.30102999566398</c:v>
                </c:pt>
                <c:pt idx="1726">
                  <c:v>1.30102999566398</c:v>
                </c:pt>
                <c:pt idx="1727">
                  <c:v>1.30102999566398</c:v>
                </c:pt>
                <c:pt idx="1728">
                  <c:v>1.30102999566398</c:v>
                </c:pt>
                <c:pt idx="1729">
                  <c:v>1.30102999566398</c:v>
                </c:pt>
                <c:pt idx="1730">
                  <c:v>1.30102999566398</c:v>
                </c:pt>
                <c:pt idx="1731">
                  <c:v>1.30102999566398</c:v>
                </c:pt>
                <c:pt idx="1732">
                  <c:v>1.30102999566398</c:v>
                </c:pt>
                <c:pt idx="1733">
                  <c:v>1.30102999566398</c:v>
                </c:pt>
                <c:pt idx="1734">
                  <c:v>1.30102999566398</c:v>
                </c:pt>
                <c:pt idx="1735">
                  <c:v>1.30102999566398</c:v>
                </c:pt>
                <c:pt idx="1736">
                  <c:v>1.30102999566398</c:v>
                </c:pt>
                <c:pt idx="1737">
                  <c:v>1.30102999566398</c:v>
                </c:pt>
                <c:pt idx="1738">
                  <c:v>1.30102999566398</c:v>
                </c:pt>
                <c:pt idx="1739">
                  <c:v>1.30102999566398</c:v>
                </c:pt>
                <c:pt idx="1740">
                  <c:v>1.30102999566398</c:v>
                </c:pt>
                <c:pt idx="1741">
                  <c:v>1.30102999566398</c:v>
                </c:pt>
                <c:pt idx="1742">
                  <c:v>1.30102999566398</c:v>
                </c:pt>
                <c:pt idx="1743">
                  <c:v>1.30102999566398</c:v>
                </c:pt>
                <c:pt idx="1744">
                  <c:v>1.30102999566398</c:v>
                </c:pt>
                <c:pt idx="1745">
                  <c:v>1.30102999566398</c:v>
                </c:pt>
                <c:pt idx="1746">
                  <c:v>1.30102999566398</c:v>
                </c:pt>
                <c:pt idx="1747">
                  <c:v>1.30102999566398</c:v>
                </c:pt>
                <c:pt idx="1748">
                  <c:v>1.30102999566398</c:v>
                </c:pt>
                <c:pt idx="1749">
                  <c:v>1.30102999566398</c:v>
                </c:pt>
                <c:pt idx="1750">
                  <c:v>1.30102999566398</c:v>
                </c:pt>
                <c:pt idx="1751">
                  <c:v>1.30102999566398</c:v>
                </c:pt>
                <c:pt idx="1752">
                  <c:v>1.30102999566398</c:v>
                </c:pt>
                <c:pt idx="1753">
                  <c:v>1.30102999566398</c:v>
                </c:pt>
                <c:pt idx="1754">
                  <c:v>1.30102999566398</c:v>
                </c:pt>
                <c:pt idx="1755">
                  <c:v>1.30102999566398</c:v>
                </c:pt>
                <c:pt idx="1756">
                  <c:v>1.30102999566398</c:v>
                </c:pt>
                <c:pt idx="1757">
                  <c:v>1.30102999566398</c:v>
                </c:pt>
                <c:pt idx="1758">
                  <c:v>1.30102999566398</c:v>
                </c:pt>
                <c:pt idx="1759">
                  <c:v>1.30102999566398</c:v>
                </c:pt>
                <c:pt idx="1760">
                  <c:v>1.30102999566398</c:v>
                </c:pt>
                <c:pt idx="1761">
                  <c:v>1.30102999566398</c:v>
                </c:pt>
                <c:pt idx="1762">
                  <c:v>1.30102999566398</c:v>
                </c:pt>
                <c:pt idx="1763">
                  <c:v>1.30102999566398</c:v>
                </c:pt>
                <c:pt idx="1764">
                  <c:v>1.30102999566398</c:v>
                </c:pt>
                <c:pt idx="1765">
                  <c:v>1.30102999566398</c:v>
                </c:pt>
                <c:pt idx="1766">
                  <c:v>1.30102999566398</c:v>
                </c:pt>
                <c:pt idx="1767">
                  <c:v>1.30102999566398</c:v>
                </c:pt>
                <c:pt idx="1768">
                  <c:v>1.30102999566398</c:v>
                </c:pt>
                <c:pt idx="1769">
                  <c:v>1.30102999566398</c:v>
                </c:pt>
                <c:pt idx="1770">
                  <c:v>1.30102999566398</c:v>
                </c:pt>
                <c:pt idx="1771">
                  <c:v>1.30102999566398</c:v>
                </c:pt>
                <c:pt idx="1772">
                  <c:v>1.30102999566398</c:v>
                </c:pt>
                <c:pt idx="1773">
                  <c:v>1.30102999566398</c:v>
                </c:pt>
                <c:pt idx="1774">
                  <c:v>1.30102999566398</c:v>
                </c:pt>
                <c:pt idx="1775">
                  <c:v>1.30102999566398</c:v>
                </c:pt>
                <c:pt idx="1776">
                  <c:v>1.30102999566398</c:v>
                </c:pt>
                <c:pt idx="1777">
                  <c:v>1.30102999566398</c:v>
                </c:pt>
                <c:pt idx="1778">
                  <c:v>1.30102999566398</c:v>
                </c:pt>
                <c:pt idx="1779">
                  <c:v>1.30102999566398</c:v>
                </c:pt>
                <c:pt idx="1780">
                  <c:v>1.30102999566398</c:v>
                </c:pt>
                <c:pt idx="1781">
                  <c:v>1.30102999566398</c:v>
                </c:pt>
                <c:pt idx="1782">
                  <c:v>1.30102999566398</c:v>
                </c:pt>
                <c:pt idx="1783">
                  <c:v>1.30102999566398</c:v>
                </c:pt>
                <c:pt idx="1784">
                  <c:v>1.30102999566398</c:v>
                </c:pt>
                <c:pt idx="1785">
                  <c:v>1.30102999566398</c:v>
                </c:pt>
                <c:pt idx="1786">
                  <c:v>1.30102999566398</c:v>
                </c:pt>
                <c:pt idx="1787">
                  <c:v>1.30102999566398</c:v>
                </c:pt>
                <c:pt idx="1788">
                  <c:v>1.30102999566398</c:v>
                </c:pt>
                <c:pt idx="1789">
                  <c:v>1.30102999566398</c:v>
                </c:pt>
                <c:pt idx="1790">
                  <c:v>1.30102999566398</c:v>
                </c:pt>
                <c:pt idx="1791">
                  <c:v>1.30102999566398</c:v>
                </c:pt>
                <c:pt idx="1792">
                  <c:v>1.30102999566398</c:v>
                </c:pt>
                <c:pt idx="1793">
                  <c:v>1.30102999566398</c:v>
                </c:pt>
                <c:pt idx="1794">
                  <c:v>1.30102999566398</c:v>
                </c:pt>
                <c:pt idx="1795">
                  <c:v>1.30102999566398</c:v>
                </c:pt>
                <c:pt idx="1796">
                  <c:v>1.30102999566398</c:v>
                </c:pt>
                <c:pt idx="1797">
                  <c:v>1.30102999566398</c:v>
                </c:pt>
                <c:pt idx="1798">
                  <c:v>1.30102999566398</c:v>
                </c:pt>
                <c:pt idx="1799">
                  <c:v>1.30102999566398</c:v>
                </c:pt>
                <c:pt idx="1800">
                  <c:v>1.30102999566398</c:v>
                </c:pt>
                <c:pt idx="1801">
                  <c:v>1.30102999566398</c:v>
                </c:pt>
                <c:pt idx="1802">
                  <c:v>1.30102999566398</c:v>
                </c:pt>
                <c:pt idx="1803">
                  <c:v>1.30102999566398</c:v>
                </c:pt>
                <c:pt idx="1804">
                  <c:v>1.30102999566398</c:v>
                </c:pt>
                <c:pt idx="1805">
                  <c:v>1.30102999566398</c:v>
                </c:pt>
                <c:pt idx="1806">
                  <c:v>1.30102999566398</c:v>
                </c:pt>
                <c:pt idx="1807">
                  <c:v>1.30102999566398</c:v>
                </c:pt>
                <c:pt idx="1808">
                  <c:v>1.30102999566398</c:v>
                </c:pt>
                <c:pt idx="1809">
                  <c:v>1.30102999566398</c:v>
                </c:pt>
                <c:pt idx="1810">
                  <c:v>1.30102999566398</c:v>
                </c:pt>
                <c:pt idx="1811">
                  <c:v>1.30102999566398</c:v>
                </c:pt>
                <c:pt idx="1812">
                  <c:v>1.30102999566398</c:v>
                </c:pt>
                <c:pt idx="1813">
                  <c:v>1.30102999566398</c:v>
                </c:pt>
                <c:pt idx="1814">
                  <c:v>1.30102999566398</c:v>
                </c:pt>
                <c:pt idx="1815">
                  <c:v>1.30102999566398</c:v>
                </c:pt>
                <c:pt idx="1816">
                  <c:v>1.30102999566398</c:v>
                </c:pt>
                <c:pt idx="1817">
                  <c:v>1.30102999566398</c:v>
                </c:pt>
                <c:pt idx="1818">
                  <c:v>1.30102999566398</c:v>
                </c:pt>
                <c:pt idx="1819">
                  <c:v>1.30102999566398</c:v>
                </c:pt>
                <c:pt idx="1820">
                  <c:v>1.30102999566398</c:v>
                </c:pt>
                <c:pt idx="1821">
                  <c:v>1.30102999566398</c:v>
                </c:pt>
                <c:pt idx="1822">
                  <c:v>1.30102999566398</c:v>
                </c:pt>
                <c:pt idx="1823">
                  <c:v>1.30102999566398</c:v>
                </c:pt>
                <c:pt idx="1824">
                  <c:v>1.30102999566398</c:v>
                </c:pt>
                <c:pt idx="1825">
                  <c:v>1.30102999566398</c:v>
                </c:pt>
                <c:pt idx="1826">
                  <c:v>1.30102999566398</c:v>
                </c:pt>
                <c:pt idx="1827">
                  <c:v>1.30102999566398</c:v>
                </c:pt>
                <c:pt idx="1828">
                  <c:v>1.30102999566398</c:v>
                </c:pt>
                <c:pt idx="1829">
                  <c:v>1.30102999566398</c:v>
                </c:pt>
                <c:pt idx="1830">
                  <c:v>1.30102999566398</c:v>
                </c:pt>
                <c:pt idx="1831">
                  <c:v>1.30102999566398</c:v>
                </c:pt>
                <c:pt idx="1832">
                  <c:v>1.30102999566398</c:v>
                </c:pt>
                <c:pt idx="1833">
                  <c:v>1.30102999566398</c:v>
                </c:pt>
                <c:pt idx="1834">
                  <c:v>1.30102999566398</c:v>
                </c:pt>
                <c:pt idx="1835">
                  <c:v>1.30102999566398</c:v>
                </c:pt>
                <c:pt idx="1836">
                  <c:v>1.30102999566398</c:v>
                </c:pt>
                <c:pt idx="1837">
                  <c:v>1.30102999566398</c:v>
                </c:pt>
                <c:pt idx="1838">
                  <c:v>1.30102999566398</c:v>
                </c:pt>
                <c:pt idx="1839">
                  <c:v>1.30102999566398</c:v>
                </c:pt>
                <c:pt idx="1840">
                  <c:v>1.30102999566398</c:v>
                </c:pt>
                <c:pt idx="1841">
                  <c:v>1.30102999566398</c:v>
                </c:pt>
                <c:pt idx="1842">
                  <c:v>1.30102999566398</c:v>
                </c:pt>
                <c:pt idx="1843">
                  <c:v>1.30102999566398</c:v>
                </c:pt>
                <c:pt idx="1844">
                  <c:v>1.30102999566398</c:v>
                </c:pt>
                <c:pt idx="1845">
                  <c:v>1.30102999566398</c:v>
                </c:pt>
                <c:pt idx="1846">
                  <c:v>1.30102999566398</c:v>
                </c:pt>
                <c:pt idx="1847">
                  <c:v>1.30102999566398</c:v>
                </c:pt>
                <c:pt idx="1848">
                  <c:v>1.30102999566398</c:v>
                </c:pt>
                <c:pt idx="1849">
                  <c:v>1.30102999566398</c:v>
                </c:pt>
                <c:pt idx="1850">
                  <c:v>1.30102999566398</c:v>
                </c:pt>
                <c:pt idx="1851">
                  <c:v>1.30102999566398</c:v>
                </c:pt>
                <c:pt idx="1852">
                  <c:v>1.30102999566398</c:v>
                </c:pt>
                <c:pt idx="1853">
                  <c:v>1.30102999566398</c:v>
                </c:pt>
                <c:pt idx="1854">
                  <c:v>1.30102999566398</c:v>
                </c:pt>
                <c:pt idx="1855">
                  <c:v>1.30102999566398</c:v>
                </c:pt>
                <c:pt idx="1856">
                  <c:v>1.30102999566398</c:v>
                </c:pt>
                <c:pt idx="1857">
                  <c:v>1.30102999566398</c:v>
                </c:pt>
                <c:pt idx="1858">
                  <c:v>1.30102999566398</c:v>
                </c:pt>
                <c:pt idx="1859">
                  <c:v>1.30102999566398</c:v>
                </c:pt>
                <c:pt idx="1860">
                  <c:v>1.30102999566398</c:v>
                </c:pt>
                <c:pt idx="1861">
                  <c:v>1.30102999566398</c:v>
                </c:pt>
                <c:pt idx="1862">
                  <c:v>1.30102999566398</c:v>
                </c:pt>
                <c:pt idx="1863">
                  <c:v>1.30102999566398</c:v>
                </c:pt>
                <c:pt idx="1864">
                  <c:v>1.30102999566398</c:v>
                </c:pt>
                <c:pt idx="1865">
                  <c:v>1.30102999566398</c:v>
                </c:pt>
                <c:pt idx="1866">
                  <c:v>1.30102999566398</c:v>
                </c:pt>
                <c:pt idx="1867">
                  <c:v>1.30102999566398</c:v>
                </c:pt>
                <c:pt idx="1868">
                  <c:v>1.30102999566398</c:v>
                </c:pt>
                <c:pt idx="1869">
                  <c:v>1.30102999566398</c:v>
                </c:pt>
                <c:pt idx="1870">
                  <c:v>1.30102999566398</c:v>
                </c:pt>
                <c:pt idx="1871">
                  <c:v>1.30102999566398</c:v>
                </c:pt>
                <c:pt idx="1872">
                  <c:v>1.30102999566398</c:v>
                </c:pt>
                <c:pt idx="1873">
                  <c:v>1.30102999566398</c:v>
                </c:pt>
                <c:pt idx="1874">
                  <c:v>1.30102999566398</c:v>
                </c:pt>
                <c:pt idx="1875">
                  <c:v>1.30102999566398</c:v>
                </c:pt>
                <c:pt idx="1876">
                  <c:v>1.30102999566398</c:v>
                </c:pt>
                <c:pt idx="1877">
                  <c:v>1.30102999566398</c:v>
                </c:pt>
                <c:pt idx="1878">
                  <c:v>1.30102999566398</c:v>
                </c:pt>
                <c:pt idx="1879">
                  <c:v>1.30102999566398</c:v>
                </c:pt>
                <c:pt idx="1880">
                  <c:v>1.30102999566398</c:v>
                </c:pt>
                <c:pt idx="1881">
                  <c:v>1.30102999566398</c:v>
                </c:pt>
                <c:pt idx="1882">
                  <c:v>1.30102999566398</c:v>
                </c:pt>
                <c:pt idx="1883">
                  <c:v>1.30102999566398</c:v>
                </c:pt>
                <c:pt idx="1884">
                  <c:v>1.30102999566398</c:v>
                </c:pt>
                <c:pt idx="1885">
                  <c:v>1.30102999566398</c:v>
                </c:pt>
                <c:pt idx="1886">
                  <c:v>1.30102999566398</c:v>
                </c:pt>
                <c:pt idx="1887">
                  <c:v>1.30102999566398</c:v>
                </c:pt>
                <c:pt idx="1888">
                  <c:v>1.30102999566398</c:v>
                </c:pt>
                <c:pt idx="1889">
                  <c:v>1.30102999566398</c:v>
                </c:pt>
                <c:pt idx="1890">
                  <c:v>1.30102999566398</c:v>
                </c:pt>
                <c:pt idx="1891">
                  <c:v>1.30102999566398</c:v>
                </c:pt>
                <c:pt idx="1892">
                  <c:v>1.30102999566398</c:v>
                </c:pt>
                <c:pt idx="1893">
                  <c:v>1.30102999566398</c:v>
                </c:pt>
                <c:pt idx="1894">
                  <c:v>1.30102999566398</c:v>
                </c:pt>
                <c:pt idx="1895">
                  <c:v>1.30102999566398</c:v>
                </c:pt>
                <c:pt idx="1896">
                  <c:v>1.30102999566398</c:v>
                </c:pt>
                <c:pt idx="1897">
                  <c:v>1.30102999566398</c:v>
                </c:pt>
                <c:pt idx="1898">
                  <c:v>1.30102999566398</c:v>
                </c:pt>
                <c:pt idx="1899">
                  <c:v>1.30102999566398</c:v>
                </c:pt>
                <c:pt idx="1900">
                  <c:v>1.30102999566398</c:v>
                </c:pt>
                <c:pt idx="1901">
                  <c:v>1.30102999566398</c:v>
                </c:pt>
                <c:pt idx="1902">
                  <c:v>1.30102999566398</c:v>
                </c:pt>
                <c:pt idx="1903">
                  <c:v>1.30102999566398</c:v>
                </c:pt>
                <c:pt idx="1904">
                  <c:v>1.30102999566398</c:v>
                </c:pt>
                <c:pt idx="1905">
                  <c:v>1.30102999566398</c:v>
                </c:pt>
                <c:pt idx="1906">
                  <c:v>1.30102999566398</c:v>
                </c:pt>
                <c:pt idx="1907">
                  <c:v>1.30102999566398</c:v>
                </c:pt>
                <c:pt idx="1908">
                  <c:v>1.30102999566398</c:v>
                </c:pt>
                <c:pt idx="1909">
                  <c:v>1.30102999566398</c:v>
                </c:pt>
                <c:pt idx="1910">
                  <c:v>1.30102999566398</c:v>
                </c:pt>
                <c:pt idx="1911">
                  <c:v>1.30102999566398</c:v>
                </c:pt>
                <c:pt idx="1912">
                  <c:v>1.30102999566398</c:v>
                </c:pt>
                <c:pt idx="1913">
                  <c:v>1.30102999566398</c:v>
                </c:pt>
                <c:pt idx="1914">
                  <c:v>1.30102999566398</c:v>
                </c:pt>
                <c:pt idx="1915">
                  <c:v>1.30102999566398</c:v>
                </c:pt>
                <c:pt idx="1916">
                  <c:v>1.30102999566398</c:v>
                </c:pt>
                <c:pt idx="1917">
                  <c:v>1.30102999566398</c:v>
                </c:pt>
                <c:pt idx="1918">
                  <c:v>1.30102999566398</c:v>
                </c:pt>
                <c:pt idx="1919">
                  <c:v>1.30102999566398</c:v>
                </c:pt>
                <c:pt idx="1920">
                  <c:v>1.30102999566398</c:v>
                </c:pt>
                <c:pt idx="1921">
                  <c:v>1.30102999566398</c:v>
                </c:pt>
                <c:pt idx="1922">
                  <c:v>1.30102999566398</c:v>
                </c:pt>
                <c:pt idx="1923">
                  <c:v>1.30102999566398</c:v>
                </c:pt>
                <c:pt idx="1924">
                  <c:v>1.30102999566398</c:v>
                </c:pt>
                <c:pt idx="1925">
                  <c:v>1.30102999566398</c:v>
                </c:pt>
                <c:pt idx="1926">
                  <c:v>1.30102999566398</c:v>
                </c:pt>
                <c:pt idx="1927">
                  <c:v>1.30102999566398</c:v>
                </c:pt>
                <c:pt idx="1928">
                  <c:v>1.30102999566398</c:v>
                </c:pt>
                <c:pt idx="1929">
                  <c:v>1.30102999566398</c:v>
                </c:pt>
                <c:pt idx="1930">
                  <c:v>1.30102999566398</c:v>
                </c:pt>
                <c:pt idx="1931">
                  <c:v>1.30102999566398</c:v>
                </c:pt>
                <c:pt idx="1932">
                  <c:v>1.30102999566398</c:v>
                </c:pt>
                <c:pt idx="1933">
                  <c:v>1.30102999566398</c:v>
                </c:pt>
                <c:pt idx="1934">
                  <c:v>1.30102999566398</c:v>
                </c:pt>
                <c:pt idx="1935">
                  <c:v>1.30102999566398</c:v>
                </c:pt>
                <c:pt idx="1936">
                  <c:v>1.30102999566398</c:v>
                </c:pt>
                <c:pt idx="1937">
                  <c:v>1.30102999566398</c:v>
                </c:pt>
                <c:pt idx="1938">
                  <c:v>1.30102999566398</c:v>
                </c:pt>
                <c:pt idx="1939">
                  <c:v>1.30102999566398</c:v>
                </c:pt>
                <c:pt idx="1940">
                  <c:v>1.30102999566398</c:v>
                </c:pt>
                <c:pt idx="1941">
                  <c:v>1.30102999566398</c:v>
                </c:pt>
                <c:pt idx="1942">
                  <c:v>1.30102999566398</c:v>
                </c:pt>
                <c:pt idx="1943">
                  <c:v>1.30102999566398</c:v>
                </c:pt>
                <c:pt idx="1944">
                  <c:v>1.30102999566398</c:v>
                </c:pt>
                <c:pt idx="1945">
                  <c:v>1.30102999566398</c:v>
                </c:pt>
                <c:pt idx="1946">
                  <c:v>1.30102999566398</c:v>
                </c:pt>
                <c:pt idx="1947">
                  <c:v>1.30102999566398</c:v>
                </c:pt>
                <c:pt idx="1948">
                  <c:v>1.30102999566398</c:v>
                </c:pt>
                <c:pt idx="1949">
                  <c:v>1.30102999566398</c:v>
                </c:pt>
                <c:pt idx="1950">
                  <c:v>1.30102999566398</c:v>
                </c:pt>
                <c:pt idx="1951">
                  <c:v>1.30102999566398</c:v>
                </c:pt>
                <c:pt idx="1952">
                  <c:v>1.30102999566398</c:v>
                </c:pt>
                <c:pt idx="1953">
                  <c:v>1.30102999566398</c:v>
                </c:pt>
                <c:pt idx="1954">
                  <c:v>1.30102999566398</c:v>
                </c:pt>
                <c:pt idx="1955">
                  <c:v>1.30102999566398</c:v>
                </c:pt>
                <c:pt idx="1956">
                  <c:v>1.30102999566398</c:v>
                </c:pt>
                <c:pt idx="1957">
                  <c:v>1.30102999566398</c:v>
                </c:pt>
                <c:pt idx="1958">
                  <c:v>1.30102999566398</c:v>
                </c:pt>
                <c:pt idx="1959">
                  <c:v>1.30102999566398</c:v>
                </c:pt>
                <c:pt idx="1960">
                  <c:v>1.30102999566398</c:v>
                </c:pt>
                <c:pt idx="1961">
                  <c:v>1.30102999566398</c:v>
                </c:pt>
                <c:pt idx="1962">
                  <c:v>1.30102999566398</c:v>
                </c:pt>
                <c:pt idx="1963">
                  <c:v>1.30102999566398</c:v>
                </c:pt>
                <c:pt idx="1964">
                  <c:v>1.30102999566398</c:v>
                </c:pt>
                <c:pt idx="1965">
                  <c:v>1.30102999566398</c:v>
                </c:pt>
                <c:pt idx="1966">
                  <c:v>1.30102999566398</c:v>
                </c:pt>
                <c:pt idx="1967">
                  <c:v>1.30102999566398</c:v>
                </c:pt>
                <c:pt idx="1968">
                  <c:v>1.30102999566398</c:v>
                </c:pt>
                <c:pt idx="1969">
                  <c:v>1.30102999566398</c:v>
                </c:pt>
                <c:pt idx="1970">
                  <c:v>1.30102999566398</c:v>
                </c:pt>
                <c:pt idx="1971">
                  <c:v>1.30102999566398</c:v>
                </c:pt>
                <c:pt idx="1972">
                  <c:v>1.30102999566398</c:v>
                </c:pt>
                <c:pt idx="1973">
                  <c:v>1.30102999566398</c:v>
                </c:pt>
                <c:pt idx="1974">
                  <c:v>1.30102999566398</c:v>
                </c:pt>
                <c:pt idx="1975">
                  <c:v>1.30102999566398</c:v>
                </c:pt>
                <c:pt idx="1976">
                  <c:v>1.30102999566398</c:v>
                </c:pt>
                <c:pt idx="1977">
                  <c:v>1.30102999566398</c:v>
                </c:pt>
                <c:pt idx="1978">
                  <c:v>1.30102999566398</c:v>
                </c:pt>
                <c:pt idx="1979">
                  <c:v>1.30102999566398</c:v>
                </c:pt>
                <c:pt idx="1980">
                  <c:v>1.30102999566398</c:v>
                </c:pt>
                <c:pt idx="1981">
                  <c:v>1.30102999566398</c:v>
                </c:pt>
                <c:pt idx="1982">
                  <c:v>1.30102999566398</c:v>
                </c:pt>
                <c:pt idx="1983">
                  <c:v>1.30102999566398</c:v>
                </c:pt>
                <c:pt idx="1984">
                  <c:v>1.30102999566398</c:v>
                </c:pt>
                <c:pt idx="1985">
                  <c:v>1.30102999566398</c:v>
                </c:pt>
                <c:pt idx="1986">
                  <c:v>1.30102999566398</c:v>
                </c:pt>
                <c:pt idx="1987">
                  <c:v>1.30102999566398</c:v>
                </c:pt>
                <c:pt idx="1988">
                  <c:v>1.30102999566398</c:v>
                </c:pt>
                <c:pt idx="1989">
                  <c:v>1.30102999566398</c:v>
                </c:pt>
                <c:pt idx="1990">
                  <c:v>1.30102999566398</c:v>
                </c:pt>
                <c:pt idx="1991">
                  <c:v>1.30102999566398</c:v>
                </c:pt>
                <c:pt idx="1992">
                  <c:v>1.30102999566398</c:v>
                </c:pt>
                <c:pt idx="1993">
                  <c:v>1.30102999566398</c:v>
                </c:pt>
                <c:pt idx="1994">
                  <c:v>1.30102999566398</c:v>
                </c:pt>
                <c:pt idx="1995">
                  <c:v>1.30102999566398</c:v>
                </c:pt>
                <c:pt idx="1996">
                  <c:v>1.30102999566398</c:v>
                </c:pt>
                <c:pt idx="1997">
                  <c:v>1.30102999566398</c:v>
                </c:pt>
                <c:pt idx="1998">
                  <c:v>1.30102999566398</c:v>
                </c:pt>
                <c:pt idx="1999">
                  <c:v>1.30102999566398</c:v>
                </c:pt>
                <c:pt idx="2000">
                  <c:v>1.30102999566398</c:v>
                </c:pt>
                <c:pt idx="2001">
                  <c:v>1.30102999566398</c:v>
                </c:pt>
                <c:pt idx="2002">
                  <c:v>1.30102999566398</c:v>
                </c:pt>
                <c:pt idx="2003">
                  <c:v>1.30102999566398</c:v>
                </c:pt>
                <c:pt idx="2004">
                  <c:v>1.30102999566398</c:v>
                </c:pt>
                <c:pt idx="2005">
                  <c:v>1.30102999566398</c:v>
                </c:pt>
                <c:pt idx="2006">
                  <c:v>1.30102999566398</c:v>
                </c:pt>
                <c:pt idx="2007">
                  <c:v>1.30102999566398</c:v>
                </c:pt>
                <c:pt idx="2008">
                  <c:v>1.30102999566398</c:v>
                </c:pt>
                <c:pt idx="2009">
                  <c:v>1.30102999566398</c:v>
                </c:pt>
                <c:pt idx="2010">
                  <c:v>1.30102999566398</c:v>
                </c:pt>
                <c:pt idx="2011">
                  <c:v>1.30102999566398</c:v>
                </c:pt>
                <c:pt idx="2012">
                  <c:v>1.30102999566398</c:v>
                </c:pt>
                <c:pt idx="2013">
                  <c:v>1.30102999566398</c:v>
                </c:pt>
                <c:pt idx="2014">
                  <c:v>1.30102999566398</c:v>
                </c:pt>
                <c:pt idx="2015">
                  <c:v>1.30102999566398</c:v>
                </c:pt>
                <c:pt idx="2016">
                  <c:v>1.30102999566398</c:v>
                </c:pt>
                <c:pt idx="2017">
                  <c:v>1.30102999566398</c:v>
                </c:pt>
                <c:pt idx="2018">
                  <c:v>1.30102999566398</c:v>
                </c:pt>
                <c:pt idx="2019">
                  <c:v>1.30102999566398</c:v>
                </c:pt>
                <c:pt idx="2020">
                  <c:v>1.30102999566398</c:v>
                </c:pt>
                <c:pt idx="2021">
                  <c:v>1.30102999566398</c:v>
                </c:pt>
                <c:pt idx="2022">
                  <c:v>1.30102999566398</c:v>
                </c:pt>
                <c:pt idx="2023">
                  <c:v>1.30102999566398</c:v>
                </c:pt>
                <c:pt idx="2024">
                  <c:v>1.30102999566398</c:v>
                </c:pt>
                <c:pt idx="2025">
                  <c:v>1.30102999566398</c:v>
                </c:pt>
                <c:pt idx="2026">
                  <c:v>1.30102999566398</c:v>
                </c:pt>
                <c:pt idx="2027">
                  <c:v>1.30102999566398</c:v>
                </c:pt>
                <c:pt idx="2028">
                  <c:v>1.30102999566398</c:v>
                </c:pt>
                <c:pt idx="2029">
                  <c:v>1.30102999566398</c:v>
                </c:pt>
                <c:pt idx="2030">
                  <c:v>1.30102999566398</c:v>
                </c:pt>
                <c:pt idx="2031">
                  <c:v>1.30102999566398</c:v>
                </c:pt>
                <c:pt idx="2032">
                  <c:v>1.30102999566398</c:v>
                </c:pt>
                <c:pt idx="2033">
                  <c:v>1.30102999566398</c:v>
                </c:pt>
                <c:pt idx="2034">
                  <c:v>1.30102999566398</c:v>
                </c:pt>
                <c:pt idx="2035">
                  <c:v>1.30102999566398</c:v>
                </c:pt>
                <c:pt idx="2036">
                  <c:v>1.30102999566398</c:v>
                </c:pt>
                <c:pt idx="2037">
                  <c:v>1.30102999566398</c:v>
                </c:pt>
                <c:pt idx="2038">
                  <c:v>1.30102999566398</c:v>
                </c:pt>
                <c:pt idx="2039">
                  <c:v>1.30102999566398</c:v>
                </c:pt>
                <c:pt idx="2040">
                  <c:v>1.30102999566398</c:v>
                </c:pt>
                <c:pt idx="2041">
                  <c:v>1.30102999566398</c:v>
                </c:pt>
                <c:pt idx="2042">
                  <c:v>1.30102999566398</c:v>
                </c:pt>
                <c:pt idx="2043">
                  <c:v>1.30102999566398</c:v>
                </c:pt>
                <c:pt idx="2044">
                  <c:v>1.30102999566398</c:v>
                </c:pt>
                <c:pt idx="2045">
                  <c:v>1.30102999566398</c:v>
                </c:pt>
                <c:pt idx="2046">
                  <c:v>1.30102999566398</c:v>
                </c:pt>
                <c:pt idx="2047">
                  <c:v>1.30102999566398</c:v>
                </c:pt>
                <c:pt idx="2048">
                  <c:v>1.30102999566398</c:v>
                </c:pt>
                <c:pt idx="2049">
                  <c:v>1.30102999566398</c:v>
                </c:pt>
                <c:pt idx="2050">
                  <c:v>1.30102999566398</c:v>
                </c:pt>
                <c:pt idx="2051">
                  <c:v>1.30102999566398</c:v>
                </c:pt>
                <c:pt idx="2052">
                  <c:v>1.30102999566398</c:v>
                </c:pt>
                <c:pt idx="2053">
                  <c:v>1.30102999566398</c:v>
                </c:pt>
                <c:pt idx="2054">
                  <c:v>1.30102999566398</c:v>
                </c:pt>
                <c:pt idx="2055">
                  <c:v>1.30102999566398</c:v>
                </c:pt>
                <c:pt idx="2056">
                  <c:v>1.30102999566398</c:v>
                </c:pt>
                <c:pt idx="2057">
                  <c:v>1.30102999566398</c:v>
                </c:pt>
                <c:pt idx="2058">
                  <c:v>1.30102999566398</c:v>
                </c:pt>
                <c:pt idx="2059">
                  <c:v>1.30102999566398</c:v>
                </c:pt>
                <c:pt idx="2060">
                  <c:v>1.30102999566398</c:v>
                </c:pt>
                <c:pt idx="2061">
                  <c:v>1.30102999566398</c:v>
                </c:pt>
                <c:pt idx="2062">
                  <c:v>1.30102999566398</c:v>
                </c:pt>
                <c:pt idx="2063">
                  <c:v>1.30102999566398</c:v>
                </c:pt>
                <c:pt idx="2064">
                  <c:v>1.30102999566398</c:v>
                </c:pt>
                <c:pt idx="2065">
                  <c:v>1.30102999566398</c:v>
                </c:pt>
                <c:pt idx="2066">
                  <c:v>1.30102999566398</c:v>
                </c:pt>
                <c:pt idx="2067">
                  <c:v>1.30102999566398</c:v>
                </c:pt>
                <c:pt idx="2068">
                  <c:v>1.30102999566398</c:v>
                </c:pt>
                <c:pt idx="2069">
                  <c:v>1.30102999566398</c:v>
                </c:pt>
                <c:pt idx="2070">
                  <c:v>1.30102999566398</c:v>
                </c:pt>
                <c:pt idx="2071">
                  <c:v>1.30102999566398</c:v>
                </c:pt>
                <c:pt idx="2072">
                  <c:v>1.30102999566398</c:v>
                </c:pt>
                <c:pt idx="2073">
                  <c:v>1.30102999566398</c:v>
                </c:pt>
                <c:pt idx="2074">
                  <c:v>1.30102999566398</c:v>
                </c:pt>
                <c:pt idx="2075">
                  <c:v>1.30102999566398</c:v>
                </c:pt>
                <c:pt idx="2076">
                  <c:v>1.30102999566398</c:v>
                </c:pt>
                <c:pt idx="2077">
                  <c:v>1.30102999566398</c:v>
                </c:pt>
                <c:pt idx="2078">
                  <c:v>1.30102999566398</c:v>
                </c:pt>
                <c:pt idx="2079">
                  <c:v>1.30102999566398</c:v>
                </c:pt>
                <c:pt idx="2080">
                  <c:v>1.30102999566398</c:v>
                </c:pt>
                <c:pt idx="2081">
                  <c:v>1.30102999566398</c:v>
                </c:pt>
                <c:pt idx="2082">
                  <c:v>1.30102999566398</c:v>
                </c:pt>
                <c:pt idx="2083">
                  <c:v>1.30102999566398</c:v>
                </c:pt>
                <c:pt idx="2084">
                  <c:v>1.30102999566398</c:v>
                </c:pt>
                <c:pt idx="2085">
                  <c:v>1.30102999566398</c:v>
                </c:pt>
                <c:pt idx="2086">
                  <c:v>1.30102999566398</c:v>
                </c:pt>
                <c:pt idx="2087">
                  <c:v>1.30102999566398</c:v>
                </c:pt>
                <c:pt idx="2088">
                  <c:v>1.30102999566398</c:v>
                </c:pt>
                <c:pt idx="2089">
                  <c:v>1.30102999566398</c:v>
                </c:pt>
                <c:pt idx="2090">
                  <c:v>1.30102999566398</c:v>
                </c:pt>
                <c:pt idx="2091">
                  <c:v>1.30102999566398</c:v>
                </c:pt>
                <c:pt idx="2092">
                  <c:v>1.30102999566398</c:v>
                </c:pt>
                <c:pt idx="2093">
                  <c:v>1.30102999566398</c:v>
                </c:pt>
                <c:pt idx="2094">
                  <c:v>1.30102999566398</c:v>
                </c:pt>
                <c:pt idx="2095">
                  <c:v>1.30102999566398</c:v>
                </c:pt>
                <c:pt idx="2096">
                  <c:v>1.30102999566398</c:v>
                </c:pt>
                <c:pt idx="2097">
                  <c:v>1.30102999566398</c:v>
                </c:pt>
                <c:pt idx="2098">
                  <c:v>1.30102999566398</c:v>
                </c:pt>
                <c:pt idx="2099">
                  <c:v>1.30102999566398</c:v>
                </c:pt>
                <c:pt idx="2100">
                  <c:v>1.30102999566398</c:v>
                </c:pt>
              </c:numCache>
            </c:numRef>
          </c:yVal>
          <c:smooth val="0"/>
        </c:ser>
        <c:axId val="84617063"/>
        <c:axId val="37775925"/>
      </c:scatterChart>
      <c:valAx>
        <c:axId val="84617063"/>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775925"/>
        <c:crosses val="autoZero"/>
        <c:crossBetween val="midCat"/>
      </c:valAx>
      <c:valAx>
        <c:axId val="3777592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−log10 p</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617063"/>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 Balanced subsets with a significant difference (%)</a:t>
            </a:r>
          </a:p>
        </c:rich>
      </c:tx>
      <c:overlay val="0"/>
      <c:spPr>
        <a:noFill/>
        <a:ln w="0">
          <a:noFill/>
        </a:ln>
      </c:spPr>
    </c:title>
    <c:autoTitleDeleted val="0"/>
    <c:plotArea>
      <c:scatterChart>
        <c:scatterStyle val="line"/>
        <c:varyColors val="0"/>
        <c:ser>
          <c:idx val="0"/>
          <c:order val="0"/>
          <c:tx>
            <c:strRef>
              <c:f>37_ChartData!E4</c:f>
              <c:strCache>
                <c:ptCount val="1"/>
                <c:pt idx="0">
                  <c:v>Balanced subsets significant (%)</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37_ChartData!$E$5:$E$2105</c:f>
              <c:numCache>
                <c:formatCode>0.0000</c:formatCode>
                <c:ptCount val="2101"/>
                <c:pt idx="0">
                  <c:v>0.8</c:v>
                </c:pt>
                <c:pt idx="1">
                  <c:v>0.7</c:v>
                </c:pt>
                <c:pt idx="2">
                  <c:v>0.7</c:v>
                </c:pt>
                <c:pt idx="3">
                  <c:v>0.8</c:v>
                </c:pt>
                <c:pt idx="4">
                  <c:v>0.8</c:v>
                </c:pt>
                <c:pt idx="5">
                  <c:v>0.8</c:v>
                </c:pt>
                <c:pt idx="6">
                  <c:v>0.7</c:v>
                </c:pt>
                <c:pt idx="7">
                  <c:v>0.8</c:v>
                </c:pt>
                <c:pt idx="8">
                  <c:v>0.8</c:v>
                </c:pt>
                <c:pt idx="9">
                  <c:v>0.8</c:v>
                </c:pt>
                <c:pt idx="10">
                  <c:v>0.8</c:v>
                </c:pt>
                <c:pt idx="11">
                  <c:v>0.8</c:v>
                </c:pt>
                <c:pt idx="12">
                  <c:v>0.9</c:v>
                </c:pt>
                <c:pt idx="13">
                  <c:v>1</c:v>
                </c:pt>
                <c:pt idx="14">
                  <c:v>1</c:v>
                </c:pt>
                <c:pt idx="15">
                  <c:v>1.1</c:v>
                </c:pt>
                <c:pt idx="16">
                  <c:v>1.2</c:v>
                </c:pt>
                <c:pt idx="17">
                  <c:v>1.3</c:v>
                </c:pt>
                <c:pt idx="18">
                  <c:v>1.3</c:v>
                </c:pt>
                <c:pt idx="19">
                  <c:v>1.2</c:v>
                </c:pt>
                <c:pt idx="20">
                  <c:v>1.5</c:v>
                </c:pt>
                <c:pt idx="21">
                  <c:v>1.4</c:v>
                </c:pt>
                <c:pt idx="22">
                  <c:v>1.3</c:v>
                </c:pt>
                <c:pt idx="23">
                  <c:v>1.5</c:v>
                </c:pt>
                <c:pt idx="24">
                  <c:v>1.5</c:v>
                </c:pt>
                <c:pt idx="25">
                  <c:v>1.5</c:v>
                </c:pt>
                <c:pt idx="26">
                  <c:v>1.6</c:v>
                </c:pt>
                <c:pt idx="27">
                  <c:v>1.9</c:v>
                </c:pt>
                <c:pt idx="28">
                  <c:v>1.9</c:v>
                </c:pt>
                <c:pt idx="29">
                  <c:v>1.8</c:v>
                </c:pt>
                <c:pt idx="30">
                  <c:v>1.9</c:v>
                </c:pt>
                <c:pt idx="31">
                  <c:v>1.9</c:v>
                </c:pt>
                <c:pt idx="32">
                  <c:v>2</c:v>
                </c:pt>
                <c:pt idx="33">
                  <c:v>2.1</c:v>
                </c:pt>
                <c:pt idx="34">
                  <c:v>2.2</c:v>
                </c:pt>
                <c:pt idx="35">
                  <c:v>2.1</c:v>
                </c:pt>
                <c:pt idx="36">
                  <c:v>2.4</c:v>
                </c:pt>
                <c:pt idx="37">
                  <c:v>2.7</c:v>
                </c:pt>
                <c:pt idx="38">
                  <c:v>2.8</c:v>
                </c:pt>
                <c:pt idx="39">
                  <c:v>2.9</c:v>
                </c:pt>
                <c:pt idx="40">
                  <c:v>2.9</c:v>
                </c:pt>
                <c:pt idx="41">
                  <c:v>3</c:v>
                </c:pt>
                <c:pt idx="42">
                  <c:v>3</c:v>
                </c:pt>
                <c:pt idx="43">
                  <c:v>3.4</c:v>
                </c:pt>
                <c:pt idx="44">
                  <c:v>3.6</c:v>
                </c:pt>
                <c:pt idx="45">
                  <c:v>3.7</c:v>
                </c:pt>
                <c:pt idx="46">
                  <c:v>4.2</c:v>
                </c:pt>
                <c:pt idx="47">
                  <c:v>4.4</c:v>
                </c:pt>
                <c:pt idx="48">
                  <c:v>4.5</c:v>
                </c:pt>
                <c:pt idx="49">
                  <c:v>4.6</c:v>
                </c:pt>
                <c:pt idx="50">
                  <c:v>5</c:v>
                </c:pt>
                <c:pt idx="51">
                  <c:v>5.5</c:v>
                </c:pt>
                <c:pt idx="52">
                  <c:v>5.7</c:v>
                </c:pt>
                <c:pt idx="53">
                  <c:v>6.1</c:v>
                </c:pt>
                <c:pt idx="54">
                  <c:v>6.3</c:v>
                </c:pt>
                <c:pt idx="55">
                  <c:v>6.7</c:v>
                </c:pt>
                <c:pt idx="56">
                  <c:v>7</c:v>
                </c:pt>
                <c:pt idx="57">
                  <c:v>7.3</c:v>
                </c:pt>
                <c:pt idx="58">
                  <c:v>7.9</c:v>
                </c:pt>
                <c:pt idx="59">
                  <c:v>8.2</c:v>
                </c:pt>
                <c:pt idx="60">
                  <c:v>8.5</c:v>
                </c:pt>
                <c:pt idx="61">
                  <c:v>8.9</c:v>
                </c:pt>
                <c:pt idx="62">
                  <c:v>9.2</c:v>
                </c:pt>
                <c:pt idx="63">
                  <c:v>10</c:v>
                </c:pt>
                <c:pt idx="64">
                  <c:v>10.2</c:v>
                </c:pt>
                <c:pt idx="65">
                  <c:v>10.3</c:v>
                </c:pt>
                <c:pt idx="66">
                  <c:v>11</c:v>
                </c:pt>
                <c:pt idx="67">
                  <c:v>11.9</c:v>
                </c:pt>
                <c:pt idx="68">
                  <c:v>12.2</c:v>
                </c:pt>
                <c:pt idx="69">
                  <c:v>12.7</c:v>
                </c:pt>
                <c:pt idx="70">
                  <c:v>13.5</c:v>
                </c:pt>
                <c:pt idx="71">
                  <c:v>13.8</c:v>
                </c:pt>
                <c:pt idx="72">
                  <c:v>14.6</c:v>
                </c:pt>
                <c:pt idx="73">
                  <c:v>15.5</c:v>
                </c:pt>
                <c:pt idx="74">
                  <c:v>15.8</c:v>
                </c:pt>
                <c:pt idx="75">
                  <c:v>16.2</c:v>
                </c:pt>
                <c:pt idx="76">
                  <c:v>17.2</c:v>
                </c:pt>
                <c:pt idx="77">
                  <c:v>18</c:v>
                </c:pt>
                <c:pt idx="78">
                  <c:v>19.6</c:v>
                </c:pt>
                <c:pt idx="79">
                  <c:v>20.4</c:v>
                </c:pt>
                <c:pt idx="80">
                  <c:v>20.8</c:v>
                </c:pt>
                <c:pt idx="81">
                  <c:v>21.7</c:v>
                </c:pt>
                <c:pt idx="82">
                  <c:v>22.8</c:v>
                </c:pt>
                <c:pt idx="83">
                  <c:v>23.5</c:v>
                </c:pt>
                <c:pt idx="84">
                  <c:v>24.1</c:v>
                </c:pt>
                <c:pt idx="85">
                  <c:v>25.2</c:v>
                </c:pt>
                <c:pt idx="86">
                  <c:v>26.5</c:v>
                </c:pt>
                <c:pt idx="87">
                  <c:v>28.5</c:v>
                </c:pt>
                <c:pt idx="88">
                  <c:v>29.4</c:v>
                </c:pt>
                <c:pt idx="89">
                  <c:v>30.9</c:v>
                </c:pt>
                <c:pt idx="90">
                  <c:v>32.2</c:v>
                </c:pt>
                <c:pt idx="91">
                  <c:v>33.3</c:v>
                </c:pt>
                <c:pt idx="92">
                  <c:v>35.6</c:v>
                </c:pt>
                <c:pt idx="93">
                  <c:v>38.1</c:v>
                </c:pt>
                <c:pt idx="94">
                  <c:v>40</c:v>
                </c:pt>
                <c:pt idx="95">
                  <c:v>41.6</c:v>
                </c:pt>
                <c:pt idx="96">
                  <c:v>44.5</c:v>
                </c:pt>
                <c:pt idx="97">
                  <c:v>47.5</c:v>
                </c:pt>
                <c:pt idx="98">
                  <c:v>49.3</c:v>
                </c:pt>
                <c:pt idx="99">
                  <c:v>52.1</c:v>
                </c:pt>
                <c:pt idx="100">
                  <c:v>53.3</c:v>
                </c:pt>
                <c:pt idx="101">
                  <c:v>54.6</c:v>
                </c:pt>
                <c:pt idx="102">
                  <c:v>56.7</c:v>
                </c:pt>
                <c:pt idx="103">
                  <c:v>59.2</c:v>
                </c:pt>
                <c:pt idx="104">
                  <c:v>61.1</c:v>
                </c:pt>
                <c:pt idx="105">
                  <c:v>62.1</c:v>
                </c:pt>
                <c:pt idx="106">
                  <c:v>64.1</c:v>
                </c:pt>
                <c:pt idx="107">
                  <c:v>65.2</c:v>
                </c:pt>
                <c:pt idx="108">
                  <c:v>66.3</c:v>
                </c:pt>
                <c:pt idx="109">
                  <c:v>67.6</c:v>
                </c:pt>
                <c:pt idx="110">
                  <c:v>68.2</c:v>
                </c:pt>
                <c:pt idx="111">
                  <c:v>68.3</c:v>
                </c:pt>
                <c:pt idx="112">
                  <c:v>67.9</c:v>
                </c:pt>
                <c:pt idx="113">
                  <c:v>67.1</c:v>
                </c:pt>
                <c:pt idx="114">
                  <c:v>66.3</c:v>
                </c:pt>
                <c:pt idx="115">
                  <c:v>65</c:v>
                </c:pt>
                <c:pt idx="116">
                  <c:v>63.9</c:v>
                </c:pt>
                <c:pt idx="117">
                  <c:v>60.3</c:v>
                </c:pt>
                <c:pt idx="118">
                  <c:v>57.6</c:v>
                </c:pt>
                <c:pt idx="119">
                  <c:v>54.5</c:v>
                </c:pt>
                <c:pt idx="120">
                  <c:v>50.9</c:v>
                </c:pt>
                <c:pt idx="121">
                  <c:v>46.2</c:v>
                </c:pt>
                <c:pt idx="122">
                  <c:v>42.6</c:v>
                </c:pt>
                <c:pt idx="123">
                  <c:v>39.1</c:v>
                </c:pt>
                <c:pt idx="124">
                  <c:v>34.9</c:v>
                </c:pt>
                <c:pt idx="125">
                  <c:v>31.2</c:v>
                </c:pt>
                <c:pt idx="126">
                  <c:v>27.7</c:v>
                </c:pt>
                <c:pt idx="127">
                  <c:v>25.1</c:v>
                </c:pt>
                <c:pt idx="128">
                  <c:v>22.2</c:v>
                </c:pt>
                <c:pt idx="129">
                  <c:v>20.1</c:v>
                </c:pt>
                <c:pt idx="130">
                  <c:v>18.9</c:v>
                </c:pt>
                <c:pt idx="131">
                  <c:v>17.1</c:v>
                </c:pt>
                <c:pt idx="132">
                  <c:v>15.8</c:v>
                </c:pt>
                <c:pt idx="133">
                  <c:v>14.9</c:v>
                </c:pt>
                <c:pt idx="134">
                  <c:v>14.4</c:v>
                </c:pt>
                <c:pt idx="135">
                  <c:v>13.7</c:v>
                </c:pt>
                <c:pt idx="136">
                  <c:v>13.2</c:v>
                </c:pt>
                <c:pt idx="137">
                  <c:v>13.1</c:v>
                </c:pt>
                <c:pt idx="138">
                  <c:v>12.9</c:v>
                </c:pt>
                <c:pt idx="139">
                  <c:v>12.9</c:v>
                </c:pt>
                <c:pt idx="140">
                  <c:v>12.9</c:v>
                </c:pt>
                <c:pt idx="141">
                  <c:v>13</c:v>
                </c:pt>
                <c:pt idx="142">
                  <c:v>13</c:v>
                </c:pt>
                <c:pt idx="143">
                  <c:v>13.2</c:v>
                </c:pt>
                <c:pt idx="144">
                  <c:v>13.2</c:v>
                </c:pt>
                <c:pt idx="145">
                  <c:v>13.3</c:v>
                </c:pt>
                <c:pt idx="146">
                  <c:v>13.5</c:v>
                </c:pt>
                <c:pt idx="147">
                  <c:v>13.5</c:v>
                </c:pt>
                <c:pt idx="148">
                  <c:v>13.5</c:v>
                </c:pt>
                <c:pt idx="149">
                  <c:v>13.6</c:v>
                </c:pt>
                <c:pt idx="150">
                  <c:v>13.7</c:v>
                </c:pt>
                <c:pt idx="151">
                  <c:v>13.9</c:v>
                </c:pt>
                <c:pt idx="152">
                  <c:v>14.2</c:v>
                </c:pt>
                <c:pt idx="153">
                  <c:v>14.8</c:v>
                </c:pt>
                <c:pt idx="154">
                  <c:v>15.7</c:v>
                </c:pt>
                <c:pt idx="155">
                  <c:v>16.2</c:v>
                </c:pt>
                <c:pt idx="156">
                  <c:v>18.3</c:v>
                </c:pt>
                <c:pt idx="157">
                  <c:v>20.5</c:v>
                </c:pt>
                <c:pt idx="158">
                  <c:v>22</c:v>
                </c:pt>
                <c:pt idx="159">
                  <c:v>24.2</c:v>
                </c:pt>
                <c:pt idx="160">
                  <c:v>27.1</c:v>
                </c:pt>
                <c:pt idx="161">
                  <c:v>29.4</c:v>
                </c:pt>
                <c:pt idx="162">
                  <c:v>33.6</c:v>
                </c:pt>
                <c:pt idx="163">
                  <c:v>37.4</c:v>
                </c:pt>
                <c:pt idx="164">
                  <c:v>41.6</c:v>
                </c:pt>
                <c:pt idx="165">
                  <c:v>46.8</c:v>
                </c:pt>
                <c:pt idx="166">
                  <c:v>52.3</c:v>
                </c:pt>
                <c:pt idx="167">
                  <c:v>58</c:v>
                </c:pt>
                <c:pt idx="168">
                  <c:v>64.3</c:v>
                </c:pt>
                <c:pt idx="169">
                  <c:v>68.9</c:v>
                </c:pt>
                <c:pt idx="170">
                  <c:v>73.3</c:v>
                </c:pt>
                <c:pt idx="171">
                  <c:v>77.3</c:v>
                </c:pt>
                <c:pt idx="172">
                  <c:v>80.7</c:v>
                </c:pt>
                <c:pt idx="173">
                  <c:v>84.7</c:v>
                </c:pt>
                <c:pt idx="174">
                  <c:v>88</c:v>
                </c:pt>
                <c:pt idx="175">
                  <c:v>90.3</c:v>
                </c:pt>
                <c:pt idx="176">
                  <c:v>92.3</c:v>
                </c:pt>
                <c:pt idx="177">
                  <c:v>93.6</c:v>
                </c:pt>
                <c:pt idx="178">
                  <c:v>95.1</c:v>
                </c:pt>
                <c:pt idx="179">
                  <c:v>95.8</c:v>
                </c:pt>
                <c:pt idx="180">
                  <c:v>96.5</c:v>
                </c:pt>
                <c:pt idx="181">
                  <c:v>97.4</c:v>
                </c:pt>
                <c:pt idx="182">
                  <c:v>97.7</c:v>
                </c:pt>
                <c:pt idx="183">
                  <c:v>98</c:v>
                </c:pt>
                <c:pt idx="184">
                  <c:v>98.4</c:v>
                </c:pt>
                <c:pt idx="185">
                  <c:v>98.7</c:v>
                </c:pt>
                <c:pt idx="186">
                  <c:v>98.7</c:v>
                </c:pt>
                <c:pt idx="187">
                  <c:v>99</c:v>
                </c:pt>
                <c:pt idx="188">
                  <c:v>99.1</c:v>
                </c:pt>
                <c:pt idx="189">
                  <c:v>99.4</c:v>
                </c:pt>
                <c:pt idx="190">
                  <c:v>99.4</c:v>
                </c:pt>
                <c:pt idx="191">
                  <c:v>99.5</c:v>
                </c:pt>
                <c:pt idx="192">
                  <c:v>99.5</c:v>
                </c:pt>
                <c:pt idx="193">
                  <c:v>99.5</c:v>
                </c:pt>
                <c:pt idx="194">
                  <c:v>99.5</c:v>
                </c:pt>
                <c:pt idx="195">
                  <c:v>99.6</c:v>
                </c:pt>
                <c:pt idx="196">
                  <c:v>99.7</c:v>
                </c:pt>
                <c:pt idx="197">
                  <c:v>99.7</c:v>
                </c:pt>
                <c:pt idx="198">
                  <c:v>99.7</c:v>
                </c:pt>
                <c:pt idx="199">
                  <c:v>99.7</c:v>
                </c:pt>
                <c:pt idx="200">
                  <c:v>99.7</c:v>
                </c:pt>
                <c:pt idx="201">
                  <c:v>99.8</c:v>
                </c:pt>
                <c:pt idx="202">
                  <c:v>99.9</c:v>
                </c:pt>
                <c:pt idx="203">
                  <c:v>99.9</c:v>
                </c:pt>
                <c:pt idx="204">
                  <c:v>99.9</c:v>
                </c:pt>
                <c:pt idx="205">
                  <c:v>99.9</c:v>
                </c:pt>
                <c:pt idx="206">
                  <c:v>100</c:v>
                </c:pt>
                <c:pt idx="207">
                  <c:v>100</c:v>
                </c:pt>
                <c:pt idx="208">
                  <c:v>100</c:v>
                </c:pt>
                <c:pt idx="209">
                  <c:v>100</c:v>
                </c:pt>
                <c:pt idx="210">
                  <c:v>100</c:v>
                </c:pt>
                <c:pt idx="211">
                  <c:v>100</c:v>
                </c:pt>
                <c:pt idx="212">
                  <c:v>100</c:v>
                </c:pt>
                <c:pt idx="213">
                  <c:v>100</c:v>
                </c:pt>
                <c:pt idx="214">
                  <c:v>100</c:v>
                </c:pt>
                <c:pt idx="215">
                  <c:v>100</c:v>
                </c:pt>
                <c:pt idx="216">
                  <c:v>100</c:v>
                </c:pt>
                <c:pt idx="217">
                  <c:v>100</c:v>
                </c:pt>
                <c:pt idx="218">
                  <c:v>100</c:v>
                </c:pt>
                <c:pt idx="219">
                  <c:v>100</c:v>
                </c:pt>
                <c:pt idx="220">
                  <c:v>100</c:v>
                </c:pt>
                <c:pt idx="221">
                  <c:v>100</c:v>
                </c:pt>
                <c:pt idx="222">
                  <c:v>100</c:v>
                </c:pt>
                <c:pt idx="223">
                  <c:v>100</c:v>
                </c:pt>
                <c:pt idx="224">
                  <c:v>100</c:v>
                </c:pt>
                <c:pt idx="225">
                  <c:v>100</c:v>
                </c:pt>
                <c:pt idx="226">
                  <c:v>100</c:v>
                </c:pt>
                <c:pt idx="227">
                  <c:v>100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100</c:v>
                </c:pt>
                <c:pt idx="288">
                  <c:v>100</c:v>
                </c:pt>
                <c:pt idx="289">
                  <c:v>100</c:v>
                </c:pt>
                <c:pt idx="290">
                  <c:v>100</c:v>
                </c:pt>
                <c:pt idx="291">
                  <c:v>100</c:v>
                </c:pt>
                <c:pt idx="292">
                  <c:v>100</c:v>
                </c:pt>
                <c:pt idx="293">
                  <c:v>100</c:v>
                </c:pt>
                <c:pt idx="294">
                  <c:v>100</c:v>
                </c:pt>
                <c:pt idx="295">
                  <c:v>100</c:v>
                </c:pt>
                <c:pt idx="296">
                  <c:v>100</c:v>
                </c:pt>
                <c:pt idx="297">
                  <c:v>100</c:v>
                </c:pt>
                <c:pt idx="298">
                  <c:v>100</c:v>
                </c:pt>
                <c:pt idx="299">
                  <c:v>100</c:v>
                </c:pt>
                <c:pt idx="300">
                  <c:v>100</c:v>
                </c:pt>
                <c:pt idx="301">
                  <c:v>100</c:v>
                </c:pt>
                <c:pt idx="302">
                  <c:v>100</c:v>
                </c:pt>
                <c:pt idx="303">
                  <c:v>100</c:v>
                </c:pt>
                <c:pt idx="304">
                  <c:v>100</c:v>
                </c:pt>
                <c:pt idx="305">
                  <c:v>100</c:v>
                </c:pt>
                <c:pt idx="306">
                  <c:v>100</c:v>
                </c:pt>
                <c:pt idx="307">
                  <c:v>100</c:v>
                </c:pt>
                <c:pt idx="308">
                  <c:v>100</c:v>
                </c:pt>
                <c:pt idx="309">
                  <c:v>100</c:v>
                </c:pt>
                <c:pt idx="310">
                  <c:v>99.6</c:v>
                </c:pt>
                <c:pt idx="311">
                  <c:v>99.2</c:v>
                </c:pt>
                <c:pt idx="312">
                  <c:v>98.1</c:v>
                </c:pt>
                <c:pt idx="313">
                  <c:v>95.5</c:v>
                </c:pt>
                <c:pt idx="314">
                  <c:v>90.8</c:v>
                </c:pt>
                <c:pt idx="315">
                  <c:v>82.5</c:v>
                </c:pt>
                <c:pt idx="316">
                  <c:v>72.2</c:v>
                </c:pt>
                <c:pt idx="317">
                  <c:v>55.3</c:v>
                </c:pt>
                <c:pt idx="318">
                  <c:v>40.6</c:v>
                </c:pt>
                <c:pt idx="319">
                  <c:v>24.7</c:v>
                </c:pt>
                <c:pt idx="320">
                  <c:v>12.9</c:v>
                </c:pt>
                <c:pt idx="321">
                  <c:v>6</c:v>
                </c:pt>
                <c:pt idx="322">
                  <c:v>3</c:v>
                </c:pt>
                <c:pt idx="323">
                  <c:v>1.2</c:v>
                </c:pt>
                <c:pt idx="324">
                  <c:v>0.5</c:v>
                </c:pt>
                <c:pt idx="325">
                  <c:v>0.3</c:v>
                </c:pt>
                <c:pt idx="326">
                  <c:v>0</c:v>
                </c:pt>
                <c:pt idx="327">
                  <c:v>0</c:v>
                </c:pt>
                <c:pt idx="328">
                  <c:v>0</c:v>
                </c:pt>
                <c:pt idx="329">
                  <c:v>0.1</c:v>
                </c:pt>
                <c:pt idx="330">
                  <c:v>0.4</c:v>
                </c:pt>
                <c:pt idx="331">
                  <c:v>1</c:v>
                </c:pt>
                <c:pt idx="332">
                  <c:v>1.3</c:v>
                </c:pt>
                <c:pt idx="333">
                  <c:v>2.1</c:v>
                </c:pt>
                <c:pt idx="334">
                  <c:v>3.6</c:v>
                </c:pt>
                <c:pt idx="335">
                  <c:v>4.6</c:v>
                </c:pt>
                <c:pt idx="336">
                  <c:v>6</c:v>
                </c:pt>
                <c:pt idx="337">
                  <c:v>7.5</c:v>
                </c:pt>
                <c:pt idx="338">
                  <c:v>9.3</c:v>
                </c:pt>
                <c:pt idx="339">
                  <c:v>11.1</c:v>
                </c:pt>
                <c:pt idx="340">
                  <c:v>12.5</c:v>
                </c:pt>
                <c:pt idx="341">
                  <c:v>14.8</c:v>
                </c:pt>
                <c:pt idx="342">
                  <c:v>15.9</c:v>
                </c:pt>
                <c:pt idx="343">
                  <c:v>17.4</c:v>
                </c:pt>
                <c:pt idx="344">
                  <c:v>18.8</c:v>
                </c:pt>
                <c:pt idx="345">
                  <c:v>20.4</c:v>
                </c:pt>
                <c:pt idx="346">
                  <c:v>21.6</c:v>
                </c:pt>
                <c:pt idx="347">
                  <c:v>23</c:v>
                </c:pt>
                <c:pt idx="348">
                  <c:v>24.9</c:v>
                </c:pt>
                <c:pt idx="349">
                  <c:v>25.9</c:v>
                </c:pt>
                <c:pt idx="350">
                  <c:v>26.7</c:v>
                </c:pt>
                <c:pt idx="351">
                  <c:v>27.5</c:v>
                </c:pt>
                <c:pt idx="352">
                  <c:v>27.8</c:v>
                </c:pt>
                <c:pt idx="353">
                  <c:v>28.6</c:v>
                </c:pt>
                <c:pt idx="354">
                  <c:v>28.8</c:v>
                </c:pt>
                <c:pt idx="355">
                  <c:v>29.2</c:v>
                </c:pt>
                <c:pt idx="356">
                  <c:v>29.2</c:v>
                </c:pt>
                <c:pt idx="357">
                  <c:v>29.2</c:v>
                </c:pt>
                <c:pt idx="358">
                  <c:v>29.5</c:v>
                </c:pt>
                <c:pt idx="359">
                  <c:v>29.9</c:v>
                </c:pt>
                <c:pt idx="360">
                  <c:v>30</c:v>
                </c:pt>
                <c:pt idx="361">
                  <c:v>30</c:v>
                </c:pt>
                <c:pt idx="362">
                  <c:v>29.8</c:v>
                </c:pt>
                <c:pt idx="363">
                  <c:v>29.6</c:v>
                </c:pt>
                <c:pt idx="364">
                  <c:v>29.1</c:v>
                </c:pt>
                <c:pt idx="365">
                  <c:v>28.7</c:v>
                </c:pt>
                <c:pt idx="366">
                  <c:v>28.5</c:v>
                </c:pt>
                <c:pt idx="367">
                  <c:v>28.5</c:v>
                </c:pt>
                <c:pt idx="368">
                  <c:v>28.2</c:v>
                </c:pt>
                <c:pt idx="369">
                  <c:v>27.7</c:v>
                </c:pt>
                <c:pt idx="370">
                  <c:v>27.2</c:v>
                </c:pt>
                <c:pt idx="371">
                  <c:v>26.9</c:v>
                </c:pt>
                <c:pt idx="372">
                  <c:v>26.1</c:v>
                </c:pt>
                <c:pt idx="373">
                  <c:v>25.7</c:v>
                </c:pt>
                <c:pt idx="374">
                  <c:v>25.5</c:v>
                </c:pt>
                <c:pt idx="375">
                  <c:v>25</c:v>
                </c:pt>
                <c:pt idx="376">
                  <c:v>24.6</c:v>
                </c:pt>
                <c:pt idx="377">
                  <c:v>24</c:v>
                </c:pt>
                <c:pt idx="378">
                  <c:v>23.7</c:v>
                </c:pt>
                <c:pt idx="379">
                  <c:v>23.2</c:v>
                </c:pt>
                <c:pt idx="380">
                  <c:v>22.6</c:v>
                </c:pt>
                <c:pt idx="381">
                  <c:v>22.2</c:v>
                </c:pt>
                <c:pt idx="382">
                  <c:v>21.5</c:v>
                </c:pt>
                <c:pt idx="383">
                  <c:v>21.1</c:v>
                </c:pt>
                <c:pt idx="384">
                  <c:v>20.7</c:v>
                </c:pt>
                <c:pt idx="385">
                  <c:v>20.5</c:v>
                </c:pt>
                <c:pt idx="386">
                  <c:v>20</c:v>
                </c:pt>
                <c:pt idx="387">
                  <c:v>19.7</c:v>
                </c:pt>
                <c:pt idx="388">
                  <c:v>19.3</c:v>
                </c:pt>
                <c:pt idx="389">
                  <c:v>18.9</c:v>
                </c:pt>
                <c:pt idx="390">
                  <c:v>18.1</c:v>
                </c:pt>
                <c:pt idx="391">
                  <c:v>17.9</c:v>
                </c:pt>
                <c:pt idx="392">
                  <c:v>17.6</c:v>
                </c:pt>
                <c:pt idx="393">
                  <c:v>17.3</c:v>
                </c:pt>
                <c:pt idx="394">
                  <c:v>16.8</c:v>
                </c:pt>
                <c:pt idx="395">
                  <c:v>16.5</c:v>
                </c:pt>
                <c:pt idx="396">
                  <c:v>15.7</c:v>
                </c:pt>
                <c:pt idx="397">
                  <c:v>15.4</c:v>
                </c:pt>
                <c:pt idx="398">
                  <c:v>14.8</c:v>
                </c:pt>
                <c:pt idx="399">
                  <c:v>14.7</c:v>
                </c:pt>
                <c:pt idx="400">
                  <c:v>14.5</c:v>
                </c:pt>
                <c:pt idx="401">
                  <c:v>14.2</c:v>
                </c:pt>
                <c:pt idx="402">
                  <c:v>14</c:v>
                </c:pt>
                <c:pt idx="403">
                  <c:v>13.5</c:v>
                </c:pt>
                <c:pt idx="404">
                  <c:v>13.1</c:v>
                </c:pt>
                <c:pt idx="405">
                  <c:v>12.9</c:v>
                </c:pt>
                <c:pt idx="406">
                  <c:v>12.7</c:v>
                </c:pt>
                <c:pt idx="407">
                  <c:v>12.1</c:v>
                </c:pt>
                <c:pt idx="408">
                  <c:v>11.8</c:v>
                </c:pt>
                <c:pt idx="409">
                  <c:v>11.5</c:v>
                </c:pt>
                <c:pt idx="410">
                  <c:v>11.4</c:v>
                </c:pt>
                <c:pt idx="411">
                  <c:v>11.1</c:v>
                </c:pt>
                <c:pt idx="412">
                  <c:v>10.7</c:v>
                </c:pt>
                <c:pt idx="413">
                  <c:v>10.5</c:v>
                </c:pt>
                <c:pt idx="414">
                  <c:v>10.3</c:v>
                </c:pt>
                <c:pt idx="415">
                  <c:v>10</c:v>
                </c:pt>
                <c:pt idx="416">
                  <c:v>9.8</c:v>
                </c:pt>
                <c:pt idx="417">
                  <c:v>9.8</c:v>
                </c:pt>
                <c:pt idx="418">
                  <c:v>9.7</c:v>
                </c:pt>
                <c:pt idx="419">
                  <c:v>9.4</c:v>
                </c:pt>
                <c:pt idx="420">
                  <c:v>9.4</c:v>
                </c:pt>
                <c:pt idx="421">
                  <c:v>9.1</c:v>
                </c:pt>
                <c:pt idx="422">
                  <c:v>8.7</c:v>
                </c:pt>
                <c:pt idx="423">
                  <c:v>8.6</c:v>
                </c:pt>
                <c:pt idx="424">
                  <c:v>8.5</c:v>
                </c:pt>
                <c:pt idx="425">
                  <c:v>8.3</c:v>
                </c:pt>
                <c:pt idx="426">
                  <c:v>8</c:v>
                </c:pt>
                <c:pt idx="427">
                  <c:v>7.7</c:v>
                </c:pt>
                <c:pt idx="428">
                  <c:v>7.3</c:v>
                </c:pt>
                <c:pt idx="429">
                  <c:v>7.2</c:v>
                </c:pt>
                <c:pt idx="430">
                  <c:v>7.2</c:v>
                </c:pt>
                <c:pt idx="431">
                  <c:v>7.1</c:v>
                </c:pt>
                <c:pt idx="432">
                  <c:v>7</c:v>
                </c:pt>
                <c:pt idx="433">
                  <c:v>6.7</c:v>
                </c:pt>
                <c:pt idx="434">
                  <c:v>6.6</c:v>
                </c:pt>
                <c:pt idx="435">
                  <c:v>6.5</c:v>
                </c:pt>
                <c:pt idx="436">
                  <c:v>6.2</c:v>
                </c:pt>
                <c:pt idx="437">
                  <c:v>6.2</c:v>
                </c:pt>
                <c:pt idx="438">
                  <c:v>5.9</c:v>
                </c:pt>
                <c:pt idx="439">
                  <c:v>5.8</c:v>
                </c:pt>
                <c:pt idx="440">
                  <c:v>5.7</c:v>
                </c:pt>
                <c:pt idx="441">
                  <c:v>5.7</c:v>
                </c:pt>
                <c:pt idx="442">
                  <c:v>5.4</c:v>
                </c:pt>
                <c:pt idx="443">
                  <c:v>5.3</c:v>
                </c:pt>
                <c:pt idx="444">
                  <c:v>5.2</c:v>
                </c:pt>
                <c:pt idx="445">
                  <c:v>4.9</c:v>
                </c:pt>
                <c:pt idx="446">
                  <c:v>4.8</c:v>
                </c:pt>
                <c:pt idx="447">
                  <c:v>4.7</c:v>
                </c:pt>
                <c:pt idx="448">
                  <c:v>4.7</c:v>
                </c:pt>
                <c:pt idx="449">
                  <c:v>4.4</c:v>
                </c:pt>
                <c:pt idx="450">
                  <c:v>4.3</c:v>
                </c:pt>
                <c:pt idx="451">
                  <c:v>4.1</c:v>
                </c:pt>
                <c:pt idx="452">
                  <c:v>3.9</c:v>
                </c:pt>
                <c:pt idx="453">
                  <c:v>3.8</c:v>
                </c:pt>
                <c:pt idx="454">
                  <c:v>3.6</c:v>
                </c:pt>
                <c:pt idx="455">
                  <c:v>3.6</c:v>
                </c:pt>
                <c:pt idx="456">
                  <c:v>3.6</c:v>
                </c:pt>
                <c:pt idx="457">
                  <c:v>3.5</c:v>
                </c:pt>
                <c:pt idx="458">
                  <c:v>3.5</c:v>
                </c:pt>
                <c:pt idx="459">
                  <c:v>3.2</c:v>
                </c:pt>
                <c:pt idx="460">
                  <c:v>3.2</c:v>
                </c:pt>
                <c:pt idx="461">
                  <c:v>3.1</c:v>
                </c:pt>
                <c:pt idx="462">
                  <c:v>2.8</c:v>
                </c:pt>
                <c:pt idx="463">
                  <c:v>2.8</c:v>
                </c:pt>
                <c:pt idx="464">
                  <c:v>2.7</c:v>
                </c:pt>
                <c:pt idx="465">
                  <c:v>2.6</c:v>
                </c:pt>
                <c:pt idx="466">
                  <c:v>2.5</c:v>
                </c:pt>
                <c:pt idx="467">
                  <c:v>2.5</c:v>
                </c:pt>
                <c:pt idx="468">
                  <c:v>2.4</c:v>
                </c:pt>
                <c:pt idx="469">
                  <c:v>2.4</c:v>
                </c:pt>
                <c:pt idx="470">
                  <c:v>2.4</c:v>
                </c:pt>
                <c:pt idx="471">
                  <c:v>2.3</c:v>
                </c:pt>
                <c:pt idx="472">
                  <c:v>2.3</c:v>
                </c:pt>
                <c:pt idx="473">
                  <c:v>2.2</c:v>
                </c:pt>
                <c:pt idx="474">
                  <c:v>2.2</c:v>
                </c:pt>
                <c:pt idx="475">
                  <c:v>2.2</c:v>
                </c:pt>
                <c:pt idx="476">
                  <c:v>2.2</c:v>
                </c:pt>
                <c:pt idx="477">
                  <c:v>2.2</c:v>
                </c:pt>
                <c:pt idx="478">
                  <c:v>2.2</c:v>
                </c:pt>
                <c:pt idx="479">
                  <c:v>2.2</c:v>
                </c:pt>
                <c:pt idx="480">
                  <c:v>2.2</c:v>
                </c:pt>
                <c:pt idx="481">
                  <c:v>2.2</c:v>
                </c:pt>
                <c:pt idx="482">
                  <c:v>2.2</c:v>
                </c:pt>
                <c:pt idx="483">
                  <c:v>2</c:v>
                </c:pt>
                <c:pt idx="484">
                  <c:v>1.8</c:v>
                </c:pt>
                <c:pt idx="485">
                  <c:v>1.8</c:v>
                </c:pt>
                <c:pt idx="486">
                  <c:v>1.8</c:v>
                </c:pt>
                <c:pt idx="487">
                  <c:v>1.8</c:v>
                </c:pt>
                <c:pt idx="488">
                  <c:v>1.8</c:v>
                </c:pt>
                <c:pt idx="489">
                  <c:v>1.7</c:v>
                </c:pt>
                <c:pt idx="490">
                  <c:v>1.6</c:v>
                </c:pt>
                <c:pt idx="491">
                  <c:v>1.6</c:v>
                </c:pt>
                <c:pt idx="492">
                  <c:v>1.6</c:v>
                </c:pt>
                <c:pt idx="493">
                  <c:v>1.6</c:v>
                </c:pt>
                <c:pt idx="494">
                  <c:v>1.3</c:v>
                </c:pt>
                <c:pt idx="495">
                  <c:v>1.2</c:v>
                </c:pt>
                <c:pt idx="496">
                  <c:v>1.1</c:v>
                </c:pt>
                <c:pt idx="497">
                  <c:v>1</c:v>
                </c:pt>
                <c:pt idx="498">
                  <c:v>0.8</c:v>
                </c:pt>
                <c:pt idx="499">
                  <c:v>0.8</c:v>
                </c:pt>
                <c:pt idx="500">
                  <c:v>0.7</c:v>
                </c:pt>
                <c:pt idx="501">
                  <c:v>0.7</c:v>
                </c:pt>
                <c:pt idx="502">
                  <c:v>0.7</c:v>
                </c:pt>
                <c:pt idx="503">
                  <c:v>0.7</c:v>
                </c:pt>
                <c:pt idx="504">
                  <c:v>0.7</c:v>
                </c:pt>
                <c:pt idx="505">
                  <c:v>0.7</c:v>
                </c:pt>
                <c:pt idx="506">
                  <c:v>0.7</c:v>
                </c:pt>
                <c:pt idx="507">
                  <c:v>0.6</c:v>
                </c:pt>
                <c:pt idx="508">
                  <c:v>0.6</c:v>
                </c:pt>
                <c:pt idx="509">
                  <c:v>0.6</c:v>
                </c:pt>
                <c:pt idx="510">
                  <c:v>0.6</c:v>
                </c:pt>
                <c:pt idx="511">
                  <c:v>0.6</c:v>
                </c:pt>
                <c:pt idx="512">
                  <c:v>0.6</c:v>
                </c:pt>
                <c:pt idx="513">
                  <c:v>0.6</c:v>
                </c:pt>
                <c:pt idx="514">
                  <c:v>0.6</c:v>
                </c:pt>
                <c:pt idx="515">
                  <c:v>0.6</c:v>
                </c:pt>
                <c:pt idx="516">
                  <c:v>0.6</c:v>
                </c:pt>
                <c:pt idx="517">
                  <c:v>0.6</c:v>
                </c:pt>
                <c:pt idx="518">
                  <c:v>0.5</c:v>
                </c:pt>
                <c:pt idx="519">
                  <c:v>0.5</c:v>
                </c:pt>
                <c:pt idx="520">
                  <c:v>0.5</c:v>
                </c:pt>
                <c:pt idx="521">
                  <c:v>0.5</c:v>
                </c:pt>
                <c:pt idx="522">
                  <c:v>0.5</c:v>
                </c:pt>
                <c:pt idx="523">
                  <c:v>0.5</c:v>
                </c:pt>
                <c:pt idx="524">
                  <c:v>0.5</c:v>
                </c:pt>
                <c:pt idx="525">
                  <c:v>0.5</c:v>
                </c:pt>
                <c:pt idx="526">
                  <c:v>0.5</c:v>
                </c:pt>
                <c:pt idx="527">
                  <c:v>0.5</c:v>
                </c:pt>
                <c:pt idx="528">
                  <c:v>0.5</c:v>
                </c:pt>
                <c:pt idx="529">
                  <c:v>0.5</c:v>
                </c:pt>
                <c:pt idx="530">
                  <c:v>0.3</c:v>
                </c:pt>
                <c:pt idx="531">
                  <c:v>0.3</c:v>
                </c:pt>
                <c:pt idx="532">
                  <c:v>0.3</c:v>
                </c:pt>
                <c:pt idx="533">
                  <c:v>0.3</c:v>
                </c:pt>
                <c:pt idx="534">
                  <c:v>0.3</c:v>
                </c:pt>
                <c:pt idx="535">
                  <c:v>0.3</c:v>
                </c:pt>
                <c:pt idx="536">
                  <c:v>0.3</c:v>
                </c:pt>
                <c:pt idx="537">
                  <c:v>0.3</c:v>
                </c:pt>
                <c:pt idx="538">
                  <c:v>0.3</c:v>
                </c:pt>
                <c:pt idx="539">
                  <c:v>0.3</c:v>
                </c:pt>
                <c:pt idx="540">
                  <c:v>0.3</c:v>
                </c:pt>
                <c:pt idx="541">
                  <c:v>0.3</c:v>
                </c:pt>
                <c:pt idx="542">
                  <c:v>0.3</c:v>
                </c:pt>
                <c:pt idx="543">
                  <c:v>0.3</c:v>
                </c:pt>
                <c:pt idx="544">
                  <c:v>0.2</c:v>
                </c:pt>
                <c:pt idx="545">
                  <c:v>0.2</c:v>
                </c:pt>
                <c:pt idx="546">
                  <c:v>0.2</c:v>
                </c:pt>
                <c:pt idx="547">
                  <c:v>0.2</c:v>
                </c:pt>
                <c:pt idx="548">
                  <c:v>0.2</c:v>
                </c:pt>
                <c:pt idx="549">
                  <c:v>0.2</c:v>
                </c:pt>
                <c:pt idx="550">
                  <c:v>0.2</c:v>
                </c:pt>
                <c:pt idx="551">
                  <c:v>0.2</c:v>
                </c:pt>
                <c:pt idx="552">
                  <c:v>0.2</c:v>
                </c:pt>
                <c:pt idx="553">
                  <c:v>0.2</c:v>
                </c:pt>
                <c:pt idx="554">
                  <c:v>0.2</c:v>
                </c:pt>
                <c:pt idx="555">
                  <c:v>0.2</c:v>
                </c:pt>
                <c:pt idx="556">
                  <c:v>0.2</c:v>
                </c:pt>
                <c:pt idx="557">
                  <c:v>0.2</c:v>
                </c:pt>
                <c:pt idx="558">
                  <c:v>0.2</c:v>
                </c:pt>
                <c:pt idx="559">
                  <c:v>0.2</c:v>
                </c:pt>
                <c:pt idx="560">
                  <c:v>0.2</c:v>
                </c:pt>
                <c:pt idx="561">
                  <c:v>0.1</c:v>
                </c:pt>
                <c:pt idx="562">
                  <c:v>0.1</c:v>
                </c:pt>
                <c:pt idx="563">
                  <c:v>0.1</c:v>
                </c:pt>
                <c:pt idx="564">
                  <c:v>0.1</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0.1</c:v>
                </c:pt>
                <c:pt idx="655">
                  <c:v>0.1</c:v>
                </c:pt>
                <c:pt idx="656">
                  <c:v>0.1</c:v>
                </c:pt>
                <c:pt idx="657">
                  <c:v>0.1</c:v>
                </c:pt>
                <c:pt idx="658">
                  <c:v>0.1</c:v>
                </c:pt>
                <c:pt idx="659">
                  <c:v>0.1</c:v>
                </c:pt>
                <c:pt idx="660">
                  <c:v>0.1</c:v>
                </c:pt>
                <c:pt idx="661">
                  <c:v>0.1</c:v>
                </c:pt>
                <c:pt idx="662">
                  <c:v>0.1</c:v>
                </c:pt>
                <c:pt idx="663">
                  <c:v>0.1</c:v>
                </c:pt>
                <c:pt idx="664">
                  <c:v>0.1</c:v>
                </c:pt>
                <c:pt idx="665">
                  <c:v>0.1</c:v>
                </c:pt>
                <c:pt idx="666">
                  <c:v>0.1</c:v>
                </c:pt>
                <c:pt idx="667">
                  <c:v>0.1</c:v>
                </c:pt>
                <c:pt idx="668">
                  <c:v>0.1</c:v>
                </c:pt>
                <c:pt idx="669">
                  <c:v>0.1</c:v>
                </c:pt>
                <c:pt idx="670">
                  <c:v>0.1</c:v>
                </c:pt>
                <c:pt idx="671">
                  <c:v>0.1</c:v>
                </c:pt>
                <c:pt idx="672">
                  <c:v>0.1</c:v>
                </c:pt>
                <c:pt idx="673">
                  <c:v>0.1</c:v>
                </c:pt>
                <c:pt idx="674">
                  <c:v>0.1</c:v>
                </c:pt>
                <c:pt idx="675">
                  <c:v>0.1</c:v>
                </c:pt>
                <c:pt idx="676">
                  <c:v>0.1</c:v>
                </c:pt>
                <c:pt idx="677">
                  <c:v>0.1</c:v>
                </c:pt>
                <c:pt idx="678">
                  <c:v>0.1</c:v>
                </c:pt>
                <c:pt idx="679">
                  <c:v>0.1</c:v>
                </c:pt>
                <c:pt idx="680">
                  <c:v>0.1</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0.1</c:v>
                </c:pt>
                <c:pt idx="736">
                  <c:v>0.1</c:v>
                </c:pt>
                <c:pt idx="737">
                  <c:v>0.1</c:v>
                </c:pt>
                <c:pt idx="738">
                  <c:v>0.1</c:v>
                </c:pt>
                <c:pt idx="739">
                  <c:v>0.1</c:v>
                </c:pt>
                <c:pt idx="740">
                  <c:v>0.1</c:v>
                </c:pt>
                <c:pt idx="741">
                  <c:v>0.1</c:v>
                </c:pt>
                <c:pt idx="742">
                  <c:v>0.1</c:v>
                </c:pt>
                <c:pt idx="743">
                  <c:v>0.1</c:v>
                </c:pt>
                <c:pt idx="744">
                  <c:v>0.1</c:v>
                </c:pt>
                <c:pt idx="745">
                  <c:v>0.1</c:v>
                </c:pt>
                <c:pt idx="746">
                  <c:v>0.1</c:v>
                </c:pt>
                <c:pt idx="747">
                  <c:v>0.1</c:v>
                </c:pt>
                <c:pt idx="748">
                  <c:v>0.1</c:v>
                </c:pt>
                <c:pt idx="749">
                  <c:v>0.1</c:v>
                </c:pt>
                <c:pt idx="750">
                  <c:v>0.1</c:v>
                </c:pt>
                <c:pt idx="751">
                  <c:v>0.1</c:v>
                </c:pt>
                <c:pt idx="752">
                  <c:v>0.1</c:v>
                </c:pt>
                <c:pt idx="753">
                  <c:v>0.1</c:v>
                </c:pt>
                <c:pt idx="754">
                  <c:v>0.1</c:v>
                </c:pt>
                <c:pt idx="755">
                  <c:v>0.1</c:v>
                </c:pt>
                <c:pt idx="756">
                  <c:v>0.1</c:v>
                </c:pt>
                <c:pt idx="757">
                  <c:v>0.1</c:v>
                </c:pt>
                <c:pt idx="758">
                  <c:v>0.1</c:v>
                </c:pt>
                <c:pt idx="759">
                  <c:v>0.2</c:v>
                </c:pt>
                <c:pt idx="760">
                  <c:v>0.2</c:v>
                </c:pt>
                <c:pt idx="761">
                  <c:v>0.2</c:v>
                </c:pt>
                <c:pt idx="762">
                  <c:v>0.2</c:v>
                </c:pt>
                <c:pt idx="763">
                  <c:v>0.2</c:v>
                </c:pt>
                <c:pt idx="764">
                  <c:v>0.2</c:v>
                </c:pt>
                <c:pt idx="765">
                  <c:v>0.2</c:v>
                </c:pt>
                <c:pt idx="766">
                  <c:v>0.2</c:v>
                </c:pt>
                <c:pt idx="767">
                  <c:v>0.2</c:v>
                </c:pt>
                <c:pt idx="768">
                  <c:v>0.2</c:v>
                </c:pt>
                <c:pt idx="769">
                  <c:v>0.2</c:v>
                </c:pt>
                <c:pt idx="770">
                  <c:v>0.2</c:v>
                </c:pt>
                <c:pt idx="771">
                  <c:v>0.2</c:v>
                </c:pt>
                <c:pt idx="772">
                  <c:v>0.2</c:v>
                </c:pt>
                <c:pt idx="773">
                  <c:v>0.2</c:v>
                </c:pt>
                <c:pt idx="774">
                  <c:v>0.2</c:v>
                </c:pt>
                <c:pt idx="775">
                  <c:v>0.2</c:v>
                </c:pt>
                <c:pt idx="776">
                  <c:v>0.2</c:v>
                </c:pt>
                <c:pt idx="777">
                  <c:v>0.2</c:v>
                </c:pt>
                <c:pt idx="778">
                  <c:v>0.2</c:v>
                </c:pt>
                <c:pt idx="779">
                  <c:v>0.2</c:v>
                </c:pt>
                <c:pt idx="780">
                  <c:v>0.2</c:v>
                </c:pt>
                <c:pt idx="781">
                  <c:v>0.2</c:v>
                </c:pt>
                <c:pt idx="782">
                  <c:v>0.2</c:v>
                </c:pt>
                <c:pt idx="783">
                  <c:v>0.2</c:v>
                </c:pt>
                <c:pt idx="784">
                  <c:v>0.2</c:v>
                </c:pt>
                <c:pt idx="785">
                  <c:v>0.2</c:v>
                </c:pt>
                <c:pt idx="786">
                  <c:v>0.2</c:v>
                </c:pt>
                <c:pt idx="787">
                  <c:v>0.2</c:v>
                </c:pt>
                <c:pt idx="788">
                  <c:v>0.2</c:v>
                </c:pt>
                <c:pt idx="789">
                  <c:v>0.2</c:v>
                </c:pt>
                <c:pt idx="790">
                  <c:v>0.2</c:v>
                </c:pt>
                <c:pt idx="791">
                  <c:v>0.2</c:v>
                </c:pt>
                <c:pt idx="792">
                  <c:v>0.2</c:v>
                </c:pt>
                <c:pt idx="793">
                  <c:v>0.2</c:v>
                </c:pt>
                <c:pt idx="794">
                  <c:v>0.2</c:v>
                </c:pt>
                <c:pt idx="795">
                  <c:v>0.2</c:v>
                </c:pt>
                <c:pt idx="796">
                  <c:v>0.2</c:v>
                </c:pt>
                <c:pt idx="797">
                  <c:v>0.2</c:v>
                </c:pt>
                <c:pt idx="798">
                  <c:v>0.1</c:v>
                </c:pt>
                <c:pt idx="799">
                  <c:v>0.1</c:v>
                </c:pt>
                <c:pt idx="800">
                  <c:v>0.1</c:v>
                </c:pt>
                <c:pt idx="801">
                  <c:v>0.1</c:v>
                </c:pt>
                <c:pt idx="802">
                  <c:v>0.1</c:v>
                </c:pt>
                <c:pt idx="803">
                  <c:v>0.1</c:v>
                </c:pt>
                <c:pt idx="804">
                  <c:v>0.1</c:v>
                </c:pt>
                <c:pt idx="805">
                  <c:v>0.1</c:v>
                </c:pt>
                <c:pt idx="806">
                  <c:v>0.1</c:v>
                </c:pt>
                <c:pt idx="807">
                  <c:v>0.1</c:v>
                </c:pt>
                <c:pt idx="808">
                  <c:v>0.1</c:v>
                </c:pt>
                <c:pt idx="809">
                  <c:v>0.1</c:v>
                </c:pt>
                <c:pt idx="810">
                  <c:v>0.1</c:v>
                </c:pt>
                <c:pt idx="811">
                  <c:v>0.1</c:v>
                </c:pt>
                <c:pt idx="812">
                  <c:v>0.1</c:v>
                </c:pt>
                <c:pt idx="813">
                  <c:v>0.1</c:v>
                </c:pt>
                <c:pt idx="814">
                  <c:v>0.1</c:v>
                </c:pt>
                <c:pt idx="815">
                  <c:v>0.1</c:v>
                </c:pt>
                <c:pt idx="816">
                  <c:v>0.1</c:v>
                </c:pt>
                <c:pt idx="817">
                  <c:v>0.1</c:v>
                </c:pt>
                <c:pt idx="818">
                  <c:v>0.1</c:v>
                </c:pt>
                <c:pt idx="819">
                  <c:v>0.1</c:v>
                </c:pt>
                <c:pt idx="820">
                  <c:v>0.1</c:v>
                </c:pt>
                <c:pt idx="821">
                  <c:v>0.1</c:v>
                </c:pt>
                <c:pt idx="822">
                  <c:v>0.1</c:v>
                </c:pt>
                <c:pt idx="823">
                  <c:v>0.1</c:v>
                </c:pt>
                <c:pt idx="824">
                  <c:v>0.1</c:v>
                </c:pt>
                <c:pt idx="825">
                  <c:v>0.1</c:v>
                </c:pt>
                <c:pt idx="826">
                  <c:v>0.1</c:v>
                </c:pt>
                <c:pt idx="827">
                  <c:v>0.1</c:v>
                </c:pt>
                <c:pt idx="828">
                  <c:v>0.1</c:v>
                </c:pt>
                <c:pt idx="829">
                  <c:v>0.1</c:v>
                </c:pt>
                <c:pt idx="830">
                  <c:v>0.1</c:v>
                </c:pt>
                <c:pt idx="831">
                  <c:v>0.1</c:v>
                </c:pt>
                <c:pt idx="832">
                  <c:v>0.1</c:v>
                </c:pt>
                <c:pt idx="833">
                  <c:v>0.1</c:v>
                </c:pt>
                <c:pt idx="834">
                  <c:v>0.1</c:v>
                </c:pt>
                <c:pt idx="835">
                  <c:v>0.1</c:v>
                </c:pt>
                <c:pt idx="836">
                  <c:v>0.1</c:v>
                </c:pt>
                <c:pt idx="837">
                  <c:v>0.1</c:v>
                </c:pt>
                <c:pt idx="838">
                  <c:v>0.1</c:v>
                </c:pt>
                <c:pt idx="839">
                  <c:v>0.1</c:v>
                </c:pt>
                <c:pt idx="840">
                  <c:v>0.1</c:v>
                </c:pt>
                <c:pt idx="841">
                  <c:v>0.1</c:v>
                </c:pt>
                <c:pt idx="842">
                  <c:v>0.1</c:v>
                </c:pt>
                <c:pt idx="843">
                  <c:v>0.1</c:v>
                </c:pt>
                <c:pt idx="844">
                  <c:v>0.1</c:v>
                </c:pt>
                <c:pt idx="845">
                  <c:v>0.1</c:v>
                </c:pt>
                <c:pt idx="846">
                  <c:v>0.1</c:v>
                </c:pt>
                <c:pt idx="847">
                  <c:v>0.1</c:v>
                </c:pt>
                <c:pt idx="848">
                  <c:v>0.1</c:v>
                </c:pt>
                <c:pt idx="849">
                  <c:v>0.1</c:v>
                </c:pt>
                <c:pt idx="850">
                  <c:v>0.1</c:v>
                </c:pt>
                <c:pt idx="851">
                  <c:v>0.1</c:v>
                </c:pt>
                <c:pt idx="852">
                  <c:v>0.1</c:v>
                </c:pt>
                <c:pt idx="853">
                  <c:v>0.1</c:v>
                </c:pt>
                <c:pt idx="854">
                  <c:v>0.1</c:v>
                </c:pt>
                <c:pt idx="855">
                  <c:v>0.1</c:v>
                </c:pt>
                <c:pt idx="856">
                  <c:v>0.1</c:v>
                </c:pt>
                <c:pt idx="857">
                  <c:v>0.1</c:v>
                </c:pt>
                <c:pt idx="858">
                  <c:v>0.1</c:v>
                </c:pt>
                <c:pt idx="859">
                  <c:v>0.1</c:v>
                </c:pt>
                <c:pt idx="860">
                  <c:v>0.1</c:v>
                </c:pt>
                <c:pt idx="861">
                  <c:v>0.1</c:v>
                </c:pt>
                <c:pt idx="862">
                  <c:v>0.1</c:v>
                </c:pt>
                <c:pt idx="863">
                  <c:v>0.1</c:v>
                </c:pt>
                <c:pt idx="864">
                  <c:v>0.1</c:v>
                </c:pt>
                <c:pt idx="865">
                  <c:v>0.1</c:v>
                </c:pt>
                <c:pt idx="866">
                  <c:v>0.1</c:v>
                </c:pt>
                <c:pt idx="867">
                  <c:v>0.1</c:v>
                </c:pt>
                <c:pt idx="868">
                  <c:v>0.1</c:v>
                </c:pt>
                <c:pt idx="869">
                  <c:v>0.1</c:v>
                </c:pt>
                <c:pt idx="870">
                  <c:v>0.1</c:v>
                </c:pt>
                <c:pt idx="871">
                  <c:v>0.1</c:v>
                </c:pt>
                <c:pt idx="872">
                  <c:v>0.1</c:v>
                </c:pt>
                <c:pt idx="873">
                  <c:v>0.1</c:v>
                </c:pt>
                <c:pt idx="874">
                  <c:v>0.1</c:v>
                </c:pt>
                <c:pt idx="875">
                  <c:v>0.1</c:v>
                </c:pt>
                <c:pt idx="876">
                  <c:v>0.1</c:v>
                </c:pt>
                <c:pt idx="877">
                  <c:v>0.1</c:v>
                </c:pt>
                <c:pt idx="878">
                  <c:v>0.1</c:v>
                </c:pt>
                <c:pt idx="879">
                  <c:v>0.1</c:v>
                </c:pt>
                <c:pt idx="880">
                  <c:v>0.1</c:v>
                </c:pt>
                <c:pt idx="881">
                  <c:v>0.1</c:v>
                </c:pt>
                <c:pt idx="882">
                  <c:v>0.1</c:v>
                </c:pt>
                <c:pt idx="883">
                  <c:v>0.1</c:v>
                </c:pt>
                <c:pt idx="884">
                  <c:v>0.1</c:v>
                </c:pt>
                <c:pt idx="885">
                  <c:v>0.1</c:v>
                </c:pt>
                <c:pt idx="886">
                  <c:v>0.1</c:v>
                </c:pt>
                <c:pt idx="887">
                  <c:v>0.1</c:v>
                </c:pt>
                <c:pt idx="888">
                  <c:v>0.1</c:v>
                </c:pt>
                <c:pt idx="889">
                  <c:v>0.1</c:v>
                </c:pt>
                <c:pt idx="890">
                  <c:v>0.2</c:v>
                </c:pt>
                <c:pt idx="891">
                  <c:v>0.2</c:v>
                </c:pt>
                <c:pt idx="892">
                  <c:v>0.2</c:v>
                </c:pt>
                <c:pt idx="893">
                  <c:v>0.2</c:v>
                </c:pt>
                <c:pt idx="894">
                  <c:v>0.3</c:v>
                </c:pt>
                <c:pt idx="895">
                  <c:v>0.3</c:v>
                </c:pt>
                <c:pt idx="896">
                  <c:v>0.3</c:v>
                </c:pt>
                <c:pt idx="897">
                  <c:v>0.3</c:v>
                </c:pt>
                <c:pt idx="898">
                  <c:v>0.3</c:v>
                </c:pt>
                <c:pt idx="899">
                  <c:v>0.3</c:v>
                </c:pt>
                <c:pt idx="900">
                  <c:v>0.3</c:v>
                </c:pt>
                <c:pt idx="901">
                  <c:v>0.3</c:v>
                </c:pt>
                <c:pt idx="902">
                  <c:v>0.3</c:v>
                </c:pt>
                <c:pt idx="903">
                  <c:v>0.3</c:v>
                </c:pt>
                <c:pt idx="904">
                  <c:v>0.3</c:v>
                </c:pt>
                <c:pt idx="905">
                  <c:v>0.3</c:v>
                </c:pt>
                <c:pt idx="906">
                  <c:v>0.3</c:v>
                </c:pt>
                <c:pt idx="907">
                  <c:v>0.4</c:v>
                </c:pt>
                <c:pt idx="908">
                  <c:v>0.4</c:v>
                </c:pt>
                <c:pt idx="909">
                  <c:v>0.5</c:v>
                </c:pt>
                <c:pt idx="910">
                  <c:v>0.5</c:v>
                </c:pt>
                <c:pt idx="911">
                  <c:v>0.5</c:v>
                </c:pt>
                <c:pt idx="912">
                  <c:v>0.5</c:v>
                </c:pt>
                <c:pt idx="913">
                  <c:v>0.5</c:v>
                </c:pt>
                <c:pt idx="914">
                  <c:v>0.5</c:v>
                </c:pt>
                <c:pt idx="915">
                  <c:v>0.5</c:v>
                </c:pt>
                <c:pt idx="916">
                  <c:v>0.5</c:v>
                </c:pt>
                <c:pt idx="917">
                  <c:v>0.5</c:v>
                </c:pt>
                <c:pt idx="918">
                  <c:v>0.5</c:v>
                </c:pt>
                <c:pt idx="919">
                  <c:v>0.5</c:v>
                </c:pt>
                <c:pt idx="920">
                  <c:v>0.6</c:v>
                </c:pt>
                <c:pt idx="921">
                  <c:v>0.6</c:v>
                </c:pt>
                <c:pt idx="922">
                  <c:v>0.6</c:v>
                </c:pt>
                <c:pt idx="923">
                  <c:v>0.6</c:v>
                </c:pt>
                <c:pt idx="924">
                  <c:v>0.6</c:v>
                </c:pt>
                <c:pt idx="925">
                  <c:v>0.8</c:v>
                </c:pt>
                <c:pt idx="926">
                  <c:v>1</c:v>
                </c:pt>
                <c:pt idx="927">
                  <c:v>1.3</c:v>
                </c:pt>
                <c:pt idx="928">
                  <c:v>1.4</c:v>
                </c:pt>
                <c:pt idx="929">
                  <c:v>1.4</c:v>
                </c:pt>
                <c:pt idx="930">
                  <c:v>1.6</c:v>
                </c:pt>
                <c:pt idx="931">
                  <c:v>1.8</c:v>
                </c:pt>
                <c:pt idx="932">
                  <c:v>2.3</c:v>
                </c:pt>
                <c:pt idx="933">
                  <c:v>2.6</c:v>
                </c:pt>
                <c:pt idx="934">
                  <c:v>2.8</c:v>
                </c:pt>
                <c:pt idx="935">
                  <c:v>2.9</c:v>
                </c:pt>
                <c:pt idx="936">
                  <c:v>3.5</c:v>
                </c:pt>
                <c:pt idx="937">
                  <c:v>3.9</c:v>
                </c:pt>
                <c:pt idx="938">
                  <c:v>4.6</c:v>
                </c:pt>
                <c:pt idx="939">
                  <c:v>4.8</c:v>
                </c:pt>
                <c:pt idx="940">
                  <c:v>5.2</c:v>
                </c:pt>
                <c:pt idx="941">
                  <c:v>5.6</c:v>
                </c:pt>
                <c:pt idx="942">
                  <c:v>6.1</c:v>
                </c:pt>
                <c:pt idx="943">
                  <c:v>6.5</c:v>
                </c:pt>
                <c:pt idx="944">
                  <c:v>7.2</c:v>
                </c:pt>
                <c:pt idx="945">
                  <c:v>7.6</c:v>
                </c:pt>
                <c:pt idx="946">
                  <c:v>8</c:v>
                </c:pt>
                <c:pt idx="947">
                  <c:v>8.7</c:v>
                </c:pt>
                <c:pt idx="948">
                  <c:v>9.2</c:v>
                </c:pt>
                <c:pt idx="949">
                  <c:v>10.2</c:v>
                </c:pt>
                <c:pt idx="950">
                  <c:v>10.7</c:v>
                </c:pt>
                <c:pt idx="951">
                  <c:v>11.8</c:v>
                </c:pt>
                <c:pt idx="952">
                  <c:v>12.1</c:v>
                </c:pt>
                <c:pt idx="953">
                  <c:v>12.6</c:v>
                </c:pt>
                <c:pt idx="954">
                  <c:v>13</c:v>
                </c:pt>
                <c:pt idx="955">
                  <c:v>13.5</c:v>
                </c:pt>
                <c:pt idx="956">
                  <c:v>14.3</c:v>
                </c:pt>
                <c:pt idx="957">
                  <c:v>15</c:v>
                </c:pt>
                <c:pt idx="958">
                  <c:v>15.5</c:v>
                </c:pt>
                <c:pt idx="959">
                  <c:v>16.8</c:v>
                </c:pt>
                <c:pt idx="960">
                  <c:v>17.8</c:v>
                </c:pt>
                <c:pt idx="961">
                  <c:v>18.5</c:v>
                </c:pt>
                <c:pt idx="962">
                  <c:v>19.4</c:v>
                </c:pt>
                <c:pt idx="963">
                  <c:v>20.7</c:v>
                </c:pt>
                <c:pt idx="964">
                  <c:v>21.8</c:v>
                </c:pt>
                <c:pt idx="965">
                  <c:v>24.3</c:v>
                </c:pt>
                <c:pt idx="966">
                  <c:v>25.5</c:v>
                </c:pt>
                <c:pt idx="967">
                  <c:v>27.6</c:v>
                </c:pt>
                <c:pt idx="968">
                  <c:v>29.2</c:v>
                </c:pt>
                <c:pt idx="969">
                  <c:v>31.2</c:v>
                </c:pt>
                <c:pt idx="970">
                  <c:v>33.4</c:v>
                </c:pt>
                <c:pt idx="971">
                  <c:v>36.3</c:v>
                </c:pt>
                <c:pt idx="972">
                  <c:v>38.7</c:v>
                </c:pt>
                <c:pt idx="973">
                  <c:v>42.2</c:v>
                </c:pt>
                <c:pt idx="974">
                  <c:v>46.5</c:v>
                </c:pt>
                <c:pt idx="975">
                  <c:v>49.2</c:v>
                </c:pt>
                <c:pt idx="976">
                  <c:v>52.5</c:v>
                </c:pt>
                <c:pt idx="977">
                  <c:v>55.5</c:v>
                </c:pt>
                <c:pt idx="978">
                  <c:v>58.8</c:v>
                </c:pt>
                <c:pt idx="979">
                  <c:v>62.6</c:v>
                </c:pt>
                <c:pt idx="980">
                  <c:v>66.9</c:v>
                </c:pt>
                <c:pt idx="981">
                  <c:v>71.8</c:v>
                </c:pt>
                <c:pt idx="982">
                  <c:v>74.5</c:v>
                </c:pt>
                <c:pt idx="983">
                  <c:v>78.3</c:v>
                </c:pt>
                <c:pt idx="984">
                  <c:v>81</c:v>
                </c:pt>
                <c:pt idx="985">
                  <c:v>84.5</c:v>
                </c:pt>
                <c:pt idx="986">
                  <c:v>86.8</c:v>
                </c:pt>
                <c:pt idx="987">
                  <c:v>89.3</c:v>
                </c:pt>
                <c:pt idx="988">
                  <c:v>91.1</c:v>
                </c:pt>
                <c:pt idx="989">
                  <c:v>93.6</c:v>
                </c:pt>
                <c:pt idx="990">
                  <c:v>95.3</c:v>
                </c:pt>
                <c:pt idx="991">
                  <c:v>96.3</c:v>
                </c:pt>
                <c:pt idx="992">
                  <c:v>96.8</c:v>
                </c:pt>
                <c:pt idx="993">
                  <c:v>97.3</c:v>
                </c:pt>
                <c:pt idx="994">
                  <c:v>97.9</c:v>
                </c:pt>
                <c:pt idx="995">
                  <c:v>98.4</c:v>
                </c:pt>
                <c:pt idx="996">
                  <c:v>98.8</c:v>
                </c:pt>
                <c:pt idx="997">
                  <c:v>99</c:v>
                </c:pt>
                <c:pt idx="998">
                  <c:v>99.3</c:v>
                </c:pt>
                <c:pt idx="999">
                  <c:v>99.3</c:v>
                </c:pt>
                <c:pt idx="1000">
                  <c:v>99.5</c:v>
                </c:pt>
                <c:pt idx="1001">
                  <c:v>99.5</c:v>
                </c:pt>
                <c:pt idx="1002">
                  <c:v>99.7</c:v>
                </c:pt>
                <c:pt idx="1003">
                  <c:v>99.8</c:v>
                </c:pt>
                <c:pt idx="1004">
                  <c:v>99.8</c:v>
                </c:pt>
                <c:pt idx="1005">
                  <c:v>99.8</c:v>
                </c:pt>
                <c:pt idx="1006">
                  <c:v>99.8</c:v>
                </c:pt>
                <c:pt idx="1007">
                  <c:v>99.8</c:v>
                </c:pt>
                <c:pt idx="1008">
                  <c:v>99.8</c:v>
                </c:pt>
                <c:pt idx="1009">
                  <c:v>99.8</c:v>
                </c:pt>
                <c:pt idx="1010">
                  <c:v>99.8</c:v>
                </c:pt>
                <c:pt idx="1011">
                  <c:v>99.8</c:v>
                </c:pt>
                <c:pt idx="1012">
                  <c:v>99.8</c:v>
                </c:pt>
                <c:pt idx="1013">
                  <c:v>99.8</c:v>
                </c:pt>
                <c:pt idx="1014">
                  <c:v>99.8</c:v>
                </c:pt>
                <c:pt idx="1015">
                  <c:v>99.8</c:v>
                </c:pt>
                <c:pt idx="1016">
                  <c:v>99.8</c:v>
                </c:pt>
                <c:pt idx="1017">
                  <c:v>99.8</c:v>
                </c:pt>
                <c:pt idx="1018">
                  <c:v>99.8</c:v>
                </c:pt>
                <c:pt idx="1019">
                  <c:v>99.8</c:v>
                </c:pt>
                <c:pt idx="1020">
                  <c:v>99.8</c:v>
                </c:pt>
                <c:pt idx="1021">
                  <c:v>99.8</c:v>
                </c:pt>
                <c:pt idx="1022">
                  <c:v>99.8</c:v>
                </c:pt>
                <c:pt idx="1023">
                  <c:v>99.8</c:v>
                </c:pt>
                <c:pt idx="1024">
                  <c:v>99.8</c:v>
                </c:pt>
                <c:pt idx="1025">
                  <c:v>99.8</c:v>
                </c:pt>
                <c:pt idx="1026">
                  <c:v>99.8</c:v>
                </c:pt>
                <c:pt idx="1027">
                  <c:v>99.9</c:v>
                </c:pt>
                <c:pt idx="1028">
                  <c:v>99.9</c:v>
                </c:pt>
                <c:pt idx="1029">
                  <c:v>99.9</c:v>
                </c:pt>
                <c:pt idx="1030">
                  <c:v>99.9</c:v>
                </c:pt>
                <c:pt idx="1031">
                  <c:v>99.9</c:v>
                </c:pt>
                <c:pt idx="1032">
                  <c:v>99.9</c:v>
                </c:pt>
                <c:pt idx="1033">
                  <c:v>99.9</c:v>
                </c:pt>
                <c:pt idx="1034">
                  <c:v>99.9</c:v>
                </c:pt>
                <c:pt idx="1035">
                  <c:v>99.9</c:v>
                </c:pt>
                <c:pt idx="1036">
                  <c:v>99.9</c:v>
                </c:pt>
                <c:pt idx="1037">
                  <c:v>99.9</c:v>
                </c:pt>
                <c:pt idx="1038">
                  <c:v>99.9</c:v>
                </c:pt>
                <c:pt idx="1039">
                  <c:v>99.9</c:v>
                </c:pt>
                <c:pt idx="1040">
                  <c:v>99.9</c:v>
                </c:pt>
                <c:pt idx="1041">
                  <c:v>99.9</c:v>
                </c:pt>
                <c:pt idx="1042">
                  <c:v>99.9</c:v>
                </c:pt>
                <c:pt idx="1043">
                  <c:v>99.9</c:v>
                </c:pt>
                <c:pt idx="1044">
                  <c:v>99.9</c:v>
                </c:pt>
                <c:pt idx="1045">
                  <c:v>99.9</c:v>
                </c:pt>
                <c:pt idx="1046">
                  <c:v>99.9</c:v>
                </c:pt>
                <c:pt idx="1047">
                  <c:v>99.9</c:v>
                </c:pt>
                <c:pt idx="1048">
                  <c:v>99.9</c:v>
                </c:pt>
                <c:pt idx="1049">
                  <c:v>99.9</c:v>
                </c:pt>
                <c:pt idx="1050">
                  <c:v>99.9</c:v>
                </c:pt>
                <c:pt idx="1051">
                  <c:v>99.9</c:v>
                </c:pt>
                <c:pt idx="1052">
                  <c:v>99.8</c:v>
                </c:pt>
                <c:pt idx="1053">
                  <c:v>99.8</c:v>
                </c:pt>
                <c:pt idx="1054">
                  <c:v>99.8</c:v>
                </c:pt>
                <c:pt idx="1055">
                  <c:v>99.8</c:v>
                </c:pt>
                <c:pt idx="1056">
                  <c:v>99.8</c:v>
                </c:pt>
                <c:pt idx="1057">
                  <c:v>99.8</c:v>
                </c:pt>
                <c:pt idx="1058">
                  <c:v>99.8</c:v>
                </c:pt>
                <c:pt idx="1059">
                  <c:v>99.8</c:v>
                </c:pt>
                <c:pt idx="1060">
                  <c:v>99.8</c:v>
                </c:pt>
                <c:pt idx="1061">
                  <c:v>99.8</c:v>
                </c:pt>
                <c:pt idx="1062">
                  <c:v>99.8</c:v>
                </c:pt>
                <c:pt idx="1063">
                  <c:v>99.8</c:v>
                </c:pt>
                <c:pt idx="1064">
                  <c:v>99.8</c:v>
                </c:pt>
                <c:pt idx="1065">
                  <c:v>99.8</c:v>
                </c:pt>
                <c:pt idx="1066">
                  <c:v>99.8</c:v>
                </c:pt>
                <c:pt idx="1067">
                  <c:v>99.8</c:v>
                </c:pt>
                <c:pt idx="1068">
                  <c:v>99.8</c:v>
                </c:pt>
                <c:pt idx="1069">
                  <c:v>99.8</c:v>
                </c:pt>
                <c:pt idx="1070">
                  <c:v>99.8</c:v>
                </c:pt>
                <c:pt idx="1071">
                  <c:v>99.8</c:v>
                </c:pt>
                <c:pt idx="1072">
                  <c:v>99.8</c:v>
                </c:pt>
                <c:pt idx="1073">
                  <c:v>99.8</c:v>
                </c:pt>
                <c:pt idx="1074">
                  <c:v>99.8</c:v>
                </c:pt>
                <c:pt idx="1075">
                  <c:v>99.8</c:v>
                </c:pt>
                <c:pt idx="1076">
                  <c:v>99.8</c:v>
                </c:pt>
                <c:pt idx="1077">
                  <c:v>99.8</c:v>
                </c:pt>
                <c:pt idx="1078">
                  <c:v>99.8</c:v>
                </c:pt>
                <c:pt idx="1079">
                  <c:v>99.8</c:v>
                </c:pt>
                <c:pt idx="1080">
                  <c:v>99.8</c:v>
                </c:pt>
                <c:pt idx="1081">
                  <c:v>99.8</c:v>
                </c:pt>
                <c:pt idx="1082">
                  <c:v>99.8</c:v>
                </c:pt>
                <c:pt idx="1083">
                  <c:v>99.8</c:v>
                </c:pt>
                <c:pt idx="1084">
                  <c:v>99.8</c:v>
                </c:pt>
                <c:pt idx="1085">
                  <c:v>99.8</c:v>
                </c:pt>
                <c:pt idx="1086">
                  <c:v>99.8</c:v>
                </c:pt>
                <c:pt idx="1087">
                  <c:v>99.8</c:v>
                </c:pt>
                <c:pt idx="1088">
                  <c:v>99.8</c:v>
                </c:pt>
                <c:pt idx="1089">
                  <c:v>99.7</c:v>
                </c:pt>
                <c:pt idx="1090">
                  <c:v>99.7</c:v>
                </c:pt>
                <c:pt idx="1091">
                  <c:v>99.5</c:v>
                </c:pt>
                <c:pt idx="1092">
                  <c:v>99.4</c:v>
                </c:pt>
                <c:pt idx="1093">
                  <c:v>99.4</c:v>
                </c:pt>
                <c:pt idx="1094">
                  <c:v>99.4</c:v>
                </c:pt>
                <c:pt idx="1095">
                  <c:v>99.2</c:v>
                </c:pt>
                <c:pt idx="1096">
                  <c:v>99.1</c:v>
                </c:pt>
                <c:pt idx="1097">
                  <c:v>98.9</c:v>
                </c:pt>
                <c:pt idx="1098">
                  <c:v>98.9</c:v>
                </c:pt>
                <c:pt idx="1099">
                  <c:v>98.9</c:v>
                </c:pt>
                <c:pt idx="1100">
                  <c:v>98.7</c:v>
                </c:pt>
                <c:pt idx="1101">
                  <c:v>98.6</c:v>
                </c:pt>
                <c:pt idx="1102">
                  <c:v>98.5</c:v>
                </c:pt>
                <c:pt idx="1103">
                  <c:v>98.5</c:v>
                </c:pt>
                <c:pt idx="1104">
                  <c:v>98.5</c:v>
                </c:pt>
                <c:pt idx="1105">
                  <c:v>98.4</c:v>
                </c:pt>
                <c:pt idx="1106">
                  <c:v>98.3</c:v>
                </c:pt>
                <c:pt idx="1107">
                  <c:v>98.2</c:v>
                </c:pt>
                <c:pt idx="1108">
                  <c:v>98</c:v>
                </c:pt>
                <c:pt idx="1109">
                  <c:v>98</c:v>
                </c:pt>
                <c:pt idx="1110">
                  <c:v>97.9</c:v>
                </c:pt>
                <c:pt idx="1111">
                  <c:v>97.6</c:v>
                </c:pt>
                <c:pt idx="1112">
                  <c:v>97.5</c:v>
                </c:pt>
                <c:pt idx="1113">
                  <c:v>97.2</c:v>
                </c:pt>
                <c:pt idx="1114">
                  <c:v>96.9</c:v>
                </c:pt>
                <c:pt idx="1115">
                  <c:v>96.5</c:v>
                </c:pt>
                <c:pt idx="1116">
                  <c:v>96.3</c:v>
                </c:pt>
                <c:pt idx="1117">
                  <c:v>96.2</c:v>
                </c:pt>
                <c:pt idx="1118">
                  <c:v>95.9</c:v>
                </c:pt>
                <c:pt idx="1119">
                  <c:v>95.2</c:v>
                </c:pt>
                <c:pt idx="1120">
                  <c:v>94.8</c:v>
                </c:pt>
                <c:pt idx="1121">
                  <c:v>94.3</c:v>
                </c:pt>
                <c:pt idx="1122">
                  <c:v>93.7</c:v>
                </c:pt>
                <c:pt idx="1123">
                  <c:v>93.4</c:v>
                </c:pt>
                <c:pt idx="1124">
                  <c:v>93.2</c:v>
                </c:pt>
                <c:pt idx="1125">
                  <c:v>92.9</c:v>
                </c:pt>
                <c:pt idx="1126">
                  <c:v>92.7</c:v>
                </c:pt>
                <c:pt idx="1127">
                  <c:v>92.2</c:v>
                </c:pt>
                <c:pt idx="1128">
                  <c:v>92.1</c:v>
                </c:pt>
                <c:pt idx="1129">
                  <c:v>91.8</c:v>
                </c:pt>
                <c:pt idx="1130">
                  <c:v>91.5</c:v>
                </c:pt>
                <c:pt idx="1131">
                  <c:v>91</c:v>
                </c:pt>
                <c:pt idx="1132">
                  <c:v>90.2</c:v>
                </c:pt>
                <c:pt idx="1133">
                  <c:v>89.9</c:v>
                </c:pt>
                <c:pt idx="1134">
                  <c:v>89.3</c:v>
                </c:pt>
                <c:pt idx="1135">
                  <c:v>88.8</c:v>
                </c:pt>
                <c:pt idx="1136">
                  <c:v>88.1</c:v>
                </c:pt>
                <c:pt idx="1137">
                  <c:v>87.3</c:v>
                </c:pt>
                <c:pt idx="1138">
                  <c:v>86.8</c:v>
                </c:pt>
                <c:pt idx="1139">
                  <c:v>86.5</c:v>
                </c:pt>
                <c:pt idx="1140">
                  <c:v>85.8</c:v>
                </c:pt>
                <c:pt idx="1141">
                  <c:v>85</c:v>
                </c:pt>
                <c:pt idx="1142">
                  <c:v>84.4</c:v>
                </c:pt>
                <c:pt idx="1143">
                  <c:v>83.5</c:v>
                </c:pt>
                <c:pt idx="1144">
                  <c:v>82.9</c:v>
                </c:pt>
                <c:pt idx="1145">
                  <c:v>81.6</c:v>
                </c:pt>
                <c:pt idx="1146">
                  <c:v>80.6</c:v>
                </c:pt>
                <c:pt idx="1147">
                  <c:v>79.8</c:v>
                </c:pt>
                <c:pt idx="1148">
                  <c:v>79.2</c:v>
                </c:pt>
                <c:pt idx="1149">
                  <c:v>79</c:v>
                </c:pt>
                <c:pt idx="1150">
                  <c:v>77.7</c:v>
                </c:pt>
                <c:pt idx="1151">
                  <c:v>77.1</c:v>
                </c:pt>
                <c:pt idx="1152">
                  <c:v>76.3</c:v>
                </c:pt>
                <c:pt idx="1153">
                  <c:v>74.9</c:v>
                </c:pt>
                <c:pt idx="1154">
                  <c:v>74</c:v>
                </c:pt>
                <c:pt idx="1155">
                  <c:v>73.5</c:v>
                </c:pt>
                <c:pt idx="1156">
                  <c:v>72.3</c:v>
                </c:pt>
                <c:pt idx="1157">
                  <c:v>71.9</c:v>
                </c:pt>
                <c:pt idx="1158">
                  <c:v>71</c:v>
                </c:pt>
                <c:pt idx="1159">
                  <c:v>70.1</c:v>
                </c:pt>
                <c:pt idx="1160">
                  <c:v>69.3</c:v>
                </c:pt>
                <c:pt idx="1161">
                  <c:v>67.9</c:v>
                </c:pt>
                <c:pt idx="1162">
                  <c:v>66.7</c:v>
                </c:pt>
                <c:pt idx="1163">
                  <c:v>65.7</c:v>
                </c:pt>
                <c:pt idx="1164">
                  <c:v>65.2</c:v>
                </c:pt>
                <c:pt idx="1165">
                  <c:v>64.1</c:v>
                </c:pt>
                <c:pt idx="1166">
                  <c:v>63.2</c:v>
                </c:pt>
                <c:pt idx="1167">
                  <c:v>62.4</c:v>
                </c:pt>
                <c:pt idx="1168">
                  <c:v>61.4</c:v>
                </c:pt>
                <c:pt idx="1169">
                  <c:v>60.6</c:v>
                </c:pt>
                <c:pt idx="1170">
                  <c:v>59.5</c:v>
                </c:pt>
                <c:pt idx="1171">
                  <c:v>59</c:v>
                </c:pt>
                <c:pt idx="1172">
                  <c:v>58.4</c:v>
                </c:pt>
                <c:pt idx="1173">
                  <c:v>58</c:v>
                </c:pt>
                <c:pt idx="1174">
                  <c:v>57.1</c:v>
                </c:pt>
                <c:pt idx="1175">
                  <c:v>56.5</c:v>
                </c:pt>
                <c:pt idx="1176">
                  <c:v>55.4</c:v>
                </c:pt>
                <c:pt idx="1177">
                  <c:v>54.7</c:v>
                </c:pt>
                <c:pt idx="1178">
                  <c:v>53.9</c:v>
                </c:pt>
                <c:pt idx="1179">
                  <c:v>53.3</c:v>
                </c:pt>
                <c:pt idx="1180">
                  <c:v>52.3</c:v>
                </c:pt>
                <c:pt idx="1181">
                  <c:v>51.9</c:v>
                </c:pt>
                <c:pt idx="1182">
                  <c:v>51.5</c:v>
                </c:pt>
                <c:pt idx="1183">
                  <c:v>50.3</c:v>
                </c:pt>
                <c:pt idx="1184">
                  <c:v>49.9</c:v>
                </c:pt>
                <c:pt idx="1185">
                  <c:v>49.5</c:v>
                </c:pt>
                <c:pt idx="1186">
                  <c:v>49.2</c:v>
                </c:pt>
                <c:pt idx="1187">
                  <c:v>48.6</c:v>
                </c:pt>
                <c:pt idx="1188">
                  <c:v>47.9</c:v>
                </c:pt>
                <c:pt idx="1189">
                  <c:v>47.1</c:v>
                </c:pt>
                <c:pt idx="1190">
                  <c:v>46.8</c:v>
                </c:pt>
                <c:pt idx="1191">
                  <c:v>45.9</c:v>
                </c:pt>
                <c:pt idx="1192">
                  <c:v>45.1</c:v>
                </c:pt>
                <c:pt idx="1193">
                  <c:v>44.5</c:v>
                </c:pt>
                <c:pt idx="1194">
                  <c:v>44.1</c:v>
                </c:pt>
                <c:pt idx="1195">
                  <c:v>43.7</c:v>
                </c:pt>
                <c:pt idx="1196">
                  <c:v>42.9</c:v>
                </c:pt>
                <c:pt idx="1197">
                  <c:v>42.2</c:v>
                </c:pt>
                <c:pt idx="1198">
                  <c:v>41.4</c:v>
                </c:pt>
                <c:pt idx="1199">
                  <c:v>40.7</c:v>
                </c:pt>
                <c:pt idx="1200">
                  <c:v>40.1</c:v>
                </c:pt>
                <c:pt idx="1201">
                  <c:v>39.4</c:v>
                </c:pt>
                <c:pt idx="1202">
                  <c:v>39</c:v>
                </c:pt>
                <c:pt idx="1203">
                  <c:v>38.6</c:v>
                </c:pt>
                <c:pt idx="1204">
                  <c:v>38</c:v>
                </c:pt>
                <c:pt idx="1205">
                  <c:v>37.5</c:v>
                </c:pt>
                <c:pt idx="1206">
                  <c:v>36.7</c:v>
                </c:pt>
                <c:pt idx="1207">
                  <c:v>36.2</c:v>
                </c:pt>
                <c:pt idx="1208">
                  <c:v>35.6</c:v>
                </c:pt>
                <c:pt idx="1209">
                  <c:v>35.2</c:v>
                </c:pt>
                <c:pt idx="1210">
                  <c:v>34.8</c:v>
                </c:pt>
                <c:pt idx="1211">
                  <c:v>34.2</c:v>
                </c:pt>
                <c:pt idx="1212">
                  <c:v>33.6</c:v>
                </c:pt>
                <c:pt idx="1213">
                  <c:v>33.4</c:v>
                </c:pt>
                <c:pt idx="1214">
                  <c:v>33.1</c:v>
                </c:pt>
                <c:pt idx="1215">
                  <c:v>32.8</c:v>
                </c:pt>
                <c:pt idx="1216">
                  <c:v>32.5</c:v>
                </c:pt>
                <c:pt idx="1217">
                  <c:v>31.7</c:v>
                </c:pt>
                <c:pt idx="1218">
                  <c:v>31.3</c:v>
                </c:pt>
                <c:pt idx="1219">
                  <c:v>30.9</c:v>
                </c:pt>
                <c:pt idx="1220">
                  <c:v>30.5</c:v>
                </c:pt>
                <c:pt idx="1221">
                  <c:v>30.3</c:v>
                </c:pt>
                <c:pt idx="1222">
                  <c:v>29.8</c:v>
                </c:pt>
                <c:pt idx="1223">
                  <c:v>29.3</c:v>
                </c:pt>
                <c:pt idx="1224">
                  <c:v>29.1</c:v>
                </c:pt>
                <c:pt idx="1225">
                  <c:v>28.4</c:v>
                </c:pt>
                <c:pt idx="1226">
                  <c:v>28</c:v>
                </c:pt>
                <c:pt idx="1227">
                  <c:v>27.8</c:v>
                </c:pt>
                <c:pt idx="1228">
                  <c:v>27.3</c:v>
                </c:pt>
                <c:pt idx="1229">
                  <c:v>27.1</c:v>
                </c:pt>
                <c:pt idx="1230">
                  <c:v>26.7</c:v>
                </c:pt>
                <c:pt idx="1231">
                  <c:v>26.3</c:v>
                </c:pt>
                <c:pt idx="1232">
                  <c:v>26.1</c:v>
                </c:pt>
                <c:pt idx="1233">
                  <c:v>25.8</c:v>
                </c:pt>
                <c:pt idx="1234">
                  <c:v>25.8</c:v>
                </c:pt>
                <c:pt idx="1235">
                  <c:v>25.6</c:v>
                </c:pt>
                <c:pt idx="1236">
                  <c:v>25.1</c:v>
                </c:pt>
                <c:pt idx="1237">
                  <c:v>24.7</c:v>
                </c:pt>
                <c:pt idx="1238">
                  <c:v>24.7</c:v>
                </c:pt>
                <c:pt idx="1239">
                  <c:v>24.4</c:v>
                </c:pt>
                <c:pt idx="1240">
                  <c:v>24.4</c:v>
                </c:pt>
                <c:pt idx="1241">
                  <c:v>24.2</c:v>
                </c:pt>
                <c:pt idx="1242">
                  <c:v>24.1</c:v>
                </c:pt>
                <c:pt idx="1243">
                  <c:v>23.5</c:v>
                </c:pt>
                <c:pt idx="1244">
                  <c:v>23.5</c:v>
                </c:pt>
                <c:pt idx="1245">
                  <c:v>23.3</c:v>
                </c:pt>
                <c:pt idx="1246">
                  <c:v>23.3</c:v>
                </c:pt>
                <c:pt idx="1247">
                  <c:v>23.1</c:v>
                </c:pt>
                <c:pt idx="1248">
                  <c:v>22.8</c:v>
                </c:pt>
                <c:pt idx="1249">
                  <c:v>22.5</c:v>
                </c:pt>
                <c:pt idx="1250">
                  <c:v>22.5</c:v>
                </c:pt>
                <c:pt idx="1251">
                  <c:v>22.2</c:v>
                </c:pt>
                <c:pt idx="1252">
                  <c:v>22</c:v>
                </c:pt>
                <c:pt idx="1253">
                  <c:v>21.3</c:v>
                </c:pt>
                <c:pt idx="1254">
                  <c:v>21.2</c:v>
                </c:pt>
                <c:pt idx="1255">
                  <c:v>21.1</c:v>
                </c:pt>
                <c:pt idx="1256">
                  <c:v>20.8</c:v>
                </c:pt>
                <c:pt idx="1257">
                  <c:v>20.6</c:v>
                </c:pt>
                <c:pt idx="1258">
                  <c:v>20.4</c:v>
                </c:pt>
                <c:pt idx="1259">
                  <c:v>19.9</c:v>
                </c:pt>
                <c:pt idx="1260">
                  <c:v>19.8</c:v>
                </c:pt>
                <c:pt idx="1261">
                  <c:v>19.7</c:v>
                </c:pt>
                <c:pt idx="1262">
                  <c:v>19.6</c:v>
                </c:pt>
                <c:pt idx="1263">
                  <c:v>19.4</c:v>
                </c:pt>
                <c:pt idx="1264">
                  <c:v>19.2</c:v>
                </c:pt>
                <c:pt idx="1265">
                  <c:v>19.2</c:v>
                </c:pt>
                <c:pt idx="1266">
                  <c:v>19.1</c:v>
                </c:pt>
                <c:pt idx="1267">
                  <c:v>19.1</c:v>
                </c:pt>
                <c:pt idx="1268">
                  <c:v>18.9</c:v>
                </c:pt>
                <c:pt idx="1269">
                  <c:v>18.8</c:v>
                </c:pt>
                <c:pt idx="1270">
                  <c:v>18.8</c:v>
                </c:pt>
                <c:pt idx="1271">
                  <c:v>18.8</c:v>
                </c:pt>
                <c:pt idx="1272">
                  <c:v>18.8</c:v>
                </c:pt>
                <c:pt idx="1273">
                  <c:v>18.8</c:v>
                </c:pt>
                <c:pt idx="1274">
                  <c:v>18.7</c:v>
                </c:pt>
                <c:pt idx="1275">
                  <c:v>18.7</c:v>
                </c:pt>
                <c:pt idx="1276">
                  <c:v>18.8</c:v>
                </c:pt>
                <c:pt idx="1277">
                  <c:v>18.8</c:v>
                </c:pt>
                <c:pt idx="1278">
                  <c:v>18.8</c:v>
                </c:pt>
                <c:pt idx="1279">
                  <c:v>18.8</c:v>
                </c:pt>
                <c:pt idx="1280">
                  <c:v>18.7</c:v>
                </c:pt>
                <c:pt idx="1281">
                  <c:v>18.7</c:v>
                </c:pt>
                <c:pt idx="1282">
                  <c:v>18.7</c:v>
                </c:pt>
                <c:pt idx="1283">
                  <c:v>18.8</c:v>
                </c:pt>
                <c:pt idx="1284">
                  <c:v>18.7</c:v>
                </c:pt>
                <c:pt idx="1285">
                  <c:v>18.5</c:v>
                </c:pt>
                <c:pt idx="1286">
                  <c:v>18.4</c:v>
                </c:pt>
                <c:pt idx="1287">
                  <c:v>18.2</c:v>
                </c:pt>
                <c:pt idx="1288">
                  <c:v>18.1</c:v>
                </c:pt>
                <c:pt idx="1289">
                  <c:v>17.8</c:v>
                </c:pt>
                <c:pt idx="1290">
                  <c:v>17.6</c:v>
                </c:pt>
                <c:pt idx="1291">
                  <c:v>17.5</c:v>
                </c:pt>
                <c:pt idx="1292">
                  <c:v>17.3</c:v>
                </c:pt>
                <c:pt idx="1293">
                  <c:v>17.2</c:v>
                </c:pt>
                <c:pt idx="1294">
                  <c:v>17</c:v>
                </c:pt>
                <c:pt idx="1295">
                  <c:v>17</c:v>
                </c:pt>
                <c:pt idx="1296">
                  <c:v>17.1</c:v>
                </c:pt>
                <c:pt idx="1297">
                  <c:v>16.9</c:v>
                </c:pt>
                <c:pt idx="1298">
                  <c:v>16.8</c:v>
                </c:pt>
                <c:pt idx="1299">
                  <c:v>16.9</c:v>
                </c:pt>
                <c:pt idx="1300">
                  <c:v>17</c:v>
                </c:pt>
                <c:pt idx="1301">
                  <c:v>16.9</c:v>
                </c:pt>
                <c:pt idx="1302">
                  <c:v>16.7</c:v>
                </c:pt>
                <c:pt idx="1303">
                  <c:v>16.6</c:v>
                </c:pt>
                <c:pt idx="1304">
                  <c:v>16.6</c:v>
                </c:pt>
                <c:pt idx="1305">
                  <c:v>16.5</c:v>
                </c:pt>
                <c:pt idx="1306">
                  <c:v>16.2</c:v>
                </c:pt>
                <c:pt idx="1307">
                  <c:v>16</c:v>
                </c:pt>
                <c:pt idx="1308">
                  <c:v>15.9</c:v>
                </c:pt>
                <c:pt idx="1309">
                  <c:v>15.9</c:v>
                </c:pt>
                <c:pt idx="1310">
                  <c:v>15.9</c:v>
                </c:pt>
                <c:pt idx="1311">
                  <c:v>15.6</c:v>
                </c:pt>
                <c:pt idx="1312">
                  <c:v>15.6</c:v>
                </c:pt>
                <c:pt idx="1313">
                  <c:v>15.4</c:v>
                </c:pt>
                <c:pt idx="1314">
                  <c:v>15.4</c:v>
                </c:pt>
                <c:pt idx="1315">
                  <c:v>15.3</c:v>
                </c:pt>
                <c:pt idx="1316">
                  <c:v>15</c:v>
                </c:pt>
                <c:pt idx="1317">
                  <c:v>14.7</c:v>
                </c:pt>
                <c:pt idx="1318">
                  <c:v>14.4</c:v>
                </c:pt>
                <c:pt idx="1319">
                  <c:v>14.2</c:v>
                </c:pt>
                <c:pt idx="1320">
                  <c:v>14</c:v>
                </c:pt>
                <c:pt idx="1321">
                  <c:v>13.8</c:v>
                </c:pt>
                <c:pt idx="1322">
                  <c:v>13.5</c:v>
                </c:pt>
                <c:pt idx="1323">
                  <c:v>13.2</c:v>
                </c:pt>
                <c:pt idx="1324">
                  <c:v>13</c:v>
                </c:pt>
                <c:pt idx="1325">
                  <c:v>13</c:v>
                </c:pt>
                <c:pt idx="1326">
                  <c:v>13</c:v>
                </c:pt>
                <c:pt idx="1327">
                  <c:v>13.1</c:v>
                </c:pt>
                <c:pt idx="1328">
                  <c:v>13.5</c:v>
                </c:pt>
                <c:pt idx="1329">
                  <c:v>13.6</c:v>
                </c:pt>
                <c:pt idx="1330">
                  <c:v>13.6</c:v>
                </c:pt>
                <c:pt idx="1331">
                  <c:v>14.1</c:v>
                </c:pt>
                <c:pt idx="1332">
                  <c:v>14.6</c:v>
                </c:pt>
                <c:pt idx="1333">
                  <c:v>15.2</c:v>
                </c:pt>
                <c:pt idx="1334">
                  <c:v>16.2</c:v>
                </c:pt>
                <c:pt idx="1335">
                  <c:v>16.9</c:v>
                </c:pt>
                <c:pt idx="1336">
                  <c:v>17.3</c:v>
                </c:pt>
                <c:pt idx="1337">
                  <c:v>18.5</c:v>
                </c:pt>
                <c:pt idx="1338">
                  <c:v>19.8</c:v>
                </c:pt>
                <c:pt idx="1339">
                  <c:v>20.4</c:v>
                </c:pt>
                <c:pt idx="1340">
                  <c:v>21.9</c:v>
                </c:pt>
                <c:pt idx="1341">
                  <c:v>22.7</c:v>
                </c:pt>
                <c:pt idx="1342">
                  <c:v>23.3</c:v>
                </c:pt>
                <c:pt idx="1343">
                  <c:v>24.3</c:v>
                </c:pt>
                <c:pt idx="1344">
                  <c:v>25.1</c:v>
                </c:pt>
                <c:pt idx="1345">
                  <c:v>25.9</c:v>
                </c:pt>
                <c:pt idx="1346">
                  <c:v>26.9</c:v>
                </c:pt>
                <c:pt idx="1347">
                  <c:v>27.7</c:v>
                </c:pt>
                <c:pt idx="1348">
                  <c:v>28.3</c:v>
                </c:pt>
                <c:pt idx="1349">
                  <c:v>28.9</c:v>
                </c:pt>
                <c:pt idx="1350">
                  <c:v>29.3</c:v>
                </c:pt>
                <c:pt idx="1351">
                  <c:v>29.3</c:v>
                </c:pt>
                <c:pt idx="1352">
                  <c:v>29.6</c:v>
                </c:pt>
                <c:pt idx="1353">
                  <c:v>29.8</c:v>
                </c:pt>
                <c:pt idx="1354">
                  <c:v>29.8</c:v>
                </c:pt>
                <c:pt idx="1355">
                  <c:v>30.1</c:v>
                </c:pt>
                <c:pt idx="1356">
                  <c:v>30.2</c:v>
                </c:pt>
                <c:pt idx="1357">
                  <c:v>30.4</c:v>
                </c:pt>
                <c:pt idx="1358">
                  <c:v>31.2</c:v>
                </c:pt>
                <c:pt idx="1359">
                  <c:v>32</c:v>
                </c:pt>
                <c:pt idx="1360">
                  <c:v>32.6</c:v>
                </c:pt>
                <c:pt idx="1361">
                  <c:v>33.6</c:v>
                </c:pt>
                <c:pt idx="1362">
                  <c:v>34.2</c:v>
                </c:pt>
                <c:pt idx="1363">
                  <c:v>34.7</c:v>
                </c:pt>
                <c:pt idx="1364">
                  <c:v>35.3</c:v>
                </c:pt>
                <c:pt idx="1365">
                  <c:v>37</c:v>
                </c:pt>
                <c:pt idx="1366">
                  <c:v>37.6</c:v>
                </c:pt>
                <c:pt idx="1367">
                  <c:v>38.6</c:v>
                </c:pt>
                <c:pt idx="1368">
                  <c:v>39.8</c:v>
                </c:pt>
                <c:pt idx="1369">
                  <c:v>40.8</c:v>
                </c:pt>
                <c:pt idx="1370">
                  <c:v>41.9</c:v>
                </c:pt>
                <c:pt idx="1371">
                  <c:v>43</c:v>
                </c:pt>
                <c:pt idx="1372">
                  <c:v>44.3</c:v>
                </c:pt>
                <c:pt idx="1373">
                  <c:v>44.8</c:v>
                </c:pt>
                <c:pt idx="1374">
                  <c:v>46.2</c:v>
                </c:pt>
                <c:pt idx="1375">
                  <c:v>47.2</c:v>
                </c:pt>
                <c:pt idx="1376">
                  <c:v>47.5</c:v>
                </c:pt>
                <c:pt idx="1377">
                  <c:v>48.5</c:v>
                </c:pt>
                <c:pt idx="1378">
                  <c:v>48.9</c:v>
                </c:pt>
                <c:pt idx="1379">
                  <c:v>49.3</c:v>
                </c:pt>
                <c:pt idx="1380">
                  <c:v>49.6</c:v>
                </c:pt>
                <c:pt idx="1381">
                  <c:v>50.2</c:v>
                </c:pt>
                <c:pt idx="1382">
                  <c:v>50.4</c:v>
                </c:pt>
                <c:pt idx="1383">
                  <c:v>51</c:v>
                </c:pt>
                <c:pt idx="1384">
                  <c:v>51.5</c:v>
                </c:pt>
                <c:pt idx="1385">
                  <c:v>51.7</c:v>
                </c:pt>
                <c:pt idx="1386">
                  <c:v>51.8</c:v>
                </c:pt>
                <c:pt idx="1387">
                  <c:v>52.1</c:v>
                </c:pt>
                <c:pt idx="1388">
                  <c:v>52.1</c:v>
                </c:pt>
                <c:pt idx="1389">
                  <c:v>52.4</c:v>
                </c:pt>
                <c:pt idx="1390">
                  <c:v>52.6</c:v>
                </c:pt>
                <c:pt idx="1391">
                  <c:v>52.8</c:v>
                </c:pt>
                <c:pt idx="1392">
                  <c:v>52.8</c:v>
                </c:pt>
                <c:pt idx="1393">
                  <c:v>53</c:v>
                </c:pt>
                <c:pt idx="1394">
                  <c:v>53.2</c:v>
                </c:pt>
                <c:pt idx="1395">
                  <c:v>53.3</c:v>
                </c:pt>
                <c:pt idx="1396">
                  <c:v>53.3</c:v>
                </c:pt>
                <c:pt idx="1397">
                  <c:v>53.5</c:v>
                </c:pt>
                <c:pt idx="1398">
                  <c:v>53.6</c:v>
                </c:pt>
                <c:pt idx="1399">
                  <c:v>53.6</c:v>
                </c:pt>
                <c:pt idx="1400">
                  <c:v>53.6</c:v>
                </c:pt>
                <c:pt idx="1401">
                  <c:v>54.5</c:v>
                </c:pt>
                <c:pt idx="1402">
                  <c:v>54.1</c:v>
                </c:pt>
                <c:pt idx="1403">
                  <c:v>53.6</c:v>
                </c:pt>
                <c:pt idx="1404">
                  <c:v>52.8</c:v>
                </c:pt>
                <c:pt idx="1405">
                  <c:v>52</c:v>
                </c:pt>
                <c:pt idx="1406">
                  <c:v>51.7</c:v>
                </c:pt>
                <c:pt idx="1407">
                  <c:v>51.6</c:v>
                </c:pt>
                <c:pt idx="1408">
                  <c:v>51.5</c:v>
                </c:pt>
                <c:pt idx="1409">
                  <c:v>51.7</c:v>
                </c:pt>
                <c:pt idx="1410">
                  <c:v>52.3</c:v>
                </c:pt>
                <c:pt idx="1411">
                  <c:v>52.9</c:v>
                </c:pt>
                <c:pt idx="1412">
                  <c:v>54.1</c:v>
                </c:pt>
                <c:pt idx="1413">
                  <c:v>55.7</c:v>
                </c:pt>
                <c:pt idx="1414">
                  <c:v>56.9</c:v>
                </c:pt>
                <c:pt idx="1415">
                  <c:v>58.6</c:v>
                </c:pt>
                <c:pt idx="1416">
                  <c:v>59.9</c:v>
                </c:pt>
                <c:pt idx="1417">
                  <c:v>61.3</c:v>
                </c:pt>
                <c:pt idx="1418">
                  <c:v>62.4</c:v>
                </c:pt>
                <c:pt idx="1419">
                  <c:v>63.6</c:v>
                </c:pt>
                <c:pt idx="1420">
                  <c:v>65.2</c:v>
                </c:pt>
                <c:pt idx="1421">
                  <c:v>67.1</c:v>
                </c:pt>
                <c:pt idx="1422">
                  <c:v>68.6</c:v>
                </c:pt>
                <c:pt idx="1423">
                  <c:v>69.9</c:v>
                </c:pt>
                <c:pt idx="1424">
                  <c:v>70.9</c:v>
                </c:pt>
                <c:pt idx="1425">
                  <c:v>71.8</c:v>
                </c:pt>
                <c:pt idx="1426">
                  <c:v>72.7</c:v>
                </c:pt>
                <c:pt idx="1427">
                  <c:v>74</c:v>
                </c:pt>
                <c:pt idx="1428">
                  <c:v>74.8</c:v>
                </c:pt>
                <c:pt idx="1429">
                  <c:v>75.6</c:v>
                </c:pt>
                <c:pt idx="1430">
                  <c:v>76.8</c:v>
                </c:pt>
                <c:pt idx="1431">
                  <c:v>77.9</c:v>
                </c:pt>
                <c:pt idx="1432">
                  <c:v>78.5</c:v>
                </c:pt>
                <c:pt idx="1433">
                  <c:v>79.4</c:v>
                </c:pt>
                <c:pt idx="1434">
                  <c:v>80</c:v>
                </c:pt>
                <c:pt idx="1435">
                  <c:v>80.3</c:v>
                </c:pt>
                <c:pt idx="1436">
                  <c:v>81</c:v>
                </c:pt>
                <c:pt idx="1437">
                  <c:v>81.9</c:v>
                </c:pt>
                <c:pt idx="1438">
                  <c:v>82.5</c:v>
                </c:pt>
                <c:pt idx="1439">
                  <c:v>82.9</c:v>
                </c:pt>
                <c:pt idx="1440">
                  <c:v>83.7</c:v>
                </c:pt>
                <c:pt idx="1441">
                  <c:v>84.7</c:v>
                </c:pt>
                <c:pt idx="1442">
                  <c:v>85.8</c:v>
                </c:pt>
                <c:pt idx="1443">
                  <c:v>86.5</c:v>
                </c:pt>
                <c:pt idx="1444">
                  <c:v>87.6</c:v>
                </c:pt>
                <c:pt idx="1445">
                  <c:v>89.2</c:v>
                </c:pt>
                <c:pt idx="1446">
                  <c:v>90</c:v>
                </c:pt>
                <c:pt idx="1447">
                  <c:v>90.9</c:v>
                </c:pt>
                <c:pt idx="1448">
                  <c:v>91.4</c:v>
                </c:pt>
                <c:pt idx="1449">
                  <c:v>92.1</c:v>
                </c:pt>
                <c:pt idx="1450">
                  <c:v>92.8</c:v>
                </c:pt>
                <c:pt idx="1451">
                  <c:v>93.5</c:v>
                </c:pt>
                <c:pt idx="1452">
                  <c:v>94.4</c:v>
                </c:pt>
                <c:pt idx="1453">
                  <c:v>94.8</c:v>
                </c:pt>
                <c:pt idx="1454">
                  <c:v>95.5</c:v>
                </c:pt>
                <c:pt idx="1455">
                  <c:v>96.3</c:v>
                </c:pt>
                <c:pt idx="1456">
                  <c:v>96.8</c:v>
                </c:pt>
                <c:pt idx="1457">
                  <c:v>97.2</c:v>
                </c:pt>
                <c:pt idx="1458">
                  <c:v>97.7</c:v>
                </c:pt>
                <c:pt idx="1459">
                  <c:v>98</c:v>
                </c:pt>
                <c:pt idx="1460">
                  <c:v>98.4</c:v>
                </c:pt>
                <c:pt idx="1461">
                  <c:v>98.5</c:v>
                </c:pt>
                <c:pt idx="1462">
                  <c:v>98.7</c:v>
                </c:pt>
                <c:pt idx="1463">
                  <c:v>99.1</c:v>
                </c:pt>
                <c:pt idx="1464">
                  <c:v>99.2</c:v>
                </c:pt>
                <c:pt idx="1465">
                  <c:v>99.3</c:v>
                </c:pt>
                <c:pt idx="1466">
                  <c:v>99.5</c:v>
                </c:pt>
                <c:pt idx="1467">
                  <c:v>99.8</c:v>
                </c:pt>
                <c:pt idx="1468">
                  <c:v>99.8</c:v>
                </c:pt>
                <c:pt idx="1469">
                  <c:v>99.8</c:v>
                </c:pt>
                <c:pt idx="1470">
                  <c:v>99.8</c:v>
                </c:pt>
                <c:pt idx="1471">
                  <c:v>99.8</c:v>
                </c:pt>
                <c:pt idx="1472">
                  <c:v>99.8</c:v>
                </c:pt>
                <c:pt idx="1473">
                  <c:v>99.8</c:v>
                </c:pt>
                <c:pt idx="1474">
                  <c:v>99.9</c:v>
                </c:pt>
                <c:pt idx="1475">
                  <c:v>100</c:v>
                </c:pt>
                <c:pt idx="1476">
                  <c:v>100</c:v>
                </c:pt>
                <c:pt idx="1477">
                  <c:v>100</c:v>
                </c:pt>
                <c:pt idx="1478">
                  <c:v>100</c:v>
                </c:pt>
                <c:pt idx="1479">
                  <c:v>100</c:v>
                </c:pt>
                <c:pt idx="1480">
                  <c:v>100</c:v>
                </c:pt>
                <c:pt idx="1481">
                  <c:v>100</c:v>
                </c:pt>
                <c:pt idx="1482">
                  <c:v>100</c:v>
                </c:pt>
                <c:pt idx="1483">
                  <c:v>100</c:v>
                </c:pt>
                <c:pt idx="1484">
                  <c:v>100</c:v>
                </c:pt>
                <c:pt idx="1485">
                  <c:v>100</c:v>
                </c:pt>
                <c:pt idx="1486">
                  <c:v>100</c:v>
                </c:pt>
                <c:pt idx="1487">
                  <c:v>100</c:v>
                </c:pt>
                <c:pt idx="1488">
                  <c:v>100</c:v>
                </c:pt>
                <c:pt idx="1489">
                  <c:v>100</c:v>
                </c:pt>
                <c:pt idx="1490">
                  <c:v>100</c:v>
                </c:pt>
                <c:pt idx="1491">
                  <c:v>100</c:v>
                </c:pt>
                <c:pt idx="1492">
                  <c:v>100</c:v>
                </c:pt>
                <c:pt idx="1493">
                  <c:v>100</c:v>
                </c:pt>
                <c:pt idx="1494">
                  <c:v>100</c:v>
                </c:pt>
                <c:pt idx="1495">
                  <c:v>100</c:v>
                </c:pt>
                <c:pt idx="1496">
                  <c:v>100</c:v>
                </c:pt>
                <c:pt idx="1497">
                  <c:v>100</c:v>
                </c:pt>
                <c:pt idx="1498">
                  <c:v>100</c:v>
                </c:pt>
                <c:pt idx="1499">
                  <c:v>100</c:v>
                </c:pt>
                <c:pt idx="1500">
                  <c:v>100</c:v>
                </c:pt>
                <c:pt idx="1501">
                  <c:v>100</c:v>
                </c:pt>
                <c:pt idx="1502">
                  <c:v>100</c:v>
                </c:pt>
                <c:pt idx="1503">
                  <c:v>100</c:v>
                </c:pt>
                <c:pt idx="1504">
                  <c:v>100</c:v>
                </c:pt>
                <c:pt idx="1505">
                  <c:v>100</c:v>
                </c:pt>
                <c:pt idx="1506">
                  <c:v>100</c:v>
                </c:pt>
                <c:pt idx="1507">
                  <c:v>100</c:v>
                </c:pt>
                <c:pt idx="1508">
                  <c:v>100</c:v>
                </c:pt>
                <c:pt idx="1509">
                  <c:v>100</c:v>
                </c:pt>
                <c:pt idx="1510">
                  <c:v>100</c:v>
                </c:pt>
                <c:pt idx="1511">
                  <c:v>100</c:v>
                </c:pt>
                <c:pt idx="1512">
                  <c:v>100</c:v>
                </c:pt>
                <c:pt idx="1513">
                  <c:v>100</c:v>
                </c:pt>
                <c:pt idx="1514">
                  <c:v>100</c:v>
                </c:pt>
                <c:pt idx="1515">
                  <c:v>100</c:v>
                </c:pt>
                <c:pt idx="1516">
                  <c:v>100</c:v>
                </c:pt>
                <c:pt idx="1517">
                  <c:v>100</c:v>
                </c:pt>
                <c:pt idx="1518">
                  <c:v>99.8</c:v>
                </c:pt>
                <c:pt idx="1519">
                  <c:v>99.7</c:v>
                </c:pt>
                <c:pt idx="1520">
                  <c:v>99.7</c:v>
                </c:pt>
                <c:pt idx="1521">
                  <c:v>99.7</c:v>
                </c:pt>
                <c:pt idx="1522">
                  <c:v>99.7</c:v>
                </c:pt>
                <c:pt idx="1523">
                  <c:v>99.7</c:v>
                </c:pt>
                <c:pt idx="1524">
                  <c:v>99.7</c:v>
                </c:pt>
                <c:pt idx="1525">
                  <c:v>99.7</c:v>
                </c:pt>
                <c:pt idx="1526">
                  <c:v>99.7</c:v>
                </c:pt>
                <c:pt idx="1527">
                  <c:v>99.7</c:v>
                </c:pt>
                <c:pt idx="1528">
                  <c:v>99.7</c:v>
                </c:pt>
                <c:pt idx="1529">
                  <c:v>99.7</c:v>
                </c:pt>
                <c:pt idx="1530">
                  <c:v>99.7</c:v>
                </c:pt>
                <c:pt idx="1531">
                  <c:v>99.7</c:v>
                </c:pt>
                <c:pt idx="1532">
                  <c:v>99.7</c:v>
                </c:pt>
                <c:pt idx="1533">
                  <c:v>99.7</c:v>
                </c:pt>
                <c:pt idx="1534">
                  <c:v>99.7</c:v>
                </c:pt>
                <c:pt idx="1535">
                  <c:v>99.7</c:v>
                </c:pt>
                <c:pt idx="1536">
                  <c:v>99.7</c:v>
                </c:pt>
                <c:pt idx="1537">
                  <c:v>99.7</c:v>
                </c:pt>
                <c:pt idx="1538">
                  <c:v>99.7</c:v>
                </c:pt>
                <c:pt idx="1539">
                  <c:v>99.7</c:v>
                </c:pt>
                <c:pt idx="1540">
                  <c:v>99.7</c:v>
                </c:pt>
                <c:pt idx="1541">
                  <c:v>99.7</c:v>
                </c:pt>
                <c:pt idx="1542">
                  <c:v>99.9</c:v>
                </c:pt>
                <c:pt idx="1543">
                  <c:v>99.9</c:v>
                </c:pt>
                <c:pt idx="1544">
                  <c:v>100</c:v>
                </c:pt>
                <c:pt idx="1545">
                  <c:v>100</c:v>
                </c:pt>
                <c:pt idx="1546">
                  <c:v>100</c:v>
                </c:pt>
                <c:pt idx="1547">
                  <c:v>100</c:v>
                </c:pt>
                <c:pt idx="1548">
                  <c:v>100</c:v>
                </c:pt>
                <c:pt idx="1549">
                  <c:v>100</c:v>
                </c:pt>
                <c:pt idx="1550">
                  <c:v>100</c:v>
                </c:pt>
                <c:pt idx="1551">
                  <c:v>100</c:v>
                </c:pt>
                <c:pt idx="1552">
                  <c:v>100</c:v>
                </c:pt>
                <c:pt idx="1553">
                  <c:v>100</c:v>
                </c:pt>
                <c:pt idx="1554">
                  <c:v>100</c:v>
                </c:pt>
                <c:pt idx="1555">
                  <c:v>100</c:v>
                </c:pt>
                <c:pt idx="1556">
                  <c:v>100</c:v>
                </c:pt>
                <c:pt idx="1557">
                  <c:v>100</c:v>
                </c:pt>
                <c:pt idx="1558">
                  <c:v>100</c:v>
                </c:pt>
                <c:pt idx="1559">
                  <c:v>100</c:v>
                </c:pt>
                <c:pt idx="1560">
                  <c:v>100</c:v>
                </c:pt>
                <c:pt idx="1561">
                  <c:v>100</c:v>
                </c:pt>
                <c:pt idx="1562">
                  <c:v>100</c:v>
                </c:pt>
                <c:pt idx="1563">
                  <c:v>100</c:v>
                </c:pt>
                <c:pt idx="1564">
                  <c:v>100</c:v>
                </c:pt>
                <c:pt idx="1565">
                  <c:v>100</c:v>
                </c:pt>
                <c:pt idx="1566">
                  <c:v>100</c:v>
                </c:pt>
                <c:pt idx="1567">
                  <c:v>100</c:v>
                </c:pt>
                <c:pt idx="1568">
                  <c:v>100</c:v>
                </c:pt>
                <c:pt idx="1569">
                  <c:v>100</c:v>
                </c:pt>
                <c:pt idx="1570">
                  <c:v>100</c:v>
                </c:pt>
                <c:pt idx="1571">
                  <c:v>100</c:v>
                </c:pt>
                <c:pt idx="1572">
                  <c:v>100</c:v>
                </c:pt>
                <c:pt idx="1573">
                  <c:v>100</c:v>
                </c:pt>
                <c:pt idx="1574">
                  <c:v>100</c:v>
                </c:pt>
                <c:pt idx="1575">
                  <c:v>100</c:v>
                </c:pt>
                <c:pt idx="1576">
                  <c:v>100</c:v>
                </c:pt>
                <c:pt idx="1577">
                  <c:v>100</c:v>
                </c:pt>
                <c:pt idx="1578">
                  <c:v>100</c:v>
                </c:pt>
                <c:pt idx="1579">
                  <c:v>100</c:v>
                </c:pt>
                <c:pt idx="1580">
                  <c:v>100</c:v>
                </c:pt>
                <c:pt idx="1581">
                  <c:v>100</c:v>
                </c:pt>
                <c:pt idx="1582">
                  <c:v>100</c:v>
                </c:pt>
                <c:pt idx="1583">
                  <c:v>100</c:v>
                </c:pt>
                <c:pt idx="1584">
                  <c:v>100</c:v>
                </c:pt>
                <c:pt idx="1585">
                  <c:v>100</c:v>
                </c:pt>
                <c:pt idx="1586">
                  <c:v>100</c:v>
                </c:pt>
                <c:pt idx="1587">
                  <c:v>100</c:v>
                </c:pt>
                <c:pt idx="1588">
                  <c:v>100</c:v>
                </c:pt>
                <c:pt idx="1589">
                  <c:v>100</c:v>
                </c:pt>
                <c:pt idx="1590">
                  <c:v>100</c:v>
                </c:pt>
                <c:pt idx="1591">
                  <c:v>100</c:v>
                </c:pt>
                <c:pt idx="1592">
                  <c:v>100</c:v>
                </c:pt>
                <c:pt idx="1593">
                  <c:v>100</c:v>
                </c:pt>
                <c:pt idx="1594">
                  <c:v>100</c:v>
                </c:pt>
                <c:pt idx="1595">
                  <c:v>100</c:v>
                </c:pt>
                <c:pt idx="1596">
                  <c:v>100</c:v>
                </c:pt>
                <c:pt idx="1597">
                  <c:v>100</c:v>
                </c:pt>
                <c:pt idx="1598">
                  <c:v>100</c:v>
                </c:pt>
                <c:pt idx="1599">
                  <c:v>100</c:v>
                </c:pt>
                <c:pt idx="1600">
                  <c:v>100</c:v>
                </c:pt>
                <c:pt idx="1601">
                  <c:v>100</c:v>
                </c:pt>
                <c:pt idx="1602">
                  <c:v>100</c:v>
                </c:pt>
                <c:pt idx="1603">
                  <c:v>100</c:v>
                </c:pt>
                <c:pt idx="1604">
                  <c:v>100</c:v>
                </c:pt>
                <c:pt idx="1605">
                  <c:v>100</c:v>
                </c:pt>
                <c:pt idx="1606">
                  <c:v>100</c:v>
                </c:pt>
                <c:pt idx="1607">
                  <c:v>100</c:v>
                </c:pt>
                <c:pt idx="1608">
                  <c:v>100</c:v>
                </c:pt>
                <c:pt idx="1609">
                  <c:v>100</c:v>
                </c:pt>
                <c:pt idx="1610">
                  <c:v>100</c:v>
                </c:pt>
                <c:pt idx="1611">
                  <c:v>100</c:v>
                </c:pt>
                <c:pt idx="1612">
                  <c:v>100</c:v>
                </c:pt>
                <c:pt idx="1613">
                  <c:v>100</c:v>
                </c:pt>
                <c:pt idx="1614">
                  <c:v>100</c:v>
                </c:pt>
                <c:pt idx="1615">
                  <c:v>100</c:v>
                </c:pt>
                <c:pt idx="1616">
                  <c:v>100</c:v>
                </c:pt>
                <c:pt idx="1617">
                  <c:v>100</c:v>
                </c:pt>
                <c:pt idx="1618">
                  <c:v>100</c:v>
                </c:pt>
                <c:pt idx="1619">
                  <c:v>100</c:v>
                </c:pt>
                <c:pt idx="1620">
                  <c:v>100</c:v>
                </c:pt>
                <c:pt idx="1621">
                  <c:v>100</c:v>
                </c:pt>
                <c:pt idx="1622">
                  <c:v>100</c:v>
                </c:pt>
                <c:pt idx="1623">
                  <c:v>100</c:v>
                </c:pt>
                <c:pt idx="1624">
                  <c:v>100</c:v>
                </c:pt>
                <c:pt idx="1625">
                  <c:v>100</c:v>
                </c:pt>
                <c:pt idx="1626">
                  <c:v>100</c:v>
                </c:pt>
                <c:pt idx="1627">
                  <c:v>100</c:v>
                </c:pt>
                <c:pt idx="1628">
                  <c:v>100</c:v>
                </c:pt>
                <c:pt idx="1629">
                  <c:v>100</c:v>
                </c:pt>
                <c:pt idx="1630">
                  <c:v>100</c:v>
                </c:pt>
                <c:pt idx="1631">
                  <c:v>100</c:v>
                </c:pt>
                <c:pt idx="1632">
                  <c:v>100</c:v>
                </c:pt>
                <c:pt idx="1633">
                  <c:v>100</c:v>
                </c:pt>
                <c:pt idx="1634">
                  <c:v>100</c:v>
                </c:pt>
                <c:pt idx="1635">
                  <c:v>100</c:v>
                </c:pt>
                <c:pt idx="1636">
                  <c:v>100</c:v>
                </c:pt>
                <c:pt idx="1637">
                  <c:v>100</c:v>
                </c:pt>
                <c:pt idx="1638">
                  <c:v>100</c:v>
                </c:pt>
                <c:pt idx="1639">
                  <c:v>100</c:v>
                </c:pt>
                <c:pt idx="1640">
                  <c:v>100</c:v>
                </c:pt>
                <c:pt idx="1641">
                  <c:v>100</c:v>
                </c:pt>
                <c:pt idx="1642">
                  <c:v>100</c:v>
                </c:pt>
                <c:pt idx="1643">
                  <c:v>100</c:v>
                </c:pt>
                <c:pt idx="1644">
                  <c:v>100</c:v>
                </c:pt>
                <c:pt idx="1645">
                  <c:v>100</c:v>
                </c:pt>
                <c:pt idx="1646">
                  <c:v>100</c:v>
                </c:pt>
                <c:pt idx="1647">
                  <c:v>100</c:v>
                </c:pt>
                <c:pt idx="1648">
                  <c:v>100</c:v>
                </c:pt>
                <c:pt idx="1649">
                  <c:v>100</c:v>
                </c:pt>
                <c:pt idx="1650">
                  <c:v>100</c:v>
                </c:pt>
                <c:pt idx="1651">
                  <c:v>100</c:v>
                </c:pt>
                <c:pt idx="1652">
                  <c:v>100</c:v>
                </c:pt>
                <c:pt idx="1653">
                  <c:v>100</c:v>
                </c:pt>
                <c:pt idx="1654">
                  <c:v>100</c:v>
                </c:pt>
                <c:pt idx="1655">
                  <c:v>100</c:v>
                </c:pt>
                <c:pt idx="1656">
                  <c:v>100</c:v>
                </c:pt>
                <c:pt idx="1657">
                  <c:v>100</c:v>
                </c:pt>
                <c:pt idx="1658">
                  <c:v>100</c:v>
                </c:pt>
                <c:pt idx="1659">
                  <c:v>100</c:v>
                </c:pt>
                <c:pt idx="1660">
                  <c:v>100</c:v>
                </c:pt>
                <c:pt idx="1661">
                  <c:v>100</c:v>
                </c:pt>
                <c:pt idx="1662">
                  <c:v>100</c:v>
                </c:pt>
                <c:pt idx="1663">
                  <c:v>100</c:v>
                </c:pt>
                <c:pt idx="1664">
                  <c:v>100</c:v>
                </c:pt>
                <c:pt idx="1665">
                  <c:v>100</c:v>
                </c:pt>
                <c:pt idx="1666">
                  <c:v>100</c:v>
                </c:pt>
                <c:pt idx="1667">
                  <c:v>100</c:v>
                </c:pt>
                <c:pt idx="1668">
                  <c:v>100</c:v>
                </c:pt>
                <c:pt idx="1669">
                  <c:v>100</c:v>
                </c:pt>
                <c:pt idx="1670">
                  <c:v>100</c:v>
                </c:pt>
                <c:pt idx="1671">
                  <c:v>100</c:v>
                </c:pt>
                <c:pt idx="1672">
                  <c:v>99.9</c:v>
                </c:pt>
                <c:pt idx="1673">
                  <c:v>99.9</c:v>
                </c:pt>
                <c:pt idx="1674">
                  <c:v>99.9</c:v>
                </c:pt>
                <c:pt idx="1675">
                  <c:v>99.9</c:v>
                </c:pt>
                <c:pt idx="1676">
                  <c:v>99.9</c:v>
                </c:pt>
                <c:pt idx="1677">
                  <c:v>99.9</c:v>
                </c:pt>
                <c:pt idx="1678">
                  <c:v>99.9</c:v>
                </c:pt>
                <c:pt idx="1679">
                  <c:v>99.9</c:v>
                </c:pt>
                <c:pt idx="1680">
                  <c:v>99.9</c:v>
                </c:pt>
                <c:pt idx="1681">
                  <c:v>99.9</c:v>
                </c:pt>
                <c:pt idx="1682">
                  <c:v>99.9</c:v>
                </c:pt>
                <c:pt idx="1683">
                  <c:v>99.9</c:v>
                </c:pt>
                <c:pt idx="1684">
                  <c:v>99.9</c:v>
                </c:pt>
                <c:pt idx="1685">
                  <c:v>99.9</c:v>
                </c:pt>
                <c:pt idx="1686">
                  <c:v>99.9</c:v>
                </c:pt>
                <c:pt idx="1687">
                  <c:v>99.9</c:v>
                </c:pt>
                <c:pt idx="1688">
                  <c:v>99.9</c:v>
                </c:pt>
                <c:pt idx="1689">
                  <c:v>99.9</c:v>
                </c:pt>
                <c:pt idx="1690">
                  <c:v>99.9</c:v>
                </c:pt>
                <c:pt idx="1691">
                  <c:v>99.9</c:v>
                </c:pt>
                <c:pt idx="1692">
                  <c:v>99.8</c:v>
                </c:pt>
                <c:pt idx="1693">
                  <c:v>99.8</c:v>
                </c:pt>
                <c:pt idx="1694">
                  <c:v>99.8</c:v>
                </c:pt>
                <c:pt idx="1695">
                  <c:v>99.8</c:v>
                </c:pt>
                <c:pt idx="1696">
                  <c:v>99.8</c:v>
                </c:pt>
                <c:pt idx="1697">
                  <c:v>99.8</c:v>
                </c:pt>
                <c:pt idx="1698">
                  <c:v>99.8</c:v>
                </c:pt>
                <c:pt idx="1699">
                  <c:v>99.8</c:v>
                </c:pt>
                <c:pt idx="1700">
                  <c:v>99.8</c:v>
                </c:pt>
                <c:pt idx="1701">
                  <c:v>99.8</c:v>
                </c:pt>
                <c:pt idx="1702">
                  <c:v>99.8</c:v>
                </c:pt>
                <c:pt idx="1703">
                  <c:v>99.8</c:v>
                </c:pt>
                <c:pt idx="1704">
                  <c:v>99.8</c:v>
                </c:pt>
                <c:pt idx="1705">
                  <c:v>99.8</c:v>
                </c:pt>
                <c:pt idx="1706">
                  <c:v>99.8</c:v>
                </c:pt>
                <c:pt idx="1707">
                  <c:v>99.8</c:v>
                </c:pt>
                <c:pt idx="1708">
                  <c:v>99.8</c:v>
                </c:pt>
                <c:pt idx="1709">
                  <c:v>99.8</c:v>
                </c:pt>
                <c:pt idx="1710">
                  <c:v>99.8</c:v>
                </c:pt>
                <c:pt idx="1711">
                  <c:v>99.8</c:v>
                </c:pt>
                <c:pt idx="1712">
                  <c:v>99.8</c:v>
                </c:pt>
                <c:pt idx="1713">
                  <c:v>99.7</c:v>
                </c:pt>
                <c:pt idx="1714">
                  <c:v>99.7</c:v>
                </c:pt>
                <c:pt idx="1715">
                  <c:v>99.7</c:v>
                </c:pt>
                <c:pt idx="1716">
                  <c:v>99.7</c:v>
                </c:pt>
                <c:pt idx="1717">
                  <c:v>99.7</c:v>
                </c:pt>
                <c:pt idx="1718">
                  <c:v>99.7</c:v>
                </c:pt>
                <c:pt idx="1719">
                  <c:v>99.7</c:v>
                </c:pt>
                <c:pt idx="1720">
                  <c:v>99.7</c:v>
                </c:pt>
                <c:pt idx="1721">
                  <c:v>99.7</c:v>
                </c:pt>
                <c:pt idx="1722">
                  <c:v>99.7</c:v>
                </c:pt>
                <c:pt idx="1723">
                  <c:v>99.7</c:v>
                </c:pt>
                <c:pt idx="1724">
                  <c:v>99.7</c:v>
                </c:pt>
                <c:pt idx="1725">
                  <c:v>99.7</c:v>
                </c:pt>
                <c:pt idx="1726">
                  <c:v>99.7</c:v>
                </c:pt>
                <c:pt idx="1727">
                  <c:v>99.7</c:v>
                </c:pt>
                <c:pt idx="1728">
                  <c:v>99.7</c:v>
                </c:pt>
                <c:pt idx="1729">
                  <c:v>99.6</c:v>
                </c:pt>
                <c:pt idx="1730">
                  <c:v>99.6</c:v>
                </c:pt>
                <c:pt idx="1731">
                  <c:v>99.6</c:v>
                </c:pt>
                <c:pt idx="1732">
                  <c:v>99.6</c:v>
                </c:pt>
                <c:pt idx="1733">
                  <c:v>99.6</c:v>
                </c:pt>
                <c:pt idx="1734">
                  <c:v>99.6</c:v>
                </c:pt>
                <c:pt idx="1735">
                  <c:v>99.6</c:v>
                </c:pt>
                <c:pt idx="1736">
                  <c:v>99.6</c:v>
                </c:pt>
                <c:pt idx="1737">
                  <c:v>99.6</c:v>
                </c:pt>
                <c:pt idx="1738">
                  <c:v>99.6</c:v>
                </c:pt>
                <c:pt idx="1739">
                  <c:v>99.5</c:v>
                </c:pt>
                <c:pt idx="1740">
                  <c:v>99.5</c:v>
                </c:pt>
                <c:pt idx="1741">
                  <c:v>99.5</c:v>
                </c:pt>
                <c:pt idx="1742">
                  <c:v>99.5</c:v>
                </c:pt>
                <c:pt idx="1743">
                  <c:v>99.5</c:v>
                </c:pt>
                <c:pt idx="1744">
                  <c:v>99.5</c:v>
                </c:pt>
                <c:pt idx="1745">
                  <c:v>99.4</c:v>
                </c:pt>
                <c:pt idx="1746">
                  <c:v>99.4</c:v>
                </c:pt>
                <c:pt idx="1747">
                  <c:v>99.4</c:v>
                </c:pt>
                <c:pt idx="1748">
                  <c:v>99.4</c:v>
                </c:pt>
                <c:pt idx="1749">
                  <c:v>99.4</c:v>
                </c:pt>
                <c:pt idx="1750">
                  <c:v>99.4</c:v>
                </c:pt>
                <c:pt idx="1751">
                  <c:v>99.4</c:v>
                </c:pt>
                <c:pt idx="1752">
                  <c:v>99.4</c:v>
                </c:pt>
                <c:pt idx="1753">
                  <c:v>99.4</c:v>
                </c:pt>
                <c:pt idx="1754">
                  <c:v>99.4</c:v>
                </c:pt>
                <c:pt idx="1755">
                  <c:v>99.4</c:v>
                </c:pt>
                <c:pt idx="1756">
                  <c:v>99.4</c:v>
                </c:pt>
                <c:pt idx="1757">
                  <c:v>99.4</c:v>
                </c:pt>
                <c:pt idx="1758">
                  <c:v>99.4</c:v>
                </c:pt>
                <c:pt idx="1759">
                  <c:v>99.4</c:v>
                </c:pt>
                <c:pt idx="1760">
                  <c:v>99.4</c:v>
                </c:pt>
                <c:pt idx="1761">
                  <c:v>99.4</c:v>
                </c:pt>
                <c:pt idx="1762">
                  <c:v>99.4</c:v>
                </c:pt>
                <c:pt idx="1763">
                  <c:v>99.4</c:v>
                </c:pt>
                <c:pt idx="1764">
                  <c:v>99.4</c:v>
                </c:pt>
                <c:pt idx="1765">
                  <c:v>99.4</c:v>
                </c:pt>
                <c:pt idx="1766">
                  <c:v>99.2</c:v>
                </c:pt>
                <c:pt idx="1767">
                  <c:v>99.2</c:v>
                </c:pt>
                <c:pt idx="1768">
                  <c:v>99.2</c:v>
                </c:pt>
                <c:pt idx="1769">
                  <c:v>99.2</c:v>
                </c:pt>
                <c:pt idx="1770">
                  <c:v>99.2</c:v>
                </c:pt>
                <c:pt idx="1771">
                  <c:v>99.2</c:v>
                </c:pt>
                <c:pt idx="1772">
                  <c:v>99.2</c:v>
                </c:pt>
                <c:pt idx="1773">
                  <c:v>99.2</c:v>
                </c:pt>
                <c:pt idx="1774">
                  <c:v>99.1</c:v>
                </c:pt>
                <c:pt idx="1775">
                  <c:v>99.1</c:v>
                </c:pt>
                <c:pt idx="1776">
                  <c:v>99.1</c:v>
                </c:pt>
                <c:pt idx="1777">
                  <c:v>99</c:v>
                </c:pt>
                <c:pt idx="1778">
                  <c:v>99</c:v>
                </c:pt>
                <c:pt idx="1779">
                  <c:v>98.9</c:v>
                </c:pt>
                <c:pt idx="1780">
                  <c:v>98.9</c:v>
                </c:pt>
                <c:pt idx="1781">
                  <c:v>98.9</c:v>
                </c:pt>
                <c:pt idx="1782">
                  <c:v>98.9</c:v>
                </c:pt>
                <c:pt idx="1783">
                  <c:v>98.9</c:v>
                </c:pt>
                <c:pt idx="1784">
                  <c:v>98.9</c:v>
                </c:pt>
                <c:pt idx="1785">
                  <c:v>98.9</c:v>
                </c:pt>
                <c:pt idx="1786">
                  <c:v>98.9</c:v>
                </c:pt>
                <c:pt idx="1787">
                  <c:v>98.9</c:v>
                </c:pt>
                <c:pt idx="1788">
                  <c:v>98.9</c:v>
                </c:pt>
                <c:pt idx="1789">
                  <c:v>98.9</c:v>
                </c:pt>
                <c:pt idx="1790">
                  <c:v>98.9</c:v>
                </c:pt>
                <c:pt idx="1791">
                  <c:v>98.9</c:v>
                </c:pt>
                <c:pt idx="1792">
                  <c:v>98.9</c:v>
                </c:pt>
                <c:pt idx="1793">
                  <c:v>98.9</c:v>
                </c:pt>
                <c:pt idx="1794">
                  <c:v>98.9</c:v>
                </c:pt>
                <c:pt idx="1795">
                  <c:v>98.9</c:v>
                </c:pt>
                <c:pt idx="1796">
                  <c:v>98.9</c:v>
                </c:pt>
                <c:pt idx="1797">
                  <c:v>98.8</c:v>
                </c:pt>
                <c:pt idx="1798">
                  <c:v>98.8</c:v>
                </c:pt>
                <c:pt idx="1799">
                  <c:v>98.8</c:v>
                </c:pt>
                <c:pt idx="1800">
                  <c:v>98.8</c:v>
                </c:pt>
                <c:pt idx="1801">
                  <c:v>98.8</c:v>
                </c:pt>
                <c:pt idx="1802">
                  <c:v>98.8</c:v>
                </c:pt>
                <c:pt idx="1803">
                  <c:v>98.8</c:v>
                </c:pt>
                <c:pt idx="1804">
                  <c:v>98.8</c:v>
                </c:pt>
                <c:pt idx="1805">
                  <c:v>98.8</c:v>
                </c:pt>
                <c:pt idx="1806">
                  <c:v>98.8</c:v>
                </c:pt>
                <c:pt idx="1807">
                  <c:v>98.8</c:v>
                </c:pt>
                <c:pt idx="1808">
                  <c:v>98.8</c:v>
                </c:pt>
                <c:pt idx="1809">
                  <c:v>98.8</c:v>
                </c:pt>
                <c:pt idx="1810">
                  <c:v>98.8</c:v>
                </c:pt>
                <c:pt idx="1811">
                  <c:v>98.8</c:v>
                </c:pt>
                <c:pt idx="1812">
                  <c:v>98.8</c:v>
                </c:pt>
                <c:pt idx="1813">
                  <c:v>98.8</c:v>
                </c:pt>
                <c:pt idx="1814">
                  <c:v>98.8</c:v>
                </c:pt>
                <c:pt idx="1815">
                  <c:v>98.8</c:v>
                </c:pt>
                <c:pt idx="1816">
                  <c:v>98.8</c:v>
                </c:pt>
                <c:pt idx="1817">
                  <c:v>98.8</c:v>
                </c:pt>
                <c:pt idx="1818">
                  <c:v>98.8</c:v>
                </c:pt>
                <c:pt idx="1819">
                  <c:v>98.8</c:v>
                </c:pt>
                <c:pt idx="1820">
                  <c:v>98.8</c:v>
                </c:pt>
                <c:pt idx="1821">
                  <c:v>98.8</c:v>
                </c:pt>
                <c:pt idx="1822">
                  <c:v>98.8</c:v>
                </c:pt>
                <c:pt idx="1823">
                  <c:v>98.8</c:v>
                </c:pt>
                <c:pt idx="1824">
                  <c:v>98.8</c:v>
                </c:pt>
                <c:pt idx="1825">
                  <c:v>98.8</c:v>
                </c:pt>
                <c:pt idx="1826">
                  <c:v>98.8</c:v>
                </c:pt>
                <c:pt idx="1827">
                  <c:v>98.8</c:v>
                </c:pt>
                <c:pt idx="1828">
                  <c:v>98.8</c:v>
                </c:pt>
                <c:pt idx="1829">
                  <c:v>98.8</c:v>
                </c:pt>
                <c:pt idx="1830">
                  <c:v>98.8</c:v>
                </c:pt>
                <c:pt idx="1831">
                  <c:v>98.8</c:v>
                </c:pt>
                <c:pt idx="1832">
                  <c:v>98.8</c:v>
                </c:pt>
                <c:pt idx="1833">
                  <c:v>98.8</c:v>
                </c:pt>
                <c:pt idx="1834">
                  <c:v>98.8</c:v>
                </c:pt>
                <c:pt idx="1835">
                  <c:v>98.8</c:v>
                </c:pt>
                <c:pt idx="1836">
                  <c:v>98.8</c:v>
                </c:pt>
                <c:pt idx="1837">
                  <c:v>98.8</c:v>
                </c:pt>
                <c:pt idx="1838">
                  <c:v>98.8</c:v>
                </c:pt>
                <c:pt idx="1839">
                  <c:v>98.8</c:v>
                </c:pt>
                <c:pt idx="1840">
                  <c:v>98.8</c:v>
                </c:pt>
                <c:pt idx="1841">
                  <c:v>98.8</c:v>
                </c:pt>
                <c:pt idx="1842">
                  <c:v>98.9</c:v>
                </c:pt>
                <c:pt idx="1843">
                  <c:v>98.8</c:v>
                </c:pt>
                <c:pt idx="1844">
                  <c:v>98.8</c:v>
                </c:pt>
                <c:pt idx="1845">
                  <c:v>98.8</c:v>
                </c:pt>
                <c:pt idx="1846">
                  <c:v>98.8</c:v>
                </c:pt>
                <c:pt idx="1847">
                  <c:v>98.8</c:v>
                </c:pt>
                <c:pt idx="1848">
                  <c:v>98.8</c:v>
                </c:pt>
                <c:pt idx="1849">
                  <c:v>98.8</c:v>
                </c:pt>
                <c:pt idx="1850">
                  <c:v>98.8</c:v>
                </c:pt>
                <c:pt idx="1851">
                  <c:v>98.8</c:v>
                </c:pt>
                <c:pt idx="1852">
                  <c:v>98.8</c:v>
                </c:pt>
                <c:pt idx="1853">
                  <c:v>98.7</c:v>
                </c:pt>
                <c:pt idx="1854">
                  <c:v>98.7</c:v>
                </c:pt>
                <c:pt idx="1855">
                  <c:v>98.7</c:v>
                </c:pt>
                <c:pt idx="1856">
                  <c:v>98.7</c:v>
                </c:pt>
                <c:pt idx="1857">
                  <c:v>98.7</c:v>
                </c:pt>
                <c:pt idx="1858">
                  <c:v>98.7</c:v>
                </c:pt>
                <c:pt idx="1859">
                  <c:v>98.7</c:v>
                </c:pt>
                <c:pt idx="1860">
                  <c:v>98.6</c:v>
                </c:pt>
                <c:pt idx="1861">
                  <c:v>98.6</c:v>
                </c:pt>
                <c:pt idx="1862">
                  <c:v>98.5</c:v>
                </c:pt>
                <c:pt idx="1863">
                  <c:v>98.4</c:v>
                </c:pt>
                <c:pt idx="1864">
                  <c:v>98.2</c:v>
                </c:pt>
                <c:pt idx="1865">
                  <c:v>98.2</c:v>
                </c:pt>
                <c:pt idx="1866">
                  <c:v>98.1</c:v>
                </c:pt>
                <c:pt idx="1867">
                  <c:v>98.1</c:v>
                </c:pt>
                <c:pt idx="1868">
                  <c:v>98</c:v>
                </c:pt>
                <c:pt idx="1869">
                  <c:v>97.9</c:v>
                </c:pt>
                <c:pt idx="1870">
                  <c:v>97.9</c:v>
                </c:pt>
                <c:pt idx="1871">
                  <c:v>97.7</c:v>
                </c:pt>
                <c:pt idx="1872">
                  <c:v>97.5</c:v>
                </c:pt>
                <c:pt idx="1873">
                  <c:v>97.4</c:v>
                </c:pt>
                <c:pt idx="1874">
                  <c:v>97.3</c:v>
                </c:pt>
                <c:pt idx="1875">
                  <c:v>97.2</c:v>
                </c:pt>
                <c:pt idx="1876">
                  <c:v>97.2</c:v>
                </c:pt>
                <c:pt idx="1877">
                  <c:v>97.2</c:v>
                </c:pt>
                <c:pt idx="1878">
                  <c:v>97.2</c:v>
                </c:pt>
                <c:pt idx="1879">
                  <c:v>97.2</c:v>
                </c:pt>
                <c:pt idx="1880">
                  <c:v>97</c:v>
                </c:pt>
                <c:pt idx="1881">
                  <c:v>97</c:v>
                </c:pt>
                <c:pt idx="1882">
                  <c:v>96.9</c:v>
                </c:pt>
                <c:pt idx="1883">
                  <c:v>96.9</c:v>
                </c:pt>
                <c:pt idx="1884">
                  <c:v>96.8</c:v>
                </c:pt>
                <c:pt idx="1885">
                  <c:v>96.8</c:v>
                </c:pt>
                <c:pt idx="1886">
                  <c:v>96.8</c:v>
                </c:pt>
                <c:pt idx="1887">
                  <c:v>96.7</c:v>
                </c:pt>
                <c:pt idx="1888">
                  <c:v>96.6</c:v>
                </c:pt>
                <c:pt idx="1889">
                  <c:v>96.4</c:v>
                </c:pt>
                <c:pt idx="1890">
                  <c:v>96.3</c:v>
                </c:pt>
                <c:pt idx="1891">
                  <c:v>96.1</c:v>
                </c:pt>
                <c:pt idx="1892">
                  <c:v>95.9</c:v>
                </c:pt>
                <c:pt idx="1893">
                  <c:v>95.9</c:v>
                </c:pt>
                <c:pt idx="1894">
                  <c:v>95.7</c:v>
                </c:pt>
                <c:pt idx="1895">
                  <c:v>95.6</c:v>
                </c:pt>
                <c:pt idx="1896">
                  <c:v>95.2</c:v>
                </c:pt>
                <c:pt idx="1897">
                  <c:v>94.6</c:v>
                </c:pt>
                <c:pt idx="1898">
                  <c:v>94</c:v>
                </c:pt>
                <c:pt idx="1899">
                  <c:v>93.7</c:v>
                </c:pt>
                <c:pt idx="1900">
                  <c:v>93.2</c:v>
                </c:pt>
                <c:pt idx="1901">
                  <c:v>92.8</c:v>
                </c:pt>
                <c:pt idx="1902">
                  <c:v>92.4</c:v>
                </c:pt>
                <c:pt idx="1903">
                  <c:v>92.1</c:v>
                </c:pt>
                <c:pt idx="1904">
                  <c:v>91.6</c:v>
                </c:pt>
                <c:pt idx="1905">
                  <c:v>91.4</c:v>
                </c:pt>
                <c:pt idx="1906">
                  <c:v>91.3</c:v>
                </c:pt>
                <c:pt idx="1907">
                  <c:v>91.3</c:v>
                </c:pt>
                <c:pt idx="1908">
                  <c:v>91.6</c:v>
                </c:pt>
                <c:pt idx="1909">
                  <c:v>91.7</c:v>
                </c:pt>
                <c:pt idx="1910">
                  <c:v>92.3</c:v>
                </c:pt>
                <c:pt idx="1911">
                  <c:v>92.8</c:v>
                </c:pt>
                <c:pt idx="1912">
                  <c:v>93.3</c:v>
                </c:pt>
                <c:pt idx="1913">
                  <c:v>94.1</c:v>
                </c:pt>
                <c:pt idx="1914">
                  <c:v>95.1</c:v>
                </c:pt>
                <c:pt idx="1915">
                  <c:v>95.8</c:v>
                </c:pt>
                <c:pt idx="1916">
                  <c:v>96.5</c:v>
                </c:pt>
                <c:pt idx="1917">
                  <c:v>96.8</c:v>
                </c:pt>
                <c:pt idx="1918">
                  <c:v>97.7</c:v>
                </c:pt>
                <c:pt idx="1919">
                  <c:v>98.1</c:v>
                </c:pt>
                <c:pt idx="1920">
                  <c:v>98.4</c:v>
                </c:pt>
                <c:pt idx="1921">
                  <c:v>98.6</c:v>
                </c:pt>
                <c:pt idx="1922">
                  <c:v>98.8</c:v>
                </c:pt>
                <c:pt idx="1923">
                  <c:v>98.8</c:v>
                </c:pt>
                <c:pt idx="1924">
                  <c:v>99</c:v>
                </c:pt>
                <c:pt idx="1925">
                  <c:v>99</c:v>
                </c:pt>
                <c:pt idx="1926">
                  <c:v>99</c:v>
                </c:pt>
                <c:pt idx="1927">
                  <c:v>99</c:v>
                </c:pt>
                <c:pt idx="1928">
                  <c:v>99.1</c:v>
                </c:pt>
                <c:pt idx="1929">
                  <c:v>99.1</c:v>
                </c:pt>
                <c:pt idx="1930">
                  <c:v>99.2</c:v>
                </c:pt>
                <c:pt idx="1931">
                  <c:v>99.2</c:v>
                </c:pt>
                <c:pt idx="1932">
                  <c:v>99.2</c:v>
                </c:pt>
                <c:pt idx="1933">
                  <c:v>99.2</c:v>
                </c:pt>
                <c:pt idx="1934">
                  <c:v>99.1</c:v>
                </c:pt>
                <c:pt idx="1935">
                  <c:v>99.1</c:v>
                </c:pt>
                <c:pt idx="1936">
                  <c:v>99.1</c:v>
                </c:pt>
                <c:pt idx="1937">
                  <c:v>99.1</c:v>
                </c:pt>
                <c:pt idx="1938">
                  <c:v>99.1</c:v>
                </c:pt>
                <c:pt idx="1939">
                  <c:v>99</c:v>
                </c:pt>
                <c:pt idx="1940">
                  <c:v>99</c:v>
                </c:pt>
                <c:pt idx="1941">
                  <c:v>99</c:v>
                </c:pt>
                <c:pt idx="1942">
                  <c:v>99</c:v>
                </c:pt>
                <c:pt idx="1943">
                  <c:v>99</c:v>
                </c:pt>
                <c:pt idx="1944">
                  <c:v>98.9</c:v>
                </c:pt>
                <c:pt idx="1945">
                  <c:v>98.8</c:v>
                </c:pt>
                <c:pt idx="1946">
                  <c:v>98.8</c:v>
                </c:pt>
                <c:pt idx="1947">
                  <c:v>98.8</c:v>
                </c:pt>
                <c:pt idx="1948">
                  <c:v>98.9</c:v>
                </c:pt>
                <c:pt idx="1949">
                  <c:v>99</c:v>
                </c:pt>
                <c:pt idx="1950">
                  <c:v>99</c:v>
                </c:pt>
                <c:pt idx="1951">
                  <c:v>99</c:v>
                </c:pt>
                <c:pt idx="1952">
                  <c:v>99.1</c:v>
                </c:pt>
                <c:pt idx="1953">
                  <c:v>99.2</c:v>
                </c:pt>
                <c:pt idx="1954">
                  <c:v>99.4</c:v>
                </c:pt>
                <c:pt idx="1955">
                  <c:v>99.6</c:v>
                </c:pt>
                <c:pt idx="1956">
                  <c:v>99.6</c:v>
                </c:pt>
                <c:pt idx="1957">
                  <c:v>99.6</c:v>
                </c:pt>
                <c:pt idx="1958">
                  <c:v>99.6</c:v>
                </c:pt>
                <c:pt idx="1959">
                  <c:v>99.6</c:v>
                </c:pt>
                <c:pt idx="1960">
                  <c:v>99.6</c:v>
                </c:pt>
                <c:pt idx="1961">
                  <c:v>99.6</c:v>
                </c:pt>
                <c:pt idx="1962">
                  <c:v>99.6</c:v>
                </c:pt>
                <c:pt idx="1963">
                  <c:v>99.6</c:v>
                </c:pt>
                <c:pt idx="1964">
                  <c:v>99.6</c:v>
                </c:pt>
                <c:pt idx="1965">
                  <c:v>99.6</c:v>
                </c:pt>
                <c:pt idx="1966">
                  <c:v>99.6</c:v>
                </c:pt>
                <c:pt idx="1967">
                  <c:v>99.6</c:v>
                </c:pt>
                <c:pt idx="1968">
                  <c:v>99.6</c:v>
                </c:pt>
                <c:pt idx="1969">
                  <c:v>99.6</c:v>
                </c:pt>
                <c:pt idx="1970">
                  <c:v>99.6</c:v>
                </c:pt>
                <c:pt idx="1971">
                  <c:v>99.6</c:v>
                </c:pt>
                <c:pt idx="1972">
                  <c:v>99.6</c:v>
                </c:pt>
                <c:pt idx="1973">
                  <c:v>99.6</c:v>
                </c:pt>
                <c:pt idx="1974">
                  <c:v>99.6</c:v>
                </c:pt>
                <c:pt idx="1975">
                  <c:v>99.6</c:v>
                </c:pt>
                <c:pt idx="1976">
                  <c:v>99.6</c:v>
                </c:pt>
                <c:pt idx="1977">
                  <c:v>99.6</c:v>
                </c:pt>
                <c:pt idx="1978">
                  <c:v>99.6</c:v>
                </c:pt>
                <c:pt idx="1979">
                  <c:v>99.6</c:v>
                </c:pt>
                <c:pt idx="1980">
                  <c:v>99.6</c:v>
                </c:pt>
                <c:pt idx="1981">
                  <c:v>99.7</c:v>
                </c:pt>
                <c:pt idx="1982">
                  <c:v>99.7</c:v>
                </c:pt>
                <c:pt idx="1983">
                  <c:v>99.7</c:v>
                </c:pt>
                <c:pt idx="1984">
                  <c:v>99.7</c:v>
                </c:pt>
                <c:pt idx="1985">
                  <c:v>99.7</c:v>
                </c:pt>
                <c:pt idx="1986">
                  <c:v>99.7</c:v>
                </c:pt>
                <c:pt idx="1987">
                  <c:v>99.7</c:v>
                </c:pt>
                <c:pt idx="1988">
                  <c:v>99.7</c:v>
                </c:pt>
                <c:pt idx="1989">
                  <c:v>99.7</c:v>
                </c:pt>
                <c:pt idx="1990">
                  <c:v>99.7</c:v>
                </c:pt>
                <c:pt idx="1991">
                  <c:v>99.7</c:v>
                </c:pt>
                <c:pt idx="1992">
                  <c:v>99.7</c:v>
                </c:pt>
                <c:pt idx="1993">
                  <c:v>99.7</c:v>
                </c:pt>
                <c:pt idx="1994">
                  <c:v>99.7</c:v>
                </c:pt>
                <c:pt idx="1995">
                  <c:v>99.7</c:v>
                </c:pt>
                <c:pt idx="1996">
                  <c:v>99.7</c:v>
                </c:pt>
                <c:pt idx="1997">
                  <c:v>99.7</c:v>
                </c:pt>
                <c:pt idx="1998">
                  <c:v>99.7</c:v>
                </c:pt>
                <c:pt idx="1999">
                  <c:v>99.7</c:v>
                </c:pt>
                <c:pt idx="2000">
                  <c:v>99.7</c:v>
                </c:pt>
                <c:pt idx="2001">
                  <c:v>99.8</c:v>
                </c:pt>
                <c:pt idx="2002">
                  <c:v>99.8</c:v>
                </c:pt>
                <c:pt idx="2003">
                  <c:v>99.8</c:v>
                </c:pt>
                <c:pt idx="2004">
                  <c:v>99.8</c:v>
                </c:pt>
                <c:pt idx="2005">
                  <c:v>99.8</c:v>
                </c:pt>
                <c:pt idx="2006">
                  <c:v>99.8</c:v>
                </c:pt>
                <c:pt idx="2007">
                  <c:v>99.8</c:v>
                </c:pt>
                <c:pt idx="2008">
                  <c:v>99.8</c:v>
                </c:pt>
                <c:pt idx="2009">
                  <c:v>99.8</c:v>
                </c:pt>
                <c:pt idx="2010">
                  <c:v>99.8</c:v>
                </c:pt>
                <c:pt idx="2011">
                  <c:v>99.8</c:v>
                </c:pt>
                <c:pt idx="2012">
                  <c:v>99.8</c:v>
                </c:pt>
                <c:pt idx="2013">
                  <c:v>99.8</c:v>
                </c:pt>
                <c:pt idx="2014">
                  <c:v>99.8</c:v>
                </c:pt>
                <c:pt idx="2015">
                  <c:v>99.8</c:v>
                </c:pt>
                <c:pt idx="2016">
                  <c:v>99.8</c:v>
                </c:pt>
                <c:pt idx="2017">
                  <c:v>99.8</c:v>
                </c:pt>
                <c:pt idx="2018">
                  <c:v>99.8</c:v>
                </c:pt>
                <c:pt idx="2019">
                  <c:v>99.8</c:v>
                </c:pt>
                <c:pt idx="2020">
                  <c:v>99.8</c:v>
                </c:pt>
                <c:pt idx="2021">
                  <c:v>99.8</c:v>
                </c:pt>
                <c:pt idx="2022">
                  <c:v>99.8</c:v>
                </c:pt>
                <c:pt idx="2023">
                  <c:v>99.8</c:v>
                </c:pt>
                <c:pt idx="2024">
                  <c:v>99.8</c:v>
                </c:pt>
                <c:pt idx="2025">
                  <c:v>99.8</c:v>
                </c:pt>
                <c:pt idx="2026">
                  <c:v>99.8</c:v>
                </c:pt>
                <c:pt idx="2027">
                  <c:v>99.8</c:v>
                </c:pt>
                <c:pt idx="2028">
                  <c:v>99.8</c:v>
                </c:pt>
                <c:pt idx="2029">
                  <c:v>99.8</c:v>
                </c:pt>
                <c:pt idx="2030">
                  <c:v>99.8</c:v>
                </c:pt>
                <c:pt idx="2031">
                  <c:v>99.8</c:v>
                </c:pt>
                <c:pt idx="2032">
                  <c:v>99.8</c:v>
                </c:pt>
                <c:pt idx="2033">
                  <c:v>99.8</c:v>
                </c:pt>
                <c:pt idx="2034">
                  <c:v>99.8</c:v>
                </c:pt>
                <c:pt idx="2035">
                  <c:v>99.8</c:v>
                </c:pt>
                <c:pt idx="2036">
                  <c:v>99.8</c:v>
                </c:pt>
                <c:pt idx="2037">
                  <c:v>99.8</c:v>
                </c:pt>
                <c:pt idx="2038">
                  <c:v>99.8</c:v>
                </c:pt>
                <c:pt idx="2039">
                  <c:v>99.8</c:v>
                </c:pt>
                <c:pt idx="2040">
                  <c:v>99.8</c:v>
                </c:pt>
                <c:pt idx="2041">
                  <c:v>99.8</c:v>
                </c:pt>
                <c:pt idx="2042">
                  <c:v>99.8</c:v>
                </c:pt>
                <c:pt idx="2043">
                  <c:v>99.8</c:v>
                </c:pt>
                <c:pt idx="2044">
                  <c:v>99.8</c:v>
                </c:pt>
                <c:pt idx="2045">
                  <c:v>99.8</c:v>
                </c:pt>
                <c:pt idx="2046">
                  <c:v>99.8</c:v>
                </c:pt>
                <c:pt idx="2047">
                  <c:v>99.8</c:v>
                </c:pt>
                <c:pt idx="2048">
                  <c:v>99.8</c:v>
                </c:pt>
                <c:pt idx="2049">
                  <c:v>99.8</c:v>
                </c:pt>
                <c:pt idx="2050">
                  <c:v>99.8</c:v>
                </c:pt>
                <c:pt idx="2051">
                  <c:v>99.8</c:v>
                </c:pt>
                <c:pt idx="2052">
                  <c:v>99.8</c:v>
                </c:pt>
                <c:pt idx="2053">
                  <c:v>99.8</c:v>
                </c:pt>
                <c:pt idx="2054">
                  <c:v>99.8</c:v>
                </c:pt>
                <c:pt idx="2055">
                  <c:v>99.8</c:v>
                </c:pt>
                <c:pt idx="2056">
                  <c:v>99.8</c:v>
                </c:pt>
                <c:pt idx="2057">
                  <c:v>99.8</c:v>
                </c:pt>
                <c:pt idx="2058">
                  <c:v>99.8</c:v>
                </c:pt>
                <c:pt idx="2059">
                  <c:v>99.8</c:v>
                </c:pt>
                <c:pt idx="2060">
                  <c:v>99.8</c:v>
                </c:pt>
                <c:pt idx="2061">
                  <c:v>99.8</c:v>
                </c:pt>
                <c:pt idx="2062">
                  <c:v>99.8</c:v>
                </c:pt>
                <c:pt idx="2063">
                  <c:v>99.8</c:v>
                </c:pt>
                <c:pt idx="2064">
                  <c:v>99.8</c:v>
                </c:pt>
                <c:pt idx="2065">
                  <c:v>99.8</c:v>
                </c:pt>
                <c:pt idx="2066">
                  <c:v>99.8</c:v>
                </c:pt>
                <c:pt idx="2067">
                  <c:v>99.8</c:v>
                </c:pt>
                <c:pt idx="2068">
                  <c:v>99.8</c:v>
                </c:pt>
                <c:pt idx="2069">
                  <c:v>99.8</c:v>
                </c:pt>
                <c:pt idx="2070">
                  <c:v>99.8</c:v>
                </c:pt>
                <c:pt idx="2071">
                  <c:v>99.8</c:v>
                </c:pt>
                <c:pt idx="2072">
                  <c:v>99.8</c:v>
                </c:pt>
                <c:pt idx="2073">
                  <c:v>99.8</c:v>
                </c:pt>
                <c:pt idx="2074">
                  <c:v>99.8</c:v>
                </c:pt>
                <c:pt idx="2075">
                  <c:v>99.8</c:v>
                </c:pt>
                <c:pt idx="2076">
                  <c:v>99.8</c:v>
                </c:pt>
                <c:pt idx="2077">
                  <c:v>99.8</c:v>
                </c:pt>
                <c:pt idx="2078">
                  <c:v>99.8</c:v>
                </c:pt>
                <c:pt idx="2079">
                  <c:v>99.8</c:v>
                </c:pt>
                <c:pt idx="2080">
                  <c:v>99.8</c:v>
                </c:pt>
                <c:pt idx="2081">
                  <c:v>99.8</c:v>
                </c:pt>
                <c:pt idx="2082">
                  <c:v>99.8</c:v>
                </c:pt>
                <c:pt idx="2083">
                  <c:v>99.8</c:v>
                </c:pt>
                <c:pt idx="2084">
                  <c:v>99.8</c:v>
                </c:pt>
                <c:pt idx="2085">
                  <c:v>99.8</c:v>
                </c:pt>
                <c:pt idx="2086">
                  <c:v>99.8</c:v>
                </c:pt>
                <c:pt idx="2087">
                  <c:v>99.8</c:v>
                </c:pt>
                <c:pt idx="2088">
                  <c:v>99.8</c:v>
                </c:pt>
                <c:pt idx="2089">
                  <c:v>99.8</c:v>
                </c:pt>
                <c:pt idx="2090">
                  <c:v>99.8</c:v>
                </c:pt>
                <c:pt idx="2091">
                  <c:v>99.8</c:v>
                </c:pt>
                <c:pt idx="2092">
                  <c:v>99.8</c:v>
                </c:pt>
                <c:pt idx="2093">
                  <c:v>99.8</c:v>
                </c:pt>
                <c:pt idx="2094">
                  <c:v>99.8</c:v>
                </c:pt>
                <c:pt idx="2095">
                  <c:v>99.8</c:v>
                </c:pt>
                <c:pt idx="2096">
                  <c:v>99.8</c:v>
                </c:pt>
                <c:pt idx="2097">
                  <c:v>99.8</c:v>
                </c:pt>
                <c:pt idx="2098">
                  <c:v>99.8</c:v>
                </c:pt>
                <c:pt idx="2099">
                  <c:v>99.8</c:v>
                </c:pt>
                <c:pt idx="2100">
                  <c:v>99.8</c:v>
                </c:pt>
              </c:numCache>
            </c:numRef>
          </c:yVal>
          <c:smooth val="0"/>
        </c:ser>
        <c:axId val="16415730"/>
        <c:axId val="17060494"/>
      </c:scatterChart>
      <c:valAx>
        <c:axId val="16415730"/>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060494"/>
        <c:crosses val="autoZero"/>
        <c:crossBetween val="midCat"/>
      </c:valAx>
      <c:valAx>
        <c:axId val="1706049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415730"/>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A1. RF importance spectrum</a:t>
            </a:r>
          </a:p>
        </c:rich>
      </c:tx>
      <c:overlay val="0"/>
      <c:spPr>
        <a:noFill/>
        <a:ln w="0">
          <a:noFill/>
        </a:ln>
      </c:spPr>
    </c:title>
    <c:autoTitleDeleted val="0"/>
    <c:plotArea>
      <c:scatterChart>
        <c:scatterStyle val="line"/>
        <c:varyColors val="0"/>
        <c:ser>
          <c:idx val="0"/>
          <c:order val="0"/>
          <c:tx>
            <c:strRef>
              <c:f>37_ChartData!J4</c:f>
              <c:strCache>
                <c:ptCount val="1"/>
                <c:pt idx="0">
                  <c:v>RF importance × 1000</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37_ChartData!$J$5:$J$2105</c:f>
              <c:numCache>
                <c:formatCode>0.0000</c:formatCode>
                <c:ptCount val="2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1.02006519321894</c:v>
                </c:pt>
                <c:pt idx="82">
                  <c:v>1.17318739751864</c:v>
                </c:pt>
                <c:pt idx="83">
                  <c:v>1.37950845468561</c:v>
                </c:pt>
                <c:pt idx="84">
                  <c:v>0.902179263690771</c:v>
                </c:pt>
                <c:pt idx="85">
                  <c:v>1.29209189599285</c:v>
                </c:pt>
                <c:pt idx="86">
                  <c:v>1.11668670448758</c:v>
                </c:pt>
                <c:pt idx="87">
                  <c:v>0.980786983945451</c:v>
                </c:pt>
                <c:pt idx="88">
                  <c:v>1.04991101961402</c:v>
                </c:pt>
                <c:pt idx="89">
                  <c:v>0.935104919244454</c:v>
                </c:pt>
                <c:pt idx="90">
                  <c:v>1.10214787587325</c:v>
                </c:pt>
                <c:pt idx="91">
                  <c:v>0.987531618472211</c:v>
                </c:pt>
                <c:pt idx="92">
                  <c:v>1.01747807187349</c:v>
                </c:pt>
                <c:pt idx="93">
                  <c:v>1.45898632640499</c:v>
                </c:pt>
                <c:pt idx="94">
                  <c:v>1.06523790545288</c:v>
                </c:pt>
                <c:pt idx="95">
                  <c:v>1.00128772077483</c:v>
                </c:pt>
                <c:pt idx="96">
                  <c:v>1.32379320520749</c:v>
                </c:pt>
                <c:pt idx="97">
                  <c:v>0.619972739364207</c:v>
                </c:pt>
                <c:pt idx="98">
                  <c:v>0.825484342262821</c:v>
                </c:pt>
                <c:pt idx="99">
                  <c:v>1.10624447095824</c:v>
                </c:pt>
                <c:pt idx="100">
                  <c:v>1.03421971222692</c:v>
                </c:pt>
                <c:pt idx="101">
                  <c:v>1.00046036206969</c:v>
                </c:pt>
                <c:pt idx="102">
                  <c:v>0.81225046537182</c:v>
                </c:pt>
                <c:pt idx="103">
                  <c:v>0.905075059317371</c:v>
                </c:pt>
                <c:pt idx="104">
                  <c:v>1.23085467292431</c:v>
                </c:pt>
                <c:pt idx="105">
                  <c:v>0.73900600950901</c:v>
                </c:pt>
                <c:pt idx="106">
                  <c:v>1.02256077010448</c:v>
                </c:pt>
                <c:pt idx="107">
                  <c:v>0.632154842991931</c:v>
                </c:pt>
                <c:pt idx="108">
                  <c:v>0.98559017087657</c:v>
                </c:pt>
                <c:pt idx="109">
                  <c:v>0.88955367804899</c:v>
                </c:pt>
                <c:pt idx="110">
                  <c:v>0.896913680297165</c:v>
                </c:pt>
                <c:pt idx="111">
                  <c:v>0.74659100448088</c:v>
                </c:pt>
                <c:pt idx="112">
                  <c:v>0.789670959235282</c:v>
                </c:pt>
                <c:pt idx="113">
                  <c:v>0.810545462210072</c:v>
                </c:pt>
                <c:pt idx="114">
                  <c:v>0.951560554386628</c:v>
                </c:pt>
                <c:pt idx="115">
                  <c:v>0.866476302901398</c:v>
                </c:pt>
                <c:pt idx="116">
                  <c:v>0.673068030388155</c:v>
                </c:pt>
                <c:pt idx="117">
                  <c:v>0.725686874554566</c:v>
                </c:pt>
                <c:pt idx="118">
                  <c:v>0.88668602521436</c:v>
                </c:pt>
                <c:pt idx="119">
                  <c:v>0.958647561205091</c:v>
                </c:pt>
                <c:pt idx="120">
                  <c:v>1.01589431300697</c:v>
                </c:pt>
                <c:pt idx="121">
                  <c:v>0.827440438491379</c:v>
                </c:pt>
                <c:pt idx="122">
                  <c:v>1.02422637968117</c:v>
                </c:pt>
                <c:pt idx="123">
                  <c:v>1.05179534216245</c:v>
                </c:pt>
                <c:pt idx="124">
                  <c:v>0.972275729370805</c:v>
                </c:pt>
                <c:pt idx="125">
                  <c:v>0.847821331728422</c:v>
                </c:pt>
                <c:pt idx="126">
                  <c:v>0.983836547387126</c:v>
                </c:pt>
                <c:pt idx="127">
                  <c:v>0.999146750996274</c:v>
                </c:pt>
                <c:pt idx="128">
                  <c:v>1.51332007720696</c:v>
                </c:pt>
                <c:pt idx="129">
                  <c:v>1.27863165782844</c:v>
                </c:pt>
                <c:pt idx="130">
                  <c:v>1.41891328800519</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1.5223304832253</c:v>
                </c:pt>
                <c:pt idx="157">
                  <c:v>1.0639213805148</c:v>
                </c:pt>
                <c:pt idx="158">
                  <c:v>1.4152414975546</c:v>
                </c:pt>
                <c:pt idx="159">
                  <c:v>1.19161568013397</c:v>
                </c:pt>
                <c:pt idx="160">
                  <c:v>1.20981279793718</c:v>
                </c:pt>
                <c:pt idx="161">
                  <c:v>1.05345280148544</c:v>
                </c:pt>
                <c:pt idx="162">
                  <c:v>1.29419802164503</c:v>
                </c:pt>
                <c:pt idx="163">
                  <c:v>1.5861176087376</c:v>
                </c:pt>
                <c:pt idx="164">
                  <c:v>1.18365949314831</c:v>
                </c:pt>
                <c:pt idx="165">
                  <c:v>1.49954026125265</c:v>
                </c:pt>
                <c:pt idx="166">
                  <c:v>1.21439840047574</c:v>
                </c:pt>
                <c:pt idx="167">
                  <c:v>1.10981541589762</c:v>
                </c:pt>
                <c:pt idx="168">
                  <c:v>1.29734616032982</c:v>
                </c:pt>
                <c:pt idx="169">
                  <c:v>1.07288513982719</c:v>
                </c:pt>
                <c:pt idx="170">
                  <c:v>1.39764745120343</c:v>
                </c:pt>
                <c:pt idx="171">
                  <c:v>1.59965136671157</c:v>
                </c:pt>
                <c:pt idx="172">
                  <c:v>1.34012241398804</c:v>
                </c:pt>
                <c:pt idx="173">
                  <c:v>1.64229397973441</c:v>
                </c:pt>
                <c:pt idx="174">
                  <c:v>1.50440390791181</c:v>
                </c:pt>
                <c:pt idx="175">
                  <c:v>1.51332163725503</c:v>
                </c:pt>
                <c:pt idx="176">
                  <c:v>1.14037266406785</c:v>
                </c:pt>
                <c:pt idx="177">
                  <c:v>1.57462446445758</c:v>
                </c:pt>
                <c:pt idx="178">
                  <c:v>1.37707191466165</c:v>
                </c:pt>
                <c:pt idx="179">
                  <c:v>1.13726133551373</c:v>
                </c:pt>
                <c:pt idx="180">
                  <c:v>1.17300272696861</c:v>
                </c:pt>
                <c:pt idx="181">
                  <c:v>1.03322187448426</c:v>
                </c:pt>
                <c:pt idx="182">
                  <c:v>1.22311763011075</c:v>
                </c:pt>
                <c:pt idx="183">
                  <c:v>1.27891436646336</c:v>
                </c:pt>
                <c:pt idx="184">
                  <c:v>1.61684114642494</c:v>
                </c:pt>
                <c:pt idx="185">
                  <c:v>1.50988689972674</c:v>
                </c:pt>
                <c:pt idx="186">
                  <c:v>1.50112739677303</c:v>
                </c:pt>
                <c:pt idx="187">
                  <c:v>1.14293793242101</c:v>
                </c:pt>
                <c:pt idx="188">
                  <c:v>1.01546112919199</c:v>
                </c:pt>
                <c:pt idx="189">
                  <c:v>1.34298511224061</c:v>
                </c:pt>
                <c:pt idx="190">
                  <c:v>1.36700417815786</c:v>
                </c:pt>
                <c:pt idx="191">
                  <c:v>1.20129180520474</c:v>
                </c:pt>
                <c:pt idx="192">
                  <c:v>0.817486883764242</c:v>
                </c:pt>
                <c:pt idx="193">
                  <c:v>1.09672123037195</c:v>
                </c:pt>
                <c:pt idx="194">
                  <c:v>1.0535277224303</c:v>
                </c:pt>
                <c:pt idx="195">
                  <c:v>1.02403264411983</c:v>
                </c:pt>
                <c:pt idx="196">
                  <c:v>0.863167536496015</c:v>
                </c:pt>
                <c:pt idx="197">
                  <c:v>1.05447774317159</c:v>
                </c:pt>
                <c:pt idx="198">
                  <c:v>1.20127921427051</c:v>
                </c:pt>
                <c:pt idx="199">
                  <c:v>0.989181948452884</c:v>
                </c:pt>
                <c:pt idx="200">
                  <c:v>1.18042344586728</c:v>
                </c:pt>
                <c:pt idx="201">
                  <c:v>1.50206115226928</c:v>
                </c:pt>
                <c:pt idx="202">
                  <c:v>1.04221306909038</c:v>
                </c:pt>
                <c:pt idx="203">
                  <c:v>1.06429827656255</c:v>
                </c:pt>
                <c:pt idx="204">
                  <c:v>1.20743277626734</c:v>
                </c:pt>
                <c:pt idx="205">
                  <c:v>1.17809562257132</c:v>
                </c:pt>
                <c:pt idx="206">
                  <c:v>0.880889477836447</c:v>
                </c:pt>
                <c:pt idx="207">
                  <c:v>1.45158993833583</c:v>
                </c:pt>
                <c:pt idx="208">
                  <c:v>1.17569068453592</c:v>
                </c:pt>
                <c:pt idx="209">
                  <c:v>1.58719201785854</c:v>
                </c:pt>
                <c:pt idx="210">
                  <c:v>0.936737067176886</c:v>
                </c:pt>
                <c:pt idx="211">
                  <c:v>0.893882474287166</c:v>
                </c:pt>
                <c:pt idx="212">
                  <c:v>1.16798477342439</c:v>
                </c:pt>
                <c:pt idx="213">
                  <c:v>0.848797262236712</c:v>
                </c:pt>
                <c:pt idx="214">
                  <c:v>0.889718557070577</c:v>
                </c:pt>
                <c:pt idx="215">
                  <c:v>1.05020257332162</c:v>
                </c:pt>
                <c:pt idx="216">
                  <c:v>1.05933928525214</c:v>
                </c:pt>
                <c:pt idx="217">
                  <c:v>0.748859059158152</c:v>
                </c:pt>
                <c:pt idx="218">
                  <c:v>0.652199941926876</c:v>
                </c:pt>
                <c:pt idx="219">
                  <c:v>0.838203669805902</c:v>
                </c:pt>
                <c:pt idx="220">
                  <c:v>1.37742641541613</c:v>
                </c:pt>
                <c:pt idx="221">
                  <c:v>1.17840781849204</c:v>
                </c:pt>
                <c:pt idx="222">
                  <c:v>1.59881005353641</c:v>
                </c:pt>
                <c:pt idx="223">
                  <c:v>1.45536059695564</c:v>
                </c:pt>
                <c:pt idx="224">
                  <c:v>1.1197977539655</c:v>
                </c:pt>
                <c:pt idx="225">
                  <c:v>0.807119423580071</c:v>
                </c:pt>
                <c:pt idx="226">
                  <c:v>0.903316891535634</c:v>
                </c:pt>
                <c:pt idx="227">
                  <c:v>0.911276068249981</c:v>
                </c:pt>
                <c:pt idx="228">
                  <c:v>1.16126668179246</c:v>
                </c:pt>
                <c:pt idx="229">
                  <c:v>1.24020016498082</c:v>
                </c:pt>
                <c:pt idx="230">
                  <c:v>1.56161382681118</c:v>
                </c:pt>
                <c:pt idx="231">
                  <c:v>0.882191406144485</c:v>
                </c:pt>
                <c:pt idx="232">
                  <c:v>1.13427341641317</c:v>
                </c:pt>
                <c:pt idx="233">
                  <c:v>1.13628874066046</c:v>
                </c:pt>
                <c:pt idx="234">
                  <c:v>1.24743254275709</c:v>
                </c:pt>
                <c:pt idx="235">
                  <c:v>0.927954908536934</c:v>
                </c:pt>
                <c:pt idx="236">
                  <c:v>1.11388072591473</c:v>
                </c:pt>
                <c:pt idx="237">
                  <c:v>1.88543633675386</c:v>
                </c:pt>
                <c:pt idx="238">
                  <c:v>1.35286305165217</c:v>
                </c:pt>
                <c:pt idx="239">
                  <c:v>1.83369954398202</c:v>
                </c:pt>
                <c:pt idx="240">
                  <c:v>1.38509816184286</c:v>
                </c:pt>
                <c:pt idx="241">
                  <c:v>1.52118334318452</c:v>
                </c:pt>
                <c:pt idx="242">
                  <c:v>1.24286484865385</c:v>
                </c:pt>
                <c:pt idx="243">
                  <c:v>1.58571853346827</c:v>
                </c:pt>
                <c:pt idx="244">
                  <c:v>1.16054233024925</c:v>
                </c:pt>
                <c:pt idx="245">
                  <c:v>1.54849567315561</c:v>
                </c:pt>
                <c:pt idx="246">
                  <c:v>1.28513887696355</c:v>
                </c:pt>
                <c:pt idx="247">
                  <c:v>0.717986555134796</c:v>
                </c:pt>
                <c:pt idx="248">
                  <c:v>1.53023073615636</c:v>
                </c:pt>
                <c:pt idx="249">
                  <c:v>1.67098006241676</c:v>
                </c:pt>
                <c:pt idx="250">
                  <c:v>1.40672295402988</c:v>
                </c:pt>
                <c:pt idx="251">
                  <c:v>0.969096808956534</c:v>
                </c:pt>
                <c:pt idx="252">
                  <c:v>1.62049647232636</c:v>
                </c:pt>
                <c:pt idx="253">
                  <c:v>0.883515107170691</c:v>
                </c:pt>
                <c:pt idx="254">
                  <c:v>1.55760219208945</c:v>
                </c:pt>
                <c:pt idx="255">
                  <c:v>1.50554673844785</c:v>
                </c:pt>
                <c:pt idx="256">
                  <c:v>1.98861755366629</c:v>
                </c:pt>
                <c:pt idx="257">
                  <c:v>1.03806161672528</c:v>
                </c:pt>
                <c:pt idx="258">
                  <c:v>1.62108128917989</c:v>
                </c:pt>
                <c:pt idx="259">
                  <c:v>1.57240903730448</c:v>
                </c:pt>
                <c:pt idx="260">
                  <c:v>1.19676828067577</c:v>
                </c:pt>
                <c:pt idx="261">
                  <c:v>1.24829561514854</c:v>
                </c:pt>
                <c:pt idx="262">
                  <c:v>1.28180261237581</c:v>
                </c:pt>
                <c:pt idx="263">
                  <c:v>1.74891389877433</c:v>
                </c:pt>
                <c:pt idx="264">
                  <c:v>1.54525752482257</c:v>
                </c:pt>
                <c:pt idx="265">
                  <c:v>1.43186650746383</c:v>
                </c:pt>
                <c:pt idx="266">
                  <c:v>1.51590737881401</c:v>
                </c:pt>
                <c:pt idx="267">
                  <c:v>1.32588940121685</c:v>
                </c:pt>
                <c:pt idx="268">
                  <c:v>1.46182625421137</c:v>
                </c:pt>
                <c:pt idx="269">
                  <c:v>1.31526956149164</c:v>
                </c:pt>
                <c:pt idx="270">
                  <c:v>0.92515961811672</c:v>
                </c:pt>
                <c:pt idx="271">
                  <c:v>1.08414962428955</c:v>
                </c:pt>
                <c:pt idx="272">
                  <c:v>1.1674065802498</c:v>
                </c:pt>
                <c:pt idx="273">
                  <c:v>1.55844903964724</c:v>
                </c:pt>
                <c:pt idx="274">
                  <c:v>1.09481207055365</c:v>
                </c:pt>
                <c:pt idx="275">
                  <c:v>1.05645336378056</c:v>
                </c:pt>
                <c:pt idx="276">
                  <c:v>1.5289904117556</c:v>
                </c:pt>
                <c:pt idx="277">
                  <c:v>1.23588613972648</c:v>
                </c:pt>
                <c:pt idx="278">
                  <c:v>1.38456074582669</c:v>
                </c:pt>
                <c:pt idx="279">
                  <c:v>1.22904013978952</c:v>
                </c:pt>
                <c:pt idx="280">
                  <c:v>1.46671437021566</c:v>
                </c:pt>
                <c:pt idx="281">
                  <c:v>1.9194998246725</c:v>
                </c:pt>
                <c:pt idx="282">
                  <c:v>1.63446744650094</c:v>
                </c:pt>
                <c:pt idx="283">
                  <c:v>1.27647375655161</c:v>
                </c:pt>
                <c:pt idx="284">
                  <c:v>1.53392754217857</c:v>
                </c:pt>
                <c:pt idx="285">
                  <c:v>1.74732532486148</c:v>
                </c:pt>
                <c:pt idx="286">
                  <c:v>1.33119910689145</c:v>
                </c:pt>
                <c:pt idx="287">
                  <c:v>1.48517279172326</c:v>
                </c:pt>
                <c:pt idx="288">
                  <c:v>2.24516517643643</c:v>
                </c:pt>
                <c:pt idx="289">
                  <c:v>2.85572794509486</c:v>
                </c:pt>
                <c:pt idx="290">
                  <c:v>2.10300494769229</c:v>
                </c:pt>
                <c:pt idx="291">
                  <c:v>2.0159257776263</c:v>
                </c:pt>
                <c:pt idx="292">
                  <c:v>2.68757817304564</c:v>
                </c:pt>
                <c:pt idx="293">
                  <c:v>3.21294868125431</c:v>
                </c:pt>
                <c:pt idx="294">
                  <c:v>3.63330882781451</c:v>
                </c:pt>
                <c:pt idx="295">
                  <c:v>3.37269481333296</c:v>
                </c:pt>
                <c:pt idx="296">
                  <c:v>3.41752402427927</c:v>
                </c:pt>
                <c:pt idx="297">
                  <c:v>4.32520594491155</c:v>
                </c:pt>
                <c:pt idx="298">
                  <c:v>4.24497141780881</c:v>
                </c:pt>
                <c:pt idx="299">
                  <c:v>5.06818237728401</c:v>
                </c:pt>
                <c:pt idx="300">
                  <c:v>5.30099785563813</c:v>
                </c:pt>
                <c:pt idx="301">
                  <c:v>3.72274286854544</c:v>
                </c:pt>
                <c:pt idx="302">
                  <c:v>4.37773469697366</c:v>
                </c:pt>
                <c:pt idx="303">
                  <c:v>3.7590685253261</c:v>
                </c:pt>
                <c:pt idx="304">
                  <c:v>3.77220878777193</c:v>
                </c:pt>
                <c:pt idx="305">
                  <c:v>3.9888505900403</c:v>
                </c:pt>
                <c:pt idx="306">
                  <c:v>3.86344591103272</c:v>
                </c:pt>
                <c:pt idx="307">
                  <c:v>3.9556370059819</c:v>
                </c:pt>
                <c:pt idx="308">
                  <c:v>4.25760967633167</c:v>
                </c:pt>
                <c:pt idx="309">
                  <c:v>4.3764285793645</c:v>
                </c:pt>
                <c:pt idx="310">
                  <c:v>2.77564019500167</c:v>
                </c:pt>
                <c:pt idx="311">
                  <c:v>2.1013624543746</c:v>
                </c:pt>
                <c:pt idx="312">
                  <c:v>2.02521970996089</c:v>
                </c:pt>
                <c:pt idx="313">
                  <c:v>1.81310996216552</c:v>
                </c:pt>
                <c:pt idx="314">
                  <c:v>1.46997580047569</c:v>
                </c:pt>
                <c:pt idx="315">
                  <c:v>2.04955103070168</c:v>
                </c:pt>
                <c:pt idx="316">
                  <c:v>1.79064035605268</c:v>
                </c:pt>
                <c:pt idx="317">
                  <c:v>1.52275211219692</c:v>
                </c:pt>
                <c:pt idx="318">
                  <c:v>1.62037935785991</c:v>
                </c:pt>
                <c:pt idx="319">
                  <c:v>1.71488304891104</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2.56097805829355</c:v>
                </c:pt>
                <c:pt idx="345">
                  <c:v>2.50856115339882</c:v>
                </c:pt>
                <c:pt idx="346">
                  <c:v>1.95142920749102</c:v>
                </c:pt>
                <c:pt idx="347">
                  <c:v>2.18874370421264</c:v>
                </c:pt>
                <c:pt idx="348">
                  <c:v>2.15561327584282</c:v>
                </c:pt>
                <c:pt idx="349">
                  <c:v>2.07812827978855</c:v>
                </c:pt>
                <c:pt idx="350">
                  <c:v>1.83057246342015</c:v>
                </c:pt>
                <c:pt idx="351">
                  <c:v>2.24645942617024</c:v>
                </c:pt>
                <c:pt idx="352">
                  <c:v>2.93579173669551</c:v>
                </c:pt>
                <c:pt idx="353">
                  <c:v>2.94361494968687</c:v>
                </c:pt>
                <c:pt idx="354">
                  <c:v>2.89091469593855</c:v>
                </c:pt>
                <c:pt idx="355">
                  <c:v>2.06384494677443</c:v>
                </c:pt>
                <c:pt idx="356">
                  <c:v>2.60690212785267</c:v>
                </c:pt>
                <c:pt idx="357">
                  <c:v>2.11973081215332</c:v>
                </c:pt>
                <c:pt idx="358">
                  <c:v>2.42355760780269</c:v>
                </c:pt>
                <c:pt idx="359">
                  <c:v>2.11560366866533</c:v>
                </c:pt>
                <c:pt idx="360">
                  <c:v>2.03357630786299</c:v>
                </c:pt>
                <c:pt idx="361">
                  <c:v>2.07786018123983</c:v>
                </c:pt>
                <c:pt idx="362">
                  <c:v>2.09221719240688</c:v>
                </c:pt>
                <c:pt idx="363">
                  <c:v>1.61965358562051</c:v>
                </c:pt>
                <c:pt idx="364">
                  <c:v>2.39034093227357</c:v>
                </c:pt>
                <c:pt idx="365">
                  <c:v>2.20576437773636</c:v>
                </c:pt>
                <c:pt idx="366">
                  <c:v>1.95761420028485</c:v>
                </c:pt>
                <c:pt idx="367">
                  <c:v>2.26583309612241</c:v>
                </c:pt>
                <c:pt idx="368">
                  <c:v>1.87032750769302</c:v>
                </c:pt>
                <c:pt idx="369">
                  <c:v>1.6822507998035</c:v>
                </c:pt>
                <c:pt idx="370">
                  <c:v>1.78135555823869</c:v>
                </c:pt>
                <c:pt idx="371">
                  <c:v>1.7523316398457</c:v>
                </c:pt>
                <c:pt idx="372">
                  <c:v>1.85503541565743</c:v>
                </c:pt>
                <c:pt idx="373">
                  <c:v>1.85800463815658</c:v>
                </c:pt>
                <c:pt idx="374">
                  <c:v>2.35905847058748</c:v>
                </c:pt>
                <c:pt idx="375">
                  <c:v>2.0937976252643</c:v>
                </c:pt>
                <c:pt idx="376">
                  <c:v>2.48288347146842</c:v>
                </c:pt>
                <c:pt idx="377">
                  <c:v>2.15493994416243</c:v>
                </c:pt>
                <c:pt idx="378">
                  <c:v>2.29209741556979</c:v>
                </c:pt>
                <c:pt idx="379">
                  <c:v>2.45099679314883</c:v>
                </c:pt>
                <c:pt idx="380">
                  <c:v>2.20045905795529</c:v>
                </c:pt>
                <c:pt idx="381">
                  <c:v>2.23345093054494</c:v>
                </c:pt>
                <c:pt idx="382">
                  <c:v>1.79005093535832</c:v>
                </c:pt>
                <c:pt idx="383">
                  <c:v>1.97593398926304</c:v>
                </c:pt>
                <c:pt idx="384">
                  <c:v>1.96510607526325</c:v>
                </c:pt>
                <c:pt idx="385">
                  <c:v>1.71466006328004</c:v>
                </c:pt>
                <c:pt idx="386">
                  <c:v>2.00280167245133</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1.2837761642024</c:v>
                </c:pt>
                <c:pt idx="967">
                  <c:v>0.875273044605608</c:v>
                </c:pt>
                <c:pt idx="968">
                  <c:v>1.22877544037201</c:v>
                </c:pt>
                <c:pt idx="969">
                  <c:v>0.773852661080256</c:v>
                </c:pt>
                <c:pt idx="970">
                  <c:v>1.14299560419051</c:v>
                </c:pt>
                <c:pt idx="971">
                  <c:v>0.760776773850442</c:v>
                </c:pt>
                <c:pt idx="972">
                  <c:v>1.24263426631295</c:v>
                </c:pt>
                <c:pt idx="973">
                  <c:v>0.984561027460805</c:v>
                </c:pt>
                <c:pt idx="974">
                  <c:v>0.81611306386092</c:v>
                </c:pt>
                <c:pt idx="975">
                  <c:v>0.571713609689748</c:v>
                </c:pt>
                <c:pt idx="976">
                  <c:v>0.679571987776461</c:v>
                </c:pt>
                <c:pt idx="977">
                  <c:v>1.11219744001911</c:v>
                </c:pt>
                <c:pt idx="978">
                  <c:v>1.09501843039516</c:v>
                </c:pt>
                <c:pt idx="979">
                  <c:v>1.12795062894947</c:v>
                </c:pt>
                <c:pt idx="980">
                  <c:v>0.763690598053562</c:v>
                </c:pt>
                <c:pt idx="981">
                  <c:v>0.677824029528396</c:v>
                </c:pt>
                <c:pt idx="982">
                  <c:v>0.908694685949933</c:v>
                </c:pt>
                <c:pt idx="983">
                  <c:v>0.349272005327746</c:v>
                </c:pt>
                <c:pt idx="984">
                  <c:v>0.398293777827517</c:v>
                </c:pt>
                <c:pt idx="985">
                  <c:v>0.409840915142873</c:v>
                </c:pt>
                <c:pt idx="986">
                  <c:v>0.715558800640678</c:v>
                </c:pt>
                <c:pt idx="987">
                  <c:v>0.717155077527793</c:v>
                </c:pt>
                <c:pt idx="988">
                  <c:v>0.436914304603426</c:v>
                </c:pt>
                <c:pt idx="989">
                  <c:v>0.572680450087193</c:v>
                </c:pt>
                <c:pt idx="990">
                  <c:v>0.439743485508468</c:v>
                </c:pt>
                <c:pt idx="991">
                  <c:v>0.573601498381923</c:v>
                </c:pt>
                <c:pt idx="992">
                  <c:v>0.943642763973099</c:v>
                </c:pt>
                <c:pt idx="993">
                  <c:v>0.462107920976612</c:v>
                </c:pt>
                <c:pt idx="994">
                  <c:v>0.752009044412709</c:v>
                </c:pt>
                <c:pt idx="995">
                  <c:v>0.487753239992554</c:v>
                </c:pt>
                <c:pt idx="996">
                  <c:v>0.418641126409693</c:v>
                </c:pt>
                <c:pt idx="997">
                  <c:v>0.789058969950731</c:v>
                </c:pt>
                <c:pt idx="998">
                  <c:v>0.881248753096133</c:v>
                </c:pt>
                <c:pt idx="999">
                  <c:v>1.1497213959001</c:v>
                </c:pt>
                <c:pt idx="1000">
                  <c:v>1.20618950843927</c:v>
                </c:pt>
                <c:pt idx="1001">
                  <c:v>0.855902103929272</c:v>
                </c:pt>
                <c:pt idx="1002">
                  <c:v>1.22115441321863</c:v>
                </c:pt>
                <c:pt idx="1003">
                  <c:v>0.91221251726017</c:v>
                </c:pt>
                <c:pt idx="1004">
                  <c:v>0.492226321829587</c:v>
                </c:pt>
                <c:pt idx="1005">
                  <c:v>0.907991453820931</c:v>
                </c:pt>
                <c:pt idx="1006">
                  <c:v>0.88612851846795</c:v>
                </c:pt>
                <c:pt idx="1007">
                  <c:v>1.13041826075942</c:v>
                </c:pt>
                <c:pt idx="1008">
                  <c:v>0.453831081694889</c:v>
                </c:pt>
                <c:pt idx="1009">
                  <c:v>0.53022609970355</c:v>
                </c:pt>
                <c:pt idx="1010">
                  <c:v>0.381163454475691</c:v>
                </c:pt>
                <c:pt idx="1011">
                  <c:v>0.672825600650911</c:v>
                </c:pt>
                <c:pt idx="1012">
                  <c:v>0.50028625113272</c:v>
                </c:pt>
                <c:pt idx="1013">
                  <c:v>0.774000223053556</c:v>
                </c:pt>
                <c:pt idx="1014">
                  <c:v>0.79148342759879</c:v>
                </c:pt>
                <c:pt idx="1015">
                  <c:v>1.08649469229104</c:v>
                </c:pt>
                <c:pt idx="1016">
                  <c:v>0.525449281982485</c:v>
                </c:pt>
                <c:pt idx="1017">
                  <c:v>0.724145215977985</c:v>
                </c:pt>
                <c:pt idx="1018">
                  <c:v>0.879499760230102</c:v>
                </c:pt>
                <c:pt idx="1019">
                  <c:v>1.07678140544879</c:v>
                </c:pt>
                <c:pt idx="1020">
                  <c:v>1.24858558012787</c:v>
                </c:pt>
                <c:pt idx="1021">
                  <c:v>0.994960054592303</c:v>
                </c:pt>
                <c:pt idx="1022">
                  <c:v>0.314651799710434</c:v>
                </c:pt>
                <c:pt idx="1023">
                  <c:v>1.10092635648554</c:v>
                </c:pt>
                <c:pt idx="1024">
                  <c:v>0.949166587333313</c:v>
                </c:pt>
                <c:pt idx="1025">
                  <c:v>0.87736841469002</c:v>
                </c:pt>
                <c:pt idx="1026">
                  <c:v>0.430458368380734</c:v>
                </c:pt>
                <c:pt idx="1027">
                  <c:v>0.604732278093775</c:v>
                </c:pt>
                <c:pt idx="1028">
                  <c:v>0.634562659342594</c:v>
                </c:pt>
                <c:pt idx="1029">
                  <c:v>0.839478076237639</c:v>
                </c:pt>
                <c:pt idx="1030">
                  <c:v>0.721647346886117</c:v>
                </c:pt>
                <c:pt idx="1031">
                  <c:v>0.463732200097704</c:v>
                </c:pt>
                <c:pt idx="1032">
                  <c:v>0.635911058327084</c:v>
                </c:pt>
                <c:pt idx="1033">
                  <c:v>0.653273764890657</c:v>
                </c:pt>
                <c:pt idx="1034">
                  <c:v>0.543757909558592</c:v>
                </c:pt>
                <c:pt idx="1035">
                  <c:v>0.970849724903301</c:v>
                </c:pt>
                <c:pt idx="1036">
                  <c:v>0.651934552187961</c:v>
                </c:pt>
                <c:pt idx="1037">
                  <c:v>0.659721635886208</c:v>
                </c:pt>
                <c:pt idx="1038">
                  <c:v>1.2073967041522</c:v>
                </c:pt>
                <c:pt idx="1039">
                  <c:v>0.841460914310167</c:v>
                </c:pt>
                <c:pt idx="1040">
                  <c:v>0.754121010488081</c:v>
                </c:pt>
                <c:pt idx="1041">
                  <c:v>0.421335267531593</c:v>
                </c:pt>
                <c:pt idx="1042">
                  <c:v>0.50217962700068</c:v>
                </c:pt>
                <c:pt idx="1043">
                  <c:v>0.633380714697391</c:v>
                </c:pt>
                <c:pt idx="1044">
                  <c:v>0.552335049685614</c:v>
                </c:pt>
                <c:pt idx="1045">
                  <c:v>1.19490876159628</c:v>
                </c:pt>
                <c:pt idx="1046">
                  <c:v>0.970154728959484</c:v>
                </c:pt>
                <c:pt idx="1047">
                  <c:v>0.766362615857325</c:v>
                </c:pt>
                <c:pt idx="1048">
                  <c:v>0.419808526487334</c:v>
                </c:pt>
                <c:pt idx="1049">
                  <c:v>1.15789847290301</c:v>
                </c:pt>
                <c:pt idx="1050">
                  <c:v>0.646684789435576</c:v>
                </c:pt>
                <c:pt idx="1051">
                  <c:v>0.753942520922899</c:v>
                </c:pt>
                <c:pt idx="1052">
                  <c:v>0.765573377058737</c:v>
                </c:pt>
                <c:pt idx="1053">
                  <c:v>0.535072549120822</c:v>
                </c:pt>
                <c:pt idx="1054">
                  <c:v>0.52341935855677</c:v>
                </c:pt>
                <c:pt idx="1055">
                  <c:v>0.358373826664746</c:v>
                </c:pt>
                <c:pt idx="1056">
                  <c:v>1.04688733174411</c:v>
                </c:pt>
                <c:pt idx="1057">
                  <c:v>0.580380947812732</c:v>
                </c:pt>
                <c:pt idx="1058">
                  <c:v>0.447440879875745</c:v>
                </c:pt>
                <c:pt idx="1059">
                  <c:v>0.910798814038389</c:v>
                </c:pt>
                <c:pt idx="1060">
                  <c:v>1.13976221117643</c:v>
                </c:pt>
                <c:pt idx="1061">
                  <c:v>1.07919729058337</c:v>
                </c:pt>
                <c:pt idx="1062">
                  <c:v>0.996708275312312</c:v>
                </c:pt>
                <c:pt idx="1063">
                  <c:v>0.555965167200788</c:v>
                </c:pt>
                <c:pt idx="1064">
                  <c:v>0.780700486124289</c:v>
                </c:pt>
                <c:pt idx="1065">
                  <c:v>0.457013498706556</c:v>
                </c:pt>
                <c:pt idx="1066">
                  <c:v>0.534706095838601</c:v>
                </c:pt>
                <c:pt idx="1067">
                  <c:v>0.529851066515227</c:v>
                </c:pt>
                <c:pt idx="1068">
                  <c:v>0.69503841712593</c:v>
                </c:pt>
                <c:pt idx="1069">
                  <c:v>0.905134952276119</c:v>
                </c:pt>
                <c:pt idx="1070">
                  <c:v>0.518369038088345</c:v>
                </c:pt>
                <c:pt idx="1071">
                  <c:v>0.652444739332082</c:v>
                </c:pt>
                <c:pt idx="1072">
                  <c:v>0.800986598934628</c:v>
                </c:pt>
                <c:pt idx="1073">
                  <c:v>0.669374506659189</c:v>
                </c:pt>
                <c:pt idx="1074">
                  <c:v>0.589447775615638</c:v>
                </c:pt>
                <c:pt idx="1075">
                  <c:v>0.646628497225882</c:v>
                </c:pt>
                <c:pt idx="1076">
                  <c:v>0.460801485315273</c:v>
                </c:pt>
                <c:pt idx="1077">
                  <c:v>0.745480015682471</c:v>
                </c:pt>
                <c:pt idx="1078">
                  <c:v>0.449131246258228</c:v>
                </c:pt>
                <c:pt idx="1079">
                  <c:v>0.679005698526805</c:v>
                </c:pt>
                <c:pt idx="1080">
                  <c:v>0.353447817426933</c:v>
                </c:pt>
                <c:pt idx="1081">
                  <c:v>0.499418287458867</c:v>
                </c:pt>
                <c:pt idx="1082">
                  <c:v>0.678969558927823</c:v>
                </c:pt>
                <c:pt idx="1083">
                  <c:v>0.637990341256816</c:v>
                </c:pt>
                <c:pt idx="1084">
                  <c:v>0.801810142331184</c:v>
                </c:pt>
                <c:pt idx="1085">
                  <c:v>0.94896935642542</c:v>
                </c:pt>
                <c:pt idx="1086">
                  <c:v>0.840431460107973</c:v>
                </c:pt>
                <c:pt idx="1087">
                  <c:v>0.614176073748037</c:v>
                </c:pt>
                <c:pt idx="1088">
                  <c:v>0.982628718036355</c:v>
                </c:pt>
                <c:pt idx="1089">
                  <c:v>0.749201447698591</c:v>
                </c:pt>
                <c:pt idx="1090">
                  <c:v>0.749300924351853</c:v>
                </c:pt>
                <c:pt idx="1091">
                  <c:v>0.685043218977357</c:v>
                </c:pt>
                <c:pt idx="1092">
                  <c:v>0.469358636729239</c:v>
                </c:pt>
                <c:pt idx="1093">
                  <c:v>0.607530202796209</c:v>
                </c:pt>
                <c:pt idx="1094">
                  <c:v>0.453894714481233</c:v>
                </c:pt>
                <c:pt idx="1095">
                  <c:v>0.939413549166946</c:v>
                </c:pt>
                <c:pt idx="1096">
                  <c:v>0.649890596211425</c:v>
                </c:pt>
                <c:pt idx="1097">
                  <c:v>0.782140659288502</c:v>
                </c:pt>
                <c:pt idx="1098">
                  <c:v>0.631201067302111</c:v>
                </c:pt>
                <c:pt idx="1099">
                  <c:v>0.586584361714106</c:v>
                </c:pt>
                <c:pt idx="1100">
                  <c:v>0.250738513075503</c:v>
                </c:pt>
                <c:pt idx="1101">
                  <c:v>0.619738858450058</c:v>
                </c:pt>
                <c:pt idx="1102">
                  <c:v>0.686865687915176</c:v>
                </c:pt>
                <c:pt idx="1103">
                  <c:v>0.627067910624159</c:v>
                </c:pt>
                <c:pt idx="1104">
                  <c:v>0.422910066486645</c:v>
                </c:pt>
                <c:pt idx="1105">
                  <c:v>0.397347717172113</c:v>
                </c:pt>
                <c:pt idx="1106">
                  <c:v>0.588186481774187</c:v>
                </c:pt>
                <c:pt idx="1107">
                  <c:v>0.661830263839867</c:v>
                </c:pt>
                <c:pt idx="1108">
                  <c:v>0.435939473880087</c:v>
                </c:pt>
                <c:pt idx="1109">
                  <c:v>0.548268424991168</c:v>
                </c:pt>
                <c:pt idx="1110">
                  <c:v>0.380665850786888</c:v>
                </c:pt>
                <c:pt idx="1111">
                  <c:v>0.570445920077332</c:v>
                </c:pt>
                <c:pt idx="1112">
                  <c:v>0.706736304116598</c:v>
                </c:pt>
                <c:pt idx="1113">
                  <c:v>0.528792841243035</c:v>
                </c:pt>
                <c:pt idx="1114">
                  <c:v>0.69878806963935</c:v>
                </c:pt>
                <c:pt idx="1115">
                  <c:v>0.727490513252617</c:v>
                </c:pt>
                <c:pt idx="1116">
                  <c:v>0.562702335615917</c:v>
                </c:pt>
                <c:pt idx="1117">
                  <c:v>0.699723151519481</c:v>
                </c:pt>
                <c:pt idx="1118">
                  <c:v>0.517276831180202</c:v>
                </c:pt>
                <c:pt idx="1119">
                  <c:v>0.45060733853243</c:v>
                </c:pt>
                <c:pt idx="1120">
                  <c:v>0.605106449332404</c:v>
                </c:pt>
                <c:pt idx="1121">
                  <c:v>0.45454243039376</c:v>
                </c:pt>
                <c:pt idx="1122">
                  <c:v>0.425895798841255</c:v>
                </c:pt>
                <c:pt idx="1123">
                  <c:v>0.550858264569813</c:v>
                </c:pt>
                <c:pt idx="1124">
                  <c:v>0.658270444996918</c:v>
                </c:pt>
                <c:pt idx="1125">
                  <c:v>0.368843632560314</c:v>
                </c:pt>
                <c:pt idx="1126">
                  <c:v>0.62840980204105</c:v>
                </c:pt>
                <c:pt idx="1127">
                  <c:v>0.565855568188694</c:v>
                </c:pt>
                <c:pt idx="1128">
                  <c:v>0.408427084166287</c:v>
                </c:pt>
                <c:pt idx="1129">
                  <c:v>0.272804275036606</c:v>
                </c:pt>
                <c:pt idx="1130">
                  <c:v>0.440265144533741</c:v>
                </c:pt>
                <c:pt idx="1131">
                  <c:v>0.375287470713352</c:v>
                </c:pt>
                <c:pt idx="1132">
                  <c:v>0.435831583170868</c:v>
                </c:pt>
                <c:pt idx="1133">
                  <c:v>0.416625182983409</c:v>
                </c:pt>
                <c:pt idx="1134">
                  <c:v>0.33862332091009</c:v>
                </c:pt>
                <c:pt idx="1135">
                  <c:v>0.483808345007273</c:v>
                </c:pt>
                <c:pt idx="1136">
                  <c:v>0.407592402140368</c:v>
                </c:pt>
                <c:pt idx="1137">
                  <c:v>0.515295153221852</c:v>
                </c:pt>
                <c:pt idx="1138">
                  <c:v>0.346033854729573</c:v>
                </c:pt>
                <c:pt idx="1139">
                  <c:v>0.362179567609467</c:v>
                </c:pt>
                <c:pt idx="1140">
                  <c:v>0.354404782423666</c:v>
                </c:pt>
                <c:pt idx="1141">
                  <c:v>0.288921356847899</c:v>
                </c:pt>
                <c:pt idx="1142">
                  <c:v>0.478465229215861</c:v>
                </c:pt>
                <c:pt idx="1143">
                  <c:v>0.47207549268942</c:v>
                </c:pt>
                <c:pt idx="1144">
                  <c:v>0.537153523799724</c:v>
                </c:pt>
                <c:pt idx="1145">
                  <c:v>0.62511499347491</c:v>
                </c:pt>
                <c:pt idx="1146">
                  <c:v>0.555124583237322</c:v>
                </c:pt>
                <c:pt idx="1147">
                  <c:v>0.415620762340012</c:v>
                </c:pt>
                <c:pt idx="1148">
                  <c:v>0.267712492387702</c:v>
                </c:pt>
                <c:pt idx="1149">
                  <c:v>0.297468690391959</c:v>
                </c:pt>
                <c:pt idx="1150">
                  <c:v>0.341856995136315</c:v>
                </c:pt>
                <c:pt idx="1151">
                  <c:v>0.342252644063104</c:v>
                </c:pt>
                <c:pt idx="1152">
                  <c:v>0.535665831573712</c:v>
                </c:pt>
                <c:pt idx="1153">
                  <c:v>0.441248674566395</c:v>
                </c:pt>
                <c:pt idx="1154">
                  <c:v>0.273353723816548</c:v>
                </c:pt>
                <c:pt idx="1155">
                  <c:v>0.278399766541076</c:v>
                </c:pt>
                <c:pt idx="1156">
                  <c:v>0.356531326846495</c:v>
                </c:pt>
                <c:pt idx="1157">
                  <c:v>0.522774088387952</c:v>
                </c:pt>
                <c:pt idx="1158">
                  <c:v>0.527707192174291</c:v>
                </c:pt>
                <c:pt idx="1159">
                  <c:v>0.364629807047216</c:v>
                </c:pt>
                <c:pt idx="1160">
                  <c:v>0.534632400835611</c:v>
                </c:pt>
                <c:pt idx="1161">
                  <c:v>0.349870290215721</c:v>
                </c:pt>
                <c:pt idx="1162">
                  <c:v>0.201998788005137</c:v>
                </c:pt>
                <c:pt idx="1163">
                  <c:v>0.343166577015348</c:v>
                </c:pt>
                <c:pt idx="1164">
                  <c:v>0.456719397575384</c:v>
                </c:pt>
                <c:pt idx="1165">
                  <c:v>0.186803442044898</c:v>
                </c:pt>
                <c:pt idx="1166">
                  <c:v>0.338208903176224</c:v>
                </c:pt>
                <c:pt idx="1167">
                  <c:v>0.368428773222883</c:v>
                </c:pt>
                <c:pt idx="1168">
                  <c:v>0.443289355005597</c:v>
                </c:pt>
                <c:pt idx="1169">
                  <c:v>0.264979873102056</c:v>
                </c:pt>
                <c:pt idx="1170">
                  <c:v>0.354873189534434</c:v>
                </c:pt>
                <c:pt idx="1171">
                  <c:v>0.454357148324176</c:v>
                </c:pt>
                <c:pt idx="1172">
                  <c:v>0.41323127505713</c:v>
                </c:pt>
                <c:pt idx="1173">
                  <c:v>0.368143419091147</c:v>
                </c:pt>
                <c:pt idx="1174">
                  <c:v>0.29354194113011</c:v>
                </c:pt>
                <c:pt idx="1175">
                  <c:v>0.304178738715126</c:v>
                </c:pt>
                <c:pt idx="1176">
                  <c:v>0.550922756233336</c:v>
                </c:pt>
                <c:pt idx="1177">
                  <c:v>0.310177732941777</c:v>
                </c:pt>
                <c:pt idx="1178">
                  <c:v>0.570161766220308</c:v>
                </c:pt>
                <c:pt idx="1179">
                  <c:v>0.551303049715515</c:v>
                </c:pt>
                <c:pt idx="1180">
                  <c:v>0.284385236690246</c:v>
                </c:pt>
                <c:pt idx="1181">
                  <c:v>0.199813912134431</c:v>
                </c:pt>
                <c:pt idx="1182">
                  <c:v>0.513014371856496</c:v>
                </c:pt>
                <c:pt idx="1183">
                  <c:v>0.244994463705323</c:v>
                </c:pt>
                <c:pt idx="1184">
                  <c:v>0.183761174677747</c:v>
                </c:pt>
                <c:pt idx="1185">
                  <c:v>0.173677195718178</c:v>
                </c:pt>
                <c:pt idx="1186">
                  <c:v>0.293451895160523</c:v>
                </c:pt>
                <c:pt idx="1187">
                  <c:v>0.342726828405675</c:v>
                </c:pt>
                <c:pt idx="1188">
                  <c:v>0.308993511025495</c:v>
                </c:pt>
                <c:pt idx="1189">
                  <c:v>0.455255249532416</c:v>
                </c:pt>
                <c:pt idx="1190">
                  <c:v>0.480565921195046</c:v>
                </c:pt>
                <c:pt idx="1191">
                  <c:v>0.375412895413912</c:v>
                </c:pt>
                <c:pt idx="1192">
                  <c:v>0.592086494765232</c:v>
                </c:pt>
                <c:pt idx="1193">
                  <c:v>0.29685008142574</c:v>
                </c:pt>
                <c:pt idx="1194">
                  <c:v>0.376068404735267</c:v>
                </c:pt>
                <c:pt idx="1195">
                  <c:v>0.358925046896583</c:v>
                </c:pt>
                <c:pt idx="1196">
                  <c:v>0.537771186399005</c:v>
                </c:pt>
                <c:pt idx="1197">
                  <c:v>0.373720661539089</c:v>
                </c:pt>
                <c:pt idx="1198">
                  <c:v>0.340657967105234</c:v>
                </c:pt>
                <c:pt idx="1199">
                  <c:v>0.2498758624163</c:v>
                </c:pt>
                <c:pt idx="1200">
                  <c:v>0.35619489540239</c:v>
                </c:pt>
                <c:pt idx="1201">
                  <c:v>0.553605344048018</c:v>
                </c:pt>
                <c:pt idx="1202">
                  <c:v>0.187058187799539</c:v>
                </c:pt>
                <c:pt idx="1203">
                  <c:v>0.368838863101281</c:v>
                </c:pt>
                <c:pt idx="1204">
                  <c:v>0.412829839522409</c:v>
                </c:pt>
                <c:pt idx="1205">
                  <c:v>0.333840278295128</c:v>
                </c:pt>
                <c:pt idx="1206">
                  <c:v>0.317354596215246</c:v>
                </c:pt>
                <c:pt idx="1207">
                  <c:v>0.535141126162105</c:v>
                </c:pt>
                <c:pt idx="1208">
                  <c:v>0.489908486804355</c:v>
                </c:pt>
                <c:pt idx="1209">
                  <c:v>0.327688511113115</c:v>
                </c:pt>
                <c:pt idx="1210">
                  <c:v>0.603191950455658</c:v>
                </c:pt>
                <c:pt idx="1211">
                  <c:v>0.571352658024341</c:v>
                </c:pt>
                <c:pt idx="1212">
                  <c:v>0.403995126492453</c:v>
                </c:pt>
                <c:pt idx="1213">
                  <c:v>0.473209594837728</c:v>
                </c:pt>
                <c:pt idx="1214">
                  <c:v>0.255222266232444</c:v>
                </c:pt>
                <c:pt idx="1215">
                  <c:v>0.534699497810333</c:v>
                </c:pt>
                <c:pt idx="1216">
                  <c:v>0.579540115153627</c:v>
                </c:pt>
                <c:pt idx="1217">
                  <c:v>0.372671301196422</c:v>
                </c:pt>
                <c:pt idx="1218">
                  <c:v>0.535040876499297</c:v>
                </c:pt>
                <c:pt idx="1219">
                  <c:v>0.341172415270203</c:v>
                </c:pt>
                <c:pt idx="1220">
                  <c:v>0.533532050866499</c:v>
                </c:pt>
                <c:pt idx="1221">
                  <c:v>0.73619921896168</c:v>
                </c:pt>
                <c:pt idx="1222">
                  <c:v>0.354255897954749</c:v>
                </c:pt>
                <c:pt idx="1223">
                  <c:v>0.329630821999162</c:v>
                </c:pt>
                <c:pt idx="1224">
                  <c:v>0.603840520140151</c:v>
                </c:pt>
                <c:pt idx="1225">
                  <c:v>0.466809563085748</c:v>
                </c:pt>
                <c:pt idx="1226">
                  <c:v>0.491995501988981</c:v>
                </c:pt>
                <c:pt idx="1227">
                  <c:v>0.429680499007759</c:v>
                </c:pt>
                <c:pt idx="1228">
                  <c:v>0.662643899587142</c:v>
                </c:pt>
                <c:pt idx="1229">
                  <c:v>0.337783090062528</c:v>
                </c:pt>
                <c:pt idx="1230">
                  <c:v>0.538450253775457</c:v>
                </c:pt>
                <c:pt idx="1231">
                  <c:v>0.415044893845754</c:v>
                </c:pt>
                <c:pt idx="1232">
                  <c:v>0.473954224403122</c:v>
                </c:pt>
                <c:pt idx="1233">
                  <c:v>0.554841073581714</c:v>
                </c:pt>
                <c:pt idx="1234">
                  <c:v>0.547794473879078</c:v>
                </c:pt>
                <c:pt idx="1235">
                  <c:v>0.580463527610974</c:v>
                </c:pt>
                <c:pt idx="1236">
                  <c:v>0.460199455168584</c:v>
                </c:pt>
                <c:pt idx="1237">
                  <c:v>0.533384327150586</c:v>
                </c:pt>
                <c:pt idx="1238">
                  <c:v>0.708087924146098</c:v>
                </c:pt>
                <c:pt idx="1239">
                  <c:v>0.536572566418047</c:v>
                </c:pt>
                <c:pt idx="1240">
                  <c:v>0.917890567738719</c:v>
                </c:pt>
                <c:pt idx="1241">
                  <c:v>0.389202182591894</c:v>
                </c:pt>
                <c:pt idx="1242">
                  <c:v>0.357713339256845</c:v>
                </c:pt>
                <c:pt idx="1243">
                  <c:v>0.419765676278197</c:v>
                </c:pt>
                <c:pt idx="1244">
                  <c:v>0.62426030742067</c:v>
                </c:pt>
                <c:pt idx="1245">
                  <c:v>0.546656895279093</c:v>
                </c:pt>
                <c:pt idx="1246">
                  <c:v>0.365681370102696</c:v>
                </c:pt>
                <c:pt idx="1247">
                  <c:v>0.565461647961259</c:v>
                </c:pt>
                <c:pt idx="1248">
                  <c:v>0.668076420257079</c:v>
                </c:pt>
                <c:pt idx="1249">
                  <c:v>0.725288601020313</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0.477855692029409</c:v>
                </c:pt>
                <c:pt idx="1342">
                  <c:v>0.701603065933796</c:v>
                </c:pt>
                <c:pt idx="1343">
                  <c:v>0.688281950837037</c:v>
                </c:pt>
                <c:pt idx="1344">
                  <c:v>0.620362290532183</c:v>
                </c:pt>
                <c:pt idx="1345">
                  <c:v>0.503914405118586</c:v>
                </c:pt>
                <c:pt idx="1346">
                  <c:v>0.47786554202769</c:v>
                </c:pt>
                <c:pt idx="1347">
                  <c:v>0.324011354863435</c:v>
                </c:pt>
                <c:pt idx="1348">
                  <c:v>0.340384956724516</c:v>
                </c:pt>
                <c:pt idx="1349">
                  <c:v>0.34306712212673</c:v>
                </c:pt>
                <c:pt idx="1350">
                  <c:v>0.593038967751788</c:v>
                </c:pt>
                <c:pt idx="1351">
                  <c:v>0.230235321787357</c:v>
                </c:pt>
                <c:pt idx="1352">
                  <c:v>0.458900086705923</c:v>
                </c:pt>
                <c:pt idx="1353">
                  <c:v>0.423039129171561</c:v>
                </c:pt>
                <c:pt idx="1354">
                  <c:v>0.454184409708504</c:v>
                </c:pt>
                <c:pt idx="1355">
                  <c:v>0.539556923330664</c:v>
                </c:pt>
                <c:pt idx="1356">
                  <c:v>0.459913243863934</c:v>
                </c:pt>
                <c:pt idx="1357">
                  <c:v>0.452428917667352</c:v>
                </c:pt>
                <c:pt idx="1358">
                  <c:v>0.577999065102564</c:v>
                </c:pt>
                <c:pt idx="1359">
                  <c:v>0.582718473352294</c:v>
                </c:pt>
                <c:pt idx="1360">
                  <c:v>0.405456772067568</c:v>
                </c:pt>
                <c:pt idx="1361">
                  <c:v>0.686754515947524</c:v>
                </c:pt>
                <c:pt idx="1362">
                  <c:v>0.528729057209654</c:v>
                </c:pt>
                <c:pt idx="1363">
                  <c:v>0.427095307032003</c:v>
                </c:pt>
                <c:pt idx="1364">
                  <c:v>0.622657500966138</c:v>
                </c:pt>
                <c:pt idx="1365">
                  <c:v>0.413833576900495</c:v>
                </c:pt>
                <c:pt idx="1366">
                  <c:v>0.341437553810039</c:v>
                </c:pt>
                <c:pt idx="1367">
                  <c:v>0.347539140906485</c:v>
                </c:pt>
                <c:pt idx="1368">
                  <c:v>0.533226628824913</c:v>
                </c:pt>
                <c:pt idx="1369">
                  <c:v>0.592885519958435</c:v>
                </c:pt>
                <c:pt idx="1370">
                  <c:v>0.417262970542166</c:v>
                </c:pt>
                <c:pt idx="1371">
                  <c:v>0.412160683712426</c:v>
                </c:pt>
                <c:pt idx="1372">
                  <c:v>0.498878003126145</c:v>
                </c:pt>
                <c:pt idx="1373">
                  <c:v>0.243280486141915</c:v>
                </c:pt>
                <c:pt idx="1374">
                  <c:v>0.580003787849574</c:v>
                </c:pt>
                <c:pt idx="1375">
                  <c:v>0.367117740646581</c:v>
                </c:pt>
                <c:pt idx="1376">
                  <c:v>0.696649778928342</c:v>
                </c:pt>
                <c:pt idx="1377">
                  <c:v>0.351682107800087</c:v>
                </c:pt>
                <c:pt idx="1378">
                  <c:v>0.53635281303178</c:v>
                </c:pt>
                <c:pt idx="1379">
                  <c:v>0.258552659294975</c:v>
                </c:pt>
                <c:pt idx="1380">
                  <c:v>0.376072759723188</c:v>
                </c:pt>
                <c:pt idx="1381">
                  <c:v>0.473517545498421</c:v>
                </c:pt>
                <c:pt idx="1382">
                  <c:v>0.354467889701808</c:v>
                </c:pt>
                <c:pt idx="1383">
                  <c:v>0.390713799504456</c:v>
                </c:pt>
                <c:pt idx="1384">
                  <c:v>0.437358566160614</c:v>
                </c:pt>
                <c:pt idx="1385">
                  <c:v>0.586535811215037</c:v>
                </c:pt>
                <c:pt idx="1386">
                  <c:v>0.494855306795174</c:v>
                </c:pt>
                <c:pt idx="1387">
                  <c:v>0.253314946154014</c:v>
                </c:pt>
                <c:pt idx="1388">
                  <c:v>0.363049126990737</c:v>
                </c:pt>
                <c:pt idx="1389">
                  <c:v>0.202755658505081</c:v>
                </c:pt>
                <c:pt idx="1390">
                  <c:v>0.364708024471256</c:v>
                </c:pt>
                <c:pt idx="1391">
                  <c:v>0.376622002964194</c:v>
                </c:pt>
                <c:pt idx="1392">
                  <c:v>0.136512212067768</c:v>
                </c:pt>
                <c:pt idx="1393">
                  <c:v>0.454766707361281</c:v>
                </c:pt>
                <c:pt idx="1394">
                  <c:v>0.298756125476932</c:v>
                </c:pt>
                <c:pt idx="1395">
                  <c:v>0.334572791799821</c:v>
                </c:pt>
                <c:pt idx="1396">
                  <c:v>0.409396868441299</c:v>
                </c:pt>
                <c:pt idx="1397">
                  <c:v>0.328212957984422</c:v>
                </c:pt>
                <c:pt idx="1398">
                  <c:v>0.287245096050448</c:v>
                </c:pt>
                <c:pt idx="1399">
                  <c:v>0.296226474101072</c:v>
                </c:pt>
                <c:pt idx="1400">
                  <c:v>0.156102350546795</c:v>
                </c:pt>
                <c:pt idx="1401">
                  <c:v>0.287801223700277</c:v>
                </c:pt>
                <c:pt idx="1402">
                  <c:v>0.327354826152411</c:v>
                </c:pt>
                <c:pt idx="1403">
                  <c:v>0.50976181217287</c:v>
                </c:pt>
                <c:pt idx="1404">
                  <c:v>0.476731553811461</c:v>
                </c:pt>
                <c:pt idx="1405">
                  <c:v>0.435296029183341</c:v>
                </c:pt>
                <c:pt idx="1406">
                  <c:v>0.467316111261898</c:v>
                </c:pt>
                <c:pt idx="1407">
                  <c:v>0.58365624627802</c:v>
                </c:pt>
                <c:pt idx="1408">
                  <c:v>0.47676519307447</c:v>
                </c:pt>
                <c:pt idx="1409">
                  <c:v>0.280626761770246</c:v>
                </c:pt>
                <c:pt idx="1410">
                  <c:v>0.426636774208993</c:v>
                </c:pt>
                <c:pt idx="1411">
                  <c:v>0.185732082006592</c:v>
                </c:pt>
                <c:pt idx="1412">
                  <c:v>0.391902682224488</c:v>
                </c:pt>
                <c:pt idx="1413">
                  <c:v>0.31362091282548</c:v>
                </c:pt>
                <c:pt idx="1414">
                  <c:v>0.393101259738633</c:v>
                </c:pt>
                <c:pt idx="1415">
                  <c:v>0.223173611568124</c:v>
                </c:pt>
                <c:pt idx="1416">
                  <c:v>0.285653139988501</c:v>
                </c:pt>
                <c:pt idx="1417">
                  <c:v>0.421885791855724</c:v>
                </c:pt>
                <c:pt idx="1418">
                  <c:v>0.286800472369044</c:v>
                </c:pt>
                <c:pt idx="1419">
                  <c:v>0.331080535941128</c:v>
                </c:pt>
                <c:pt idx="1420">
                  <c:v>0.316429677442079</c:v>
                </c:pt>
                <c:pt idx="1421">
                  <c:v>0.27193285517175</c:v>
                </c:pt>
                <c:pt idx="1422">
                  <c:v>0.437737748720864</c:v>
                </c:pt>
                <c:pt idx="1423">
                  <c:v>0.217802276742083</c:v>
                </c:pt>
                <c:pt idx="1424">
                  <c:v>0.105109451409687</c:v>
                </c:pt>
                <c:pt idx="1425">
                  <c:v>0.179250821574728</c:v>
                </c:pt>
                <c:pt idx="1426">
                  <c:v>0.325449019931916</c:v>
                </c:pt>
                <c:pt idx="1427">
                  <c:v>0.178526076082339</c:v>
                </c:pt>
                <c:pt idx="1428">
                  <c:v>0.39758442969874</c:v>
                </c:pt>
                <c:pt idx="1429">
                  <c:v>0.247152866227293</c:v>
                </c:pt>
                <c:pt idx="1430">
                  <c:v>0.383466478108963</c:v>
                </c:pt>
                <c:pt idx="1431">
                  <c:v>0.288360256153975</c:v>
                </c:pt>
                <c:pt idx="1432">
                  <c:v>0.296577806027754</c:v>
                </c:pt>
                <c:pt idx="1433">
                  <c:v>0.230792198940315</c:v>
                </c:pt>
                <c:pt idx="1434">
                  <c:v>0.135683978998155</c:v>
                </c:pt>
                <c:pt idx="1435">
                  <c:v>0.42839502522972</c:v>
                </c:pt>
                <c:pt idx="1436">
                  <c:v>0.304089592349904</c:v>
                </c:pt>
                <c:pt idx="1437">
                  <c:v>0.292449595308338</c:v>
                </c:pt>
                <c:pt idx="1438">
                  <c:v>0.424823275161043</c:v>
                </c:pt>
                <c:pt idx="1439">
                  <c:v>0.268932065387955</c:v>
                </c:pt>
                <c:pt idx="1440">
                  <c:v>0.257858411647751</c:v>
                </c:pt>
                <c:pt idx="1441">
                  <c:v>0.308245606231587</c:v>
                </c:pt>
                <c:pt idx="1442">
                  <c:v>0.322775249838692</c:v>
                </c:pt>
                <c:pt idx="1443">
                  <c:v>0.43915168705388</c:v>
                </c:pt>
                <c:pt idx="1444">
                  <c:v>0.378847095147478</c:v>
                </c:pt>
                <c:pt idx="1445">
                  <c:v>0.435483284072744</c:v>
                </c:pt>
                <c:pt idx="1446">
                  <c:v>0.308788550969255</c:v>
                </c:pt>
                <c:pt idx="1447">
                  <c:v>0.339400923404033</c:v>
                </c:pt>
                <c:pt idx="1448">
                  <c:v>0.545713524650494</c:v>
                </c:pt>
                <c:pt idx="1449">
                  <c:v>0.296459737703699</c:v>
                </c:pt>
                <c:pt idx="1450">
                  <c:v>0.373765584848405</c:v>
                </c:pt>
                <c:pt idx="1451">
                  <c:v>0.286343135099237</c:v>
                </c:pt>
                <c:pt idx="1452">
                  <c:v>0.469090954183074</c:v>
                </c:pt>
                <c:pt idx="1453">
                  <c:v>0.316596270164262</c:v>
                </c:pt>
                <c:pt idx="1454">
                  <c:v>0.431602182108799</c:v>
                </c:pt>
                <c:pt idx="1455">
                  <c:v>0.330367604586553</c:v>
                </c:pt>
                <c:pt idx="1456">
                  <c:v>0.368696828714656</c:v>
                </c:pt>
                <c:pt idx="1457">
                  <c:v>0.460435491412365</c:v>
                </c:pt>
                <c:pt idx="1458">
                  <c:v>0.4036731178809</c:v>
                </c:pt>
                <c:pt idx="1459">
                  <c:v>0.316398963160218</c:v>
                </c:pt>
                <c:pt idx="1460">
                  <c:v>0.625433287943342</c:v>
                </c:pt>
                <c:pt idx="1461">
                  <c:v>0.347977158548587</c:v>
                </c:pt>
                <c:pt idx="1462">
                  <c:v>0.531960507934835</c:v>
                </c:pt>
                <c:pt idx="1463">
                  <c:v>0.722543662425236</c:v>
                </c:pt>
                <c:pt idx="1464">
                  <c:v>0.589110180646007</c:v>
                </c:pt>
                <c:pt idx="1465">
                  <c:v>0.869536066987273</c:v>
                </c:pt>
                <c:pt idx="1466">
                  <c:v>0.787483877737503</c:v>
                </c:pt>
                <c:pt idx="1467">
                  <c:v>0.747120187257741</c:v>
                </c:pt>
                <c:pt idx="1468">
                  <c:v>0.527589641601847</c:v>
                </c:pt>
                <c:pt idx="1469">
                  <c:v>0.91248610139616</c:v>
                </c:pt>
                <c:pt idx="1470">
                  <c:v>0.957487823661415</c:v>
                </c:pt>
                <c:pt idx="1471">
                  <c:v>1.06527050040659</c:v>
                </c:pt>
                <c:pt idx="1472">
                  <c:v>0.82654788410342</c:v>
                </c:pt>
                <c:pt idx="1473">
                  <c:v>1.0531635538785</c:v>
                </c:pt>
                <c:pt idx="1474">
                  <c:v>0.649928732096259</c:v>
                </c:pt>
                <c:pt idx="1475">
                  <c:v>0.787964116000647</c:v>
                </c:pt>
                <c:pt idx="1476">
                  <c:v>1.06414093309557</c:v>
                </c:pt>
                <c:pt idx="1477">
                  <c:v>0.849044076357957</c:v>
                </c:pt>
                <c:pt idx="1478">
                  <c:v>1.33937944665038</c:v>
                </c:pt>
                <c:pt idx="1479">
                  <c:v>1.00311606084215</c:v>
                </c:pt>
                <c:pt idx="1480">
                  <c:v>2.47826291795816</c:v>
                </c:pt>
                <c:pt idx="1481">
                  <c:v>2.88881333375126</c:v>
                </c:pt>
                <c:pt idx="1482">
                  <c:v>2.0714266465512</c:v>
                </c:pt>
                <c:pt idx="1483">
                  <c:v>1.58196107892865</c:v>
                </c:pt>
                <c:pt idx="1484">
                  <c:v>1.85861835405308</c:v>
                </c:pt>
                <c:pt idx="1485">
                  <c:v>2.05166004046867</c:v>
                </c:pt>
                <c:pt idx="1486">
                  <c:v>1.12001739889282</c:v>
                </c:pt>
                <c:pt idx="1487">
                  <c:v>1.92597241105645</c:v>
                </c:pt>
                <c:pt idx="1488">
                  <c:v>1.26097045018136</c:v>
                </c:pt>
                <c:pt idx="1489">
                  <c:v>1.01969606052052</c:v>
                </c:pt>
                <c:pt idx="1490">
                  <c:v>1.60841333350213</c:v>
                </c:pt>
                <c:pt idx="1491">
                  <c:v>1.41484610603924</c:v>
                </c:pt>
                <c:pt idx="1492">
                  <c:v>1.0152352258685</c:v>
                </c:pt>
                <c:pt idx="1493">
                  <c:v>1.003881701801</c:v>
                </c:pt>
                <c:pt idx="1494">
                  <c:v>0.651784090810755</c:v>
                </c:pt>
                <c:pt idx="1495">
                  <c:v>1.24479287935202</c:v>
                </c:pt>
                <c:pt idx="1496">
                  <c:v>0.819599155794147</c:v>
                </c:pt>
                <c:pt idx="1497">
                  <c:v>0.860599424688026</c:v>
                </c:pt>
                <c:pt idx="1498">
                  <c:v>0.822366430751892</c:v>
                </c:pt>
                <c:pt idx="1499">
                  <c:v>0.860985853421427</c:v>
                </c:pt>
                <c:pt idx="1500">
                  <c:v>0.855573654702707</c:v>
                </c:pt>
                <c:pt idx="1501">
                  <c:v>0.736888494862507</c:v>
                </c:pt>
                <c:pt idx="1502">
                  <c:v>0.589665221983093</c:v>
                </c:pt>
                <c:pt idx="1503">
                  <c:v>0.576615033106338</c:v>
                </c:pt>
                <c:pt idx="1504">
                  <c:v>0.688352243407501</c:v>
                </c:pt>
                <c:pt idx="1505">
                  <c:v>0.768096801159409</c:v>
                </c:pt>
                <c:pt idx="1506">
                  <c:v>0.809618825621553</c:v>
                </c:pt>
                <c:pt idx="1507">
                  <c:v>0.457832501699123</c:v>
                </c:pt>
                <c:pt idx="1508">
                  <c:v>0.589547120221797</c:v>
                </c:pt>
                <c:pt idx="1509">
                  <c:v>0.458636055714142</c:v>
                </c:pt>
                <c:pt idx="1510">
                  <c:v>0.600071230357453</c:v>
                </c:pt>
                <c:pt idx="1511">
                  <c:v>0.688272266357897</c:v>
                </c:pt>
                <c:pt idx="1512">
                  <c:v>0.870319477490273</c:v>
                </c:pt>
                <c:pt idx="1513">
                  <c:v>0.524846772364338</c:v>
                </c:pt>
                <c:pt idx="1514">
                  <c:v>0.899552199753006</c:v>
                </c:pt>
                <c:pt idx="1515">
                  <c:v>0.553982664334054</c:v>
                </c:pt>
                <c:pt idx="1516">
                  <c:v>0.860083212870176</c:v>
                </c:pt>
                <c:pt idx="1517">
                  <c:v>1.08524684483479</c:v>
                </c:pt>
                <c:pt idx="1518">
                  <c:v>0.892440348996073</c:v>
                </c:pt>
                <c:pt idx="1519">
                  <c:v>1.16896859529311</c:v>
                </c:pt>
                <c:pt idx="1520">
                  <c:v>1.19742780633159</c:v>
                </c:pt>
                <c:pt idx="1521">
                  <c:v>0.919955473676658</c:v>
                </c:pt>
                <c:pt idx="1522">
                  <c:v>1.10284094849807</c:v>
                </c:pt>
                <c:pt idx="1523">
                  <c:v>0.672411999409216</c:v>
                </c:pt>
                <c:pt idx="1524">
                  <c:v>0.884055180156207</c:v>
                </c:pt>
                <c:pt idx="1525">
                  <c:v>1.06211803441435</c:v>
                </c:pt>
                <c:pt idx="1526">
                  <c:v>0.912197497220169</c:v>
                </c:pt>
                <c:pt idx="1527">
                  <c:v>0.615560402543259</c:v>
                </c:pt>
                <c:pt idx="1528">
                  <c:v>1.06736152407595</c:v>
                </c:pt>
                <c:pt idx="1529">
                  <c:v>1.10878014929455</c:v>
                </c:pt>
                <c:pt idx="1530">
                  <c:v>0.628045531451234</c:v>
                </c:pt>
                <c:pt idx="1531">
                  <c:v>1.16133005216537</c:v>
                </c:pt>
                <c:pt idx="1532">
                  <c:v>0.865209142311193</c:v>
                </c:pt>
                <c:pt idx="1533">
                  <c:v>0.615855635829107</c:v>
                </c:pt>
                <c:pt idx="1534">
                  <c:v>0.896337205313826</c:v>
                </c:pt>
                <c:pt idx="1535">
                  <c:v>1.09188916578625</c:v>
                </c:pt>
                <c:pt idx="1536">
                  <c:v>0.642373547781612</c:v>
                </c:pt>
                <c:pt idx="1537">
                  <c:v>0.953308519175669</c:v>
                </c:pt>
                <c:pt idx="1538">
                  <c:v>0.765029719278796</c:v>
                </c:pt>
                <c:pt idx="1539">
                  <c:v>1.08345062854234</c:v>
                </c:pt>
                <c:pt idx="1540">
                  <c:v>0.954610775361938</c:v>
                </c:pt>
                <c:pt idx="1541">
                  <c:v>0.870520067228889</c:v>
                </c:pt>
                <c:pt idx="1542">
                  <c:v>0.92397332598402</c:v>
                </c:pt>
                <c:pt idx="1543">
                  <c:v>0.910514440965628</c:v>
                </c:pt>
                <c:pt idx="1544">
                  <c:v>0.519364695718493</c:v>
                </c:pt>
                <c:pt idx="1545">
                  <c:v>0.719851616571969</c:v>
                </c:pt>
                <c:pt idx="1546">
                  <c:v>0.902722876039454</c:v>
                </c:pt>
                <c:pt idx="1547">
                  <c:v>0.71453648457249</c:v>
                </c:pt>
                <c:pt idx="1548">
                  <c:v>0.552618407749592</c:v>
                </c:pt>
                <c:pt idx="1549">
                  <c:v>0.796431233886906</c:v>
                </c:pt>
                <c:pt idx="1550">
                  <c:v>0.722790996794145</c:v>
                </c:pt>
                <c:pt idx="1551">
                  <c:v>0.835307168711774</c:v>
                </c:pt>
                <c:pt idx="1552">
                  <c:v>0.781231412945461</c:v>
                </c:pt>
                <c:pt idx="1553">
                  <c:v>0.77154157261384</c:v>
                </c:pt>
                <c:pt idx="1554">
                  <c:v>0.824222841618897</c:v>
                </c:pt>
                <c:pt idx="1555">
                  <c:v>0.663353222598571</c:v>
                </c:pt>
                <c:pt idx="1556">
                  <c:v>0.647167360311067</c:v>
                </c:pt>
                <c:pt idx="1557">
                  <c:v>0.559726753335744</c:v>
                </c:pt>
                <c:pt idx="1558">
                  <c:v>0.977261138829611</c:v>
                </c:pt>
                <c:pt idx="1559">
                  <c:v>0.601789916541844</c:v>
                </c:pt>
                <c:pt idx="1560">
                  <c:v>0.871112058343675</c:v>
                </c:pt>
                <c:pt idx="1561">
                  <c:v>0.613214126206834</c:v>
                </c:pt>
                <c:pt idx="1562">
                  <c:v>0.7432893384217</c:v>
                </c:pt>
                <c:pt idx="1563">
                  <c:v>0.630914027766218</c:v>
                </c:pt>
                <c:pt idx="1564">
                  <c:v>0.692853956724015</c:v>
                </c:pt>
                <c:pt idx="1565">
                  <c:v>0.867627512081011</c:v>
                </c:pt>
                <c:pt idx="1566">
                  <c:v>0.559170851534429</c:v>
                </c:pt>
                <c:pt idx="1567">
                  <c:v>0.519155774989792</c:v>
                </c:pt>
                <c:pt idx="1568">
                  <c:v>0.536345470165324</c:v>
                </c:pt>
                <c:pt idx="1569">
                  <c:v>0.774831712782376</c:v>
                </c:pt>
                <c:pt idx="1570">
                  <c:v>1.13150349932088</c:v>
                </c:pt>
                <c:pt idx="1571">
                  <c:v>0.849169314561903</c:v>
                </c:pt>
                <c:pt idx="1572">
                  <c:v>0.671853120892133</c:v>
                </c:pt>
                <c:pt idx="1573">
                  <c:v>0.7176387694969</c:v>
                </c:pt>
                <c:pt idx="1574">
                  <c:v>0.837966382672913</c:v>
                </c:pt>
                <c:pt idx="1575">
                  <c:v>0.401425102194103</c:v>
                </c:pt>
                <c:pt idx="1576">
                  <c:v>0.40613333478261</c:v>
                </c:pt>
                <c:pt idx="1577">
                  <c:v>0.707200387105454</c:v>
                </c:pt>
                <c:pt idx="1578">
                  <c:v>0.606663040773271</c:v>
                </c:pt>
                <c:pt idx="1579">
                  <c:v>0.382796906942352</c:v>
                </c:pt>
                <c:pt idx="1580">
                  <c:v>0.550820302072444</c:v>
                </c:pt>
                <c:pt idx="1581">
                  <c:v>0.813480753614797</c:v>
                </c:pt>
                <c:pt idx="1582">
                  <c:v>0.467981182269612</c:v>
                </c:pt>
                <c:pt idx="1583">
                  <c:v>0.74151225126351</c:v>
                </c:pt>
                <c:pt idx="1584">
                  <c:v>0.850687845391257</c:v>
                </c:pt>
                <c:pt idx="1585">
                  <c:v>0.80317832874962</c:v>
                </c:pt>
                <c:pt idx="1586">
                  <c:v>0.863517358060803</c:v>
                </c:pt>
                <c:pt idx="1587">
                  <c:v>0.72047216485881</c:v>
                </c:pt>
                <c:pt idx="1588">
                  <c:v>0.831221088720822</c:v>
                </c:pt>
                <c:pt idx="1589">
                  <c:v>0.989445667764989</c:v>
                </c:pt>
                <c:pt idx="1590">
                  <c:v>1.01273022870036</c:v>
                </c:pt>
                <c:pt idx="1591">
                  <c:v>0.637910095722279</c:v>
                </c:pt>
                <c:pt idx="1592">
                  <c:v>1.20533980215621</c:v>
                </c:pt>
                <c:pt idx="1593">
                  <c:v>1.32739486286639</c:v>
                </c:pt>
                <c:pt idx="1594">
                  <c:v>1.25153783555473</c:v>
                </c:pt>
                <c:pt idx="1595">
                  <c:v>1.07537746906444</c:v>
                </c:pt>
                <c:pt idx="1596">
                  <c:v>0.818598958130265</c:v>
                </c:pt>
                <c:pt idx="1597">
                  <c:v>0.957757963316606</c:v>
                </c:pt>
                <c:pt idx="1598">
                  <c:v>1.30208534008306</c:v>
                </c:pt>
                <c:pt idx="1599">
                  <c:v>1.17569316982989</c:v>
                </c:pt>
                <c:pt idx="1600">
                  <c:v>1.17159713410711</c:v>
                </c:pt>
                <c:pt idx="1601">
                  <c:v>0.906580129093713</c:v>
                </c:pt>
                <c:pt idx="1602">
                  <c:v>0.780996633191505</c:v>
                </c:pt>
                <c:pt idx="1603">
                  <c:v>0.889589348439172</c:v>
                </c:pt>
                <c:pt idx="1604">
                  <c:v>0.684994372635304</c:v>
                </c:pt>
                <c:pt idx="1605">
                  <c:v>1.21084581152026</c:v>
                </c:pt>
                <c:pt idx="1606">
                  <c:v>1.62050838498421</c:v>
                </c:pt>
                <c:pt idx="1607">
                  <c:v>1.67051572102967</c:v>
                </c:pt>
                <c:pt idx="1608">
                  <c:v>0.859853482529005</c:v>
                </c:pt>
                <c:pt idx="1609">
                  <c:v>1.23198842588709</c:v>
                </c:pt>
                <c:pt idx="1610">
                  <c:v>0.675184114176905</c:v>
                </c:pt>
                <c:pt idx="1611">
                  <c:v>0.962254182862011</c:v>
                </c:pt>
                <c:pt idx="1612">
                  <c:v>0.717919832654844</c:v>
                </c:pt>
                <c:pt idx="1613">
                  <c:v>0.490117959281723</c:v>
                </c:pt>
                <c:pt idx="1614">
                  <c:v>0.923613093524698</c:v>
                </c:pt>
                <c:pt idx="1615">
                  <c:v>0.645726567524334</c:v>
                </c:pt>
                <c:pt idx="1616">
                  <c:v>0.881557576848534</c:v>
                </c:pt>
                <c:pt idx="1617">
                  <c:v>0.612170679353235</c:v>
                </c:pt>
                <c:pt idx="1618">
                  <c:v>0.472036220392771</c:v>
                </c:pt>
                <c:pt idx="1619">
                  <c:v>1.26668255283787</c:v>
                </c:pt>
                <c:pt idx="1620">
                  <c:v>0.774329372531456</c:v>
                </c:pt>
                <c:pt idx="1621">
                  <c:v>0.862661770823491</c:v>
                </c:pt>
                <c:pt idx="1622">
                  <c:v>0.444507425409769</c:v>
                </c:pt>
                <c:pt idx="1623">
                  <c:v>1.0963998649212</c:v>
                </c:pt>
                <c:pt idx="1624">
                  <c:v>0.415398338633276</c:v>
                </c:pt>
                <c:pt idx="1625">
                  <c:v>0.642283540162967</c:v>
                </c:pt>
                <c:pt idx="1626">
                  <c:v>0.946576683810648</c:v>
                </c:pt>
                <c:pt idx="1627">
                  <c:v>1.12907459624276</c:v>
                </c:pt>
                <c:pt idx="1628">
                  <c:v>0.57493142678675</c:v>
                </c:pt>
                <c:pt idx="1629">
                  <c:v>0.736197076290814</c:v>
                </c:pt>
                <c:pt idx="1630">
                  <c:v>0.730877268247789</c:v>
                </c:pt>
                <c:pt idx="1631">
                  <c:v>0.405894739660234</c:v>
                </c:pt>
                <c:pt idx="1632">
                  <c:v>0.864847773509362</c:v>
                </c:pt>
                <c:pt idx="1633">
                  <c:v>0.619775035836488</c:v>
                </c:pt>
                <c:pt idx="1634">
                  <c:v>0.506586913031618</c:v>
                </c:pt>
                <c:pt idx="1635">
                  <c:v>1.37337103893224</c:v>
                </c:pt>
                <c:pt idx="1636">
                  <c:v>0.439636696246698</c:v>
                </c:pt>
                <c:pt idx="1637">
                  <c:v>1.44627137503838</c:v>
                </c:pt>
                <c:pt idx="1638">
                  <c:v>0.959245800167896</c:v>
                </c:pt>
                <c:pt idx="1639">
                  <c:v>0.459472920850322</c:v>
                </c:pt>
                <c:pt idx="1640">
                  <c:v>0.995037203367174</c:v>
                </c:pt>
                <c:pt idx="1641">
                  <c:v>1.26809612078777</c:v>
                </c:pt>
                <c:pt idx="1642">
                  <c:v>0.962042675623443</c:v>
                </c:pt>
                <c:pt idx="1643">
                  <c:v>1.12322327618497</c:v>
                </c:pt>
                <c:pt idx="1644">
                  <c:v>0.474045118523974</c:v>
                </c:pt>
                <c:pt idx="1645">
                  <c:v>1.16900412338981</c:v>
                </c:pt>
                <c:pt idx="1646">
                  <c:v>0.81094562589084</c:v>
                </c:pt>
                <c:pt idx="1647">
                  <c:v>0.832034385804383</c:v>
                </c:pt>
                <c:pt idx="1648">
                  <c:v>0.900678455659842</c:v>
                </c:pt>
                <c:pt idx="1649">
                  <c:v>1.48977416800269</c:v>
                </c:pt>
                <c:pt idx="1650">
                  <c:v>1.75383100222632</c:v>
                </c:pt>
                <c:pt idx="1651">
                  <c:v>0.653833978800009</c:v>
                </c:pt>
                <c:pt idx="1652">
                  <c:v>0.622141158919827</c:v>
                </c:pt>
                <c:pt idx="1653">
                  <c:v>0.548346302925464</c:v>
                </c:pt>
                <c:pt idx="1654">
                  <c:v>0.603859059081515</c:v>
                </c:pt>
                <c:pt idx="1655">
                  <c:v>0.624716626405064</c:v>
                </c:pt>
                <c:pt idx="1656">
                  <c:v>0.734243801011218</c:v>
                </c:pt>
                <c:pt idx="1657">
                  <c:v>0.53237073368967</c:v>
                </c:pt>
                <c:pt idx="1658">
                  <c:v>0.829509601567957</c:v>
                </c:pt>
                <c:pt idx="1659">
                  <c:v>0.565172748297478</c:v>
                </c:pt>
                <c:pt idx="1660">
                  <c:v>1.2599852969478</c:v>
                </c:pt>
                <c:pt idx="1661">
                  <c:v>1.0754554252185</c:v>
                </c:pt>
                <c:pt idx="1662">
                  <c:v>0.556932706691787</c:v>
                </c:pt>
                <c:pt idx="1663">
                  <c:v>0.734045174571749</c:v>
                </c:pt>
                <c:pt idx="1664">
                  <c:v>0.977955988995721</c:v>
                </c:pt>
                <c:pt idx="1665">
                  <c:v>0.681691833652786</c:v>
                </c:pt>
                <c:pt idx="1666">
                  <c:v>0.556769841039748</c:v>
                </c:pt>
                <c:pt idx="1667">
                  <c:v>1.17923534974001</c:v>
                </c:pt>
                <c:pt idx="1668">
                  <c:v>0.271772366666946</c:v>
                </c:pt>
                <c:pt idx="1669">
                  <c:v>0.633926019850046</c:v>
                </c:pt>
                <c:pt idx="1670">
                  <c:v>0.482025017503169</c:v>
                </c:pt>
                <c:pt idx="1671">
                  <c:v>0.521556495818621</c:v>
                </c:pt>
                <c:pt idx="1672">
                  <c:v>0.770386518346411</c:v>
                </c:pt>
                <c:pt idx="1673">
                  <c:v>0.491080480630887</c:v>
                </c:pt>
                <c:pt idx="1674">
                  <c:v>0.540922864296811</c:v>
                </c:pt>
                <c:pt idx="1675">
                  <c:v>0.577127424016575</c:v>
                </c:pt>
                <c:pt idx="1676">
                  <c:v>0.515265799786671</c:v>
                </c:pt>
                <c:pt idx="1677">
                  <c:v>0.621071765267815</c:v>
                </c:pt>
                <c:pt idx="1678">
                  <c:v>0.2919610954739</c:v>
                </c:pt>
                <c:pt idx="1679">
                  <c:v>0.257663663248803</c:v>
                </c:pt>
                <c:pt idx="1680">
                  <c:v>0.335605643899308</c:v>
                </c:pt>
                <c:pt idx="1681">
                  <c:v>0.415656525464388</c:v>
                </c:pt>
                <c:pt idx="1682">
                  <c:v>0.455123817034878</c:v>
                </c:pt>
                <c:pt idx="1683">
                  <c:v>0.591476619841546</c:v>
                </c:pt>
                <c:pt idx="1684">
                  <c:v>0.544220413790026</c:v>
                </c:pt>
                <c:pt idx="1685">
                  <c:v>0.481607325672476</c:v>
                </c:pt>
                <c:pt idx="1686">
                  <c:v>0.323324739527489</c:v>
                </c:pt>
                <c:pt idx="1687">
                  <c:v>0.52300154304519</c:v>
                </c:pt>
                <c:pt idx="1688">
                  <c:v>0.455727615740242</c:v>
                </c:pt>
                <c:pt idx="1689">
                  <c:v>0.642280643098615</c:v>
                </c:pt>
                <c:pt idx="1690">
                  <c:v>0.494319862913663</c:v>
                </c:pt>
                <c:pt idx="1691">
                  <c:v>0.315522099910854</c:v>
                </c:pt>
                <c:pt idx="1692">
                  <c:v>0.364559456942038</c:v>
                </c:pt>
                <c:pt idx="1693">
                  <c:v>0.27223890521872</c:v>
                </c:pt>
                <c:pt idx="1694">
                  <c:v>0.411762641080669</c:v>
                </c:pt>
                <c:pt idx="1695">
                  <c:v>0.518323237427882</c:v>
                </c:pt>
                <c:pt idx="1696">
                  <c:v>0.556884961445446</c:v>
                </c:pt>
                <c:pt idx="1697">
                  <c:v>0.417164761498047</c:v>
                </c:pt>
                <c:pt idx="1698">
                  <c:v>0.470044526662422</c:v>
                </c:pt>
                <c:pt idx="1699">
                  <c:v>0.528736096325146</c:v>
                </c:pt>
                <c:pt idx="1700">
                  <c:v>0.369835837148764</c:v>
                </c:pt>
                <c:pt idx="1701">
                  <c:v>0.632754585163358</c:v>
                </c:pt>
                <c:pt idx="1702">
                  <c:v>0.33068646853832</c:v>
                </c:pt>
                <c:pt idx="1703">
                  <c:v>0.392995316315326</c:v>
                </c:pt>
                <c:pt idx="1704">
                  <c:v>0.415145719773007</c:v>
                </c:pt>
                <c:pt idx="1705">
                  <c:v>0.600751912103465</c:v>
                </c:pt>
                <c:pt idx="1706">
                  <c:v>0.498024248823224</c:v>
                </c:pt>
                <c:pt idx="1707">
                  <c:v>0.101494232297151</c:v>
                </c:pt>
                <c:pt idx="1708">
                  <c:v>0.39969095302463</c:v>
                </c:pt>
                <c:pt idx="1709">
                  <c:v>0.510627318369197</c:v>
                </c:pt>
                <c:pt idx="1710">
                  <c:v>0.41925316789987</c:v>
                </c:pt>
                <c:pt idx="1711">
                  <c:v>0.503832152042895</c:v>
                </c:pt>
                <c:pt idx="1712">
                  <c:v>0.394297510443731</c:v>
                </c:pt>
                <c:pt idx="1713">
                  <c:v>0.240363342791164</c:v>
                </c:pt>
                <c:pt idx="1714">
                  <c:v>0.317672506653826</c:v>
                </c:pt>
                <c:pt idx="1715">
                  <c:v>0.543050719779129</c:v>
                </c:pt>
                <c:pt idx="1716">
                  <c:v>0.424459860210424</c:v>
                </c:pt>
                <c:pt idx="1717">
                  <c:v>0.401492237368899</c:v>
                </c:pt>
                <c:pt idx="1718">
                  <c:v>0.301675571005006</c:v>
                </c:pt>
                <c:pt idx="1719">
                  <c:v>0.24348075437858</c:v>
                </c:pt>
                <c:pt idx="1720">
                  <c:v>0.393177853144685</c:v>
                </c:pt>
                <c:pt idx="1721">
                  <c:v>0.305256204915234</c:v>
                </c:pt>
                <c:pt idx="1722">
                  <c:v>0.135124420089333</c:v>
                </c:pt>
                <c:pt idx="1723">
                  <c:v>0.254403317889569</c:v>
                </c:pt>
                <c:pt idx="1724">
                  <c:v>0.408911979817469</c:v>
                </c:pt>
                <c:pt idx="1725">
                  <c:v>0.287643229939036</c:v>
                </c:pt>
                <c:pt idx="1726">
                  <c:v>0.195160489471954</c:v>
                </c:pt>
                <c:pt idx="1727">
                  <c:v>0.409508234436284</c:v>
                </c:pt>
                <c:pt idx="1728">
                  <c:v>0.137427179651498</c:v>
                </c:pt>
                <c:pt idx="1729">
                  <c:v>0.332913302469769</c:v>
                </c:pt>
                <c:pt idx="1730">
                  <c:v>0.272129703526554</c:v>
                </c:pt>
                <c:pt idx="1731">
                  <c:v>0.438324397028026</c:v>
                </c:pt>
                <c:pt idx="1732">
                  <c:v>0.461653503959226</c:v>
                </c:pt>
                <c:pt idx="1733">
                  <c:v>0.201067701307842</c:v>
                </c:pt>
                <c:pt idx="1734">
                  <c:v>0.392717184982847</c:v>
                </c:pt>
                <c:pt idx="1735">
                  <c:v>0.407645819530692</c:v>
                </c:pt>
                <c:pt idx="1736">
                  <c:v>0.120468903661797</c:v>
                </c:pt>
                <c:pt idx="1737">
                  <c:v>0.307952470506683</c:v>
                </c:pt>
                <c:pt idx="1738">
                  <c:v>0.321328480036124</c:v>
                </c:pt>
                <c:pt idx="1739">
                  <c:v>0.325945053802308</c:v>
                </c:pt>
                <c:pt idx="1740">
                  <c:v>0.292581745095575</c:v>
                </c:pt>
                <c:pt idx="1741">
                  <c:v>0.224480224023774</c:v>
                </c:pt>
                <c:pt idx="1742">
                  <c:v>0.204794804016991</c:v>
                </c:pt>
                <c:pt idx="1743">
                  <c:v>0.262575435183992</c:v>
                </c:pt>
                <c:pt idx="1744">
                  <c:v>0.310063424798768</c:v>
                </c:pt>
                <c:pt idx="1745">
                  <c:v>0.259969814459669</c:v>
                </c:pt>
                <c:pt idx="1746">
                  <c:v>0.566180718427407</c:v>
                </c:pt>
                <c:pt idx="1747">
                  <c:v>0.206325834724562</c:v>
                </c:pt>
                <c:pt idx="1748">
                  <c:v>0.285846920435533</c:v>
                </c:pt>
                <c:pt idx="1749">
                  <c:v>0.301312624112981</c:v>
                </c:pt>
                <c:pt idx="1750">
                  <c:v>0.303668414161104</c:v>
                </c:pt>
                <c:pt idx="1751">
                  <c:v>0.254680363569655</c:v>
                </c:pt>
                <c:pt idx="1752">
                  <c:v>0.224499430414716</c:v>
                </c:pt>
                <c:pt idx="1753">
                  <c:v>0.39686808034568</c:v>
                </c:pt>
                <c:pt idx="1754">
                  <c:v>0.142978360935017</c:v>
                </c:pt>
                <c:pt idx="1755">
                  <c:v>0.166734113844822</c:v>
                </c:pt>
                <c:pt idx="1756">
                  <c:v>0.415389518340467</c:v>
                </c:pt>
                <c:pt idx="1757">
                  <c:v>0.350243644470479</c:v>
                </c:pt>
                <c:pt idx="1758">
                  <c:v>0.175297543131625</c:v>
                </c:pt>
                <c:pt idx="1759">
                  <c:v>0.375250625618386</c:v>
                </c:pt>
                <c:pt idx="1760">
                  <c:v>0.266732167550881</c:v>
                </c:pt>
                <c:pt idx="1761">
                  <c:v>0.209212298422825</c:v>
                </c:pt>
                <c:pt idx="1762">
                  <c:v>0.166819021210071</c:v>
                </c:pt>
                <c:pt idx="1763">
                  <c:v>0.256727424945811</c:v>
                </c:pt>
                <c:pt idx="1764">
                  <c:v>0.108885734359989</c:v>
                </c:pt>
                <c:pt idx="1765">
                  <c:v>0.246231735581832</c:v>
                </c:pt>
                <c:pt idx="1766">
                  <c:v>0.167885150125346</c:v>
                </c:pt>
                <c:pt idx="1767">
                  <c:v>0.344641301382372</c:v>
                </c:pt>
                <c:pt idx="1768">
                  <c:v>0.28842741459067</c:v>
                </c:pt>
                <c:pt idx="1769">
                  <c:v>0.172277059238177</c:v>
                </c:pt>
                <c:pt idx="1770">
                  <c:v>0.20641865394646</c:v>
                </c:pt>
                <c:pt idx="1771">
                  <c:v>0.230813736641279</c:v>
                </c:pt>
                <c:pt idx="1772">
                  <c:v>0.280790463606217</c:v>
                </c:pt>
                <c:pt idx="1773">
                  <c:v>0.289834931753248</c:v>
                </c:pt>
                <c:pt idx="1774">
                  <c:v>0.202315037120776</c:v>
                </c:pt>
                <c:pt idx="1775">
                  <c:v>0.350511380772216</c:v>
                </c:pt>
                <c:pt idx="1776">
                  <c:v>0.252025195136384</c:v>
                </c:pt>
                <c:pt idx="1777">
                  <c:v>0.366096973347011</c:v>
                </c:pt>
                <c:pt idx="1778">
                  <c:v>0.152753100218503</c:v>
                </c:pt>
                <c:pt idx="1779">
                  <c:v>0.378654640810569</c:v>
                </c:pt>
                <c:pt idx="1780">
                  <c:v>0.121860923270329</c:v>
                </c:pt>
                <c:pt idx="1781">
                  <c:v>0.280077684749536</c:v>
                </c:pt>
                <c:pt idx="1782">
                  <c:v>0.553795497404527</c:v>
                </c:pt>
                <c:pt idx="1783">
                  <c:v>0.417898508642968</c:v>
                </c:pt>
                <c:pt idx="1784">
                  <c:v>0.292986276016992</c:v>
                </c:pt>
                <c:pt idx="1785">
                  <c:v>0.313232661760919</c:v>
                </c:pt>
                <c:pt idx="1786">
                  <c:v>0.208059047451715</c:v>
                </c:pt>
                <c:pt idx="1787">
                  <c:v>0.193686903424556</c:v>
                </c:pt>
                <c:pt idx="1788">
                  <c:v>0.305440860562062</c:v>
                </c:pt>
                <c:pt idx="1789">
                  <c:v>0.239421011087678</c:v>
                </c:pt>
                <c:pt idx="1790">
                  <c:v>0.206055259748686</c:v>
                </c:pt>
                <c:pt idx="1791">
                  <c:v>0.142262612958111</c:v>
                </c:pt>
                <c:pt idx="1792">
                  <c:v>0.296170801420453</c:v>
                </c:pt>
                <c:pt idx="1793">
                  <c:v>0.295230481657835</c:v>
                </c:pt>
                <c:pt idx="1794">
                  <c:v>0.265077978023903</c:v>
                </c:pt>
                <c:pt idx="1795">
                  <c:v>0.28303596143947</c:v>
                </c:pt>
                <c:pt idx="1796">
                  <c:v>0.238394410329811</c:v>
                </c:pt>
                <c:pt idx="1797">
                  <c:v>0.241043962063852</c:v>
                </c:pt>
                <c:pt idx="1798">
                  <c:v>0.291612533310835</c:v>
                </c:pt>
                <c:pt idx="1799">
                  <c:v>0.351661287144251</c:v>
                </c:pt>
                <c:pt idx="1800">
                  <c:v>0.247579347880745</c:v>
                </c:pt>
                <c:pt idx="1801">
                  <c:v>0.159044335581878</c:v>
                </c:pt>
                <c:pt idx="1802">
                  <c:v>0.278057322104965</c:v>
                </c:pt>
                <c:pt idx="1803">
                  <c:v>0.141530262544755</c:v>
                </c:pt>
                <c:pt idx="1804">
                  <c:v>0.249825425346362</c:v>
                </c:pt>
                <c:pt idx="1805">
                  <c:v>0.250412023445471</c:v>
                </c:pt>
                <c:pt idx="1806">
                  <c:v>0.0988779599851054</c:v>
                </c:pt>
                <c:pt idx="1807">
                  <c:v>0.242746193741927</c:v>
                </c:pt>
                <c:pt idx="1808">
                  <c:v>0.219487923968595</c:v>
                </c:pt>
                <c:pt idx="1809">
                  <c:v>0.21552848202757</c:v>
                </c:pt>
                <c:pt idx="1810">
                  <c:v>0.212418229716072</c:v>
                </c:pt>
                <c:pt idx="1811">
                  <c:v>0.188793490460157</c:v>
                </c:pt>
                <c:pt idx="1812">
                  <c:v>0.141402392795975</c:v>
                </c:pt>
                <c:pt idx="1813">
                  <c:v>0.285370022402902</c:v>
                </c:pt>
                <c:pt idx="1814">
                  <c:v>0.124409704659477</c:v>
                </c:pt>
                <c:pt idx="1815">
                  <c:v>0.386126456285186</c:v>
                </c:pt>
                <c:pt idx="1816">
                  <c:v>0.41298920381948</c:v>
                </c:pt>
                <c:pt idx="1817">
                  <c:v>0.149560223552691</c:v>
                </c:pt>
                <c:pt idx="1818">
                  <c:v>0.320837312530777</c:v>
                </c:pt>
                <c:pt idx="1819">
                  <c:v>0.127830580941692</c:v>
                </c:pt>
                <c:pt idx="1820">
                  <c:v>0.183726768528322</c:v>
                </c:pt>
                <c:pt idx="1821">
                  <c:v>0.380573557694905</c:v>
                </c:pt>
                <c:pt idx="1822">
                  <c:v>0.453023769632885</c:v>
                </c:pt>
                <c:pt idx="1823">
                  <c:v>0.360088082372972</c:v>
                </c:pt>
                <c:pt idx="1824">
                  <c:v>0.255071459042047</c:v>
                </c:pt>
                <c:pt idx="1825">
                  <c:v>0.446317522556538</c:v>
                </c:pt>
                <c:pt idx="1826">
                  <c:v>0.265699800424836</c:v>
                </c:pt>
                <c:pt idx="1827">
                  <c:v>0.373296673506013</c:v>
                </c:pt>
                <c:pt idx="1828">
                  <c:v>0.189396544813212</c:v>
                </c:pt>
                <c:pt idx="1829">
                  <c:v>0.157338903919289</c:v>
                </c:pt>
                <c:pt idx="1830">
                  <c:v>0.107085956889878</c:v>
                </c:pt>
                <c:pt idx="1831">
                  <c:v>0.212607518097714</c:v>
                </c:pt>
                <c:pt idx="1832">
                  <c:v>0.317454067278743</c:v>
                </c:pt>
                <c:pt idx="1833">
                  <c:v>0.339837682160763</c:v>
                </c:pt>
                <c:pt idx="1834">
                  <c:v>0.0981467968797985</c:v>
                </c:pt>
                <c:pt idx="1835">
                  <c:v>0.222923987108714</c:v>
                </c:pt>
                <c:pt idx="1836">
                  <c:v>0.26799854767924</c:v>
                </c:pt>
                <c:pt idx="1837">
                  <c:v>0.224739263480004</c:v>
                </c:pt>
                <c:pt idx="1838">
                  <c:v>0.356688533349517</c:v>
                </c:pt>
                <c:pt idx="1839">
                  <c:v>0.222229285283683</c:v>
                </c:pt>
                <c:pt idx="1840">
                  <c:v>0.265816946300594</c:v>
                </c:pt>
                <c:pt idx="1841">
                  <c:v>0.24314558651547</c:v>
                </c:pt>
                <c:pt idx="1842">
                  <c:v>0.320830359698296</c:v>
                </c:pt>
                <c:pt idx="1843">
                  <c:v>0.385464736414225</c:v>
                </c:pt>
                <c:pt idx="1844">
                  <c:v>0.414186294243388</c:v>
                </c:pt>
                <c:pt idx="1845">
                  <c:v>0.447576763475449</c:v>
                </c:pt>
                <c:pt idx="1846">
                  <c:v>0.380471721442252</c:v>
                </c:pt>
                <c:pt idx="1847">
                  <c:v>0.447920923372499</c:v>
                </c:pt>
                <c:pt idx="1848">
                  <c:v>0.545791969009887</c:v>
                </c:pt>
                <c:pt idx="1849">
                  <c:v>0.411422636949383</c:v>
                </c:pt>
                <c:pt idx="1850">
                  <c:v>0.567241323557579</c:v>
                </c:pt>
                <c:pt idx="1851">
                  <c:v>0.503940607117745</c:v>
                </c:pt>
                <c:pt idx="1852">
                  <c:v>0.294342507341917</c:v>
                </c:pt>
                <c:pt idx="1853">
                  <c:v>0.563361533166218</c:v>
                </c:pt>
                <c:pt idx="1854">
                  <c:v>0.527199408018142</c:v>
                </c:pt>
                <c:pt idx="1855">
                  <c:v>0.459933605420283</c:v>
                </c:pt>
                <c:pt idx="1856">
                  <c:v>0.453022830024523</c:v>
                </c:pt>
                <c:pt idx="1857">
                  <c:v>0.919274627888351</c:v>
                </c:pt>
                <c:pt idx="1858">
                  <c:v>0.359514385859429</c:v>
                </c:pt>
                <c:pt idx="1859">
                  <c:v>0.496668469277728</c:v>
                </c:pt>
                <c:pt idx="1860">
                  <c:v>0.441025839868691</c:v>
                </c:pt>
                <c:pt idx="1861">
                  <c:v>0.472534585303481</c:v>
                </c:pt>
                <c:pt idx="1862">
                  <c:v>0.518496443202343</c:v>
                </c:pt>
                <c:pt idx="1863">
                  <c:v>0.68886543511374</c:v>
                </c:pt>
                <c:pt idx="1864">
                  <c:v>0.262509092142768</c:v>
                </c:pt>
                <c:pt idx="1865">
                  <c:v>0.267611576899563</c:v>
                </c:pt>
                <c:pt idx="1866">
                  <c:v>0.793318876610564</c:v>
                </c:pt>
                <c:pt idx="1867">
                  <c:v>0.765774891173841</c:v>
                </c:pt>
                <c:pt idx="1868">
                  <c:v>0.330158755624271</c:v>
                </c:pt>
                <c:pt idx="1869">
                  <c:v>0.35367080596144</c:v>
                </c:pt>
                <c:pt idx="1870">
                  <c:v>0.391331200310842</c:v>
                </c:pt>
                <c:pt idx="1871">
                  <c:v>0.668742630729993</c:v>
                </c:pt>
                <c:pt idx="1872">
                  <c:v>0.496421152595941</c:v>
                </c:pt>
                <c:pt idx="1873">
                  <c:v>0.332846345363561</c:v>
                </c:pt>
                <c:pt idx="1874">
                  <c:v>0.406218612574213</c:v>
                </c:pt>
                <c:pt idx="1875">
                  <c:v>0.531337488647451</c:v>
                </c:pt>
                <c:pt idx="1876">
                  <c:v>0.415849729280371</c:v>
                </c:pt>
                <c:pt idx="1877">
                  <c:v>0.496659264169978</c:v>
                </c:pt>
                <c:pt idx="1878">
                  <c:v>0.617246276668485</c:v>
                </c:pt>
                <c:pt idx="1879">
                  <c:v>0.291638135149546</c:v>
                </c:pt>
                <c:pt idx="1880">
                  <c:v>0.621542508412998</c:v>
                </c:pt>
                <c:pt idx="1881">
                  <c:v>0.403667341178675</c:v>
                </c:pt>
                <c:pt idx="1882">
                  <c:v>0.218742442196633</c:v>
                </c:pt>
                <c:pt idx="1883">
                  <c:v>0.603420980757354</c:v>
                </c:pt>
                <c:pt idx="1884">
                  <c:v>0.372990239863936</c:v>
                </c:pt>
                <c:pt idx="1885">
                  <c:v>0.370666559070099</c:v>
                </c:pt>
                <c:pt idx="1886">
                  <c:v>0.358391855650658</c:v>
                </c:pt>
                <c:pt idx="1887">
                  <c:v>0.551575643249964</c:v>
                </c:pt>
                <c:pt idx="1888">
                  <c:v>0.322909460362714</c:v>
                </c:pt>
                <c:pt idx="1889">
                  <c:v>0.643053451370497</c:v>
                </c:pt>
                <c:pt idx="1890">
                  <c:v>0.586863026722914</c:v>
                </c:pt>
                <c:pt idx="1891">
                  <c:v>0.48399930336139</c:v>
                </c:pt>
                <c:pt idx="1892">
                  <c:v>0.481370514041241</c:v>
                </c:pt>
                <c:pt idx="1893">
                  <c:v>0.446125491813106</c:v>
                </c:pt>
                <c:pt idx="1894">
                  <c:v>0.580820205043305</c:v>
                </c:pt>
                <c:pt idx="1895">
                  <c:v>0.769873696028188</c:v>
                </c:pt>
                <c:pt idx="1896">
                  <c:v>0.431330545445505</c:v>
                </c:pt>
                <c:pt idx="1897">
                  <c:v>0.567135371388274</c:v>
                </c:pt>
                <c:pt idx="1898">
                  <c:v>0.364582723037273</c:v>
                </c:pt>
                <c:pt idx="1899">
                  <c:v>0.437290869808039</c:v>
                </c:pt>
                <c:pt idx="1900">
                  <c:v>0.578879194839507</c:v>
                </c:pt>
                <c:pt idx="1901">
                  <c:v>0.563259359372344</c:v>
                </c:pt>
                <c:pt idx="1902">
                  <c:v>0.758693717969991</c:v>
                </c:pt>
                <c:pt idx="1903">
                  <c:v>0.394938411616282</c:v>
                </c:pt>
                <c:pt idx="1904">
                  <c:v>0.566768272469802</c:v>
                </c:pt>
                <c:pt idx="1905">
                  <c:v>0.253231452218169</c:v>
                </c:pt>
                <c:pt idx="1906">
                  <c:v>0.30292365992942</c:v>
                </c:pt>
                <c:pt idx="1907">
                  <c:v>0.477568953790265</c:v>
                </c:pt>
                <c:pt idx="1908">
                  <c:v>0.7539900179203</c:v>
                </c:pt>
                <c:pt idx="1909">
                  <c:v>0.511423286977164</c:v>
                </c:pt>
                <c:pt idx="1910">
                  <c:v>0.477203259783364</c:v>
                </c:pt>
                <c:pt idx="1911">
                  <c:v>0.452077657767109</c:v>
                </c:pt>
                <c:pt idx="1912">
                  <c:v>0.429365788865283</c:v>
                </c:pt>
                <c:pt idx="1913">
                  <c:v>0.338828325968107</c:v>
                </c:pt>
                <c:pt idx="1914">
                  <c:v>0.513514506269116</c:v>
                </c:pt>
                <c:pt idx="1915">
                  <c:v>0.331000429061518</c:v>
                </c:pt>
                <c:pt idx="1916">
                  <c:v>0.352061169954466</c:v>
                </c:pt>
                <c:pt idx="1917">
                  <c:v>0.49130865050585</c:v>
                </c:pt>
                <c:pt idx="1918">
                  <c:v>0.317028484126041</c:v>
                </c:pt>
                <c:pt idx="1919">
                  <c:v>0.698531695478349</c:v>
                </c:pt>
                <c:pt idx="1920">
                  <c:v>0.627411116533045</c:v>
                </c:pt>
                <c:pt idx="1921">
                  <c:v>0.334050417294994</c:v>
                </c:pt>
                <c:pt idx="1922">
                  <c:v>0.314764379856908</c:v>
                </c:pt>
                <c:pt idx="1923">
                  <c:v>0.18751261888804</c:v>
                </c:pt>
                <c:pt idx="1924">
                  <c:v>0.526833834548277</c:v>
                </c:pt>
                <c:pt idx="1925">
                  <c:v>0.540588303185815</c:v>
                </c:pt>
                <c:pt idx="1926">
                  <c:v>0.586979385909058</c:v>
                </c:pt>
                <c:pt idx="1927">
                  <c:v>0.267155041403247</c:v>
                </c:pt>
                <c:pt idx="1928">
                  <c:v>0.453728422975889</c:v>
                </c:pt>
                <c:pt idx="1929">
                  <c:v>0.514312025488897</c:v>
                </c:pt>
                <c:pt idx="1930">
                  <c:v>0.579285205644014</c:v>
                </c:pt>
                <c:pt idx="1931">
                  <c:v>0.587388523246897</c:v>
                </c:pt>
                <c:pt idx="1932">
                  <c:v>0.221218099912946</c:v>
                </c:pt>
                <c:pt idx="1933">
                  <c:v>0.394862470937196</c:v>
                </c:pt>
                <c:pt idx="1934">
                  <c:v>0.739530825674962</c:v>
                </c:pt>
                <c:pt idx="1935">
                  <c:v>0.794645846822993</c:v>
                </c:pt>
                <c:pt idx="1936">
                  <c:v>0.394837576916156</c:v>
                </c:pt>
                <c:pt idx="1937">
                  <c:v>0.395344443111883</c:v>
                </c:pt>
                <c:pt idx="1938">
                  <c:v>0.396630063442449</c:v>
                </c:pt>
                <c:pt idx="1939">
                  <c:v>0.626489063466645</c:v>
                </c:pt>
                <c:pt idx="1940">
                  <c:v>0.384295956014209</c:v>
                </c:pt>
                <c:pt idx="1941">
                  <c:v>0.559978422781375</c:v>
                </c:pt>
                <c:pt idx="1942">
                  <c:v>0.109607110473401</c:v>
                </c:pt>
                <c:pt idx="1943">
                  <c:v>0.447622710863161</c:v>
                </c:pt>
                <c:pt idx="1944">
                  <c:v>0.566801190573481</c:v>
                </c:pt>
                <c:pt idx="1945">
                  <c:v>0.588099108173322</c:v>
                </c:pt>
                <c:pt idx="1946">
                  <c:v>0.314451174820126</c:v>
                </c:pt>
                <c:pt idx="1947">
                  <c:v>0.501897113142623</c:v>
                </c:pt>
                <c:pt idx="1948">
                  <c:v>0.358515785814619</c:v>
                </c:pt>
                <c:pt idx="1949">
                  <c:v>0.559150971412945</c:v>
                </c:pt>
                <c:pt idx="1950">
                  <c:v>0.489623361287184</c:v>
                </c:pt>
                <c:pt idx="1951">
                  <c:v>0.327243348384856</c:v>
                </c:pt>
                <c:pt idx="1952">
                  <c:v>0.598187949590701</c:v>
                </c:pt>
                <c:pt idx="1953">
                  <c:v>0.392232749706057</c:v>
                </c:pt>
                <c:pt idx="1954">
                  <c:v>0.376781774893975</c:v>
                </c:pt>
                <c:pt idx="1955">
                  <c:v>0.459313184488532</c:v>
                </c:pt>
                <c:pt idx="1956">
                  <c:v>0.474714355681073</c:v>
                </c:pt>
                <c:pt idx="1957">
                  <c:v>0.68614760204137</c:v>
                </c:pt>
                <c:pt idx="1958">
                  <c:v>0.466226636801421</c:v>
                </c:pt>
                <c:pt idx="1959">
                  <c:v>0.734678122927553</c:v>
                </c:pt>
                <c:pt idx="1960">
                  <c:v>0.336208206813728</c:v>
                </c:pt>
                <c:pt idx="1961">
                  <c:v>0.226799083457341</c:v>
                </c:pt>
                <c:pt idx="1962">
                  <c:v>0.465497683915961</c:v>
                </c:pt>
                <c:pt idx="1963">
                  <c:v>0.530471380633832</c:v>
                </c:pt>
                <c:pt idx="1964">
                  <c:v>0.506662182593359</c:v>
                </c:pt>
                <c:pt idx="1965">
                  <c:v>0.544218996399443</c:v>
                </c:pt>
                <c:pt idx="1966">
                  <c:v>0.536248914391284</c:v>
                </c:pt>
                <c:pt idx="1967">
                  <c:v>0.509412229542559</c:v>
                </c:pt>
                <c:pt idx="1968">
                  <c:v>0.280505833201348</c:v>
                </c:pt>
                <c:pt idx="1969">
                  <c:v>0.481791147347836</c:v>
                </c:pt>
                <c:pt idx="1970">
                  <c:v>0.480846364400128</c:v>
                </c:pt>
                <c:pt idx="1971">
                  <c:v>0.250589893629248</c:v>
                </c:pt>
                <c:pt idx="1972">
                  <c:v>0.630166919307459</c:v>
                </c:pt>
                <c:pt idx="1973">
                  <c:v>0.245849136021033</c:v>
                </c:pt>
                <c:pt idx="1974">
                  <c:v>0.84824819419518</c:v>
                </c:pt>
                <c:pt idx="1975">
                  <c:v>0.430483175540346</c:v>
                </c:pt>
                <c:pt idx="1976">
                  <c:v>0.346142176931334</c:v>
                </c:pt>
                <c:pt idx="1977">
                  <c:v>0.580429597472296</c:v>
                </c:pt>
                <c:pt idx="1978">
                  <c:v>0.544312897458867</c:v>
                </c:pt>
                <c:pt idx="1979">
                  <c:v>0.443492738129508</c:v>
                </c:pt>
                <c:pt idx="1980">
                  <c:v>0.377941464912746</c:v>
                </c:pt>
                <c:pt idx="1981">
                  <c:v>0.677704810998591</c:v>
                </c:pt>
                <c:pt idx="1982">
                  <c:v>0.637589900847218</c:v>
                </c:pt>
                <c:pt idx="1983">
                  <c:v>0.37577542742455</c:v>
                </c:pt>
                <c:pt idx="1984">
                  <c:v>0.501811661919025</c:v>
                </c:pt>
                <c:pt idx="1985">
                  <c:v>0.656650465412746</c:v>
                </c:pt>
                <c:pt idx="1986">
                  <c:v>0.93949400335799</c:v>
                </c:pt>
                <c:pt idx="1987">
                  <c:v>0.514140906240682</c:v>
                </c:pt>
                <c:pt idx="1988">
                  <c:v>0.734406619302728</c:v>
                </c:pt>
                <c:pt idx="1989">
                  <c:v>0.712577983539087</c:v>
                </c:pt>
                <c:pt idx="1990">
                  <c:v>0.685467419313475</c:v>
                </c:pt>
                <c:pt idx="1991">
                  <c:v>0.665007494464563</c:v>
                </c:pt>
                <c:pt idx="1992">
                  <c:v>0.78222792387081</c:v>
                </c:pt>
                <c:pt idx="1993">
                  <c:v>0.52425683406886</c:v>
                </c:pt>
                <c:pt idx="1994">
                  <c:v>0.66706132885293</c:v>
                </c:pt>
                <c:pt idx="1995">
                  <c:v>0.529325407785687</c:v>
                </c:pt>
                <c:pt idx="1996">
                  <c:v>0.581748694965344</c:v>
                </c:pt>
                <c:pt idx="1997">
                  <c:v>0.464018986835073</c:v>
                </c:pt>
                <c:pt idx="1998">
                  <c:v>0.739088326444908</c:v>
                </c:pt>
                <c:pt idx="1999">
                  <c:v>0.378386148338544</c:v>
                </c:pt>
                <c:pt idx="2000">
                  <c:v>0.586346392553776</c:v>
                </c:pt>
                <c:pt idx="2001">
                  <c:v>0.518457517471956</c:v>
                </c:pt>
                <c:pt idx="2002">
                  <c:v>0.564026743798041</c:v>
                </c:pt>
                <c:pt idx="2003">
                  <c:v>0.37979901385584</c:v>
                </c:pt>
                <c:pt idx="2004">
                  <c:v>0.855907626159121</c:v>
                </c:pt>
                <c:pt idx="2005">
                  <c:v>0.529239905834528</c:v>
                </c:pt>
                <c:pt idx="2006">
                  <c:v>0.575445237582901</c:v>
                </c:pt>
                <c:pt idx="2007">
                  <c:v>0.580842698738214</c:v>
                </c:pt>
                <c:pt idx="2008">
                  <c:v>0.730363734043063</c:v>
                </c:pt>
                <c:pt idx="2009">
                  <c:v>0.799026114937818</c:v>
                </c:pt>
                <c:pt idx="2010">
                  <c:v>0.561773000454831</c:v>
                </c:pt>
                <c:pt idx="2011">
                  <c:v>0.621299363358355</c:v>
                </c:pt>
                <c:pt idx="2012">
                  <c:v>0.738961799584212</c:v>
                </c:pt>
                <c:pt idx="2013">
                  <c:v>0.662775724382404</c:v>
                </c:pt>
                <c:pt idx="2014">
                  <c:v>0.683472099180796</c:v>
                </c:pt>
                <c:pt idx="2015">
                  <c:v>0.501172705824276</c:v>
                </c:pt>
                <c:pt idx="2016">
                  <c:v>0.733741505556816</c:v>
                </c:pt>
                <c:pt idx="2017">
                  <c:v>0.570810128710764</c:v>
                </c:pt>
                <c:pt idx="2018">
                  <c:v>0.471641077625148</c:v>
                </c:pt>
                <c:pt idx="2019">
                  <c:v>0.380208646259917</c:v>
                </c:pt>
                <c:pt idx="2020">
                  <c:v>0.789677726613866</c:v>
                </c:pt>
                <c:pt idx="2021">
                  <c:v>0.847342619251571</c:v>
                </c:pt>
                <c:pt idx="2022">
                  <c:v>0.591466337213305</c:v>
                </c:pt>
                <c:pt idx="2023">
                  <c:v>0.528861488067585</c:v>
                </c:pt>
                <c:pt idx="2024">
                  <c:v>0.467055491260785</c:v>
                </c:pt>
                <c:pt idx="2025">
                  <c:v>0.546022400468455</c:v>
                </c:pt>
                <c:pt idx="2026">
                  <c:v>0.53340894966852</c:v>
                </c:pt>
                <c:pt idx="2027">
                  <c:v>0.476165571704884</c:v>
                </c:pt>
                <c:pt idx="2028">
                  <c:v>0.835907262829282</c:v>
                </c:pt>
                <c:pt idx="2029">
                  <c:v>0.513095982038968</c:v>
                </c:pt>
                <c:pt idx="2030">
                  <c:v>0.686646119311852</c:v>
                </c:pt>
                <c:pt idx="2031">
                  <c:v>0.544339645131897</c:v>
                </c:pt>
                <c:pt idx="2032">
                  <c:v>0.540348294849941</c:v>
                </c:pt>
                <c:pt idx="2033">
                  <c:v>0.318615014408919</c:v>
                </c:pt>
                <c:pt idx="2034">
                  <c:v>0.475086923394662</c:v>
                </c:pt>
                <c:pt idx="2035">
                  <c:v>0.482192247631349</c:v>
                </c:pt>
                <c:pt idx="2036">
                  <c:v>0.460868647225418</c:v>
                </c:pt>
                <c:pt idx="2037">
                  <c:v>0.393827904451939</c:v>
                </c:pt>
                <c:pt idx="2038">
                  <c:v>0.632664976012327</c:v>
                </c:pt>
                <c:pt idx="2039">
                  <c:v>0.526010524363589</c:v>
                </c:pt>
                <c:pt idx="2040">
                  <c:v>0.599553766350394</c:v>
                </c:pt>
                <c:pt idx="2041">
                  <c:v>0.520548903505489</c:v>
                </c:pt>
                <c:pt idx="2042">
                  <c:v>0.901837973023689</c:v>
                </c:pt>
                <c:pt idx="2043">
                  <c:v>1.10158699700246</c:v>
                </c:pt>
                <c:pt idx="2044">
                  <c:v>0.534338655162086</c:v>
                </c:pt>
                <c:pt idx="2045">
                  <c:v>0.726818896451517</c:v>
                </c:pt>
                <c:pt idx="2046">
                  <c:v>0.355017164806923</c:v>
                </c:pt>
                <c:pt idx="2047">
                  <c:v>0.625711820257029</c:v>
                </c:pt>
                <c:pt idx="2048">
                  <c:v>0.403643296818583</c:v>
                </c:pt>
                <c:pt idx="2049">
                  <c:v>0.798558475742662</c:v>
                </c:pt>
                <c:pt idx="2050">
                  <c:v>0.813380940138177</c:v>
                </c:pt>
                <c:pt idx="2051">
                  <c:v>0.656049612879955</c:v>
                </c:pt>
                <c:pt idx="2052">
                  <c:v>0.718557953894491</c:v>
                </c:pt>
                <c:pt idx="2053">
                  <c:v>0.636618578355499</c:v>
                </c:pt>
                <c:pt idx="2054">
                  <c:v>0.638509920917963</c:v>
                </c:pt>
                <c:pt idx="2055">
                  <c:v>0.62522449673893</c:v>
                </c:pt>
                <c:pt idx="2056">
                  <c:v>0.398393044385741</c:v>
                </c:pt>
                <c:pt idx="2057">
                  <c:v>0.794208412915025</c:v>
                </c:pt>
                <c:pt idx="2058">
                  <c:v>0.780510077636176</c:v>
                </c:pt>
                <c:pt idx="2059">
                  <c:v>0.84049531118367</c:v>
                </c:pt>
                <c:pt idx="2060">
                  <c:v>0.49432581204386</c:v>
                </c:pt>
                <c:pt idx="2061">
                  <c:v>0.750702305967374</c:v>
                </c:pt>
                <c:pt idx="2062">
                  <c:v>1.02023871315553</c:v>
                </c:pt>
                <c:pt idx="2063">
                  <c:v>0.452460437865164</c:v>
                </c:pt>
                <c:pt idx="2064">
                  <c:v>0.638145829972634</c:v>
                </c:pt>
                <c:pt idx="2065">
                  <c:v>0.667972099051992</c:v>
                </c:pt>
                <c:pt idx="2066">
                  <c:v>0.446297577283045</c:v>
                </c:pt>
                <c:pt idx="2067">
                  <c:v>0.41224771783129</c:v>
                </c:pt>
                <c:pt idx="2068">
                  <c:v>0.429789702760904</c:v>
                </c:pt>
                <c:pt idx="2069">
                  <c:v>0.634055408926636</c:v>
                </c:pt>
                <c:pt idx="2070">
                  <c:v>0.570656168712989</c:v>
                </c:pt>
                <c:pt idx="2071">
                  <c:v>0.587439760646049</c:v>
                </c:pt>
                <c:pt idx="2072">
                  <c:v>0.862998863732737</c:v>
                </c:pt>
                <c:pt idx="2073">
                  <c:v>0.375351542350796</c:v>
                </c:pt>
                <c:pt idx="2074">
                  <c:v>0.635064900325277</c:v>
                </c:pt>
                <c:pt idx="2075">
                  <c:v>0.462472313199293</c:v>
                </c:pt>
                <c:pt idx="2076">
                  <c:v>0.486268646828764</c:v>
                </c:pt>
                <c:pt idx="2077">
                  <c:v>0.622764530747031</c:v>
                </c:pt>
                <c:pt idx="2078">
                  <c:v>0.49113463768538</c:v>
                </c:pt>
                <c:pt idx="2079">
                  <c:v>0.52033974487373</c:v>
                </c:pt>
                <c:pt idx="2080">
                  <c:v>0.572773360158822</c:v>
                </c:pt>
                <c:pt idx="2081">
                  <c:v>0.729432628753998</c:v>
                </c:pt>
                <c:pt idx="2082">
                  <c:v>0.677893348403879</c:v>
                </c:pt>
                <c:pt idx="2083">
                  <c:v>0.373554233644044</c:v>
                </c:pt>
                <c:pt idx="2084">
                  <c:v>0.469612080482761</c:v>
                </c:pt>
                <c:pt idx="2085">
                  <c:v>0.440010037394597</c:v>
                </c:pt>
                <c:pt idx="2086">
                  <c:v>0.588105067663822</c:v>
                </c:pt>
                <c:pt idx="2087">
                  <c:v>0.302085370905363</c:v>
                </c:pt>
                <c:pt idx="2088">
                  <c:v>0.430990381566749</c:v>
                </c:pt>
                <c:pt idx="2089">
                  <c:v>0.412626731635735</c:v>
                </c:pt>
                <c:pt idx="2090">
                  <c:v>0.485171590759337</c:v>
                </c:pt>
                <c:pt idx="2091">
                  <c:v>0.534372623306138</c:v>
                </c:pt>
                <c:pt idx="2092">
                  <c:v>0.533181398061547</c:v>
                </c:pt>
                <c:pt idx="2093">
                  <c:v>0.312127539124138</c:v>
                </c:pt>
                <c:pt idx="2094">
                  <c:v>0.509867645835304</c:v>
                </c:pt>
                <c:pt idx="2095">
                  <c:v>0.744342807177578</c:v>
                </c:pt>
                <c:pt idx="2096">
                  <c:v>0.459520175315082</c:v>
                </c:pt>
                <c:pt idx="2097">
                  <c:v>0.684740985569107</c:v>
                </c:pt>
                <c:pt idx="2098">
                  <c:v>0.906250679074682</c:v>
                </c:pt>
                <c:pt idx="2099">
                  <c:v>0.834528559477525</c:v>
                </c:pt>
                <c:pt idx="2100">
                  <c:v>0.690488069256651</c:v>
                </c:pt>
              </c:numCache>
            </c:numRef>
          </c:yVal>
          <c:smooth val="0"/>
        </c:ser>
        <c:axId val="15687407"/>
        <c:axId val="67913768"/>
      </c:scatterChart>
      <c:valAx>
        <c:axId val="15687407"/>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913768"/>
        <c:crosses val="autoZero"/>
        <c:crossBetween val="midCat"/>
      </c:valAx>
      <c:valAx>
        <c:axId val="6791376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MDI × 1000</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68740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K1. AUC of every band</a:t>
            </a:r>
          </a:p>
        </c:rich>
      </c:tx>
      <c:overlay val="0"/>
      <c:spPr>
        <a:noFill/>
        <a:ln w="0">
          <a:noFill/>
        </a:ln>
      </c:spPr>
    </c:title>
    <c:autoTitleDeleted val="0"/>
    <c:plotArea>
      <c:scatterChart>
        <c:scatterStyle val="line"/>
        <c:varyColors val="0"/>
        <c:ser>
          <c:idx val="0"/>
          <c:order val="0"/>
          <c:tx>
            <c:strRef>
              <c:f>37_ChartData!K4</c:f>
              <c:strCache>
                <c:ptCount val="1"/>
                <c:pt idx="0">
                  <c:v>Band reflectance AUC</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37_ChartData!$K$5:$K$2105</c:f>
              <c:numCache>
                <c:formatCode>0.0000</c:formatCode>
                <c:ptCount val="2101"/>
                <c:pt idx="0">
                  <c:v>0.522447856474602</c:v>
                </c:pt>
                <c:pt idx="1">
                  <c:v>0.52274503329481</c:v>
                </c:pt>
                <c:pt idx="2">
                  <c:v>0.521963568323152</c:v>
                </c:pt>
                <c:pt idx="3">
                  <c:v>0.52135820813384</c:v>
                </c:pt>
                <c:pt idx="4">
                  <c:v>0.520664795553354</c:v>
                </c:pt>
                <c:pt idx="5">
                  <c:v>0.520422651477629</c:v>
                </c:pt>
                <c:pt idx="6">
                  <c:v>0.521061031313632</c:v>
                </c:pt>
                <c:pt idx="7">
                  <c:v>0.522194705849981</c:v>
                </c:pt>
                <c:pt idx="8">
                  <c:v>0.523526498266469</c:v>
                </c:pt>
                <c:pt idx="9">
                  <c:v>0.524968356171922</c:v>
                </c:pt>
                <c:pt idx="10">
                  <c:v>0.526256122392824</c:v>
                </c:pt>
                <c:pt idx="11">
                  <c:v>0.527290737989104</c:v>
                </c:pt>
                <c:pt idx="12">
                  <c:v>0.527356777282483</c:v>
                </c:pt>
                <c:pt idx="13">
                  <c:v>0.527642947553795</c:v>
                </c:pt>
                <c:pt idx="14">
                  <c:v>0.528413405976556</c:v>
                </c:pt>
                <c:pt idx="15">
                  <c:v>0.52878762863904</c:v>
                </c:pt>
                <c:pt idx="16">
                  <c:v>0.52982224423532</c:v>
                </c:pt>
                <c:pt idx="17">
                  <c:v>0.530779813989324</c:v>
                </c:pt>
                <c:pt idx="18">
                  <c:v>0.531572285509878</c:v>
                </c:pt>
                <c:pt idx="19">
                  <c:v>0.532452809421606</c:v>
                </c:pt>
                <c:pt idx="20">
                  <c:v>0.532882064828573</c:v>
                </c:pt>
                <c:pt idx="21">
                  <c:v>0.533102195806505</c:v>
                </c:pt>
                <c:pt idx="22">
                  <c:v>0.532926091024159</c:v>
                </c:pt>
                <c:pt idx="23">
                  <c:v>0.533553464311265</c:v>
                </c:pt>
                <c:pt idx="24">
                  <c:v>0.534356942380717</c:v>
                </c:pt>
                <c:pt idx="25">
                  <c:v>0.535457597270376</c:v>
                </c:pt>
                <c:pt idx="26">
                  <c:v>0.536602278355622</c:v>
                </c:pt>
                <c:pt idx="27">
                  <c:v>0.537846018380937</c:v>
                </c:pt>
                <c:pt idx="28">
                  <c:v>0.538825601232734</c:v>
                </c:pt>
                <c:pt idx="29">
                  <c:v>0.539122778052942</c:v>
                </c:pt>
                <c:pt idx="30">
                  <c:v>0.539728138242254</c:v>
                </c:pt>
                <c:pt idx="31">
                  <c:v>0.540036321611359</c:v>
                </c:pt>
                <c:pt idx="32">
                  <c:v>0.54042155082274</c:v>
                </c:pt>
                <c:pt idx="33">
                  <c:v>0.540894832425293</c:v>
                </c:pt>
                <c:pt idx="34">
                  <c:v>0.541169996147708</c:v>
                </c:pt>
                <c:pt idx="35">
                  <c:v>0.541720323592538</c:v>
                </c:pt>
                <c:pt idx="36">
                  <c:v>0.542501788564196</c:v>
                </c:pt>
                <c:pt idx="37">
                  <c:v>0.543459358318199</c:v>
                </c:pt>
                <c:pt idx="38">
                  <c:v>0.544350888778823</c:v>
                </c:pt>
                <c:pt idx="39">
                  <c:v>0.545462550217379</c:v>
                </c:pt>
                <c:pt idx="40">
                  <c:v>0.546673270596005</c:v>
                </c:pt>
                <c:pt idx="41">
                  <c:v>0.547509768312146</c:v>
                </c:pt>
                <c:pt idx="42">
                  <c:v>0.548192174343735</c:v>
                </c:pt>
                <c:pt idx="43">
                  <c:v>0.548764514886357</c:v>
                </c:pt>
                <c:pt idx="44">
                  <c:v>0.549347861977877</c:v>
                </c:pt>
                <c:pt idx="45">
                  <c:v>0.549755104287051</c:v>
                </c:pt>
                <c:pt idx="46">
                  <c:v>0.55043751031864</c:v>
                </c:pt>
                <c:pt idx="47">
                  <c:v>0.551086896703539</c:v>
                </c:pt>
                <c:pt idx="48">
                  <c:v>0.551483132463816</c:v>
                </c:pt>
                <c:pt idx="49">
                  <c:v>0.552165538495405</c:v>
                </c:pt>
                <c:pt idx="50">
                  <c:v>0.552627813549062</c:v>
                </c:pt>
                <c:pt idx="51">
                  <c:v>0.55295801001596</c:v>
                </c:pt>
                <c:pt idx="52">
                  <c:v>0.553332232678444</c:v>
                </c:pt>
                <c:pt idx="53">
                  <c:v>0.553761488085411</c:v>
                </c:pt>
                <c:pt idx="54">
                  <c:v>0.554256782785758</c:v>
                </c:pt>
                <c:pt idx="55">
                  <c:v>0.554465907214793</c:v>
                </c:pt>
                <c:pt idx="56">
                  <c:v>0.55482912332838</c:v>
                </c:pt>
                <c:pt idx="57">
                  <c:v>0.555335424577624</c:v>
                </c:pt>
                <c:pt idx="58">
                  <c:v>0.555720653789005</c:v>
                </c:pt>
                <c:pt idx="59">
                  <c:v>0.556127896098178</c:v>
                </c:pt>
                <c:pt idx="60">
                  <c:v>0.556623190798525</c:v>
                </c:pt>
                <c:pt idx="61">
                  <c:v>0.556876341423147</c:v>
                </c:pt>
                <c:pt idx="62">
                  <c:v>0.557074459303286</c:v>
                </c:pt>
                <c:pt idx="63">
                  <c:v>0.55738264267239</c:v>
                </c:pt>
                <c:pt idx="64">
                  <c:v>0.557756865334874</c:v>
                </c:pt>
                <c:pt idx="65">
                  <c:v>0.558175114192945</c:v>
                </c:pt>
                <c:pt idx="66">
                  <c:v>0.558681415442188</c:v>
                </c:pt>
                <c:pt idx="67">
                  <c:v>0.559264762533708</c:v>
                </c:pt>
                <c:pt idx="68">
                  <c:v>0.55983710307633</c:v>
                </c:pt>
                <c:pt idx="69">
                  <c:v>0.560321391227781</c:v>
                </c:pt>
                <c:pt idx="70">
                  <c:v>0.560882725221507</c:v>
                </c:pt>
                <c:pt idx="71">
                  <c:v>0.561289967530681</c:v>
                </c:pt>
                <c:pt idx="72">
                  <c:v>0.561708216388751</c:v>
                </c:pt>
                <c:pt idx="73">
                  <c:v>0.562060425953442</c:v>
                </c:pt>
                <c:pt idx="74">
                  <c:v>0.562467668262616</c:v>
                </c:pt>
                <c:pt idx="75">
                  <c:v>0.563073028451929</c:v>
                </c:pt>
                <c:pt idx="76">
                  <c:v>0.563502283858896</c:v>
                </c:pt>
                <c:pt idx="77">
                  <c:v>0.564096637499312</c:v>
                </c:pt>
                <c:pt idx="78">
                  <c:v>0.564481866710693</c:v>
                </c:pt>
                <c:pt idx="79">
                  <c:v>0.564812063177591</c:v>
                </c:pt>
                <c:pt idx="80">
                  <c:v>0.565296351329041</c:v>
                </c:pt>
                <c:pt idx="81">
                  <c:v>0.565648560893732</c:v>
                </c:pt>
                <c:pt idx="82">
                  <c:v>0.566132849045182</c:v>
                </c:pt>
                <c:pt idx="83">
                  <c:v>0.566705189587805</c:v>
                </c:pt>
                <c:pt idx="84">
                  <c:v>0.567222497385945</c:v>
                </c:pt>
                <c:pt idx="85">
                  <c:v>0.567860877221947</c:v>
                </c:pt>
                <c:pt idx="86">
                  <c:v>0.56843321776457</c:v>
                </c:pt>
                <c:pt idx="87">
                  <c:v>0.569137636893952</c:v>
                </c:pt>
                <c:pt idx="88">
                  <c:v>0.569577898849816</c:v>
                </c:pt>
                <c:pt idx="89">
                  <c:v>0.570216278685818</c:v>
                </c:pt>
                <c:pt idx="90">
                  <c:v>0.57088767816851</c:v>
                </c:pt>
                <c:pt idx="91">
                  <c:v>0.571680149689065</c:v>
                </c:pt>
                <c:pt idx="92">
                  <c:v>0.572417588465137</c:v>
                </c:pt>
                <c:pt idx="93">
                  <c:v>0.573331132023554</c:v>
                </c:pt>
                <c:pt idx="94">
                  <c:v>0.574354741070937</c:v>
                </c:pt>
                <c:pt idx="95">
                  <c:v>0.575345330471631</c:v>
                </c:pt>
                <c:pt idx="96">
                  <c:v>0.576137801992185</c:v>
                </c:pt>
                <c:pt idx="97">
                  <c:v>0.57693027351274</c:v>
                </c:pt>
                <c:pt idx="98">
                  <c:v>0.577909856364537</c:v>
                </c:pt>
                <c:pt idx="99">
                  <c:v>0.578647295140609</c:v>
                </c:pt>
                <c:pt idx="100">
                  <c:v>0.579472786307853</c:v>
                </c:pt>
                <c:pt idx="101">
                  <c:v>0.57993506136151</c:v>
                </c:pt>
                <c:pt idx="102">
                  <c:v>0.580628473941996</c:v>
                </c:pt>
                <c:pt idx="103">
                  <c:v>0.581497991304826</c:v>
                </c:pt>
                <c:pt idx="104">
                  <c:v>0.581872213967311</c:v>
                </c:pt>
                <c:pt idx="105">
                  <c:v>0.582532606901106</c:v>
                </c:pt>
                <c:pt idx="106">
                  <c:v>0.582917836112487</c:v>
                </c:pt>
                <c:pt idx="107">
                  <c:v>0.583104947443729</c:v>
                </c:pt>
                <c:pt idx="108">
                  <c:v>0.583633261790766</c:v>
                </c:pt>
                <c:pt idx="109">
                  <c:v>0.583798360024214</c:v>
                </c:pt>
                <c:pt idx="110">
                  <c:v>0.58394144515987</c:v>
                </c:pt>
                <c:pt idx="111">
                  <c:v>0.583446150459523</c:v>
                </c:pt>
                <c:pt idx="112">
                  <c:v>0.583215012932695</c:v>
                </c:pt>
                <c:pt idx="113">
                  <c:v>0.58290682956359</c:v>
                </c:pt>
                <c:pt idx="114">
                  <c:v>0.58203731220076</c:v>
                </c:pt>
                <c:pt idx="115">
                  <c:v>0.581145781740135</c:v>
                </c:pt>
                <c:pt idx="116">
                  <c:v>0.579836002421441</c:v>
                </c:pt>
                <c:pt idx="117">
                  <c:v>0.578559242749436</c:v>
                </c:pt>
                <c:pt idx="118">
                  <c:v>0.576864234219361</c:v>
                </c:pt>
                <c:pt idx="119">
                  <c:v>0.575400363216114</c:v>
                </c:pt>
                <c:pt idx="120">
                  <c:v>0.573595289197072</c:v>
                </c:pt>
                <c:pt idx="121">
                  <c:v>0.571823234824721</c:v>
                </c:pt>
                <c:pt idx="122">
                  <c:v>0.569291728578504</c:v>
                </c:pt>
                <c:pt idx="123">
                  <c:v>0.567222497385945</c:v>
                </c:pt>
                <c:pt idx="124">
                  <c:v>0.564955148313246</c:v>
                </c:pt>
                <c:pt idx="125">
                  <c:v>0.56245666171372</c:v>
                </c:pt>
                <c:pt idx="126">
                  <c:v>0.560002201309779</c:v>
                </c:pt>
                <c:pt idx="127">
                  <c:v>0.55796598976391</c:v>
                </c:pt>
                <c:pt idx="128">
                  <c:v>0.556193935391558</c:v>
                </c:pt>
                <c:pt idx="129">
                  <c:v>0.554366848274724</c:v>
                </c:pt>
                <c:pt idx="130">
                  <c:v>0.552528754608992</c:v>
                </c:pt>
                <c:pt idx="131">
                  <c:v>0.550877772274503</c:v>
                </c:pt>
                <c:pt idx="132">
                  <c:v>0.54943591436905</c:v>
                </c:pt>
                <c:pt idx="133">
                  <c:v>0.54833525947939</c:v>
                </c:pt>
                <c:pt idx="134">
                  <c:v>0.547212591491938</c:v>
                </c:pt>
                <c:pt idx="135">
                  <c:v>0.546420119971383</c:v>
                </c:pt>
                <c:pt idx="136">
                  <c:v>0.545704694293104</c:v>
                </c:pt>
                <c:pt idx="137">
                  <c:v>0.545044301359309</c:v>
                </c:pt>
                <c:pt idx="138">
                  <c:v>0.544681085245721</c:v>
                </c:pt>
                <c:pt idx="139">
                  <c:v>0.544372901876617</c:v>
                </c:pt>
                <c:pt idx="140">
                  <c:v>0.544372901876617</c:v>
                </c:pt>
                <c:pt idx="141">
                  <c:v>0.5444279346211</c:v>
                </c:pt>
                <c:pt idx="142">
                  <c:v>0.544571019756755</c:v>
                </c:pt>
                <c:pt idx="143">
                  <c:v>0.544515987012272</c:v>
                </c:pt>
                <c:pt idx="144">
                  <c:v>0.544571019756755</c:v>
                </c:pt>
                <c:pt idx="145">
                  <c:v>0.544526993561169</c:v>
                </c:pt>
                <c:pt idx="146">
                  <c:v>0.544460954267789</c:v>
                </c:pt>
                <c:pt idx="147">
                  <c:v>0.544560013207859</c:v>
                </c:pt>
                <c:pt idx="148">
                  <c:v>0.544438941169996</c:v>
                </c:pt>
                <c:pt idx="149">
                  <c:v>0.544449947718893</c:v>
                </c:pt>
                <c:pt idx="150">
                  <c:v>0.544582026305652</c:v>
                </c:pt>
                <c:pt idx="151">
                  <c:v>0.544504980463376</c:v>
                </c:pt>
                <c:pt idx="152">
                  <c:v>0.544802157283584</c:v>
                </c:pt>
                <c:pt idx="153">
                  <c:v>0.545176379946068</c:v>
                </c:pt>
                <c:pt idx="154">
                  <c:v>0.545704694293104</c:v>
                </c:pt>
                <c:pt idx="155">
                  <c:v>0.546210995542348</c:v>
                </c:pt>
                <c:pt idx="156">
                  <c:v>0.547069506356282</c:v>
                </c:pt>
                <c:pt idx="157">
                  <c:v>0.54833525947939</c:v>
                </c:pt>
                <c:pt idx="158">
                  <c:v>0.549556986406912</c:v>
                </c:pt>
                <c:pt idx="159">
                  <c:v>0.551119916350228</c:v>
                </c:pt>
                <c:pt idx="160">
                  <c:v>0.553013042760443</c:v>
                </c:pt>
                <c:pt idx="161">
                  <c:v>0.554686038192725</c:v>
                </c:pt>
                <c:pt idx="162">
                  <c:v>0.556678223543008</c:v>
                </c:pt>
                <c:pt idx="163">
                  <c:v>0.558461284464256</c:v>
                </c:pt>
                <c:pt idx="164">
                  <c:v>0.560431456716746</c:v>
                </c:pt>
                <c:pt idx="165">
                  <c:v>0.562500687909306</c:v>
                </c:pt>
                <c:pt idx="166">
                  <c:v>0.564801056628694</c:v>
                </c:pt>
                <c:pt idx="167">
                  <c:v>0.567409608717187</c:v>
                </c:pt>
                <c:pt idx="168">
                  <c:v>0.570051180452369</c:v>
                </c:pt>
                <c:pt idx="169">
                  <c:v>0.572703758736448</c:v>
                </c:pt>
                <c:pt idx="170">
                  <c:v>0.576115788894392</c:v>
                </c:pt>
                <c:pt idx="171">
                  <c:v>0.579362720818887</c:v>
                </c:pt>
                <c:pt idx="172">
                  <c:v>0.582708711683452</c:v>
                </c:pt>
                <c:pt idx="173">
                  <c:v>0.58542732926091</c:v>
                </c:pt>
                <c:pt idx="174">
                  <c:v>0.588729293929888</c:v>
                </c:pt>
                <c:pt idx="175">
                  <c:v>0.591513950800726</c:v>
                </c:pt>
                <c:pt idx="176">
                  <c:v>0.594309614220461</c:v>
                </c:pt>
                <c:pt idx="177">
                  <c:v>0.597424467558197</c:v>
                </c:pt>
                <c:pt idx="178">
                  <c:v>0.600363216113588</c:v>
                </c:pt>
                <c:pt idx="179">
                  <c:v>0.602960761653184</c:v>
                </c:pt>
                <c:pt idx="180">
                  <c:v>0.60545924825271</c:v>
                </c:pt>
                <c:pt idx="181">
                  <c:v>0.607396400858511</c:v>
                </c:pt>
                <c:pt idx="182">
                  <c:v>0.609410599306588</c:v>
                </c:pt>
                <c:pt idx="183">
                  <c:v>0.612041164492873</c:v>
                </c:pt>
                <c:pt idx="184">
                  <c:v>0.614165428429916</c:v>
                </c:pt>
                <c:pt idx="185">
                  <c:v>0.616014528644544</c:v>
                </c:pt>
                <c:pt idx="186">
                  <c:v>0.618105772934896</c:v>
                </c:pt>
                <c:pt idx="187">
                  <c:v>0.619778768367179</c:v>
                </c:pt>
                <c:pt idx="188">
                  <c:v>0.621231632821529</c:v>
                </c:pt>
                <c:pt idx="189">
                  <c:v>0.622948654449397</c:v>
                </c:pt>
                <c:pt idx="190">
                  <c:v>0.624445545099334</c:v>
                </c:pt>
                <c:pt idx="191">
                  <c:v>0.625722304771339</c:v>
                </c:pt>
                <c:pt idx="192">
                  <c:v>0.626944031698861</c:v>
                </c:pt>
                <c:pt idx="193">
                  <c:v>0.628374883055418</c:v>
                </c:pt>
                <c:pt idx="194">
                  <c:v>0.629640636178526</c:v>
                </c:pt>
                <c:pt idx="195">
                  <c:v>0.630708271421496</c:v>
                </c:pt>
                <c:pt idx="196">
                  <c:v>0.63153376258874</c:v>
                </c:pt>
                <c:pt idx="197">
                  <c:v>0.632260194815915</c:v>
                </c:pt>
                <c:pt idx="198">
                  <c:v>0.633173738374333</c:v>
                </c:pt>
                <c:pt idx="199">
                  <c:v>0.63402124263937</c:v>
                </c:pt>
                <c:pt idx="200">
                  <c:v>0.635320015409169</c:v>
                </c:pt>
                <c:pt idx="201">
                  <c:v>0.63660778163007</c:v>
                </c:pt>
                <c:pt idx="202">
                  <c:v>0.637862528204282</c:v>
                </c:pt>
                <c:pt idx="203">
                  <c:v>0.639480490892081</c:v>
                </c:pt>
                <c:pt idx="204">
                  <c:v>0.641109460128777</c:v>
                </c:pt>
                <c:pt idx="205">
                  <c:v>0.642485278740851</c:v>
                </c:pt>
                <c:pt idx="206">
                  <c:v>0.644202300368719</c:v>
                </c:pt>
                <c:pt idx="207">
                  <c:v>0.645721204116449</c:v>
                </c:pt>
                <c:pt idx="208">
                  <c:v>0.647856474602388</c:v>
                </c:pt>
                <c:pt idx="209">
                  <c:v>0.649650542072533</c:v>
                </c:pt>
                <c:pt idx="210">
                  <c:v>0.651411589895988</c:v>
                </c:pt>
                <c:pt idx="211">
                  <c:v>0.653260690110616</c:v>
                </c:pt>
                <c:pt idx="212">
                  <c:v>0.655263882009796</c:v>
                </c:pt>
                <c:pt idx="213">
                  <c:v>0.657212041164493</c:v>
                </c:pt>
                <c:pt idx="214">
                  <c:v>0.658863023498982</c:v>
                </c:pt>
                <c:pt idx="215">
                  <c:v>0.66012877662209</c:v>
                </c:pt>
                <c:pt idx="216">
                  <c:v>0.661834791701062</c:v>
                </c:pt>
                <c:pt idx="217">
                  <c:v>0.663298662704309</c:v>
                </c:pt>
                <c:pt idx="218">
                  <c:v>0.664960651587695</c:v>
                </c:pt>
                <c:pt idx="219">
                  <c:v>0.666259424357493</c:v>
                </c:pt>
                <c:pt idx="220">
                  <c:v>0.6672059875626</c:v>
                </c:pt>
                <c:pt idx="221">
                  <c:v>0.668361675196742</c:v>
                </c:pt>
                <c:pt idx="222">
                  <c:v>0.669506356281988</c:v>
                </c:pt>
                <c:pt idx="223">
                  <c:v>0.670441912938198</c:v>
                </c:pt>
                <c:pt idx="224">
                  <c:v>0.671190358263167</c:v>
                </c:pt>
                <c:pt idx="225">
                  <c:v>0.671817731550272</c:v>
                </c:pt>
                <c:pt idx="226">
                  <c:v>0.672324032799516</c:v>
                </c:pt>
                <c:pt idx="227">
                  <c:v>0.673094491222277</c:v>
                </c:pt>
                <c:pt idx="228">
                  <c:v>0.673512740080348</c:v>
                </c:pt>
                <c:pt idx="229">
                  <c:v>0.674052060976281</c:v>
                </c:pt>
                <c:pt idx="230">
                  <c:v>0.674547355676628</c:v>
                </c:pt>
                <c:pt idx="231">
                  <c:v>0.674921578339112</c:v>
                </c:pt>
                <c:pt idx="232">
                  <c:v>0.675306807550493</c:v>
                </c:pt>
                <c:pt idx="233">
                  <c:v>0.675361840294976</c:v>
                </c:pt>
                <c:pt idx="234">
                  <c:v>0.675559958175114</c:v>
                </c:pt>
                <c:pt idx="235">
                  <c:v>0.675967200484288</c:v>
                </c:pt>
                <c:pt idx="236">
                  <c:v>0.675945187386495</c:v>
                </c:pt>
                <c:pt idx="237">
                  <c:v>0.675648010566287</c:v>
                </c:pt>
                <c:pt idx="238">
                  <c:v>0.675648010566287</c:v>
                </c:pt>
                <c:pt idx="239">
                  <c:v>0.67563700401739</c:v>
                </c:pt>
                <c:pt idx="240">
                  <c:v>0.675372846843872</c:v>
                </c:pt>
                <c:pt idx="241">
                  <c:v>0.674646414616697</c:v>
                </c:pt>
                <c:pt idx="242">
                  <c:v>0.674118100269661</c:v>
                </c:pt>
                <c:pt idx="243">
                  <c:v>0.67369985141159</c:v>
                </c:pt>
                <c:pt idx="244">
                  <c:v>0.673083484673381</c:v>
                </c:pt>
                <c:pt idx="245">
                  <c:v>0.673083484673381</c:v>
                </c:pt>
                <c:pt idx="246">
                  <c:v>0.673160530515657</c:v>
                </c:pt>
                <c:pt idx="247">
                  <c:v>0.67321556326014</c:v>
                </c:pt>
                <c:pt idx="248">
                  <c:v>0.673061471575588</c:v>
                </c:pt>
                <c:pt idx="249">
                  <c:v>0.672984425733311</c:v>
                </c:pt>
                <c:pt idx="250">
                  <c:v>0.672830334048759</c:v>
                </c:pt>
                <c:pt idx="251">
                  <c:v>0.673083484673381</c:v>
                </c:pt>
                <c:pt idx="252">
                  <c:v>0.673160530515657</c:v>
                </c:pt>
                <c:pt idx="253">
                  <c:v>0.67324858290683</c:v>
                </c:pt>
                <c:pt idx="254">
                  <c:v>0.673292609102416</c:v>
                </c:pt>
                <c:pt idx="255">
                  <c:v>0.673193550162347</c:v>
                </c:pt>
                <c:pt idx="256">
                  <c:v>0.673105497771174</c:v>
                </c:pt>
                <c:pt idx="257">
                  <c:v>0.672775301304276</c:v>
                </c:pt>
                <c:pt idx="258">
                  <c:v>0.672401078641792</c:v>
                </c:pt>
                <c:pt idx="259">
                  <c:v>0.671300423752133</c:v>
                </c:pt>
                <c:pt idx="260">
                  <c:v>0.67069506356282</c:v>
                </c:pt>
                <c:pt idx="261">
                  <c:v>0.669770513455506</c:v>
                </c:pt>
                <c:pt idx="262">
                  <c:v>0.668636838919157</c:v>
                </c:pt>
                <c:pt idx="263">
                  <c:v>0.667117935171427</c:v>
                </c:pt>
                <c:pt idx="264">
                  <c:v>0.665742116559353</c:v>
                </c:pt>
                <c:pt idx="265">
                  <c:v>0.665125749821144</c:v>
                </c:pt>
                <c:pt idx="266">
                  <c:v>0.664124153871554</c:v>
                </c:pt>
                <c:pt idx="267">
                  <c:v>0.662935446590722</c:v>
                </c:pt>
                <c:pt idx="268">
                  <c:v>0.662253040559133</c:v>
                </c:pt>
                <c:pt idx="269">
                  <c:v>0.661174398767267</c:v>
                </c:pt>
                <c:pt idx="270">
                  <c:v>0.660216829013263</c:v>
                </c:pt>
                <c:pt idx="271">
                  <c:v>0.659545429530571</c:v>
                </c:pt>
                <c:pt idx="272">
                  <c:v>0.659083154476914</c:v>
                </c:pt>
                <c:pt idx="273">
                  <c:v>0.658587859776567</c:v>
                </c:pt>
                <c:pt idx="274">
                  <c:v>0.658477794287601</c:v>
                </c:pt>
                <c:pt idx="275">
                  <c:v>0.658004512685048</c:v>
                </c:pt>
                <c:pt idx="276">
                  <c:v>0.658026525782841</c:v>
                </c:pt>
                <c:pt idx="277">
                  <c:v>0.658180617467393</c:v>
                </c:pt>
                <c:pt idx="278">
                  <c:v>0.658631885972153</c:v>
                </c:pt>
                <c:pt idx="279">
                  <c:v>0.659325298552639</c:v>
                </c:pt>
                <c:pt idx="280">
                  <c:v>0.659908645644158</c:v>
                </c:pt>
                <c:pt idx="281">
                  <c:v>0.661262451158439</c:v>
                </c:pt>
                <c:pt idx="282">
                  <c:v>0.662748335259479</c:v>
                </c:pt>
                <c:pt idx="283">
                  <c:v>0.665632051070387</c:v>
                </c:pt>
                <c:pt idx="284">
                  <c:v>0.668680865114743</c:v>
                </c:pt>
                <c:pt idx="285">
                  <c:v>0.672313026250619</c:v>
                </c:pt>
                <c:pt idx="286">
                  <c:v>0.676781685102636</c:v>
                </c:pt>
                <c:pt idx="287">
                  <c:v>0.681470474932585</c:v>
                </c:pt>
                <c:pt idx="288">
                  <c:v>0.685873094491222</c:v>
                </c:pt>
                <c:pt idx="289">
                  <c:v>0.690539871223378</c:v>
                </c:pt>
                <c:pt idx="290">
                  <c:v>0.69376479005008</c:v>
                </c:pt>
                <c:pt idx="291">
                  <c:v>0.697507016674922</c:v>
                </c:pt>
                <c:pt idx="292">
                  <c:v>0.699124979362721</c:v>
                </c:pt>
                <c:pt idx="293">
                  <c:v>0.700335699741346</c:v>
                </c:pt>
                <c:pt idx="294">
                  <c:v>0.700875020637279</c:v>
                </c:pt>
                <c:pt idx="295">
                  <c:v>0.699752352649827</c:v>
                </c:pt>
                <c:pt idx="296">
                  <c:v>0.698816795993616</c:v>
                </c:pt>
                <c:pt idx="297">
                  <c:v>0.696835617192229</c:v>
                </c:pt>
                <c:pt idx="298">
                  <c:v>0.694590281217324</c:v>
                </c:pt>
                <c:pt idx="299">
                  <c:v>0.691882670188762</c:v>
                </c:pt>
                <c:pt idx="300">
                  <c:v>0.688954928182268</c:v>
                </c:pt>
                <c:pt idx="301">
                  <c:v>0.685862087942326</c:v>
                </c:pt>
                <c:pt idx="302">
                  <c:v>0.682350998844312</c:v>
                </c:pt>
                <c:pt idx="303">
                  <c:v>0.678179516812503</c:v>
                </c:pt>
                <c:pt idx="304">
                  <c:v>0.67363381211821</c:v>
                </c:pt>
                <c:pt idx="305">
                  <c:v>0.669011061581641</c:v>
                </c:pt>
                <c:pt idx="306">
                  <c:v>0.663573826426724</c:v>
                </c:pt>
                <c:pt idx="307">
                  <c:v>0.657630290022564</c:v>
                </c:pt>
                <c:pt idx="308">
                  <c:v>0.650751196962193</c:v>
                </c:pt>
                <c:pt idx="309">
                  <c:v>0.643178691321336</c:v>
                </c:pt>
                <c:pt idx="310">
                  <c:v>0.635903362500688</c:v>
                </c:pt>
                <c:pt idx="311">
                  <c:v>0.628418909251004</c:v>
                </c:pt>
                <c:pt idx="312">
                  <c:v>0.619690715976006</c:v>
                </c:pt>
                <c:pt idx="313">
                  <c:v>0.611644928732596</c:v>
                </c:pt>
                <c:pt idx="314">
                  <c:v>0.60206923119256</c:v>
                </c:pt>
                <c:pt idx="315">
                  <c:v>0.592361455065764</c:v>
                </c:pt>
                <c:pt idx="316">
                  <c:v>0.58252160035221</c:v>
                </c:pt>
                <c:pt idx="317">
                  <c:v>0.572296516427274</c:v>
                </c:pt>
                <c:pt idx="318">
                  <c:v>0.561411039568543</c:v>
                </c:pt>
                <c:pt idx="319">
                  <c:v>0.551274008034781</c:v>
                </c:pt>
                <c:pt idx="320">
                  <c:v>0.540718727642948</c:v>
                </c:pt>
                <c:pt idx="321">
                  <c:v>0.529998349017666</c:v>
                </c:pt>
                <c:pt idx="322">
                  <c:v>0.519520114468109</c:v>
                </c:pt>
                <c:pt idx="323">
                  <c:v>0.509350063287656</c:v>
                </c:pt>
                <c:pt idx="324">
                  <c:v>0.501590446315558</c:v>
                </c:pt>
                <c:pt idx="325">
                  <c:v>0.510968025975455</c:v>
                </c:pt>
                <c:pt idx="326">
                  <c:v>0.519916350228386</c:v>
                </c:pt>
                <c:pt idx="327">
                  <c:v>0.528226294645314</c:v>
                </c:pt>
                <c:pt idx="328">
                  <c:v>0.535666721699411</c:v>
                </c:pt>
                <c:pt idx="329">
                  <c:v>0.542710912993231</c:v>
                </c:pt>
                <c:pt idx="330">
                  <c:v>0.549193770293325</c:v>
                </c:pt>
                <c:pt idx="331">
                  <c:v>0.554917175719553</c:v>
                </c:pt>
                <c:pt idx="332">
                  <c:v>0.560035220956469</c:v>
                </c:pt>
                <c:pt idx="333">
                  <c:v>0.564757030433108</c:v>
                </c:pt>
                <c:pt idx="334">
                  <c:v>0.568818446975951</c:v>
                </c:pt>
                <c:pt idx="335">
                  <c:v>0.57298992900776</c:v>
                </c:pt>
                <c:pt idx="336">
                  <c:v>0.576115788894392</c:v>
                </c:pt>
                <c:pt idx="337">
                  <c:v>0.579043530900886</c:v>
                </c:pt>
                <c:pt idx="338">
                  <c:v>0.581927246711794</c:v>
                </c:pt>
                <c:pt idx="339">
                  <c:v>0.584843982169391</c:v>
                </c:pt>
                <c:pt idx="340">
                  <c:v>0.586891200264157</c:v>
                </c:pt>
                <c:pt idx="341">
                  <c:v>0.589257608276925</c:v>
                </c:pt>
                <c:pt idx="342">
                  <c:v>0.590864564415828</c:v>
                </c:pt>
                <c:pt idx="343">
                  <c:v>0.592416487810247</c:v>
                </c:pt>
                <c:pt idx="344">
                  <c:v>0.593770293324528</c:v>
                </c:pt>
                <c:pt idx="345">
                  <c:v>0.594881954763084</c:v>
                </c:pt>
                <c:pt idx="346">
                  <c:v>0.596103681690606</c:v>
                </c:pt>
                <c:pt idx="347">
                  <c:v>0.597160310384679</c:v>
                </c:pt>
                <c:pt idx="348">
                  <c:v>0.598084860491993</c:v>
                </c:pt>
                <c:pt idx="349">
                  <c:v>0.598701227230202</c:v>
                </c:pt>
                <c:pt idx="350">
                  <c:v>0.599405646359584</c:v>
                </c:pt>
                <c:pt idx="351">
                  <c:v>0.600165098233449</c:v>
                </c:pt>
                <c:pt idx="352">
                  <c:v>0.600660392933796</c:v>
                </c:pt>
                <c:pt idx="353">
                  <c:v>0.601045622145176</c:v>
                </c:pt>
                <c:pt idx="354">
                  <c:v>0.60148588410104</c:v>
                </c:pt>
                <c:pt idx="355">
                  <c:v>0.601838093665731</c:v>
                </c:pt>
                <c:pt idx="356">
                  <c:v>0.601893126410214</c:v>
                </c:pt>
                <c:pt idx="357">
                  <c:v>0.60203621154587</c:v>
                </c:pt>
                <c:pt idx="358">
                  <c:v>0.602322381817181</c:v>
                </c:pt>
                <c:pt idx="359">
                  <c:v>0.602399427659457</c:v>
                </c:pt>
                <c:pt idx="360">
                  <c:v>0.602531506246216</c:v>
                </c:pt>
                <c:pt idx="361">
                  <c:v>0.602619558637389</c:v>
                </c:pt>
                <c:pt idx="362">
                  <c:v>0.602685597930769</c:v>
                </c:pt>
                <c:pt idx="363">
                  <c:v>0.602564525892906</c:v>
                </c:pt>
                <c:pt idx="364">
                  <c:v>0.602421440757251</c:v>
                </c:pt>
                <c:pt idx="365">
                  <c:v>0.602289362170491</c:v>
                </c:pt>
                <c:pt idx="366">
                  <c:v>0.602124263937043</c:v>
                </c:pt>
                <c:pt idx="367">
                  <c:v>0.60203621154587</c:v>
                </c:pt>
                <c:pt idx="368">
                  <c:v>0.601915139508007</c:v>
                </c:pt>
                <c:pt idx="369">
                  <c:v>0.601904132959111</c:v>
                </c:pt>
                <c:pt idx="370">
                  <c:v>0.601750041274558</c:v>
                </c:pt>
                <c:pt idx="371">
                  <c:v>0.601661988883386</c:v>
                </c:pt>
                <c:pt idx="372">
                  <c:v>0.601507897198833</c:v>
                </c:pt>
                <c:pt idx="373">
                  <c:v>0.601342798965384</c:v>
                </c:pt>
                <c:pt idx="374">
                  <c:v>0.601144681085246</c:v>
                </c:pt>
                <c:pt idx="375">
                  <c:v>0.600902537009521</c:v>
                </c:pt>
                <c:pt idx="376">
                  <c:v>0.600572340542623</c:v>
                </c:pt>
                <c:pt idx="377">
                  <c:v>0.600385229211381</c:v>
                </c:pt>
                <c:pt idx="378">
                  <c:v>0.600099058940069</c:v>
                </c:pt>
                <c:pt idx="379">
                  <c:v>0.599922954157724</c:v>
                </c:pt>
                <c:pt idx="380">
                  <c:v>0.599680810081999</c:v>
                </c:pt>
                <c:pt idx="381">
                  <c:v>0.599394639810687</c:v>
                </c:pt>
                <c:pt idx="382">
                  <c:v>0.599163502283859</c:v>
                </c:pt>
                <c:pt idx="383">
                  <c:v>0.59896538440372</c:v>
                </c:pt>
                <c:pt idx="384">
                  <c:v>0.598679214132409</c:v>
                </c:pt>
                <c:pt idx="385">
                  <c:v>0.598360024214408</c:v>
                </c:pt>
                <c:pt idx="386">
                  <c:v>0.598216939078752</c:v>
                </c:pt>
                <c:pt idx="387">
                  <c:v>0.59799680810082</c:v>
                </c:pt>
                <c:pt idx="388">
                  <c:v>0.597765670573992</c:v>
                </c:pt>
                <c:pt idx="389">
                  <c:v>0.597677618182819</c:v>
                </c:pt>
                <c:pt idx="390">
                  <c:v>0.597380441362611</c:v>
                </c:pt>
                <c:pt idx="391">
                  <c:v>0.597270375873645</c:v>
                </c:pt>
                <c:pt idx="392">
                  <c:v>0.597017225249023</c:v>
                </c:pt>
                <c:pt idx="393">
                  <c:v>0.596874140113368</c:v>
                </c:pt>
                <c:pt idx="394">
                  <c:v>0.596687028782125</c:v>
                </c:pt>
                <c:pt idx="395">
                  <c:v>0.596367838864124</c:v>
                </c:pt>
                <c:pt idx="396">
                  <c:v>0.596092675141709</c:v>
                </c:pt>
                <c:pt idx="397">
                  <c:v>0.595729459028122</c:v>
                </c:pt>
                <c:pt idx="398">
                  <c:v>0.595377249463431</c:v>
                </c:pt>
                <c:pt idx="399">
                  <c:v>0.595201144681085</c:v>
                </c:pt>
                <c:pt idx="400">
                  <c:v>0.595091079192119</c:v>
                </c:pt>
                <c:pt idx="401">
                  <c:v>0.594782895823015</c:v>
                </c:pt>
                <c:pt idx="402">
                  <c:v>0.594496725551703</c:v>
                </c:pt>
                <c:pt idx="403">
                  <c:v>0.594254581475978</c:v>
                </c:pt>
                <c:pt idx="404">
                  <c:v>0.594034450498046</c:v>
                </c:pt>
                <c:pt idx="405">
                  <c:v>0.593825326069011</c:v>
                </c:pt>
                <c:pt idx="406">
                  <c:v>0.593627208188872</c:v>
                </c:pt>
                <c:pt idx="407">
                  <c:v>0.593374057564251</c:v>
                </c:pt>
                <c:pt idx="408">
                  <c:v>0.593230972428595</c:v>
                </c:pt>
                <c:pt idx="409">
                  <c:v>0.592878762863904</c:v>
                </c:pt>
                <c:pt idx="410">
                  <c:v>0.592625612239282</c:v>
                </c:pt>
                <c:pt idx="411">
                  <c:v>0.592405481261351</c:v>
                </c:pt>
                <c:pt idx="412">
                  <c:v>0.592185350283419</c:v>
                </c:pt>
                <c:pt idx="413">
                  <c:v>0.59195421275659</c:v>
                </c:pt>
                <c:pt idx="414">
                  <c:v>0.591679049034175</c:v>
                </c:pt>
                <c:pt idx="415">
                  <c:v>0.591425898409554</c:v>
                </c:pt>
                <c:pt idx="416">
                  <c:v>0.591040669198173</c:v>
                </c:pt>
                <c:pt idx="417">
                  <c:v>0.590886577513621</c:v>
                </c:pt>
                <c:pt idx="418">
                  <c:v>0.590600407242309</c:v>
                </c:pt>
                <c:pt idx="419">
                  <c:v>0.590369269715481</c:v>
                </c:pt>
                <c:pt idx="420">
                  <c:v>0.590149138737549</c:v>
                </c:pt>
                <c:pt idx="421">
                  <c:v>0.58991800121072</c:v>
                </c:pt>
                <c:pt idx="422">
                  <c:v>0.589664850586099</c:v>
                </c:pt>
                <c:pt idx="423">
                  <c:v>0.589345660668098</c:v>
                </c:pt>
                <c:pt idx="424">
                  <c:v>0.589180562434649</c:v>
                </c:pt>
                <c:pt idx="425">
                  <c:v>0.589026470750096</c:v>
                </c:pt>
                <c:pt idx="426">
                  <c:v>0.588773320125475</c:v>
                </c:pt>
                <c:pt idx="427">
                  <c:v>0.588487149854163</c:v>
                </c:pt>
                <c:pt idx="428">
                  <c:v>0.588178966485059</c:v>
                </c:pt>
                <c:pt idx="429">
                  <c:v>0.587793737273678</c:v>
                </c:pt>
                <c:pt idx="430">
                  <c:v>0.587474547355677</c:v>
                </c:pt>
                <c:pt idx="431">
                  <c:v>0.587287436024435</c:v>
                </c:pt>
                <c:pt idx="432">
                  <c:v>0.587034285399813</c:v>
                </c:pt>
                <c:pt idx="433">
                  <c:v>0.586814154421881</c:v>
                </c:pt>
                <c:pt idx="434">
                  <c:v>0.586605029992846</c:v>
                </c:pt>
                <c:pt idx="435">
                  <c:v>0.586329866270431</c:v>
                </c:pt>
                <c:pt idx="436">
                  <c:v>0.586032689450223</c:v>
                </c:pt>
                <c:pt idx="437">
                  <c:v>0.585834571570084</c:v>
                </c:pt>
                <c:pt idx="438">
                  <c:v>0.585537394749876</c:v>
                </c:pt>
                <c:pt idx="439">
                  <c:v>0.585273237576358</c:v>
                </c:pt>
                <c:pt idx="440">
                  <c:v>0.585075119696219</c:v>
                </c:pt>
                <c:pt idx="441">
                  <c:v>0.584799955973804</c:v>
                </c:pt>
                <c:pt idx="442">
                  <c:v>0.5844917726047</c:v>
                </c:pt>
                <c:pt idx="443">
                  <c:v>0.584150569588905</c:v>
                </c:pt>
                <c:pt idx="444">
                  <c:v>0.583930438610974</c:v>
                </c:pt>
                <c:pt idx="445">
                  <c:v>0.583754333828628</c:v>
                </c:pt>
                <c:pt idx="446">
                  <c:v>0.5835231963018</c:v>
                </c:pt>
                <c:pt idx="447">
                  <c:v>0.583181993286005</c:v>
                </c:pt>
                <c:pt idx="448">
                  <c:v>0.58303890815035</c:v>
                </c:pt>
                <c:pt idx="449">
                  <c:v>0.582653678938969</c:v>
                </c:pt>
                <c:pt idx="450">
                  <c:v>0.58242254141214</c:v>
                </c:pt>
                <c:pt idx="451">
                  <c:v>0.582125364591932</c:v>
                </c:pt>
                <c:pt idx="452">
                  <c:v>0.581861207418414</c:v>
                </c:pt>
                <c:pt idx="453">
                  <c:v>0.581630069891586</c:v>
                </c:pt>
                <c:pt idx="454">
                  <c:v>0.581464971658137</c:v>
                </c:pt>
                <c:pt idx="455">
                  <c:v>0.581200814484618</c:v>
                </c:pt>
                <c:pt idx="456">
                  <c:v>0.5809366573111</c:v>
                </c:pt>
                <c:pt idx="457">
                  <c:v>0.580749545979858</c:v>
                </c:pt>
                <c:pt idx="458">
                  <c:v>0.580595454295306</c:v>
                </c:pt>
                <c:pt idx="459">
                  <c:v>0.580408342964064</c:v>
                </c:pt>
                <c:pt idx="460">
                  <c:v>0.58000110065489</c:v>
                </c:pt>
                <c:pt idx="461">
                  <c:v>0.579637884541302</c:v>
                </c:pt>
                <c:pt idx="462">
                  <c:v>0.57941775356337</c:v>
                </c:pt>
                <c:pt idx="463">
                  <c:v>0.579197622585438</c:v>
                </c:pt>
                <c:pt idx="464">
                  <c:v>0.578988498156403</c:v>
                </c:pt>
                <c:pt idx="465">
                  <c:v>0.578867426118541</c:v>
                </c:pt>
                <c:pt idx="466">
                  <c:v>0.578636288591712</c:v>
                </c:pt>
                <c:pt idx="467">
                  <c:v>0.57848219690716</c:v>
                </c:pt>
                <c:pt idx="468">
                  <c:v>0.578207033184745</c:v>
                </c:pt>
                <c:pt idx="469">
                  <c:v>0.57799790875571</c:v>
                </c:pt>
                <c:pt idx="470">
                  <c:v>0.577777777777778</c:v>
                </c:pt>
                <c:pt idx="471">
                  <c:v>0.577557646799846</c:v>
                </c:pt>
                <c:pt idx="472">
                  <c:v>0.577337515821914</c:v>
                </c:pt>
                <c:pt idx="473">
                  <c:v>0.577018325903913</c:v>
                </c:pt>
                <c:pt idx="474">
                  <c:v>0.576754168730395</c:v>
                </c:pt>
                <c:pt idx="475">
                  <c:v>0.576501018105773</c:v>
                </c:pt>
                <c:pt idx="476">
                  <c:v>0.576280887127841</c:v>
                </c:pt>
                <c:pt idx="477">
                  <c:v>0.576016729954323</c:v>
                </c:pt>
                <c:pt idx="478">
                  <c:v>0.575785592427494</c:v>
                </c:pt>
                <c:pt idx="479">
                  <c:v>0.575565461449562</c:v>
                </c:pt>
                <c:pt idx="480">
                  <c:v>0.575422376313907</c:v>
                </c:pt>
                <c:pt idx="481">
                  <c:v>0.575301304276044</c:v>
                </c:pt>
                <c:pt idx="482">
                  <c:v>0.575125199493699</c:v>
                </c:pt>
                <c:pt idx="483">
                  <c:v>0.574938088162457</c:v>
                </c:pt>
                <c:pt idx="484">
                  <c:v>0.574739970282318</c:v>
                </c:pt>
                <c:pt idx="485">
                  <c:v>0.574574872048869</c:v>
                </c:pt>
                <c:pt idx="486">
                  <c:v>0.57437675416873</c:v>
                </c:pt>
                <c:pt idx="487">
                  <c:v>0.574145616641902</c:v>
                </c:pt>
                <c:pt idx="488">
                  <c:v>0.573947498761763</c:v>
                </c:pt>
                <c:pt idx="489">
                  <c:v>0.573694348137142</c:v>
                </c:pt>
                <c:pt idx="490">
                  <c:v>0.573463210610313</c:v>
                </c:pt>
                <c:pt idx="491">
                  <c:v>0.57337515821914</c:v>
                </c:pt>
                <c:pt idx="492">
                  <c:v>0.573199053436795</c:v>
                </c:pt>
                <c:pt idx="493">
                  <c:v>0.572802817676518</c:v>
                </c:pt>
                <c:pt idx="494">
                  <c:v>0.572637719443069</c:v>
                </c:pt>
                <c:pt idx="495">
                  <c:v>0.572362555720654</c:v>
                </c:pt>
                <c:pt idx="496">
                  <c:v>0.572098398547136</c:v>
                </c:pt>
                <c:pt idx="497">
                  <c:v>0.571834241373617</c:v>
                </c:pt>
                <c:pt idx="498">
                  <c:v>0.571570084200099</c:v>
                </c:pt>
                <c:pt idx="499">
                  <c:v>0.571272907379891</c:v>
                </c:pt>
                <c:pt idx="500">
                  <c:v>0.5709206978152</c:v>
                </c:pt>
                <c:pt idx="501">
                  <c:v>0.570711573386165</c:v>
                </c:pt>
                <c:pt idx="502">
                  <c:v>0.570557481701613</c:v>
                </c:pt>
                <c:pt idx="503">
                  <c:v>0.570249298332508</c:v>
                </c:pt>
                <c:pt idx="504">
                  <c:v>0.569963128061196</c:v>
                </c:pt>
                <c:pt idx="505">
                  <c:v>0.569698970887678</c:v>
                </c:pt>
                <c:pt idx="506">
                  <c:v>0.569566892300919</c:v>
                </c:pt>
                <c:pt idx="507">
                  <c:v>0.569445820263057</c:v>
                </c:pt>
                <c:pt idx="508">
                  <c:v>0.569324748225194</c:v>
                </c:pt>
                <c:pt idx="509">
                  <c:v>0.569104617247262</c:v>
                </c:pt>
                <c:pt idx="510">
                  <c:v>0.568752407682571</c:v>
                </c:pt>
                <c:pt idx="511">
                  <c:v>0.56843321776457</c:v>
                </c:pt>
                <c:pt idx="512">
                  <c:v>0.568136040944362</c:v>
                </c:pt>
                <c:pt idx="513">
                  <c:v>0.567904903417533</c:v>
                </c:pt>
                <c:pt idx="514">
                  <c:v>0.567673765890705</c:v>
                </c:pt>
                <c:pt idx="515">
                  <c:v>0.567530680755049</c:v>
                </c:pt>
                <c:pt idx="516">
                  <c:v>0.567332562874911</c:v>
                </c:pt>
                <c:pt idx="517">
                  <c:v>0.567266523581531</c:v>
                </c:pt>
                <c:pt idx="518">
                  <c:v>0.567046392603599</c:v>
                </c:pt>
                <c:pt idx="519">
                  <c:v>0.566903307467944</c:v>
                </c:pt>
                <c:pt idx="520">
                  <c:v>0.566771228881184</c:v>
                </c:pt>
                <c:pt idx="521">
                  <c:v>0.566551097903252</c:v>
                </c:pt>
                <c:pt idx="522">
                  <c:v>0.566275934180838</c:v>
                </c:pt>
                <c:pt idx="523">
                  <c:v>0.566066809751802</c:v>
                </c:pt>
                <c:pt idx="524">
                  <c:v>0.565813659127181</c:v>
                </c:pt>
                <c:pt idx="525">
                  <c:v>0.565692587089318</c:v>
                </c:pt>
                <c:pt idx="526">
                  <c:v>0.565439436464697</c:v>
                </c:pt>
                <c:pt idx="527">
                  <c:v>0.565175279291178</c:v>
                </c:pt>
                <c:pt idx="528">
                  <c:v>0.564966154862143</c:v>
                </c:pt>
                <c:pt idx="529">
                  <c:v>0.564701997688625</c:v>
                </c:pt>
                <c:pt idx="530">
                  <c:v>0.56436079467283</c:v>
                </c:pt>
                <c:pt idx="531">
                  <c:v>0.564129657146002</c:v>
                </c:pt>
                <c:pt idx="532">
                  <c:v>0.563931539265863</c:v>
                </c:pt>
                <c:pt idx="533">
                  <c:v>0.563678388641242</c:v>
                </c:pt>
                <c:pt idx="534">
                  <c:v>0.563480270761103</c:v>
                </c:pt>
                <c:pt idx="535">
                  <c:v>0.563326179076551</c:v>
                </c:pt>
                <c:pt idx="536">
                  <c:v>0.562995982609653</c:v>
                </c:pt>
                <c:pt idx="537">
                  <c:v>0.562687799240548</c:v>
                </c:pt>
                <c:pt idx="538">
                  <c:v>0.562599746849375</c:v>
                </c:pt>
                <c:pt idx="539">
                  <c:v>0.562621759947169</c:v>
                </c:pt>
                <c:pt idx="540">
                  <c:v>0.56245666171372</c:v>
                </c:pt>
                <c:pt idx="541">
                  <c:v>0.562126465246822</c:v>
                </c:pt>
                <c:pt idx="542">
                  <c:v>0.562060425953442</c:v>
                </c:pt>
                <c:pt idx="543">
                  <c:v>0.56184029497551</c:v>
                </c:pt>
                <c:pt idx="544">
                  <c:v>0.561796268779924</c:v>
                </c:pt>
                <c:pt idx="545">
                  <c:v>0.561433052666337</c:v>
                </c:pt>
                <c:pt idx="546">
                  <c:v>0.561124869297232</c:v>
                </c:pt>
                <c:pt idx="547">
                  <c:v>0.560893731770404</c:v>
                </c:pt>
                <c:pt idx="548">
                  <c:v>0.560750646634748</c:v>
                </c:pt>
                <c:pt idx="549">
                  <c:v>0.560717626988058</c:v>
                </c:pt>
                <c:pt idx="550">
                  <c:v>0.560816685928127</c:v>
                </c:pt>
                <c:pt idx="551">
                  <c:v>0.560750646634748</c:v>
                </c:pt>
                <c:pt idx="552">
                  <c:v>0.560739640085851</c:v>
                </c:pt>
                <c:pt idx="553">
                  <c:v>0.560552528754609</c:v>
                </c:pt>
                <c:pt idx="554">
                  <c:v>0.560145286445435</c:v>
                </c:pt>
                <c:pt idx="555">
                  <c:v>0.559980188211986</c:v>
                </c:pt>
                <c:pt idx="556">
                  <c:v>0.559914148918607</c:v>
                </c:pt>
                <c:pt idx="557">
                  <c:v>0.559738044136261</c:v>
                </c:pt>
                <c:pt idx="558">
                  <c:v>0.559462880413846</c:v>
                </c:pt>
                <c:pt idx="559">
                  <c:v>0.559220736338121</c:v>
                </c:pt>
                <c:pt idx="560">
                  <c:v>0.559121677398052</c:v>
                </c:pt>
                <c:pt idx="561">
                  <c:v>0.558923559517913</c:v>
                </c:pt>
                <c:pt idx="562">
                  <c:v>0.558648395795498</c:v>
                </c:pt>
                <c:pt idx="563">
                  <c:v>0.55845027791536</c:v>
                </c:pt>
                <c:pt idx="564">
                  <c:v>0.558054042155082</c:v>
                </c:pt>
                <c:pt idx="565">
                  <c:v>0.55789995047053</c:v>
                </c:pt>
                <c:pt idx="566">
                  <c:v>0.557657806394805</c:v>
                </c:pt>
                <c:pt idx="567">
                  <c:v>0.557360629574597</c:v>
                </c:pt>
                <c:pt idx="568">
                  <c:v>0.557052446205492</c:v>
                </c:pt>
                <c:pt idx="569">
                  <c:v>0.55689835452094</c:v>
                </c:pt>
                <c:pt idx="570">
                  <c:v>0.556733256287491</c:v>
                </c:pt>
                <c:pt idx="571">
                  <c:v>0.556590171151835</c:v>
                </c:pt>
                <c:pt idx="572">
                  <c:v>0.556403059820593</c:v>
                </c:pt>
                <c:pt idx="573">
                  <c:v>0.556270981233834</c:v>
                </c:pt>
                <c:pt idx="574">
                  <c:v>0.556116889549282</c:v>
                </c:pt>
                <c:pt idx="575">
                  <c:v>0.55589675857135</c:v>
                </c:pt>
                <c:pt idx="576">
                  <c:v>0.555753673435694</c:v>
                </c:pt>
                <c:pt idx="577">
                  <c:v>0.555500522811073</c:v>
                </c:pt>
                <c:pt idx="578">
                  <c:v>0.555335424577624</c:v>
                </c:pt>
                <c:pt idx="579">
                  <c:v>0.555126300148588</c:v>
                </c:pt>
                <c:pt idx="580">
                  <c:v>0.555027241208519</c:v>
                </c:pt>
                <c:pt idx="581">
                  <c:v>0.554818116779484</c:v>
                </c:pt>
                <c:pt idx="582">
                  <c:v>0.554531946508172</c:v>
                </c:pt>
                <c:pt idx="583">
                  <c:v>0.554355841725827</c:v>
                </c:pt>
                <c:pt idx="584">
                  <c:v>0.554355841725827</c:v>
                </c:pt>
                <c:pt idx="585">
                  <c:v>0.554234769687964</c:v>
                </c:pt>
                <c:pt idx="586">
                  <c:v>0.553981619063343</c:v>
                </c:pt>
                <c:pt idx="587">
                  <c:v>0.55392658631886</c:v>
                </c:pt>
                <c:pt idx="588">
                  <c:v>0.553915579769963</c:v>
                </c:pt>
                <c:pt idx="589">
                  <c:v>0.553717461889824</c:v>
                </c:pt>
                <c:pt idx="590">
                  <c:v>0.55344229816741</c:v>
                </c:pt>
                <c:pt idx="591">
                  <c:v>0.553167134444995</c:v>
                </c:pt>
                <c:pt idx="592">
                  <c:v>0.55292499036927</c:v>
                </c:pt>
                <c:pt idx="593">
                  <c:v>0.552649826646855</c:v>
                </c:pt>
                <c:pt idx="594">
                  <c:v>0.552484728413406</c:v>
                </c:pt>
                <c:pt idx="595">
                  <c:v>0.552121512299818</c:v>
                </c:pt>
                <c:pt idx="596">
                  <c:v>0.551791315832921</c:v>
                </c:pt>
                <c:pt idx="597">
                  <c:v>0.551494139012713</c:v>
                </c:pt>
                <c:pt idx="598">
                  <c:v>0.551152935996918</c:v>
                </c:pt>
                <c:pt idx="599">
                  <c:v>0.550998844312366</c:v>
                </c:pt>
                <c:pt idx="600">
                  <c:v>0.550580595454295</c:v>
                </c:pt>
                <c:pt idx="601">
                  <c:v>0.550294425182984</c:v>
                </c:pt>
                <c:pt idx="602">
                  <c:v>0.550195366242915</c:v>
                </c:pt>
                <c:pt idx="603">
                  <c:v>0.5499202025205</c:v>
                </c:pt>
                <c:pt idx="604">
                  <c:v>0.549865169776017</c:v>
                </c:pt>
                <c:pt idx="605">
                  <c:v>0.550151340047328</c:v>
                </c:pt>
                <c:pt idx="606">
                  <c:v>0.550250398987398</c:v>
                </c:pt>
                <c:pt idx="607">
                  <c:v>0.550118320400638</c:v>
                </c:pt>
                <c:pt idx="608">
                  <c:v>0.550184359694018</c:v>
                </c:pt>
                <c:pt idx="609">
                  <c:v>0.550140333498432</c:v>
                </c:pt>
                <c:pt idx="610">
                  <c:v>0.550118320400638</c:v>
                </c:pt>
                <c:pt idx="611">
                  <c:v>0.550041274558362</c:v>
                </c:pt>
                <c:pt idx="612">
                  <c:v>0.549898189422707</c:v>
                </c:pt>
                <c:pt idx="613">
                  <c:v>0.549744097738154</c:v>
                </c:pt>
                <c:pt idx="614">
                  <c:v>0.549700071542568</c:v>
                </c:pt>
                <c:pt idx="615">
                  <c:v>0.549667051895878</c:v>
                </c:pt>
                <c:pt idx="616">
                  <c:v>0.549457927466843</c:v>
                </c:pt>
                <c:pt idx="617">
                  <c:v>0.549358868526773</c:v>
                </c:pt>
                <c:pt idx="618">
                  <c:v>0.549171757195531</c:v>
                </c:pt>
                <c:pt idx="619">
                  <c:v>0.548830554179737</c:v>
                </c:pt>
                <c:pt idx="620">
                  <c:v>0.548709482141874</c:v>
                </c:pt>
                <c:pt idx="621">
                  <c:v>0.548797534533047</c:v>
                </c:pt>
                <c:pt idx="622">
                  <c:v>0.548621429750702</c:v>
                </c:pt>
                <c:pt idx="623">
                  <c:v>0.548478344615046</c:v>
                </c:pt>
                <c:pt idx="624">
                  <c:v>0.548192174343735</c:v>
                </c:pt>
                <c:pt idx="625">
                  <c:v>0.548060095756976</c:v>
                </c:pt>
                <c:pt idx="626">
                  <c:v>0.547906004072423</c:v>
                </c:pt>
                <c:pt idx="627">
                  <c:v>0.547872984425733</c:v>
                </c:pt>
                <c:pt idx="628">
                  <c:v>0.547762918936767</c:v>
                </c:pt>
                <c:pt idx="629">
                  <c:v>0.547630840350008</c:v>
                </c:pt>
                <c:pt idx="630">
                  <c:v>0.547674866545595</c:v>
                </c:pt>
                <c:pt idx="631">
                  <c:v>0.547465742116559</c:v>
                </c:pt>
                <c:pt idx="632">
                  <c:v>0.5473336635298</c:v>
                </c:pt>
                <c:pt idx="633">
                  <c:v>0.547267624236421</c:v>
                </c:pt>
                <c:pt idx="634">
                  <c:v>0.547223598040834</c:v>
                </c:pt>
                <c:pt idx="635">
                  <c:v>0.547311650432007</c:v>
                </c:pt>
                <c:pt idx="636">
                  <c:v>0.547377689725387</c:v>
                </c:pt>
                <c:pt idx="637">
                  <c:v>0.547465742116559</c:v>
                </c:pt>
                <c:pt idx="638">
                  <c:v>0.547410709372076</c:v>
                </c:pt>
                <c:pt idx="639">
                  <c:v>0.547597820703319</c:v>
                </c:pt>
                <c:pt idx="640">
                  <c:v>0.547707886192284</c:v>
                </c:pt>
                <c:pt idx="641">
                  <c:v>0.547707886192284</c:v>
                </c:pt>
                <c:pt idx="642">
                  <c:v>0.547795938583457</c:v>
                </c:pt>
                <c:pt idx="643">
                  <c:v>0.547839964779044</c:v>
                </c:pt>
                <c:pt idx="644">
                  <c:v>0.547894997523527</c:v>
                </c:pt>
                <c:pt idx="645">
                  <c:v>0.547939023719113</c:v>
                </c:pt>
                <c:pt idx="646">
                  <c:v>0.548093115403665</c:v>
                </c:pt>
                <c:pt idx="647">
                  <c:v>0.548104121952562</c:v>
                </c:pt>
                <c:pt idx="648">
                  <c:v>0.5483022398327</c:v>
                </c:pt>
                <c:pt idx="649">
                  <c:v>0.548357272577184</c:v>
                </c:pt>
                <c:pt idx="650">
                  <c:v>0.548467338066149</c:v>
                </c:pt>
                <c:pt idx="651">
                  <c:v>0.548544383908426</c:v>
                </c:pt>
                <c:pt idx="652">
                  <c:v>0.548599416652909</c:v>
                </c:pt>
                <c:pt idx="653">
                  <c:v>0.548676462495185</c:v>
                </c:pt>
                <c:pt idx="654">
                  <c:v>0.548797534533047</c:v>
                </c:pt>
                <c:pt idx="655">
                  <c:v>0.54885256727753</c:v>
                </c:pt>
                <c:pt idx="656">
                  <c:v>0.54888558692422</c:v>
                </c:pt>
                <c:pt idx="657">
                  <c:v>0.548962632766496</c:v>
                </c:pt>
                <c:pt idx="658">
                  <c:v>0.549028672059876</c:v>
                </c:pt>
                <c:pt idx="659">
                  <c:v>0.549072698255462</c:v>
                </c:pt>
                <c:pt idx="660">
                  <c:v>0.549149744097738</c:v>
                </c:pt>
                <c:pt idx="661">
                  <c:v>0.549204776842221</c:v>
                </c:pt>
                <c:pt idx="662">
                  <c:v>0.549270816135601</c:v>
                </c:pt>
                <c:pt idx="663">
                  <c:v>0.549325848880084</c:v>
                </c:pt>
                <c:pt idx="664">
                  <c:v>0.549325848880084</c:v>
                </c:pt>
                <c:pt idx="665">
                  <c:v>0.549358868526773</c:v>
                </c:pt>
                <c:pt idx="666">
                  <c:v>0.54940289472236</c:v>
                </c:pt>
                <c:pt idx="667">
                  <c:v>0.549468934015739</c:v>
                </c:pt>
                <c:pt idx="668">
                  <c:v>0.549424907820153</c:v>
                </c:pt>
                <c:pt idx="669">
                  <c:v>0.549424907820153</c:v>
                </c:pt>
                <c:pt idx="670">
                  <c:v>0.54933685542898</c:v>
                </c:pt>
                <c:pt idx="671">
                  <c:v>0.549358868526773</c:v>
                </c:pt>
                <c:pt idx="672">
                  <c:v>0.549358868526773</c:v>
                </c:pt>
                <c:pt idx="673">
                  <c:v>0.549347861977877</c:v>
                </c:pt>
                <c:pt idx="674">
                  <c:v>0.549325848880084</c:v>
                </c:pt>
                <c:pt idx="675">
                  <c:v>0.54940289472236</c:v>
                </c:pt>
                <c:pt idx="676">
                  <c:v>0.549380881624567</c:v>
                </c:pt>
                <c:pt idx="677">
                  <c:v>0.54933685542898</c:v>
                </c:pt>
                <c:pt idx="678">
                  <c:v>0.549270816135601</c:v>
                </c:pt>
                <c:pt idx="679">
                  <c:v>0.549226789940014</c:v>
                </c:pt>
                <c:pt idx="680">
                  <c:v>0.549226789940014</c:v>
                </c:pt>
                <c:pt idx="681">
                  <c:v>0.549083704804359</c:v>
                </c:pt>
                <c:pt idx="682">
                  <c:v>0.549072698255462</c:v>
                </c:pt>
                <c:pt idx="683">
                  <c:v>0.549039678608772</c:v>
                </c:pt>
                <c:pt idx="684">
                  <c:v>0.548929613119806</c:v>
                </c:pt>
                <c:pt idx="685">
                  <c:v>0.548742501788564</c:v>
                </c:pt>
                <c:pt idx="686">
                  <c:v>0.548687469044081</c:v>
                </c:pt>
                <c:pt idx="687">
                  <c:v>0.548676462495185</c:v>
                </c:pt>
                <c:pt idx="688">
                  <c:v>0.548500357712839</c:v>
                </c:pt>
                <c:pt idx="689">
                  <c:v>0.548511364261736</c:v>
                </c:pt>
                <c:pt idx="690">
                  <c:v>0.54833525947939</c:v>
                </c:pt>
                <c:pt idx="691">
                  <c:v>0.548247207088218</c:v>
                </c:pt>
                <c:pt idx="692">
                  <c:v>0.548203180892631</c:v>
                </c:pt>
                <c:pt idx="693">
                  <c:v>0.548093115403665</c:v>
                </c:pt>
                <c:pt idx="694">
                  <c:v>0.547906004072423</c:v>
                </c:pt>
                <c:pt idx="695">
                  <c:v>0.547928017170216</c:v>
                </c:pt>
                <c:pt idx="696">
                  <c:v>0.547939023719113</c:v>
                </c:pt>
                <c:pt idx="697">
                  <c:v>0.547972043365803</c:v>
                </c:pt>
                <c:pt idx="698">
                  <c:v>0.54788399097463</c:v>
                </c:pt>
                <c:pt idx="699">
                  <c:v>0.547839964779044</c:v>
                </c:pt>
                <c:pt idx="700">
                  <c:v>0.54781795168125</c:v>
                </c:pt>
                <c:pt idx="701">
                  <c:v>0.547663859996698</c:v>
                </c:pt>
                <c:pt idx="702">
                  <c:v>0.547674866545595</c:v>
                </c:pt>
                <c:pt idx="703">
                  <c:v>0.547630840350008</c:v>
                </c:pt>
                <c:pt idx="704">
                  <c:v>0.547520774861042</c:v>
                </c:pt>
                <c:pt idx="705">
                  <c:v>0.547487755214353</c:v>
                </c:pt>
                <c:pt idx="706">
                  <c:v>0.547498761763249</c:v>
                </c:pt>
                <c:pt idx="707">
                  <c:v>0.547377689725387</c:v>
                </c:pt>
                <c:pt idx="708">
                  <c:v>0.547311650432007</c:v>
                </c:pt>
                <c:pt idx="709">
                  <c:v>0.547058499807385</c:v>
                </c:pt>
                <c:pt idx="710">
                  <c:v>0.546926421220626</c:v>
                </c:pt>
                <c:pt idx="711">
                  <c:v>0.546728303340488</c:v>
                </c:pt>
                <c:pt idx="712">
                  <c:v>0.546552198558142</c:v>
                </c:pt>
                <c:pt idx="713">
                  <c:v>0.54633206758021</c:v>
                </c:pt>
                <c:pt idx="714">
                  <c:v>0.546166969346761</c:v>
                </c:pt>
                <c:pt idx="715">
                  <c:v>0.546067910406692</c:v>
                </c:pt>
                <c:pt idx="716">
                  <c:v>0.545902812173243</c:v>
                </c:pt>
                <c:pt idx="717">
                  <c:v>0.545726707390898</c:v>
                </c:pt>
                <c:pt idx="718">
                  <c:v>0.545550602608552</c:v>
                </c:pt>
                <c:pt idx="719">
                  <c:v>0.54533047163062</c:v>
                </c:pt>
                <c:pt idx="720">
                  <c:v>0.545341478179517</c:v>
                </c:pt>
                <c:pt idx="721">
                  <c:v>0.545385504375103</c:v>
                </c:pt>
                <c:pt idx="722">
                  <c:v>0.545132353750482</c:v>
                </c:pt>
                <c:pt idx="723">
                  <c:v>0.54494524241924</c:v>
                </c:pt>
                <c:pt idx="724">
                  <c:v>0.545055307908205</c:v>
                </c:pt>
                <c:pt idx="725">
                  <c:v>0.544956248968136</c:v>
                </c:pt>
                <c:pt idx="726">
                  <c:v>0.544703098343514</c:v>
                </c:pt>
                <c:pt idx="727">
                  <c:v>0.544339882229927</c:v>
                </c:pt>
                <c:pt idx="728">
                  <c:v>0.544042705409719</c:v>
                </c:pt>
                <c:pt idx="729">
                  <c:v>0.544009685763029</c:v>
                </c:pt>
                <c:pt idx="730">
                  <c:v>0.543657476198338</c:v>
                </c:pt>
                <c:pt idx="731">
                  <c:v>0.543591436904958</c:v>
                </c:pt>
                <c:pt idx="732">
                  <c:v>0.543272246986957</c:v>
                </c:pt>
                <c:pt idx="733">
                  <c:v>0.543184194595785</c:v>
                </c:pt>
                <c:pt idx="734">
                  <c:v>0.54287601122668</c:v>
                </c:pt>
                <c:pt idx="735">
                  <c:v>0.542457762368609</c:v>
                </c:pt>
                <c:pt idx="736">
                  <c:v>0.541830389081504</c:v>
                </c:pt>
                <c:pt idx="737">
                  <c:v>0.541588245005779</c:v>
                </c:pt>
                <c:pt idx="738">
                  <c:v>0.540960871718673</c:v>
                </c:pt>
                <c:pt idx="739">
                  <c:v>0.539959275769083</c:v>
                </c:pt>
                <c:pt idx="740">
                  <c:v>0.539155797699631</c:v>
                </c:pt>
                <c:pt idx="741">
                  <c:v>0.538671509548181</c:v>
                </c:pt>
                <c:pt idx="742">
                  <c:v>0.537945077321006</c:v>
                </c:pt>
                <c:pt idx="743">
                  <c:v>0.537163612349348</c:v>
                </c:pt>
                <c:pt idx="744">
                  <c:v>0.536173022948654</c:v>
                </c:pt>
                <c:pt idx="745">
                  <c:v>0.53531451213472</c:v>
                </c:pt>
                <c:pt idx="746">
                  <c:v>0.534213857245061</c:v>
                </c:pt>
                <c:pt idx="747">
                  <c:v>0.53327830058885</c:v>
                </c:pt>
                <c:pt idx="748">
                  <c:v>0.532518848714985</c:v>
                </c:pt>
                <c:pt idx="749">
                  <c:v>0.531726377194431</c:v>
                </c:pt>
                <c:pt idx="750">
                  <c:v>0.531121017005118</c:v>
                </c:pt>
                <c:pt idx="751">
                  <c:v>0.530295525837874</c:v>
                </c:pt>
                <c:pt idx="752">
                  <c:v>0.529921303175389</c:v>
                </c:pt>
                <c:pt idx="753">
                  <c:v>0.529183864399318</c:v>
                </c:pt>
                <c:pt idx="754">
                  <c:v>0.528721589345661</c:v>
                </c:pt>
                <c:pt idx="755">
                  <c:v>0.528182268449728</c:v>
                </c:pt>
                <c:pt idx="756">
                  <c:v>0.527631941004898</c:v>
                </c:pt>
                <c:pt idx="757">
                  <c:v>0.527323757635793</c:v>
                </c:pt>
                <c:pt idx="758">
                  <c:v>0.527037587364482</c:v>
                </c:pt>
                <c:pt idx="759">
                  <c:v>0.526729403995377</c:v>
                </c:pt>
                <c:pt idx="760">
                  <c:v>0.526630345055308</c:v>
                </c:pt>
                <c:pt idx="761">
                  <c:v>0.526344174783997</c:v>
                </c:pt>
                <c:pt idx="762">
                  <c:v>0.526190083099444</c:v>
                </c:pt>
                <c:pt idx="763">
                  <c:v>0.525947939023719</c:v>
                </c:pt>
                <c:pt idx="764">
                  <c:v>0.525771834241374</c:v>
                </c:pt>
                <c:pt idx="765">
                  <c:v>0.525628749105718</c:v>
                </c:pt>
                <c:pt idx="766">
                  <c:v>0.525705794947994</c:v>
                </c:pt>
                <c:pt idx="767">
                  <c:v>0.525661768752408</c:v>
                </c:pt>
                <c:pt idx="768">
                  <c:v>0.525573716361235</c:v>
                </c:pt>
                <c:pt idx="769">
                  <c:v>0.525573716361235</c:v>
                </c:pt>
                <c:pt idx="770">
                  <c:v>0.525628749105718</c:v>
                </c:pt>
                <c:pt idx="771">
                  <c:v>0.525727808045787</c:v>
                </c:pt>
                <c:pt idx="772">
                  <c:v>0.52578284079027</c:v>
                </c:pt>
                <c:pt idx="773">
                  <c:v>0.525903912828133</c:v>
                </c:pt>
                <c:pt idx="774">
                  <c:v>0.525859886632546</c:v>
                </c:pt>
                <c:pt idx="775">
                  <c:v>0.52588189973034</c:v>
                </c:pt>
                <c:pt idx="776">
                  <c:v>0.525859886632546</c:v>
                </c:pt>
                <c:pt idx="777">
                  <c:v>0.525771834241374</c:v>
                </c:pt>
                <c:pt idx="778">
                  <c:v>0.525760827692477</c:v>
                </c:pt>
                <c:pt idx="779">
                  <c:v>0.525540696714545</c:v>
                </c:pt>
                <c:pt idx="780">
                  <c:v>0.525441637774476</c:v>
                </c:pt>
                <c:pt idx="781">
                  <c:v>0.525243519894337</c:v>
                </c:pt>
                <c:pt idx="782">
                  <c:v>0.525122447856475</c:v>
                </c:pt>
                <c:pt idx="783">
                  <c:v>0.525023388916405</c:v>
                </c:pt>
                <c:pt idx="784">
                  <c:v>0.524836277585163</c:v>
                </c:pt>
                <c:pt idx="785">
                  <c:v>0.524759231742887</c:v>
                </c:pt>
                <c:pt idx="786">
                  <c:v>0.524704198998404</c:v>
                </c:pt>
                <c:pt idx="787">
                  <c:v>0.524616146607231</c:v>
                </c:pt>
                <c:pt idx="788">
                  <c:v>0.524638159705025</c:v>
                </c:pt>
                <c:pt idx="789">
                  <c:v>0.524495074569369</c:v>
                </c:pt>
                <c:pt idx="790">
                  <c:v>0.524495074569369</c:v>
                </c:pt>
                <c:pt idx="791">
                  <c:v>0.524429035275989</c:v>
                </c:pt>
                <c:pt idx="792">
                  <c:v>0.524385009080403</c:v>
                </c:pt>
                <c:pt idx="793">
                  <c:v>0.52429695668923</c:v>
                </c:pt>
                <c:pt idx="794">
                  <c:v>0.524241923944747</c:v>
                </c:pt>
                <c:pt idx="795">
                  <c:v>0.524318969787023</c:v>
                </c:pt>
                <c:pt idx="796">
                  <c:v>0.524440041824886</c:v>
                </c:pt>
                <c:pt idx="797">
                  <c:v>0.524594133509438</c:v>
                </c:pt>
                <c:pt idx="798">
                  <c:v>0.524704198998404</c:v>
                </c:pt>
                <c:pt idx="799">
                  <c:v>0.524902316878543</c:v>
                </c:pt>
                <c:pt idx="800">
                  <c:v>0.524990369269716</c:v>
                </c:pt>
                <c:pt idx="801">
                  <c:v>0.525111441307578</c:v>
                </c:pt>
                <c:pt idx="802">
                  <c:v>0.5253645919322</c:v>
                </c:pt>
                <c:pt idx="803">
                  <c:v>0.525441637774476</c:v>
                </c:pt>
                <c:pt idx="804">
                  <c:v>0.525617742556821</c:v>
                </c:pt>
                <c:pt idx="805">
                  <c:v>0.525793847339167</c:v>
                </c:pt>
                <c:pt idx="806">
                  <c:v>0.52588189973034</c:v>
                </c:pt>
                <c:pt idx="807">
                  <c:v>0.525914919377029</c:v>
                </c:pt>
                <c:pt idx="808">
                  <c:v>0.526035991414892</c:v>
                </c:pt>
                <c:pt idx="809">
                  <c:v>0.526157063452754</c:v>
                </c:pt>
                <c:pt idx="810">
                  <c:v>0.526410214077376</c:v>
                </c:pt>
                <c:pt idx="811">
                  <c:v>0.526564305761928</c:v>
                </c:pt>
                <c:pt idx="812">
                  <c:v>0.526729403995377</c:v>
                </c:pt>
                <c:pt idx="813">
                  <c:v>0.52678443673986</c:v>
                </c:pt>
                <c:pt idx="814">
                  <c:v>0.52688349567993</c:v>
                </c:pt>
                <c:pt idx="815">
                  <c:v>0.526982554619999</c:v>
                </c:pt>
                <c:pt idx="816">
                  <c:v>0.527048593913378</c:v>
                </c:pt>
                <c:pt idx="817">
                  <c:v>0.527125639755655</c:v>
                </c:pt>
                <c:pt idx="818">
                  <c:v>0.527169665951241</c:v>
                </c:pt>
                <c:pt idx="819">
                  <c:v>0.527246711793517</c:v>
                </c:pt>
                <c:pt idx="820">
                  <c:v>0.527378790380276</c:v>
                </c:pt>
                <c:pt idx="821">
                  <c:v>0.527312751086897</c:v>
                </c:pt>
                <c:pt idx="822">
                  <c:v>0.527455836222552</c:v>
                </c:pt>
                <c:pt idx="823">
                  <c:v>0.527532882064829</c:v>
                </c:pt>
                <c:pt idx="824">
                  <c:v>0.527587914809312</c:v>
                </c:pt>
                <c:pt idx="825">
                  <c:v>0.527719993396071</c:v>
                </c:pt>
                <c:pt idx="826">
                  <c:v>0.52778603268945</c:v>
                </c:pt>
                <c:pt idx="827">
                  <c:v>0.527808045787243</c:v>
                </c:pt>
                <c:pt idx="828">
                  <c:v>0.52788509162952</c:v>
                </c:pt>
                <c:pt idx="829">
                  <c:v>0.527918111276209</c:v>
                </c:pt>
                <c:pt idx="830">
                  <c:v>0.527940124374003</c:v>
                </c:pt>
                <c:pt idx="831">
                  <c:v>0.527984150569589</c:v>
                </c:pt>
                <c:pt idx="832">
                  <c:v>0.528094216058555</c:v>
                </c:pt>
                <c:pt idx="833">
                  <c:v>0.528182268449728</c:v>
                </c:pt>
                <c:pt idx="834">
                  <c:v>0.528347366683177</c:v>
                </c:pt>
                <c:pt idx="835">
                  <c:v>0.528358373232073</c:v>
                </c:pt>
                <c:pt idx="836">
                  <c:v>0.528402399427659</c:v>
                </c:pt>
                <c:pt idx="837">
                  <c:v>0.528556491112212</c:v>
                </c:pt>
                <c:pt idx="838">
                  <c:v>0.528600517307798</c:v>
                </c:pt>
                <c:pt idx="839">
                  <c:v>0.528655550052281</c:v>
                </c:pt>
                <c:pt idx="840">
                  <c:v>0.528666556601178</c:v>
                </c:pt>
                <c:pt idx="841">
                  <c:v>0.528699576247868</c:v>
                </c:pt>
                <c:pt idx="842">
                  <c:v>0.528765615541247</c:v>
                </c:pt>
                <c:pt idx="843">
                  <c:v>0.528754608992351</c:v>
                </c:pt>
                <c:pt idx="844">
                  <c:v>0.52882064828573</c:v>
                </c:pt>
                <c:pt idx="845">
                  <c:v>0.528842661383523</c:v>
                </c:pt>
                <c:pt idx="846">
                  <c:v>0.528875681030213</c:v>
                </c:pt>
                <c:pt idx="847">
                  <c:v>0.528930713774696</c:v>
                </c:pt>
                <c:pt idx="848">
                  <c:v>0.529029772714765</c:v>
                </c:pt>
                <c:pt idx="849">
                  <c:v>0.528974739970282</c:v>
                </c:pt>
                <c:pt idx="850">
                  <c:v>0.529007759616972</c:v>
                </c:pt>
                <c:pt idx="851">
                  <c:v>0.529007759616972</c:v>
                </c:pt>
                <c:pt idx="852">
                  <c:v>0.528974739970282</c:v>
                </c:pt>
                <c:pt idx="853">
                  <c:v>0.528930713774696</c:v>
                </c:pt>
                <c:pt idx="854">
                  <c:v>0.528930713774696</c:v>
                </c:pt>
                <c:pt idx="855">
                  <c:v>0.528941720323593</c:v>
                </c:pt>
                <c:pt idx="856">
                  <c:v>0.529018766165869</c:v>
                </c:pt>
                <c:pt idx="857">
                  <c:v>0.528996753068076</c:v>
                </c:pt>
                <c:pt idx="858">
                  <c:v>0.528941720323593</c:v>
                </c:pt>
                <c:pt idx="859">
                  <c:v>0.528908700676903</c:v>
                </c:pt>
                <c:pt idx="860">
                  <c:v>0.528963733421386</c:v>
                </c:pt>
                <c:pt idx="861">
                  <c:v>0.528919707225799</c:v>
                </c:pt>
                <c:pt idx="862">
                  <c:v>0.528908700676903</c:v>
                </c:pt>
                <c:pt idx="863">
                  <c:v>0.528952726872489</c:v>
                </c:pt>
                <c:pt idx="864">
                  <c:v>0.528908700676903</c:v>
                </c:pt>
                <c:pt idx="865">
                  <c:v>0.528985746519179</c:v>
                </c:pt>
                <c:pt idx="866">
                  <c:v>0.528974739970282</c:v>
                </c:pt>
                <c:pt idx="867">
                  <c:v>0.528952726872489</c:v>
                </c:pt>
                <c:pt idx="868">
                  <c:v>0.528897694128006</c:v>
                </c:pt>
                <c:pt idx="869">
                  <c:v>0.528831654834627</c:v>
                </c:pt>
                <c:pt idx="870">
                  <c:v>0.528875681030213</c:v>
                </c:pt>
                <c:pt idx="871">
                  <c:v>0.528809641736833</c:v>
                </c:pt>
                <c:pt idx="872">
                  <c:v>0.528842661383523</c:v>
                </c:pt>
                <c:pt idx="873">
                  <c:v>0.528842661383523</c:v>
                </c:pt>
                <c:pt idx="874">
                  <c:v>0.52885366793242</c:v>
                </c:pt>
                <c:pt idx="875">
                  <c:v>0.528831654834627</c:v>
                </c:pt>
                <c:pt idx="876">
                  <c:v>0.528776622090144</c:v>
                </c:pt>
                <c:pt idx="877">
                  <c:v>0.528699576247868</c:v>
                </c:pt>
                <c:pt idx="878">
                  <c:v>0.528600517307798</c:v>
                </c:pt>
                <c:pt idx="879">
                  <c:v>0.528446425623246</c:v>
                </c:pt>
                <c:pt idx="880">
                  <c:v>0.528193274998624</c:v>
                </c:pt>
                <c:pt idx="881">
                  <c:v>0.528160255351934</c:v>
                </c:pt>
                <c:pt idx="882">
                  <c:v>0.527907104727313</c:v>
                </c:pt>
                <c:pt idx="883">
                  <c:v>0.527797039238347</c:v>
                </c:pt>
                <c:pt idx="884">
                  <c:v>0.527598921358208</c:v>
                </c:pt>
                <c:pt idx="885">
                  <c:v>0.527488855869242</c:v>
                </c:pt>
                <c:pt idx="886">
                  <c:v>0.527180672500138</c:v>
                </c:pt>
                <c:pt idx="887">
                  <c:v>0.527081613560068</c:v>
                </c:pt>
                <c:pt idx="888">
                  <c:v>0.526740410544274</c:v>
                </c:pt>
                <c:pt idx="889">
                  <c:v>0.526322161686203</c:v>
                </c:pt>
                <c:pt idx="890">
                  <c:v>0.525936932474823</c:v>
                </c:pt>
                <c:pt idx="891">
                  <c:v>0.525540696714545</c:v>
                </c:pt>
                <c:pt idx="892">
                  <c:v>0.525111441307578</c:v>
                </c:pt>
                <c:pt idx="893">
                  <c:v>0.524704198998404</c:v>
                </c:pt>
                <c:pt idx="894">
                  <c:v>0.524274943591437</c:v>
                </c:pt>
                <c:pt idx="895">
                  <c:v>0.523977766771229</c:v>
                </c:pt>
                <c:pt idx="896">
                  <c:v>0.523691596499918</c:v>
                </c:pt>
                <c:pt idx="897">
                  <c:v>0.522987177370536</c:v>
                </c:pt>
                <c:pt idx="898">
                  <c:v>0.52232678443674</c:v>
                </c:pt>
                <c:pt idx="899">
                  <c:v>0.521710417698531</c:v>
                </c:pt>
                <c:pt idx="900">
                  <c:v>0.521028011666942</c:v>
                </c:pt>
                <c:pt idx="901">
                  <c:v>0.520455671124319</c:v>
                </c:pt>
                <c:pt idx="902">
                  <c:v>0.519718232348247</c:v>
                </c:pt>
                <c:pt idx="903">
                  <c:v>0.518980793572176</c:v>
                </c:pt>
                <c:pt idx="904">
                  <c:v>0.518034230367068</c:v>
                </c:pt>
                <c:pt idx="905">
                  <c:v>0.517274778493204</c:v>
                </c:pt>
                <c:pt idx="906">
                  <c:v>0.516460293874856</c:v>
                </c:pt>
                <c:pt idx="907">
                  <c:v>0.515810907489957</c:v>
                </c:pt>
                <c:pt idx="908">
                  <c:v>0.514897363931539</c:v>
                </c:pt>
                <c:pt idx="909">
                  <c:v>0.514049859666502</c:v>
                </c:pt>
                <c:pt idx="910">
                  <c:v>0.513158329205878</c:v>
                </c:pt>
                <c:pt idx="911">
                  <c:v>0.512079687414011</c:v>
                </c:pt>
                <c:pt idx="912">
                  <c:v>0.510901986682076</c:v>
                </c:pt>
                <c:pt idx="913">
                  <c:v>0.510120521710418</c:v>
                </c:pt>
                <c:pt idx="914">
                  <c:v>0.50933905673876</c:v>
                </c:pt>
                <c:pt idx="915">
                  <c:v>0.508447526278136</c:v>
                </c:pt>
                <c:pt idx="916">
                  <c:v>0.507280832095097</c:v>
                </c:pt>
                <c:pt idx="917">
                  <c:v>0.506400308183369</c:v>
                </c:pt>
                <c:pt idx="918">
                  <c:v>0.505310659842606</c:v>
                </c:pt>
                <c:pt idx="919">
                  <c:v>0.504518188322052</c:v>
                </c:pt>
                <c:pt idx="920">
                  <c:v>0.503538605470255</c:v>
                </c:pt>
                <c:pt idx="921">
                  <c:v>0.502239832700457</c:v>
                </c:pt>
                <c:pt idx="922">
                  <c:v>0.501095151615211</c:v>
                </c:pt>
                <c:pt idx="923">
                  <c:v>0.500038522921138</c:v>
                </c:pt>
                <c:pt idx="924">
                  <c:v>0.501359308788729</c:v>
                </c:pt>
                <c:pt idx="925">
                  <c:v>0.502878212536459</c:v>
                </c:pt>
                <c:pt idx="926">
                  <c:v>0.503989873975015</c:v>
                </c:pt>
                <c:pt idx="927">
                  <c:v>0.50520059435364</c:v>
                </c:pt>
                <c:pt idx="928">
                  <c:v>0.506389301634473</c:v>
                </c:pt>
                <c:pt idx="929">
                  <c:v>0.507533982719718</c:v>
                </c:pt>
                <c:pt idx="930">
                  <c:v>0.508942820978482</c:v>
                </c:pt>
                <c:pt idx="931">
                  <c:v>0.510296626492763</c:v>
                </c:pt>
                <c:pt idx="932">
                  <c:v>0.511419294480216</c:v>
                </c:pt>
                <c:pt idx="933">
                  <c:v>0.512696054152221</c:v>
                </c:pt>
                <c:pt idx="934">
                  <c:v>0.513840735237466</c:v>
                </c:pt>
                <c:pt idx="935">
                  <c:v>0.515205547300644</c:v>
                </c:pt>
                <c:pt idx="936">
                  <c:v>0.516471300423752</c:v>
                </c:pt>
                <c:pt idx="937">
                  <c:v>0.517748060095757</c:v>
                </c:pt>
                <c:pt idx="938">
                  <c:v>0.518705629849761</c:v>
                </c:pt>
                <c:pt idx="939">
                  <c:v>0.519718232348247</c:v>
                </c:pt>
                <c:pt idx="940">
                  <c:v>0.520796874140113</c:v>
                </c:pt>
                <c:pt idx="941">
                  <c:v>0.522029607616532</c:v>
                </c:pt>
                <c:pt idx="942">
                  <c:v>0.52339441967971</c:v>
                </c:pt>
                <c:pt idx="943">
                  <c:v>0.524726212096197</c:v>
                </c:pt>
                <c:pt idx="944">
                  <c:v>0.526058004512685</c:v>
                </c:pt>
                <c:pt idx="945">
                  <c:v>0.527290737989104</c:v>
                </c:pt>
                <c:pt idx="946">
                  <c:v>0.5282703208409</c:v>
                </c:pt>
                <c:pt idx="947">
                  <c:v>0.52940399537725</c:v>
                </c:pt>
                <c:pt idx="948">
                  <c:v>0.530636728853668</c:v>
                </c:pt>
                <c:pt idx="949">
                  <c:v>0.531814429585603</c:v>
                </c:pt>
                <c:pt idx="950">
                  <c:v>0.532970117219746</c:v>
                </c:pt>
                <c:pt idx="951">
                  <c:v>0.534037752462715</c:v>
                </c:pt>
                <c:pt idx="952">
                  <c:v>0.535171426999064</c:v>
                </c:pt>
                <c:pt idx="953">
                  <c:v>0.536591271806725</c:v>
                </c:pt>
                <c:pt idx="954">
                  <c:v>0.537625887403005</c:v>
                </c:pt>
                <c:pt idx="955">
                  <c:v>0.538616476803698</c:v>
                </c:pt>
                <c:pt idx="956">
                  <c:v>0.539508007264322</c:v>
                </c:pt>
                <c:pt idx="957">
                  <c:v>0.540542622860602</c:v>
                </c:pt>
                <c:pt idx="958">
                  <c:v>0.541797369434814</c:v>
                </c:pt>
                <c:pt idx="959">
                  <c:v>0.542865004677783</c:v>
                </c:pt>
                <c:pt idx="960">
                  <c:v>0.544119751251995</c:v>
                </c:pt>
                <c:pt idx="961">
                  <c:v>0.544956248968136</c:v>
                </c:pt>
                <c:pt idx="962">
                  <c:v>0.546078916955589</c:v>
                </c:pt>
                <c:pt idx="963">
                  <c:v>0.547355676627593</c:v>
                </c:pt>
                <c:pt idx="964">
                  <c:v>0.548753508337461</c:v>
                </c:pt>
                <c:pt idx="965">
                  <c:v>0.549766110835947</c:v>
                </c:pt>
                <c:pt idx="966">
                  <c:v>0.551417093170436</c:v>
                </c:pt>
                <c:pt idx="967">
                  <c:v>0.553134114798305</c:v>
                </c:pt>
                <c:pt idx="968">
                  <c:v>0.554487920312586</c:v>
                </c:pt>
                <c:pt idx="969">
                  <c:v>0.556160915744868</c:v>
                </c:pt>
                <c:pt idx="970">
                  <c:v>0.558120081448462</c:v>
                </c:pt>
                <c:pt idx="971">
                  <c:v>0.560200319189918</c:v>
                </c:pt>
                <c:pt idx="972">
                  <c:v>0.562522701007099</c:v>
                </c:pt>
                <c:pt idx="973">
                  <c:v>0.564988167959936</c:v>
                </c:pt>
                <c:pt idx="974">
                  <c:v>0.567926916515327</c:v>
                </c:pt>
                <c:pt idx="975">
                  <c:v>0.569864069121127</c:v>
                </c:pt>
                <c:pt idx="976">
                  <c:v>0.572934896263277</c:v>
                </c:pt>
                <c:pt idx="977">
                  <c:v>0.576159815089979</c:v>
                </c:pt>
                <c:pt idx="978">
                  <c:v>0.579296681525508</c:v>
                </c:pt>
                <c:pt idx="979">
                  <c:v>0.58242254141214</c:v>
                </c:pt>
                <c:pt idx="980">
                  <c:v>0.585295250674151</c:v>
                </c:pt>
                <c:pt idx="981">
                  <c:v>0.588256012327335</c:v>
                </c:pt>
                <c:pt idx="982">
                  <c:v>0.591855153816521</c:v>
                </c:pt>
                <c:pt idx="983">
                  <c:v>0.595102085741016</c:v>
                </c:pt>
                <c:pt idx="984">
                  <c:v>0.598084860491993</c:v>
                </c:pt>
                <c:pt idx="985">
                  <c:v>0.600957569754004</c:v>
                </c:pt>
                <c:pt idx="986">
                  <c:v>0.603334984315668</c:v>
                </c:pt>
                <c:pt idx="987">
                  <c:v>0.606427824555611</c:v>
                </c:pt>
                <c:pt idx="988">
                  <c:v>0.609300533817622</c:v>
                </c:pt>
                <c:pt idx="989">
                  <c:v>0.612492432997634</c:v>
                </c:pt>
                <c:pt idx="990">
                  <c:v>0.61508997853723</c:v>
                </c:pt>
                <c:pt idx="991">
                  <c:v>0.618149799130483</c:v>
                </c:pt>
                <c:pt idx="992">
                  <c:v>0.621253645919322</c:v>
                </c:pt>
                <c:pt idx="993">
                  <c:v>0.62355401463871</c:v>
                </c:pt>
                <c:pt idx="994">
                  <c:v>0.626019481591547</c:v>
                </c:pt>
                <c:pt idx="995">
                  <c:v>0.628705079522316</c:v>
                </c:pt>
                <c:pt idx="996">
                  <c:v>0.63108249408398</c:v>
                </c:pt>
                <c:pt idx="997">
                  <c:v>0.632843541907435</c:v>
                </c:pt>
                <c:pt idx="998">
                  <c:v>0.635022838588961</c:v>
                </c:pt>
                <c:pt idx="999">
                  <c:v>0.636530735787794</c:v>
                </c:pt>
                <c:pt idx="1000">
                  <c:v>0.637675416873039</c:v>
                </c:pt>
                <c:pt idx="1001">
                  <c:v>0.639315392658632</c:v>
                </c:pt>
                <c:pt idx="1002">
                  <c:v>0.640074844532497</c:v>
                </c:pt>
                <c:pt idx="1003">
                  <c:v>0.641505695889054</c:v>
                </c:pt>
                <c:pt idx="1004">
                  <c:v>0.642265147762919</c:v>
                </c:pt>
                <c:pt idx="1005">
                  <c:v>0.643233724065819</c:v>
                </c:pt>
                <c:pt idx="1006">
                  <c:v>0.643806064608442</c:v>
                </c:pt>
                <c:pt idx="1007">
                  <c:v>0.644532496835617</c:v>
                </c:pt>
                <c:pt idx="1008">
                  <c:v>0.644895712949205</c:v>
                </c:pt>
                <c:pt idx="1009">
                  <c:v>0.645446040394034</c:v>
                </c:pt>
                <c:pt idx="1010">
                  <c:v>0.645765230312036</c:v>
                </c:pt>
                <c:pt idx="1011">
                  <c:v>0.646117439876727</c:v>
                </c:pt>
                <c:pt idx="1012">
                  <c:v>0.646645754223763</c:v>
                </c:pt>
                <c:pt idx="1013">
                  <c:v>0.646876891750592</c:v>
                </c:pt>
                <c:pt idx="1014">
                  <c:v>0.647041989984041</c:v>
                </c:pt>
                <c:pt idx="1015">
                  <c:v>0.647416212646525</c:v>
                </c:pt>
                <c:pt idx="1016">
                  <c:v>0.647493258488801</c:v>
                </c:pt>
                <c:pt idx="1017">
                  <c:v>0.647295140608662</c:v>
                </c:pt>
                <c:pt idx="1018">
                  <c:v>0.647504265037697</c:v>
                </c:pt>
                <c:pt idx="1019">
                  <c:v>0.647746409113423</c:v>
                </c:pt>
                <c:pt idx="1020">
                  <c:v>0.647702382917836</c:v>
                </c:pt>
                <c:pt idx="1021">
                  <c:v>0.647647350173353</c:v>
                </c:pt>
                <c:pt idx="1022">
                  <c:v>0.647427219195421</c:v>
                </c:pt>
                <c:pt idx="1023">
                  <c:v>0.647515271586594</c:v>
                </c:pt>
                <c:pt idx="1024">
                  <c:v>0.647636343624457</c:v>
                </c:pt>
                <c:pt idx="1025">
                  <c:v>0.647702382917836</c:v>
                </c:pt>
                <c:pt idx="1026">
                  <c:v>0.647669363271146</c:v>
                </c:pt>
                <c:pt idx="1027">
                  <c:v>0.647515271586594</c:v>
                </c:pt>
                <c:pt idx="1028">
                  <c:v>0.647383192999835</c:v>
                </c:pt>
                <c:pt idx="1029">
                  <c:v>0.647328160255352</c:v>
                </c:pt>
                <c:pt idx="1030">
                  <c:v>0.647317153706455</c:v>
                </c:pt>
                <c:pt idx="1031">
                  <c:v>0.647273127510869</c:v>
                </c:pt>
                <c:pt idx="1032">
                  <c:v>0.64710802927742</c:v>
                </c:pt>
                <c:pt idx="1033">
                  <c:v>0.647019976886247</c:v>
                </c:pt>
                <c:pt idx="1034">
                  <c:v>0.646832865555005</c:v>
                </c:pt>
                <c:pt idx="1035">
                  <c:v>0.646733806614936</c:v>
                </c:pt>
                <c:pt idx="1036">
                  <c:v>0.646546695283694</c:v>
                </c:pt>
                <c:pt idx="1037">
                  <c:v>0.646414616696935</c:v>
                </c:pt>
                <c:pt idx="1038">
                  <c:v>0.646150459523416</c:v>
                </c:pt>
                <c:pt idx="1039">
                  <c:v>0.64617247262121</c:v>
                </c:pt>
                <c:pt idx="1040">
                  <c:v>0.646007374387761</c:v>
                </c:pt>
                <c:pt idx="1041">
                  <c:v>0.645897308898795</c:v>
                </c:pt>
                <c:pt idx="1042">
                  <c:v>0.645721204116449</c:v>
                </c:pt>
                <c:pt idx="1043">
                  <c:v>0.645468053491828</c:v>
                </c:pt>
                <c:pt idx="1044">
                  <c:v>0.645368994551758</c:v>
                </c:pt>
                <c:pt idx="1045">
                  <c:v>0.645324968356172</c:v>
                </c:pt>
                <c:pt idx="1046">
                  <c:v>0.645148863573826</c:v>
                </c:pt>
                <c:pt idx="1047">
                  <c:v>0.645126850476033</c:v>
                </c:pt>
                <c:pt idx="1048">
                  <c:v>0.645027791535964</c:v>
                </c:pt>
                <c:pt idx="1049">
                  <c:v>0.644906719498101</c:v>
                </c:pt>
                <c:pt idx="1050">
                  <c:v>0.644763634362446</c:v>
                </c:pt>
                <c:pt idx="1051">
                  <c:v>0.6445875295801</c:v>
                </c:pt>
                <c:pt idx="1052">
                  <c:v>0.644411424797755</c:v>
                </c:pt>
                <c:pt idx="1053">
                  <c:v>0.644048208684167</c:v>
                </c:pt>
                <c:pt idx="1054">
                  <c:v>0.643784051510649</c:v>
                </c:pt>
                <c:pt idx="1055">
                  <c:v>0.643596940179407</c:v>
                </c:pt>
                <c:pt idx="1056">
                  <c:v>0.643354796103682</c:v>
                </c:pt>
                <c:pt idx="1057">
                  <c:v>0.64310164547906</c:v>
                </c:pt>
                <c:pt idx="1058">
                  <c:v>0.642771449012162</c:v>
                </c:pt>
                <c:pt idx="1059">
                  <c:v>0.64255131803423</c:v>
                </c:pt>
                <c:pt idx="1060">
                  <c:v>0.642155082273953</c:v>
                </c:pt>
                <c:pt idx="1061">
                  <c:v>0.641692807220296</c:v>
                </c:pt>
                <c:pt idx="1062">
                  <c:v>0.641417643497881</c:v>
                </c:pt>
                <c:pt idx="1063">
                  <c:v>0.641417643497881</c:v>
                </c:pt>
                <c:pt idx="1064">
                  <c:v>0.641043420835397</c:v>
                </c:pt>
                <c:pt idx="1065">
                  <c:v>0.640735237466293</c:v>
                </c:pt>
                <c:pt idx="1066">
                  <c:v>0.640482086841671</c:v>
                </c:pt>
                <c:pt idx="1067">
                  <c:v>0.639898739750151</c:v>
                </c:pt>
                <c:pt idx="1068">
                  <c:v>0.639315392658632</c:v>
                </c:pt>
                <c:pt idx="1069">
                  <c:v>0.638599966980353</c:v>
                </c:pt>
                <c:pt idx="1070">
                  <c:v>0.638082659182213</c:v>
                </c:pt>
                <c:pt idx="1071">
                  <c:v>0.637730449617523</c:v>
                </c:pt>
                <c:pt idx="1072">
                  <c:v>0.637411259699521</c:v>
                </c:pt>
                <c:pt idx="1073">
                  <c:v>0.637004017390347</c:v>
                </c:pt>
                <c:pt idx="1074">
                  <c:v>0.63660778163007</c:v>
                </c:pt>
                <c:pt idx="1075">
                  <c:v>0.636178526223103</c:v>
                </c:pt>
                <c:pt idx="1076">
                  <c:v>0.635683231522756</c:v>
                </c:pt>
                <c:pt idx="1077">
                  <c:v>0.635298002311375</c:v>
                </c:pt>
                <c:pt idx="1078">
                  <c:v>0.634681635573166</c:v>
                </c:pt>
                <c:pt idx="1079">
                  <c:v>0.634296406361785</c:v>
                </c:pt>
                <c:pt idx="1080">
                  <c:v>0.633647019976886</c:v>
                </c:pt>
                <c:pt idx="1081">
                  <c:v>0.633184744923229</c:v>
                </c:pt>
                <c:pt idx="1082">
                  <c:v>0.63253535853833</c:v>
                </c:pt>
                <c:pt idx="1083">
                  <c:v>0.631863959055638</c:v>
                </c:pt>
                <c:pt idx="1084">
                  <c:v>0.63159980188212</c:v>
                </c:pt>
                <c:pt idx="1085">
                  <c:v>0.631214572670739</c:v>
                </c:pt>
                <c:pt idx="1086">
                  <c:v>0.630642232128116</c:v>
                </c:pt>
                <c:pt idx="1087">
                  <c:v>0.630455120796874</c:v>
                </c:pt>
                <c:pt idx="1088">
                  <c:v>0.629816740960872</c:v>
                </c:pt>
                <c:pt idx="1089">
                  <c:v>0.629442518298388</c:v>
                </c:pt>
                <c:pt idx="1090">
                  <c:v>0.628815145011282</c:v>
                </c:pt>
                <c:pt idx="1091">
                  <c:v>0.628275824115349</c:v>
                </c:pt>
                <c:pt idx="1092">
                  <c:v>0.627945627648451</c:v>
                </c:pt>
                <c:pt idx="1093">
                  <c:v>0.627373287105828</c:v>
                </c:pt>
                <c:pt idx="1094">
                  <c:v>0.626944031698861</c:v>
                </c:pt>
                <c:pt idx="1095">
                  <c:v>0.626305651862858</c:v>
                </c:pt>
                <c:pt idx="1096">
                  <c:v>0.625821363711408</c:v>
                </c:pt>
                <c:pt idx="1097">
                  <c:v>0.625094931484233</c:v>
                </c:pt>
                <c:pt idx="1098">
                  <c:v>0.624632656430576</c:v>
                </c:pt>
                <c:pt idx="1099">
                  <c:v>0.624126355181333</c:v>
                </c:pt>
                <c:pt idx="1100">
                  <c:v>0.623686093225469</c:v>
                </c:pt>
                <c:pt idx="1101">
                  <c:v>0.623091739585053</c:v>
                </c:pt>
                <c:pt idx="1102">
                  <c:v>0.622607451433603</c:v>
                </c:pt>
                <c:pt idx="1103">
                  <c:v>0.622079137086567</c:v>
                </c:pt>
                <c:pt idx="1104">
                  <c:v>0.621429750701668</c:v>
                </c:pt>
                <c:pt idx="1105">
                  <c:v>0.620681305376699</c:v>
                </c:pt>
                <c:pt idx="1106">
                  <c:v>0.620362115458698</c:v>
                </c:pt>
                <c:pt idx="1107">
                  <c:v>0.619778768367179</c:v>
                </c:pt>
                <c:pt idx="1108">
                  <c:v>0.619239447471245</c:v>
                </c:pt>
                <c:pt idx="1109">
                  <c:v>0.618766165868692</c:v>
                </c:pt>
                <c:pt idx="1110">
                  <c:v>0.618391943206208</c:v>
                </c:pt>
                <c:pt idx="1111">
                  <c:v>0.617720543723516</c:v>
                </c:pt>
                <c:pt idx="1112">
                  <c:v>0.617225249023169</c:v>
                </c:pt>
                <c:pt idx="1113">
                  <c:v>0.616818006713995</c:v>
                </c:pt>
                <c:pt idx="1114">
                  <c:v>0.616498816795994</c:v>
                </c:pt>
                <c:pt idx="1115">
                  <c:v>0.615849430411095</c:v>
                </c:pt>
                <c:pt idx="1116">
                  <c:v>0.615200044026196</c:v>
                </c:pt>
                <c:pt idx="1117">
                  <c:v>0.614638710032469</c:v>
                </c:pt>
                <c:pt idx="1118">
                  <c:v>0.614154421881019</c:v>
                </c:pt>
                <c:pt idx="1119">
                  <c:v>0.613725166474052</c:v>
                </c:pt>
                <c:pt idx="1120">
                  <c:v>0.612965714600187</c:v>
                </c:pt>
                <c:pt idx="1121">
                  <c:v>0.612437400253151</c:v>
                </c:pt>
                <c:pt idx="1122">
                  <c:v>0.611677948379286</c:v>
                </c:pt>
                <c:pt idx="1123">
                  <c:v>0.61108359473887</c:v>
                </c:pt>
                <c:pt idx="1124">
                  <c:v>0.610544273842937</c:v>
                </c:pt>
                <c:pt idx="1125">
                  <c:v>0.61004897914259</c:v>
                </c:pt>
                <c:pt idx="1126">
                  <c:v>0.609410599306588</c:v>
                </c:pt>
                <c:pt idx="1127">
                  <c:v>0.609025370095207</c:v>
                </c:pt>
                <c:pt idx="1128">
                  <c:v>0.608221892025755</c:v>
                </c:pt>
                <c:pt idx="1129">
                  <c:v>0.607583512189753</c:v>
                </c:pt>
                <c:pt idx="1130">
                  <c:v>0.606769027571405</c:v>
                </c:pt>
                <c:pt idx="1131">
                  <c:v>0.606361785262231</c:v>
                </c:pt>
                <c:pt idx="1132">
                  <c:v>0.605910516757471</c:v>
                </c:pt>
                <c:pt idx="1133">
                  <c:v>0.605360189312641</c:v>
                </c:pt>
                <c:pt idx="1134">
                  <c:v>0.604688789829949</c:v>
                </c:pt>
                <c:pt idx="1135">
                  <c:v>0.60397336415167</c:v>
                </c:pt>
                <c:pt idx="1136">
                  <c:v>0.603290958120082</c:v>
                </c:pt>
                <c:pt idx="1137">
                  <c:v>0.602575532441803</c:v>
                </c:pt>
                <c:pt idx="1138">
                  <c:v>0.601816080567938</c:v>
                </c:pt>
                <c:pt idx="1139">
                  <c:v>0.601298772769798</c:v>
                </c:pt>
                <c:pt idx="1140">
                  <c:v>0.600704419129382</c:v>
                </c:pt>
                <c:pt idx="1141">
                  <c:v>0.600110065488966</c:v>
                </c:pt>
                <c:pt idx="1142">
                  <c:v>0.599603764239723</c:v>
                </c:pt>
                <c:pt idx="1143">
                  <c:v>0.598954377854824</c:v>
                </c:pt>
                <c:pt idx="1144">
                  <c:v>0.598503109350063</c:v>
                </c:pt>
                <c:pt idx="1145">
                  <c:v>0.597732650927302</c:v>
                </c:pt>
                <c:pt idx="1146">
                  <c:v>0.597457487204887</c:v>
                </c:pt>
                <c:pt idx="1147">
                  <c:v>0.59699521215123</c:v>
                </c:pt>
                <c:pt idx="1148">
                  <c:v>0.596279786472951</c:v>
                </c:pt>
                <c:pt idx="1149">
                  <c:v>0.595740465577018</c:v>
                </c:pt>
                <c:pt idx="1150">
                  <c:v>0.595410269110121</c:v>
                </c:pt>
                <c:pt idx="1151">
                  <c:v>0.594661823785152</c:v>
                </c:pt>
                <c:pt idx="1152">
                  <c:v>0.594100489791426</c:v>
                </c:pt>
                <c:pt idx="1153">
                  <c:v>0.593550162346596</c:v>
                </c:pt>
                <c:pt idx="1154">
                  <c:v>0.593175939684112</c:v>
                </c:pt>
                <c:pt idx="1155">
                  <c:v>0.592394474712454</c:v>
                </c:pt>
                <c:pt idx="1156">
                  <c:v>0.591723075229762</c:v>
                </c:pt>
                <c:pt idx="1157">
                  <c:v>0.591249793627208</c:v>
                </c:pt>
                <c:pt idx="1158">
                  <c:v>0.59053436794893</c:v>
                </c:pt>
                <c:pt idx="1159">
                  <c:v>0.59001706015079</c:v>
                </c:pt>
                <c:pt idx="1160">
                  <c:v>0.589488745803753</c:v>
                </c:pt>
                <c:pt idx="1161">
                  <c:v>0.589114523141269</c:v>
                </c:pt>
                <c:pt idx="1162">
                  <c:v>0.588542182598646</c:v>
                </c:pt>
                <c:pt idx="1163">
                  <c:v>0.587815750371471</c:v>
                </c:pt>
                <c:pt idx="1164">
                  <c:v>0.587320455671124</c:v>
                </c:pt>
                <c:pt idx="1165">
                  <c:v>0.58701227230202</c:v>
                </c:pt>
                <c:pt idx="1166">
                  <c:v>0.586384899014914</c:v>
                </c:pt>
                <c:pt idx="1167">
                  <c:v>0.585856584667877</c:v>
                </c:pt>
                <c:pt idx="1168">
                  <c:v>0.585240217929668</c:v>
                </c:pt>
                <c:pt idx="1169">
                  <c:v>0.584700897033735</c:v>
                </c:pt>
                <c:pt idx="1170">
                  <c:v>0.58404050409994</c:v>
                </c:pt>
                <c:pt idx="1171">
                  <c:v>0.583369104617247</c:v>
                </c:pt>
                <c:pt idx="1172">
                  <c:v>0.58290682956359</c:v>
                </c:pt>
                <c:pt idx="1173">
                  <c:v>0.582543613450003</c:v>
                </c:pt>
                <c:pt idx="1174">
                  <c:v>0.582125364591932</c:v>
                </c:pt>
                <c:pt idx="1175">
                  <c:v>0.581718122282758</c:v>
                </c:pt>
                <c:pt idx="1176">
                  <c:v>0.581310879973584</c:v>
                </c:pt>
                <c:pt idx="1177">
                  <c:v>0.580837598371031</c:v>
                </c:pt>
                <c:pt idx="1178">
                  <c:v>0.580430356061857</c:v>
                </c:pt>
                <c:pt idx="1179">
                  <c:v>0.579979087557097</c:v>
                </c:pt>
                <c:pt idx="1180">
                  <c:v>0.579494799405646</c:v>
                </c:pt>
                <c:pt idx="1181">
                  <c:v>0.579197622585438</c:v>
                </c:pt>
                <c:pt idx="1182">
                  <c:v>0.578845413020747</c:v>
                </c:pt>
                <c:pt idx="1183">
                  <c:v>0.57841615761378</c:v>
                </c:pt>
                <c:pt idx="1184">
                  <c:v>0.577656705739915</c:v>
                </c:pt>
                <c:pt idx="1185">
                  <c:v>0.577260469979638</c:v>
                </c:pt>
                <c:pt idx="1186">
                  <c:v>0.576952286610533</c:v>
                </c:pt>
                <c:pt idx="1187">
                  <c:v>0.576688129437015</c:v>
                </c:pt>
                <c:pt idx="1188">
                  <c:v>0.576346926421221</c:v>
                </c:pt>
                <c:pt idx="1189">
                  <c:v>0.575774585878598</c:v>
                </c:pt>
                <c:pt idx="1190">
                  <c:v>0.575312310824941</c:v>
                </c:pt>
                <c:pt idx="1191">
                  <c:v>0.574795003026801</c:v>
                </c:pt>
                <c:pt idx="1192">
                  <c:v>0.574640911342249</c:v>
                </c:pt>
                <c:pt idx="1193">
                  <c:v>0.574277695228661</c:v>
                </c:pt>
                <c:pt idx="1194">
                  <c:v>0.574046557701833</c:v>
                </c:pt>
                <c:pt idx="1195">
                  <c:v>0.573430190963623</c:v>
                </c:pt>
                <c:pt idx="1196">
                  <c:v>0.572703758736448</c:v>
                </c:pt>
                <c:pt idx="1197">
                  <c:v>0.572307522976171</c:v>
                </c:pt>
                <c:pt idx="1198">
                  <c:v>0.571603103846789</c:v>
                </c:pt>
                <c:pt idx="1199">
                  <c:v>0.571063782950856</c:v>
                </c:pt>
                <c:pt idx="1200">
                  <c:v>0.570700566837268</c:v>
                </c:pt>
                <c:pt idx="1201">
                  <c:v>0.570194265588025</c:v>
                </c:pt>
                <c:pt idx="1202">
                  <c:v>0.569698970887678</c:v>
                </c:pt>
                <c:pt idx="1203">
                  <c:v>0.569247702382918</c:v>
                </c:pt>
                <c:pt idx="1204">
                  <c:v>0.568730394584778</c:v>
                </c:pt>
                <c:pt idx="1205">
                  <c:v>0.568147047493259</c:v>
                </c:pt>
                <c:pt idx="1206">
                  <c:v>0.567706785537395</c:v>
                </c:pt>
                <c:pt idx="1207">
                  <c:v>0.567409608717187</c:v>
                </c:pt>
                <c:pt idx="1208">
                  <c:v>0.567101425348082</c:v>
                </c:pt>
                <c:pt idx="1209">
                  <c:v>0.566826261625667</c:v>
                </c:pt>
                <c:pt idx="1210">
                  <c:v>0.566628143745529</c:v>
                </c:pt>
                <c:pt idx="1211">
                  <c:v>0.56636398657201</c:v>
                </c:pt>
                <c:pt idx="1212">
                  <c:v>0.565934731165043</c:v>
                </c:pt>
                <c:pt idx="1213">
                  <c:v>0.565615541247042</c:v>
                </c:pt>
                <c:pt idx="1214">
                  <c:v>0.565593528149249</c:v>
                </c:pt>
                <c:pt idx="1215">
                  <c:v>0.565274338231248</c:v>
                </c:pt>
                <c:pt idx="1216">
                  <c:v>0.56497716141104</c:v>
                </c:pt>
                <c:pt idx="1217">
                  <c:v>0.564525892906279</c:v>
                </c:pt>
                <c:pt idx="1218">
                  <c:v>0.563931539265863</c:v>
                </c:pt>
                <c:pt idx="1219">
                  <c:v>0.56342523801662</c:v>
                </c:pt>
                <c:pt idx="1220">
                  <c:v>0.563084035000826</c:v>
                </c:pt>
                <c:pt idx="1221">
                  <c:v>0.562808871278411</c:v>
                </c:pt>
                <c:pt idx="1222">
                  <c:v>0.562709812338341</c:v>
                </c:pt>
                <c:pt idx="1223">
                  <c:v>0.56245666171372</c:v>
                </c:pt>
                <c:pt idx="1224">
                  <c:v>0.562104452149029</c:v>
                </c:pt>
                <c:pt idx="1225">
                  <c:v>0.561664190193165</c:v>
                </c:pt>
                <c:pt idx="1226">
                  <c:v>0.561554124704199</c:v>
                </c:pt>
                <c:pt idx="1227">
                  <c:v>0.561124869297232</c:v>
                </c:pt>
                <c:pt idx="1228">
                  <c:v>0.560882725221507</c:v>
                </c:pt>
                <c:pt idx="1229">
                  <c:v>0.560695613890265</c:v>
                </c:pt>
                <c:pt idx="1230">
                  <c:v>0.560409443618953</c:v>
                </c:pt>
                <c:pt idx="1231">
                  <c:v>0.560167299543228</c:v>
                </c:pt>
                <c:pt idx="1232">
                  <c:v>0.559914148918607</c:v>
                </c:pt>
                <c:pt idx="1233">
                  <c:v>0.559694017940675</c:v>
                </c:pt>
                <c:pt idx="1234">
                  <c:v>0.559594959000605</c:v>
                </c:pt>
                <c:pt idx="1235">
                  <c:v>0.559407847669363</c:v>
                </c:pt>
                <c:pt idx="1236">
                  <c:v>0.559088657751362</c:v>
                </c:pt>
                <c:pt idx="1237">
                  <c:v>0.558791480931154</c:v>
                </c:pt>
                <c:pt idx="1238">
                  <c:v>0.55841725826867</c:v>
                </c:pt>
                <c:pt idx="1239">
                  <c:v>0.558208133839635</c:v>
                </c:pt>
                <c:pt idx="1240">
                  <c:v>0.557943976666116</c:v>
                </c:pt>
                <c:pt idx="1241">
                  <c:v>0.557558747454736</c:v>
                </c:pt>
                <c:pt idx="1242">
                  <c:v>0.557305596830114</c:v>
                </c:pt>
                <c:pt idx="1243">
                  <c:v>0.556975400363216</c:v>
                </c:pt>
                <c:pt idx="1244">
                  <c:v>0.556678223543008</c:v>
                </c:pt>
                <c:pt idx="1245">
                  <c:v>0.556403059820593</c:v>
                </c:pt>
                <c:pt idx="1246">
                  <c:v>0.556215948489351</c:v>
                </c:pt>
                <c:pt idx="1247">
                  <c:v>0.55589675857135</c:v>
                </c:pt>
                <c:pt idx="1248">
                  <c:v>0.555566562104452</c:v>
                </c:pt>
                <c:pt idx="1249">
                  <c:v>0.555302404930934</c:v>
                </c:pt>
                <c:pt idx="1250">
                  <c:v>0.555038247757416</c:v>
                </c:pt>
                <c:pt idx="1251">
                  <c:v>0.554619998899345</c:v>
                </c:pt>
                <c:pt idx="1252">
                  <c:v>0.554421881019206</c:v>
                </c:pt>
                <c:pt idx="1253">
                  <c:v>0.554168730394585</c:v>
                </c:pt>
                <c:pt idx="1254">
                  <c:v>0.553948599416653</c:v>
                </c:pt>
                <c:pt idx="1255">
                  <c:v>0.553695448792031</c:v>
                </c:pt>
                <c:pt idx="1256">
                  <c:v>0.553563370205272</c:v>
                </c:pt>
                <c:pt idx="1257">
                  <c:v>0.553277199933961</c:v>
                </c:pt>
                <c:pt idx="1258">
                  <c:v>0.553101095151615</c:v>
                </c:pt>
                <c:pt idx="1259">
                  <c:v>0.55295801001596</c:v>
                </c:pt>
                <c:pt idx="1260">
                  <c:v>0.552682846293545</c:v>
                </c:pt>
                <c:pt idx="1261">
                  <c:v>0.552616807000165</c:v>
                </c:pt>
                <c:pt idx="1262">
                  <c:v>0.552429695668923</c:v>
                </c:pt>
                <c:pt idx="1263">
                  <c:v>0.55234164327775</c:v>
                </c:pt>
                <c:pt idx="1264">
                  <c:v>0.552198558142095</c:v>
                </c:pt>
                <c:pt idx="1265">
                  <c:v>0.551901381321887</c:v>
                </c:pt>
                <c:pt idx="1266">
                  <c:v>0.551604204501679</c:v>
                </c:pt>
                <c:pt idx="1267">
                  <c:v>0.55137306697485</c:v>
                </c:pt>
                <c:pt idx="1268">
                  <c:v>0.551174949094711</c:v>
                </c:pt>
                <c:pt idx="1269">
                  <c:v>0.551251994936988</c:v>
                </c:pt>
                <c:pt idx="1270">
                  <c:v>0.551274008034781</c:v>
                </c:pt>
                <c:pt idx="1271">
                  <c:v>0.551086896703539</c:v>
                </c:pt>
                <c:pt idx="1272">
                  <c:v>0.550811732981124</c:v>
                </c:pt>
                <c:pt idx="1273">
                  <c:v>0.550624621649882</c:v>
                </c:pt>
                <c:pt idx="1274">
                  <c:v>0.550701667492158</c:v>
                </c:pt>
                <c:pt idx="1275">
                  <c:v>0.550635628198778</c:v>
                </c:pt>
                <c:pt idx="1276">
                  <c:v>0.550426503769743</c:v>
                </c:pt>
                <c:pt idx="1277">
                  <c:v>0.550459523416433</c:v>
                </c:pt>
                <c:pt idx="1278">
                  <c:v>0.55040449067195</c:v>
                </c:pt>
                <c:pt idx="1279">
                  <c:v>0.550305431731881</c:v>
                </c:pt>
                <c:pt idx="1280">
                  <c:v>0.550063287656155</c:v>
                </c:pt>
                <c:pt idx="1281">
                  <c:v>0.550184359694018</c:v>
                </c:pt>
                <c:pt idx="1282">
                  <c:v>0.549975235264983</c:v>
                </c:pt>
                <c:pt idx="1283">
                  <c:v>0.550019261460569</c:v>
                </c:pt>
                <c:pt idx="1284">
                  <c:v>0.549832150129327</c:v>
                </c:pt>
                <c:pt idx="1285">
                  <c:v>0.549711078091465</c:v>
                </c:pt>
                <c:pt idx="1286">
                  <c:v>0.549556986406912</c:v>
                </c:pt>
                <c:pt idx="1287">
                  <c:v>0.549501953662429</c:v>
                </c:pt>
                <c:pt idx="1288">
                  <c:v>0.549358868526773</c:v>
                </c:pt>
                <c:pt idx="1289">
                  <c:v>0.549259809586704</c:v>
                </c:pt>
                <c:pt idx="1290">
                  <c:v>0.549105717902152</c:v>
                </c:pt>
                <c:pt idx="1291">
                  <c:v>0.548676462495185</c:v>
                </c:pt>
                <c:pt idx="1292">
                  <c:v>0.548555390457322</c:v>
                </c:pt>
                <c:pt idx="1293">
                  <c:v>0.548390292223873</c:v>
                </c:pt>
                <c:pt idx="1294">
                  <c:v>0.547994056463596</c:v>
                </c:pt>
                <c:pt idx="1295">
                  <c:v>0.547795938583457</c:v>
                </c:pt>
                <c:pt idx="1296">
                  <c:v>0.547476748665456</c:v>
                </c:pt>
                <c:pt idx="1297">
                  <c:v>0.54739970282318</c:v>
                </c:pt>
                <c:pt idx="1298">
                  <c:v>0.547267624236421</c:v>
                </c:pt>
                <c:pt idx="1299">
                  <c:v>0.547025480160696</c:v>
                </c:pt>
                <c:pt idx="1300">
                  <c:v>0.54743272246987</c:v>
                </c:pt>
                <c:pt idx="1301">
                  <c:v>0.547146552198558</c:v>
                </c:pt>
                <c:pt idx="1302">
                  <c:v>0.547278630785317</c:v>
                </c:pt>
                <c:pt idx="1303">
                  <c:v>0.546981453965109</c:v>
                </c:pt>
                <c:pt idx="1304">
                  <c:v>0.546992460514006</c:v>
                </c:pt>
                <c:pt idx="1305">
                  <c:v>0.546684277144901</c:v>
                </c:pt>
                <c:pt idx="1306">
                  <c:v>0.546508172362556</c:v>
                </c:pt>
                <c:pt idx="1307">
                  <c:v>0.546640250949315</c:v>
                </c:pt>
                <c:pt idx="1308">
                  <c:v>0.54643112652028</c:v>
                </c:pt>
                <c:pt idx="1309">
                  <c:v>0.546310054482417</c:v>
                </c:pt>
                <c:pt idx="1310">
                  <c:v>0.546144956248968</c:v>
                </c:pt>
                <c:pt idx="1311">
                  <c:v>0.546078916955589</c:v>
                </c:pt>
                <c:pt idx="1312">
                  <c:v>0.545726707390898</c:v>
                </c:pt>
                <c:pt idx="1313">
                  <c:v>0.545407517472896</c:v>
                </c:pt>
                <c:pt idx="1314">
                  <c:v>0.545132353750482</c:v>
                </c:pt>
                <c:pt idx="1315">
                  <c:v>0.544890209674756</c:v>
                </c:pt>
                <c:pt idx="1316">
                  <c:v>0.544648065599032</c:v>
                </c:pt>
                <c:pt idx="1317">
                  <c:v>0.544383908425513</c:v>
                </c:pt>
                <c:pt idx="1318">
                  <c:v>0.544020692311926</c:v>
                </c:pt>
                <c:pt idx="1319">
                  <c:v>0.543701502393924</c:v>
                </c:pt>
                <c:pt idx="1320">
                  <c:v>0.54336029937813</c:v>
                </c:pt>
                <c:pt idx="1321">
                  <c:v>0.542997083264542</c:v>
                </c:pt>
                <c:pt idx="1322">
                  <c:v>0.542710912993231</c:v>
                </c:pt>
                <c:pt idx="1323">
                  <c:v>0.542380716526333</c:v>
                </c:pt>
                <c:pt idx="1324">
                  <c:v>0.542226624841781</c:v>
                </c:pt>
                <c:pt idx="1325">
                  <c:v>0.542248637939574</c:v>
                </c:pt>
                <c:pt idx="1326">
                  <c:v>0.542116559352815</c:v>
                </c:pt>
                <c:pt idx="1327">
                  <c:v>0.542226624841781</c:v>
                </c:pt>
                <c:pt idx="1328">
                  <c:v>0.542457762368609</c:v>
                </c:pt>
                <c:pt idx="1329">
                  <c:v>0.542798965384404</c:v>
                </c:pt>
                <c:pt idx="1330">
                  <c:v>0.543041109460129</c:v>
                </c:pt>
                <c:pt idx="1331">
                  <c:v>0.543492377964889</c:v>
                </c:pt>
                <c:pt idx="1332">
                  <c:v>0.544339882229927</c:v>
                </c:pt>
                <c:pt idx="1333">
                  <c:v>0.545176379946068</c:v>
                </c:pt>
                <c:pt idx="1334">
                  <c:v>0.546001871113312</c:v>
                </c:pt>
                <c:pt idx="1335">
                  <c:v>0.546992460514006</c:v>
                </c:pt>
                <c:pt idx="1336">
                  <c:v>0.548203180892631</c:v>
                </c:pt>
                <c:pt idx="1337">
                  <c:v>0.549226789940014</c:v>
                </c:pt>
                <c:pt idx="1338">
                  <c:v>0.550492543063123</c:v>
                </c:pt>
                <c:pt idx="1339">
                  <c:v>0.551582191403885</c:v>
                </c:pt>
                <c:pt idx="1340">
                  <c:v>0.552418689120027</c:v>
                </c:pt>
                <c:pt idx="1341">
                  <c:v>0.553365252325133</c:v>
                </c:pt>
                <c:pt idx="1342">
                  <c:v>0.554168730394585</c:v>
                </c:pt>
                <c:pt idx="1343">
                  <c:v>0.554851136426174</c:v>
                </c:pt>
                <c:pt idx="1344">
                  <c:v>0.555610588300039</c:v>
                </c:pt>
                <c:pt idx="1345">
                  <c:v>0.556281987782731</c:v>
                </c:pt>
                <c:pt idx="1346">
                  <c:v>0.55683231522756</c:v>
                </c:pt>
                <c:pt idx="1347">
                  <c:v>0.557294590281217</c:v>
                </c:pt>
                <c:pt idx="1348">
                  <c:v>0.557789884981564</c:v>
                </c:pt>
                <c:pt idx="1349">
                  <c:v>0.558175114192945</c:v>
                </c:pt>
                <c:pt idx="1350">
                  <c:v>0.558472291013153</c:v>
                </c:pt>
                <c:pt idx="1351">
                  <c:v>0.558956579164603</c:v>
                </c:pt>
                <c:pt idx="1352">
                  <c:v>0.559187716691431</c:v>
                </c:pt>
                <c:pt idx="1353">
                  <c:v>0.559374828022674</c:v>
                </c:pt>
                <c:pt idx="1354">
                  <c:v>0.559672004842882</c:v>
                </c:pt>
                <c:pt idx="1355">
                  <c:v>0.559815089978537</c:v>
                </c:pt>
                <c:pt idx="1356">
                  <c:v>0.559947168565296</c:v>
                </c:pt>
                <c:pt idx="1357">
                  <c:v>0.560167299543228</c:v>
                </c:pt>
                <c:pt idx="1358">
                  <c:v>0.560497496010126</c:v>
                </c:pt>
                <c:pt idx="1359">
                  <c:v>0.560684607341368</c:v>
                </c:pt>
                <c:pt idx="1360">
                  <c:v>0.561146882395025</c:v>
                </c:pt>
                <c:pt idx="1361">
                  <c:v>0.561686203290958</c:v>
                </c:pt>
                <c:pt idx="1362">
                  <c:v>0.562148478344615</c:v>
                </c:pt>
                <c:pt idx="1363">
                  <c:v>0.562610753398272</c:v>
                </c:pt>
                <c:pt idx="1364">
                  <c:v>0.56339221836993</c:v>
                </c:pt>
                <c:pt idx="1365">
                  <c:v>0.564030598205933</c:v>
                </c:pt>
                <c:pt idx="1366">
                  <c:v>0.564602938748555</c:v>
                </c:pt>
                <c:pt idx="1367">
                  <c:v>0.565307357877937</c:v>
                </c:pt>
                <c:pt idx="1368">
                  <c:v>0.566066809751802</c:v>
                </c:pt>
                <c:pt idx="1369">
                  <c:v>0.56684827472346</c:v>
                </c:pt>
                <c:pt idx="1370">
                  <c:v>0.567343569423807</c:v>
                </c:pt>
                <c:pt idx="1371">
                  <c:v>0.56788289031974</c:v>
                </c:pt>
                <c:pt idx="1372">
                  <c:v>0.568301139177811</c:v>
                </c:pt>
                <c:pt idx="1373">
                  <c:v>0.569082604149469</c:v>
                </c:pt>
                <c:pt idx="1374">
                  <c:v>0.569765010181058</c:v>
                </c:pt>
                <c:pt idx="1375">
                  <c:v>0.570480435859336</c:v>
                </c:pt>
                <c:pt idx="1376">
                  <c:v>0.571008750206373</c:v>
                </c:pt>
                <c:pt idx="1377">
                  <c:v>0.57150404490672</c:v>
                </c:pt>
                <c:pt idx="1378">
                  <c:v>0.571933300313687</c:v>
                </c:pt>
                <c:pt idx="1379">
                  <c:v>0.572516647405206</c:v>
                </c:pt>
                <c:pt idx="1380">
                  <c:v>0.572824830774311</c:v>
                </c:pt>
                <c:pt idx="1381">
                  <c:v>0.573353145121347</c:v>
                </c:pt>
                <c:pt idx="1382">
                  <c:v>0.573661328490452</c:v>
                </c:pt>
                <c:pt idx="1383">
                  <c:v>0.574035551152936</c:v>
                </c:pt>
                <c:pt idx="1384">
                  <c:v>0.574244675581971</c:v>
                </c:pt>
                <c:pt idx="1385">
                  <c:v>0.574519839304386</c:v>
                </c:pt>
                <c:pt idx="1386">
                  <c:v>0.574662924440042</c:v>
                </c:pt>
                <c:pt idx="1387">
                  <c:v>0.574828022673491</c:v>
                </c:pt>
                <c:pt idx="1388">
                  <c:v>0.575081173298112</c:v>
                </c:pt>
                <c:pt idx="1389">
                  <c:v>0.575279291178251</c:v>
                </c:pt>
                <c:pt idx="1390">
                  <c:v>0.575279291178251</c:v>
                </c:pt>
                <c:pt idx="1391">
                  <c:v>0.575367343569424</c:v>
                </c:pt>
                <c:pt idx="1392">
                  <c:v>0.575455395960597</c:v>
                </c:pt>
                <c:pt idx="1393">
                  <c:v>0.575499422156183</c:v>
                </c:pt>
                <c:pt idx="1394">
                  <c:v>0.575455395960597</c:v>
                </c:pt>
                <c:pt idx="1395">
                  <c:v>0.575543448351769</c:v>
                </c:pt>
                <c:pt idx="1396">
                  <c:v>0.575609487645149</c:v>
                </c:pt>
                <c:pt idx="1397">
                  <c:v>0.575686533487425</c:v>
                </c:pt>
                <c:pt idx="1398">
                  <c:v>0.575796598976391</c:v>
                </c:pt>
                <c:pt idx="1399">
                  <c:v>0.575785592427494</c:v>
                </c:pt>
                <c:pt idx="1400">
                  <c:v>0.575785592427494</c:v>
                </c:pt>
                <c:pt idx="1401">
                  <c:v>0.575653513840735</c:v>
                </c:pt>
                <c:pt idx="1402">
                  <c:v>0.57537835011832</c:v>
                </c:pt>
                <c:pt idx="1403">
                  <c:v>0.57492708161356</c:v>
                </c:pt>
                <c:pt idx="1404">
                  <c:v>0.57440977381542</c:v>
                </c:pt>
                <c:pt idx="1405">
                  <c:v>0.57392548566397</c:v>
                </c:pt>
                <c:pt idx="1406">
                  <c:v>0.573573276099279</c:v>
                </c:pt>
                <c:pt idx="1407">
                  <c:v>0.573342138572451</c:v>
                </c:pt>
                <c:pt idx="1408">
                  <c:v>0.573287105827968</c:v>
                </c:pt>
                <c:pt idx="1409">
                  <c:v>0.573309118925761</c:v>
                </c:pt>
                <c:pt idx="1410">
                  <c:v>0.573397171316934</c:v>
                </c:pt>
                <c:pt idx="1411">
                  <c:v>0.573936492212867</c:v>
                </c:pt>
                <c:pt idx="1412">
                  <c:v>0.574541852402179</c:v>
                </c:pt>
                <c:pt idx="1413">
                  <c:v>0.575279291178251</c:v>
                </c:pt>
                <c:pt idx="1414">
                  <c:v>0.576115788894392</c:v>
                </c:pt>
                <c:pt idx="1415">
                  <c:v>0.577117384843982</c:v>
                </c:pt>
                <c:pt idx="1416">
                  <c:v>0.578152000440262</c:v>
                </c:pt>
                <c:pt idx="1417">
                  <c:v>0.579263661878818</c:v>
                </c:pt>
                <c:pt idx="1418">
                  <c:v>0.580177205437235</c:v>
                </c:pt>
                <c:pt idx="1419">
                  <c:v>0.580947663859997</c:v>
                </c:pt>
                <c:pt idx="1420">
                  <c:v>0.581586043695999</c:v>
                </c:pt>
                <c:pt idx="1421">
                  <c:v>0.582356502118761</c:v>
                </c:pt>
                <c:pt idx="1422">
                  <c:v>0.583082934345936</c:v>
                </c:pt>
                <c:pt idx="1423">
                  <c:v>0.583545209399593</c:v>
                </c:pt>
                <c:pt idx="1424">
                  <c:v>0.58400748445325</c:v>
                </c:pt>
                <c:pt idx="1425">
                  <c:v>0.584634857740356</c:v>
                </c:pt>
                <c:pt idx="1426">
                  <c:v>0.585306257223048</c:v>
                </c:pt>
                <c:pt idx="1427">
                  <c:v>0.585856584667877</c:v>
                </c:pt>
                <c:pt idx="1428">
                  <c:v>0.58652798415057</c:v>
                </c:pt>
                <c:pt idx="1429">
                  <c:v>0.587122337790986</c:v>
                </c:pt>
                <c:pt idx="1430">
                  <c:v>0.587738704529195</c:v>
                </c:pt>
                <c:pt idx="1431">
                  <c:v>0.588311045071818</c:v>
                </c:pt>
                <c:pt idx="1432">
                  <c:v>0.588784326674371</c:v>
                </c:pt>
                <c:pt idx="1433">
                  <c:v>0.589400693412581</c:v>
                </c:pt>
                <c:pt idx="1434">
                  <c:v>0.589873975015134</c:v>
                </c:pt>
                <c:pt idx="1435">
                  <c:v>0.590699466182379</c:v>
                </c:pt>
                <c:pt idx="1436">
                  <c:v>0.591447911507347</c:v>
                </c:pt>
                <c:pt idx="1437">
                  <c:v>0.59202025204997</c:v>
                </c:pt>
                <c:pt idx="1438">
                  <c:v>0.592526553299213</c:v>
                </c:pt>
                <c:pt idx="1439">
                  <c:v>0.593308018270871</c:v>
                </c:pt>
                <c:pt idx="1440">
                  <c:v>0.593847339166804</c:v>
                </c:pt>
                <c:pt idx="1441">
                  <c:v>0.594672830334049</c:v>
                </c:pt>
                <c:pt idx="1442">
                  <c:v>0.595256177425568</c:v>
                </c:pt>
                <c:pt idx="1443">
                  <c:v>0.596092675141709</c:v>
                </c:pt>
                <c:pt idx="1444">
                  <c:v>0.597237356226955</c:v>
                </c:pt>
                <c:pt idx="1445">
                  <c:v>0.598194925980959</c:v>
                </c:pt>
                <c:pt idx="1446">
                  <c:v>0.599306587419515</c:v>
                </c:pt>
                <c:pt idx="1447">
                  <c:v>0.600737438776072</c:v>
                </c:pt>
                <c:pt idx="1448">
                  <c:v>0.601849100214628</c:v>
                </c:pt>
                <c:pt idx="1449">
                  <c:v>0.603301964668978</c:v>
                </c:pt>
                <c:pt idx="1450">
                  <c:v>0.604402619558637</c:v>
                </c:pt>
                <c:pt idx="1451">
                  <c:v>0.605756425072918</c:v>
                </c:pt>
                <c:pt idx="1452">
                  <c:v>0.606912112707061</c:v>
                </c:pt>
                <c:pt idx="1453">
                  <c:v>0.608001761047823</c:v>
                </c:pt>
                <c:pt idx="1454">
                  <c:v>0.609520664795553</c:v>
                </c:pt>
                <c:pt idx="1455">
                  <c:v>0.61101755544549</c:v>
                </c:pt>
                <c:pt idx="1456">
                  <c:v>0.612437400253151</c:v>
                </c:pt>
                <c:pt idx="1457">
                  <c:v>0.614418579054538</c:v>
                </c:pt>
                <c:pt idx="1458">
                  <c:v>0.616146607231303</c:v>
                </c:pt>
                <c:pt idx="1459">
                  <c:v>0.617984700897034</c:v>
                </c:pt>
                <c:pt idx="1460">
                  <c:v>0.619503604644764</c:v>
                </c:pt>
                <c:pt idx="1461">
                  <c:v>0.621847999559738</c:v>
                </c:pt>
                <c:pt idx="1462">
                  <c:v>0.623884211105608</c:v>
                </c:pt>
                <c:pt idx="1463">
                  <c:v>0.626228606020582</c:v>
                </c:pt>
                <c:pt idx="1464">
                  <c:v>0.628947223598041</c:v>
                </c:pt>
                <c:pt idx="1465">
                  <c:v>0.631775906664465</c:v>
                </c:pt>
                <c:pt idx="1466">
                  <c:v>0.634626602828683</c:v>
                </c:pt>
                <c:pt idx="1467">
                  <c:v>0.637015023939244</c:v>
                </c:pt>
                <c:pt idx="1468">
                  <c:v>0.63961256947884</c:v>
                </c:pt>
                <c:pt idx="1469">
                  <c:v>0.642606350778713</c:v>
                </c:pt>
                <c:pt idx="1470">
                  <c:v>0.645368994551758</c:v>
                </c:pt>
                <c:pt idx="1471">
                  <c:v>0.648516867536184</c:v>
                </c:pt>
                <c:pt idx="1472">
                  <c:v>0.650938308293435</c:v>
                </c:pt>
                <c:pt idx="1473">
                  <c:v>0.653271696659513</c:v>
                </c:pt>
                <c:pt idx="1474">
                  <c:v>0.655935281492488</c:v>
                </c:pt>
                <c:pt idx="1475">
                  <c:v>0.658477794287601</c:v>
                </c:pt>
                <c:pt idx="1476">
                  <c:v>0.660734136811403</c:v>
                </c:pt>
                <c:pt idx="1477">
                  <c:v>0.66316658411755</c:v>
                </c:pt>
                <c:pt idx="1478">
                  <c:v>0.665764129657146</c:v>
                </c:pt>
                <c:pt idx="1479">
                  <c:v>0.668053491827637</c:v>
                </c:pt>
                <c:pt idx="1480">
                  <c:v>0.67072808320951</c:v>
                </c:pt>
                <c:pt idx="1481">
                  <c:v>0.67276429475538</c:v>
                </c:pt>
                <c:pt idx="1482">
                  <c:v>0.674844532496836</c:v>
                </c:pt>
                <c:pt idx="1483">
                  <c:v>0.676517527929118</c:v>
                </c:pt>
                <c:pt idx="1484">
                  <c:v>0.678872929392989</c:v>
                </c:pt>
                <c:pt idx="1485">
                  <c:v>0.680512905178581</c:v>
                </c:pt>
                <c:pt idx="1486">
                  <c:v>0.68177865830169</c:v>
                </c:pt>
                <c:pt idx="1487">
                  <c:v>0.682736228055693</c:v>
                </c:pt>
                <c:pt idx="1488">
                  <c:v>0.683154476913764</c:v>
                </c:pt>
                <c:pt idx="1489">
                  <c:v>0.683352594793902</c:v>
                </c:pt>
                <c:pt idx="1490">
                  <c:v>0.683110450718177</c:v>
                </c:pt>
                <c:pt idx="1491">
                  <c:v>0.682042815475208</c:v>
                </c:pt>
                <c:pt idx="1492">
                  <c:v>0.680722029607617</c:v>
                </c:pt>
                <c:pt idx="1493">
                  <c:v>0.679577348522371</c:v>
                </c:pt>
                <c:pt idx="1494">
                  <c:v>0.678069451323538</c:v>
                </c:pt>
                <c:pt idx="1495">
                  <c:v>0.676902757140499</c:v>
                </c:pt>
                <c:pt idx="1496">
                  <c:v>0.675163722414837</c:v>
                </c:pt>
                <c:pt idx="1497">
                  <c:v>0.67318254361345</c:v>
                </c:pt>
                <c:pt idx="1498">
                  <c:v>0.670607011171647</c:v>
                </c:pt>
                <c:pt idx="1499">
                  <c:v>0.668383688294535</c:v>
                </c:pt>
                <c:pt idx="1500">
                  <c:v>0.6662374112597</c:v>
                </c:pt>
                <c:pt idx="1501">
                  <c:v>0.663639865720104</c:v>
                </c:pt>
                <c:pt idx="1502">
                  <c:v>0.661339497000715</c:v>
                </c:pt>
                <c:pt idx="1503">
                  <c:v>0.658951075890155</c:v>
                </c:pt>
                <c:pt idx="1504">
                  <c:v>0.65670573991525</c:v>
                </c:pt>
                <c:pt idx="1505">
                  <c:v>0.654306312255792</c:v>
                </c:pt>
                <c:pt idx="1506">
                  <c:v>0.651950910791921</c:v>
                </c:pt>
                <c:pt idx="1507">
                  <c:v>0.649991745088328</c:v>
                </c:pt>
                <c:pt idx="1508">
                  <c:v>0.64817566452039</c:v>
                </c:pt>
                <c:pt idx="1509">
                  <c:v>0.646128446425623</c:v>
                </c:pt>
                <c:pt idx="1510">
                  <c:v>0.644356392053272</c:v>
                </c:pt>
                <c:pt idx="1511">
                  <c:v>0.642419239447471</c:v>
                </c:pt>
                <c:pt idx="1512">
                  <c:v>0.64068020472181</c:v>
                </c:pt>
                <c:pt idx="1513">
                  <c:v>0.639326399207528</c:v>
                </c:pt>
                <c:pt idx="1514">
                  <c:v>0.638027626437731</c:v>
                </c:pt>
                <c:pt idx="1515">
                  <c:v>0.636783886412415</c:v>
                </c:pt>
                <c:pt idx="1516">
                  <c:v>0.635716251169446</c:v>
                </c:pt>
                <c:pt idx="1517">
                  <c:v>0.635000825491167</c:v>
                </c:pt>
                <c:pt idx="1518">
                  <c:v>0.634208353970613</c:v>
                </c:pt>
                <c:pt idx="1519">
                  <c:v>0.633382862803368</c:v>
                </c:pt>
                <c:pt idx="1520">
                  <c:v>0.632788509162952</c:v>
                </c:pt>
                <c:pt idx="1521">
                  <c:v>0.632161135875846</c:v>
                </c:pt>
                <c:pt idx="1522">
                  <c:v>0.63159980188212</c:v>
                </c:pt>
                <c:pt idx="1523">
                  <c:v>0.631005448241704</c:v>
                </c:pt>
                <c:pt idx="1524">
                  <c:v>0.630708271421496</c:v>
                </c:pt>
                <c:pt idx="1525">
                  <c:v>0.630444114247978</c:v>
                </c:pt>
                <c:pt idx="1526">
                  <c:v>0.630157943976666</c:v>
                </c:pt>
                <c:pt idx="1527">
                  <c:v>0.629981839194321</c:v>
                </c:pt>
                <c:pt idx="1528">
                  <c:v>0.629860767156458</c:v>
                </c:pt>
                <c:pt idx="1529">
                  <c:v>0.629816740960872</c:v>
                </c:pt>
                <c:pt idx="1530">
                  <c:v>0.629893786803148</c:v>
                </c:pt>
                <c:pt idx="1531">
                  <c:v>0.629915799900941</c:v>
                </c:pt>
                <c:pt idx="1532">
                  <c:v>0.630135930878873</c:v>
                </c:pt>
                <c:pt idx="1533">
                  <c:v>0.630400088052391</c:v>
                </c:pt>
                <c:pt idx="1534">
                  <c:v>0.630587199383633</c:v>
                </c:pt>
                <c:pt idx="1535">
                  <c:v>0.630873369654945</c:v>
                </c:pt>
                <c:pt idx="1536">
                  <c:v>0.631236585768532</c:v>
                </c:pt>
                <c:pt idx="1537">
                  <c:v>0.631643828077706</c:v>
                </c:pt>
                <c:pt idx="1538">
                  <c:v>0.632029057289087</c:v>
                </c:pt>
                <c:pt idx="1539">
                  <c:v>0.632579384733917</c:v>
                </c:pt>
                <c:pt idx="1540">
                  <c:v>0.633096692532057</c:v>
                </c:pt>
                <c:pt idx="1541">
                  <c:v>0.633779098563645</c:v>
                </c:pt>
                <c:pt idx="1542">
                  <c:v>0.634439491497441</c:v>
                </c:pt>
                <c:pt idx="1543">
                  <c:v>0.63505585823565</c:v>
                </c:pt>
                <c:pt idx="1544">
                  <c:v>0.635661218424963</c:v>
                </c:pt>
                <c:pt idx="1545">
                  <c:v>0.636288591712069</c:v>
                </c:pt>
                <c:pt idx="1546">
                  <c:v>0.636871938803588</c:v>
                </c:pt>
                <c:pt idx="1547">
                  <c:v>0.637554344835177</c:v>
                </c:pt>
                <c:pt idx="1548">
                  <c:v>0.638082659182213</c:v>
                </c:pt>
                <c:pt idx="1549">
                  <c:v>0.638897143800561</c:v>
                </c:pt>
                <c:pt idx="1550">
                  <c:v>0.639733641516702</c:v>
                </c:pt>
                <c:pt idx="1551">
                  <c:v>0.640339001706015</c:v>
                </c:pt>
                <c:pt idx="1552">
                  <c:v>0.640988388090914</c:v>
                </c:pt>
                <c:pt idx="1553">
                  <c:v>0.641637774475813</c:v>
                </c:pt>
                <c:pt idx="1554">
                  <c:v>0.642331187056299</c:v>
                </c:pt>
                <c:pt idx="1555">
                  <c:v>0.642947553794508</c:v>
                </c:pt>
                <c:pt idx="1556">
                  <c:v>0.643806064608442</c:v>
                </c:pt>
                <c:pt idx="1557">
                  <c:v>0.644719608166859</c:v>
                </c:pt>
                <c:pt idx="1558">
                  <c:v>0.645457046942931</c:v>
                </c:pt>
                <c:pt idx="1559">
                  <c:v>0.646194485719003</c:v>
                </c:pt>
                <c:pt idx="1560">
                  <c:v>0.646634747674867</c:v>
                </c:pt>
                <c:pt idx="1561">
                  <c:v>0.647647350173353</c:v>
                </c:pt>
                <c:pt idx="1562">
                  <c:v>0.648384788949425</c:v>
                </c:pt>
                <c:pt idx="1563">
                  <c:v>0.649254306312256</c:v>
                </c:pt>
                <c:pt idx="1564">
                  <c:v>0.649925705794948</c:v>
                </c:pt>
                <c:pt idx="1565">
                  <c:v>0.650762203511089</c:v>
                </c:pt>
                <c:pt idx="1566">
                  <c:v>0.651411589895988</c:v>
                </c:pt>
                <c:pt idx="1567">
                  <c:v>0.652160035220956</c:v>
                </c:pt>
                <c:pt idx="1568">
                  <c:v>0.653051565681581</c:v>
                </c:pt>
                <c:pt idx="1569">
                  <c:v>0.653744978262066</c:v>
                </c:pt>
                <c:pt idx="1570">
                  <c:v>0.654845633151725</c:v>
                </c:pt>
                <c:pt idx="1571">
                  <c:v>0.655616091574487</c:v>
                </c:pt>
                <c:pt idx="1572">
                  <c:v>0.656683726817456</c:v>
                </c:pt>
                <c:pt idx="1573">
                  <c:v>0.657553244180287</c:v>
                </c:pt>
                <c:pt idx="1574">
                  <c:v>0.658400748445325</c:v>
                </c:pt>
                <c:pt idx="1575">
                  <c:v>0.659314292003742</c:v>
                </c:pt>
                <c:pt idx="1576">
                  <c:v>0.660282868306642</c:v>
                </c:pt>
                <c:pt idx="1577">
                  <c:v>0.661141379120577</c:v>
                </c:pt>
                <c:pt idx="1578">
                  <c:v>0.661933850641132</c:v>
                </c:pt>
                <c:pt idx="1579">
                  <c:v>0.66271531561279</c:v>
                </c:pt>
                <c:pt idx="1580">
                  <c:v>0.663342688899895</c:v>
                </c:pt>
                <c:pt idx="1581">
                  <c:v>0.664179186616037</c:v>
                </c:pt>
                <c:pt idx="1582">
                  <c:v>0.664971658136591</c:v>
                </c:pt>
                <c:pt idx="1583">
                  <c:v>0.665731110010456</c:v>
                </c:pt>
                <c:pt idx="1584">
                  <c:v>0.666644653568874</c:v>
                </c:pt>
                <c:pt idx="1585">
                  <c:v>0.667459138187221</c:v>
                </c:pt>
                <c:pt idx="1586">
                  <c:v>0.668064498376534</c:v>
                </c:pt>
                <c:pt idx="1587">
                  <c:v>0.668923009190468</c:v>
                </c:pt>
                <c:pt idx="1588">
                  <c:v>0.669605415222057</c:v>
                </c:pt>
                <c:pt idx="1589">
                  <c:v>0.670287821253646</c:v>
                </c:pt>
                <c:pt idx="1590">
                  <c:v>0.670706070111717</c:v>
                </c:pt>
                <c:pt idx="1591">
                  <c:v>0.671168345165373</c:v>
                </c:pt>
                <c:pt idx="1592">
                  <c:v>0.67163062021903</c:v>
                </c:pt>
                <c:pt idx="1593">
                  <c:v>0.671949810137032</c:v>
                </c:pt>
                <c:pt idx="1594">
                  <c:v>0.672280006603929</c:v>
                </c:pt>
                <c:pt idx="1595">
                  <c:v>0.672599196521931</c:v>
                </c:pt>
                <c:pt idx="1596">
                  <c:v>0.673083484673381</c:v>
                </c:pt>
                <c:pt idx="1597">
                  <c:v>0.673391668042485</c:v>
                </c:pt>
                <c:pt idx="1598">
                  <c:v>0.673622805569314</c:v>
                </c:pt>
                <c:pt idx="1599">
                  <c:v>0.673644818667107</c:v>
                </c:pt>
                <c:pt idx="1600">
                  <c:v>0.673919982389522</c:v>
                </c:pt>
                <c:pt idx="1601">
                  <c:v>0.674261185405316</c:v>
                </c:pt>
                <c:pt idx="1602">
                  <c:v>0.674195146111937</c:v>
                </c:pt>
                <c:pt idx="1603">
                  <c:v>0.674305211600903</c:v>
                </c:pt>
                <c:pt idx="1604">
                  <c:v>0.674569368774421</c:v>
                </c:pt>
                <c:pt idx="1605">
                  <c:v>0.675108689670354</c:v>
                </c:pt>
                <c:pt idx="1606">
                  <c:v>0.675449892686148</c:v>
                </c:pt>
                <c:pt idx="1607">
                  <c:v>0.67570304331077</c:v>
                </c:pt>
                <c:pt idx="1608">
                  <c:v>0.676165318364427</c:v>
                </c:pt>
                <c:pt idx="1609">
                  <c:v>0.676363436244566</c:v>
                </c:pt>
                <c:pt idx="1610">
                  <c:v>0.676451488635738</c:v>
                </c:pt>
                <c:pt idx="1611">
                  <c:v>0.676605580320291</c:v>
                </c:pt>
                <c:pt idx="1612">
                  <c:v>0.676649606515877</c:v>
                </c:pt>
                <c:pt idx="1613">
                  <c:v>0.676616586869187</c:v>
                </c:pt>
                <c:pt idx="1614">
                  <c:v>0.676781685102636</c:v>
                </c:pt>
                <c:pt idx="1615">
                  <c:v>0.676748665455946</c:v>
                </c:pt>
                <c:pt idx="1616">
                  <c:v>0.67677067855374</c:v>
                </c:pt>
                <c:pt idx="1617">
                  <c:v>0.67670463926036</c:v>
                </c:pt>
                <c:pt idx="1618">
                  <c:v>0.676847724396016</c:v>
                </c:pt>
                <c:pt idx="1619">
                  <c:v>0.676792691651533</c:v>
                </c:pt>
                <c:pt idx="1620">
                  <c:v>0.67673765890705</c:v>
                </c:pt>
                <c:pt idx="1621">
                  <c:v>0.676726652358153</c:v>
                </c:pt>
                <c:pt idx="1622">
                  <c:v>0.676473501733532</c:v>
                </c:pt>
                <c:pt idx="1623">
                  <c:v>0.676473501733532</c:v>
                </c:pt>
                <c:pt idx="1624">
                  <c:v>0.67622035110891</c:v>
                </c:pt>
                <c:pt idx="1625">
                  <c:v>0.676044246326564</c:v>
                </c:pt>
                <c:pt idx="1626">
                  <c:v>0.67576908260415</c:v>
                </c:pt>
                <c:pt idx="1627">
                  <c:v>0.675714049859667</c:v>
                </c:pt>
                <c:pt idx="1628">
                  <c:v>0.675383853392769</c:v>
                </c:pt>
                <c:pt idx="1629">
                  <c:v>0.675053656925871</c:v>
                </c:pt>
                <c:pt idx="1630">
                  <c:v>0.674932584888008</c:v>
                </c:pt>
                <c:pt idx="1631">
                  <c:v>0.674723460458973</c:v>
                </c:pt>
                <c:pt idx="1632">
                  <c:v>0.674591381872214</c:v>
                </c:pt>
                <c:pt idx="1633">
                  <c:v>0.674041054427384</c:v>
                </c:pt>
                <c:pt idx="1634">
                  <c:v>0.673589785922624</c:v>
                </c:pt>
                <c:pt idx="1635">
                  <c:v>0.672896373342139</c:v>
                </c:pt>
                <c:pt idx="1636">
                  <c:v>0.672280006603929</c:v>
                </c:pt>
                <c:pt idx="1637">
                  <c:v>0.672103901821584</c:v>
                </c:pt>
                <c:pt idx="1638">
                  <c:v>0.671828738099169</c:v>
                </c:pt>
                <c:pt idx="1639">
                  <c:v>0.671553574376754</c:v>
                </c:pt>
                <c:pt idx="1640">
                  <c:v>0.671267404105443</c:v>
                </c:pt>
                <c:pt idx="1641">
                  <c:v>0.670970227285235</c:v>
                </c:pt>
                <c:pt idx="1642">
                  <c:v>0.670739089758406</c:v>
                </c:pt>
                <c:pt idx="1643">
                  <c:v>0.67017775576468</c:v>
                </c:pt>
                <c:pt idx="1644">
                  <c:v>0.669770513455506</c:v>
                </c:pt>
                <c:pt idx="1645">
                  <c:v>0.669121127070607</c:v>
                </c:pt>
                <c:pt idx="1646">
                  <c:v>0.668823950250399</c:v>
                </c:pt>
                <c:pt idx="1647">
                  <c:v>0.668328655550052</c:v>
                </c:pt>
                <c:pt idx="1648">
                  <c:v>0.668042485278741</c:v>
                </c:pt>
                <c:pt idx="1649">
                  <c:v>0.667338066149359</c:v>
                </c:pt>
                <c:pt idx="1650">
                  <c:v>0.666875791095702</c:v>
                </c:pt>
                <c:pt idx="1651">
                  <c:v>0.666215398161906</c:v>
                </c:pt>
                <c:pt idx="1652">
                  <c:v>0.665643057619283</c:v>
                </c:pt>
                <c:pt idx="1653">
                  <c:v>0.665356887347972</c:v>
                </c:pt>
                <c:pt idx="1654">
                  <c:v>0.664487369985141</c:v>
                </c:pt>
                <c:pt idx="1655">
                  <c:v>0.663948049089208</c:v>
                </c:pt>
                <c:pt idx="1656">
                  <c:v>0.663650872269</c:v>
                </c:pt>
                <c:pt idx="1657">
                  <c:v>0.663122557921964</c:v>
                </c:pt>
                <c:pt idx="1658">
                  <c:v>0.662374112596995</c:v>
                </c:pt>
                <c:pt idx="1659">
                  <c:v>0.66209894887458</c:v>
                </c:pt>
                <c:pt idx="1660">
                  <c:v>0.661658686918717</c:v>
                </c:pt>
                <c:pt idx="1661">
                  <c:v>0.661273457707336</c:v>
                </c:pt>
                <c:pt idx="1662">
                  <c:v>0.660811182653679</c:v>
                </c:pt>
                <c:pt idx="1663">
                  <c:v>0.660216829013263</c:v>
                </c:pt>
                <c:pt idx="1664">
                  <c:v>0.659545429530571</c:v>
                </c:pt>
                <c:pt idx="1665">
                  <c:v>0.658874030047879</c:v>
                </c:pt>
                <c:pt idx="1666">
                  <c:v>0.658323702603049</c:v>
                </c:pt>
                <c:pt idx="1667">
                  <c:v>0.657894447196082</c:v>
                </c:pt>
                <c:pt idx="1668">
                  <c:v>0.657344119751252</c:v>
                </c:pt>
                <c:pt idx="1669">
                  <c:v>0.656738759561939</c:v>
                </c:pt>
                <c:pt idx="1670">
                  <c:v>0.656419569643938</c:v>
                </c:pt>
                <c:pt idx="1671">
                  <c:v>0.655781189807936</c:v>
                </c:pt>
                <c:pt idx="1672">
                  <c:v>0.655296901656486</c:v>
                </c:pt>
                <c:pt idx="1673">
                  <c:v>0.654658521820483</c:v>
                </c:pt>
                <c:pt idx="1674">
                  <c:v>0.654141214022343</c:v>
                </c:pt>
                <c:pt idx="1675">
                  <c:v>0.653755984810963</c:v>
                </c:pt>
                <c:pt idx="1676">
                  <c:v>0.65308458532827</c:v>
                </c:pt>
                <c:pt idx="1677">
                  <c:v>0.652424192394475</c:v>
                </c:pt>
                <c:pt idx="1678">
                  <c:v>0.651972923889714</c:v>
                </c:pt>
                <c:pt idx="1679">
                  <c:v>0.651576688129437</c:v>
                </c:pt>
                <c:pt idx="1680">
                  <c:v>0.651015354135711</c:v>
                </c:pt>
                <c:pt idx="1681">
                  <c:v>0.650211876066259</c:v>
                </c:pt>
                <c:pt idx="1682">
                  <c:v>0.649903692697155</c:v>
                </c:pt>
                <c:pt idx="1683">
                  <c:v>0.649430411094601</c:v>
                </c:pt>
                <c:pt idx="1684">
                  <c:v>0.648858070551978</c:v>
                </c:pt>
                <c:pt idx="1685">
                  <c:v>0.648428815145011</c:v>
                </c:pt>
                <c:pt idx="1686">
                  <c:v>0.647955533542458</c:v>
                </c:pt>
                <c:pt idx="1687">
                  <c:v>0.647383192999835</c:v>
                </c:pt>
                <c:pt idx="1688">
                  <c:v>0.647064003081834</c:v>
                </c:pt>
                <c:pt idx="1689">
                  <c:v>0.646722800066039</c:v>
                </c:pt>
                <c:pt idx="1690">
                  <c:v>0.646282538110176</c:v>
                </c:pt>
                <c:pt idx="1691">
                  <c:v>0.645611138627483</c:v>
                </c:pt>
                <c:pt idx="1692">
                  <c:v>0.645060811182654</c:v>
                </c:pt>
                <c:pt idx="1693">
                  <c:v>0.644609542677893</c:v>
                </c:pt>
                <c:pt idx="1694">
                  <c:v>0.644004182488581</c:v>
                </c:pt>
                <c:pt idx="1695">
                  <c:v>0.643729018766166</c:v>
                </c:pt>
                <c:pt idx="1696">
                  <c:v>0.643519894337131</c:v>
                </c:pt>
                <c:pt idx="1697">
                  <c:v>0.642991579990094</c:v>
                </c:pt>
                <c:pt idx="1698">
                  <c:v>0.642430245996368</c:v>
                </c:pt>
                <c:pt idx="1699">
                  <c:v>0.642045016784987</c:v>
                </c:pt>
                <c:pt idx="1700">
                  <c:v>0.641626767926917</c:v>
                </c:pt>
                <c:pt idx="1701">
                  <c:v>0.641142479775467</c:v>
                </c:pt>
                <c:pt idx="1702">
                  <c:v>0.64068020472181</c:v>
                </c:pt>
                <c:pt idx="1703">
                  <c:v>0.640361014803808</c:v>
                </c:pt>
                <c:pt idx="1704">
                  <c:v>0.639799680810082</c:v>
                </c:pt>
                <c:pt idx="1705">
                  <c:v>0.639282373011942</c:v>
                </c:pt>
                <c:pt idx="1706">
                  <c:v>0.638798084860492</c:v>
                </c:pt>
                <c:pt idx="1707">
                  <c:v>0.638434868746904</c:v>
                </c:pt>
                <c:pt idx="1708">
                  <c:v>0.638170711573386</c:v>
                </c:pt>
                <c:pt idx="1709">
                  <c:v>0.637741456166419</c:v>
                </c:pt>
                <c:pt idx="1710">
                  <c:v>0.637356226955038</c:v>
                </c:pt>
                <c:pt idx="1711">
                  <c:v>0.63702603048814</c:v>
                </c:pt>
                <c:pt idx="1712">
                  <c:v>0.63667382092345</c:v>
                </c:pt>
                <c:pt idx="1713">
                  <c:v>0.636354631005448</c:v>
                </c:pt>
                <c:pt idx="1714">
                  <c:v>0.636046447636344</c:v>
                </c:pt>
                <c:pt idx="1715">
                  <c:v>0.635551152935997</c:v>
                </c:pt>
                <c:pt idx="1716">
                  <c:v>0.635176930273513</c:v>
                </c:pt>
                <c:pt idx="1717">
                  <c:v>0.634956799295581</c:v>
                </c:pt>
                <c:pt idx="1718">
                  <c:v>0.634593583181993</c:v>
                </c:pt>
                <c:pt idx="1719">
                  <c:v>0.634186340872819</c:v>
                </c:pt>
                <c:pt idx="1720">
                  <c:v>0.633702052721369</c:v>
                </c:pt>
                <c:pt idx="1721">
                  <c:v>0.633503934841231</c:v>
                </c:pt>
                <c:pt idx="1722">
                  <c:v>0.633272797314402</c:v>
                </c:pt>
                <c:pt idx="1723">
                  <c:v>0.632821528809642</c:v>
                </c:pt>
                <c:pt idx="1724">
                  <c:v>0.632403279951571</c:v>
                </c:pt>
                <c:pt idx="1725">
                  <c:v>0.63211710968026</c:v>
                </c:pt>
                <c:pt idx="1726">
                  <c:v>0.631952011446811</c:v>
                </c:pt>
                <c:pt idx="1727">
                  <c:v>0.631753893566672</c:v>
                </c:pt>
                <c:pt idx="1728">
                  <c:v>0.631379670904188</c:v>
                </c:pt>
                <c:pt idx="1729">
                  <c:v>0.631181553024049</c:v>
                </c:pt>
                <c:pt idx="1730">
                  <c:v>0.630873369654945</c:v>
                </c:pt>
                <c:pt idx="1731">
                  <c:v>0.630510153541357</c:v>
                </c:pt>
                <c:pt idx="1732">
                  <c:v>0.630245996367839</c:v>
                </c:pt>
                <c:pt idx="1733">
                  <c:v>0.630245996367839</c:v>
                </c:pt>
                <c:pt idx="1734">
                  <c:v>0.630223983270046</c:v>
                </c:pt>
                <c:pt idx="1735">
                  <c:v>0.629970832645424</c:v>
                </c:pt>
                <c:pt idx="1736">
                  <c:v>0.629321446260525</c:v>
                </c:pt>
                <c:pt idx="1737">
                  <c:v>0.628958230146937</c:v>
                </c:pt>
                <c:pt idx="1738">
                  <c:v>0.628606020582247</c:v>
                </c:pt>
                <c:pt idx="1739">
                  <c:v>0.628187771724176</c:v>
                </c:pt>
                <c:pt idx="1740">
                  <c:v>0.627989653844037</c:v>
                </c:pt>
                <c:pt idx="1741">
                  <c:v>0.627802542512795</c:v>
                </c:pt>
                <c:pt idx="1742">
                  <c:v>0.62759341808376</c:v>
                </c:pt>
                <c:pt idx="1743">
                  <c:v>0.627318254361345</c:v>
                </c:pt>
                <c:pt idx="1744">
                  <c:v>0.627197182323482</c:v>
                </c:pt>
                <c:pt idx="1745">
                  <c:v>0.627087116834517</c:v>
                </c:pt>
                <c:pt idx="1746">
                  <c:v>0.627021077541137</c:v>
                </c:pt>
                <c:pt idx="1747">
                  <c:v>0.626690881074239</c:v>
                </c:pt>
                <c:pt idx="1748">
                  <c:v>0.626459743547411</c:v>
                </c:pt>
                <c:pt idx="1749">
                  <c:v>0.626327664960652</c:v>
                </c:pt>
                <c:pt idx="1750">
                  <c:v>0.626272632216169</c:v>
                </c:pt>
                <c:pt idx="1751">
                  <c:v>0.62614055362941</c:v>
                </c:pt>
                <c:pt idx="1752">
                  <c:v>0.626096527433823</c:v>
                </c:pt>
                <c:pt idx="1753">
                  <c:v>0.625975455395961</c:v>
                </c:pt>
                <c:pt idx="1754">
                  <c:v>0.625920422651478</c:v>
                </c:pt>
                <c:pt idx="1755">
                  <c:v>0.625964448847064</c:v>
                </c:pt>
                <c:pt idx="1756">
                  <c:v>0.625766330966925</c:v>
                </c:pt>
                <c:pt idx="1757">
                  <c:v>0.625612239282373</c:v>
                </c:pt>
                <c:pt idx="1758">
                  <c:v>0.625425127951131</c:v>
                </c:pt>
                <c:pt idx="1759">
                  <c:v>0.625204996973199</c:v>
                </c:pt>
                <c:pt idx="1760">
                  <c:v>0.62507291838644</c:v>
                </c:pt>
                <c:pt idx="1761">
                  <c:v>0.624698695723956</c:v>
                </c:pt>
                <c:pt idx="1762">
                  <c:v>0.624566617137197</c:v>
                </c:pt>
                <c:pt idx="1763">
                  <c:v>0.624313466512575</c:v>
                </c:pt>
                <c:pt idx="1764">
                  <c:v>0.624060315887953</c:v>
                </c:pt>
                <c:pt idx="1765">
                  <c:v>0.623851191458918</c:v>
                </c:pt>
                <c:pt idx="1766">
                  <c:v>0.62355401463871</c:v>
                </c:pt>
                <c:pt idx="1767">
                  <c:v>0.623410929503054</c:v>
                </c:pt>
                <c:pt idx="1768">
                  <c:v>0.623311870562985</c:v>
                </c:pt>
                <c:pt idx="1769">
                  <c:v>0.623190798525123</c:v>
                </c:pt>
                <c:pt idx="1770">
                  <c:v>0.623014693742777</c:v>
                </c:pt>
                <c:pt idx="1771">
                  <c:v>0.622893621704915</c:v>
                </c:pt>
                <c:pt idx="1772">
                  <c:v>0.622816575862638</c:v>
                </c:pt>
                <c:pt idx="1773">
                  <c:v>0.622673490726983</c:v>
                </c:pt>
                <c:pt idx="1774">
                  <c:v>0.62258543833581</c:v>
                </c:pt>
                <c:pt idx="1775">
                  <c:v>0.62255241868912</c:v>
                </c:pt>
                <c:pt idx="1776">
                  <c:v>0.622508392493534</c:v>
                </c:pt>
                <c:pt idx="1777">
                  <c:v>0.622277254966705</c:v>
                </c:pt>
                <c:pt idx="1778">
                  <c:v>0.62213416983105</c:v>
                </c:pt>
                <c:pt idx="1779">
                  <c:v>0.621737934070772</c:v>
                </c:pt>
                <c:pt idx="1780">
                  <c:v>0.621693907875186</c:v>
                </c:pt>
                <c:pt idx="1781">
                  <c:v>0.62148478344615</c:v>
                </c:pt>
                <c:pt idx="1782">
                  <c:v>0.621264652468219</c:v>
                </c:pt>
                <c:pt idx="1783">
                  <c:v>0.621055528039183</c:v>
                </c:pt>
                <c:pt idx="1784">
                  <c:v>0.620791370865665</c:v>
                </c:pt>
                <c:pt idx="1785">
                  <c:v>0.620681305376699</c:v>
                </c:pt>
                <c:pt idx="1786">
                  <c:v>0.620527213692147</c:v>
                </c:pt>
                <c:pt idx="1787">
                  <c:v>0.620252049969732</c:v>
                </c:pt>
                <c:pt idx="1788">
                  <c:v>0.620108964834076</c:v>
                </c:pt>
                <c:pt idx="1789">
                  <c:v>0.6200319189918</c:v>
                </c:pt>
                <c:pt idx="1790">
                  <c:v>0.619844807660558</c:v>
                </c:pt>
                <c:pt idx="1791">
                  <c:v>0.619657696329316</c:v>
                </c:pt>
                <c:pt idx="1792">
                  <c:v>0.619591657035936</c:v>
                </c:pt>
                <c:pt idx="1793">
                  <c:v>0.61961367013373</c:v>
                </c:pt>
                <c:pt idx="1794">
                  <c:v>0.61961367013373</c:v>
                </c:pt>
                <c:pt idx="1795">
                  <c:v>0.619569643938143</c:v>
                </c:pt>
                <c:pt idx="1796">
                  <c:v>0.619558637389247</c:v>
                </c:pt>
                <c:pt idx="1797">
                  <c:v>0.619591657035936</c:v>
                </c:pt>
                <c:pt idx="1798">
                  <c:v>0.619470584998074</c:v>
                </c:pt>
                <c:pt idx="1799">
                  <c:v>0.619415552253591</c:v>
                </c:pt>
                <c:pt idx="1800">
                  <c:v>0.61951461119366</c:v>
                </c:pt>
                <c:pt idx="1801">
                  <c:v>0.619426558802487</c:v>
                </c:pt>
                <c:pt idx="1802">
                  <c:v>0.619382532606901</c:v>
                </c:pt>
                <c:pt idx="1803">
                  <c:v>0.619481591546971</c:v>
                </c:pt>
                <c:pt idx="1804">
                  <c:v>0.619525617742557</c:v>
                </c:pt>
                <c:pt idx="1805">
                  <c:v>0.619470584998074</c:v>
                </c:pt>
                <c:pt idx="1806">
                  <c:v>0.619393539155798</c:v>
                </c:pt>
                <c:pt idx="1807">
                  <c:v>0.619393539155798</c:v>
                </c:pt>
                <c:pt idx="1808">
                  <c:v>0.619316493313522</c:v>
                </c:pt>
                <c:pt idx="1809">
                  <c:v>0.619239447471245</c:v>
                </c:pt>
                <c:pt idx="1810">
                  <c:v>0.619305486764625</c:v>
                </c:pt>
                <c:pt idx="1811">
                  <c:v>0.619206427824556</c:v>
                </c:pt>
                <c:pt idx="1812">
                  <c:v>0.619338506411315</c:v>
                </c:pt>
                <c:pt idx="1813">
                  <c:v>0.619382532606901</c:v>
                </c:pt>
                <c:pt idx="1814">
                  <c:v>0.619338506411315</c:v>
                </c:pt>
                <c:pt idx="1815">
                  <c:v>0.619239447471245</c:v>
                </c:pt>
                <c:pt idx="1816">
                  <c:v>0.619283473666832</c:v>
                </c:pt>
                <c:pt idx="1817">
                  <c:v>0.619371526058005</c:v>
                </c:pt>
                <c:pt idx="1818">
                  <c:v>0.619349512960211</c:v>
                </c:pt>
                <c:pt idx="1819">
                  <c:v>0.619470584998074</c:v>
                </c:pt>
                <c:pt idx="1820">
                  <c:v>0.619448571900281</c:v>
                </c:pt>
                <c:pt idx="1821">
                  <c:v>0.619426558802487</c:v>
                </c:pt>
                <c:pt idx="1822">
                  <c:v>0.61951461119366</c:v>
                </c:pt>
                <c:pt idx="1823">
                  <c:v>0.619734742171592</c:v>
                </c:pt>
                <c:pt idx="1824">
                  <c:v>0.619910846953938</c:v>
                </c:pt>
                <c:pt idx="1825">
                  <c:v>0.619910846953938</c:v>
                </c:pt>
                <c:pt idx="1826">
                  <c:v>0.6200319189918</c:v>
                </c:pt>
                <c:pt idx="1827">
                  <c:v>0.620119971382973</c:v>
                </c:pt>
                <c:pt idx="1828">
                  <c:v>0.620241043420835</c:v>
                </c:pt>
                <c:pt idx="1829">
                  <c:v>0.620241043420835</c:v>
                </c:pt>
                <c:pt idx="1830">
                  <c:v>0.620186010676353</c:v>
                </c:pt>
                <c:pt idx="1831">
                  <c:v>0.620130977931869</c:v>
                </c:pt>
                <c:pt idx="1832">
                  <c:v>0.620186010676353</c:v>
                </c:pt>
                <c:pt idx="1833">
                  <c:v>0.620351108909801</c:v>
                </c:pt>
                <c:pt idx="1834">
                  <c:v>0.620241043420835</c:v>
                </c:pt>
                <c:pt idx="1835">
                  <c:v>0.619954873149524</c:v>
                </c:pt>
                <c:pt idx="1836">
                  <c:v>0.620108964834076</c:v>
                </c:pt>
                <c:pt idx="1837">
                  <c:v>0.619976886247317</c:v>
                </c:pt>
                <c:pt idx="1838">
                  <c:v>0.619965879698421</c:v>
                </c:pt>
                <c:pt idx="1839">
                  <c:v>0.619789774916075</c:v>
                </c:pt>
                <c:pt idx="1840">
                  <c:v>0.619734742171592</c:v>
                </c:pt>
                <c:pt idx="1841">
                  <c:v>0.619591657035936</c:v>
                </c:pt>
                <c:pt idx="1842">
                  <c:v>0.619481591546971</c:v>
                </c:pt>
                <c:pt idx="1843">
                  <c:v>0.619393539155798</c:v>
                </c:pt>
                <c:pt idx="1844">
                  <c:v>0.619261460569039</c:v>
                </c:pt>
                <c:pt idx="1845">
                  <c:v>0.619228440922349</c:v>
                </c:pt>
                <c:pt idx="1846">
                  <c:v>0.619140388531176</c:v>
                </c:pt>
                <c:pt idx="1847">
                  <c:v>0.618909251004348</c:v>
                </c:pt>
                <c:pt idx="1848">
                  <c:v>0.618700126575312</c:v>
                </c:pt>
                <c:pt idx="1849">
                  <c:v>0.61857905453745</c:v>
                </c:pt>
                <c:pt idx="1850">
                  <c:v>0.618281877717242</c:v>
                </c:pt>
                <c:pt idx="1851">
                  <c:v>0.617885641956964</c:v>
                </c:pt>
                <c:pt idx="1852">
                  <c:v>0.617137196631996</c:v>
                </c:pt>
                <c:pt idx="1853">
                  <c:v>0.61702713114303</c:v>
                </c:pt>
                <c:pt idx="1854">
                  <c:v>0.616553849540477</c:v>
                </c:pt>
                <c:pt idx="1855">
                  <c:v>0.615838423862198</c:v>
                </c:pt>
                <c:pt idx="1856">
                  <c:v>0.615530240493093</c:v>
                </c:pt>
                <c:pt idx="1857">
                  <c:v>0.614902867205988</c:v>
                </c:pt>
                <c:pt idx="1858">
                  <c:v>0.614451598701227</c:v>
                </c:pt>
                <c:pt idx="1859">
                  <c:v>0.613846238511915</c:v>
                </c:pt>
                <c:pt idx="1860">
                  <c:v>0.613383963458258</c:v>
                </c:pt>
                <c:pt idx="1861">
                  <c:v>0.612767596720048</c:v>
                </c:pt>
                <c:pt idx="1862">
                  <c:v>0.612250288921909</c:v>
                </c:pt>
                <c:pt idx="1863">
                  <c:v>0.611865059710528</c:v>
                </c:pt>
                <c:pt idx="1864">
                  <c:v>0.611171647130042</c:v>
                </c:pt>
                <c:pt idx="1865">
                  <c:v>0.610610313136316</c:v>
                </c:pt>
                <c:pt idx="1866">
                  <c:v>0.609839854713555</c:v>
                </c:pt>
                <c:pt idx="1867">
                  <c:v>0.609168455230862</c:v>
                </c:pt>
                <c:pt idx="1868">
                  <c:v>0.608838258763965</c:v>
                </c:pt>
                <c:pt idx="1869">
                  <c:v>0.608100819987893</c:v>
                </c:pt>
                <c:pt idx="1870">
                  <c:v>0.607693577678719</c:v>
                </c:pt>
                <c:pt idx="1871">
                  <c:v>0.607154256782786</c:v>
                </c:pt>
                <c:pt idx="1872">
                  <c:v>0.606603929337956</c:v>
                </c:pt>
                <c:pt idx="1873">
                  <c:v>0.60604259534423</c:v>
                </c:pt>
                <c:pt idx="1874">
                  <c:v>0.605536294094987</c:v>
                </c:pt>
                <c:pt idx="1875">
                  <c:v>0.604952947003467</c:v>
                </c:pt>
                <c:pt idx="1876">
                  <c:v>0.604512685047603</c:v>
                </c:pt>
                <c:pt idx="1877">
                  <c:v>0.604259534422982</c:v>
                </c:pt>
                <c:pt idx="1878">
                  <c:v>0.603786252820428</c:v>
                </c:pt>
                <c:pt idx="1879">
                  <c:v>0.60352209564691</c:v>
                </c:pt>
                <c:pt idx="1880">
                  <c:v>0.603246931924495</c:v>
                </c:pt>
                <c:pt idx="1881">
                  <c:v>0.60303780749546</c:v>
                </c:pt>
                <c:pt idx="1882">
                  <c:v>0.602619558637389</c:v>
                </c:pt>
                <c:pt idx="1883">
                  <c:v>0.602190303230422</c:v>
                </c:pt>
                <c:pt idx="1884">
                  <c:v>0.601706015078972</c:v>
                </c:pt>
                <c:pt idx="1885">
                  <c:v>0.601298772769798</c:v>
                </c:pt>
                <c:pt idx="1886">
                  <c:v>0.600924550107314</c:v>
                </c:pt>
                <c:pt idx="1887">
                  <c:v>0.600418248858071</c:v>
                </c:pt>
                <c:pt idx="1888">
                  <c:v>0.600022013097793</c:v>
                </c:pt>
                <c:pt idx="1889">
                  <c:v>0.599614770788619</c:v>
                </c:pt>
                <c:pt idx="1890">
                  <c:v>0.599075449892686</c:v>
                </c:pt>
                <c:pt idx="1891">
                  <c:v>0.598470089703374</c:v>
                </c:pt>
                <c:pt idx="1892">
                  <c:v>0.597787683671785</c:v>
                </c:pt>
                <c:pt idx="1893">
                  <c:v>0.597105277640196</c:v>
                </c:pt>
                <c:pt idx="1894">
                  <c:v>0.596598976390953</c:v>
                </c:pt>
                <c:pt idx="1895">
                  <c:v>0.595806504870398</c:v>
                </c:pt>
                <c:pt idx="1896">
                  <c:v>0.59495900060536</c:v>
                </c:pt>
                <c:pt idx="1897">
                  <c:v>0.594210555280392</c:v>
                </c:pt>
                <c:pt idx="1898">
                  <c:v>0.593330031368664</c:v>
                </c:pt>
                <c:pt idx="1899">
                  <c:v>0.592405481261351</c:v>
                </c:pt>
                <c:pt idx="1900">
                  <c:v>0.591646029387486</c:v>
                </c:pt>
                <c:pt idx="1901">
                  <c:v>0.591007649551483</c:v>
                </c:pt>
                <c:pt idx="1902">
                  <c:v>0.590182158384239</c:v>
                </c:pt>
                <c:pt idx="1903">
                  <c:v>0.589653844037202</c:v>
                </c:pt>
                <c:pt idx="1904">
                  <c:v>0.589235595179132</c:v>
                </c:pt>
                <c:pt idx="1905">
                  <c:v>0.588993451103407</c:v>
                </c:pt>
                <c:pt idx="1906">
                  <c:v>0.588740300478785</c:v>
                </c:pt>
                <c:pt idx="1907">
                  <c:v>0.588751307027682</c:v>
                </c:pt>
                <c:pt idx="1908">
                  <c:v>0.588905398712234</c:v>
                </c:pt>
                <c:pt idx="1909">
                  <c:v>0.589169555885752</c:v>
                </c:pt>
                <c:pt idx="1910">
                  <c:v>0.589455726157063</c:v>
                </c:pt>
                <c:pt idx="1911">
                  <c:v>0.590413295911067</c:v>
                </c:pt>
                <c:pt idx="1912">
                  <c:v>0.591359859116174</c:v>
                </c:pt>
                <c:pt idx="1913">
                  <c:v>0.592669638434869</c:v>
                </c:pt>
                <c:pt idx="1914">
                  <c:v>0.594166529084806</c:v>
                </c:pt>
                <c:pt idx="1915">
                  <c:v>0.595586373892466</c:v>
                </c:pt>
                <c:pt idx="1916">
                  <c:v>0.597083264542403</c:v>
                </c:pt>
                <c:pt idx="1917">
                  <c:v>0.598690220681305</c:v>
                </c:pt>
                <c:pt idx="1918">
                  <c:v>0.600814484618348</c:v>
                </c:pt>
                <c:pt idx="1919">
                  <c:v>0.602410434208354</c:v>
                </c:pt>
                <c:pt idx="1920">
                  <c:v>0.604171482031809</c:v>
                </c:pt>
                <c:pt idx="1921">
                  <c:v>0.605646359583952</c:v>
                </c:pt>
                <c:pt idx="1922">
                  <c:v>0.60707721094051</c:v>
                </c:pt>
                <c:pt idx="1923">
                  <c:v>0.608221892025755</c:v>
                </c:pt>
                <c:pt idx="1924">
                  <c:v>0.60953167134445</c:v>
                </c:pt>
                <c:pt idx="1925">
                  <c:v>0.610588300038523</c:v>
                </c:pt>
                <c:pt idx="1926">
                  <c:v>0.611479830499147</c:v>
                </c:pt>
                <c:pt idx="1927">
                  <c:v>0.612184249628529</c:v>
                </c:pt>
                <c:pt idx="1928">
                  <c:v>0.612635518133289</c:v>
                </c:pt>
                <c:pt idx="1929">
                  <c:v>0.613042760442463</c:v>
                </c:pt>
                <c:pt idx="1930">
                  <c:v>0.613240878322602</c:v>
                </c:pt>
                <c:pt idx="1931">
                  <c:v>0.613306917615982</c:v>
                </c:pt>
                <c:pt idx="1932">
                  <c:v>0.613350943811568</c:v>
                </c:pt>
                <c:pt idx="1933">
                  <c:v>0.613064773540257</c:v>
                </c:pt>
                <c:pt idx="1934">
                  <c:v>0.612888668757911</c:v>
                </c:pt>
                <c:pt idx="1935">
                  <c:v>0.612492432997634</c:v>
                </c:pt>
                <c:pt idx="1936">
                  <c:v>0.611898079357218</c:v>
                </c:pt>
                <c:pt idx="1937">
                  <c:v>0.611380771559078</c:v>
                </c:pt>
                <c:pt idx="1938">
                  <c:v>0.611006548896593</c:v>
                </c:pt>
                <c:pt idx="1939">
                  <c:v>0.610379175609488</c:v>
                </c:pt>
                <c:pt idx="1940">
                  <c:v>0.609960926751417</c:v>
                </c:pt>
                <c:pt idx="1941">
                  <c:v>0.609212481426449</c:v>
                </c:pt>
                <c:pt idx="1942">
                  <c:v>0.608342964063618</c:v>
                </c:pt>
                <c:pt idx="1943">
                  <c:v>0.607825656265478</c:v>
                </c:pt>
                <c:pt idx="1944">
                  <c:v>0.607407407407407</c:v>
                </c:pt>
                <c:pt idx="1945">
                  <c:v>0.60697815200044</c:v>
                </c:pt>
                <c:pt idx="1946">
                  <c:v>0.606658962082439</c:v>
                </c:pt>
                <c:pt idx="1947">
                  <c:v>0.606857079962578</c:v>
                </c:pt>
                <c:pt idx="1948">
                  <c:v>0.607220296076165</c:v>
                </c:pt>
                <c:pt idx="1949">
                  <c:v>0.607671564580926</c:v>
                </c:pt>
                <c:pt idx="1950">
                  <c:v>0.608651147432722</c:v>
                </c:pt>
                <c:pt idx="1951">
                  <c:v>0.609575697540036</c:v>
                </c:pt>
                <c:pt idx="1952">
                  <c:v>0.610632326234109</c:v>
                </c:pt>
                <c:pt idx="1953">
                  <c:v>0.611644928732596</c:v>
                </c:pt>
                <c:pt idx="1954">
                  <c:v>0.612877662209014</c:v>
                </c:pt>
                <c:pt idx="1955">
                  <c:v>0.614286500467778</c:v>
                </c:pt>
                <c:pt idx="1956">
                  <c:v>0.615519233944197</c:v>
                </c:pt>
                <c:pt idx="1957">
                  <c:v>0.616928072202961</c:v>
                </c:pt>
                <c:pt idx="1958">
                  <c:v>0.618237851521655</c:v>
                </c:pt>
                <c:pt idx="1959">
                  <c:v>0.619305486764625</c:v>
                </c:pt>
                <c:pt idx="1960">
                  <c:v>0.620340102360905</c:v>
                </c:pt>
                <c:pt idx="1961">
                  <c:v>0.621385724506081</c:v>
                </c:pt>
                <c:pt idx="1962">
                  <c:v>0.622123163282153</c:v>
                </c:pt>
                <c:pt idx="1963">
                  <c:v>0.622574431786913</c:v>
                </c:pt>
                <c:pt idx="1964">
                  <c:v>0.623124759231743</c:v>
                </c:pt>
                <c:pt idx="1965">
                  <c:v>0.623487975345331</c:v>
                </c:pt>
                <c:pt idx="1966">
                  <c:v>0.62400528314347</c:v>
                </c:pt>
                <c:pt idx="1967">
                  <c:v>0.624346486159265</c:v>
                </c:pt>
                <c:pt idx="1968">
                  <c:v>0.624665676077266</c:v>
                </c:pt>
                <c:pt idx="1969">
                  <c:v>0.624929833250784</c:v>
                </c:pt>
                <c:pt idx="1970">
                  <c:v>0.625182983875406</c:v>
                </c:pt>
                <c:pt idx="1971">
                  <c:v>0.625414121402234</c:v>
                </c:pt>
                <c:pt idx="1972">
                  <c:v>0.625667272026856</c:v>
                </c:pt>
                <c:pt idx="1973">
                  <c:v>0.625821363711408</c:v>
                </c:pt>
                <c:pt idx="1974">
                  <c:v>0.625997468493754</c:v>
                </c:pt>
                <c:pt idx="1975">
                  <c:v>0.626305651862858</c:v>
                </c:pt>
                <c:pt idx="1976">
                  <c:v>0.626459743547411</c:v>
                </c:pt>
                <c:pt idx="1977">
                  <c:v>0.626547795938584</c:v>
                </c:pt>
                <c:pt idx="1978">
                  <c:v>0.626745913818722</c:v>
                </c:pt>
                <c:pt idx="1979">
                  <c:v>0.627054097187827</c:v>
                </c:pt>
                <c:pt idx="1980">
                  <c:v>0.627428319850311</c:v>
                </c:pt>
                <c:pt idx="1981">
                  <c:v>0.627637444279346</c:v>
                </c:pt>
                <c:pt idx="1982">
                  <c:v>0.627703483572726</c:v>
                </c:pt>
                <c:pt idx="1983">
                  <c:v>0.627934621099554</c:v>
                </c:pt>
                <c:pt idx="1984">
                  <c:v>0.6281107258819</c:v>
                </c:pt>
                <c:pt idx="1985">
                  <c:v>0.628451928897694</c:v>
                </c:pt>
                <c:pt idx="1986">
                  <c:v>0.628606020582247</c:v>
                </c:pt>
                <c:pt idx="1987">
                  <c:v>0.628749105717902</c:v>
                </c:pt>
                <c:pt idx="1988">
                  <c:v>0.628914203951351</c:v>
                </c:pt>
                <c:pt idx="1989">
                  <c:v>0.62904628253811</c:v>
                </c:pt>
                <c:pt idx="1990">
                  <c:v>0.629189367673766</c:v>
                </c:pt>
                <c:pt idx="1991">
                  <c:v>0.629431511749491</c:v>
                </c:pt>
                <c:pt idx="1992">
                  <c:v>0.629706675471906</c:v>
                </c:pt>
                <c:pt idx="1993">
                  <c:v>0.630025865389907</c:v>
                </c:pt>
                <c:pt idx="1994">
                  <c:v>0.630356061856805</c:v>
                </c:pt>
                <c:pt idx="1995">
                  <c:v>0.630312035661218</c:v>
                </c:pt>
                <c:pt idx="1996">
                  <c:v>0.630334048759012</c:v>
                </c:pt>
                <c:pt idx="1997">
                  <c:v>0.630422101150184</c:v>
                </c:pt>
                <c:pt idx="1998">
                  <c:v>0.630730284519289</c:v>
                </c:pt>
                <c:pt idx="1999">
                  <c:v>0.630961422046118</c:v>
                </c:pt>
                <c:pt idx="2000">
                  <c:v>0.631269605415222</c:v>
                </c:pt>
                <c:pt idx="2001">
                  <c:v>0.631302625061912</c:v>
                </c:pt>
                <c:pt idx="2002">
                  <c:v>0.631357657806395</c:v>
                </c:pt>
                <c:pt idx="2003">
                  <c:v>0.631401684001981</c:v>
                </c:pt>
                <c:pt idx="2004">
                  <c:v>0.631676847724396</c:v>
                </c:pt>
                <c:pt idx="2005">
                  <c:v>0.631687854273293</c:v>
                </c:pt>
                <c:pt idx="2006">
                  <c:v>0.631996037642397</c:v>
                </c:pt>
                <c:pt idx="2007">
                  <c:v>0.631996037642397</c:v>
                </c:pt>
                <c:pt idx="2008">
                  <c:v>0.632161135875846</c:v>
                </c:pt>
                <c:pt idx="2009">
                  <c:v>0.632480325793847</c:v>
                </c:pt>
                <c:pt idx="2010">
                  <c:v>0.632733476418469</c:v>
                </c:pt>
                <c:pt idx="2011">
                  <c:v>0.632678443673986</c:v>
                </c:pt>
                <c:pt idx="2012">
                  <c:v>0.632733476418469</c:v>
                </c:pt>
                <c:pt idx="2013">
                  <c:v>0.632744482967366</c:v>
                </c:pt>
                <c:pt idx="2014">
                  <c:v>0.632777502614055</c:v>
                </c:pt>
                <c:pt idx="2015">
                  <c:v>0.632953607396401</c:v>
                </c:pt>
                <c:pt idx="2016">
                  <c:v>0.633074679434263</c:v>
                </c:pt>
                <c:pt idx="2017">
                  <c:v>0.633415882450058</c:v>
                </c:pt>
                <c:pt idx="2018">
                  <c:v>0.633647019976886</c:v>
                </c:pt>
                <c:pt idx="2019">
                  <c:v>0.633691046172473</c:v>
                </c:pt>
                <c:pt idx="2020">
                  <c:v>0.633790105112542</c:v>
                </c:pt>
                <c:pt idx="2021">
                  <c:v>0.633889164052611</c:v>
                </c:pt>
                <c:pt idx="2022">
                  <c:v>0.633977216443784</c:v>
                </c:pt>
                <c:pt idx="2023">
                  <c:v>0.634274393263992</c:v>
                </c:pt>
                <c:pt idx="2024">
                  <c:v>0.634494524241924</c:v>
                </c:pt>
                <c:pt idx="2025">
                  <c:v>0.634351439106268</c:v>
                </c:pt>
                <c:pt idx="2026">
                  <c:v>0.63453855043751</c:v>
                </c:pt>
                <c:pt idx="2027">
                  <c:v>0.634758681415442</c:v>
                </c:pt>
                <c:pt idx="2028">
                  <c:v>0.634527543888614</c:v>
                </c:pt>
                <c:pt idx="2029">
                  <c:v>0.634472511144131</c:v>
                </c:pt>
                <c:pt idx="2030">
                  <c:v>0.634461504595234</c:v>
                </c:pt>
                <c:pt idx="2031">
                  <c:v>0.634219360519509</c:v>
                </c:pt>
                <c:pt idx="2032">
                  <c:v>0.634296406361785</c:v>
                </c:pt>
                <c:pt idx="2033">
                  <c:v>0.63415332122613</c:v>
                </c:pt>
                <c:pt idx="2034">
                  <c:v>0.634285399812889</c:v>
                </c:pt>
                <c:pt idx="2035">
                  <c:v>0.634329426008475</c:v>
                </c:pt>
                <c:pt idx="2036">
                  <c:v>0.634461504595234</c:v>
                </c:pt>
                <c:pt idx="2037">
                  <c:v>0.63453855043751</c:v>
                </c:pt>
                <c:pt idx="2038">
                  <c:v>0.634626602828683</c:v>
                </c:pt>
                <c:pt idx="2039">
                  <c:v>0.634890760002201</c:v>
                </c:pt>
                <c:pt idx="2040">
                  <c:v>0.635000825491167</c:v>
                </c:pt>
                <c:pt idx="2041">
                  <c:v>0.635099884431237</c:v>
                </c:pt>
                <c:pt idx="2042">
                  <c:v>0.635275989213582</c:v>
                </c:pt>
                <c:pt idx="2043">
                  <c:v>0.635397061251445</c:v>
                </c:pt>
                <c:pt idx="2044">
                  <c:v>0.635320015409169</c:v>
                </c:pt>
                <c:pt idx="2045">
                  <c:v>0.635275989213582</c:v>
                </c:pt>
                <c:pt idx="2046">
                  <c:v>0.635209949920203</c:v>
                </c:pt>
                <c:pt idx="2047">
                  <c:v>0.635176930273513</c:v>
                </c:pt>
                <c:pt idx="2048">
                  <c:v>0.635011832040064</c:v>
                </c:pt>
                <c:pt idx="2049">
                  <c:v>0.634736668317649</c:v>
                </c:pt>
                <c:pt idx="2050">
                  <c:v>0.634813714159925</c:v>
                </c:pt>
                <c:pt idx="2051">
                  <c:v>0.634989818942271</c:v>
                </c:pt>
                <c:pt idx="2052">
                  <c:v>0.635309008860272</c:v>
                </c:pt>
                <c:pt idx="2053">
                  <c:v>0.635000825491167</c:v>
                </c:pt>
                <c:pt idx="2054">
                  <c:v>0.634857740355512</c:v>
                </c:pt>
                <c:pt idx="2055">
                  <c:v>0.634560563535304</c:v>
                </c:pt>
                <c:pt idx="2056">
                  <c:v>0.634373452204061</c:v>
                </c:pt>
                <c:pt idx="2057">
                  <c:v>0.634472511144131</c:v>
                </c:pt>
                <c:pt idx="2058">
                  <c:v>0.63405426228606</c:v>
                </c:pt>
                <c:pt idx="2059">
                  <c:v>0.634010236090474</c:v>
                </c:pt>
                <c:pt idx="2060">
                  <c:v>0.633966209894888</c:v>
                </c:pt>
                <c:pt idx="2061">
                  <c:v>0.634219360519509</c:v>
                </c:pt>
                <c:pt idx="2062">
                  <c:v>0.634329426008475</c:v>
                </c:pt>
                <c:pt idx="2063">
                  <c:v>0.634164327775026</c:v>
                </c:pt>
                <c:pt idx="2064">
                  <c:v>0.634274393263992</c:v>
                </c:pt>
                <c:pt idx="2065">
                  <c:v>0.633999229541577</c:v>
                </c:pt>
                <c:pt idx="2066">
                  <c:v>0.634164327775026</c:v>
                </c:pt>
                <c:pt idx="2067">
                  <c:v>0.634318419459579</c:v>
                </c:pt>
                <c:pt idx="2068">
                  <c:v>0.634285399812889</c:v>
                </c:pt>
                <c:pt idx="2069">
                  <c:v>0.634703648670959</c:v>
                </c:pt>
                <c:pt idx="2070">
                  <c:v>0.635022838588961</c:v>
                </c:pt>
                <c:pt idx="2071">
                  <c:v>0.635298002311375</c:v>
                </c:pt>
                <c:pt idx="2072">
                  <c:v>0.635397061251445</c:v>
                </c:pt>
                <c:pt idx="2073">
                  <c:v>0.635474107093721</c:v>
                </c:pt>
                <c:pt idx="2074">
                  <c:v>0.635584172582687</c:v>
                </c:pt>
                <c:pt idx="2075">
                  <c:v>0.635727257718342</c:v>
                </c:pt>
                <c:pt idx="2076">
                  <c:v>0.635892355951791</c:v>
                </c:pt>
                <c:pt idx="2077">
                  <c:v>0.636079467283033</c:v>
                </c:pt>
                <c:pt idx="2078">
                  <c:v>0.636343624456552</c:v>
                </c:pt>
                <c:pt idx="2079">
                  <c:v>0.636585768532277</c:v>
                </c:pt>
                <c:pt idx="2080">
                  <c:v>0.636684827472346</c:v>
                </c:pt>
                <c:pt idx="2081">
                  <c:v>0.63657476198338</c:v>
                </c:pt>
                <c:pt idx="2082">
                  <c:v>0.636486709592207</c:v>
                </c:pt>
                <c:pt idx="2083">
                  <c:v>0.63615651312531</c:v>
                </c:pt>
                <c:pt idx="2084">
                  <c:v>0.636068460734137</c:v>
                </c:pt>
                <c:pt idx="2085">
                  <c:v>0.635716251169446</c:v>
                </c:pt>
                <c:pt idx="2086">
                  <c:v>0.635793297011722</c:v>
                </c:pt>
                <c:pt idx="2087">
                  <c:v>0.63560618568048</c:v>
                </c:pt>
                <c:pt idx="2088">
                  <c:v>0.635474107093721</c:v>
                </c:pt>
                <c:pt idx="2089">
                  <c:v>0.635408067800341</c:v>
                </c:pt>
                <c:pt idx="2090">
                  <c:v>0.635474107093721</c:v>
                </c:pt>
                <c:pt idx="2091">
                  <c:v>0.635738264267239</c:v>
                </c:pt>
                <c:pt idx="2092">
                  <c:v>0.63609047383193</c:v>
                </c:pt>
                <c:pt idx="2093">
                  <c:v>0.636134500027516</c:v>
                </c:pt>
                <c:pt idx="2094">
                  <c:v>0.636244565516482</c:v>
                </c:pt>
                <c:pt idx="2095">
                  <c:v>0.636475703043311</c:v>
                </c:pt>
                <c:pt idx="2096">
                  <c:v>0.636816906059105</c:v>
                </c:pt>
                <c:pt idx="2097">
                  <c:v>0.636937978096968</c:v>
                </c:pt>
                <c:pt idx="2098">
                  <c:v>0.637081063232623</c:v>
                </c:pt>
                <c:pt idx="2099">
                  <c:v>0.637169115623796</c:v>
                </c:pt>
                <c:pt idx="2100">
                  <c:v>0.637268174563866</c:v>
                </c:pt>
              </c:numCache>
            </c:numRef>
          </c:yVal>
          <c:smooth val="0"/>
        </c:ser>
        <c:ser>
          <c:idx val="1"/>
          <c:order val="1"/>
          <c:tx>
            <c:strRef>
              <c:f>37_ChartData!L4</c:f>
              <c:strCache>
                <c:ptCount val="1"/>
                <c:pt idx="0">
                  <c:v>D1 AUC</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37_ChartData!$L$5:$L$2105</c:f>
              <c:numCache>
                <c:formatCode>0.0000</c:formatCode>
                <c:ptCount val="2101"/>
                <c:pt idx="0">
                  <c:v>0.513411479830499</c:v>
                </c:pt>
                <c:pt idx="1">
                  <c:v>0.518969787023279</c:v>
                </c:pt>
                <c:pt idx="2">
                  <c:v>0.528226294645314</c:v>
                </c:pt>
                <c:pt idx="3">
                  <c:v>0.520972978922459</c:v>
                </c:pt>
                <c:pt idx="4">
                  <c:v>0.512002641571735</c:v>
                </c:pt>
                <c:pt idx="5">
                  <c:v>0.509206978152</c:v>
                </c:pt>
                <c:pt idx="6">
                  <c:v>0.514049859666502</c:v>
                </c:pt>
                <c:pt idx="7">
                  <c:v>0.518485498871829</c:v>
                </c:pt>
                <c:pt idx="8">
                  <c:v>0.525441637774476</c:v>
                </c:pt>
                <c:pt idx="9">
                  <c:v>0.537768972538661</c:v>
                </c:pt>
                <c:pt idx="10">
                  <c:v>0.544405921523306</c:v>
                </c:pt>
                <c:pt idx="11">
                  <c:v>0.549006658962082</c:v>
                </c:pt>
                <c:pt idx="12">
                  <c:v>0.549138737548842</c:v>
                </c:pt>
                <c:pt idx="13">
                  <c:v>0.549601012602499</c:v>
                </c:pt>
                <c:pt idx="14">
                  <c:v>0.541731330141434</c:v>
                </c:pt>
                <c:pt idx="15">
                  <c:v>0.534467007869683</c:v>
                </c:pt>
                <c:pt idx="16">
                  <c:v>0.534478014418579</c:v>
                </c:pt>
                <c:pt idx="17">
                  <c:v>0.533564470860162</c:v>
                </c:pt>
                <c:pt idx="18">
                  <c:v>0.534257883440647</c:v>
                </c:pt>
                <c:pt idx="19">
                  <c:v>0.53489626327665</c:v>
                </c:pt>
                <c:pt idx="20">
                  <c:v>0.537086566507072</c:v>
                </c:pt>
                <c:pt idx="21">
                  <c:v>0.541819382532607</c:v>
                </c:pt>
                <c:pt idx="22">
                  <c:v>0.543833580980684</c:v>
                </c:pt>
                <c:pt idx="23">
                  <c:v>0.545110340652688</c:v>
                </c:pt>
                <c:pt idx="24">
                  <c:v>0.547652853447802</c:v>
                </c:pt>
                <c:pt idx="25">
                  <c:v>0.55486214297507</c:v>
                </c:pt>
                <c:pt idx="26">
                  <c:v>0.559253755984811</c:v>
                </c:pt>
                <c:pt idx="27">
                  <c:v>0.557580760552529</c:v>
                </c:pt>
                <c:pt idx="28">
                  <c:v>0.560068240603159</c:v>
                </c:pt>
                <c:pt idx="29">
                  <c:v>0.56038743052116</c:v>
                </c:pt>
                <c:pt idx="30">
                  <c:v>0.559209729789225</c:v>
                </c:pt>
                <c:pt idx="31">
                  <c:v>0.55486214297507</c:v>
                </c:pt>
                <c:pt idx="32">
                  <c:v>0.553948599416653</c:v>
                </c:pt>
                <c:pt idx="33">
                  <c:v>0.556403059820593</c:v>
                </c:pt>
                <c:pt idx="34">
                  <c:v>0.561664190193165</c:v>
                </c:pt>
                <c:pt idx="35">
                  <c:v>0.575664520389632</c:v>
                </c:pt>
                <c:pt idx="36">
                  <c:v>0.585273237576358</c:v>
                </c:pt>
                <c:pt idx="37">
                  <c:v>0.591172747784932</c:v>
                </c:pt>
                <c:pt idx="38">
                  <c:v>0.592603599141489</c:v>
                </c:pt>
                <c:pt idx="39">
                  <c:v>0.596301799570745</c:v>
                </c:pt>
                <c:pt idx="40">
                  <c:v>0.599801882119861</c:v>
                </c:pt>
                <c:pt idx="41">
                  <c:v>0.601893126410214</c:v>
                </c:pt>
                <c:pt idx="42">
                  <c:v>0.59944967255517</c:v>
                </c:pt>
                <c:pt idx="43">
                  <c:v>0.593120906939629</c:v>
                </c:pt>
                <c:pt idx="44">
                  <c:v>0.585031093500633</c:v>
                </c:pt>
                <c:pt idx="45">
                  <c:v>0.57799790875571</c:v>
                </c:pt>
                <c:pt idx="46">
                  <c:v>0.568785427329261</c:v>
                </c:pt>
                <c:pt idx="47">
                  <c:v>0.562236530735788</c:v>
                </c:pt>
                <c:pt idx="48">
                  <c:v>0.557052446205492</c:v>
                </c:pt>
                <c:pt idx="49">
                  <c:v>0.553805514280997</c:v>
                </c:pt>
                <c:pt idx="50">
                  <c:v>0.549711078091465</c:v>
                </c:pt>
                <c:pt idx="51">
                  <c:v>0.545902812173243</c:v>
                </c:pt>
                <c:pt idx="52">
                  <c:v>0.542754939188817</c:v>
                </c:pt>
                <c:pt idx="53">
                  <c:v>0.540300478784877</c:v>
                </c:pt>
                <c:pt idx="54">
                  <c:v>0.537196631996038</c:v>
                </c:pt>
                <c:pt idx="55">
                  <c:v>0.534092785207198</c:v>
                </c:pt>
                <c:pt idx="56">
                  <c:v>0.533322326784437</c:v>
                </c:pt>
                <c:pt idx="57">
                  <c:v>0.531539265863189</c:v>
                </c:pt>
                <c:pt idx="58">
                  <c:v>0.528699576247868</c:v>
                </c:pt>
                <c:pt idx="59">
                  <c:v>0.527169665951241</c:v>
                </c:pt>
                <c:pt idx="60">
                  <c:v>0.526575312310825</c:v>
                </c:pt>
                <c:pt idx="61">
                  <c:v>0.52578284079027</c:v>
                </c:pt>
                <c:pt idx="62">
                  <c:v>0.525870893181443</c:v>
                </c:pt>
                <c:pt idx="63">
                  <c:v>0.525947939023719</c:v>
                </c:pt>
                <c:pt idx="64">
                  <c:v>0.526190083099444</c:v>
                </c:pt>
                <c:pt idx="65">
                  <c:v>0.527092620108965</c:v>
                </c:pt>
                <c:pt idx="66">
                  <c:v>0.528655550052281</c:v>
                </c:pt>
                <c:pt idx="67">
                  <c:v>0.526553299213032</c:v>
                </c:pt>
                <c:pt idx="68">
                  <c:v>0.526024984865995</c:v>
                </c:pt>
                <c:pt idx="69">
                  <c:v>0.526718397446481</c:v>
                </c:pt>
                <c:pt idx="70">
                  <c:v>0.526278135490617</c:v>
                </c:pt>
                <c:pt idx="71">
                  <c:v>0.529073798910352</c:v>
                </c:pt>
                <c:pt idx="72">
                  <c:v>0.530317538935667</c:v>
                </c:pt>
                <c:pt idx="73">
                  <c:v>0.526762423642067</c:v>
                </c:pt>
                <c:pt idx="74">
                  <c:v>0.526828462935447</c:v>
                </c:pt>
                <c:pt idx="75">
                  <c:v>0.52636618788179</c:v>
                </c:pt>
                <c:pt idx="76">
                  <c:v>0.525870893181443</c:v>
                </c:pt>
                <c:pt idx="77">
                  <c:v>0.527466842771449</c:v>
                </c:pt>
                <c:pt idx="78">
                  <c:v>0.529569093610698</c:v>
                </c:pt>
                <c:pt idx="79">
                  <c:v>0.530977931869462</c:v>
                </c:pt>
                <c:pt idx="80">
                  <c:v>0.533146222002091</c:v>
                </c:pt>
                <c:pt idx="81">
                  <c:v>0.538396345825766</c:v>
                </c:pt>
                <c:pt idx="82">
                  <c:v>0.54180837598371</c:v>
                </c:pt>
                <c:pt idx="83">
                  <c:v>0.546067910406692</c:v>
                </c:pt>
                <c:pt idx="84">
                  <c:v>0.550569588905399</c:v>
                </c:pt>
                <c:pt idx="85">
                  <c:v>0.553354245776237</c:v>
                </c:pt>
                <c:pt idx="86">
                  <c:v>0.5573496230257</c:v>
                </c:pt>
                <c:pt idx="87">
                  <c:v>0.562500687909306</c:v>
                </c:pt>
                <c:pt idx="88">
                  <c:v>0.566176875240768</c:v>
                </c:pt>
                <c:pt idx="89">
                  <c:v>0.571812228275824</c:v>
                </c:pt>
                <c:pt idx="90">
                  <c:v>0.576545044301359</c:v>
                </c:pt>
                <c:pt idx="91">
                  <c:v>0.579351714269991</c:v>
                </c:pt>
                <c:pt idx="92">
                  <c:v>0.582092344945242</c:v>
                </c:pt>
                <c:pt idx="93">
                  <c:v>0.583512189752903</c:v>
                </c:pt>
                <c:pt idx="94">
                  <c:v>0.583292058774971</c:v>
                </c:pt>
                <c:pt idx="95">
                  <c:v>0.584084530295526</c:v>
                </c:pt>
                <c:pt idx="96">
                  <c:v>0.586318859721534</c:v>
                </c:pt>
                <c:pt idx="97">
                  <c:v>0.588806339772165</c:v>
                </c:pt>
                <c:pt idx="98">
                  <c:v>0.589796929172858</c:v>
                </c:pt>
                <c:pt idx="99">
                  <c:v>0.590820538220241</c:v>
                </c:pt>
                <c:pt idx="100">
                  <c:v>0.590721479280172</c:v>
                </c:pt>
                <c:pt idx="101">
                  <c:v>0.588839359418854</c:v>
                </c:pt>
                <c:pt idx="102">
                  <c:v>0.587419514611194</c:v>
                </c:pt>
                <c:pt idx="103">
                  <c:v>0.583281052226075</c:v>
                </c:pt>
                <c:pt idx="104">
                  <c:v>0.578152000440262</c:v>
                </c:pt>
                <c:pt idx="105">
                  <c:v>0.573430190963623</c:v>
                </c:pt>
                <c:pt idx="106">
                  <c:v>0.566441032414286</c:v>
                </c:pt>
                <c:pt idx="107">
                  <c:v>0.55796598976391</c:v>
                </c:pt>
                <c:pt idx="108">
                  <c:v>0.549766110835947</c:v>
                </c:pt>
                <c:pt idx="109">
                  <c:v>0.541566231907985</c:v>
                </c:pt>
                <c:pt idx="110">
                  <c:v>0.533608497055748</c:v>
                </c:pt>
                <c:pt idx="111">
                  <c:v>0.526608331957515</c:v>
                </c:pt>
                <c:pt idx="112">
                  <c:v>0.519608166859281</c:v>
                </c:pt>
                <c:pt idx="113">
                  <c:v>0.512376864234219</c:v>
                </c:pt>
                <c:pt idx="114">
                  <c:v>0.50571790215178</c:v>
                </c:pt>
                <c:pt idx="115">
                  <c:v>0.501480380826592</c:v>
                </c:pt>
                <c:pt idx="116">
                  <c:v>0.508568598315998</c:v>
                </c:pt>
                <c:pt idx="117">
                  <c:v>0.515150514556161</c:v>
                </c:pt>
                <c:pt idx="118">
                  <c:v>0.521435253976116</c:v>
                </c:pt>
                <c:pt idx="119">
                  <c:v>0.527962137471796</c:v>
                </c:pt>
                <c:pt idx="120">
                  <c:v>0.534103791756095</c:v>
                </c:pt>
                <c:pt idx="121">
                  <c:v>0.539882229926807</c:v>
                </c:pt>
                <c:pt idx="122">
                  <c:v>0.545902812173243</c:v>
                </c:pt>
                <c:pt idx="123">
                  <c:v>0.552132518848715</c:v>
                </c:pt>
                <c:pt idx="124">
                  <c:v>0.558109074899565</c:v>
                </c:pt>
                <c:pt idx="125">
                  <c:v>0.563447251114413</c:v>
                </c:pt>
                <c:pt idx="126">
                  <c:v>0.569005558307193</c:v>
                </c:pt>
                <c:pt idx="127">
                  <c:v>0.57392548566397</c:v>
                </c:pt>
                <c:pt idx="128">
                  <c:v>0.578713334433988</c:v>
                </c:pt>
                <c:pt idx="129">
                  <c:v>0.583060921248143</c:v>
                </c:pt>
                <c:pt idx="130">
                  <c:v>0.587287436024435</c:v>
                </c:pt>
                <c:pt idx="131">
                  <c:v>0.590457322106654</c:v>
                </c:pt>
                <c:pt idx="132">
                  <c:v>0.59350613615101</c:v>
                </c:pt>
                <c:pt idx="133">
                  <c:v>0.59395740465577</c:v>
                </c:pt>
                <c:pt idx="134">
                  <c:v>0.594034450498046</c:v>
                </c:pt>
                <c:pt idx="135">
                  <c:v>0.591458918056244</c:v>
                </c:pt>
                <c:pt idx="136">
                  <c:v>0.586329866270431</c:v>
                </c:pt>
                <c:pt idx="137">
                  <c:v>0.574728963733421</c:v>
                </c:pt>
                <c:pt idx="138">
                  <c:v>0.559616972098399</c:v>
                </c:pt>
                <c:pt idx="139">
                  <c:v>0.546343074129107</c:v>
                </c:pt>
                <c:pt idx="140">
                  <c:v>0.533366352980023</c:v>
                </c:pt>
                <c:pt idx="141">
                  <c:v>0.523218314897364</c:v>
                </c:pt>
                <c:pt idx="142">
                  <c:v>0.516449287325959</c:v>
                </c:pt>
                <c:pt idx="143">
                  <c:v>0.510417698530626</c:v>
                </c:pt>
                <c:pt idx="144">
                  <c:v>0.505530790820538</c:v>
                </c:pt>
                <c:pt idx="145">
                  <c:v>0.501161190908591</c:v>
                </c:pt>
                <c:pt idx="146">
                  <c:v>0.502636068460734</c:v>
                </c:pt>
                <c:pt idx="147">
                  <c:v>0.507589015464201</c:v>
                </c:pt>
                <c:pt idx="148">
                  <c:v>0.514258984095537</c:v>
                </c:pt>
                <c:pt idx="149">
                  <c:v>0.525386605029993</c:v>
                </c:pt>
                <c:pt idx="150">
                  <c:v>0.539772164437841</c:v>
                </c:pt>
                <c:pt idx="151">
                  <c:v>0.556359033625007</c:v>
                </c:pt>
                <c:pt idx="152">
                  <c:v>0.571680149689065</c:v>
                </c:pt>
                <c:pt idx="153">
                  <c:v>0.582983875405867</c:v>
                </c:pt>
                <c:pt idx="154">
                  <c:v>0.591458918056244</c:v>
                </c:pt>
                <c:pt idx="155">
                  <c:v>0.59692917285785</c:v>
                </c:pt>
                <c:pt idx="156">
                  <c:v>0.599658796984206</c:v>
                </c:pt>
                <c:pt idx="157">
                  <c:v>0.601805074019041</c:v>
                </c:pt>
                <c:pt idx="158">
                  <c:v>0.603742226624842</c:v>
                </c:pt>
                <c:pt idx="159">
                  <c:v>0.605855484012988</c:v>
                </c:pt>
                <c:pt idx="160">
                  <c:v>0.606581916240163</c:v>
                </c:pt>
                <c:pt idx="161">
                  <c:v>0.606813053766991</c:v>
                </c:pt>
                <c:pt idx="162">
                  <c:v>0.606295745968852</c:v>
                </c:pt>
                <c:pt idx="163">
                  <c:v>0.605756425072918</c:v>
                </c:pt>
                <c:pt idx="164">
                  <c:v>0.60449067194981</c:v>
                </c:pt>
                <c:pt idx="165">
                  <c:v>0.602817676517528</c:v>
                </c:pt>
                <c:pt idx="166">
                  <c:v>0.600440261955864</c:v>
                </c:pt>
                <c:pt idx="167">
                  <c:v>0.598194925980959</c:v>
                </c:pt>
                <c:pt idx="168">
                  <c:v>0.595773485223708</c:v>
                </c:pt>
                <c:pt idx="169">
                  <c:v>0.593274998624181</c:v>
                </c:pt>
                <c:pt idx="170">
                  <c:v>0.59091959716031</c:v>
                </c:pt>
                <c:pt idx="171">
                  <c:v>0.58791480931154</c:v>
                </c:pt>
                <c:pt idx="172">
                  <c:v>0.585295250674151</c:v>
                </c:pt>
                <c:pt idx="173">
                  <c:v>0.582015299102966</c:v>
                </c:pt>
                <c:pt idx="174">
                  <c:v>0.57903252435199</c:v>
                </c:pt>
                <c:pt idx="175">
                  <c:v>0.57596169720984</c:v>
                </c:pt>
                <c:pt idx="176">
                  <c:v>0.572670739089758</c:v>
                </c:pt>
                <c:pt idx="177">
                  <c:v>0.569291728578504</c:v>
                </c:pt>
                <c:pt idx="178">
                  <c:v>0.565934731165043</c:v>
                </c:pt>
                <c:pt idx="179">
                  <c:v>0.562236530735788</c:v>
                </c:pt>
                <c:pt idx="180">
                  <c:v>0.558241153486324</c:v>
                </c:pt>
                <c:pt idx="181">
                  <c:v>0.554201750041275</c:v>
                </c:pt>
                <c:pt idx="182">
                  <c:v>0.550767706785537</c:v>
                </c:pt>
                <c:pt idx="183">
                  <c:v>0.546981453965109</c:v>
                </c:pt>
                <c:pt idx="184">
                  <c:v>0.543767541687304</c:v>
                </c:pt>
                <c:pt idx="185">
                  <c:v>0.54083979968081</c:v>
                </c:pt>
                <c:pt idx="186">
                  <c:v>0.537713939794178</c:v>
                </c:pt>
                <c:pt idx="187">
                  <c:v>0.534588079907545</c:v>
                </c:pt>
                <c:pt idx="188">
                  <c:v>0.531473226569809</c:v>
                </c:pt>
                <c:pt idx="189">
                  <c:v>0.527830058885037</c:v>
                </c:pt>
                <c:pt idx="190">
                  <c:v>0.524528094216059</c:v>
                </c:pt>
                <c:pt idx="191">
                  <c:v>0.521204116449287</c:v>
                </c:pt>
                <c:pt idx="192">
                  <c:v>0.51832040063838</c:v>
                </c:pt>
                <c:pt idx="193">
                  <c:v>0.515810907489957</c:v>
                </c:pt>
                <c:pt idx="194">
                  <c:v>0.513389466732706</c:v>
                </c:pt>
                <c:pt idx="195">
                  <c:v>0.511430301029112</c:v>
                </c:pt>
                <c:pt idx="196">
                  <c:v>0.510472731275109</c:v>
                </c:pt>
                <c:pt idx="197">
                  <c:v>0.510692862253041</c:v>
                </c:pt>
                <c:pt idx="198">
                  <c:v>0.511617412360354</c:v>
                </c:pt>
                <c:pt idx="199">
                  <c:v>0.513653623906224</c:v>
                </c:pt>
                <c:pt idx="200">
                  <c:v>0.516515326619339</c:v>
                </c:pt>
                <c:pt idx="201">
                  <c:v>0.519520114468109</c:v>
                </c:pt>
                <c:pt idx="202">
                  <c:v>0.522436849925706</c:v>
                </c:pt>
                <c:pt idx="203">
                  <c:v>0.524858290682956</c:v>
                </c:pt>
                <c:pt idx="204">
                  <c:v>0.526762423642067</c:v>
                </c:pt>
                <c:pt idx="205">
                  <c:v>0.528105222607451</c:v>
                </c:pt>
                <c:pt idx="206">
                  <c:v>0.528952726872489</c:v>
                </c:pt>
                <c:pt idx="207">
                  <c:v>0.528798635187937</c:v>
                </c:pt>
                <c:pt idx="208">
                  <c:v>0.528094216058555</c:v>
                </c:pt>
                <c:pt idx="209">
                  <c:v>0.527213692146827</c:v>
                </c:pt>
                <c:pt idx="210">
                  <c:v>0.526135050354961</c:v>
                </c:pt>
                <c:pt idx="211">
                  <c:v>0.524506081118265</c:v>
                </c:pt>
                <c:pt idx="212">
                  <c:v>0.523152275603984</c:v>
                </c:pt>
                <c:pt idx="213">
                  <c:v>0.521820483187497</c:v>
                </c:pt>
                <c:pt idx="214">
                  <c:v>0.5198723240328</c:v>
                </c:pt>
                <c:pt idx="215">
                  <c:v>0.518452479225139</c:v>
                </c:pt>
                <c:pt idx="216">
                  <c:v>0.517527929117825</c:v>
                </c:pt>
                <c:pt idx="217">
                  <c:v>0.517340817786583</c:v>
                </c:pt>
                <c:pt idx="218">
                  <c:v>0.517682020802378</c:v>
                </c:pt>
                <c:pt idx="219">
                  <c:v>0.517626988057894</c:v>
                </c:pt>
                <c:pt idx="220">
                  <c:v>0.518430466127346</c:v>
                </c:pt>
                <c:pt idx="221">
                  <c:v>0.520444664575422</c:v>
                </c:pt>
                <c:pt idx="222">
                  <c:v>0.522183699301084</c:v>
                </c:pt>
                <c:pt idx="223">
                  <c:v>0.524340982884817</c:v>
                </c:pt>
                <c:pt idx="224">
                  <c:v>0.526916515326619</c:v>
                </c:pt>
                <c:pt idx="225">
                  <c:v>0.528182268449728</c:v>
                </c:pt>
                <c:pt idx="226">
                  <c:v>0.526168070001651</c:v>
                </c:pt>
                <c:pt idx="227">
                  <c:v>0.520279566341974</c:v>
                </c:pt>
                <c:pt idx="228">
                  <c:v>0.508392493533653</c:v>
                </c:pt>
                <c:pt idx="229">
                  <c:v>0.506488360574542</c:v>
                </c:pt>
                <c:pt idx="230">
                  <c:v>0.521820483187497</c:v>
                </c:pt>
                <c:pt idx="231">
                  <c:v>0.533564470860162</c:v>
                </c:pt>
                <c:pt idx="232">
                  <c:v>0.544681085245721</c:v>
                </c:pt>
                <c:pt idx="233">
                  <c:v>0.555049254306312</c:v>
                </c:pt>
                <c:pt idx="234">
                  <c:v>0.566705189587805</c:v>
                </c:pt>
                <c:pt idx="235">
                  <c:v>0.577986902206813</c:v>
                </c:pt>
                <c:pt idx="236">
                  <c:v>0.587034285399813</c:v>
                </c:pt>
                <c:pt idx="237">
                  <c:v>0.593737273677838</c:v>
                </c:pt>
                <c:pt idx="238">
                  <c:v>0.598844312365858</c:v>
                </c:pt>
                <c:pt idx="239">
                  <c:v>0.602619558637389</c:v>
                </c:pt>
                <c:pt idx="240">
                  <c:v>0.606372791811128</c:v>
                </c:pt>
                <c:pt idx="241">
                  <c:v>0.608607121237136</c:v>
                </c:pt>
                <c:pt idx="242">
                  <c:v>0.609509658246657</c:v>
                </c:pt>
                <c:pt idx="243">
                  <c:v>0.608871278410654</c:v>
                </c:pt>
                <c:pt idx="244">
                  <c:v>0.607660558032029</c:v>
                </c:pt>
                <c:pt idx="245">
                  <c:v>0.605382202410434</c:v>
                </c:pt>
                <c:pt idx="246">
                  <c:v>0.601562929943316</c:v>
                </c:pt>
                <c:pt idx="247">
                  <c:v>0.59796378845413</c:v>
                </c:pt>
                <c:pt idx="248">
                  <c:v>0.593396070662044</c:v>
                </c:pt>
                <c:pt idx="249">
                  <c:v>0.588167959936162</c:v>
                </c:pt>
                <c:pt idx="250">
                  <c:v>0.583479170106213</c:v>
                </c:pt>
                <c:pt idx="251">
                  <c:v>0.579824995872544</c:v>
                </c:pt>
                <c:pt idx="252">
                  <c:v>0.577524627153156</c:v>
                </c:pt>
                <c:pt idx="253">
                  <c:v>0.577700731935502</c:v>
                </c:pt>
                <c:pt idx="254">
                  <c:v>0.579318694623301</c:v>
                </c:pt>
                <c:pt idx="255">
                  <c:v>0.583027901601453</c:v>
                </c:pt>
                <c:pt idx="256">
                  <c:v>0.58843211710968</c:v>
                </c:pt>
                <c:pt idx="257">
                  <c:v>0.594232568378185</c:v>
                </c:pt>
                <c:pt idx="258">
                  <c:v>0.601056628694073</c:v>
                </c:pt>
                <c:pt idx="259">
                  <c:v>0.606196687028782</c:v>
                </c:pt>
                <c:pt idx="260">
                  <c:v>0.611215673325629</c:v>
                </c:pt>
                <c:pt idx="261">
                  <c:v>0.616047548291233</c:v>
                </c:pt>
                <c:pt idx="262">
                  <c:v>0.62155082273953</c:v>
                </c:pt>
                <c:pt idx="263">
                  <c:v>0.625601232733476</c:v>
                </c:pt>
                <c:pt idx="264">
                  <c:v>0.629134334929283</c:v>
                </c:pt>
                <c:pt idx="265">
                  <c:v>0.631126520279566</c:v>
                </c:pt>
                <c:pt idx="266">
                  <c:v>0.632645424027296</c:v>
                </c:pt>
                <c:pt idx="267">
                  <c:v>0.632733476418469</c:v>
                </c:pt>
                <c:pt idx="268">
                  <c:v>0.631742887017776</c:v>
                </c:pt>
                <c:pt idx="269">
                  <c:v>0.629860767156458</c:v>
                </c:pt>
                <c:pt idx="270">
                  <c:v>0.624907820152991</c:v>
                </c:pt>
                <c:pt idx="271">
                  <c:v>0.614880854108194</c:v>
                </c:pt>
                <c:pt idx="272">
                  <c:v>0.598976390952617</c:v>
                </c:pt>
                <c:pt idx="273">
                  <c:v>0.577095371746189</c:v>
                </c:pt>
                <c:pt idx="274">
                  <c:v>0.544956248968136</c:v>
                </c:pt>
                <c:pt idx="275">
                  <c:v>0.50623520994992</c:v>
                </c:pt>
                <c:pt idx="276">
                  <c:v>0.53883660778163</c:v>
                </c:pt>
                <c:pt idx="277">
                  <c:v>0.585548401298773</c:v>
                </c:pt>
                <c:pt idx="278">
                  <c:v>0.626789940014309</c:v>
                </c:pt>
                <c:pt idx="279">
                  <c:v>0.660558032029057</c:v>
                </c:pt>
                <c:pt idx="280">
                  <c:v>0.684871498541632</c:v>
                </c:pt>
                <c:pt idx="281">
                  <c:v>0.695900060536019</c:v>
                </c:pt>
                <c:pt idx="282">
                  <c:v>0.698948874580375</c:v>
                </c:pt>
                <c:pt idx="283">
                  <c:v>0.697617082163888</c:v>
                </c:pt>
                <c:pt idx="284">
                  <c:v>0.694150019261461</c:v>
                </c:pt>
                <c:pt idx="285">
                  <c:v>0.689439216333719</c:v>
                </c:pt>
                <c:pt idx="286">
                  <c:v>0.684288151450113</c:v>
                </c:pt>
                <c:pt idx="287">
                  <c:v>0.678927962137472</c:v>
                </c:pt>
                <c:pt idx="288">
                  <c:v>0.672357052446206</c:v>
                </c:pt>
                <c:pt idx="289">
                  <c:v>0.665543998679214</c:v>
                </c:pt>
                <c:pt idx="290">
                  <c:v>0.658004512685048</c:v>
                </c:pt>
                <c:pt idx="291">
                  <c:v>0.650046777832811</c:v>
                </c:pt>
                <c:pt idx="292">
                  <c:v>0.642254141214022</c:v>
                </c:pt>
                <c:pt idx="293">
                  <c:v>0.632502338891641</c:v>
                </c:pt>
                <c:pt idx="294">
                  <c:v>0.621814979913048</c:v>
                </c:pt>
                <c:pt idx="295">
                  <c:v>0.609223487975345</c:v>
                </c:pt>
                <c:pt idx="296">
                  <c:v>0.595300203621155</c:v>
                </c:pt>
                <c:pt idx="297">
                  <c:v>0.58051840845303</c:v>
                </c:pt>
                <c:pt idx="298">
                  <c:v>0.563766441032414</c:v>
                </c:pt>
                <c:pt idx="299">
                  <c:v>0.544681085245721</c:v>
                </c:pt>
                <c:pt idx="300">
                  <c:v>0.524109845357988</c:v>
                </c:pt>
                <c:pt idx="301">
                  <c:v>0.502922238732046</c:v>
                </c:pt>
                <c:pt idx="302">
                  <c:v>0.518551538165208</c:v>
                </c:pt>
                <c:pt idx="303">
                  <c:v>0.538737548841561</c:v>
                </c:pt>
                <c:pt idx="304">
                  <c:v>0.5589675857135</c:v>
                </c:pt>
                <c:pt idx="305">
                  <c:v>0.57796488910902</c:v>
                </c:pt>
                <c:pt idx="306">
                  <c:v>0.595245170876672</c:v>
                </c:pt>
                <c:pt idx="307">
                  <c:v>0.612360354410874</c:v>
                </c:pt>
                <c:pt idx="308">
                  <c:v>0.627428319850311</c:v>
                </c:pt>
                <c:pt idx="309">
                  <c:v>0.639425458147598</c:v>
                </c:pt>
                <c:pt idx="310">
                  <c:v>0.648703978867426</c:v>
                </c:pt>
                <c:pt idx="311">
                  <c:v>0.655175829618623</c:v>
                </c:pt>
                <c:pt idx="312">
                  <c:v>0.660040724230917</c:v>
                </c:pt>
                <c:pt idx="313">
                  <c:v>0.662759341808376</c:v>
                </c:pt>
                <c:pt idx="314">
                  <c:v>0.664740520609763</c:v>
                </c:pt>
                <c:pt idx="315">
                  <c:v>0.666039293379561</c:v>
                </c:pt>
                <c:pt idx="316">
                  <c:v>0.66717296791591</c:v>
                </c:pt>
                <c:pt idx="317">
                  <c:v>0.667591216773981</c:v>
                </c:pt>
                <c:pt idx="318">
                  <c:v>0.667866380496395</c:v>
                </c:pt>
                <c:pt idx="319">
                  <c:v>0.667965439436465</c:v>
                </c:pt>
                <c:pt idx="320">
                  <c:v>0.66824060315888</c:v>
                </c:pt>
                <c:pt idx="321">
                  <c:v>0.6681745638655</c:v>
                </c:pt>
                <c:pt idx="322">
                  <c:v>0.668196576963293</c:v>
                </c:pt>
                <c:pt idx="323">
                  <c:v>0.667954432887568</c:v>
                </c:pt>
                <c:pt idx="324">
                  <c:v>0.667954432887568</c:v>
                </c:pt>
                <c:pt idx="325">
                  <c:v>0.667580210225084</c:v>
                </c:pt>
                <c:pt idx="326">
                  <c:v>0.66723900720929</c:v>
                </c:pt>
                <c:pt idx="327">
                  <c:v>0.666919817291288</c:v>
                </c:pt>
                <c:pt idx="328">
                  <c:v>0.666413516042045</c:v>
                </c:pt>
                <c:pt idx="329">
                  <c:v>0.666325463650872</c:v>
                </c:pt>
                <c:pt idx="330">
                  <c:v>0.666006273732871</c:v>
                </c:pt>
                <c:pt idx="331">
                  <c:v>0.665874195146112</c:v>
                </c:pt>
                <c:pt idx="332">
                  <c:v>0.665709096912663</c:v>
                </c:pt>
                <c:pt idx="333">
                  <c:v>0.66513675637004</c:v>
                </c:pt>
                <c:pt idx="334">
                  <c:v>0.664938638489901</c:v>
                </c:pt>
                <c:pt idx="335">
                  <c:v>0.664531396180728</c:v>
                </c:pt>
                <c:pt idx="336">
                  <c:v>0.664124153871554</c:v>
                </c:pt>
                <c:pt idx="337">
                  <c:v>0.663749931209069</c:v>
                </c:pt>
                <c:pt idx="338">
                  <c:v>0.663177590666447</c:v>
                </c:pt>
                <c:pt idx="339">
                  <c:v>0.662385119145892</c:v>
                </c:pt>
                <c:pt idx="340">
                  <c:v>0.661350503549612</c:v>
                </c:pt>
                <c:pt idx="341">
                  <c:v>0.660293874855539</c:v>
                </c:pt>
                <c:pt idx="342">
                  <c:v>0.659270265808156</c:v>
                </c:pt>
                <c:pt idx="343">
                  <c:v>0.658301689505256</c:v>
                </c:pt>
                <c:pt idx="344">
                  <c:v>0.657035936382147</c:v>
                </c:pt>
                <c:pt idx="345">
                  <c:v>0.654779593858346</c:v>
                </c:pt>
                <c:pt idx="346">
                  <c:v>0.652578284079027</c:v>
                </c:pt>
                <c:pt idx="347">
                  <c:v>0.648979142589841</c:v>
                </c:pt>
                <c:pt idx="348">
                  <c:v>0.645468053491828</c:v>
                </c:pt>
                <c:pt idx="349">
                  <c:v>0.6416818006714</c:v>
                </c:pt>
                <c:pt idx="350">
                  <c:v>0.635826316658412</c:v>
                </c:pt>
                <c:pt idx="351">
                  <c:v>0.629684662374113</c:v>
                </c:pt>
                <c:pt idx="352">
                  <c:v>0.622904628253811</c:v>
                </c:pt>
                <c:pt idx="353">
                  <c:v>0.61457267073909</c:v>
                </c:pt>
                <c:pt idx="354">
                  <c:v>0.604369599911948</c:v>
                </c:pt>
                <c:pt idx="355">
                  <c:v>0.592306422321281</c:v>
                </c:pt>
                <c:pt idx="356">
                  <c:v>0.578284079027021</c:v>
                </c:pt>
                <c:pt idx="357">
                  <c:v>0.561752242584338</c:v>
                </c:pt>
                <c:pt idx="358">
                  <c:v>0.540949865169776</c:v>
                </c:pt>
                <c:pt idx="359">
                  <c:v>0.518078256562655</c:v>
                </c:pt>
                <c:pt idx="360">
                  <c:v>0.505475758076055</c:v>
                </c:pt>
                <c:pt idx="361">
                  <c:v>0.528479445269936</c:v>
                </c:pt>
                <c:pt idx="362">
                  <c:v>0.549678058444775</c:v>
                </c:pt>
                <c:pt idx="363">
                  <c:v>0.566606130647735</c:v>
                </c:pt>
                <c:pt idx="364">
                  <c:v>0.586296846623741</c:v>
                </c:pt>
                <c:pt idx="365">
                  <c:v>0.603819272467118</c:v>
                </c:pt>
                <c:pt idx="366">
                  <c:v>0.618777172417589</c:v>
                </c:pt>
                <c:pt idx="367">
                  <c:v>0.630433107699081</c:v>
                </c:pt>
                <c:pt idx="368">
                  <c:v>0.638908150349458</c:v>
                </c:pt>
                <c:pt idx="369">
                  <c:v>0.644719608166859</c:v>
                </c:pt>
                <c:pt idx="370">
                  <c:v>0.651092399977987</c:v>
                </c:pt>
                <c:pt idx="371">
                  <c:v>0.655032744482967</c:v>
                </c:pt>
                <c:pt idx="372">
                  <c:v>0.658543833580981</c:v>
                </c:pt>
                <c:pt idx="373">
                  <c:v>0.662528204281548</c:v>
                </c:pt>
                <c:pt idx="374">
                  <c:v>0.666897804193495</c:v>
                </c:pt>
                <c:pt idx="375">
                  <c:v>0.672390072092895</c:v>
                </c:pt>
                <c:pt idx="376">
                  <c:v>0.677541136976501</c:v>
                </c:pt>
                <c:pt idx="377">
                  <c:v>0.682538110175554</c:v>
                </c:pt>
                <c:pt idx="378">
                  <c:v>0.688063397721644</c:v>
                </c:pt>
                <c:pt idx="379">
                  <c:v>0.694392163337186</c:v>
                </c:pt>
                <c:pt idx="380">
                  <c:v>0.700467778328105</c:v>
                </c:pt>
                <c:pt idx="381">
                  <c:v>0.704077926366188</c:v>
                </c:pt>
                <c:pt idx="382">
                  <c:v>0.705442738429365</c:v>
                </c:pt>
                <c:pt idx="383">
                  <c:v>0.707974244675582</c:v>
                </c:pt>
                <c:pt idx="384">
                  <c:v>0.711056078366628</c:v>
                </c:pt>
                <c:pt idx="385">
                  <c:v>0.71379670904188</c:v>
                </c:pt>
                <c:pt idx="386">
                  <c:v>0.715051455616092</c:v>
                </c:pt>
                <c:pt idx="387">
                  <c:v>0.716438280777062</c:v>
                </c:pt>
                <c:pt idx="388">
                  <c:v>0.718881734632106</c:v>
                </c:pt>
                <c:pt idx="389">
                  <c:v>0.720169500853008</c:v>
                </c:pt>
                <c:pt idx="390">
                  <c:v>0.720576743162182</c:v>
                </c:pt>
                <c:pt idx="391">
                  <c:v>0.72174343734522</c:v>
                </c:pt>
                <c:pt idx="392">
                  <c:v>0.724241923944747</c:v>
                </c:pt>
                <c:pt idx="393">
                  <c:v>0.728556491112212</c:v>
                </c:pt>
                <c:pt idx="394">
                  <c:v>0.733487425017886</c:v>
                </c:pt>
                <c:pt idx="395">
                  <c:v>0.738000110065489</c:v>
                </c:pt>
                <c:pt idx="396">
                  <c:v>0.741555225359089</c:v>
                </c:pt>
                <c:pt idx="397">
                  <c:v>0.744604039403445</c:v>
                </c:pt>
                <c:pt idx="398">
                  <c:v>0.746519178911452</c:v>
                </c:pt>
                <c:pt idx="399">
                  <c:v>0.747212591491938</c:v>
                </c:pt>
                <c:pt idx="400">
                  <c:v>0.747586814154422</c:v>
                </c:pt>
                <c:pt idx="401">
                  <c:v>0.744703098343514</c:v>
                </c:pt>
                <c:pt idx="402">
                  <c:v>0.740542622860602</c:v>
                </c:pt>
                <c:pt idx="403">
                  <c:v>0.737471795718452</c:v>
                </c:pt>
                <c:pt idx="404">
                  <c:v>0.736140003301965</c:v>
                </c:pt>
                <c:pt idx="405">
                  <c:v>0.735820813383963</c:v>
                </c:pt>
                <c:pt idx="406">
                  <c:v>0.735468603819273</c:v>
                </c:pt>
                <c:pt idx="407">
                  <c:v>0.734808210885477</c:v>
                </c:pt>
                <c:pt idx="408">
                  <c:v>0.732672940399538</c:v>
                </c:pt>
                <c:pt idx="409">
                  <c:v>0.733399372626713</c:v>
                </c:pt>
                <c:pt idx="410">
                  <c:v>0.736734356942381</c:v>
                </c:pt>
                <c:pt idx="411">
                  <c:v>0.739276869737494</c:v>
                </c:pt>
                <c:pt idx="412">
                  <c:v>0.743250233889164</c:v>
                </c:pt>
                <c:pt idx="413">
                  <c:v>0.747784932034561</c:v>
                </c:pt>
                <c:pt idx="414">
                  <c:v>0.752176545044301</c:v>
                </c:pt>
                <c:pt idx="415">
                  <c:v>0.758076055252876</c:v>
                </c:pt>
                <c:pt idx="416">
                  <c:v>0.759286775631501</c:v>
                </c:pt>
                <c:pt idx="417">
                  <c:v>0.756744262836388</c:v>
                </c:pt>
                <c:pt idx="418">
                  <c:v>0.754917175719553</c:v>
                </c:pt>
                <c:pt idx="419">
                  <c:v>0.752980023113753</c:v>
                </c:pt>
                <c:pt idx="420">
                  <c:v>0.750877772274503</c:v>
                </c:pt>
                <c:pt idx="421">
                  <c:v>0.749237796488911</c:v>
                </c:pt>
                <c:pt idx="422">
                  <c:v>0.749424907820153</c:v>
                </c:pt>
                <c:pt idx="423">
                  <c:v>0.749832150129327</c:v>
                </c:pt>
                <c:pt idx="424">
                  <c:v>0.751009850861263</c:v>
                </c:pt>
                <c:pt idx="425">
                  <c:v>0.752198558142095</c:v>
                </c:pt>
                <c:pt idx="426">
                  <c:v>0.749259809586704</c:v>
                </c:pt>
                <c:pt idx="427">
                  <c:v>0.746122943151175</c:v>
                </c:pt>
                <c:pt idx="428">
                  <c:v>0.745715700842001</c:v>
                </c:pt>
                <c:pt idx="429">
                  <c:v>0.74788399097463</c:v>
                </c:pt>
                <c:pt idx="430">
                  <c:v>0.752198558142095</c:v>
                </c:pt>
                <c:pt idx="431">
                  <c:v>0.756480105662869</c:v>
                </c:pt>
                <c:pt idx="432">
                  <c:v>0.760717626988058</c:v>
                </c:pt>
                <c:pt idx="433">
                  <c:v>0.766165868691872</c:v>
                </c:pt>
                <c:pt idx="434">
                  <c:v>0.768488250509053</c:v>
                </c:pt>
                <c:pt idx="435">
                  <c:v>0.768708381486985</c:v>
                </c:pt>
                <c:pt idx="436">
                  <c:v>0.769038577953883</c:v>
                </c:pt>
                <c:pt idx="437">
                  <c:v>0.77192229376479</c:v>
                </c:pt>
                <c:pt idx="438">
                  <c:v>0.776600077045842</c:v>
                </c:pt>
                <c:pt idx="439">
                  <c:v>0.781035716251169</c:v>
                </c:pt>
                <c:pt idx="440">
                  <c:v>0.784249628528975</c:v>
                </c:pt>
                <c:pt idx="441">
                  <c:v>0.783611248692972</c:v>
                </c:pt>
                <c:pt idx="442">
                  <c:v>0.782950855759177</c:v>
                </c:pt>
                <c:pt idx="443">
                  <c:v>0.783743327279731</c:v>
                </c:pt>
                <c:pt idx="444">
                  <c:v>0.783534202850696</c:v>
                </c:pt>
                <c:pt idx="445">
                  <c:v>0.786296846623741</c:v>
                </c:pt>
                <c:pt idx="446">
                  <c:v>0.791216773980518</c:v>
                </c:pt>
                <c:pt idx="447">
                  <c:v>0.795982609652743</c:v>
                </c:pt>
                <c:pt idx="448">
                  <c:v>0.79796378845413</c:v>
                </c:pt>
                <c:pt idx="449">
                  <c:v>0.796213747179572</c:v>
                </c:pt>
                <c:pt idx="450">
                  <c:v>0.793616201639976</c:v>
                </c:pt>
                <c:pt idx="451">
                  <c:v>0.793219965879699</c:v>
                </c:pt>
                <c:pt idx="452">
                  <c:v>0.792064278245556</c:v>
                </c:pt>
                <c:pt idx="453">
                  <c:v>0.792031258598866</c:v>
                </c:pt>
                <c:pt idx="454">
                  <c:v>0.792889769412801</c:v>
                </c:pt>
                <c:pt idx="455">
                  <c:v>0.795091079192119</c:v>
                </c:pt>
                <c:pt idx="456">
                  <c:v>0.796312806119641</c:v>
                </c:pt>
                <c:pt idx="457">
                  <c:v>0.796698035331022</c:v>
                </c:pt>
                <c:pt idx="458">
                  <c:v>0.796147707886192</c:v>
                </c:pt>
                <c:pt idx="459">
                  <c:v>0.794397666611634</c:v>
                </c:pt>
                <c:pt idx="460">
                  <c:v>0.79550932805019</c:v>
                </c:pt>
                <c:pt idx="461">
                  <c:v>0.796620989488746</c:v>
                </c:pt>
                <c:pt idx="462">
                  <c:v>0.796687028782125</c:v>
                </c:pt>
                <c:pt idx="463">
                  <c:v>0.794672830334049</c:v>
                </c:pt>
                <c:pt idx="464">
                  <c:v>0.791359859116174</c:v>
                </c:pt>
                <c:pt idx="465">
                  <c:v>0.788795333223268</c:v>
                </c:pt>
                <c:pt idx="466">
                  <c:v>0.788641241538716</c:v>
                </c:pt>
                <c:pt idx="467">
                  <c:v>0.786605029992846</c:v>
                </c:pt>
                <c:pt idx="468">
                  <c:v>0.786120741841396</c:v>
                </c:pt>
                <c:pt idx="469">
                  <c:v>0.787639645589126</c:v>
                </c:pt>
                <c:pt idx="470">
                  <c:v>0.791073688844863</c:v>
                </c:pt>
                <c:pt idx="471">
                  <c:v>0.794892961311981</c:v>
                </c:pt>
                <c:pt idx="472">
                  <c:v>0.79799680810082</c:v>
                </c:pt>
                <c:pt idx="473">
                  <c:v>0.798844312365858</c:v>
                </c:pt>
                <c:pt idx="474">
                  <c:v>0.795784491772605</c:v>
                </c:pt>
                <c:pt idx="475">
                  <c:v>0.792559572945903</c:v>
                </c:pt>
                <c:pt idx="476">
                  <c:v>0.790006053601893</c:v>
                </c:pt>
                <c:pt idx="477">
                  <c:v>0.787848770018161</c:v>
                </c:pt>
                <c:pt idx="478">
                  <c:v>0.787265422926641</c:v>
                </c:pt>
                <c:pt idx="479">
                  <c:v>0.785867591216774</c:v>
                </c:pt>
                <c:pt idx="480">
                  <c:v>0.784656870838149</c:v>
                </c:pt>
                <c:pt idx="481">
                  <c:v>0.784238621980078</c:v>
                </c:pt>
                <c:pt idx="482">
                  <c:v>0.787309449122228</c:v>
                </c:pt>
                <c:pt idx="483">
                  <c:v>0.789356667216994</c:v>
                </c:pt>
                <c:pt idx="484">
                  <c:v>0.788024874800506</c:v>
                </c:pt>
                <c:pt idx="485">
                  <c:v>0.784381707115734</c:v>
                </c:pt>
                <c:pt idx="486">
                  <c:v>0.782026305651863</c:v>
                </c:pt>
                <c:pt idx="487">
                  <c:v>0.78197127290738</c:v>
                </c:pt>
                <c:pt idx="488">
                  <c:v>0.782015299102966</c:v>
                </c:pt>
                <c:pt idx="489">
                  <c:v>0.779109570194266</c:v>
                </c:pt>
                <c:pt idx="490">
                  <c:v>0.77751362060426</c:v>
                </c:pt>
                <c:pt idx="491">
                  <c:v>0.773683341588245</c:v>
                </c:pt>
                <c:pt idx="492">
                  <c:v>0.769621925045402</c:v>
                </c:pt>
                <c:pt idx="493">
                  <c:v>0.769654944692092</c:v>
                </c:pt>
                <c:pt idx="494">
                  <c:v>0.772285509878378</c:v>
                </c:pt>
                <c:pt idx="495">
                  <c:v>0.77298992900776</c:v>
                </c:pt>
                <c:pt idx="496">
                  <c:v>0.770557481701612</c:v>
                </c:pt>
                <c:pt idx="497">
                  <c:v>0.771294920477684</c:v>
                </c:pt>
                <c:pt idx="498">
                  <c:v>0.769203676187331</c:v>
                </c:pt>
                <c:pt idx="499">
                  <c:v>0.763436244565517</c:v>
                </c:pt>
                <c:pt idx="500">
                  <c:v>0.756546144956249</c:v>
                </c:pt>
                <c:pt idx="501">
                  <c:v>0.751240988388091</c:v>
                </c:pt>
                <c:pt idx="502">
                  <c:v>0.746343074129107</c:v>
                </c:pt>
                <c:pt idx="503">
                  <c:v>0.741731330141434</c:v>
                </c:pt>
                <c:pt idx="504">
                  <c:v>0.738484398216939</c:v>
                </c:pt>
                <c:pt idx="505">
                  <c:v>0.74090583897419</c:v>
                </c:pt>
                <c:pt idx="506">
                  <c:v>0.740476583567223</c:v>
                </c:pt>
                <c:pt idx="507">
                  <c:v>0.73993726267129</c:v>
                </c:pt>
                <c:pt idx="508">
                  <c:v>0.742402729624126</c:v>
                </c:pt>
                <c:pt idx="509">
                  <c:v>0.738143195201145</c:v>
                </c:pt>
                <c:pt idx="510">
                  <c:v>0.736767376589071</c:v>
                </c:pt>
                <c:pt idx="511">
                  <c:v>0.738495404765836</c:v>
                </c:pt>
                <c:pt idx="512">
                  <c:v>0.73938693522646</c:v>
                </c:pt>
                <c:pt idx="513">
                  <c:v>0.735589675857135</c:v>
                </c:pt>
                <c:pt idx="514">
                  <c:v>0.730075394859942</c:v>
                </c:pt>
                <c:pt idx="515">
                  <c:v>0.722612954708051</c:v>
                </c:pt>
                <c:pt idx="516">
                  <c:v>0.713455506026086</c:v>
                </c:pt>
                <c:pt idx="517">
                  <c:v>0.707456936877442</c:v>
                </c:pt>
                <c:pt idx="518">
                  <c:v>0.701997688624732</c:v>
                </c:pt>
                <c:pt idx="519">
                  <c:v>0.69770513455506</c:v>
                </c:pt>
                <c:pt idx="520">
                  <c:v>0.699378129987343</c:v>
                </c:pt>
                <c:pt idx="521">
                  <c:v>0.697110780914644</c:v>
                </c:pt>
                <c:pt idx="522">
                  <c:v>0.69227890594904</c:v>
                </c:pt>
                <c:pt idx="523">
                  <c:v>0.685564911122118</c:v>
                </c:pt>
                <c:pt idx="524">
                  <c:v>0.67718892741181</c:v>
                </c:pt>
                <c:pt idx="525">
                  <c:v>0.670375873644819</c:v>
                </c:pt>
                <c:pt idx="526">
                  <c:v>0.666512574982114</c:v>
                </c:pt>
                <c:pt idx="527">
                  <c:v>0.663331682350999</c:v>
                </c:pt>
                <c:pt idx="528">
                  <c:v>0.65722304771339</c:v>
                </c:pt>
                <c:pt idx="529">
                  <c:v>0.650432007044191</c:v>
                </c:pt>
                <c:pt idx="530">
                  <c:v>0.643519894337131</c:v>
                </c:pt>
                <c:pt idx="531">
                  <c:v>0.635815310109515</c:v>
                </c:pt>
                <c:pt idx="532">
                  <c:v>0.629761708216389</c:v>
                </c:pt>
                <c:pt idx="533">
                  <c:v>0.624984865995267</c:v>
                </c:pt>
                <c:pt idx="534">
                  <c:v>0.61954763084035</c:v>
                </c:pt>
                <c:pt idx="535">
                  <c:v>0.61499091959716</c:v>
                </c:pt>
                <c:pt idx="536">
                  <c:v>0.610115018435969</c:v>
                </c:pt>
                <c:pt idx="537">
                  <c:v>0.6064608442023</c:v>
                </c:pt>
                <c:pt idx="538">
                  <c:v>0.604138462385119</c:v>
                </c:pt>
                <c:pt idx="539">
                  <c:v>0.602707611028562</c:v>
                </c:pt>
                <c:pt idx="540">
                  <c:v>0.601474877552144</c:v>
                </c:pt>
                <c:pt idx="541">
                  <c:v>0.601926146056904</c:v>
                </c:pt>
                <c:pt idx="542">
                  <c:v>0.602861702713114</c:v>
                </c:pt>
                <c:pt idx="543">
                  <c:v>0.602476473501734</c:v>
                </c:pt>
                <c:pt idx="544">
                  <c:v>0.601926146056904</c:v>
                </c:pt>
                <c:pt idx="545">
                  <c:v>0.600132078586759</c:v>
                </c:pt>
                <c:pt idx="546">
                  <c:v>0.597523526498267</c:v>
                </c:pt>
                <c:pt idx="547">
                  <c:v>0.595729459028122</c:v>
                </c:pt>
                <c:pt idx="548">
                  <c:v>0.594617797589566</c:v>
                </c:pt>
                <c:pt idx="549">
                  <c:v>0.594375653513841</c:v>
                </c:pt>
                <c:pt idx="550">
                  <c:v>0.593330031368664</c:v>
                </c:pt>
                <c:pt idx="551">
                  <c:v>0.59195421275659</c:v>
                </c:pt>
                <c:pt idx="552">
                  <c:v>0.591635022838589</c:v>
                </c:pt>
                <c:pt idx="553">
                  <c:v>0.592548566397006</c:v>
                </c:pt>
                <c:pt idx="554">
                  <c:v>0.594551758296186</c:v>
                </c:pt>
                <c:pt idx="555">
                  <c:v>0.596455891255297</c:v>
                </c:pt>
                <c:pt idx="556">
                  <c:v>0.598690220681305</c:v>
                </c:pt>
                <c:pt idx="557">
                  <c:v>0.601794067470145</c:v>
                </c:pt>
                <c:pt idx="558">
                  <c:v>0.605602333388366</c:v>
                </c:pt>
                <c:pt idx="559">
                  <c:v>0.611215673325629</c:v>
                </c:pt>
                <c:pt idx="560">
                  <c:v>0.615794397666612</c:v>
                </c:pt>
                <c:pt idx="561">
                  <c:v>0.619393539155798</c:v>
                </c:pt>
                <c:pt idx="562">
                  <c:v>0.624049309339057</c:v>
                </c:pt>
                <c:pt idx="563">
                  <c:v>0.629464531396181</c:v>
                </c:pt>
                <c:pt idx="564">
                  <c:v>0.634725661768752</c:v>
                </c:pt>
                <c:pt idx="565">
                  <c:v>0.639425458147598</c:v>
                </c:pt>
                <c:pt idx="566">
                  <c:v>0.641956964393814</c:v>
                </c:pt>
                <c:pt idx="567">
                  <c:v>0.641626767926917</c:v>
                </c:pt>
                <c:pt idx="568">
                  <c:v>0.643662979472786</c:v>
                </c:pt>
                <c:pt idx="569">
                  <c:v>0.647019976886247</c:v>
                </c:pt>
                <c:pt idx="570">
                  <c:v>0.648483847889494</c:v>
                </c:pt>
                <c:pt idx="571">
                  <c:v>0.646282538110176</c:v>
                </c:pt>
                <c:pt idx="572">
                  <c:v>0.645391007649552</c:v>
                </c:pt>
                <c:pt idx="573">
                  <c:v>0.64659072147928</c:v>
                </c:pt>
                <c:pt idx="574">
                  <c:v>0.645677177920863</c:v>
                </c:pt>
                <c:pt idx="575">
                  <c:v>0.64617247262121</c:v>
                </c:pt>
                <c:pt idx="576">
                  <c:v>0.645435033845138</c:v>
                </c:pt>
                <c:pt idx="577">
                  <c:v>0.645126850476033</c:v>
                </c:pt>
                <c:pt idx="578">
                  <c:v>0.641252545264432</c:v>
                </c:pt>
                <c:pt idx="579">
                  <c:v>0.631203566121843</c:v>
                </c:pt>
                <c:pt idx="580">
                  <c:v>0.62058224643663</c:v>
                </c:pt>
                <c:pt idx="581">
                  <c:v>0.612140223432943</c:v>
                </c:pt>
                <c:pt idx="582">
                  <c:v>0.604259534422982</c:v>
                </c:pt>
                <c:pt idx="583">
                  <c:v>0.597831709867371</c:v>
                </c:pt>
                <c:pt idx="584">
                  <c:v>0.593098893841836</c:v>
                </c:pt>
                <c:pt idx="585">
                  <c:v>0.587221396731055</c:v>
                </c:pt>
                <c:pt idx="586">
                  <c:v>0.583633261790766</c:v>
                </c:pt>
                <c:pt idx="587">
                  <c:v>0.580496395355236</c:v>
                </c:pt>
                <c:pt idx="588">
                  <c:v>0.576776181828188</c:v>
                </c:pt>
                <c:pt idx="589">
                  <c:v>0.573397171316934</c:v>
                </c:pt>
                <c:pt idx="590">
                  <c:v>0.570480435859336</c:v>
                </c:pt>
                <c:pt idx="591">
                  <c:v>0.568058995102086</c:v>
                </c:pt>
                <c:pt idx="592">
                  <c:v>0.568587309449122</c:v>
                </c:pt>
                <c:pt idx="593">
                  <c:v>0.56888448626933</c:v>
                </c:pt>
                <c:pt idx="594">
                  <c:v>0.569159649991745</c:v>
                </c:pt>
                <c:pt idx="595">
                  <c:v>0.566110835947389</c:v>
                </c:pt>
                <c:pt idx="596">
                  <c:v>0.562995982609653</c:v>
                </c:pt>
                <c:pt idx="597">
                  <c:v>0.560926751417093</c:v>
                </c:pt>
                <c:pt idx="598">
                  <c:v>0.555478509713279</c:v>
                </c:pt>
                <c:pt idx="599">
                  <c:v>0.546783336084971</c:v>
                </c:pt>
                <c:pt idx="600">
                  <c:v>0.538847614330527</c:v>
                </c:pt>
                <c:pt idx="601">
                  <c:v>0.531110010456221</c:v>
                </c:pt>
                <c:pt idx="602">
                  <c:v>0.522469869572396</c:v>
                </c:pt>
                <c:pt idx="603">
                  <c:v>0.512872158934566</c:v>
                </c:pt>
                <c:pt idx="604">
                  <c:v>0.504210004952947</c:v>
                </c:pt>
                <c:pt idx="605">
                  <c:v>0.503659677508117</c:v>
                </c:pt>
                <c:pt idx="606">
                  <c:v>0.5108249408398</c:v>
                </c:pt>
                <c:pt idx="607">
                  <c:v>0.514490121622365</c:v>
                </c:pt>
                <c:pt idx="608">
                  <c:v>0.515205547300644</c:v>
                </c:pt>
                <c:pt idx="609">
                  <c:v>0.515117494909471</c:v>
                </c:pt>
                <c:pt idx="610">
                  <c:v>0.514325023388916</c:v>
                </c:pt>
                <c:pt idx="611">
                  <c:v>0.514181938253261</c:v>
                </c:pt>
                <c:pt idx="612">
                  <c:v>0.513543558417258</c:v>
                </c:pt>
                <c:pt idx="613">
                  <c:v>0.512663034505531</c:v>
                </c:pt>
                <c:pt idx="614">
                  <c:v>0.512442903527599</c:v>
                </c:pt>
                <c:pt idx="615">
                  <c:v>0.512630014858841</c:v>
                </c:pt>
                <c:pt idx="616">
                  <c:v>0.512641021407738</c:v>
                </c:pt>
                <c:pt idx="617">
                  <c:v>0.513202355401464</c:v>
                </c:pt>
                <c:pt idx="618">
                  <c:v>0.513818722139673</c:v>
                </c:pt>
                <c:pt idx="619">
                  <c:v>0.513642617357328</c:v>
                </c:pt>
                <c:pt idx="620">
                  <c:v>0.513367453634913</c:v>
                </c:pt>
                <c:pt idx="621">
                  <c:v>0.513400473281603</c:v>
                </c:pt>
                <c:pt idx="622">
                  <c:v>0.513752682846294</c:v>
                </c:pt>
                <c:pt idx="623">
                  <c:v>0.514071872764295</c:v>
                </c:pt>
                <c:pt idx="624">
                  <c:v>0.514644213306918</c:v>
                </c:pt>
                <c:pt idx="625">
                  <c:v>0.514952396676022</c:v>
                </c:pt>
                <c:pt idx="626">
                  <c:v>0.515920972978923</c:v>
                </c:pt>
                <c:pt idx="627">
                  <c:v>0.517450883275549</c:v>
                </c:pt>
                <c:pt idx="628">
                  <c:v>0.51883770843652</c:v>
                </c:pt>
                <c:pt idx="629">
                  <c:v>0.521017005118045</c:v>
                </c:pt>
                <c:pt idx="630">
                  <c:v>0.525375598481096</c:v>
                </c:pt>
                <c:pt idx="631">
                  <c:v>0.529965329370976</c:v>
                </c:pt>
                <c:pt idx="632">
                  <c:v>0.535182433547961</c:v>
                </c:pt>
                <c:pt idx="633">
                  <c:v>0.54090583897419</c:v>
                </c:pt>
                <c:pt idx="634">
                  <c:v>0.546761322987177</c:v>
                </c:pt>
                <c:pt idx="635">
                  <c:v>0.552451708766716</c:v>
                </c:pt>
                <c:pt idx="636">
                  <c:v>0.558285179681911</c:v>
                </c:pt>
                <c:pt idx="637">
                  <c:v>0.563612349347862</c:v>
                </c:pt>
                <c:pt idx="638">
                  <c:v>0.568477243960156</c:v>
                </c:pt>
                <c:pt idx="639">
                  <c:v>0.573022948654449</c:v>
                </c:pt>
                <c:pt idx="640">
                  <c:v>0.577425568213087</c:v>
                </c:pt>
                <c:pt idx="641">
                  <c:v>0.58242254141214</c:v>
                </c:pt>
                <c:pt idx="642">
                  <c:v>0.586583016895053</c:v>
                </c:pt>
                <c:pt idx="643">
                  <c:v>0.588487149854163</c:v>
                </c:pt>
                <c:pt idx="644">
                  <c:v>0.590787518573551</c:v>
                </c:pt>
                <c:pt idx="645">
                  <c:v>0.593374057564251</c:v>
                </c:pt>
                <c:pt idx="646">
                  <c:v>0.595190138132189</c:v>
                </c:pt>
                <c:pt idx="647">
                  <c:v>0.596356832315228</c:v>
                </c:pt>
                <c:pt idx="648">
                  <c:v>0.598095867040889</c:v>
                </c:pt>
                <c:pt idx="649">
                  <c:v>0.598668207583512</c:v>
                </c:pt>
                <c:pt idx="650">
                  <c:v>0.598734246876892</c:v>
                </c:pt>
                <c:pt idx="651">
                  <c:v>0.5990314236971</c:v>
                </c:pt>
                <c:pt idx="652">
                  <c:v>0.600242144075725</c:v>
                </c:pt>
                <c:pt idx="653">
                  <c:v>0.601144681085246</c:v>
                </c:pt>
                <c:pt idx="654">
                  <c:v>0.600759451873865</c:v>
                </c:pt>
                <c:pt idx="655">
                  <c:v>0.598415056958891</c:v>
                </c:pt>
                <c:pt idx="656">
                  <c:v>0.596687028782125</c:v>
                </c:pt>
                <c:pt idx="657">
                  <c:v>0.594111496340323</c:v>
                </c:pt>
                <c:pt idx="658">
                  <c:v>0.591205767431622</c:v>
                </c:pt>
                <c:pt idx="659">
                  <c:v>0.587881789664851</c:v>
                </c:pt>
                <c:pt idx="660">
                  <c:v>0.582180397336415</c:v>
                </c:pt>
                <c:pt idx="661">
                  <c:v>0.574706950635628</c:v>
                </c:pt>
                <c:pt idx="662">
                  <c:v>0.565175279291178</c:v>
                </c:pt>
                <c:pt idx="663">
                  <c:v>0.553728468438721</c:v>
                </c:pt>
                <c:pt idx="664">
                  <c:v>0.538000110065489</c:v>
                </c:pt>
                <c:pt idx="665">
                  <c:v>0.520906939629079</c:v>
                </c:pt>
                <c:pt idx="666">
                  <c:v>0.505156568158054</c:v>
                </c:pt>
                <c:pt idx="667">
                  <c:v>0.50979032524352</c:v>
                </c:pt>
                <c:pt idx="668">
                  <c:v>0.522546915414672</c:v>
                </c:pt>
                <c:pt idx="669">
                  <c:v>0.534522040614165</c:v>
                </c:pt>
                <c:pt idx="670">
                  <c:v>0.545517582961862</c:v>
                </c:pt>
                <c:pt idx="671">
                  <c:v>0.555687634142315</c:v>
                </c:pt>
                <c:pt idx="672">
                  <c:v>0.564173683341588</c:v>
                </c:pt>
                <c:pt idx="673">
                  <c:v>0.575026140553629</c:v>
                </c:pt>
                <c:pt idx="674">
                  <c:v>0.585779538825601</c:v>
                </c:pt>
                <c:pt idx="675">
                  <c:v>0.598216939078752</c:v>
                </c:pt>
                <c:pt idx="676">
                  <c:v>0.610412195256177</c:v>
                </c:pt>
                <c:pt idx="677">
                  <c:v>0.621231632821529</c:v>
                </c:pt>
                <c:pt idx="678">
                  <c:v>0.629310439711628</c:v>
                </c:pt>
                <c:pt idx="679">
                  <c:v>0.636365637554345</c:v>
                </c:pt>
                <c:pt idx="680">
                  <c:v>0.641318584557812</c:v>
                </c:pt>
                <c:pt idx="681">
                  <c:v>0.642474272191954</c:v>
                </c:pt>
                <c:pt idx="682">
                  <c:v>0.642496285289747</c:v>
                </c:pt>
                <c:pt idx="683">
                  <c:v>0.64268339662099</c:v>
                </c:pt>
                <c:pt idx="684">
                  <c:v>0.640823289857465</c:v>
                </c:pt>
                <c:pt idx="685">
                  <c:v>0.639249353365252</c:v>
                </c:pt>
                <c:pt idx="686">
                  <c:v>0.637675416873039</c:v>
                </c:pt>
                <c:pt idx="687">
                  <c:v>0.635198943371306</c:v>
                </c:pt>
                <c:pt idx="688">
                  <c:v>0.632777502614055</c:v>
                </c:pt>
                <c:pt idx="689">
                  <c:v>0.630345055307908</c:v>
                </c:pt>
                <c:pt idx="690">
                  <c:v>0.628969236695834</c:v>
                </c:pt>
                <c:pt idx="691">
                  <c:v>0.627747509768312</c:v>
                </c:pt>
                <c:pt idx="692">
                  <c:v>0.627318254361345</c:v>
                </c:pt>
                <c:pt idx="693">
                  <c:v>0.627219195421276</c:v>
                </c:pt>
                <c:pt idx="694">
                  <c:v>0.62659182213417</c:v>
                </c:pt>
                <c:pt idx="695">
                  <c:v>0.625799350613615</c:v>
                </c:pt>
                <c:pt idx="696">
                  <c:v>0.624203401023609</c:v>
                </c:pt>
                <c:pt idx="697">
                  <c:v>0.622464366297947</c:v>
                </c:pt>
                <c:pt idx="698">
                  <c:v>0.619888833856145</c:v>
                </c:pt>
                <c:pt idx="699">
                  <c:v>0.617291288316548</c:v>
                </c:pt>
                <c:pt idx="700">
                  <c:v>0.614693742776952</c:v>
                </c:pt>
                <c:pt idx="701">
                  <c:v>0.612866655660118</c:v>
                </c:pt>
                <c:pt idx="702">
                  <c:v>0.61198613174839</c:v>
                </c:pt>
                <c:pt idx="703">
                  <c:v>0.61146882395025</c:v>
                </c:pt>
                <c:pt idx="704">
                  <c:v>0.611997138297287</c:v>
                </c:pt>
                <c:pt idx="705">
                  <c:v>0.613427989653844</c:v>
                </c:pt>
                <c:pt idx="706">
                  <c:v>0.61508997853723</c:v>
                </c:pt>
                <c:pt idx="707">
                  <c:v>0.616928072202961</c:v>
                </c:pt>
                <c:pt idx="708">
                  <c:v>0.618832205162071</c:v>
                </c:pt>
                <c:pt idx="709">
                  <c:v>0.620417148203181</c:v>
                </c:pt>
                <c:pt idx="710">
                  <c:v>0.621077541136977</c:v>
                </c:pt>
                <c:pt idx="711">
                  <c:v>0.620846403610148</c:v>
                </c:pt>
                <c:pt idx="712">
                  <c:v>0.618424962852898</c:v>
                </c:pt>
                <c:pt idx="713">
                  <c:v>0.614638710032469</c:v>
                </c:pt>
                <c:pt idx="714">
                  <c:v>0.610434208353971</c:v>
                </c:pt>
                <c:pt idx="715">
                  <c:v>0.605734411975125</c:v>
                </c:pt>
                <c:pt idx="716">
                  <c:v>0.600473281602554</c:v>
                </c:pt>
                <c:pt idx="717">
                  <c:v>0.595344229816741</c:v>
                </c:pt>
                <c:pt idx="718">
                  <c:v>0.590325243519894</c:v>
                </c:pt>
                <c:pt idx="719">
                  <c:v>0.585317263771944</c:v>
                </c:pt>
                <c:pt idx="720">
                  <c:v>0.581244840680205</c:v>
                </c:pt>
                <c:pt idx="721">
                  <c:v>0.577557646799846</c:v>
                </c:pt>
                <c:pt idx="722">
                  <c:v>0.574277695228661</c:v>
                </c:pt>
                <c:pt idx="723">
                  <c:v>0.571625116944582</c:v>
                </c:pt>
                <c:pt idx="724">
                  <c:v>0.569731990534368</c:v>
                </c:pt>
                <c:pt idx="725">
                  <c:v>0.56836717847119</c:v>
                </c:pt>
                <c:pt idx="726">
                  <c:v>0.567101425348082</c:v>
                </c:pt>
                <c:pt idx="727">
                  <c:v>0.565571515051456</c:v>
                </c:pt>
                <c:pt idx="728">
                  <c:v>0.564371801221727</c:v>
                </c:pt>
                <c:pt idx="729">
                  <c:v>0.563502283858896</c:v>
                </c:pt>
                <c:pt idx="730">
                  <c:v>0.562445655164823</c:v>
                </c:pt>
                <c:pt idx="731">
                  <c:v>0.561884321171097</c:v>
                </c:pt>
                <c:pt idx="732">
                  <c:v>0.561521105057509</c:v>
                </c:pt>
                <c:pt idx="733">
                  <c:v>0.560926751417093</c:v>
                </c:pt>
                <c:pt idx="734">
                  <c:v>0.560376423972264</c:v>
                </c:pt>
                <c:pt idx="735">
                  <c:v>0.559804083429641</c:v>
                </c:pt>
                <c:pt idx="736">
                  <c:v>0.559319795278191</c:v>
                </c:pt>
                <c:pt idx="737">
                  <c:v>0.558824500577844</c:v>
                </c:pt>
                <c:pt idx="738">
                  <c:v>0.558285179681911</c:v>
                </c:pt>
                <c:pt idx="739">
                  <c:v>0.558021022508393</c:v>
                </c:pt>
                <c:pt idx="740">
                  <c:v>0.557393649221287</c:v>
                </c:pt>
                <c:pt idx="741">
                  <c:v>0.556909361069837</c:v>
                </c:pt>
                <c:pt idx="742">
                  <c:v>0.55634802707611</c:v>
                </c:pt>
                <c:pt idx="743">
                  <c:v>0.556017830609213</c:v>
                </c:pt>
                <c:pt idx="744">
                  <c:v>0.555324418028727</c:v>
                </c:pt>
                <c:pt idx="745">
                  <c:v>0.554531946508172</c:v>
                </c:pt>
                <c:pt idx="746">
                  <c:v>0.55389356667217</c:v>
                </c:pt>
                <c:pt idx="747">
                  <c:v>0.553134114798305</c:v>
                </c:pt>
                <c:pt idx="748">
                  <c:v>0.552528754608992</c:v>
                </c:pt>
                <c:pt idx="749">
                  <c:v>0.552022453359749</c:v>
                </c:pt>
                <c:pt idx="750">
                  <c:v>0.55040449067195</c:v>
                </c:pt>
                <c:pt idx="751">
                  <c:v>0.549193770293325</c:v>
                </c:pt>
                <c:pt idx="752">
                  <c:v>0.547894997523527</c:v>
                </c:pt>
                <c:pt idx="753">
                  <c:v>0.546629244400418</c:v>
                </c:pt>
                <c:pt idx="754">
                  <c:v>0.545682681195311</c:v>
                </c:pt>
                <c:pt idx="755">
                  <c:v>0.544615045952342</c:v>
                </c:pt>
                <c:pt idx="756">
                  <c:v>0.542633867150955</c:v>
                </c:pt>
                <c:pt idx="757">
                  <c:v>0.541181002696605</c:v>
                </c:pt>
                <c:pt idx="758">
                  <c:v>0.53932089593308</c:v>
                </c:pt>
                <c:pt idx="759">
                  <c:v>0.537691926696384</c:v>
                </c:pt>
                <c:pt idx="760">
                  <c:v>0.534720158494304</c:v>
                </c:pt>
                <c:pt idx="761">
                  <c:v>0.530515656815805</c:v>
                </c:pt>
                <c:pt idx="762">
                  <c:v>0.523504485168675</c:v>
                </c:pt>
                <c:pt idx="763">
                  <c:v>0.516504320070442</c:v>
                </c:pt>
                <c:pt idx="764">
                  <c:v>0.508920807880689</c:v>
                </c:pt>
                <c:pt idx="765">
                  <c:v>0.501656485608937</c:v>
                </c:pt>
                <c:pt idx="766">
                  <c:v>0.50326344174784</c:v>
                </c:pt>
                <c:pt idx="767">
                  <c:v>0.506433327830059</c:v>
                </c:pt>
                <c:pt idx="768">
                  <c:v>0.507688074404271</c:v>
                </c:pt>
                <c:pt idx="769">
                  <c:v>0.507655054757581</c:v>
                </c:pt>
                <c:pt idx="770">
                  <c:v>0.508359473886963</c:v>
                </c:pt>
                <c:pt idx="771">
                  <c:v>0.508733696549447</c:v>
                </c:pt>
                <c:pt idx="772">
                  <c:v>0.509647240107864</c:v>
                </c:pt>
                <c:pt idx="773">
                  <c:v>0.509504154972209</c:v>
                </c:pt>
                <c:pt idx="774">
                  <c:v>0.5072698255462</c:v>
                </c:pt>
                <c:pt idx="775">
                  <c:v>0.505178581255847</c:v>
                </c:pt>
                <c:pt idx="776">
                  <c:v>0.502239832700457</c:v>
                </c:pt>
                <c:pt idx="777">
                  <c:v>0.500753948599417</c:v>
                </c:pt>
                <c:pt idx="778">
                  <c:v>0.503879808486049</c:v>
                </c:pt>
                <c:pt idx="779">
                  <c:v>0.507357877937373</c:v>
                </c:pt>
                <c:pt idx="780">
                  <c:v>0.510560783666281</c:v>
                </c:pt>
                <c:pt idx="781">
                  <c:v>0.5137306697485</c:v>
                </c:pt>
                <c:pt idx="782">
                  <c:v>0.515513730669749</c:v>
                </c:pt>
                <c:pt idx="783">
                  <c:v>0.517197732650927</c:v>
                </c:pt>
                <c:pt idx="784">
                  <c:v>0.518595564360795</c:v>
                </c:pt>
                <c:pt idx="785">
                  <c:v>0.519101865610038</c:v>
                </c:pt>
                <c:pt idx="786">
                  <c:v>0.518749656045347</c:v>
                </c:pt>
                <c:pt idx="787">
                  <c:v>0.518298387540587</c:v>
                </c:pt>
                <c:pt idx="788">
                  <c:v>0.517098673710858</c:v>
                </c:pt>
                <c:pt idx="789">
                  <c:v>0.513741676297397</c:v>
                </c:pt>
                <c:pt idx="790">
                  <c:v>0.509350063287656</c:v>
                </c:pt>
                <c:pt idx="791">
                  <c:v>0.50226184579825</c:v>
                </c:pt>
                <c:pt idx="792">
                  <c:v>0.505398712233779</c:v>
                </c:pt>
                <c:pt idx="793">
                  <c:v>0.51628418909251</c:v>
                </c:pt>
                <c:pt idx="794">
                  <c:v>0.528259314292004</c:v>
                </c:pt>
                <c:pt idx="795">
                  <c:v>0.540344504980463</c:v>
                </c:pt>
                <c:pt idx="796">
                  <c:v>0.552572780804579</c:v>
                </c:pt>
                <c:pt idx="797">
                  <c:v>0.562038412855649</c:v>
                </c:pt>
                <c:pt idx="798">
                  <c:v>0.569181663089538</c:v>
                </c:pt>
                <c:pt idx="799">
                  <c:v>0.574795003026801</c:v>
                </c:pt>
                <c:pt idx="800">
                  <c:v>0.578889439216334</c:v>
                </c:pt>
                <c:pt idx="801">
                  <c:v>0.582477574156623</c:v>
                </c:pt>
                <c:pt idx="802">
                  <c:v>0.584194595784492</c:v>
                </c:pt>
                <c:pt idx="803">
                  <c:v>0.583842386219801</c:v>
                </c:pt>
                <c:pt idx="804">
                  <c:v>0.582070331847449</c:v>
                </c:pt>
                <c:pt idx="805">
                  <c:v>0.577733751582191</c:v>
                </c:pt>
                <c:pt idx="806">
                  <c:v>0.573188046887898</c:v>
                </c:pt>
                <c:pt idx="807">
                  <c:v>0.567189477739255</c:v>
                </c:pt>
                <c:pt idx="808">
                  <c:v>0.560739640085851</c:v>
                </c:pt>
                <c:pt idx="809">
                  <c:v>0.554741070937208</c:v>
                </c:pt>
                <c:pt idx="810">
                  <c:v>0.553607396400859</c:v>
                </c:pt>
                <c:pt idx="811">
                  <c:v>0.542204611743988</c:v>
                </c:pt>
                <c:pt idx="812">
                  <c:v>0.528710582796764</c:v>
                </c:pt>
                <c:pt idx="813">
                  <c:v>0.519277970392384</c:v>
                </c:pt>
                <c:pt idx="814">
                  <c:v>0.512255792196357</c:v>
                </c:pt>
                <c:pt idx="815">
                  <c:v>0.507533982719718</c:v>
                </c:pt>
                <c:pt idx="816">
                  <c:v>0.504221011501844</c:v>
                </c:pt>
                <c:pt idx="817">
                  <c:v>0.501458367728799</c:v>
                </c:pt>
                <c:pt idx="818">
                  <c:v>0.500005503274448</c:v>
                </c:pt>
                <c:pt idx="819">
                  <c:v>0.500599856914864</c:v>
                </c:pt>
                <c:pt idx="820">
                  <c:v>0.500390732485829</c:v>
                </c:pt>
                <c:pt idx="821">
                  <c:v>0.500016509823345</c:v>
                </c:pt>
                <c:pt idx="822">
                  <c:v>0.500985086126245</c:v>
                </c:pt>
                <c:pt idx="823">
                  <c:v>0.502052721369215</c:v>
                </c:pt>
                <c:pt idx="824">
                  <c:v>0.503252435198943</c:v>
                </c:pt>
                <c:pt idx="825">
                  <c:v>0.505134555060261</c:v>
                </c:pt>
                <c:pt idx="826">
                  <c:v>0.506510373672335</c:v>
                </c:pt>
                <c:pt idx="827">
                  <c:v>0.509074899565241</c:v>
                </c:pt>
                <c:pt idx="828">
                  <c:v>0.511419294480216</c:v>
                </c:pt>
                <c:pt idx="829">
                  <c:v>0.512707060701117</c:v>
                </c:pt>
                <c:pt idx="830">
                  <c:v>0.513906774530846</c:v>
                </c:pt>
                <c:pt idx="831">
                  <c:v>0.51476528534478</c:v>
                </c:pt>
                <c:pt idx="832">
                  <c:v>0.514655219855814</c:v>
                </c:pt>
                <c:pt idx="833">
                  <c:v>0.515271586594023</c:v>
                </c:pt>
                <c:pt idx="834">
                  <c:v>0.516064058114578</c:v>
                </c:pt>
                <c:pt idx="835">
                  <c:v>0.515095481811678</c:v>
                </c:pt>
                <c:pt idx="836">
                  <c:v>0.51334544053712</c:v>
                </c:pt>
                <c:pt idx="837">
                  <c:v>0.508843762038413</c:v>
                </c:pt>
                <c:pt idx="838">
                  <c:v>0.506367288536679</c:v>
                </c:pt>
                <c:pt idx="839">
                  <c:v>0.502459963678389</c:v>
                </c:pt>
                <c:pt idx="840">
                  <c:v>0.500974079577349</c:v>
                </c:pt>
                <c:pt idx="841">
                  <c:v>0.504099939463981</c:v>
                </c:pt>
                <c:pt idx="842">
                  <c:v>0.505695889053987</c:v>
                </c:pt>
                <c:pt idx="843">
                  <c:v>0.506895602883716</c:v>
                </c:pt>
                <c:pt idx="844">
                  <c:v>0.509195971603104</c:v>
                </c:pt>
                <c:pt idx="845">
                  <c:v>0.510835947388696</c:v>
                </c:pt>
                <c:pt idx="846">
                  <c:v>0.512993230972429</c:v>
                </c:pt>
                <c:pt idx="847">
                  <c:v>0.514181938253261</c:v>
                </c:pt>
                <c:pt idx="848">
                  <c:v>0.513675637004017</c:v>
                </c:pt>
                <c:pt idx="849">
                  <c:v>0.511738484398217</c:v>
                </c:pt>
                <c:pt idx="850">
                  <c:v>0.509493148423312</c:v>
                </c:pt>
                <c:pt idx="851">
                  <c:v>0.506576412965715</c:v>
                </c:pt>
                <c:pt idx="852">
                  <c:v>0.506257223047713</c:v>
                </c:pt>
                <c:pt idx="853">
                  <c:v>0.505409718782676</c:v>
                </c:pt>
                <c:pt idx="854">
                  <c:v>0.506807550492543</c:v>
                </c:pt>
                <c:pt idx="855">
                  <c:v>0.508502559022618</c:v>
                </c:pt>
                <c:pt idx="856">
                  <c:v>0.508964834076275</c:v>
                </c:pt>
                <c:pt idx="857">
                  <c:v>0.509856364536899</c:v>
                </c:pt>
                <c:pt idx="858">
                  <c:v>0.510164547906004</c:v>
                </c:pt>
                <c:pt idx="859">
                  <c:v>0.512068680865115</c:v>
                </c:pt>
                <c:pt idx="860">
                  <c:v>0.51234384458753</c:v>
                </c:pt>
                <c:pt idx="861">
                  <c:v>0.514181938253261</c:v>
                </c:pt>
                <c:pt idx="862">
                  <c:v>0.515964999174509</c:v>
                </c:pt>
                <c:pt idx="863">
                  <c:v>0.515524737218645</c:v>
                </c:pt>
                <c:pt idx="864">
                  <c:v>0.514963403224919</c:v>
                </c:pt>
                <c:pt idx="865">
                  <c:v>0.514754278795884</c:v>
                </c:pt>
                <c:pt idx="866">
                  <c:v>0.513565571515051</c:v>
                </c:pt>
                <c:pt idx="867">
                  <c:v>0.514005833470915</c:v>
                </c:pt>
                <c:pt idx="868">
                  <c:v>0.514578174013538</c:v>
                </c:pt>
                <c:pt idx="869">
                  <c:v>0.516581365912718</c:v>
                </c:pt>
                <c:pt idx="870">
                  <c:v>0.519002806669969</c:v>
                </c:pt>
                <c:pt idx="871">
                  <c:v>0.521677398051841</c:v>
                </c:pt>
                <c:pt idx="872">
                  <c:v>0.525144460954268</c:v>
                </c:pt>
                <c:pt idx="873">
                  <c:v>0.528138242254141</c:v>
                </c:pt>
                <c:pt idx="874">
                  <c:v>0.531517252765395</c:v>
                </c:pt>
                <c:pt idx="875">
                  <c:v>0.534951296021133</c:v>
                </c:pt>
                <c:pt idx="876">
                  <c:v>0.538407352374663</c:v>
                </c:pt>
                <c:pt idx="877">
                  <c:v>0.541643277750261</c:v>
                </c:pt>
                <c:pt idx="878">
                  <c:v>0.543536404160475</c:v>
                </c:pt>
                <c:pt idx="879">
                  <c:v>0.545495569864069</c:v>
                </c:pt>
                <c:pt idx="880">
                  <c:v>0.546959440867316</c:v>
                </c:pt>
                <c:pt idx="881">
                  <c:v>0.548126135050355</c:v>
                </c:pt>
                <c:pt idx="882">
                  <c:v>0.549457927466843</c:v>
                </c:pt>
                <c:pt idx="883">
                  <c:v>0.550503549612019</c:v>
                </c:pt>
                <c:pt idx="884">
                  <c:v>0.551758296186231</c:v>
                </c:pt>
                <c:pt idx="885">
                  <c:v>0.552583787353475</c:v>
                </c:pt>
                <c:pt idx="886">
                  <c:v>0.553629409498652</c:v>
                </c:pt>
                <c:pt idx="887">
                  <c:v>0.555533542457762</c:v>
                </c:pt>
                <c:pt idx="888">
                  <c:v>0.556843321776457</c:v>
                </c:pt>
                <c:pt idx="889">
                  <c:v>0.558626382697705</c:v>
                </c:pt>
                <c:pt idx="890">
                  <c:v>0.56083869902592</c:v>
                </c:pt>
                <c:pt idx="891">
                  <c:v>0.562434648615927</c:v>
                </c:pt>
                <c:pt idx="892">
                  <c:v>0.564283748830554</c:v>
                </c:pt>
                <c:pt idx="893">
                  <c:v>0.565868691871664</c:v>
                </c:pt>
                <c:pt idx="894">
                  <c:v>0.567299543228221</c:v>
                </c:pt>
                <c:pt idx="895">
                  <c:v>0.568279126080018</c:v>
                </c:pt>
                <c:pt idx="896">
                  <c:v>0.569610918496506</c:v>
                </c:pt>
                <c:pt idx="897">
                  <c:v>0.570326344174784</c:v>
                </c:pt>
                <c:pt idx="898">
                  <c:v>0.571272907379891</c:v>
                </c:pt>
                <c:pt idx="899">
                  <c:v>0.572197457487205</c:v>
                </c:pt>
                <c:pt idx="900">
                  <c:v>0.572934896263277</c:v>
                </c:pt>
                <c:pt idx="901">
                  <c:v>0.57292388971438</c:v>
                </c:pt>
                <c:pt idx="902">
                  <c:v>0.572978922458863</c:v>
                </c:pt>
                <c:pt idx="903">
                  <c:v>0.572747784932035</c:v>
                </c:pt>
                <c:pt idx="904">
                  <c:v>0.572263496780584</c:v>
                </c:pt>
                <c:pt idx="905">
                  <c:v>0.571944306862583</c:v>
                </c:pt>
                <c:pt idx="906">
                  <c:v>0.571250894282098</c:v>
                </c:pt>
                <c:pt idx="907">
                  <c:v>0.570656540641682</c:v>
                </c:pt>
                <c:pt idx="908">
                  <c:v>0.569875075670024</c:v>
                </c:pt>
                <c:pt idx="909">
                  <c:v>0.569126630345055</c:v>
                </c:pt>
                <c:pt idx="910">
                  <c:v>0.568378185020087</c:v>
                </c:pt>
                <c:pt idx="911">
                  <c:v>0.567442628363877</c:v>
                </c:pt>
                <c:pt idx="912">
                  <c:v>0.566275934180838</c:v>
                </c:pt>
                <c:pt idx="913">
                  <c:v>0.564834076275384</c:v>
                </c:pt>
                <c:pt idx="914">
                  <c:v>0.564129657146002</c:v>
                </c:pt>
                <c:pt idx="915">
                  <c:v>0.563414231467723</c:v>
                </c:pt>
                <c:pt idx="916">
                  <c:v>0.563139067745308</c:v>
                </c:pt>
                <c:pt idx="917">
                  <c:v>0.562764845082824</c:v>
                </c:pt>
                <c:pt idx="918">
                  <c:v>0.562709812338341</c:v>
                </c:pt>
                <c:pt idx="919">
                  <c:v>0.562698805789445</c:v>
                </c:pt>
                <c:pt idx="920">
                  <c:v>0.562643773044962</c:v>
                </c:pt>
                <c:pt idx="921">
                  <c:v>0.562819877827307</c:v>
                </c:pt>
                <c:pt idx="922">
                  <c:v>0.562995982609653</c:v>
                </c:pt>
                <c:pt idx="923">
                  <c:v>0.562896923669583</c:v>
                </c:pt>
                <c:pt idx="924">
                  <c:v>0.563106048098619</c:v>
                </c:pt>
                <c:pt idx="925">
                  <c:v>0.563205107038688</c:v>
                </c:pt>
                <c:pt idx="926">
                  <c:v>0.56339221836993</c:v>
                </c:pt>
                <c:pt idx="927">
                  <c:v>0.563535303505586</c:v>
                </c:pt>
                <c:pt idx="928">
                  <c:v>0.563700401739035</c:v>
                </c:pt>
                <c:pt idx="929">
                  <c:v>0.563986572010346</c:v>
                </c:pt>
                <c:pt idx="930">
                  <c:v>0.563953552363656</c:v>
                </c:pt>
                <c:pt idx="931">
                  <c:v>0.5644598536129</c:v>
                </c:pt>
                <c:pt idx="932">
                  <c:v>0.565153266193385</c:v>
                </c:pt>
                <c:pt idx="933">
                  <c:v>0.565989763909526</c:v>
                </c:pt>
                <c:pt idx="934">
                  <c:v>0.566760222332288</c:v>
                </c:pt>
                <c:pt idx="935">
                  <c:v>0.567739805184085</c:v>
                </c:pt>
                <c:pt idx="936">
                  <c:v>0.569016564856089</c:v>
                </c:pt>
                <c:pt idx="937">
                  <c:v>0.57040339001706</c:v>
                </c:pt>
                <c:pt idx="938">
                  <c:v>0.572208464036102</c:v>
                </c:pt>
                <c:pt idx="939">
                  <c:v>0.574332727973144</c:v>
                </c:pt>
                <c:pt idx="940">
                  <c:v>0.576247867481151</c:v>
                </c:pt>
                <c:pt idx="941">
                  <c:v>0.578603268945022</c:v>
                </c:pt>
                <c:pt idx="942">
                  <c:v>0.581013703153376</c:v>
                </c:pt>
                <c:pt idx="943">
                  <c:v>0.583853392768697</c:v>
                </c:pt>
                <c:pt idx="944">
                  <c:v>0.58646194485719</c:v>
                </c:pt>
                <c:pt idx="945">
                  <c:v>0.589664850586099</c:v>
                </c:pt>
                <c:pt idx="946">
                  <c:v>0.592614605690386</c:v>
                </c:pt>
                <c:pt idx="947">
                  <c:v>0.594243574927082</c:v>
                </c:pt>
                <c:pt idx="948">
                  <c:v>0.596158714435089</c:v>
                </c:pt>
                <c:pt idx="949">
                  <c:v>0.598415056958891</c:v>
                </c:pt>
                <c:pt idx="950">
                  <c:v>0.599812888668758</c:v>
                </c:pt>
                <c:pt idx="951">
                  <c:v>0.600825491167245</c:v>
                </c:pt>
                <c:pt idx="952">
                  <c:v>0.601684001981179</c:v>
                </c:pt>
                <c:pt idx="953">
                  <c:v>0.601937152605801</c:v>
                </c:pt>
                <c:pt idx="954">
                  <c:v>0.601783060921248</c:v>
                </c:pt>
                <c:pt idx="955">
                  <c:v>0.601199713829729</c:v>
                </c:pt>
                <c:pt idx="956">
                  <c:v>0.599273567772825</c:v>
                </c:pt>
                <c:pt idx="957">
                  <c:v>0.597600572340543</c:v>
                </c:pt>
                <c:pt idx="958">
                  <c:v>0.595047052996533</c:v>
                </c:pt>
                <c:pt idx="959">
                  <c:v>0.591337846018381</c:v>
                </c:pt>
                <c:pt idx="960">
                  <c:v>0.587331462220021</c:v>
                </c:pt>
                <c:pt idx="961">
                  <c:v>0.583732320730835</c:v>
                </c:pt>
                <c:pt idx="962">
                  <c:v>0.58051840845303</c:v>
                </c:pt>
                <c:pt idx="963">
                  <c:v>0.577370535468604</c:v>
                </c:pt>
                <c:pt idx="964">
                  <c:v>0.575620494194046</c:v>
                </c:pt>
                <c:pt idx="965">
                  <c:v>0.574684937537835</c:v>
                </c:pt>
                <c:pt idx="966">
                  <c:v>0.574552858951076</c:v>
                </c:pt>
                <c:pt idx="967">
                  <c:v>0.575664520389632</c:v>
                </c:pt>
                <c:pt idx="968">
                  <c:v>0.577304496175224</c:v>
                </c:pt>
                <c:pt idx="969">
                  <c:v>0.579979087557097</c:v>
                </c:pt>
                <c:pt idx="970">
                  <c:v>0.582763744427935</c:v>
                </c:pt>
                <c:pt idx="971">
                  <c:v>0.585922623961257</c:v>
                </c:pt>
                <c:pt idx="972">
                  <c:v>0.588905398712234</c:v>
                </c:pt>
                <c:pt idx="973">
                  <c:v>0.591723075229762</c:v>
                </c:pt>
                <c:pt idx="974">
                  <c:v>0.594749876176325</c:v>
                </c:pt>
                <c:pt idx="975">
                  <c:v>0.597116284189093</c:v>
                </c:pt>
                <c:pt idx="976">
                  <c:v>0.598338011116614</c:v>
                </c:pt>
                <c:pt idx="977">
                  <c:v>0.598899345110341</c:v>
                </c:pt>
                <c:pt idx="978">
                  <c:v>0.599372626712894</c:v>
                </c:pt>
                <c:pt idx="979">
                  <c:v>0.599295580870618</c:v>
                </c:pt>
                <c:pt idx="980">
                  <c:v>0.598415056958891</c:v>
                </c:pt>
                <c:pt idx="981">
                  <c:v>0.598150899785372</c:v>
                </c:pt>
                <c:pt idx="982">
                  <c:v>0.596885146662264</c:v>
                </c:pt>
                <c:pt idx="983">
                  <c:v>0.595388256012327</c:v>
                </c:pt>
                <c:pt idx="984">
                  <c:v>0.594254581475978</c:v>
                </c:pt>
                <c:pt idx="985">
                  <c:v>0.593869352264598</c:v>
                </c:pt>
                <c:pt idx="986">
                  <c:v>0.591866160365417</c:v>
                </c:pt>
                <c:pt idx="987">
                  <c:v>0.589356667216994</c:v>
                </c:pt>
                <c:pt idx="988">
                  <c:v>0.586715095481812</c:v>
                </c:pt>
                <c:pt idx="989">
                  <c:v>0.583556215948489</c:v>
                </c:pt>
                <c:pt idx="990">
                  <c:v>0.579891035165924</c:v>
                </c:pt>
                <c:pt idx="991">
                  <c:v>0.576115788894392</c:v>
                </c:pt>
                <c:pt idx="992">
                  <c:v>0.571294920477684</c:v>
                </c:pt>
                <c:pt idx="993">
                  <c:v>0.566859281272357</c:v>
                </c:pt>
                <c:pt idx="994">
                  <c:v>0.561113862748335</c:v>
                </c:pt>
                <c:pt idx="995">
                  <c:v>0.556469099113973</c:v>
                </c:pt>
                <c:pt idx="996">
                  <c:v>0.551615211050575</c:v>
                </c:pt>
                <c:pt idx="997">
                  <c:v>0.546904408122833</c:v>
                </c:pt>
                <c:pt idx="998">
                  <c:v>0.541863408728193</c:v>
                </c:pt>
                <c:pt idx="999">
                  <c:v>0.537207638544934</c:v>
                </c:pt>
                <c:pt idx="1000">
                  <c:v>0.531836442683397</c:v>
                </c:pt>
                <c:pt idx="1001">
                  <c:v>0.526575312310825</c:v>
                </c:pt>
                <c:pt idx="1002">
                  <c:v>0.522117660007705</c:v>
                </c:pt>
                <c:pt idx="1003">
                  <c:v>0.517406857079963</c:v>
                </c:pt>
                <c:pt idx="1004">
                  <c:v>0.512365857685323</c:v>
                </c:pt>
                <c:pt idx="1005">
                  <c:v>0.507600022013098</c:v>
                </c:pt>
                <c:pt idx="1006">
                  <c:v>0.502184799955974</c:v>
                </c:pt>
                <c:pt idx="1007">
                  <c:v>0.502481976776182</c:v>
                </c:pt>
                <c:pt idx="1008">
                  <c:v>0.507578008915305</c:v>
                </c:pt>
                <c:pt idx="1009">
                  <c:v>0.51227780529415</c:v>
                </c:pt>
                <c:pt idx="1010">
                  <c:v>0.516658411754994</c:v>
                </c:pt>
                <c:pt idx="1011">
                  <c:v>0.521116064058115</c:v>
                </c:pt>
                <c:pt idx="1012">
                  <c:v>0.525177480600958</c:v>
                </c:pt>
                <c:pt idx="1013">
                  <c:v>0.528963733421386</c:v>
                </c:pt>
                <c:pt idx="1014">
                  <c:v>0.532661933850641</c:v>
                </c:pt>
                <c:pt idx="1015">
                  <c:v>0.536492212866656</c:v>
                </c:pt>
                <c:pt idx="1016">
                  <c:v>0.539552033459909</c:v>
                </c:pt>
                <c:pt idx="1017">
                  <c:v>0.542138572450608</c:v>
                </c:pt>
                <c:pt idx="1018">
                  <c:v>0.544593032854549</c:v>
                </c:pt>
                <c:pt idx="1019">
                  <c:v>0.546838368829454</c:v>
                </c:pt>
                <c:pt idx="1020">
                  <c:v>0.548687469044081</c:v>
                </c:pt>
                <c:pt idx="1021">
                  <c:v>0.550272412085191</c:v>
                </c:pt>
                <c:pt idx="1022">
                  <c:v>0.551152935996918</c:v>
                </c:pt>
                <c:pt idx="1023">
                  <c:v>0.55134004732816</c:v>
                </c:pt>
                <c:pt idx="1024">
                  <c:v>0.551538165208299</c:v>
                </c:pt>
                <c:pt idx="1025">
                  <c:v>0.55130702768147</c:v>
                </c:pt>
                <c:pt idx="1026">
                  <c:v>0.550657641296572</c:v>
                </c:pt>
                <c:pt idx="1027">
                  <c:v>0.550129326949535</c:v>
                </c:pt>
                <c:pt idx="1028">
                  <c:v>0.549028672059876</c:v>
                </c:pt>
                <c:pt idx="1029">
                  <c:v>0.547245611138628</c:v>
                </c:pt>
                <c:pt idx="1030">
                  <c:v>0.546277034835727</c:v>
                </c:pt>
                <c:pt idx="1031">
                  <c:v>0.544571019756755</c:v>
                </c:pt>
                <c:pt idx="1032">
                  <c:v>0.541984480766056</c:v>
                </c:pt>
                <c:pt idx="1033">
                  <c:v>0.539474987617633</c:v>
                </c:pt>
                <c:pt idx="1034">
                  <c:v>0.536393153926586</c:v>
                </c:pt>
                <c:pt idx="1035">
                  <c:v>0.532926091024159</c:v>
                </c:pt>
                <c:pt idx="1036">
                  <c:v>0.52937097573056</c:v>
                </c:pt>
                <c:pt idx="1037">
                  <c:v>0.525397611578889</c:v>
                </c:pt>
                <c:pt idx="1038">
                  <c:v>0.521105057509218</c:v>
                </c:pt>
                <c:pt idx="1039">
                  <c:v>0.516625392108304</c:v>
                </c:pt>
                <c:pt idx="1040">
                  <c:v>0.512387870783116</c:v>
                </c:pt>
                <c:pt idx="1041">
                  <c:v>0.508359473886963</c:v>
                </c:pt>
                <c:pt idx="1042">
                  <c:v>0.504540201419845</c:v>
                </c:pt>
                <c:pt idx="1043">
                  <c:v>0.500368719388036</c:v>
                </c:pt>
                <c:pt idx="1044">
                  <c:v>0.503472566176875</c:v>
                </c:pt>
                <c:pt idx="1045">
                  <c:v>0.506686478454681</c:v>
                </c:pt>
                <c:pt idx="1046">
                  <c:v>0.509284023994277</c:v>
                </c:pt>
                <c:pt idx="1047">
                  <c:v>0.511298222442353</c:v>
                </c:pt>
                <c:pt idx="1048">
                  <c:v>0.511562379615872</c:v>
                </c:pt>
                <c:pt idx="1049">
                  <c:v>0.512233779098564</c:v>
                </c:pt>
                <c:pt idx="1050">
                  <c:v>0.514148918606571</c:v>
                </c:pt>
                <c:pt idx="1051">
                  <c:v>0.517032634417478</c:v>
                </c:pt>
                <c:pt idx="1052">
                  <c:v>0.518947773925486</c:v>
                </c:pt>
                <c:pt idx="1053">
                  <c:v>0.521138077155908</c:v>
                </c:pt>
                <c:pt idx="1054">
                  <c:v>0.522612954708051</c:v>
                </c:pt>
                <c:pt idx="1055">
                  <c:v>0.523174288701778</c:v>
                </c:pt>
                <c:pt idx="1056">
                  <c:v>0.522943151174949</c:v>
                </c:pt>
                <c:pt idx="1057">
                  <c:v>0.523680589951021</c:v>
                </c:pt>
                <c:pt idx="1058">
                  <c:v>0.523658576853228</c:v>
                </c:pt>
                <c:pt idx="1059">
                  <c:v>0.524682185900611</c:v>
                </c:pt>
                <c:pt idx="1060">
                  <c:v>0.524638159705025</c:v>
                </c:pt>
                <c:pt idx="1061">
                  <c:v>0.524307963238127</c:v>
                </c:pt>
                <c:pt idx="1062">
                  <c:v>0.524351989433713</c:v>
                </c:pt>
                <c:pt idx="1063">
                  <c:v>0.523680589951021</c:v>
                </c:pt>
                <c:pt idx="1064">
                  <c:v>0.523460458973089</c:v>
                </c:pt>
                <c:pt idx="1065">
                  <c:v>0.523284354190744</c:v>
                </c:pt>
                <c:pt idx="1066">
                  <c:v>0.522690000550327</c:v>
                </c:pt>
                <c:pt idx="1067">
                  <c:v>0.52235980408343</c:v>
                </c:pt>
                <c:pt idx="1068">
                  <c:v>0.52235980408343</c:v>
                </c:pt>
                <c:pt idx="1069">
                  <c:v>0.522007594518739</c:v>
                </c:pt>
                <c:pt idx="1070">
                  <c:v>0.521402234329426</c:v>
                </c:pt>
                <c:pt idx="1071">
                  <c:v>0.521182103351494</c:v>
                </c:pt>
                <c:pt idx="1072">
                  <c:v>0.520477684222112</c:v>
                </c:pt>
                <c:pt idx="1073">
                  <c:v>0.520433658026526</c:v>
                </c:pt>
                <c:pt idx="1074">
                  <c:v>0.519883330581696</c:v>
                </c:pt>
                <c:pt idx="1075">
                  <c:v>0.519024819767762</c:v>
                </c:pt>
                <c:pt idx="1076">
                  <c:v>0.518474492322932</c:v>
                </c:pt>
                <c:pt idx="1077">
                  <c:v>0.517814099389137</c:v>
                </c:pt>
                <c:pt idx="1078">
                  <c:v>0.516966595124099</c:v>
                </c:pt>
                <c:pt idx="1079">
                  <c:v>0.516031038467888</c:v>
                </c:pt>
                <c:pt idx="1080">
                  <c:v>0.515040449067195</c:v>
                </c:pt>
                <c:pt idx="1081">
                  <c:v>0.513532551868362</c:v>
                </c:pt>
                <c:pt idx="1082">
                  <c:v>0.512134720158494</c:v>
                </c:pt>
                <c:pt idx="1083">
                  <c:v>0.511144130757801</c:v>
                </c:pt>
                <c:pt idx="1084">
                  <c:v>0.509944416928072</c:v>
                </c:pt>
                <c:pt idx="1085">
                  <c:v>0.508733696549447</c:v>
                </c:pt>
                <c:pt idx="1086">
                  <c:v>0.507115733861648</c:v>
                </c:pt>
                <c:pt idx="1087">
                  <c:v>0.505739915249574</c:v>
                </c:pt>
                <c:pt idx="1088">
                  <c:v>0.504430135930879</c:v>
                </c:pt>
                <c:pt idx="1089">
                  <c:v>0.503120356612184</c:v>
                </c:pt>
                <c:pt idx="1090">
                  <c:v>0.501601452864454</c:v>
                </c:pt>
                <c:pt idx="1091">
                  <c:v>0.500214627703484</c:v>
                </c:pt>
                <c:pt idx="1092">
                  <c:v>0.502272852347147</c:v>
                </c:pt>
                <c:pt idx="1093">
                  <c:v>0.504088932915085</c:v>
                </c:pt>
                <c:pt idx="1094">
                  <c:v>0.505629849760608</c:v>
                </c:pt>
                <c:pt idx="1095">
                  <c:v>0.507633041659788</c:v>
                </c:pt>
                <c:pt idx="1096">
                  <c:v>0.509537174618898</c:v>
                </c:pt>
                <c:pt idx="1097">
                  <c:v>0.511881569533873</c:v>
                </c:pt>
                <c:pt idx="1098">
                  <c:v>0.513642617357328</c:v>
                </c:pt>
                <c:pt idx="1099">
                  <c:v>0.515876946783336</c:v>
                </c:pt>
                <c:pt idx="1100">
                  <c:v>0.518276374442793</c:v>
                </c:pt>
                <c:pt idx="1101">
                  <c:v>0.520576743162182</c:v>
                </c:pt>
                <c:pt idx="1102">
                  <c:v>0.523196301799571</c:v>
                </c:pt>
                <c:pt idx="1103">
                  <c:v>0.525529690165649</c:v>
                </c:pt>
                <c:pt idx="1104">
                  <c:v>0.527444829673656</c:v>
                </c:pt>
                <c:pt idx="1105">
                  <c:v>0.529877276979803</c:v>
                </c:pt>
                <c:pt idx="1106">
                  <c:v>0.532419789774916</c:v>
                </c:pt>
                <c:pt idx="1107">
                  <c:v>0.534522040614165</c:v>
                </c:pt>
                <c:pt idx="1108">
                  <c:v>0.536426173573276</c:v>
                </c:pt>
                <c:pt idx="1109">
                  <c:v>0.538550437510319</c:v>
                </c:pt>
                <c:pt idx="1110">
                  <c:v>0.540069341258049</c:v>
                </c:pt>
                <c:pt idx="1111">
                  <c:v>0.542523801661989</c:v>
                </c:pt>
                <c:pt idx="1112">
                  <c:v>0.544681085245721</c:v>
                </c:pt>
                <c:pt idx="1113">
                  <c:v>0.546805349182764</c:v>
                </c:pt>
                <c:pt idx="1114">
                  <c:v>0.548181167794838</c:v>
                </c:pt>
                <c:pt idx="1115">
                  <c:v>0.550085300753949</c:v>
                </c:pt>
                <c:pt idx="1116">
                  <c:v>0.551736283088438</c:v>
                </c:pt>
                <c:pt idx="1117">
                  <c:v>0.553354245776237</c:v>
                </c:pt>
                <c:pt idx="1118">
                  <c:v>0.55544549006659</c:v>
                </c:pt>
                <c:pt idx="1119">
                  <c:v>0.556711243189698</c:v>
                </c:pt>
                <c:pt idx="1120">
                  <c:v>0.558395245170877</c:v>
                </c:pt>
                <c:pt idx="1121">
                  <c:v>0.560079247152056</c:v>
                </c:pt>
                <c:pt idx="1122">
                  <c:v>0.561818281877717</c:v>
                </c:pt>
                <c:pt idx="1123">
                  <c:v>0.563381211821034</c:v>
                </c:pt>
                <c:pt idx="1124">
                  <c:v>0.565472456111386</c:v>
                </c:pt>
                <c:pt idx="1125">
                  <c:v>0.567541687303946</c:v>
                </c:pt>
                <c:pt idx="1126">
                  <c:v>0.569104617247262</c:v>
                </c:pt>
                <c:pt idx="1127">
                  <c:v>0.570931704364097</c:v>
                </c:pt>
                <c:pt idx="1128">
                  <c:v>0.57243960156293</c:v>
                </c:pt>
                <c:pt idx="1129">
                  <c:v>0.574684937537835</c:v>
                </c:pt>
                <c:pt idx="1130">
                  <c:v>0.576545044301359</c:v>
                </c:pt>
                <c:pt idx="1131">
                  <c:v>0.578185020086952</c:v>
                </c:pt>
                <c:pt idx="1132">
                  <c:v>0.580309284023994</c:v>
                </c:pt>
                <c:pt idx="1133">
                  <c:v>0.582609652743382</c:v>
                </c:pt>
                <c:pt idx="1134">
                  <c:v>0.584865995267184</c:v>
                </c:pt>
                <c:pt idx="1135">
                  <c:v>0.587485553904573</c:v>
                </c:pt>
                <c:pt idx="1136">
                  <c:v>0.589191568983545</c:v>
                </c:pt>
                <c:pt idx="1137">
                  <c:v>0.591260800176105</c:v>
                </c:pt>
                <c:pt idx="1138">
                  <c:v>0.59350613615101</c:v>
                </c:pt>
                <c:pt idx="1139">
                  <c:v>0.595652413185846</c:v>
                </c:pt>
                <c:pt idx="1140">
                  <c:v>0.597105277640196</c:v>
                </c:pt>
                <c:pt idx="1141">
                  <c:v>0.59899840405041</c:v>
                </c:pt>
                <c:pt idx="1142">
                  <c:v>0.600220130977932</c:v>
                </c:pt>
                <c:pt idx="1143">
                  <c:v>0.60197017225249</c:v>
                </c:pt>
                <c:pt idx="1144">
                  <c:v>0.603566121842496</c:v>
                </c:pt>
                <c:pt idx="1145">
                  <c:v>0.605140058334709</c:v>
                </c:pt>
                <c:pt idx="1146">
                  <c:v>0.606824060315888</c:v>
                </c:pt>
                <c:pt idx="1147">
                  <c:v>0.608243905123549</c:v>
                </c:pt>
                <c:pt idx="1148">
                  <c:v>0.609960926751417</c:v>
                </c:pt>
                <c:pt idx="1149">
                  <c:v>0.611721974574872</c:v>
                </c:pt>
                <c:pt idx="1150">
                  <c:v>0.613549061691707</c:v>
                </c:pt>
                <c:pt idx="1151">
                  <c:v>0.61554124704199</c:v>
                </c:pt>
                <c:pt idx="1152">
                  <c:v>0.617049144240823</c:v>
                </c:pt>
                <c:pt idx="1153">
                  <c:v>0.61857905453745</c:v>
                </c:pt>
                <c:pt idx="1154">
                  <c:v>0.620340102360905</c:v>
                </c:pt>
                <c:pt idx="1155">
                  <c:v>0.621561829288427</c:v>
                </c:pt>
                <c:pt idx="1156">
                  <c:v>0.622915634802708</c:v>
                </c:pt>
                <c:pt idx="1157">
                  <c:v>0.623686093225469</c:v>
                </c:pt>
                <c:pt idx="1158">
                  <c:v>0.624390512354851</c:v>
                </c:pt>
                <c:pt idx="1159">
                  <c:v>0.6245556105883</c:v>
                </c:pt>
                <c:pt idx="1160">
                  <c:v>0.624962852897474</c:v>
                </c:pt>
                <c:pt idx="1161">
                  <c:v>0.625028892190854</c:v>
                </c:pt>
                <c:pt idx="1162">
                  <c:v>0.625700291673546</c:v>
                </c:pt>
                <c:pt idx="1163">
                  <c:v>0.625425127951131</c:v>
                </c:pt>
                <c:pt idx="1164">
                  <c:v>0.62555720653789</c:v>
                </c:pt>
                <c:pt idx="1165">
                  <c:v>0.625381101755545</c:v>
                </c:pt>
                <c:pt idx="1166">
                  <c:v>0.625480160695614</c:v>
                </c:pt>
                <c:pt idx="1167">
                  <c:v>0.625403114853338</c:v>
                </c:pt>
                <c:pt idx="1168">
                  <c:v>0.625216003522096</c:v>
                </c:pt>
                <c:pt idx="1169">
                  <c:v>0.624720708821749</c:v>
                </c:pt>
                <c:pt idx="1170">
                  <c:v>0.624247427219195</c:v>
                </c:pt>
                <c:pt idx="1171">
                  <c:v>0.623432942600848</c:v>
                </c:pt>
                <c:pt idx="1172">
                  <c:v>0.622376313906775</c:v>
                </c:pt>
                <c:pt idx="1173">
                  <c:v>0.621407737603874</c:v>
                </c:pt>
                <c:pt idx="1174">
                  <c:v>0.620681305376699</c:v>
                </c:pt>
                <c:pt idx="1175">
                  <c:v>0.619437565351384</c:v>
                </c:pt>
                <c:pt idx="1176">
                  <c:v>0.618601067635243</c:v>
                </c:pt>
                <c:pt idx="1177">
                  <c:v>0.617962687799241</c:v>
                </c:pt>
                <c:pt idx="1178">
                  <c:v>0.617005118045237</c:v>
                </c:pt>
                <c:pt idx="1179">
                  <c:v>0.616487810247097</c:v>
                </c:pt>
                <c:pt idx="1180">
                  <c:v>0.616597875736063</c:v>
                </c:pt>
                <c:pt idx="1181">
                  <c:v>0.616597875736063</c:v>
                </c:pt>
                <c:pt idx="1182">
                  <c:v>0.616818006713995</c:v>
                </c:pt>
                <c:pt idx="1183">
                  <c:v>0.617225249023169</c:v>
                </c:pt>
                <c:pt idx="1184">
                  <c:v>0.617214242474272</c:v>
                </c:pt>
                <c:pt idx="1185">
                  <c:v>0.617698530625722</c:v>
                </c:pt>
                <c:pt idx="1186">
                  <c:v>0.618237851521655</c:v>
                </c:pt>
                <c:pt idx="1187">
                  <c:v>0.618535028341863</c:v>
                </c:pt>
                <c:pt idx="1188">
                  <c:v>0.619085355786693</c:v>
                </c:pt>
                <c:pt idx="1189">
                  <c:v>0.619855814209455</c:v>
                </c:pt>
                <c:pt idx="1190">
                  <c:v>0.620108964834076</c:v>
                </c:pt>
                <c:pt idx="1191">
                  <c:v>0.620780364316768</c:v>
                </c:pt>
                <c:pt idx="1192">
                  <c:v>0.621110560783666</c:v>
                </c:pt>
                <c:pt idx="1193">
                  <c:v>0.621462770348357</c:v>
                </c:pt>
                <c:pt idx="1194">
                  <c:v>0.621451763799461</c:v>
                </c:pt>
                <c:pt idx="1195">
                  <c:v>0.621286665566012</c:v>
                </c:pt>
                <c:pt idx="1196">
                  <c:v>0.62113257388146</c:v>
                </c:pt>
                <c:pt idx="1197">
                  <c:v>0.620527213692147</c:v>
                </c:pt>
                <c:pt idx="1198">
                  <c:v>0.619987892796214</c:v>
                </c:pt>
                <c:pt idx="1199">
                  <c:v>0.619206427824556</c:v>
                </c:pt>
                <c:pt idx="1200">
                  <c:v>0.617929668152551</c:v>
                </c:pt>
                <c:pt idx="1201">
                  <c:v>0.616685928127236</c:v>
                </c:pt>
                <c:pt idx="1202">
                  <c:v>0.61547520774861</c:v>
                </c:pt>
                <c:pt idx="1203">
                  <c:v>0.613945297451984</c:v>
                </c:pt>
                <c:pt idx="1204">
                  <c:v>0.611909085906114</c:v>
                </c:pt>
                <c:pt idx="1205">
                  <c:v>0.610148038082659</c:v>
                </c:pt>
                <c:pt idx="1206">
                  <c:v>0.608221892025755</c:v>
                </c:pt>
                <c:pt idx="1207">
                  <c:v>0.606141654284299</c:v>
                </c:pt>
                <c:pt idx="1208">
                  <c:v>0.604226514776292</c:v>
                </c:pt>
                <c:pt idx="1209">
                  <c:v>0.602168290132629</c:v>
                </c:pt>
                <c:pt idx="1210">
                  <c:v>0.600352209564691</c:v>
                </c:pt>
                <c:pt idx="1211">
                  <c:v>0.599163502283859</c:v>
                </c:pt>
                <c:pt idx="1212">
                  <c:v>0.597292388971438</c:v>
                </c:pt>
                <c:pt idx="1213">
                  <c:v>0.595707445930329</c:v>
                </c:pt>
                <c:pt idx="1214">
                  <c:v>0.594045457046943</c:v>
                </c:pt>
                <c:pt idx="1215">
                  <c:v>0.592460514005833</c:v>
                </c:pt>
                <c:pt idx="1216">
                  <c:v>0.590754498926862</c:v>
                </c:pt>
                <c:pt idx="1217">
                  <c:v>0.589301634472511</c:v>
                </c:pt>
                <c:pt idx="1218">
                  <c:v>0.588861372516647</c:v>
                </c:pt>
                <c:pt idx="1219">
                  <c:v>0.588586208794233</c:v>
                </c:pt>
                <c:pt idx="1220">
                  <c:v>0.587771724175885</c:v>
                </c:pt>
                <c:pt idx="1221">
                  <c:v>0.587100324693193</c:v>
                </c:pt>
                <c:pt idx="1222">
                  <c:v>0.5864289252105</c:v>
                </c:pt>
                <c:pt idx="1223">
                  <c:v>0.58649496450388</c:v>
                </c:pt>
                <c:pt idx="1224">
                  <c:v>0.586649056188432</c:v>
                </c:pt>
                <c:pt idx="1225">
                  <c:v>0.587518573551263</c:v>
                </c:pt>
                <c:pt idx="1226">
                  <c:v>0.587210390182158</c:v>
                </c:pt>
                <c:pt idx="1227">
                  <c:v>0.586792141324088</c:v>
                </c:pt>
                <c:pt idx="1228">
                  <c:v>0.586704088932915</c:v>
                </c:pt>
                <c:pt idx="1229">
                  <c:v>0.586219800781465</c:v>
                </c:pt>
                <c:pt idx="1230">
                  <c:v>0.586318859721534</c:v>
                </c:pt>
                <c:pt idx="1231">
                  <c:v>0.586682075835122</c:v>
                </c:pt>
                <c:pt idx="1232">
                  <c:v>0.586825160970778</c:v>
                </c:pt>
                <c:pt idx="1233">
                  <c:v>0.587617632491332</c:v>
                </c:pt>
                <c:pt idx="1234">
                  <c:v>0.588729293929888</c:v>
                </c:pt>
                <c:pt idx="1235">
                  <c:v>0.589873975015134</c:v>
                </c:pt>
                <c:pt idx="1236">
                  <c:v>0.591150734687139</c:v>
                </c:pt>
                <c:pt idx="1237">
                  <c:v>0.592405481261351</c:v>
                </c:pt>
                <c:pt idx="1238">
                  <c:v>0.5935391557977</c:v>
                </c:pt>
                <c:pt idx="1239">
                  <c:v>0.594320620769358</c:v>
                </c:pt>
                <c:pt idx="1240">
                  <c:v>0.594749876176325</c:v>
                </c:pt>
                <c:pt idx="1241">
                  <c:v>0.594287601122668</c:v>
                </c:pt>
                <c:pt idx="1242">
                  <c:v>0.592658631885972</c:v>
                </c:pt>
                <c:pt idx="1243">
                  <c:v>0.59098563645369</c:v>
                </c:pt>
                <c:pt idx="1244">
                  <c:v>0.588355071267404</c:v>
                </c:pt>
                <c:pt idx="1245">
                  <c:v>0.58597765670574</c:v>
                </c:pt>
                <c:pt idx="1246">
                  <c:v>0.583699301084145</c:v>
                </c:pt>
                <c:pt idx="1247">
                  <c:v>0.581927246711794</c:v>
                </c:pt>
                <c:pt idx="1248">
                  <c:v>0.580584447746409</c:v>
                </c:pt>
                <c:pt idx="1249">
                  <c:v>0.580034120301579</c:v>
                </c:pt>
                <c:pt idx="1250">
                  <c:v>0.580133179241649</c:v>
                </c:pt>
                <c:pt idx="1251">
                  <c:v>0.580738539430961</c:v>
                </c:pt>
                <c:pt idx="1252">
                  <c:v>0.580639480490892</c:v>
                </c:pt>
                <c:pt idx="1253">
                  <c:v>0.579703923834682</c:v>
                </c:pt>
                <c:pt idx="1254">
                  <c:v>0.578460183809367</c:v>
                </c:pt>
                <c:pt idx="1255">
                  <c:v>0.577337515821914</c:v>
                </c:pt>
                <c:pt idx="1256">
                  <c:v>0.575279291178251</c:v>
                </c:pt>
                <c:pt idx="1257">
                  <c:v>0.57140498596665</c:v>
                </c:pt>
                <c:pt idx="1258">
                  <c:v>0.565956744262836</c:v>
                </c:pt>
                <c:pt idx="1259">
                  <c:v>0.558527323757636</c:v>
                </c:pt>
                <c:pt idx="1260">
                  <c:v>0.550569588905399</c:v>
                </c:pt>
                <c:pt idx="1261">
                  <c:v>0.541247041989984</c:v>
                </c:pt>
                <c:pt idx="1262">
                  <c:v>0.532529855263882</c:v>
                </c:pt>
                <c:pt idx="1263">
                  <c:v>0.523064223212812</c:v>
                </c:pt>
                <c:pt idx="1264">
                  <c:v>0.512883165483463</c:v>
                </c:pt>
                <c:pt idx="1265">
                  <c:v>0.503802762643773</c:v>
                </c:pt>
                <c:pt idx="1266">
                  <c:v>0.504980463375709</c:v>
                </c:pt>
                <c:pt idx="1267">
                  <c:v>0.513972813824225</c:v>
                </c:pt>
                <c:pt idx="1268">
                  <c:v>0.52481426448737</c:v>
                </c:pt>
                <c:pt idx="1269">
                  <c:v>0.534389962027406</c:v>
                </c:pt>
                <c:pt idx="1270">
                  <c:v>0.542798965384404</c:v>
                </c:pt>
                <c:pt idx="1271">
                  <c:v>0.549457927466843</c:v>
                </c:pt>
                <c:pt idx="1272">
                  <c:v>0.555027241208519</c:v>
                </c:pt>
                <c:pt idx="1273">
                  <c:v>0.558648395795498</c:v>
                </c:pt>
                <c:pt idx="1274">
                  <c:v>0.562104452149029</c:v>
                </c:pt>
                <c:pt idx="1275">
                  <c:v>0.563898519619173</c:v>
                </c:pt>
                <c:pt idx="1276">
                  <c:v>0.565274338231248</c:v>
                </c:pt>
                <c:pt idx="1277">
                  <c:v>0.566231907985251</c:v>
                </c:pt>
                <c:pt idx="1278">
                  <c:v>0.56636398657201</c:v>
                </c:pt>
                <c:pt idx="1279">
                  <c:v>0.566165868691872</c:v>
                </c:pt>
                <c:pt idx="1280">
                  <c:v>0.566099829398492</c:v>
                </c:pt>
                <c:pt idx="1281">
                  <c:v>0.566198888338562</c:v>
                </c:pt>
                <c:pt idx="1282">
                  <c:v>0.565813659127181</c:v>
                </c:pt>
                <c:pt idx="1283">
                  <c:v>0.565857685322767</c:v>
                </c:pt>
                <c:pt idx="1284">
                  <c:v>0.566903307467943</c:v>
                </c:pt>
                <c:pt idx="1285">
                  <c:v>0.567530680755049</c:v>
                </c:pt>
                <c:pt idx="1286">
                  <c:v>0.568488250509053</c:v>
                </c:pt>
                <c:pt idx="1287">
                  <c:v>0.569071597600572</c:v>
                </c:pt>
                <c:pt idx="1288">
                  <c:v>0.570084200099059</c:v>
                </c:pt>
                <c:pt idx="1289">
                  <c:v>0.570821638875131</c:v>
                </c:pt>
                <c:pt idx="1290">
                  <c:v>0.571647130042375</c:v>
                </c:pt>
                <c:pt idx="1291">
                  <c:v>0.572813824225414</c:v>
                </c:pt>
                <c:pt idx="1292">
                  <c:v>0.574134610093005</c:v>
                </c:pt>
                <c:pt idx="1293">
                  <c:v>0.575862638269771</c:v>
                </c:pt>
                <c:pt idx="1294">
                  <c:v>0.5773815420175</c:v>
                </c:pt>
                <c:pt idx="1295">
                  <c:v>0.578658301689505</c:v>
                </c:pt>
                <c:pt idx="1296">
                  <c:v>0.579670904187992</c:v>
                </c:pt>
                <c:pt idx="1297">
                  <c:v>0.580265257828408</c:v>
                </c:pt>
                <c:pt idx="1298">
                  <c:v>0.581255847229101</c:v>
                </c:pt>
                <c:pt idx="1299">
                  <c:v>0.58197127290738</c:v>
                </c:pt>
                <c:pt idx="1300">
                  <c:v>0.582081338396346</c:v>
                </c:pt>
                <c:pt idx="1301">
                  <c:v>0.582103351494139</c:v>
                </c:pt>
                <c:pt idx="1302">
                  <c:v>0.581189807935722</c:v>
                </c:pt>
                <c:pt idx="1303">
                  <c:v>0.579802982774751</c:v>
                </c:pt>
                <c:pt idx="1304">
                  <c:v>0.576974299708327</c:v>
                </c:pt>
                <c:pt idx="1305">
                  <c:v>0.573782400528314</c:v>
                </c:pt>
                <c:pt idx="1306">
                  <c:v>0.569060591051676</c:v>
                </c:pt>
                <c:pt idx="1307">
                  <c:v>0.563502283858896</c:v>
                </c:pt>
                <c:pt idx="1308">
                  <c:v>0.557602773650322</c:v>
                </c:pt>
                <c:pt idx="1309">
                  <c:v>0.550580595454295</c:v>
                </c:pt>
                <c:pt idx="1310">
                  <c:v>0.542435749270816</c:v>
                </c:pt>
                <c:pt idx="1311">
                  <c:v>0.535028341863409</c:v>
                </c:pt>
                <c:pt idx="1312">
                  <c:v>0.526553299213032</c:v>
                </c:pt>
                <c:pt idx="1313">
                  <c:v>0.519035826316659</c:v>
                </c:pt>
                <c:pt idx="1314">
                  <c:v>0.51182653678939</c:v>
                </c:pt>
                <c:pt idx="1315">
                  <c:v>0.505288646744813</c:v>
                </c:pt>
                <c:pt idx="1316">
                  <c:v>0.500082549116725</c:v>
                </c:pt>
                <c:pt idx="1317">
                  <c:v>0.505277640195917</c:v>
                </c:pt>
                <c:pt idx="1318">
                  <c:v>0.509779318694623</c:v>
                </c:pt>
                <c:pt idx="1319">
                  <c:v>0.514203951351054</c:v>
                </c:pt>
                <c:pt idx="1320">
                  <c:v>0.517968191073689</c:v>
                </c:pt>
                <c:pt idx="1321">
                  <c:v>0.522469869572396</c:v>
                </c:pt>
                <c:pt idx="1322">
                  <c:v>0.531638324803258</c:v>
                </c:pt>
                <c:pt idx="1323">
                  <c:v>0.550206372791811</c:v>
                </c:pt>
                <c:pt idx="1324">
                  <c:v>0.538781575037147</c:v>
                </c:pt>
                <c:pt idx="1325">
                  <c:v>0.537504815365142</c:v>
                </c:pt>
                <c:pt idx="1326">
                  <c:v>0.527048593913378</c:v>
                </c:pt>
                <c:pt idx="1327">
                  <c:v>0.507886192284409</c:v>
                </c:pt>
                <c:pt idx="1328">
                  <c:v>0.508920807880689</c:v>
                </c:pt>
                <c:pt idx="1329">
                  <c:v>0.52087391998239</c:v>
                </c:pt>
                <c:pt idx="1330">
                  <c:v>0.529315942986077</c:v>
                </c:pt>
                <c:pt idx="1331">
                  <c:v>0.537207638544934</c:v>
                </c:pt>
                <c:pt idx="1332">
                  <c:v>0.544086731605305</c:v>
                </c:pt>
                <c:pt idx="1333">
                  <c:v>0.551229981839194</c:v>
                </c:pt>
                <c:pt idx="1334">
                  <c:v>0.558857520224534</c:v>
                </c:pt>
                <c:pt idx="1335">
                  <c:v>0.567618733146222</c:v>
                </c:pt>
                <c:pt idx="1336">
                  <c:v>0.576754168730395</c:v>
                </c:pt>
                <c:pt idx="1337">
                  <c:v>0.586065709096913</c:v>
                </c:pt>
                <c:pt idx="1338">
                  <c:v>0.596885146662264</c:v>
                </c:pt>
                <c:pt idx="1339">
                  <c:v>0.607649551483133</c:v>
                </c:pt>
                <c:pt idx="1340">
                  <c:v>0.618502008695174</c:v>
                </c:pt>
                <c:pt idx="1341">
                  <c:v>0.627725496670519</c:v>
                </c:pt>
                <c:pt idx="1342">
                  <c:v>0.634703648670959</c:v>
                </c:pt>
                <c:pt idx="1343">
                  <c:v>0.638346816355732</c:v>
                </c:pt>
                <c:pt idx="1344">
                  <c:v>0.638809091409389</c:v>
                </c:pt>
                <c:pt idx="1345">
                  <c:v>0.63560618568048</c:v>
                </c:pt>
                <c:pt idx="1346">
                  <c:v>0.630576192834737</c:v>
                </c:pt>
                <c:pt idx="1347">
                  <c:v>0.626162566727203</c:v>
                </c:pt>
                <c:pt idx="1348">
                  <c:v>0.621528809641737</c:v>
                </c:pt>
                <c:pt idx="1349">
                  <c:v>0.618689120026416</c:v>
                </c:pt>
                <c:pt idx="1350">
                  <c:v>0.616773980518409</c:v>
                </c:pt>
                <c:pt idx="1351">
                  <c:v>0.612481426448737</c:v>
                </c:pt>
                <c:pt idx="1352">
                  <c:v>0.607000165098233</c:v>
                </c:pt>
                <c:pt idx="1353">
                  <c:v>0.600198117880139</c:v>
                </c:pt>
                <c:pt idx="1354">
                  <c:v>0.591337846018381</c:v>
                </c:pt>
                <c:pt idx="1355">
                  <c:v>0.583985471355457</c:v>
                </c:pt>
                <c:pt idx="1356">
                  <c:v>0.57896648505861</c:v>
                </c:pt>
                <c:pt idx="1357">
                  <c:v>0.5754443894117</c:v>
                </c:pt>
                <c:pt idx="1358">
                  <c:v>0.573551263001486</c:v>
                </c:pt>
                <c:pt idx="1359">
                  <c:v>0.571140828793132</c:v>
                </c:pt>
                <c:pt idx="1360">
                  <c:v>0.568081008199879</c:v>
                </c:pt>
                <c:pt idx="1361">
                  <c:v>0.564955148313246</c:v>
                </c:pt>
                <c:pt idx="1362">
                  <c:v>0.561510098508613</c:v>
                </c:pt>
                <c:pt idx="1363">
                  <c:v>0.558087061801772</c:v>
                </c:pt>
                <c:pt idx="1364">
                  <c:v>0.555522535908866</c:v>
                </c:pt>
                <c:pt idx="1365">
                  <c:v>0.553189147542788</c:v>
                </c:pt>
                <c:pt idx="1366">
                  <c:v>0.551868361675197</c:v>
                </c:pt>
                <c:pt idx="1367">
                  <c:v>0.55130702768147</c:v>
                </c:pt>
                <c:pt idx="1368">
                  <c:v>0.550228385889604</c:v>
                </c:pt>
                <c:pt idx="1369">
                  <c:v>0.550613615100985</c:v>
                </c:pt>
                <c:pt idx="1370">
                  <c:v>0.550613615100985</c:v>
                </c:pt>
                <c:pt idx="1371">
                  <c:v>0.551163942545815</c:v>
                </c:pt>
                <c:pt idx="1372">
                  <c:v>0.552286610533267</c:v>
                </c:pt>
                <c:pt idx="1373">
                  <c:v>0.553310219580651</c:v>
                </c:pt>
                <c:pt idx="1374">
                  <c:v>0.554686038192725</c:v>
                </c:pt>
                <c:pt idx="1375">
                  <c:v>0.556425072918386</c:v>
                </c:pt>
                <c:pt idx="1376">
                  <c:v>0.557679819492598</c:v>
                </c:pt>
                <c:pt idx="1377">
                  <c:v>0.558505310659843</c:v>
                </c:pt>
                <c:pt idx="1378">
                  <c:v>0.559495900060536</c:v>
                </c:pt>
                <c:pt idx="1379">
                  <c:v>0.560101260249849</c:v>
                </c:pt>
                <c:pt idx="1380">
                  <c:v>0.560431456716746</c:v>
                </c:pt>
                <c:pt idx="1381">
                  <c:v>0.561400033019647</c:v>
                </c:pt>
                <c:pt idx="1382">
                  <c:v>0.562500687909306</c:v>
                </c:pt>
                <c:pt idx="1383">
                  <c:v>0.563414231467723</c:v>
                </c:pt>
                <c:pt idx="1384">
                  <c:v>0.563546310054482</c:v>
                </c:pt>
                <c:pt idx="1385">
                  <c:v>0.56339221836993</c:v>
                </c:pt>
                <c:pt idx="1386">
                  <c:v>0.563601342798965</c:v>
                </c:pt>
                <c:pt idx="1387">
                  <c:v>0.564261735732761</c:v>
                </c:pt>
                <c:pt idx="1388">
                  <c:v>0.565736613284905</c:v>
                </c:pt>
                <c:pt idx="1389">
                  <c:v>0.569159649991745</c:v>
                </c:pt>
                <c:pt idx="1390">
                  <c:v>0.575873644818667</c:v>
                </c:pt>
                <c:pt idx="1391">
                  <c:v>0.581839194320621</c:v>
                </c:pt>
                <c:pt idx="1392">
                  <c:v>0.581145781740135</c:v>
                </c:pt>
                <c:pt idx="1393">
                  <c:v>0.576710142534808</c:v>
                </c:pt>
                <c:pt idx="1394">
                  <c:v>0.570579494799406</c:v>
                </c:pt>
                <c:pt idx="1395">
                  <c:v>0.557591767101425</c:v>
                </c:pt>
                <c:pt idx="1396">
                  <c:v>0.531968521270156</c:v>
                </c:pt>
                <c:pt idx="1397">
                  <c:v>0.501128171261901</c:v>
                </c:pt>
                <c:pt idx="1398">
                  <c:v>0.538704529194871</c:v>
                </c:pt>
                <c:pt idx="1399">
                  <c:v>0.572692752187552</c:v>
                </c:pt>
                <c:pt idx="1400">
                  <c:v>0.595685432832535</c:v>
                </c:pt>
                <c:pt idx="1401">
                  <c:v>0.606438831104507</c:v>
                </c:pt>
                <c:pt idx="1402">
                  <c:v>0.603962357602774</c:v>
                </c:pt>
                <c:pt idx="1403">
                  <c:v>0.588145946838369</c:v>
                </c:pt>
                <c:pt idx="1404">
                  <c:v>0.557481701612459</c:v>
                </c:pt>
                <c:pt idx="1405">
                  <c:v>0.519916350228386</c:v>
                </c:pt>
                <c:pt idx="1406">
                  <c:v>0.516075064663475</c:v>
                </c:pt>
                <c:pt idx="1407">
                  <c:v>0.552000440261956</c:v>
                </c:pt>
                <c:pt idx="1408">
                  <c:v>0.592031258598866</c:v>
                </c:pt>
                <c:pt idx="1409">
                  <c:v>0.635595179131583</c:v>
                </c:pt>
                <c:pt idx="1410">
                  <c:v>0.678333608497056</c:v>
                </c:pt>
                <c:pt idx="1411">
                  <c:v>0.713609597710638</c:v>
                </c:pt>
                <c:pt idx="1412">
                  <c:v>0.747058499807385</c:v>
                </c:pt>
                <c:pt idx="1413">
                  <c:v>0.775730559683011</c:v>
                </c:pt>
                <c:pt idx="1414">
                  <c:v>0.804248527874085</c:v>
                </c:pt>
                <c:pt idx="1415">
                  <c:v>0.830719277970392</c:v>
                </c:pt>
                <c:pt idx="1416">
                  <c:v>0.855649111221177</c:v>
                </c:pt>
                <c:pt idx="1417">
                  <c:v>0.877563150074294</c:v>
                </c:pt>
                <c:pt idx="1418">
                  <c:v>0.891849650542073</c:v>
                </c:pt>
                <c:pt idx="1419">
                  <c:v>0.896582466567608</c:v>
                </c:pt>
                <c:pt idx="1420">
                  <c:v>0.889516262175995</c:v>
                </c:pt>
                <c:pt idx="1421">
                  <c:v>0.874536349127731</c:v>
                </c:pt>
                <c:pt idx="1422">
                  <c:v>0.853436794892961</c:v>
                </c:pt>
                <c:pt idx="1423">
                  <c:v>0.827516372241484</c:v>
                </c:pt>
                <c:pt idx="1424">
                  <c:v>0.800176104782346</c:v>
                </c:pt>
                <c:pt idx="1425">
                  <c:v>0.773265092730174</c:v>
                </c:pt>
                <c:pt idx="1426">
                  <c:v>0.748181167794838</c:v>
                </c:pt>
                <c:pt idx="1427">
                  <c:v>0.729426008475043</c:v>
                </c:pt>
                <c:pt idx="1428">
                  <c:v>0.714170931704364</c:v>
                </c:pt>
                <c:pt idx="1429">
                  <c:v>0.701502393924385</c:v>
                </c:pt>
                <c:pt idx="1430">
                  <c:v>0.691090198668208</c:v>
                </c:pt>
                <c:pt idx="1431">
                  <c:v>0.681657586263827</c:v>
                </c:pt>
                <c:pt idx="1432">
                  <c:v>0.673138517417864</c:v>
                </c:pt>
                <c:pt idx="1433">
                  <c:v>0.665885201695009</c:v>
                </c:pt>
                <c:pt idx="1434">
                  <c:v>0.658455781189808</c:v>
                </c:pt>
                <c:pt idx="1435">
                  <c:v>0.650795223157779</c:v>
                </c:pt>
                <c:pt idx="1436">
                  <c:v>0.644246326564306</c:v>
                </c:pt>
                <c:pt idx="1437">
                  <c:v>0.637774475813109</c:v>
                </c:pt>
                <c:pt idx="1438">
                  <c:v>0.631786913213362</c:v>
                </c:pt>
                <c:pt idx="1439">
                  <c:v>0.625568213086787</c:v>
                </c:pt>
                <c:pt idx="1440">
                  <c:v>0.61958065048704</c:v>
                </c:pt>
                <c:pt idx="1441">
                  <c:v>0.61450663144571</c:v>
                </c:pt>
                <c:pt idx="1442">
                  <c:v>0.609839854713555</c:v>
                </c:pt>
                <c:pt idx="1443">
                  <c:v>0.606339772164438</c:v>
                </c:pt>
                <c:pt idx="1444">
                  <c:v>0.602652578284079</c:v>
                </c:pt>
                <c:pt idx="1445">
                  <c:v>0.599977986902207</c:v>
                </c:pt>
                <c:pt idx="1446">
                  <c:v>0.59702823179792</c:v>
                </c:pt>
                <c:pt idx="1447">
                  <c:v>0.594793902371911</c:v>
                </c:pt>
                <c:pt idx="1448">
                  <c:v>0.591965219305487</c:v>
                </c:pt>
                <c:pt idx="1449">
                  <c:v>0.589400693412581</c:v>
                </c:pt>
                <c:pt idx="1450">
                  <c:v>0.586263826977051</c:v>
                </c:pt>
                <c:pt idx="1451">
                  <c:v>0.583545209399593</c:v>
                </c:pt>
                <c:pt idx="1452">
                  <c:v>0.581277860326895</c:v>
                </c:pt>
                <c:pt idx="1453">
                  <c:v>0.578361124869297</c:v>
                </c:pt>
                <c:pt idx="1454">
                  <c:v>0.575158219140389</c:v>
                </c:pt>
                <c:pt idx="1455">
                  <c:v>0.572153431291619</c:v>
                </c:pt>
                <c:pt idx="1456">
                  <c:v>0.569082604149469</c:v>
                </c:pt>
                <c:pt idx="1457">
                  <c:v>0.565835672224974</c:v>
                </c:pt>
                <c:pt idx="1458">
                  <c:v>0.562016399757856</c:v>
                </c:pt>
                <c:pt idx="1459">
                  <c:v>0.55789995047053</c:v>
                </c:pt>
                <c:pt idx="1460">
                  <c:v>0.553992625612239</c:v>
                </c:pt>
                <c:pt idx="1461">
                  <c:v>0.54982114358043</c:v>
                </c:pt>
                <c:pt idx="1462">
                  <c:v>0.545099334103792</c:v>
                </c:pt>
                <c:pt idx="1463">
                  <c:v>0.540509603213912</c:v>
                </c:pt>
                <c:pt idx="1464">
                  <c:v>0.534621099554235</c:v>
                </c:pt>
                <c:pt idx="1465">
                  <c:v>0.528545484563315</c:v>
                </c:pt>
                <c:pt idx="1466">
                  <c:v>0.522723020197017</c:v>
                </c:pt>
                <c:pt idx="1467">
                  <c:v>0.516922568928513</c:v>
                </c:pt>
                <c:pt idx="1468">
                  <c:v>0.511133124208904</c:v>
                </c:pt>
                <c:pt idx="1469">
                  <c:v>0.506081118265368</c:v>
                </c:pt>
                <c:pt idx="1470">
                  <c:v>0.500566837268175</c:v>
                </c:pt>
                <c:pt idx="1471">
                  <c:v>0.505607836662814</c:v>
                </c:pt>
                <c:pt idx="1472">
                  <c:v>0.51124318969787</c:v>
                </c:pt>
                <c:pt idx="1473">
                  <c:v>0.517924164878102</c:v>
                </c:pt>
                <c:pt idx="1474">
                  <c:v>0.524583126960542</c:v>
                </c:pt>
                <c:pt idx="1475">
                  <c:v>0.530955918771669</c:v>
                </c:pt>
                <c:pt idx="1476">
                  <c:v>0.538154201750041</c:v>
                </c:pt>
                <c:pt idx="1477">
                  <c:v>0.544868196576963</c:v>
                </c:pt>
                <c:pt idx="1478">
                  <c:v>0.551351053877057</c:v>
                </c:pt>
                <c:pt idx="1479">
                  <c:v>0.557261570634528</c:v>
                </c:pt>
                <c:pt idx="1480">
                  <c:v>0.563216113587585</c:v>
                </c:pt>
                <c:pt idx="1481">
                  <c:v>0.568708381486985</c:v>
                </c:pt>
                <c:pt idx="1482">
                  <c:v>0.574695944086732</c:v>
                </c:pt>
                <c:pt idx="1483">
                  <c:v>0.58048538880634</c:v>
                </c:pt>
                <c:pt idx="1484">
                  <c:v>0.585449342358704</c:v>
                </c:pt>
                <c:pt idx="1485">
                  <c:v>0.59050134830224</c:v>
                </c:pt>
                <c:pt idx="1486">
                  <c:v>0.595773485223708</c:v>
                </c:pt>
                <c:pt idx="1487">
                  <c:v>0.600671399482692</c:v>
                </c:pt>
                <c:pt idx="1488">
                  <c:v>0.605877497110781</c:v>
                </c:pt>
                <c:pt idx="1489">
                  <c:v>0.610423201805074</c:v>
                </c:pt>
                <c:pt idx="1490">
                  <c:v>0.615640305982059</c:v>
                </c:pt>
                <c:pt idx="1491">
                  <c:v>0.620868416707941</c:v>
                </c:pt>
                <c:pt idx="1492">
                  <c:v>0.62610753398272</c:v>
                </c:pt>
                <c:pt idx="1493">
                  <c:v>0.631368664355291</c:v>
                </c:pt>
                <c:pt idx="1494">
                  <c:v>0.636442683396621</c:v>
                </c:pt>
                <c:pt idx="1495">
                  <c:v>0.6416818006714</c:v>
                </c:pt>
                <c:pt idx="1496">
                  <c:v>0.647801441857905</c:v>
                </c:pt>
                <c:pt idx="1497">
                  <c:v>0.653888063397722</c:v>
                </c:pt>
                <c:pt idx="1498">
                  <c:v>0.659765560508503</c:v>
                </c:pt>
                <c:pt idx="1499">
                  <c:v>0.665841175499422</c:v>
                </c:pt>
                <c:pt idx="1500">
                  <c:v>0.672379065543999</c:v>
                </c:pt>
                <c:pt idx="1501">
                  <c:v>0.678025425127951</c:v>
                </c:pt>
                <c:pt idx="1502">
                  <c:v>0.684563315172528</c:v>
                </c:pt>
                <c:pt idx="1503">
                  <c:v>0.690253700952067</c:v>
                </c:pt>
                <c:pt idx="1504">
                  <c:v>0.695657916460294</c:v>
                </c:pt>
                <c:pt idx="1505">
                  <c:v>0.699862418138793</c:v>
                </c:pt>
                <c:pt idx="1506">
                  <c:v>0.702614055362941</c:v>
                </c:pt>
                <c:pt idx="1507">
                  <c:v>0.704529194870948</c:v>
                </c:pt>
                <c:pt idx="1508">
                  <c:v>0.706433327830059</c:v>
                </c:pt>
                <c:pt idx="1509">
                  <c:v>0.707908205382202</c:v>
                </c:pt>
                <c:pt idx="1510">
                  <c:v>0.709405096032139</c:v>
                </c:pt>
                <c:pt idx="1511">
                  <c:v>0.709834351439106</c:v>
                </c:pt>
                <c:pt idx="1512">
                  <c:v>0.70923999779869</c:v>
                </c:pt>
                <c:pt idx="1513">
                  <c:v>0.708194375653514</c:v>
                </c:pt>
                <c:pt idx="1514">
                  <c:v>0.706202190303231</c:v>
                </c:pt>
                <c:pt idx="1515">
                  <c:v>0.703703703703704</c:v>
                </c:pt>
                <c:pt idx="1516">
                  <c:v>0.701425348082109</c:v>
                </c:pt>
                <c:pt idx="1517">
                  <c:v>0.699157999009411</c:v>
                </c:pt>
                <c:pt idx="1518">
                  <c:v>0.696208243905124</c:v>
                </c:pt>
                <c:pt idx="1519">
                  <c:v>0.693170436409664</c:v>
                </c:pt>
                <c:pt idx="1520">
                  <c:v>0.6891750591602</c:v>
                </c:pt>
                <c:pt idx="1521">
                  <c:v>0.683297562049419</c:v>
                </c:pt>
                <c:pt idx="1522">
                  <c:v>0.675042650376974</c:v>
                </c:pt>
                <c:pt idx="1523">
                  <c:v>0.664399317593968</c:v>
                </c:pt>
                <c:pt idx="1524">
                  <c:v>0.650398987397502</c:v>
                </c:pt>
                <c:pt idx="1525">
                  <c:v>0.628958230146937</c:v>
                </c:pt>
                <c:pt idx="1526">
                  <c:v>0.599328600517308</c:v>
                </c:pt>
                <c:pt idx="1527">
                  <c:v>0.560750646634748</c:v>
                </c:pt>
                <c:pt idx="1528">
                  <c:v>0.518100269660448</c:v>
                </c:pt>
                <c:pt idx="1529">
                  <c:v>0.531539265863189</c:v>
                </c:pt>
                <c:pt idx="1530">
                  <c:v>0.595278190523361</c:v>
                </c:pt>
                <c:pt idx="1531">
                  <c:v>0.666039293379561</c:v>
                </c:pt>
                <c:pt idx="1532">
                  <c:v>0.719784271641627</c:v>
                </c:pt>
                <c:pt idx="1533">
                  <c:v>0.74888558692422</c:v>
                </c:pt>
                <c:pt idx="1534">
                  <c:v>0.757107478949975</c:v>
                </c:pt>
                <c:pt idx="1535">
                  <c:v>0.755940784766936</c:v>
                </c:pt>
                <c:pt idx="1536">
                  <c:v>0.751351053877057</c:v>
                </c:pt>
                <c:pt idx="1537">
                  <c:v>0.745957844917726</c:v>
                </c:pt>
                <c:pt idx="1538">
                  <c:v>0.740674701447361</c:v>
                </c:pt>
                <c:pt idx="1539">
                  <c:v>0.735853833030653</c:v>
                </c:pt>
                <c:pt idx="1540">
                  <c:v>0.731682350998844</c:v>
                </c:pt>
                <c:pt idx="1541">
                  <c:v>0.728215288096417</c:v>
                </c:pt>
                <c:pt idx="1542">
                  <c:v>0.724792251389577</c:v>
                </c:pt>
                <c:pt idx="1543">
                  <c:v>0.721490286720599</c:v>
                </c:pt>
                <c:pt idx="1544">
                  <c:v>0.718595564360795</c:v>
                </c:pt>
                <c:pt idx="1545">
                  <c:v>0.715634802707611</c:v>
                </c:pt>
                <c:pt idx="1546">
                  <c:v>0.713631610808431</c:v>
                </c:pt>
                <c:pt idx="1547">
                  <c:v>0.711672445104837</c:v>
                </c:pt>
                <c:pt idx="1548">
                  <c:v>0.709889384183589</c:v>
                </c:pt>
                <c:pt idx="1549">
                  <c:v>0.70833746078917</c:v>
                </c:pt>
                <c:pt idx="1550">
                  <c:v>0.706455340927852</c:v>
                </c:pt>
                <c:pt idx="1551">
                  <c:v>0.704705299653294</c:v>
                </c:pt>
                <c:pt idx="1552">
                  <c:v>0.703241428650047</c:v>
                </c:pt>
                <c:pt idx="1553">
                  <c:v>0.701755544549007</c:v>
                </c:pt>
                <c:pt idx="1554">
                  <c:v>0.70029167354576</c:v>
                </c:pt>
                <c:pt idx="1555">
                  <c:v>0.699025920422651</c:v>
                </c:pt>
                <c:pt idx="1556">
                  <c:v>0.697628088712784</c:v>
                </c:pt>
                <c:pt idx="1557">
                  <c:v>0.696483407627538</c:v>
                </c:pt>
                <c:pt idx="1558">
                  <c:v>0.695074569368774</c:v>
                </c:pt>
                <c:pt idx="1559">
                  <c:v>0.693533652523251</c:v>
                </c:pt>
                <c:pt idx="1560">
                  <c:v>0.692554069671455</c:v>
                </c:pt>
                <c:pt idx="1561">
                  <c:v>0.691805624346486</c:v>
                </c:pt>
                <c:pt idx="1562">
                  <c:v>0.692190853557867</c:v>
                </c:pt>
                <c:pt idx="1563">
                  <c:v>0.692267899400143</c:v>
                </c:pt>
                <c:pt idx="1564">
                  <c:v>0.693192449507457</c:v>
                </c:pt>
                <c:pt idx="1565">
                  <c:v>0.693973914479115</c:v>
                </c:pt>
                <c:pt idx="1566">
                  <c:v>0.695030543173188</c:v>
                </c:pt>
                <c:pt idx="1567">
                  <c:v>0.69618623080733</c:v>
                </c:pt>
                <c:pt idx="1568">
                  <c:v>0.697242859501403</c:v>
                </c:pt>
                <c:pt idx="1569">
                  <c:v>0.697529029772715</c:v>
                </c:pt>
                <c:pt idx="1570">
                  <c:v>0.697573055968301</c:v>
                </c:pt>
                <c:pt idx="1571">
                  <c:v>0.69722084640361</c:v>
                </c:pt>
                <c:pt idx="1572">
                  <c:v>0.696615486214298</c:v>
                </c:pt>
                <c:pt idx="1573">
                  <c:v>0.69518463485774</c:v>
                </c:pt>
                <c:pt idx="1574">
                  <c:v>0.693709757305597</c:v>
                </c:pt>
                <c:pt idx="1575">
                  <c:v>0.691475427879588</c:v>
                </c:pt>
                <c:pt idx="1576">
                  <c:v>0.688778823399923</c:v>
                </c:pt>
                <c:pt idx="1577">
                  <c:v>0.685730009355567</c:v>
                </c:pt>
                <c:pt idx="1578">
                  <c:v>0.682989378680315</c:v>
                </c:pt>
                <c:pt idx="1579">
                  <c:v>0.679786472951406</c:v>
                </c:pt>
                <c:pt idx="1580">
                  <c:v>0.6772219470585</c:v>
                </c:pt>
                <c:pt idx="1581">
                  <c:v>0.674140113367454</c:v>
                </c:pt>
                <c:pt idx="1582">
                  <c:v>0.671267404105443</c:v>
                </c:pt>
                <c:pt idx="1583">
                  <c:v>0.668295635903363</c:v>
                </c:pt>
                <c:pt idx="1584">
                  <c:v>0.665610037972594</c:v>
                </c:pt>
                <c:pt idx="1585">
                  <c:v>0.663386715095482</c:v>
                </c:pt>
                <c:pt idx="1586">
                  <c:v>0.661317483902922</c:v>
                </c:pt>
                <c:pt idx="1587">
                  <c:v>0.659237246161466</c:v>
                </c:pt>
                <c:pt idx="1588">
                  <c:v>0.65715700842001</c:v>
                </c:pt>
                <c:pt idx="1589">
                  <c:v>0.655902261845798</c:v>
                </c:pt>
                <c:pt idx="1590">
                  <c:v>0.65408618127786</c:v>
                </c:pt>
                <c:pt idx="1591">
                  <c:v>0.652358153101095</c:v>
                </c:pt>
                <c:pt idx="1592">
                  <c:v>0.650806229706676</c:v>
                </c:pt>
                <c:pt idx="1593">
                  <c:v>0.649441417643498</c:v>
                </c:pt>
                <c:pt idx="1594">
                  <c:v>0.647570304331077</c:v>
                </c:pt>
                <c:pt idx="1595">
                  <c:v>0.645512079687414</c:v>
                </c:pt>
                <c:pt idx="1596">
                  <c:v>0.643795058059545</c:v>
                </c:pt>
                <c:pt idx="1597">
                  <c:v>0.641978977491608</c:v>
                </c:pt>
                <c:pt idx="1598">
                  <c:v>0.640294975510429</c:v>
                </c:pt>
                <c:pt idx="1599">
                  <c:v>0.638533927686974</c:v>
                </c:pt>
                <c:pt idx="1600">
                  <c:v>0.636376644103242</c:v>
                </c:pt>
                <c:pt idx="1601">
                  <c:v>0.634494524241924</c:v>
                </c:pt>
                <c:pt idx="1602">
                  <c:v>0.632161135875846</c:v>
                </c:pt>
                <c:pt idx="1603">
                  <c:v>0.630179957074459</c:v>
                </c:pt>
                <c:pt idx="1604">
                  <c:v>0.627945627648451</c:v>
                </c:pt>
                <c:pt idx="1605">
                  <c:v>0.626239612569479</c:v>
                </c:pt>
                <c:pt idx="1606">
                  <c:v>0.624027296241264</c:v>
                </c:pt>
                <c:pt idx="1607">
                  <c:v>0.622288261515602</c:v>
                </c:pt>
                <c:pt idx="1608">
                  <c:v>0.620318089263112</c:v>
                </c:pt>
                <c:pt idx="1609">
                  <c:v>0.61857905453745</c:v>
                </c:pt>
                <c:pt idx="1610">
                  <c:v>0.617181222827582</c:v>
                </c:pt>
                <c:pt idx="1611">
                  <c:v>0.616014528644544</c:v>
                </c:pt>
                <c:pt idx="1612">
                  <c:v>0.614352539761158</c:v>
                </c:pt>
                <c:pt idx="1613">
                  <c:v>0.612899675306808</c:v>
                </c:pt>
                <c:pt idx="1614">
                  <c:v>0.611876066259424</c:v>
                </c:pt>
                <c:pt idx="1615">
                  <c:v>0.610610313136316</c:v>
                </c:pt>
                <c:pt idx="1616">
                  <c:v>0.609355566562104</c:v>
                </c:pt>
                <c:pt idx="1617">
                  <c:v>0.607869682461064</c:v>
                </c:pt>
                <c:pt idx="1618">
                  <c:v>0.606504870397887</c:v>
                </c:pt>
                <c:pt idx="1619">
                  <c:v>0.60497496010126</c:v>
                </c:pt>
                <c:pt idx="1620">
                  <c:v>0.603246931924495</c:v>
                </c:pt>
                <c:pt idx="1621">
                  <c:v>0.601463871003247</c:v>
                </c:pt>
                <c:pt idx="1622">
                  <c:v>0.599955973804414</c:v>
                </c:pt>
                <c:pt idx="1623">
                  <c:v>0.598282978372131</c:v>
                </c:pt>
                <c:pt idx="1624">
                  <c:v>0.596224753728468</c:v>
                </c:pt>
                <c:pt idx="1625">
                  <c:v>0.594210555280392</c:v>
                </c:pt>
                <c:pt idx="1626">
                  <c:v>0.592845743217214</c:v>
                </c:pt>
                <c:pt idx="1627">
                  <c:v>0.591414891860657</c:v>
                </c:pt>
                <c:pt idx="1628">
                  <c:v>0.590061086346376</c:v>
                </c:pt>
                <c:pt idx="1629">
                  <c:v>0.588421110560784</c:v>
                </c:pt>
                <c:pt idx="1630">
                  <c:v>0.586417918661604</c:v>
                </c:pt>
                <c:pt idx="1631">
                  <c:v>0.584700897033735</c:v>
                </c:pt>
                <c:pt idx="1632">
                  <c:v>0.582884816465797</c:v>
                </c:pt>
                <c:pt idx="1633">
                  <c:v>0.581619063342689</c:v>
                </c:pt>
                <c:pt idx="1634">
                  <c:v>0.579604864894612</c:v>
                </c:pt>
                <c:pt idx="1635">
                  <c:v>0.578185020086952</c:v>
                </c:pt>
                <c:pt idx="1636">
                  <c:v>0.576148808541082</c:v>
                </c:pt>
                <c:pt idx="1637">
                  <c:v>0.574321721424247</c:v>
                </c:pt>
                <c:pt idx="1638">
                  <c:v>0.57240658191624</c:v>
                </c:pt>
                <c:pt idx="1639">
                  <c:v>0.57050244895713</c:v>
                </c:pt>
                <c:pt idx="1640">
                  <c:v>0.568840460073744</c:v>
                </c:pt>
                <c:pt idx="1641">
                  <c:v>0.567090418799186</c:v>
                </c:pt>
                <c:pt idx="1642">
                  <c:v>0.565516482306973</c:v>
                </c:pt>
                <c:pt idx="1643">
                  <c:v>0.563645368994552</c:v>
                </c:pt>
                <c:pt idx="1644">
                  <c:v>0.561961367013373</c:v>
                </c:pt>
                <c:pt idx="1645">
                  <c:v>0.560398437070057</c:v>
                </c:pt>
                <c:pt idx="1646">
                  <c:v>0.559066644653569</c:v>
                </c:pt>
                <c:pt idx="1647">
                  <c:v>0.558230146937428</c:v>
                </c:pt>
                <c:pt idx="1648">
                  <c:v>0.557316603379011</c:v>
                </c:pt>
                <c:pt idx="1649">
                  <c:v>0.55644708601618</c:v>
                </c:pt>
                <c:pt idx="1650">
                  <c:v>0.55583071927797</c:v>
                </c:pt>
                <c:pt idx="1651">
                  <c:v>0.555225359088658</c:v>
                </c:pt>
                <c:pt idx="1652">
                  <c:v>0.554388861372517</c:v>
                </c:pt>
                <c:pt idx="1653">
                  <c:v>0.554058664905619</c:v>
                </c:pt>
                <c:pt idx="1654">
                  <c:v>0.553783501183204</c:v>
                </c:pt>
                <c:pt idx="1655">
                  <c:v>0.553222167189478</c:v>
                </c:pt>
                <c:pt idx="1656">
                  <c:v>0.55285895107589</c:v>
                </c:pt>
                <c:pt idx="1657">
                  <c:v>0.551758296186231</c:v>
                </c:pt>
                <c:pt idx="1658">
                  <c:v>0.551185955643608</c:v>
                </c:pt>
                <c:pt idx="1659">
                  <c:v>0.55040449067195</c:v>
                </c:pt>
                <c:pt idx="1660">
                  <c:v>0.549986241813879</c:v>
                </c:pt>
                <c:pt idx="1661">
                  <c:v>0.549424907820153</c:v>
                </c:pt>
                <c:pt idx="1662">
                  <c:v>0.549061691706565</c:v>
                </c:pt>
                <c:pt idx="1663">
                  <c:v>0.548775521435254</c:v>
                </c:pt>
                <c:pt idx="1664">
                  <c:v>0.548665455946288</c:v>
                </c:pt>
                <c:pt idx="1665">
                  <c:v>0.54840129877277</c:v>
                </c:pt>
                <c:pt idx="1666">
                  <c:v>0.547806945132354</c:v>
                </c:pt>
                <c:pt idx="1667">
                  <c:v>0.547003467062903</c:v>
                </c:pt>
                <c:pt idx="1668">
                  <c:v>0.546199988993451</c:v>
                </c:pt>
                <c:pt idx="1669">
                  <c:v>0.545561609157449</c:v>
                </c:pt>
                <c:pt idx="1670">
                  <c:v>0.544670078696825</c:v>
                </c:pt>
                <c:pt idx="1671">
                  <c:v>0.543503384513786</c:v>
                </c:pt>
                <c:pt idx="1672">
                  <c:v>0.542127565901712</c:v>
                </c:pt>
                <c:pt idx="1673">
                  <c:v>0.540817786583017</c:v>
                </c:pt>
                <c:pt idx="1674">
                  <c:v>0.539541026911012</c:v>
                </c:pt>
                <c:pt idx="1675">
                  <c:v>0.538121182103352</c:v>
                </c:pt>
                <c:pt idx="1676">
                  <c:v>0.536602278355622</c:v>
                </c:pt>
                <c:pt idx="1677">
                  <c:v>0.535138407352375</c:v>
                </c:pt>
                <c:pt idx="1678">
                  <c:v>0.533564470860162</c:v>
                </c:pt>
                <c:pt idx="1679">
                  <c:v>0.532078586759122</c:v>
                </c:pt>
                <c:pt idx="1680">
                  <c:v>0.531054977711739</c:v>
                </c:pt>
                <c:pt idx="1681">
                  <c:v>0.530064388311045</c:v>
                </c:pt>
                <c:pt idx="1682">
                  <c:v>0.529018766165869</c:v>
                </c:pt>
                <c:pt idx="1683">
                  <c:v>0.52788509162952</c:v>
                </c:pt>
                <c:pt idx="1684">
                  <c:v>0.52685047603324</c:v>
                </c:pt>
                <c:pt idx="1685">
                  <c:v>0.526168070001651</c:v>
                </c:pt>
                <c:pt idx="1686">
                  <c:v>0.525507677067855</c:v>
                </c:pt>
                <c:pt idx="1687">
                  <c:v>0.524836277585163</c:v>
                </c:pt>
                <c:pt idx="1688">
                  <c:v>0.524186891200264</c:v>
                </c:pt>
                <c:pt idx="1689">
                  <c:v>0.523603544108745</c:v>
                </c:pt>
                <c:pt idx="1690">
                  <c:v>0.523196301799571</c:v>
                </c:pt>
                <c:pt idx="1691">
                  <c:v>0.522667987452534</c:v>
                </c:pt>
                <c:pt idx="1692">
                  <c:v>0.522095646909911</c:v>
                </c:pt>
                <c:pt idx="1693">
                  <c:v>0.521468273622806</c:v>
                </c:pt>
                <c:pt idx="1694">
                  <c:v>0.52080788068901</c:v>
                </c:pt>
                <c:pt idx="1695">
                  <c:v>0.520389631830939</c:v>
                </c:pt>
                <c:pt idx="1696">
                  <c:v>0.519993396070662</c:v>
                </c:pt>
                <c:pt idx="1697">
                  <c:v>0.519883330581696</c:v>
                </c:pt>
                <c:pt idx="1698">
                  <c:v>0.519707225799351</c:v>
                </c:pt>
                <c:pt idx="1699">
                  <c:v>0.519850310935006</c:v>
                </c:pt>
                <c:pt idx="1700">
                  <c:v>0.520224533597491</c:v>
                </c:pt>
                <c:pt idx="1701">
                  <c:v>0.520763854493424</c:v>
                </c:pt>
                <c:pt idx="1702">
                  <c:v>0.521314181938253</c:v>
                </c:pt>
                <c:pt idx="1703">
                  <c:v>0.521490286720599</c:v>
                </c:pt>
                <c:pt idx="1704">
                  <c:v>0.522095646909911</c:v>
                </c:pt>
                <c:pt idx="1705">
                  <c:v>0.5218094766386</c:v>
                </c:pt>
                <c:pt idx="1706">
                  <c:v>0.521963568323152</c:v>
                </c:pt>
                <c:pt idx="1707">
                  <c:v>0.522337790985637</c:v>
                </c:pt>
                <c:pt idx="1708">
                  <c:v>0.522436849925706</c:v>
                </c:pt>
                <c:pt idx="1709">
                  <c:v>0.522954157723846</c:v>
                </c:pt>
                <c:pt idx="1710">
                  <c:v>0.522965164272742</c:v>
                </c:pt>
                <c:pt idx="1711">
                  <c:v>0.522932144626053</c:v>
                </c:pt>
                <c:pt idx="1712">
                  <c:v>0.522987177370536</c:v>
                </c:pt>
                <c:pt idx="1713">
                  <c:v>0.52287711188157</c:v>
                </c:pt>
                <c:pt idx="1714">
                  <c:v>0.522690000550327</c:v>
                </c:pt>
                <c:pt idx="1715">
                  <c:v>0.522414836827913</c:v>
                </c:pt>
                <c:pt idx="1716">
                  <c:v>0.522546915414672</c:v>
                </c:pt>
                <c:pt idx="1717">
                  <c:v>0.522656980903638</c:v>
                </c:pt>
                <c:pt idx="1718">
                  <c:v>0.522414836827913</c:v>
                </c:pt>
                <c:pt idx="1719">
                  <c:v>0.522524902316879</c:v>
                </c:pt>
                <c:pt idx="1720">
                  <c:v>0.522282758241153</c:v>
                </c:pt>
                <c:pt idx="1721">
                  <c:v>0.522194705849981</c:v>
                </c:pt>
                <c:pt idx="1722">
                  <c:v>0.521798470089703</c:v>
                </c:pt>
                <c:pt idx="1723">
                  <c:v>0.521710417698531</c:v>
                </c:pt>
                <c:pt idx="1724">
                  <c:v>0.521655384954048</c:v>
                </c:pt>
                <c:pt idx="1725">
                  <c:v>0.520983985471356</c:v>
                </c:pt>
                <c:pt idx="1726">
                  <c:v>0.52025755324418</c:v>
                </c:pt>
                <c:pt idx="1727">
                  <c:v>0.519244950745694</c:v>
                </c:pt>
                <c:pt idx="1728">
                  <c:v>0.518309394089483</c:v>
                </c:pt>
                <c:pt idx="1729">
                  <c:v>0.516944582026306</c:v>
                </c:pt>
                <c:pt idx="1730">
                  <c:v>0.515337625887403</c:v>
                </c:pt>
                <c:pt idx="1731">
                  <c:v>0.513752682846294</c:v>
                </c:pt>
                <c:pt idx="1732">
                  <c:v>0.511672445104837</c:v>
                </c:pt>
                <c:pt idx="1733">
                  <c:v>0.509581200814485</c:v>
                </c:pt>
                <c:pt idx="1734">
                  <c:v>0.507776126795443</c:v>
                </c:pt>
                <c:pt idx="1735">
                  <c:v>0.505938033129712</c:v>
                </c:pt>
                <c:pt idx="1736">
                  <c:v>0.503945847779429</c:v>
                </c:pt>
                <c:pt idx="1737">
                  <c:v>0.502371911287216</c:v>
                </c:pt>
                <c:pt idx="1738">
                  <c:v>0.500996092675142</c:v>
                </c:pt>
                <c:pt idx="1739">
                  <c:v>0.500643883110451</c:v>
                </c:pt>
                <c:pt idx="1740">
                  <c:v>0.501612459413351</c:v>
                </c:pt>
                <c:pt idx="1741">
                  <c:v>0.502140773760387</c:v>
                </c:pt>
                <c:pt idx="1742">
                  <c:v>0.501942655880249</c:v>
                </c:pt>
                <c:pt idx="1743">
                  <c:v>0.501271256397557</c:v>
                </c:pt>
                <c:pt idx="1744">
                  <c:v>0.501150184359694</c:v>
                </c:pt>
                <c:pt idx="1745">
                  <c:v>0.500445765230312</c:v>
                </c:pt>
                <c:pt idx="1746">
                  <c:v>0.500247647350173</c:v>
                </c:pt>
                <c:pt idx="1747">
                  <c:v>0.500864014088383</c:v>
                </c:pt>
                <c:pt idx="1748">
                  <c:v>0.500886027186176</c:v>
                </c:pt>
                <c:pt idx="1749">
                  <c:v>0.501755544549007</c:v>
                </c:pt>
                <c:pt idx="1750">
                  <c:v>0.502559022618458</c:v>
                </c:pt>
                <c:pt idx="1751">
                  <c:v>0.503615651312531</c:v>
                </c:pt>
                <c:pt idx="1752">
                  <c:v>0.505585823565021</c:v>
                </c:pt>
                <c:pt idx="1753">
                  <c:v>0.508007264322272</c:v>
                </c:pt>
                <c:pt idx="1754">
                  <c:v>0.510659842606351</c:v>
                </c:pt>
                <c:pt idx="1755">
                  <c:v>0.514159925155468</c:v>
                </c:pt>
                <c:pt idx="1756">
                  <c:v>0.517362830884376</c:v>
                </c:pt>
                <c:pt idx="1757">
                  <c:v>0.520818887237907</c:v>
                </c:pt>
                <c:pt idx="1758">
                  <c:v>0.523559517913158</c:v>
                </c:pt>
                <c:pt idx="1759">
                  <c:v>0.527015574266689</c:v>
                </c:pt>
                <c:pt idx="1760">
                  <c:v>0.52982224423532</c:v>
                </c:pt>
                <c:pt idx="1761">
                  <c:v>0.532507842166089</c:v>
                </c:pt>
                <c:pt idx="1762">
                  <c:v>0.535369544879203</c:v>
                </c:pt>
                <c:pt idx="1763">
                  <c:v>0.537427769522866</c:v>
                </c:pt>
                <c:pt idx="1764">
                  <c:v>0.539309889384184</c:v>
                </c:pt>
                <c:pt idx="1765">
                  <c:v>0.540762753838534</c:v>
                </c:pt>
                <c:pt idx="1766">
                  <c:v>0.541522205712399</c:v>
                </c:pt>
                <c:pt idx="1767">
                  <c:v>0.541764349788124</c:v>
                </c:pt>
                <c:pt idx="1768">
                  <c:v>0.540531616311706</c:v>
                </c:pt>
                <c:pt idx="1769">
                  <c:v>0.53938693522646</c:v>
                </c:pt>
                <c:pt idx="1770">
                  <c:v>0.537515821914039</c:v>
                </c:pt>
                <c:pt idx="1771">
                  <c:v>0.535622695503825</c:v>
                </c:pt>
                <c:pt idx="1772">
                  <c:v>0.533927686973749</c:v>
                </c:pt>
                <c:pt idx="1773">
                  <c:v>0.532243684992571</c:v>
                </c:pt>
                <c:pt idx="1774">
                  <c:v>0.530834846733807</c:v>
                </c:pt>
                <c:pt idx="1775">
                  <c:v>0.529194870948214</c:v>
                </c:pt>
                <c:pt idx="1776">
                  <c:v>0.527995157118486</c:v>
                </c:pt>
                <c:pt idx="1777">
                  <c:v>0.527191679049034</c:v>
                </c:pt>
                <c:pt idx="1778">
                  <c:v>0.526663364701998</c:v>
                </c:pt>
                <c:pt idx="1779">
                  <c:v>0.525837873534753</c:v>
                </c:pt>
                <c:pt idx="1780">
                  <c:v>0.525089428209785</c:v>
                </c:pt>
                <c:pt idx="1781">
                  <c:v>0.523933740575643</c:v>
                </c:pt>
                <c:pt idx="1782">
                  <c:v>0.522304771338947</c:v>
                </c:pt>
                <c:pt idx="1783">
                  <c:v>0.520279566341974</c:v>
                </c:pt>
                <c:pt idx="1784">
                  <c:v>0.517979197622585</c:v>
                </c:pt>
                <c:pt idx="1785">
                  <c:v>0.51531561278961</c:v>
                </c:pt>
                <c:pt idx="1786">
                  <c:v>0.512850145836773</c:v>
                </c:pt>
                <c:pt idx="1787">
                  <c:v>0.509999449672555</c:v>
                </c:pt>
                <c:pt idx="1788">
                  <c:v>0.507423917230752</c:v>
                </c:pt>
                <c:pt idx="1789">
                  <c:v>0.50474932584888</c:v>
                </c:pt>
                <c:pt idx="1790">
                  <c:v>0.501722524902317</c:v>
                </c:pt>
                <c:pt idx="1791">
                  <c:v>0.501381321886523</c:v>
                </c:pt>
                <c:pt idx="1792">
                  <c:v>0.503868801937153</c:v>
                </c:pt>
                <c:pt idx="1793">
                  <c:v>0.506092124814265</c:v>
                </c:pt>
                <c:pt idx="1794">
                  <c:v>0.509559187716691</c:v>
                </c:pt>
                <c:pt idx="1795">
                  <c:v>0.513114303010291</c:v>
                </c:pt>
                <c:pt idx="1796">
                  <c:v>0.517186726102031</c:v>
                </c:pt>
                <c:pt idx="1797">
                  <c:v>0.521314181938253</c:v>
                </c:pt>
                <c:pt idx="1798">
                  <c:v>0.525177480600958</c:v>
                </c:pt>
                <c:pt idx="1799">
                  <c:v>0.529712178746354</c:v>
                </c:pt>
                <c:pt idx="1800">
                  <c:v>0.535193440096858</c:v>
                </c:pt>
                <c:pt idx="1801">
                  <c:v>0.541004897914259</c:v>
                </c:pt>
                <c:pt idx="1802">
                  <c:v>0.547630840350008</c:v>
                </c:pt>
                <c:pt idx="1803">
                  <c:v>0.555104287050795</c:v>
                </c:pt>
                <c:pt idx="1804">
                  <c:v>0.561730229486545</c:v>
                </c:pt>
                <c:pt idx="1805">
                  <c:v>0.568642342193605</c:v>
                </c:pt>
                <c:pt idx="1806">
                  <c:v>0.576467998459083</c:v>
                </c:pt>
                <c:pt idx="1807">
                  <c:v>0.583611248692972</c:v>
                </c:pt>
                <c:pt idx="1808">
                  <c:v>0.590248197677618</c:v>
                </c:pt>
                <c:pt idx="1809">
                  <c:v>0.596885146662264</c:v>
                </c:pt>
                <c:pt idx="1810">
                  <c:v>0.603026800946563</c:v>
                </c:pt>
                <c:pt idx="1811">
                  <c:v>0.60859611468824</c:v>
                </c:pt>
                <c:pt idx="1812">
                  <c:v>0.612789609817842</c:v>
                </c:pt>
                <c:pt idx="1813">
                  <c:v>0.616983104947444</c:v>
                </c:pt>
                <c:pt idx="1814">
                  <c:v>0.621627868581806</c:v>
                </c:pt>
                <c:pt idx="1815">
                  <c:v>0.625094931484233</c:v>
                </c:pt>
                <c:pt idx="1816">
                  <c:v>0.62914534147818</c:v>
                </c:pt>
                <c:pt idx="1817">
                  <c:v>0.634274393263992</c:v>
                </c:pt>
                <c:pt idx="1818">
                  <c:v>0.639073248582907</c:v>
                </c:pt>
                <c:pt idx="1819">
                  <c:v>0.641868912002642</c:v>
                </c:pt>
                <c:pt idx="1820">
                  <c:v>0.64310164547906</c:v>
                </c:pt>
                <c:pt idx="1821">
                  <c:v>0.644444444444445</c:v>
                </c:pt>
                <c:pt idx="1822">
                  <c:v>0.643817071157339</c:v>
                </c:pt>
                <c:pt idx="1823">
                  <c:v>0.642573331132024</c:v>
                </c:pt>
                <c:pt idx="1824">
                  <c:v>0.64116449287326</c:v>
                </c:pt>
                <c:pt idx="1825">
                  <c:v>0.637400253150625</c:v>
                </c:pt>
                <c:pt idx="1826">
                  <c:v>0.632777502614055</c:v>
                </c:pt>
                <c:pt idx="1827">
                  <c:v>0.628242804468659</c:v>
                </c:pt>
                <c:pt idx="1828">
                  <c:v>0.622992680644984</c:v>
                </c:pt>
                <c:pt idx="1829">
                  <c:v>0.618017720543724</c:v>
                </c:pt>
                <c:pt idx="1830">
                  <c:v>0.613394970007154</c:v>
                </c:pt>
                <c:pt idx="1831">
                  <c:v>0.608805239117275</c:v>
                </c:pt>
                <c:pt idx="1832">
                  <c:v>0.605382202410434</c:v>
                </c:pt>
                <c:pt idx="1833">
                  <c:v>0.602388421110561</c:v>
                </c:pt>
                <c:pt idx="1834">
                  <c:v>0.598833305816961</c:v>
                </c:pt>
                <c:pt idx="1835">
                  <c:v>0.595883550712674</c:v>
                </c:pt>
                <c:pt idx="1836">
                  <c:v>0.594397666611634</c:v>
                </c:pt>
                <c:pt idx="1837">
                  <c:v>0.592328435419074</c:v>
                </c:pt>
                <c:pt idx="1838">
                  <c:v>0.59098563645369</c:v>
                </c:pt>
                <c:pt idx="1839">
                  <c:v>0.589895988112927</c:v>
                </c:pt>
                <c:pt idx="1840">
                  <c:v>0.588322051620714</c:v>
                </c:pt>
                <c:pt idx="1841">
                  <c:v>0.587628639040229</c:v>
                </c:pt>
                <c:pt idx="1842">
                  <c:v>0.587210390182158</c:v>
                </c:pt>
                <c:pt idx="1843">
                  <c:v>0.587155357437675</c:v>
                </c:pt>
                <c:pt idx="1844">
                  <c:v>0.58746354080678</c:v>
                </c:pt>
                <c:pt idx="1845">
                  <c:v>0.58746354080678</c:v>
                </c:pt>
                <c:pt idx="1846">
                  <c:v>0.587771724175885</c:v>
                </c:pt>
                <c:pt idx="1847">
                  <c:v>0.587738704529195</c:v>
                </c:pt>
                <c:pt idx="1848">
                  <c:v>0.587133344339882</c:v>
                </c:pt>
                <c:pt idx="1849">
                  <c:v>0.586847174068571</c:v>
                </c:pt>
                <c:pt idx="1850">
                  <c:v>0.586770128226295</c:v>
                </c:pt>
                <c:pt idx="1851">
                  <c:v>0.586197787683672</c:v>
                </c:pt>
                <c:pt idx="1852">
                  <c:v>0.585207198282978</c:v>
                </c:pt>
                <c:pt idx="1853">
                  <c:v>0.5844917726047</c:v>
                </c:pt>
                <c:pt idx="1854">
                  <c:v>0.584194595784492</c:v>
                </c:pt>
                <c:pt idx="1855">
                  <c:v>0.583611248692972</c:v>
                </c:pt>
                <c:pt idx="1856">
                  <c:v>0.583170986737109</c:v>
                </c:pt>
                <c:pt idx="1857">
                  <c:v>0.582532606901106</c:v>
                </c:pt>
                <c:pt idx="1858">
                  <c:v>0.58200429255407</c:v>
                </c:pt>
                <c:pt idx="1859">
                  <c:v>0.581608056793792</c:v>
                </c:pt>
                <c:pt idx="1860">
                  <c:v>0.581090748995652</c:v>
                </c:pt>
                <c:pt idx="1861">
                  <c:v>0.581332893071378</c:v>
                </c:pt>
                <c:pt idx="1862">
                  <c:v>0.580892631115514</c:v>
                </c:pt>
                <c:pt idx="1863">
                  <c:v>0.580727532882065</c:v>
                </c:pt>
                <c:pt idx="1864">
                  <c:v>0.580210225083925</c:v>
                </c:pt>
                <c:pt idx="1865">
                  <c:v>0.580199218535028</c:v>
                </c:pt>
                <c:pt idx="1866">
                  <c:v>0.580353310219581</c:v>
                </c:pt>
                <c:pt idx="1867">
                  <c:v>0.580232238181718</c:v>
                </c:pt>
                <c:pt idx="1868">
                  <c:v>0.580529415001926</c:v>
                </c:pt>
                <c:pt idx="1869">
                  <c:v>0.581409938913654</c:v>
                </c:pt>
                <c:pt idx="1870">
                  <c:v>0.582444554509933</c:v>
                </c:pt>
                <c:pt idx="1871">
                  <c:v>0.58342413736173</c:v>
                </c:pt>
                <c:pt idx="1872">
                  <c:v>0.585284244125255</c:v>
                </c:pt>
                <c:pt idx="1873">
                  <c:v>0.587276429475538</c:v>
                </c:pt>
                <c:pt idx="1874">
                  <c:v>0.589037477298993</c:v>
                </c:pt>
                <c:pt idx="1875">
                  <c:v>0.591568983545209</c:v>
                </c:pt>
                <c:pt idx="1876">
                  <c:v>0.594232568378185</c:v>
                </c:pt>
                <c:pt idx="1877">
                  <c:v>0.596841120466678</c:v>
                </c:pt>
                <c:pt idx="1878">
                  <c:v>0.598855318914754</c:v>
                </c:pt>
                <c:pt idx="1879">
                  <c:v>0.600561333993726</c:v>
                </c:pt>
                <c:pt idx="1880">
                  <c:v>0.602476473501734</c:v>
                </c:pt>
                <c:pt idx="1881">
                  <c:v>0.603797259369325</c:v>
                </c:pt>
                <c:pt idx="1882">
                  <c:v>0.604952947003467</c:v>
                </c:pt>
                <c:pt idx="1883">
                  <c:v>0.605910516757471</c:v>
                </c:pt>
                <c:pt idx="1884">
                  <c:v>0.606196687028782</c:v>
                </c:pt>
                <c:pt idx="1885">
                  <c:v>0.605668372681746</c:v>
                </c:pt>
                <c:pt idx="1886">
                  <c:v>0.604347586814155</c:v>
                </c:pt>
                <c:pt idx="1887">
                  <c:v>0.601761047823455</c:v>
                </c:pt>
                <c:pt idx="1888">
                  <c:v>0.598822299268065</c:v>
                </c:pt>
                <c:pt idx="1889">
                  <c:v>0.595124098838809</c:v>
                </c:pt>
                <c:pt idx="1890">
                  <c:v>0.591304826371691</c:v>
                </c:pt>
                <c:pt idx="1891">
                  <c:v>0.587485553904573</c:v>
                </c:pt>
                <c:pt idx="1892">
                  <c:v>0.584073523746629</c:v>
                </c:pt>
                <c:pt idx="1893">
                  <c:v>0.579957074459303</c:v>
                </c:pt>
                <c:pt idx="1894">
                  <c:v>0.576038743052116</c:v>
                </c:pt>
                <c:pt idx="1895">
                  <c:v>0.572604699796379</c:v>
                </c:pt>
                <c:pt idx="1896">
                  <c:v>0.568785427329261</c:v>
                </c:pt>
                <c:pt idx="1897">
                  <c:v>0.564867095922074</c:v>
                </c:pt>
                <c:pt idx="1898">
                  <c:v>0.561752242584338</c:v>
                </c:pt>
                <c:pt idx="1899">
                  <c:v>0.558296186230807</c:v>
                </c:pt>
                <c:pt idx="1900">
                  <c:v>0.554190743492378</c:v>
                </c:pt>
                <c:pt idx="1901">
                  <c:v>0.548115128501458</c:v>
                </c:pt>
                <c:pt idx="1902">
                  <c:v>0.540828793131914</c:v>
                </c:pt>
                <c:pt idx="1903">
                  <c:v>0.528644543503385</c:v>
                </c:pt>
                <c:pt idx="1904">
                  <c:v>0.504243024599637</c:v>
                </c:pt>
                <c:pt idx="1905">
                  <c:v>0.548632436299598</c:v>
                </c:pt>
                <c:pt idx="1906">
                  <c:v>0.571911287215894</c:v>
                </c:pt>
                <c:pt idx="1907">
                  <c:v>0.567816851026361</c:v>
                </c:pt>
                <c:pt idx="1908">
                  <c:v>0.567200484288152</c:v>
                </c:pt>
                <c:pt idx="1909">
                  <c:v>0.565527488855869</c:v>
                </c:pt>
                <c:pt idx="1910">
                  <c:v>0.562709812338341</c:v>
                </c:pt>
                <c:pt idx="1911">
                  <c:v>0.559738044136261</c:v>
                </c:pt>
                <c:pt idx="1912">
                  <c:v>0.556557151505146</c:v>
                </c:pt>
                <c:pt idx="1913">
                  <c:v>0.553046062407132</c:v>
                </c:pt>
                <c:pt idx="1914">
                  <c:v>0.54982114358043</c:v>
                </c:pt>
                <c:pt idx="1915">
                  <c:v>0.546695283693798</c:v>
                </c:pt>
                <c:pt idx="1916">
                  <c:v>0.543800561333994</c:v>
                </c:pt>
                <c:pt idx="1917">
                  <c:v>0.54135710747895</c:v>
                </c:pt>
                <c:pt idx="1918">
                  <c:v>0.538484398216939</c:v>
                </c:pt>
                <c:pt idx="1919">
                  <c:v>0.53583181993286</c:v>
                </c:pt>
                <c:pt idx="1920">
                  <c:v>0.53334433988223</c:v>
                </c:pt>
                <c:pt idx="1921">
                  <c:v>0.530878872929393</c:v>
                </c:pt>
                <c:pt idx="1922">
                  <c:v>0.527995157118486</c:v>
                </c:pt>
                <c:pt idx="1923">
                  <c:v>0.52484728413406</c:v>
                </c:pt>
                <c:pt idx="1924">
                  <c:v>0.520598756259975</c:v>
                </c:pt>
                <c:pt idx="1925">
                  <c:v>0.515161521105058</c:v>
                </c:pt>
                <c:pt idx="1926">
                  <c:v>0.507467943426339</c:v>
                </c:pt>
                <c:pt idx="1927">
                  <c:v>0.504892410984536</c:v>
                </c:pt>
                <c:pt idx="1928">
                  <c:v>0.522800066039293</c:v>
                </c:pt>
                <c:pt idx="1929">
                  <c:v>0.548566397006219</c:v>
                </c:pt>
                <c:pt idx="1930">
                  <c:v>0.579087557096472</c:v>
                </c:pt>
                <c:pt idx="1931">
                  <c:v>0.591271806725001</c:v>
                </c:pt>
                <c:pt idx="1932">
                  <c:v>0.591888173463211</c:v>
                </c:pt>
                <c:pt idx="1933">
                  <c:v>0.596885146662264</c:v>
                </c:pt>
                <c:pt idx="1934">
                  <c:v>0.599394639810687</c:v>
                </c:pt>
                <c:pt idx="1935">
                  <c:v>0.599086456441583</c:v>
                </c:pt>
                <c:pt idx="1936">
                  <c:v>0.597303395520335</c:v>
                </c:pt>
                <c:pt idx="1937">
                  <c:v>0.594254581475978</c:v>
                </c:pt>
                <c:pt idx="1938">
                  <c:v>0.590666446535689</c:v>
                </c:pt>
                <c:pt idx="1939">
                  <c:v>0.586219800781465</c:v>
                </c:pt>
                <c:pt idx="1940">
                  <c:v>0.580199218535028</c:v>
                </c:pt>
                <c:pt idx="1941">
                  <c:v>0.573705354686038</c:v>
                </c:pt>
                <c:pt idx="1942">
                  <c:v>0.562511694458203</c:v>
                </c:pt>
                <c:pt idx="1943">
                  <c:v>0.544383908425513</c:v>
                </c:pt>
                <c:pt idx="1944">
                  <c:v>0.518936767376589</c:v>
                </c:pt>
                <c:pt idx="1945">
                  <c:v>0.515634802707611</c:v>
                </c:pt>
                <c:pt idx="1946">
                  <c:v>0.551780309284024</c:v>
                </c:pt>
                <c:pt idx="1947">
                  <c:v>0.556777282483078</c:v>
                </c:pt>
                <c:pt idx="1948">
                  <c:v>0.557140498596665</c:v>
                </c:pt>
                <c:pt idx="1949">
                  <c:v>0.557745858785978</c:v>
                </c:pt>
                <c:pt idx="1950">
                  <c:v>0.557888943921633</c:v>
                </c:pt>
                <c:pt idx="1951">
                  <c:v>0.557536734356942</c:v>
                </c:pt>
                <c:pt idx="1952">
                  <c:v>0.555995817511419</c:v>
                </c:pt>
                <c:pt idx="1953">
                  <c:v>0.554487920312586</c:v>
                </c:pt>
                <c:pt idx="1954">
                  <c:v>0.553112101700512</c:v>
                </c:pt>
                <c:pt idx="1955">
                  <c:v>0.551637224148368</c:v>
                </c:pt>
                <c:pt idx="1956">
                  <c:v>0.549623025700292</c:v>
                </c:pt>
                <c:pt idx="1957">
                  <c:v>0.547179571845248</c:v>
                </c:pt>
                <c:pt idx="1958">
                  <c:v>0.544989268614826</c:v>
                </c:pt>
                <c:pt idx="1959">
                  <c:v>0.54235870342854</c:v>
                </c:pt>
                <c:pt idx="1960">
                  <c:v>0.540014308513566</c:v>
                </c:pt>
                <c:pt idx="1961">
                  <c:v>0.537636893951901</c:v>
                </c:pt>
                <c:pt idx="1962">
                  <c:v>0.535611688954928</c:v>
                </c:pt>
                <c:pt idx="1963">
                  <c:v>0.534687138847614</c:v>
                </c:pt>
                <c:pt idx="1964">
                  <c:v>0.534907269825546</c:v>
                </c:pt>
                <c:pt idx="1965">
                  <c:v>0.535435584172583</c:v>
                </c:pt>
                <c:pt idx="1966">
                  <c:v>0.536018931264102</c:v>
                </c:pt>
                <c:pt idx="1967">
                  <c:v>0.538165208298938</c:v>
                </c:pt>
                <c:pt idx="1968">
                  <c:v>0.541280061636674</c:v>
                </c:pt>
                <c:pt idx="1969">
                  <c:v>0.545154366848275</c:v>
                </c:pt>
                <c:pt idx="1970">
                  <c:v>0.548610423201805</c:v>
                </c:pt>
                <c:pt idx="1971">
                  <c:v>0.551516152110506</c:v>
                </c:pt>
                <c:pt idx="1972">
                  <c:v>0.555038247757416</c:v>
                </c:pt>
                <c:pt idx="1973">
                  <c:v>0.557789884981564</c:v>
                </c:pt>
                <c:pt idx="1974">
                  <c:v>0.560222332287711</c:v>
                </c:pt>
                <c:pt idx="1975">
                  <c:v>0.563381211821034</c:v>
                </c:pt>
                <c:pt idx="1976">
                  <c:v>0.565527488855869</c:v>
                </c:pt>
                <c:pt idx="1977">
                  <c:v>0.567816851026361</c:v>
                </c:pt>
                <c:pt idx="1978">
                  <c:v>0.569720983985471</c:v>
                </c:pt>
                <c:pt idx="1979">
                  <c:v>0.571008750206373</c:v>
                </c:pt>
                <c:pt idx="1980">
                  <c:v>0.572428595014033</c:v>
                </c:pt>
                <c:pt idx="1981">
                  <c:v>0.574266688679765</c:v>
                </c:pt>
                <c:pt idx="1982">
                  <c:v>0.576787188377084</c:v>
                </c:pt>
                <c:pt idx="1983">
                  <c:v>0.579230642232128</c:v>
                </c:pt>
                <c:pt idx="1984">
                  <c:v>0.580793572175445</c:v>
                </c:pt>
                <c:pt idx="1985">
                  <c:v>0.580870618017721</c:v>
                </c:pt>
                <c:pt idx="1986">
                  <c:v>0.579769963128061</c:v>
                </c:pt>
                <c:pt idx="1987">
                  <c:v>0.578107974244676</c:v>
                </c:pt>
                <c:pt idx="1988">
                  <c:v>0.576368939519014</c:v>
                </c:pt>
                <c:pt idx="1989">
                  <c:v>0.575587474547356</c:v>
                </c:pt>
                <c:pt idx="1990">
                  <c:v>0.57696329315943</c:v>
                </c:pt>
                <c:pt idx="1991">
                  <c:v>0.577810797424468</c:v>
                </c:pt>
                <c:pt idx="1992">
                  <c:v>0.577689725386605</c:v>
                </c:pt>
                <c:pt idx="1993">
                  <c:v>0.577106378295086</c:v>
                </c:pt>
                <c:pt idx="1994">
                  <c:v>0.57644598536129</c:v>
                </c:pt>
                <c:pt idx="1995">
                  <c:v>0.57696329315943</c:v>
                </c:pt>
                <c:pt idx="1996">
                  <c:v>0.579626877992405</c:v>
                </c:pt>
                <c:pt idx="1997">
                  <c:v>0.584073523746629</c:v>
                </c:pt>
                <c:pt idx="1998">
                  <c:v>0.587705684882505</c:v>
                </c:pt>
                <c:pt idx="1999">
                  <c:v>0.591161741236036</c:v>
                </c:pt>
                <c:pt idx="2000">
                  <c:v>0.593286005173078</c:v>
                </c:pt>
                <c:pt idx="2001">
                  <c:v>0.593869352264598</c:v>
                </c:pt>
                <c:pt idx="2002">
                  <c:v>0.594188542182599</c:v>
                </c:pt>
                <c:pt idx="2003">
                  <c:v>0.594155522535909</c:v>
                </c:pt>
                <c:pt idx="2004">
                  <c:v>0.595322216718948</c:v>
                </c:pt>
                <c:pt idx="2005">
                  <c:v>0.597270375873645</c:v>
                </c:pt>
                <c:pt idx="2006">
                  <c:v>0.599537724946343</c:v>
                </c:pt>
                <c:pt idx="2007">
                  <c:v>0.60145286445435</c:v>
                </c:pt>
                <c:pt idx="2008">
                  <c:v>0.602641571735183</c:v>
                </c:pt>
                <c:pt idx="2009">
                  <c:v>0.603599141489186</c:v>
                </c:pt>
                <c:pt idx="2010">
                  <c:v>0.604468658852017</c:v>
                </c:pt>
                <c:pt idx="2011">
                  <c:v>0.606185680479886</c:v>
                </c:pt>
                <c:pt idx="2012">
                  <c:v>0.607352374662925</c:v>
                </c:pt>
                <c:pt idx="2013">
                  <c:v>0.607913708656651</c:v>
                </c:pt>
                <c:pt idx="2014">
                  <c:v>0.608805239117275</c:v>
                </c:pt>
                <c:pt idx="2015">
                  <c:v>0.609696769577899</c:v>
                </c:pt>
                <c:pt idx="2016">
                  <c:v>0.609806835066865</c:v>
                </c:pt>
                <c:pt idx="2017">
                  <c:v>0.609971933300314</c:v>
                </c:pt>
                <c:pt idx="2018">
                  <c:v>0.609718782675692</c:v>
                </c:pt>
                <c:pt idx="2019">
                  <c:v>0.608552088492653</c:v>
                </c:pt>
                <c:pt idx="2020">
                  <c:v>0.607660558032029</c:v>
                </c:pt>
                <c:pt idx="2021">
                  <c:v>0.608695173628309</c:v>
                </c:pt>
                <c:pt idx="2022">
                  <c:v>0.610456221451764</c:v>
                </c:pt>
                <c:pt idx="2023">
                  <c:v>0.611413791205767</c:v>
                </c:pt>
                <c:pt idx="2024">
                  <c:v>0.613593087887293</c:v>
                </c:pt>
                <c:pt idx="2025">
                  <c:v>0.615904463155578</c:v>
                </c:pt>
                <c:pt idx="2026">
                  <c:v>0.618623080733036</c:v>
                </c:pt>
                <c:pt idx="2027">
                  <c:v>0.621594848935116</c:v>
                </c:pt>
                <c:pt idx="2028">
                  <c:v>0.622915634802708</c:v>
                </c:pt>
                <c:pt idx="2029">
                  <c:v>0.622992680644984</c:v>
                </c:pt>
                <c:pt idx="2030">
                  <c:v>0.623267844367399</c:v>
                </c:pt>
                <c:pt idx="2031">
                  <c:v>0.623322877111882</c:v>
                </c:pt>
                <c:pt idx="2032">
                  <c:v>0.62310274613395</c:v>
                </c:pt>
                <c:pt idx="2033">
                  <c:v>0.621495789995047</c:v>
                </c:pt>
                <c:pt idx="2034">
                  <c:v>0.618876231357658</c:v>
                </c:pt>
                <c:pt idx="2035">
                  <c:v>0.615629299433163</c:v>
                </c:pt>
                <c:pt idx="2036">
                  <c:v>0.614066369489847</c:v>
                </c:pt>
                <c:pt idx="2037">
                  <c:v>0.61305376699136</c:v>
                </c:pt>
                <c:pt idx="2038">
                  <c:v>0.610346155962798</c:v>
                </c:pt>
                <c:pt idx="2039">
                  <c:v>0.609135435584173</c:v>
                </c:pt>
                <c:pt idx="2040">
                  <c:v>0.609421605855484</c:v>
                </c:pt>
                <c:pt idx="2041">
                  <c:v>0.61156788289032</c:v>
                </c:pt>
                <c:pt idx="2042">
                  <c:v>0.613328930713775</c:v>
                </c:pt>
                <c:pt idx="2043">
                  <c:v>0.615882450057784</c:v>
                </c:pt>
                <c:pt idx="2044">
                  <c:v>0.616212646524682</c:v>
                </c:pt>
                <c:pt idx="2045">
                  <c:v>0.61560728633537</c:v>
                </c:pt>
                <c:pt idx="2046">
                  <c:v>0.615189037477299</c:v>
                </c:pt>
                <c:pt idx="2047">
                  <c:v>0.615662319079853</c:v>
                </c:pt>
                <c:pt idx="2048">
                  <c:v>0.616146607231303</c:v>
                </c:pt>
                <c:pt idx="2049">
                  <c:v>0.617841615761378</c:v>
                </c:pt>
                <c:pt idx="2050">
                  <c:v>0.61954763084035</c:v>
                </c:pt>
                <c:pt idx="2051">
                  <c:v>0.622805569313742</c:v>
                </c:pt>
                <c:pt idx="2052">
                  <c:v>0.626536789389687</c:v>
                </c:pt>
                <c:pt idx="2053">
                  <c:v>0.631060480986187</c:v>
                </c:pt>
                <c:pt idx="2054">
                  <c:v>0.634252380166199</c:v>
                </c:pt>
                <c:pt idx="2055">
                  <c:v>0.638390842551318</c:v>
                </c:pt>
                <c:pt idx="2056">
                  <c:v>0.641857905453745</c:v>
                </c:pt>
                <c:pt idx="2057">
                  <c:v>0.643376809201475</c:v>
                </c:pt>
                <c:pt idx="2058">
                  <c:v>0.645765230312036</c:v>
                </c:pt>
                <c:pt idx="2059">
                  <c:v>0.646447636343625</c:v>
                </c:pt>
                <c:pt idx="2060">
                  <c:v>0.645435033845138</c:v>
                </c:pt>
                <c:pt idx="2061">
                  <c:v>0.642408232898575</c:v>
                </c:pt>
                <c:pt idx="2062">
                  <c:v>0.638181718122283</c:v>
                </c:pt>
                <c:pt idx="2063">
                  <c:v>0.632590391282813</c:v>
                </c:pt>
                <c:pt idx="2064">
                  <c:v>0.626338671509548</c:v>
                </c:pt>
                <c:pt idx="2065">
                  <c:v>0.6200319189918</c:v>
                </c:pt>
                <c:pt idx="2066">
                  <c:v>0.615882450057784</c:v>
                </c:pt>
                <c:pt idx="2067">
                  <c:v>0.615717351824336</c:v>
                </c:pt>
                <c:pt idx="2068">
                  <c:v>0.618105772934896</c:v>
                </c:pt>
                <c:pt idx="2069">
                  <c:v>0.619481591546971</c:v>
                </c:pt>
                <c:pt idx="2070">
                  <c:v>0.619217434373452</c:v>
                </c:pt>
                <c:pt idx="2071">
                  <c:v>0.6155082273953</c:v>
                </c:pt>
                <c:pt idx="2072">
                  <c:v>0.61046722800066</c:v>
                </c:pt>
                <c:pt idx="2073">
                  <c:v>0.607682571129822</c:v>
                </c:pt>
                <c:pt idx="2074">
                  <c:v>0.609476638599967</c:v>
                </c:pt>
                <c:pt idx="2075">
                  <c:v>0.613328930713775</c:v>
                </c:pt>
                <c:pt idx="2076">
                  <c:v>0.618887237906554</c:v>
                </c:pt>
                <c:pt idx="2077">
                  <c:v>0.624500577843817</c:v>
                </c:pt>
                <c:pt idx="2078">
                  <c:v>0.626635848329756</c:v>
                </c:pt>
                <c:pt idx="2079">
                  <c:v>0.626338671509548</c:v>
                </c:pt>
                <c:pt idx="2080">
                  <c:v>0.625094931484233</c:v>
                </c:pt>
                <c:pt idx="2081">
                  <c:v>0.625182983875406</c:v>
                </c:pt>
                <c:pt idx="2082">
                  <c:v>0.627956634197348</c:v>
                </c:pt>
                <c:pt idx="2083">
                  <c:v>0.631643828077706</c:v>
                </c:pt>
                <c:pt idx="2084">
                  <c:v>0.631918991800121</c:v>
                </c:pt>
                <c:pt idx="2085">
                  <c:v>0.630301029112322</c:v>
                </c:pt>
                <c:pt idx="2086">
                  <c:v>0.6235870342854</c:v>
                </c:pt>
                <c:pt idx="2087">
                  <c:v>0.615233063672885</c:v>
                </c:pt>
                <c:pt idx="2088">
                  <c:v>0.607231302625062</c:v>
                </c:pt>
                <c:pt idx="2089">
                  <c:v>0.601243740025315</c:v>
                </c:pt>
                <c:pt idx="2090">
                  <c:v>0.59699521215123</c:v>
                </c:pt>
                <c:pt idx="2091">
                  <c:v>0.592196356832315</c:v>
                </c:pt>
                <c:pt idx="2092">
                  <c:v>0.585845578118981</c:v>
                </c:pt>
                <c:pt idx="2093">
                  <c:v>0.579241648781025</c:v>
                </c:pt>
                <c:pt idx="2094">
                  <c:v>0.572747784932035</c:v>
                </c:pt>
                <c:pt idx="2095">
                  <c:v>0.564679984590832</c:v>
                </c:pt>
                <c:pt idx="2096">
                  <c:v>0.557239557536734</c:v>
                </c:pt>
                <c:pt idx="2097">
                  <c:v>0.549413901271256</c:v>
                </c:pt>
                <c:pt idx="2098">
                  <c:v>0.542006493863849</c:v>
                </c:pt>
                <c:pt idx="2099">
                  <c:v>0.536404160475483</c:v>
                </c:pt>
                <c:pt idx="2100">
                  <c:v>0.529712178746354</c:v>
                </c:pt>
              </c:numCache>
            </c:numRef>
          </c:yVal>
          <c:smooth val="0"/>
        </c:ser>
        <c:axId val="44833566"/>
        <c:axId val="92584551"/>
      </c:scatterChart>
      <c:valAx>
        <c:axId val="44833566"/>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584551"/>
        <c:crosses val="autoZero"/>
        <c:crossBetween val="midCat"/>
      </c:valAx>
      <c:valAx>
        <c:axId val="9258455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AUC</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833566"/>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A3. Balanced accuracy by pipeline and validation scheme (Part A)</a:t>
            </a:r>
          </a:p>
        </c:rich>
      </c:tx>
      <c:overlay val="0"/>
      <c:spPr>
        <a:noFill/>
        <a:ln w="0">
          <a:noFill/>
        </a:ln>
      </c:spPr>
    </c:title>
    <c:autoTitleDeleted val="0"/>
    <c:plotArea>
      <c:barChart>
        <c:barDir val="col"/>
        <c:grouping val="clustered"/>
        <c:varyColors val="0"/>
        <c:ser>
          <c:idx val="0"/>
          <c:order val="0"/>
          <c:tx>
            <c:strRef>
              <c:f>37_ChartData!B2108</c:f>
              <c:strCache>
                <c:ptCount val="1"/>
                <c:pt idx="0">
                  <c:v>V1</c:v>
                </c:pt>
              </c:strCache>
            </c:strRef>
          </c:tx>
          <c:spPr>
            <a:solidFill>
              <a:srgbClr val="86b6e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37_ChartData!$B$2109:$B$2112</c:f>
              <c:numCache>
                <c:formatCode>0.0%</c:formatCode>
                <c:ptCount val="4"/>
                <c:pt idx="0">
                  <c:v>0.627092620108965</c:v>
                </c:pt>
                <c:pt idx="1">
                  <c:v>0.74268339662099</c:v>
                </c:pt>
                <c:pt idx="2">
                  <c:v>0.788503659677508</c:v>
                </c:pt>
                <c:pt idx="3">
                  <c:v>0.725276539541027</c:v>
                </c:pt>
              </c:numCache>
            </c:numRef>
          </c:val>
        </c:ser>
        <c:ser>
          <c:idx val="1"/>
          <c:order val="1"/>
          <c:tx>
            <c:strRef>
              <c:f>37_ChartData!C2108</c:f>
              <c:strCache>
                <c:ptCount val="1"/>
                <c:pt idx="0">
                  <c:v>V3</c:v>
                </c:pt>
              </c:strCache>
            </c:strRef>
          </c:tx>
          <c:spPr>
            <a:solidFill>
              <a:srgbClr val="3987e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37_ChartData!$C$2109:$C$2112</c:f>
              <c:numCache>
                <c:formatCode>0.0%</c:formatCode>
                <c:ptCount val="4"/>
                <c:pt idx="0">
                  <c:v>0.620231137526829</c:v>
                </c:pt>
                <c:pt idx="1">
                  <c:v>0.721625667272027</c:v>
                </c:pt>
                <c:pt idx="2">
                  <c:v>0.739487094821419</c:v>
                </c:pt>
                <c:pt idx="3">
                  <c:v>0.707962137471796</c:v>
                </c:pt>
              </c:numCache>
            </c:numRef>
          </c:val>
        </c:ser>
        <c:ser>
          <c:idx val="2"/>
          <c:order val="2"/>
          <c:tx>
            <c:strRef>
              <c:f>37_ChartData!D2108</c:f>
              <c:strCache>
                <c:ptCount val="1"/>
                <c:pt idx="0">
                  <c:v>V4</c:v>
                </c:pt>
              </c:strCache>
            </c:strRef>
          </c:tx>
          <c:spPr>
            <a:solidFill>
              <a:srgbClr val="1c5c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37_ChartData!$D$2109:$D$2112</c:f>
              <c:numCache>
                <c:formatCode>0.0%</c:formatCode>
                <c:ptCount val="4"/>
                <c:pt idx="0">
                  <c:v>0.616041926474194</c:v>
                </c:pt>
                <c:pt idx="1">
                  <c:v>0.697806379620075</c:v>
                </c:pt>
                <c:pt idx="2">
                  <c:v>0.738619506685745</c:v>
                </c:pt>
                <c:pt idx="3">
                  <c:v>0.717875200143222</c:v>
                </c:pt>
              </c:numCache>
            </c:numRef>
          </c:val>
        </c:ser>
        <c:ser>
          <c:idx val="3"/>
          <c:order val="3"/>
          <c:tx>
            <c:strRef>
              <c:f>37_ChartData!E2108</c:f>
              <c:strCache>
                <c:ptCount val="1"/>
                <c:pt idx="0">
                  <c:v>V5</c:v>
                </c:pt>
              </c:strCache>
            </c:strRef>
          </c:tx>
          <c:spPr>
            <a:solidFill>
              <a:srgbClr val="0d3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37_ChartData!$E$2109:$E$2112</c:f>
              <c:numCache>
                <c:formatCode>0.0%</c:formatCode>
                <c:ptCount val="4"/>
                <c:pt idx="0">
                  <c:v>0.52444134051535</c:v>
                </c:pt>
                <c:pt idx="1">
                  <c:v>0.556072210047003</c:v>
                </c:pt>
                <c:pt idx="2">
                  <c:v>0.559515513051484</c:v>
                </c:pt>
                <c:pt idx="3">
                  <c:v>0.5820510433633</c:v>
                </c:pt>
              </c:numCache>
            </c:numRef>
          </c:val>
        </c:ser>
        <c:gapWidth val="150"/>
        <c:overlap val="0"/>
        <c:axId val="31328547"/>
        <c:axId val="82982458"/>
      </c:barChart>
      <c:catAx>
        <c:axId val="3132854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982458"/>
        <c:crosses val="autoZero"/>
        <c:auto val="1"/>
        <c:lblAlgn val="ctr"/>
        <c:lblOffset val="100"/>
        <c:noMultiLvlLbl val="0"/>
      </c:catAx>
      <c:valAx>
        <c:axId val="82982458"/>
        <c:scaling>
          <c:orientation val="minMax"/>
          <c:max val="1"/>
          <c:min val="0.4"/>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Balanced accuracy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32854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
</Relationships>
</file>

<file path=xl/drawings/_rels/drawing5.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
</Relationships>
</file>

<file path=xl/drawings/_rels/drawing6.xml.rels><?xml version="1.0" encoding="UTF-8"?>
<Relationships xmlns="http://schemas.openxmlformats.org/package/2006/relationships"><Relationship Id="rId1" Type="http://schemas.openxmlformats.org/officeDocument/2006/relationships/image" Target="../media/image12.png"/>
</Relationships>
</file>

<file path=xl/drawings/_rels/drawing7.xml.rels><?xml version="1.0" encoding="UTF-8"?>
<Relationships xmlns="http://schemas.openxmlformats.org/package/2006/relationships"><Relationship Id="rId1" Type="http://schemas.openxmlformats.org/officeDocument/2006/relationships/image" Target="../media/image13.png"/>
</Relationships>
</file>

<file path=xl/drawings/_rels/drawing8.xml.rels><?xml version="1.0" encoding="UTF-8"?>
<Relationships xmlns="http://schemas.openxmlformats.org/package/2006/relationships"><Relationship Id="rId1" Type="http://schemas.openxmlformats.org/officeDocument/2006/relationships/image" Target="../media/image14.png"/>
</Relationships>
</file>

<file path=xl/drawings/_rels/drawing9.xml.rels><?xml version="1.0" encoding="UTF-8"?>
<Relationships xmlns="http://schemas.openxmlformats.org/package/2006/relationships"><Relationship Id="rId1" Type="http://schemas.openxmlformats.org/officeDocument/2006/relationships/image" Target="../media/image12.png"/>
</Relationships>
</file>

<file path=xl/drawings/_rels/drawing10.xml.rels><?xml version="1.0" encoding="UTF-8"?>
<Relationships xmlns="http://schemas.openxmlformats.org/package/2006/relationships"><Relationship Id="rId1" Type="http://schemas.openxmlformats.org/officeDocument/2006/relationships/image" Target="../media/image15.png"/>
</Relationships>
</file>

<file path=xl/drawings/_rels/drawing11.xml.rels><?xml version="1.0" encoding="UTF-8"?>
<Relationships xmlns="http://schemas.openxmlformats.org/package/2006/relationships"><Relationship Id="rId1" Type="http://schemas.openxmlformats.org/officeDocument/2006/relationships/image" Target="../media/image16.png"/>
</Relationships>
</file>

<file path=xl/drawings/_rels/drawing12.xml.rels><?xml version="1.0" encoding="UTF-8"?>
<Relationships xmlns="http://schemas.openxmlformats.org/package/2006/relationships"><Relationship Id="rId1" Type="http://schemas.openxmlformats.org/officeDocument/2006/relationships/image" Target="../media/image17.png"/>
</Relationships>
</file>

<file path=xl/drawings/_rels/drawing13.xml.rels><?xml version="1.0" encoding="UTF-8"?>
<Relationships xmlns="http://schemas.openxmlformats.org/package/2006/relationships"><Relationship Id="rId1" Type="http://schemas.openxmlformats.org/officeDocument/2006/relationships/image" Target="../media/image18.png"/>
</Relationships>
</file>

<file path=xl/drawings/_rels/drawing14.xml.rels><?xml version="1.0" encoding="UTF-8"?>
<Relationships xmlns="http://schemas.openxmlformats.org/package/2006/relationships"><Relationship Id="rId1" Type="http://schemas.openxmlformats.org/officeDocument/2006/relationships/image" Target="../media/image19.png"/>
</Relationships>
</file>

<file path=xl/drawings/_rels/drawing15.xml.rels><?xml version="1.0" encoding="UTF-8"?>
<Relationships xmlns="http://schemas.openxmlformats.org/package/2006/relationships"><Relationship Id="rId1" Type="http://schemas.openxmlformats.org/officeDocument/2006/relationships/image" Target="../media/image20.png"/>
</Relationships>
</file>

<file path=xl/drawings/_rels/drawing16.xml.rels><?xml version="1.0" encoding="UTF-8"?>
<Relationships xmlns="http://schemas.openxmlformats.org/package/2006/relationships"><Relationship Id="rId1" Type="http://schemas.openxmlformats.org/officeDocument/2006/relationships/image" Target="../media/image21.png"/>
</Relationships>
</file>

<file path=xl/drawings/_rels/drawing17.xml.rels><?xml version="1.0" encoding="UTF-8"?>
<Relationships xmlns="http://schemas.openxmlformats.org/package/2006/relationships"><Relationship Id="rId1" Type="http://schemas.openxmlformats.org/officeDocument/2006/relationships/image" Target="../media/image22.png"/>
</Relationships>
</file>

<file path=xl/drawings/_rels/drawing18.xml.rels><?xml version="1.0" encoding="UTF-8"?>
<Relationships xmlns="http://schemas.openxmlformats.org/package/2006/relationships"><Relationship Id="rId1" Type="http://schemas.openxmlformats.org/officeDocument/2006/relationships/image" Target="../media/image23.png"/>
</Relationships>
</file>

<file path=xl/drawings/_rels/drawing19.xml.rels><?xml version="1.0" encoding="UTF-8"?>
<Relationships xmlns="http://schemas.openxmlformats.org/package/2006/relationships"><Relationship Id="rId1" Type="http://schemas.openxmlformats.org/officeDocument/2006/relationships/image" Target="../media/image24.png"/>
</Relationships>
</file>

<file path=xl/drawings/_rels/drawing20.xml.rels><?xml version="1.0" encoding="UTF-8"?>
<Relationships xmlns="http://schemas.openxmlformats.org/package/2006/relationships"><Relationship Id="rId1" Type="http://schemas.openxmlformats.org/officeDocument/2006/relationships/image" Target="../media/image25.png"/>
</Relationships>
</file>

<file path=xl/drawings/_rels/drawing21.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 Id="rId3" Type="http://schemas.openxmlformats.org/officeDocument/2006/relationships/image" Target="../media/image28.png"/>
</Relationships>
</file>

<file path=xl/drawings/_rels/drawing22.xml.rels><?xml version="1.0" encoding="UTF-8"?>
<Relationships xmlns="http://schemas.openxmlformats.org/package/2006/relationships"><Relationship Id="rId1" Type="http://schemas.openxmlformats.org/officeDocument/2006/relationships/image" Target="../media/image29.png"/>
</Relationships>
</file>

<file path=xl/drawings/_rels/drawing23.xml.rels><?xml version="1.0" encoding="UTF-8"?>
<Relationships xmlns="http://schemas.openxmlformats.org/package/2006/relationships"><Relationship Id="rId1" Type="http://schemas.openxmlformats.org/officeDocument/2006/relationships/image" Target="../media/image30.png"/>
</Relationships>
</file>

<file path=xl/drawings/_rels/drawing24.xml.rels><?xml version="1.0" encoding="UTF-8"?>
<Relationships xmlns="http://schemas.openxmlformats.org/package/2006/relationships"><Relationship Id="rId1" Type="http://schemas.openxmlformats.org/officeDocument/2006/relationships/image" Target="../media/image31.png"/>
</Relationships>
</file>

<file path=xl/drawings/_rels/drawing25.xml.rels><?xml version="1.0" encoding="UTF-8"?>
<Relationships xmlns="http://schemas.openxmlformats.org/package/2006/relationships"><Relationship Id="rId1" Type="http://schemas.openxmlformats.org/officeDocument/2006/relationships/image" Target="../media/image32.png"/>
</Relationships>
</file>

<file path=xl/drawings/_rels/drawing2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48</xdr:row>
      <xdr:rowOff>141480</xdr:rowOff>
    </xdr:from>
    <xdr:to>
      <xdr:col>1</xdr:col>
      <xdr:colOff>4145040</xdr:colOff>
      <xdr:row>64</xdr:row>
      <xdr:rowOff>133560</xdr:rowOff>
    </xdr:to>
    <xdr:pic>
      <xdr:nvPicPr>
        <xdr:cNvPr id="0" name="Image 1" descr="Picture"/>
        <xdr:cNvPicPr/>
      </xdr:nvPicPr>
      <xdr:blipFill>
        <a:blip r:embed="rId1"/>
        <a:stretch/>
      </xdr:blipFill>
      <xdr:spPr>
        <a:xfrm>
          <a:off x="0" y="10353600"/>
          <a:ext cx="7810200" cy="3285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2</xdr:col>
      <xdr:colOff>1918080</xdr:colOff>
      <xdr:row>30</xdr:row>
      <xdr:rowOff>141480</xdr:rowOff>
    </xdr:to>
    <xdr:pic>
      <xdr:nvPicPr>
        <xdr:cNvPr id="1" name="Image 1" descr="Picture"/>
        <xdr:cNvPicPr/>
      </xdr:nvPicPr>
      <xdr:blipFill>
        <a:blip r:embed="rId1"/>
        <a:stretch/>
      </xdr:blipFill>
      <xdr:spPr>
        <a:xfrm>
          <a:off x="0" y="561960"/>
          <a:ext cx="8191080" cy="5314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199440</xdr:rowOff>
    </xdr:from>
    <xdr:to>
      <xdr:col>7</xdr:col>
      <xdr:colOff>902520</xdr:colOff>
      <xdr:row>55</xdr:row>
      <xdr:rowOff>117000</xdr:rowOff>
    </xdr:to>
    <xdr:pic>
      <xdr:nvPicPr>
        <xdr:cNvPr id="2" name="Image 1" descr="Picture"/>
        <xdr:cNvPicPr/>
      </xdr:nvPicPr>
      <xdr:blipFill>
        <a:blip r:embed="rId1"/>
        <a:stretch/>
      </xdr:blipFill>
      <xdr:spPr>
        <a:xfrm>
          <a:off x="0" y="10163160"/>
          <a:ext cx="7810200" cy="3428640"/>
        </a:xfrm>
        <a:prstGeom prst="rect">
          <a:avLst/>
        </a:prstGeom>
        <a:ln w="0">
          <a:noFill/>
        </a:ln>
      </xdr:spPr>
    </xdr:pic>
    <xdr:clientData/>
  </xdr:twoCellAnchor>
  <xdr:twoCellAnchor editAs="oneCell">
    <xdr:from>
      <xdr:col>0</xdr:col>
      <xdr:colOff>0</xdr:colOff>
      <xdr:row>58</xdr:row>
      <xdr:rowOff>117720</xdr:rowOff>
    </xdr:from>
    <xdr:to>
      <xdr:col>8</xdr:col>
      <xdr:colOff>677880</xdr:colOff>
      <xdr:row>72</xdr:row>
      <xdr:rowOff>79200</xdr:rowOff>
    </xdr:to>
    <xdr:pic>
      <xdr:nvPicPr>
        <xdr:cNvPr id="3" name="Image 2" descr="Picture"/>
        <xdr:cNvPicPr/>
      </xdr:nvPicPr>
      <xdr:blipFill>
        <a:blip r:embed="rId2"/>
        <a:stretch/>
      </xdr:blipFill>
      <xdr:spPr>
        <a:xfrm>
          <a:off x="0" y="14163840"/>
          <a:ext cx="8572320" cy="26287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65</xdr:row>
      <xdr:rowOff>129600</xdr:rowOff>
    </xdr:from>
    <xdr:to>
      <xdr:col>3</xdr:col>
      <xdr:colOff>2312280</xdr:colOff>
      <xdr:row>81</xdr:row>
      <xdr:rowOff>19440</xdr:rowOff>
    </xdr:to>
    <xdr:pic>
      <xdr:nvPicPr>
        <xdr:cNvPr id="4" name="Image 1" descr="Picture"/>
        <xdr:cNvPicPr/>
      </xdr:nvPicPr>
      <xdr:blipFill>
        <a:blip r:embed="rId1"/>
        <a:stretch/>
      </xdr:blipFill>
      <xdr:spPr>
        <a:xfrm>
          <a:off x="0" y="15716160"/>
          <a:ext cx="7810200" cy="4295520"/>
        </a:xfrm>
        <a:prstGeom prst="rect">
          <a:avLst/>
        </a:prstGeom>
        <a:ln w="0">
          <a:noFill/>
        </a:ln>
      </xdr:spPr>
    </xdr:pic>
    <xdr:clientData/>
  </xdr:twoCellAnchor>
  <xdr:twoCellAnchor editAs="oneCell">
    <xdr:from>
      <xdr:col>0</xdr:col>
      <xdr:colOff>0</xdr:colOff>
      <xdr:row>86</xdr:row>
      <xdr:rowOff>105480</xdr:rowOff>
    </xdr:from>
    <xdr:to>
      <xdr:col>3</xdr:col>
      <xdr:colOff>2312280</xdr:colOff>
      <xdr:row>112</xdr:row>
      <xdr:rowOff>143280</xdr:rowOff>
    </xdr:to>
    <xdr:pic>
      <xdr:nvPicPr>
        <xdr:cNvPr id="5" name="Image 2" descr="Picture"/>
        <xdr:cNvPicPr/>
      </xdr:nvPicPr>
      <xdr:blipFill>
        <a:blip r:embed="rId2"/>
        <a:stretch/>
      </xdr:blipFill>
      <xdr:spPr>
        <a:xfrm>
          <a:off x="0" y="21050280"/>
          <a:ext cx="7810200" cy="4990680"/>
        </a:xfrm>
        <a:prstGeom prst="rect">
          <a:avLst/>
        </a:prstGeom>
        <a:ln w="0">
          <a:noFill/>
        </a:ln>
      </xdr:spPr>
    </xdr:pic>
    <xdr:clientData/>
  </xdr:twoCellAnchor>
  <xdr:twoCellAnchor editAs="oneCell">
    <xdr:from>
      <xdr:col>0</xdr:col>
      <xdr:colOff>0</xdr:colOff>
      <xdr:row>118</xdr:row>
      <xdr:rowOff>105480</xdr:rowOff>
    </xdr:from>
    <xdr:to>
      <xdr:col>3</xdr:col>
      <xdr:colOff>2312280</xdr:colOff>
      <xdr:row>142</xdr:row>
      <xdr:rowOff>86040</xdr:rowOff>
    </xdr:to>
    <xdr:pic>
      <xdr:nvPicPr>
        <xdr:cNvPr id="6" name="Image 3" descr="Picture"/>
        <xdr:cNvPicPr/>
      </xdr:nvPicPr>
      <xdr:blipFill>
        <a:blip r:embed="rId3"/>
        <a:stretch/>
      </xdr:blipFill>
      <xdr:spPr>
        <a:xfrm>
          <a:off x="0" y="27146160"/>
          <a:ext cx="7810200" cy="45525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38</xdr:row>
      <xdr:rowOff>160560</xdr:rowOff>
    </xdr:from>
    <xdr:to>
      <xdr:col>4</xdr:col>
      <xdr:colOff>925200</xdr:colOff>
      <xdr:row>62</xdr:row>
      <xdr:rowOff>188640</xdr:rowOff>
    </xdr:to>
    <xdr:pic>
      <xdr:nvPicPr>
        <xdr:cNvPr id="7" name="Image 1" descr="Picture"/>
        <xdr:cNvPicPr/>
      </xdr:nvPicPr>
      <xdr:blipFill>
        <a:blip r:embed="rId1"/>
        <a:stretch/>
      </xdr:blipFill>
      <xdr:spPr>
        <a:xfrm>
          <a:off x="0" y="8458200"/>
          <a:ext cx="9524520" cy="4600080"/>
        </a:xfrm>
        <a:prstGeom prst="rect">
          <a:avLst/>
        </a:prstGeom>
        <a:ln w="0">
          <a:noFill/>
        </a:ln>
      </xdr:spPr>
    </xdr:pic>
    <xdr:clientData/>
  </xdr:twoCellAnchor>
  <xdr:twoCellAnchor editAs="oneCell">
    <xdr:from>
      <xdr:col>0</xdr:col>
      <xdr:colOff>0</xdr:colOff>
      <xdr:row>136</xdr:row>
      <xdr:rowOff>160560</xdr:rowOff>
    </xdr:from>
    <xdr:to>
      <xdr:col>3</xdr:col>
      <xdr:colOff>216720</xdr:colOff>
      <xdr:row>155</xdr:row>
      <xdr:rowOff>189000</xdr:rowOff>
    </xdr:to>
    <xdr:pic>
      <xdr:nvPicPr>
        <xdr:cNvPr id="8" name="Image 2" descr="Picture"/>
        <xdr:cNvPicPr/>
      </xdr:nvPicPr>
      <xdr:blipFill>
        <a:blip r:embed="rId2"/>
        <a:stretch/>
      </xdr:blipFill>
      <xdr:spPr>
        <a:xfrm>
          <a:off x="0" y="27660600"/>
          <a:ext cx="5714640" cy="3647880"/>
        </a:xfrm>
        <a:prstGeom prst="rect">
          <a:avLst/>
        </a:prstGeom>
        <a:ln w="0">
          <a:noFill/>
        </a:ln>
      </xdr:spPr>
    </xdr:pic>
    <xdr:clientData/>
  </xdr:twoCellAnchor>
  <xdr:twoCellAnchor editAs="oneCell">
    <xdr:from>
      <xdr:col>0</xdr:col>
      <xdr:colOff>0</xdr:colOff>
      <xdr:row>161</xdr:row>
      <xdr:rowOff>541800</xdr:rowOff>
    </xdr:from>
    <xdr:to>
      <xdr:col>3</xdr:col>
      <xdr:colOff>1169280</xdr:colOff>
      <xdr:row>178</xdr:row>
      <xdr:rowOff>87120</xdr:rowOff>
    </xdr:to>
    <xdr:pic>
      <xdr:nvPicPr>
        <xdr:cNvPr id="9" name="Image 3" descr="Picture"/>
        <xdr:cNvPicPr/>
      </xdr:nvPicPr>
      <xdr:blipFill>
        <a:blip r:embed="rId3"/>
        <a:stretch/>
      </xdr:blipFill>
      <xdr:spPr>
        <a:xfrm>
          <a:off x="0" y="32918400"/>
          <a:ext cx="6667200" cy="3142800"/>
        </a:xfrm>
        <a:prstGeom prst="rect">
          <a:avLst/>
        </a:prstGeom>
        <a:ln w="0">
          <a:noFill/>
        </a:ln>
      </xdr:spPr>
    </xdr:pic>
    <xdr:clientData/>
  </xdr:twoCellAnchor>
  <xdr:twoCellAnchor editAs="oneCell">
    <xdr:from>
      <xdr:col>0</xdr:col>
      <xdr:colOff>0</xdr:colOff>
      <xdr:row>188</xdr:row>
      <xdr:rowOff>280080</xdr:rowOff>
    </xdr:from>
    <xdr:to>
      <xdr:col>3</xdr:col>
      <xdr:colOff>1740600</xdr:colOff>
      <xdr:row>210</xdr:row>
      <xdr:rowOff>52920</xdr:rowOff>
    </xdr:to>
    <xdr:pic>
      <xdr:nvPicPr>
        <xdr:cNvPr id="10" name="Image 4" descr="Picture"/>
        <xdr:cNvPicPr/>
      </xdr:nvPicPr>
      <xdr:blipFill>
        <a:blip r:embed="rId4"/>
        <a:stretch/>
      </xdr:blipFill>
      <xdr:spPr>
        <a:xfrm>
          <a:off x="0" y="38519280"/>
          <a:ext cx="7238520" cy="40572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160560</xdr:rowOff>
    </xdr:from>
    <xdr:to>
      <xdr:col>3</xdr:col>
      <xdr:colOff>3074400</xdr:colOff>
      <xdr:row>63</xdr:row>
      <xdr:rowOff>102960</xdr:rowOff>
    </xdr:to>
    <xdr:pic>
      <xdr:nvPicPr>
        <xdr:cNvPr id="11" name="Image 1" descr="Picture"/>
        <xdr:cNvPicPr/>
      </xdr:nvPicPr>
      <xdr:blipFill>
        <a:blip r:embed="rId1"/>
        <a:stretch/>
      </xdr:blipFill>
      <xdr:spPr>
        <a:xfrm>
          <a:off x="0" y="9124920"/>
          <a:ext cx="8572320" cy="337140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18</xdr:row>
      <xdr:rowOff>194400</xdr:rowOff>
    </xdr:from>
    <xdr:to>
      <xdr:col>5</xdr:col>
      <xdr:colOff>2876400</xdr:colOff>
      <xdr:row>26</xdr:row>
      <xdr:rowOff>151560</xdr:rowOff>
    </xdr:to>
    <xdr:pic>
      <xdr:nvPicPr>
        <xdr:cNvPr id="12" name="Image 1" descr="Picture"/>
        <xdr:cNvPicPr/>
      </xdr:nvPicPr>
      <xdr:blipFill>
        <a:blip r:embed="rId1"/>
        <a:stretch/>
      </xdr:blipFill>
      <xdr:spPr>
        <a:xfrm>
          <a:off x="0" y="5019840"/>
          <a:ext cx="7810200" cy="300960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269280</xdr:rowOff>
    </xdr:from>
    <xdr:to>
      <xdr:col>2</xdr:col>
      <xdr:colOff>3299040</xdr:colOff>
      <xdr:row>71</xdr:row>
      <xdr:rowOff>101160</xdr:rowOff>
    </xdr:to>
    <xdr:pic>
      <xdr:nvPicPr>
        <xdr:cNvPr id="13" name="Image 1" descr="Picture"/>
        <xdr:cNvPicPr/>
      </xdr:nvPicPr>
      <xdr:blipFill>
        <a:blip r:embed="rId1"/>
        <a:stretch/>
      </xdr:blipFill>
      <xdr:spPr>
        <a:xfrm>
          <a:off x="0" y="11163240"/>
          <a:ext cx="7810200" cy="40190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83</xdr:row>
      <xdr:rowOff>176040</xdr:rowOff>
    </xdr:from>
    <xdr:to>
      <xdr:col>3</xdr:col>
      <xdr:colOff>255240</xdr:colOff>
      <xdr:row>101</xdr:row>
      <xdr:rowOff>118440</xdr:rowOff>
    </xdr:to>
    <xdr:pic>
      <xdr:nvPicPr>
        <xdr:cNvPr id="14" name="Image 1" descr="Picture"/>
        <xdr:cNvPicPr/>
      </xdr:nvPicPr>
      <xdr:blipFill>
        <a:blip r:embed="rId1"/>
        <a:stretch/>
      </xdr:blipFill>
      <xdr:spPr>
        <a:xfrm>
          <a:off x="0" y="17097480"/>
          <a:ext cx="8572320" cy="337140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123120</xdr:rowOff>
    </xdr:from>
    <xdr:to>
      <xdr:col>8</xdr:col>
      <xdr:colOff>296640</xdr:colOff>
      <xdr:row>30</xdr:row>
      <xdr:rowOff>43560</xdr:rowOff>
    </xdr:to>
    <xdr:pic>
      <xdr:nvPicPr>
        <xdr:cNvPr id="15" name="Image 1" descr="Picture"/>
        <xdr:cNvPicPr/>
      </xdr:nvPicPr>
      <xdr:blipFill>
        <a:blip r:embed="rId1"/>
        <a:stretch/>
      </xdr:blipFill>
      <xdr:spPr>
        <a:xfrm>
          <a:off x="0" y="5781600"/>
          <a:ext cx="8191080" cy="300960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58</xdr:row>
      <xdr:rowOff>160560</xdr:rowOff>
    </xdr:from>
    <xdr:to>
      <xdr:col>8</xdr:col>
      <xdr:colOff>677880</xdr:colOff>
      <xdr:row>77</xdr:row>
      <xdr:rowOff>102960</xdr:rowOff>
    </xdr:to>
    <xdr:pic>
      <xdr:nvPicPr>
        <xdr:cNvPr id="16" name="Image 1" descr="Picture"/>
        <xdr:cNvPicPr/>
      </xdr:nvPicPr>
      <xdr:blipFill>
        <a:blip r:embed="rId1"/>
        <a:stretch/>
      </xdr:blipFill>
      <xdr:spPr>
        <a:xfrm>
          <a:off x="0" y="11868120"/>
          <a:ext cx="8572320" cy="35618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36</xdr:row>
      <xdr:rowOff>240480</xdr:rowOff>
    </xdr:from>
    <xdr:to>
      <xdr:col>3</xdr:col>
      <xdr:colOff>3074400</xdr:colOff>
      <xdr:row>50</xdr:row>
      <xdr:rowOff>106920</xdr:rowOff>
    </xdr:to>
    <xdr:pic>
      <xdr:nvPicPr>
        <xdr:cNvPr id="17" name="Image 1" descr="Picture"/>
        <xdr:cNvPicPr/>
      </xdr:nvPicPr>
      <xdr:blipFill>
        <a:blip r:embed="rId1"/>
        <a:stretch/>
      </xdr:blipFill>
      <xdr:spPr>
        <a:xfrm>
          <a:off x="0" y="8524800"/>
          <a:ext cx="8572320" cy="36097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151200</xdr:rowOff>
    </xdr:from>
    <xdr:to>
      <xdr:col>7</xdr:col>
      <xdr:colOff>892800</xdr:colOff>
      <xdr:row>65</xdr:row>
      <xdr:rowOff>103320</xdr:rowOff>
    </xdr:to>
    <xdr:pic>
      <xdr:nvPicPr>
        <xdr:cNvPr id="18" name="Image 1" descr="Picture"/>
        <xdr:cNvPicPr/>
      </xdr:nvPicPr>
      <xdr:blipFill>
        <a:blip r:embed="rId1"/>
        <a:stretch/>
      </xdr:blipFill>
      <xdr:spPr>
        <a:xfrm>
          <a:off x="0" y="9887040"/>
          <a:ext cx="7800480" cy="376200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187560</xdr:rowOff>
    </xdr:from>
    <xdr:to>
      <xdr:col>3</xdr:col>
      <xdr:colOff>3074400</xdr:colOff>
      <xdr:row>64</xdr:row>
      <xdr:rowOff>34920</xdr:rowOff>
    </xdr:to>
    <xdr:pic>
      <xdr:nvPicPr>
        <xdr:cNvPr id="19" name="Image 1" descr="Picture"/>
        <xdr:cNvPicPr/>
      </xdr:nvPicPr>
      <xdr:blipFill>
        <a:blip r:embed="rId1"/>
        <a:stretch/>
      </xdr:blipFill>
      <xdr:spPr>
        <a:xfrm>
          <a:off x="0" y="10115640"/>
          <a:ext cx="8572320" cy="431460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67</xdr:row>
      <xdr:rowOff>183240</xdr:rowOff>
    </xdr:from>
    <xdr:to>
      <xdr:col>3</xdr:col>
      <xdr:colOff>407160</xdr:colOff>
      <xdr:row>100</xdr:row>
      <xdr:rowOff>154440</xdr:rowOff>
    </xdr:to>
    <xdr:pic>
      <xdr:nvPicPr>
        <xdr:cNvPr id="20" name="Image 1" descr="Picture"/>
        <xdr:cNvPicPr/>
      </xdr:nvPicPr>
      <xdr:blipFill>
        <a:blip r:embed="rId1"/>
        <a:stretch/>
      </xdr:blipFill>
      <xdr:spPr>
        <a:xfrm>
          <a:off x="0" y="14306400"/>
          <a:ext cx="5905080" cy="625752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87</xdr:row>
      <xdr:rowOff>160920</xdr:rowOff>
    </xdr:from>
    <xdr:to>
      <xdr:col>3</xdr:col>
      <xdr:colOff>407160</xdr:colOff>
      <xdr:row>117</xdr:row>
      <xdr:rowOff>55800</xdr:rowOff>
    </xdr:to>
    <xdr:pic>
      <xdr:nvPicPr>
        <xdr:cNvPr id="21" name="Image 1" descr="Picture"/>
        <xdr:cNvPicPr/>
      </xdr:nvPicPr>
      <xdr:blipFill>
        <a:blip r:embed="rId1"/>
        <a:stretch/>
      </xdr:blipFill>
      <xdr:spPr>
        <a:xfrm>
          <a:off x="0" y="18173880"/>
          <a:ext cx="5905080" cy="5609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147960</xdr:rowOff>
    </xdr:from>
    <xdr:to>
      <xdr:col>3</xdr:col>
      <xdr:colOff>3074400</xdr:colOff>
      <xdr:row>65</xdr:row>
      <xdr:rowOff>140040</xdr:rowOff>
    </xdr:to>
    <xdr:pic>
      <xdr:nvPicPr>
        <xdr:cNvPr id="22" name="Image 1" descr="Picture"/>
        <xdr:cNvPicPr/>
      </xdr:nvPicPr>
      <xdr:blipFill>
        <a:blip r:embed="rId1"/>
        <a:stretch/>
      </xdr:blipFill>
      <xdr:spPr>
        <a:xfrm>
          <a:off x="0" y="11715840"/>
          <a:ext cx="8572320" cy="340956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39</xdr:row>
      <xdr:rowOff>236160</xdr:rowOff>
    </xdr:from>
    <xdr:to>
      <xdr:col>8</xdr:col>
      <xdr:colOff>677880</xdr:colOff>
      <xdr:row>50</xdr:row>
      <xdr:rowOff>135000</xdr:rowOff>
    </xdr:to>
    <xdr:pic>
      <xdr:nvPicPr>
        <xdr:cNvPr id="23" name="Image 1" descr="Picture"/>
        <xdr:cNvPicPr/>
      </xdr:nvPicPr>
      <xdr:blipFill>
        <a:blip r:embed="rId1"/>
        <a:stretch/>
      </xdr:blipFill>
      <xdr:spPr>
        <a:xfrm>
          <a:off x="0" y="12972960"/>
          <a:ext cx="8572320" cy="34192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160560</xdr:rowOff>
    </xdr:from>
    <xdr:to>
      <xdr:col>3</xdr:col>
      <xdr:colOff>2312280</xdr:colOff>
      <xdr:row>54</xdr:row>
      <xdr:rowOff>36720</xdr:rowOff>
    </xdr:to>
    <xdr:pic>
      <xdr:nvPicPr>
        <xdr:cNvPr id="24" name="Image 1" descr="Picture"/>
        <xdr:cNvPicPr/>
      </xdr:nvPicPr>
      <xdr:blipFill>
        <a:blip r:embed="rId1"/>
        <a:stretch/>
      </xdr:blipFill>
      <xdr:spPr>
        <a:xfrm>
          <a:off x="0" y="5400720"/>
          <a:ext cx="7810200" cy="520992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168120</xdr:rowOff>
    </xdr:from>
    <xdr:to>
      <xdr:col>2</xdr:col>
      <xdr:colOff>4343040</xdr:colOff>
      <xdr:row>77</xdr:row>
      <xdr:rowOff>181440</xdr:rowOff>
    </xdr:to>
    <xdr:pic>
      <xdr:nvPicPr>
        <xdr:cNvPr id="25" name="Image 1" descr="Picture"/>
        <xdr:cNvPicPr/>
      </xdr:nvPicPr>
      <xdr:blipFill>
        <a:blip r:embed="rId1"/>
        <a:stretch/>
      </xdr:blipFill>
      <xdr:spPr>
        <a:xfrm>
          <a:off x="0" y="10953720"/>
          <a:ext cx="8572320" cy="477180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29</xdr:row>
      <xdr:rowOff>195120</xdr:rowOff>
    </xdr:from>
    <xdr:to>
      <xdr:col>2</xdr:col>
      <xdr:colOff>7551000</xdr:colOff>
      <xdr:row>55</xdr:row>
      <xdr:rowOff>30960</xdr:rowOff>
    </xdr:to>
    <xdr:pic>
      <xdr:nvPicPr>
        <xdr:cNvPr id="26" name="Image 1" descr="Picture"/>
        <xdr:cNvPicPr/>
      </xdr:nvPicPr>
      <xdr:blipFill>
        <a:blip r:embed="rId1"/>
        <a:stretch/>
      </xdr:blipFill>
      <xdr:spPr>
        <a:xfrm>
          <a:off x="0" y="7810560"/>
          <a:ext cx="9524520" cy="5628960"/>
        </a:xfrm>
        <a:prstGeom prst="rect">
          <a:avLst/>
        </a:prstGeom>
        <a:ln w="0">
          <a:noFill/>
        </a:ln>
      </xdr:spPr>
    </xdr:pic>
    <xdr:clientData/>
  </xdr:twoCellAnchor>
  <xdr:twoCellAnchor editAs="oneCell">
    <xdr:from>
      <xdr:col>0</xdr:col>
      <xdr:colOff>0</xdr:colOff>
      <xdr:row>97</xdr:row>
      <xdr:rowOff>322560</xdr:rowOff>
    </xdr:from>
    <xdr:to>
      <xdr:col>2</xdr:col>
      <xdr:colOff>4693680</xdr:colOff>
      <xdr:row>122</xdr:row>
      <xdr:rowOff>79560</xdr:rowOff>
    </xdr:to>
    <xdr:pic>
      <xdr:nvPicPr>
        <xdr:cNvPr id="27" name="Image 2" descr="Picture"/>
        <xdr:cNvPicPr/>
      </xdr:nvPicPr>
      <xdr:blipFill>
        <a:blip r:embed="rId2"/>
        <a:stretch/>
      </xdr:blipFill>
      <xdr:spPr>
        <a:xfrm>
          <a:off x="0" y="22593240"/>
          <a:ext cx="6667200" cy="4971600"/>
        </a:xfrm>
        <a:prstGeom prst="rect">
          <a:avLst/>
        </a:prstGeom>
        <a:ln w="0">
          <a:noFill/>
        </a:ln>
      </xdr:spPr>
    </xdr:pic>
    <xdr:clientData/>
  </xdr:twoCellAnchor>
  <xdr:twoCellAnchor editAs="oneCell">
    <xdr:from>
      <xdr:col>0</xdr:col>
      <xdr:colOff>0</xdr:colOff>
      <xdr:row>126</xdr:row>
      <xdr:rowOff>60840</xdr:rowOff>
    </xdr:from>
    <xdr:to>
      <xdr:col>2</xdr:col>
      <xdr:colOff>5646240</xdr:colOff>
      <xdr:row>145</xdr:row>
      <xdr:rowOff>127080</xdr:rowOff>
    </xdr:to>
    <xdr:pic>
      <xdr:nvPicPr>
        <xdr:cNvPr id="28" name="Image 3" descr="Picture"/>
        <xdr:cNvPicPr/>
      </xdr:nvPicPr>
      <xdr:blipFill>
        <a:blip r:embed="rId3"/>
        <a:stretch/>
      </xdr:blipFill>
      <xdr:spPr>
        <a:xfrm>
          <a:off x="0" y="28308240"/>
          <a:ext cx="7619760" cy="368568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74880</xdr:rowOff>
    </xdr:from>
    <xdr:to>
      <xdr:col>8</xdr:col>
      <xdr:colOff>677880</xdr:colOff>
      <xdr:row>46</xdr:row>
      <xdr:rowOff>17280</xdr:rowOff>
    </xdr:to>
    <xdr:pic>
      <xdr:nvPicPr>
        <xdr:cNvPr id="29" name="Image 1" descr="Picture"/>
        <xdr:cNvPicPr/>
      </xdr:nvPicPr>
      <xdr:blipFill>
        <a:blip r:embed="rId1"/>
        <a:stretch/>
      </xdr:blipFill>
      <xdr:spPr>
        <a:xfrm>
          <a:off x="0" y="6124680"/>
          <a:ext cx="8572320" cy="337140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123120</xdr:rowOff>
    </xdr:from>
    <xdr:to>
      <xdr:col>8</xdr:col>
      <xdr:colOff>296640</xdr:colOff>
      <xdr:row>27</xdr:row>
      <xdr:rowOff>43560</xdr:rowOff>
    </xdr:to>
    <xdr:pic>
      <xdr:nvPicPr>
        <xdr:cNvPr id="30" name="Image 1" descr="Picture"/>
        <xdr:cNvPicPr/>
      </xdr:nvPicPr>
      <xdr:blipFill>
        <a:blip r:embed="rId1"/>
        <a:stretch/>
      </xdr:blipFill>
      <xdr:spPr>
        <a:xfrm>
          <a:off x="0" y="4905360"/>
          <a:ext cx="8191080" cy="300960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47</xdr:row>
      <xdr:rowOff>105480</xdr:rowOff>
    </xdr:from>
    <xdr:to>
      <xdr:col>8</xdr:col>
      <xdr:colOff>677880</xdr:colOff>
      <xdr:row>66</xdr:row>
      <xdr:rowOff>181440</xdr:rowOff>
    </xdr:to>
    <xdr:pic>
      <xdr:nvPicPr>
        <xdr:cNvPr id="31" name="Image 1" descr="Picture"/>
        <xdr:cNvPicPr/>
      </xdr:nvPicPr>
      <xdr:blipFill>
        <a:blip r:embed="rId1"/>
        <a:stretch/>
      </xdr:blipFill>
      <xdr:spPr>
        <a:xfrm>
          <a:off x="0" y="11649240"/>
          <a:ext cx="8572320" cy="462888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8280</xdr:rowOff>
    </xdr:from>
    <xdr:to>
      <xdr:col>7</xdr:col>
      <xdr:colOff>902520</xdr:colOff>
      <xdr:row>33</xdr:row>
      <xdr:rowOff>313920</xdr:rowOff>
    </xdr:to>
    <xdr:pic>
      <xdr:nvPicPr>
        <xdr:cNvPr id="32" name="Image 1" descr="Picture"/>
        <xdr:cNvPicPr/>
      </xdr:nvPicPr>
      <xdr:blipFill>
        <a:blip r:embed="rId1"/>
        <a:stretch/>
      </xdr:blipFill>
      <xdr:spPr>
        <a:xfrm>
          <a:off x="0" y="8591400"/>
          <a:ext cx="7810200" cy="363816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427320</xdr:rowOff>
    </xdr:from>
    <xdr:to>
      <xdr:col>19</xdr:col>
      <xdr:colOff>558720</xdr:colOff>
      <xdr:row>20</xdr:row>
      <xdr:rowOff>161640</xdr:rowOff>
    </xdr:to>
    <xdr:graphicFrame>
      <xdr:nvGraphicFramePr>
        <xdr:cNvPr id="33" name="Chart 1"/>
        <xdr:cNvGraphicFramePr/>
      </xdr:nvGraphicFramePr>
      <xdr:xfrm>
        <a:off x="12828240" y="10191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23</xdr:row>
      <xdr:rowOff>160560</xdr:rowOff>
    </xdr:from>
    <xdr:to>
      <xdr:col>19</xdr:col>
      <xdr:colOff>558720</xdr:colOff>
      <xdr:row>40</xdr:row>
      <xdr:rowOff>161640</xdr:rowOff>
    </xdr:to>
    <xdr:graphicFrame>
      <xdr:nvGraphicFramePr>
        <xdr:cNvPr id="34" name="Chart 2"/>
        <xdr:cNvGraphicFramePr/>
      </xdr:nvGraphicFramePr>
      <xdr:xfrm>
        <a:off x="12828240" y="48290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43</xdr:row>
      <xdr:rowOff>160920</xdr:rowOff>
    </xdr:from>
    <xdr:to>
      <xdr:col>19</xdr:col>
      <xdr:colOff>558720</xdr:colOff>
      <xdr:row>60</xdr:row>
      <xdr:rowOff>162000</xdr:rowOff>
    </xdr:to>
    <xdr:graphicFrame>
      <xdr:nvGraphicFramePr>
        <xdr:cNvPr id="35" name="Chart 3"/>
        <xdr:cNvGraphicFramePr/>
      </xdr:nvGraphicFramePr>
      <xdr:xfrm>
        <a:off x="12828240" y="863928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63</xdr:row>
      <xdr:rowOff>160560</xdr:rowOff>
    </xdr:from>
    <xdr:to>
      <xdr:col>19</xdr:col>
      <xdr:colOff>558720</xdr:colOff>
      <xdr:row>80</xdr:row>
      <xdr:rowOff>161640</xdr:rowOff>
    </xdr:to>
    <xdr:graphicFrame>
      <xdr:nvGraphicFramePr>
        <xdr:cNvPr id="36" name="Chart 4"/>
        <xdr:cNvGraphicFramePr/>
      </xdr:nvGraphicFramePr>
      <xdr:xfrm>
        <a:off x="12828240" y="1244916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83</xdr:row>
      <xdr:rowOff>160560</xdr:rowOff>
    </xdr:from>
    <xdr:to>
      <xdr:col>19</xdr:col>
      <xdr:colOff>558720</xdr:colOff>
      <xdr:row>100</xdr:row>
      <xdr:rowOff>161640</xdr:rowOff>
    </xdr:to>
    <xdr:graphicFrame>
      <xdr:nvGraphicFramePr>
        <xdr:cNvPr id="37" name="Chart 5"/>
        <xdr:cNvGraphicFramePr/>
      </xdr:nvGraphicFramePr>
      <xdr:xfrm>
        <a:off x="12828240" y="1625904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103</xdr:row>
      <xdr:rowOff>160920</xdr:rowOff>
    </xdr:from>
    <xdr:to>
      <xdr:col>19</xdr:col>
      <xdr:colOff>558720</xdr:colOff>
      <xdr:row>120</xdr:row>
      <xdr:rowOff>162000</xdr:rowOff>
    </xdr:to>
    <xdr:graphicFrame>
      <xdr:nvGraphicFramePr>
        <xdr:cNvPr id="38" name="Chart 6"/>
        <xdr:cNvGraphicFramePr/>
      </xdr:nvGraphicFramePr>
      <xdr:xfrm>
        <a:off x="12828240" y="2006928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2.xml.rels><?xml version="1.0" encoding="UTF-8"?>
<Relationships xmlns="http://schemas.openxmlformats.org/package/2006/relationships"><Relationship Id="rId1" Type="http://schemas.openxmlformats.org/officeDocument/2006/relationships/drawing" Target="../drawings/drawing7.xml"/>
</Relationships>
</file>

<file path=xl/worksheets/_rels/sheet13.xml.rels><?xml version="1.0" encoding="UTF-8"?>
<Relationships xmlns="http://schemas.openxmlformats.org/package/2006/relationships"><Relationship Id="rId1" Type="http://schemas.openxmlformats.org/officeDocument/2006/relationships/drawing" Target="../drawings/drawing8.xml"/>
</Relationships>
</file>

<file path=xl/worksheets/_rels/sheet14.xml.rels><?xml version="1.0" encoding="UTF-8"?>
<Relationships xmlns="http://schemas.openxmlformats.org/package/2006/relationships"><Relationship Id="rId1" Type="http://schemas.openxmlformats.org/officeDocument/2006/relationships/drawing" Target="../drawings/drawing9.xml"/>
</Relationships>
</file>

<file path=xl/worksheets/_rels/sheet15.xml.rels><?xml version="1.0" encoding="UTF-8"?>
<Relationships xmlns="http://schemas.openxmlformats.org/package/2006/relationships"><Relationship Id="rId1" Type="http://schemas.openxmlformats.org/officeDocument/2006/relationships/drawing" Target="../drawings/drawing10.xml"/>
</Relationships>
</file>

<file path=xl/worksheets/_rels/sheet16.xml.rels><?xml version="1.0" encoding="UTF-8"?>
<Relationships xmlns="http://schemas.openxmlformats.org/package/2006/relationships"><Relationship Id="rId1" Type="http://schemas.openxmlformats.org/officeDocument/2006/relationships/drawing" Target="../drawings/drawing11.xml"/>
</Relationships>
</file>

<file path=xl/worksheets/_rels/sheet17.xml.rels><?xml version="1.0" encoding="UTF-8"?>
<Relationships xmlns="http://schemas.openxmlformats.org/package/2006/relationships"><Relationship Id="rId1" Type="http://schemas.openxmlformats.org/officeDocument/2006/relationships/drawing" Target="../drawings/drawing12.xml"/>
</Relationships>
</file>

<file path=xl/worksheets/_rels/sheet18.xml.rels><?xml version="1.0" encoding="UTF-8"?>
<Relationships xmlns="http://schemas.openxmlformats.org/package/2006/relationships"><Relationship Id="rId1" Type="http://schemas.openxmlformats.org/officeDocument/2006/relationships/drawing" Target="../drawings/drawing13.xml"/>
</Relationships>
</file>

<file path=xl/worksheets/_rels/sheet19.xml.rels><?xml version="1.0" encoding="UTF-8"?>
<Relationships xmlns="http://schemas.openxmlformats.org/package/2006/relationships"><Relationship Id="rId1" Type="http://schemas.openxmlformats.org/officeDocument/2006/relationships/drawing" Target="../drawings/drawing14.xml"/>
</Relationships>
</file>

<file path=xl/worksheets/_rels/sheet20.xml.rels><?xml version="1.0" encoding="UTF-8"?>
<Relationships xmlns="http://schemas.openxmlformats.org/package/2006/relationships"><Relationship Id="rId1" Type="http://schemas.openxmlformats.org/officeDocument/2006/relationships/drawing" Target="../drawings/drawing15.xml"/>
</Relationships>
</file>

<file path=xl/worksheets/_rels/sheet21.xml.rels><?xml version="1.0" encoding="UTF-8"?>
<Relationships xmlns="http://schemas.openxmlformats.org/package/2006/relationships"><Relationship Id="rId1" Type="http://schemas.openxmlformats.org/officeDocument/2006/relationships/drawing" Target="../drawings/drawing16.xml"/>
</Relationships>
</file>

<file path=xl/worksheets/_rels/sheet22.xml.rels><?xml version="1.0" encoding="UTF-8"?>
<Relationships xmlns="http://schemas.openxmlformats.org/package/2006/relationships"><Relationship Id="rId1" Type="http://schemas.openxmlformats.org/officeDocument/2006/relationships/drawing" Target="../drawings/drawing17.xml"/>
</Relationships>
</file>

<file path=xl/worksheets/_rels/sheet23.xml.rels><?xml version="1.0" encoding="UTF-8"?>
<Relationships xmlns="http://schemas.openxmlformats.org/package/2006/relationships"><Relationship Id="rId1" Type="http://schemas.openxmlformats.org/officeDocument/2006/relationships/drawing" Target="../drawings/drawing18.xml"/>
</Relationships>
</file>

<file path=xl/worksheets/_rels/sheet24.xml.rels><?xml version="1.0" encoding="UTF-8"?>
<Relationships xmlns="http://schemas.openxmlformats.org/package/2006/relationships"><Relationship Id="rId1" Type="http://schemas.openxmlformats.org/officeDocument/2006/relationships/drawing" Target="../drawings/drawing19.xml"/>
</Relationships>
</file>

<file path=xl/worksheets/_rels/sheet25.xml.rels><?xml version="1.0" encoding="UTF-8"?>
<Relationships xmlns="http://schemas.openxmlformats.org/package/2006/relationships"><Relationship Id="rId1" Type="http://schemas.openxmlformats.org/officeDocument/2006/relationships/drawing" Target="../drawings/drawing20.xml"/>
</Relationships>
</file>

<file path=xl/worksheets/_rels/sheet28.xml.rels><?xml version="1.0" encoding="UTF-8"?>
<Relationships xmlns="http://schemas.openxmlformats.org/package/2006/relationships"><Relationship Id="rId1" Type="http://schemas.openxmlformats.org/officeDocument/2006/relationships/drawing" Target="../drawings/drawing21.xml"/>
</Relationships>
</file>

<file path=xl/worksheets/_rels/sheet29.xml.rels><?xml version="1.0" encoding="UTF-8"?>
<Relationships xmlns="http://schemas.openxmlformats.org/package/2006/relationships"><Relationship Id="rId1" Type="http://schemas.openxmlformats.org/officeDocument/2006/relationships/drawing" Target="../drawings/drawing22.xml"/>
</Relationships>
</file>

<file path=xl/worksheets/_rels/sheet31.xml.rels><?xml version="1.0" encoding="UTF-8"?>
<Relationships xmlns="http://schemas.openxmlformats.org/package/2006/relationships"><Relationship Id="rId1" Type="http://schemas.openxmlformats.org/officeDocument/2006/relationships/drawing" Target="../drawings/drawing23.xml"/>
</Relationships>
</file>

<file path=xl/worksheets/_rels/sheet32.xml.rels><?xml version="1.0" encoding="UTF-8"?>
<Relationships xmlns="http://schemas.openxmlformats.org/package/2006/relationships"><Relationship Id="rId1" Type="http://schemas.openxmlformats.org/officeDocument/2006/relationships/drawing" Target="../drawings/drawing24.xml"/>
</Relationships>
</file>

<file path=xl/worksheets/_rels/sheet34.xml.rels><?xml version="1.0" encoding="UTF-8"?>
<Relationships xmlns="http://schemas.openxmlformats.org/package/2006/relationships"><Relationship Id="rId1" Type="http://schemas.openxmlformats.org/officeDocument/2006/relationships/drawing" Target="../drawings/drawing25.xml"/>
</Relationships>
</file>

<file path=xl/worksheets/_rels/sheet40.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9" min="3" style="0" width="14"/>
  </cols>
  <sheetData>
    <row r="1" customFormat="false" ht="17.35" hidden="false" customHeight="false" outlineLevel="0" collapsed="false">
      <c r="A1" s="1" t="s">
        <v>0</v>
      </c>
    </row>
    <row r="2" customFormat="false" ht="27" hidden="false" customHeight="true" outlineLevel="0" collapsed="false">
      <c r="A2" s="2" t="s">
        <v>1</v>
      </c>
      <c r="B2" s="2"/>
      <c r="C2" s="2"/>
      <c r="D2" s="2"/>
      <c r="E2" s="2"/>
      <c r="F2" s="2"/>
      <c r="G2" s="2"/>
      <c r="H2" s="2"/>
      <c r="I2" s="2"/>
      <c r="J2" s="2"/>
      <c r="K2" s="2"/>
      <c r="L2" s="2"/>
    </row>
    <row r="5" customFormat="false" ht="15" hidden="false" customHeight="false" outlineLevel="0" collapsed="false">
      <c r="A5" s="3" t="s">
        <v>2</v>
      </c>
    </row>
    <row r="6" customFormat="false" ht="51.75" hidden="false" customHeight="true" outlineLevel="0" collapsed="false">
      <c r="A6" s="4" t="s">
        <v>3</v>
      </c>
      <c r="B6" s="4"/>
      <c r="C6" s="4"/>
      <c r="D6" s="4"/>
      <c r="E6" s="4"/>
      <c r="F6" s="4"/>
      <c r="G6" s="4"/>
      <c r="H6" s="4"/>
      <c r="I6" s="4"/>
      <c r="J6" s="4"/>
      <c r="K6" s="4"/>
      <c r="L6" s="4"/>
    </row>
    <row r="8" customFormat="false" ht="15" hidden="false" customHeight="false" outlineLevel="0" collapsed="false">
      <c r="A8" s="3" t="s">
        <v>4</v>
      </c>
    </row>
    <row r="9" customFormat="false" ht="51.75" hidden="false" customHeight="true" outlineLevel="0" collapsed="false">
      <c r="A9" s="4" t="s">
        <v>5</v>
      </c>
      <c r="B9" s="4"/>
      <c r="C9" s="4"/>
      <c r="D9" s="4"/>
      <c r="E9" s="4"/>
      <c r="F9" s="4"/>
      <c r="G9" s="4"/>
      <c r="H9" s="4"/>
      <c r="I9" s="4"/>
      <c r="J9" s="4"/>
      <c r="K9" s="4"/>
      <c r="L9" s="4"/>
    </row>
    <row r="11" customFormat="false" ht="15" hidden="false" customHeight="false" outlineLevel="0" collapsed="false">
      <c r="A11" s="3" t="s">
        <v>6</v>
      </c>
    </row>
    <row r="12" customFormat="false" ht="39" hidden="false" customHeight="true" outlineLevel="0" collapsed="false">
      <c r="A12" s="4" t="s">
        <v>7</v>
      </c>
      <c r="B12" s="4"/>
      <c r="C12" s="4"/>
      <c r="D12" s="4"/>
      <c r="E12" s="4"/>
      <c r="F12" s="4"/>
      <c r="G12" s="4"/>
      <c r="H12" s="4"/>
      <c r="I12" s="4"/>
      <c r="J12" s="4"/>
      <c r="K12" s="4"/>
      <c r="L12" s="4"/>
    </row>
    <row r="14" customFormat="false" ht="15" hidden="false" customHeight="false" outlineLevel="0" collapsed="false">
      <c r="A14" s="3" t="s">
        <v>8</v>
      </c>
    </row>
    <row r="15" customFormat="false" ht="27" hidden="false" customHeight="true" outlineLevel="0" collapsed="false">
      <c r="A15" s="4" t="s">
        <v>9</v>
      </c>
      <c r="B15" s="4"/>
      <c r="C15" s="4"/>
      <c r="D15" s="4"/>
      <c r="E15" s="4"/>
      <c r="F15" s="4"/>
      <c r="G15" s="4"/>
      <c r="H15" s="4"/>
      <c r="I15" s="4"/>
      <c r="J15" s="4"/>
      <c r="K15" s="4"/>
      <c r="L15" s="4"/>
    </row>
    <row r="17" customFormat="false" ht="15" hidden="false" customHeight="false" outlineLevel="0" collapsed="false">
      <c r="A17" s="3" t="s">
        <v>10</v>
      </c>
    </row>
    <row r="18" customFormat="false" ht="15" hidden="false" customHeight="true" outlineLevel="0" collapsed="false">
      <c r="A18" s="5" t="s">
        <v>11</v>
      </c>
      <c r="B18" s="5" t="s">
        <v>12</v>
      </c>
    </row>
    <row r="19" customFormat="false" ht="15" hidden="false" customHeight="false" outlineLevel="0" collapsed="false">
      <c r="A19" s="6" t="s">
        <v>13</v>
      </c>
      <c r="B19" s="7" t="s">
        <v>14</v>
      </c>
    </row>
    <row r="20" customFormat="false" ht="15" hidden="false" customHeight="false" outlineLevel="0" collapsed="false">
      <c r="A20" s="6" t="s">
        <v>15</v>
      </c>
      <c r="B20" s="7" t="s">
        <v>16</v>
      </c>
    </row>
    <row r="21" customFormat="false" ht="15" hidden="false" customHeight="false" outlineLevel="0" collapsed="false">
      <c r="A21" s="7" t="s">
        <v>17</v>
      </c>
      <c r="B21" s="7" t="s">
        <v>18</v>
      </c>
    </row>
    <row r="22" customFormat="false" ht="15" hidden="false" customHeight="false" outlineLevel="0" collapsed="false">
      <c r="A22" s="7" t="s">
        <v>19</v>
      </c>
      <c r="B22" s="7" t="s">
        <v>20</v>
      </c>
    </row>
    <row r="23" customFormat="false" ht="15" hidden="false" customHeight="false" outlineLevel="0" collapsed="false">
      <c r="A23" s="6" t="s">
        <v>21</v>
      </c>
      <c r="B23" s="7" t="s">
        <v>22</v>
      </c>
    </row>
    <row r="24" customFormat="false" ht="15" hidden="false" customHeight="false" outlineLevel="0" collapsed="false">
      <c r="A24" s="6" t="s">
        <v>23</v>
      </c>
      <c r="B24" s="7" t="s">
        <v>24</v>
      </c>
    </row>
    <row r="25" customFormat="false" ht="15" hidden="false" customHeight="false" outlineLevel="0" collapsed="false">
      <c r="A25" s="6" t="s">
        <v>25</v>
      </c>
      <c r="B25" s="7" t="s">
        <v>26</v>
      </c>
    </row>
    <row r="26" customFormat="false" ht="15" hidden="false" customHeight="false" outlineLevel="0" collapsed="false">
      <c r="A26" s="6" t="s">
        <v>27</v>
      </c>
      <c r="B26" s="7" t="s">
        <v>28</v>
      </c>
    </row>
    <row r="27" customFormat="false" ht="15" hidden="false" customHeight="false" outlineLevel="0" collapsed="false">
      <c r="A27" s="6" t="s">
        <v>29</v>
      </c>
      <c r="B27" s="7" t="s">
        <v>30</v>
      </c>
    </row>
    <row r="28" customFormat="false" ht="15" hidden="false" customHeight="false" outlineLevel="0" collapsed="false">
      <c r="A28" s="6" t="s">
        <v>31</v>
      </c>
      <c r="B28" s="7" t="s">
        <v>32</v>
      </c>
    </row>
    <row r="29" customFormat="false" ht="15" hidden="false" customHeight="false" outlineLevel="0" collapsed="false">
      <c r="A29" s="7" t="s">
        <v>33</v>
      </c>
      <c r="B29" s="7" t="s">
        <v>34</v>
      </c>
    </row>
    <row r="30" customFormat="false" ht="15" hidden="false" customHeight="false" outlineLevel="0" collapsed="false">
      <c r="A30" s="7" t="s">
        <v>35</v>
      </c>
      <c r="B30" s="7" t="s">
        <v>36</v>
      </c>
    </row>
    <row r="31" customFormat="false" ht="15" hidden="false" customHeight="false" outlineLevel="0" collapsed="false">
      <c r="A31" s="7" t="s">
        <v>37</v>
      </c>
      <c r="B31" s="7" t="s">
        <v>38</v>
      </c>
    </row>
    <row r="32" customFormat="false" ht="15" hidden="false" customHeight="false" outlineLevel="0" collapsed="false">
      <c r="A32" s="6" t="s">
        <v>39</v>
      </c>
      <c r="B32" s="7" t="s">
        <v>40</v>
      </c>
    </row>
    <row r="33" customFormat="false" ht="15" hidden="false" customHeight="false" outlineLevel="0" collapsed="false">
      <c r="A33" s="7" t="s">
        <v>41</v>
      </c>
      <c r="B33" s="7" t="s">
        <v>42</v>
      </c>
    </row>
    <row r="34" customFormat="false" ht="15" hidden="false" customHeight="false" outlineLevel="0" collapsed="false">
      <c r="A34" s="7" t="s">
        <v>43</v>
      </c>
      <c r="B34" s="7" t="s">
        <v>44</v>
      </c>
    </row>
    <row r="35" customFormat="false" ht="15" hidden="false" customHeight="false" outlineLevel="0" collapsed="false">
      <c r="A35" s="7" t="s">
        <v>45</v>
      </c>
      <c r="B35" s="7" t="s">
        <v>46</v>
      </c>
    </row>
    <row r="36" customFormat="false" ht="15" hidden="false" customHeight="false" outlineLevel="0" collapsed="false">
      <c r="A36" s="7" t="s">
        <v>47</v>
      </c>
      <c r="B36" s="7" t="s">
        <v>48</v>
      </c>
    </row>
    <row r="37" customFormat="false" ht="15" hidden="false" customHeight="false" outlineLevel="0" collapsed="false">
      <c r="A37" s="7" t="s">
        <v>49</v>
      </c>
      <c r="B37" s="7" t="s">
        <v>50</v>
      </c>
    </row>
    <row r="38" customFormat="false" ht="15" hidden="false" customHeight="false" outlineLevel="0" collapsed="false">
      <c r="A38" s="7" t="s">
        <v>51</v>
      </c>
      <c r="B38" s="7" t="s">
        <v>52</v>
      </c>
    </row>
    <row r="39" customFormat="false" ht="15" hidden="false" customHeight="false" outlineLevel="0" collapsed="false">
      <c r="A39" s="7" t="s">
        <v>53</v>
      </c>
      <c r="B39" s="7" t="s">
        <v>54</v>
      </c>
    </row>
    <row r="40" customFormat="false" ht="15" hidden="false" customHeight="false" outlineLevel="0" collapsed="false">
      <c r="A40" s="7" t="s">
        <v>55</v>
      </c>
      <c r="B40" s="7" t="s">
        <v>56</v>
      </c>
    </row>
    <row r="41" customFormat="false" ht="15" hidden="false" customHeight="false" outlineLevel="0" collapsed="false">
      <c r="A41" s="7" t="s">
        <v>57</v>
      </c>
      <c r="B41" s="7" t="s">
        <v>58</v>
      </c>
    </row>
    <row r="42" customFormat="false" ht="15" hidden="false" customHeight="false" outlineLevel="0" collapsed="false">
      <c r="A42" s="7" t="s">
        <v>59</v>
      </c>
      <c r="B42" s="7" t="s">
        <v>60</v>
      </c>
    </row>
    <row r="43" customFormat="false" ht="15" hidden="false" customHeight="false" outlineLevel="0" collapsed="false">
      <c r="A43" s="7" t="s">
        <v>61</v>
      </c>
      <c r="B43" s="7" t="s">
        <v>62</v>
      </c>
    </row>
    <row r="44" customFormat="false" ht="15" hidden="false" customHeight="false" outlineLevel="0" collapsed="false">
      <c r="A44" s="7" t="s">
        <v>63</v>
      </c>
      <c r="B44" s="7" t="s">
        <v>64</v>
      </c>
    </row>
    <row r="45" customFormat="false" ht="15" hidden="false" customHeight="false" outlineLevel="0" collapsed="false">
      <c r="A45" s="6" t="s">
        <v>65</v>
      </c>
      <c r="B45" s="7" t="s">
        <v>66</v>
      </c>
    </row>
    <row r="46" customFormat="false" ht="15" hidden="false" customHeight="false" outlineLevel="0" collapsed="false">
      <c r="A46" s="6" t="s">
        <v>67</v>
      </c>
      <c r="B46" s="7" t="s">
        <v>68</v>
      </c>
    </row>
    <row r="47" customFormat="false" ht="15" hidden="false" customHeight="false" outlineLevel="0" collapsed="false">
      <c r="A47" s="6" t="s">
        <v>69</v>
      </c>
      <c r="B47" s="7" t="s">
        <v>70</v>
      </c>
    </row>
    <row r="48" customFormat="false" ht="15" hidden="false" customHeight="false" outlineLevel="0" collapsed="false">
      <c r="A48" s="6" t="s">
        <v>71</v>
      </c>
      <c r="B48" s="7" t="s">
        <v>72</v>
      </c>
    </row>
    <row r="49" customFormat="false" ht="15" hidden="false" customHeight="false" outlineLevel="0" collapsed="false">
      <c r="A49" s="7" t="s">
        <v>73</v>
      </c>
      <c r="B49" s="7" t="s">
        <v>74</v>
      </c>
    </row>
    <row r="50" customFormat="false" ht="15" hidden="false" customHeight="false" outlineLevel="0" collapsed="false">
      <c r="A50" s="7" t="s">
        <v>75</v>
      </c>
      <c r="B50" s="7" t="s">
        <v>76</v>
      </c>
    </row>
    <row r="51" customFormat="false" ht="15" hidden="false" customHeight="false" outlineLevel="0" collapsed="false">
      <c r="A51" s="7" t="s">
        <v>77</v>
      </c>
      <c r="B51" s="7" t="s">
        <v>78</v>
      </c>
    </row>
    <row r="52" customFormat="false" ht="15" hidden="false" customHeight="false" outlineLevel="0" collapsed="false">
      <c r="A52" s="6" t="s">
        <v>79</v>
      </c>
      <c r="B52" s="7" t="s">
        <v>80</v>
      </c>
    </row>
    <row r="53" customFormat="false" ht="15" hidden="false" customHeight="false" outlineLevel="0" collapsed="false">
      <c r="A53" s="7" t="s">
        <v>81</v>
      </c>
      <c r="B53" s="7" t="s">
        <v>82</v>
      </c>
    </row>
    <row r="54" customFormat="false" ht="15" hidden="false" customHeight="false" outlineLevel="0" collapsed="false">
      <c r="A54" s="7" t="s">
        <v>83</v>
      </c>
      <c r="B54" s="7" t="s">
        <v>84</v>
      </c>
    </row>
    <row r="55" customFormat="false" ht="15" hidden="false" customHeight="false" outlineLevel="0" collapsed="false">
      <c r="A55" s="6" t="s">
        <v>85</v>
      </c>
      <c r="B55" s="7" t="s">
        <v>86</v>
      </c>
    </row>
    <row r="56" customFormat="false" ht="15" hidden="false" customHeight="false" outlineLevel="0" collapsed="false">
      <c r="A56" s="6" t="s">
        <v>87</v>
      </c>
      <c r="B56" s="7" t="s">
        <v>88</v>
      </c>
    </row>
    <row r="57" customFormat="false" ht="15" hidden="false" customHeight="false" outlineLevel="0" collapsed="false">
      <c r="A57" s="6" t="s">
        <v>89</v>
      </c>
      <c r="B57" s="7" t="s">
        <v>90</v>
      </c>
    </row>
    <row r="60" customFormat="false" ht="15" hidden="false" customHeight="false" outlineLevel="0" collapsed="false">
      <c r="A60" s="3" t="s">
        <v>91</v>
      </c>
    </row>
    <row r="61" customFormat="false" ht="39" hidden="false" customHeight="true" outlineLevel="0" collapsed="false">
      <c r="A61" s="4" t="s">
        <v>92</v>
      </c>
      <c r="B61" s="4"/>
      <c r="C61" s="4"/>
      <c r="D61" s="4"/>
      <c r="E61" s="4"/>
      <c r="F61" s="4"/>
      <c r="G61" s="4"/>
      <c r="H61" s="4"/>
      <c r="I61" s="4"/>
      <c r="J61" s="4"/>
      <c r="K61" s="4"/>
      <c r="L61" s="4"/>
    </row>
  </sheetData>
  <mergeCells count="6">
    <mergeCell ref="A2:L2"/>
    <mergeCell ref="A6:L6"/>
    <mergeCell ref="A9:L9"/>
    <mergeCell ref="A12:L12"/>
    <mergeCell ref="A15:L15"/>
    <mergeCell ref="A61:L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0"/>
    <col collapsed="false" customWidth="true" hidden="false" outlineLevel="0" max="39" min="3" style="0" width="14"/>
  </cols>
  <sheetData>
    <row r="1" customFormat="false" ht="17.35" hidden="false" customHeight="false" outlineLevel="0" collapsed="false">
      <c r="A1" s="1" t="s">
        <v>90</v>
      </c>
    </row>
    <row r="2" customFormat="false" ht="14.25" hidden="false" customHeight="true" outlineLevel="0" collapsed="false">
      <c r="A2" s="2" t="s">
        <v>93</v>
      </c>
      <c r="B2" s="2"/>
      <c r="C2" s="2"/>
      <c r="D2" s="2"/>
      <c r="E2" s="2"/>
      <c r="F2" s="2"/>
      <c r="G2" s="2"/>
      <c r="H2" s="2"/>
      <c r="I2" s="2"/>
      <c r="J2" s="2"/>
      <c r="K2" s="2"/>
      <c r="L2" s="2"/>
    </row>
    <row r="4" customFormat="false" ht="15" hidden="false" customHeight="true" outlineLevel="0" collapsed="false">
      <c r="A4" s="5" t="s">
        <v>94</v>
      </c>
      <c r="B4" s="5" t="s">
        <v>95</v>
      </c>
    </row>
    <row r="5" customFormat="false" ht="22.35" hidden="false" customHeight="false" outlineLevel="0" collapsed="false">
      <c r="A5" s="7" t="s">
        <v>96</v>
      </c>
      <c r="B5" s="7" t="s">
        <v>97</v>
      </c>
    </row>
    <row r="6" customFormat="false" ht="15" hidden="false" customHeight="false" outlineLevel="0" collapsed="false">
      <c r="A6" s="7" t="s">
        <v>98</v>
      </c>
      <c r="B6" s="7" t="s">
        <v>99</v>
      </c>
    </row>
    <row r="7" customFormat="false" ht="15" hidden="false" customHeight="false" outlineLevel="0" collapsed="false">
      <c r="A7" s="7" t="s">
        <v>100</v>
      </c>
      <c r="B7" s="7" t="s">
        <v>101</v>
      </c>
    </row>
    <row r="8" customFormat="false" ht="15" hidden="false" customHeight="false" outlineLevel="0" collapsed="false">
      <c r="A8" s="7" t="s">
        <v>102</v>
      </c>
      <c r="B8" s="7" t="s">
        <v>103</v>
      </c>
    </row>
    <row r="9" customFormat="false" ht="15" hidden="false" customHeight="false" outlineLevel="0" collapsed="false">
      <c r="A9" s="7" t="s">
        <v>104</v>
      </c>
      <c r="B9" s="7" t="s">
        <v>105</v>
      </c>
    </row>
    <row r="10" customFormat="false" ht="22.35" hidden="false" customHeight="false" outlineLevel="0" collapsed="false">
      <c r="A10" s="7" t="s">
        <v>106</v>
      </c>
      <c r="B10" s="7" t="s">
        <v>107</v>
      </c>
    </row>
    <row r="11" customFormat="false" ht="15" hidden="false" customHeight="false" outlineLevel="0" collapsed="false">
      <c r="A11" s="6" t="s">
        <v>108</v>
      </c>
      <c r="B11" s="7" t="s">
        <v>109</v>
      </c>
    </row>
    <row r="12" customFormat="false" ht="15" hidden="false" customHeight="false" outlineLevel="0" collapsed="false">
      <c r="A12" s="7" t="s">
        <v>110</v>
      </c>
      <c r="B12" s="7" t="s">
        <v>111</v>
      </c>
    </row>
    <row r="13" customFormat="false" ht="15" hidden="false" customHeight="false" outlineLevel="0" collapsed="false">
      <c r="A13" s="6" t="s">
        <v>112</v>
      </c>
      <c r="B13" s="7" t="s">
        <v>113</v>
      </c>
    </row>
    <row r="14" customFormat="false" ht="15" hidden="false" customHeight="false" outlineLevel="0" collapsed="false">
      <c r="A14" s="7" t="s">
        <v>114</v>
      </c>
      <c r="B14" s="7" t="s">
        <v>115</v>
      </c>
    </row>
    <row r="15" customFormat="false" ht="15" hidden="false" customHeight="false" outlineLevel="0" collapsed="false">
      <c r="A15" s="7" t="s">
        <v>116</v>
      </c>
      <c r="B15" s="7" t="s">
        <v>117</v>
      </c>
    </row>
    <row r="16" customFormat="false" ht="15" hidden="false" customHeight="false" outlineLevel="0" collapsed="false">
      <c r="A16" s="6" t="s">
        <v>118</v>
      </c>
      <c r="B16" s="7" t="s">
        <v>119</v>
      </c>
    </row>
    <row r="17" customFormat="false" ht="15" hidden="false" customHeight="false" outlineLevel="0" collapsed="false">
      <c r="A17" s="6" t="s">
        <v>120</v>
      </c>
      <c r="B17" s="7" t="s">
        <v>121</v>
      </c>
    </row>
    <row r="18" customFormat="false" ht="15" hidden="false" customHeight="false" outlineLevel="0" collapsed="false">
      <c r="A18" s="6" t="s">
        <v>122</v>
      </c>
      <c r="B18" s="7" t="s">
        <v>123</v>
      </c>
    </row>
    <row r="19" customFormat="false" ht="15" hidden="false" customHeight="false" outlineLevel="0" collapsed="false">
      <c r="A19" s="6" t="s">
        <v>124</v>
      </c>
      <c r="B19" s="7" t="s">
        <v>125</v>
      </c>
    </row>
    <row r="20" customFormat="false" ht="15" hidden="false" customHeight="false" outlineLevel="0" collapsed="false">
      <c r="A20" s="6" t="s">
        <v>126</v>
      </c>
      <c r="B20" s="7" t="s">
        <v>127</v>
      </c>
    </row>
    <row r="21" customFormat="false" ht="15" hidden="false" customHeight="false" outlineLevel="0" collapsed="false">
      <c r="A21" s="6" t="s">
        <v>128</v>
      </c>
      <c r="B21" s="7" t="s">
        <v>129</v>
      </c>
    </row>
    <row r="22" customFormat="false" ht="15" hidden="false" customHeight="false" outlineLevel="0" collapsed="false">
      <c r="A22" s="6" t="s">
        <v>130</v>
      </c>
      <c r="B22" s="7" t="s">
        <v>131</v>
      </c>
    </row>
    <row r="23" customFormat="false" ht="15" hidden="false" customHeight="false" outlineLevel="0" collapsed="false">
      <c r="A23" s="6" t="s">
        <v>132</v>
      </c>
      <c r="B23" s="6" t="s">
        <v>133</v>
      </c>
    </row>
    <row r="24" customFormat="false" ht="15" hidden="false" customHeight="false" outlineLevel="0" collapsed="false">
      <c r="A24" s="6" t="s">
        <v>134</v>
      </c>
      <c r="B24" s="7" t="s">
        <v>135</v>
      </c>
    </row>
    <row r="25" customFormat="false" ht="15" hidden="false" customHeight="false" outlineLevel="0" collapsed="false">
      <c r="A25" s="6" t="s">
        <v>136</v>
      </c>
      <c r="B25" s="7" t="s">
        <v>137</v>
      </c>
    </row>
    <row r="26" customFormat="false" ht="15" hidden="false" customHeight="false" outlineLevel="0" collapsed="false">
      <c r="A26" s="6" t="s">
        <v>138</v>
      </c>
      <c r="B26" s="7" t="s">
        <v>139</v>
      </c>
    </row>
    <row r="27" customFormat="false" ht="15" hidden="false" customHeight="false" outlineLevel="0" collapsed="false">
      <c r="A27" s="6" t="s">
        <v>140</v>
      </c>
      <c r="B27" s="7" t="s">
        <v>141</v>
      </c>
    </row>
    <row r="28" customFormat="false" ht="15" hidden="false" customHeight="false" outlineLevel="0" collapsed="false">
      <c r="A28" s="6" t="s">
        <v>142</v>
      </c>
      <c r="B28" s="7" t="s">
        <v>143</v>
      </c>
    </row>
    <row r="29" customFormat="false" ht="15" hidden="false" customHeight="false" outlineLevel="0" collapsed="false">
      <c r="A29" s="6" t="s">
        <v>144</v>
      </c>
      <c r="B29" s="7" t="s">
        <v>145</v>
      </c>
    </row>
    <row r="30" customFormat="false" ht="22.35" hidden="false" customHeight="false" outlineLevel="0" collapsed="false">
      <c r="A30" s="6" t="s">
        <v>146</v>
      </c>
      <c r="B30" s="7" t="s">
        <v>147</v>
      </c>
    </row>
    <row r="31" customFormat="false" ht="15" hidden="false" customHeight="false" outlineLevel="0" collapsed="false">
      <c r="A31" s="6" t="s">
        <v>148</v>
      </c>
      <c r="B31" s="7" t="s">
        <v>149</v>
      </c>
    </row>
    <row r="32" customFormat="false" ht="15" hidden="false" customHeight="false" outlineLevel="0" collapsed="false">
      <c r="A32" s="6" t="s">
        <v>150</v>
      </c>
      <c r="B32" s="7" t="s">
        <v>151</v>
      </c>
    </row>
    <row r="33" customFormat="false" ht="15" hidden="false" customHeight="false" outlineLevel="0" collapsed="false">
      <c r="A33" s="6" t="s">
        <v>152</v>
      </c>
      <c r="B33" s="7" t="s">
        <v>153</v>
      </c>
    </row>
    <row r="34" customFormat="false" ht="15" hidden="false" customHeight="false" outlineLevel="0" collapsed="false">
      <c r="A34" s="6" t="s">
        <v>154</v>
      </c>
      <c r="B34" s="7" t="s">
        <v>155</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0"/>
    <col collapsed="false" customWidth="true" hidden="false" outlineLevel="0" max="39" min="3" style="0" width="14"/>
  </cols>
  <sheetData>
    <row r="1" customFormat="false" ht="17.35" hidden="false" customHeight="false" outlineLevel="0" collapsed="false">
      <c r="A1" s="1" t="s">
        <v>14</v>
      </c>
    </row>
    <row r="2" customFormat="false" ht="14.25" hidden="false" customHeight="true" outlineLevel="0" collapsed="false">
      <c r="A2" s="2" t="s">
        <v>156</v>
      </c>
      <c r="B2" s="2"/>
      <c r="C2" s="2"/>
      <c r="D2" s="2"/>
      <c r="E2" s="2"/>
      <c r="F2" s="2"/>
      <c r="G2" s="2"/>
      <c r="H2" s="2"/>
      <c r="I2" s="2"/>
      <c r="J2" s="2"/>
      <c r="K2" s="2"/>
      <c r="L2" s="2"/>
    </row>
    <row r="5" customFormat="false" ht="15" hidden="false" customHeight="false" outlineLevel="0" collapsed="false">
      <c r="A5" s="3" t="s">
        <v>157</v>
      </c>
    </row>
    <row r="6" customFormat="false" ht="15" hidden="false" customHeight="true" outlineLevel="0" collapsed="false">
      <c r="A6" s="5" t="s">
        <v>158</v>
      </c>
      <c r="B6" s="5" t="s">
        <v>159</v>
      </c>
    </row>
    <row r="7" customFormat="false" ht="22.35" hidden="false" customHeight="false" outlineLevel="0" collapsed="false">
      <c r="A7" s="7" t="s">
        <v>160</v>
      </c>
      <c r="B7" s="7" t="s">
        <v>161</v>
      </c>
    </row>
    <row r="8" customFormat="false" ht="15" hidden="false" customHeight="false" outlineLevel="0" collapsed="false">
      <c r="A8" s="7" t="s">
        <v>162</v>
      </c>
      <c r="B8" s="6" t="s">
        <v>163</v>
      </c>
    </row>
    <row r="9" customFormat="false" ht="22.35" hidden="false" customHeight="false" outlineLevel="0" collapsed="false">
      <c r="A9" s="7" t="s">
        <v>164</v>
      </c>
      <c r="B9" s="7" t="s">
        <v>165</v>
      </c>
    </row>
    <row r="10" customFormat="false" ht="15" hidden="false" customHeight="false" outlineLevel="0" collapsed="false">
      <c r="A10" s="7" t="s">
        <v>166</v>
      </c>
      <c r="B10" s="7" t="s">
        <v>167</v>
      </c>
    </row>
    <row r="11" customFormat="false" ht="15" hidden="false" customHeight="false" outlineLevel="0" collapsed="false">
      <c r="A11" s="7" t="s">
        <v>168</v>
      </c>
      <c r="B11" s="7" t="s">
        <v>169</v>
      </c>
    </row>
    <row r="12" customFormat="false" ht="22.35" hidden="false" customHeight="false" outlineLevel="0" collapsed="false">
      <c r="A12" s="7" t="s">
        <v>170</v>
      </c>
      <c r="B12" s="6" t="s">
        <v>171</v>
      </c>
    </row>
    <row r="13" customFormat="false" ht="22.35" hidden="false" customHeight="false" outlineLevel="0" collapsed="false">
      <c r="A13" s="7" t="s">
        <v>172</v>
      </c>
      <c r="B13" s="6" t="s">
        <v>173</v>
      </c>
    </row>
    <row r="14" customFormat="false" ht="15" hidden="false" customHeight="false" outlineLevel="0" collapsed="false">
      <c r="A14" s="7" t="s">
        <v>174</v>
      </c>
      <c r="B14" s="6" t="s">
        <v>175</v>
      </c>
    </row>
    <row r="15" customFormat="false" ht="22.35" hidden="false" customHeight="false" outlineLevel="0" collapsed="false">
      <c r="A15" s="7" t="s">
        <v>176</v>
      </c>
      <c r="B15" s="7" t="s">
        <v>177</v>
      </c>
    </row>
    <row r="16" customFormat="false" ht="22.35" hidden="false" customHeight="false" outlineLevel="0" collapsed="false">
      <c r="A16" s="7" t="s">
        <v>178</v>
      </c>
      <c r="B16" s="6" t="s">
        <v>179</v>
      </c>
    </row>
    <row r="19" customFormat="false" ht="15" hidden="false" customHeight="false" outlineLevel="0" collapsed="false">
      <c r="A19" s="3" t="s">
        <v>180</v>
      </c>
    </row>
    <row r="20" customFormat="false" ht="24" hidden="false" customHeight="true" outlineLevel="0" collapsed="false">
      <c r="A20" s="5" t="s">
        <v>181</v>
      </c>
      <c r="B20" s="5" t="s">
        <v>182</v>
      </c>
      <c r="C20" s="5" t="s">
        <v>183</v>
      </c>
      <c r="D20" s="5" t="s">
        <v>184</v>
      </c>
      <c r="E20" s="5" t="s">
        <v>185</v>
      </c>
      <c r="F20" s="5" t="s">
        <v>186</v>
      </c>
      <c r="G20" s="5" t="s">
        <v>187</v>
      </c>
      <c r="H20" s="5" t="s">
        <v>188</v>
      </c>
      <c r="I20" s="5" t="s">
        <v>189</v>
      </c>
    </row>
    <row r="21" customFormat="false" ht="15" hidden="false" customHeight="false" outlineLevel="0" collapsed="false">
      <c r="A21" s="7" t="s">
        <v>190</v>
      </c>
      <c r="B21" s="8"/>
      <c r="C21" s="8" t="n">
        <v>0.89008089813439</v>
      </c>
      <c r="D21" s="8" t="n">
        <v>0.00274529178648962</v>
      </c>
      <c r="E21" s="8" t="n">
        <v>0.876490581093296</v>
      </c>
      <c r="F21" s="8" t="n">
        <v>0.0428756899907033</v>
      </c>
      <c r="G21" s="8"/>
      <c r="H21" s="9" t="n">
        <v>0.967543888613725</v>
      </c>
      <c r="I21" s="9" t="n">
        <v>0.684235362471925</v>
      </c>
    </row>
    <row r="22" customFormat="false" ht="15" hidden="false" customHeight="false" outlineLevel="0" collapsed="false">
      <c r="A22" s="7" t="s">
        <v>191</v>
      </c>
      <c r="B22" s="8"/>
      <c r="C22" s="8" t="n">
        <v>0.838207033184745</v>
      </c>
      <c r="D22" s="8" t="n">
        <v>0.00817671269065879</v>
      </c>
      <c r="E22" s="8" t="n">
        <v>0.80864873857401</v>
      </c>
      <c r="F22" s="8" t="n">
        <v>0.0284316153728957</v>
      </c>
      <c r="G22" s="8"/>
      <c r="H22" s="9" t="n">
        <v>0.923595839524517</v>
      </c>
      <c r="I22" s="9" t="n">
        <v>0.596297956195797</v>
      </c>
    </row>
    <row r="23" customFormat="false" ht="15" hidden="false" customHeight="false" outlineLevel="0" collapsed="false">
      <c r="A23" s="7" t="s">
        <v>192</v>
      </c>
      <c r="B23" s="8"/>
      <c r="C23" s="8" t="n">
        <v>0.837327609927907</v>
      </c>
      <c r="D23" s="8" t="n">
        <v>0.00511616815776309</v>
      </c>
      <c r="E23" s="8" t="n">
        <v>0.804452199685886</v>
      </c>
      <c r="F23" s="8" t="n">
        <v>0.0510018022210429</v>
      </c>
      <c r="G23" s="8"/>
      <c r="H23" s="9" t="n">
        <v>0.901909636233559</v>
      </c>
      <c r="I23" s="9" t="n">
        <v>0.496942190452488</v>
      </c>
    </row>
    <row r="24" customFormat="false" ht="15" hidden="false" customHeight="false" outlineLevel="0" collapsed="false">
      <c r="A24" s="7" t="s">
        <v>193</v>
      </c>
      <c r="B24" s="8" t="n">
        <v>0.840509603213912</v>
      </c>
      <c r="C24" s="8" t="n">
        <v>0.833379560838699</v>
      </c>
      <c r="D24" s="8" t="n">
        <v>0.00878831800327586</v>
      </c>
      <c r="E24" s="8" t="n">
        <v>0.820537015300964</v>
      </c>
      <c r="F24" s="8" t="n">
        <v>0.0446919161177093</v>
      </c>
      <c r="G24" s="8" t="n">
        <v>0.561735810854045</v>
      </c>
      <c r="H24" s="9" t="n">
        <v>0.897862528204282</v>
      </c>
      <c r="I24" s="9" t="n">
        <v>0.525003591987555</v>
      </c>
    </row>
    <row r="25" customFormat="false" ht="15" hidden="false" customHeight="false" outlineLevel="0" collapsed="false">
      <c r="A25" s="7" t="s">
        <v>194</v>
      </c>
      <c r="B25" s="8"/>
      <c r="C25" s="8" t="n">
        <v>0.833030653238677</v>
      </c>
      <c r="D25" s="8" t="n">
        <v>0.00832579403940523</v>
      </c>
      <c r="E25" s="8" t="n">
        <v>0.811901010152989</v>
      </c>
      <c r="F25" s="8" t="n">
        <v>0.0363379661746592</v>
      </c>
      <c r="G25" s="8"/>
      <c r="H25" s="9" t="n">
        <v>0.93137306697485</v>
      </c>
      <c r="I25" s="9" t="n">
        <v>0.596871449595452</v>
      </c>
    </row>
    <row r="26" customFormat="false" ht="15" hidden="false" customHeight="false" outlineLevel="0" collapsed="false">
      <c r="A26" s="7" t="s">
        <v>195</v>
      </c>
      <c r="B26" s="8" t="n">
        <v>0.834654119200925</v>
      </c>
      <c r="C26" s="8" t="n">
        <v>0.826346376093776</v>
      </c>
      <c r="D26" s="8" t="n">
        <v>0.00680354486998807</v>
      </c>
      <c r="E26" s="8" t="n">
        <v>0.802814198699075</v>
      </c>
      <c r="F26" s="8" t="n">
        <v>0.031179381877509</v>
      </c>
      <c r="G26" s="8" t="n">
        <v>0.596266697618194</v>
      </c>
      <c r="H26" s="9" t="n">
        <v>0.915956193935392</v>
      </c>
      <c r="I26" s="9" t="n">
        <v>0.573027938028401</v>
      </c>
    </row>
    <row r="27" customFormat="false" ht="15" hidden="false" customHeight="false" outlineLevel="0" collapsed="false">
      <c r="A27" s="7" t="s">
        <v>196</v>
      </c>
      <c r="B27" s="8"/>
      <c r="C27" s="8" t="n">
        <v>0.821338396345826</v>
      </c>
      <c r="D27" s="8" t="n">
        <v>0.00698265949718744</v>
      </c>
      <c r="E27" s="8" t="n">
        <v>0.806033303842226</v>
      </c>
      <c r="F27" s="8" t="n">
        <v>0.0389176110079107</v>
      </c>
      <c r="G27" s="8"/>
      <c r="H27" s="9" t="n">
        <v>0.901753343239227</v>
      </c>
      <c r="I27" s="9" t="n">
        <v>0.590645122286146</v>
      </c>
    </row>
    <row r="28" customFormat="false" ht="15" hidden="false" customHeight="false" outlineLevel="0" collapsed="false">
      <c r="A28" s="7" t="s">
        <v>197</v>
      </c>
      <c r="B28" s="8"/>
      <c r="C28" s="8" t="n">
        <v>0.813146222002091</v>
      </c>
      <c r="D28" s="8" t="n">
        <v>0.0119973518628256</v>
      </c>
      <c r="E28" s="8" t="n">
        <v>0.80583055383647</v>
      </c>
      <c r="F28" s="8" t="n">
        <v>0.0518178197129625</v>
      </c>
      <c r="G28" s="8"/>
      <c r="H28" s="9" t="n">
        <v>0.81596169720984</v>
      </c>
      <c r="I28" s="9" t="n">
        <v>0.543402645732635</v>
      </c>
    </row>
    <row r="29" customFormat="false" ht="15" hidden="false" customHeight="false" outlineLevel="0" collapsed="false">
      <c r="A29" s="7" t="s">
        <v>198</v>
      </c>
      <c r="B29" s="8"/>
      <c r="C29" s="8" t="n">
        <v>0.806029387485554</v>
      </c>
      <c r="D29" s="8" t="n">
        <v>0.010029384082923</v>
      </c>
      <c r="E29" s="8" t="n">
        <v>0.808917251376121</v>
      </c>
      <c r="F29" s="8" t="n">
        <v>0.0227349360488406</v>
      </c>
      <c r="G29" s="8"/>
      <c r="H29" s="9" t="n">
        <v>0.913030653238677</v>
      </c>
      <c r="I29" s="9" t="n">
        <v>0.529260829143245</v>
      </c>
    </row>
    <row r="30" customFormat="false" ht="15" hidden="false" customHeight="false" outlineLevel="0" collapsed="false">
      <c r="A30" s="7" t="s">
        <v>199</v>
      </c>
      <c r="B30" s="8"/>
      <c r="C30" s="8" t="n">
        <v>0.795431181553024</v>
      </c>
      <c r="D30" s="8" t="n">
        <v>0.00919373297007176</v>
      </c>
      <c r="E30" s="8" t="n">
        <v>0.781181866354723</v>
      </c>
      <c r="F30" s="8" t="n">
        <v>0.0257772844856779</v>
      </c>
      <c r="G30" s="8"/>
      <c r="H30" s="9" t="n">
        <v>0.828796433878158</v>
      </c>
      <c r="I30" s="9" t="n">
        <v>0.463036774547765</v>
      </c>
    </row>
    <row r="31" customFormat="false" ht="15" hidden="false" customHeight="false" outlineLevel="0" collapsed="false">
      <c r="A31" s="7" t="s">
        <v>200</v>
      </c>
      <c r="B31" s="8" t="n">
        <v>0.794634307412911</v>
      </c>
      <c r="C31" s="8" t="n">
        <v>0.776233558967586</v>
      </c>
      <c r="D31" s="8" t="n">
        <v>0.0212576449644397</v>
      </c>
      <c r="E31" s="8" t="n">
        <v>0.764829966169462</v>
      </c>
      <c r="F31" s="8" t="n">
        <v>0.0328842955697773</v>
      </c>
      <c r="G31" s="8" t="n">
        <v>0.570350089499516</v>
      </c>
      <c r="H31" s="9" t="n">
        <v>0.798167409608717</v>
      </c>
      <c r="I31" s="9" t="n">
        <v>0.475372838074218</v>
      </c>
    </row>
    <row r="32" customFormat="false" ht="22.35" hidden="false" customHeight="false" outlineLevel="0" collapsed="false">
      <c r="A32" s="7" t="s">
        <v>201</v>
      </c>
      <c r="B32" s="8" t="n">
        <v>0.737884541302075</v>
      </c>
      <c r="C32" s="8" t="n">
        <v>0.763785152165539</v>
      </c>
      <c r="D32" s="8" t="n">
        <v>0.0220558952606519</v>
      </c>
      <c r="E32" s="8" t="n">
        <v>0.763753862961534</v>
      </c>
      <c r="F32" s="8" t="n">
        <v>0.0449235282640797</v>
      </c>
      <c r="G32" s="8" t="n">
        <v>0.611622505981823</v>
      </c>
      <c r="H32" s="9" t="n">
        <v>0.867112431896979</v>
      </c>
      <c r="I32" s="9" t="n">
        <v>0.323559213789505</v>
      </c>
    </row>
    <row r="33" customFormat="false" ht="15" hidden="false" customHeight="false" outlineLevel="0" collapsed="false">
      <c r="A33" s="7" t="s">
        <v>202</v>
      </c>
      <c r="B33" s="8"/>
      <c r="C33" s="8" t="n">
        <v>0.755770183259039</v>
      </c>
      <c r="D33" s="8" t="n">
        <v>0.0251980628548461</v>
      </c>
      <c r="E33" s="8" t="n">
        <v>0.744691264648307</v>
      </c>
      <c r="F33" s="8" t="n">
        <v>0.0380577410928501</v>
      </c>
      <c r="G33" s="8"/>
      <c r="H33" s="9" t="n">
        <v>0.780498596665016</v>
      </c>
      <c r="I33" s="9" t="n">
        <v>0.434784935520295</v>
      </c>
    </row>
    <row r="34" customFormat="false" ht="15" hidden="false" customHeight="false" outlineLevel="0" collapsed="false">
      <c r="A34" s="7" t="s">
        <v>203</v>
      </c>
      <c r="B34" s="8"/>
      <c r="C34" s="8" t="n">
        <v>0.755029442518299</v>
      </c>
      <c r="D34" s="8" t="n">
        <v>0.00509698680244514</v>
      </c>
      <c r="E34" s="8" t="n">
        <v>0.74345134050032</v>
      </c>
      <c r="F34" s="8" t="n">
        <v>0.0344806762252429</v>
      </c>
      <c r="G34" s="8"/>
      <c r="H34" s="9" t="n">
        <v>0.778795883550713</v>
      </c>
      <c r="I34" s="9" t="n">
        <v>0.434307139767061</v>
      </c>
    </row>
    <row r="35" customFormat="false" ht="15" hidden="false" customHeight="false" outlineLevel="0" collapsed="false">
      <c r="A35" s="7" t="s">
        <v>204</v>
      </c>
      <c r="B35" s="8"/>
      <c r="C35" s="8" t="n">
        <v>0.745353585383303</v>
      </c>
      <c r="D35" s="8" t="n">
        <v>0.00893245984575596</v>
      </c>
      <c r="E35" s="8" t="n">
        <v>0.736777476871837</v>
      </c>
      <c r="F35" s="8" t="n">
        <v>0.0163758618868144</v>
      </c>
      <c r="G35" s="8"/>
      <c r="H35" s="9" t="n">
        <v>0.817118485498872</v>
      </c>
      <c r="I35" s="9" t="n">
        <v>0.395146975575965</v>
      </c>
    </row>
    <row r="36" customFormat="false" ht="15" hidden="false" customHeight="false" outlineLevel="0" collapsed="false">
      <c r="A36" s="7" t="s">
        <v>205</v>
      </c>
      <c r="B36" s="8" t="n">
        <v>0.788503659677508</v>
      </c>
      <c r="C36" s="8" t="n">
        <v>0.739487094821419</v>
      </c>
      <c r="D36" s="8" t="n">
        <v>0.0148204986356188</v>
      </c>
      <c r="E36" s="8" t="n">
        <v>0.738619506685745</v>
      </c>
      <c r="F36" s="8" t="n">
        <v>0.0426750095852892</v>
      </c>
      <c r="G36" s="8" t="n">
        <v>0.559515513051484</v>
      </c>
      <c r="H36" s="9" t="n">
        <v>0.829053987122338</v>
      </c>
      <c r="I36" s="9" t="n">
        <v>0.29635974732376</v>
      </c>
    </row>
    <row r="37" customFormat="false" ht="15" hidden="false" customHeight="false" outlineLevel="0" collapsed="false">
      <c r="A37" s="7" t="s">
        <v>206</v>
      </c>
      <c r="B37" s="8"/>
      <c r="C37" s="8" t="n">
        <v>0.738847614330527</v>
      </c>
      <c r="D37" s="8"/>
      <c r="E37" s="8" t="n">
        <v>0.715035807134992</v>
      </c>
      <c r="F37" s="8" t="n">
        <v>0.0354249047028702</v>
      </c>
      <c r="G37" s="8"/>
      <c r="H37" s="9"/>
      <c r="I37" s="9"/>
    </row>
    <row r="38" customFormat="false" ht="15" hidden="false" customHeight="false" outlineLevel="0" collapsed="false">
      <c r="A38" s="7" t="s">
        <v>207</v>
      </c>
      <c r="B38" s="8" t="n">
        <v>0.74268339662099</v>
      </c>
      <c r="C38" s="8" t="n">
        <v>0.721625667272027</v>
      </c>
      <c r="D38" s="8" t="n">
        <v>0.0146795121887538</v>
      </c>
      <c r="E38" s="8" t="n">
        <v>0.697806379620075</v>
      </c>
      <c r="F38" s="8" t="n">
        <v>0.0338098090653451</v>
      </c>
      <c r="G38" s="8" t="n">
        <v>0.556072210047003</v>
      </c>
      <c r="H38" s="9" t="n">
        <v>0.781041219525618</v>
      </c>
      <c r="I38" s="9" t="n">
        <v>0.351195058306221</v>
      </c>
    </row>
    <row r="39" customFormat="false" ht="22.35" hidden="false" customHeight="false" outlineLevel="0" collapsed="false">
      <c r="A39" s="7" t="s">
        <v>208</v>
      </c>
      <c r="B39" s="8"/>
      <c r="C39" s="8" t="n">
        <v>0.721039018215838</v>
      </c>
      <c r="D39" s="8"/>
      <c r="E39" s="8" t="n">
        <v>0.714555871365997</v>
      </c>
      <c r="F39" s="8" t="n">
        <v>0.0450700606182978</v>
      </c>
      <c r="G39" s="8"/>
      <c r="H39" s="9"/>
      <c r="I39" s="9"/>
    </row>
    <row r="40" customFormat="false" ht="15" hidden="false" customHeight="false" outlineLevel="0" collapsed="false">
      <c r="A40" s="7" t="s">
        <v>209</v>
      </c>
      <c r="B40" s="8" t="n">
        <v>0.725276539541027</v>
      </c>
      <c r="C40" s="8" t="n">
        <v>0.707962137471796</v>
      </c>
      <c r="D40" s="8" t="n">
        <v>0.0093317129632089</v>
      </c>
      <c r="E40" s="8" t="n">
        <v>0.717875200143222</v>
      </c>
      <c r="F40" s="8" t="n">
        <v>0.0251793175620324</v>
      </c>
      <c r="G40" s="8" t="n">
        <v>0.5820510433633</v>
      </c>
      <c r="H40" s="9" t="n">
        <v>0.791287215893457</v>
      </c>
      <c r="I40" s="9" t="n">
        <v>0.233139861203255</v>
      </c>
    </row>
    <row r="41" customFormat="false" ht="15" hidden="false" customHeight="false" outlineLevel="0" collapsed="false">
      <c r="A41" s="7" t="s">
        <v>210</v>
      </c>
      <c r="B41" s="8"/>
      <c r="C41" s="8" t="n">
        <v>0.706349678058445</v>
      </c>
      <c r="D41" s="8" t="n">
        <v>0.00734253385757429</v>
      </c>
      <c r="E41" s="8" t="n">
        <v>0.692824002370672</v>
      </c>
      <c r="F41" s="8" t="n">
        <v>0.0343579818292113</v>
      </c>
      <c r="G41" s="8"/>
      <c r="H41" s="9" t="n">
        <v>0.787286335369545</v>
      </c>
      <c r="I41" s="9" t="n">
        <v>0.323310124294514</v>
      </c>
    </row>
    <row r="42" customFormat="false" ht="15" hidden="false" customHeight="false" outlineLevel="0" collapsed="false">
      <c r="A42" s="7" t="s">
        <v>211</v>
      </c>
      <c r="B42" s="8"/>
      <c r="C42" s="8" t="n">
        <v>0.699829398492103</v>
      </c>
      <c r="D42" s="8" t="n">
        <v>0.0117791145763484</v>
      </c>
      <c r="E42" s="8" t="n">
        <v>0.690390639861071</v>
      </c>
      <c r="F42" s="8" t="n">
        <v>0.0416990982088873</v>
      </c>
      <c r="G42" s="8"/>
      <c r="H42" s="9" t="n">
        <v>0.787498761763249</v>
      </c>
      <c r="I42" s="9" t="n">
        <v>0.313755724465097</v>
      </c>
    </row>
    <row r="43" customFormat="false" ht="15" hidden="false" customHeight="false" outlineLevel="0" collapsed="false">
      <c r="A43" s="7" t="s">
        <v>212</v>
      </c>
      <c r="B43" s="8"/>
      <c r="C43" s="8" t="n">
        <v>0.693169335754774</v>
      </c>
      <c r="D43" s="8" t="n">
        <v>0.00349561564323585</v>
      </c>
      <c r="E43" s="8" t="n">
        <v>0.676782235752773</v>
      </c>
      <c r="F43" s="8" t="n">
        <v>0.0198443638805491</v>
      </c>
      <c r="G43" s="8"/>
      <c r="H43" s="9" t="n">
        <v>0.797473997028232</v>
      </c>
      <c r="I43" s="9" t="n">
        <v>0.306974042746353</v>
      </c>
    </row>
    <row r="44" customFormat="false" ht="15" hidden="false" customHeight="false" outlineLevel="0" collapsed="false">
      <c r="A44" s="7" t="s">
        <v>213</v>
      </c>
      <c r="B44" s="8"/>
      <c r="C44" s="8" t="n">
        <v>0.692209564690991</v>
      </c>
      <c r="D44" s="8" t="n">
        <v>0.0121164886276457</v>
      </c>
      <c r="E44" s="8" t="n">
        <v>0.655981568276421</v>
      </c>
      <c r="F44" s="8" t="n">
        <v>0.0510032212384328</v>
      </c>
      <c r="G44" s="8"/>
      <c r="H44" s="9" t="n">
        <v>0.684759231742887</v>
      </c>
      <c r="I44" s="9" t="n">
        <v>0.28010972191749</v>
      </c>
    </row>
    <row r="45" customFormat="false" ht="22.35" hidden="false" customHeight="false" outlineLevel="0" collapsed="false">
      <c r="A45" s="7" t="s">
        <v>214</v>
      </c>
      <c r="B45" s="8" t="n">
        <v>0.703764239722635</v>
      </c>
      <c r="C45" s="8" t="n">
        <v>0.687070607011172</v>
      </c>
      <c r="D45" s="8"/>
      <c r="E45" s="8" t="n">
        <v>0.693033998603417</v>
      </c>
      <c r="F45" s="8"/>
      <c r="G45" s="8"/>
      <c r="H45" s="9" t="n">
        <v>0.750151340047328</v>
      </c>
      <c r="I45" s="9"/>
    </row>
    <row r="46" customFormat="false" ht="15" hidden="false" customHeight="false" outlineLevel="0" collapsed="false">
      <c r="A46" s="7" t="s">
        <v>215</v>
      </c>
      <c r="B46" s="8" t="n">
        <v>0.659539926256122</v>
      </c>
      <c r="C46" s="8" t="n">
        <v>0.640848604919927</v>
      </c>
      <c r="D46" s="8"/>
      <c r="E46" s="8" t="n">
        <v>0.627220142041857</v>
      </c>
      <c r="F46" s="8"/>
      <c r="G46" s="8"/>
      <c r="H46" s="9" t="n">
        <v>0.688140443563921</v>
      </c>
      <c r="I46" s="9"/>
    </row>
    <row r="47" customFormat="false" ht="22.35" hidden="false" customHeight="false" outlineLevel="0" collapsed="false">
      <c r="A47" s="7" t="s">
        <v>216</v>
      </c>
      <c r="B47" s="8" t="n">
        <v>0.652743382312476</v>
      </c>
      <c r="C47" s="8" t="n">
        <v>0.633790105112542</v>
      </c>
      <c r="D47" s="8"/>
      <c r="E47" s="8" t="n">
        <v>0.623404539779956</v>
      </c>
      <c r="F47" s="8"/>
      <c r="G47" s="8"/>
      <c r="H47" s="9" t="n">
        <v>0.665995267183974</v>
      </c>
      <c r="I47" s="9"/>
    </row>
    <row r="48" customFormat="false" ht="15" hidden="false" customHeight="false" outlineLevel="0" collapsed="false">
      <c r="A48" s="7" t="s">
        <v>217</v>
      </c>
      <c r="B48" s="8"/>
      <c r="C48" s="8" t="n">
        <v>0.62691321336195</v>
      </c>
      <c r="D48" s="8" t="n">
        <v>0.022650250724088</v>
      </c>
      <c r="E48" s="8" t="n">
        <v>0.621602229798678</v>
      </c>
      <c r="F48" s="8" t="n">
        <v>0.0284750087207431</v>
      </c>
      <c r="G48" s="8"/>
      <c r="H48" s="9" t="n">
        <v>0.607024379505806</v>
      </c>
      <c r="I48" s="9" t="n">
        <v>0.201208081550003</v>
      </c>
    </row>
    <row r="49" customFormat="false" ht="22.35" hidden="false" customHeight="false" outlineLevel="0" collapsed="false">
      <c r="A49" s="7" t="s">
        <v>218</v>
      </c>
      <c r="B49" s="8" t="n">
        <v>0.650470529965329</v>
      </c>
      <c r="C49" s="8" t="n">
        <v>0.625174178636289</v>
      </c>
      <c r="D49" s="8"/>
      <c r="E49" s="8" t="n">
        <v>0.62053410535109</v>
      </c>
      <c r="F49" s="8"/>
      <c r="G49" s="8"/>
      <c r="H49" s="9" t="n">
        <v>0.664124153871554</v>
      </c>
      <c r="I49" s="9"/>
    </row>
    <row r="50" customFormat="false" ht="15" hidden="false" customHeight="false" outlineLevel="0" collapsed="false">
      <c r="A50" s="7" t="s">
        <v>219</v>
      </c>
      <c r="B50" s="8" t="n">
        <v>0.627092620108965</v>
      </c>
      <c r="C50" s="8" t="n">
        <v>0.620231137526829</v>
      </c>
      <c r="D50" s="8" t="n">
        <v>0.0181578563518521</v>
      </c>
      <c r="E50" s="8" t="n">
        <v>0.616041926474194</v>
      </c>
      <c r="F50" s="8" t="n">
        <v>0.0325888183569661</v>
      </c>
      <c r="G50" s="8" t="n">
        <v>0.52444134051535</v>
      </c>
      <c r="H50" s="9" t="n">
        <v>0.614356942380717</v>
      </c>
      <c r="I50" s="9" t="n">
        <v>0.187537864640285</v>
      </c>
    </row>
    <row r="51" customFormat="false" ht="15" hidden="false" customHeight="false" outlineLevel="0" collapsed="false">
      <c r="A51" s="7" t="s">
        <v>220</v>
      </c>
      <c r="B51" s="8"/>
      <c r="C51" s="8" t="n">
        <v>0.615948489351164</v>
      </c>
      <c r="D51" s="8" t="n">
        <v>0.0267280066120904</v>
      </c>
      <c r="E51" s="8" t="n">
        <v>0.612065221762435</v>
      </c>
      <c r="F51" s="8" t="n">
        <v>0.0212980036691445</v>
      </c>
      <c r="G51" s="8"/>
      <c r="H51" s="9" t="n">
        <v>0.615293599691817</v>
      </c>
      <c r="I51" s="9" t="n">
        <v>0.183854138524881</v>
      </c>
    </row>
    <row r="52" customFormat="false" ht="27" hidden="false" customHeight="true" outlineLevel="0" collapsed="false">
      <c r="A52" s="10" t="s">
        <v>221</v>
      </c>
      <c r="B52" s="10"/>
      <c r="C52" s="10"/>
      <c r="D52" s="10"/>
      <c r="E52" s="10"/>
      <c r="F52" s="10"/>
      <c r="G52" s="10"/>
      <c r="H52" s="10"/>
      <c r="I52" s="10"/>
      <c r="J52" s="10"/>
      <c r="K52" s="10"/>
      <c r="L52" s="10"/>
    </row>
    <row r="75" customFormat="false" ht="15" hidden="false" customHeight="false" outlineLevel="0" collapsed="false">
      <c r="A75" s="3" t="s">
        <v>222</v>
      </c>
    </row>
    <row r="76" customFormat="false" ht="27" hidden="false" customHeight="true" outlineLevel="0" collapsed="false">
      <c r="A76" s="4" t="s">
        <v>223</v>
      </c>
      <c r="B76" s="4"/>
      <c r="C76" s="4"/>
      <c r="D76" s="4"/>
      <c r="E76" s="4"/>
      <c r="F76" s="4"/>
      <c r="G76" s="4"/>
      <c r="H76" s="4"/>
      <c r="I76" s="4"/>
      <c r="J76" s="4"/>
      <c r="K76" s="4"/>
      <c r="L76" s="4"/>
    </row>
    <row r="77" customFormat="false" ht="27" hidden="false" customHeight="true" outlineLevel="0" collapsed="false">
      <c r="A77" s="4" t="s">
        <v>224</v>
      </c>
      <c r="B77" s="4"/>
      <c r="C77" s="4"/>
      <c r="D77" s="4"/>
      <c r="E77" s="4"/>
      <c r="F77" s="4"/>
      <c r="G77" s="4"/>
      <c r="H77" s="4"/>
      <c r="I77" s="4"/>
      <c r="J77" s="4"/>
      <c r="K77" s="4"/>
      <c r="L77" s="4"/>
    </row>
    <row r="78" customFormat="false" ht="27" hidden="false" customHeight="true" outlineLevel="0" collapsed="false">
      <c r="A78" s="4" t="s">
        <v>225</v>
      </c>
      <c r="B78" s="4"/>
      <c r="C78" s="4"/>
      <c r="D78" s="4"/>
      <c r="E78" s="4"/>
      <c r="F78" s="4"/>
      <c r="G78" s="4"/>
      <c r="H78" s="4"/>
      <c r="I78" s="4"/>
      <c r="J78" s="4"/>
      <c r="K78" s="4"/>
      <c r="L78" s="4"/>
    </row>
    <row r="79" customFormat="false" ht="14.25" hidden="false" customHeight="true" outlineLevel="0" collapsed="false">
      <c r="A79" s="4" t="s">
        <v>226</v>
      </c>
      <c r="B79" s="4"/>
      <c r="C79" s="4"/>
      <c r="D79" s="4"/>
      <c r="E79" s="4"/>
      <c r="F79" s="4"/>
      <c r="G79" s="4"/>
      <c r="H79" s="4"/>
      <c r="I79" s="4"/>
      <c r="J79" s="4"/>
      <c r="K79" s="4"/>
      <c r="L79" s="4"/>
    </row>
    <row r="80" customFormat="false" ht="27" hidden="false" customHeight="true" outlineLevel="0" collapsed="false">
      <c r="A80" s="4" t="s">
        <v>227</v>
      </c>
      <c r="B80" s="4"/>
      <c r="C80" s="4"/>
      <c r="D80" s="4"/>
      <c r="E80" s="4"/>
      <c r="F80" s="4"/>
      <c r="G80" s="4"/>
      <c r="H80" s="4"/>
      <c r="I80" s="4"/>
      <c r="J80" s="4"/>
      <c r="K80" s="4"/>
      <c r="L80" s="4"/>
    </row>
    <row r="81" customFormat="false" ht="27" hidden="false" customHeight="true" outlineLevel="0" collapsed="false">
      <c r="A81" s="4" t="s">
        <v>228</v>
      </c>
      <c r="B81" s="4"/>
      <c r="C81" s="4"/>
      <c r="D81" s="4"/>
      <c r="E81" s="4"/>
      <c r="F81" s="4"/>
      <c r="G81" s="4"/>
      <c r="H81" s="4"/>
      <c r="I81" s="4"/>
      <c r="J81" s="4"/>
      <c r="K81" s="4"/>
      <c r="L81" s="4"/>
    </row>
    <row r="82" customFormat="false" ht="27" hidden="false" customHeight="true" outlineLevel="0" collapsed="false">
      <c r="A82" s="4" t="s">
        <v>229</v>
      </c>
      <c r="B82" s="4"/>
      <c r="C82" s="4"/>
      <c r="D82" s="4"/>
      <c r="E82" s="4"/>
      <c r="F82" s="4"/>
      <c r="G82" s="4"/>
      <c r="H82" s="4"/>
      <c r="I82" s="4"/>
      <c r="J82" s="4"/>
      <c r="K82" s="4"/>
      <c r="L82" s="4"/>
    </row>
    <row r="83" customFormat="false" ht="27" hidden="false" customHeight="true" outlineLevel="0" collapsed="false">
      <c r="A83" s="4" t="s">
        <v>230</v>
      </c>
      <c r="B83" s="4"/>
      <c r="C83" s="4"/>
      <c r="D83" s="4"/>
      <c r="E83" s="4"/>
      <c r="F83" s="4"/>
      <c r="G83" s="4"/>
      <c r="H83" s="4"/>
      <c r="I83" s="4"/>
      <c r="J83" s="4"/>
      <c r="K83" s="4"/>
      <c r="L83" s="4"/>
    </row>
    <row r="84" customFormat="false" ht="27" hidden="false" customHeight="true" outlineLevel="0" collapsed="false">
      <c r="A84" s="4" t="s">
        <v>231</v>
      </c>
      <c r="B84" s="4"/>
      <c r="C84" s="4"/>
      <c r="D84" s="4"/>
      <c r="E84" s="4"/>
      <c r="F84" s="4"/>
      <c r="G84" s="4"/>
      <c r="H84" s="4"/>
      <c r="I84" s="4"/>
      <c r="J84" s="4"/>
      <c r="K84" s="4"/>
      <c r="L84" s="4"/>
    </row>
    <row r="85" customFormat="false" ht="27" hidden="false" customHeight="true" outlineLevel="0" collapsed="false">
      <c r="A85" s="4" t="s">
        <v>232</v>
      </c>
      <c r="B85" s="4"/>
      <c r="C85" s="4"/>
      <c r="D85" s="4"/>
      <c r="E85" s="4"/>
      <c r="F85" s="4"/>
      <c r="G85" s="4"/>
      <c r="H85" s="4"/>
      <c r="I85" s="4"/>
      <c r="J85" s="4"/>
      <c r="K85" s="4"/>
      <c r="L85" s="4"/>
    </row>
    <row r="87" customFormat="false" ht="15" hidden="false" customHeight="false" outlineLevel="0" collapsed="false">
      <c r="A87" s="3" t="s">
        <v>233</v>
      </c>
    </row>
    <row r="88" customFormat="false" ht="27" hidden="false" customHeight="true" outlineLevel="0" collapsed="false">
      <c r="A88" s="4" t="s">
        <v>234</v>
      </c>
      <c r="B88" s="4"/>
      <c r="C88" s="4"/>
      <c r="D88" s="4"/>
      <c r="E88" s="4"/>
      <c r="F88" s="4"/>
      <c r="G88" s="4"/>
      <c r="H88" s="4"/>
      <c r="I88" s="4"/>
      <c r="J88" s="4"/>
      <c r="K88" s="4"/>
      <c r="L88" s="4"/>
    </row>
    <row r="89" customFormat="false" ht="14.25" hidden="false" customHeight="true" outlineLevel="0" collapsed="false">
      <c r="A89" s="4" t="s">
        <v>235</v>
      </c>
      <c r="B89" s="4"/>
      <c r="C89" s="4"/>
      <c r="D89" s="4"/>
      <c r="E89" s="4"/>
      <c r="F89" s="4"/>
      <c r="G89" s="4"/>
      <c r="H89" s="4"/>
      <c r="I89" s="4"/>
      <c r="J89" s="4"/>
      <c r="K89" s="4"/>
      <c r="L89" s="4"/>
    </row>
    <row r="90" customFormat="false" ht="14.25" hidden="false" customHeight="true" outlineLevel="0" collapsed="false">
      <c r="A90" s="4" t="s">
        <v>236</v>
      </c>
      <c r="B90" s="4"/>
      <c r="C90" s="4"/>
      <c r="D90" s="4"/>
      <c r="E90" s="4"/>
      <c r="F90" s="4"/>
      <c r="G90" s="4"/>
      <c r="H90" s="4"/>
      <c r="I90" s="4"/>
      <c r="J90" s="4"/>
      <c r="K90" s="4"/>
      <c r="L90" s="4"/>
    </row>
    <row r="91" customFormat="false" ht="14.25" hidden="false" customHeight="true" outlineLevel="0" collapsed="false">
      <c r="A91" s="4" t="s">
        <v>237</v>
      </c>
      <c r="B91" s="4"/>
      <c r="C91" s="4"/>
      <c r="D91" s="4"/>
      <c r="E91" s="4"/>
      <c r="F91" s="4"/>
      <c r="G91" s="4"/>
      <c r="H91" s="4"/>
      <c r="I91" s="4"/>
      <c r="J91" s="4"/>
      <c r="K91" s="4"/>
      <c r="L91" s="4"/>
    </row>
    <row r="92" customFormat="false" ht="27" hidden="false" customHeight="true" outlineLevel="0" collapsed="false">
      <c r="A92" s="4" t="s">
        <v>238</v>
      </c>
      <c r="B92" s="4"/>
      <c r="C92" s="4"/>
      <c r="D92" s="4"/>
      <c r="E92" s="4"/>
      <c r="F92" s="4"/>
      <c r="G92" s="4"/>
      <c r="H92" s="4"/>
      <c r="I92" s="4"/>
      <c r="J92" s="4"/>
      <c r="K92" s="4"/>
      <c r="L92" s="4"/>
    </row>
  </sheetData>
  <mergeCells count="17">
    <mergeCell ref="A2:L2"/>
    <mergeCell ref="A52:L52"/>
    <mergeCell ref="A76:L76"/>
    <mergeCell ref="A77:L77"/>
    <mergeCell ref="A78:L78"/>
    <mergeCell ref="A79:L79"/>
    <mergeCell ref="A80:L80"/>
    <mergeCell ref="A81:L81"/>
    <mergeCell ref="A82:L82"/>
    <mergeCell ref="A83:L83"/>
    <mergeCell ref="A84:L84"/>
    <mergeCell ref="A85:L85"/>
    <mergeCell ref="A88:L88"/>
    <mergeCell ref="A89:L89"/>
    <mergeCell ref="A90:L90"/>
    <mergeCell ref="A91:L91"/>
    <mergeCell ref="A92:L9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60"/>
    <col collapsed="false" customWidth="true" hidden="false" outlineLevel="0" max="4" min="4" style="0" width="50"/>
    <col collapsed="false" customWidth="true" hidden="false" outlineLevel="0" max="39" min="5" style="0" width="14"/>
  </cols>
  <sheetData>
    <row r="1" customFormat="false" ht="17.35" hidden="false" customHeight="false" outlineLevel="0" collapsed="false">
      <c r="A1" s="1" t="s">
        <v>16</v>
      </c>
    </row>
    <row r="2" customFormat="false" ht="14.25" hidden="false" customHeight="true" outlineLevel="0" collapsed="false">
      <c r="A2" s="2" t="s">
        <v>239</v>
      </c>
      <c r="B2" s="2"/>
      <c r="C2" s="2"/>
      <c r="D2" s="2"/>
      <c r="E2" s="2"/>
      <c r="F2" s="2"/>
      <c r="G2" s="2"/>
      <c r="H2" s="2"/>
      <c r="I2" s="2"/>
      <c r="J2" s="2"/>
      <c r="K2" s="2"/>
      <c r="L2" s="2"/>
    </row>
    <row r="37" customFormat="false" ht="15" hidden="false" customHeight="false" outlineLevel="0" collapsed="false">
      <c r="A37" s="3" t="s">
        <v>240</v>
      </c>
    </row>
    <row r="38" customFormat="false" ht="15" hidden="false" customHeight="true" outlineLevel="0" collapsed="false">
      <c r="A38" s="5" t="s">
        <v>241</v>
      </c>
      <c r="B38" s="5" t="s">
        <v>242</v>
      </c>
      <c r="C38" s="5" t="s">
        <v>243</v>
      </c>
    </row>
    <row r="39" customFormat="false" ht="32.8" hidden="false" customHeight="false" outlineLevel="0" collapsed="false">
      <c r="A39" s="7" t="s">
        <v>244</v>
      </c>
      <c r="B39" s="7" t="s">
        <v>245</v>
      </c>
      <c r="C39" s="7" t="s">
        <v>246</v>
      </c>
    </row>
    <row r="40" customFormat="false" ht="22.35" hidden="false" customHeight="false" outlineLevel="0" collapsed="false">
      <c r="A40" s="6" t="s">
        <v>247</v>
      </c>
      <c r="B40" s="7" t="s">
        <v>248</v>
      </c>
      <c r="C40" s="7" t="s">
        <v>249</v>
      </c>
    </row>
    <row r="41" customFormat="false" ht="15" hidden="false" customHeight="false" outlineLevel="0" collapsed="false">
      <c r="A41" s="7" t="s">
        <v>250</v>
      </c>
      <c r="B41" s="7" t="s">
        <v>251</v>
      </c>
      <c r="C41" s="7" t="s">
        <v>252</v>
      </c>
    </row>
    <row r="42" customFormat="false" ht="22.35" hidden="false" customHeight="false" outlineLevel="0" collapsed="false">
      <c r="A42" s="7" t="s">
        <v>253</v>
      </c>
      <c r="B42" s="7" t="s">
        <v>254</v>
      </c>
      <c r="C42" s="7" t="s">
        <v>255</v>
      </c>
    </row>
    <row r="43" customFormat="false" ht="32.8" hidden="false" customHeight="false" outlineLevel="0" collapsed="false">
      <c r="A43" s="6" t="s">
        <v>256</v>
      </c>
      <c r="B43" s="7" t="s">
        <v>257</v>
      </c>
      <c r="C43" s="7" t="s">
        <v>258</v>
      </c>
    </row>
    <row r="44" customFormat="false" ht="15" hidden="false" customHeight="false" outlineLevel="0" collapsed="false">
      <c r="A44" s="7" t="s">
        <v>259</v>
      </c>
      <c r="B44" s="7" t="s">
        <v>260</v>
      </c>
      <c r="C44" s="7" t="s">
        <v>261</v>
      </c>
    </row>
    <row r="45" customFormat="false" ht="22.35" hidden="false" customHeight="false" outlineLevel="0" collapsed="false">
      <c r="A45" s="7" t="s">
        <v>262</v>
      </c>
      <c r="B45" s="7" t="s">
        <v>263</v>
      </c>
      <c r="C45" s="7" t="s">
        <v>264</v>
      </c>
    </row>
    <row r="46" customFormat="false" ht="22.35" hidden="false" customHeight="false" outlineLevel="0" collapsed="false">
      <c r="A46" s="7" t="s">
        <v>265</v>
      </c>
      <c r="B46" s="7" t="s">
        <v>266</v>
      </c>
      <c r="C46" s="7" t="s">
        <v>267</v>
      </c>
    </row>
    <row r="47" customFormat="false" ht="43.25" hidden="false" customHeight="false" outlineLevel="0" collapsed="false">
      <c r="A47" s="7" t="s">
        <v>268</v>
      </c>
      <c r="B47" s="7" t="s">
        <v>269</v>
      </c>
      <c r="C47" s="7" t="s">
        <v>270</v>
      </c>
    </row>
    <row r="48" customFormat="false" ht="32.8" hidden="false" customHeight="false" outlineLevel="0" collapsed="false">
      <c r="A48" s="6" t="s">
        <v>271</v>
      </c>
      <c r="B48" s="7" t="s">
        <v>272</v>
      </c>
      <c r="C48" s="7" t="s">
        <v>273</v>
      </c>
    </row>
    <row r="51" customFormat="false" ht="15" hidden="false" customHeight="false" outlineLevel="0" collapsed="false">
      <c r="A51" s="3" t="s">
        <v>274</v>
      </c>
    </row>
    <row r="52" customFormat="false" ht="24" hidden="false" customHeight="true" outlineLevel="0" collapsed="false">
      <c r="A52" s="5" t="s">
        <v>275</v>
      </c>
      <c r="B52" s="5" t="s">
        <v>276</v>
      </c>
      <c r="C52" s="5" t="s">
        <v>277</v>
      </c>
      <c r="D52" s="5" t="s">
        <v>278</v>
      </c>
    </row>
    <row r="53" customFormat="false" ht="15" hidden="false" customHeight="false" outlineLevel="0" collapsed="false">
      <c r="A53" s="7" t="s">
        <v>96</v>
      </c>
      <c r="B53" s="7" t="s">
        <v>279</v>
      </c>
      <c r="C53" s="7" t="s">
        <v>280</v>
      </c>
      <c r="D53" s="7" t="s">
        <v>281</v>
      </c>
    </row>
    <row r="54" customFormat="false" ht="15" hidden="false" customHeight="false" outlineLevel="0" collapsed="false">
      <c r="A54" s="7" t="s">
        <v>282</v>
      </c>
      <c r="B54" s="7" t="s">
        <v>283</v>
      </c>
      <c r="C54" s="7" t="s">
        <v>284</v>
      </c>
      <c r="D54" s="7" t="s">
        <v>285</v>
      </c>
    </row>
    <row r="55" customFormat="false" ht="22.35" hidden="false" customHeight="false" outlineLevel="0" collapsed="false">
      <c r="A55" s="7" t="s">
        <v>286</v>
      </c>
      <c r="B55" s="7" t="s">
        <v>287</v>
      </c>
      <c r="C55" s="7" t="s">
        <v>288</v>
      </c>
      <c r="D55" s="7" t="s">
        <v>289</v>
      </c>
    </row>
    <row r="56" customFormat="false" ht="15" hidden="false" customHeight="false" outlineLevel="0" collapsed="false">
      <c r="A56" s="7" t="s">
        <v>290</v>
      </c>
      <c r="B56" s="7" t="s">
        <v>291</v>
      </c>
      <c r="C56" s="7" t="s">
        <v>292</v>
      </c>
      <c r="D56" s="7" t="s">
        <v>293</v>
      </c>
    </row>
    <row r="57" customFormat="false" ht="22.35" hidden="false" customHeight="false" outlineLevel="0" collapsed="false">
      <c r="A57" s="7" t="s">
        <v>294</v>
      </c>
      <c r="B57" s="7" t="s">
        <v>295</v>
      </c>
      <c r="C57" s="7" t="s">
        <v>296</v>
      </c>
      <c r="D57" s="7" t="s">
        <v>297</v>
      </c>
    </row>
    <row r="60" customFormat="false" ht="15" hidden="false" customHeight="false" outlineLevel="0" collapsed="false">
      <c r="A60" s="3" t="s">
        <v>298</v>
      </c>
    </row>
    <row r="61" customFormat="false" ht="15" hidden="false" customHeight="true" outlineLevel="0" collapsed="false">
      <c r="A61" s="5" t="s">
        <v>299</v>
      </c>
      <c r="B61" s="5" t="s">
        <v>118</v>
      </c>
      <c r="C61" s="5" t="s">
        <v>300</v>
      </c>
    </row>
    <row r="62" customFormat="false" ht="15" hidden="false" customHeight="false" outlineLevel="0" collapsed="false">
      <c r="A62" s="6" t="s">
        <v>301</v>
      </c>
      <c r="B62" s="7" t="s">
        <v>302</v>
      </c>
      <c r="C62" s="7" t="s">
        <v>303</v>
      </c>
    </row>
    <row r="63" customFormat="false" ht="15" hidden="false" customHeight="false" outlineLevel="0" collapsed="false">
      <c r="A63" s="6" t="s">
        <v>304</v>
      </c>
      <c r="B63" s="6" t="s">
        <v>305</v>
      </c>
      <c r="C63" s="6" t="s">
        <v>305</v>
      </c>
    </row>
    <row r="64" customFormat="false" ht="22.35" hidden="false" customHeight="false" outlineLevel="0" collapsed="false">
      <c r="A64" s="7" t="s">
        <v>306</v>
      </c>
      <c r="B64" s="7" t="s">
        <v>307</v>
      </c>
      <c r="C64" s="7" t="s">
        <v>308</v>
      </c>
    </row>
    <row r="65" customFormat="false" ht="15" hidden="false" customHeight="false" outlineLevel="0" collapsed="false">
      <c r="A65" s="6" t="s">
        <v>309</v>
      </c>
      <c r="B65" s="7" t="s">
        <v>310</v>
      </c>
      <c r="C65" s="7" t="s">
        <v>311</v>
      </c>
    </row>
    <row r="66" customFormat="false" ht="22.35" hidden="false" customHeight="false" outlineLevel="0" collapsed="false">
      <c r="A66" s="6" t="s">
        <v>312</v>
      </c>
      <c r="B66" s="7" t="s">
        <v>313</v>
      </c>
      <c r="C66" s="6" t="s">
        <v>314</v>
      </c>
    </row>
    <row r="67" customFormat="false" ht="22.35" hidden="false" customHeight="false" outlineLevel="0" collapsed="false">
      <c r="A67" s="6" t="s">
        <v>315</v>
      </c>
      <c r="B67" s="7" t="s">
        <v>316</v>
      </c>
      <c r="C67" s="7" t="s">
        <v>317</v>
      </c>
    </row>
    <row r="68" customFormat="false" ht="15" hidden="false" customHeight="false" outlineLevel="0" collapsed="false">
      <c r="A68" s="6" t="s">
        <v>318</v>
      </c>
      <c r="B68" s="7" t="s">
        <v>319</v>
      </c>
      <c r="C68" s="7" t="s">
        <v>320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0"/>
    <col collapsed="false" customWidth="true" hidden="false" outlineLevel="0" max="39" min="3" style="0" width="14"/>
  </cols>
  <sheetData>
    <row r="1" customFormat="false" ht="17.35" hidden="false" customHeight="false" outlineLevel="0" collapsed="false">
      <c r="A1" s="1" t="s">
        <v>18</v>
      </c>
    </row>
    <row r="2" customFormat="false" ht="14.25" hidden="false" customHeight="true" outlineLevel="0" collapsed="false">
      <c r="A2" s="2" t="s">
        <v>321</v>
      </c>
      <c r="B2" s="2"/>
      <c r="C2" s="2"/>
      <c r="D2" s="2"/>
      <c r="E2" s="2"/>
      <c r="F2" s="2"/>
      <c r="G2" s="2"/>
      <c r="H2" s="2"/>
      <c r="I2" s="2"/>
      <c r="J2" s="2"/>
      <c r="K2" s="2"/>
      <c r="L2" s="2"/>
    </row>
    <row r="5" customFormat="false" ht="15" hidden="false" customHeight="false" outlineLevel="0" collapsed="false">
      <c r="A5" s="3" t="s">
        <v>322</v>
      </c>
    </row>
    <row r="6" customFormat="false" ht="89.25" hidden="false" customHeight="true" outlineLevel="0" collapsed="false">
      <c r="A6" s="4" t="s">
        <v>323</v>
      </c>
      <c r="B6" s="4"/>
      <c r="C6" s="4"/>
      <c r="D6" s="4"/>
      <c r="E6" s="4"/>
      <c r="F6" s="4"/>
      <c r="G6" s="4"/>
      <c r="H6" s="4"/>
      <c r="I6" s="4"/>
      <c r="J6" s="4"/>
      <c r="K6" s="4"/>
      <c r="L6" s="4"/>
    </row>
    <row r="7" customFormat="false" ht="15" hidden="false" customHeight="false" outlineLevel="0" collapsed="false">
      <c r="A7" s="11" t="s">
        <v>324</v>
      </c>
    </row>
    <row r="8" customFormat="false" ht="15" hidden="false" customHeight="true" outlineLevel="0" collapsed="false">
      <c r="A8" s="5" t="s">
        <v>325</v>
      </c>
      <c r="B8" s="5" t="s">
        <v>11</v>
      </c>
      <c r="C8" s="5" t="s">
        <v>326</v>
      </c>
      <c r="D8" s="5" t="s">
        <v>327</v>
      </c>
      <c r="E8" s="5" t="s">
        <v>328</v>
      </c>
      <c r="F8" s="5" t="s">
        <v>329</v>
      </c>
      <c r="G8" s="5" t="s">
        <v>330</v>
      </c>
      <c r="H8" s="5" t="s">
        <v>331</v>
      </c>
    </row>
    <row r="9" customFormat="false" ht="15" hidden="false" customHeight="false" outlineLevel="0" collapsed="false">
      <c r="A9" s="6" t="s">
        <v>332</v>
      </c>
      <c r="B9" s="6" t="s">
        <v>333</v>
      </c>
      <c r="C9" s="6" t="s">
        <v>334</v>
      </c>
      <c r="D9" s="6" t="s">
        <v>335</v>
      </c>
      <c r="E9" s="6" t="n">
        <v>72</v>
      </c>
      <c r="F9" s="6" t="n">
        <v>36</v>
      </c>
      <c r="G9" s="6" t="n">
        <v>27</v>
      </c>
      <c r="H9" s="6" t="n">
        <v>9</v>
      </c>
    </row>
    <row r="10" customFormat="false" ht="15" hidden="false" customHeight="false" outlineLevel="0" collapsed="false">
      <c r="A10" s="6" t="s">
        <v>332</v>
      </c>
      <c r="B10" s="6" t="s">
        <v>336</v>
      </c>
      <c r="C10" s="6" t="s">
        <v>334</v>
      </c>
      <c r="D10" s="6" t="s">
        <v>337</v>
      </c>
      <c r="E10" s="6" t="n">
        <v>360</v>
      </c>
      <c r="F10" s="6" t="n">
        <v>180</v>
      </c>
      <c r="G10" s="6" t="n">
        <v>135</v>
      </c>
      <c r="H10" s="6" t="n">
        <v>45</v>
      </c>
    </row>
    <row r="11" customFormat="false" ht="15" hidden="false" customHeight="false" outlineLevel="0" collapsed="false">
      <c r="A11" s="6" t="s">
        <v>332</v>
      </c>
      <c r="B11" s="6" t="s">
        <v>338</v>
      </c>
      <c r="C11" s="6" t="s">
        <v>339</v>
      </c>
      <c r="D11" s="6" t="s">
        <v>335</v>
      </c>
      <c r="E11" s="6" t="n">
        <v>90</v>
      </c>
      <c r="F11" s="6" t="n">
        <v>36</v>
      </c>
      <c r="G11" s="6" t="n">
        <v>36</v>
      </c>
      <c r="H11" s="6" t="n">
        <v>18</v>
      </c>
    </row>
    <row r="12" customFormat="false" ht="15" hidden="false" customHeight="false" outlineLevel="0" collapsed="false">
      <c r="A12" s="6" t="s">
        <v>332</v>
      </c>
      <c r="B12" s="6" t="s">
        <v>340</v>
      </c>
      <c r="C12" s="6" t="s">
        <v>339</v>
      </c>
      <c r="D12" s="6" t="s">
        <v>337</v>
      </c>
      <c r="E12" s="6" t="n">
        <v>450</v>
      </c>
      <c r="F12" s="6" t="n">
        <v>180</v>
      </c>
      <c r="G12" s="6" t="n">
        <v>180</v>
      </c>
      <c r="H12" s="6" t="n">
        <v>90</v>
      </c>
    </row>
    <row r="13" customFormat="false" ht="15" hidden="false" customHeight="false" outlineLevel="0" collapsed="false">
      <c r="A13" s="6" t="s">
        <v>341</v>
      </c>
      <c r="B13" s="6" t="s">
        <v>342</v>
      </c>
      <c r="C13" s="6" t="s">
        <v>343</v>
      </c>
      <c r="D13" s="6" t="s">
        <v>335</v>
      </c>
      <c r="E13" s="6" t="n">
        <v>108</v>
      </c>
      <c r="F13" s="6" t="n">
        <v>36</v>
      </c>
      <c r="G13" s="6" t="n">
        <v>36</v>
      </c>
      <c r="H13" s="6" t="n">
        <v>36</v>
      </c>
    </row>
    <row r="14" customFormat="false" ht="15" hidden="false" customHeight="false" outlineLevel="0" collapsed="false">
      <c r="A14" s="6" t="s">
        <v>341</v>
      </c>
      <c r="B14" s="6" t="s">
        <v>344</v>
      </c>
      <c r="C14" s="6" t="s">
        <v>343</v>
      </c>
      <c r="D14" s="6" t="s">
        <v>337</v>
      </c>
      <c r="E14" s="6" t="n">
        <v>539</v>
      </c>
      <c r="F14" s="6" t="n">
        <v>179</v>
      </c>
      <c r="G14" s="6" t="n">
        <v>180</v>
      </c>
      <c r="H14" s="6" t="n">
        <v>180</v>
      </c>
    </row>
    <row r="15" customFormat="false" ht="15" hidden="false" customHeight="false" outlineLevel="0" collapsed="false">
      <c r="A15" s="6" t="s">
        <v>341</v>
      </c>
      <c r="B15" s="6" t="s">
        <v>345</v>
      </c>
      <c r="C15" s="6" t="s">
        <v>346</v>
      </c>
      <c r="D15" s="6" t="s">
        <v>335</v>
      </c>
      <c r="E15" s="6" t="n">
        <v>108</v>
      </c>
      <c r="F15" s="6" t="n">
        <v>36</v>
      </c>
      <c r="G15" s="6" t="n">
        <v>36</v>
      </c>
      <c r="H15" s="6" t="n">
        <v>36</v>
      </c>
    </row>
    <row r="16" customFormat="false" ht="15" hidden="false" customHeight="false" outlineLevel="0" collapsed="false">
      <c r="A16" s="7" t="s">
        <v>347</v>
      </c>
      <c r="B16" s="6" t="s">
        <v>348</v>
      </c>
      <c r="C16" s="6" t="s">
        <v>346</v>
      </c>
      <c r="D16" s="6" t="s">
        <v>337</v>
      </c>
      <c r="E16" s="6" t="n">
        <v>540</v>
      </c>
      <c r="F16" s="6" t="n">
        <v>180</v>
      </c>
      <c r="G16" s="6" t="n">
        <v>180</v>
      </c>
      <c r="H16" s="6" t="n">
        <v>180</v>
      </c>
    </row>
    <row r="18" customFormat="false" ht="15" hidden="false" customHeight="false" outlineLevel="0" collapsed="false">
      <c r="A18" s="11" t="s">
        <v>349</v>
      </c>
    </row>
    <row r="19" customFormat="false" ht="15" hidden="false" customHeight="true" outlineLevel="0" collapsed="false">
      <c r="A19" s="5" t="s">
        <v>350</v>
      </c>
      <c r="B19" s="5" t="s">
        <v>326</v>
      </c>
      <c r="C19" s="5" t="s">
        <v>335</v>
      </c>
      <c r="D19" s="5" t="s">
        <v>337</v>
      </c>
    </row>
    <row r="20" customFormat="false" ht="15" hidden="false" customHeight="false" outlineLevel="0" collapsed="false">
      <c r="A20" s="6" t="s">
        <v>329</v>
      </c>
      <c r="B20" s="6" t="s">
        <v>334</v>
      </c>
      <c r="C20" s="6" t="n">
        <v>36</v>
      </c>
      <c r="D20" s="6" t="n">
        <v>178</v>
      </c>
    </row>
    <row r="21" customFormat="false" ht="15" hidden="false" customHeight="false" outlineLevel="0" collapsed="false">
      <c r="A21" s="6" t="s">
        <v>329</v>
      </c>
      <c r="B21" s="6" t="s">
        <v>339</v>
      </c>
      <c r="C21" s="6" t="n">
        <v>36</v>
      </c>
      <c r="D21" s="6" t="n">
        <v>180</v>
      </c>
    </row>
    <row r="22" customFormat="false" ht="15" hidden="false" customHeight="false" outlineLevel="0" collapsed="false">
      <c r="A22" s="6" t="s">
        <v>329</v>
      </c>
      <c r="B22" s="6" t="s">
        <v>343</v>
      </c>
      <c r="C22" s="6" t="n">
        <v>36</v>
      </c>
      <c r="D22" s="6" t="n">
        <v>179</v>
      </c>
    </row>
    <row r="23" customFormat="false" ht="15" hidden="false" customHeight="false" outlineLevel="0" collapsed="false">
      <c r="A23" s="6" t="s">
        <v>329</v>
      </c>
      <c r="B23" s="6" t="s">
        <v>346</v>
      </c>
      <c r="C23" s="6" t="n">
        <v>36</v>
      </c>
      <c r="D23" s="6" t="n">
        <v>180</v>
      </c>
    </row>
    <row r="24" customFormat="false" ht="15" hidden="false" customHeight="false" outlineLevel="0" collapsed="false">
      <c r="A24" s="6" t="s">
        <v>330</v>
      </c>
      <c r="B24" s="6" t="s">
        <v>334</v>
      </c>
      <c r="C24" s="6" t="n">
        <v>27</v>
      </c>
      <c r="D24" s="6" t="n">
        <v>133</v>
      </c>
    </row>
    <row r="25" customFormat="false" ht="15" hidden="false" customHeight="false" outlineLevel="0" collapsed="false">
      <c r="A25" s="6" t="s">
        <v>330</v>
      </c>
      <c r="B25" s="6" t="s">
        <v>339</v>
      </c>
      <c r="C25" s="6" t="n">
        <v>36</v>
      </c>
      <c r="D25" s="6" t="n">
        <v>180</v>
      </c>
    </row>
    <row r="26" customFormat="false" ht="15" hidden="false" customHeight="false" outlineLevel="0" collapsed="false">
      <c r="A26" s="6" t="s">
        <v>330</v>
      </c>
      <c r="B26" s="6" t="s">
        <v>343</v>
      </c>
      <c r="C26" s="6" t="n">
        <v>36</v>
      </c>
      <c r="D26" s="6" t="n">
        <v>180</v>
      </c>
    </row>
    <row r="27" customFormat="false" ht="15" hidden="false" customHeight="false" outlineLevel="0" collapsed="false">
      <c r="A27" s="6" t="s">
        <v>330</v>
      </c>
      <c r="B27" s="6" t="s">
        <v>346</v>
      </c>
      <c r="C27" s="6" t="n">
        <v>36</v>
      </c>
      <c r="D27" s="6" t="n">
        <v>180</v>
      </c>
    </row>
    <row r="28" customFormat="false" ht="15" hidden="false" customHeight="false" outlineLevel="0" collapsed="false">
      <c r="A28" s="6" t="s">
        <v>331</v>
      </c>
      <c r="B28" s="6" t="s">
        <v>334</v>
      </c>
      <c r="C28" s="6" t="n">
        <v>9</v>
      </c>
      <c r="D28" s="6" t="n">
        <v>45</v>
      </c>
    </row>
    <row r="29" customFormat="false" ht="15" hidden="false" customHeight="false" outlineLevel="0" collapsed="false">
      <c r="A29" s="6" t="s">
        <v>331</v>
      </c>
      <c r="B29" s="6" t="s">
        <v>339</v>
      </c>
      <c r="C29" s="6" t="n">
        <v>18</v>
      </c>
      <c r="D29" s="6" t="n">
        <v>90</v>
      </c>
    </row>
    <row r="30" customFormat="false" ht="15" hidden="false" customHeight="false" outlineLevel="0" collapsed="false">
      <c r="A30" s="6" t="s">
        <v>331</v>
      </c>
      <c r="B30" s="6" t="s">
        <v>343</v>
      </c>
      <c r="C30" s="6" t="n">
        <v>36</v>
      </c>
      <c r="D30" s="6" t="n">
        <v>180</v>
      </c>
    </row>
    <row r="31" customFormat="false" ht="15" hidden="false" customHeight="false" outlineLevel="0" collapsed="false">
      <c r="A31" s="6" t="s">
        <v>331</v>
      </c>
      <c r="B31" s="6" t="s">
        <v>346</v>
      </c>
      <c r="C31" s="6" t="n">
        <v>36</v>
      </c>
      <c r="D31" s="6" t="n">
        <v>180</v>
      </c>
    </row>
    <row r="32" customFormat="false" ht="15" hidden="false" customHeight="false" outlineLevel="0" collapsed="false">
      <c r="B32" s="11" t="s">
        <v>351</v>
      </c>
      <c r="C32" s="12" t="n">
        <f aca="false">SUM(C20:C31)</f>
        <v>378</v>
      </c>
      <c r="D32" s="12" t="n">
        <f aca="false">SUM(D20:D31)</f>
        <v>1885</v>
      </c>
    </row>
    <row r="34" customFormat="false" ht="15" hidden="false" customHeight="false" outlineLevel="0" collapsed="false">
      <c r="A34" s="11" t="s">
        <v>352</v>
      </c>
    </row>
    <row r="35" customFormat="false" ht="24" hidden="false" customHeight="true" outlineLevel="0" collapsed="false">
      <c r="A35" s="5" t="s">
        <v>11</v>
      </c>
      <c r="B35" s="5" t="s">
        <v>353</v>
      </c>
      <c r="C35" s="5" t="s">
        <v>350</v>
      </c>
      <c r="D35" s="5" t="s">
        <v>354</v>
      </c>
      <c r="E35" s="5" t="s">
        <v>355</v>
      </c>
      <c r="F35" s="5" t="s">
        <v>356</v>
      </c>
      <c r="G35" s="5" t="s">
        <v>357</v>
      </c>
    </row>
    <row r="36" customFormat="false" ht="22.35" hidden="false" customHeight="false" outlineLevel="0" collapsed="false">
      <c r="A36" s="6" t="s">
        <v>336</v>
      </c>
      <c r="B36" s="6" t="s">
        <v>358</v>
      </c>
      <c r="C36" s="6" t="s">
        <v>329</v>
      </c>
      <c r="D36" s="6" t="s">
        <v>359</v>
      </c>
      <c r="E36" s="6" t="s">
        <v>329</v>
      </c>
      <c r="F36" s="6" t="n">
        <v>27</v>
      </c>
      <c r="G36" s="7" t="s">
        <v>360</v>
      </c>
    </row>
    <row r="37" customFormat="false" ht="22.35" hidden="false" customHeight="false" outlineLevel="0" collapsed="false">
      <c r="A37" s="6" t="s">
        <v>336</v>
      </c>
      <c r="B37" s="6" t="s">
        <v>361</v>
      </c>
      <c r="C37" s="6" t="s">
        <v>329</v>
      </c>
      <c r="D37" s="6" t="s">
        <v>362</v>
      </c>
      <c r="E37" s="6" t="s">
        <v>329</v>
      </c>
      <c r="F37" s="6" t="n">
        <v>27</v>
      </c>
      <c r="G37" s="7" t="s">
        <v>363</v>
      </c>
    </row>
    <row r="38" customFormat="false" ht="22.35" hidden="false" customHeight="false" outlineLevel="0" collapsed="false">
      <c r="A38" s="6" t="s">
        <v>336</v>
      </c>
      <c r="B38" s="6" t="s">
        <v>364</v>
      </c>
      <c r="C38" s="6" t="s">
        <v>330</v>
      </c>
      <c r="D38" s="6" t="s">
        <v>365</v>
      </c>
      <c r="E38" s="6" t="s">
        <v>330</v>
      </c>
      <c r="F38" s="6" t="n">
        <v>27</v>
      </c>
      <c r="G38" s="7" t="s">
        <v>366</v>
      </c>
    </row>
    <row r="39" customFormat="false" ht="22.35" hidden="false" customHeight="false" outlineLevel="0" collapsed="false">
      <c r="A39" s="6" t="s">
        <v>336</v>
      </c>
      <c r="B39" s="6" t="s">
        <v>367</v>
      </c>
      <c r="C39" s="6" t="s">
        <v>330</v>
      </c>
      <c r="D39" s="6" t="s">
        <v>368</v>
      </c>
      <c r="E39" s="6" t="s">
        <v>330</v>
      </c>
      <c r="F39" s="6" t="n">
        <v>27</v>
      </c>
      <c r="G39" s="7" t="s">
        <v>369</v>
      </c>
    </row>
    <row r="41" customFormat="false" ht="15" hidden="false" customHeight="false" outlineLevel="0" collapsed="false">
      <c r="A41" s="11" t="s">
        <v>370</v>
      </c>
    </row>
    <row r="42" customFormat="false" ht="15" hidden="false" customHeight="true" outlineLevel="0" collapsed="false">
      <c r="A42" s="5" t="s">
        <v>326</v>
      </c>
      <c r="B42" s="5" t="s">
        <v>356</v>
      </c>
      <c r="C42" s="5" t="s">
        <v>371</v>
      </c>
      <c r="D42" s="5" t="s">
        <v>372</v>
      </c>
      <c r="E42" s="5" t="s">
        <v>327</v>
      </c>
      <c r="F42" s="5" t="s">
        <v>325</v>
      </c>
      <c r="G42" s="5" t="s">
        <v>373</v>
      </c>
    </row>
    <row r="43" customFormat="false" ht="22.35" hidden="false" customHeight="false" outlineLevel="0" collapsed="false">
      <c r="A43" s="6" t="s">
        <v>343</v>
      </c>
      <c r="B43" s="6" t="n">
        <v>44</v>
      </c>
      <c r="C43" s="6" t="s">
        <v>374</v>
      </c>
      <c r="D43" s="6" t="s">
        <v>375</v>
      </c>
      <c r="E43" s="6" t="s">
        <v>337</v>
      </c>
      <c r="F43" s="7" t="s">
        <v>376</v>
      </c>
      <c r="G43" s="6" t="s">
        <v>377</v>
      </c>
    </row>
    <row r="45" customFormat="false" ht="15" hidden="false" customHeight="false" outlineLevel="0" collapsed="false">
      <c r="A45" s="11" t="s">
        <v>378</v>
      </c>
    </row>
    <row r="46" customFormat="false" ht="15" hidden="false" customHeight="true" outlineLevel="0" collapsed="false">
      <c r="A46" s="5" t="s">
        <v>327</v>
      </c>
      <c r="B46" s="5" t="s">
        <v>379</v>
      </c>
      <c r="C46" s="5" t="s">
        <v>328</v>
      </c>
    </row>
    <row r="47" customFormat="false" ht="15" hidden="false" customHeight="false" outlineLevel="0" collapsed="false">
      <c r="A47" s="6" t="s">
        <v>335</v>
      </c>
      <c r="B47" s="6" t="n">
        <v>12</v>
      </c>
      <c r="C47" s="6" t="n">
        <v>135</v>
      </c>
    </row>
    <row r="48" customFormat="false" ht="15" hidden="false" customHeight="false" outlineLevel="0" collapsed="false">
      <c r="A48" s="6" t="s">
        <v>337</v>
      </c>
      <c r="B48" s="6" t="n">
        <v>36</v>
      </c>
      <c r="C48" s="6" t="n">
        <v>673</v>
      </c>
    </row>
    <row r="49" customFormat="false" ht="15" hidden="false" customHeight="false" outlineLevel="0" collapsed="false">
      <c r="A49" s="11" t="s">
        <v>351</v>
      </c>
      <c r="B49" s="12" t="n">
        <f aca="false">SUM(B47:B48)</f>
        <v>48</v>
      </c>
      <c r="C49" s="12" t="n">
        <f aca="false">SUM(C47:C48)</f>
        <v>808</v>
      </c>
      <c r="D49" s="11" t="s">
        <v>380</v>
      </c>
      <c r="E49" s="13" t="n">
        <f aca="false">C47/C49</f>
        <v>0.167079207920792</v>
      </c>
      <c r="F49" s="11" t="s">
        <v>381</v>
      </c>
      <c r="G49" s="14" t="n">
        <f aca="false">C48/C47</f>
        <v>4.98518518518519</v>
      </c>
    </row>
    <row r="51" customFormat="false" ht="15" hidden="false" customHeight="false" outlineLevel="0" collapsed="false">
      <c r="A51" s="11" t="s">
        <v>382</v>
      </c>
    </row>
    <row r="52" customFormat="false" ht="15" hidden="false" customHeight="true" outlineLevel="0" collapsed="false">
      <c r="A52" s="5" t="s">
        <v>326</v>
      </c>
      <c r="B52" s="5" t="s">
        <v>335</v>
      </c>
      <c r="C52" s="5" t="s">
        <v>337</v>
      </c>
    </row>
    <row r="53" customFormat="false" ht="15" hidden="false" customHeight="false" outlineLevel="0" collapsed="false">
      <c r="A53" s="6" t="s">
        <v>334</v>
      </c>
      <c r="B53" s="6" t="n">
        <v>27</v>
      </c>
      <c r="C53" s="6" t="n">
        <v>133</v>
      </c>
    </row>
    <row r="54" customFormat="false" ht="15" hidden="false" customHeight="false" outlineLevel="0" collapsed="false">
      <c r="A54" s="6" t="s">
        <v>339</v>
      </c>
      <c r="B54" s="6" t="n">
        <v>36</v>
      </c>
      <c r="C54" s="6" t="n">
        <v>180</v>
      </c>
    </row>
    <row r="55" customFormat="false" ht="15" hidden="false" customHeight="false" outlineLevel="0" collapsed="false">
      <c r="A55" s="6" t="s">
        <v>343</v>
      </c>
      <c r="B55" s="6" t="n">
        <v>36</v>
      </c>
      <c r="C55" s="6" t="n">
        <v>180</v>
      </c>
    </row>
    <row r="56" customFormat="false" ht="15" hidden="false" customHeight="false" outlineLevel="0" collapsed="false">
      <c r="A56" s="6" t="s">
        <v>346</v>
      </c>
      <c r="B56" s="6" t="n">
        <v>36</v>
      </c>
      <c r="C56" s="6" t="n">
        <v>180</v>
      </c>
    </row>
    <row r="57" customFormat="false" ht="15" hidden="false" customHeight="false" outlineLevel="0" collapsed="false">
      <c r="A57" s="11" t="s">
        <v>351</v>
      </c>
      <c r="B57" s="12" t="n">
        <f aca="false">SUM(B53:B56)</f>
        <v>135</v>
      </c>
      <c r="C57" s="12" t="n">
        <f aca="false">SUM(C53:C56)</f>
        <v>673</v>
      </c>
    </row>
    <row r="59" customFormat="false" ht="15" hidden="false" customHeight="false" outlineLevel="0" collapsed="false">
      <c r="A59" s="11" t="s">
        <v>383</v>
      </c>
    </row>
    <row r="60" customFormat="false" ht="15" hidden="false" customHeight="true" outlineLevel="0" collapsed="false">
      <c r="A60" s="5" t="s">
        <v>326</v>
      </c>
      <c r="B60" s="5" t="s">
        <v>372</v>
      </c>
      <c r="C60" s="5" t="s">
        <v>335</v>
      </c>
      <c r="D60" s="5" t="s">
        <v>337</v>
      </c>
    </row>
    <row r="61" customFormat="false" ht="15" hidden="false" customHeight="false" outlineLevel="0" collapsed="false">
      <c r="A61" s="6" t="s">
        <v>334</v>
      </c>
      <c r="B61" s="6" t="s">
        <v>375</v>
      </c>
      <c r="C61" s="6" t="n">
        <v>3</v>
      </c>
      <c r="D61" s="6" t="n">
        <v>15</v>
      </c>
    </row>
    <row r="62" customFormat="false" ht="15" hidden="false" customHeight="false" outlineLevel="0" collapsed="false">
      <c r="A62" s="6" t="s">
        <v>334</v>
      </c>
      <c r="B62" s="6" t="s">
        <v>384</v>
      </c>
      <c r="C62" s="6" t="n">
        <v>24</v>
      </c>
      <c r="D62" s="6" t="n">
        <v>118</v>
      </c>
    </row>
    <row r="63" customFormat="false" ht="15" hidden="false" customHeight="false" outlineLevel="0" collapsed="false">
      <c r="A63" s="6" t="s">
        <v>339</v>
      </c>
      <c r="B63" s="6" t="s">
        <v>375</v>
      </c>
      <c r="C63" s="6" t="n">
        <v>21</v>
      </c>
      <c r="D63" s="6" t="n">
        <v>105</v>
      </c>
    </row>
    <row r="64" customFormat="false" ht="15" hidden="false" customHeight="false" outlineLevel="0" collapsed="false">
      <c r="A64" s="6" t="s">
        <v>339</v>
      </c>
      <c r="B64" s="6" t="s">
        <v>384</v>
      </c>
      <c r="C64" s="6" t="n">
        <v>15</v>
      </c>
      <c r="D64" s="6" t="n">
        <v>75</v>
      </c>
    </row>
    <row r="65" customFormat="false" ht="15" hidden="false" customHeight="false" outlineLevel="0" collapsed="false">
      <c r="A65" s="6" t="s">
        <v>343</v>
      </c>
      <c r="B65" s="6" t="s">
        <v>375</v>
      </c>
      <c r="C65" s="6" t="n">
        <v>33</v>
      </c>
      <c r="D65" s="6" t="n">
        <v>165</v>
      </c>
    </row>
    <row r="66" customFormat="false" ht="15" hidden="false" customHeight="false" outlineLevel="0" collapsed="false">
      <c r="A66" s="6" t="s">
        <v>343</v>
      </c>
      <c r="B66" s="6" t="s">
        <v>385</v>
      </c>
      <c r="C66" s="6" t="n">
        <v>3</v>
      </c>
      <c r="D66" s="6" t="n">
        <v>15</v>
      </c>
    </row>
    <row r="67" customFormat="false" ht="15" hidden="false" customHeight="false" outlineLevel="0" collapsed="false">
      <c r="A67" s="6" t="s">
        <v>346</v>
      </c>
      <c r="B67" s="6" t="s">
        <v>375</v>
      </c>
      <c r="C67" s="6" t="n">
        <v>9</v>
      </c>
      <c r="D67" s="6" t="n">
        <v>45</v>
      </c>
    </row>
    <row r="68" customFormat="false" ht="15" hidden="false" customHeight="false" outlineLevel="0" collapsed="false">
      <c r="A68" s="6" t="s">
        <v>346</v>
      </c>
      <c r="B68" s="6" t="s">
        <v>385</v>
      </c>
      <c r="C68" s="6" t="n">
        <v>27</v>
      </c>
      <c r="D68" s="6" t="n">
        <v>135</v>
      </c>
    </row>
    <row r="70" customFormat="false" ht="15" hidden="false" customHeight="false" outlineLevel="0" collapsed="false">
      <c r="A70" s="11" t="s">
        <v>386</v>
      </c>
    </row>
    <row r="71" customFormat="false" ht="15" hidden="false" customHeight="true" outlineLevel="0" collapsed="false">
      <c r="A71" s="5" t="s">
        <v>372</v>
      </c>
      <c r="B71" s="5" t="s">
        <v>335</v>
      </c>
      <c r="C71" s="5" t="s">
        <v>337</v>
      </c>
    </row>
    <row r="72" customFormat="false" ht="15" hidden="false" customHeight="false" outlineLevel="0" collapsed="false">
      <c r="A72" s="6" t="s">
        <v>375</v>
      </c>
      <c r="B72" s="6" t="n">
        <v>66</v>
      </c>
      <c r="C72" s="6" t="n">
        <v>330</v>
      </c>
    </row>
    <row r="73" customFormat="false" ht="15" hidden="false" customHeight="false" outlineLevel="0" collapsed="false">
      <c r="A73" s="6" t="s">
        <v>385</v>
      </c>
      <c r="B73" s="6" t="n">
        <v>30</v>
      </c>
      <c r="C73" s="6" t="n">
        <v>150</v>
      </c>
    </row>
    <row r="74" customFormat="false" ht="15" hidden="false" customHeight="false" outlineLevel="0" collapsed="false">
      <c r="A74" s="6" t="s">
        <v>384</v>
      </c>
      <c r="B74" s="6" t="n">
        <v>39</v>
      </c>
      <c r="C74" s="6" t="n">
        <v>193</v>
      </c>
    </row>
    <row r="76" customFormat="false" ht="15" hidden="false" customHeight="false" outlineLevel="0" collapsed="false">
      <c r="A76" s="11" t="s">
        <v>387</v>
      </c>
    </row>
    <row r="77" customFormat="false" ht="15" hidden="false" customHeight="true" outlineLevel="0" collapsed="false">
      <c r="A77" s="5" t="s">
        <v>371</v>
      </c>
      <c r="B77" s="5" t="s">
        <v>335</v>
      </c>
      <c r="C77" s="5" t="s">
        <v>337</v>
      </c>
    </row>
    <row r="78" customFormat="false" ht="15" hidden="false" customHeight="false" outlineLevel="0" collapsed="false">
      <c r="A78" s="6" t="s">
        <v>388</v>
      </c>
      <c r="B78" s="6" t="n">
        <v>45</v>
      </c>
      <c r="C78" s="6" t="n">
        <v>225</v>
      </c>
    </row>
    <row r="79" customFormat="false" ht="15" hidden="false" customHeight="false" outlineLevel="0" collapsed="false">
      <c r="A79" s="6" t="s">
        <v>374</v>
      </c>
      <c r="B79" s="6" t="n">
        <v>45</v>
      </c>
      <c r="C79" s="6" t="n">
        <v>225</v>
      </c>
    </row>
    <row r="80" customFormat="false" ht="15" hidden="false" customHeight="false" outlineLevel="0" collapsed="false">
      <c r="A80" s="6" t="s">
        <v>389</v>
      </c>
      <c r="B80" s="6" t="n">
        <v>45</v>
      </c>
      <c r="C80" s="6" t="n">
        <v>223</v>
      </c>
    </row>
    <row r="82" customFormat="false" ht="15" hidden="false" customHeight="false" outlineLevel="0" collapsed="false">
      <c r="A82" s="11" t="s">
        <v>390</v>
      </c>
    </row>
    <row r="83" customFormat="false" ht="15" hidden="false" customHeight="true" outlineLevel="0" collapsed="false">
      <c r="A83" s="5" t="s">
        <v>391</v>
      </c>
      <c r="B83" s="5" t="s">
        <v>159</v>
      </c>
      <c r="C83" s="5" t="s">
        <v>392</v>
      </c>
    </row>
    <row r="84" customFormat="false" ht="22.35" hidden="false" customHeight="false" outlineLevel="0" collapsed="false">
      <c r="A84" s="7" t="s">
        <v>393</v>
      </c>
      <c r="B84" s="7" t="s">
        <v>394</v>
      </c>
      <c r="C84" s="6" t="s">
        <v>395</v>
      </c>
    </row>
    <row r="85" customFormat="false" ht="22.35" hidden="false" customHeight="false" outlineLevel="0" collapsed="false">
      <c r="A85" s="7" t="s">
        <v>396</v>
      </c>
      <c r="B85" s="7" t="s">
        <v>397</v>
      </c>
      <c r="C85" s="6" t="s">
        <v>395</v>
      </c>
    </row>
    <row r="86" customFormat="false" ht="22.35" hidden="false" customHeight="false" outlineLevel="0" collapsed="false">
      <c r="A86" s="7" t="s">
        <v>398</v>
      </c>
      <c r="B86" s="6" t="s">
        <v>399</v>
      </c>
      <c r="C86" s="6" t="s">
        <v>395</v>
      </c>
    </row>
    <row r="87" customFormat="false" ht="15" hidden="false" customHeight="false" outlineLevel="0" collapsed="false">
      <c r="A87" s="7" t="s">
        <v>400</v>
      </c>
      <c r="B87" s="6" t="s">
        <v>399</v>
      </c>
      <c r="C87" s="6" t="s">
        <v>395</v>
      </c>
    </row>
    <row r="88" customFormat="false" ht="22.35" hidden="false" customHeight="false" outlineLevel="0" collapsed="false">
      <c r="A88" s="7" t="s">
        <v>401</v>
      </c>
      <c r="B88" s="6" t="s">
        <v>402</v>
      </c>
      <c r="C88" s="6" t="s">
        <v>395</v>
      </c>
    </row>
    <row r="89" customFormat="false" ht="15" hidden="false" customHeight="false" outlineLevel="0" collapsed="false">
      <c r="A89" s="7" t="s">
        <v>403</v>
      </c>
      <c r="B89" s="7" t="s">
        <v>404</v>
      </c>
      <c r="C89" s="15" t="s">
        <v>405</v>
      </c>
    </row>
    <row r="90" customFormat="false" ht="15" hidden="false" customHeight="false" outlineLevel="0" collapsed="false">
      <c r="A90" s="7" t="s">
        <v>406</v>
      </c>
      <c r="B90" s="7" t="s">
        <v>407</v>
      </c>
      <c r="C90" s="15" t="s">
        <v>405</v>
      </c>
    </row>
    <row r="91" customFormat="false" ht="15" hidden="false" customHeight="false" outlineLevel="0" collapsed="false">
      <c r="A91" s="7" t="s">
        <v>408</v>
      </c>
      <c r="B91" s="6" t="n">
        <v>0</v>
      </c>
      <c r="C91" s="6" t="s">
        <v>395</v>
      </c>
    </row>
    <row r="92" customFormat="false" ht="15" hidden="false" customHeight="false" outlineLevel="0" collapsed="false">
      <c r="A92" s="7" t="s">
        <v>409</v>
      </c>
      <c r="B92" s="6" t="s">
        <v>410</v>
      </c>
      <c r="C92" s="6" t="s">
        <v>395</v>
      </c>
    </row>
    <row r="93" customFormat="false" ht="15" hidden="false" customHeight="false" outlineLevel="0" collapsed="false">
      <c r="A93" s="7" t="s">
        <v>411</v>
      </c>
      <c r="B93" s="7" t="s">
        <v>412</v>
      </c>
      <c r="C93" s="6" t="s">
        <v>395</v>
      </c>
    </row>
    <row r="94" customFormat="false" ht="15" hidden="false" customHeight="false" outlineLevel="0" collapsed="false">
      <c r="A94" s="7" t="s">
        <v>413</v>
      </c>
      <c r="B94" s="6" t="n">
        <v>197</v>
      </c>
      <c r="C94" s="6" t="s">
        <v>395</v>
      </c>
    </row>
    <row r="95" customFormat="false" ht="22.35" hidden="false" customHeight="false" outlineLevel="0" collapsed="false">
      <c r="A95" s="7" t="s">
        <v>414</v>
      </c>
      <c r="B95" s="7" t="s">
        <v>415</v>
      </c>
      <c r="C95" s="6" t="s">
        <v>395</v>
      </c>
    </row>
    <row r="96" customFormat="false" ht="15" hidden="false" customHeight="false" outlineLevel="0" collapsed="false">
      <c r="A96" s="7" t="s">
        <v>416</v>
      </c>
      <c r="B96" s="7" t="s">
        <v>417</v>
      </c>
      <c r="C96" s="15" t="s">
        <v>405</v>
      </c>
    </row>
    <row r="97" customFormat="false" ht="15" hidden="false" customHeight="false" outlineLevel="0" collapsed="false">
      <c r="A97" s="7" t="s">
        <v>418</v>
      </c>
      <c r="B97" s="6" t="s">
        <v>419</v>
      </c>
      <c r="C97" s="6" t="s">
        <v>395</v>
      </c>
    </row>
    <row r="98" customFormat="false" ht="15" hidden="false" customHeight="false" outlineLevel="0" collapsed="false">
      <c r="A98" s="7" t="s">
        <v>420</v>
      </c>
      <c r="B98" s="6" t="s">
        <v>419</v>
      </c>
      <c r="C98" s="6" t="s">
        <v>395</v>
      </c>
    </row>
    <row r="99" customFormat="false" ht="15" hidden="false" customHeight="false" outlineLevel="0" collapsed="false">
      <c r="A99" s="7" t="s">
        <v>421</v>
      </c>
      <c r="B99" s="7" t="s">
        <v>422</v>
      </c>
      <c r="C99" s="6" t="s">
        <v>395</v>
      </c>
    </row>
    <row r="100" customFormat="false" ht="22.35" hidden="false" customHeight="false" outlineLevel="0" collapsed="false">
      <c r="A100" s="7" t="s">
        <v>423</v>
      </c>
      <c r="B100" s="7" t="s">
        <v>424</v>
      </c>
      <c r="C100" s="6" t="s">
        <v>395</v>
      </c>
    </row>
    <row r="101" customFormat="false" ht="43.25" hidden="false" customHeight="false" outlineLevel="0" collapsed="false">
      <c r="A101" s="7" t="s">
        <v>425</v>
      </c>
      <c r="B101" s="7" t="s">
        <v>426</v>
      </c>
      <c r="C101" s="6" t="s">
        <v>395</v>
      </c>
    </row>
    <row r="103" customFormat="false" ht="15" hidden="false" customHeight="false" outlineLevel="0" collapsed="false">
      <c r="A103" s="11" t="s">
        <v>427</v>
      </c>
    </row>
    <row r="104" customFormat="false" ht="24" hidden="false" customHeight="true" outlineLevel="0" collapsed="false">
      <c r="A104" s="5" t="s">
        <v>428</v>
      </c>
      <c r="B104" s="5" t="s">
        <v>326</v>
      </c>
      <c r="C104" s="5" t="s">
        <v>356</v>
      </c>
      <c r="D104" s="5" t="s">
        <v>373</v>
      </c>
      <c r="E104" s="5" t="s">
        <v>429</v>
      </c>
      <c r="F104" s="5" t="s">
        <v>430</v>
      </c>
    </row>
    <row r="105" customFormat="false" ht="22.35" hidden="false" customHeight="false" outlineLevel="0" collapsed="false">
      <c r="A105" s="7" t="s">
        <v>431</v>
      </c>
      <c r="B105" s="6" t="s">
        <v>334</v>
      </c>
      <c r="C105" s="6" t="n">
        <v>27</v>
      </c>
      <c r="D105" s="6" t="s">
        <v>432</v>
      </c>
      <c r="E105" s="7" t="s">
        <v>366</v>
      </c>
      <c r="F105" s="6" t="s">
        <v>433</v>
      </c>
    </row>
    <row r="106" customFormat="false" ht="22.35" hidden="false" customHeight="false" outlineLevel="0" collapsed="false">
      <c r="A106" s="7" t="s">
        <v>434</v>
      </c>
      <c r="B106" s="6" t="s">
        <v>334</v>
      </c>
      <c r="C106" s="6" t="n">
        <v>27</v>
      </c>
      <c r="D106" s="6" t="s">
        <v>435</v>
      </c>
      <c r="E106" s="7" t="s">
        <v>369</v>
      </c>
      <c r="F106" s="6" t="s">
        <v>436</v>
      </c>
    </row>
    <row r="108" customFormat="false" ht="15" hidden="false" customHeight="false" outlineLevel="0" collapsed="false">
      <c r="A108" s="11" t="s">
        <v>437</v>
      </c>
    </row>
    <row r="109" customFormat="false" ht="24" hidden="false" customHeight="true" outlineLevel="0" collapsed="false">
      <c r="A109" s="5" t="s">
        <v>326</v>
      </c>
      <c r="B109" s="5" t="s">
        <v>438</v>
      </c>
      <c r="C109" s="5" t="s">
        <v>325</v>
      </c>
      <c r="D109" s="5" t="s">
        <v>356</v>
      </c>
      <c r="E109" s="5" t="s">
        <v>439</v>
      </c>
      <c r="F109" s="5" t="s">
        <v>440</v>
      </c>
    </row>
    <row r="110" customFormat="false" ht="22.35" hidden="false" customHeight="false" outlineLevel="0" collapsed="false">
      <c r="A110" s="6" t="s">
        <v>346</v>
      </c>
      <c r="B110" s="6" t="s">
        <v>441</v>
      </c>
      <c r="C110" s="7" t="s">
        <v>442</v>
      </c>
      <c r="D110" s="6" t="n">
        <v>13</v>
      </c>
      <c r="E110" s="6" t="s">
        <v>443</v>
      </c>
      <c r="F110" s="7" t="s">
        <v>442</v>
      </c>
    </row>
    <row r="111" customFormat="false" ht="22.35" hidden="false" customHeight="false" outlineLevel="0" collapsed="false">
      <c r="A111" s="6" t="s">
        <v>346</v>
      </c>
      <c r="B111" s="6" t="s">
        <v>444</v>
      </c>
      <c r="C111" s="7" t="s">
        <v>445</v>
      </c>
      <c r="D111" s="6" t="n">
        <v>13</v>
      </c>
      <c r="E111" s="6" t="s">
        <v>446</v>
      </c>
      <c r="F111" s="7" t="s">
        <v>445</v>
      </c>
    </row>
    <row r="112" customFormat="false" ht="22.35" hidden="false" customHeight="false" outlineLevel="0" collapsed="false">
      <c r="A112" s="6" t="s">
        <v>346</v>
      </c>
      <c r="B112" s="6" t="s">
        <v>447</v>
      </c>
      <c r="C112" s="7" t="s">
        <v>448</v>
      </c>
      <c r="D112" s="6" t="n">
        <v>13</v>
      </c>
      <c r="E112" s="6" t="s">
        <v>449</v>
      </c>
      <c r="F112" s="7" t="s">
        <v>448</v>
      </c>
    </row>
    <row r="113" customFormat="false" ht="22.35" hidden="false" customHeight="false" outlineLevel="0" collapsed="false">
      <c r="A113" s="6" t="s">
        <v>346</v>
      </c>
      <c r="B113" s="6" t="s">
        <v>450</v>
      </c>
      <c r="C113" s="7" t="s">
        <v>451</v>
      </c>
      <c r="D113" s="6" t="n">
        <v>13</v>
      </c>
      <c r="E113" s="6" t="s">
        <v>452</v>
      </c>
      <c r="F113" s="7" t="s">
        <v>451</v>
      </c>
    </row>
    <row r="114" customFormat="false" ht="22.35" hidden="false" customHeight="false" outlineLevel="0" collapsed="false">
      <c r="A114" s="6" t="s">
        <v>346</v>
      </c>
      <c r="B114" s="6" t="s">
        <v>453</v>
      </c>
      <c r="C114" s="7" t="s">
        <v>454</v>
      </c>
      <c r="D114" s="6" t="n">
        <v>13</v>
      </c>
      <c r="E114" s="6" t="s">
        <v>455</v>
      </c>
      <c r="F114" s="7" t="s">
        <v>454</v>
      </c>
    </row>
    <row r="115" customFormat="false" ht="22.35" hidden="false" customHeight="false" outlineLevel="0" collapsed="false">
      <c r="A115" s="6" t="s">
        <v>346</v>
      </c>
      <c r="B115" s="6" t="s">
        <v>456</v>
      </c>
      <c r="C115" s="7" t="s">
        <v>457</v>
      </c>
      <c r="D115" s="6" t="n">
        <v>34</v>
      </c>
      <c r="E115" s="6" t="s">
        <v>458</v>
      </c>
      <c r="F115" s="7" t="s">
        <v>457</v>
      </c>
    </row>
    <row r="116" customFormat="false" ht="22.35" hidden="false" customHeight="false" outlineLevel="0" collapsed="false">
      <c r="A116" s="6" t="s">
        <v>346</v>
      </c>
      <c r="B116" s="6" t="s">
        <v>459</v>
      </c>
      <c r="C116" s="7" t="s">
        <v>460</v>
      </c>
      <c r="D116" s="6" t="n">
        <v>34</v>
      </c>
      <c r="E116" s="6" t="s">
        <v>461</v>
      </c>
      <c r="F116" s="7" t="s">
        <v>460</v>
      </c>
    </row>
    <row r="117" customFormat="false" ht="22.35" hidden="false" customHeight="false" outlineLevel="0" collapsed="false">
      <c r="A117" s="6" t="s">
        <v>346</v>
      </c>
      <c r="B117" s="6" t="s">
        <v>462</v>
      </c>
      <c r="C117" s="7" t="s">
        <v>463</v>
      </c>
      <c r="D117" s="6" t="n">
        <v>34</v>
      </c>
      <c r="E117" s="6" t="s">
        <v>464</v>
      </c>
      <c r="F117" s="7" t="s">
        <v>463</v>
      </c>
    </row>
    <row r="118" customFormat="false" ht="22.35" hidden="false" customHeight="false" outlineLevel="0" collapsed="false">
      <c r="A118" s="6" t="s">
        <v>346</v>
      </c>
      <c r="B118" s="6" t="s">
        <v>465</v>
      </c>
      <c r="C118" s="7" t="s">
        <v>466</v>
      </c>
      <c r="D118" s="6" t="n">
        <v>34</v>
      </c>
      <c r="E118" s="6" t="s">
        <v>467</v>
      </c>
      <c r="F118" s="7" t="s">
        <v>466</v>
      </c>
    </row>
    <row r="119" customFormat="false" ht="22.35" hidden="false" customHeight="false" outlineLevel="0" collapsed="false">
      <c r="A119" s="6" t="s">
        <v>346</v>
      </c>
      <c r="B119" s="6" t="s">
        <v>468</v>
      </c>
      <c r="C119" s="7" t="s">
        <v>469</v>
      </c>
      <c r="D119" s="6" t="n">
        <v>34</v>
      </c>
      <c r="E119" s="6" t="s">
        <v>470</v>
      </c>
      <c r="F119" s="7" t="s">
        <v>469</v>
      </c>
    </row>
    <row r="120" customFormat="false" ht="22.35" hidden="false" customHeight="false" outlineLevel="0" collapsed="false">
      <c r="A120" s="6" t="s">
        <v>346</v>
      </c>
      <c r="B120" s="6" t="s">
        <v>471</v>
      </c>
      <c r="C120" s="7" t="s">
        <v>472</v>
      </c>
      <c r="D120" s="6" t="n">
        <v>38</v>
      </c>
      <c r="E120" s="6" t="s">
        <v>473</v>
      </c>
      <c r="F120" s="7" t="s">
        <v>472</v>
      </c>
    </row>
    <row r="121" customFormat="false" ht="22.35" hidden="false" customHeight="false" outlineLevel="0" collapsed="false">
      <c r="A121" s="6" t="s">
        <v>346</v>
      </c>
      <c r="B121" s="6" t="s">
        <v>474</v>
      </c>
      <c r="C121" s="7" t="s">
        <v>475</v>
      </c>
      <c r="D121" s="6" t="n">
        <v>38</v>
      </c>
      <c r="E121" s="6" t="s">
        <v>476</v>
      </c>
      <c r="F121" s="7" t="s">
        <v>475</v>
      </c>
    </row>
    <row r="122" customFormat="false" ht="22.35" hidden="false" customHeight="false" outlineLevel="0" collapsed="false">
      <c r="A122" s="6" t="s">
        <v>346</v>
      </c>
      <c r="B122" s="6" t="s">
        <v>477</v>
      </c>
      <c r="C122" s="7" t="s">
        <v>478</v>
      </c>
      <c r="D122" s="6" t="n">
        <v>38</v>
      </c>
      <c r="E122" s="6" t="s">
        <v>479</v>
      </c>
      <c r="F122" s="7" t="s">
        <v>478</v>
      </c>
    </row>
    <row r="123" customFormat="false" ht="22.35" hidden="false" customHeight="false" outlineLevel="0" collapsed="false">
      <c r="A123" s="6" t="s">
        <v>346</v>
      </c>
      <c r="B123" s="6" t="s">
        <v>480</v>
      </c>
      <c r="C123" s="7" t="s">
        <v>481</v>
      </c>
      <c r="D123" s="6" t="n">
        <v>38</v>
      </c>
      <c r="E123" s="6" t="s">
        <v>482</v>
      </c>
      <c r="F123" s="7" t="s">
        <v>481</v>
      </c>
    </row>
    <row r="124" customFormat="false" ht="22.35" hidden="false" customHeight="false" outlineLevel="0" collapsed="false">
      <c r="A124" s="6" t="s">
        <v>346</v>
      </c>
      <c r="B124" s="6" t="s">
        <v>483</v>
      </c>
      <c r="C124" s="7" t="s">
        <v>484</v>
      </c>
      <c r="D124" s="6" t="n">
        <v>38</v>
      </c>
      <c r="E124" s="6" t="s">
        <v>485</v>
      </c>
      <c r="F124" s="7" t="s">
        <v>484</v>
      </c>
    </row>
    <row r="125" customFormat="false" ht="22.35" hidden="false" customHeight="false" outlineLevel="0" collapsed="false">
      <c r="A125" s="6" t="s">
        <v>346</v>
      </c>
      <c r="B125" s="6" t="s">
        <v>486</v>
      </c>
      <c r="C125" s="7" t="s">
        <v>487</v>
      </c>
      <c r="D125" s="6" t="n">
        <v>41</v>
      </c>
      <c r="E125" s="6" t="s">
        <v>488</v>
      </c>
      <c r="F125" s="7" t="s">
        <v>487</v>
      </c>
    </row>
    <row r="126" customFormat="false" ht="22.35" hidden="false" customHeight="false" outlineLevel="0" collapsed="false">
      <c r="A126" s="6" t="s">
        <v>346</v>
      </c>
      <c r="B126" s="6" t="s">
        <v>489</v>
      </c>
      <c r="C126" s="7" t="s">
        <v>490</v>
      </c>
      <c r="D126" s="6" t="n">
        <v>41</v>
      </c>
      <c r="E126" s="6" t="s">
        <v>491</v>
      </c>
      <c r="F126" s="7" t="s">
        <v>490</v>
      </c>
    </row>
    <row r="127" customFormat="false" ht="22.35" hidden="false" customHeight="false" outlineLevel="0" collapsed="false">
      <c r="A127" s="6" t="s">
        <v>346</v>
      </c>
      <c r="B127" s="6" t="s">
        <v>492</v>
      </c>
      <c r="C127" s="7" t="s">
        <v>493</v>
      </c>
      <c r="D127" s="6" t="n">
        <v>41</v>
      </c>
      <c r="E127" s="6" t="s">
        <v>494</v>
      </c>
      <c r="F127" s="7" t="s">
        <v>493</v>
      </c>
    </row>
    <row r="128" customFormat="false" ht="22.35" hidden="false" customHeight="false" outlineLevel="0" collapsed="false">
      <c r="A128" s="6" t="s">
        <v>346</v>
      </c>
      <c r="B128" s="6" t="s">
        <v>495</v>
      </c>
      <c r="C128" s="7" t="s">
        <v>496</v>
      </c>
      <c r="D128" s="6" t="n">
        <v>41</v>
      </c>
      <c r="E128" s="6" t="s">
        <v>497</v>
      </c>
      <c r="F128" s="7" t="s">
        <v>496</v>
      </c>
    </row>
    <row r="129" customFormat="false" ht="22.35" hidden="false" customHeight="false" outlineLevel="0" collapsed="false">
      <c r="A129" s="6" t="s">
        <v>346</v>
      </c>
      <c r="B129" s="6" t="s">
        <v>498</v>
      </c>
      <c r="C129" s="7" t="s">
        <v>499</v>
      </c>
      <c r="D129" s="6" t="n">
        <v>41</v>
      </c>
      <c r="E129" s="6" t="s">
        <v>500</v>
      </c>
      <c r="F129" s="7" t="s">
        <v>499</v>
      </c>
    </row>
    <row r="130" customFormat="false" ht="22.35" hidden="false" customHeight="false" outlineLevel="0" collapsed="false">
      <c r="A130" s="6" t="s">
        <v>346</v>
      </c>
      <c r="B130" s="6" t="s">
        <v>501</v>
      </c>
      <c r="C130" s="7" t="s">
        <v>502</v>
      </c>
      <c r="D130" s="6" t="n">
        <v>42</v>
      </c>
      <c r="E130" s="6" t="s">
        <v>503</v>
      </c>
      <c r="F130" s="7" t="s">
        <v>502</v>
      </c>
    </row>
    <row r="131" customFormat="false" ht="22.35" hidden="false" customHeight="false" outlineLevel="0" collapsed="false">
      <c r="A131" s="6" t="s">
        <v>346</v>
      </c>
      <c r="B131" s="6" t="s">
        <v>504</v>
      </c>
      <c r="C131" s="7" t="s">
        <v>505</v>
      </c>
      <c r="D131" s="6" t="n">
        <v>42</v>
      </c>
      <c r="E131" s="6" t="s">
        <v>506</v>
      </c>
      <c r="F131" s="7" t="s">
        <v>505</v>
      </c>
    </row>
    <row r="132" customFormat="false" ht="22.35" hidden="false" customHeight="false" outlineLevel="0" collapsed="false">
      <c r="A132" s="6" t="s">
        <v>346</v>
      </c>
      <c r="B132" s="6" t="s">
        <v>507</v>
      </c>
      <c r="C132" s="7" t="s">
        <v>508</v>
      </c>
      <c r="D132" s="6" t="n">
        <v>42</v>
      </c>
      <c r="E132" s="6" t="s">
        <v>509</v>
      </c>
      <c r="F132" s="7" t="s">
        <v>508</v>
      </c>
    </row>
    <row r="133" customFormat="false" ht="22.35" hidden="false" customHeight="false" outlineLevel="0" collapsed="false">
      <c r="A133" s="6" t="s">
        <v>346</v>
      </c>
      <c r="B133" s="6" t="s">
        <v>510</v>
      </c>
      <c r="C133" s="7" t="s">
        <v>511</v>
      </c>
      <c r="D133" s="6" t="n">
        <v>42</v>
      </c>
      <c r="E133" s="6" t="s">
        <v>512</v>
      </c>
      <c r="F133" s="7" t="s">
        <v>511</v>
      </c>
    </row>
    <row r="134" customFormat="false" ht="22.35" hidden="false" customHeight="false" outlineLevel="0" collapsed="false">
      <c r="A134" s="6" t="s">
        <v>346</v>
      </c>
      <c r="B134" s="6" t="s">
        <v>513</v>
      </c>
      <c r="C134" s="7" t="s">
        <v>514</v>
      </c>
      <c r="D134" s="6" t="n">
        <v>42</v>
      </c>
      <c r="E134" s="6" t="s">
        <v>515</v>
      </c>
      <c r="F134" s="7" t="s">
        <v>514</v>
      </c>
    </row>
    <row r="136" customFormat="false" ht="15" hidden="false" customHeight="false" outlineLevel="0" collapsed="false">
      <c r="A136" s="11" t="s">
        <v>516</v>
      </c>
    </row>
    <row r="137" customFormat="false" ht="15" hidden="false" customHeight="true" outlineLevel="0" collapsed="false">
      <c r="A137" s="5" t="s">
        <v>356</v>
      </c>
      <c r="B137" s="5" t="s">
        <v>327</v>
      </c>
      <c r="C137" s="5" t="s">
        <v>371</v>
      </c>
      <c r="D137" s="5" t="s">
        <v>328</v>
      </c>
      <c r="E137" s="5" t="s">
        <v>517</v>
      </c>
      <c r="F137" s="5" t="s">
        <v>334</v>
      </c>
      <c r="G137" s="5" t="s">
        <v>339</v>
      </c>
      <c r="H137" s="5" t="s">
        <v>343</v>
      </c>
      <c r="I137" s="5" t="s">
        <v>346</v>
      </c>
    </row>
    <row r="138" customFormat="false" ht="15" hidden="false" customHeight="false" outlineLevel="0" collapsed="false">
      <c r="A138" s="6" t="n">
        <v>1</v>
      </c>
      <c r="B138" s="6" t="s">
        <v>335</v>
      </c>
      <c r="C138" s="6" t="s">
        <v>374</v>
      </c>
      <c r="D138" s="6" t="n">
        <v>9</v>
      </c>
      <c r="E138" s="6" t="n">
        <v>3</v>
      </c>
      <c r="F138" s="6" t="n">
        <v>0</v>
      </c>
      <c r="G138" s="6" t="n">
        <v>3</v>
      </c>
      <c r="H138" s="6" t="n">
        <v>3</v>
      </c>
      <c r="I138" s="6" t="n">
        <v>3</v>
      </c>
    </row>
    <row r="139" customFormat="false" ht="15" hidden="false" customHeight="false" outlineLevel="0" collapsed="false">
      <c r="A139" s="6" t="n">
        <v>2</v>
      </c>
      <c r="B139" s="6" t="s">
        <v>335</v>
      </c>
      <c r="C139" s="6" t="s">
        <v>374</v>
      </c>
      <c r="D139" s="6" t="n">
        <v>12</v>
      </c>
      <c r="E139" s="6" t="n">
        <v>4</v>
      </c>
      <c r="F139" s="6" t="n">
        <v>3</v>
      </c>
      <c r="G139" s="6" t="n">
        <v>3</v>
      </c>
      <c r="H139" s="6" t="n">
        <v>3</v>
      </c>
      <c r="I139" s="6" t="n">
        <v>3</v>
      </c>
    </row>
    <row r="140" customFormat="false" ht="15" hidden="false" customHeight="false" outlineLevel="0" collapsed="false">
      <c r="A140" s="6" t="n">
        <v>3</v>
      </c>
      <c r="B140" s="6" t="s">
        <v>335</v>
      </c>
      <c r="C140" s="6" t="s">
        <v>389</v>
      </c>
      <c r="D140" s="6" t="n">
        <v>12</v>
      </c>
      <c r="E140" s="6" t="n">
        <v>4</v>
      </c>
      <c r="F140" s="6" t="n">
        <v>3</v>
      </c>
      <c r="G140" s="6" t="n">
        <v>3</v>
      </c>
      <c r="H140" s="6" t="n">
        <v>3</v>
      </c>
      <c r="I140" s="6" t="n">
        <v>3</v>
      </c>
    </row>
    <row r="141" customFormat="false" ht="15" hidden="false" customHeight="false" outlineLevel="0" collapsed="false">
      <c r="A141" s="6" t="n">
        <v>4</v>
      </c>
      <c r="B141" s="6" t="s">
        <v>335</v>
      </c>
      <c r="C141" s="6" t="s">
        <v>388</v>
      </c>
      <c r="D141" s="6" t="n">
        <v>12</v>
      </c>
      <c r="E141" s="6" t="n">
        <v>4</v>
      </c>
      <c r="F141" s="6" t="n">
        <v>3</v>
      </c>
      <c r="G141" s="6" t="n">
        <v>3</v>
      </c>
      <c r="H141" s="6" t="n">
        <v>3</v>
      </c>
      <c r="I141" s="6" t="n">
        <v>3</v>
      </c>
    </row>
    <row r="142" customFormat="false" ht="15" hidden="false" customHeight="false" outlineLevel="0" collapsed="false">
      <c r="A142" s="6" t="n">
        <v>5</v>
      </c>
      <c r="B142" s="6" t="s">
        <v>335</v>
      </c>
      <c r="C142" s="6" t="s">
        <v>374</v>
      </c>
      <c r="D142" s="6" t="n">
        <v>12</v>
      </c>
      <c r="E142" s="6" t="n">
        <v>4</v>
      </c>
      <c r="F142" s="6" t="n">
        <v>3</v>
      </c>
      <c r="G142" s="6" t="n">
        <v>3</v>
      </c>
      <c r="H142" s="6" t="n">
        <v>3</v>
      </c>
      <c r="I142" s="6" t="n">
        <v>3</v>
      </c>
    </row>
    <row r="143" customFormat="false" ht="15" hidden="false" customHeight="false" outlineLevel="0" collapsed="false">
      <c r="A143" s="6" t="n">
        <v>6</v>
      </c>
      <c r="B143" s="6" t="s">
        <v>335</v>
      </c>
      <c r="C143" s="6" t="s">
        <v>389</v>
      </c>
      <c r="D143" s="6" t="n">
        <v>9</v>
      </c>
      <c r="E143" s="6" t="n">
        <v>3</v>
      </c>
      <c r="F143" s="6" t="n">
        <v>0</v>
      </c>
      <c r="G143" s="6" t="n">
        <v>3</v>
      </c>
      <c r="H143" s="6" t="n">
        <v>3</v>
      </c>
      <c r="I143" s="6" t="n">
        <v>3</v>
      </c>
    </row>
    <row r="144" customFormat="false" ht="15" hidden="false" customHeight="false" outlineLevel="0" collapsed="false">
      <c r="A144" s="6" t="n">
        <v>7</v>
      </c>
      <c r="B144" s="6" t="s">
        <v>335</v>
      </c>
      <c r="C144" s="6" t="s">
        <v>388</v>
      </c>
      <c r="D144" s="6" t="n">
        <v>12</v>
      </c>
      <c r="E144" s="6" t="n">
        <v>4</v>
      </c>
      <c r="F144" s="6" t="n">
        <v>3</v>
      </c>
      <c r="G144" s="6" t="n">
        <v>3</v>
      </c>
      <c r="H144" s="6" t="n">
        <v>3</v>
      </c>
      <c r="I144" s="6" t="n">
        <v>3</v>
      </c>
    </row>
    <row r="145" customFormat="false" ht="15" hidden="false" customHeight="false" outlineLevel="0" collapsed="false">
      <c r="A145" s="6" t="n">
        <v>8</v>
      </c>
      <c r="B145" s="6" t="s">
        <v>335</v>
      </c>
      <c r="C145" s="6" t="s">
        <v>389</v>
      </c>
      <c r="D145" s="6" t="n">
        <v>12</v>
      </c>
      <c r="E145" s="6" t="n">
        <v>4</v>
      </c>
      <c r="F145" s="6" t="n">
        <v>3</v>
      </c>
      <c r="G145" s="6" t="n">
        <v>3</v>
      </c>
      <c r="H145" s="6" t="n">
        <v>3</v>
      </c>
      <c r="I145" s="6" t="n">
        <v>3</v>
      </c>
    </row>
    <row r="146" customFormat="false" ht="15" hidden="false" customHeight="false" outlineLevel="0" collapsed="false">
      <c r="A146" s="6" t="n">
        <v>9</v>
      </c>
      <c r="B146" s="6" t="s">
        <v>335</v>
      </c>
      <c r="C146" s="6" t="s">
        <v>388</v>
      </c>
      <c r="D146" s="6" t="n">
        <v>12</v>
      </c>
      <c r="E146" s="6" t="n">
        <v>4</v>
      </c>
      <c r="F146" s="6" t="n">
        <v>3</v>
      </c>
      <c r="G146" s="6" t="n">
        <v>3</v>
      </c>
      <c r="H146" s="6" t="n">
        <v>3</v>
      </c>
      <c r="I146" s="6" t="n">
        <v>3</v>
      </c>
    </row>
    <row r="147" customFormat="false" ht="15" hidden="false" customHeight="false" outlineLevel="0" collapsed="false">
      <c r="A147" s="6" t="n">
        <v>10</v>
      </c>
      <c r="B147" s="6" t="s">
        <v>335</v>
      </c>
      <c r="C147" s="6" t="s">
        <v>389</v>
      </c>
      <c r="D147" s="6" t="n">
        <v>12</v>
      </c>
      <c r="E147" s="6" t="n">
        <v>4</v>
      </c>
      <c r="F147" s="6" t="n">
        <v>3</v>
      </c>
      <c r="G147" s="6" t="n">
        <v>3</v>
      </c>
      <c r="H147" s="6" t="n">
        <v>3</v>
      </c>
      <c r="I147" s="6" t="n">
        <v>3</v>
      </c>
    </row>
    <row r="148" customFormat="false" ht="15" hidden="false" customHeight="false" outlineLevel="0" collapsed="false">
      <c r="A148" s="6" t="n">
        <v>11</v>
      </c>
      <c r="B148" s="6" t="s">
        <v>335</v>
      </c>
      <c r="C148" s="6" t="s">
        <v>374</v>
      </c>
      <c r="D148" s="6" t="n">
        <v>12</v>
      </c>
      <c r="E148" s="6" t="n">
        <v>4</v>
      </c>
      <c r="F148" s="6" t="n">
        <v>3</v>
      </c>
      <c r="G148" s="6" t="n">
        <v>3</v>
      </c>
      <c r="H148" s="6" t="n">
        <v>3</v>
      </c>
      <c r="I148" s="6" t="n">
        <v>3</v>
      </c>
    </row>
    <row r="149" customFormat="false" ht="15" hidden="false" customHeight="false" outlineLevel="0" collapsed="false">
      <c r="A149" s="6" t="n">
        <v>12</v>
      </c>
      <c r="B149" s="6" t="s">
        <v>335</v>
      </c>
      <c r="C149" s="6" t="s">
        <v>388</v>
      </c>
      <c r="D149" s="6" t="n">
        <v>9</v>
      </c>
      <c r="E149" s="6" t="n">
        <v>3</v>
      </c>
      <c r="F149" s="6" t="n">
        <v>0</v>
      </c>
      <c r="G149" s="6" t="n">
        <v>3</v>
      </c>
      <c r="H149" s="6" t="n">
        <v>3</v>
      </c>
      <c r="I149" s="6" t="n">
        <v>3</v>
      </c>
    </row>
    <row r="150" customFormat="false" ht="15" hidden="false" customHeight="false" outlineLevel="0" collapsed="false">
      <c r="A150" s="6" t="n">
        <v>13</v>
      </c>
      <c r="B150" s="6" t="s">
        <v>337</v>
      </c>
      <c r="C150" s="6" t="s">
        <v>374</v>
      </c>
      <c r="D150" s="6" t="n">
        <v>20</v>
      </c>
      <c r="E150" s="6" t="n">
        <v>4</v>
      </c>
      <c r="F150" s="6" t="n">
        <v>5</v>
      </c>
      <c r="G150" s="6" t="n">
        <v>5</v>
      </c>
      <c r="H150" s="6" t="n">
        <v>5</v>
      </c>
      <c r="I150" s="6" t="n">
        <v>5</v>
      </c>
    </row>
    <row r="151" customFormat="false" ht="15" hidden="false" customHeight="false" outlineLevel="0" collapsed="false">
      <c r="A151" s="6" t="n">
        <v>14</v>
      </c>
      <c r="B151" s="6" t="s">
        <v>337</v>
      </c>
      <c r="C151" s="6" t="s">
        <v>388</v>
      </c>
      <c r="D151" s="6" t="n">
        <v>15</v>
      </c>
      <c r="E151" s="6" t="n">
        <v>3</v>
      </c>
      <c r="F151" s="6" t="n">
        <v>0</v>
      </c>
      <c r="G151" s="6" t="n">
        <v>5</v>
      </c>
      <c r="H151" s="6" t="n">
        <v>5</v>
      </c>
      <c r="I151" s="6" t="n">
        <v>5</v>
      </c>
    </row>
    <row r="152" customFormat="false" ht="15" hidden="false" customHeight="false" outlineLevel="0" collapsed="false">
      <c r="A152" s="6" t="n">
        <v>15</v>
      </c>
      <c r="B152" s="6" t="s">
        <v>337</v>
      </c>
      <c r="C152" s="6" t="s">
        <v>388</v>
      </c>
      <c r="D152" s="6" t="n">
        <v>20</v>
      </c>
      <c r="E152" s="6" t="n">
        <v>4</v>
      </c>
      <c r="F152" s="6" t="n">
        <v>5</v>
      </c>
      <c r="G152" s="6" t="n">
        <v>5</v>
      </c>
      <c r="H152" s="6" t="n">
        <v>5</v>
      </c>
      <c r="I152" s="6" t="n">
        <v>5</v>
      </c>
    </row>
    <row r="153" customFormat="false" ht="15" hidden="false" customHeight="false" outlineLevel="0" collapsed="false">
      <c r="A153" s="6" t="n">
        <v>16</v>
      </c>
      <c r="B153" s="6" t="s">
        <v>337</v>
      </c>
      <c r="C153" s="6" t="s">
        <v>389</v>
      </c>
      <c r="D153" s="6" t="n">
        <v>20</v>
      </c>
      <c r="E153" s="6" t="n">
        <v>4</v>
      </c>
      <c r="F153" s="6" t="n">
        <v>5</v>
      </c>
      <c r="G153" s="6" t="n">
        <v>5</v>
      </c>
      <c r="H153" s="6" t="n">
        <v>5</v>
      </c>
      <c r="I153" s="6" t="n">
        <v>5</v>
      </c>
    </row>
    <row r="154" customFormat="false" ht="15" hidden="false" customHeight="false" outlineLevel="0" collapsed="false">
      <c r="A154" s="6" t="n">
        <v>17</v>
      </c>
      <c r="B154" s="6" t="s">
        <v>337</v>
      </c>
      <c r="C154" s="6" t="s">
        <v>374</v>
      </c>
      <c r="D154" s="6" t="n">
        <v>20</v>
      </c>
      <c r="E154" s="6" t="n">
        <v>4</v>
      </c>
      <c r="F154" s="6" t="n">
        <v>5</v>
      </c>
      <c r="G154" s="6" t="n">
        <v>5</v>
      </c>
      <c r="H154" s="6" t="n">
        <v>5</v>
      </c>
      <c r="I154" s="6" t="n">
        <v>5</v>
      </c>
    </row>
    <row r="155" customFormat="false" ht="15" hidden="false" customHeight="false" outlineLevel="0" collapsed="false">
      <c r="A155" s="6" t="n">
        <v>18</v>
      </c>
      <c r="B155" s="6" t="s">
        <v>337</v>
      </c>
      <c r="C155" s="6" t="s">
        <v>374</v>
      </c>
      <c r="D155" s="6" t="n">
        <v>15</v>
      </c>
      <c r="E155" s="6" t="n">
        <v>3</v>
      </c>
      <c r="F155" s="6" t="n">
        <v>0</v>
      </c>
      <c r="G155" s="6" t="n">
        <v>5</v>
      </c>
      <c r="H155" s="6" t="n">
        <v>5</v>
      </c>
      <c r="I155" s="6" t="n">
        <v>5</v>
      </c>
    </row>
    <row r="156" customFormat="false" ht="15" hidden="false" customHeight="false" outlineLevel="0" collapsed="false">
      <c r="A156" s="6" t="n">
        <v>19</v>
      </c>
      <c r="B156" s="6" t="s">
        <v>337</v>
      </c>
      <c r="C156" s="6" t="s">
        <v>374</v>
      </c>
      <c r="D156" s="6" t="n">
        <v>20</v>
      </c>
      <c r="E156" s="6" t="n">
        <v>4</v>
      </c>
      <c r="F156" s="6" t="n">
        <v>5</v>
      </c>
      <c r="G156" s="6" t="n">
        <v>5</v>
      </c>
      <c r="H156" s="6" t="n">
        <v>5</v>
      </c>
      <c r="I156" s="6" t="n">
        <v>5</v>
      </c>
    </row>
    <row r="157" customFormat="false" ht="15" hidden="false" customHeight="false" outlineLevel="0" collapsed="false">
      <c r="A157" s="6" t="n">
        <v>20</v>
      </c>
      <c r="B157" s="6" t="s">
        <v>337</v>
      </c>
      <c r="C157" s="6" t="s">
        <v>389</v>
      </c>
      <c r="D157" s="6" t="n">
        <v>15</v>
      </c>
      <c r="E157" s="6" t="n">
        <v>3</v>
      </c>
      <c r="F157" s="6" t="n">
        <v>0</v>
      </c>
      <c r="G157" s="6" t="n">
        <v>5</v>
      </c>
      <c r="H157" s="6" t="n">
        <v>5</v>
      </c>
      <c r="I157" s="6" t="n">
        <v>5</v>
      </c>
    </row>
    <row r="158" customFormat="false" ht="15" hidden="false" customHeight="false" outlineLevel="0" collapsed="false">
      <c r="A158" s="6" t="n">
        <v>21</v>
      </c>
      <c r="B158" s="6" t="s">
        <v>337</v>
      </c>
      <c r="C158" s="6" t="s">
        <v>389</v>
      </c>
      <c r="D158" s="6" t="n">
        <v>20</v>
      </c>
      <c r="E158" s="6" t="n">
        <v>4</v>
      </c>
      <c r="F158" s="6" t="n">
        <v>5</v>
      </c>
      <c r="G158" s="6" t="n">
        <v>5</v>
      </c>
      <c r="H158" s="6" t="n">
        <v>5</v>
      </c>
      <c r="I158" s="6" t="n">
        <v>5</v>
      </c>
    </row>
    <row r="159" customFormat="false" ht="15" hidden="false" customHeight="false" outlineLevel="0" collapsed="false">
      <c r="A159" s="6" t="n">
        <v>22</v>
      </c>
      <c r="B159" s="6" t="s">
        <v>337</v>
      </c>
      <c r="C159" s="6" t="s">
        <v>388</v>
      </c>
      <c r="D159" s="6" t="n">
        <v>20</v>
      </c>
      <c r="E159" s="6" t="n">
        <v>4</v>
      </c>
      <c r="F159" s="6" t="n">
        <v>5</v>
      </c>
      <c r="G159" s="6" t="n">
        <v>5</v>
      </c>
      <c r="H159" s="6" t="n">
        <v>5</v>
      </c>
      <c r="I159" s="6" t="n">
        <v>5</v>
      </c>
    </row>
    <row r="160" customFormat="false" ht="15" hidden="false" customHeight="false" outlineLevel="0" collapsed="false">
      <c r="A160" s="6" t="n">
        <v>23</v>
      </c>
      <c r="B160" s="6" t="s">
        <v>337</v>
      </c>
      <c r="C160" s="6" t="s">
        <v>389</v>
      </c>
      <c r="D160" s="6" t="n">
        <v>20</v>
      </c>
      <c r="E160" s="6" t="n">
        <v>4</v>
      </c>
      <c r="F160" s="6" t="n">
        <v>5</v>
      </c>
      <c r="G160" s="6" t="n">
        <v>5</v>
      </c>
      <c r="H160" s="6" t="n">
        <v>5</v>
      </c>
      <c r="I160" s="6" t="n">
        <v>5</v>
      </c>
    </row>
    <row r="161" customFormat="false" ht="15" hidden="false" customHeight="false" outlineLevel="0" collapsed="false">
      <c r="A161" s="6" t="n">
        <v>24</v>
      </c>
      <c r="B161" s="6" t="s">
        <v>337</v>
      </c>
      <c r="C161" s="6" t="s">
        <v>388</v>
      </c>
      <c r="D161" s="6" t="n">
        <v>20</v>
      </c>
      <c r="E161" s="6" t="n">
        <v>4</v>
      </c>
      <c r="F161" s="6" t="n">
        <v>5</v>
      </c>
      <c r="G161" s="6" t="n">
        <v>5</v>
      </c>
      <c r="H161" s="6" t="n">
        <v>5</v>
      </c>
      <c r="I161" s="6" t="n">
        <v>5</v>
      </c>
    </row>
    <row r="162" customFormat="false" ht="15" hidden="false" customHeight="false" outlineLevel="0" collapsed="false">
      <c r="A162" s="6" t="n">
        <v>25</v>
      </c>
      <c r="B162" s="6" t="s">
        <v>337</v>
      </c>
      <c r="C162" s="6" t="s">
        <v>389</v>
      </c>
      <c r="D162" s="6" t="n">
        <v>20</v>
      </c>
      <c r="E162" s="6" t="n">
        <v>4</v>
      </c>
      <c r="F162" s="6" t="n">
        <v>5</v>
      </c>
      <c r="G162" s="6" t="n">
        <v>5</v>
      </c>
      <c r="H162" s="6" t="n">
        <v>5</v>
      </c>
      <c r="I162" s="6" t="n">
        <v>5</v>
      </c>
    </row>
    <row r="163" customFormat="false" ht="15" hidden="false" customHeight="false" outlineLevel="0" collapsed="false">
      <c r="A163" s="6" t="n">
        <v>26</v>
      </c>
      <c r="B163" s="6" t="s">
        <v>337</v>
      </c>
      <c r="C163" s="6" t="s">
        <v>374</v>
      </c>
      <c r="D163" s="6" t="n">
        <v>15</v>
      </c>
      <c r="E163" s="6" t="n">
        <v>3</v>
      </c>
      <c r="F163" s="6" t="n">
        <v>0</v>
      </c>
      <c r="G163" s="6" t="n">
        <v>5</v>
      </c>
      <c r="H163" s="6" t="n">
        <v>5</v>
      </c>
      <c r="I163" s="6" t="n">
        <v>5</v>
      </c>
    </row>
    <row r="164" customFormat="false" ht="15" hidden="false" customHeight="false" outlineLevel="0" collapsed="false">
      <c r="A164" s="6" t="n">
        <v>27</v>
      </c>
      <c r="B164" s="6" t="s">
        <v>337</v>
      </c>
      <c r="C164" s="6" t="s">
        <v>389</v>
      </c>
      <c r="D164" s="6" t="n">
        <v>18</v>
      </c>
      <c r="E164" s="6" t="n">
        <v>4</v>
      </c>
      <c r="F164" s="6" t="n">
        <v>3</v>
      </c>
      <c r="G164" s="6" t="n">
        <v>5</v>
      </c>
      <c r="H164" s="6" t="n">
        <v>5</v>
      </c>
      <c r="I164" s="6" t="n">
        <v>5</v>
      </c>
    </row>
    <row r="165" customFormat="false" ht="15" hidden="false" customHeight="false" outlineLevel="0" collapsed="false">
      <c r="A165" s="6" t="n">
        <v>28</v>
      </c>
      <c r="B165" s="6" t="s">
        <v>337</v>
      </c>
      <c r="C165" s="6" t="s">
        <v>388</v>
      </c>
      <c r="D165" s="6" t="n">
        <v>15</v>
      </c>
      <c r="E165" s="6" t="n">
        <v>3</v>
      </c>
      <c r="F165" s="6" t="n">
        <v>0</v>
      </c>
      <c r="G165" s="6" t="n">
        <v>5</v>
      </c>
      <c r="H165" s="6" t="n">
        <v>5</v>
      </c>
      <c r="I165" s="6" t="n">
        <v>5</v>
      </c>
    </row>
    <row r="166" customFormat="false" ht="15" hidden="false" customHeight="false" outlineLevel="0" collapsed="false">
      <c r="A166" s="6" t="n">
        <v>29</v>
      </c>
      <c r="B166" s="6" t="s">
        <v>337</v>
      </c>
      <c r="C166" s="6" t="s">
        <v>389</v>
      </c>
      <c r="D166" s="6" t="n">
        <v>20</v>
      </c>
      <c r="E166" s="6" t="n">
        <v>4</v>
      </c>
      <c r="F166" s="6" t="n">
        <v>5</v>
      </c>
      <c r="G166" s="6" t="n">
        <v>5</v>
      </c>
      <c r="H166" s="6" t="n">
        <v>5</v>
      </c>
      <c r="I166" s="6" t="n">
        <v>5</v>
      </c>
    </row>
    <row r="167" customFormat="false" ht="15" hidden="false" customHeight="false" outlineLevel="0" collapsed="false">
      <c r="A167" s="6" t="n">
        <v>30</v>
      </c>
      <c r="B167" s="6" t="s">
        <v>337</v>
      </c>
      <c r="C167" s="6" t="s">
        <v>374</v>
      </c>
      <c r="D167" s="6" t="n">
        <v>20</v>
      </c>
      <c r="E167" s="6" t="n">
        <v>4</v>
      </c>
      <c r="F167" s="6" t="n">
        <v>5</v>
      </c>
      <c r="G167" s="6" t="n">
        <v>5</v>
      </c>
      <c r="H167" s="6" t="n">
        <v>5</v>
      </c>
      <c r="I167" s="6" t="n">
        <v>5</v>
      </c>
    </row>
    <row r="168" customFormat="false" ht="15" hidden="false" customHeight="false" outlineLevel="0" collapsed="false">
      <c r="A168" s="6" t="n">
        <v>31</v>
      </c>
      <c r="B168" s="6" t="s">
        <v>337</v>
      </c>
      <c r="C168" s="6" t="s">
        <v>388</v>
      </c>
      <c r="D168" s="6" t="n">
        <v>20</v>
      </c>
      <c r="E168" s="6" t="n">
        <v>4</v>
      </c>
      <c r="F168" s="6" t="n">
        <v>5</v>
      </c>
      <c r="G168" s="6" t="n">
        <v>5</v>
      </c>
      <c r="H168" s="6" t="n">
        <v>5</v>
      </c>
      <c r="I168" s="6" t="n">
        <v>5</v>
      </c>
    </row>
    <row r="169" customFormat="false" ht="15" hidden="false" customHeight="false" outlineLevel="0" collapsed="false">
      <c r="A169" s="6" t="n">
        <v>32</v>
      </c>
      <c r="B169" s="6" t="s">
        <v>337</v>
      </c>
      <c r="C169" s="6" t="s">
        <v>374</v>
      </c>
      <c r="D169" s="6" t="n">
        <v>20</v>
      </c>
      <c r="E169" s="6" t="n">
        <v>4</v>
      </c>
      <c r="F169" s="6" t="n">
        <v>5</v>
      </c>
      <c r="G169" s="6" t="n">
        <v>5</v>
      </c>
      <c r="H169" s="6" t="n">
        <v>5</v>
      </c>
      <c r="I169" s="6" t="n">
        <v>5</v>
      </c>
    </row>
    <row r="170" customFormat="false" ht="15" hidden="false" customHeight="false" outlineLevel="0" collapsed="false">
      <c r="A170" s="6" t="n">
        <v>33</v>
      </c>
      <c r="B170" s="6" t="s">
        <v>337</v>
      </c>
      <c r="C170" s="6" t="s">
        <v>389</v>
      </c>
      <c r="D170" s="6" t="n">
        <v>15</v>
      </c>
      <c r="E170" s="6" t="n">
        <v>3</v>
      </c>
      <c r="F170" s="6" t="n">
        <v>0</v>
      </c>
      <c r="G170" s="6" t="n">
        <v>5</v>
      </c>
      <c r="H170" s="6" t="n">
        <v>5</v>
      </c>
      <c r="I170" s="6" t="n">
        <v>5</v>
      </c>
    </row>
    <row r="171" customFormat="false" ht="15" hidden="false" customHeight="false" outlineLevel="0" collapsed="false">
      <c r="A171" s="6" t="n">
        <v>34</v>
      </c>
      <c r="B171" s="6" t="s">
        <v>337</v>
      </c>
      <c r="C171" s="6" t="s">
        <v>388</v>
      </c>
      <c r="D171" s="6" t="n">
        <v>20</v>
      </c>
      <c r="E171" s="6" t="n">
        <v>4</v>
      </c>
      <c r="F171" s="6" t="n">
        <v>5</v>
      </c>
      <c r="G171" s="6" t="n">
        <v>5</v>
      </c>
      <c r="H171" s="6" t="n">
        <v>5</v>
      </c>
      <c r="I171" s="6" t="n">
        <v>5</v>
      </c>
    </row>
    <row r="172" customFormat="false" ht="15" hidden="false" customHeight="false" outlineLevel="0" collapsed="false">
      <c r="A172" s="6" t="n">
        <v>35</v>
      </c>
      <c r="B172" s="6" t="s">
        <v>337</v>
      </c>
      <c r="C172" s="6" t="s">
        <v>374</v>
      </c>
      <c r="D172" s="6" t="n">
        <v>20</v>
      </c>
      <c r="E172" s="6" t="n">
        <v>4</v>
      </c>
      <c r="F172" s="6" t="n">
        <v>5</v>
      </c>
      <c r="G172" s="6" t="n">
        <v>5</v>
      </c>
      <c r="H172" s="6" t="n">
        <v>5</v>
      </c>
      <c r="I172" s="6" t="n">
        <v>5</v>
      </c>
    </row>
    <row r="173" customFormat="false" ht="15" hidden="false" customHeight="false" outlineLevel="0" collapsed="false">
      <c r="A173" s="6" t="n">
        <v>36</v>
      </c>
      <c r="B173" s="6" t="s">
        <v>337</v>
      </c>
      <c r="C173" s="6" t="s">
        <v>388</v>
      </c>
      <c r="D173" s="6" t="n">
        <v>20</v>
      </c>
      <c r="E173" s="6" t="n">
        <v>4</v>
      </c>
      <c r="F173" s="6" t="n">
        <v>5</v>
      </c>
      <c r="G173" s="6" t="n">
        <v>5</v>
      </c>
      <c r="H173" s="6" t="n">
        <v>5</v>
      </c>
      <c r="I173" s="6" t="n">
        <v>5</v>
      </c>
    </row>
    <row r="174" customFormat="false" ht="15" hidden="false" customHeight="false" outlineLevel="0" collapsed="false">
      <c r="A174" s="6" t="n">
        <v>37</v>
      </c>
      <c r="B174" s="6" t="s">
        <v>337</v>
      </c>
      <c r="C174" s="6" t="s">
        <v>388</v>
      </c>
      <c r="D174" s="6" t="n">
        <v>20</v>
      </c>
      <c r="E174" s="6" t="n">
        <v>4</v>
      </c>
      <c r="F174" s="6" t="n">
        <v>5</v>
      </c>
      <c r="G174" s="6" t="n">
        <v>5</v>
      </c>
      <c r="H174" s="6" t="n">
        <v>5</v>
      </c>
      <c r="I174" s="6" t="n">
        <v>5</v>
      </c>
    </row>
    <row r="175" customFormat="false" ht="15" hidden="false" customHeight="false" outlineLevel="0" collapsed="false">
      <c r="A175" s="6" t="n">
        <v>38</v>
      </c>
      <c r="B175" s="6" t="s">
        <v>337</v>
      </c>
      <c r="C175" s="6" t="s">
        <v>389</v>
      </c>
      <c r="D175" s="6" t="n">
        <v>20</v>
      </c>
      <c r="E175" s="6" t="n">
        <v>4</v>
      </c>
      <c r="F175" s="6" t="n">
        <v>5</v>
      </c>
      <c r="G175" s="6" t="n">
        <v>5</v>
      </c>
      <c r="H175" s="6" t="n">
        <v>5</v>
      </c>
      <c r="I175" s="6" t="n">
        <v>5</v>
      </c>
    </row>
    <row r="176" customFormat="false" ht="15" hidden="false" customHeight="false" outlineLevel="0" collapsed="false">
      <c r="A176" s="6" t="n">
        <v>39</v>
      </c>
      <c r="B176" s="6" t="s">
        <v>337</v>
      </c>
      <c r="C176" s="6" t="s">
        <v>374</v>
      </c>
      <c r="D176" s="6" t="n">
        <v>20</v>
      </c>
      <c r="E176" s="6" t="n">
        <v>4</v>
      </c>
      <c r="F176" s="6" t="n">
        <v>5</v>
      </c>
      <c r="G176" s="6" t="n">
        <v>5</v>
      </c>
      <c r="H176" s="6" t="n">
        <v>5</v>
      </c>
      <c r="I176" s="6" t="n">
        <v>5</v>
      </c>
    </row>
    <row r="177" customFormat="false" ht="15" hidden="false" customHeight="false" outlineLevel="0" collapsed="false">
      <c r="A177" s="6" t="n">
        <v>40</v>
      </c>
      <c r="B177" s="6" t="s">
        <v>337</v>
      </c>
      <c r="C177" s="6" t="s">
        <v>389</v>
      </c>
      <c r="D177" s="6" t="n">
        <v>20</v>
      </c>
      <c r="E177" s="6" t="n">
        <v>4</v>
      </c>
      <c r="F177" s="6" t="n">
        <v>5</v>
      </c>
      <c r="G177" s="6" t="n">
        <v>5</v>
      </c>
      <c r="H177" s="6" t="n">
        <v>5</v>
      </c>
      <c r="I177" s="6" t="n">
        <v>5</v>
      </c>
    </row>
    <row r="178" customFormat="false" ht="15" hidden="false" customHeight="false" outlineLevel="0" collapsed="false">
      <c r="A178" s="6" t="n">
        <v>41</v>
      </c>
      <c r="B178" s="6" t="s">
        <v>337</v>
      </c>
      <c r="C178" s="6" t="s">
        <v>388</v>
      </c>
      <c r="D178" s="6" t="n">
        <v>20</v>
      </c>
      <c r="E178" s="6" t="n">
        <v>4</v>
      </c>
      <c r="F178" s="6" t="n">
        <v>5</v>
      </c>
      <c r="G178" s="6" t="n">
        <v>5</v>
      </c>
      <c r="H178" s="6" t="n">
        <v>5</v>
      </c>
      <c r="I178" s="6" t="n">
        <v>5</v>
      </c>
    </row>
    <row r="179" customFormat="false" ht="15" hidden="false" customHeight="false" outlineLevel="0" collapsed="false">
      <c r="A179" s="6" t="n">
        <v>42</v>
      </c>
      <c r="B179" s="6" t="s">
        <v>337</v>
      </c>
      <c r="C179" s="6" t="s">
        <v>374</v>
      </c>
      <c r="D179" s="6" t="n">
        <v>20</v>
      </c>
      <c r="E179" s="6" t="n">
        <v>4</v>
      </c>
      <c r="F179" s="6" t="n">
        <v>5</v>
      </c>
      <c r="G179" s="6" t="n">
        <v>5</v>
      </c>
      <c r="H179" s="6" t="n">
        <v>5</v>
      </c>
      <c r="I179" s="6" t="n">
        <v>5</v>
      </c>
    </row>
    <row r="180" customFormat="false" ht="15" hidden="false" customHeight="false" outlineLevel="0" collapsed="false">
      <c r="A180" s="6" t="n">
        <v>43</v>
      </c>
      <c r="B180" s="6" t="s">
        <v>337</v>
      </c>
      <c r="C180" s="6" t="s">
        <v>388</v>
      </c>
      <c r="D180" s="6" t="n">
        <v>20</v>
      </c>
      <c r="E180" s="6" t="n">
        <v>4</v>
      </c>
      <c r="F180" s="6" t="n">
        <v>5</v>
      </c>
      <c r="G180" s="6" t="n">
        <v>5</v>
      </c>
      <c r="H180" s="6" t="n">
        <v>5</v>
      </c>
      <c r="I180" s="6" t="n">
        <v>5</v>
      </c>
    </row>
    <row r="181" customFormat="false" ht="15" hidden="false" customHeight="false" outlineLevel="0" collapsed="false">
      <c r="A181" s="6" t="n">
        <v>44</v>
      </c>
      <c r="B181" s="6" t="s">
        <v>337</v>
      </c>
      <c r="C181" s="6" t="s">
        <v>374</v>
      </c>
      <c r="D181" s="6" t="n">
        <v>20</v>
      </c>
      <c r="E181" s="6" t="n">
        <v>4</v>
      </c>
      <c r="F181" s="6" t="n">
        <v>5</v>
      </c>
      <c r="G181" s="6" t="n">
        <v>5</v>
      </c>
      <c r="H181" s="6" t="n">
        <v>5</v>
      </c>
      <c r="I181" s="6" t="n">
        <v>5</v>
      </c>
    </row>
    <row r="182" customFormat="false" ht="15" hidden="false" customHeight="false" outlineLevel="0" collapsed="false">
      <c r="A182" s="6" t="n">
        <v>45</v>
      </c>
      <c r="B182" s="6" t="s">
        <v>337</v>
      </c>
      <c r="C182" s="6" t="s">
        <v>374</v>
      </c>
      <c r="D182" s="6" t="n">
        <v>15</v>
      </c>
      <c r="E182" s="6" t="n">
        <v>3</v>
      </c>
      <c r="F182" s="6" t="n">
        <v>0</v>
      </c>
      <c r="G182" s="6" t="n">
        <v>5</v>
      </c>
      <c r="H182" s="6" t="n">
        <v>5</v>
      </c>
      <c r="I182" s="6" t="n">
        <v>5</v>
      </c>
    </row>
    <row r="183" customFormat="false" ht="15" hidden="false" customHeight="false" outlineLevel="0" collapsed="false">
      <c r="A183" s="6" t="n">
        <v>46</v>
      </c>
      <c r="B183" s="6" t="s">
        <v>337</v>
      </c>
      <c r="C183" s="6" t="s">
        <v>389</v>
      </c>
      <c r="D183" s="6" t="n">
        <v>15</v>
      </c>
      <c r="E183" s="6" t="n">
        <v>3</v>
      </c>
      <c r="F183" s="6" t="n">
        <v>0</v>
      </c>
      <c r="G183" s="6" t="n">
        <v>5</v>
      </c>
      <c r="H183" s="6" t="n">
        <v>5</v>
      </c>
      <c r="I183" s="6" t="n">
        <v>5</v>
      </c>
    </row>
    <row r="184" customFormat="false" ht="15" hidden="false" customHeight="false" outlineLevel="0" collapsed="false">
      <c r="A184" s="6" t="n">
        <v>47</v>
      </c>
      <c r="B184" s="6" t="s">
        <v>337</v>
      </c>
      <c r="C184" s="6" t="s">
        <v>388</v>
      </c>
      <c r="D184" s="6" t="n">
        <v>15</v>
      </c>
      <c r="E184" s="6" t="n">
        <v>3</v>
      </c>
      <c r="F184" s="6" t="n">
        <v>0</v>
      </c>
      <c r="G184" s="6" t="n">
        <v>5</v>
      </c>
      <c r="H184" s="6" t="n">
        <v>5</v>
      </c>
      <c r="I184" s="6" t="n">
        <v>5</v>
      </c>
    </row>
    <row r="185" customFormat="false" ht="15" hidden="false" customHeight="false" outlineLevel="0" collapsed="false">
      <c r="A185" s="6" t="n">
        <v>48</v>
      </c>
      <c r="B185" s="6" t="s">
        <v>337</v>
      </c>
      <c r="C185" s="6" t="s">
        <v>389</v>
      </c>
      <c r="D185" s="6" t="n">
        <v>20</v>
      </c>
      <c r="E185" s="6" t="n">
        <v>4</v>
      </c>
      <c r="F185" s="6" t="n">
        <v>5</v>
      </c>
      <c r="G185" s="6" t="n">
        <v>5</v>
      </c>
      <c r="H185" s="6" t="n">
        <v>5</v>
      </c>
      <c r="I185" s="6" t="n">
        <v>5</v>
      </c>
    </row>
    <row r="187" customFormat="false" ht="15" hidden="false" customHeight="false" outlineLevel="0" collapsed="false">
      <c r="A187" s="11" t="s">
        <v>518</v>
      </c>
    </row>
    <row r="188" customFormat="false" ht="15" hidden="false" customHeight="true" outlineLevel="0" collapsed="false">
      <c r="A188" s="5" t="s">
        <v>356</v>
      </c>
      <c r="B188" s="5" t="s">
        <v>334</v>
      </c>
      <c r="C188" s="5" t="s">
        <v>339</v>
      </c>
      <c r="D188" s="5" t="s">
        <v>343</v>
      </c>
      <c r="E188" s="5" t="s">
        <v>346</v>
      </c>
    </row>
    <row r="189" customFormat="false" ht="15" hidden="false" customHeight="false" outlineLevel="0" collapsed="false">
      <c r="A189" s="6" t="n">
        <v>1</v>
      </c>
      <c r="B189" s="16"/>
      <c r="C189" s="6" t="s">
        <v>384</v>
      </c>
      <c r="D189" s="6" t="s">
        <v>375</v>
      </c>
      <c r="E189" s="6" t="s">
        <v>375</v>
      </c>
    </row>
    <row r="190" customFormat="false" ht="15" hidden="false" customHeight="false" outlineLevel="0" collapsed="false">
      <c r="A190" s="6" t="n">
        <v>2</v>
      </c>
      <c r="B190" s="6" t="s">
        <v>384</v>
      </c>
      <c r="C190" s="6" t="s">
        <v>375</v>
      </c>
      <c r="D190" s="6" t="s">
        <v>375</v>
      </c>
      <c r="E190" s="6" t="s">
        <v>385</v>
      </c>
    </row>
    <row r="191" customFormat="false" ht="15" hidden="false" customHeight="false" outlineLevel="0" collapsed="false">
      <c r="A191" s="6" t="n">
        <v>3</v>
      </c>
      <c r="B191" s="6" t="s">
        <v>384</v>
      </c>
      <c r="C191" s="6" t="s">
        <v>375</v>
      </c>
      <c r="D191" s="6" t="s">
        <v>375</v>
      </c>
      <c r="E191" s="6" t="s">
        <v>385</v>
      </c>
    </row>
    <row r="192" customFormat="false" ht="15" hidden="false" customHeight="false" outlineLevel="0" collapsed="false">
      <c r="A192" s="6" t="n">
        <v>4</v>
      </c>
      <c r="B192" s="6" t="s">
        <v>384</v>
      </c>
      <c r="C192" s="6" t="s">
        <v>375</v>
      </c>
      <c r="D192" s="6" t="s">
        <v>375</v>
      </c>
      <c r="E192" s="6" t="s">
        <v>385</v>
      </c>
    </row>
    <row r="193" customFormat="false" ht="15" hidden="false" customHeight="false" outlineLevel="0" collapsed="false">
      <c r="A193" s="6" t="n">
        <v>5</v>
      </c>
      <c r="B193" s="6" t="s">
        <v>384</v>
      </c>
      <c r="C193" s="6" t="s">
        <v>375</v>
      </c>
      <c r="D193" s="6" t="s">
        <v>375</v>
      </c>
      <c r="E193" s="6" t="s">
        <v>385</v>
      </c>
    </row>
    <row r="194" customFormat="false" ht="15" hidden="false" customHeight="false" outlineLevel="0" collapsed="false">
      <c r="A194" s="6" t="n">
        <v>6</v>
      </c>
      <c r="B194" s="16"/>
      <c r="C194" s="6" t="s">
        <v>384</v>
      </c>
      <c r="D194" s="6" t="s">
        <v>375</v>
      </c>
      <c r="E194" s="6" t="s">
        <v>375</v>
      </c>
    </row>
    <row r="195" customFormat="false" ht="15" hidden="false" customHeight="false" outlineLevel="0" collapsed="false">
      <c r="A195" s="6" t="n">
        <v>7</v>
      </c>
      <c r="B195" s="6" t="s">
        <v>375</v>
      </c>
      <c r="C195" s="6" t="s">
        <v>375</v>
      </c>
      <c r="D195" s="6" t="s">
        <v>385</v>
      </c>
      <c r="E195" s="6" t="s">
        <v>385</v>
      </c>
    </row>
    <row r="196" customFormat="false" ht="15" hidden="false" customHeight="false" outlineLevel="0" collapsed="false">
      <c r="A196" s="6" t="n">
        <v>8</v>
      </c>
      <c r="B196" s="6" t="s">
        <v>384</v>
      </c>
      <c r="C196" s="6" t="s">
        <v>375</v>
      </c>
      <c r="D196" s="6" t="s">
        <v>375</v>
      </c>
      <c r="E196" s="6" t="s">
        <v>385</v>
      </c>
    </row>
    <row r="197" customFormat="false" ht="15" hidden="false" customHeight="false" outlineLevel="0" collapsed="false">
      <c r="A197" s="6" t="n">
        <v>9</v>
      </c>
      <c r="B197" s="6" t="s">
        <v>384</v>
      </c>
      <c r="C197" s="6" t="s">
        <v>375</v>
      </c>
      <c r="D197" s="6" t="s">
        <v>375</v>
      </c>
      <c r="E197" s="6" t="s">
        <v>385</v>
      </c>
    </row>
    <row r="198" customFormat="false" ht="15" hidden="false" customHeight="false" outlineLevel="0" collapsed="false">
      <c r="A198" s="6" t="n">
        <v>10</v>
      </c>
      <c r="B198" s="6" t="s">
        <v>384</v>
      </c>
      <c r="C198" s="6" t="s">
        <v>384</v>
      </c>
      <c r="D198" s="6" t="s">
        <v>375</v>
      </c>
      <c r="E198" s="6" t="s">
        <v>385</v>
      </c>
    </row>
    <row r="199" customFormat="false" ht="15" hidden="false" customHeight="false" outlineLevel="0" collapsed="false">
      <c r="A199" s="6" t="n">
        <v>11</v>
      </c>
      <c r="B199" s="6" t="s">
        <v>384</v>
      </c>
      <c r="C199" s="6" t="s">
        <v>384</v>
      </c>
      <c r="D199" s="6" t="s">
        <v>375</v>
      </c>
      <c r="E199" s="6" t="s">
        <v>385</v>
      </c>
    </row>
    <row r="200" customFormat="false" ht="15" hidden="false" customHeight="false" outlineLevel="0" collapsed="false">
      <c r="A200" s="6" t="n">
        <v>12</v>
      </c>
      <c r="B200" s="16"/>
      <c r="C200" s="6" t="s">
        <v>384</v>
      </c>
      <c r="D200" s="6" t="s">
        <v>375</v>
      </c>
      <c r="E200" s="6" t="s">
        <v>375</v>
      </c>
    </row>
    <row r="201" customFormat="false" ht="15" hidden="false" customHeight="false" outlineLevel="0" collapsed="false">
      <c r="A201" s="6" t="n">
        <v>13</v>
      </c>
      <c r="B201" s="6" t="s">
        <v>384</v>
      </c>
      <c r="C201" s="6" t="s">
        <v>375</v>
      </c>
      <c r="D201" s="6" t="s">
        <v>375</v>
      </c>
      <c r="E201" s="6" t="s">
        <v>385</v>
      </c>
    </row>
    <row r="202" customFormat="false" ht="15" hidden="false" customHeight="false" outlineLevel="0" collapsed="false">
      <c r="A202" s="6" t="n">
        <v>14</v>
      </c>
      <c r="B202" s="16"/>
      <c r="C202" s="6" t="s">
        <v>384</v>
      </c>
      <c r="D202" s="6" t="s">
        <v>375</v>
      </c>
      <c r="E202" s="6" t="s">
        <v>375</v>
      </c>
    </row>
    <row r="203" customFormat="false" ht="15" hidden="false" customHeight="false" outlineLevel="0" collapsed="false">
      <c r="A203" s="6" t="n">
        <v>15</v>
      </c>
      <c r="B203" s="6" t="s">
        <v>384</v>
      </c>
      <c r="C203" s="6" t="s">
        <v>375</v>
      </c>
      <c r="D203" s="6" t="s">
        <v>375</v>
      </c>
      <c r="E203" s="6" t="s">
        <v>385</v>
      </c>
    </row>
    <row r="204" customFormat="false" ht="15" hidden="false" customHeight="false" outlineLevel="0" collapsed="false">
      <c r="A204" s="6" t="n">
        <v>16</v>
      </c>
      <c r="B204" s="6" t="s">
        <v>384</v>
      </c>
      <c r="C204" s="6" t="s">
        <v>375</v>
      </c>
      <c r="D204" s="6" t="s">
        <v>375</v>
      </c>
      <c r="E204" s="6" t="s">
        <v>385</v>
      </c>
    </row>
    <row r="205" customFormat="false" ht="15" hidden="false" customHeight="false" outlineLevel="0" collapsed="false">
      <c r="A205" s="6" t="n">
        <v>17</v>
      </c>
      <c r="B205" s="6" t="s">
        <v>384</v>
      </c>
      <c r="C205" s="6" t="s">
        <v>384</v>
      </c>
      <c r="D205" s="6" t="s">
        <v>375</v>
      </c>
      <c r="E205" s="6" t="s">
        <v>385</v>
      </c>
    </row>
    <row r="206" customFormat="false" ht="15" hidden="false" customHeight="false" outlineLevel="0" collapsed="false">
      <c r="A206" s="6" t="n">
        <v>18</v>
      </c>
      <c r="B206" s="16"/>
      <c r="C206" s="6" t="s">
        <v>384</v>
      </c>
      <c r="D206" s="6" t="s">
        <v>375</v>
      </c>
      <c r="E206" s="6" t="s">
        <v>375</v>
      </c>
    </row>
    <row r="207" customFormat="false" ht="15" hidden="false" customHeight="false" outlineLevel="0" collapsed="false">
      <c r="A207" s="6" t="n">
        <v>19</v>
      </c>
      <c r="B207" s="6" t="s">
        <v>384</v>
      </c>
      <c r="C207" s="6" t="s">
        <v>375</v>
      </c>
      <c r="D207" s="6" t="s">
        <v>375</v>
      </c>
      <c r="E207" s="6" t="s">
        <v>385</v>
      </c>
    </row>
    <row r="208" customFormat="false" ht="15" hidden="false" customHeight="false" outlineLevel="0" collapsed="false">
      <c r="A208" s="6" t="n">
        <v>20</v>
      </c>
      <c r="B208" s="16"/>
      <c r="C208" s="6" t="s">
        <v>384</v>
      </c>
      <c r="D208" s="6" t="s">
        <v>375</v>
      </c>
      <c r="E208" s="6" t="s">
        <v>375</v>
      </c>
    </row>
    <row r="209" customFormat="false" ht="15" hidden="false" customHeight="false" outlineLevel="0" collapsed="false">
      <c r="A209" s="6" t="n">
        <v>21</v>
      </c>
      <c r="B209" s="6" t="s">
        <v>384</v>
      </c>
      <c r="C209" s="6" t="s">
        <v>384</v>
      </c>
      <c r="D209" s="6" t="s">
        <v>375</v>
      </c>
      <c r="E209" s="6" t="s">
        <v>385</v>
      </c>
    </row>
    <row r="210" customFormat="false" ht="15" hidden="false" customHeight="false" outlineLevel="0" collapsed="false">
      <c r="A210" s="6" t="n">
        <v>22</v>
      </c>
      <c r="B210" s="6" t="s">
        <v>384</v>
      </c>
      <c r="C210" s="6" t="s">
        <v>375</v>
      </c>
      <c r="D210" s="6" t="s">
        <v>375</v>
      </c>
      <c r="E210" s="6" t="s">
        <v>385</v>
      </c>
    </row>
    <row r="211" customFormat="false" ht="15" hidden="false" customHeight="false" outlineLevel="0" collapsed="false">
      <c r="A211" s="6" t="n">
        <v>23</v>
      </c>
      <c r="B211" s="6" t="s">
        <v>384</v>
      </c>
      <c r="C211" s="6" t="s">
        <v>375</v>
      </c>
      <c r="D211" s="6" t="s">
        <v>375</v>
      </c>
      <c r="E211" s="6" t="s">
        <v>385</v>
      </c>
    </row>
    <row r="212" customFormat="false" ht="15" hidden="false" customHeight="false" outlineLevel="0" collapsed="false">
      <c r="A212" s="6" t="n">
        <v>24</v>
      </c>
      <c r="B212" s="6" t="s">
        <v>375</v>
      </c>
      <c r="C212" s="6" t="s">
        <v>375</v>
      </c>
      <c r="D212" s="6" t="s">
        <v>385</v>
      </c>
      <c r="E212" s="6" t="s">
        <v>385</v>
      </c>
    </row>
    <row r="213" customFormat="false" ht="15" hidden="false" customHeight="false" outlineLevel="0" collapsed="false">
      <c r="A213" s="6" t="n">
        <v>25</v>
      </c>
      <c r="B213" s="6" t="s">
        <v>384</v>
      </c>
      <c r="C213" s="6" t="s">
        <v>375</v>
      </c>
      <c r="D213" s="6" t="s">
        <v>375</v>
      </c>
      <c r="E213" s="6" t="s">
        <v>385</v>
      </c>
    </row>
    <row r="214" customFormat="false" ht="15" hidden="false" customHeight="false" outlineLevel="0" collapsed="false">
      <c r="A214" s="6" t="n">
        <v>26</v>
      </c>
      <c r="B214" s="16"/>
      <c r="C214" s="6" t="s">
        <v>384</v>
      </c>
      <c r="D214" s="6" t="s">
        <v>375</v>
      </c>
      <c r="E214" s="6" t="s">
        <v>375</v>
      </c>
    </row>
    <row r="215" customFormat="false" ht="15" hidden="false" customHeight="false" outlineLevel="0" collapsed="false">
      <c r="A215" s="6" t="n">
        <v>27</v>
      </c>
      <c r="B215" s="6" t="s">
        <v>384</v>
      </c>
      <c r="C215" s="6" t="s">
        <v>375</v>
      </c>
      <c r="D215" s="6" t="s">
        <v>375</v>
      </c>
      <c r="E215" s="6" t="s">
        <v>385</v>
      </c>
    </row>
    <row r="216" customFormat="false" ht="15" hidden="false" customHeight="false" outlineLevel="0" collapsed="false">
      <c r="A216" s="6" t="n">
        <v>28</v>
      </c>
      <c r="B216" s="16"/>
      <c r="C216" s="6" t="s">
        <v>384</v>
      </c>
      <c r="D216" s="6" t="s">
        <v>375</v>
      </c>
      <c r="E216" s="6" t="s">
        <v>375</v>
      </c>
    </row>
    <row r="217" customFormat="false" ht="15" hidden="false" customHeight="false" outlineLevel="0" collapsed="false">
      <c r="A217" s="6" t="n">
        <v>29</v>
      </c>
      <c r="B217" s="6" t="s">
        <v>384</v>
      </c>
      <c r="C217" s="6" t="s">
        <v>384</v>
      </c>
      <c r="D217" s="6" t="s">
        <v>375</v>
      </c>
      <c r="E217" s="6" t="s">
        <v>385</v>
      </c>
    </row>
    <row r="218" customFormat="false" ht="15" hidden="false" customHeight="false" outlineLevel="0" collapsed="false">
      <c r="A218" s="6" t="n">
        <v>30</v>
      </c>
      <c r="B218" s="6" t="s">
        <v>384</v>
      </c>
      <c r="C218" s="6" t="s">
        <v>375</v>
      </c>
      <c r="D218" s="6" t="s">
        <v>375</v>
      </c>
      <c r="E218" s="6" t="s">
        <v>385</v>
      </c>
    </row>
    <row r="219" customFormat="false" ht="15" hidden="false" customHeight="false" outlineLevel="0" collapsed="false">
      <c r="A219" s="6" t="n">
        <v>31</v>
      </c>
      <c r="B219" s="6" t="s">
        <v>384</v>
      </c>
      <c r="C219" s="6" t="s">
        <v>375</v>
      </c>
      <c r="D219" s="6" t="s">
        <v>375</v>
      </c>
      <c r="E219" s="6" t="s">
        <v>385</v>
      </c>
    </row>
    <row r="220" customFormat="false" ht="15" hidden="false" customHeight="false" outlineLevel="0" collapsed="false">
      <c r="A220" s="6" t="n">
        <v>32</v>
      </c>
      <c r="B220" s="6" t="s">
        <v>384</v>
      </c>
      <c r="C220" s="6" t="s">
        <v>384</v>
      </c>
      <c r="D220" s="6" t="s">
        <v>375</v>
      </c>
      <c r="E220" s="6" t="s">
        <v>385</v>
      </c>
    </row>
    <row r="221" customFormat="false" ht="15" hidden="false" customHeight="false" outlineLevel="0" collapsed="false">
      <c r="A221" s="6" t="n">
        <v>33</v>
      </c>
      <c r="B221" s="16"/>
      <c r="C221" s="6" t="s">
        <v>384</v>
      </c>
      <c r="D221" s="6" t="s">
        <v>375</v>
      </c>
      <c r="E221" s="6" t="s">
        <v>375</v>
      </c>
    </row>
    <row r="222" customFormat="false" ht="15" hidden="false" customHeight="false" outlineLevel="0" collapsed="false">
      <c r="A222" s="6" t="n">
        <v>34</v>
      </c>
      <c r="B222" s="6" t="s">
        <v>375</v>
      </c>
      <c r="C222" s="6" t="s">
        <v>375</v>
      </c>
      <c r="D222" s="6" t="s">
        <v>385</v>
      </c>
      <c r="E222" s="6" t="s">
        <v>385</v>
      </c>
    </row>
    <row r="223" customFormat="false" ht="15" hidden="false" customHeight="false" outlineLevel="0" collapsed="false">
      <c r="A223" s="6" t="n">
        <v>35</v>
      </c>
      <c r="B223" s="6" t="s">
        <v>384</v>
      </c>
      <c r="C223" s="6" t="s">
        <v>375</v>
      </c>
      <c r="D223" s="6" t="s">
        <v>375</v>
      </c>
      <c r="E223" s="6" t="s">
        <v>385</v>
      </c>
    </row>
    <row r="224" customFormat="false" ht="15" hidden="false" customHeight="false" outlineLevel="0" collapsed="false">
      <c r="A224" s="6" t="n">
        <v>36</v>
      </c>
      <c r="B224" s="6" t="s">
        <v>384</v>
      </c>
      <c r="C224" s="6" t="s">
        <v>375</v>
      </c>
      <c r="D224" s="6" t="s">
        <v>375</v>
      </c>
      <c r="E224" s="6" t="s">
        <v>385</v>
      </c>
    </row>
    <row r="225" customFormat="false" ht="15" hidden="false" customHeight="false" outlineLevel="0" collapsed="false">
      <c r="A225" s="6" t="n">
        <v>37</v>
      </c>
      <c r="B225" s="6" t="s">
        <v>384</v>
      </c>
      <c r="C225" s="6" t="s">
        <v>375</v>
      </c>
      <c r="D225" s="6" t="s">
        <v>375</v>
      </c>
      <c r="E225" s="6" t="s">
        <v>385</v>
      </c>
    </row>
    <row r="226" customFormat="false" ht="15" hidden="false" customHeight="false" outlineLevel="0" collapsed="false">
      <c r="A226" s="6" t="n">
        <v>38</v>
      </c>
      <c r="B226" s="6" t="s">
        <v>384</v>
      </c>
      <c r="C226" s="6" t="s">
        <v>375</v>
      </c>
      <c r="D226" s="6" t="s">
        <v>375</v>
      </c>
      <c r="E226" s="6" t="s">
        <v>385</v>
      </c>
    </row>
    <row r="227" customFormat="false" ht="15" hidden="false" customHeight="false" outlineLevel="0" collapsed="false">
      <c r="A227" s="6" t="n">
        <v>39</v>
      </c>
      <c r="B227" s="6" t="s">
        <v>384</v>
      </c>
      <c r="C227" s="6" t="s">
        <v>375</v>
      </c>
      <c r="D227" s="6" t="s">
        <v>375</v>
      </c>
      <c r="E227" s="6" t="s">
        <v>385</v>
      </c>
    </row>
    <row r="228" customFormat="false" ht="15" hidden="false" customHeight="false" outlineLevel="0" collapsed="false">
      <c r="A228" s="6" t="n">
        <v>40</v>
      </c>
      <c r="B228" s="6" t="s">
        <v>384</v>
      </c>
      <c r="C228" s="6" t="s">
        <v>375</v>
      </c>
      <c r="D228" s="6" t="s">
        <v>375</v>
      </c>
      <c r="E228" s="6" t="s">
        <v>385</v>
      </c>
    </row>
    <row r="229" customFormat="false" ht="15" hidden="false" customHeight="false" outlineLevel="0" collapsed="false">
      <c r="A229" s="6" t="n">
        <v>41</v>
      </c>
      <c r="B229" s="6" t="s">
        <v>375</v>
      </c>
      <c r="C229" s="6" t="s">
        <v>375</v>
      </c>
      <c r="D229" s="6" t="s">
        <v>385</v>
      </c>
      <c r="E229" s="6" t="s">
        <v>385</v>
      </c>
    </row>
    <row r="230" customFormat="false" ht="15" hidden="false" customHeight="false" outlineLevel="0" collapsed="false">
      <c r="A230" s="6" t="n">
        <v>42</v>
      </c>
      <c r="B230" s="6" t="s">
        <v>384</v>
      </c>
      <c r="C230" s="6" t="s">
        <v>375</v>
      </c>
      <c r="D230" s="6" t="s">
        <v>375</v>
      </c>
      <c r="E230" s="6" t="s">
        <v>385</v>
      </c>
    </row>
    <row r="231" customFormat="false" ht="15" hidden="false" customHeight="false" outlineLevel="0" collapsed="false">
      <c r="A231" s="6" t="n">
        <v>43</v>
      </c>
      <c r="B231" s="6" t="s">
        <v>384</v>
      </c>
      <c r="C231" s="6" t="s">
        <v>375</v>
      </c>
      <c r="D231" s="6" t="s">
        <v>375</v>
      </c>
      <c r="E231" s="6" t="s">
        <v>385</v>
      </c>
    </row>
    <row r="232" customFormat="false" ht="15" hidden="false" customHeight="false" outlineLevel="0" collapsed="false">
      <c r="A232" s="6" t="n">
        <v>44</v>
      </c>
      <c r="B232" s="6" t="s">
        <v>384</v>
      </c>
      <c r="C232" s="6" t="s">
        <v>384</v>
      </c>
      <c r="D232" s="6" t="s">
        <v>375</v>
      </c>
      <c r="E232" s="6" t="s">
        <v>385</v>
      </c>
    </row>
    <row r="233" customFormat="false" ht="15" hidden="false" customHeight="false" outlineLevel="0" collapsed="false">
      <c r="A233" s="6" t="n">
        <v>45</v>
      </c>
      <c r="B233" s="16"/>
      <c r="C233" s="6" t="s">
        <v>384</v>
      </c>
      <c r="D233" s="6" t="s">
        <v>375</v>
      </c>
      <c r="E233" s="6" t="s">
        <v>375</v>
      </c>
    </row>
    <row r="234" customFormat="false" ht="15" hidden="false" customHeight="false" outlineLevel="0" collapsed="false">
      <c r="A234" s="6" t="n">
        <v>46</v>
      </c>
      <c r="B234" s="16"/>
      <c r="C234" s="6" t="s">
        <v>384</v>
      </c>
      <c r="D234" s="6" t="s">
        <v>375</v>
      </c>
      <c r="E234" s="6" t="s">
        <v>375</v>
      </c>
    </row>
    <row r="235" customFormat="false" ht="15" hidden="false" customHeight="false" outlineLevel="0" collapsed="false">
      <c r="A235" s="6" t="n">
        <v>47</v>
      </c>
      <c r="B235" s="16"/>
      <c r="C235" s="6" t="s">
        <v>384</v>
      </c>
      <c r="D235" s="6" t="s">
        <v>375</v>
      </c>
      <c r="E235" s="6" t="s">
        <v>375</v>
      </c>
    </row>
    <row r="236" customFormat="false" ht="15" hidden="false" customHeight="false" outlineLevel="0" collapsed="false">
      <c r="A236" s="6" t="n">
        <v>48</v>
      </c>
      <c r="B236" s="6" t="s">
        <v>384</v>
      </c>
      <c r="C236" s="6" t="s">
        <v>384</v>
      </c>
      <c r="D236" s="6" t="s">
        <v>375</v>
      </c>
      <c r="E236" s="6" t="s">
        <v>385</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20</v>
      </c>
    </row>
    <row r="2" customFormat="false" ht="14.25" hidden="false" customHeight="true" outlineLevel="0" collapsed="false">
      <c r="A2" s="2" t="s">
        <v>519</v>
      </c>
      <c r="B2" s="2"/>
      <c r="C2" s="2"/>
      <c r="D2" s="2"/>
      <c r="E2" s="2"/>
      <c r="F2" s="2"/>
      <c r="G2" s="2"/>
      <c r="H2" s="2"/>
      <c r="I2" s="2"/>
      <c r="J2" s="2"/>
      <c r="K2" s="2"/>
      <c r="L2" s="2"/>
    </row>
    <row r="5" customFormat="false" ht="15" hidden="false" customHeight="false" outlineLevel="0" collapsed="false">
      <c r="A5" s="3" t="s">
        <v>322</v>
      </c>
    </row>
    <row r="6" customFormat="false" ht="39" hidden="false" customHeight="true" outlineLevel="0" collapsed="false">
      <c r="A6" s="4" t="s">
        <v>520</v>
      </c>
      <c r="B6" s="4"/>
      <c r="C6" s="4"/>
      <c r="D6" s="4"/>
      <c r="E6" s="4"/>
      <c r="F6" s="4"/>
      <c r="G6" s="4"/>
      <c r="H6" s="4"/>
      <c r="I6" s="4"/>
      <c r="J6" s="4"/>
      <c r="K6" s="4"/>
      <c r="L6" s="4"/>
    </row>
    <row r="7" customFormat="false" ht="15" hidden="false" customHeight="false" outlineLevel="0" collapsed="false">
      <c r="A7" s="11" t="s">
        <v>521</v>
      </c>
    </row>
    <row r="8" customFormat="false" ht="15" hidden="false" customHeight="true" outlineLevel="0" collapsed="false">
      <c r="A8" s="5" t="s">
        <v>522</v>
      </c>
      <c r="B8" s="5" t="s">
        <v>523</v>
      </c>
      <c r="C8" s="5" t="s">
        <v>524</v>
      </c>
      <c r="D8" s="5" t="s">
        <v>525</v>
      </c>
    </row>
    <row r="9" customFormat="false" ht="32.8" hidden="false" customHeight="false" outlineLevel="0" collapsed="false">
      <c r="A9" s="6" t="s">
        <v>526</v>
      </c>
      <c r="B9" s="6" t="n">
        <v>50</v>
      </c>
      <c r="C9" s="6" t="s">
        <v>527</v>
      </c>
      <c r="D9" s="7" t="s">
        <v>528</v>
      </c>
    </row>
    <row r="10" customFormat="false" ht="22.35" hidden="false" customHeight="false" outlineLevel="0" collapsed="false">
      <c r="A10" s="6" t="s">
        <v>529</v>
      </c>
      <c r="B10" s="6" t="n">
        <v>950</v>
      </c>
      <c r="C10" s="6" t="s">
        <v>530</v>
      </c>
      <c r="D10" s="7" t="s">
        <v>531</v>
      </c>
    </row>
    <row r="11" customFormat="false" ht="43.25" hidden="false" customHeight="false" outlineLevel="0" collapsed="false">
      <c r="A11" s="6" t="s">
        <v>532</v>
      </c>
      <c r="B11" s="6" t="n">
        <v>81</v>
      </c>
      <c r="C11" s="6" t="s">
        <v>530</v>
      </c>
      <c r="D11" s="7" t="s">
        <v>533</v>
      </c>
    </row>
    <row r="12" customFormat="false" ht="15" hidden="false" customHeight="false" outlineLevel="0" collapsed="false">
      <c r="A12" s="6" t="s">
        <v>534</v>
      </c>
      <c r="B12" s="6" t="n">
        <v>369</v>
      </c>
      <c r="C12" s="6" t="s">
        <v>530</v>
      </c>
      <c r="D12" s="6" t="s">
        <v>535</v>
      </c>
    </row>
    <row r="13" customFormat="false" ht="43.25" hidden="false" customHeight="false" outlineLevel="0" collapsed="false">
      <c r="A13" s="6" t="s">
        <v>536</v>
      </c>
      <c r="B13" s="6" t="n">
        <v>151</v>
      </c>
      <c r="C13" s="6" t="s">
        <v>530</v>
      </c>
      <c r="D13" s="7" t="s">
        <v>537</v>
      </c>
    </row>
    <row r="14" customFormat="false" ht="15" hidden="false" customHeight="false" outlineLevel="0" collapsed="false">
      <c r="A14" s="6" t="s">
        <v>538</v>
      </c>
      <c r="B14" s="6" t="n">
        <v>399</v>
      </c>
      <c r="C14" s="6" t="s">
        <v>530</v>
      </c>
      <c r="D14" s="6" t="s">
        <v>539</v>
      </c>
    </row>
    <row r="15" customFormat="false" ht="43.25" hidden="false" customHeight="false" outlineLevel="0" collapsed="false">
      <c r="A15" s="6" t="s">
        <v>540</v>
      </c>
      <c r="B15" s="6" t="n">
        <v>151</v>
      </c>
      <c r="C15" s="6" t="s">
        <v>530</v>
      </c>
      <c r="D15" s="7" t="s">
        <v>541</v>
      </c>
    </row>
    <row r="16" customFormat="false" ht="15" hidden="false" customHeight="false" outlineLevel="0" collapsed="false">
      <c r="A16" s="11" t="s">
        <v>542</v>
      </c>
      <c r="B16" s="12" t="n">
        <f aca="false">SUMIF(C9:C15,"Retained",B9:B15)</f>
        <v>2101</v>
      </c>
    </row>
    <row r="18" customFormat="false" ht="15" hidden="false" customHeight="false" outlineLevel="0" collapsed="false">
      <c r="A18" s="11" t="s">
        <v>543</v>
      </c>
    </row>
    <row r="19" customFormat="false" ht="24" hidden="false" customHeight="true" outlineLevel="0" collapsed="false">
      <c r="A19" s="5" t="s">
        <v>522</v>
      </c>
      <c r="B19" s="5" t="s">
        <v>544</v>
      </c>
      <c r="C19" s="5" t="s">
        <v>545</v>
      </c>
    </row>
    <row r="20" customFormat="false" ht="15" hidden="false" customHeight="false" outlineLevel="0" collapsed="false">
      <c r="A20" s="6" t="s">
        <v>526</v>
      </c>
      <c r="B20" s="16" t="n">
        <v>0.0064751695248281</v>
      </c>
      <c r="C20" s="17" t="n">
        <v>115.877416385341</v>
      </c>
    </row>
    <row r="21" customFormat="false" ht="15" hidden="false" customHeight="false" outlineLevel="0" collapsed="false">
      <c r="A21" s="6" t="s">
        <v>546</v>
      </c>
      <c r="B21" s="18" t="n">
        <v>0.000766922407687075</v>
      </c>
      <c r="C21" s="17" t="n">
        <v>13.7245807743022</v>
      </c>
    </row>
    <row r="22" customFormat="false" ht="15" hidden="false" customHeight="false" outlineLevel="0" collapsed="false">
      <c r="A22" s="6" t="s">
        <v>547</v>
      </c>
      <c r="B22" s="18" t="n">
        <v>5.58794778725085E-005</v>
      </c>
      <c r="C22" s="16" t="n">
        <v>1</v>
      </c>
    </row>
    <row r="23" customFormat="false" ht="15" hidden="false" customHeight="false" outlineLevel="0" collapsed="false">
      <c r="A23" s="6" t="s">
        <v>548</v>
      </c>
      <c r="B23" s="18" t="n">
        <v>7.23156869148971E-005</v>
      </c>
      <c r="C23" s="16" t="n">
        <v>1.2941367684195</v>
      </c>
    </row>
    <row r="24" customFormat="false" ht="15" hidden="false" customHeight="false" outlineLevel="0" collapsed="false">
      <c r="A24" s="6" t="s">
        <v>549</v>
      </c>
      <c r="B24" s="18" t="n">
        <v>5.39190623946681E-005</v>
      </c>
      <c r="C24" s="16" t="n">
        <v>0.964917075955628</v>
      </c>
    </row>
    <row r="25" customFormat="false" ht="15" hidden="false" customHeight="false" outlineLevel="0" collapsed="false">
      <c r="A25" s="6" t="s">
        <v>532</v>
      </c>
      <c r="B25" s="18" t="n">
        <v>1.70474779954357E-005</v>
      </c>
      <c r="C25" s="16" t="n">
        <v>0.305075828273311</v>
      </c>
    </row>
    <row r="26" customFormat="false" ht="15" hidden="false" customHeight="false" outlineLevel="0" collapsed="false">
      <c r="A26" s="6" t="s">
        <v>534</v>
      </c>
      <c r="B26" s="18" t="n">
        <v>1.13337873823285E-005</v>
      </c>
      <c r="C26" s="16" t="n">
        <v>0.202825577722596</v>
      </c>
    </row>
    <row r="27" customFormat="false" ht="15" hidden="false" customHeight="false" outlineLevel="0" collapsed="false">
      <c r="A27" s="6" t="s">
        <v>536</v>
      </c>
      <c r="B27" s="18" t="n">
        <v>1.88174502386658E-005</v>
      </c>
      <c r="C27" s="16" t="n">
        <v>0.336750645408653</v>
      </c>
    </row>
    <row r="28" customFormat="false" ht="15" hidden="false" customHeight="false" outlineLevel="0" collapsed="false">
      <c r="A28" s="6" t="s">
        <v>538</v>
      </c>
      <c r="B28" s="18" t="n">
        <v>1.72625881658524E-005</v>
      </c>
      <c r="C28" s="16" t="n">
        <v>0.308925366218305</v>
      </c>
    </row>
    <row r="29" customFormat="false" ht="15" hidden="false" customHeight="false" outlineLevel="0" collapsed="false">
      <c r="A29" s="6" t="s">
        <v>540</v>
      </c>
      <c r="B29" s="18" t="n">
        <v>7.99182361169887E-005</v>
      </c>
      <c r="C29" s="16" t="n">
        <v>1.43018938543638</v>
      </c>
    </row>
    <row r="31" customFormat="false" ht="15" hidden="false" customHeight="false" outlineLevel="0" collapsed="false">
      <c r="A31" s="11" t="s">
        <v>550</v>
      </c>
    </row>
    <row r="32" customFormat="false" ht="24" hidden="false" customHeight="true" outlineLevel="0" collapsed="false">
      <c r="A32" s="5" t="s">
        <v>327</v>
      </c>
      <c r="B32" s="5" t="s">
        <v>551</v>
      </c>
      <c r="C32" s="5" t="s">
        <v>552</v>
      </c>
      <c r="D32" s="5" t="s">
        <v>553</v>
      </c>
      <c r="E32" s="5" t="s">
        <v>554</v>
      </c>
      <c r="F32" s="5" t="s">
        <v>555</v>
      </c>
    </row>
    <row r="33" customFormat="false" ht="15" hidden="false" customHeight="false" outlineLevel="0" collapsed="false">
      <c r="A33" s="6" t="s">
        <v>335</v>
      </c>
      <c r="B33" s="6" t="n">
        <v>135</v>
      </c>
      <c r="C33" s="16" t="n">
        <v>0.0667749001623585</v>
      </c>
      <c r="D33" s="16" t="n">
        <v>0.123745762219296</v>
      </c>
      <c r="E33" s="16" t="n">
        <v>0.171092686894902</v>
      </c>
      <c r="F33" s="6" t="n">
        <v>1</v>
      </c>
    </row>
    <row r="34" customFormat="false" ht="15" hidden="false" customHeight="false" outlineLevel="0" collapsed="false">
      <c r="A34" s="6" t="s">
        <v>337</v>
      </c>
      <c r="B34" s="6" t="n">
        <v>673</v>
      </c>
      <c r="C34" s="16" t="n">
        <v>0.0796084204490211</v>
      </c>
      <c r="D34" s="16" t="n">
        <v>0.157618156593866</v>
      </c>
      <c r="E34" s="16" t="n">
        <v>0.419601429546802</v>
      </c>
      <c r="F34" s="6" t="n">
        <v>48</v>
      </c>
    </row>
    <row r="36" customFormat="false" ht="15" hidden="false" customHeight="false" outlineLevel="0" collapsed="false">
      <c r="A36" s="11" t="s">
        <v>556</v>
      </c>
    </row>
    <row r="37" customFormat="false" ht="24" hidden="false" customHeight="true" outlineLevel="0" collapsed="false">
      <c r="A37" s="5" t="s">
        <v>356</v>
      </c>
      <c r="B37" s="5" t="s">
        <v>327</v>
      </c>
      <c r="C37" s="5" t="s">
        <v>326</v>
      </c>
      <c r="D37" s="5" t="s">
        <v>372</v>
      </c>
      <c r="E37" s="5" t="s">
        <v>325</v>
      </c>
      <c r="F37" s="5" t="s">
        <v>557</v>
      </c>
      <c r="G37" s="5" t="s">
        <v>558</v>
      </c>
      <c r="H37" s="5" t="s">
        <v>559</v>
      </c>
    </row>
    <row r="38" customFormat="false" ht="22.35" hidden="false" customHeight="false" outlineLevel="0" collapsed="false">
      <c r="A38" s="6" t="n">
        <v>38</v>
      </c>
      <c r="B38" s="6" t="s">
        <v>337</v>
      </c>
      <c r="C38" s="6" t="s">
        <v>343</v>
      </c>
      <c r="D38" s="6" t="s">
        <v>375</v>
      </c>
      <c r="E38" s="7" t="s">
        <v>560</v>
      </c>
      <c r="F38" s="16" t="n">
        <v>0.419601429546802</v>
      </c>
      <c r="G38" s="16" t="n">
        <v>0.306644827127457</v>
      </c>
      <c r="H38" s="16" t="n">
        <v>0.0709763765335083</v>
      </c>
    </row>
    <row r="39" customFormat="false" ht="22.35" hidden="false" customHeight="false" outlineLevel="0" collapsed="false">
      <c r="A39" s="6" t="n">
        <v>35</v>
      </c>
      <c r="B39" s="6" t="s">
        <v>337</v>
      </c>
      <c r="C39" s="6" t="s">
        <v>343</v>
      </c>
      <c r="D39" s="6" t="s">
        <v>375</v>
      </c>
      <c r="E39" s="7" t="s">
        <v>561</v>
      </c>
      <c r="F39" s="16" t="n">
        <v>0.335114153533919</v>
      </c>
      <c r="G39" s="16" t="n">
        <v>0.222410589456558</v>
      </c>
      <c r="H39" s="16" t="n">
        <v>0.0709763765335083</v>
      </c>
    </row>
    <row r="40" customFormat="false" ht="22.35" hidden="false" customHeight="false" outlineLevel="0" collapsed="false">
      <c r="A40" s="6" t="n">
        <v>13</v>
      </c>
      <c r="B40" s="6" t="s">
        <v>337</v>
      </c>
      <c r="C40" s="6" t="s">
        <v>334</v>
      </c>
      <c r="D40" s="6" t="s">
        <v>384</v>
      </c>
      <c r="E40" s="7" t="s">
        <v>562</v>
      </c>
      <c r="F40" s="16" t="n">
        <v>0.324059183761062</v>
      </c>
      <c r="G40" s="16" t="n">
        <v>0.132080376148224</v>
      </c>
      <c r="H40" s="16" t="n">
        <v>0.0709763765335083</v>
      </c>
    </row>
    <row r="41" customFormat="false" ht="22.35" hidden="false" customHeight="false" outlineLevel="0" collapsed="false">
      <c r="A41" s="6" t="n">
        <v>38</v>
      </c>
      <c r="B41" s="6" t="s">
        <v>337</v>
      </c>
      <c r="C41" s="6" t="s">
        <v>346</v>
      </c>
      <c r="D41" s="6" t="s">
        <v>385</v>
      </c>
      <c r="E41" s="7" t="s">
        <v>472</v>
      </c>
      <c r="F41" s="16" t="n">
        <v>0.295426251309472</v>
      </c>
      <c r="G41" s="16" t="n">
        <v>0.211507201194763</v>
      </c>
      <c r="H41" s="16" t="n">
        <v>0.0709763765335083</v>
      </c>
    </row>
    <row r="42" customFormat="false" ht="22.35" hidden="false" customHeight="false" outlineLevel="0" collapsed="false">
      <c r="A42" s="6" t="n">
        <v>31</v>
      </c>
      <c r="B42" s="6" t="s">
        <v>337</v>
      </c>
      <c r="C42" s="6" t="s">
        <v>343</v>
      </c>
      <c r="D42" s="6" t="s">
        <v>375</v>
      </c>
      <c r="E42" s="7" t="s">
        <v>563</v>
      </c>
      <c r="F42" s="16" t="n">
        <v>0.274739770850686</v>
      </c>
      <c r="G42" s="16" t="n">
        <v>0.193265870213509</v>
      </c>
      <c r="H42" s="16" t="n">
        <v>0.0709763765335083</v>
      </c>
    </row>
    <row r="43" customFormat="false" ht="22.35" hidden="false" customHeight="false" outlineLevel="0" collapsed="false">
      <c r="A43" s="6" t="n">
        <v>35</v>
      </c>
      <c r="B43" s="6" t="s">
        <v>337</v>
      </c>
      <c r="C43" s="6" t="s">
        <v>343</v>
      </c>
      <c r="D43" s="6" t="s">
        <v>375</v>
      </c>
      <c r="E43" s="7" t="s">
        <v>564</v>
      </c>
      <c r="F43" s="16" t="n">
        <v>0.273752431829382</v>
      </c>
      <c r="G43" s="16" t="n">
        <v>0.20635312795639</v>
      </c>
      <c r="H43" s="16" t="n">
        <v>0.0709763765335083</v>
      </c>
    </row>
    <row r="44" customFormat="false" ht="22.35" hidden="false" customHeight="false" outlineLevel="0" collapsed="false">
      <c r="A44" s="6" t="n">
        <v>23</v>
      </c>
      <c r="B44" s="6" t="s">
        <v>337</v>
      </c>
      <c r="C44" s="6" t="s">
        <v>343</v>
      </c>
      <c r="D44" s="6" t="s">
        <v>375</v>
      </c>
      <c r="E44" s="7" t="s">
        <v>565</v>
      </c>
      <c r="F44" s="16" t="n">
        <v>0.261039031467905</v>
      </c>
      <c r="G44" s="16" t="n">
        <v>0.199228852987289</v>
      </c>
      <c r="H44" s="16" t="n">
        <v>0.0709763765335083</v>
      </c>
    </row>
    <row r="45" customFormat="false" ht="22.35" hidden="false" customHeight="false" outlineLevel="0" collapsed="false">
      <c r="A45" s="6" t="n">
        <v>34</v>
      </c>
      <c r="B45" s="6" t="s">
        <v>337</v>
      </c>
      <c r="C45" s="6" t="s">
        <v>339</v>
      </c>
      <c r="D45" s="6" t="s">
        <v>375</v>
      </c>
      <c r="E45" s="7" t="s">
        <v>566</v>
      </c>
      <c r="F45" s="16" t="n">
        <v>0.256267405496348</v>
      </c>
      <c r="G45" s="16" t="n">
        <v>0.237899243831635</v>
      </c>
      <c r="H45" s="16" t="n">
        <v>0.0709763765335083</v>
      </c>
    </row>
    <row r="46" customFormat="false" ht="22.35" hidden="false" customHeight="false" outlineLevel="0" collapsed="false">
      <c r="A46" s="6" t="n">
        <v>34</v>
      </c>
      <c r="B46" s="6" t="s">
        <v>337</v>
      </c>
      <c r="C46" s="6" t="s">
        <v>343</v>
      </c>
      <c r="D46" s="6" t="s">
        <v>385</v>
      </c>
      <c r="E46" s="7" t="s">
        <v>567</v>
      </c>
      <c r="F46" s="16" t="n">
        <v>0.25538449177376</v>
      </c>
      <c r="G46" s="16" t="n">
        <v>0.170881167054176</v>
      </c>
      <c r="H46" s="16" t="n">
        <v>0.0709763765335083</v>
      </c>
    </row>
    <row r="47" customFormat="false" ht="22.35" hidden="false" customHeight="false" outlineLevel="0" collapsed="false">
      <c r="A47" s="6" t="n">
        <v>43</v>
      </c>
      <c r="B47" s="6" t="s">
        <v>337</v>
      </c>
      <c r="C47" s="6" t="s">
        <v>343</v>
      </c>
      <c r="D47" s="6" t="s">
        <v>375</v>
      </c>
      <c r="E47" s="7" t="s">
        <v>568</v>
      </c>
      <c r="F47" s="16" t="n">
        <v>0.24295748293379</v>
      </c>
      <c r="G47" s="16" t="n">
        <v>0.13465678691864</v>
      </c>
      <c r="H47" s="16" t="n">
        <v>0.0709763765335083</v>
      </c>
    </row>
    <row r="50" customFormat="false" ht="15" hidden="false" customHeight="false" outlineLevel="0" collapsed="false">
      <c r="A50" s="3" t="s">
        <v>569</v>
      </c>
    </row>
    <row r="89" customFormat="false" ht="14.25" hidden="false" customHeight="true" outlineLevel="0" collapsed="false">
      <c r="A89" s="10" t="s">
        <v>570</v>
      </c>
      <c r="B89" s="10"/>
      <c r="C89" s="10"/>
      <c r="D89" s="10"/>
      <c r="E89" s="10"/>
      <c r="F89" s="10"/>
      <c r="G89" s="10"/>
      <c r="H89" s="10"/>
      <c r="I89" s="10"/>
      <c r="J89" s="10"/>
      <c r="K89" s="10"/>
      <c r="L89" s="10"/>
    </row>
    <row r="90" customFormat="false" ht="15" hidden="false" customHeight="false" outlineLevel="0" collapsed="false">
      <c r="A90" s="11" t="s">
        <v>571</v>
      </c>
    </row>
    <row r="91" customFormat="false" ht="15" hidden="false" customHeight="true" outlineLevel="0" collapsed="false">
      <c r="A91" s="5" t="s">
        <v>572</v>
      </c>
      <c r="B91" s="5" t="s">
        <v>573</v>
      </c>
      <c r="C91" s="5" t="s">
        <v>182</v>
      </c>
      <c r="D91" s="5" t="s">
        <v>183</v>
      </c>
      <c r="E91" s="5" t="s">
        <v>185</v>
      </c>
    </row>
    <row r="92" customFormat="false" ht="43.25" hidden="false" customHeight="false" outlineLevel="0" collapsed="false">
      <c r="A92" s="7" t="s">
        <v>574</v>
      </c>
      <c r="B92" s="6" t="n">
        <v>24</v>
      </c>
      <c r="C92" s="8" t="n">
        <v>0.788503659677508</v>
      </c>
      <c r="D92" s="8" t="n">
        <v>0.739487094821419</v>
      </c>
      <c r="E92" s="8" t="n">
        <v>0.738619506685745</v>
      </c>
    </row>
    <row r="93" customFormat="false" ht="32.8" hidden="false" customHeight="false" outlineLevel="0" collapsed="false">
      <c r="A93" s="7" t="s">
        <v>575</v>
      </c>
      <c r="B93" s="6" t="n">
        <v>18</v>
      </c>
      <c r="C93" s="8" t="n">
        <v>0.731851851851852</v>
      </c>
      <c r="D93" s="8" t="n">
        <v>0.732888888888889</v>
      </c>
      <c r="E93" s="8" t="n">
        <v>0.742035148841516</v>
      </c>
    </row>
  </sheetData>
  <mergeCells count="3">
    <mergeCell ref="A2:L2"/>
    <mergeCell ref="A6:L6"/>
    <mergeCell ref="A89:L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22</v>
      </c>
    </row>
    <row r="2" customFormat="false" ht="14.25" hidden="false" customHeight="true" outlineLevel="0" collapsed="false">
      <c r="A2" s="2" t="s">
        <v>576</v>
      </c>
      <c r="B2" s="2"/>
      <c r="C2" s="2"/>
      <c r="D2" s="2"/>
      <c r="E2" s="2"/>
      <c r="F2" s="2"/>
      <c r="G2" s="2"/>
      <c r="H2" s="2"/>
      <c r="I2" s="2"/>
      <c r="J2" s="2"/>
      <c r="K2" s="2"/>
      <c r="L2" s="2"/>
    </row>
    <row r="5" customFormat="false" ht="15" hidden="false" customHeight="false" outlineLevel="0" collapsed="false">
      <c r="A5" s="3" t="s">
        <v>577</v>
      </c>
    </row>
    <row r="6" customFormat="false" ht="27" hidden="false" customHeight="true" outlineLevel="0" collapsed="false">
      <c r="A6" s="4" t="s">
        <v>578</v>
      </c>
      <c r="B6" s="4"/>
      <c r="C6" s="4"/>
      <c r="D6" s="4"/>
      <c r="E6" s="4"/>
      <c r="F6" s="4"/>
      <c r="G6" s="4"/>
      <c r="H6" s="4"/>
      <c r="I6" s="4"/>
      <c r="J6" s="4"/>
      <c r="K6" s="4"/>
      <c r="L6" s="4"/>
    </row>
    <row r="7" customFormat="false" ht="14.25" hidden="false" customHeight="true" outlineLevel="0" collapsed="false">
      <c r="A7" s="4" t="s">
        <v>579</v>
      </c>
      <c r="B7" s="4"/>
      <c r="C7" s="4"/>
      <c r="D7" s="4"/>
      <c r="E7" s="4"/>
      <c r="F7" s="4"/>
      <c r="G7" s="4"/>
      <c r="H7" s="4"/>
      <c r="I7" s="4"/>
      <c r="J7" s="4"/>
      <c r="K7" s="4"/>
      <c r="L7" s="4"/>
    </row>
    <row r="9" customFormat="false" ht="15" hidden="false" customHeight="false" outlineLevel="0" collapsed="false">
      <c r="A9" s="3" t="s">
        <v>322</v>
      </c>
    </row>
    <row r="10" customFormat="false" ht="39" hidden="false" customHeight="true" outlineLevel="0" collapsed="false">
      <c r="A10" s="4" t="s">
        <v>580</v>
      </c>
      <c r="B10" s="4"/>
      <c r="C10" s="4"/>
      <c r="D10" s="4"/>
      <c r="E10" s="4"/>
      <c r="F10" s="4"/>
      <c r="G10" s="4"/>
      <c r="H10" s="4"/>
      <c r="I10" s="4"/>
      <c r="J10" s="4"/>
      <c r="K10" s="4"/>
      <c r="L10" s="4"/>
    </row>
    <row r="11" customFormat="false" ht="15" hidden="false" customHeight="false" outlineLevel="0" collapsed="false">
      <c r="A11" s="11" t="s">
        <v>581</v>
      </c>
    </row>
    <row r="12" customFormat="false" ht="24" hidden="false" customHeight="true" outlineLevel="0" collapsed="false">
      <c r="A12" s="5" t="s">
        <v>582</v>
      </c>
      <c r="B12" s="5" t="s">
        <v>583</v>
      </c>
      <c r="C12" s="19" t="s">
        <v>584</v>
      </c>
      <c r="D12" s="19" t="s">
        <v>585</v>
      </c>
    </row>
    <row r="13" customFormat="false" ht="32.8" hidden="false" customHeight="false" outlineLevel="0" collapsed="false">
      <c r="A13" s="7" t="s">
        <v>586</v>
      </c>
      <c r="B13" s="6" t="n">
        <v>1301</v>
      </c>
      <c r="C13" s="20" t="n">
        <v>2101</v>
      </c>
      <c r="D13" s="21" t="n">
        <f aca="false">B13/C13</f>
        <v>0.619228938600666</v>
      </c>
    </row>
    <row r="14" customFormat="false" ht="43.25" hidden="false" customHeight="false" outlineLevel="0" collapsed="false">
      <c r="A14" s="7" t="s">
        <v>587</v>
      </c>
      <c r="B14" s="6" t="n">
        <v>1437</v>
      </c>
      <c r="C14" s="20" t="n">
        <v>2101</v>
      </c>
      <c r="D14" s="21" t="n">
        <f aca="false">B14/C14</f>
        <v>0.683960019038553</v>
      </c>
    </row>
    <row r="15" customFormat="false" ht="32.8" hidden="false" customHeight="false" outlineLevel="0" collapsed="false">
      <c r="A15" s="7" t="s">
        <v>588</v>
      </c>
      <c r="B15" s="6" t="n">
        <v>1332</v>
      </c>
      <c r="C15" s="20" t="n">
        <v>2101</v>
      </c>
      <c r="D15" s="21" t="n">
        <f aca="false">B15/C15</f>
        <v>0.633983817229891</v>
      </c>
    </row>
    <row r="16" customFormat="false" ht="22.35" hidden="false" customHeight="false" outlineLevel="0" collapsed="false">
      <c r="A16" s="7" t="s">
        <v>589</v>
      </c>
      <c r="B16" s="6" t="n">
        <v>1405</v>
      </c>
      <c r="C16" s="20" t="n">
        <v>2101</v>
      </c>
      <c r="D16" s="21" t="n">
        <f aca="false">B16/C16</f>
        <v>0.66872917658258</v>
      </c>
    </row>
    <row r="17" customFormat="false" ht="43.25" hidden="false" customHeight="false" outlineLevel="0" collapsed="false">
      <c r="A17" s="7" t="s">
        <v>590</v>
      </c>
      <c r="B17" s="6" t="n">
        <v>1132</v>
      </c>
      <c r="C17" s="20" t="n">
        <v>2101</v>
      </c>
      <c r="D17" s="21" t="n">
        <f aca="false">B17/C17</f>
        <v>0.538791051880057</v>
      </c>
    </row>
    <row r="18" customFormat="false" ht="53.7" hidden="false" customHeight="false" outlineLevel="0" collapsed="false">
      <c r="A18" s="7" t="s">
        <v>591</v>
      </c>
      <c r="B18" s="6" t="n">
        <v>896</v>
      </c>
      <c r="C18" s="20" t="n">
        <v>2101</v>
      </c>
      <c r="D18" s="21" t="n">
        <f aca="false">B18/C18</f>
        <v>0.426463588767254</v>
      </c>
    </row>
    <row r="19" customFormat="false" ht="43.25" hidden="false" customHeight="false" outlineLevel="0" collapsed="false">
      <c r="A19" s="7" t="s">
        <v>592</v>
      </c>
      <c r="B19" s="6" t="n">
        <v>1243</v>
      </c>
      <c r="C19" s="20" t="n">
        <v>2101</v>
      </c>
      <c r="D19" s="21" t="n">
        <f aca="false">B19/C19</f>
        <v>0.591623036649215</v>
      </c>
    </row>
    <row r="21" customFormat="false" ht="15" hidden="false" customHeight="false" outlineLevel="0" collapsed="false">
      <c r="A21" s="11" t="s">
        <v>593</v>
      </c>
    </row>
    <row r="22" customFormat="false" ht="15" hidden="false" customHeight="true" outlineLevel="0" collapsed="false">
      <c r="A22" s="5" t="s">
        <v>522</v>
      </c>
      <c r="B22" s="5" t="s">
        <v>523</v>
      </c>
      <c r="C22" s="5" t="s">
        <v>159</v>
      </c>
    </row>
    <row r="23" customFormat="false" ht="15" hidden="false" customHeight="false" outlineLevel="0" collapsed="false">
      <c r="A23" s="6" t="s">
        <v>594</v>
      </c>
      <c r="B23" s="6" t="n">
        <v>81</v>
      </c>
      <c r="C23" s="6" t="s">
        <v>595</v>
      </c>
    </row>
    <row r="24" customFormat="false" ht="15" hidden="false" customHeight="false" outlineLevel="0" collapsed="false">
      <c r="A24" s="6" t="s">
        <v>596</v>
      </c>
      <c r="B24" s="6" t="n">
        <v>50</v>
      </c>
      <c r="C24" s="6" t="s">
        <v>597</v>
      </c>
    </row>
    <row r="25" customFormat="false" ht="15" hidden="false" customHeight="false" outlineLevel="0" collapsed="false">
      <c r="A25" s="6" t="s">
        <v>598</v>
      </c>
      <c r="B25" s="6" t="n">
        <v>25</v>
      </c>
      <c r="C25" s="6" t="s">
        <v>595</v>
      </c>
    </row>
    <row r="26" customFormat="false" ht="15" hidden="false" customHeight="false" outlineLevel="0" collapsed="false">
      <c r="A26" s="6" t="s">
        <v>599</v>
      </c>
      <c r="B26" s="6" t="n">
        <v>164</v>
      </c>
      <c r="C26" s="6" t="s">
        <v>597</v>
      </c>
    </row>
    <row r="27" customFormat="false" ht="15" hidden="false" customHeight="false" outlineLevel="0" collapsed="false">
      <c r="A27" s="6" t="s">
        <v>600</v>
      </c>
      <c r="B27" s="6" t="n">
        <v>24</v>
      </c>
      <c r="C27" s="6" t="s">
        <v>595</v>
      </c>
    </row>
    <row r="28" customFormat="false" ht="15" hidden="false" customHeight="false" outlineLevel="0" collapsed="false">
      <c r="A28" s="6" t="s">
        <v>601</v>
      </c>
      <c r="B28" s="6" t="n">
        <v>43</v>
      </c>
      <c r="C28" s="6" t="s">
        <v>597</v>
      </c>
    </row>
    <row r="29" customFormat="false" ht="15" hidden="false" customHeight="false" outlineLevel="0" collapsed="false">
      <c r="A29" s="6" t="s">
        <v>602</v>
      </c>
      <c r="B29" s="6" t="n">
        <v>579</v>
      </c>
      <c r="C29" s="6" t="s">
        <v>595</v>
      </c>
    </row>
    <row r="30" customFormat="false" ht="15" hidden="false" customHeight="false" outlineLevel="0" collapsed="false">
      <c r="A30" s="6" t="s">
        <v>603</v>
      </c>
      <c r="B30" s="6" t="n">
        <v>284</v>
      </c>
      <c r="C30" s="6" t="s">
        <v>597</v>
      </c>
    </row>
    <row r="31" customFormat="false" ht="15" hidden="false" customHeight="false" outlineLevel="0" collapsed="false">
      <c r="A31" s="6" t="s">
        <v>604</v>
      </c>
      <c r="B31" s="6" t="n">
        <v>91</v>
      </c>
      <c r="C31" s="6" t="s">
        <v>595</v>
      </c>
    </row>
    <row r="32" customFormat="false" ht="15" hidden="false" customHeight="false" outlineLevel="0" collapsed="false">
      <c r="A32" s="6" t="s">
        <v>605</v>
      </c>
      <c r="B32" s="6" t="n">
        <v>760</v>
      </c>
      <c r="C32" s="6" t="s">
        <v>597</v>
      </c>
    </row>
    <row r="34" customFormat="false" ht="15" hidden="false" customHeight="false" outlineLevel="0" collapsed="false">
      <c r="A34" s="11" t="s">
        <v>606</v>
      </c>
    </row>
    <row r="35" customFormat="false" ht="24" hidden="false" customHeight="true" outlineLevel="0" collapsed="false">
      <c r="A35" s="5" t="s">
        <v>607</v>
      </c>
      <c r="B35" s="5" t="s">
        <v>523</v>
      </c>
      <c r="C35" s="5" t="s">
        <v>608</v>
      </c>
      <c r="D35" s="5" t="s">
        <v>609</v>
      </c>
      <c r="E35" s="5" t="s">
        <v>610</v>
      </c>
      <c r="F35" s="5" t="s">
        <v>611</v>
      </c>
      <c r="G35" s="5" t="s">
        <v>612</v>
      </c>
    </row>
    <row r="36" customFormat="false" ht="15" hidden="false" customHeight="false" outlineLevel="0" collapsed="false">
      <c r="A36" s="6" t="s">
        <v>613</v>
      </c>
      <c r="B36" s="6" t="n">
        <v>100</v>
      </c>
      <c r="C36" s="6" t="n">
        <v>19</v>
      </c>
      <c r="D36" s="6" t="n">
        <v>12</v>
      </c>
      <c r="E36" s="17" t="n">
        <v>499</v>
      </c>
      <c r="F36" s="16" t="n">
        <v>3.01266947912335</v>
      </c>
      <c r="G36" s="16" t="n">
        <v>0.00945662070246356</v>
      </c>
    </row>
    <row r="37" customFormat="false" ht="15" hidden="false" customHeight="false" outlineLevel="0" collapsed="false">
      <c r="A37" s="6" t="s">
        <v>614</v>
      </c>
      <c r="B37" s="6" t="n">
        <v>100</v>
      </c>
      <c r="C37" s="6" t="n">
        <v>75</v>
      </c>
      <c r="D37" s="6" t="n">
        <v>61</v>
      </c>
      <c r="E37" s="17" t="n">
        <v>599</v>
      </c>
      <c r="F37" s="16" t="n">
        <v>6.54580174573234</v>
      </c>
      <c r="G37" s="16" t="n">
        <v>0.0156515267268451</v>
      </c>
    </row>
    <row r="38" customFormat="false" ht="15" hidden="false" customHeight="false" outlineLevel="0" collapsed="false">
      <c r="A38" s="6" t="s">
        <v>615</v>
      </c>
      <c r="B38" s="6" t="n">
        <v>80</v>
      </c>
      <c r="C38" s="6" t="n">
        <v>80</v>
      </c>
      <c r="D38" s="6" t="n">
        <v>80</v>
      </c>
      <c r="E38" s="17" t="n">
        <v>634</v>
      </c>
      <c r="F38" s="16" t="n">
        <v>8.28244122030335</v>
      </c>
      <c r="G38" s="16" t="n">
        <v>0.0173982163086623</v>
      </c>
    </row>
    <row r="39" customFormat="false" ht="15" hidden="false" customHeight="false" outlineLevel="0" collapsed="false">
      <c r="A39" s="6" t="s">
        <v>616</v>
      </c>
      <c r="B39" s="6" t="n">
        <v>80</v>
      </c>
      <c r="C39" s="6" t="n">
        <v>56</v>
      </c>
      <c r="D39" s="6" t="n">
        <v>57</v>
      </c>
      <c r="E39" s="17" t="n">
        <v>695</v>
      </c>
      <c r="F39" s="16" t="n">
        <v>9.41098155197022</v>
      </c>
      <c r="G39" s="16" t="n">
        <v>0.0229039600041808</v>
      </c>
    </row>
    <row r="40" customFormat="false" ht="15" hidden="false" customHeight="false" outlineLevel="0" collapsed="false">
      <c r="A40" s="6" t="s">
        <v>617</v>
      </c>
      <c r="B40" s="6" t="n">
        <v>590</v>
      </c>
      <c r="C40" s="6" t="n">
        <v>27</v>
      </c>
      <c r="D40" s="6" t="n">
        <v>42</v>
      </c>
      <c r="E40" s="17" t="n">
        <v>760</v>
      </c>
      <c r="F40" s="16" t="n">
        <v>-2.38730366668509</v>
      </c>
      <c r="G40" s="16" t="n">
        <v>-0.0162132789453474</v>
      </c>
    </row>
    <row r="41" customFormat="false" ht="22.35" hidden="false" customHeight="false" outlineLevel="0" collapsed="false">
      <c r="A41" s="7" t="s">
        <v>618</v>
      </c>
      <c r="B41" s="6" t="n">
        <v>81</v>
      </c>
      <c r="C41" s="6" t="n">
        <v>65</v>
      </c>
      <c r="D41" s="6" t="n">
        <v>55</v>
      </c>
      <c r="E41" s="17" t="n">
        <v>1430</v>
      </c>
      <c r="F41" s="16" t="n">
        <v>6.92792888894997</v>
      </c>
      <c r="G41" s="16" t="n">
        <v>0.0154161995567825</v>
      </c>
    </row>
    <row r="42" customFormat="false" ht="15" hidden="false" customHeight="false" outlineLevel="0" collapsed="false">
      <c r="A42" s="6" t="s">
        <v>619</v>
      </c>
      <c r="B42" s="6" t="n">
        <v>369</v>
      </c>
      <c r="C42" s="6" t="n">
        <v>278</v>
      </c>
      <c r="D42" s="6" t="n">
        <v>138</v>
      </c>
      <c r="E42" s="17" t="n">
        <v>1439</v>
      </c>
      <c r="F42" s="16" t="n">
        <v>6.94645067740646</v>
      </c>
      <c r="G42" s="16" t="n">
        <v>0.0153382396249102</v>
      </c>
    </row>
    <row r="43" customFormat="false" ht="22.35" hidden="false" customHeight="false" outlineLevel="0" collapsed="false">
      <c r="A43" s="7" t="s">
        <v>620</v>
      </c>
      <c r="B43" s="6" t="n">
        <v>151</v>
      </c>
      <c r="C43" s="6" t="n">
        <v>151</v>
      </c>
      <c r="D43" s="6" t="n">
        <v>137</v>
      </c>
      <c r="E43" s="17" t="n">
        <v>1889</v>
      </c>
      <c r="F43" s="16" t="n">
        <v>8.77348251031627</v>
      </c>
      <c r="G43" s="16" t="n">
        <v>0.0144502163650075</v>
      </c>
    </row>
    <row r="44" customFormat="false" ht="15" hidden="false" customHeight="false" outlineLevel="0" collapsed="false">
      <c r="A44" s="6" t="s">
        <v>621</v>
      </c>
      <c r="B44" s="6" t="n">
        <v>399</v>
      </c>
      <c r="C44" s="6" t="n">
        <v>399</v>
      </c>
      <c r="D44" s="6" t="n">
        <v>399</v>
      </c>
      <c r="E44" s="17" t="n">
        <v>2016</v>
      </c>
      <c r="F44" s="16" t="n">
        <v>8.64070307952254</v>
      </c>
      <c r="G44" s="16" t="n">
        <v>0.0143316314356278</v>
      </c>
    </row>
    <row r="45" customFormat="false" ht="22.35" hidden="false" customHeight="false" outlineLevel="0" collapsed="false">
      <c r="A45" s="7" t="s">
        <v>622</v>
      </c>
      <c r="B45" s="6" t="n">
        <v>151</v>
      </c>
      <c r="C45" s="6" t="n">
        <v>151</v>
      </c>
      <c r="D45" s="6" t="n">
        <v>151</v>
      </c>
      <c r="E45" s="17" t="n">
        <v>2445</v>
      </c>
      <c r="F45" s="16" t="n">
        <v>6.92131373580826</v>
      </c>
      <c r="G45" s="16" t="n">
        <v>0.0158399921740695</v>
      </c>
    </row>
    <row r="47" customFormat="false" ht="15" hidden="false" customHeight="false" outlineLevel="0" collapsed="false">
      <c r="A47" s="11" t="s">
        <v>623</v>
      </c>
    </row>
    <row r="48" customFormat="false" ht="24" hidden="false" customHeight="true" outlineLevel="0" collapsed="false">
      <c r="A48" s="5" t="s">
        <v>624</v>
      </c>
      <c r="B48" s="5" t="s">
        <v>625</v>
      </c>
      <c r="C48" s="5" t="s">
        <v>626</v>
      </c>
      <c r="D48" s="5" t="s">
        <v>627</v>
      </c>
      <c r="E48" s="5" t="s">
        <v>628</v>
      </c>
      <c r="F48" s="5" t="s">
        <v>629</v>
      </c>
      <c r="G48" s="5" t="s">
        <v>630</v>
      </c>
      <c r="H48" s="5" t="s">
        <v>140</v>
      </c>
      <c r="I48" s="5" t="s">
        <v>631</v>
      </c>
    </row>
    <row r="49" customFormat="false" ht="15" hidden="false" customHeight="false" outlineLevel="0" collapsed="false">
      <c r="A49" s="17" t="n">
        <v>695</v>
      </c>
      <c r="B49" s="16" t="n">
        <v>0.145266991025872</v>
      </c>
      <c r="C49" s="16" t="n">
        <v>0.168170951030052</v>
      </c>
      <c r="D49" s="16" t="n">
        <v>0.0229039600041808</v>
      </c>
      <c r="E49" s="16" t="n">
        <v>9.41098155197022</v>
      </c>
      <c r="F49" s="17" t="n">
        <v>325.649852987508</v>
      </c>
      <c r="G49" s="18" t="n">
        <v>7.02008621281463E-016</v>
      </c>
      <c r="H49" s="16" t="n">
        <v>0.622697656435036</v>
      </c>
      <c r="I49" s="18" t="n">
        <v>0.000233484420987967</v>
      </c>
    </row>
    <row r="50" customFormat="false" ht="15" hidden="false" customHeight="false" outlineLevel="0" collapsed="false">
      <c r="A50" s="17" t="n">
        <v>696</v>
      </c>
      <c r="B50" s="16" t="n">
        <v>0.153857131799062</v>
      </c>
      <c r="C50" s="16" t="n">
        <v>0.177517226212181</v>
      </c>
      <c r="D50" s="16" t="n">
        <v>0.0236600944131185</v>
      </c>
      <c r="E50" s="16" t="n">
        <v>9.40804700317165</v>
      </c>
      <c r="F50" s="17" t="n">
        <v>324.419304363516</v>
      </c>
      <c r="G50" s="18" t="n">
        <v>7.02008621281463E-016</v>
      </c>
      <c r="H50" s="16" t="n">
        <v>0.623562712059357</v>
      </c>
      <c r="I50" s="18" t="n">
        <v>0.000233484420987967</v>
      </c>
    </row>
    <row r="51" customFormat="false" ht="15" hidden="false" customHeight="false" outlineLevel="0" collapsed="false">
      <c r="A51" s="17" t="n">
        <v>694</v>
      </c>
      <c r="B51" s="16" t="n">
        <v>0.137492530765357</v>
      </c>
      <c r="C51" s="16" t="n">
        <v>0.159515886546776</v>
      </c>
      <c r="D51" s="16" t="n">
        <v>0.0220233557814187</v>
      </c>
      <c r="E51" s="16" t="n">
        <v>9.37130536020866</v>
      </c>
      <c r="F51" s="17" t="n">
        <v>326.110157265026</v>
      </c>
      <c r="G51" s="18" t="n">
        <v>7.02008621281463E-016</v>
      </c>
      <c r="H51" s="16" t="n">
        <v>0.619680289031261</v>
      </c>
      <c r="I51" s="18" t="n">
        <v>0.000233484420987967</v>
      </c>
    </row>
    <row r="52" customFormat="false" ht="15" hidden="false" customHeight="false" outlineLevel="0" collapsed="false">
      <c r="A52" s="17" t="n">
        <v>697</v>
      </c>
      <c r="B52" s="16" t="n">
        <v>0.163201455330407</v>
      </c>
      <c r="C52" s="16" t="n">
        <v>0.187481607173474</v>
      </c>
      <c r="D52" s="16" t="n">
        <v>0.0242801518430668</v>
      </c>
      <c r="E52" s="16" t="n">
        <v>9.36677360057761</v>
      </c>
      <c r="F52" s="17" t="n">
        <v>322.524606513056</v>
      </c>
      <c r="G52" s="18" t="n">
        <v>7.02008621281463E-016</v>
      </c>
      <c r="H52" s="16" t="n">
        <v>0.62247068523608</v>
      </c>
      <c r="I52" s="18" t="n">
        <v>0.000233484420987967</v>
      </c>
    </row>
    <row r="53" customFormat="false" ht="15" hidden="false" customHeight="false" outlineLevel="0" collapsed="false">
      <c r="A53" s="17" t="n">
        <v>698</v>
      </c>
      <c r="B53" s="16" t="n">
        <v>0.173236356068541</v>
      </c>
      <c r="C53" s="16" t="n">
        <v>0.198003205975842</v>
      </c>
      <c r="D53" s="16" t="n">
        <v>0.024766849907301</v>
      </c>
      <c r="E53" s="16" t="n">
        <v>9.2953221158551</v>
      </c>
      <c r="F53" s="17" t="n">
        <v>320.103265014691</v>
      </c>
      <c r="G53" s="18" t="n">
        <v>8.221233508273E-016</v>
      </c>
      <c r="H53" s="16" t="n">
        <v>0.61984230349426</v>
      </c>
      <c r="I53" s="18" t="n">
        <v>0.000233484420987967</v>
      </c>
    </row>
    <row r="54" customFormat="false" ht="15" hidden="false" customHeight="false" outlineLevel="0" collapsed="false">
      <c r="A54" s="17" t="n">
        <v>693</v>
      </c>
      <c r="B54" s="16" t="n">
        <v>0.130616109238731</v>
      </c>
      <c r="C54" s="16" t="n">
        <v>0.151668585261211</v>
      </c>
      <c r="D54" s="16" t="n">
        <v>0.0210524760224805</v>
      </c>
      <c r="E54" s="16" t="n">
        <v>9.29442429980034</v>
      </c>
      <c r="F54" s="17" t="n">
        <v>325.785134191409</v>
      </c>
      <c r="G54" s="18" t="n">
        <v>8.221233508273E-016</v>
      </c>
      <c r="H54" s="16" t="n">
        <v>0.614870961461725</v>
      </c>
      <c r="I54" s="18" t="n">
        <v>0.000233484420987967</v>
      </c>
    </row>
    <row r="55" customFormat="false" ht="15" hidden="false" customHeight="false" outlineLevel="0" collapsed="false">
      <c r="A55" s="17" t="n">
        <v>699</v>
      </c>
      <c r="B55" s="16" t="n">
        <v>0.183835839783704</v>
      </c>
      <c r="C55" s="16" t="n">
        <v>0.208939823561402</v>
      </c>
      <c r="D55" s="16" t="n">
        <v>0.0251039837776981</v>
      </c>
      <c r="E55" s="16" t="n">
        <v>9.19140951312399</v>
      </c>
      <c r="F55" s="17" t="n">
        <v>317.187322095506</v>
      </c>
      <c r="G55" s="18" t="n">
        <v>1.40362649058698E-015</v>
      </c>
      <c r="H55" s="16" t="n">
        <v>0.615491607353641</v>
      </c>
      <c r="I55" s="18" t="n">
        <v>0.000233484420987967</v>
      </c>
    </row>
    <row r="56" customFormat="false" ht="15" hidden="false" customHeight="false" outlineLevel="0" collapsed="false">
      <c r="A56" s="17" t="n">
        <v>692</v>
      </c>
      <c r="B56" s="16" t="n">
        <v>0.124632500498383</v>
      </c>
      <c r="C56" s="16" t="n">
        <v>0.14465249751599</v>
      </c>
      <c r="D56" s="16" t="n">
        <v>0.020019997017607</v>
      </c>
      <c r="E56" s="16" t="n">
        <v>9.17629258679858</v>
      </c>
      <c r="F56" s="17" t="n">
        <v>324.421723218907</v>
      </c>
      <c r="G56" s="18" t="n">
        <v>1.40362649058698E-015</v>
      </c>
      <c r="H56" s="16" t="n">
        <v>0.608200054000774</v>
      </c>
      <c r="I56" s="18" t="n">
        <v>0.000263529134134377</v>
      </c>
    </row>
    <row r="57" customFormat="false" ht="15" hidden="false" customHeight="false" outlineLevel="0" collapsed="false">
      <c r="A57" s="17" t="n">
        <v>700</v>
      </c>
      <c r="B57" s="16" t="n">
        <v>0.194912060653722</v>
      </c>
      <c r="C57" s="16" t="n">
        <v>0.220197680158566</v>
      </c>
      <c r="D57" s="16" t="n">
        <v>0.0252856195048437</v>
      </c>
      <c r="E57" s="16" t="n">
        <v>9.05492035450047</v>
      </c>
      <c r="F57" s="17" t="n">
        <v>313.71809915434</v>
      </c>
      <c r="G57" s="18" t="n">
        <v>3.47524912744811E-015</v>
      </c>
      <c r="H57" s="16" t="n">
        <v>0.609452980858152</v>
      </c>
      <c r="I57" s="18" t="n">
        <v>0.000233484420987967</v>
      </c>
    </row>
    <row r="58" customFormat="false" ht="15" hidden="false" customHeight="false" outlineLevel="0" collapsed="false">
      <c r="A58" s="17" t="n">
        <v>691</v>
      </c>
      <c r="B58" s="16" t="n">
        <v>0.119523044316857</v>
      </c>
      <c r="C58" s="16" t="n">
        <v>0.138480328488403</v>
      </c>
      <c r="D58" s="16" t="n">
        <v>0.0189572841715461</v>
      </c>
      <c r="E58" s="16" t="n">
        <v>9.01827914069524</v>
      </c>
      <c r="F58" s="17" t="n">
        <v>321.992942152962</v>
      </c>
      <c r="G58" s="18" t="n">
        <v>3.68341957491221E-015</v>
      </c>
      <c r="H58" s="16" t="n">
        <v>0.599759678965001</v>
      </c>
      <c r="I58" s="18" t="n">
        <v>0.00031278050601489</v>
      </c>
    </row>
    <row r="59" customFormat="false" ht="15" hidden="false" customHeight="false" outlineLevel="0" collapsed="false">
      <c r="A59" s="17" t="n">
        <v>701</v>
      </c>
      <c r="B59" s="16" t="n">
        <v>0.206371416427471</v>
      </c>
      <c r="C59" s="16" t="n">
        <v>0.231683445554697</v>
      </c>
      <c r="D59" s="16" t="n">
        <v>0.0253120291272261</v>
      </c>
      <c r="E59" s="16" t="n">
        <v>8.88659101250738</v>
      </c>
      <c r="F59" s="17" t="n">
        <v>309.726389300467</v>
      </c>
      <c r="G59" s="18" t="n">
        <v>7.98038895112873E-015</v>
      </c>
      <c r="H59" s="16" t="n">
        <v>0.601734620825645</v>
      </c>
      <c r="I59" s="18" t="n">
        <v>0.00026290579101643</v>
      </c>
    </row>
    <row r="60" customFormat="false" ht="15" hidden="false" customHeight="false" outlineLevel="0" collapsed="false">
      <c r="A60" s="17" t="n">
        <v>690</v>
      </c>
      <c r="B60" s="16" t="n">
        <v>0.115244019804178</v>
      </c>
      <c r="C60" s="16" t="n">
        <v>0.133139490815541</v>
      </c>
      <c r="D60" s="16" t="n">
        <v>0.0178954710113635</v>
      </c>
      <c r="E60" s="16" t="n">
        <v>8.82455970697064</v>
      </c>
      <c r="F60" s="17" t="n">
        <v>318.575089875984</v>
      </c>
      <c r="G60" s="18" t="n">
        <v>8.81217949480539E-015</v>
      </c>
      <c r="H60" s="16" t="n">
        <v>0.589740542473153</v>
      </c>
      <c r="I60" s="18" t="n">
        <v>0.00031278050601489</v>
      </c>
    </row>
    <row r="61" customFormat="false" ht="15" hidden="false" customHeight="false" outlineLevel="0" collapsed="false">
      <c r="A61" s="17" t="n">
        <v>1889</v>
      </c>
      <c r="B61" s="16" t="n">
        <v>0.075711060591318</v>
      </c>
      <c r="C61" s="16" t="n">
        <v>0.0901612769563255</v>
      </c>
      <c r="D61" s="16" t="n">
        <v>0.0144502163650075</v>
      </c>
      <c r="E61" s="16" t="n">
        <v>8.77348251031627</v>
      </c>
      <c r="F61" s="17" t="n">
        <v>402.204593327018</v>
      </c>
      <c r="G61" s="18" t="n">
        <v>7.98038895112873E-015</v>
      </c>
      <c r="H61" s="16" t="n">
        <v>0.532838324795374</v>
      </c>
      <c r="I61" s="18" t="n">
        <v>0.000742414971919236</v>
      </c>
    </row>
    <row r="62" customFormat="false" ht="15" hidden="false" customHeight="false" outlineLevel="0" collapsed="false">
      <c r="A62" s="17" t="n">
        <v>1890</v>
      </c>
      <c r="B62" s="16" t="n">
        <v>0.0736975901932628</v>
      </c>
      <c r="C62" s="16" t="n">
        <v>0.0878381004050529</v>
      </c>
      <c r="D62" s="16" t="n">
        <v>0.0141405102117901</v>
      </c>
      <c r="E62" s="16" t="n">
        <v>8.76974436542389</v>
      </c>
      <c r="F62" s="17" t="n">
        <v>407.379569399101</v>
      </c>
      <c r="G62" s="18" t="n">
        <v>7.98038895112873E-015</v>
      </c>
      <c r="H62" s="16" t="n">
        <v>0.530105905285561</v>
      </c>
      <c r="I62" s="18" t="n">
        <v>0.000742414971919236</v>
      </c>
    </row>
    <row r="63" customFormat="false" ht="15" hidden="false" customHeight="false" outlineLevel="0" collapsed="false">
      <c r="A63" s="17" t="n">
        <v>1888</v>
      </c>
      <c r="B63" s="16" t="n">
        <v>0.0778842618344007</v>
      </c>
      <c r="C63" s="16" t="n">
        <v>0.0926374094823672</v>
      </c>
      <c r="D63" s="16" t="n">
        <v>0.0147531476479665</v>
      </c>
      <c r="E63" s="16" t="n">
        <v>8.76144391404434</v>
      </c>
      <c r="F63" s="17" t="n">
        <v>396.203695433425</v>
      </c>
      <c r="G63" s="18" t="n">
        <v>7.98038895112873E-015</v>
      </c>
      <c r="H63" s="16" t="n">
        <v>0.535096338541235</v>
      </c>
      <c r="I63" s="18" t="n">
        <v>0.000742414971919236</v>
      </c>
    </row>
    <row r="65" customFormat="false" ht="15" hidden="false" customHeight="false" outlineLevel="0" collapsed="false">
      <c r="A65" s="11" t="s">
        <v>632</v>
      </c>
    </row>
    <row r="66" customFormat="false" ht="36" hidden="false" customHeight="true" outlineLevel="0" collapsed="false">
      <c r="A66" s="5" t="s">
        <v>633</v>
      </c>
      <c r="B66" s="5" t="s">
        <v>634</v>
      </c>
    </row>
    <row r="67" customFormat="false" ht="22.35" hidden="false" customHeight="false" outlineLevel="0" collapsed="false">
      <c r="A67" s="7" t="s">
        <v>635</v>
      </c>
      <c r="B67" s="6" t="n">
        <v>1000</v>
      </c>
    </row>
    <row r="68" customFormat="false" ht="32.8" hidden="false" customHeight="false" outlineLevel="0" collapsed="false">
      <c r="A68" s="7" t="s">
        <v>636</v>
      </c>
      <c r="B68" s="6" t="s">
        <v>637</v>
      </c>
    </row>
    <row r="69" customFormat="false" ht="32.8" hidden="false" customHeight="false" outlineLevel="0" collapsed="false">
      <c r="A69" s="7" t="s">
        <v>638</v>
      </c>
      <c r="B69" s="17" t="n">
        <v>1129</v>
      </c>
    </row>
    <row r="70" customFormat="false" ht="15" hidden="false" customHeight="false" outlineLevel="0" collapsed="false">
      <c r="A70" s="6" t="s">
        <v>639</v>
      </c>
      <c r="B70" s="6" t="n">
        <v>296</v>
      </c>
    </row>
    <row r="71" customFormat="false" ht="15" hidden="false" customHeight="false" outlineLevel="0" collapsed="false">
      <c r="A71" s="6" t="s">
        <v>640</v>
      </c>
      <c r="B71" s="6" t="n">
        <v>1690</v>
      </c>
    </row>
    <row r="72" customFormat="false" ht="32.8" hidden="false" customHeight="false" outlineLevel="0" collapsed="false">
      <c r="A72" s="7" t="s">
        <v>641</v>
      </c>
      <c r="B72" s="6" t="n">
        <v>275</v>
      </c>
    </row>
    <row r="73" customFormat="false" ht="32.8" hidden="false" customHeight="false" outlineLevel="0" collapsed="false">
      <c r="A73" s="7" t="s">
        <v>642</v>
      </c>
      <c r="B73" s="6" t="n">
        <v>896</v>
      </c>
    </row>
    <row r="74" customFormat="false" ht="22.35" hidden="false" customHeight="false" outlineLevel="0" collapsed="false">
      <c r="A74" s="7" t="s">
        <v>643</v>
      </c>
      <c r="B74" s="6" t="n">
        <v>146</v>
      </c>
    </row>
    <row r="77" customFormat="false" ht="15" hidden="false" customHeight="false" outlineLevel="0" collapsed="false">
      <c r="A77" s="3" t="s">
        <v>644</v>
      </c>
    </row>
    <row r="105" customFormat="false" ht="15" hidden="false" customHeight="false" outlineLevel="0" collapsed="false">
      <c r="A105" s="3" t="s">
        <v>645</v>
      </c>
    </row>
    <row r="137" customFormat="false" ht="15" hidden="false" customHeight="false" outlineLevel="0" collapsed="false">
      <c r="A137" s="3" t="s">
        <v>646</v>
      </c>
    </row>
    <row r="165" customFormat="false" ht="14.25" hidden="false" customHeight="true" outlineLevel="0" collapsed="false">
      <c r="A165" s="10" t="s">
        <v>647</v>
      </c>
      <c r="B165" s="10"/>
      <c r="C165" s="10"/>
      <c r="D165" s="10"/>
      <c r="E165" s="10"/>
      <c r="F165" s="10"/>
      <c r="G165" s="10"/>
      <c r="H165" s="10"/>
      <c r="I165" s="10"/>
      <c r="J165" s="10"/>
      <c r="K165" s="10"/>
      <c r="L165" s="10"/>
    </row>
    <row r="166" customFormat="false" ht="15" hidden="false" customHeight="false" outlineLevel="0" collapsed="false">
      <c r="A166" s="11" t="s">
        <v>648</v>
      </c>
    </row>
    <row r="167" customFormat="false" ht="24" hidden="false" customHeight="true" outlineLevel="0" collapsed="false">
      <c r="A167" s="5" t="s">
        <v>649</v>
      </c>
      <c r="B167" s="5" t="s">
        <v>650</v>
      </c>
      <c r="C167" s="5" t="s">
        <v>651</v>
      </c>
      <c r="D167" s="5" t="s">
        <v>159</v>
      </c>
      <c r="E167" s="5" t="s">
        <v>392</v>
      </c>
    </row>
    <row r="168" customFormat="false" ht="22.35" hidden="false" customHeight="false" outlineLevel="0" collapsed="false">
      <c r="A168" s="6" t="s">
        <v>652</v>
      </c>
      <c r="B168" s="7" t="s">
        <v>653</v>
      </c>
      <c r="C168" s="7" t="s">
        <v>654</v>
      </c>
      <c r="D168" s="7" t="s">
        <v>655</v>
      </c>
      <c r="E168" s="15" t="s">
        <v>405</v>
      </c>
    </row>
    <row r="169" customFormat="false" ht="53.7" hidden="false" customHeight="false" outlineLevel="0" collapsed="false">
      <c r="A169" s="6" t="s">
        <v>652</v>
      </c>
      <c r="B169" s="7" t="s">
        <v>656</v>
      </c>
      <c r="C169" s="7" t="s">
        <v>657</v>
      </c>
      <c r="D169" s="7" t="s">
        <v>658</v>
      </c>
      <c r="E169" s="6" t="s">
        <v>395</v>
      </c>
    </row>
    <row r="170" customFormat="false" ht="22.35" hidden="false" customHeight="false" outlineLevel="0" collapsed="false">
      <c r="A170" s="6" t="s">
        <v>652</v>
      </c>
      <c r="B170" s="7" t="s">
        <v>659</v>
      </c>
      <c r="C170" s="7" t="s">
        <v>660</v>
      </c>
      <c r="D170" s="7" t="s">
        <v>661</v>
      </c>
      <c r="E170" s="6" t="s">
        <v>395</v>
      </c>
    </row>
    <row r="171" customFormat="false" ht="22.35" hidden="false" customHeight="false" outlineLevel="0" collapsed="false">
      <c r="A171" s="6" t="s">
        <v>652</v>
      </c>
      <c r="B171" s="6" t="s">
        <v>662</v>
      </c>
      <c r="C171" s="7" t="s">
        <v>663</v>
      </c>
      <c r="D171" s="6" t="s">
        <v>664</v>
      </c>
      <c r="E171" s="6" t="s">
        <v>395</v>
      </c>
    </row>
    <row r="172" customFormat="false" ht="15" hidden="false" customHeight="false" outlineLevel="0" collapsed="false">
      <c r="A172" s="6" t="s">
        <v>652</v>
      </c>
      <c r="B172" s="7" t="s">
        <v>665</v>
      </c>
      <c r="C172" s="7" t="s">
        <v>666</v>
      </c>
      <c r="D172" s="6" t="s">
        <v>667</v>
      </c>
      <c r="E172" s="6" t="s">
        <v>395</v>
      </c>
    </row>
    <row r="173" customFormat="false" ht="22.35" hidden="false" customHeight="false" outlineLevel="0" collapsed="false">
      <c r="A173" s="6" t="s">
        <v>652</v>
      </c>
      <c r="B173" s="6" t="s">
        <v>668</v>
      </c>
      <c r="C173" s="7" t="s">
        <v>669</v>
      </c>
      <c r="D173" s="7" t="s">
        <v>670</v>
      </c>
      <c r="E173" s="6" t="s">
        <v>395</v>
      </c>
    </row>
    <row r="174" customFormat="false" ht="22.35" hidden="false" customHeight="false" outlineLevel="0" collapsed="false">
      <c r="A174" s="6" t="s">
        <v>652</v>
      </c>
      <c r="B174" s="6" t="s">
        <v>671</v>
      </c>
      <c r="C174" s="7" t="s">
        <v>672</v>
      </c>
      <c r="D174" s="7" t="s">
        <v>673</v>
      </c>
      <c r="E174" s="6" t="s">
        <v>395</v>
      </c>
    </row>
    <row r="175" customFormat="false" ht="22.35" hidden="false" customHeight="false" outlineLevel="0" collapsed="false">
      <c r="A175" s="6" t="s">
        <v>652</v>
      </c>
      <c r="B175" s="6" t="s">
        <v>674</v>
      </c>
      <c r="C175" s="7" t="s">
        <v>675</v>
      </c>
      <c r="D175" s="7" t="s">
        <v>676</v>
      </c>
      <c r="E175" s="6" t="s">
        <v>395</v>
      </c>
    </row>
  </sheetData>
  <mergeCells count="5">
    <mergeCell ref="A2:L2"/>
    <mergeCell ref="A6:L6"/>
    <mergeCell ref="A7:L7"/>
    <mergeCell ref="A10:L10"/>
    <mergeCell ref="A165:L1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24</v>
      </c>
    </row>
    <row r="2" customFormat="false" ht="14.25" hidden="false" customHeight="true" outlineLevel="0" collapsed="false">
      <c r="A2" s="2" t="s">
        <v>677</v>
      </c>
      <c r="B2" s="2"/>
      <c r="C2" s="2"/>
      <c r="D2" s="2"/>
      <c r="E2" s="2"/>
      <c r="F2" s="2"/>
      <c r="G2" s="2"/>
      <c r="H2" s="2"/>
      <c r="I2" s="2"/>
      <c r="J2" s="2"/>
      <c r="K2" s="2"/>
      <c r="L2" s="2"/>
      <c r="N2" s="11" t="s">
        <v>678</v>
      </c>
      <c r="P2" s="22" t="n">
        <f aca="false">MAX(AA5:AA2105)</f>
        <v>4.35207425653061E-014</v>
      </c>
    </row>
    <row r="3" customFormat="false" ht="15" hidden="false" customHeight="false" outlineLevel="0" collapsed="false">
      <c r="N3" s="11" t="s">
        <v>679</v>
      </c>
      <c r="P3" s="12" t="n">
        <f aca="false">COUNTIF(O5:O2105,"Yes")</f>
        <v>1301</v>
      </c>
    </row>
    <row r="4" customFormat="false" ht="36" hidden="false" customHeight="true" outlineLevel="0" collapsed="false">
      <c r="A4" s="5" t="s">
        <v>624</v>
      </c>
      <c r="B4" s="5" t="s">
        <v>607</v>
      </c>
      <c r="C4" s="5" t="s">
        <v>680</v>
      </c>
      <c r="D4" s="5" t="s">
        <v>681</v>
      </c>
      <c r="E4" s="5" t="s">
        <v>625</v>
      </c>
      <c r="F4" s="5" t="s">
        <v>682</v>
      </c>
      <c r="G4" s="5" t="s">
        <v>626</v>
      </c>
      <c r="H4" s="5" t="s">
        <v>683</v>
      </c>
      <c r="I4" s="5" t="s">
        <v>684</v>
      </c>
      <c r="J4" s="5" t="s">
        <v>685</v>
      </c>
      <c r="K4" s="5" t="s">
        <v>628</v>
      </c>
      <c r="L4" s="5" t="s">
        <v>629</v>
      </c>
      <c r="M4" s="5" t="s">
        <v>686</v>
      </c>
      <c r="N4" s="5" t="s">
        <v>687</v>
      </c>
      <c r="O4" s="5" t="s">
        <v>688</v>
      </c>
      <c r="P4" s="5" t="s">
        <v>140</v>
      </c>
      <c r="Q4" s="5" t="s">
        <v>689</v>
      </c>
      <c r="R4" s="5" t="s">
        <v>690</v>
      </c>
      <c r="S4" s="5" t="s">
        <v>691</v>
      </c>
      <c r="T4" s="5" t="s">
        <v>692</v>
      </c>
      <c r="U4" s="5" t="s">
        <v>693</v>
      </c>
      <c r="V4" s="5" t="s">
        <v>631</v>
      </c>
      <c r="W4" s="5" t="s">
        <v>694</v>
      </c>
      <c r="X4" s="5" t="s">
        <v>695</v>
      </c>
      <c r="Y4" s="5" t="s">
        <v>134</v>
      </c>
      <c r="Z4" s="5" t="s">
        <v>696</v>
      </c>
      <c r="AA4" s="5" t="s">
        <v>697</v>
      </c>
    </row>
    <row r="5" customFormat="false" ht="15" hidden="false" customHeight="false" outlineLevel="0" collapsed="false">
      <c r="A5" s="17" t="n">
        <v>400</v>
      </c>
      <c r="B5" s="6" t="s">
        <v>613</v>
      </c>
      <c r="C5" s="6" t="n">
        <v>135</v>
      </c>
      <c r="D5" s="6" t="n">
        <v>673</v>
      </c>
      <c r="E5" s="16" t="n">
        <v>0.236759856839975</v>
      </c>
      <c r="F5" s="16" t="n">
        <v>0.094495345576162</v>
      </c>
      <c r="G5" s="16" t="n">
        <v>0.240797768088188</v>
      </c>
      <c r="H5" s="16" t="n">
        <v>0.0943385687568431</v>
      </c>
      <c r="I5" s="23" t="n">
        <f aca="false">G5-E5</f>
        <v>0.00403791124821301</v>
      </c>
      <c r="J5" s="17" t="n">
        <f aca="false">100*(G5-E5)/E5</f>
        <v>1.70548812712884</v>
      </c>
      <c r="K5" s="16" t="n">
        <v>0.453247489767736</v>
      </c>
      <c r="L5" s="17" t="n">
        <v>191.411605907377</v>
      </c>
      <c r="M5" s="16" t="n">
        <v>0.650883923751196</v>
      </c>
      <c r="N5" s="16" t="n">
        <v>0.774352844734577</v>
      </c>
      <c r="O5" s="6" t="str">
        <f aca="false">IF(N5&lt;0.05,"Yes","No")</f>
        <v>No</v>
      </c>
      <c r="P5" s="16" t="n">
        <v>0.04275067686056</v>
      </c>
      <c r="Q5" s="16" t="n">
        <v>0.205888613963728</v>
      </c>
      <c r="R5" s="16" t="n">
        <v>0.65013127688161</v>
      </c>
      <c r="S5" s="16" t="n">
        <v>0.994549416225497</v>
      </c>
      <c r="T5" s="16" t="n">
        <v>0.00403789601646313</v>
      </c>
      <c r="U5" s="16" t="n">
        <v>0.652158791565423</v>
      </c>
      <c r="V5" s="16" t="n">
        <v>0.762127213537928</v>
      </c>
      <c r="W5" s="6" t="s">
        <v>698</v>
      </c>
      <c r="X5" s="16" t="n">
        <v>0.8</v>
      </c>
      <c r="Y5" s="16" t="n">
        <v>0.521589345660668</v>
      </c>
      <c r="Z5" s="16" t="n">
        <f aca="false">(G5-E5)/SQRT(H5^2/D5+F5^2/C5)</f>
        <v>0.453247489767736</v>
      </c>
      <c r="AA5" s="24" t="n">
        <f aca="false">ABS(K5-Z5)</f>
        <v>0</v>
      </c>
    </row>
    <row r="6" customFormat="false" ht="15" hidden="false" customHeight="false" outlineLevel="0" collapsed="false">
      <c r="A6" s="17" t="n">
        <v>401</v>
      </c>
      <c r="B6" s="6" t="s">
        <v>613</v>
      </c>
      <c r="C6" s="6" t="n">
        <v>135</v>
      </c>
      <c r="D6" s="6" t="n">
        <v>673</v>
      </c>
      <c r="E6" s="16" t="n">
        <v>0.236013493272993</v>
      </c>
      <c r="F6" s="16" t="n">
        <v>0.0934408286131113</v>
      </c>
      <c r="G6" s="16" t="n">
        <v>0.240227637870616</v>
      </c>
      <c r="H6" s="16" t="n">
        <v>0.0936878582892568</v>
      </c>
      <c r="I6" s="23" t="n">
        <f aca="false">G6-E6</f>
        <v>0.00421414459762309</v>
      </c>
      <c r="J6" s="17" t="n">
        <f aca="false">100*(G6-E6)/E6</f>
        <v>1.78555240176402</v>
      </c>
      <c r="K6" s="16" t="n">
        <v>0.478023765240025</v>
      </c>
      <c r="L6" s="17" t="n">
        <v>191.936672731808</v>
      </c>
      <c r="M6" s="16" t="n">
        <v>0.633177272469124</v>
      </c>
      <c r="N6" s="16" t="n">
        <v>0.756285076439813</v>
      </c>
      <c r="O6" s="6" t="str">
        <f aca="false">IF(N6&lt;0.05,"Yes","No")</f>
        <v>No</v>
      </c>
      <c r="P6" s="16" t="n">
        <v>0.0449585090129536</v>
      </c>
      <c r="Q6" s="16" t="n">
        <v>0.227703727272013</v>
      </c>
      <c r="R6" s="16" t="n">
        <v>0.633361091100956</v>
      </c>
      <c r="S6" s="16" t="n">
        <v>0.99846095343199</v>
      </c>
      <c r="T6" s="16" t="n">
        <v>0.00421412528350084</v>
      </c>
      <c r="U6" s="16" t="n">
        <v>0.635508061980095</v>
      </c>
      <c r="V6" s="16" t="n">
        <v>0.752292519818602</v>
      </c>
      <c r="W6" s="6" t="s">
        <v>698</v>
      </c>
      <c r="X6" s="16" t="n">
        <v>0.7</v>
      </c>
      <c r="Y6" s="16" t="n">
        <v>0.523647570304331</v>
      </c>
      <c r="Z6" s="16" t="n">
        <f aca="false">(G6-E6)/SQRT(H6^2/D6+F6^2/C6)</f>
        <v>0.478023765240025</v>
      </c>
      <c r="AA6" s="24" t="n">
        <f aca="false">ABS(K6-Z6)</f>
        <v>0</v>
      </c>
    </row>
    <row r="7" customFormat="false" ht="15" hidden="false" customHeight="false" outlineLevel="0" collapsed="false">
      <c r="A7" s="17" t="n">
        <v>402</v>
      </c>
      <c r="B7" s="6" t="s">
        <v>613</v>
      </c>
      <c r="C7" s="6" t="n">
        <v>135</v>
      </c>
      <c r="D7" s="6" t="n">
        <v>673</v>
      </c>
      <c r="E7" s="16" t="n">
        <v>0.23588080673858</v>
      </c>
      <c r="F7" s="16" t="n">
        <v>0.0932316482588157</v>
      </c>
      <c r="G7" s="16" t="n">
        <v>0.239754577392898</v>
      </c>
      <c r="H7" s="16" t="n">
        <v>0.0933080827614555</v>
      </c>
      <c r="I7" s="23" t="n">
        <f aca="false">G7-E7</f>
        <v>0.00387377065431802</v>
      </c>
      <c r="J7" s="17" t="n">
        <f aca="false">100*(G7-E7)/E7</f>
        <v>1.64225767576385</v>
      </c>
      <c r="K7" s="16" t="n">
        <v>0.440534346277242</v>
      </c>
      <c r="L7" s="17" t="n">
        <v>191.713780338264</v>
      </c>
      <c r="M7" s="16" t="n">
        <v>0.660046459897702</v>
      </c>
      <c r="N7" s="16" t="n">
        <v>0.783036483481125</v>
      </c>
      <c r="O7" s="6" t="str">
        <f aca="false">IF(N7&lt;0.05,"Yes","No")</f>
        <v>No</v>
      </c>
      <c r="P7" s="16" t="n">
        <v>0.041482921512618</v>
      </c>
      <c r="Q7" s="16" t="n">
        <v>0.19385857193685</v>
      </c>
      <c r="R7" s="16" t="n">
        <v>0.65984242844013</v>
      </c>
      <c r="S7" s="16" t="n">
        <v>0.972760541360449</v>
      </c>
      <c r="T7" s="16" t="n">
        <v>0.00387375382507923</v>
      </c>
      <c r="U7" s="16" t="n">
        <v>0.661802261265111</v>
      </c>
      <c r="V7" s="16" t="n">
        <v>0.765648686838902</v>
      </c>
      <c r="W7" s="6" t="s">
        <v>698</v>
      </c>
      <c r="X7" s="16" t="n">
        <v>0.7</v>
      </c>
      <c r="Y7" s="16" t="n">
        <v>0.521787463540807</v>
      </c>
      <c r="Z7" s="16" t="n">
        <f aca="false">(G7-E7)/SQRT(H7^2/D7+F7^2/C7)</f>
        <v>0.440534346277248</v>
      </c>
      <c r="AA7" s="24" t="n">
        <f aca="false">ABS(K7-Z7)</f>
        <v>6.32827124036339E-015</v>
      </c>
    </row>
    <row r="8" customFormat="false" ht="15" hidden="false" customHeight="false" outlineLevel="0" collapsed="false">
      <c r="A8" s="17" t="n">
        <v>403</v>
      </c>
      <c r="B8" s="6" t="s">
        <v>613</v>
      </c>
      <c r="C8" s="6" t="n">
        <v>135</v>
      </c>
      <c r="D8" s="6" t="n">
        <v>673</v>
      </c>
      <c r="E8" s="16" t="n">
        <v>0.235370804976534</v>
      </c>
      <c r="F8" s="16" t="n">
        <v>0.0927750801238496</v>
      </c>
      <c r="G8" s="16" t="n">
        <v>0.239235784908283</v>
      </c>
      <c r="H8" s="16" t="n">
        <v>0.0926931736248063</v>
      </c>
      <c r="I8" s="23" t="n">
        <f aca="false">G8-E8</f>
        <v>0.00386497993174939</v>
      </c>
      <c r="J8" s="17" t="n">
        <f aca="false">100*(G8-E8)/E8</f>
        <v>1.64208128197323</v>
      </c>
      <c r="K8" s="16" t="n">
        <v>0.441823369391305</v>
      </c>
      <c r="L8" s="17" t="n">
        <v>191.506132333219</v>
      </c>
      <c r="M8" s="16" t="n">
        <v>0.659115526499516</v>
      </c>
      <c r="N8" s="16" t="n">
        <v>0.78237385377146</v>
      </c>
      <c r="O8" s="6" t="str">
        <f aca="false">IF(N8&lt;0.05,"Yes","No")</f>
        <v>No</v>
      </c>
      <c r="P8" s="16" t="n">
        <v>0.0416515567725685</v>
      </c>
      <c r="Q8" s="16" t="n">
        <v>0.195437912907062</v>
      </c>
      <c r="R8" s="16" t="n">
        <v>0.658547301378549</v>
      </c>
      <c r="S8" s="16" t="n">
        <v>0.97044169249316</v>
      </c>
      <c r="T8" s="16" t="n">
        <v>0.00386496401297488</v>
      </c>
      <c r="U8" s="16" t="n">
        <v>0.660516164145445</v>
      </c>
      <c r="V8" s="16" t="n">
        <v>0.764868196542757</v>
      </c>
      <c r="W8" s="6" t="s">
        <v>698</v>
      </c>
      <c r="X8" s="16" t="n">
        <v>0.8</v>
      </c>
      <c r="Y8" s="16" t="n">
        <v>0.52129216884046</v>
      </c>
      <c r="Z8" s="16" t="n">
        <f aca="false">(G8-E8)/SQRT(H8^2/D8+F8^2/C8)</f>
        <v>0.441823369391302</v>
      </c>
      <c r="AA8" s="24" t="n">
        <f aca="false">ABS(K8-Z8)</f>
        <v>3.21964677141295E-015</v>
      </c>
    </row>
    <row r="9" customFormat="false" ht="15" hidden="false" customHeight="false" outlineLevel="0" collapsed="false">
      <c r="A9" s="17" t="n">
        <v>404</v>
      </c>
      <c r="B9" s="6" t="s">
        <v>613</v>
      </c>
      <c r="C9" s="6" t="n">
        <v>135</v>
      </c>
      <c r="D9" s="6" t="n">
        <v>673</v>
      </c>
      <c r="E9" s="16" t="n">
        <v>0.235215350157685</v>
      </c>
      <c r="F9" s="16" t="n">
        <v>0.0921204936581751</v>
      </c>
      <c r="G9" s="16" t="n">
        <v>0.239109703316111</v>
      </c>
      <c r="H9" s="16" t="n">
        <v>0.0921593098481476</v>
      </c>
      <c r="I9" s="23" t="n">
        <f aca="false">G9-E9</f>
        <v>0.00389435315842629</v>
      </c>
      <c r="J9" s="17" t="n">
        <f aca="false">100*(G9-E9)/E9</f>
        <v>1.65565434220835</v>
      </c>
      <c r="K9" s="16" t="n">
        <v>0.44824683643149</v>
      </c>
      <c r="L9" s="17" t="n">
        <v>191.665147853709</v>
      </c>
      <c r="M9" s="16" t="n">
        <v>0.654481358362603</v>
      </c>
      <c r="N9" s="16" t="n">
        <v>0.778192039569795</v>
      </c>
      <c r="O9" s="6" t="str">
        <f aca="false">IF(N9&lt;0.05,"Yes","No")</f>
        <v>No</v>
      </c>
      <c r="P9" s="16" t="n">
        <v>0.0422203755230827</v>
      </c>
      <c r="Q9" s="16" t="n">
        <v>0.200812398366973</v>
      </c>
      <c r="R9" s="16" t="n">
        <v>0.654186327701634</v>
      </c>
      <c r="S9" s="16" t="n">
        <v>0.981142016193874</v>
      </c>
      <c r="T9" s="16" t="n">
        <v>0.00389433868061325</v>
      </c>
      <c r="U9" s="16" t="n">
        <v>0.656185411095855</v>
      </c>
      <c r="V9" s="16" t="n">
        <v>0.763850244409233</v>
      </c>
      <c r="W9" s="6" t="s">
        <v>698</v>
      </c>
      <c r="X9" s="16" t="n">
        <v>0.8</v>
      </c>
      <c r="Y9" s="16" t="n">
        <v>0.520829893786803</v>
      </c>
      <c r="Z9" s="16" t="n">
        <f aca="false">(G9-E9)/SQRT(H9^2/D9+F9^2/C9)</f>
        <v>0.448246836431486</v>
      </c>
      <c r="AA9" s="24" t="n">
        <f aca="false">ABS(K9-Z9)</f>
        <v>3.1641356201817E-015</v>
      </c>
    </row>
    <row r="10" customFormat="false" ht="15" hidden="false" customHeight="false" outlineLevel="0" collapsed="false">
      <c r="A10" s="17" t="n">
        <v>405</v>
      </c>
      <c r="B10" s="6" t="s">
        <v>613</v>
      </c>
      <c r="C10" s="6" t="n">
        <v>135</v>
      </c>
      <c r="D10" s="6" t="n">
        <v>673</v>
      </c>
      <c r="E10" s="16" t="n">
        <v>0.235296961554775</v>
      </c>
      <c r="F10" s="16" t="n">
        <v>0.0913362890540253</v>
      </c>
      <c r="G10" s="16" t="n">
        <v>0.23900105313773</v>
      </c>
      <c r="H10" s="16" t="n">
        <v>0.0916662474066758</v>
      </c>
      <c r="I10" s="23" t="n">
        <f aca="false">G10-E10</f>
        <v>0.0037040915829552</v>
      </c>
      <c r="J10" s="17" t="n">
        <f aca="false">100*(G10-E10)/E10</f>
        <v>1.5742198957775</v>
      </c>
      <c r="K10" s="16" t="n">
        <v>0.429778455875455</v>
      </c>
      <c r="L10" s="17" t="n">
        <v>192.055272327655</v>
      </c>
      <c r="M10" s="16" t="n">
        <v>0.667838609593857</v>
      </c>
      <c r="N10" s="16" t="n">
        <v>0.790050066867508</v>
      </c>
      <c r="O10" s="6" t="str">
        <f aca="false">IF(N10&lt;0.05,"Yes","No")</f>
        <v>No</v>
      </c>
      <c r="P10" s="16" t="n">
        <v>0.0403949816552092</v>
      </c>
      <c r="Q10" s="16" t="n">
        <v>0.183823558936101</v>
      </c>
      <c r="R10" s="16" t="n">
        <v>0.668222279829066</v>
      </c>
      <c r="S10" s="16" t="n">
        <v>0.9972294861139</v>
      </c>
      <c r="T10" s="16" t="n">
        <v>0.00370408069181188</v>
      </c>
      <c r="U10" s="16" t="n">
        <v>0.670123868267592</v>
      </c>
      <c r="V10" s="16" t="n">
        <v>0.770679147514755</v>
      </c>
      <c r="W10" s="6" t="s">
        <v>698</v>
      </c>
      <c r="X10" s="16" t="n">
        <v>0.8</v>
      </c>
      <c r="Y10" s="16" t="n">
        <v>0.51977326509273</v>
      </c>
      <c r="Z10" s="16" t="n">
        <f aca="false">(G10-E10)/SQRT(H10^2/D10+F10^2/C10)</f>
        <v>0.429778455875465</v>
      </c>
      <c r="AA10" s="24" t="n">
        <f aca="false">ABS(K10-Z10)</f>
        <v>9.6034291630076E-015</v>
      </c>
    </row>
    <row r="11" customFormat="false" ht="15" hidden="false" customHeight="false" outlineLevel="0" collapsed="false">
      <c r="A11" s="17" t="n">
        <v>406</v>
      </c>
      <c r="B11" s="6" t="s">
        <v>613</v>
      </c>
      <c r="C11" s="6" t="n">
        <v>135</v>
      </c>
      <c r="D11" s="6" t="n">
        <v>673</v>
      </c>
      <c r="E11" s="16" t="n">
        <v>0.233076818259778</v>
      </c>
      <c r="F11" s="16" t="n">
        <v>0.0901235230403872</v>
      </c>
      <c r="G11" s="16" t="n">
        <v>0.236440665875997</v>
      </c>
      <c r="H11" s="16" t="n">
        <v>0.0900548662875548</v>
      </c>
      <c r="I11" s="23" t="n">
        <f aca="false">G11-E11</f>
        <v>0.0033638476162195</v>
      </c>
      <c r="J11" s="17" t="n">
        <f aca="false">100*(G11-E11)/E11</f>
        <v>1.44323559989149</v>
      </c>
      <c r="K11" s="16" t="n">
        <v>0.39584225611449</v>
      </c>
      <c r="L11" s="17" t="n">
        <v>191.520880065173</v>
      </c>
      <c r="M11" s="16" t="n">
        <v>0.692662011903875</v>
      </c>
      <c r="N11" s="16" t="n">
        <v>0.80446610214185</v>
      </c>
      <c r="O11" s="6" t="str">
        <f aca="false">IF(N11&lt;0.05,"Yes","No")</f>
        <v>No</v>
      </c>
      <c r="P11" s="16" t="n">
        <v>0.0373138132600323</v>
      </c>
      <c r="Q11" s="16" t="n">
        <v>0.156850391507757</v>
      </c>
      <c r="R11" s="16" t="n">
        <v>0.692177812330181</v>
      </c>
      <c r="S11" s="16" t="n">
        <v>0.970999725923565</v>
      </c>
      <c r="T11" s="16" t="n">
        <v>0.00336384108925</v>
      </c>
      <c r="U11" s="16" t="n">
        <v>0.693918232879869</v>
      </c>
      <c r="V11" s="16" t="n">
        <v>0.771253157565431</v>
      </c>
      <c r="W11" s="6" t="s">
        <v>698</v>
      </c>
      <c r="X11" s="16" t="n">
        <v>0.7</v>
      </c>
      <c r="Y11" s="16" t="n">
        <v>0.517120686808651</v>
      </c>
      <c r="Z11" s="16" t="n">
        <f aca="false">(G11-E11)/SQRT(H11^2/D11+F11^2/C11)</f>
        <v>0.395842256114481</v>
      </c>
      <c r="AA11" s="24" t="n">
        <f aca="false">ABS(K11-Z11)</f>
        <v>9.76996261670138E-015</v>
      </c>
    </row>
    <row r="12" customFormat="false" ht="15" hidden="false" customHeight="false" outlineLevel="0" collapsed="false">
      <c r="A12" s="17" t="n">
        <v>407</v>
      </c>
      <c r="B12" s="6" t="s">
        <v>613</v>
      </c>
      <c r="C12" s="6" t="n">
        <v>135</v>
      </c>
      <c r="D12" s="6" t="n">
        <v>673</v>
      </c>
      <c r="E12" s="16" t="n">
        <v>0.231702339649201</v>
      </c>
      <c r="F12" s="16" t="n">
        <v>0.0895086671077845</v>
      </c>
      <c r="G12" s="16" t="n">
        <v>0.235439307932337</v>
      </c>
      <c r="H12" s="16" t="n">
        <v>0.0895250189580385</v>
      </c>
      <c r="I12" s="23" t="n">
        <f aca="false">G12-E12</f>
        <v>0.00373696828313599</v>
      </c>
      <c r="J12" s="17" t="n">
        <f aca="false">100*(G12-E12)/E12</f>
        <v>1.61283148404707</v>
      </c>
      <c r="K12" s="16" t="n">
        <v>0.442700284571478</v>
      </c>
      <c r="L12" s="17" t="n">
        <v>191.636028672603</v>
      </c>
      <c r="M12" s="16" t="n">
        <v>0.658481817840281</v>
      </c>
      <c r="N12" s="16" t="n">
        <v>0.782063481787694</v>
      </c>
      <c r="O12" s="6" t="str">
        <f aca="false">IF(N12&lt;0.05,"Yes","No")</f>
        <v>No</v>
      </c>
      <c r="P12" s="16" t="n">
        <v>0.0417045792008768</v>
      </c>
      <c r="Q12" s="16" t="n">
        <v>0.195935814513587</v>
      </c>
      <c r="R12" s="16" t="n">
        <v>0.658140298265091</v>
      </c>
      <c r="S12" s="16" t="n">
        <v>0.980740775192026</v>
      </c>
      <c r="T12" s="16" t="n">
        <v>0.00373696232016861</v>
      </c>
      <c r="U12" s="16" t="n">
        <v>0.660111557785863</v>
      </c>
      <c r="V12" s="16" t="n">
        <v>0.764868196542757</v>
      </c>
      <c r="W12" s="6" t="s">
        <v>698</v>
      </c>
      <c r="X12" s="16" t="n">
        <v>0.8</v>
      </c>
      <c r="Y12" s="16" t="n">
        <v>0.520686808651148</v>
      </c>
      <c r="Z12" s="16" t="n">
        <f aca="false">(G12-E12)/SQRT(H12^2/D12+F12^2/C12)</f>
        <v>0.442700284571474</v>
      </c>
      <c r="AA12" s="24" t="n">
        <f aca="false">ABS(K12-Z12)</f>
        <v>3.21964677141295E-015</v>
      </c>
    </row>
    <row r="13" customFormat="false" ht="15" hidden="false" customHeight="false" outlineLevel="0" collapsed="false">
      <c r="A13" s="17" t="n">
        <v>408</v>
      </c>
      <c r="B13" s="6" t="s">
        <v>613</v>
      </c>
      <c r="C13" s="6" t="n">
        <v>135</v>
      </c>
      <c r="D13" s="6" t="n">
        <v>673</v>
      </c>
      <c r="E13" s="16" t="n">
        <v>0.230990192680447</v>
      </c>
      <c r="F13" s="16" t="n">
        <v>0.0890456085811701</v>
      </c>
      <c r="G13" s="16" t="n">
        <v>0.235328308617998</v>
      </c>
      <c r="H13" s="16" t="n">
        <v>0.0894351809157344</v>
      </c>
      <c r="I13" s="23" t="n">
        <f aca="false">G13-E13</f>
        <v>0.0043381159375506</v>
      </c>
      <c r="J13" s="17" t="n">
        <f aca="false">100*(G13-E13)/E13</f>
        <v>1.87805200177999</v>
      </c>
      <c r="K13" s="16" t="n">
        <v>0.516225516329882</v>
      </c>
      <c r="L13" s="17" t="n">
        <v>192.148695264559</v>
      </c>
      <c r="M13" s="16" t="n">
        <v>0.606290464034259</v>
      </c>
      <c r="N13" s="16" t="n">
        <v>0.72831118635562</v>
      </c>
      <c r="O13" s="6" t="str">
        <f aca="false">IF(N13&lt;0.05,"Yes","No")</f>
        <v>No</v>
      </c>
      <c r="P13" s="16" t="n">
        <v>0.0484956050741351</v>
      </c>
      <c r="Q13" s="16" t="n">
        <v>0.264942179271986</v>
      </c>
      <c r="R13" s="16" t="n">
        <v>0.606886076653329</v>
      </c>
      <c r="S13" s="16" t="n">
        <v>0.993349869990781</v>
      </c>
      <c r="T13" s="16" t="n">
        <v>0.00433810908596338</v>
      </c>
      <c r="U13" s="16" t="n">
        <v>0.609226754818467</v>
      </c>
      <c r="V13" s="16" t="n">
        <v>0.72485902839591</v>
      </c>
      <c r="W13" s="6" t="s">
        <v>698</v>
      </c>
      <c r="X13" s="16" t="n">
        <v>0.8</v>
      </c>
      <c r="Y13" s="16" t="n">
        <v>0.526487259919652</v>
      </c>
      <c r="Z13" s="16" t="n">
        <f aca="false">(G13-E13)/SQRT(H13^2/D13+F13^2/C13)</f>
        <v>0.516225516329875</v>
      </c>
      <c r="AA13" s="24" t="n">
        <f aca="false">ABS(K13-Z13)</f>
        <v>6.66133814775094E-015</v>
      </c>
    </row>
    <row r="14" customFormat="false" ht="15" hidden="false" customHeight="false" outlineLevel="0" collapsed="false">
      <c r="A14" s="17" t="n">
        <v>409</v>
      </c>
      <c r="B14" s="6" t="s">
        <v>613</v>
      </c>
      <c r="C14" s="6" t="n">
        <v>135</v>
      </c>
      <c r="D14" s="6" t="n">
        <v>673</v>
      </c>
      <c r="E14" s="16" t="n">
        <v>0.229717048009237</v>
      </c>
      <c r="F14" s="16" t="n">
        <v>0.0878993022214339</v>
      </c>
      <c r="G14" s="16" t="n">
        <v>0.234073066350521</v>
      </c>
      <c r="H14" s="16" t="n">
        <v>0.0883563283494441</v>
      </c>
      <c r="I14" s="23" t="n">
        <f aca="false">G14-E14</f>
        <v>0.0043560183412843</v>
      </c>
      <c r="J14" s="17" t="n">
        <f aca="false">100*(G14-E14)/E14</f>
        <v>1.89625383881354</v>
      </c>
      <c r="K14" s="16" t="n">
        <v>0.525043247816641</v>
      </c>
      <c r="L14" s="17" t="n">
        <v>192.249815641956</v>
      </c>
      <c r="M14" s="16" t="n">
        <v>0.60015808781889</v>
      </c>
      <c r="N14" s="16" t="n">
        <v>0.722183357678973</v>
      </c>
      <c r="O14" s="6" t="str">
        <f aca="false">IF(N14&lt;0.05,"Yes","No")</f>
        <v>No</v>
      </c>
      <c r="P14" s="16" t="n">
        <v>0.0492969931982616</v>
      </c>
      <c r="Q14" s="16" t="n">
        <v>0.273770848113939</v>
      </c>
      <c r="R14" s="16" t="n">
        <v>0.600957211224158</v>
      </c>
      <c r="S14" s="16" t="n">
        <v>0.960196954458281</v>
      </c>
      <c r="T14" s="16" t="n">
        <v>0.00435601346967048</v>
      </c>
      <c r="U14" s="16" t="n">
        <v>0.603342621745745</v>
      </c>
      <c r="V14" s="16" t="n">
        <v>0.719080309685621</v>
      </c>
      <c r="W14" s="6" t="s">
        <v>698</v>
      </c>
      <c r="X14" s="16" t="n">
        <v>0.8</v>
      </c>
      <c r="Y14" s="16" t="n">
        <v>0.526035991414892</v>
      </c>
      <c r="Z14" s="16" t="n">
        <f aca="false">(G14-E14)/SQRT(H14^2/D14+F14^2/C14)</f>
        <v>0.525043247816637</v>
      </c>
      <c r="AA14" s="24" t="n">
        <f aca="false">ABS(K14-Z14)</f>
        <v>3.33066907387547E-015</v>
      </c>
    </row>
    <row r="15" customFormat="false" ht="15" hidden="false" customHeight="false" outlineLevel="0" collapsed="false">
      <c r="A15" s="17" t="n">
        <v>410</v>
      </c>
      <c r="B15" s="6" t="s">
        <v>613</v>
      </c>
      <c r="C15" s="6" t="n">
        <v>135</v>
      </c>
      <c r="D15" s="6" t="n">
        <v>673</v>
      </c>
      <c r="E15" s="16" t="n">
        <v>0.228941977079268</v>
      </c>
      <c r="F15" s="16" t="n">
        <v>0.0869288178808003</v>
      </c>
      <c r="G15" s="16" t="n">
        <v>0.233309736035288</v>
      </c>
      <c r="H15" s="16" t="n">
        <v>0.087426278606797</v>
      </c>
      <c r="I15" s="23" t="n">
        <f aca="false">G15-E15</f>
        <v>0.00436775895602032</v>
      </c>
      <c r="J15" s="17" t="n">
        <f aca="false">100*(G15-E15)/E15</f>
        <v>1.90780171104578</v>
      </c>
      <c r="K15" s="16" t="n">
        <v>0.532289124877081</v>
      </c>
      <c r="L15" s="17" t="n">
        <v>192.314037161397</v>
      </c>
      <c r="M15" s="16" t="n">
        <v>0.595140188737475</v>
      </c>
      <c r="N15" s="16" t="n">
        <v>0.716555608330908</v>
      </c>
      <c r="O15" s="6" t="str">
        <f aca="false">IF(N15&lt;0.05,"Yes","No")</f>
        <v>No</v>
      </c>
      <c r="P15" s="16" t="n">
        <v>0.049959984256658</v>
      </c>
      <c r="Q15" s="16" t="n">
        <v>0.281184207541213</v>
      </c>
      <c r="R15" s="16" t="n">
        <v>0.596072145788383</v>
      </c>
      <c r="S15" s="16" t="n">
        <v>0.955901599262028</v>
      </c>
      <c r="T15" s="16" t="n">
        <v>0.00436775377756179</v>
      </c>
      <c r="U15" s="16" t="n">
        <v>0.598494741049917</v>
      </c>
      <c r="V15" s="16" t="n">
        <v>0.714113043298196</v>
      </c>
      <c r="W15" s="6" t="s">
        <v>698</v>
      </c>
      <c r="X15" s="16" t="n">
        <v>0.8</v>
      </c>
      <c r="Y15" s="16" t="n">
        <v>0.526013978317099</v>
      </c>
      <c r="Z15" s="16" t="n">
        <f aca="false">(G15-E15)/SQRT(H15^2/D15+F15^2/C15)</f>
        <v>0.532289124877081</v>
      </c>
      <c r="AA15" s="24" t="n">
        <f aca="false">ABS(K15-Z15)</f>
        <v>0</v>
      </c>
    </row>
    <row r="16" customFormat="false" ht="15" hidden="false" customHeight="false" outlineLevel="0" collapsed="false">
      <c r="A16" s="17" t="n">
        <v>411</v>
      </c>
      <c r="B16" s="6" t="s">
        <v>613</v>
      </c>
      <c r="C16" s="6" t="n">
        <v>135</v>
      </c>
      <c r="D16" s="6" t="n">
        <v>673</v>
      </c>
      <c r="E16" s="16" t="n">
        <v>0.228667135702239</v>
      </c>
      <c r="F16" s="16" t="n">
        <v>0.0865485503290794</v>
      </c>
      <c r="G16" s="16" t="n">
        <v>0.233018513486609</v>
      </c>
      <c r="H16" s="16" t="n">
        <v>0.0869933645072504</v>
      </c>
      <c r="I16" s="23" t="n">
        <f aca="false">G16-E16</f>
        <v>0.00435137778436939</v>
      </c>
      <c r="J16" s="17" t="n">
        <f aca="false">100*(G16-E16)/E16</f>
        <v>1.90293098787732</v>
      </c>
      <c r="K16" s="16" t="n">
        <v>0.532674814008338</v>
      </c>
      <c r="L16" s="17" t="n">
        <v>192.242459043436</v>
      </c>
      <c r="M16" s="16" t="n">
        <v>0.594873873429452</v>
      </c>
      <c r="N16" s="16" t="n">
        <v>0.716555608330908</v>
      </c>
      <c r="O16" s="6" t="str">
        <f aca="false">IF(N16&lt;0.05,"Yes","No")</f>
        <v>No</v>
      </c>
      <c r="P16" s="16" t="n">
        <v>0.0500155195478168</v>
      </c>
      <c r="Q16" s="16" t="n">
        <v>0.281809681156087</v>
      </c>
      <c r="R16" s="16" t="n">
        <v>0.595663773603966</v>
      </c>
      <c r="S16" s="16" t="n">
        <v>0.96676942381076</v>
      </c>
      <c r="T16" s="16" t="n">
        <v>0.00435137455166564</v>
      </c>
      <c r="U16" s="16" t="n">
        <v>0.598089005907547</v>
      </c>
      <c r="V16" s="16" t="n">
        <v>0.714034628997072</v>
      </c>
      <c r="W16" s="6" t="s">
        <v>698</v>
      </c>
      <c r="X16" s="16" t="n">
        <v>0.8</v>
      </c>
      <c r="Y16" s="16" t="n">
        <v>0.526002971768202</v>
      </c>
      <c r="Z16" s="16" t="n">
        <f aca="false">(G16-E16)/SQRT(H16^2/D16+F16^2/C16)</f>
        <v>0.532674814008338</v>
      </c>
      <c r="AA16" s="24" t="n">
        <f aca="false">ABS(K16-Z16)</f>
        <v>0</v>
      </c>
    </row>
    <row r="17" customFormat="false" ht="15" hidden="false" customHeight="false" outlineLevel="0" collapsed="false">
      <c r="A17" s="17" t="n">
        <v>412</v>
      </c>
      <c r="B17" s="6" t="s">
        <v>613</v>
      </c>
      <c r="C17" s="6" t="n">
        <v>135</v>
      </c>
      <c r="D17" s="6" t="n">
        <v>673</v>
      </c>
      <c r="E17" s="16" t="n">
        <v>0.228519871389424</v>
      </c>
      <c r="F17" s="16" t="n">
        <v>0.0864932718483863</v>
      </c>
      <c r="G17" s="16" t="n">
        <v>0.232903266012846</v>
      </c>
      <c r="H17" s="16" t="n">
        <v>0.086901027130134</v>
      </c>
      <c r="I17" s="23" t="n">
        <f aca="false">G17-E17</f>
        <v>0.00438339462342138</v>
      </c>
      <c r="J17" s="17" t="n">
        <f aca="false">100*(G17-E17)/E17</f>
        <v>1.9181678148031</v>
      </c>
      <c r="K17" s="16" t="n">
        <v>0.536975372277987</v>
      </c>
      <c r="L17" s="17" t="n">
        <v>192.190302075673</v>
      </c>
      <c r="M17" s="16" t="n">
        <v>0.591905720826083</v>
      </c>
      <c r="N17" s="16" t="n">
        <v>0.714298632656864</v>
      </c>
      <c r="O17" s="6" t="str">
        <f aca="false">IF(N17&lt;0.05,"Yes","No")</f>
        <v>No</v>
      </c>
      <c r="P17" s="16" t="n">
        <v>0.0504335436286618</v>
      </c>
      <c r="Q17" s="16" t="n">
        <v>0.286540033938038</v>
      </c>
      <c r="R17" s="16" t="n">
        <v>0.592593994098114</v>
      </c>
      <c r="S17" s="16" t="n">
        <v>0.961917161029881</v>
      </c>
      <c r="T17" s="16" t="n">
        <v>0.00438339523951253</v>
      </c>
      <c r="U17" s="16" t="n">
        <v>0.595041830550015</v>
      </c>
      <c r="V17" s="16" t="n">
        <v>0.711610389609927</v>
      </c>
      <c r="W17" s="6" t="s">
        <v>698</v>
      </c>
      <c r="X17" s="16" t="n">
        <v>0.9</v>
      </c>
      <c r="Y17" s="16" t="n">
        <v>0.526828462935447</v>
      </c>
      <c r="Z17" s="16" t="n">
        <f aca="false">(G17-E17)/SQRT(H17^2/D17+F17^2/C17)</f>
        <v>0.536975372277983</v>
      </c>
      <c r="AA17" s="24" t="n">
        <f aca="false">ABS(K17-Z17)</f>
        <v>3.33066907387547E-015</v>
      </c>
    </row>
    <row r="18" customFormat="false" ht="15" hidden="false" customHeight="false" outlineLevel="0" collapsed="false">
      <c r="A18" s="17" t="n">
        <v>413</v>
      </c>
      <c r="B18" s="6" t="s">
        <v>613</v>
      </c>
      <c r="C18" s="6" t="n">
        <v>135</v>
      </c>
      <c r="D18" s="6" t="n">
        <v>673</v>
      </c>
      <c r="E18" s="16" t="n">
        <v>0.227836957491107</v>
      </c>
      <c r="F18" s="16" t="n">
        <v>0.0857624311965377</v>
      </c>
      <c r="G18" s="16" t="n">
        <v>0.232542543717692</v>
      </c>
      <c r="H18" s="16" t="n">
        <v>0.0864789039651558</v>
      </c>
      <c r="I18" s="23" t="n">
        <f aca="false">G18-E18</f>
        <v>0.00470558622658532</v>
      </c>
      <c r="J18" s="17" t="n">
        <f aca="false">100*(G18-E18)/E18</f>
        <v>2.06533052337174</v>
      </c>
      <c r="K18" s="16" t="n">
        <v>0.581001852012121</v>
      </c>
      <c r="L18" s="17" t="n">
        <v>192.637657975104</v>
      </c>
      <c r="M18" s="16" t="n">
        <v>0.56191833255574</v>
      </c>
      <c r="N18" s="16" t="n">
        <v>0.680847991176245</v>
      </c>
      <c r="O18" s="6" t="str">
        <f aca="false">IF(N18&lt;0.05,"Yes","No")</f>
        <v>No</v>
      </c>
      <c r="P18" s="16" t="n">
        <v>0.0544371853559293</v>
      </c>
      <c r="Q18" s="16" t="n">
        <v>0.333839455912868</v>
      </c>
      <c r="R18" s="16" t="n">
        <v>0.563568350335977</v>
      </c>
      <c r="S18" s="16" t="n">
        <v>0.918723359290637</v>
      </c>
      <c r="T18" s="16" t="n">
        <v>0.00470558637029353</v>
      </c>
      <c r="U18" s="16" t="n">
        <v>0.566242807291639</v>
      </c>
      <c r="V18" s="16" t="n">
        <v>0.680658211398078</v>
      </c>
      <c r="W18" s="6" t="s">
        <v>698</v>
      </c>
      <c r="X18" s="16" t="n">
        <v>1</v>
      </c>
      <c r="Y18" s="16" t="n">
        <v>0.528182268449728</v>
      </c>
      <c r="Z18" s="16" t="n">
        <f aca="false">(G18-E18)/SQRT(H18^2/D18+F18^2/C18)</f>
        <v>0.581001852012114</v>
      </c>
      <c r="AA18" s="24" t="n">
        <f aca="false">ABS(K18-Z18)</f>
        <v>6.88338275267597E-015</v>
      </c>
    </row>
    <row r="19" customFormat="false" ht="15" hidden="false" customHeight="false" outlineLevel="0" collapsed="false">
      <c r="A19" s="17" t="n">
        <v>414</v>
      </c>
      <c r="B19" s="6" t="s">
        <v>613</v>
      </c>
      <c r="C19" s="6" t="n">
        <v>135</v>
      </c>
      <c r="D19" s="6" t="n">
        <v>673</v>
      </c>
      <c r="E19" s="16" t="n">
        <v>0.226661746590226</v>
      </c>
      <c r="F19" s="16" t="n">
        <v>0.0848784790256858</v>
      </c>
      <c r="G19" s="16" t="n">
        <v>0.23147511343855</v>
      </c>
      <c r="H19" s="16" t="n">
        <v>0.0857174559127618</v>
      </c>
      <c r="I19" s="23" t="n">
        <f aca="false">G19-E19</f>
        <v>0.00481336684832448</v>
      </c>
      <c r="J19" s="17" t="n">
        <f aca="false">100*(G19-E19)/E19</f>
        <v>2.12359029290743</v>
      </c>
      <c r="K19" s="16" t="n">
        <v>0.600344487984051</v>
      </c>
      <c r="L19" s="17" t="n">
        <v>192.826312209349</v>
      </c>
      <c r="M19" s="16" t="n">
        <v>0.54898159032319</v>
      </c>
      <c r="N19" s="16" t="n">
        <v>0.666711168363597</v>
      </c>
      <c r="O19" s="6" t="str">
        <f aca="false">IF(N19&lt;0.05,"Yes","No")</f>
        <v>No</v>
      </c>
      <c r="P19" s="16" t="n">
        <v>0.0561926661218301</v>
      </c>
      <c r="Q19" s="16" t="n">
        <v>0.355717814913142</v>
      </c>
      <c r="R19" s="16" t="n">
        <v>0.551061591955926</v>
      </c>
      <c r="S19" s="16" t="n">
        <v>0.904120761770766</v>
      </c>
      <c r="T19" s="16" t="n">
        <v>0.00481336552993856</v>
      </c>
      <c r="U19" s="16" t="n">
        <v>0.553837036398146</v>
      </c>
      <c r="V19" s="16" t="n">
        <v>0.667273537829092</v>
      </c>
      <c r="W19" s="6" t="s">
        <v>698</v>
      </c>
      <c r="X19" s="16" t="n">
        <v>1</v>
      </c>
      <c r="Y19" s="16" t="n">
        <v>0.528545484563315</v>
      </c>
      <c r="Z19" s="16" t="n">
        <f aca="false">(G19-E19)/SQRT(H19^2/D19+F19^2/C19)</f>
        <v>0.600344487984047</v>
      </c>
      <c r="AA19" s="24" t="n">
        <f aca="false">ABS(K19-Z19)</f>
        <v>3.5527136788005E-015</v>
      </c>
    </row>
    <row r="20" customFormat="false" ht="15" hidden="false" customHeight="false" outlineLevel="0" collapsed="false">
      <c r="A20" s="17" t="n">
        <v>415</v>
      </c>
      <c r="B20" s="6" t="s">
        <v>613</v>
      </c>
      <c r="C20" s="6" t="n">
        <v>135</v>
      </c>
      <c r="D20" s="6" t="n">
        <v>673</v>
      </c>
      <c r="E20" s="16" t="n">
        <v>0.225118268584764</v>
      </c>
      <c r="F20" s="16" t="n">
        <v>0.0840748756722591</v>
      </c>
      <c r="G20" s="16" t="n">
        <v>0.229935479487388</v>
      </c>
      <c r="H20" s="16" t="n">
        <v>0.0848570732320928</v>
      </c>
      <c r="I20" s="23" t="n">
        <f aca="false">G20-E20</f>
        <v>0.00481721090262438</v>
      </c>
      <c r="J20" s="17" t="n">
        <f aca="false">100*(G20-E20)/E20</f>
        <v>2.13985783246665</v>
      </c>
      <c r="K20" s="16" t="n">
        <v>0.606625967235309</v>
      </c>
      <c r="L20" s="17" t="n">
        <v>192.7546631693</v>
      </c>
      <c r="M20" s="16" t="n">
        <v>0.544812974202204</v>
      </c>
      <c r="N20" s="16" t="n">
        <v>0.662414385878953</v>
      </c>
      <c r="O20" s="6" t="str">
        <f aca="false">IF(N20&lt;0.05,"Yes","No")</f>
        <v>No</v>
      </c>
      <c r="P20" s="16" t="n">
        <v>0.0568023987268705</v>
      </c>
      <c r="Q20" s="16" t="n">
        <v>0.363479307277311</v>
      </c>
      <c r="R20" s="16" t="n">
        <v>0.546749833201203</v>
      </c>
      <c r="S20" s="16" t="n">
        <v>0.919052601616679</v>
      </c>
      <c r="T20" s="16" t="n">
        <v>0.00481721122910923</v>
      </c>
      <c r="U20" s="16" t="n">
        <v>0.549560302723001</v>
      </c>
      <c r="V20" s="16" t="n">
        <v>0.662881467959967</v>
      </c>
      <c r="W20" s="6" t="s">
        <v>698</v>
      </c>
      <c r="X20" s="16" t="n">
        <v>1.1</v>
      </c>
      <c r="Y20" s="16" t="n">
        <v>0.528644543503385</v>
      </c>
      <c r="Z20" s="16" t="n">
        <f aca="false">(G20-E20)/SQRT(H20^2/D20+F20^2/C20)</f>
        <v>0.606625967235306</v>
      </c>
      <c r="AA20" s="24" t="n">
        <f aca="false">ABS(K20-Z20)</f>
        <v>3.44169137633799E-015</v>
      </c>
    </row>
    <row r="21" customFormat="false" ht="15" hidden="false" customHeight="false" outlineLevel="0" collapsed="false">
      <c r="A21" s="17" t="n">
        <v>416</v>
      </c>
      <c r="B21" s="6" t="s">
        <v>613</v>
      </c>
      <c r="C21" s="6" t="n">
        <v>135</v>
      </c>
      <c r="D21" s="6" t="n">
        <v>673</v>
      </c>
      <c r="E21" s="16" t="n">
        <v>0.223552330942066</v>
      </c>
      <c r="F21" s="16" t="n">
        <v>0.0834276383190459</v>
      </c>
      <c r="G21" s="16" t="n">
        <v>0.228473844147809</v>
      </c>
      <c r="H21" s="16" t="n">
        <v>0.0841343077956043</v>
      </c>
      <c r="I21" s="23" t="n">
        <f aca="false">G21-E21</f>
        <v>0.00492151320574338</v>
      </c>
      <c r="J21" s="17" t="n">
        <f aca="false">100*(G21-E21)/E21</f>
        <v>2.20150386489095</v>
      </c>
      <c r="K21" s="16" t="n">
        <v>0.62465624250143</v>
      </c>
      <c r="L21" s="17" t="n">
        <v>192.651982462442</v>
      </c>
      <c r="M21" s="16" t="n">
        <v>0.532935788590358</v>
      </c>
      <c r="N21" s="16" t="n">
        <v>0.649476851408551</v>
      </c>
      <c r="O21" s="6" t="str">
        <f aca="false">IF(N21&lt;0.05,"Yes","No")</f>
        <v>No</v>
      </c>
      <c r="P21" s="16" t="n">
        <v>0.0585229005245163</v>
      </c>
      <c r="Q21" s="16" t="n">
        <v>0.385831805062039</v>
      </c>
      <c r="R21" s="16" t="n">
        <v>0.534674181695061</v>
      </c>
      <c r="S21" s="16" t="n">
        <v>0.93217419443684</v>
      </c>
      <c r="T21" s="16" t="n">
        <v>0.00492151938478352</v>
      </c>
      <c r="U21" s="16" t="n">
        <v>0.53758321215354</v>
      </c>
      <c r="V21" s="16" t="n">
        <v>0.649553938735578</v>
      </c>
      <c r="W21" s="6" t="s">
        <v>698</v>
      </c>
      <c r="X21" s="16" t="n">
        <v>1.2</v>
      </c>
      <c r="Y21" s="16" t="n">
        <v>0.529503054317319</v>
      </c>
      <c r="Z21" s="16" t="n">
        <f aca="false">(G21-E21)/SQRT(H21^2/D21+F21^2/C21)</f>
        <v>0.62465624250143</v>
      </c>
      <c r="AA21" s="24" t="n">
        <f aca="false">ABS(K21-Z21)</f>
        <v>0</v>
      </c>
    </row>
    <row r="22" customFormat="false" ht="15" hidden="false" customHeight="false" outlineLevel="0" collapsed="false">
      <c r="A22" s="17" t="n">
        <v>417</v>
      </c>
      <c r="B22" s="6" t="s">
        <v>613</v>
      </c>
      <c r="C22" s="6" t="n">
        <v>135</v>
      </c>
      <c r="D22" s="6" t="n">
        <v>673</v>
      </c>
      <c r="E22" s="16" t="n">
        <v>0.222991029035162</v>
      </c>
      <c r="F22" s="16" t="n">
        <v>0.0827074786240386</v>
      </c>
      <c r="G22" s="16" t="n">
        <v>0.22811527874592</v>
      </c>
      <c r="H22" s="16" t="n">
        <v>0.0835026043851493</v>
      </c>
      <c r="I22" s="23" t="n">
        <f aca="false">G22-E22</f>
        <v>0.00512424971075781</v>
      </c>
      <c r="J22" s="17" t="n">
        <f aca="false">100*(G22-E22)/E22</f>
        <v>2.2979622691233</v>
      </c>
      <c r="K22" s="16" t="n">
        <v>0.655925370910742</v>
      </c>
      <c r="L22" s="17" t="n">
        <v>192.792910994129</v>
      </c>
      <c r="M22" s="16" t="n">
        <v>0.512654163306578</v>
      </c>
      <c r="N22" s="16" t="n">
        <v>0.62657731070804</v>
      </c>
      <c r="O22" s="6" t="str">
        <f aca="false">IF(N22&lt;0.05,"Yes","No")</f>
        <v>No</v>
      </c>
      <c r="P22" s="16" t="n">
        <v>0.0614060503808595</v>
      </c>
      <c r="Q22" s="16" t="n">
        <v>0.42478450723713</v>
      </c>
      <c r="R22" s="16" t="n">
        <v>0.514745069429333</v>
      </c>
      <c r="S22" s="16" t="n">
        <v>0.904975679829065</v>
      </c>
      <c r="T22" s="16" t="n">
        <v>0.00512425668091395</v>
      </c>
      <c r="U22" s="16" t="n">
        <v>0.517821813425525</v>
      </c>
      <c r="V22" s="16" t="n">
        <v>0.628569831325782</v>
      </c>
      <c r="W22" s="6" t="s">
        <v>698</v>
      </c>
      <c r="X22" s="16" t="n">
        <v>1.3</v>
      </c>
      <c r="Y22" s="16" t="n">
        <v>0.531286115238567</v>
      </c>
      <c r="Z22" s="16" t="n">
        <f aca="false">(G22-E22)/SQRT(H22^2/D22+F22^2/C22)</f>
        <v>0.655925370910753</v>
      </c>
      <c r="AA22" s="24" t="n">
        <f aca="false">ABS(K22-Z22)</f>
        <v>1.06581410364015E-014</v>
      </c>
    </row>
    <row r="23" customFormat="false" ht="15" hidden="false" customHeight="false" outlineLevel="0" collapsed="false">
      <c r="A23" s="17" t="n">
        <v>418</v>
      </c>
      <c r="B23" s="6" t="s">
        <v>613</v>
      </c>
      <c r="C23" s="6" t="n">
        <v>135</v>
      </c>
      <c r="D23" s="6" t="n">
        <v>673</v>
      </c>
      <c r="E23" s="16" t="n">
        <v>0.222356355300656</v>
      </c>
      <c r="F23" s="16" t="n">
        <v>0.081971877750937</v>
      </c>
      <c r="G23" s="16" t="n">
        <v>0.227401881502252</v>
      </c>
      <c r="H23" s="16" t="n">
        <v>0.0827663333755816</v>
      </c>
      <c r="I23" s="23" t="n">
        <f aca="false">G23-E23</f>
        <v>0.00504552620159601</v>
      </c>
      <c r="J23" s="17" t="n">
        <f aca="false">100*(G23-E23)/E23</f>
        <v>2.26911715420671</v>
      </c>
      <c r="K23" s="16" t="n">
        <v>0.651635603275041</v>
      </c>
      <c r="L23" s="17" t="n">
        <v>192.802544776175</v>
      </c>
      <c r="M23" s="16" t="n">
        <v>0.515412270964985</v>
      </c>
      <c r="N23" s="16" t="n">
        <v>0.62958208214967</v>
      </c>
      <c r="O23" s="6" t="str">
        <f aca="false">IF(N23&lt;0.05,"Yes","No")</f>
        <v>No</v>
      </c>
      <c r="P23" s="16" t="n">
        <v>0.061001307837151</v>
      </c>
      <c r="Q23" s="16" t="n">
        <v>0.419203241233649</v>
      </c>
      <c r="R23" s="16" t="n">
        <v>0.517519243477676</v>
      </c>
      <c r="S23" s="16" t="n">
        <v>0.911001341162463</v>
      </c>
      <c r="T23" s="16" t="n">
        <v>0.00504553320246426</v>
      </c>
      <c r="U23" s="16" t="n">
        <v>0.520572391914395</v>
      </c>
      <c r="V23" s="16" t="n">
        <v>0.631543629705505</v>
      </c>
      <c r="W23" s="6" t="s">
        <v>698</v>
      </c>
      <c r="X23" s="16" t="n">
        <v>1.3</v>
      </c>
      <c r="Y23" s="16" t="n">
        <v>0.532122612954708</v>
      </c>
      <c r="Z23" s="16" t="n">
        <f aca="false">(G23-E23)/SQRT(H23^2/D23+F23^2/C23)</f>
        <v>0.651635603275038</v>
      </c>
      <c r="AA23" s="24" t="n">
        <f aca="false">ABS(K23-Z23)</f>
        <v>3.5527136788005E-015</v>
      </c>
    </row>
    <row r="24" customFormat="false" ht="15" hidden="false" customHeight="false" outlineLevel="0" collapsed="false">
      <c r="A24" s="17" t="n">
        <v>419</v>
      </c>
      <c r="B24" s="6" t="s">
        <v>613</v>
      </c>
      <c r="C24" s="6" t="n">
        <v>135</v>
      </c>
      <c r="D24" s="6" t="n">
        <v>673</v>
      </c>
      <c r="E24" s="16" t="n">
        <v>0.221258611921911</v>
      </c>
      <c r="F24" s="16" t="n">
        <v>0.0812183305573037</v>
      </c>
      <c r="G24" s="16" t="n">
        <v>0.226182739633685</v>
      </c>
      <c r="H24" s="16" t="n">
        <v>0.0819853848217663</v>
      </c>
      <c r="I24" s="23" t="n">
        <f aca="false">G24-E24</f>
        <v>0.004924127711774</v>
      </c>
      <c r="J24" s="17" t="n">
        <f aca="false">100*(G24-E24)/E24</f>
        <v>2.22550782046481</v>
      </c>
      <c r="K24" s="16" t="n">
        <v>0.641883988020303</v>
      </c>
      <c r="L24" s="17" t="n">
        <v>192.772022042819</v>
      </c>
      <c r="M24" s="16" t="n">
        <v>0.521711048765774</v>
      </c>
      <c r="N24" s="16" t="n">
        <v>0.636905818394475</v>
      </c>
      <c r="O24" s="6" t="str">
        <f aca="false">IF(N24&lt;0.05,"Yes","No")</f>
        <v>No</v>
      </c>
      <c r="P24" s="16" t="n">
        <v>0.060098252836618</v>
      </c>
      <c r="Q24" s="16" t="n">
        <v>0.406883456794331</v>
      </c>
      <c r="R24" s="16" t="n">
        <v>0.523736764212006</v>
      </c>
      <c r="S24" s="16" t="n">
        <v>0.927210098878582</v>
      </c>
      <c r="T24" s="16" t="n">
        <v>0.00492413499518459</v>
      </c>
      <c r="U24" s="16" t="n">
        <v>0.526737206554824</v>
      </c>
      <c r="V24" s="16" t="n">
        <v>0.637917032159822</v>
      </c>
      <c r="W24" s="6" t="s">
        <v>698</v>
      </c>
      <c r="X24" s="16" t="n">
        <v>1.2</v>
      </c>
      <c r="Y24" s="16" t="n">
        <v>0.531473226569809</v>
      </c>
      <c r="Z24" s="16" t="n">
        <f aca="false">(G24-E24)/SQRT(H24^2/D24+F24^2/C24)</f>
        <v>0.641883988020303</v>
      </c>
      <c r="AA24" s="24" t="n">
        <f aca="false">ABS(K24-Z24)</f>
        <v>0</v>
      </c>
    </row>
    <row r="25" customFormat="false" ht="15" hidden="false" customHeight="false" outlineLevel="0" collapsed="false">
      <c r="A25" s="17" t="n">
        <v>420</v>
      </c>
      <c r="B25" s="6" t="s">
        <v>613</v>
      </c>
      <c r="C25" s="6" t="n">
        <v>135</v>
      </c>
      <c r="D25" s="6" t="n">
        <v>673</v>
      </c>
      <c r="E25" s="16" t="n">
        <v>0.219908311852702</v>
      </c>
      <c r="F25" s="16" t="n">
        <v>0.0803964529574898</v>
      </c>
      <c r="G25" s="16" t="n">
        <v>0.225283340903838</v>
      </c>
      <c r="H25" s="16" t="n">
        <v>0.0813747558391263</v>
      </c>
      <c r="I25" s="23" t="n">
        <f aca="false">G25-E25</f>
        <v>0.00537502905113518</v>
      </c>
      <c r="J25" s="17" t="n">
        <f aca="false">100*(G25-E25)/E25</f>
        <v>2.44421368426285</v>
      </c>
      <c r="K25" s="16" t="n">
        <v>0.707499502992031</v>
      </c>
      <c r="L25" s="17" t="n">
        <v>193.108520544372</v>
      </c>
      <c r="M25" s="16" t="n">
        <v>0.480109087186677</v>
      </c>
      <c r="N25" s="16" t="n">
        <v>0.590925127228593</v>
      </c>
      <c r="O25" s="6" t="str">
        <f aca="false">IF(N25&lt;0.05,"Yes","No")</f>
        <v>No</v>
      </c>
      <c r="P25" s="16" t="n">
        <v>0.0661227976690132</v>
      </c>
      <c r="Q25" s="16" t="n">
        <v>0.49254824994079</v>
      </c>
      <c r="R25" s="16" t="n">
        <v>0.482995385497114</v>
      </c>
      <c r="S25" s="16" t="n">
        <v>0.894828867264127</v>
      </c>
      <c r="T25" s="16" t="n">
        <v>0.0053750355034965</v>
      </c>
      <c r="U25" s="16" t="n">
        <v>0.486348929056749</v>
      </c>
      <c r="V25" s="16" t="n">
        <v>0.593798111057659</v>
      </c>
      <c r="W25" s="6" t="s">
        <v>698</v>
      </c>
      <c r="X25" s="16" t="n">
        <v>1.5</v>
      </c>
      <c r="Y25" s="16" t="n">
        <v>0.533817621484783</v>
      </c>
      <c r="Z25" s="16" t="n">
        <f aca="false">(G25-E25)/SQRT(H25^2/D25+F25^2/C25)</f>
        <v>0.707499502992024</v>
      </c>
      <c r="AA25" s="24" t="n">
        <f aca="false">ABS(K25-Z25)</f>
        <v>7.21644966006352E-015</v>
      </c>
    </row>
    <row r="26" customFormat="false" ht="15" hidden="false" customHeight="false" outlineLevel="0" collapsed="false">
      <c r="A26" s="17" t="n">
        <v>421</v>
      </c>
      <c r="B26" s="6" t="s">
        <v>613</v>
      </c>
      <c r="C26" s="6" t="n">
        <v>135</v>
      </c>
      <c r="D26" s="6" t="n">
        <v>673</v>
      </c>
      <c r="E26" s="16" t="n">
        <v>0.218669130846306</v>
      </c>
      <c r="F26" s="16" t="n">
        <v>0.0795209724323639</v>
      </c>
      <c r="G26" s="16" t="n">
        <v>0.223957105076154</v>
      </c>
      <c r="H26" s="16" t="n">
        <v>0.0805901316228347</v>
      </c>
      <c r="I26" s="23" t="n">
        <f aca="false">G26-E26</f>
        <v>0.0052879742298475</v>
      </c>
      <c r="J26" s="17" t="n">
        <f aca="false">100*(G26-E26)/E26</f>
        <v>2.4182536462196</v>
      </c>
      <c r="K26" s="16" t="n">
        <v>0.703552401205584</v>
      </c>
      <c r="L26" s="17" t="n">
        <v>193.26657273426</v>
      </c>
      <c r="M26" s="16" t="n">
        <v>0.482558289256966</v>
      </c>
      <c r="N26" s="16" t="n">
        <v>0.593244567424743</v>
      </c>
      <c r="O26" s="6" t="str">
        <f aca="false">IF(N26&lt;0.05,"Yes","No")</f>
        <v>No</v>
      </c>
      <c r="P26" s="16" t="n">
        <v>0.0656986817838618</v>
      </c>
      <c r="Q26" s="16" t="n">
        <v>0.486250041056346</v>
      </c>
      <c r="R26" s="16" t="n">
        <v>0.485805944736736</v>
      </c>
      <c r="S26" s="16" t="n">
        <v>0.883331395183021</v>
      </c>
      <c r="T26" s="16" t="n">
        <v>0.0052879830445274</v>
      </c>
      <c r="U26" s="16" t="n">
        <v>0.489134459993687</v>
      </c>
      <c r="V26" s="16" t="n">
        <v>0.596852042990554</v>
      </c>
      <c r="W26" s="6" t="s">
        <v>698</v>
      </c>
      <c r="X26" s="16" t="n">
        <v>1.4</v>
      </c>
      <c r="Y26" s="16" t="n">
        <v>0.533520444664575</v>
      </c>
      <c r="Z26" s="16" t="n">
        <f aca="false">(G26-E26)/SQRT(H26^2/D26+F26^2/C26)</f>
        <v>0.703552401205587</v>
      </c>
      <c r="AA26" s="24" t="n">
        <f aca="false">ABS(K26-Z26)</f>
        <v>3.66373598126302E-015</v>
      </c>
    </row>
    <row r="27" customFormat="false" ht="15" hidden="false" customHeight="false" outlineLevel="0" collapsed="false">
      <c r="A27" s="17" t="n">
        <v>422</v>
      </c>
      <c r="B27" s="6" t="s">
        <v>613</v>
      </c>
      <c r="C27" s="6" t="n">
        <v>135</v>
      </c>
      <c r="D27" s="6" t="n">
        <v>673</v>
      </c>
      <c r="E27" s="16" t="n">
        <v>0.217498351412791</v>
      </c>
      <c r="F27" s="16" t="n">
        <v>0.0787572420046486</v>
      </c>
      <c r="G27" s="16" t="n">
        <v>0.222580917445281</v>
      </c>
      <c r="H27" s="16" t="n">
        <v>0.07978642241061</v>
      </c>
      <c r="I27" s="23" t="n">
        <f aca="false">G27-E27</f>
        <v>0.00508256603249049</v>
      </c>
      <c r="J27" s="17" t="n">
        <f aca="false">100*(G27-E27)/E27</f>
        <v>2.3368296814555</v>
      </c>
      <c r="K27" s="16" t="n">
        <v>0.682824263964365</v>
      </c>
      <c r="L27" s="17" t="n">
        <v>193.219839829138</v>
      </c>
      <c r="M27" s="16" t="n">
        <v>0.495535758714632</v>
      </c>
      <c r="N27" s="16" t="n">
        <v>0.607421603885322</v>
      </c>
      <c r="O27" s="6" t="str">
        <f aca="false">IF(N27&lt;0.05,"Yes","No")</f>
        <v>No</v>
      </c>
      <c r="P27" s="16" t="n">
        <v>0.0637788864192304</v>
      </c>
      <c r="Q27" s="16" t="n">
        <v>0.458247605117728</v>
      </c>
      <c r="R27" s="16" t="n">
        <v>0.498638329384697</v>
      </c>
      <c r="S27" s="16" t="n">
        <v>0.892415554792519</v>
      </c>
      <c r="T27" s="16" t="n">
        <v>0.0050825774394537</v>
      </c>
      <c r="U27" s="16" t="n">
        <v>0.501853741590663</v>
      </c>
      <c r="V27" s="16" t="n">
        <v>0.610598410973576</v>
      </c>
      <c r="W27" s="6" t="s">
        <v>698</v>
      </c>
      <c r="X27" s="16" t="n">
        <v>1.3</v>
      </c>
      <c r="Y27" s="16" t="n">
        <v>0.532639920752848</v>
      </c>
      <c r="Z27" s="16" t="n">
        <f aca="false">(G27-E27)/SQRT(H27^2/D27+F27^2/C27)</f>
        <v>0.682824263964365</v>
      </c>
      <c r="AA27" s="24" t="n">
        <f aca="false">ABS(K27-Z27)</f>
        <v>0</v>
      </c>
    </row>
    <row r="28" customFormat="false" ht="15" hidden="false" customHeight="false" outlineLevel="0" collapsed="false">
      <c r="A28" s="17" t="n">
        <v>423</v>
      </c>
      <c r="B28" s="6" t="s">
        <v>613</v>
      </c>
      <c r="C28" s="6" t="n">
        <v>135</v>
      </c>
      <c r="D28" s="6" t="n">
        <v>673</v>
      </c>
      <c r="E28" s="16" t="n">
        <v>0.216255981226762</v>
      </c>
      <c r="F28" s="16" t="n">
        <v>0.0780465995539937</v>
      </c>
      <c r="G28" s="16" t="n">
        <v>0.221412122747785</v>
      </c>
      <c r="H28" s="16" t="n">
        <v>0.0790161756360219</v>
      </c>
      <c r="I28" s="23" t="n">
        <f aca="false">G28-E28</f>
        <v>0.00515614152102262</v>
      </c>
      <c r="J28" s="17" t="n">
        <f aca="false">100*(G28-E28)/E28</f>
        <v>2.38427695353128</v>
      </c>
      <c r="K28" s="16" t="n">
        <v>0.699092162781747</v>
      </c>
      <c r="L28" s="17" t="n">
        <v>193.140019825114</v>
      </c>
      <c r="M28" s="16" t="n">
        <v>0.485335452825835</v>
      </c>
      <c r="N28" s="16" t="n">
        <v>0.595961301219801</v>
      </c>
      <c r="O28" s="6" t="str">
        <f aca="false">IF(N28&lt;0.05,"Yes","No")</f>
        <v>No</v>
      </c>
      <c r="P28" s="16" t="n">
        <v>0.065326097595402</v>
      </c>
      <c r="Q28" s="16" t="n">
        <v>0.480750528508735</v>
      </c>
      <c r="R28" s="16" t="n">
        <v>0.488282306854288</v>
      </c>
      <c r="S28" s="16" t="n">
        <v>0.902949139757885</v>
      </c>
      <c r="T28" s="16" t="n">
        <v>0.00515615325508026</v>
      </c>
      <c r="U28" s="16" t="n">
        <v>0.49158834550723</v>
      </c>
      <c r="V28" s="16" t="n">
        <v>0.599150043856752</v>
      </c>
      <c r="W28" s="6" t="s">
        <v>698</v>
      </c>
      <c r="X28" s="16" t="n">
        <v>1.5</v>
      </c>
      <c r="Y28" s="16" t="n">
        <v>0.53334433988223</v>
      </c>
      <c r="Z28" s="16" t="n">
        <f aca="false">(G28-E28)/SQRT(H28^2/D28+F28^2/C28)</f>
        <v>0.699092162781747</v>
      </c>
      <c r="AA28" s="24" t="n">
        <f aca="false">ABS(K28-Z28)</f>
        <v>0</v>
      </c>
    </row>
    <row r="29" customFormat="false" ht="15" hidden="false" customHeight="false" outlineLevel="0" collapsed="false">
      <c r="A29" s="17" t="n">
        <v>424</v>
      </c>
      <c r="B29" s="6" t="s">
        <v>613</v>
      </c>
      <c r="C29" s="6" t="n">
        <v>135</v>
      </c>
      <c r="D29" s="6" t="n">
        <v>673</v>
      </c>
      <c r="E29" s="16" t="n">
        <v>0.214723527817814</v>
      </c>
      <c r="F29" s="16" t="n">
        <v>0.0767013362877629</v>
      </c>
      <c r="G29" s="16" t="n">
        <v>0.22000670077675</v>
      </c>
      <c r="H29" s="16" t="n">
        <v>0.0779085682622943</v>
      </c>
      <c r="I29" s="23" t="n">
        <f aca="false">G29-E29</f>
        <v>0.00528317295893552</v>
      </c>
      <c r="J29" s="17" t="n">
        <f aca="false">100*(G29-E29)/E29</f>
        <v>2.46045368787817</v>
      </c>
      <c r="K29" s="16" t="n">
        <v>0.728471577914841</v>
      </c>
      <c r="L29" s="17" t="n">
        <v>193.551249382289</v>
      </c>
      <c r="M29" s="16" t="n">
        <v>0.467205411975779</v>
      </c>
      <c r="N29" s="16" t="n">
        <v>0.576393758403471</v>
      </c>
      <c r="O29" s="6" t="str">
        <f aca="false">IF(N29&lt;0.05,"Yes","No")</f>
        <v>No</v>
      </c>
      <c r="P29" s="16" t="n">
        <v>0.0679232048276443</v>
      </c>
      <c r="Q29" s="16" t="n">
        <v>0.519735854071764</v>
      </c>
      <c r="R29" s="16" t="n">
        <v>0.471163426344734</v>
      </c>
      <c r="S29" s="16" t="n">
        <v>0.865142197463106</v>
      </c>
      <c r="T29" s="16" t="n">
        <v>0.00528318358527124</v>
      </c>
      <c r="U29" s="16" t="n">
        <v>0.474622617980131</v>
      </c>
      <c r="V29" s="16" t="n">
        <v>0.580493592171389</v>
      </c>
      <c r="W29" s="6" t="s">
        <v>698</v>
      </c>
      <c r="X29" s="16" t="n">
        <v>1.5</v>
      </c>
      <c r="Y29" s="16" t="n">
        <v>0.533674536349128</v>
      </c>
      <c r="Z29" s="16" t="n">
        <f aca="false">(G29-E29)/SQRT(H29^2/D29+F29^2/C29)</f>
        <v>0.728471577914849</v>
      </c>
      <c r="AA29" s="24" t="n">
        <f aca="false">ABS(K29-Z29)</f>
        <v>7.66053886991358E-015</v>
      </c>
    </row>
    <row r="30" customFormat="false" ht="15" hidden="false" customHeight="false" outlineLevel="0" collapsed="false">
      <c r="A30" s="17" t="n">
        <v>425</v>
      </c>
      <c r="B30" s="6" t="s">
        <v>613</v>
      </c>
      <c r="C30" s="6" t="n">
        <v>135</v>
      </c>
      <c r="D30" s="6" t="n">
        <v>673</v>
      </c>
      <c r="E30" s="16" t="n">
        <v>0.213559559153186</v>
      </c>
      <c r="F30" s="16" t="n">
        <v>0.0756798888505501</v>
      </c>
      <c r="G30" s="16" t="n">
        <v>0.218957376570882</v>
      </c>
      <c r="H30" s="16" t="n">
        <v>0.076932794879087</v>
      </c>
      <c r="I30" s="23" t="n">
        <f aca="false">G30-E30</f>
        <v>0.00539781741769629</v>
      </c>
      <c r="J30" s="17" t="n">
        <f aca="false">100*(G30-E30)/E30</f>
        <v>2.52754661935992</v>
      </c>
      <c r="K30" s="16" t="n">
        <v>0.754220931817877</v>
      </c>
      <c r="L30" s="17" t="n">
        <v>193.652672996776</v>
      </c>
      <c r="M30" s="16" t="n">
        <v>0.451632708874538</v>
      </c>
      <c r="N30" s="16" t="n">
        <v>0.558493420450502</v>
      </c>
      <c r="O30" s="6" t="str">
        <f aca="false">IF(N30&lt;0.05,"Yes","No")</f>
        <v>No</v>
      </c>
      <c r="P30" s="16" t="n">
        <v>0.0702864630802915</v>
      </c>
      <c r="Q30" s="16" t="n">
        <v>0.556531458911224</v>
      </c>
      <c r="R30" s="16" t="n">
        <v>0.455878672124286</v>
      </c>
      <c r="S30" s="16" t="n">
        <v>0.865230961447632</v>
      </c>
      <c r="T30" s="16" t="n">
        <v>0.00539782983266734</v>
      </c>
      <c r="U30" s="16" t="n">
        <v>0.459477311936061</v>
      </c>
      <c r="V30" s="16" t="n">
        <v>0.563282168748236</v>
      </c>
      <c r="W30" s="6" t="s">
        <v>698</v>
      </c>
      <c r="X30" s="16" t="n">
        <v>1.5</v>
      </c>
      <c r="Y30" s="16" t="n">
        <v>0.535127400803478</v>
      </c>
      <c r="Z30" s="16" t="n">
        <f aca="false">(G30-E30)/SQRT(H30^2/D30+F30^2/C30)</f>
        <v>0.754220931817877</v>
      </c>
      <c r="AA30" s="24" t="n">
        <f aca="false">ABS(K30-Z30)</f>
        <v>0</v>
      </c>
    </row>
    <row r="31" customFormat="false" ht="15" hidden="false" customHeight="false" outlineLevel="0" collapsed="false">
      <c r="A31" s="17" t="n">
        <v>426</v>
      </c>
      <c r="B31" s="6" t="s">
        <v>613</v>
      </c>
      <c r="C31" s="6" t="n">
        <v>135</v>
      </c>
      <c r="D31" s="6" t="n">
        <v>673</v>
      </c>
      <c r="E31" s="16" t="n">
        <v>0.212538128208231</v>
      </c>
      <c r="F31" s="16" t="n">
        <v>0.075071550717681</v>
      </c>
      <c r="G31" s="16" t="n">
        <v>0.218129692646228</v>
      </c>
      <c r="H31" s="16" t="n">
        <v>0.0762495921918311</v>
      </c>
      <c r="I31" s="23" t="n">
        <f aca="false">G31-E31</f>
        <v>0.0055915644379968</v>
      </c>
      <c r="J31" s="17" t="n">
        <f aca="false">100*(G31-E31)/E31</f>
        <v>2.6308523958198</v>
      </c>
      <c r="K31" s="16" t="n">
        <v>0.787738581232583</v>
      </c>
      <c r="L31" s="17" t="n">
        <v>193.5453931071</v>
      </c>
      <c r="M31" s="16" t="n">
        <v>0.431813290782894</v>
      </c>
      <c r="N31" s="16" t="n">
        <v>0.535560639867096</v>
      </c>
      <c r="O31" s="6" t="str">
        <f aca="false">IF(N31&lt;0.05,"Yes","No")</f>
        <v>No</v>
      </c>
      <c r="P31" s="16" t="n">
        <v>0.0734515742065134</v>
      </c>
      <c r="Q31" s="16" t="n">
        <v>0.607783009882995</v>
      </c>
      <c r="R31" s="16" t="n">
        <v>0.435852622573793</v>
      </c>
      <c r="S31" s="16" t="n">
        <v>0.874419977017271</v>
      </c>
      <c r="T31" s="16" t="n">
        <v>0.00559157926874427</v>
      </c>
      <c r="U31" s="16" t="n">
        <v>0.439637594132556</v>
      </c>
      <c r="V31" s="16" t="n">
        <v>0.540538025572815</v>
      </c>
      <c r="W31" s="6" t="s">
        <v>698</v>
      </c>
      <c r="X31" s="16" t="n">
        <v>1.6</v>
      </c>
      <c r="Y31" s="16" t="n">
        <v>0.536910461724726</v>
      </c>
      <c r="Z31" s="16" t="n">
        <f aca="false">(G31-E31)/SQRT(H31^2/D31+F31^2/C31)</f>
        <v>0.787738581232583</v>
      </c>
      <c r="AA31" s="24" t="n">
        <f aca="false">ABS(K31-Z31)</f>
        <v>0</v>
      </c>
    </row>
    <row r="32" customFormat="false" ht="15" hidden="false" customHeight="false" outlineLevel="0" collapsed="false">
      <c r="A32" s="17" t="n">
        <v>427</v>
      </c>
      <c r="B32" s="6" t="s">
        <v>613</v>
      </c>
      <c r="C32" s="6" t="n">
        <v>135</v>
      </c>
      <c r="D32" s="6" t="n">
        <v>673</v>
      </c>
      <c r="E32" s="16" t="n">
        <v>0.211107460050671</v>
      </c>
      <c r="F32" s="16" t="n">
        <v>0.0745192721778448</v>
      </c>
      <c r="G32" s="16" t="n">
        <v>0.217055795816663</v>
      </c>
      <c r="H32" s="16" t="n">
        <v>0.0757879191548069</v>
      </c>
      <c r="I32" s="23" t="n">
        <f aca="false">G32-E32</f>
        <v>0.00594833576599191</v>
      </c>
      <c r="J32" s="17" t="n">
        <f aca="false">100*(G32-E32)/E32</f>
        <v>2.81768146164241</v>
      </c>
      <c r="K32" s="16" t="n">
        <v>0.844021157014056</v>
      </c>
      <c r="L32" s="17" t="n">
        <v>193.711023819382</v>
      </c>
      <c r="M32" s="16" t="n">
        <v>0.399698686512847</v>
      </c>
      <c r="N32" s="16" t="n">
        <v>0.499266908658437</v>
      </c>
      <c r="O32" s="6" t="str">
        <f aca="false">IF(N32&lt;0.05,"Yes","No")</f>
        <v>No</v>
      </c>
      <c r="P32" s="16" t="n">
        <v>0.0786308365650339</v>
      </c>
      <c r="Q32" s="16" t="n">
        <v>0.696517659513463</v>
      </c>
      <c r="R32" s="16" t="n">
        <v>0.404203580137321</v>
      </c>
      <c r="S32" s="16" t="n">
        <v>0.83962307781943</v>
      </c>
      <c r="T32" s="16" t="n">
        <v>0.00594834924838186</v>
      </c>
      <c r="U32" s="16" t="n">
        <v>0.40829130086702</v>
      </c>
      <c r="V32" s="16" t="n">
        <v>0.505112758900598</v>
      </c>
      <c r="W32" s="6" t="s">
        <v>698</v>
      </c>
      <c r="X32" s="16" t="n">
        <v>1.9</v>
      </c>
      <c r="Y32" s="16" t="n">
        <v>0.539298882835287</v>
      </c>
      <c r="Z32" s="16" t="n">
        <f aca="false">(G32-E32)/SQRT(H32^2/D32+F32^2/C32)</f>
        <v>0.844021157014053</v>
      </c>
      <c r="AA32" s="24" t="n">
        <f aca="false">ABS(K32-Z32)</f>
        <v>3.88578058618805E-015</v>
      </c>
    </row>
    <row r="33" customFormat="false" ht="15" hidden="false" customHeight="false" outlineLevel="0" collapsed="false">
      <c r="A33" s="17" t="n">
        <v>428</v>
      </c>
      <c r="B33" s="6" t="s">
        <v>613</v>
      </c>
      <c r="C33" s="6" t="n">
        <v>135</v>
      </c>
      <c r="D33" s="6" t="n">
        <v>673</v>
      </c>
      <c r="E33" s="16" t="n">
        <v>0.2097242847085</v>
      </c>
      <c r="F33" s="16" t="n">
        <v>0.0736843661387643</v>
      </c>
      <c r="G33" s="16" t="n">
        <v>0.215613823289946</v>
      </c>
      <c r="H33" s="16" t="n">
        <v>0.074992037604395</v>
      </c>
      <c r="I33" s="23" t="n">
        <f aca="false">G33-E33</f>
        <v>0.0058895385814457</v>
      </c>
      <c r="J33" s="17" t="n">
        <f aca="false">100*(G33-E33)/E33</f>
        <v>2.80822918987741</v>
      </c>
      <c r="K33" s="16" t="n">
        <v>0.84504406124508</v>
      </c>
      <c r="L33" s="17" t="n">
        <v>193.80096387196</v>
      </c>
      <c r="M33" s="16" t="n">
        <v>0.39912827021974</v>
      </c>
      <c r="N33" s="16" t="n">
        <v>0.498850979019437</v>
      </c>
      <c r="O33" s="6" t="str">
        <f aca="false">IF(N33&lt;0.05,"Yes","No")</f>
        <v>No</v>
      </c>
      <c r="P33" s="16" t="n">
        <v>0.0786888758252044</v>
      </c>
      <c r="Q33" s="16" t="n">
        <v>0.697546270955896</v>
      </c>
      <c r="R33" s="16" t="n">
        <v>0.403856907516077</v>
      </c>
      <c r="S33" s="16" t="n">
        <v>0.842702245638733</v>
      </c>
      <c r="T33" s="16" t="n">
        <v>0.00588955361359757</v>
      </c>
      <c r="U33" s="16" t="n">
        <v>0.407947939323051</v>
      </c>
      <c r="V33" s="16" t="n">
        <v>0.505112758900598</v>
      </c>
      <c r="W33" s="6" t="s">
        <v>698</v>
      </c>
      <c r="X33" s="16" t="n">
        <v>1.9</v>
      </c>
      <c r="Y33" s="16" t="n">
        <v>0.539508007264322</v>
      </c>
      <c r="Z33" s="16" t="n">
        <f aca="false">(G33-E33)/SQRT(H33^2/D33+F33^2/C33)</f>
        <v>0.84504406124508</v>
      </c>
      <c r="AA33" s="24" t="n">
        <f aca="false">ABS(K33-Z33)</f>
        <v>0</v>
      </c>
    </row>
    <row r="34" customFormat="false" ht="15" hidden="false" customHeight="false" outlineLevel="0" collapsed="false">
      <c r="A34" s="17" t="n">
        <v>429</v>
      </c>
      <c r="B34" s="6" t="s">
        <v>613</v>
      </c>
      <c r="C34" s="6" t="n">
        <v>135</v>
      </c>
      <c r="D34" s="6" t="n">
        <v>673</v>
      </c>
      <c r="E34" s="16" t="n">
        <v>0.208094221629478</v>
      </c>
      <c r="F34" s="16" t="n">
        <v>0.0728090364368856</v>
      </c>
      <c r="G34" s="16" t="n">
        <v>0.213821352613096</v>
      </c>
      <c r="H34" s="16" t="n">
        <v>0.0740608130664097</v>
      </c>
      <c r="I34" s="23" t="n">
        <f aca="false">G34-E34</f>
        <v>0.00572713098361799</v>
      </c>
      <c r="J34" s="17" t="n">
        <f aca="false">100*(G34-E34)/E34</f>
        <v>2.75218165058683</v>
      </c>
      <c r="K34" s="16" t="n">
        <v>0.831698567344472</v>
      </c>
      <c r="L34" s="17" t="n">
        <v>193.731952988842</v>
      </c>
      <c r="M34" s="16" t="n">
        <v>0.406603063488205</v>
      </c>
      <c r="N34" s="16" t="n">
        <v>0.506385913686258</v>
      </c>
      <c r="O34" s="6" t="str">
        <f aca="false">IF(N34&lt;0.05,"Yes","No")</f>
        <v>No</v>
      </c>
      <c r="P34" s="16" t="n">
        <v>0.0774742980001217</v>
      </c>
      <c r="Q34" s="16" t="n">
        <v>0.676178938154512</v>
      </c>
      <c r="R34" s="16" t="n">
        <v>0.411148798825554</v>
      </c>
      <c r="S34" s="16" t="n">
        <v>0.855333986007141</v>
      </c>
      <c r="T34" s="16" t="n">
        <v>0.00572714767838159</v>
      </c>
      <c r="U34" s="16" t="n">
        <v>0.415169268461223</v>
      </c>
      <c r="V34" s="16" t="n">
        <v>0.512253503976832</v>
      </c>
      <c r="W34" s="6" t="s">
        <v>698</v>
      </c>
      <c r="X34" s="16" t="n">
        <v>1.8</v>
      </c>
      <c r="Y34" s="16" t="n">
        <v>0.538715535743768</v>
      </c>
      <c r="Z34" s="16" t="n">
        <f aca="false">(G34-E34)/SQRT(H34^2/D34+F34^2/C34)</f>
        <v>0.83169856734448</v>
      </c>
      <c r="AA34" s="24" t="n">
        <f aca="false">ABS(K34-Z34)</f>
        <v>7.99360577730113E-015</v>
      </c>
    </row>
    <row r="35" customFormat="false" ht="15" hidden="false" customHeight="false" outlineLevel="0" collapsed="false">
      <c r="A35" s="17" t="n">
        <v>430</v>
      </c>
      <c r="B35" s="6" t="s">
        <v>613</v>
      </c>
      <c r="C35" s="6" t="n">
        <v>135</v>
      </c>
      <c r="D35" s="6" t="n">
        <v>673</v>
      </c>
      <c r="E35" s="16" t="n">
        <v>0.206263930764463</v>
      </c>
      <c r="F35" s="16" t="n">
        <v>0.071960299332536</v>
      </c>
      <c r="G35" s="16" t="n">
        <v>0.211980463834521</v>
      </c>
      <c r="H35" s="16" t="n">
        <v>0.0731344172610111</v>
      </c>
      <c r="I35" s="23" t="n">
        <f aca="false">G35-E35</f>
        <v>0.00571653307005779</v>
      </c>
      <c r="J35" s="17" t="n">
        <f aca="false">100*(G35-E35)/E35</f>
        <v>2.77146520425115</v>
      </c>
      <c r="K35" s="16" t="n">
        <v>0.840075223730225</v>
      </c>
      <c r="L35" s="17" t="n">
        <v>193.622936771559</v>
      </c>
      <c r="M35" s="16" t="n">
        <v>0.40190233597816</v>
      </c>
      <c r="N35" s="16" t="n">
        <v>0.501721216809337</v>
      </c>
      <c r="O35" s="6" t="str">
        <f aca="false">IF(N35&lt;0.05,"Yes","No")</f>
        <v>No</v>
      </c>
      <c r="P35" s="16" t="n">
        <v>0.0782995729149374</v>
      </c>
      <c r="Q35" s="16" t="n">
        <v>0.690661306730686</v>
      </c>
      <c r="R35" s="16" t="n">
        <v>0.406185654078802</v>
      </c>
      <c r="S35" s="16" t="n">
        <v>0.854875992979172</v>
      </c>
      <c r="T35" s="16" t="n">
        <v>0.00571655030627639</v>
      </c>
      <c r="U35" s="16" t="n">
        <v>0.410254270386793</v>
      </c>
      <c r="V35" s="16" t="n">
        <v>0.506784686948391</v>
      </c>
      <c r="W35" s="6" t="s">
        <v>698</v>
      </c>
      <c r="X35" s="16" t="n">
        <v>1.9</v>
      </c>
      <c r="Y35" s="16" t="n">
        <v>0.538308293434594</v>
      </c>
      <c r="Z35" s="16" t="n">
        <f aca="false">(G35-E35)/SQRT(H35^2/D35+F35^2/C35)</f>
        <v>0.84007522373023</v>
      </c>
      <c r="AA35" s="24" t="n">
        <f aca="false">ABS(K35-Z35)</f>
        <v>4.10782519111308E-015</v>
      </c>
    </row>
    <row r="36" customFormat="false" ht="15" hidden="false" customHeight="false" outlineLevel="0" collapsed="false">
      <c r="A36" s="17" t="n">
        <v>431</v>
      </c>
      <c r="B36" s="6" t="s">
        <v>613</v>
      </c>
      <c r="C36" s="6" t="n">
        <v>135</v>
      </c>
      <c r="D36" s="6" t="n">
        <v>673</v>
      </c>
      <c r="E36" s="16" t="n">
        <v>0.20490498393774</v>
      </c>
      <c r="F36" s="16" t="n">
        <v>0.0708105303087352</v>
      </c>
      <c r="G36" s="16" t="n">
        <v>0.210806633784459</v>
      </c>
      <c r="H36" s="16" t="n">
        <v>0.0721216459305686</v>
      </c>
      <c r="I36" s="23" t="n">
        <f aca="false">G36-E36</f>
        <v>0.00590164984671893</v>
      </c>
      <c r="J36" s="17" t="n">
        <f aca="false">100*(G36-E36)/E36</f>
        <v>2.88018853094961</v>
      </c>
      <c r="K36" s="16" t="n">
        <v>0.881033795474143</v>
      </c>
      <c r="L36" s="17" t="n">
        <v>193.896760564095</v>
      </c>
      <c r="M36" s="16" t="n">
        <v>0.379390301374306</v>
      </c>
      <c r="N36" s="16" t="n">
        <v>0.47616429103191</v>
      </c>
      <c r="O36" s="6" t="str">
        <f aca="false">IF(N36&lt;0.05,"Yes","No")</f>
        <v>No</v>
      </c>
      <c r="P36" s="16" t="n">
        <v>0.0819988848826749</v>
      </c>
      <c r="Q36" s="16" t="n">
        <v>0.757464410539701</v>
      </c>
      <c r="R36" s="16" t="n">
        <v>0.384382320920713</v>
      </c>
      <c r="S36" s="16" t="n">
        <v>0.85456615709824</v>
      </c>
      <c r="T36" s="16" t="n">
        <v>0.00590166912858363</v>
      </c>
      <c r="U36" s="16" t="n">
        <v>0.388664198804717</v>
      </c>
      <c r="V36" s="16" t="n">
        <v>0.482384643906564</v>
      </c>
      <c r="W36" s="6" t="s">
        <v>698</v>
      </c>
      <c r="X36" s="16" t="n">
        <v>1.9</v>
      </c>
      <c r="Y36" s="16" t="n">
        <v>0.539948269220186</v>
      </c>
      <c r="Z36" s="16" t="n">
        <f aca="false">(G36-E36)/SQRT(H36^2/D36+F36^2/C36)</f>
        <v>0.881033795474148</v>
      </c>
      <c r="AA36" s="24" t="n">
        <f aca="false">ABS(K36-Z36)</f>
        <v>4.10782519111308E-015</v>
      </c>
    </row>
    <row r="37" customFormat="false" ht="15" hidden="false" customHeight="false" outlineLevel="0" collapsed="false">
      <c r="A37" s="17" t="n">
        <v>432</v>
      </c>
      <c r="B37" s="6" t="s">
        <v>613</v>
      </c>
      <c r="C37" s="6" t="n">
        <v>135</v>
      </c>
      <c r="D37" s="6" t="n">
        <v>673</v>
      </c>
      <c r="E37" s="16" t="n">
        <v>0.203980845047368</v>
      </c>
      <c r="F37" s="16" t="n">
        <v>0.0700858128607223</v>
      </c>
      <c r="G37" s="16" t="n">
        <v>0.209955129279779</v>
      </c>
      <c r="H37" s="16" t="n">
        <v>0.071499773572177</v>
      </c>
      <c r="I37" s="23" t="n">
        <f aca="false">G37-E37</f>
        <v>0.0059742842324107</v>
      </c>
      <c r="J37" s="17" t="n">
        <f aca="false">100*(G37-E37)/E37</f>
        <v>2.9288457114801</v>
      </c>
      <c r="K37" s="16" t="n">
        <v>0.900846588756371</v>
      </c>
      <c r="L37" s="17" t="n">
        <v>194.103733248646</v>
      </c>
      <c r="M37" s="16" t="n">
        <v>0.368786246925582</v>
      </c>
      <c r="N37" s="16" t="n">
        <v>0.4639640148447</v>
      </c>
      <c r="O37" s="6" t="str">
        <f aca="false">IF(N37&lt;0.05,"Yes","No")</f>
        <v>No</v>
      </c>
      <c r="P37" s="16" t="n">
        <v>0.0837519924790403</v>
      </c>
      <c r="Q37" s="16" t="n">
        <v>0.790199290076723</v>
      </c>
      <c r="R37" s="16" t="n">
        <v>0.374305088540183</v>
      </c>
      <c r="S37" s="16" t="n">
        <v>0.838216114074389</v>
      </c>
      <c r="T37" s="16" t="n">
        <v>0.00597430394400288</v>
      </c>
      <c r="U37" s="16" t="n">
        <v>0.378687154670841</v>
      </c>
      <c r="V37" s="16" t="n">
        <v>0.470836604386481</v>
      </c>
      <c r="W37" s="6" t="s">
        <v>698</v>
      </c>
      <c r="X37" s="16" t="n">
        <v>2</v>
      </c>
      <c r="Y37" s="16" t="n">
        <v>0.540520609762809</v>
      </c>
      <c r="Z37" s="16" t="n">
        <f aca="false">(G37-E37)/SQRT(H37^2/D37+F37^2/C37)</f>
        <v>0.900846588756379</v>
      </c>
      <c r="AA37" s="24" t="n">
        <f aca="false">ABS(K37-Z37)</f>
        <v>8.32667268468867E-015</v>
      </c>
    </row>
    <row r="38" customFormat="false" ht="15" hidden="false" customHeight="false" outlineLevel="0" collapsed="false">
      <c r="A38" s="17" t="n">
        <v>433</v>
      </c>
      <c r="B38" s="6" t="s">
        <v>613</v>
      </c>
      <c r="C38" s="6" t="n">
        <v>135</v>
      </c>
      <c r="D38" s="6" t="n">
        <v>673</v>
      </c>
      <c r="E38" s="16" t="n">
        <v>0.202835580596217</v>
      </c>
      <c r="F38" s="16" t="n">
        <v>0.0695132627603236</v>
      </c>
      <c r="G38" s="16" t="n">
        <v>0.208826720338165</v>
      </c>
      <c r="H38" s="16" t="n">
        <v>0.0709555366992499</v>
      </c>
      <c r="I38" s="23" t="n">
        <f aca="false">G38-E38</f>
        <v>0.0059911397419479</v>
      </c>
      <c r="J38" s="17" t="n">
        <f aca="false">100*(G38-E38)/E38</f>
        <v>2.95369270240333</v>
      </c>
      <c r="K38" s="16" t="n">
        <v>0.910740554337567</v>
      </c>
      <c r="L38" s="17" t="n">
        <v>194.17537726147</v>
      </c>
      <c r="M38" s="16" t="n">
        <v>0.36356127585099</v>
      </c>
      <c r="N38" s="16" t="n">
        <v>0.457938993143243</v>
      </c>
      <c r="O38" s="6" t="str">
        <f aca="false">IF(N38&lt;0.05,"Yes","No")</f>
        <v>No</v>
      </c>
      <c r="P38" s="16" t="n">
        <v>0.0846401292910096</v>
      </c>
      <c r="Q38" s="16" t="n">
        <v>0.807047275575552</v>
      </c>
      <c r="R38" s="16" t="n">
        <v>0.369262948960025</v>
      </c>
      <c r="S38" s="16" t="n">
        <v>0.825398559698968</v>
      </c>
      <c r="T38" s="16" t="n">
        <v>0.00599115906941828</v>
      </c>
      <c r="U38" s="16" t="n">
        <v>0.373695789713924</v>
      </c>
      <c r="V38" s="16" t="n">
        <v>0.465457389323393</v>
      </c>
      <c r="W38" s="6" t="s">
        <v>698</v>
      </c>
      <c r="X38" s="16" t="n">
        <v>2.1</v>
      </c>
      <c r="Y38" s="16" t="n">
        <v>0.54083979968081</v>
      </c>
      <c r="Z38" s="16" t="n">
        <f aca="false">(G38-E38)/SQRT(H38^2/D38+F38^2/C38)</f>
        <v>0.910740554337563</v>
      </c>
      <c r="AA38" s="24" t="n">
        <f aca="false">ABS(K38-Z38)</f>
        <v>4.32986979603811E-015</v>
      </c>
    </row>
    <row r="39" customFormat="false" ht="15" hidden="false" customHeight="false" outlineLevel="0" collapsed="false">
      <c r="A39" s="17" t="n">
        <v>434</v>
      </c>
      <c r="B39" s="6" t="s">
        <v>613</v>
      </c>
      <c r="C39" s="6" t="n">
        <v>135</v>
      </c>
      <c r="D39" s="6" t="n">
        <v>673</v>
      </c>
      <c r="E39" s="16" t="n">
        <v>0.20102497731094</v>
      </c>
      <c r="F39" s="16" t="n">
        <v>0.0686568719802587</v>
      </c>
      <c r="G39" s="16" t="n">
        <v>0.207088631460164</v>
      </c>
      <c r="H39" s="16" t="n">
        <v>0.0700842136372071</v>
      </c>
      <c r="I39" s="23" t="n">
        <f aca="false">G39-E39</f>
        <v>0.0060636541492235</v>
      </c>
      <c r="J39" s="17" t="n">
        <f aca="false">100*(G39-E39)/E39</f>
        <v>3.01636852809808</v>
      </c>
      <c r="K39" s="16" t="n">
        <v>0.933254882747595</v>
      </c>
      <c r="L39" s="17" t="n">
        <v>194.180540036985</v>
      </c>
      <c r="M39" s="16" t="n">
        <v>0.351847373695509</v>
      </c>
      <c r="N39" s="16" t="n">
        <v>0.444784195026633</v>
      </c>
      <c r="O39" s="6" t="str">
        <f aca="false">IF(N39&lt;0.05,"Yes","No")</f>
        <v>No</v>
      </c>
      <c r="P39" s="16" t="n">
        <v>0.086730170268132</v>
      </c>
      <c r="Q39" s="16" t="n">
        <v>0.847396639833139</v>
      </c>
      <c r="R39" s="16" t="n">
        <v>0.357565290802199</v>
      </c>
      <c r="S39" s="16" t="n">
        <v>0.826366792590064</v>
      </c>
      <c r="T39" s="16" t="n">
        <v>0.00606367409266259</v>
      </c>
      <c r="U39" s="16" t="n">
        <v>0.362115588934086</v>
      </c>
      <c r="V39" s="16" t="n">
        <v>0.451837633251088</v>
      </c>
      <c r="W39" s="6" t="s">
        <v>698</v>
      </c>
      <c r="X39" s="16" t="n">
        <v>2.2</v>
      </c>
      <c r="Y39" s="16" t="n">
        <v>0.541885421825986</v>
      </c>
      <c r="Z39" s="16" t="n">
        <f aca="false">(G39-E39)/SQRT(H39^2/D39+F39^2/C39)</f>
        <v>0.933254882747595</v>
      </c>
      <c r="AA39" s="24" t="n">
        <f aca="false">ABS(K39-Z39)</f>
        <v>0</v>
      </c>
    </row>
    <row r="40" customFormat="false" ht="15" hidden="false" customHeight="false" outlineLevel="0" collapsed="false">
      <c r="A40" s="17" t="n">
        <v>435</v>
      </c>
      <c r="B40" s="6" t="s">
        <v>613</v>
      </c>
      <c r="C40" s="6" t="n">
        <v>135</v>
      </c>
      <c r="D40" s="6" t="n">
        <v>673</v>
      </c>
      <c r="E40" s="16" t="n">
        <v>0.200035121043523</v>
      </c>
      <c r="F40" s="16" t="n">
        <v>0.0678601908774706</v>
      </c>
      <c r="G40" s="16" t="n">
        <v>0.206017519996389</v>
      </c>
      <c r="H40" s="16" t="n">
        <v>0.069273316885224</v>
      </c>
      <c r="I40" s="23" t="n">
        <f aca="false">G40-E40</f>
        <v>0.0059823989528662</v>
      </c>
      <c r="J40" s="17" t="n">
        <f aca="false">100*(G40-E40)/E40</f>
        <v>2.99067429842211</v>
      </c>
      <c r="K40" s="16" t="n">
        <v>0.931553093144259</v>
      </c>
      <c r="L40" s="17" t="n">
        <v>194.184862458633</v>
      </c>
      <c r="M40" s="16" t="n">
        <v>0.352724258421568</v>
      </c>
      <c r="N40" s="16" t="n">
        <v>0.445356770999829</v>
      </c>
      <c r="O40" s="6" t="str">
        <f aca="false">IF(N40&lt;0.05,"Yes","No")</f>
        <v>No</v>
      </c>
      <c r="P40" s="16" t="n">
        <v>0.0865700630317278</v>
      </c>
      <c r="Q40" s="16" t="n">
        <v>0.844270873938795</v>
      </c>
      <c r="R40" s="16" t="n">
        <v>0.358453034739618</v>
      </c>
      <c r="S40" s="16" t="n">
        <v>0.828285979844843</v>
      </c>
      <c r="T40" s="16" t="n">
        <v>0.00598242111637587</v>
      </c>
      <c r="U40" s="16" t="n">
        <v>0.362994307212744</v>
      </c>
      <c r="V40" s="16" t="n">
        <v>0.452665109944633</v>
      </c>
      <c r="W40" s="6" t="s">
        <v>698</v>
      </c>
      <c r="X40" s="16" t="n">
        <v>2.1</v>
      </c>
      <c r="Y40" s="16" t="n">
        <v>0.54135710747895</v>
      </c>
      <c r="Z40" s="16" t="n">
        <f aca="false">(G40-E40)/SQRT(H40^2/D40+F40^2/C40)</f>
        <v>0.93155309314425</v>
      </c>
      <c r="AA40" s="24" t="n">
        <f aca="false">ABS(K40-Z40)</f>
        <v>8.54871728961371E-015</v>
      </c>
    </row>
    <row r="41" customFormat="false" ht="15" hidden="false" customHeight="false" outlineLevel="0" collapsed="false">
      <c r="A41" s="17" t="n">
        <v>436</v>
      </c>
      <c r="B41" s="6" t="s">
        <v>613</v>
      </c>
      <c r="C41" s="6" t="n">
        <v>135</v>
      </c>
      <c r="D41" s="6" t="n">
        <v>673</v>
      </c>
      <c r="E41" s="16" t="n">
        <v>0.198735091476529</v>
      </c>
      <c r="F41" s="16" t="n">
        <v>0.0668642396774458</v>
      </c>
      <c r="G41" s="16" t="n">
        <v>0.204818782267918</v>
      </c>
      <c r="H41" s="16" t="n">
        <v>0.068378220197707</v>
      </c>
      <c r="I41" s="23" t="n">
        <f aca="false">G41-E41</f>
        <v>0.00608369079138899</v>
      </c>
      <c r="J41" s="17" t="n">
        <f aca="false">100*(G41-E41)/E41</f>
        <v>3.06120612428807</v>
      </c>
      <c r="K41" s="16" t="n">
        <v>0.961140104655995</v>
      </c>
      <c r="L41" s="17" t="n">
        <v>194.412386212506</v>
      </c>
      <c r="M41" s="16" t="n">
        <v>0.337675599644496</v>
      </c>
      <c r="N41" s="16" t="n">
        <v>0.428157172512424</v>
      </c>
      <c r="O41" s="6" t="str">
        <f aca="false">IF(N41&lt;0.05,"Yes","No")</f>
        <v>No</v>
      </c>
      <c r="P41" s="16" t="n">
        <v>0.0892137208738263</v>
      </c>
      <c r="Q41" s="16" t="n">
        <v>0.896622526315021</v>
      </c>
      <c r="R41" s="16" t="n">
        <v>0.343972746388748</v>
      </c>
      <c r="S41" s="16" t="n">
        <v>0.817069422750552</v>
      </c>
      <c r="T41" s="16" t="n">
        <v>0.00608371452999618</v>
      </c>
      <c r="U41" s="16" t="n">
        <v>0.348660177794329</v>
      </c>
      <c r="V41" s="16" t="n">
        <v>0.436084796526558</v>
      </c>
      <c r="W41" s="6" t="s">
        <v>698</v>
      </c>
      <c r="X41" s="16" t="n">
        <v>2.4</v>
      </c>
      <c r="Y41" s="16" t="n">
        <v>0.541555225359089</v>
      </c>
      <c r="Z41" s="16" t="n">
        <f aca="false">(G41-E41)/SQRT(H41^2/D41+F41^2/C41)</f>
        <v>0.961140104656004</v>
      </c>
      <c r="AA41" s="24" t="n">
        <f aca="false">ABS(K41-Z41)</f>
        <v>8.65973959207622E-015</v>
      </c>
    </row>
    <row r="42" customFormat="false" ht="15" hidden="false" customHeight="false" outlineLevel="0" collapsed="false">
      <c r="A42" s="17" t="n">
        <v>437</v>
      </c>
      <c r="B42" s="6" t="s">
        <v>613</v>
      </c>
      <c r="C42" s="6" t="n">
        <v>135</v>
      </c>
      <c r="D42" s="6" t="n">
        <v>673</v>
      </c>
      <c r="E42" s="16" t="n">
        <v>0.196959813877388</v>
      </c>
      <c r="F42" s="16" t="n">
        <v>0.0657561731599608</v>
      </c>
      <c r="G42" s="16" t="n">
        <v>0.203296004878952</v>
      </c>
      <c r="H42" s="16" t="n">
        <v>0.0674343610497115</v>
      </c>
      <c r="I42" s="23" t="n">
        <f aca="false">G42-E42</f>
        <v>0.0063361910015638</v>
      </c>
      <c r="J42" s="17" t="n">
        <f aca="false">100*(G42-E42)/E42</f>
        <v>3.21699684662995</v>
      </c>
      <c r="K42" s="16" t="n">
        <v>1.01740300638049</v>
      </c>
      <c r="L42" s="17" t="n">
        <v>194.773547358331</v>
      </c>
      <c r="M42" s="16" t="n">
        <v>0.310223856549872</v>
      </c>
      <c r="N42" s="16" t="n">
        <v>0.395737900796163</v>
      </c>
      <c r="O42" s="6" t="str">
        <f aca="false">IF(N42&lt;0.05,"Yes","No")</f>
        <v>No</v>
      </c>
      <c r="P42" s="16" t="n">
        <v>0.0942593342366554</v>
      </c>
      <c r="Q42" s="16" t="n">
        <v>1.00091010888568</v>
      </c>
      <c r="R42" s="16" t="n">
        <v>0.317390643482794</v>
      </c>
      <c r="S42" s="16" t="n">
        <v>0.796292099412039</v>
      </c>
      <c r="T42" s="16" t="n">
        <v>0.00633621501169242</v>
      </c>
      <c r="U42" s="16" t="n">
        <v>0.322348238068216</v>
      </c>
      <c r="V42" s="16" t="n">
        <v>0.405590952632267</v>
      </c>
      <c r="W42" s="6" t="s">
        <v>698</v>
      </c>
      <c r="X42" s="16" t="n">
        <v>2.7</v>
      </c>
      <c r="Y42" s="16" t="n">
        <v>0.543756535138407</v>
      </c>
      <c r="Z42" s="16" t="n">
        <f aca="false">(G42-E42)/SQRT(H42^2/D42+F42^2/C42)</f>
        <v>1.01740300638048</v>
      </c>
      <c r="AA42" s="24" t="n">
        <f aca="false">ABS(K42-Z42)</f>
        <v>4.44089209850063E-015</v>
      </c>
    </row>
    <row r="43" customFormat="false" ht="15" hidden="false" customHeight="false" outlineLevel="0" collapsed="false">
      <c r="A43" s="17" t="n">
        <v>438</v>
      </c>
      <c r="B43" s="6" t="s">
        <v>613</v>
      </c>
      <c r="C43" s="6" t="n">
        <v>135</v>
      </c>
      <c r="D43" s="6" t="n">
        <v>673</v>
      </c>
      <c r="E43" s="16" t="n">
        <v>0.195591353707843</v>
      </c>
      <c r="F43" s="16" t="n">
        <v>0.0649558769738047</v>
      </c>
      <c r="G43" s="16" t="n">
        <v>0.201937740970331</v>
      </c>
      <c r="H43" s="16" t="n">
        <v>0.0666682250440894</v>
      </c>
      <c r="I43" s="23" t="n">
        <f aca="false">G43-E43</f>
        <v>0.0063463872624876</v>
      </c>
      <c r="J43" s="17" t="n">
        <f aca="false">100*(G43-E43)/E43</f>
        <v>3.2447176944065</v>
      </c>
      <c r="K43" s="16" t="n">
        <v>1.03144812862782</v>
      </c>
      <c r="L43" s="17" t="n">
        <v>194.879201213191</v>
      </c>
      <c r="M43" s="16" t="n">
        <v>0.303609097523963</v>
      </c>
      <c r="N43" s="16" t="n">
        <v>0.388242674313966</v>
      </c>
      <c r="O43" s="6" t="str">
        <f aca="false">IF(N43&lt;0.05,"Yes","No")</f>
        <v>No</v>
      </c>
      <c r="P43" s="16" t="n">
        <v>0.0955084262920935</v>
      </c>
      <c r="Q43" s="16" t="n">
        <v>1.02761330333095</v>
      </c>
      <c r="R43" s="16" t="n">
        <v>0.31102409851791</v>
      </c>
      <c r="S43" s="16" t="n">
        <v>0.778727333945292</v>
      </c>
      <c r="T43" s="16" t="n">
        <v>0.00634641110341835</v>
      </c>
      <c r="U43" s="16" t="n">
        <v>0.316046512692215</v>
      </c>
      <c r="V43" s="16" t="n">
        <v>0.398617223215406</v>
      </c>
      <c r="W43" s="6" t="s">
        <v>698</v>
      </c>
      <c r="X43" s="16" t="n">
        <v>2.8</v>
      </c>
      <c r="Y43" s="16" t="n">
        <v>0.544273842936547</v>
      </c>
      <c r="Z43" s="16" t="n">
        <f aca="false">(G43-E43)/SQRT(H43^2/D43+F43^2/C43)</f>
        <v>1.03144812862782</v>
      </c>
      <c r="AA43" s="24" t="n">
        <f aca="false">ABS(K43-Z43)</f>
        <v>3.77475828372553E-015</v>
      </c>
    </row>
    <row r="44" customFormat="false" ht="15" hidden="false" customHeight="false" outlineLevel="0" collapsed="false">
      <c r="A44" s="17" t="n">
        <v>439</v>
      </c>
      <c r="B44" s="6" t="s">
        <v>613</v>
      </c>
      <c r="C44" s="6" t="n">
        <v>135</v>
      </c>
      <c r="D44" s="6" t="n">
        <v>673</v>
      </c>
      <c r="E44" s="16" t="n">
        <v>0.19442939096027</v>
      </c>
      <c r="F44" s="16" t="n">
        <v>0.0644112158422477</v>
      </c>
      <c r="G44" s="16" t="n">
        <v>0.200900337372368</v>
      </c>
      <c r="H44" s="16" t="n">
        <v>0.0661390093305952</v>
      </c>
      <c r="I44" s="23" t="n">
        <f aca="false">G44-E44</f>
        <v>0.00647094641209869</v>
      </c>
      <c r="J44" s="17" t="n">
        <f aca="false">100*(G44-E44)/E44</f>
        <v>3.32817295787394</v>
      </c>
      <c r="K44" s="16" t="n">
        <v>1.0605018227795</v>
      </c>
      <c r="L44" s="17" t="n">
        <v>194.937420573071</v>
      </c>
      <c r="M44" s="16" t="n">
        <v>0.290228533711344</v>
      </c>
      <c r="N44" s="16" t="n">
        <v>0.372492455300876</v>
      </c>
      <c r="O44" s="6" t="str">
        <f aca="false">IF(N44&lt;0.05,"Yes","No")</f>
        <v>No</v>
      </c>
      <c r="P44" s="16" t="n">
        <v>0.0981692050331782</v>
      </c>
      <c r="Q44" s="16" t="n">
        <v>1.08566762656034</v>
      </c>
      <c r="R44" s="16" t="n">
        <v>0.297745548604685</v>
      </c>
      <c r="S44" s="16" t="n">
        <v>0.771701725191273</v>
      </c>
      <c r="T44" s="16" t="n">
        <v>0.00647097162472334</v>
      </c>
      <c r="U44" s="16" t="n">
        <v>0.302902875198243</v>
      </c>
      <c r="V44" s="16" t="n">
        <v>0.382959685681102</v>
      </c>
      <c r="W44" s="6" t="s">
        <v>698</v>
      </c>
      <c r="X44" s="16" t="n">
        <v>2.9</v>
      </c>
      <c r="Y44" s="16" t="n">
        <v>0.545341478179517</v>
      </c>
      <c r="Z44" s="16" t="n">
        <f aca="false">(G44-E44)/SQRT(H44^2/D44+F44^2/C44)</f>
        <v>1.0605018227795</v>
      </c>
      <c r="AA44" s="24" t="n">
        <f aca="false">ABS(K44-Z44)</f>
        <v>4.66293670342566E-015</v>
      </c>
    </row>
    <row r="45" customFormat="false" ht="15" hidden="false" customHeight="false" outlineLevel="0" collapsed="false">
      <c r="A45" s="17" t="n">
        <v>440</v>
      </c>
      <c r="B45" s="6" t="s">
        <v>613</v>
      </c>
      <c r="C45" s="6" t="n">
        <v>135</v>
      </c>
      <c r="D45" s="6" t="n">
        <v>673</v>
      </c>
      <c r="E45" s="16" t="n">
        <v>0.193360837631755</v>
      </c>
      <c r="F45" s="16" t="n">
        <v>0.0638205430374532</v>
      </c>
      <c r="G45" s="16" t="n">
        <v>0.199997339691042</v>
      </c>
      <c r="H45" s="16" t="n">
        <v>0.0656115255445283</v>
      </c>
      <c r="I45" s="23" t="n">
        <f aca="false">G45-E45</f>
        <v>0.00663650205928698</v>
      </c>
      <c r="J45" s="17" t="n">
        <f aca="false">100*(G45-E45)/E45</f>
        <v>3.43218520387557</v>
      </c>
      <c r="K45" s="16" t="n">
        <v>1.09746929301087</v>
      </c>
      <c r="L45" s="17" t="n">
        <v>195.093389709878</v>
      </c>
      <c r="M45" s="16" t="n">
        <v>0.273788993299728</v>
      </c>
      <c r="N45" s="16" t="n">
        <v>0.352902254553821</v>
      </c>
      <c r="O45" s="6" t="str">
        <f aca="false">IF(N45&lt;0.05,"Yes","No")</f>
        <v>No</v>
      </c>
      <c r="P45" s="16" t="n">
        <v>0.101509671308858</v>
      </c>
      <c r="Q45" s="16" t="n">
        <v>1.16081011190214</v>
      </c>
      <c r="R45" s="16" t="n">
        <v>0.281619948957775</v>
      </c>
      <c r="S45" s="16" t="n">
        <v>0.760796053148531</v>
      </c>
      <c r="T45" s="16" t="n">
        <v>0.00663652876890528</v>
      </c>
      <c r="U45" s="16" t="n">
        <v>0.286940154139154</v>
      </c>
      <c r="V45" s="16" t="n">
        <v>0.363873383872116</v>
      </c>
      <c r="W45" s="6" t="s">
        <v>698</v>
      </c>
      <c r="X45" s="16" t="n">
        <v>2.9</v>
      </c>
      <c r="Y45" s="16" t="n">
        <v>0.546618237851522</v>
      </c>
      <c r="Z45" s="16" t="n">
        <f aca="false">(G45-E45)/SQRT(H45^2/D45+F45^2/C45)</f>
        <v>1.09746929301088</v>
      </c>
      <c r="AA45" s="24" t="n">
        <f aca="false">ABS(K45-Z45)</f>
        <v>3.99680288865056E-015</v>
      </c>
    </row>
    <row r="46" customFormat="false" ht="15" hidden="false" customHeight="false" outlineLevel="0" collapsed="false">
      <c r="A46" s="17" t="n">
        <v>441</v>
      </c>
      <c r="B46" s="6" t="s">
        <v>613</v>
      </c>
      <c r="C46" s="6" t="n">
        <v>135</v>
      </c>
      <c r="D46" s="6" t="n">
        <v>673</v>
      </c>
      <c r="E46" s="16" t="n">
        <v>0.192284366654025</v>
      </c>
      <c r="F46" s="16" t="n">
        <v>0.0630037611560947</v>
      </c>
      <c r="G46" s="16" t="n">
        <v>0.199012480886518</v>
      </c>
      <c r="H46" s="16" t="n">
        <v>0.0649110473329273</v>
      </c>
      <c r="I46" s="23" t="n">
        <f aca="false">G46-E46</f>
        <v>0.00672811423249228</v>
      </c>
      <c r="J46" s="17" t="n">
        <f aca="false">100*(G46-E46)/E46</f>
        <v>3.49904381181341</v>
      </c>
      <c r="K46" s="16" t="n">
        <v>1.12661910790851</v>
      </c>
      <c r="L46" s="17" t="n">
        <v>195.372261937181</v>
      </c>
      <c r="M46" s="16" t="n">
        <v>0.261285435293519</v>
      </c>
      <c r="N46" s="16" t="n">
        <v>0.338029987408672</v>
      </c>
      <c r="O46" s="6" t="str">
        <f aca="false">IF(N46&lt;0.05,"Yes","No")</f>
        <v>No</v>
      </c>
      <c r="P46" s="16" t="n">
        <v>0.10405688105626</v>
      </c>
      <c r="Q46" s="16" t="n">
        <v>1.21979808856744</v>
      </c>
      <c r="R46" s="16" t="n">
        <v>0.269729878683487</v>
      </c>
      <c r="S46" s="16" t="n">
        <v>0.737157364058012</v>
      </c>
      <c r="T46" s="16" t="n">
        <v>0.00672814134703948</v>
      </c>
      <c r="U46" s="16" t="n">
        <v>0.275168986425136</v>
      </c>
      <c r="V46" s="16" t="n">
        <v>0.350002950631609</v>
      </c>
      <c r="W46" s="6" t="s">
        <v>698</v>
      </c>
      <c r="X46" s="16" t="n">
        <v>3</v>
      </c>
      <c r="Y46" s="16" t="n">
        <v>0.547751912387871</v>
      </c>
      <c r="Z46" s="16" t="n">
        <f aca="false">(G46-E46)/SQRT(H46^2/D46+F46^2/C46)</f>
        <v>1.12661910790851</v>
      </c>
      <c r="AA46" s="24" t="n">
        <f aca="false">ABS(K46-Z46)</f>
        <v>0</v>
      </c>
    </row>
    <row r="47" customFormat="false" ht="15" hidden="false" customHeight="false" outlineLevel="0" collapsed="false">
      <c r="A47" s="17" t="n">
        <v>442</v>
      </c>
      <c r="B47" s="6" t="s">
        <v>613</v>
      </c>
      <c r="C47" s="6" t="n">
        <v>135</v>
      </c>
      <c r="D47" s="6" t="n">
        <v>673</v>
      </c>
      <c r="E47" s="16" t="n">
        <v>0.191098209056589</v>
      </c>
      <c r="F47" s="16" t="n">
        <v>0.0623328929895907</v>
      </c>
      <c r="G47" s="16" t="n">
        <v>0.197895321114899</v>
      </c>
      <c r="H47" s="16" t="n">
        <v>0.0642602214670342</v>
      </c>
      <c r="I47" s="23" t="n">
        <f aca="false">G47-E47</f>
        <v>0.00679711205830999</v>
      </c>
      <c r="J47" s="17" t="n">
        <f aca="false">100*(G47-E47)/E47</f>
        <v>3.55686852946758</v>
      </c>
      <c r="K47" s="16" t="n">
        <v>1.15029562016905</v>
      </c>
      <c r="L47" s="17" t="n">
        <v>195.45409174294</v>
      </c>
      <c r="M47" s="16" t="n">
        <v>0.251427558234236</v>
      </c>
      <c r="N47" s="16" t="n">
        <v>0.326281222884577</v>
      </c>
      <c r="O47" s="6" t="str">
        <f aca="false">IF(N47&lt;0.05,"Yes","No")</f>
        <v>No</v>
      </c>
      <c r="P47" s="16" t="n">
        <v>0.106199236783893</v>
      </c>
      <c r="Q47" s="16" t="n">
        <v>1.27054230677008</v>
      </c>
      <c r="R47" s="16" t="n">
        <v>0.260000420669823</v>
      </c>
      <c r="S47" s="16" t="n">
        <v>0.736799103129767</v>
      </c>
      <c r="T47" s="16" t="n">
        <v>0.00679714094052323</v>
      </c>
      <c r="U47" s="16" t="n">
        <v>0.265535561382155</v>
      </c>
      <c r="V47" s="16" t="n">
        <v>0.338364489625319</v>
      </c>
      <c r="W47" s="6" t="s">
        <v>698</v>
      </c>
      <c r="X47" s="16" t="n">
        <v>3</v>
      </c>
      <c r="Y47" s="16" t="n">
        <v>0.547828958230147</v>
      </c>
      <c r="Z47" s="16" t="n">
        <f aca="false">(G47-E47)/SQRT(H47^2/D47+F47^2/C47)</f>
        <v>1.15029562016905</v>
      </c>
      <c r="AA47" s="24" t="n">
        <f aca="false">ABS(K47-Z47)</f>
        <v>0</v>
      </c>
    </row>
    <row r="48" customFormat="false" ht="15" hidden="false" customHeight="false" outlineLevel="0" collapsed="false">
      <c r="A48" s="17" t="n">
        <v>443</v>
      </c>
      <c r="B48" s="6" t="s">
        <v>613</v>
      </c>
      <c r="C48" s="6" t="n">
        <v>135</v>
      </c>
      <c r="D48" s="6" t="n">
        <v>673</v>
      </c>
      <c r="E48" s="16" t="n">
        <v>0.189894024089531</v>
      </c>
      <c r="F48" s="16" t="n">
        <v>0.0615541506878228</v>
      </c>
      <c r="G48" s="16" t="n">
        <v>0.19678938334578</v>
      </c>
      <c r="H48" s="16" t="n">
        <v>0.0635189962860022</v>
      </c>
      <c r="I48" s="23" t="n">
        <f aca="false">G48-E48</f>
        <v>0.00689535925624979</v>
      </c>
      <c r="J48" s="17" t="n">
        <f aca="false">100*(G48-E48)/E48</f>
        <v>3.63116179632846</v>
      </c>
      <c r="K48" s="16" t="n">
        <v>1.18148380581287</v>
      </c>
      <c r="L48" s="17" t="n">
        <v>195.580704999469</v>
      </c>
      <c r="M48" s="16" t="n">
        <v>0.23884520286609</v>
      </c>
      <c r="N48" s="16" t="n">
        <v>0.311298865522119</v>
      </c>
      <c r="O48" s="6" t="str">
        <f aca="false">IF(N48&lt;0.05,"Yes","No")</f>
        <v>No</v>
      </c>
      <c r="P48" s="16" t="n">
        <v>0.109008149311959</v>
      </c>
      <c r="Q48" s="16" t="n">
        <v>1.33864146243317</v>
      </c>
      <c r="R48" s="16" t="n">
        <v>0.247616470084797</v>
      </c>
      <c r="S48" s="16" t="n">
        <v>0.728908180735186</v>
      </c>
      <c r="T48" s="16" t="n">
        <v>0.00689538941326486</v>
      </c>
      <c r="U48" s="16" t="n">
        <v>0.253271980841677</v>
      </c>
      <c r="V48" s="16" t="n">
        <v>0.324311682785074</v>
      </c>
      <c r="W48" s="6" t="s">
        <v>698</v>
      </c>
      <c r="X48" s="16" t="n">
        <v>3.4</v>
      </c>
      <c r="Y48" s="16" t="n">
        <v>0.548456331517253</v>
      </c>
      <c r="Z48" s="16" t="n">
        <f aca="false">(G48-E48)/SQRT(H48^2/D48+F48^2/C48)</f>
        <v>1.18148380581287</v>
      </c>
      <c r="AA48" s="24" t="n">
        <f aca="false">ABS(K48-Z48)</f>
        <v>9.54791801177635E-015</v>
      </c>
    </row>
    <row r="49" customFormat="false" ht="15" hidden="false" customHeight="false" outlineLevel="0" collapsed="false">
      <c r="A49" s="17" t="n">
        <v>444</v>
      </c>
      <c r="B49" s="6" t="s">
        <v>613</v>
      </c>
      <c r="C49" s="6" t="n">
        <v>135</v>
      </c>
      <c r="D49" s="6" t="n">
        <v>673</v>
      </c>
      <c r="E49" s="16" t="n">
        <v>0.188823119688917</v>
      </c>
      <c r="F49" s="16" t="n">
        <v>0.0607665012433136</v>
      </c>
      <c r="G49" s="16" t="n">
        <v>0.195820151442139</v>
      </c>
      <c r="H49" s="16" t="n">
        <v>0.0627977641515546</v>
      </c>
      <c r="I49" s="23" t="n">
        <f aca="false">G49-E49</f>
        <v>0.00699703175322169</v>
      </c>
      <c r="J49" s="17" t="n">
        <f aca="false">100*(G49-E49)/E49</f>
        <v>3.7056011810149</v>
      </c>
      <c r="K49" s="16" t="n">
        <v>1.21413272934068</v>
      </c>
      <c r="L49" s="17" t="n">
        <v>195.771625841966</v>
      </c>
      <c r="M49" s="16" t="n">
        <v>0.226159620830347</v>
      </c>
      <c r="N49" s="16" t="n">
        <v>0.295866353278056</v>
      </c>
      <c r="O49" s="6" t="str">
        <f aca="false">IF(N49&lt;0.05,"Yes","No")</f>
        <v>No</v>
      </c>
      <c r="P49" s="16" t="n">
        <v>0.111911619325713</v>
      </c>
      <c r="Q49" s="16" t="n">
        <v>1.41090151354527</v>
      </c>
      <c r="R49" s="16" t="n">
        <v>0.23525670302823</v>
      </c>
      <c r="S49" s="16" t="n">
        <v>0.713488494724123</v>
      </c>
      <c r="T49" s="16" t="n">
        <v>0.0069970625500942</v>
      </c>
      <c r="U49" s="16" t="n">
        <v>0.241029552470681</v>
      </c>
      <c r="V49" s="16" t="n">
        <v>0.309579241705462</v>
      </c>
      <c r="W49" s="6" t="s">
        <v>698</v>
      </c>
      <c r="X49" s="16" t="n">
        <v>3.6</v>
      </c>
      <c r="Y49" s="16" t="n">
        <v>0.54933685542898</v>
      </c>
      <c r="Z49" s="16" t="n">
        <f aca="false">(G49-E49)/SQRT(H49^2/D49+F49^2/C49)</f>
        <v>1.21413272934068</v>
      </c>
      <c r="AA49" s="24" t="n">
        <f aca="false">ABS(K49-Z49)</f>
        <v>0</v>
      </c>
    </row>
    <row r="50" customFormat="false" ht="15" hidden="false" customHeight="false" outlineLevel="0" collapsed="false">
      <c r="A50" s="17" t="n">
        <v>445</v>
      </c>
      <c r="B50" s="6" t="s">
        <v>613</v>
      </c>
      <c r="C50" s="6" t="n">
        <v>135</v>
      </c>
      <c r="D50" s="6" t="n">
        <v>673</v>
      </c>
      <c r="E50" s="16" t="n">
        <v>0.188026798544107</v>
      </c>
      <c r="F50" s="16" t="n">
        <v>0.0602666878665423</v>
      </c>
      <c r="G50" s="16" t="n">
        <v>0.195063346639873</v>
      </c>
      <c r="H50" s="16" t="n">
        <v>0.0623386821089662</v>
      </c>
      <c r="I50" s="23" t="n">
        <f aca="false">G50-E50</f>
        <v>0.0070365480957667</v>
      </c>
      <c r="J50" s="17" t="n">
        <f aca="false">100*(G50-E50)/E50</f>
        <v>3.74231128235484</v>
      </c>
      <c r="K50" s="16" t="n">
        <v>1.23091539290627</v>
      </c>
      <c r="L50" s="17" t="n">
        <v>195.892562340487</v>
      </c>
      <c r="M50" s="16" t="n">
        <v>0.219830377259355</v>
      </c>
      <c r="N50" s="16" t="n">
        <v>0.288124530643734</v>
      </c>
      <c r="O50" s="6" t="str">
        <f aca="false">IF(N50&lt;0.05,"Yes","No")</f>
        <v>No</v>
      </c>
      <c r="P50" s="16" t="n">
        <v>0.113388888978067</v>
      </c>
      <c r="Q50" s="16" t="n">
        <v>1.44839607577224</v>
      </c>
      <c r="R50" s="16" t="n">
        <v>0.229138844260027</v>
      </c>
      <c r="S50" s="16" t="n">
        <v>0.711655637762876</v>
      </c>
      <c r="T50" s="16" t="n">
        <v>0.00703657985126474</v>
      </c>
      <c r="U50" s="16" t="n">
        <v>0.234968475304351</v>
      </c>
      <c r="V50" s="16" t="n">
        <v>0.30253451755925</v>
      </c>
      <c r="W50" s="6" t="s">
        <v>698</v>
      </c>
      <c r="X50" s="16" t="n">
        <v>3.7</v>
      </c>
      <c r="Y50" s="16" t="n">
        <v>0.549722084640361</v>
      </c>
      <c r="Z50" s="16" t="n">
        <f aca="false">(G50-E50)/SQRT(H50^2/D50+F50^2/C50)</f>
        <v>1.23091539290627</v>
      </c>
      <c r="AA50" s="24" t="n">
        <f aca="false">ABS(K50-Z50)</f>
        <v>0</v>
      </c>
    </row>
    <row r="51" customFormat="false" ht="15" hidden="false" customHeight="false" outlineLevel="0" collapsed="false">
      <c r="A51" s="17" t="n">
        <v>446</v>
      </c>
      <c r="B51" s="6" t="s">
        <v>613</v>
      </c>
      <c r="C51" s="6" t="n">
        <v>135</v>
      </c>
      <c r="D51" s="6" t="n">
        <v>673</v>
      </c>
      <c r="E51" s="16" t="n">
        <v>0.186996928409294</v>
      </c>
      <c r="F51" s="16" t="n">
        <v>0.0596356601454172</v>
      </c>
      <c r="G51" s="16" t="n">
        <v>0.194123127075662</v>
      </c>
      <c r="H51" s="16" t="n">
        <v>0.0617522257337361</v>
      </c>
      <c r="I51" s="23" t="n">
        <f aca="false">G51-E51</f>
        <v>0.00712619866636829</v>
      </c>
      <c r="J51" s="17" t="n">
        <f aca="false">100*(G51-E51)/E51</f>
        <v>3.81086402166492</v>
      </c>
      <c r="K51" s="16" t="n">
        <v>1.25954965737047</v>
      </c>
      <c r="L51" s="17" t="n">
        <v>196.033729201555</v>
      </c>
      <c r="M51" s="16" t="n">
        <v>0.209329419818748</v>
      </c>
      <c r="N51" s="16" t="n">
        <v>0.275564605914279</v>
      </c>
      <c r="O51" s="6" t="str">
        <f aca="false">IF(N51&lt;0.05,"Yes","No")</f>
        <v>No</v>
      </c>
      <c r="P51" s="16" t="n">
        <v>0.115943645380288</v>
      </c>
      <c r="Q51" s="16" t="n">
        <v>1.5143987460528</v>
      </c>
      <c r="R51" s="16" t="n">
        <v>0.218828112172698</v>
      </c>
      <c r="S51" s="16" t="n">
        <v>0.700323997536781</v>
      </c>
      <c r="T51" s="16" t="n">
        <v>0.00712623116928983</v>
      </c>
      <c r="U51" s="16" t="n">
        <v>0.224751002584129</v>
      </c>
      <c r="V51" s="16" t="n">
        <v>0.290268822525628</v>
      </c>
      <c r="W51" s="6" t="s">
        <v>698</v>
      </c>
      <c r="X51" s="16" t="n">
        <v>4.2</v>
      </c>
      <c r="Y51" s="16" t="n">
        <v>0.550261405536294</v>
      </c>
      <c r="Z51" s="16" t="n">
        <f aca="false">(G51-E51)/SQRT(H51^2/D51+F51^2/C51)</f>
        <v>1.25954965737045</v>
      </c>
      <c r="AA51" s="24" t="n">
        <f aca="false">ABS(K51-Z51)</f>
        <v>1.4210854715202E-014</v>
      </c>
    </row>
    <row r="52" customFormat="false" ht="15" hidden="false" customHeight="false" outlineLevel="0" collapsed="false">
      <c r="A52" s="17" t="n">
        <v>447</v>
      </c>
      <c r="B52" s="6" t="s">
        <v>613</v>
      </c>
      <c r="C52" s="6" t="n">
        <v>135</v>
      </c>
      <c r="D52" s="6" t="n">
        <v>673</v>
      </c>
      <c r="E52" s="16" t="n">
        <v>0.185967757746025</v>
      </c>
      <c r="F52" s="16" t="n">
        <v>0.0589517378856544</v>
      </c>
      <c r="G52" s="16" t="n">
        <v>0.193198082384613</v>
      </c>
      <c r="H52" s="16" t="n">
        <v>0.061123496734514</v>
      </c>
      <c r="I52" s="23" t="n">
        <f aca="false">G52-E52</f>
        <v>0.00723032463858792</v>
      </c>
      <c r="J52" s="17" t="n">
        <f aca="false">100*(G52-E52)/E52</f>
        <v>3.88794526869669</v>
      </c>
      <c r="K52" s="16" t="n">
        <v>1.29248188844743</v>
      </c>
      <c r="L52" s="17" t="n">
        <v>196.205223224874</v>
      </c>
      <c r="M52" s="16" t="n">
        <v>0.197710361110755</v>
      </c>
      <c r="N52" s="16" t="n">
        <v>0.261251238172135</v>
      </c>
      <c r="O52" s="6" t="str">
        <f aca="false">IF(N52&lt;0.05,"Yes","No")</f>
        <v>No</v>
      </c>
      <c r="P52" s="16" t="n">
        <v>0.118872048122812</v>
      </c>
      <c r="Q52" s="16" t="n">
        <v>1.59186352097623</v>
      </c>
      <c r="R52" s="16" t="n">
        <v>0.207425094498029</v>
      </c>
      <c r="S52" s="16" t="n">
        <v>0.689136111377712</v>
      </c>
      <c r="T52" s="16" t="n">
        <v>0.00723035882040721</v>
      </c>
      <c r="U52" s="16" t="n">
        <v>0.213446862218499</v>
      </c>
      <c r="V52" s="16" t="n">
        <v>0.276519685785841</v>
      </c>
      <c r="W52" s="6" t="s">
        <v>698</v>
      </c>
      <c r="X52" s="16" t="n">
        <v>4.4</v>
      </c>
      <c r="Y52" s="16" t="n">
        <v>0.55095481811678</v>
      </c>
      <c r="Z52" s="16" t="n">
        <f aca="false">(G52-E52)/SQRT(H52^2/D52+F52^2/C52)</f>
        <v>1.29248188844743</v>
      </c>
      <c r="AA52" s="24" t="n">
        <f aca="false">ABS(K52-Z52)</f>
        <v>4.88498130835069E-015</v>
      </c>
    </row>
    <row r="53" customFormat="false" ht="15" hidden="false" customHeight="false" outlineLevel="0" collapsed="false">
      <c r="A53" s="17" t="n">
        <v>448</v>
      </c>
      <c r="B53" s="6" t="s">
        <v>613</v>
      </c>
      <c r="C53" s="6" t="n">
        <v>135</v>
      </c>
      <c r="D53" s="6" t="n">
        <v>673</v>
      </c>
      <c r="E53" s="16" t="n">
        <v>0.185103143420484</v>
      </c>
      <c r="F53" s="16" t="n">
        <v>0.0583090894270014</v>
      </c>
      <c r="G53" s="16" t="n">
        <v>0.192409719867745</v>
      </c>
      <c r="H53" s="16" t="n">
        <v>0.060546231126333</v>
      </c>
      <c r="I53" s="23" t="n">
        <f aca="false">G53-E53</f>
        <v>0.00730657644726099</v>
      </c>
      <c r="J53" s="17" t="n">
        <f aca="false">100*(G53-E53)/E53</f>
        <v>3.94730003620912</v>
      </c>
      <c r="K53" s="16" t="n">
        <v>1.32016256726641</v>
      </c>
      <c r="L53" s="17" t="n">
        <v>196.399854690684</v>
      </c>
      <c r="M53" s="16" t="n">
        <v>0.18831727076643</v>
      </c>
      <c r="N53" s="16" t="n">
        <v>0.249781935530474</v>
      </c>
      <c r="O53" s="6" t="str">
        <f aca="false">IF(N53&lt;0.05,"Yes","No")</f>
        <v>No</v>
      </c>
      <c r="P53" s="16" t="n">
        <v>0.121298898605089</v>
      </c>
      <c r="Q53" s="16" t="n">
        <v>1.65752487435761</v>
      </c>
      <c r="R53" s="16" t="n">
        <v>0.198307400272062</v>
      </c>
      <c r="S53" s="16" t="n">
        <v>0.680954198287242</v>
      </c>
      <c r="T53" s="16" t="n">
        <v>0.00730661330323709</v>
      </c>
      <c r="U53" s="16" t="n">
        <v>0.204404392295271</v>
      </c>
      <c r="V53" s="16" t="n">
        <v>0.265624519690637</v>
      </c>
      <c r="W53" s="6" t="s">
        <v>698</v>
      </c>
      <c r="X53" s="16" t="n">
        <v>4.5</v>
      </c>
      <c r="Y53" s="16" t="n">
        <v>0.551604204501679</v>
      </c>
      <c r="Z53" s="16" t="n">
        <f aca="false">(G53-E53)/SQRT(H53^2/D53+F53^2/C53)</f>
        <v>1.32016256726642</v>
      </c>
      <c r="AA53" s="24" t="n">
        <f aca="false">ABS(K53-Z53)</f>
        <v>9.54791801177635E-015</v>
      </c>
    </row>
    <row r="54" customFormat="false" ht="15" hidden="false" customHeight="false" outlineLevel="0" collapsed="false">
      <c r="A54" s="17" t="n">
        <v>449</v>
      </c>
      <c r="B54" s="6" t="s">
        <v>613</v>
      </c>
      <c r="C54" s="6" t="n">
        <v>135</v>
      </c>
      <c r="D54" s="6" t="n">
        <v>673</v>
      </c>
      <c r="E54" s="16" t="n">
        <v>0.184148293292081</v>
      </c>
      <c r="F54" s="16" t="n">
        <v>0.0576791144897611</v>
      </c>
      <c r="G54" s="16" t="n">
        <v>0.191492282839445</v>
      </c>
      <c r="H54" s="16" t="n">
        <v>0.0599771832777296</v>
      </c>
      <c r="I54" s="23" t="n">
        <f aca="false">G54-E54</f>
        <v>0.00734398954736398</v>
      </c>
      <c r="J54" s="17" t="n">
        <f aca="false">100*(G54-E54)/E54</f>
        <v>3.98808450302363</v>
      </c>
      <c r="K54" s="16" t="n">
        <v>1.34107611868781</v>
      </c>
      <c r="L54" s="17" t="n">
        <v>196.588186188264</v>
      </c>
      <c r="M54" s="16" t="n">
        <v>0.181443119446044</v>
      </c>
      <c r="N54" s="16" t="n">
        <v>0.24127341389629</v>
      </c>
      <c r="O54" s="6" t="str">
        <f aca="false">IF(N54&lt;0.05,"Yes","No")</f>
        <v>No</v>
      </c>
      <c r="P54" s="16" t="n">
        <v>0.123103995549478</v>
      </c>
      <c r="Q54" s="16" t="n">
        <v>1.70722451116524</v>
      </c>
      <c r="R54" s="16" t="n">
        <v>0.19171856804238</v>
      </c>
      <c r="S54" s="16" t="n">
        <v>0.666121050086139</v>
      </c>
      <c r="T54" s="16" t="n">
        <v>0.00734402711613114</v>
      </c>
      <c r="U54" s="16" t="n">
        <v>0.197867774437665</v>
      </c>
      <c r="V54" s="16" t="n">
        <v>0.257820694946349</v>
      </c>
      <c r="W54" s="6" t="s">
        <v>698</v>
      </c>
      <c r="X54" s="16" t="n">
        <v>4.6</v>
      </c>
      <c r="Y54" s="16" t="n">
        <v>0.552253590886578</v>
      </c>
      <c r="Z54" s="16" t="n">
        <f aca="false">(G54-E54)/SQRT(H54^2/D54+F54^2/C54)</f>
        <v>1.34107611868781</v>
      </c>
      <c r="AA54" s="24" t="n">
        <f aca="false">ABS(K54-Z54)</f>
        <v>0</v>
      </c>
    </row>
    <row r="55" customFormat="false" ht="15" hidden="false" customHeight="false" outlineLevel="0" collapsed="false">
      <c r="A55" s="17" t="n">
        <v>450</v>
      </c>
      <c r="B55" s="6" t="s">
        <v>613</v>
      </c>
      <c r="C55" s="6" t="n">
        <v>135</v>
      </c>
      <c r="D55" s="6" t="n">
        <v>673</v>
      </c>
      <c r="E55" s="16" t="n">
        <v>0.183377844812693</v>
      </c>
      <c r="F55" s="16" t="n">
        <v>0.0570468631692378</v>
      </c>
      <c r="G55" s="16" t="n">
        <v>0.190762066258807</v>
      </c>
      <c r="H55" s="16" t="n">
        <v>0.0594186512269464</v>
      </c>
      <c r="I55" s="23" t="n">
        <f aca="false">G55-E55</f>
        <v>0.00738422144611331</v>
      </c>
      <c r="J55" s="17" t="n">
        <f aca="false">100*(G55-E55)/E55</f>
        <v>4.02677949108614</v>
      </c>
      <c r="K55" s="16" t="n">
        <v>1.36296206340981</v>
      </c>
      <c r="L55" s="17" t="n">
        <v>196.809919585877</v>
      </c>
      <c r="M55" s="16" t="n">
        <v>0.174451817478018</v>
      </c>
      <c r="N55" s="16" t="n">
        <v>0.232861034638701</v>
      </c>
      <c r="O55" s="6" t="str">
        <f aca="false">IF(N55&lt;0.05,"Yes","No")</f>
        <v>No</v>
      </c>
      <c r="P55" s="16" t="n">
        <v>0.124974263612443</v>
      </c>
      <c r="Q55" s="16" t="n">
        <v>1.75949287470623</v>
      </c>
      <c r="R55" s="16" t="n">
        <v>0.185063498426762</v>
      </c>
      <c r="S55" s="16" t="n">
        <v>0.647748552982262</v>
      </c>
      <c r="T55" s="16" t="n">
        <v>0.00738425993858244</v>
      </c>
      <c r="U55" s="16" t="n">
        <v>0.19126318604349</v>
      </c>
      <c r="V55" s="16" t="n">
        <v>0.249939446603192</v>
      </c>
      <c r="W55" s="6" t="s">
        <v>698</v>
      </c>
      <c r="X55" s="16" t="n">
        <v>5</v>
      </c>
      <c r="Y55" s="16" t="n">
        <v>0.552836937978097</v>
      </c>
      <c r="Z55" s="16" t="n">
        <f aca="false">(G55-E55)/SQRT(H55^2/D55+F55^2/C55)</f>
        <v>1.3629620634098</v>
      </c>
      <c r="AA55" s="24" t="n">
        <f aca="false">ABS(K55-Z55)</f>
        <v>0</v>
      </c>
    </row>
    <row r="56" customFormat="false" ht="15" hidden="false" customHeight="false" outlineLevel="0" collapsed="false">
      <c r="A56" s="17" t="n">
        <v>451</v>
      </c>
      <c r="B56" s="6" t="s">
        <v>613</v>
      </c>
      <c r="C56" s="6" t="n">
        <v>135</v>
      </c>
      <c r="D56" s="6" t="n">
        <v>673</v>
      </c>
      <c r="E56" s="16" t="n">
        <v>0.182601405459422</v>
      </c>
      <c r="F56" s="16" t="n">
        <v>0.0563903591625848</v>
      </c>
      <c r="G56" s="16" t="n">
        <v>0.190028112221172</v>
      </c>
      <c r="H56" s="16" t="n">
        <v>0.0588414797453234</v>
      </c>
      <c r="I56" s="23" t="n">
        <f aca="false">G56-E56</f>
        <v>0.00742670676175</v>
      </c>
      <c r="J56" s="17" t="n">
        <f aca="false">100*(G56-E56)/E56</f>
        <v>4.06716845528355</v>
      </c>
      <c r="K56" s="16" t="n">
        <v>1.38631284333403</v>
      </c>
      <c r="L56" s="17" t="n">
        <v>197.052239475063</v>
      </c>
      <c r="M56" s="16" t="n">
        <v>0.167217973538531</v>
      </c>
      <c r="N56" s="16" t="n">
        <v>0.223916483368039</v>
      </c>
      <c r="O56" s="6" t="str">
        <f aca="false">IF(N56&lt;0.05,"Yes","No")</f>
        <v>No</v>
      </c>
      <c r="P56" s="16" t="n">
        <v>0.126961916612528</v>
      </c>
      <c r="Q56" s="16" t="n">
        <v>1.8159056477491</v>
      </c>
      <c r="R56" s="16" t="n">
        <v>0.178180076363275</v>
      </c>
      <c r="S56" s="16" t="n">
        <v>0.629857294228508</v>
      </c>
      <c r="T56" s="16" t="n">
        <v>0.00742674670530101</v>
      </c>
      <c r="U56" s="16" t="n">
        <v>0.184429130328253</v>
      </c>
      <c r="V56" s="16" t="n">
        <v>0.241459584594346</v>
      </c>
      <c r="W56" s="6" t="s">
        <v>698</v>
      </c>
      <c r="X56" s="16" t="n">
        <v>5.5</v>
      </c>
      <c r="Y56" s="16" t="n">
        <v>0.55289197072258</v>
      </c>
      <c r="Z56" s="16" t="n">
        <f aca="false">(G56-E56)/SQRT(H56^2/D56+F56^2/C56)</f>
        <v>1.38631284333405</v>
      </c>
      <c r="AA56" s="24" t="n">
        <f aca="false">ABS(K56-Z56)</f>
        <v>1.53210777398272E-014</v>
      </c>
    </row>
    <row r="57" customFormat="false" ht="15" hidden="false" customHeight="false" outlineLevel="0" collapsed="false">
      <c r="A57" s="17" t="n">
        <v>452</v>
      </c>
      <c r="B57" s="6" t="s">
        <v>613</v>
      </c>
      <c r="C57" s="6" t="n">
        <v>135</v>
      </c>
      <c r="D57" s="6" t="n">
        <v>673</v>
      </c>
      <c r="E57" s="16" t="n">
        <v>0.181504190520004</v>
      </c>
      <c r="F57" s="16" t="n">
        <v>0.0556964266702782</v>
      </c>
      <c r="G57" s="16" t="n">
        <v>0.18896015931646</v>
      </c>
      <c r="H57" s="16" t="n">
        <v>0.0582176024030006</v>
      </c>
      <c r="I57" s="23" t="n">
        <f aca="false">G57-E57</f>
        <v>0.00745596879645571</v>
      </c>
      <c r="J57" s="17" t="n">
        <f aca="false">100*(G57-E57)/E57</f>
        <v>4.10787694493146</v>
      </c>
      <c r="K57" s="16" t="n">
        <v>1.40867970526971</v>
      </c>
      <c r="L57" s="17" t="n">
        <v>197.283318362426</v>
      </c>
      <c r="M57" s="16" t="n">
        <v>0.160503984048054</v>
      </c>
      <c r="N57" s="16" t="n">
        <v>0.215475316603809</v>
      </c>
      <c r="O57" s="6" t="str">
        <f aca="false">IF(N57&lt;0.05,"Yes","No")</f>
        <v>No</v>
      </c>
      <c r="P57" s="16" t="n">
        <v>0.128862395237063</v>
      </c>
      <c r="Q57" s="16" t="n">
        <v>1.87067670742083</v>
      </c>
      <c r="R57" s="16" t="n">
        <v>0.171778820806959</v>
      </c>
      <c r="S57" s="16" t="n">
        <v>0.620303306348399</v>
      </c>
      <c r="T57" s="16" t="n">
        <v>0.00745601004871927</v>
      </c>
      <c r="U57" s="16" t="n">
        <v>0.178070802726121</v>
      </c>
      <c r="V57" s="16" t="n">
        <v>0.233717928578034</v>
      </c>
      <c r="W57" s="6" t="s">
        <v>698</v>
      </c>
      <c r="X57" s="16" t="n">
        <v>5.7</v>
      </c>
      <c r="Y57" s="16" t="n">
        <v>0.553277199933961</v>
      </c>
      <c r="Z57" s="16" t="n">
        <f aca="false">(G57-E57)/SQRT(H57^2/D57+F57^2/C57)</f>
        <v>1.40867970526971</v>
      </c>
      <c r="AA57" s="24" t="n">
        <f aca="false">ABS(K57-Z57)</f>
        <v>0</v>
      </c>
    </row>
    <row r="58" customFormat="false" ht="15" hidden="false" customHeight="false" outlineLevel="0" collapsed="false">
      <c r="A58" s="17" t="n">
        <v>453</v>
      </c>
      <c r="B58" s="6" t="s">
        <v>613</v>
      </c>
      <c r="C58" s="6" t="n">
        <v>135</v>
      </c>
      <c r="D58" s="6" t="n">
        <v>673</v>
      </c>
      <c r="E58" s="16" t="n">
        <v>0.180510881101644</v>
      </c>
      <c r="F58" s="16" t="n">
        <v>0.0550366956653268</v>
      </c>
      <c r="G58" s="16" t="n">
        <v>0.188009305637092</v>
      </c>
      <c r="H58" s="16" t="n">
        <v>0.0576091013169438</v>
      </c>
      <c r="I58" s="23" t="n">
        <f aca="false">G58-E58</f>
        <v>0.00749842453544822</v>
      </c>
      <c r="J58" s="17" t="n">
        <f aca="false">100*(G58-E58)/E58</f>
        <v>4.1540014040627</v>
      </c>
      <c r="K58" s="16" t="n">
        <v>1.43331973300494</v>
      </c>
      <c r="L58" s="17" t="n">
        <v>197.472895128863</v>
      </c>
      <c r="M58" s="16" t="n">
        <v>0.153347835807525</v>
      </c>
      <c r="N58" s="16" t="n">
        <v>0.206528078866417</v>
      </c>
      <c r="O58" s="6" t="str">
        <f aca="false">IF(N58&lt;0.05,"Yes","No")</f>
        <v>No</v>
      </c>
      <c r="P58" s="16" t="n">
        <v>0.13099347567548</v>
      </c>
      <c r="Q58" s="16" t="n">
        <v>1.9330614971298</v>
      </c>
      <c r="R58" s="16" t="n">
        <v>0.164807685014526</v>
      </c>
      <c r="S58" s="16" t="n">
        <v>0.612798740571104</v>
      </c>
      <c r="T58" s="16" t="n">
        <v>0.00749846650095717</v>
      </c>
      <c r="U58" s="16" t="n">
        <v>0.171142890241473</v>
      </c>
      <c r="V58" s="16" t="n">
        <v>0.225329197183131</v>
      </c>
      <c r="W58" s="6" t="s">
        <v>698</v>
      </c>
      <c r="X58" s="16" t="n">
        <v>6.1</v>
      </c>
      <c r="Y58" s="16" t="n">
        <v>0.553629409498652</v>
      </c>
      <c r="Z58" s="16" t="n">
        <f aca="false">(G58-E58)/SQRT(H58^2/D58+F58^2/C58)</f>
        <v>1.43331973300494</v>
      </c>
      <c r="AA58" s="24" t="n">
        <f aca="false">ABS(K58-Z58)</f>
        <v>0</v>
      </c>
    </row>
    <row r="59" customFormat="false" ht="15" hidden="false" customHeight="false" outlineLevel="0" collapsed="false">
      <c r="A59" s="17" t="n">
        <v>454</v>
      </c>
      <c r="B59" s="6" t="s">
        <v>613</v>
      </c>
      <c r="C59" s="6" t="n">
        <v>135</v>
      </c>
      <c r="D59" s="6" t="n">
        <v>673</v>
      </c>
      <c r="E59" s="16" t="n">
        <v>0.179500048800751</v>
      </c>
      <c r="F59" s="16" t="n">
        <v>0.0543353965774417</v>
      </c>
      <c r="G59" s="16" t="n">
        <v>0.187012351185836</v>
      </c>
      <c r="H59" s="16" t="n">
        <v>0.0569282697457853</v>
      </c>
      <c r="I59" s="23" t="n">
        <f aca="false">G59-E59</f>
        <v>0.00751230238508521</v>
      </c>
      <c r="J59" s="17" t="n">
        <f aca="false">100*(G59-E59)/E59</f>
        <v>4.18512553911561</v>
      </c>
      <c r="K59" s="16" t="n">
        <v>1.45426095706178</v>
      </c>
      <c r="L59" s="17" t="n">
        <v>197.599154359599</v>
      </c>
      <c r="M59" s="16" t="n">
        <v>0.147460512953115</v>
      </c>
      <c r="N59" s="16" t="n">
        <v>0.199237644832472</v>
      </c>
      <c r="O59" s="6" t="str">
        <f aca="false">IF(N59&lt;0.05,"Yes","No")</f>
        <v>No</v>
      </c>
      <c r="P59" s="16" t="n">
        <v>0.132824546376559</v>
      </c>
      <c r="Q59" s="16" t="n">
        <v>1.9874811682788</v>
      </c>
      <c r="R59" s="16" t="n">
        <v>0.158990237263075</v>
      </c>
      <c r="S59" s="16" t="n">
        <v>0.606055929475124</v>
      </c>
      <c r="T59" s="16" t="n">
        <v>0.00751234600270989</v>
      </c>
      <c r="U59" s="16" t="n">
        <v>0.165358685242937</v>
      </c>
      <c r="V59" s="16" t="n">
        <v>0.218123893850608</v>
      </c>
      <c r="W59" s="6" t="s">
        <v>698</v>
      </c>
      <c r="X59" s="16" t="n">
        <v>6.3</v>
      </c>
      <c r="Y59" s="16" t="n">
        <v>0.554289802432447</v>
      </c>
      <c r="Z59" s="16" t="n">
        <f aca="false">(G59-E59)/SQRT(H59^2/D59+F59^2/C59)</f>
        <v>1.45426095706178</v>
      </c>
      <c r="AA59" s="24" t="n">
        <f aca="false">ABS(K59-Z59)</f>
        <v>5.77315972805081E-015</v>
      </c>
    </row>
    <row r="60" customFormat="false" ht="15" hidden="false" customHeight="false" outlineLevel="0" collapsed="false">
      <c r="A60" s="17" t="n">
        <v>455</v>
      </c>
      <c r="B60" s="6" t="s">
        <v>613</v>
      </c>
      <c r="C60" s="6" t="n">
        <v>135</v>
      </c>
      <c r="D60" s="6" t="n">
        <v>673</v>
      </c>
      <c r="E60" s="16" t="n">
        <v>0.178418254797105</v>
      </c>
      <c r="F60" s="16" t="n">
        <v>0.0536117580107375</v>
      </c>
      <c r="G60" s="16" t="n">
        <v>0.185926525976736</v>
      </c>
      <c r="H60" s="16" t="n">
        <v>0.0562043339159311</v>
      </c>
      <c r="I60" s="23" t="n">
        <f aca="false">G60-E60</f>
        <v>0.00750827117963041</v>
      </c>
      <c r="J60" s="17" t="n">
        <f aca="false">100*(G60-E60)/E60</f>
        <v>4.2082415771686</v>
      </c>
      <c r="K60" s="16" t="n">
        <v>1.47293726670175</v>
      </c>
      <c r="L60" s="17" t="n">
        <v>197.681504326428</v>
      </c>
      <c r="M60" s="16" t="n">
        <v>0.142358387112367</v>
      </c>
      <c r="N60" s="16" t="n">
        <v>0.192840084669944</v>
      </c>
      <c r="O60" s="6" t="str">
        <f aca="false">IF(N60&lt;0.05,"Yes","No")</f>
        <v>No</v>
      </c>
      <c r="P60" s="16" t="n">
        <v>0.134475778472443</v>
      </c>
      <c r="Q60" s="16" t="n">
        <v>2.03720378177805</v>
      </c>
      <c r="R60" s="16" t="n">
        <v>0.153878865944224</v>
      </c>
      <c r="S60" s="16" t="n">
        <v>0.598908597351115</v>
      </c>
      <c r="T60" s="16" t="n">
        <v>0.0075083176972635</v>
      </c>
      <c r="U60" s="16" t="n">
        <v>0.160274205287472</v>
      </c>
      <c r="V60" s="16" t="n">
        <v>0.212216791364244</v>
      </c>
      <c r="W60" s="6" t="s">
        <v>698</v>
      </c>
      <c r="X60" s="16" t="n">
        <v>6.7</v>
      </c>
      <c r="Y60" s="16" t="n">
        <v>0.554586979252655</v>
      </c>
      <c r="Z60" s="16" t="n">
        <f aca="false">(G60-E60)/SQRT(H60^2/D60+F60^2/C60)</f>
        <v>1.47293726670176</v>
      </c>
      <c r="AA60" s="24" t="n">
        <f aca="false">ABS(K60-Z60)</f>
        <v>5.77315972805081E-015</v>
      </c>
    </row>
    <row r="61" customFormat="false" ht="15" hidden="false" customHeight="false" outlineLevel="0" collapsed="false">
      <c r="A61" s="17" t="n">
        <v>456</v>
      </c>
      <c r="B61" s="6" t="s">
        <v>613</v>
      </c>
      <c r="C61" s="6" t="n">
        <v>135</v>
      </c>
      <c r="D61" s="6" t="n">
        <v>673</v>
      </c>
      <c r="E61" s="16" t="n">
        <v>0.177400543237174</v>
      </c>
      <c r="F61" s="16" t="n">
        <v>0.0530722514020613</v>
      </c>
      <c r="G61" s="16" t="n">
        <v>0.184989681436969</v>
      </c>
      <c r="H61" s="16" t="n">
        <v>0.0556789451298864</v>
      </c>
      <c r="I61" s="23" t="n">
        <f aca="false">G61-E61</f>
        <v>0.0075891381997954</v>
      </c>
      <c r="J61" s="17" t="n">
        <f aca="false">100*(G61-E61)/E61</f>
        <v>4.27796784683414</v>
      </c>
      <c r="K61" s="16" t="n">
        <v>1.50373945020039</v>
      </c>
      <c r="L61" s="17" t="n">
        <v>197.779282557785</v>
      </c>
      <c r="M61" s="16" t="n">
        <v>0.134243606447526</v>
      </c>
      <c r="N61" s="16" t="n">
        <v>0.182553926955503</v>
      </c>
      <c r="O61" s="6" t="str">
        <f aca="false">IF(N61&lt;0.05,"Yes","No")</f>
        <v>No</v>
      </c>
      <c r="P61" s="16" t="n">
        <v>0.137221933863242</v>
      </c>
      <c r="Q61" s="16" t="n">
        <v>2.12125759669734</v>
      </c>
      <c r="R61" s="16" t="n">
        <v>0.145656647738656</v>
      </c>
      <c r="S61" s="16" t="n">
        <v>0.592169200246597</v>
      </c>
      <c r="T61" s="16" t="n">
        <v>0.00758918663329974</v>
      </c>
      <c r="U61" s="16" t="n">
        <v>0.152088803900988</v>
      </c>
      <c r="V61" s="16" t="n">
        <v>0.202015489052546</v>
      </c>
      <c r="W61" s="6" t="s">
        <v>698</v>
      </c>
      <c r="X61" s="16" t="n">
        <v>7</v>
      </c>
      <c r="Y61" s="16" t="n">
        <v>0.554642011997138</v>
      </c>
      <c r="Z61" s="16" t="n">
        <f aca="false">(G61-E61)/SQRT(H61^2/D61+F61^2/C61)</f>
        <v>1.50373945020038</v>
      </c>
      <c r="AA61" s="24" t="n">
        <f aca="false">ABS(K61-Z61)</f>
        <v>1.11022302462516E-014</v>
      </c>
    </row>
    <row r="62" customFormat="false" ht="15" hidden="false" customHeight="false" outlineLevel="0" collapsed="false">
      <c r="A62" s="17" t="n">
        <v>457</v>
      </c>
      <c r="B62" s="6" t="s">
        <v>613</v>
      </c>
      <c r="C62" s="6" t="n">
        <v>135</v>
      </c>
      <c r="D62" s="6" t="n">
        <v>673</v>
      </c>
      <c r="E62" s="16" t="n">
        <v>0.17641218961389</v>
      </c>
      <c r="F62" s="16" t="n">
        <v>0.0523893421650865</v>
      </c>
      <c r="G62" s="16" t="n">
        <v>0.184038586338863</v>
      </c>
      <c r="H62" s="16" t="n">
        <v>0.0550077278224209</v>
      </c>
      <c r="I62" s="23" t="n">
        <f aca="false">G62-E62</f>
        <v>0.0076263967249732</v>
      </c>
      <c r="J62" s="17" t="n">
        <f aca="false">100*(G62-E62)/E62</f>
        <v>4.32305542018664</v>
      </c>
      <c r="K62" s="16" t="n">
        <v>1.53059198195733</v>
      </c>
      <c r="L62" s="17" t="n">
        <v>197.890820306145</v>
      </c>
      <c r="M62" s="16" t="n">
        <v>0.127467241108651</v>
      </c>
      <c r="N62" s="16" t="n">
        <v>0.174014732663597</v>
      </c>
      <c r="O62" s="6" t="str">
        <f aca="false">IF(N62&lt;0.05,"Yes","No")</f>
        <v>No</v>
      </c>
      <c r="P62" s="16" t="n">
        <v>0.139595854510037</v>
      </c>
      <c r="Q62" s="16" t="n">
        <v>2.19528738914642</v>
      </c>
      <c r="R62" s="16" t="n">
        <v>0.138824217510418</v>
      </c>
      <c r="S62" s="16" t="n">
        <v>0.587973487219908</v>
      </c>
      <c r="T62" s="16" t="n">
        <v>0.00762644679866983</v>
      </c>
      <c r="U62" s="16" t="n">
        <v>0.145281273069233</v>
      </c>
      <c r="V62" s="16" t="n">
        <v>0.193708364092311</v>
      </c>
      <c r="W62" s="6" t="s">
        <v>698</v>
      </c>
      <c r="X62" s="16" t="n">
        <v>7.3</v>
      </c>
      <c r="Y62" s="16" t="n">
        <v>0.555236365637554</v>
      </c>
      <c r="Z62" s="16" t="n">
        <f aca="false">(G62-E62)/SQRT(H62^2/D62+F62^2/C62)</f>
        <v>1.53059198195732</v>
      </c>
      <c r="AA62" s="24" t="n">
        <f aca="false">ABS(K62-Z62)</f>
        <v>0</v>
      </c>
    </row>
    <row r="63" customFormat="false" ht="15" hidden="false" customHeight="false" outlineLevel="0" collapsed="false">
      <c r="A63" s="17" t="n">
        <v>458</v>
      </c>
      <c r="B63" s="6" t="s">
        <v>613</v>
      </c>
      <c r="C63" s="6" t="n">
        <v>135</v>
      </c>
      <c r="D63" s="6" t="n">
        <v>673</v>
      </c>
      <c r="E63" s="16" t="n">
        <v>0.175368031362693</v>
      </c>
      <c r="F63" s="16" t="n">
        <v>0.0516108750845086</v>
      </c>
      <c r="G63" s="16" t="n">
        <v>0.182996342376561</v>
      </c>
      <c r="H63" s="16" t="n">
        <v>0.0542596714879175</v>
      </c>
      <c r="I63" s="23" t="n">
        <f aca="false">G63-E63</f>
        <v>0.00762831101386841</v>
      </c>
      <c r="J63" s="17" t="n">
        <f aca="false">100*(G63-E63)/E63</f>
        <v>4.34988689477371</v>
      </c>
      <c r="K63" s="16" t="n">
        <v>1.55370837899454</v>
      </c>
      <c r="L63" s="17" t="n">
        <v>198.064541284137</v>
      </c>
      <c r="M63" s="16" t="n">
        <v>0.121850400426315</v>
      </c>
      <c r="N63" s="16" t="n">
        <v>0.166888977376588</v>
      </c>
      <c r="O63" s="6" t="str">
        <f aca="false">IF(N63&lt;0.05,"Yes","No")</f>
        <v>No</v>
      </c>
      <c r="P63" s="16" t="n">
        <v>0.14158361905155</v>
      </c>
      <c r="Q63" s="16" t="n">
        <v>2.25825176349254</v>
      </c>
      <c r="R63" s="16" t="n">
        <v>0.133295705910901</v>
      </c>
      <c r="S63" s="16" t="n">
        <v>0.576901506089593</v>
      </c>
      <c r="T63" s="16" t="n">
        <v>0.00762836279870727</v>
      </c>
      <c r="U63" s="16" t="n">
        <v>0.139768695299613</v>
      </c>
      <c r="V63" s="16" t="n">
        <v>0.186832756288471</v>
      </c>
      <c r="W63" s="6" t="s">
        <v>698</v>
      </c>
      <c r="X63" s="16" t="n">
        <v>7.9</v>
      </c>
      <c r="Y63" s="16" t="n">
        <v>0.555533542457762</v>
      </c>
      <c r="Z63" s="16" t="n">
        <f aca="false">(G63-E63)/SQRT(H63^2/D63+F63^2/C63)</f>
        <v>1.55370837899454</v>
      </c>
      <c r="AA63" s="24" t="n">
        <f aca="false">ABS(K63-Z63)</f>
        <v>5.77315972805081E-015</v>
      </c>
    </row>
    <row r="64" customFormat="false" ht="15" hidden="false" customHeight="false" outlineLevel="0" collapsed="false">
      <c r="A64" s="17" t="n">
        <v>459</v>
      </c>
      <c r="B64" s="6" t="s">
        <v>613</v>
      </c>
      <c r="C64" s="6" t="n">
        <v>135</v>
      </c>
      <c r="D64" s="6" t="n">
        <v>673</v>
      </c>
      <c r="E64" s="16" t="n">
        <v>0.174209002212242</v>
      </c>
      <c r="F64" s="16" t="n">
        <v>0.0508928587705125</v>
      </c>
      <c r="G64" s="16" t="n">
        <v>0.181852279842608</v>
      </c>
      <c r="H64" s="16" t="n">
        <v>0.0536013628010163</v>
      </c>
      <c r="I64" s="23" t="n">
        <f aca="false">G64-E64</f>
        <v>0.0076432776303666</v>
      </c>
      <c r="J64" s="17" t="n">
        <f aca="false">100*(G64-E64)/E64</f>
        <v>4.38741829257174</v>
      </c>
      <c r="K64" s="16" t="n">
        <v>1.57820281022912</v>
      </c>
      <c r="L64" s="17" t="n">
        <v>198.310395032946</v>
      </c>
      <c r="M64" s="16" t="n">
        <v>0.116112804926642</v>
      </c>
      <c r="N64" s="16" t="n">
        <v>0.159550688784091</v>
      </c>
      <c r="O64" s="6" t="str">
        <f aca="false">IF(N64&lt;0.05,"Yes","No")</f>
        <v>No</v>
      </c>
      <c r="P64" s="16" t="n">
        <v>0.143643202035184</v>
      </c>
      <c r="Q64" s="16" t="n">
        <v>2.32443012284577</v>
      </c>
      <c r="R64" s="16" t="n">
        <v>0.127749116938144</v>
      </c>
      <c r="S64" s="16" t="n">
        <v>0.552640449405776</v>
      </c>
      <c r="T64" s="16" t="n">
        <v>0.00764333136375635</v>
      </c>
      <c r="U64" s="16" t="n">
        <v>0.134233589079644</v>
      </c>
      <c r="V64" s="16" t="n">
        <v>0.180044688179386</v>
      </c>
      <c r="W64" s="6" t="s">
        <v>698</v>
      </c>
      <c r="X64" s="16" t="n">
        <v>8.2</v>
      </c>
      <c r="Y64" s="16" t="n">
        <v>0.556403059820593</v>
      </c>
      <c r="Z64" s="16" t="n">
        <f aca="false">(G64-E64)/SQRT(H64^2/D64+F64^2/C64)</f>
        <v>1.57820281022912</v>
      </c>
      <c r="AA64" s="24" t="n">
        <f aca="false">ABS(K64-Z64)</f>
        <v>5.77315972805081E-015</v>
      </c>
    </row>
    <row r="65" customFormat="false" ht="15" hidden="false" customHeight="false" outlineLevel="0" collapsed="false">
      <c r="A65" s="17" t="n">
        <v>460</v>
      </c>
      <c r="B65" s="6" t="s">
        <v>613</v>
      </c>
      <c r="C65" s="6" t="n">
        <v>135</v>
      </c>
      <c r="D65" s="6" t="n">
        <v>673</v>
      </c>
      <c r="E65" s="16" t="n">
        <v>0.173096054406078</v>
      </c>
      <c r="F65" s="16" t="n">
        <v>0.0502484739098632</v>
      </c>
      <c r="G65" s="16" t="n">
        <v>0.180787795476538</v>
      </c>
      <c r="H65" s="16" t="n">
        <v>0.0529526004030041</v>
      </c>
      <c r="I65" s="23" t="n">
        <f aca="false">G65-E65</f>
        <v>0.00769174107046008</v>
      </c>
      <c r="J65" s="17" t="n">
        <f aca="false">100*(G65-E65)/E65</f>
        <v>4.44362587977627</v>
      </c>
      <c r="K65" s="16" t="n">
        <v>1.60841128501797</v>
      </c>
      <c r="L65" s="17" t="n">
        <v>198.387653468395</v>
      </c>
      <c r="M65" s="16" t="n">
        <v>0.109335346380082</v>
      </c>
      <c r="N65" s="16" t="n">
        <v>0.150897286259889</v>
      </c>
      <c r="O65" s="6" t="str">
        <f aca="false">IF(N65&lt;0.05,"Yes","No")</f>
        <v>No</v>
      </c>
      <c r="P65" s="16" t="n">
        <v>0.146337629878034</v>
      </c>
      <c r="Q65" s="16" t="n">
        <v>2.41245028993499</v>
      </c>
      <c r="R65" s="16" t="n">
        <v>0.120766368461725</v>
      </c>
      <c r="S65" s="16" t="n">
        <v>0.547259934322149</v>
      </c>
      <c r="T65" s="16" t="n">
        <v>0.00769179686361876</v>
      </c>
      <c r="U65" s="16" t="n">
        <v>0.127258358251168</v>
      </c>
      <c r="V65" s="16" t="n">
        <v>0.171309328415034</v>
      </c>
      <c r="W65" s="6" t="s">
        <v>698</v>
      </c>
      <c r="X65" s="16" t="n">
        <v>8.5</v>
      </c>
      <c r="Y65" s="16" t="n">
        <v>0.556760772659733</v>
      </c>
      <c r="Z65" s="16" t="n">
        <f aca="false">(G65-E65)/SQRT(H65^2/D65+F65^2/C65)</f>
        <v>1.60841128501795</v>
      </c>
      <c r="AA65" s="24" t="n">
        <f aca="false">ABS(K65-Z65)</f>
        <v>1.75415237890775E-014</v>
      </c>
    </row>
    <row r="66" customFormat="false" ht="15" hidden="false" customHeight="false" outlineLevel="0" collapsed="false">
      <c r="A66" s="17" t="n">
        <v>461</v>
      </c>
      <c r="B66" s="6" t="s">
        <v>613</v>
      </c>
      <c r="C66" s="6" t="n">
        <v>135</v>
      </c>
      <c r="D66" s="6" t="n">
        <v>673</v>
      </c>
      <c r="E66" s="16" t="n">
        <v>0.172031446187585</v>
      </c>
      <c r="F66" s="16" t="n">
        <v>0.0496895335462225</v>
      </c>
      <c r="G66" s="16" t="n">
        <v>0.179740854759007</v>
      </c>
      <c r="H66" s="16" t="n">
        <v>0.0523592708613315</v>
      </c>
      <c r="I66" s="23" t="n">
        <f aca="false">G66-E66</f>
        <v>0.0077094085714228</v>
      </c>
      <c r="J66" s="17" t="n">
        <f aca="false">100*(G66-E66)/E66</f>
        <v>4.48139496718315</v>
      </c>
      <c r="K66" s="16" t="n">
        <v>1.63026417927288</v>
      </c>
      <c r="L66" s="17" t="n">
        <v>198.376395221279</v>
      </c>
      <c r="M66" s="16" t="n">
        <v>0.104632389638623</v>
      </c>
      <c r="N66" s="16" t="n">
        <v>0.144817292905631</v>
      </c>
      <c r="O66" s="6" t="str">
        <f aca="false">IF(N66&lt;0.05,"Yes","No")</f>
        <v>No</v>
      </c>
      <c r="P66" s="16" t="n">
        <v>0.14833399162883</v>
      </c>
      <c r="Q66" s="16" t="n">
        <v>2.47872134623897</v>
      </c>
      <c r="R66" s="16" t="n">
        <v>0.11578844996081</v>
      </c>
      <c r="S66" s="16" t="n">
        <v>0.554889375630943</v>
      </c>
      <c r="T66" s="16" t="n">
        <v>0.00770946669638477</v>
      </c>
      <c r="U66" s="16" t="n">
        <v>0.122280728649808</v>
      </c>
      <c r="V66" s="16" t="n">
        <v>0.165137961520641</v>
      </c>
      <c r="W66" s="6" t="s">
        <v>698</v>
      </c>
      <c r="X66" s="16" t="n">
        <v>8.9</v>
      </c>
      <c r="Y66" s="16" t="n">
        <v>0.556590171151835</v>
      </c>
      <c r="Z66" s="16" t="n">
        <f aca="false">(G66-E66)/SQRT(H66^2/D66+F66^2/C66)</f>
        <v>1.63026417927288</v>
      </c>
      <c r="AA66" s="24" t="n">
        <f aca="false">ABS(K66-Z66)</f>
        <v>0</v>
      </c>
    </row>
    <row r="67" customFormat="false" ht="15" hidden="false" customHeight="false" outlineLevel="0" collapsed="false">
      <c r="A67" s="17" t="n">
        <v>462</v>
      </c>
      <c r="B67" s="6" t="s">
        <v>613</v>
      </c>
      <c r="C67" s="6" t="n">
        <v>135</v>
      </c>
      <c r="D67" s="6" t="n">
        <v>673</v>
      </c>
      <c r="E67" s="16" t="n">
        <v>0.170986149377293</v>
      </c>
      <c r="F67" s="16" t="n">
        <v>0.0491442042493829</v>
      </c>
      <c r="G67" s="16" t="n">
        <v>0.178702686828897</v>
      </c>
      <c r="H67" s="16" t="n">
        <v>0.0517998521089574</v>
      </c>
      <c r="I67" s="23" t="n">
        <f aca="false">G67-E67</f>
        <v>0.00771653745160431</v>
      </c>
      <c r="J67" s="17" t="n">
        <f aca="false">100*(G67-E67)/E67</f>
        <v>4.51296054078463</v>
      </c>
      <c r="K67" s="16" t="n">
        <v>1.64979037833071</v>
      </c>
      <c r="L67" s="17" t="n">
        <v>198.416574398619</v>
      </c>
      <c r="M67" s="16" t="n">
        <v>0.100567981880062</v>
      </c>
      <c r="N67" s="16" t="n">
        <v>0.139467544508258</v>
      </c>
      <c r="O67" s="6" t="str">
        <f aca="false">IF(N67&lt;0.05,"Yes","No")</f>
        <v>No</v>
      </c>
      <c r="P67" s="16" t="n">
        <v>0.150081296556911</v>
      </c>
      <c r="Q67" s="16" t="n">
        <v>2.53746163946999</v>
      </c>
      <c r="R67" s="16" t="n">
        <v>0.111565450265793</v>
      </c>
      <c r="S67" s="16" t="n">
        <v>0.559093580996542</v>
      </c>
      <c r="T67" s="16" t="n">
        <v>0.00771659784244639</v>
      </c>
      <c r="U67" s="16" t="n">
        <v>0.11805413665705</v>
      </c>
      <c r="V67" s="16" t="n">
        <v>0.159944314180519</v>
      </c>
      <c r="W67" s="6" t="s">
        <v>698</v>
      </c>
      <c r="X67" s="16" t="n">
        <v>9.2</v>
      </c>
      <c r="Y67" s="16" t="n">
        <v>0.556843321776457</v>
      </c>
      <c r="Z67" s="16" t="n">
        <f aca="false">(G67-E67)/SQRT(H67^2/D67+F67^2/C67)</f>
        <v>1.64979037833071</v>
      </c>
      <c r="AA67" s="24" t="n">
        <f aca="false">ABS(K67-Z67)</f>
        <v>0</v>
      </c>
    </row>
    <row r="68" customFormat="false" ht="15" hidden="false" customHeight="false" outlineLevel="0" collapsed="false">
      <c r="A68" s="17" t="n">
        <v>463</v>
      </c>
      <c r="B68" s="6" t="s">
        <v>613</v>
      </c>
      <c r="C68" s="6" t="n">
        <v>135</v>
      </c>
      <c r="D68" s="6" t="n">
        <v>673</v>
      </c>
      <c r="E68" s="16" t="n">
        <v>0.169909964115531</v>
      </c>
      <c r="F68" s="16" t="n">
        <v>0.0484577072636501</v>
      </c>
      <c r="G68" s="16" t="n">
        <v>0.177737669739734</v>
      </c>
      <c r="H68" s="16" t="n">
        <v>0.0511760773731711</v>
      </c>
      <c r="I68" s="23" t="n">
        <f aca="false">G68-E68</f>
        <v>0.0078277056242024</v>
      </c>
      <c r="J68" s="17" t="n">
        <f aca="false">100*(G68-E68)/E68</f>
        <v>4.60697267811787</v>
      </c>
      <c r="K68" s="16" t="n">
        <v>1.69666246658872</v>
      </c>
      <c r="L68" s="17" t="n">
        <v>198.684350260212</v>
      </c>
      <c r="M68" s="16" t="n">
        <v>0.0913265375816181</v>
      </c>
      <c r="N68" s="16" t="n">
        <v>0.127408403359216</v>
      </c>
      <c r="O68" s="6" t="str">
        <f aca="false">IF(N68&lt;0.05,"Yes","No")</f>
        <v>No</v>
      </c>
      <c r="P68" s="16" t="n">
        <v>0.154144818312667</v>
      </c>
      <c r="Q68" s="16" t="n">
        <v>2.6767277415033</v>
      </c>
      <c r="R68" s="16" t="n">
        <v>0.102215165109128</v>
      </c>
      <c r="S68" s="16" t="n">
        <v>0.541676422337675</v>
      </c>
      <c r="T68" s="16" t="n">
        <v>0.00782776748853655</v>
      </c>
      <c r="U68" s="16" t="n">
        <v>0.108681038738395</v>
      </c>
      <c r="V68" s="16" t="n">
        <v>0.148587357650149</v>
      </c>
      <c r="W68" s="6" t="s">
        <v>698</v>
      </c>
      <c r="X68" s="17" t="n">
        <v>10</v>
      </c>
      <c r="Y68" s="16" t="n">
        <v>0.558076055252876</v>
      </c>
      <c r="Z68" s="16" t="n">
        <f aca="false">(G68-E68)/SQRT(H68^2/D68+F68^2/C68)</f>
        <v>1.69666246658871</v>
      </c>
      <c r="AA68" s="24" t="n">
        <f aca="false">ABS(K68-Z68)</f>
        <v>1.17683640610267E-014</v>
      </c>
    </row>
    <row r="69" customFormat="false" ht="15" hidden="false" customHeight="false" outlineLevel="0" collapsed="false">
      <c r="A69" s="17" t="n">
        <v>464</v>
      </c>
      <c r="B69" s="6" t="s">
        <v>613</v>
      </c>
      <c r="C69" s="6" t="n">
        <v>135</v>
      </c>
      <c r="D69" s="6" t="n">
        <v>673</v>
      </c>
      <c r="E69" s="16" t="n">
        <v>0.168892826747011</v>
      </c>
      <c r="F69" s="16" t="n">
        <v>0.0478184690956789</v>
      </c>
      <c r="G69" s="16" t="n">
        <v>0.176680280418754</v>
      </c>
      <c r="H69" s="16" t="n">
        <v>0.0505560933818188</v>
      </c>
      <c r="I69" s="23" t="n">
        <f aca="false">G69-E69</f>
        <v>0.0077874536717425</v>
      </c>
      <c r="J69" s="17" t="n">
        <f aca="false">100*(G69-E69)/E69</f>
        <v>4.61088479702428</v>
      </c>
      <c r="K69" s="16" t="n">
        <v>1.71016082551212</v>
      </c>
      <c r="L69" s="17" t="n">
        <v>198.83444844759</v>
      </c>
      <c r="M69" s="16" t="n">
        <v>0.0887959905835974</v>
      </c>
      <c r="N69" s="16" t="n">
        <v>0.124042803335198</v>
      </c>
      <c r="O69" s="6" t="str">
        <f aca="false">IF(N69&lt;0.05,"Yes","No")</f>
        <v>No</v>
      </c>
      <c r="P69" s="16" t="n">
        <v>0.15525842920645</v>
      </c>
      <c r="Q69" s="16" t="n">
        <v>2.71554319620762</v>
      </c>
      <c r="R69" s="16" t="n">
        <v>0.0997648760076262</v>
      </c>
      <c r="S69" s="16" t="n">
        <v>0.52657976940923</v>
      </c>
      <c r="T69" s="16" t="n">
        <v>0.00778751787726305</v>
      </c>
      <c r="U69" s="16" t="n">
        <v>0.106222097796512</v>
      </c>
      <c r="V69" s="16" t="n">
        <v>0.145712907710239</v>
      </c>
      <c r="W69" s="6" t="s">
        <v>698</v>
      </c>
      <c r="X69" s="17" t="n">
        <v>10.2</v>
      </c>
      <c r="Y69" s="16" t="n">
        <v>0.557877937372737</v>
      </c>
      <c r="Z69" s="16" t="n">
        <f aca="false">(G69-E69)/SQRT(H69^2/D69+F69^2/C69)</f>
        <v>1.71016082551211</v>
      </c>
      <c r="AA69" s="24" t="n">
        <f aca="false">ABS(K69-Z69)</f>
        <v>1.28785870856518E-014</v>
      </c>
    </row>
    <row r="70" customFormat="false" ht="15" hidden="false" customHeight="false" outlineLevel="0" collapsed="false">
      <c r="A70" s="17" t="n">
        <v>465</v>
      </c>
      <c r="B70" s="6" t="s">
        <v>613</v>
      </c>
      <c r="C70" s="6" t="n">
        <v>135</v>
      </c>
      <c r="D70" s="6" t="n">
        <v>673</v>
      </c>
      <c r="E70" s="16" t="n">
        <v>0.167914955262785</v>
      </c>
      <c r="F70" s="16" t="n">
        <v>0.0472344628675327</v>
      </c>
      <c r="G70" s="16" t="n">
        <v>0.175641841566492</v>
      </c>
      <c r="H70" s="16" t="n">
        <v>0.049934167764596</v>
      </c>
      <c r="I70" s="23" t="n">
        <f aca="false">G70-E70</f>
        <v>0.00772688630370719</v>
      </c>
      <c r="J70" s="17" t="n">
        <f aca="false">100*(G70-E70)/E70</f>
        <v>4.60166653507111</v>
      </c>
      <c r="K70" s="16" t="n">
        <v>1.7178681589963</v>
      </c>
      <c r="L70" s="17" t="n">
        <v>198.822076021388</v>
      </c>
      <c r="M70" s="16" t="n">
        <v>0.0873775617637268</v>
      </c>
      <c r="N70" s="16" t="n">
        <v>0.12238683817706</v>
      </c>
      <c r="O70" s="6" t="str">
        <f aca="false">IF(N70&lt;0.05,"Yes","No")</f>
        <v>No</v>
      </c>
      <c r="P70" s="16" t="n">
        <v>0.155967467346048</v>
      </c>
      <c r="Q70" s="16" t="n">
        <v>2.74040265462966</v>
      </c>
      <c r="R70" s="16" t="n">
        <v>0.0982293836446497</v>
      </c>
      <c r="S70" s="16" t="n">
        <v>0.52165687844972</v>
      </c>
      <c r="T70" s="16" t="n">
        <v>0.00772695389890994</v>
      </c>
      <c r="U70" s="16" t="n">
        <v>0.104680798545711</v>
      </c>
      <c r="V70" s="16" t="n">
        <v>0.144815333956517</v>
      </c>
      <c r="W70" s="6" t="s">
        <v>698</v>
      </c>
      <c r="X70" s="17" t="n">
        <v>10.3</v>
      </c>
      <c r="Y70" s="16" t="n">
        <v>0.557630290022564</v>
      </c>
      <c r="Z70" s="16" t="n">
        <f aca="false">(G70-E70)/SQRT(H70^2/D70+F70^2/C70)</f>
        <v>1.71786815899629</v>
      </c>
      <c r="AA70" s="24" t="n">
        <f aca="false">ABS(K70-Z70)</f>
        <v>6.43929354282591E-015</v>
      </c>
    </row>
    <row r="71" customFormat="false" ht="15" hidden="false" customHeight="false" outlineLevel="0" collapsed="false">
      <c r="A71" s="17" t="n">
        <v>466</v>
      </c>
      <c r="B71" s="6" t="s">
        <v>613</v>
      </c>
      <c r="C71" s="6" t="n">
        <v>135</v>
      </c>
      <c r="D71" s="6" t="n">
        <v>673</v>
      </c>
      <c r="E71" s="16" t="n">
        <v>0.166923266483678</v>
      </c>
      <c r="F71" s="16" t="n">
        <v>0.0466486709166186</v>
      </c>
      <c r="G71" s="16" t="n">
        <v>0.174711783332155</v>
      </c>
      <c r="H71" s="16" t="n">
        <v>0.0492909772381441</v>
      </c>
      <c r="I71" s="23" t="n">
        <f aca="false">G71-E71</f>
        <v>0.00778851684847728</v>
      </c>
      <c r="J71" s="17" t="n">
        <f aca="false">100*(G71-E71)/E71</f>
        <v>4.66592645384091</v>
      </c>
      <c r="K71" s="16" t="n">
        <v>1.75347001748664</v>
      </c>
      <c r="L71" s="17" t="n">
        <v>198.755288704843</v>
      </c>
      <c r="M71" s="16" t="n">
        <v>0.0810628818770348</v>
      </c>
      <c r="N71" s="16" t="n">
        <v>0.113921815935552</v>
      </c>
      <c r="O71" s="6" t="str">
        <f aca="false">IF(N71&lt;0.05,"Yes","No")</f>
        <v>No</v>
      </c>
      <c r="P71" s="16" t="n">
        <v>0.159251208556941</v>
      </c>
      <c r="Q71" s="16" t="n">
        <v>2.85701034767053</v>
      </c>
      <c r="R71" s="16" t="n">
        <v>0.0913631070842521</v>
      </c>
      <c r="S71" s="16" t="n">
        <v>0.524830569947039</v>
      </c>
      <c r="T71" s="16" t="n">
        <v>0.00778858839839684</v>
      </c>
      <c r="U71" s="16" t="n">
        <v>0.0977761845598086</v>
      </c>
      <c r="V71" s="16" t="n">
        <v>0.139112457707045</v>
      </c>
      <c r="W71" s="6" t="s">
        <v>698</v>
      </c>
      <c r="X71" s="17" t="n">
        <v>11</v>
      </c>
      <c r="Y71" s="16" t="n">
        <v>0.558538330306532</v>
      </c>
      <c r="Z71" s="16" t="n">
        <f aca="false">(G71-E71)/SQRT(H71^2/D71+F71^2/C71)</f>
        <v>1.75347001748662</v>
      </c>
      <c r="AA71" s="24" t="n">
        <f aca="false">ABS(K71-Z71)</f>
        <v>2.44249065417534E-014</v>
      </c>
    </row>
    <row r="72" customFormat="false" ht="15" hidden="false" customHeight="false" outlineLevel="0" collapsed="false">
      <c r="A72" s="17" t="n">
        <v>467</v>
      </c>
      <c r="B72" s="6" t="s">
        <v>613</v>
      </c>
      <c r="C72" s="6" t="n">
        <v>135</v>
      </c>
      <c r="D72" s="6" t="n">
        <v>673</v>
      </c>
      <c r="E72" s="16" t="n">
        <v>0.165835476915042</v>
      </c>
      <c r="F72" s="16" t="n">
        <v>0.0459239519535128</v>
      </c>
      <c r="G72" s="16" t="n">
        <v>0.173655629257656</v>
      </c>
      <c r="H72" s="16" t="n">
        <v>0.0486164974001544</v>
      </c>
      <c r="I72" s="23" t="n">
        <f aca="false">G72-E72</f>
        <v>0.00782015234261468</v>
      </c>
      <c r="J72" s="17" t="n">
        <f aca="false">100*(G72-E72)/E72</f>
        <v>4.71560879981127</v>
      </c>
      <c r="K72" s="16" t="n">
        <v>1.78776003749202</v>
      </c>
      <c r="L72" s="17" t="n">
        <v>199.01444443939</v>
      </c>
      <c r="M72" s="16" t="n">
        <v>0.0753362617255044</v>
      </c>
      <c r="N72" s="16" t="n">
        <v>0.106371966320756</v>
      </c>
      <c r="O72" s="6" t="str">
        <f aca="false">IF(N72&lt;0.05,"Yes","No")</f>
        <v>No</v>
      </c>
      <c r="P72" s="16" t="n">
        <v>0.162162504554828</v>
      </c>
      <c r="Q72" s="16" t="n">
        <v>2.96242405924365</v>
      </c>
      <c r="R72" s="16" t="n">
        <v>0.0856038336326822</v>
      </c>
      <c r="S72" s="16" t="n">
        <v>0.509595627689456</v>
      </c>
      <c r="T72" s="16" t="n">
        <v>0.00782022712821819</v>
      </c>
      <c r="U72" s="16" t="n">
        <v>0.0919736395153653</v>
      </c>
      <c r="V72" s="16" t="n">
        <v>0.134314772588503</v>
      </c>
      <c r="W72" s="6" t="s">
        <v>698</v>
      </c>
      <c r="X72" s="17" t="n">
        <v>11.9</v>
      </c>
      <c r="Y72" s="16" t="n">
        <v>0.559506906609433</v>
      </c>
      <c r="Z72" s="16" t="n">
        <f aca="false">(G72-E72)/SQRT(H72^2/D72+F72^2/C72)</f>
        <v>1.78776003749201</v>
      </c>
      <c r="AA72" s="24" t="n">
        <f aca="false">ABS(K72-Z72)</f>
        <v>6.43929354282591E-015</v>
      </c>
    </row>
    <row r="73" customFormat="false" ht="15" hidden="false" customHeight="false" outlineLevel="0" collapsed="false">
      <c r="A73" s="17" t="n">
        <v>468</v>
      </c>
      <c r="B73" s="6" t="s">
        <v>613</v>
      </c>
      <c r="C73" s="6" t="n">
        <v>135</v>
      </c>
      <c r="D73" s="6" t="n">
        <v>673</v>
      </c>
      <c r="E73" s="16" t="n">
        <v>0.164760978299159</v>
      </c>
      <c r="F73" s="16" t="n">
        <v>0.0452964635688153</v>
      </c>
      <c r="G73" s="16" t="n">
        <v>0.172611278640923</v>
      </c>
      <c r="H73" s="16" t="n">
        <v>0.0479972472495621</v>
      </c>
      <c r="I73" s="23" t="n">
        <f aca="false">G73-E73</f>
        <v>0.00785030034176421</v>
      </c>
      <c r="J73" s="17" t="n">
        <f aca="false">100*(G73-E73)/E73</f>
        <v>4.76465994727848</v>
      </c>
      <c r="K73" s="16" t="n">
        <v>1.81919966612911</v>
      </c>
      <c r="L73" s="17" t="n">
        <v>199.144261369912</v>
      </c>
      <c r="M73" s="16" t="n">
        <v>0.0703828233719385</v>
      </c>
      <c r="N73" s="16" t="n">
        <v>0.100118017538553</v>
      </c>
      <c r="O73" s="6" t="str">
        <f aca="false">IF(N73&lt;0.05,"Yes","No")</f>
        <v>No</v>
      </c>
      <c r="P73" s="16" t="n">
        <v>0.164911279685831</v>
      </c>
      <c r="Q73" s="16" t="n">
        <v>3.0637058306068</v>
      </c>
      <c r="R73" s="16" t="n">
        <v>0.0804393646692875</v>
      </c>
      <c r="S73" s="16" t="n">
        <v>0.500263278871014</v>
      </c>
      <c r="T73" s="16" t="n">
        <v>0.00785037911685051</v>
      </c>
      <c r="U73" s="16" t="n">
        <v>0.0867604601585611</v>
      </c>
      <c r="V73" s="16" t="n">
        <v>0.129998001007995</v>
      </c>
      <c r="W73" s="6" t="s">
        <v>698</v>
      </c>
      <c r="X73" s="17" t="n">
        <v>12.2</v>
      </c>
      <c r="Y73" s="16" t="n">
        <v>0.560002201309779</v>
      </c>
      <c r="Z73" s="16" t="n">
        <f aca="false">(G73-E73)/SQRT(H73^2/D73+F73^2/C73)</f>
        <v>1.8191996661291</v>
      </c>
      <c r="AA73" s="24" t="n">
        <f aca="false">ABS(K73-Z73)</f>
        <v>0</v>
      </c>
    </row>
    <row r="74" customFormat="false" ht="15" hidden="false" customHeight="false" outlineLevel="0" collapsed="false">
      <c r="A74" s="17" t="n">
        <v>469</v>
      </c>
      <c r="B74" s="6" t="s">
        <v>613</v>
      </c>
      <c r="C74" s="6" t="n">
        <v>135</v>
      </c>
      <c r="D74" s="6" t="n">
        <v>673</v>
      </c>
      <c r="E74" s="16" t="n">
        <v>0.163741529263832</v>
      </c>
      <c r="F74" s="16" t="n">
        <v>0.0447677534491957</v>
      </c>
      <c r="G74" s="16" t="n">
        <v>0.171627494491316</v>
      </c>
      <c r="H74" s="16" t="n">
        <v>0.0474381945494784</v>
      </c>
      <c r="I74" s="23" t="n">
        <f aca="false">G74-E74</f>
        <v>0.00788596522748369</v>
      </c>
      <c r="J74" s="17" t="n">
        <f aca="false">100*(G74-E74)/E74</f>
        <v>4.81610576311234</v>
      </c>
      <c r="K74" s="16" t="n">
        <v>1.8490385254416</v>
      </c>
      <c r="L74" s="17" t="n">
        <v>199.147710008619</v>
      </c>
      <c r="M74" s="16" t="n">
        <v>0.0659344726354228</v>
      </c>
      <c r="N74" s="16" t="n">
        <v>0.0944296707614338</v>
      </c>
      <c r="O74" s="6" t="str">
        <f aca="false">IF(N74&lt;0.05,"Yes","No")</f>
        <v>No</v>
      </c>
      <c r="P74" s="16" t="n">
        <v>0.167613408101268</v>
      </c>
      <c r="Q74" s="16" t="n">
        <v>3.16492813461768</v>
      </c>
      <c r="R74" s="16" t="n">
        <v>0.0756125478146878</v>
      </c>
      <c r="S74" s="16" t="n">
        <v>0.500520117265538</v>
      </c>
      <c r="T74" s="16" t="n">
        <v>0.00788604861559046</v>
      </c>
      <c r="U74" s="16" t="n">
        <v>0.081878308602569</v>
      </c>
      <c r="V74" s="16" t="n">
        <v>0.124049860015871</v>
      </c>
      <c r="W74" s="6" t="s">
        <v>698</v>
      </c>
      <c r="X74" s="17" t="n">
        <v>12.7</v>
      </c>
      <c r="Y74" s="16" t="n">
        <v>0.560200319189918</v>
      </c>
      <c r="Z74" s="16" t="n">
        <f aca="false">(G74-E74)/SQRT(H74^2/D74+F74^2/C74)</f>
        <v>1.84903852544159</v>
      </c>
      <c r="AA74" s="24" t="n">
        <f aca="false">ABS(K74-Z74)</f>
        <v>1.35447209004269E-014</v>
      </c>
    </row>
    <row r="75" customFormat="false" ht="15" hidden="false" customHeight="false" outlineLevel="0" collapsed="false">
      <c r="A75" s="17" t="n">
        <v>470</v>
      </c>
      <c r="B75" s="6" t="s">
        <v>613</v>
      </c>
      <c r="C75" s="6" t="n">
        <v>135</v>
      </c>
      <c r="D75" s="6" t="n">
        <v>673</v>
      </c>
      <c r="E75" s="16" t="n">
        <v>0.162765478922261</v>
      </c>
      <c r="F75" s="16" t="n">
        <v>0.0441633284292635</v>
      </c>
      <c r="G75" s="16" t="n">
        <v>0.170679386334292</v>
      </c>
      <c r="H75" s="16" t="n">
        <v>0.0468810585628175</v>
      </c>
      <c r="I75" s="23" t="n">
        <f aca="false">G75-E75</f>
        <v>0.0079139074120306</v>
      </c>
      <c r="J75" s="17" t="n">
        <f aca="false">100*(G75-E75)/E75</f>
        <v>4.86215348883063</v>
      </c>
      <c r="K75" s="16" t="n">
        <v>1.88036996465161</v>
      </c>
      <c r="L75" s="17" t="n">
        <v>199.394563251121</v>
      </c>
      <c r="M75" s="16" t="n">
        <v>0.0615156546884322</v>
      </c>
      <c r="N75" s="16" t="n">
        <v>0.088644986625786</v>
      </c>
      <c r="O75" s="6" t="str">
        <f aca="false">IF(N75&lt;0.05,"Yes","No")</f>
        <v>No</v>
      </c>
      <c r="P75" s="16" t="n">
        <v>0.170251899917647</v>
      </c>
      <c r="Q75" s="16" t="n">
        <v>3.26535402521114</v>
      </c>
      <c r="R75" s="16" t="n">
        <v>0.0711305322226746</v>
      </c>
      <c r="S75" s="16" t="n">
        <v>0.485126587641112</v>
      </c>
      <c r="T75" s="16" t="n">
        <v>0.00791399435187566</v>
      </c>
      <c r="U75" s="16" t="n">
        <v>0.0773350861480996</v>
      </c>
      <c r="V75" s="16" t="n">
        <v>0.11837002981852</v>
      </c>
      <c r="W75" s="6" t="s">
        <v>698</v>
      </c>
      <c r="X75" s="17" t="n">
        <v>13.5</v>
      </c>
      <c r="Y75" s="16" t="n">
        <v>0.56097077761268</v>
      </c>
      <c r="Z75" s="16" t="n">
        <f aca="false">(G75-E75)/SQRT(H75^2/D75+F75^2/C75)</f>
        <v>1.88036996465161</v>
      </c>
      <c r="AA75" s="24" t="n">
        <f aca="false">ABS(K75-Z75)</f>
        <v>0</v>
      </c>
    </row>
    <row r="76" customFormat="false" ht="15" hidden="false" customHeight="false" outlineLevel="0" collapsed="false">
      <c r="A76" s="17" t="n">
        <v>471</v>
      </c>
      <c r="B76" s="6" t="s">
        <v>613</v>
      </c>
      <c r="C76" s="6" t="n">
        <v>135</v>
      </c>
      <c r="D76" s="6" t="n">
        <v>673</v>
      </c>
      <c r="E76" s="16" t="n">
        <v>0.161884817701799</v>
      </c>
      <c r="F76" s="16" t="n">
        <v>0.043620855518614</v>
      </c>
      <c r="G76" s="16" t="n">
        <v>0.169792765294815</v>
      </c>
      <c r="H76" s="16" t="n">
        <v>0.0463374139851343</v>
      </c>
      <c r="I76" s="23" t="n">
        <f aca="false">G76-E76</f>
        <v>0.0079079475930158</v>
      </c>
      <c r="J76" s="17" t="n">
        <f aca="false">100*(G76-E76)/E76</f>
        <v>4.88492232025284</v>
      </c>
      <c r="K76" s="16" t="n">
        <v>1.90207672094277</v>
      </c>
      <c r="L76" s="17" t="n">
        <v>199.491297736353</v>
      </c>
      <c r="M76" s="16" t="n">
        <v>0.0586018300505533</v>
      </c>
      <c r="N76" s="16" t="n">
        <v>0.0847950722701188</v>
      </c>
      <c r="O76" s="6" t="str">
        <f aca="false">IF(N76&lt;0.05,"Yes","No")</f>
        <v>No</v>
      </c>
      <c r="P76" s="16" t="n">
        <v>0.172137614580485</v>
      </c>
      <c r="Q76" s="16" t="n">
        <v>3.33808891310396</v>
      </c>
      <c r="R76" s="16" t="n">
        <v>0.0680628534215238</v>
      </c>
      <c r="S76" s="16" t="n">
        <v>0.477928496732788</v>
      </c>
      <c r="T76" s="16" t="n">
        <v>0.00790803728850846</v>
      </c>
      <c r="U76" s="16" t="n">
        <v>0.074220020420186</v>
      </c>
      <c r="V76" s="16" t="n">
        <v>0.114688773276226</v>
      </c>
      <c r="W76" s="6" t="s">
        <v>698</v>
      </c>
      <c r="X76" s="17" t="n">
        <v>13.8</v>
      </c>
      <c r="Y76" s="16" t="n">
        <v>0.561223928237301</v>
      </c>
      <c r="Z76" s="16" t="n">
        <f aca="false">(G76-E76)/SQRT(H76^2/D76+F76^2/C76)</f>
        <v>1.90207672094277</v>
      </c>
      <c r="AA76" s="24" t="n">
        <f aca="false">ABS(K76-Z76)</f>
        <v>0</v>
      </c>
    </row>
    <row r="77" customFormat="false" ht="15" hidden="false" customHeight="false" outlineLevel="0" collapsed="false">
      <c r="A77" s="17" t="n">
        <v>472</v>
      </c>
      <c r="B77" s="6" t="s">
        <v>613</v>
      </c>
      <c r="C77" s="6" t="n">
        <v>135</v>
      </c>
      <c r="D77" s="6" t="n">
        <v>673</v>
      </c>
      <c r="E77" s="16" t="n">
        <v>0.160991885043957</v>
      </c>
      <c r="F77" s="16" t="n">
        <v>0.0431043686731236</v>
      </c>
      <c r="G77" s="16" t="n">
        <v>0.168913344283869</v>
      </c>
      <c r="H77" s="16" t="n">
        <v>0.0458170598373355</v>
      </c>
      <c r="I77" s="23" t="n">
        <f aca="false">G77-E77</f>
        <v>0.0079214592399125</v>
      </c>
      <c r="J77" s="17" t="n">
        <f aca="false">100*(G77-E77)/E77</f>
        <v>4.92040902418756</v>
      </c>
      <c r="K77" s="16" t="n">
        <v>1.9279367446557</v>
      </c>
      <c r="L77" s="17" t="n">
        <v>199.577365505976</v>
      </c>
      <c r="M77" s="16" t="n">
        <v>0.0552822837277244</v>
      </c>
      <c r="N77" s="16" t="n">
        <v>0.0809958703709547</v>
      </c>
      <c r="O77" s="6" t="str">
        <f aca="false">IF(N77&lt;0.05,"Yes","No")</f>
        <v>No</v>
      </c>
      <c r="P77" s="16" t="n">
        <v>0.174406247737068</v>
      </c>
      <c r="Q77" s="16" t="n">
        <v>3.42665527925592</v>
      </c>
      <c r="R77" s="16" t="n">
        <v>0.0645175470383983</v>
      </c>
      <c r="S77" s="16" t="n">
        <v>0.471279394579292</v>
      </c>
      <c r="T77" s="16" t="n">
        <v>0.00792155234434452</v>
      </c>
      <c r="U77" s="16" t="n">
        <v>0.0706135069706692</v>
      </c>
      <c r="V77" s="16" t="n">
        <v>0.110057673548291</v>
      </c>
      <c r="W77" s="6" t="s">
        <v>698</v>
      </c>
      <c r="X77" s="17" t="n">
        <v>14.6</v>
      </c>
      <c r="Y77" s="16" t="n">
        <v>0.561774255682131</v>
      </c>
      <c r="Z77" s="16" t="n">
        <f aca="false">(G77-E77)/SQRT(H77^2/D77+F77^2/C77)</f>
        <v>1.9279367446557</v>
      </c>
      <c r="AA77" s="24" t="n">
        <f aca="false">ABS(K77-Z77)</f>
        <v>0</v>
      </c>
    </row>
    <row r="78" customFormat="false" ht="15" hidden="false" customHeight="false" outlineLevel="0" collapsed="false">
      <c r="A78" s="17" t="n">
        <v>473</v>
      </c>
      <c r="B78" s="6" t="s">
        <v>613</v>
      </c>
      <c r="C78" s="6" t="n">
        <v>135</v>
      </c>
      <c r="D78" s="6" t="n">
        <v>673</v>
      </c>
      <c r="E78" s="16" t="n">
        <v>0.160054380253509</v>
      </c>
      <c r="F78" s="16" t="n">
        <v>0.0425894666504657</v>
      </c>
      <c r="G78" s="16" t="n">
        <v>0.16802535166225</v>
      </c>
      <c r="H78" s="16" t="n">
        <v>0.0453297552470222</v>
      </c>
      <c r="I78" s="23" t="n">
        <f aca="false">G78-E78</f>
        <v>0.00797097140874048</v>
      </c>
      <c r="J78" s="17" t="n">
        <f aca="false">100*(G78-E78)/E78</f>
        <v>4.98016448916631</v>
      </c>
      <c r="K78" s="16" t="n">
        <v>1.96296035566616</v>
      </c>
      <c r="L78" s="17" t="n">
        <v>199.762282067699</v>
      </c>
      <c r="M78" s="16" t="n">
        <v>0.0510388897258158</v>
      </c>
      <c r="N78" s="16" t="n">
        <v>0.0758900971790084</v>
      </c>
      <c r="O78" s="6" t="str">
        <f aca="false">IF(N78&lt;0.05,"Yes","No")</f>
        <v>No</v>
      </c>
      <c r="P78" s="16" t="n">
        <v>0.177418187634401</v>
      </c>
      <c r="Q78" s="16" t="n">
        <v>3.54603172390414</v>
      </c>
      <c r="R78" s="16" t="n">
        <v>0.0600479187026165</v>
      </c>
      <c r="S78" s="16" t="n">
        <v>0.461498403140821</v>
      </c>
      <c r="T78" s="16" t="n">
        <v>0.00797106924149809</v>
      </c>
      <c r="U78" s="16" t="n">
        <v>0.0660555728570436</v>
      </c>
      <c r="V78" s="16" t="n">
        <v>0.104141668918762</v>
      </c>
      <c r="W78" s="6" t="s">
        <v>698</v>
      </c>
      <c r="X78" s="17" t="n">
        <v>15.5</v>
      </c>
      <c r="Y78" s="16" t="n">
        <v>0.56245666171372</v>
      </c>
      <c r="Z78" s="16" t="n">
        <f aca="false">(G78-E78)/SQRT(H78^2/D78+F78^2/C78)</f>
        <v>1.96296035566617</v>
      </c>
      <c r="AA78" s="24" t="n">
        <f aca="false">ABS(K78-Z78)</f>
        <v>7.32747196252603E-015</v>
      </c>
    </row>
    <row r="79" customFormat="false" ht="15" hidden="false" customHeight="false" outlineLevel="0" collapsed="false">
      <c r="A79" s="17" t="n">
        <v>474</v>
      </c>
      <c r="B79" s="6" t="s">
        <v>613</v>
      </c>
      <c r="C79" s="6" t="n">
        <v>135</v>
      </c>
      <c r="D79" s="6" t="n">
        <v>673</v>
      </c>
      <c r="E79" s="16" t="n">
        <v>0.159315089991799</v>
      </c>
      <c r="F79" s="16" t="n">
        <v>0.0421732221193715</v>
      </c>
      <c r="G79" s="16" t="n">
        <v>0.167261193159077</v>
      </c>
      <c r="H79" s="16" t="n">
        <v>0.0448985684157411</v>
      </c>
      <c r="I79" s="23" t="n">
        <f aca="false">G79-E79</f>
        <v>0.0079461031672774</v>
      </c>
      <c r="J79" s="17" t="n">
        <f aca="false">100*(G79-E79)/E79</f>
        <v>4.9876651155182</v>
      </c>
      <c r="K79" s="16" t="n">
        <v>1.97605342522983</v>
      </c>
      <c r="L79" s="17" t="n">
        <v>199.799165250063</v>
      </c>
      <c r="M79" s="16" t="n">
        <v>0.0495249369042922</v>
      </c>
      <c r="N79" s="16" t="n">
        <v>0.0741916334736775</v>
      </c>
      <c r="O79" s="6" t="str">
        <f aca="false">IF(N79&lt;0.05,"Yes","No")</f>
        <v>No</v>
      </c>
      <c r="P79" s="16" t="n">
        <v>0.178570250052583</v>
      </c>
      <c r="Q79" s="16" t="n">
        <v>3.59223345432144</v>
      </c>
      <c r="R79" s="16" t="n">
        <v>0.0584077302722516</v>
      </c>
      <c r="S79" s="16" t="n">
        <v>0.462111496595218</v>
      </c>
      <c r="T79" s="16" t="n">
        <v>0.0079462036260567</v>
      </c>
      <c r="U79" s="16" t="n">
        <v>0.0643800575461444</v>
      </c>
      <c r="V79" s="16" t="n">
        <v>0.101959367154527</v>
      </c>
      <c r="W79" s="6" t="s">
        <v>698</v>
      </c>
      <c r="X79" s="17" t="n">
        <v>15.8</v>
      </c>
      <c r="Y79" s="16" t="n">
        <v>0.562412635518133</v>
      </c>
      <c r="Z79" s="16" t="n">
        <f aca="false">(G79-E79)/SQRT(H79^2/D79+F79^2/C79)</f>
        <v>1.97605342522983</v>
      </c>
      <c r="AA79" s="24" t="n">
        <f aca="false">ABS(K79-Z79)</f>
        <v>0</v>
      </c>
    </row>
    <row r="80" customFormat="false" ht="15" hidden="false" customHeight="false" outlineLevel="0" collapsed="false">
      <c r="A80" s="17" t="n">
        <v>475</v>
      </c>
      <c r="B80" s="6" t="s">
        <v>613</v>
      </c>
      <c r="C80" s="6" t="n">
        <v>135</v>
      </c>
      <c r="D80" s="6" t="n">
        <v>673</v>
      </c>
      <c r="E80" s="16" t="n">
        <v>0.158441495895386</v>
      </c>
      <c r="F80" s="16" t="n">
        <v>0.0416232515649476</v>
      </c>
      <c r="G80" s="16" t="n">
        <v>0.166388270582168</v>
      </c>
      <c r="H80" s="16" t="n">
        <v>0.0443656580552351</v>
      </c>
      <c r="I80" s="23" t="n">
        <f aca="false">G80-E80</f>
        <v>0.00794677468678209</v>
      </c>
      <c r="J80" s="17" t="n">
        <f aca="false">100*(G80-E80)/E80</f>
        <v>5.01558928226045</v>
      </c>
      <c r="K80" s="16" t="n">
        <v>2.0018919382288</v>
      </c>
      <c r="L80" s="17" t="n">
        <v>199.965337058151</v>
      </c>
      <c r="M80" s="16" t="n">
        <v>0.0466477479271534</v>
      </c>
      <c r="N80" s="16" t="n">
        <v>0.0708654507555671</v>
      </c>
      <c r="O80" s="6" t="str">
        <f aca="false">IF(N80&lt;0.05,"Yes","No")</f>
        <v>No</v>
      </c>
      <c r="P80" s="16" t="n">
        <v>0.180762515733593</v>
      </c>
      <c r="Q80" s="16" t="n">
        <v>3.68097691179856</v>
      </c>
      <c r="R80" s="16" t="n">
        <v>0.0553895405459147</v>
      </c>
      <c r="S80" s="16" t="n">
        <v>0.451881786415263</v>
      </c>
      <c r="T80" s="16" t="n">
        <v>0.007946881093047</v>
      </c>
      <c r="U80" s="16" t="n">
        <v>0.0612916012409802</v>
      </c>
      <c r="V80" s="16" t="n">
        <v>0.0978057466611386</v>
      </c>
      <c r="W80" s="6" t="s">
        <v>698</v>
      </c>
      <c r="X80" s="17" t="n">
        <v>16.2</v>
      </c>
      <c r="Y80" s="16" t="n">
        <v>0.56287491057179</v>
      </c>
      <c r="Z80" s="16" t="n">
        <f aca="false">(G80-E80)/SQRT(H80^2/D80+F80^2/C80)</f>
        <v>2.00189193822877</v>
      </c>
      <c r="AA80" s="24" t="n">
        <f aca="false">ABS(K80-Z80)</f>
        <v>2.17603712826531E-014</v>
      </c>
    </row>
    <row r="81" customFormat="false" ht="15" hidden="false" customHeight="false" outlineLevel="0" collapsed="false">
      <c r="A81" s="17" t="n">
        <v>476</v>
      </c>
      <c r="B81" s="6" t="s">
        <v>613</v>
      </c>
      <c r="C81" s="6" t="n">
        <v>135</v>
      </c>
      <c r="D81" s="6" t="n">
        <v>673</v>
      </c>
      <c r="E81" s="16" t="n">
        <v>0.157518809923419</v>
      </c>
      <c r="F81" s="16" t="n">
        <v>0.0410410832697917</v>
      </c>
      <c r="G81" s="16" t="n">
        <v>0.165500109010607</v>
      </c>
      <c r="H81" s="16" t="n">
        <v>0.0438214516782944</v>
      </c>
      <c r="I81" s="23" t="n">
        <f aca="false">G81-E81</f>
        <v>0.00798129908718781</v>
      </c>
      <c r="J81" s="17" t="n">
        <f aca="false">100*(G81-E81)/E81</f>
        <v>5.06688635539341</v>
      </c>
      <c r="K81" s="16" t="n">
        <v>2.03844877416463</v>
      </c>
      <c r="L81" s="17" t="n">
        <v>200.210285240002</v>
      </c>
      <c r="M81" s="16" t="n">
        <v>0.0428198562772894</v>
      </c>
      <c r="N81" s="16" t="n">
        <v>0.0659563915238893</v>
      </c>
      <c r="O81" s="6" t="str">
        <f aca="false">IF(N81&lt;0.05,"Yes","No")</f>
        <v>No</v>
      </c>
      <c r="P81" s="16" t="n">
        <v>0.183850194035817</v>
      </c>
      <c r="Q81" s="16" t="n">
        <v>3.80780346475496</v>
      </c>
      <c r="R81" s="16" t="n">
        <v>0.0513603841338117</v>
      </c>
      <c r="S81" s="16" t="n">
        <v>0.438317971621266</v>
      </c>
      <c r="T81" s="16" t="n">
        <v>0.00798141359395627</v>
      </c>
      <c r="U81" s="16" t="n">
        <v>0.0571571881093068</v>
      </c>
      <c r="V81" s="16" t="n">
        <v>0.0924731086514209</v>
      </c>
      <c r="W81" s="6" t="s">
        <v>698</v>
      </c>
      <c r="X81" s="17" t="n">
        <v>17.2</v>
      </c>
      <c r="Y81" s="16" t="n">
        <v>0.563821473776897</v>
      </c>
      <c r="Z81" s="16" t="n">
        <f aca="false">(G81-E81)/SQRT(H81^2/D81+F81^2/C81)</f>
        <v>2.03844877416462</v>
      </c>
      <c r="AA81" s="24" t="n">
        <f aca="false">ABS(K81-Z81)</f>
        <v>1.4210854715202E-014</v>
      </c>
    </row>
    <row r="82" customFormat="false" ht="15" hidden="false" customHeight="false" outlineLevel="0" collapsed="false">
      <c r="A82" s="17" t="n">
        <v>477</v>
      </c>
      <c r="B82" s="6" t="s">
        <v>613</v>
      </c>
      <c r="C82" s="6" t="n">
        <v>135</v>
      </c>
      <c r="D82" s="6" t="n">
        <v>673</v>
      </c>
      <c r="E82" s="16" t="n">
        <v>0.156796261557826</v>
      </c>
      <c r="F82" s="16" t="n">
        <v>0.0406562602675082</v>
      </c>
      <c r="G82" s="16" t="n">
        <v>0.16481000646661</v>
      </c>
      <c r="H82" s="16" t="n">
        <v>0.0434460481593633</v>
      </c>
      <c r="I82" s="23" t="n">
        <f aca="false">G82-E82</f>
        <v>0.00801374490878348</v>
      </c>
      <c r="J82" s="17" t="n">
        <f aca="false">100*(G82-E82)/E82</f>
        <v>5.11092855732917</v>
      </c>
      <c r="K82" s="16" t="n">
        <v>2.06579402104428</v>
      </c>
      <c r="L82" s="17" t="n">
        <v>200.32544467004</v>
      </c>
      <c r="M82" s="16" t="n">
        <v>0.040134786361826</v>
      </c>
      <c r="N82" s="16" t="n">
        <v>0.0626938186960569</v>
      </c>
      <c r="O82" s="6" t="str">
        <f aca="false">IF(N82&lt;0.05,"Yes","No")</f>
        <v>No</v>
      </c>
      <c r="P82" s="16" t="n">
        <v>0.186215273389573</v>
      </c>
      <c r="Q82" s="16" t="n">
        <v>3.90640203499292</v>
      </c>
      <c r="R82" s="16" t="n">
        <v>0.0484430072329206</v>
      </c>
      <c r="S82" s="16" t="n">
        <v>0.434408109125721</v>
      </c>
      <c r="T82" s="16" t="n">
        <v>0.00801386386534043</v>
      </c>
      <c r="U82" s="16" t="n">
        <v>0.0541544893397997</v>
      </c>
      <c r="V82" s="16" t="n">
        <v>0.088432680881477</v>
      </c>
      <c r="W82" s="6" t="s">
        <v>698</v>
      </c>
      <c r="X82" s="17" t="n">
        <v>18</v>
      </c>
      <c r="Y82" s="16" t="n">
        <v>0.564096637499312</v>
      </c>
      <c r="Z82" s="16" t="n">
        <f aca="false">(G82-E82)/SQRT(H82^2/D82+F82^2/C82)</f>
        <v>2.0657940210443</v>
      </c>
      <c r="AA82" s="24" t="n">
        <f aca="false">ABS(K82-Z82)</f>
        <v>1.46549439250521E-014</v>
      </c>
    </row>
    <row r="83" customFormat="false" ht="15" hidden="false" customHeight="false" outlineLevel="0" collapsed="false">
      <c r="A83" s="17" t="n">
        <v>478</v>
      </c>
      <c r="B83" s="6" t="s">
        <v>613</v>
      </c>
      <c r="C83" s="6" t="n">
        <v>135</v>
      </c>
      <c r="D83" s="6" t="n">
        <v>673</v>
      </c>
      <c r="E83" s="16" t="n">
        <v>0.155866457190779</v>
      </c>
      <c r="F83" s="16" t="n">
        <v>0.0401201937768696</v>
      </c>
      <c r="G83" s="16" t="n">
        <v>0.163937106728554</v>
      </c>
      <c r="H83" s="16" t="n">
        <v>0.0429437973774089</v>
      </c>
      <c r="I83" s="23" t="n">
        <f aca="false">G83-E83</f>
        <v>0.00807064953777531</v>
      </c>
      <c r="J83" s="17" t="n">
        <f aca="false">100*(G83-E83)/E83</f>
        <v>5.17792582396156</v>
      </c>
      <c r="K83" s="16" t="n">
        <v>2.10761383103255</v>
      </c>
      <c r="L83" s="17" t="n">
        <v>200.557935105744</v>
      </c>
      <c r="M83" s="16" t="n">
        <v>0.0363067449421615</v>
      </c>
      <c r="N83" s="16" t="n">
        <v>0.0574833994901894</v>
      </c>
      <c r="O83" s="6" t="str">
        <f aca="false">IF(N83&lt;0.05,"Yes","No")</f>
        <v>No</v>
      </c>
      <c r="P83" s="16" t="n">
        <v>0.189777266688304</v>
      </c>
      <c r="Q83" s="16" t="n">
        <v>4.05727751541504</v>
      </c>
      <c r="R83" s="16" t="n">
        <v>0.0443131146057785</v>
      </c>
      <c r="S83" s="16" t="n">
        <v>0.421363962888357</v>
      </c>
      <c r="T83" s="16" t="n">
        <v>0.0080707773599633</v>
      </c>
      <c r="U83" s="16" t="n">
        <v>0.0498885482304068</v>
      </c>
      <c r="V83" s="16" t="n">
        <v>0.0826882014868621</v>
      </c>
      <c r="W83" s="6" t="s">
        <v>698</v>
      </c>
      <c r="X83" s="17" t="n">
        <v>19.6</v>
      </c>
      <c r="Y83" s="16" t="n">
        <v>0.564690991139728</v>
      </c>
      <c r="Z83" s="16" t="n">
        <f aca="false">(G83-E83)/SQRT(H83^2/D83+F83^2/C83)</f>
        <v>2.10761383103257</v>
      </c>
      <c r="AA83" s="24" t="n">
        <f aca="false">ABS(K83-Z83)</f>
        <v>1.50990331349021E-014</v>
      </c>
    </row>
    <row r="84" customFormat="false" ht="15" hidden="false" customHeight="false" outlineLevel="0" collapsed="false">
      <c r="A84" s="17" t="n">
        <v>479</v>
      </c>
      <c r="B84" s="6" t="s">
        <v>613</v>
      </c>
      <c r="C84" s="6" t="n">
        <v>135</v>
      </c>
      <c r="D84" s="6" t="n">
        <v>673</v>
      </c>
      <c r="E84" s="16" t="n">
        <v>0.155022128147108</v>
      </c>
      <c r="F84" s="16" t="n">
        <v>0.039603557499095</v>
      </c>
      <c r="G84" s="16" t="n">
        <v>0.163111433674641</v>
      </c>
      <c r="H84" s="16" t="n">
        <v>0.0424574302124474</v>
      </c>
      <c r="I84" s="23" t="n">
        <f aca="false">G84-E84</f>
        <v>0.00808930552753318</v>
      </c>
      <c r="J84" s="17" t="n">
        <f aca="false">100*(G84-E84)/E84</f>
        <v>5.21816183548768</v>
      </c>
      <c r="K84" s="16" t="n">
        <v>2.13941474946361</v>
      </c>
      <c r="L84" s="17" t="n">
        <v>200.780639187294</v>
      </c>
      <c r="M84" s="16" t="n">
        <v>0.0336093146711177</v>
      </c>
      <c r="N84" s="16" t="n">
        <v>0.0538210138140383</v>
      </c>
      <c r="O84" s="6" t="str">
        <f aca="false">IF(N84&lt;0.05,"Yes","No")</f>
        <v>No</v>
      </c>
      <c r="P84" s="16" t="n">
        <v>0.192439693710492</v>
      </c>
      <c r="Q84" s="16" t="n">
        <v>4.17191694236608</v>
      </c>
      <c r="R84" s="16" t="n">
        <v>0.0414241789804886</v>
      </c>
      <c r="S84" s="16" t="n">
        <v>0.410315812538781</v>
      </c>
      <c r="T84" s="16" t="n">
        <v>0.00808944304028034</v>
      </c>
      <c r="U84" s="16" t="n">
        <v>0.0468940747494039</v>
      </c>
      <c r="V84" s="16" t="n">
        <v>0.0784681728874488</v>
      </c>
      <c r="W84" s="6" t="s">
        <v>698</v>
      </c>
      <c r="X84" s="17" t="n">
        <v>20.4</v>
      </c>
      <c r="Y84" s="16" t="n">
        <v>0.565054207253316</v>
      </c>
      <c r="Z84" s="16" t="n">
        <f aca="false">(G84-E84)/SQRT(H84^2/D84+F84^2/C84)</f>
        <v>2.1394147494636</v>
      </c>
      <c r="AA84" s="24" t="n">
        <f aca="false">ABS(K84-Z84)</f>
        <v>1.37667655053519E-014</v>
      </c>
    </row>
    <row r="85" customFormat="false" ht="15" hidden="false" customHeight="false" outlineLevel="0" collapsed="false">
      <c r="A85" s="17" t="n">
        <v>480</v>
      </c>
      <c r="B85" s="6" t="s">
        <v>613</v>
      </c>
      <c r="C85" s="6" t="n">
        <v>135</v>
      </c>
      <c r="D85" s="6" t="n">
        <v>673</v>
      </c>
      <c r="E85" s="16" t="n">
        <v>0.154386013580693</v>
      </c>
      <c r="F85" s="16" t="n">
        <v>0.0392029702774819</v>
      </c>
      <c r="G85" s="16" t="n">
        <v>0.162447463128755</v>
      </c>
      <c r="H85" s="16" t="n">
        <v>0.0420635734614653</v>
      </c>
      <c r="I85" s="23" t="n">
        <f aca="false">G85-E85</f>
        <v>0.0080614495480614</v>
      </c>
      <c r="J85" s="17" t="n">
        <f aca="false">100*(G85-E85)/E85</f>
        <v>5.22161908393853</v>
      </c>
      <c r="K85" s="16" t="n">
        <v>2.15349158371802</v>
      </c>
      <c r="L85" s="17" t="n">
        <v>200.901009947157</v>
      </c>
      <c r="M85" s="16" t="n">
        <v>0.0324713831690136</v>
      </c>
      <c r="N85" s="16" t="n">
        <v>0.0521577798456404</v>
      </c>
      <c r="O85" s="6" t="str">
        <f aca="false">IF(N85&lt;0.05,"Yes","No")</f>
        <v>No</v>
      </c>
      <c r="P85" s="16" t="n">
        <v>0.193596909641097</v>
      </c>
      <c r="Q85" s="16" t="n">
        <v>4.2222425733674</v>
      </c>
      <c r="R85" s="16" t="n">
        <v>0.0402192474354429</v>
      </c>
      <c r="S85" s="16" t="n">
        <v>0.409351921480916</v>
      </c>
      <c r="T85" s="16" t="n">
        <v>0.00806159521937598</v>
      </c>
      <c r="U85" s="16" t="n">
        <v>0.0456440725282007</v>
      </c>
      <c r="V85" s="16" t="n">
        <v>0.0766820418473772</v>
      </c>
      <c r="W85" s="6" t="s">
        <v>698</v>
      </c>
      <c r="X85" s="17" t="n">
        <v>20.8</v>
      </c>
      <c r="Y85" s="16" t="n">
        <v>0.565175279291178</v>
      </c>
      <c r="Z85" s="16" t="n">
        <f aca="false">(G85-E85)/SQRT(H85^2/D85+F85^2/C85)</f>
        <v>2.15349158371803</v>
      </c>
      <c r="AA85" s="24" t="n">
        <f aca="false">ABS(K85-Z85)</f>
        <v>1.46549439250521E-014</v>
      </c>
    </row>
    <row r="86" customFormat="false" ht="15" hidden="false" customHeight="false" outlineLevel="0" collapsed="false">
      <c r="A86" s="17" t="n">
        <v>481</v>
      </c>
      <c r="B86" s="6" t="s">
        <v>613</v>
      </c>
      <c r="C86" s="6" t="n">
        <v>135</v>
      </c>
      <c r="D86" s="6" t="n">
        <v>673</v>
      </c>
      <c r="E86" s="16" t="n">
        <v>0.153640651978828</v>
      </c>
      <c r="F86" s="16" t="n">
        <v>0.038789963043612</v>
      </c>
      <c r="G86" s="16" t="n">
        <v>0.161735575839899</v>
      </c>
      <c r="H86" s="16" t="n">
        <v>0.0416356850139236</v>
      </c>
      <c r="I86" s="23" t="n">
        <f aca="false">G86-E86</f>
        <v>0.00809492386107111</v>
      </c>
      <c r="J86" s="17" t="n">
        <f aca="false">100*(G86-E86)/E86</f>
        <v>5.26873829081811</v>
      </c>
      <c r="K86" s="16" t="n">
        <v>2.18530744719149</v>
      </c>
      <c r="L86" s="17" t="n">
        <v>200.953183055742</v>
      </c>
      <c r="M86" s="16" t="n">
        <v>0.0300225328177969</v>
      </c>
      <c r="N86" s="16" t="n">
        <v>0.0486707881560118</v>
      </c>
      <c r="O86" s="6" t="str">
        <f aca="false">IF(N86&lt;0.05,"Yes","No")</f>
        <v>Yes</v>
      </c>
      <c r="P86" s="16" t="n">
        <v>0.196409273218983</v>
      </c>
      <c r="Q86" s="16" t="n">
        <v>4.34580581590637</v>
      </c>
      <c r="R86" s="16" t="n">
        <v>0.0374144651179781</v>
      </c>
      <c r="S86" s="16" t="n">
        <v>0.400487665801912</v>
      </c>
      <c r="T86" s="16" t="n">
        <v>0.00809508008842495</v>
      </c>
      <c r="U86" s="16" t="n">
        <v>0.0427221102196322</v>
      </c>
      <c r="V86" s="16" t="n">
        <v>0.0725861095964625</v>
      </c>
      <c r="W86" s="6" t="s">
        <v>698</v>
      </c>
      <c r="X86" s="17" t="n">
        <v>21.7</v>
      </c>
      <c r="Y86" s="16" t="n">
        <v>0.565857685322767</v>
      </c>
      <c r="Z86" s="16" t="n">
        <f aca="false">(G86-E86)/SQRT(H86^2/D86+F86^2/C86)</f>
        <v>2.1853074471915</v>
      </c>
      <c r="AA86" s="24" t="n">
        <f aca="false">ABS(K86-Z86)</f>
        <v>1.50990331349021E-014</v>
      </c>
    </row>
    <row r="87" customFormat="false" ht="15" hidden="false" customHeight="false" outlineLevel="0" collapsed="false">
      <c r="A87" s="17" t="n">
        <v>482</v>
      </c>
      <c r="B87" s="6" t="s">
        <v>613</v>
      </c>
      <c r="C87" s="6" t="n">
        <v>135</v>
      </c>
      <c r="D87" s="6" t="n">
        <v>673</v>
      </c>
      <c r="E87" s="16" t="n">
        <v>0.152814718749788</v>
      </c>
      <c r="F87" s="16" t="n">
        <v>0.0382787655619374</v>
      </c>
      <c r="G87" s="16" t="n">
        <v>0.160910284105151</v>
      </c>
      <c r="H87" s="16" t="n">
        <v>0.0411528315457473</v>
      </c>
      <c r="I87" s="23" t="n">
        <f aca="false">G87-E87</f>
        <v>0.00809556535536329</v>
      </c>
      <c r="J87" s="17" t="n">
        <f aca="false">100*(G87-E87)/E87</f>
        <v>5.29763456137926</v>
      </c>
      <c r="K87" s="16" t="n">
        <v>2.21400032955916</v>
      </c>
      <c r="L87" s="17" t="n">
        <v>201.181650955589</v>
      </c>
      <c r="M87" s="16" t="n">
        <v>0.0279518212416207</v>
      </c>
      <c r="N87" s="16" t="n">
        <v>0.0457373648198171</v>
      </c>
      <c r="O87" s="6" t="str">
        <f aca="false">IF(N87&lt;0.05,"Yes","No")</f>
        <v>Yes</v>
      </c>
      <c r="P87" s="16" t="n">
        <v>0.198776419517754</v>
      </c>
      <c r="Q87" s="16" t="n">
        <v>4.45118932419995</v>
      </c>
      <c r="R87" s="16" t="n">
        <v>0.0351846461253129</v>
      </c>
      <c r="S87" s="16" t="n">
        <v>0.384712762672996</v>
      </c>
      <c r="T87" s="16" t="n">
        <v>0.00809573565743912</v>
      </c>
      <c r="U87" s="16" t="n">
        <v>0.0403920915497669</v>
      </c>
      <c r="V87" s="16" t="n">
        <v>0.0692435855138861</v>
      </c>
      <c r="W87" s="6" t="s">
        <v>698</v>
      </c>
      <c r="X87" s="17" t="n">
        <v>22.8</v>
      </c>
      <c r="Y87" s="16" t="n">
        <v>0.566176875240768</v>
      </c>
      <c r="Z87" s="16" t="n">
        <f aca="false">(G87-E87)/SQRT(H87^2/D87+F87^2/C87)</f>
        <v>2.21400032955916</v>
      </c>
      <c r="AA87" s="24" t="n">
        <f aca="false">ABS(K87-Z87)</f>
        <v>0</v>
      </c>
    </row>
    <row r="88" customFormat="false" ht="15" hidden="false" customHeight="false" outlineLevel="0" collapsed="false">
      <c r="A88" s="17" t="n">
        <v>483</v>
      </c>
      <c r="B88" s="6" t="s">
        <v>613</v>
      </c>
      <c r="C88" s="6" t="n">
        <v>135</v>
      </c>
      <c r="D88" s="6" t="n">
        <v>673</v>
      </c>
      <c r="E88" s="16" t="n">
        <v>0.15202214182527</v>
      </c>
      <c r="F88" s="16" t="n">
        <v>0.0377807367794526</v>
      </c>
      <c r="G88" s="16" t="n">
        <v>0.160114864028581</v>
      </c>
      <c r="H88" s="16" t="n">
        <v>0.0406976353501017</v>
      </c>
      <c r="I88" s="23" t="n">
        <f aca="false">G88-E88</f>
        <v>0.00809272220331089</v>
      </c>
      <c r="J88" s="17" t="n">
        <f aca="false">100*(G88-E88)/E88</f>
        <v>5.32338388746848</v>
      </c>
      <c r="K88" s="16" t="n">
        <v>2.24156369803606</v>
      </c>
      <c r="L88" s="17" t="n">
        <v>201.464282515701</v>
      </c>
      <c r="M88" s="16" t="n">
        <v>0.0260801684593562</v>
      </c>
      <c r="N88" s="16" t="n">
        <v>0.0430097597591109</v>
      </c>
      <c r="O88" s="6" t="str">
        <f aca="false">IF(N88&lt;0.05,"Yes","No")</f>
        <v>Yes</v>
      </c>
      <c r="P88" s="16" t="n">
        <v>0.200987357091868</v>
      </c>
      <c r="Q88" s="16" t="n">
        <v>4.55075880884314</v>
      </c>
      <c r="R88" s="16" t="n">
        <v>0.0332056044216663</v>
      </c>
      <c r="S88" s="16" t="n">
        <v>0.368758111208867</v>
      </c>
      <c r="T88" s="16" t="n">
        <v>0.00809290910576222</v>
      </c>
      <c r="U88" s="16" t="n">
        <v>0.0383181889494125</v>
      </c>
      <c r="V88" s="16" t="n">
        <v>0.0661486058558085</v>
      </c>
      <c r="W88" s="6" t="s">
        <v>698</v>
      </c>
      <c r="X88" s="17" t="n">
        <v>23.5</v>
      </c>
      <c r="Y88" s="16" t="n">
        <v>0.566485058609873</v>
      </c>
      <c r="Z88" s="16" t="n">
        <f aca="false">(G88-E88)/SQRT(H88^2/D88+F88^2/C88)</f>
        <v>2.24156369803606</v>
      </c>
      <c r="AA88" s="24" t="n">
        <f aca="false">ABS(K88-Z88)</f>
        <v>0</v>
      </c>
    </row>
    <row r="89" customFormat="false" ht="15" hidden="false" customHeight="false" outlineLevel="0" collapsed="false">
      <c r="A89" s="17" t="n">
        <v>484</v>
      </c>
      <c r="B89" s="6" t="s">
        <v>613</v>
      </c>
      <c r="C89" s="6" t="n">
        <v>135</v>
      </c>
      <c r="D89" s="6" t="n">
        <v>673</v>
      </c>
      <c r="E89" s="16" t="n">
        <v>0.151385802637648</v>
      </c>
      <c r="F89" s="16" t="n">
        <v>0.0374360449959722</v>
      </c>
      <c r="G89" s="16" t="n">
        <v>0.159528087265513</v>
      </c>
      <c r="H89" s="16" t="n">
        <v>0.0403578981553944</v>
      </c>
      <c r="I89" s="23" t="n">
        <f aca="false">G89-E89</f>
        <v>0.00814228462786501</v>
      </c>
      <c r="J89" s="17" t="n">
        <f aca="false">100*(G89-E89)/E89</f>
        <v>5.37849949334689</v>
      </c>
      <c r="K89" s="16" t="n">
        <v>2.27572085350043</v>
      </c>
      <c r="L89" s="17" t="n">
        <v>201.576699735175</v>
      </c>
      <c r="M89" s="16" t="n">
        <v>0.0239140663003847</v>
      </c>
      <c r="N89" s="16" t="n">
        <v>0.0398757565850065</v>
      </c>
      <c r="O89" s="6" t="str">
        <f aca="false">IF(N89&lt;0.05,"Yes","No")</f>
        <v>Yes</v>
      </c>
      <c r="P89" s="16" t="n">
        <v>0.203943948493657</v>
      </c>
      <c r="Q89" s="16" t="n">
        <v>4.68562994092323</v>
      </c>
      <c r="R89" s="16" t="n">
        <v>0.0307088242337766</v>
      </c>
      <c r="S89" s="16" t="n">
        <v>0.365084973578225</v>
      </c>
      <c r="T89" s="16" t="n">
        <v>0.00814248763789096</v>
      </c>
      <c r="U89" s="16" t="n">
        <v>0.0356898159691858</v>
      </c>
      <c r="V89" s="16" t="n">
        <v>0.0623186850423588</v>
      </c>
      <c r="W89" s="6" t="s">
        <v>698</v>
      </c>
      <c r="X89" s="17" t="n">
        <v>24.1</v>
      </c>
      <c r="Y89" s="16" t="n">
        <v>0.567409608717187</v>
      </c>
      <c r="Z89" s="16" t="n">
        <f aca="false">(G89-E89)/SQRT(H89^2/D89+F89^2/C89)</f>
        <v>2.27572085350042</v>
      </c>
      <c r="AA89" s="24" t="n">
        <f aca="false">ABS(K89-Z89)</f>
        <v>8.43769498715119E-015</v>
      </c>
    </row>
    <row r="90" customFormat="false" ht="15" hidden="false" customHeight="false" outlineLevel="0" collapsed="false">
      <c r="A90" s="17" t="n">
        <v>485</v>
      </c>
      <c r="B90" s="6" t="s">
        <v>613</v>
      </c>
      <c r="C90" s="6" t="n">
        <v>135</v>
      </c>
      <c r="D90" s="6" t="n">
        <v>673</v>
      </c>
      <c r="E90" s="16" t="n">
        <v>0.150811057565389</v>
      </c>
      <c r="F90" s="16" t="n">
        <v>0.0370450467717421</v>
      </c>
      <c r="G90" s="16" t="n">
        <v>0.158988235510033</v>
      </c>
      <c r="H90" s="16" t="n">
        <v>0.0399900313959942</v>
      </c>
      <c r="I90" s="23" t="n">
        <f aca="false">G90-E90</f>
        <v>0.00817717794464451</v>
      </c>
      <c r="J90" s="17" t="n">
        <f aca="false">100*(G90-E90)/E90</f>
        <v>5.42213420995277</v>
      </c>
      <c r="K90" s="16" t="n">
        <v>2.30900901597203</v>
      </c>
      <c r="L90" s="17" t="n">
        <v>201.77001709151</v>
      </c>
      <c r="M90" s="16" t="n">
        <v>0.0219555492147481</v>
      </c>
      <c r="N90" s="16" t="n">
        <v>0.0369620263623283</v>
      </c>
      <c r="O90" s="6" t="str">
        <f aca="false">IF(N90&lt;0.05,"Yes","No")</f>
        <v>Yes</v>
      </c>
      <c r="P90" s="16" t="n">
        <v>0.2067426467564</v>
      </c>
      <c r="Q90" s="16" t="n">
        <v>4.81511299832321</v>
      </c>
      <c r="R90" s="16" t="n">
        <v>0.0284959154759681</v>
      </c>
      <c r="S90" s="16" t="n">
        <v>0.359919604292067</v>
      </c>
      <c r="T90" s="16" t="n">
        <v>0.00817820784309864</v>
      </c>
      <c r="U90" s="16" t="n">
        <v>0.0335348582269362</v>
      </c>
      <c r="V90" s="16" t="n">
        <v>0.0590798676816829</v>
      </c>
      <c r="W90" s="6" t="s">
        <v>698</v>
      </c>
      <c r="X90" s="17" t="n">
        <v>25.2</v>
      </c>
      <c r="Y90" s="16" t="n">
        <v>0.568014968906499</v>
      </c>
      <c r="Z90" s="16" t="n">
        <f aca="false">(G90-E90)/SQRT(H90^2/D90+F90^2/C90)</f>
        <v>2.30900901597205</v>
      </c>
      <c r="AA90" s="24" t="n">
        <f aca="false">ABS(K90-Z90)</f>
        <v>1.59872115546023E-014</v>
      </c>
    </row>
    <row r="91" customFormat="false" ht="15" hidden="false" customHeight="false" outlineLevel="0" collapsed="false">
      <c r="A91" s="17" t="n">
        <v>486</v>
      </c>
      <c r="B91" s="6" t="s">
        <v>613</v>
      </c>
      <c r="C91" s="6" t="n">
        <v>135</v>
      </c>
      <c r="D91" s="6" t="n">
        <v>673</v>
      </c>
      <c r="E91" s="16" t="n">
        <v>0.150213330377031</v>
      </c>
      <c r="F91" s="16" t="n">
        <v>0.0365683289880087</v>
      </c>
      <c r="G91" s="16" t="n">
        <v>0.158420567493471</v>
      </c>
      <c r="H91" s="16" t="n">
        <v>0.0395808491967936</v>
      </c>
      <c r="I91" s="23" t="n">
        <f aca="false">G91-E91</f>
        <v>0.00820723711643942</v>
      </c>
      <c r="J91" s="17" t="n">
        <f aca="false">100*(G91-E91)/E91</f>
        <v>5.46372089337177</v>
      </c>
      <c r="K91" s="16" t="n">
        <v>2.3465198954687</v>
      </c>
      <c r="L91" s="17" t="n">
        <v>202.155812322162</v>
      </c>
      <c r="M91" s="16" t="n">
        <v>0.0199174619596888</v>
      </c>
      <c r="N91" s="16" t="n">
        <v>0.0340216159165091</v>
      </c>
      <c r="O91" s="6" t="str">
        <f aca="false">IF(N91&lt;0.05,"Yes","No")</f>
        <v>Yes</v>
      </c>
      <c r="P91" s="16" t="n">
        <v>0.209729303408998</v>
      </c>
      <c r="Q91" s="16" t="n">
        <v>4.95523856918338</v>
      </c>
      <c r="R91" s="16" t="n">
        <v>0.0262875271530268</v>
      </c>
      <c r="S91" s="16" t="n">
        <v>0.344564285932923</v>
      </c>
      <c r="T91" s="16" t="n">
        <v>0.00820842474380278</v>
      </c>
      <c r="U91" s="16" t="n">
        <v>0.0312073214842523</v>
      </c>
      <c r="V91" s="16" t="n">
        <v>0.0559653075294021</v>
      </c>
      <c r="W91" s="6" t="s">
        <v>698</v>
      </c>
      <c r="X91" s="17" t="n">
        <v>26.5</v>
      </c>
      <c r="Y91" s="16" t="n">
        <v>0.568235099884431</v>
      </c>
      <c r="Z91" s="16" t="n">
        <f aca="false">(G91-E91)/SQRT(H91^2/D91+F91^2/C91)</f>
        <v>2.34651989546872</v>
      </c>
      <c r="AA91" s="24" t="n">
        <f aca="false">ABS(K91-Z91)</f>
        <v>1.59872115546023E-014</v>
      </c>
    </row>
    <row r="92" customFormat="false" ht="15" hidden="false" customHeight="false" outlineLevel="0" collapsed="false">
      <c r="A92" s="17" t="n">
        <v>487</v>
      </c>
      <c r="B92" s="6" t="s">
        <v>613</v>
      </c>
      <c r="C92" s="6" t="n">
        <v>135</v>
      </c>
      <c r="D92" s="6" t="n">
        <v>673</v>
      </c>
      <c r="E92" s="16" t="n">
        <v>0.149607756071621</v>
      </c>
      <c r="F92" s="16" t="n">
        <v>0.0360762727357836</v>
      </c>
      <c r="G92" s="16" t="n">
        <v>0.157858340315975</v>
      </c>
      <c r="H92" s="16" t="n">
        <v>0.0391801736196782</v>
      </c>
      <c r="I92" s="23" t="n">
        <f aca="false">G92-E92</f>
        <v>0.0082505842443541</v>
      </c>
      <c r="J92" s="17" t="n">
        <f aca="false">100*(G92-E92)/E92</f>
        <v>5.51481050247446</v>
      </c>
      <c r="K92" s="16" t="n">
        <v>2.38954900021891</v>
      </c>
      <c r="L92" s="17" t="n">
        <v>202.64686617743</v>
      </c>
      <c r="M92" s="16" t="n">
        <v>0.017785689677381</v>
      </c>
      <c r="N92" s="16" t="n">
        <v>0.0310105676449606</v>
      </c>
      <c r="O92" s="6" t="str">
        <f aca="false">IF(N92&lt;0.05,"Yes","No")</f>
        <v>Yes</v>
      </c>
      <c r="P92" s="16" t="n">
        <v>0.213097333687921</v>
      </c>
      <c r="Q92" s="16" t="n">
        <v>5.11566823018709</v>
      </c>
      <c r="R92" s="16" t="n">
        <v>0.0239763655730011</v>
      </c>
      <c r="S92" s="16" t="n">
        <v>0.323091476200279</v>
      </c>
      <c r="T92" s="16" t="n">
        <v>0.00825202218328304</v>
      </c>
      <c r="U92" s="16" t="n">
        <v>0.0287717860269209</v>
      </c>
      <c r="V92" s="16" t="n">
        <v>0.0529078377027442</v>
      </c>
      <c r="W92" s="6" t="s">
        <v>698</v>
      </c>
      <c r="X92" s="17" t="n">
        <v>28.5</v>
      </c>
      <c r="Y92" s="16" t="n">
        <v>0.568906499367124</v>
      </c>
      <c r="Z92" s="16" t="n">
        <f aca="false">(G92-E92)/SQRT(H92^2/D92+F92^2/C92)</f>
        <v>2.3895490002189</v>
      </c>
      <c r="AA92" s="24" t="n">
        <f aca="false">ABS(K92-Z92)</f>
        <v>0</v>
      </c>
    </row>
    <row r="93" customFormat="false" ht="15" hidden="false" customHeight="false" outlineLevel="0" collapsed="false">
      <c r="A93" s="17" t="n">
        <v>488</v>
      </c>
      <c r="B93" s="6" t="s">
        <v>613</v>
      </c>
      <c r="C93" s="6" t="n">
        <v>135</v>
      </c>
      <c r="D93" s="6" t="n">
        <v>673</v>
      </c>
      <c r="E93" s="16" t="n">
        <v>0.149133662437951</v>
      </c>
      <c r="F93" s="16" t="n">
        <v>0.0357616252332632</v>
      </c>
      <c r="G93" s="16" t="n">
        <v>0.157462873096186</v>
      </c>
      <c r="H93" s="16" t="n">
        <v>0.038904027271441</v>
      </c>
      <c r="I93" s="23" t="n">
        <f aca="false">G93-E93</f>
        <v>0.00832921065823511</v>
      </c>
      <c r="J93" s="17" t="n">
        <f aca="false">100*(G93-E93)/E93</f>
        <v>5.58506411099545</v>
      </c>
      <c r="K93" s="16" t="n">
        <v>2.43275926508095</v>
      </c>
      <c r="L93" s="17" t="n">
        <v>202.893850197859</v>
      </c>
      <c r="M93" s="16" t="n">
        <v>0.015851079560312</v>
      </c>
      <c r="N93" s="16" t="n">
        <v>0.0278920587572993</v>
      </c>
      <c r="O93" s="6" t="str">
        <f aca="false">IF(N93&lt;0.05,"Yes","No")</f>
        <v>Yes</v>
      </c>
      <c r="P93" s="16" t="n">
        <v>0.216707902050203</v>
      </c>
      <c r="Q93" s="16" t="n">
        <v>5.29048923557008</v>
      </c>
      <c r="R93" s="16" t="n">
        <v>0.0216968433634964</v>
      </c>
      <c r="S93" s="16" t="n">
        <v>0.310663807406412</v>
      </c>
      <c r="T93" s="16" t="n">
        <v>0.00833082702537867</v>
      </c>
      <c r="U93" s="16" t="n">
        <v>0.0263380931957098</v>
      </c>
      <c r="V93" s="16" t="n">
        <v>0.0489036213182941</v>
      </c>
      <c r="W93" s="6" t="s">
        <v>699</v>
      </c>
      <c r="X93" s="17" t="n">
        <v>29.4</v>
      </c>
      <c r="Y93" s="16" t="n">
        <v>0.569632931594299</v>
      </c>
      <c r="Z93" s="16" t="n">
        <f aca="false">(G93-E93)/SQRT(H93^2/D93+F93^2/C93)</f>
        <v>2.43275926508096</v>
      </c>
      <c r="AA93" s="24" t="n">
        <f aca="false">ABS(K93-Z93)</f>
        <v>0</v>
      </c>
    </row>
    <row r="94" customFormat="false" ht="15" hidden="false" customHeight="false" outlineLevel="0" collapsed="false">
      <c r="A94" s="17" t="n">
        <v>489</v>
      </c>
      <c r="B94" s="6" t="s">
        <v>613</v>
      </c>
      <c r="C94" s="6" t="n">
        <v>135</v>
      </c>
      <c r="D94" s="6" t="n">
        <v>673</v>
      </c>
      <c r="E94" s="16" t="n">
        <v>0.148724533617497</v>
      </c>
      <c r="F94" s="16" t="n">
        <v>0.035428479504445</v>
      </c>
      <c r="G94" s="16" t="n">
        <v>0.157136334850831</v>
      </c>
      <c r="H94" s="16" t="n">
        <v>0.0386273767142878</v>
      </c>
      <c r="I94" s="23" t="n">
        <f aca="false">G94-E94</f>
        <v>0.0084118012333341</v>
      </c>
      <c r="J94" s="17" t="n">
        <f aca="false">100*(G94-E94)/E94</f>
        <v>5.65596074079368</v>
      </c>
      <c r="K94" s="16" t="n">
        <v>2.47892553343384</v>
      </c>
      <c r="L94" s="17" t="n">
        <v>203.220706407447</v>
      </c>
      <c r="M94" s="16" t="n">
        <v>0.0139919807547702</v>
      </c>
      <c r="N94" s="16" t="n">
        <v>0.0248286753089292</v>
      </c>
      <c r="O94" s="6" t="str">
        <f aca="false">IF(N94&lt;0.05,"Yes","No")</f>
        <v>Yes</v>
      </c>
      <c r="P94" s="16" t="n">
        <v>0.220494718108214</v>
      </c>
      <c r="Q94" s="16" t="n">
        <v>5.47699974386615</v>
      </c>
      <c r="R94" s="16" t="n">
        <v>0.0195113818298561</v>
      </c>
      <c r="S94" s="16" t="n">
        <v>0.297783047782553</v>
      </c>
      <c r="T94" s="16" t="n">
        <v>0.00841373825301507</v>
      </c>
      <c r="U94" s="16" t="n">
        <v>0.024006383116014</v>
      </c>
      <c r="V94" s="16" t="n">
        <v>0.0450521935153078</v>
      </c>
      <c r="W94" s="6" t="s">
        <v>699</v>
      </c>
      <c r="X94" s="17" t="n">
        <v>30.9</v>
      </c>
      <c r="Y94" s="16" t="n">
        <v>0.57037037037037</v>
      </c>
      <c r="Z94" s="16" t="n">
        <f aca="false">(G94-E94)/SQRT(H94^2/D94+F94^2/C94)</f>
        <v>2.47892553343382</v>
      </c>
      <c r="AA94" s="24" t="n">
        <f aca="false">ABS(K94-Z94)</f>
        <v>1.64313007644523E-014</v>
      </c>
    </row>
    <row r="95" customFormat="false" ht="15" hidden="false" customHeight="false" outlineLevel="0" collapsed="false">
      <c r="A95" s="17" t="n">
        <v>490</v>
      </c>
      <c r="B95" s="6" t="s">
        <v>613</v>
      </c>
      <c r="C95" s="6" t="n">
        <v>135</v>
      </c>
      <c r="D95" s="6" t="n">
        <v>673</v>
      </c>
      <c r="E95" s="16" t="n">
        <v>0.148319544008485</v>
      </c>
      <c r="F95" s="16" t="n">
        <v>0.0350690339153181</v>
      </c>
      <c r="G95" s="16" t="n">
        <v>0.156800519691623</v>
      </c>
      <c r="H95" s="16" t="n">
        <v>0.0383495817592668</v>
      </c>
      <c r="I95" s="23" t="n">
        <f aca="false">G95-E95</f>
        <v>0.00848097568313791</v>
      </c>
      <c r="J95" s="17" t="n">
        <f aca="false">100*(G95-E95)/E95</f>
        <v>5.71804325575108</v>
      </c>
      <c r="K95" s="16" t="n">
        <v>2.52347632748237</v>
      </c>
      <c r="L95" s="17" t="n">
        <v>203.661376150967</v>
      </c>
      <c r="M95" s="16" t="n">
        <v>0.0123838296920596</v>
      </c>
      <c r="N95" s="16" t="n">
        <v>0.0221622028816161</v>
      </c>
      <c r="O95" s="6" t="str">
        <f aca="false">IF(N95&lt;0.05,"Yes","No")</f>
        <v>Yes</v>
      </c>
      <c r="P95" s="16" t="n">
        <v>0.224013925297545</v>
      </c>
      <c r="Q95" s="16" t="n">
        <v>5.65322631287644</v>
      </c>
      <c r="R95" s="16" t="n">
        <v>0.0176556187018174</v>
      </c>
      <c r="S95" s="16" t="n">
        <v>0.282032654920985</v>
      </c>
      <c r="T95" s="16" t="n">
        <v>0.00848511115096434</v>
      </c>
      <c r="U95" s="16" t="n">
        <v>0.0223201979501965</v>
      </c>
      <c r="V95" s="16" t="n">
        <v>0.0422654785350881</v>
      </c>
      <c r="W95" s="6" t="s">
        <v>699</v>
      </c>
      <c r="X95" s="17" t="n">
        <v>32.2</v>
      </c>
      <c r="Y95" s="16" t="n">
        <v>0.571316933575477</v>
      </c>
      <c r="Z95" s="16" t="n">
        <f aca="false">(G95-E95)/SQRT(H95^2/D95+F95^2/C95)</f>
        <v>2.52347632748238</v>
      </c>
      <c r="AA95" s="24" t="n">
        <f aca="false">ABS(K95-Z95)</f>
        <v>0</v>
      </c>
    </row>
    <row r="96" customFormat="false" ht="15" hidden="false" customHeight="false" outlineLevel="0" collapsed="false">
      <c r="A96" s="17" t="n">
        <v>491</v>
      </c>
      <c r="B96" s="6" t="s">
        <v>613</v>
      </c>
      <c r="C96" s="6" t="n">
        <v>135</v>
      </c>
      <c r="D96" s="6" t="n">
        <v>673</v>
      </c>
      <c r="E96" s="16" t="n">
        <v>0.14789963922015</v>
      </c>
      <c r="F96" s="16" t="n">
        <v>0.03471658583976</v>
      </c>
      <c r="G96" s="16" t="n">
        <v>0.156434427553796</v>
      </c>
      <c r="H96" s="16" t="n">
        <v>0.0380903503931115</v>
      </c>
      <c r="I96" s="23" t="n">
        <f aca="false">G96-E96</f>
        <v>0.0085347883336466</v>
      </c>
      <c r="J96" s="17" t="n">
        <f aca="false">100*(G96-E96)/E96</f>
        <v>5.77066203720924</v>
      </c>
      <c r="K96" s="16" t="n">
        <v>2.56361853800418</v>
      </c>
      <c r="L96" s="17" t="n">
        <v>204.155506895566</v>
      </c>
      <c r="M96" s="16" t="n">
        <v>0.0110778171251256</v>
      </c>
      <c r="N96" s="16" t="n">
        <v>0.0199604435905182</v>
      </c>
      <c r="O96" s="6" t="str">
        <f aca="false">IF(N96&lt;0.05,"Yes","No")</f>
        <v>Yes</v>
      </c>
      <c r="P96" s="16" t="n">
        <v>0.227076919767012</v>
      </c>
      <c r="Q96" s="16" t="n">
        <v>5.80887897949795</v>
      </c>
      <c r="R96" s="16" t="n">
        <v>0.0161684710097637</v>
      </c>
      <c r="S96" s="16" t="n">
        <v>0.265660666470379</v>
      </c>
      <c r="T96" s="16" t="n">
        <v>0.00853952119488866</v>
      </c>
      <c r="U96" s="16" t="n">
        <v>0.0207305183426901</v>
      </c>
      <c r="V96" s="16" t="n">
        <v>0.0395404982013163</v>
      </c>
      <c r="W96" s="6" t="s">
        <v>699</v>
      </c>
      <c r="X96" s="17" t="n">
        <v>33.3</v>
      </c>
      <c r="Y96" s="16" t="n">
        <v>0.571603103846789</v>
      </c>
      <c r="Z96" s="16" t="n">
        <f aca="false">(G96-E96)/SQRT(H96^2/D96+F96^2/C96)</f>
        <v>2.56361853800415</v>
      </c>
      <c r="AA96" s="24" t="n">
        <f aca="false">ABS(K96-Z96)</f>
        <v>2.53130849614536E-014</v>
      </c>
    </row>
    <row r="97" customFormat="false" ht="15" hidden="false" customHeight="false" outlineLevel="0" collapsed="false">
      <c r="A97" s="17" t="n">
        <v>492</v>
      </c>
      <c r="B97" s="6" t="s">
        <v>613</v>
      </c>
      <c r="C97" s="6" t="n">
        <v>135</v>
      </c>
      <c r="D97" s="6" t="n">
        <v>673</v>
      </c>
      <c r="E97" s="16" t="n">
        <v>0.147607388485361</v>
      </c>
      <c r="F97" s="16" t="n">
        <v>0.0343306898922133</v>
      </c>
      <c r="G97" s="16" t="n">
        <v>0.156217071876749</v>
      </c>
      <c r="H97" s="16" t="n">
        <v>0.037787678665543</v>
      </c>
      <c r="I97" s="23" t="n">
        <f aca="false">G97-E97</f>
        <v>0.0086096833913881</v>
      </c>
      <c r="J97" s="17" t="n">
        <f aca="false">100*(G97-E97)/E97</f>
        <v>5.83282685218834</v>
      </c>
      <c r="K97" s="16" t="n">
        <v>2.6135529190933</v>
      </c>
      <c r="L97" s="17" t="n">
        <v>204.63543401954</v>
      </c>
      <c r="M97" s="16" t="n">
        <v>0.0096262754033399</v>
      </c>
      <c r="N97" s="16" t="n">
        <v>0.0174652889658179</v>
      </c>
      <c r="O97" s="6" t="str">
        <f aca="false">IF(N97&lt;0.05,"Yes","No")</f>
        <v>Yes</v>
      </c>
      <c r="P97" s="16" t="n">
        <v>0.231009118020753</v>
      </c>
      <c r="Q97" s="16" t="n">
        <v>6.01180082363067</v>
      </c>
      <c r="R97" s="16" t="n">
        <v>0.0144216707349825</v>
      </c>
      <c r="S97" s="16" t="n">
        <v>0.252939034697915</v>
      </c>
      <c r="T97" s="16" t="n">
        <v>0.00861541867758971</v>
      </c>
      <c r="U97" s="16" t="n">
        <v>0.0188757422198903</v>
      </c>
      <c r="V97" s="16" t="n">
        <v>0.0363995029033697</v>
      </c>
      <c r="W97" s="6" t="s">
        <v>699</v>
      </c>
      <c r="X97" s="17" t="n">
        <v>35.6</v>
      </c>
      <c r="Y97" s="16" t="n">
        <v>0.572197457487205</v>
      </c>
      <c r="Z97" s="16" t="n">
        <f aca="false">(G97-E97)/SQRT(H97^2/D97+F97^2/C97)</f>
        <v>2.6135529190933</v>
      </c>
      <c r="AA97" s="24" t="n">
        <f aca="false">ABS(K97-Z97)</f>
        <v>0</v>
      </c>
    </row>
    <row r="98" customFormat="false" ht="15" hidden="false" customHeight="false" outlineLevel="0" collapsed="false">
      <c r="A98" s="17" t="n">
        <v>493</v>
      </c>
      <c r="B98" s="6" t="s">
        <v>613</v>
      </c>
      <c r="C98" s="6" t="n">
        <v>135</v>
      </c>
      <c r="D98" s="6" t="n">
        <v>673</v>
      </c>
      <c r="E98" s="16" t="n">
        <v>0.147452845065682</v>
      </c>
      <c r="F98" s="16" t="n">
        <v>0.0340156361177914</v>
      </c>
      <c r="G98" s="16" t="n">
        <v>0.15616226574907</v>
      </c>
      <c r="H98" s="16" t="n">
        <v>0.0375852487360637</v>
      </c>
      <c r="I98" s="23" t="n">
        <f aca="false">G98-E98</f>
        <v>0.00870942068338781</v>
      </c>
      <c r="J98" s="17" t="n">
        <f aca="false">100*(G98-E98)/E98</f>
        <v>5.90658028979248</v>
      </c>
      <c r="K98" s="16" t="n">
        <v>2.66630346052181</v>
      </c>
      <c r="L98" s="17" t="n">
        <v>205.217032700863</v>
      </c>
      <c r="M98" s="16" t="n">
        <v>0.00828019135506956</v>
      </c>
      <c r="N98" s="16" t="n">
        <v>0.0151275495973923</v>
      </c>
      <c r="O98" s="6" t="str">
        <f aca="false">IF(N98&lt;0.05,"Yes","No")</f>
        <v>Yes</v>
      </c>
      <c r="P98" s="16" t="n">
        <v>0.23507118409318</v>
      </c>
      <c r="Q98" s="16" t="n">
        <v>6.22508275832921</v>
      </c>
      <c r="R98" s="16" t="n">
        <v>0.0127943673459418</v>
      </c>
      <c r="S98" s="16" t="n">
        <v>0.236666045198997</v>
      </c>
      <c r="T98" s="16" t="n">
        <v>0.00872330675640607</v>
      </c>
      <c r="U98" s="16" t="n">
        <v>0.0180733492429029</v>
      </c>
      <c r="V98" s="16" t="n">
        <v>0.0350549994859103</v>
      </c>
      <c r="W98" s="6" t="s">
        <v>699</v>
      </c>
      <c r="X98" s="17" t="n">
        <v>38.1</v>
      </c>
      <c r="Y98" s="16" t="n">
        <v>0.573000935556656</v>
      </c>
      <c r="Z98" s="16" t="n">
        <f aca="false">(G98-E98)/SQRT(H98^2/D98+F98^2/C98)</f>
        <v>2.66630346052182</v>
      </c>
      <c r="AA98" s="24" t="n">
        <f aca="false">ABS(K98-Z98)</f>
        <v>1.68753899743024E-014</v>
      </c>
    </row>
    <row r="99" customFormat="false" ht="15" hidden="false" customHeight="false" outlineLevel="0" collapsed="false">
      <c r="A99" s="17" t="n">
        <v>494</v>
      </c>
      <c r="B99" s="6" t="s">
        <v>613</v>
      </c>
      <c r="C99" s="6" t="n">
        <v>135</v>
      </c>
      <c r="D99" s="6" t="n">
        <v>673</v>
      </c>
      <c r="E99" s="16" t="n">
        <v>0.147395308150186</v>
      </c>
      <c r="F99" s="16" t="n">
        <v>0.0337467483788629</v>
      </c>
      <c r="G99" s="16" t="n">
        <v>0.156215000039667</v>
      </c>
      <c r="H99" s="16" t="n">
        <v>0.0374631414479332</v>
      </c>
      <c r="I99" s="23" t="n">
        <f aca="false">G99-E99</f>
        <v>0.00881969188948129</v>
      </c>
      <c r="J99" s="17" t="n">
        <f aca="false">100*(G99-E99)/E99</f>
        <v>5.98369921008248</v>
      </c>
      <c r="K99" s="16" t="n">
        <v>2.71906037611792</v>
      </c>
      <c r="L99" s="17" t="n">
        <v>205.931373565072</v>
      </c>
      <c r="M99" s="16" t="n">
        <v>0.00710550152553873</v>
      </c>
      <c r="N99" s="16" t="n">
        <v>0.0130838376031173</v>
      </c>
      <c r="O99" s="6" t="str">
        <f aca="false">IF(N99&lt;0.05,"Yes","No")</f>
        <v>Yes</v>
      </c>
      <c r="P99" s="16" t="n">
        <v>0.238979757580338</v>
      </c>
      <c r="Q99" s="16" t="n">
        <v>6.43381504697558</v>
      </c>
      <c r="R99" s="16" t="n">
        <v>0.0113844253650546</v>
      </c>
      <c r="S99" s="16" t="n">
        <v>0.216235717413459</v>
      </c>
      <c r="T99" s="16" t="n">
        <v>0.00883485772031245</v>
      </c>
      <c r="U99" s="16" t="n">
        <v>0.0164928633882537</v>
      </c>
      <c r="V99" s="16" t="n">
        <v>0.0323389478201053</v>
      </c>
      <c r="W99" s="6" t="s">
        <v>699</v>
      </c>
      <c r="X99" s="17" t="n">
        <v>40</v>
      </c>
      <c r="Y99" s="16" t="n">
        <v>0.574431786913213</v>
      </c>
      <c r="Z99" s="16" t="n">
        <f aca="false">(G99-E99)/SQRT(H99^2/D99+F99^2/C99)</f>
        <v>2.71906037611791</v>
      </c>
      <c r="AA99" s="24" t="n">
        <f aca="false">ABS(K99-Z99)</f>
        <v>0</v>
      </c>
    </row>
    <row r="100" customFormat="false" ht="15" hidden="false" customHeight="false" outlineLevel="0" collapsed="false">
      <c r="A100" s="17" t="n">
        <v>495</v>
      </c>
      <c r="B100" s="6" t="s">
        <v>613</v>
      </c>
      <c r="C100" s="6" t="n">
        <v>135</v>
      </c>
      <c r="D100" s="6" t="n">
        <v>673</v>
      </c>
      <c r="E100" s="16" t="n">
        <v>0.147355293896463</v>
      </c>
      <c r="F100" s="16" t="n">
        <v>0.0333854332151875</v>
      </c>
      <c r="G100" s="16" t="n">
        <v>0.15626916328077</v>
      </c>
      <c r="H100" s="16" t="n">
        <v>0.0372556843978224</v>
      </c>
      <c r="I100" s="23" t="n">
        <f aca="false">G100-E100</f>
        <v>0.00891386938430661</v>
      </c>
      <c r="J100" s="17" t="n">
        <f aca="false">100*(G100-E100)/E100</f>
        <v>6.04923593079037</v>
      </c>
      <c r="K100" s="16" t="n">
        <v>2.77495625291111</v>
      </c>
      <c r="L100" s="17" t="n">
        <v>206.73514505636</v>
      </c>
      <c r="M100" s="16" t="n">
        <v>0.00602694366335767</v>
      </c>
      <c r="N100" s="16" t="n">
        <v>0.0111761770844788</v>
      </c>
      <c r="O100" s="6" t="str">
        <f aca="false">IF(N100&lt;0.05,"Yes","No")</f>
        <v>Yes</v>
      </c>
      <c r="P100" s="16" t="n">
        <v>0.243052118305498</v>
      </c>
      <c r="Q100" s="16" t="n">
        <v>6.65495557295331</v>
      </c>
      <c r="R100" s="16" t="n">
        <v>0.0100640490658772</v>
      </c>
      <c r="S100" s="16" t="n">
        <v>0.198812884202538</v>
      </c>
      <c r="T100" s="16" t="n">
        <v>0.00893359289766445</v>
      </c>
      <c r="U100" s="16" t="n">
        <v>0.0153490520905599</v>
      </c>
      <c r="V100" s="16" t="n">
        <v>0.0303512329474348</v>
      </c>
      <c r="W100" s="6" t="s">
        <v>699</v>
      </c>
      <c r="X100" s="17" t="n">
        <v>41.6</v>
      </c>
      <c r="Y100" s="16" t="n">
        <v>0.575235264982665</v>
      </c>
      <c r="Z100" s="16" t="n">
        <f aca="false">(G100-E100)/SQRT(H100^2/D100+F100^2/C100)</f>
        <v>2.77495625291112</v>
      </c>
      <c r="AA100" s="24" t="n">
        <f aca="false">ABS(K100-Z100)</f>
        <v>0</v>
      </c>
    </row>
    <row r="101" customFormat="false" ht="15" hidden="false" customHeight="false" outlineLevel="0" collapsed="false">
      <c r="A101" s="17" t="n">
        <v>496</v>
      </c>
      <c r="B101" s="6" t="s">
        <v>613</v>
      </c>
      <c r="C101" s="6" t="n">
        <v>135</v>
      </c>
      <c r="D101" s="6" t="n">
        <v>673</v>
      </c>
      <c r="E101" s="16" t="n">
        <v>0.147351359106876</v>
      </c>
      <c r="F101" s="16" t="n">
        <v>0.033153258998927</v>
      </c>
      <c r="G101" s="16" t="n">
        <v>0.156419880555342</v>
      </c>
      <c r="H101" s="16" t="n">
        <v>0.0371688378509466</v>
      </c>
      <c r="I101" s="23" t="n">
        <f aca="false">G101-E101</f>
        <v>0.0090685214484659</v>
      </c>
      <c r="J101" s="17" t="n">
        <f aca="false">100*(G101-E101)/E101</f>
        <v>6.15435208974785</v>
      </c>
      <c r="K101" s="16" t="n">
        <v>2.84022314918502</v>
      </c>
      <c r="L101" s="17" t="n">
        <v>207.459333028665</v>
      </c>
      <c r="M101" s="16" t="n">
        <v>0.00495718609760606</v>
      </c>
      <c r="N101" s="16" t="n">
        <v>0.00927430809534314</v>
      </c>
      <c r="O101" s="6" t="str">
        <f aca="false">IF(N101&lt;0.05,"Yes","No")</f>
        <v>Yes</v>
      </c>
      <c r="P101" s="16" t="n">
        <v>0.248005041126093</v>
      </c>
      <c r="Q101" s="16" t="n">
        <v>6.92894887571216</v>
      </c>
      <c r="R101" s="16" t="n">
        <v>0.00864342722536495</v>
      </c>
      <c r="S101" s="16" t="n">
        <v>0.182555178619932</v>
      </c>
      <c r="T101" s="16" t="n">
        <v>0.00909171616800881</v>
      </c>
      <c r="U101" s="16" t="n">
        <v>0.0138618571718928</v>
      </c>
      <c r="V101" s="16" t="n">
        <v>0.0276973359286155</v>
      </c>
      <c r="W101" s="6" t="s">
        <v>699</v>
      </c>
      <c r="X101" s="17" t="n">
        <v>44.5</v>
      </c>
      <c r="Y101" s="16" t="n">
        <v>0.576247867481151</v>
      </c>
      <c r="Z101" s="16" t="n">
        <f aca="false">(G101-E101)/SQRT(H101^2/D101+F101^2/C101)</f>
        <v>2.84022314918504</v>
      </c>
      <c r="AA101" s="24" t="n">
        <f aca="false">ABS(K101-Z101)</f>
        <v>1.73194791841524E-014</v>
      </c>
    </row>
    <row r="102" customFormat="false" ht="15" hidden="false" customHeight="false" outlineLevel="0" collapsed="false">
      <c r="A102" s="17" t="n">
        <v>497</v>
      </c>
      <c r="B102" s="6" t="s">
        <v>613</v>
      </c>
      <c r="C102" s="6" t="n">
        <v>135</v>
      </c>
      <c r="D102" s="6" t="n">
        <v>673</v>
      </c>
      <c r="E102" s="16" t="n">
        <v>0.147424840375229</v>
      </c>
      <c r="F102" s="16" t="n">
        <v>0.0329724336244386</v>
      </c>
      <c r="G102" s="16" t="n">
        <v>0.156645682190627</v>
      </c>
      <c r="H102" s="16" t="n">
        <v>0.0371233956736873</v>
      </c>
      <c r="I102" s="23" t="n">
        <f aca="false">G102-E102</f>
        <v>0.0092208418153974</v>
      </c>
      <c r="J102" s="17" t="n">
        <f aca="false">100*(G102-E102)/E102</f>
        <v>6.25460525643324</v>
      </c>
      <c r="K102" s="16" t="n">
        <v>2.9012771415486</v>
      </c>
      <c r="L102" s="17" t="n">
        <v>208.127804849787</v>
      </c>
      <c r="M102" s="16" t="n">
        <v>0.00411600798979541</v>
      </c>
      <c r="N102" s="16" t="n">
        <v>0.0077627762895513</v>
      </c>
      <c r="O102" s="6" t="str">
        <f aca="false">IF(N102&lt;0.05,"Yes","No")</f>
        <v>Yes</v>
      </c>
      <c r="P102" s="16" t="n">
        <v>0.252625647390146</v>
      </c>
      <c r="Q102" s="16" t="n">
        <v>7.18954189055307</v>
      </c>
      <c r="R102" s="16" t="n">
        <v>0.00748290922764963</v>
      </c>
      <c r="S102" s="16" t="n">
        <v>0.16764250694408</v>
      </c>
      <c r="T102" s="16" t="n">
        <v>0.00924898565183122</v>
      </c>
      <c r="U102" s="16" t="n">
        <v>0.012754371130536</v>
      </c>
      <c r="V102" s="16" t="n">
        <v>0.0258285239866206</v>
      </c>
      <c r="W102" s="6" t="s">
        <v>699</v>
      </c>
      <c r="X102" s="17" t="n">
        <v>47.5</v>
      </c>
      <c r="Y102" s="16" t="n">
        <v>0.577172417588465</v>
      </c>
      <c r="Z102" s="16" t="n">
        <f aca="false">(G102-E102)/SQRT(H102^2/D102+F102^2/C102)</f>
        <v>2.9012771415486</v>
      </c>
      <c r="AA102" s="24" t="n">
        <f aca="false">ABS(K102-Z102)</f>
        <v>0</v>
      </c>
    </row>
    <row r="103" customFormat="false" ht="15" hidden="false" customHeight="false" outlineLevel="0" collapsed="false">
      <c r="A103" s="17" t="n">
        <v>498</v>
      </c>
      <c r="B103" s="6" t="s">
        <v>613</v>
      </c>
      <c r="C103" s="6" t="n">
        <v>135</v>
      </c>
      <c r="D103" s="6" t="n">
        <v>673</v>
      </c>
      <c r="E103" s="16" t="n">
        <v>0.14760010689497</v>
      </c>
      <c r="F103" s="16" t="n">
        <v>0.0327432795802424</v>
      </c>
      <c r="G103" s="16" t="n">
        <v>0.156921976986293</v>
      </c>
      <c r="H103" s="16" t="n">
        <v>0.0370348119078142</v>
      </c>
      <c r="I103" s="23" t="n">
        <f aca="false">G103-E103</f>
        <v>0.00932187009132279</v>
      </c>
      <c r="J103" s="17" t="n">
        <f aca="false">100*(G103-E103)/E103</f>
        <v>6.31562556926609</v>
      </c>
      <c r="K103" s="16" t="n">
        <v>2.95083786721947</v>
      </c>
      <c r="L103" s="17" t="n">
        <v>208.856727623242</v>
      </c>
      <c r="M103" s="16" t="n">
        <v>0.0035310366209975</v>
      </c>
      <c r="N103" s="16" t="n">
        <v>0.0067137628422767</v>
      </c>
      <c r="O103" s="6" t="str">
        <f aca="false">IF(N103&lt;0.05,"Yes","No")</f>
        <v>Yes</v>
      </c>
      <c r="P103" s="16" t="n">
        <v>0.256163386554031</v>
      </c>
      <c r="Q103" s="16" t="n">
        <v>7.39231478069784</v>
      </c>
      <c r="R103" s="16" t="n">
        <v>0.00669114491466761</v>
      </c>
      <c r="S103" s="16" t="n">
        <v>0.152169212746169</v>
      </c>
      <c r="T103" s="16" t="n">
        <v>0.00935323799451282</v>
      </c>
      <c r="U103" s="16" t="n">
        <v>0.0118573358572169</v>
      </c>
      <c r="V103" s="16" t="n">
        <v>0.0242930783416151</v>
      </c>
      <c r="W103" s="6" t="s">
        <v>699</v>
      </c>
      <c r="X103" s="17" t="n">
        <v>49.3</v>
      </c>
      <c r="Y103" s="16" t="n">
        <v>0.57789884981564</v>
      </c>
      <c r="Z103" s="16" t="n">
        <f aca="false">(G103-E103)/SQRT(H103^2/D103+F103^2/C103)</f>
        <v>2.95083786721946</v>
      </c>
      <c r="AA103" s="24" t="n">
        <f aca="false">ABS(K103-Z103)</f>
        <v>0</v>
      </c>
    </row>
    <row r="104" customFormat="false" ht="15" hidden="false" customHeight="false" outlineLevel="0" collapsed="false">
      <c r="A104" s="17" t="n">
        <v>499</v>
      </c>
      <c r="B104" s="6" t="s">
        <v>613</v>
      </c>
      <c r="C104" s="6" t="n">
        <v>135</v>
      </c>
      <c r="D104" s="6" t="n">
        <v>673</v>
      </c>
      <c r="E104" s="16" t="n">
        <v>0.147804661647037</v>
      </c>
      <c r="F104" s="16" t="n">
        <v>0.0324952379036346</v>
      </c>
      <c r="G104" s="16" t="n">
        <v>0.157261282349501</v>
      </c>
      <c r="H104" s="16" t="n">
        <v>0.036973199651732</v>
      </c>
      <c r="I104" s="23" t="n">
        <f aca="false">G104-E104</f>
        <v>0.00945662070246359</v>
      </c>
      <c r="J104" s="17" t="n">
        <f aca="false">100*(G104-E104)/E104</f>
        <v>6.39805307700398</v>
      </c>
      <c r="K104" s="16" t="n">
        <v>3.01266947912335</v>
      </c>
      <c r="L104" s="17" t="n">
        <v>209.811900453776</v>
      </c>
      <c r="M104" s="16" t="n">
        <v>0.00290805692070411</v>
      </c>
      <c r="N104" s="16" t="n">
        <v>0.0056455314986019</v>
      </c>
      <c r="O104" s="6" t="str">
        <f aca="false">IF(N104&lt;0.05,"Yes","No")</f>
        <v>Yes</v>
      </c>
      <c r="P104" s="16" t="n">
        <v>0.260506839720087</v>
      </c>
      <c r="Q104" s="16" t="n">
        <v>7.64512517042741</v>
      </c>
      <c r="R104" s="16" t="n">
        <v>0.00582266919153442</v>
      </c>
      <c r="S104" s="16" t="n">
        <v>0.135359326825323</v>
      </c>
      <c r="T104" s="16" t="n">
        <v>0.00950524089107525</v>
      </c>
      <c r="U104" s="16" t="n">
        <v>0.0120603542554744</v>
      </c>
      <c r="V104" s="16" t="n">
        <v>0.0246167454840474</v>
      </c>
      <c r="W104" s="6" t="s">
        <v>699</v>
      </c>
      <c r="X104" s="17" t="n">
        <v>52.1</v>
      </c>
      <c r="Y104" s="16" t="n">
        <v>0.578570249298333</v>
      </c>
      <c r="Z104" s="16" t="n">
        <f aca="false">(G104-E104)/SQRT(H104^2/D104+F104^2/C104)</f>
        <v>3.01266947912336</v>
      </c>
      <c r="AA104" s="24" t="n">
        <f aca="false">ABS(K104-Z104)</f>
        <v>0</v>
      </c>
    </row>
    <row r="105" customFormat="false" ht="15" hidden="false" customHeight="false" outlineLevel="0" collapsed="false">
      <c r="A105" s="17" t="n">
        <v>500</v>
      </c>
      <c r="B105" s="6" t="s">
        <v>614</v>
      </c>
      <c r="C105" s="6" t="n">
        <v>135</v>
      </c>
      <c r="D105" s="6" t="n">
        <v>673</v>
      </c>
      <c r="E105" s="16" t="n">
        <v>0.148256915421398</v>
      </c>
      <c r="F105" s="16" t="n">
        <v>0.0323112234576476</v>
      </c>
      <c r="G105" s="16" t="n">
        <v>0.157835040723055</v>
      </c>
      <c r="H105" s="16" t="n">
        <v>0.0370073233159626</v>
      </c>
      <c r="I105" s="23" t="n">
        <f aca="false">G105-E105</f>
        <v>0.00957812530165769</v>
      </c>
      <c r="J105" s="17" t="n">
        <f aca="false">100*(G105-E105)/E105</f>
        <v>6.46049142087797</v>
      </c>
      <c r="K105" s="16" t="n">
        <v>3.06456058994939</v>
      </c>
      <c r="L105" s="17" t="n">
        <v>210.888307159061</v>
      </c>
      <c r="M105" s="16" t="n">
        <v>0.00246452891059947</v>
      </c>
      <c r="N105" s="16" t="n">
        <v>0.00486194858325773</v>
      </c>
      <c r="O105" s="6" t="str">
        <f aca="false">IF(N105&lt;0.05,"Yes","No")</f>
        <v>Yes</v>
      </c>
      <c r="P105" s="16" t="n">
        <v>0.263841743059263</v>
      </c>
      <c r="Q105" s="16" t="n">
        <v>7.84211766901725</v>
      </c>
      <c r="R105" s="16" t="n">
        <v>0.00522642570562994</v>
      </c>
      <c r="S105" s="16" t="n">
        <v>0.117973560678296</v>
      </c>
      <c r="T105" s="16" t="n">
        <v>0.00961599786219045</v>
      </c>
      <c r="U105" s="16" t="n">
        <v>0.0101327497068482</v>
      </c>
      <c r="V105" s="16" t="n">
        <v>0.0213428027927595</v>
      </c>
      <c r="W105" s="6" t="s">
        <v>699</v>
      </c>
      <c r="X105" s="17" t="n">
        <v>53.3</v>
      </c>
      <c r="Y105" s="16" t="n">
        <v>0.579186616036542</v>
      </c>
      <c r="Z105" s="16" t="n">
        <f aca="false">(G105-E105)/SQRT(H105^2/D105+F105^2/C105)</f>
        <v>3.0645605899494</v>
      </c>
      <c r="AA105" s="24" t="n">
        <f aca="false">ABS(K105-Z105)</f>
        <v>0</v>
      </c>
    </row>
    <row r="106" customFormat="false" ht="15" hidden="false" customHeight="false" outlineLevel="0" collapsed="false">
      <c r="A106" s="17" t="n">
        <v>501</v>
      </c>
      <c r="B106" s="6" t="s">
        <v>614</v>
      </c>
      <c r="C106" s="6" t="n">
        <v>135</v>
      </c>
      <c r="D106" s="6" t="n">
        <v>673</v>
      </c>
      <c r="E106" s="16" t="n">
        <v>0.148905860053168</v>
      </c>
      <c r="F106" s="16" t="n">
        <v>0.0321870478926137</v>
      </c>
      <c r="G106" s="16" t="n">
        <v>0.158613251541557</v>
      </c>
      <c r="H106" s="16" t="n">
        <v>0.0371143765073146</v>
      </c>
      <c r="I106" s="23" t="n">
        <f aca="false">G106-E106</f>
        <v>0.0097073914883887</v>
      </c>
      <c r="J106" s="17" t="n">
        <f aca="false">100*(G106-E106)/E106</f>
        <v>6.51914671788107</v>
      </c>
      <c r="K106" s="16" t="n">
        <v>3.11350473373079</v>
      </c>
      <c r="L106" s="17" t="n">
        <v>212.00338572301</v>
      </c>
      <c r="M106" s="16" t="n">
        <v>0.00210394104835882</v>
      </c>
      <c r="N106" s="16" t="n">
        <v>0.00417410778338232</v>
      </c>
      <c r="O106" s="6" t="str">
        <f aca="false">IF(N106&lt;0.05,"Yes","No")</f>
        <v>Yes</v>
      </c>
      <c r="P106" s="16" t="n">
        <v>0.266867064221759</v>
      </c>
      <c r="Q106" s="16" t="n">
        <v>8.0229908264057</v>
      </c>
      <c r="R106" s="16" t="n">
        <v>0.00473393827104614</v>
      </c>
      <c r="S106" s="16" t="n">
        <v>0.102052815435133</v>
      </c>
      <c r="T106" s="16" t="n">
        <v>0.00974840778350444</v>
      </c>
      <c r="U106" s="16" t="n">
        <v>0.00956550410009943</v>
      </c>
      <c r="V106" s="16" t="n">
        <v>0.0202495550506137</v>
      </c>
      <c r="W106" s="6" t="s">
        <v>699</v>
      </c>
      <c r="X106" s="17" t="n">
        <v>54.6</v>
      </c>
      <c r="Y106" s="16" t="n">
        <v>0.579296681525508</v>
      </c>
      <c r="Z106" s="16" t="n">
        <f aca="false">(G106-E106)/SQRT(H106^2/D106+F106^2/C106)</f>
        <v>3.11350473373079</v>
      </c>
      <c r="AA106" s="24" t="n">
        <f aca="false">ABS(K106-Z106)</f>
        <v>0</v>
      </c>
    </row>
    <row r="107" customFormat="false" ht="15" hidden="false" customHeight="false" outlineLevel="0" collapsed="false">
      <c r="A107" s="17" t="n">
        <v>502</v>
      </c>
      <c r="B107" s="6" t="s">
        <v>614</v>
      </c>
      <c r="C107" s="6" t="n">
        <v>135</v>
      </c>
      <c r="D107" s="6" t="n">
        <v>673</v>
      </c>
      <c r="E107" s="16" t="n">
        <v>0.149534781332369</v>
      </c>
      <c r="F107" s="16" t="n">
        <v>0.0320647533985467</v>
      </c>
      <c r="G107" s="16" t="n">
        <v>0.15943808437368</v>
      </c>
      <c r="H107" s="16" t="n">
        <v>0.037218080779151</v>
      </c>
      <c r="I107" s="23" t="n">
        <f aca="false">G107-E107</f>
        <v>0.0099033030413104</v>
      </c>
      <c r="J107" s="17" t="n">
        <f aca="false">100*(G107-E107)/E107</f>
        <v>6.62274218283601</v>
      </c>
      <c r="K107" s="16" t="n">
        <v>3.18400616502921</v>
      </c>
      <c r="L107" s="17" t="n">
        <v>213.111062739264</v>
      </c>
      <c r="M107" s="16" t="n">
        <v>0.00166991856099918</v>
      </c>
      <c r="N107" s="16" t="n">
        <v>0.00334461286621475</v>
      </c>
      <c r="O107" s="6" t="str">
        <f aca="false">IF(N107&lt;0.05,"Yes","No")</f>
        <v>Yes</v>
      </c>
      <c r="P107" s="16" t="n">
        <v>0.271726630964919</v>
      </c>
      <c r="Q107" s="16" t="n">
        <v>8.31784355835339</v>
      </c>
      <c r="R107" s="16" t="n">
        <v>0.00403035223328406</v>
      </c>
      <c r="S107" s="16" t="n">
        <v>0.0904342283964068</v>
      </c>
      <c r="T107" s="16" t="n">
        <v>0.00994705793705503</v>
      </c>
      <c r="U107" s="16" t="n">
        <v>0.00856306975818194</v>
      </c>
      <c r="V107" s="16" t="n">
        <v>0.018293434885231</v>
      </c>
      <c r="W107" s="6" t="s">
        <v>699</v>
      </c>
      <c r="X107" s="17" t="n">
        <v>56.7</v>
      </c>
      <c r="Y107" s="16" t="n">
        <v>0.580672500137582</v>
      </c>
      <c r="Z107" s="16" t="n">
        <f aca="false">(G107-E107)/SQRT(H107^2/D107+F107^2/C107)</f>
        <v>3.18400616502921</v>
      </c>
      <c r="AA107" s="24" t="n">
        <f aca="false">ABS(K107-Z107)</f>
        <v>0</v>
      </c>
    </row>
    <row r="108" customFormat="false" ht="15" hidden="false" customHeight="false" outlineLevel="0" collapsed="false">
      <c r="A108" s="17" t="n">
        <v>503</v>
      </c>
      <c r="B108" s="6" t="s">
        <v>614</v>
      </c>
      <c r="C108" s="6" t="n">
        <v>135</v>
      </c>
      <c r="D108" s="6" t="n">
        <v>673</v>
      </c>
      <c r="E108" s="16" t="n">
        <v>0.150258709103973</v>
      </c>
      <c r="F108" s="16" t="n">
        <v>0.0319481732063301</v>
      </c>
      <c r="G108" s="16" t="n">
        <v>0.160358367778394</v>
      </c>
      <c r="H108" s="16" t="n">
        <v>0.0373663555329313</v>
      </c>
      <c r="I108" s="23" t="n">
        <f aca="false">G108-E108</f>
        <v>0.0100996586744212</v>
      </c>
      <c r="J108" s="17" t="n">
        <f aca="false">100*(G108-E108)/E108</f>
        <v>6.72151300556739</v>
      </c>
      <c r="K108" s="16" t="n">
        <v>3.25367549534662</v>
      </c>
      <c r="L108" s="17" t="n">
        <v>214.410374477306</v>
      </c>
      <c r="M108" s="16" t="n">
        <v>0.00132355811836237</v>
      </c>
      <c r="N108" s="16" t="n">
        <v>0.00266870979527768</v>
      </c>
      <c r="O108" s="6" t="str">
        <f aca="false">IF(N108&lt;0.05,"Yes","No")</f>
        <v>Yes</v>
      </c>
      <c r="P108" s="16" t="n">
        <v>0.276284049381556</v>
      </c>
      <c r="Q108" s="16" t="n">
        <v>8.59919831720495</v>
      </c>
      <c r="R108" s="16" t="n">
        <v>0.00345835600938529</v>
      </c>
      <c r="S108" s="16" t="n">
        <v>0.0763267425190774</v>
      </c>
      <c r="T108" s="16" t="n">
        <v>0.0101461944652683</v>
      </c>
      <c r="U108" s="16" t="n">
        <v>0.00772430049916535</v>
      </c>
      <c r="V108" s="16" t="n">
        <v>0.0166369549212792</v>
      </c>
      <c r="W108" s="6" t="s">
        <v>699</v>
      </c>
      <c r="X108" s="17" t="n">
        <v>59.2</v>
      </c>
      <c r="Y108" s="16" t="n">
        <v>0.581894227065104</v>
      </c>
      <c r="Z108" s="16" t="n">
        <f aca="false">(G108-E108)/SQRT(H108^2/D108+F108^2/C108)</f>
        <v>3.2536754953466</v>
      </c>
      <c r="AA108" s="24" t="n">
        <f aca="false">ABS(K108-Z108)</f>
        <v>1.77635683940025E-014</v>
      </c>
    </row>
    <row r="109" customFormat="false" ht="15" hidden="false" customHeight="false" outlineLevel="0" collapsed="false">
      <c r="A109" s="17" t="n">
        <v>504</v>
      </c>
      <c r="B109" s="6" t="s">
        <v>614</v>
      </c>
      <c r="C109" s="6" t="n">
        <v>135</v>
      </c>
      <c r="D109" s="6" t="n">
        <v>673</v>
      </c>
      <c r="E109" s="16" t="n">
        <v>0.151165010035038</v>
      </c>
      <c r="F109" s="16" t="n">
        <v>0.0318707955560597</v>
      </c>
      <c r="G109" s="16" t="n">
        <v>0.161408648193768</v>
      </c>
      <c r="H109" s="16" t="n">
        <v>0.0375465057664007</v>
      </c>
      <c r="I109" s="23" t="n">
        <f aca="false">G109-E109</f>
        <v>0.0102436381587302</v>
      </c>
      <c r="J109" s="17" t="n">
        <f aca="false">100*(G109-E109)/E109</f>
        <v>6.77646113763753</v>
      </c>
      <c r="K109" s="16" t="n">
        <v>3.30289321087817</v>
      </c>
      <c r="L109" s="17" t="n">
        <v>215.664500881644</v>
      </c>
      <c r="M109" s="16" t="n">
        <v>0.00112015456125875</v>
      </c>
      <c r="N109" s="16" t="n">
        <v>0.00227385964560833</v>
      </c>
      <c r="O109" s="6" t="str">
        <f aca="false">IF(N109&lt;0.05,"Yes","No")</f>
        <v>Yes</v>
      </c>
      <c r="P109" s="16" t="n">
        <v>0.279133378639481</v>
      </c>
      <c r="Q109" s="16" t="n">
        <v>8.77748072063974</v>
      </c>
      <c r="R109" s="16" t="n">
        <v>0.00313941207934507</v>
      </c>
      <c r="S109" s="16" t="n">
        <v>0.0639264368040127</v>
      </c>
      <c r="T109" s="16" t="n">
        <v>0.0102933614484688</v>
      </c>
      <c r="U109" s="16" t="n">
        <v>0.00730848300407588</v>
      </c>
      <c r="V109" s="16" t="n">
        <v>0.0158224889778962</v>
      </c>
      <c r="W109" s="6" t="s">
        <v>699</v>
      </c>
      <c r="X109" s="17" t="n">
        <v>61.1</v>
      </c>
      <c r="Y109" s="16" t="n">
        <v>0.582268449727588</v>
      </c>
      <c r="Z109" s="16" t="n">
        <f aca="false">(G109-E109)/SQRT(H109^2/D109+F109^2/C109)</f>
        <v>3.30289321087817</v>
      </c>
      <c r="AA109" s="24" t="n">
        <f aca="false">ABS(K109-Z109)</f>
        <v>0</v>
      </c>
    </row>
    <row r="110" customFormat="false" ht="15" hidden="false" customHeight="false" outlineLevel="0" collapsed="false">
      <c r="A110" s="17" t="n">
        <v>505</v>
      </c>
      <c r="B110" s="6" t="s">
        <v>614</v>
      </c>
      <c r="C110" s="6" t="n">
        <v>135</v>
      </c>
      <c r="D110" s="6" t="n">
        <v>673</v>
      </c>
      <c r="E110" s="16" t="n">
        <v>0.152279027468628</v>
      </c>
      <c r="F110" s="16" t="n">
        <v>0.0318342331162453</v>
      </c>
      <c r="G110" s="16" t="n">
        <v>0.162619803084218</v>
      </c>
      <c r="H110" s="16" t="n">
        <v>0.0377449674237198</v>
      </c>
      <c r="I110" s="23" t="n">
        <f aca="false">G110-E110</f>
        <v>0.01034077561559</v>
      </c>
      <c r="J110" s="17" t="n">
        <f aca="false">100*(G110-E110)/E110</f>
        <v>6.79067616039272</v>
      </c>
      <c r="K110" s="16" t="n">
        <v>3.33335610814038</v>
      </c>
      <c r="L110" s="17" t="n">
        <v>216.794186358418</v>
      </c>
      <c r="M110" s="16" t="n">
        <v>0.00100896929881908</v>
      </c>
      <c r="N110" s="16" t="n">
        <v>0.00205411288451443</v>
      </c>
      <c r="O110" s="6" t="str">
        <f aca="false">IF(N110&lt;0.05,"Yes","No")</f>
        <v>Yes</v>
      </c>
      <c r="P110" s="16" t="n">
        <v>0.280523610146429</v>
      </c>
      <c r="Q110" s="16" t="n">
        <v>8.86513142244197</v>
      </c>
      <c r="R110" s="16" t="n">
        <v>0.00299375617578859</v>
      </c>
      <c r="S110" s="16" t="n">
        <v>0.0545441383867111</v>
      </c>
      <c r="T110" s="16" t="n">
        <v>0.0103927855896707</v>
      </c>
      <c r="U110" s="16" t="n">
        <v>0.00712640815061154</v>
      </c>
      <c r="V110" s="16" t="n">
        <v>0.015468180366368</v>
      </c>
      <c r="W110" s="6" t="s">
        <v>699</v>
      </c>
      <c r="X110" s="17" t="n">
        <v>62.1</v>
      </c>
      <c r="Y110" s="16" t="n">
        <v>0.582433547961037</v>
      </c>
      <c r="Z110" s="16" t="n">
        <f aca="false">(G110-E110)/SQRT(H110^2/D110+F110^2/C110)</f>
        <v>3.33335610814039</v>
      </c>
      <c r="AA110" s="24" t="n">
        <f aca="false">ABS(K110-Z110)</f>
        <v>0</v>
      </c>
    </row>
    <row r="111" customFormat="false" ht="15" hidden="false" customHeight="false" outlineLevel="0" collapsed="false">
      <c r="A111" s="17" t="n">
        <v>506</v>
      </c>
      <c r="B111" s="6" t="s">
        <v>614</v>
      </c>
      <c r="C111" s="6" t="n">
        <v>135</v>
      </c>
      <c r="D111" s="6" t="n">
        <v>673</v>
      </c>
      <c r="E111" s="16" t="n">
        <v>0.153498637952186</v>
      </c>
      <c r="F111" s="16" t="n">
        <v>0.0317436661462355</v>
      </c>
      <c r="G111" s="16" t="n">
        <v>0.164020455189127</v>
      </c>
      <c r="H111" s="16" t="n">
        <v>0.037957580977452</v>
      </c>
      <c r="I111" s="23" t="n">
        <f aca="false">G111-E111</f>
        <v>0.0105218172369403</v>
      </c>
      <c r="J111" s="17" t="n">
        <f aca="false">100*(G111-E111)/E111</f>
        <v>6.85466488648437</v>
      </c>
      <c r="K111" s="16" t="n">
        <v>3.39502149011573</v>
      </c>
      <c r="L111" s="17" t="n">
        <v>218.308538001108</v>
      </c>
      <c r="M111" s="18" t="n">
        <v>0.000815064284129105</v>
      </c>
      <c r="N111" s="16" t="n">
        <v>0.0016706829862978</v>
      </c>
      <c r="O111" s="6" t="str">
        <f aca="false">IF(N111&lt;0.05,"Yes","No")</f>
        <v>Yes</v>
      </c>
      <c r="P111" s="16" t="n">
        <v>0.284132526459699</v>
      </c>
      <c r="Q111" s="16" t="n">
        <v>9.094697230162</v>
      </c>
      <c r="R111" s="16" t="n">
        <v>0.00264400816151592</v>
      </c>
      <c r="S111" s="16" t="n">
        <v>0.0451220727694305</v>
      </c>
      <c r="T111" s="16" t="n">
        <v>0.0105761217026486</v>
      </c>
      <c r="U111" s="16" t="n">
        <v>0.00654068854282635</v>
      </c>
      <c r="V111" s="16" t="n">
        <v>0.0142928677834915</v>
      </c>
      <c r="W111" s="6" t="s">
        <v>699</v>
      </c>
      <c r="X111" s="17" t="n">
        <v>64.1</v>
      </c>
      <c r="Y111" s="16" t="n">
        <v>0.582884816465797</v>
      </c>
      <c r="Z111" s="16" t="n">
        <f aca="false">(G111-E111)/SQRT(H111^2/D111+F111^2/C111)</f>
        <v>3.39502149011573</v>
      </c>
      <c r="AA111" s="24" t="n">
        <f aca="false">ABS(K111-Z111)</f>
        <v>0</v>
      </c>
    </row>
    <row r="112" customFormat="false" ht="15" hidden="false" customHeight="false" outlineLevel="0" collapsed="false">
      <c r="A112" s="17" t="n">
        <v>507</v>
      </c>
      <c r="B112" s="6" t="s">
        <v>614</v>
      </c>
      <c r="C112" s="6" t="n">
        <v>135</v>
      </c>
      <c r="D112" s="6" t="n">
        <v>673</v>
      </c>
      <c r="E112" s="16" t="n">
        <v>0.154861396882269</v>
      </c>
      <c r="F112" s="16" t="n">
        <v>0.0317909788730686</v>
      </c>
      <c r="G112" s="16" t="n">
        <v>0.165544149757849</v>
      </c>
      <c r="H112" s="16" t="n">
        <v>0.0382863731339843</v>
      </c>
      <c r="I112" s="23" t="n">
        <f aca="false">G112-E112</f>
        <v>0.0106827528755795</v>
      </c>
      <c r="J112" s="17" t="n">
        <f aca="false">100*(G112-E112)/E112</f>
        <v>6.89826715414487</v>
      </c>
      <c r="K112" s="16" t="n">
        <v>3.43631997166409</v>
      </c>
      <c r="L112" s="17" t="n">
        <v>219.606911900618</v>
      </c>
      <c r="M112" s="18" t="n">
        <v>0.000705111273854299</v>
      </c>
      <c r="N112" s="16" t="n">
        <v>0.00145381627710293</v>
      </c>
      <c r="O112" s="6" t="str">
        <f aca="false">IF(N112&lt;0.05,"Yes","No")</f>
        <v>Yes</v>
      </c>
      <c r="P112" s="16" t="n">
        <v>0.286249405096806</v>
      </c>
      <c r="Q112" s="16" t="n">
        <v>9.23071888661385</v>
      </c>
      <c r="R112" s="16" t="n">
        <v>0.00245668661071514</v>
      </c>
      <c r="S112" s="16" t="n">
        <v>0.0378195747922121</v>
      </c>
      <c r="T112" s="16" t="n">
        <v>0.0107383120011862</v>
      </c>
      <c r="U112" s="16" t="n">
        <v>0.00619212083025149</v>
      </c>
      <c r="V112" s="16" t="n">
        <v>0.013616181930396</v>
      </c>
      <c r="W112" s="6" t="s">
        <v>699</v>
      </c>
      <c r="X112" s="17" t="n">
        <v>65.2</v>
      </c>
      <c r="Y112" s="16" t="n">
        <v>0.582961862308073</v>
      </c>
      <c r="Z112" s="16" t="n">
        <f aca="false">(G112-E112)/SQRT(H112^2/D112+F112^2/C112)</f>
        <v>3.43631997166409</v>
      </c>
      <c r="AA112" s="24" t="n">
        <f aca="false">ABS(K112-Z112)</f>
        <v>0</v>
      </c>
    </row>
    <row r="113" customFormat="false" ht="15" hidden="false" customHeight="false" outlineLevel="0" collapsed="false">
      <c r="A113" s="17" t="n">
        <v>508</v>
      </c>
      <c r="B113" s="6" t="s">
        <v>614</v>
      </c>
      <c r="C113" s="6" t="n">
        <v>135</v>
      </c>
      <c r="D113" s="6" t="n">
        <v>673</v>
      </c>
      <c r="E113" s="16" t="n">
        <v>0.156428641467183</v>
      </c>
      <c r="F113" s="16" t="n">
        <v>0.0319158433595602</v>
      </c>
      <c r="G113" s="16" t="n">
        <v>0.167257201319552</v>
      </c>
      <c r="H113" s="16" t="n">
        <v>0.0386816080951996</v>
      </c>
      <c r="I113" s="23" t="n">
        <f aca="false">G113-E113</f>
        <v>0.0108285598523694</v>
      </c>
      <c r="J113" s="17" t="n">
        <f aca="false">100*(G113-E113)/E113</f>
        <v>6.92236392952447</v>
      </c>
      <c r="K113" s="16" t="n">
        <v>3.46460787732024</v>
      </c>
      <c r="L113" s="17" t="n">
        <v>220.779632109398</v>
      </c>
      <c r="M113" s="18" t="n">
        <v>0.000637814693685573</v>
      </c>
      <c r="N113" s="16" t="n">
        <v>0.0013202449964861</v>
      </c>
      <c r="O113" s="6" t="str">
        <f aca="false">IF(N113&lt;0.05,"Yes","No")</f>
        <v>Yes</v>
      </c>
      <c r="P113" s="16" t="n">
        <v>0.287410943716392</v>
      </c>
      <c r="Q113" s="16" t="n">
        <v>9.30578342639703</v>
      </c>
      <c r="R113" s="16" t="n">
        <v>0.00235914988465527</v>
      </c>
      <c r="S113" s="16" t="n">
        <v>0.031145746241706</v>
      </c>
      <c r="T113" s="16" t="n">
        <v>0.0108845852887808</v>
      </c>
      <c r="U113" s="16" t="n">
        <v>0.00597532337688695</v>
      </c>
      <c r="V113" s="16" t="n">
        <v>0.0131670294768758</v>
      </c>
      <c r="W113" s="6" t="s">
        <v>699</v>
      </c>
      <c r="X113" s="17" t="n">
        <v>66.3</v>
      </c>
      <c r="Y113" s="16" t="n">
        <v>0.583479170106213</v>
      </c>
      <c r="Z113" s="16" t="n">
        <f aca="false">(G113-E113)/SQRT(H113^2/D113+F113^2/C113)</f>
        <v>3.46460787732025</v>
      </c>
      <c r="AA113" s="24" t="n">
        <f aca="false">ABS(K113-Z113)</f>
        <v>0</v>
      </c>
    </row>
    <row r="114" customFormat="false" ht="15" hidden="false" customHeight="false" outlineLevel="0" collapsed="false">
      <c r="A114" s="17" t="n">
        <v>509</v>
      </c>
      <c r="B114" s="6" t="s">
        <v>614</v>
      </c>
      <c r="C114" s="6" t="n">
        <v>135</v>
      </c>
      <c r="D114" s="6" t="n">
        <v>673</v>
      </c>
      <c r="E114" s="16" t="n">
        <v>0.158261105197447</v>
      </c>
      <c r="F114" s="16" t="n">
        <v>0.0319682090302051</v>
      </c>
      <c r="G114" s="16" t="n">
        <v>0.169264773612657</v>
      </c>
      <c r="H114" s="16" t="n">
        <v>0.0390437234634958</v>
      </c>
      <c r="I114" s="23" t="n">
        <f aca="false">G114-E114</f>
        <v>0.0110036684152092</v>
      </c>
      <c r="J114" s="17" t="n">
        <f aca="false">100*(G114-E114)/E114</f>
        <v>6.95285705321024</v>
      </c>
      <c r="K114" s="16" t="n">
        <v>3.50869342632969</v>
      </c>
      <c r="L114" s="17" t="n">
        <v>222.219646014887</v>
      </c>
      <c r="M114" s="18" t="n">
        <v>0.000544949869522077</v>
      </c>
      <c r="N114" s="16" t="n">
        <v>0.00113472713168076</v>
      </c>
      <c r="O114" s="6" t="str">
        <f aca="false">IF(N114&lt;0.05,"Yes","No")</f>
        <v>Yes</v>
      </c>
      <c r="P114" s="16" t="n">
        <v>0.289613821002337</v>
      </c>
      <c r="Q114" s="16" t="n">
        <v>9.44897949576786</v>
      </c>
      <c r="R114" s="16" t="n">
        <v>0.0021838629412532</v>
      </c>
      <c r="S114" s="16" t="n">
        <v>0.0239832259310422</v>
      </c>
      <c r="T114" s="16" t="n">
        <v>0.0110602457478777</v>
      </c>
      <c r="U114" s="16" t="n">
        <v>0.0056074505696181</v>
      </c>
      <c r="V114" s="16" t="n">
        <v>0.012428349651839</v>
      </c>
      <c r="W114" s="6" t="s">
        <v>699</v>
      </c>
      <c r="X114" s="17" t="n">
        <v>67.6</v>
      </c>
      <c r="Y114" s="16" t="n">
        <v>0.583820373122008</v>
      </c>
      <c r="Z114" s="16" t="n">
        <f aca="false">(G114-E114)/SQRT(H114^2/D114+F114^2/C114)</f>
        <v>3.50869342632969</v>
      </c>
      <c r="AA114" s="24" t="n">
        <f aca="false">ABS(K114-Z114)</f>
        <v>0</v>
      </c>
    </row>
    <row r="115" customFormat="false" ht="15" hidden="false" customHeight="false" outlineLevel="0" collapsed="false">
      <c r="A115" s="17" t="n">
        <v>510</v>
      </c>
      <c r="B115" s="6" t="s">
        <v>614</v>
      </c>
      <c r="C115" s="6" t="n">
        <v>135</v>
      </c>
      <c r="D115" s="6" t="n">
        <v>673</v>
      </c>
      <c r="E115" s="16" t="n">
        <v>0.160302724275324</v>
      </c>
      <c r="F115" s="16" t="n">
        <v>0.0320955290629749</v>
      </c>
      <c r="G115" s="16" t="n">
        <v>0.17144235195855</v>
      </c>
      <c r="H115" s="16" t="n">
        <v>0.0394911895847417</v>
      </c>
      <c r="I115" s="23" t="n">
        <f aca="false">G115-E115</f>
        <v>0.0111396276832257</v>
      </c>
      <c r="J115" s="17" t="n">
        <f aca="false">100*(G115-E115)/E115</f>
        <v>6.94911938245858</v>
      </c>
      <c r="K115" s="16" t="n">
        <v>3.53187971434048</v>
      </c>
      <c r="L115" s="17" t="n">
        <v>223.63454373112</v>
      </c>
      <c r="M115" s="18" t="n">
        <v>0.000501062560679414</v>
      </c>
      <c r="N115" s="16" t="n">
        <v>0.00104749496516164</v>
      </c>
      <c r="O115" s="6" t="str">
        <f aca="false">IF(N115&lt;0.05,"Yes","No")</f>
        <v>Yes</v>
      </c>
      <c r="P115" s="16" t="n">
        <v>0.290122237406689</v>
      </c>
      <c r="Q115" s="16" t="n">
        <v>9.48218393941728</v>
      </c>
      <c r="R115" s="16" t="n">
        <v>0.0021451443587592</v>
      </c>
      <c r="S115" s="16" t="n">
        <v>0.0182604008402928</v>
      </c>
      <c r="T115" s="16" t="n">
        <v>0.0111961884440932</v>
      </c>
      <c r="U115" s="16" t="n">
        <v>0.00548823225422022</v>
      </c>
      <c r="V115" s="16" t="n">
        <v>0.0122089912434984</v>
      </c>
      <c r="W115" s="6" t="s">
        <v>699</v>
      </c>
      <c r="X115" s="17" t="n">
        <v>68.2</v>
      </c>
      <c r="Y115" s="16" t="n">
        <v>0.58400748445325</v>
      </c>
      <c r="Z115" s="16" t="n">
        <f aca="false">(G115-E115)/SQRT(H115^2/D115+F115^2/C115)</f>
        <v>3.53187971434049</v>
      </c>
      <c r="AA115" s="24" t="n">
        <f aca="false">ABS(K115-Z115)</f>
        <v>0</v>
      </c>
    </row>
    <row r="116" customFormat="false" ht="15" hidden="false" customHeight="false" outlineLevel="0" collapsed="false">
      <c r="A116" s="17" t="n">
        <v>511</v>
      </c>
      <c r="B116" s="6" t="s">
        <v>614</v>
      </c>
      <c r="C116" s="6" t="n">
        <v>135</v>
      </c>
      <c r="D116" s="6" t="n">
        <v>673</v>
      </c>
      <c r="E116" s="16" t="n">
        <v>0.162558044824335</v>
      </c>
      <c r="F116" s="16" t="n">
        <v>0.0323144589254514</v>
      </c>
      <c r="G116" s="16" t="n">
        <v>0.173818273217947</v>
      </c>
      <c r="H116" s="16" t="n">
        <v>0.0400289926682314</v>
      </c>
      <c r="I116" s="23" t="n">
        <f aca="false">G116-E116</f>
        <v>0.011260228393612</v>
      </c>
      <c r="J116" s="17" t="n">
        <f aca="false">100*(G116-E116)/E116</f>
        <v>6.92689703901157</v>
      </c>
      <c r="K116" s="16" t="n">
        <v>3.54034728618974</v>
      </c>
      <c r="L116" s="17" t="n">
        <v>224.937493444738</v>
      </c>
      <c r="M116" s="18" t="n">
        <v>0.000485554900311792</v>
      </c>
      <c r="N116" s="16" t="n">
        <v>0.00101709954691433</v>
      </c>
      <c r="O116" s="6" t="str">
        <f aca="false">IF(N116&lt;0.05,"Yes","No")</f>
        <v>Yes</v>
      </c>
      <c r="P116" s="16" t="n">
        <v>0.289548395763361</v>
      </c>
      <c r="Q116" s="16" t="n">
        <v>9.44471083267726</v>
      </c>
      <c r="R116" s="16" t="n">
        <v>0.00218889175754117</v>
      </c>
      <c r="S116" s="16" t="n">
        <v>0.0140085695728081</v>
      </c>
      <c r="T116" s="16" t="n">
        <v>0.011315724810212</v>
      </c>
      <c r="U116" s="16" t="n">
        <v>0.00548286336191183</v>
      </c>
      <c r="V116" s="16" t="n">
        <v>0.0122089912434984</v>
      </c>
      <c r="W116" s="6" t="s">
        <v>699</v>
      </c>
      <c r="X116" s="17" t="n">
        <v>68.3</v>
      </c>
      <c r="Y116" s="16" t="n">
        <v>0.583556215948489</v>
      </c>
      <c r="Z116" s="16" t="n">
        <f aca="false">(G116-E116)/SQRT(H116^2/D116+F116^2/C116)</f>
        <v>3.54034728618973</v>
      </c>
      <c r="AA116" s="24" t="n">
        <f aca="false">ABS(K116-Z116)</f>
        <v>0</v>
      </c>
    </row>
    <row r="117" customFormat="false" ht="15" hidden="false" customHeight="false" outlineLevel="0" collapsed="false">
      <c r="A117" s="17" t="n">
        <v>512</v>
      </c>
      <c r="B117" s="6" t="s">
        <v>614</v>
      </c>
      <c r="C117" s="6" t="n">
        <v>135</v>
      </c>
      <c r="D117" s="6" t="n">
        <v>673</v>
      </c>
      <c r="E117" s="16" t="n">
        <v>0.165024098257224</v>
      </c>
      <c r="F117" s="16" t="n">
        <v>0.0326099057942238</v>
      </c>
      <c r="G117" s="16" t="n">
        <v>0.176399780572966</v>
      </c>
      <c r="H117" s="16" t="n">
        <v>0.0406257291826667</v>
      </c>
      <c r="I117" s="23" t="n">
        <f aca="false">G117-E117</f>
        <v>0.0113756823157425</v>
      </c>
      <c r="J117" s="17" t="n">
        <f aca="false">100*(G117-E117)/E117</f>
        <v>6.89334614512552</v>
      </c>
      <c r="K117" s="16" t="n">
        <v>3.53947362257203</v>
      </c>
      <c r="L117" s="17" t="n">
        <v>226.055691824775</v>
      </c>
      <c r="M117" s="18" t="n">
        <v>0.000486626426796944</v>
      </c>
      <c r="N117" s="16" t="n">
        <v>0.0010183288074705</v>
      </c>
      <c r="O117" s="6" t="str">
        <f aca="false">IF(N117&lt;0.05,"Yes","No")</f>
        <v>Yes</v>
      </c>
      <c r="P117" s="16" t="n">
        <v>0.288408455323062</v>
      </c>
      <c r="Q117" s="16" t="n">
        <v>9.37049032568037</v>
      </c>
      <c r="R117" s="16" t="n">
        <v>0.00227823588475004</v>
      </c>
      <c r="S117" s="16" t="n">
        <v>0.0113419825707513</v>
      </c>
      <c r="T117" s="16" t="n">
        <v>0.0114281630032941</v>
      </c>
      <c r="U117" s="16" t="n">
        <v>0.00547795918242208</v>
      </c>
      <c r="V117" s="16" t="n">
        <v>0.0122089912434984</v>
      </c>
      <c r="W117" s="6" t="s">
        <v>699</v>
      </c>
      <c r="X117" s="17" t="n">
        <v>67.9</v>
      </c>
      <c r="Y117" s="16" t="n">
        <v>0.583402124263937</v>
      </c>
      <c r="Z117" s="16" t="n">
        <f aca="false">(G117-E117)/SQRT(H117^2/D117+F117^2/C117)</f>
        <v>3.539473622572</v>
      </c>
      <c r="AA117" s="24" t="n">
        <f aca="false">ABS(K117-Z117)</f>
        <v>2.66453525910038E-014</v>
      </c>
    </row>
    <row r="118" customFormat="false" ht="15" hidden="false" customHeight="false" outlineLevel="0" collapsed="false">
      <c r="A118" s="17" t="n">
        <v>513</v>
      </c>
      <c r="B118" s="6" t="s">
        <v>614</v>
      </c>
      <c r="C118" s="6" t="n">
        <v>135</v>
      </c>
      <c r="D118" s="6" t="n">
        <v>673</v>
      </c>
      <c r="E118" s="16" t="n">
        <v>0.167681073314614</v>
      </c>
      <c r="F118" s="16" t="n">
        <v>0.0329386386428913</v>
      </c>
      <c r="G118" s="16" t="n">
        <v>0.179137702051545</v>
      </c>
      <c r="H118" s="16" t="n">
        <v>0.0412133922774467</v>
      </c>
      <c r="I118" s="23" t="n">
        <f aca="false">G118-E118</f>
        <v>0.0114566287369308</v>
      </c>
      <c r="J118" s="17" t="n">
        <f aca="false">100*(G118-E118)/E118</f>
        <v>6.8323922971528</v>
      </c>
      <c r="K118" s="16" t="n">
        <v>3.52544451955775</v>
      </c>
      <c r="L118" s="17" t="n">
        <v>226.915347321242</v>
      </c>
      <c r="M118" s="18" t="n">
        <v>0.000511352030564276</v>
      </c>
      <c r="N118" s="16" t="n">
        <v>0.00106794295846476</v>
      </c>
      <c r="O118" s="6" t="str">
        <f aca="false">IF(N118&lt;0.05,"Yes","No")</f>
        <v>Yes</v>
      </c>
      <c r="P118" s="16" t="n">
        <v>0.286459694367026</v>
      </c>
      <c r="Q118" s="16" t="n">
        <v>9.24428631496788</v>
      </c>
      <c r="R118" s="16" t="n">
        <v>0.00243875862407303</v>
      </c>
      <c r="S118" s="16" t="n">
        <v>0.00946888492411682</v>
      </c>
      <c r="T118" s="16" t="n">
        <v>0.0115060933516303</v>
      </c>
      <c r="U118" s="16" t="n">
        <v>0.00561051212854447</v>
      </c>
      <c r="V118" s="16" t="n">
        <v>0.012428349651839</v>
      </c>
      <c r="W118" s="6" t="s">
        <v>699</v>
      </c>
      <c r="X118" s="17" t="n">
        <v>67.1</v>
      </c>
      <c r="Y118" s="16" t="n">
        <v>0.582840790270211</v>
      </c>
      <c r="Z118" s="16" t="n">
        <f aca="false">(G118-E118)/SQRT(H118^2/D118+F118^2/C118)</f>
        <v>3.52544451955774</v>
      </c>
      <c r="AA118" s="24" t="n">
        <f aca="false">ABS(K118-Z118)</f>
        <v>0</v>
      </c>
    </row>
    <row r="119" customFormat="false" ht="15" hidden="false" customHeight="false" outlineLevel="0" collapsed="false">
      <c r="A119" s="17" t="n">
        <v>514</v>
      </c>
      <c r="B119" s="6" t="s">
        <v>614</v>
      </c>
      <c r="C119" s="6" t="n">
        <v>135</v>
      </c>
      <c r="D119" s="6" t="n">
        <v>673</v>
      </c>
      <c r="E119" s="16" t="n">
        <v>0.170602357939438</v>
      </c>
      <c r="F119" s="16" t="n">
        <v>0.0332879568704253</v>
      </c>
      <c r="G119" s="16" t="n">
        <v>0.182114745641091</v>
      </c>
      <c r="H119" s="16" t="n">
        <v>0.0418516447455284</v>
      </c>
      <c r="I119" s="23" t="n">
        <f aca="false">G119-E119</f>
        <v>0.0115123877016537</v>
      </c>
      <c r="J119" s="17" t="n">
        <f aca="false">100*(G119-E119)/E119</f>
        <v>6.74808240677454</v>
      </c>
      <c r="K119" s="16" t="n">
        <v>3.50137798758521</v>
      </c>
      <c r="L119" s="17" t="n">
        <v>227.881325952723</v>
      </c>
      <c r="M119" s="18" t="n">
        <v>0.000556781841662161</v>
      </c>
      <c r="N119" s="16" t="n">
        <v>0.00115707086976479</v>
      </c>
      <c r="O119" s="6" t="str">
        <f aca="false">IF(N119&lt;0.05,"Yes","No")</f>
        <v>Yes</v>
      </c>
      <c r="P119" s="16" t="n">
        <v>0.283617710737278</v>
      </c>
      <c r="Q119" s="16" t="n">
        <v>9.0617699798134</v>
      </c>
      <c r="R119" s="16" t="n">
        <v>0.00269149899691832</v>
      </c>
      <c r="S119" s="16" t="n">
        <v>0.00774080964135526</v>
      </c>
      <c r="T119" s="16" t="n">
        <v>0.0115591496554053</v>
      </c>
      <c r="U119" s="16" t="n">
        <v>0.00590611051476081</v>
      </c>
      <c r="V119" s="16" t="n">
        <v>0.0130418844174529</v>
      </c>
      <c r="W119" s="6" t="s">
        <v>699</v>
      </c>
      <c r="X119" s="17" t="n">
        <v>66.3</v>
      </c>
      <c r="Y119" s="16" t="n">
        <v>0.58203731220076</v>
      </c>
      <c r="Z119" s="16" t="n">
        <f aca="false">(G119-E119)/SQRT(H119^2/D119+F119^2/C119)</f>
        <v>3.50137798758521</v>
      </c>
      <c r="AA119" s="24" t="n">
        <f aca="false">ABS(K119-Z119)</f>
        <v>0</v>
      </c>
    </row>
    <row r="120" customFormat="false" ht="15" hidden="false" customHeight="false" outlineLevel="0" collapsed="false">
      <c r="A120" s="17" t="n">
        <v>515</v>
      </c>
      <c r="B120" s="6" t="s">
        <v>614</v>
      </c>
      <c r="C120" s="6" t="n">
        <v>135</v>
      </c>
      <c r="D120" s="6" t="n">
        <v>673</v>
      </c>
      <c r="E120" s="16" t="n">
        <v>0.173777881430255</v>
      </c>
      <c r="F120" s="16" t="n">
        <v>0.033680469018172</v>
      </c>
      <c r="G120" s="16" t="n">
        <v>0.185335300198547</v>
      </c>
      <c r="H120" s="16" t="n">
        <v>0.0425412232387132</v>
      </c>
      <c r="I120" s="23" t="n">
        <f aca="false">G120-E120</f>
        <v>0.0115574187682922</v>
      </c>
      <c r="J120" s="17" t="n">
        <f aca="false">100*(G120-E120)/E120</f>
        <v>6.65068458262378</v>
      </c>
      <c r="K120" s="16" t="n">
        <v>3.47023358719715</v>
      </c>
      <c r="L120" s="17" t="n">
        <v>228.817123652492</v>
      </c>
      <c r="M120" s="18" t="n">
        <v>0.000621378974952988</v>
      </c>
      <c r="N120" s="16" t="n">
        <v>0.00128749233370437</v>
      </c>
      <c r="O120" s="6" t="str">
        <f aca="false">IF(N120&lt;0.05,"Yes","No")</f>
        <v>Yes</v>
      </c>
      <c r="P120" s="16" t="n">
        <v>0.280256172271026</v>
      </c>
      <c r="Q120" s="16" t="n">
        <v>8.84823628999123</v>
      </c>
      <c r="R120" s="16" t="n">
        <v>0.00302128674392856</v>
      </c>
      <c r="S120" s="16" t="n">
        <v>0.00619789343789206</v>
      </c>
      <c r="T120" s="16" t="n">
        <v>0.0116008106327608</v>
      </c>
      <c r="U120" s="16" t="n">
        <v>0.00627845222375017</v>
      </c>
      <c r="V120" s="16" t="n">
        <v>0.013777167889107</v>
      </c>
      <c r="W120" s="6" t="s">
        <v>699</v>
      </c>
      <c r="X120" s="17" t="n">
        <v>65</v>
      </c>
      <c r="Y120" s="16" t="n">
        <v>0.580914644213307</v>
      </c>
      <c r="Z120" s="16" t="n">
        <f aca="false">(G120-E120)/SQRT(H120^2/D120+F120^2/C120)</f>
        <v>3.47023358719716</v>
      </c>
      <c r="AA120" s="24" t="n">
        <f aca="false">ABS(K120-Z120)</f>
        <v>0</v>
      </c>
    </row>
    <row r="121" customFormat="false" ht="15" hidden="false" customHeight="false" outlineLevel="0" collapsed="false">
      <c r="A121" s="17" t="n">
        <v>516</v>
      </c>
      <c r="B121" s="6" t="s">
        <v>614</v>
      </c>
      <c r="C121" s="6" t="n">
        <v>135</v>
      </c>
      <c r="D121" s="6" t="n">
        <v>673</v>
      </c>
      <c r="E121" s="16" t="n">
        <v>0.177179581202843</v>
      </c>
      <c r="F121" s="16" t="n">
        <v>0.0341448960175553</v>
      </c>
      <c r="G121" s="16" t="n">
        <v>0.188773243091613</v>
      </c>
      <c r="H121" s="16" t="n">
        <v>0.0432624421149595</v>
      </c>
      <c r="I121" s="23" t="n">
        <f aca="false">G121-E121</f>
        <v>0.0115936618887704</v>
      </c>
      <c r="J121" s="17" t="n">
        <f aca="false">100*(G121-E121)/E121</f>
        <v>6.54345258638888</v>
      </c>
      <c r="K121" s="16" t="n">
        <v>3.43116763401979</v>
      </c>
      <c r="L121" s="17" t="n">
        <v>229.453703340412</v>
      </c>
      <c r="M121" s="18" t="n">
        <v>0.000712654701356185</v>
      </c>
      <c r="N121" s="16" t="n">
        <v>0.00146649121209534</v>
      </c>
      <c r="O121" s="6" t="str">
        <f aca="false">IF(N121&lt;0.05,"Yes","No")</f>
        <v>Yes</v>
      </c>
      <c r="P121" s="16" t="n">
        <v>0.276543757184972</v>
      </c>
      <c r="Q121" s="16" t="n">
        <v>8.61537245795179</v>
      </c>
      <c r="R121" s="16" t="n">
        <v>0.00342810642768623</v>
      </c>
      <c r="S121" s="16" t="n">
        <v>0.00508178716585664</v>
      </c>
      <c r="T121" s="16" t="n">
        <v>0.0116332447070229</v>
      </c>
      <c r="U121" s="16" t="n">
        <v>0.00672630486438342</v>
      </c>
      <c r="V121" s="16" t="n">
        <v>0.0146679545329233</v>
      </c>
      <c r="W121" s="6" t="s">
        <v>699</v>
      </c>
      <c r="X121" s="17" t="n">
        <v>63.9</v>
      </c>
      <c r="Y121" s="16" t="n">
        <v>0.580100159594959</v>
      </c>
      <c r="Z121" s="16" t="n">
        <f aca="false">(G121-E121)/SQRT(H121^2/D121+F121^2/C121)</f>
        <v>3.43116763401978</v>
      </c>
      <c r="AA121" s="24" t="n">
        <f aca="false">ABS(K121-Z121)</f>
        <v>0</v>
      </c>
    </row>
    <row r="122" customFormat="false" ht="15" hidden="false" customHeight="false" outlineLevel="0" collapsed="false">
      <c r="A122" s="17" t="n">
        <v>517</v>
      </c>
      <c r="B122" s="6" t="s">
        <v>614</v>
      </c>
      <c r="C122" s="6" t="n">
        <v>135</v>
      </c>
      <c r="D122" s="6" t="n">
        <v>673</v>
      </c>
      <c r="E122" s="16" t="n">
        <v>0.180859981146124</v>
      </c>
      <c r="F122" s="16" t="n">
        <v>0.0346388503811168</v>
      </c>
      <c r="G122" s="16" t="n">
        <v>0.192399655683257</v>
      </c>
      <c r="H122" s="16" t="n">
        <v>0.0439914238762389</v>
      </c>
      <c r="I122" s="23" t="n">
        <f aca="false">G122-E122</f>
        <v>0.011539674537133</v>
      </c>
      <c r="J122" s="17" t="n">
        <f aca="false">100*(G122-E122)/E122</f>
        <v>6.38044661069032</v>
      </c>
      <c r="K122" s="16" t="n">
        <v>3.36456142083655</v>
      </c>
      <c r="L122" s="17" t="n">
        <v>229.936018777442</v>
      </c>
      <c r="M122" s="18" t="n">
        <v>0.000898172938088545</v>
      </c>
      <c r="N122" s="16" t="n">
        <v>0.00183387885609721</v>
      </c>
      <c r="O122" s="6" t="str">
        <f aca="false">IF(N122&lt;0.05,"Yes","No")</f>
        <v>Yes</v>
      </c>
      <c r="P122" s="16" t="n">
        <v>0.27076478973498</v>
      </c>
      <c r="Q122" s="16" t="n">
        <v>8.25906179589835</v>
      </c>
      <c r="R122" s="16" t="n">
        <v>0.00416155892354603</v>
      </c>
      <c r="S122" s="16" t="n">
        <v>0.00436835923930139</v>
      </c>
      <c r="T122" s="16" t="n">
        <v>0.0115731499481339</v>
      </c>
      <c r="U122" s="16" t="n">
        <v>0.00753812838952133</v>
      </c>
      <c r="V122" s="16" t="n">
        <v>0.0162693418478878</v>
      </c>
      <c r="W122" s="6" t="s">
        <v>699</v>
      </c>
      <c r="X122" s="17" t="n">
        <v>60.3</v>
      </c>
      <c r="Y122" s="16" t="n">
        <v>0.578526223102746</v>
      </c>
      <c r="Z122" s="16" t="n">
        <f aca="false">(G122-E122)/SQRT(H122^2/D122+F122^2/C122)</f>
        <v>3.36456142083653</v>
      </c>
      <c r="AA122" s="24" t="n">
        <f aca="false">ABS(K122-Z122)</f>
        <v>1.64313007644523E-014</v>
      </c>
    </row>
    <row r="123" customFormat="false" ht="15" hidden="false" customHeight="false" outlineLevel="0" collapsed="false">
      <c r="A123" s="17" t="n">
        <v>518</v>
      </c>
      <c r="B123" s="6" t="s">
        <v>614</v>
      </c>
      <c r="C123" s="6" t="n">
        <v>135</v>
      </c>
      <c r="D123" s="6" t="n">
        <v>673</v>
      </c>
      <c r="E123" s="16" t="n">
        <v>0.184728273583783</v>
      </c>
      <c r="F123" s="16" t="n">
        <v>0.0351973466266107</v>
      </c>
      <c r="G123" s="16" t="n">
        <v>0.196214231702584</v>
      </c>
      <c r="H123" s="16" t="n">
        <v>0.044777606059993</v>
      </c>
      <c r="I123" s="23" t="n">
        <f aca="false">G123-E123</f>
        <v>0.0114859581188005</v>
      </c>
      <c r="J123" s="17" t="n">
        <f aca="false">100*(G123-E123)/E123</f>
        <v>6.21775860076508</v>
      </c>
      <c r="K123" s="16" t="n">
        <v>3.29437459117079</v>
      </c>
      <c r="L123" s="17" t="n">
        <v>230.290770606046</v>
      </c>
      <c r="M123" s="16" t="n">
        <v>0.00114192757203267</v>
      </c>
      <c r="N123" s="16" t="n">
        <v>0.00231582029810872</v>
      </c>
      <c r="O123" s="6" t="str">
        <f aca="false">IF(N123&lt;0.05,"Yes","No")</f>
        <v>Yes</v>
      </c>
      <c r="P123" s="16" t="n">
        <v>0.264822574318996</v>
      </c>
      <c r="Q123" s="16" t="n">
        <v>7.90053216536782</v>
      </c>
      <c r="R123" s="16" t="n">
        <v>0.00506189867153779</v>
      </c>
      <c r="S123" s="16" t="n">
        <v>0.00392375029045811</v>
      </c>
      <c r="T123" s="16" t="n">
        <v>0.0115142357662873</v>
      </c>
      <c r="U123" s="16" t="n">
        <v>0.00855410338673745</v>
      </c>
      <c r="V123" s="16" t="n">
        <v>0.018293434885231</v>
      </c>
      <c r="W123" s="6" t="s">
        <v>699</v>
      </c>
      <c r="X123" s="17" t="n">
        <v>57.6</v>
      </c>
      <c r="Y123" s="16" t="n">
        <v>0.576743162181498</v>
      </c>
      <c r="Z123" s="16" t="n">
        <f aca="false">(G123-E123)/SQRT(H123^2/D123+F123^2/C123)</f>
        <v>3.29437459117081</v>
      </c>
      <c r="AA123" s="24" t="n">
        <f aca="false">ABS(K123-Z123)</f>
        <v>1.55431223447522E-014</v>
      </c>
    </row>
    <row r="124" customFormat="false" ht="15" hidden="false" customHeight="false" outlineLevel="0" collapsed="false">
      <c r="A124" s="17" t="n">
        <v>519</v>
      </c>
      <c r="B124" s="6" t="s">
        <v>614</v>
      </c>
      <c r="C124" s="6" t="n">
        <v>135</v>
      </c>
      <c r="D124" s="6" t="n">
        <v>673</v>
      </c>
      <c r="E124" s="16" t="n">
        <v>0.18873297676996</v>
      </c>
      <c r="F124" s="16" t="n">
        <v>0.035810854810864</v>
      </c>
      <c r="G124" s="16" t="n">
        <v>0.200171300972553</v>
      </c>
      <c r="H124" s="16" t="n">
        <v>0.0456118051651526</v>
      </c>
      <c r="I124" s="23" t="n">
        <f aca="false">G124-E124</f>
        <v>0.0114383242025936</v>
      </c>
      <c r="J124" s="17" t="n">
        <f aca="false">100*(G124-E124)/E124</f>
        <v>6.06058591262267</v>
      </c>
      <c r="K124" s="16" t="n">
        <v>3.22357579760496</v>
      </c>
      <c r="L124" s="17" t="n">
        <v>230.534710896104</v>
      </c>
      <c r="M124" s="16" t="n">
        <v>0.00144920158541971</v>
      </c>
      <c r="N124" s="16" t="n">
        <v>0.00291365792437016</v>
      </c>
      <c r="O124" s="6" t="str">
        <f aca="false">IF(N124&lt;0.05,"Yes","No")</f>
        <v>Yes</v>
      </c>
      <c r="P124" s="16" t="n">
        <v>0.258934458609178</v>
      </c>
      <c r="Q124" s="16" t="n">
        <v>7.55311398352716</v>
      </c>
      <c r="R124" s="16" t="n">
        <v>0.00612455928202062</v>
      </c>
      <c r="S124" s="16" t="n">
        <v>0.00356735221258159</v>
      </c>
      <c r="T124" s="16" t="n">
        <v>0.0114585683299985</v>
      </c>
      <c r="U124" s="16" t="n">
        <v>0.00955028861646701</v>
      </c>
      <c r="V124" s="16" t="n">
        <v>0.0202377458068423</v>
      </c>
      <c r="W124" s="6" t="s">
        <v>699</v>
      </c>
      <c r="X124" s="17" t="n">
        <v>54.5</v>
      </c>
      <c r="Y124" s="16" t="n">
        <v>0.575664520389632</v>
      </c>
      <c r="Z124" s="16" t="n">
        <f aca="false">(G124-E124)/SQRT(H124^2/D124+F124^2/C124)</f>
        <v>3.22357579760495</v>
      </c>
      <c r="AA124" s="24" t="n">
        <f aca="false">ABS(K124-Z124)</f>
        <v>1.50990331349021E-014</v>
      </c>
    </row>
    <row r="125" customFormat="false" ht="15" hidden="false" customHeight="false" outlineLevel="0" collapsed="false">
      <c r="A125" s="17" t="n">
        <v>520</v>
      </c>
      <c r="B125" s="6" t="s">
        <v>614</v>
      </c>
      <c r="C125" s="6" t="n">
        <v>135</v>
      </c>
      <c r="D125" s="6" t="n">
        <v>673</v>
      </c>
      <c r="E125" s="16" t="n">
        <v>0.192884498337905</v>
      </c>
      <c r="F125" s="16" t="n">
        <v>0.0364113711913917</v>
      </c>
      <c r="G125" s="16" t="n">
        <v>0.204169270830204</v>
      </c>
      <c r="H125" s="16" t="n">
        <v>0.0464116275624564</v>
      </c>
      <c r="I125" s="23" t="n">
        <f aca="false">G125-E125</f>
        <v>0.0112847724922994</v>
      </c>
      <c r="J125" s="17" t="n">
        <f aca="false">100*(G125-E125)/E125</f>
        <v>5.85053365591369</v>
      </c>
      <c r="K125" s="16" t="n">
        <v>3.12727136200773</v>
      </c>
      <c r="L125" s="17" t="n">
        <v>230.691043605807</v>
      </c>
      <c r="M125" s="16" t="n">
        <v>0.00199129967235453</v>
      </c>
      <c r="N125" s="16" t="n">
        <v>0.0039656119541392</v>
      </c>
      <c r="O125" s="6" t="str">
        <f aca="false">IF(N125&lt;0.05,"Yes","No")</f>
        <v>Yes</v>
      </c>
      <c r="P125" s="16" t="n">
        <v>0.25107675589228</v>
      </c>
      <c r="Q125" s="16" t="n">
        <v>7.10165150726667</v>
      </c>
      <c r="R125" s="16" t="n">
        <v>0.00785531651355688</v>
      </c>
      <c r="S125" s="16" t="n">
        <v>0.00330639829446733</v>
      </c>
      <c r="T125" s="16" t="n">
        <v>0.0112947403100187</v>
      </c>
      <c r="U125" s="16" t="n">
        <v>0.0111474994911808</v>
      </c>
      <c r="V125" s="16" t="n">
        <v>0.0230410914679918</v>
      </c>
      <c r="W125" s="6" t="s">
        <v>699</v>
      </c>
      <c r="X125" s="17" t="n">
        <v>50.9</v>
      </c>
      <c r="Y125" s="16" t="n">
        <v>0.5735072368059</v>
      </c>
      <c r="Z125" s="16" t="n">
        <f aca="false">(G125-E125)/SQRT(H125^2/D125+F125^2/C125)</f>
        <v>3.12727136200773</v>
      </c>
      <c r="AA125" s="24" t="n">
        <f aca="false">ABS(K125-Z125)</f>
        <v>0</v>
      </c>
    </row>
    <row r="126" customFormat="false" ht="15" hidden="false" customHeight="false" outlineLevel="0" collapsed="false">
      <c r="A126" s="17" t="n">
        <v>521</v>
      </c>
      <c r="B126" s="6" t="s">
        <v>614</v>
      </c>
      <c r="C126" s="6" t="n">
        <v>135</v>
      </c>
      <c r="D126" s="6" t="n">
        <v>673</v>
      </c>
      <c r="E126" s="16" t="n">
        <v>0.197121267903734</v>
      </c>
      <c r="F126" s="16" t="n">
        <v>0.0370628377082743</v>
      </c>
      <c r="G126" s="16" t="n">
        <v>0.208240693603901</v>
      </c>
      <c r="H126" s="16" t="n">
        <v>0.0472284686613693</v>
      </c>
      <c r="I126" s="23" t="n">
        <f aca="false">G126-E126</f>
        <v>0.011119425700167</v>
      </c>
      <c r="J126" s="17" t="n">
        <f aca="false">100*(G126-E126)/E126</f>
        <v>5.64090613783859</v>
      </c>
      <c r="K126" s="16" t="n">
        <v>3.02749960881167</v>
      </c>
      <c r="L126" s="17" t="n">
        <v>230.631494381029</v>
      </c>
      <c r="M126" s="16" t="n">
        <v>0.0027461304793725</v>
      </c>
      <c r="N126" s="16" t="n">
        <v>0.00539216835248749</v>
      </c>
      <c r="O126" s="6" t="str">
        <f aca="false">IF(N126&lt;0.05,"Yes","No")</f>
        <v>Yes</v>
      </c>
      <c r="P126" s="16" t="n">
        <v>0.243111426484565</v>
      </c>
      <c r="Q126" s="16" t="n">
        <v>6.65820377712411</v>
      </c>
      <c r="R126" s="16" t="n">
        <v>0.0100458736038704</v>
      </c>
      <c r="S126" s="16" t="n">
        <v>0.00320842401150871</v>
      </c>
      <c r="T126" s="16" t="n">
        <v>0.0111278250254536</v>
      </c>
      <c r="U126" s="16" t="n">
        <v>0.013671333642986</v>
      </c>
      <c r="V126" s="16" t="n">
        <v>0.0273948479487315</v>
      </c>
      <c r="W126" s="6" t="s">
        <v>699</v>
      </c>
      <c r="X126" s="17" t="n">
        <v>46.2</v>
      </c>
      <c r="Y126" s="16" t="n">
        <v>0.571669143140168</v>
      </c>
      <c r="Z126" s="16" t="n">
        <f aca="false">(G126-E126)/SQRT(H126^2/D126+F126^2/C126)</f>
        <v>3.02749960881169</v>
      </c>
      <c r="AA126" s="24" t="n">
        <f aca="false">ABS(K126-Z126)</f>
        <v>1.4210854715202E-014</v>
      </c>
    </row>
    <row r="127" customFormat="false" ht="15" hidden="false" customHeight="false" outlineLevel="0" collapsed="false">
      <c r="A127" s="17" t="n">
        <v>522</v>
      </c>
      <c r="B127" s="6" t="s">
        <v>614</v>
      </c>
      <c r="C127" s="6" t="n">
        <v>135</v>
      </c>
      <c r="D127" s="6" t="n">
        <v>673</v>
      </c>
      <c r="E127" s="16" t="n">
        <v>0.201416185167101</v>
      </c>
      <c r="F127" s="16" t="n">
        <v>0.0377469988053127</v>
      </c>
      <c r="G127" s="16" t="n">
        <v>0.21236244710868</v>
      </c>
      <c r="H127" s="16" t="n">
        <v>0.0480521104982123</v>
      </c>
      <c r="I127" s="23" t="n">
        <f aca="false">G127-E127</f>
        <v>0.0109462619415797</v>
      </c>
      <c r="J127" s="17" t="n">
        <f aca="false">100*(G127-E127)/E127</f>
        <v>5.43464862692061</v>
      </c>
      <c r="K127" s="16" t="n">
        <v>2.92705343285366</v>
      </c>
      <c r="L127" s="17" t="n">
        <v>230.423762743117</v>
      </c>
      <c r="M127" s="16" t="n">
        <v>0.00376456740797069</v>
      </c>
      <c r="N127" s="16" t="n">
        <v>0.00712554605778957</v>
      </c>
      <c r="O127" s="6" t="str">
        <f aca="false">IF(N127&lt;0.05,"Yes","No")</f>
        <v>Yes</v>
      </c>
      <c r="P127" s="16" t="n">
        <v>0.23519745172491</v>
      </c>
      <c r="Q127" s="16" t="n">
        <v>6.23177211556269</v>
      </c>
      <c r="R127" s="16" t="n">
        <v>0.0127465029731464</v>
      </c>
      <c r="S127" s="16" t="n">
        <v>0.00313932580236046</v>
      </c>
      <c r="T127" s="16" t="n">
        <v>0.0109534165148089</v>
      </c>
      <c r="U127" s="16" t="n">
        <v>0.016723803363712</v>
      </c>
      <c r="V127" s="16" t="n">
        <v>0.0327611819624955</v>
      </c>
      <c r="W127" s="6" t="s">
        <v>699</v>
      </c>
      <c r="X127" s="17" t="n">
        <v>42.6</v>
      </c>
      <c r="Y127" s="16" t="n">
        <v>0.569412800616367</v>
      </c>
      <c r="Z127" s="16" t="n">
        <f aca="false">(G127-E127)/SQRT(H127^2/D127+F127^2/C127)</f>
        <v>2.92705343285366</v>
      </c>
      <c r="AA127" s="24" t="n">
        <f aca="false">ABS(K127-Z127)</f>
        <v>0</v>
      </c>
    </row>
    <row r="128" customFormat="false" ht="15" hidden="false" customHeight="false" outlineLevel="0" collapsed="false">
      <c r="A128" s="17" t="n">
        <v>523</v>
      </c>
      <c r="B128" s="6" t="s">
        <v>614</v>
      </c>
      <c r="C128" s="6" t="n">
        <v>135</v>
      </c>
      <c r="D128" s="6" t="n">
        <v>673</v>
      </c>
      <c r="E128" s="16" t="n">
        <v>0.205725713681292</v>
      </c>
      <c r="F128" s="16" t="n">
        <v>0.0384302516370067</v>
      </c>
      <c r="G128" s="16" t="n">
        <v>0.216471979325363</v>
      </c>
      <c r="H128" s="16" t="n">
        <v>0.0488596876439651</v>
      </c>
      <c r="I128" s="23" t="n">
        <f aca="false">G128-E128</f>
        <v>0.0107462656440716</v>
      </c>
      <c r="J128" s="17" t="n">
        <f aca="false">100*(G128-E128)/E128</f>
        <v>5.22358894849654</v>
      </c>
      <c r="K128" s="16" t="n">
        <v>2.82336493339517</v>
      </c>
      <c r="L128" s="17" t="n">
        <v>230.160630825346</v>
      </c>
      <c r="M128" s="16" t="n">
        <v>0.0051685534592907</v>
      </c>
      <c r="N128" s="16" t="n">
        <v>0.00964398829304597</v>
      </c>
      <c r="O128" s="6" t="str">
        <f aca="false">IF(N128&lt;0.05,"Yes","No")</f>
        <v>Yes</v>
      </c>
      <c r="P128" s="16" t="n">
        <v>0.227052095991727</v>
      </c>
      <c r="Q128" s="16" t="n">
        <v>5.80760900961463</v>
      </c>
      <c r="R128" s="16" t="n">
        <v>0.0161800658751275</v>
      </c>
      <c r="S128" s="16" t="n">
        <v>0.00321814102416871</v>
      </c>
      <c r="T128" s="16" t="n">
        <v>0.0107496157242238</v>
      </c>
      <c r="U128" s="16" t="n">
        <v>0.0202965142115948</v>
      </c>
      <c r="V128" s="16" t="n">
        <v>0.0388184698035966</v>
      </c>
      <c r="W128" s="6" t="s">
        <v>699</v>
      </c>
      <c r="X128" s="17" t="n">
        <v>39.1</v>
      </c>
      <c r="Y128" s="16" t="n">
        <v>0.567299543228221</v>
      </c>
      <c r="Z128" s="16" t="n">
        <f aca="false">(G128-E128)/SQRT(H128^2/D128+F128^2/C128)</f>
        <v>2.82336493339516</v>
      </c>
      <c r="AA128" s="24" t="n">
        <f aca="false">ABS(K128-Z128)</f>
        <v>0</v>
      </c>
    </row>
    <row r="129" customFormat="false" ht="15" hidden="false" customHeight="false" outlineLevel="0" collapsed="false">
      <c r="A129" s="17" t="n">
        <v>524</v>
      </c>
      <c r="B129" s="6" t="s">
        <v>614</v>
      </c>
      <c r="C129" s="6" t="n">
        <v>135</v>
      </c>
      <c r="D129" s="6" t="n">
        <v>673</v>
      </c>
      <c r="E129" s="16" t="n">
        <v>0.209918856179273</v>
      </c>
      <c r="F129" s="16" t="n">
        <v>0.0391189138972586</v>
      </c>
      <c r="G129" s="16" t="n">
        <v>0.22042769537948</v>
      </c>
      <c r="H129" s="16" t="n">
        <v>0.0496474172984559</v>
      </c>
      <c r="I129" s="23" t="n">
        <f aca="false">G129-E129</f>
        <v>0.0105088392002077</v>
      </c>
      <c r="J129" s="17" t="n">
        <f aca="false">100*(G129-E129)/E129</f>
        <v>5.00614351253565</v>
      </c>
      <c r="K129" s="16" t="n">
        <v>2.71355310795547</v>
      </c>
      <c r="L129" s="17" t="n">
        <v>229.796329958455</v>
      </c>
      <c r="M129" s="16" t="n">
        <v>0.00716094903486577</v>
      </c>
      <c r="N129" s="16" t="n">
        <v>0.0131628643239309</v>
      </c>
      <c r="O129" s="6" t="str">
        <f aca="false">IF(N129&lt;0.05,"Yes","No")</f>
        <v>Yes</v>
      </c>
      <c r="P129" s="16" t="n">
        <v>0.218470242305947</v>
      </c>
      <c r="Q129" s="16" t="n">
        <v>5.37688713369034</v>
      </c>
      <c r="R129" s="16" t="n">
        <v>0.0206545215885345</v>
      </c>
      <c r="S129" s="16" t="n">
        <v>0.00343559076428279</v>
      </c>
      <c r="T129" s="16" t="n">
        <v>0.0105115545540486</v>
      </c>
      <c r="U129" s="16" t="n">
        <v>0.0251651476874222</v>
      </c>
      <c r="V129" s="16" t="n">
        <v>0.0470586020868982</v>
      </c>
      <c r="W129" s="6" t="s">
        <v>699</v>
      </c>
      <c r="X129" s="17" t="n">
        <v>34.9</v>
      </c>
      <c r="Y129" s="16" t="n">
        <v>0.565054207253316</v>
      </c>
      <c r="Z129" s="16" t="n">
        <f aca="false">(G129-E129)/SQRT(H129^2/D129+F129^2/C129)</f>
        <v>2.71355310795548</v>
      </c>
      <c r="AA129" s="24" t="n">
        <f aca="false">ABS(K129-Z129)</f>
        <v>0</v>
      </c>
    </row>
    <row r="130" customFormat="false" ht="15" hidden="false" customHeight="false" outlineLevel="0" collapsed="false">
      <c r="A130" s="17" t="n">
        <v>525</v>
      </c>
      <c r="B130" s="6" t="s">
        <v>614</v>
      </c>
      <c r="C130" s="6" t="n">
        <v>135</v>
      </c>
      <c r="D130" s="6" t="n">
        <v>673</v>
      </c>
      <c r="E130" s="16" t="n">
        <v>0.213987547269574</v>
      </c>
      <c r="F130" s="16" t="n">
        <v>0.03978043578949</v>
      </c>
      <c r="G130" s="16" t="n">
        <v>0.224249677918021</v>
      </c>
      <c r="H130" s="16" t="n">
        <v>0.050395876370857</v>
      </c>
      <c r="I130" s="23" t="n">
        <f aca="false">G130-E130</f>
        <v>0.0102621306484472</v>
      </c>
      <c r="J130" s="17" t="n">
        <f aca="false">100*(G130-E130)/E130</f>
        <v>4.79566721493347</v>
      </c>
      <c r="K130" s="16" t="n">
        <v>2.60693174867849</v>
      </c>
      <c r="L130" s="17" t="n">
        <v>229.425497709538</v>
      </c>
      <c r="M130" s="16" t="n">
        <v>0.00973456480232705</v>
      </c>
      <c r="N130" s="16" t="n">
        <v>0.0176161245906022</v>
      </c>
      <c r="O130" s="6" t="str">
        <f aca="false">IF(N130&lt;0.05,"Yes","No")</f>
        <v>Yes</v>
      </c>
      <c r="P130" s="16" t="n">
        <v>0.21013103139618</v>
      </c>
      <c r="Q130" s="16" t="n">
        <v>4.97423986748961</v>
      </c>
      <c r="R130" s="16" t="n">
        <v>0.026002092454715</v>
      </c>
      <c r="S130" s="16" t="n">
        <v>0.0036391674799538</v>
      </c>
      <c r="T130" s="16" t="n">
        <v>0.0102644760421114</v>
      </c>
      <c r="U130" s="16" t="n">
        <v>0.0309056295825703</v>
      </c>
      <c r="V130" s="16" t="n">
        <v>0.0555666285303062</v>
      </c>
      <c r="W130" s="6" t="s">
        <v>698</v>
      </c>
      <c r="X130" s="17" t="n">
        <v>31.2</v>
      </c>
      <c r="Y130" s="16" t="n">
        <v>0.562401628969237</v>
      </c>
      <c r="Z130" s="16" t="n">
        <f aca="false">(G130-E130)/SQRT(H130^2/D130+F130^2/C130)</f>
        <v>2.60693174867851</v>
      </c>
      <c r="AA130" s="24" t="n">
        <f aca="false">ABS(K130-Z130)</f>
        <v>1.4210854715202E-014</v>
      </c>
    </row>
    <row r="131" customFormat="false" ht="15" hidden="false" customHeight="false" outlineLevel="0" collapsed="false">
      <c r="A131" s="17" t="n">
        <v>526</v>
      </c>
      <c r="B131" s="6" t="s">
        <v>614</v>
      </c>
      <c r="C131" s="6" t="n">
        <v>135</v>
      </c>
      <c r="D131" s="6" t="n">
        <v>673</v>
      </c>
      <c r="E131" s="16" t="n">
        <v>0.217905843037146</v>
      </c>
      <c r="F131" s="16" t="n">
        <v>0.0403939780396055</v>
      </c>
      <c r="G131" s="16" t="n">
        <v>0.227920906670823</v>
      </c>
      <c r="H131" s="16" t="n">
        <v>0.0510935157292883</v>
      </c>
      <c r="I131" s="23" t="n">
        <f aca="false">G131-E131</f>
        <v>0.0100150636336772</v>
      </c>
      <c r="J131" s="17" t="n">
        <f aca="false">100*(G131-E131)/E131</f>
        <v>4.59605097967471</v>
      </c>
      <c r="K131" s="16" t="n">
        <v>2.50647429425571</v>
      </c>
      <c r="L131" s="17" t="n">
        <v>229.106946459434</v>
      </c>
      <c r="M131" s="16" t="n">
        <v>0.0128885797681746</v>
      </c>
      <c r="N131" s="16" t="n">
        <v>0.0230067171562743</v>
      </c>
      <c r="O131" s="6" t="str">
        <f aca="false">IF(N131&lt;0.05,"Yes","No")</f>
        <v>Yes</v>
      </c>
      <c r="P131" s="16" t="n">
        <v>0.202237056105287</v>
      </c>
      <c r="Q131" s="16" t="n">
        <v>4.6075261541433</v>
      </c>
      <c r="R131" s="16" t="n">
        <v>0.0321297825222979</v>
      </c>
      <c r="S131" s="16" t="n">
        <v>0.00373822784531569</v>
      </c>
      <c r="T131" s="16" t="n">
        <v>0.0100171731009927</v>
      </c>
      <c r="U131" s="16" t="n">
        <v>0.0373988433158673</v>
      </c>
      <c r="V131" s="16" t="n">
        <v>0.0647999760423443</v>
      </c>
      <c r="W131" s="6" t="s">
        <v>698</v>
      </c>
      <c r="X131" s="17" t="n">
        <v>27.7</v>
      </c>
      <c r="Y131" s="16" t="n">
        <v>0.559980188211986</v>
      </c>
      <c r="Z131" s="16" t="n">
        <f aca="false">(G131-E131)/SQRT(H131^2/D131+F131^2/C131)</f>
        <v>2.5064742942557</v>
      </c>
      <c r="AA131" s="24" t="n">
        <f aca="false">ABS(K131-Z131)</f>
        <v>1.33226762955019E-014</v>
      </c>
    </row>
    <row r="132" customFormat="false" ht="15" hidden="false" customHeight="false" outlineLevel="0" collapsed="false">
      <c r="A132" s="17" t="n">
        <v>527</v>
      </c>
      <c r="B132" s="6" t="s">
        <v>614</v>
      </c>
      <c r="C132" s="6" t="n">
        <v>135</v>
      </c>
      <c r="D132" s="6" t="n">
        <v>673</v>
      </c>
      <c r="E132" s="16" t="n">
        <v>0.22163410893193</v>
      </c>
      <c r="F132" s="16" t="n">
        <v>0.040950572700614</v>
      </c>
      <c r="G132" s="16" t="n">
        <v>0.231392164109898</v>
      </c>
      <c r="H132" s="16" t="n">
        <v>0.0517364043458794</v>
      </c>
      <c r="I132" s="23" t="n">
        <f aca="false">G132-E132</f>
        <v>0.00975805517796749</v>
      </c>
      <c r="J132" s="17" t="n">
        <f aca="false">100*(G132-E132)/E132</f>
        <v>4.40277682212013</v>
      </c>
      <c r="K132" s="16" t="n">
        <v>2.40964996410802</v>
      </c>
      <c r="L132" s="17" t="n">
        <v>228.866083800286</v>
      </c>
      <c r="M132" s="16" t="n">
        <v>0.0167584738413274</v>
      </c>
      <c r="N132" s="16" t="n">
        <v>0.0293412946171908</v>
      </c>
      <c r="O132" s="6" t="str">
        <f aca="false">IF(N132&lt;0.05,"Yes","No")</f>
        <v>Yes</v>
      </c>
      <c r="P132" s="16" t="n">
        <v>0.194573161771391</v>
      </c>
      <c r="Q132" s="16" t="n">
        <v>4.26493298885502</v>
      </c>
      <c r="R132" s="16" t="n">
        <v>0.0392260256150936</v>
      </c>
      <c r="S132" s="16" t="n">
        <v>0.00388168313723528</v>
      </c>
      <c r="T132" s="16" t="n">
        <v>0.0097584767965828</v>
      </c>
      <c r="U132" s="16" t="n">
        <v>0.04462581535784</v>
      </c>
      <c r="V132" s="16" t="n">
        <v>0.0752120483559101</v>
      </c>
      <c r="W132" s="6" t="s">
        <v>698</v>
      </c>
      <c r="X132" s="17" t="n">
        <v>25.1</v>
      </c>
      <c r="Y132" s="16" t="n">
        <v>0.557988002861703</v>
      </c>
      <c r="Z132" s="16" t="n">
        <f aca="false">(G132-E132)/SQRT(H132^2/D132+F132^2/C132)</f>
        <v>2.409649964108</v>
      </c>
      <c r="AA132" s="24" t="n">
        <f aca="false">ABS(K132-Z132)</f>
        <v>1.37667655053519E-014</v>
      </c>
    </row>
    <row r="133" customFormat="false" ht="15" hidden="false" customHeight="false" outlineLevel="0" collapsed="false">
      <c r="A133" s="17" t="n">
        <v>528</v>
      </c>
      <c r="B133" s="6" t="s">
        <v>614</v>
      </c>
      <c r="C133" s="6" t="n">
        <v>135</v>
      </c>
      <c r="D133" s="6" t="n">
        <v>673</v>
      </c>
      <c r="E133" s="16" t="n">
        <v>0.225119243838169</v>
      </c>
      <c r="F133" s="16" t="n">
        <v>0.0414836180221881</v>
      </c>
      <c r="G133" s="16" t="n">
        <v>0.234622860468514</v>
      </c>
      <c r="H133" s="16" t="n">
        <v>0.0523359198659288</v>
      </c>
      <c r="I133" s="23" t="n">
        <f aca="false">G133-E133</f>
        <v>0.00950361663034552</v>
      </c>
      <c r="J133" s="17" t="n">
        <f aca="false">100*(G133-E133)/E133</f>
        <v>4.22159228518792</v>
      </c>
      <c r="K133" s="16" t="n">
        <v>2.31745584656859</v>
      </c>
      <c r="L133" s="17" t="n">
        <v>228.579015924233</v>
      </c>
      <c r="M133" s="16" t="n">
        <v>0.0213633724868712</v>
      </c>
      <c r="N133" s="16" t="n">
        <v>0.0361097711946231</v>
      </c>
      <c r="O133" s="6" t="str">
        <f aca="false">IF(N133&lt;0.05,"Yes","No")</f>
        <v>Yes</v>
      </c>
      <c r="P133" s="16" t="n">
        <v>0.187299574434027</v>
      </c>
      <c r="Q133" s="16" t="n">
        <v>3.9520271619661</v>
      </c>
      <c r="R133" s="16" t="n">
        <v>0.0471528537039659</v>
      </c>
      <c r="S133" s="16" t="n">
        <v>0.00407388953062281</v>
      </c>
      <c r="T133" s="16" t="n">
        <v>0.0095040057032964</v>
      </c>
      <c r="U133" s="16" t="n">
        <v>0.0528432403867257</v>
      </c>
      <c r="V133" s="16" t="n">
        <v>0.0867637254199562</v>
      </c>
      <c r="W133" s="6" t="s">
        <v>698</v>
      </c>
      <c r="X133" s="17" t="n">
        <v>22.2</v>
      </c>
      <c r="Y133" s="16" t="n">
        <v>0.556072863353695</v>
      </c>
      <c r="Z133" s="16" t="n">
        <f aca="false">(G133-E133)/SQRT(H133^2/D133+F133^2/C133)</f>
        <v>2.3174558465686</v>
      </c>
      <c r="AA133" s="24" t="n">
        <f aca="false">ABS(K133-Z133)</f>
        <v>0</v>
      </c>
    </row>
    <row r="134" customFormat="false" ht="15" hidden="false" customHeight="false" outlineLevel="0" collapsed="false">
      <c r="A134" s="17" t="n">
        <v>529</v>
      </c>
      <c r="B134" s="6" t="s">
        <v>614</v>
      </c>
      <c r="C134" s="6" t="n">
        <v>135</v>
      </c>
      <c r="D134" s="6" t="n">
        <v>673</v>
      </c>
      <c r="E134" s="16" t="n">
        <v>0.228283302430753</v>
      </c>
      <c r="F134" s="16" t="n">
        <v>0.0419401430368314</v>
      </c>
      <c r="G134" s="16" t="n">
        <v>0.237561728921546</v>
      </c>
      <c r="H134" s="16" t="n">
        <v>0.0528594730231212</v>
      </c>
      <c r="I134" s="23" t="n">
        <f aca="false">G134-E134</f>
        <v>0.00927842649079261</v>
      </c>
      <c r="J134" s="17" t="n">
        <f aca="false">100*(G134-E134)/E134</f>
        <v>4.06443502086934</v>
      </c>
      <c r="K134" s="16" t="n">
        <v>2.2384514092185</v>
      </c>
      <c r="L134" s="17" t="n">
        <v>228.378038273892</v>
      </c>
      <c r="M134" s="16" t="n">
        <v>0.026156126532279</v>
      </c>
      <c r="N134" s="16" t="n">
        <v>0.0431011936033869</v>
      </c>
      <c r="O134" s="6" t="str">
        <f aca="false">IF(N134&lt;0.05,"Yes","No")</f>
        <v>Yes</v>
      </c>
      <c r="P134" s="16" t="n">
        <v>0.181030309992684</v>
      </c>
      <c r="Q134" s="16" t="n">
        <v>3.69189150497405</v>
      </c>
      <c r="R134" s="16" t="n">
        <v>0.0550299437929936</v>
      </c>
      <c r="S134" s="16" t="n">
        <v>0.00422084953576157</v>
      </c>
      <c r="T134" s="16" t="n">
        <v>0.00927879224825589</v>
      </c>
      <c r="U134" s="16" t="n">
        <v>0.0609446031330864</v>
      </c>
      <c r="V134" s="16" t="n">
        <v>0.0973259821897197</v>
      </c>
      <c r="W134" s="6" t="s">
        <v>698</v>
      </c>
      <c r="X134" s="17" t="n">
        <v>20.1</v>
      </c>
      <c r="Y134" s="16" t="n">
        <v>0.554267789334654</v>
      </c>
      <c r="Z134" s="16" t="n">
        <f aca="false">(G134-E134)/SQRT(H134^2/D134+F134^2/C134)</f>
        <v>2.23845140921851</v>
      </c>
      <c r="AA134" s="24" t="n">
        <f aca="false">ABS(K134-Z134)</f>
        <v>0</v>
      </c>
    </row>
    <row r="135" customFormat="false" ht="15" hidden="false" customHeight="false" outlineLevel="0" collapsed="false">
      <c r="A135" s="17" t="n">
        <v>530</v>
      </c>
      <c r="B135" s="6" t="s">
        <v>614</v>
      </c>
      <c r="C135" s="6" t="n">
        <v>135</v>
      </c>
      <c r="D135" s="6" t="n">
        <v>673</v>
      </c>
      <c r="E135" s="16" t="n">
        <v>0.231103657241221</v>
      </c>
      <c r="F135" s="16" t="n">
        <v>0.0422922261575446</v>
      </c>
      <c r="G135" s="16" t="n">
        <v>0.240193005125377</v>
      </c>
      <c r="H135" s="16" t="n">
        <v>0.0532920776084426</v>
      </c>
      <c r="I135" s="23" t="n">
        <f aca="false">G135-E135</f>
        <v>0.00908934788415658</v>
      </c>
      <c r="J135" s="17" t="n">
        <f aca="false">100*(G135-E135)/E135</f>
        <v>3.93301776036773</v>
      </c>
      <c r="K135" s="16" t="n">
        <v>2.17469005824385</v>
      </c>
      <c r="L135" s="17" t="n">
        <v>228.335678311</v>
      </c>
      <c r="M135" s="16" t="n">
        <v>0.0306806144038799</v>
      </c>
      <c r="N135" s="16" t="n">
        <v>0.0496609945011954</v>
      </c>
      <c r="O135" s="6" t="str">
        <f aca="false">IF(N135&lt;0.05,"Yes","No")</f>
        <v>Yes</v>
      </c>
      <c r="P135" s="16" t="n">
        <v>0.175897528151</v>
      </c>
      <c r="Q135" s="16" t="n">
        <v>3.48550582195737</v>
      </c>
      <c r="R135" s="16" t="n">
        <v>0.0622712901173122</v>
      </c>
      <c r="S135" s="16" t="n">
        <v>0.00422663364131829</v>
      </c>
      <c r="T135" s="16" t="n">
        <v>0.00908969624657312</v>
      </c>
      <c r="U135" s="16" t="n">
        <v>0.068347774977334</v>
      </c>
      <c r="V135" s="16" t="n">
        <v>0.107112184665971</v>
      </c>
      <c r="W135" s="6" t="s">
        <v>698</v>
      </c>
      <c r="X135" s="17" t="n">
        <v>18.9</v>
      </c>
      <c r="Y135" s="16" t="n">
        <v>0.552781905233614</v>
      </c>
      <c r="Z135" s="16" t="n">
        <f aca="false">(G135-E135)/SQRT(H135^2/D135+F135^2/C135)</f>
        <v>2.17469005824386</v>
      </c>
      <c r="AA135" s="24" t="n">
        <f aca="false">ABS(K135-Z135)</f>
        <v>1.37667655053519E-014</v>
      </c>
    </row>
    <row r="136" customFormat="false" ht="15" hidden="false" customHeight="false" outlineLevel="0" collapsed="false">
      <c r="A136" s="17" t="n">
        <v>531</v>
      </c>
      <c r="B136" s="6" t="s">
        <v>614</v>
      </c>
      <c r="C136" s="6" t="n">
        <v>135</v>
      </c>
      <c r="D136" s="6" t="n">
        <v>673</v>
      </c>
      <c r="E136" s="16" t="n">
        <v>0.233700286127903</v>
      </c>
      <c r="F136" s="16" t="n">
        <v>0.0426310449546152</v>
      </c>
      <c r="G136" s="16" t="n">
        <v>0.242579093637474</v>
      </c>
      <c r="H136" s="16" t="n">
        <v>0.0536912517671417</v>
      </c>
      <c r="I136" s="23" t="n">
        <f aca="false">G136-E136</f>
        <v>0.00887880750957068</v>
      </c>
      <c r="J136" s="17" t="n">
        <f aca="false">100*(G136-E136)/E136</f>
        <v>3.79922834356795</v>
      </c>
      <c r="K136" s="16" t="n">
        <v>2.10769650670925</v>
      </c>
      <c r="L136" s="17" t="n">
        <v>228.231021091384</v>
      </c>
      <c r="M136" s="16" t="n">
        <v>0.0361483909856243</v>
      </c>
      <c r="N136" s="16" t="n">
        <v>0.0573190712911673</v>
      </c>
      <c r="O136" s="6" t="str">
        <f aca="false">IF(N136&lt;0.05,"Yes","No")</f>
        <v>No</v>
      </c>
      <c r="P136" s="16" t="n">
        <v>0.170535857091337</v>
      </c>
      <c r="Q136" s="16" t="n">
        <v>3.27625544763275</v>
      </c>
      <c r="R136" s="16" t="n">
        <v>0.0706614555660596</v>
      </c>
      <c r="S136" s="16" t="n">
        <v>0.00433462226191464</v>
      </c>
      <c r="T136" s="16" t="n">
        <v>0.00887914457042409</v>
      </c>
      <c r="U136" s="16" t="n">
        <v>0.0768842146174005</v>
      </c>
      <c r="V136" s="16" t="n">
        <v>0.117937801823624</v>
      </c>
      <c r="W136" s="6" t="s">
        <v>698</v>
      </c>
      <c r="X136" s="17" t="n">
        <v>17.1</v>
      </c>
      <c r="Y136" s="16" t="n">
        <v>0.550756700236641</v>
      </c>
      <c r="Z136" s="16" t="n">
        <f aca="false">(G136-E136)/SQRT(H136^2/D136+F136^2/C136)</f>
        <v>2.10769650670925</v>
      </c>
      <c r="AA136" s="24" t="n">
        <f aca="false">ABS(K136-Z136)</f>
        <v>0</v>
      </c>
    </row>
    <row r="137" customFormat="false" ht="15" hidden="false" customHeight="false" outlineLevel="0" collapsed="false">
      <c r="A137" s="17" t="n">
        <v>532</v>
      </c>
      <c r="B137" s="6" t="s">
        <v>614</v>
      </c>
      <c r="C137" s="6" t="n">
        <v>135</v>
      </c>
      <c r="D137" s="6" t="n">
        <v>673</v>
      </c>
      <c r="E137" s="16" t="n">
        <v>0.235984367794461</v>
      </c>
      <c r="F137" s="16" t="n">
        <v>0.0429137426983186</v>
      </c>
      <c r="G137" s="16" t="n">
        <v>0.244691391535004</v>
      </c>
      <c r="H137" s="16" t="n">
        <v>0.0540319264758989</v>
      </c>
      <c r="I137" s="23" t="n">
        <f aca="false">G137-E137</f>
        <v>0.008707023740543</v>
      </c>
      <c r="J137" s="17" t="n">
        <f aca="false">100*(G137-E137)/E137</f>
        <v>3.68966123558095</v>
      </c>
      <c r="K137" s="16" t="n">
        <v>2.05344252013882</v>
      </c>
      <c r="L137" s="17" t="n">
        <v>228.173516177635</v>
      </c>
      <c r="M137" s="16" t="n">
        <v>0.0411699317805832</v>
      </c>
      <c r="N137" s="16" t="n">
        <v>0.064025186284978</v>
      </c>
      <c r="O137" s="6" t="str">
        <f aca="false">IF(N137&lt;0.05,"Yes","No")</f>
        <v>No</v>
      </c>
      <c r="P137" s="16" t="n">
        <v>0.166176680283993</v>
      </c>
      <c r="Q137" s="16" t="n">
        <v>3.11090319669103</v>
      </c>
      <c r="R137" s="16" t="n">
        <v>0.0781486343015613</v>
      </c>
      <c r="S137" s="16" t="n">
        <v>0.00439757547644645</v>
      </c>
      <c r="T137" s="16" t="n">
        <v>0.00870735434768225</v>
      </c>
      <c r="U137" s="16" t="n">
        <v>0.0844711095301498</v>
      </c>
      <c r="V137" s="16" t="n">
        <v>0.127160810045387</v>
      </c>
      <c r="W137" s="6" t="s">
        <v>698</v>
      </c>
      <c r="X137" s="17" t="n">
        <v>15.8</v>
      </c>
      <c r="Y137" s="16" t="n">
        <v>0.549270816135601</v>
      </c>
      <c r="Z137" s="16" t="n">
        <f aca="false">(G137-E137)/SQRT(H137^2/D137+F137^2/C137)</f>
        <v>2.05344252013882</v>
      </c>
      <c r="AA137" s="24" t="n">
        <f aca="false">ABS(K137-Z137)</f>
        <v>0</v>
      </c>
    </row>
    <row r="138" customFormat="false" ht="15" hidden="false" customHeight="false" outlineLevel="0" collapsed="false">
      <c r="A138" s="17" t="n">
        <v>533</v>
      </c>
      <c r="B138" s="6" t="s">
        <v>614</v>
      </c>
      <c r="C138" s="6" t="n">
        <v>135</v>
      </c>
      <c r="D138" s="6" t="n">
        <v>673</v>
      </c>
      <c r="E138" s="16" t="n">
        <v>0.237958611492757</v>
      </c>
      <c r="F138" s="16" t="n">
        <v>0.0431310848736623</v>
      </c>
      <c r="G138" s="16" t="n">
        <v>0.246529486235148</v>
      </c>
      <c r="H138" s="16" t="n">
        <v>0.0543156219106546</v>
      </c>
      <c r="I138" s="23" t="n">
        <f aca="false">G138-E138</f>
        <v>0.00857087474239068</v>
      </c>
      <c r="J138" s="17" t="n">
        <f aca="false">100*(G138-E138)/E138</f>
        <v>3.60183423857789</v>
      </c>
      <c r="K138" s="16" t="n">
        <v>2.01105802003946</v>
      </c>
      <c r="L138" s="17" t="n">
        <v>228.210911427552</v>
      </c>
      <c r="M138" s="16" t="n">
        <v>0.0454955592238025</v>
      </c>
      <c r="N138" s="16" t="n">
        <v>0.0693658707759137</v>
      </c>
      <c r="O138" s="6" t="str">
        <f aca="false">IF(N138&lt;0.05,"Yes","No")</f>
        <v>No</v>
      </c>
      <c r="P138" s="16" t="n">
        <v>0.162727205492086</v>
      </c>
      <c r="Q138" s="16" t="n">
        <v>2.98309217116496</v>
      </c>
      <c r="R138" s="16" t="n">
        <v>0.0845214975652747</v>
      </c>
      <c r="S138" s="16" t="n">
        <v>0.00439543189423985</v>
      </c>
      <c r="T138" s="16" t="n">
        <v>0.00857120135730491</v>
      </c>
      <c r="U138" s="16" t="n">
        <v>0.0909096838586706</v>
      </c>
      <c r="V138" s="16" t="n">
        <v>0.133249446405386</v>
      </c>
      <c r="W138" s="6" t="s">
        <v>698</v>
      </c>
      <c r="X138" s="17" t="n">
        <v>14.9</v>
      </c>
      <c r="Y138" s="16" t="n">
        <v>0.548313246381597</v>
      </c>
      <c r="Z138" s="16" t="n">
        <f aca="false">(G138-E138)/SQRT(H138^2/D138+F138^2/C138)</f>
        <v>2.01105802003945</v>
      </c>
      <c r="AA138" s="24" t="n">
        <f aca="false">ABS(K138-Z138)</f>
        <v>0</v>
      </c>
    </row>
    <row r="139" customFormat="false" ht="15" hidden="false" customHeight="false" outlineLevel="0" collapsed="false">
      <c r="A139" s="17" t="n">
        <v>534</v>
      </c>
      <c r="B139" s="6" t="s">
        <v>614</v>
      </c>
      <c r="C139" s="6" t="n">
        <v>135</v>
      </c>
      <c r="D139" s="6" t="n">
        <v>673</v>
      </c>
      <c r="E139" s="16" t="n">
        <v>0.239680392101959</v>
      </c>
      <c r="F139" s="16" t="n">
        <v>0.043293354038885</v>
      </c>
      <c r="G139" s="16" t="n">
        <v>0.248110348057074</v>
      </c>
      <c r="H139" s="16" t="n">
        <v>0.0545566595124285</v>
      </c>
      <c r="I139" s="23" t="n">
        <f aca="false">G139-E139</f>
        <v>0.00842995595511489</v>
      </c>
      <c r="J139" s="17" t="n">
        <f aca="false">100*(G139-E139)/E139</f>
        <v>3.51716545570771</v>
      </c>
      <c r="K139" s="16" t="n">
        <v>1.97025917903432</v>
      </c>
      <c r="L139" s="17" t="n">
        <v>228.347072408946</v>
      </c>
      <c r="M139" s="16" t="n">
        <v>0.0500170703802737</v>
      </c>
      <c r="N139" s="16" t="n">
        <v>0.0747410134203094</v>
      </c>
      <c r="O139" s="6" t="str">
        <f aca="false">IF(N139&lt;0.05,"Yes","No")</f>
        <v>No</v>
      </c>
      <c r="P139" s="16" t="n">
        <v>0.159356551451202</v>
      </c>
      <c r="Q139" s="16" t="n">
        <v>2.86079135862073</v>
      </c>
      <c r="R139" s="16" t="n">
        <v>0.0911494039024699</v>
      </c>
      <c r="S139" s="16" t="n">
        <v>0.00433329246227209</v>
      </c>
      <c r="T139" s="16" t="n">
        <v>0.00843027864596931</v>
      </c>
      <c r="U139" s="16" t="n">
        <v>0.0975898505101421</v>
      </c>
      <c r="V139" s="16" t="n">
        <v>0.139112457707045</v>
      </c>
      <c r="W139" s="6" t="s">
        <v>698</v>
      </c>
      <c r="X139" s="17" t="n">
        <v>14.4</v>
      </c>
      <c r="Y139" s="16" t="n">
        <v>0.547124539100765</v>
      </c>
      <c r="Z139" s="16" t="n">
        <f aca="false">(G139-E139)/SQRT(H139^2/D139+F139^2/C139)</f>
        <v>1.97025917903432</v>
      </c>
      <c r="AA139" s="24" t="n">
        <f aca="false">ABS(K139-Z139)</f>
        <v>0</v>
      </c>
    </row>
    <row r="140" customFormat="false" ht="15" hidden="false" customHeight="false" outlineLevel="0" collapsed="false">
      <c r="A140" s="17" t="n">
        <v>535</v>
      </c>
      <c r="B140" s="6" t="s">
        <v>614</v>
      </c>
      <c r="C140" s="6" t="n">
        <v>135</v>
      </c>
      <c r="D140" s="6" t="n">
        <v>673</v>
      </c>
      <c r="E140" s="16" t="n">
        <v>0.241113258953448</v>
      </c>
      <c r="F140" s="16" t="n">
        <v>0.0433712878545181</v>
      </c>
      <c r="G140" s="16" t="n">
        <v>0.249450608379419</v>
      </c>
      <c r="H140" s="16" t="n">
        <v>0.0547121209095991</v>
      </c>
      <c r="I140" s="23" t="n">
        <f aca="false">G140-E140</f>
        <v>0.00833734942597159</v>
      </c>
      <c r="J140" s="17" t="n">
        <f aca="false">100*(G140-E140)/E140</f>
        <v>3.45785605576394</v>
      </c>
      <c r="K140" s="16" t="n">
        <v>1.94462128920021</v>
      </c>
      <c r="L140" s="17" t="n">
        <v>228.559379320676</v>
      </c>
      <c r="M140" s="16" t="n">
        <v>0.053047406845987</v>
      </c>
      <c r="N140" s="16" t="n">
        <v>0.0781027342560748</v>
      </c>
      <c r="O140" s="6" t="str">
        <f aca="false">IF(N140&lt;0.05,"Yes","No")</f>
        <v>No</v>
      </c>
      <c r="P140" s="16" t="n">
        <v>0.157176466061925</v>
      </c>
      <c r="Q140" s="16" t="n">
        <v>2.78305237436364</v>
      </c>
      <c r="R140" s="16" t="n">
        <v>0.0956548455332371</v>
      </c>
      <c r="S140" s="16" t="n">
        <v>0.00421553643824334</v>
      </c>
      <c r="T140" s="16" t="n">
        <v>0.00833767395634921</v>
      </c>
      <c r="U140" s="16" t="n">
        <v>0.102123042746273</v>
      </c>
      <c r="V140" s="16" t="n">
        <v>0.141901193972053</v>
      </c>
      <c r="W140" s="6" t="s">
        <v>698</v>
      </c>
      <c r="X140" s="17" t="n">
        <v>13.7</v>
      </c>
      <c r="Y140" s="16" t="n">
        <v>0.546321061031314</v>
      </c>
      <c r="Z140" s="16" t="n">
        <f aca="false">(G140-E140)/SQRT(H140^2/D140+F140^2/C140)</f>
        <v>1.94462128920021</v>
      </c>
      <c r="AA140" s="24" t="n">
        <f aca="false">ABS(K140-Z140)</f>
        <v>0</v>
      </c>
    </row>
    <row r="141" customFormat="false" ht="15" hidden="false" customHeight="false" outlineLevel="0" collapsed="false">
      <c r="A141" s="17" t="n">
        <v>536</v>
      </c>
      <c r="B141" s="6" t="s">
        <v>614</v>
      </c>
      <c r="C141" s="6" t="n">
        <v>135</v>
      </c>
      <c r="D141" s="6" t="n">
        <v>673</v>
      </c>
      <c r="E141" s="16" t="n">
        <v>0.242308107018471</v>
      </c>
      <c r="F141" s="16" t="n">
        <v>0.0434006431075104</v>
      </c>
      <c r="G141" s="16" t="n">
        <v>0.250576883665166</v>
      </c>
      <c r="H141" s="16" t="n">
        <v>0.0548179166694293</v>
      </c>
      <c r="I141" s="23" t="n">
        <f aca="false">G141-E141</f>
        <v>0.00826877664669481</v>
      </c>
      <c r="J141" s="17" t="n">
        <f aca="false">100*(G141-E141)/E141</f>
        <v>3.4125051565297</v>
      </c>
      <c r="K141" s="16" t="n">
        <v>1.92673690016155</v>
      </c>
      <c r="L141" s="17" t="n">
        <v>228.814554228053</v>
      </c>
      <c r="M141" s="16" t="n">
        <v>0.0552509883877737</v>
      </c>
      <c r="N141" s="16" t="n">
        <v>0.0809958703709547</v>
      </c>
      <c r="O141" s="6" t="str">
        <f aca="false">IF(N141&lt;0.05,"Yes","No")</f>
        <v>No</v>
      </c>
      <c r="P141" s="16" t="n">
        <v>0.15560460151121</v>
      </c>
      <c r="Q141" s="16" t="n">
        <v>2.7276661300719</v>
      </c>
      <c r="R141" s="16" t="n">
        <v>0.0990128262076969</v>
      </c>
      <c r="S141" s="16" t="n">
        <v>0.00406861875686032</v>
      </c>
      <c r="T141" s="16" t="n">
        <v>0.00826910453298039</v>
      </c>
      <c r="U141" s="16" t="n">
        <v>0.105498057828261</v>
      </c>
      <c r="V141" s="16" t="n">
        <v>0.145374513313954</v>
      </c>
      <c r="W141" s="6" t="s">
        <v>698</v>
      </c>
      <c r="X141" s="17" t="n">
        <v>13.2</v>
      </c>
      <c r="Y141" s="16" t="n">
        <v>0.545671674646415</v>
      </c>
      <c r="Z141" s="16" t="n">
        <f aca="false">(G141-E141)/SQRT(H141^2/D141+F141^2/C141)</f>
        <v>1.92673690016154</v>
      </c>
      <c r="AA141" s="24" t="n">
        <f aca="false">ABS(K141-Z141)</f>
        <v>7.32747196252603E-015</v>
      </c>
    </row>
    <row r="142" customFormat="false" ht="15" hidden="false" customHeight="false" outlineLevel="0" collapsed="false">
      <c r="A142" s="17" t="n">
        <v>537</v>
      </c>
      <c r="B142" s="6" t="s">
        <v>614</v>
      </c>
      <c r="C142" s="6" t="n">
        <v>135</v>
      </c>
      <c r="D142" s="6" t="n">
        <v>673</v>
      </c>
      <c r="E142" s="16" t="n">
        <v>0.243293374224945</v>
      </c>
      <c r="F142" s="16" t="n">
        <v>0.0433952929134516</v>
      </c>
      <c r="G142" s="16" t="n">
        <v>0.251496424115253</v>
      </c>
      <c r="H142" s="16" t="n">
        <v>0.0548927442389711</v>
      </c>
      <c r="I142" s="23" t="n">
        <f aca="false">G142-E142</f>
        <v>0.00820304989030779</v>
      </c>
      <c r="J142" s="17" t="n">
        <f aca="false">100*(G142-E142)/E142</f>
        <v>3.37167007381112</v>
      </c>
      <c r="K142" s="16" t="n">
        <v>1.91096736069611</v>
      </c>
      <c r="L142" s="17" t="n">
        <v>229.117835613696</v>
      </c>
      <c r="M142" s="16" t="n">
        <v>0.05725685272015</v>
      </c>
      <c r="N142" s="16" t="n">
        <v>0.0832502751315122</v>
      </c>
      <c r="O142" s="6" t="str">
        <f aca="false">IF(N142&lt;0.05,"Yes","No")</f>
        <v>No</v>
      </c>
      <c r="P142" s="16" t="n">
        <v>0.154182749201408</v>
      </c>
      <c r="Q142" s="16" t="n">
        <v>2.67804524481279</v>
      </c>
      <c r="R142" s="16" t="n">
        <v>0.102130923270556</v>
      </c>
      <c r="S142" s="16" t="n">
        <v>0.00389601134473359</v>
      </c>
      <c r="T142" s="16" t="n">
        <v>0.00820338057353272</v>
      </c>
      <c r="U142" s="16" t="n">
        <v>0.108629290700513</v>
      </c>
      <c r="V142" s="16" t="n">
        <v>0.148587357650149</v>
      </c>
      <c r="W142" s="6" t="s">
        <v>698</v>
      </c>
      <c r="X142" s="17" t="n">
        <v>13.1</v>
      </c>
      <c r="Y142" s="16" t="n">
        <v>0.545022288261516</v>
      </c>
      <c r="Z142" s="16" t="n">
        <f aca="false">(G142-E142)/SQRT(H142^2/D142+F142^2/C142)</f>
        <v>1.91096736069609</v>
      </c>
      <c r="AA142" s="24" t="n">
        <f aca="false">ABS(K142-Z142)</f>
        <v>1.31006316905768E-014</v>
      </c>
    </row>
    <row r="143" customFormat="false" ht="15" hidden="false" customHeight="false" outlineLevel="0" collapsed="false">
      <c r="A143" s="17" t="n">
        <v>538</v>
      </c>
      <c r="B143" s="6" t="s">
        <v>614</v>
      </c>
      <c r="C143" s="6" t="n">
        <v>135</v>
      </c>
      <c r="D143" s="6" t="n">
        <v>673</v>
      </c>
      <c r="E143" s="16" t="n">
        <v>0.244013835324181</v>
      </c>
      <c r="F143" s="16" t="n">
        <v>0.0432981294439119</v>
      </c>
      <c r="G143" s="16" t="n">
        <v>0.25216472128968</v>
      </c>
      <c r="H143" s="16" t="n">
        <v>0.0548895134893916</v>
      </c>
      <c r="I143" s="23" t="n">
        <f aca="false">G143-E143</f>
        <v>0.00815088596549859</v>
      </c>
      <c r="J143" s="17" t="n">
        <f aca="false">100*(G143-E143)/E143</f>
        <v>3.34033763072075</v>
      </c>
      <c r="K143" s="16" t="n">
        <v>1.90206570364865</v>
      </c>
      <c r="L143" s="17" t="n">
        <v>229.564685278275</v>
      </c>
      <c r="M143" s="16" t="n">
        <v>0.0584143347242571</v>
      </c>
      <c r="N143" s="16" t="n">
        <v>0.084698769672646</v>
      </c>
      <c r="O143" s="6" t="str">
        <f aca="false">IF(N143&lt;0.05,"Yes","No")</f>
        <v>No</v>
      </c>
      <c r="P143" s="16" t="n">
        <v>0.15324829404458</v>
      </c>
      <c r="Q143" s="16" t="n">
        <v>2.64568196535136</v>
      </c>
      <c r="R143" s="16" t="n">
        <v>0.104222459277799</v>
      </c>
      <c r="S143" s="16" t="n">
        <v>0.00361847125209103</v>
      </c>
      <c r="T143" s="16" t="n">
        <v>0.0081512252099699</v>
      </c>
      <c r="U143" s="16" t="n">
        <v>0.110729163066544</v>
      </c>
      <c r="V143" s="16" t="n">
        <v>0.150896328643571</v>
      </c>
      <c r="W143" s="6" t="s">
        <v>698</v>
      </c>
      <c r="X143" s="17" t="n">
        <v>12.9</v>
      </c>
      <c r="Y143" s="16" t="n">
        <v>0.544736117990204</v>
      </c>
      <c r="Z143" s="16" t="n">
        <f aca="false">(G143-E143)/SQRT(H143^2/D143+F143^2/C143)</f>
        <v>1.90206570364865</v>
      </c>
      <c r="AA143" s="24" t="n">
        <f aca="false">ABS(K143-Z143)</f>
        <v>0</v>
      </c>
    </row>
    <row r="144" customFormat="false" ht="15" hidden="false" customHeight="false" outlineLevel="0" collapsed="false">
      <c r="A144" s="17" t="n">
        <v>539</v>
      </c>
      <c r="B144" s="6" t="s">
        <v>614</v>
      </c>
      <c r="C144" s="6" t="n">
        <v>135</v>
      </c>
      <c r="D144" s="6" t="n">
        <v>673</v>
      </c>
      <c r="E144" s="16" t="n">
        <v>0.244574475509149</v>
      </c>
      <c r="F144" s="16" t="n">
        <v>0.0431815794390819</v>
      </c>
      <c r="G144" s="16" t="n">
        <v>0.252705868184124</v>
      </c>
      <c r="H144" s="16" t="n">
        <v>0.0548581511536425</v>
      </c>
      <c r="I144" s="23" t="n">
        <f aca="false">G144-E144</f>
        <v>0.00813139267497462</v>
      </c>
      <c r="J144" s="17" t="n">
        <f aca="false">100*(G144-E144)/E144</f>
        <v>3.32471025770244</v>
      </c>
      <c r="K144" s="16" t="n">
        <v>1.90165187543805</v>
      </c>
      <c r="L144" s="17" t="n">
        <v>230.001552525876</v>
      </c>
      <c r="M144" s="16" t="n">
        <v>0.0584663515672451</v>
      </c>
      <c r="N144" s="16" t="n">
        <v>0.0847157273398496</v>
      </c>
      <c r="O144" s="6" t="str">
        <f aca="false">IF(N144&lt;0.05,"Yes","No")</f>
        <v>No</v>
      </c>
      <c r="P144" s="16" t="n">
        <v>0.15300499329205</v>
      </c>
      <c r="Q144" s="16" t="n">
        <v>2.63728793469645</v>
      </c>
      <c r="R144" s="16" t="n">
        <v>0.104772580930359</v>
      </c>
      <c r="S144" s="16" t="n">
        <v>0.00334581247140765</v>
      </c>
      <c r="T144" s="16" t="n">
        <v>0.00813174167067701</v>
      </c>
      <c r="U144" s="16" t="n">
        <v>0.1112822031156</v>
      </c>
      <c r="V144" s="16" t="n">
        <v>0.151257363458097</v>
      </c>
      <c r="W144" s="6" t="s">
        <v>698</v>
      </c>
      <c r="X144" s="17" t="n">
        <v>12.9</v>
      </c>
      <c r="Y144" s="16" t="n">
        <v>0.544306862583237</v>
      </c>
      <c r="Z144" s="16" t="n">
        <f aca="false">(G144-E144)/SQRT(H144^2/D144+F144^2/C144)</f>
        <v>1.90165187543805</v>
      </c>
      <c r="AA144" s="24" t="n">
        <f aca="false">ABS(K144-Z144)</f>
        <v>0</v>
      </c>
    </row>
    <row r="145" customFormat="false" ht="15" hidden="false" customHeight="false" outlineLevel="0" collapsed="false">
      <c r="A145" s="17" t="n">
        <v>540</v>
      </c>
      <c r="B145" s="6" t="s">
        <v>614</v>
      </c>
      <c r="C145" s="6" t="n">
        <v>135</v>
      </c>
      <c r="D145" s="6" t="n">
        <v>673</v>
      </c>
      <c r="E145" s="16" t="n">
        <v>0.245023041301304</v>
      </c>
      <c r="F145" s="16" t="n">
        <v>0.0430503898931866</v>
      </c>
      <c r="G145" s="16" t="n">
        <v>0.253152431983827</v>
      </c>
      <c r="H145" s="16" t="n">
        <v>0.0548066639746687</v>
      </c>
      <c r="I145" s="23" t="n">
        <f aca="false">G145-E145</f>
        <v>0.0081293906825238</v>
      </c>
      <c r="J145" s="17" t="n">
        <f aca="false">100*(G145-E145)/E145</f>
        <v>3.31780661906287</v>
      </c>
      <c r="K145" s="16" t="n">
        <v>1.90599479508745</v>
      </c>
      <c r="L145" s="17" t="n">
        <v>230.436275640084</v>
      </c>
      <c r="M145" s="16" t="n">
        <v>0.0578952318201617</v>
      </c>
      <c r="N145" s="16" t="n">
        <v>0.0840621161397095</v>
      </c>
      <c r="O145" s="6" t="str">
        <f aca="false">IF(N145&lt;0.05,"Yes","No")</f>
        <v>No</v>
      </c>
      <c r="P145" s="16" t="n">
        <v>0.153146383284119</v>
      </c>
      <c r="Q145" s="16" t="n">
        <v>2.6421643560711</v>
      </c>
      <c r="R145" s="16" t="n">
        <v>0.104452606900333</v>
      </c>
      <c r="S145" s="16" t="n">
        <v>0.00310736920555984</v>
      </c>
      <c r="T145" s="16" t="n">
        <v>0.00812974975409659</v>
      </c>
      <c r="U145" s="16" t="n">
        <v>0.110962324565392</v>
      </c>
      <c r="V145" s="16" t="n">
        <v>0.150920260095417</v>
      </c>
      <c r="W145" s="6" t="s">
        <v>698</v>
      </c>
      <c r="X145" s="17" t="n">
        <v>12.9</v>
      </c>
      <c r="Y145" s="16" t="n">
        <v>0.544449947718893</v>
      </c>
      <c r="Z145" s="16" t="n">
        <f aca="false">(G145-E145)/SQRT(H145^2/D145+F145^2/C145)</f>
        <v>1.90599479508744</v>
      </c>
      <c r="AA145" s="24" t="n">
        <f aca="false">ABS(K145-Z145)</f>
        <v>1.28785870856518E-014</v>
      </c>
    </row>
    <row r="146" customFormat="false" ht="15" hidden="false" customHeight="false" outlineLevel="0" collapsed="false">
      <c r="A146" s="17" t="n">
        <v>541</v>
      </c>
      <c r="B146" s="6" t="s">
        <v>614</v>
      </c>
      <c r="C146" s="6" t="n">
        <v>135</v>
      </c>
      <c r="D146" s="6" t="n">
        <v>673</v>
      </c>
      <c r="E146" s="16" t="n">
        <v>0.245379462838173</v>
      </c>
      <c r="F146" s="16" t="n">
        <v>0.0428841464792907</v>
      </c>
      <c r="G146" s="16" t="n">
        <v>0.253496893735556</v>
      </c>
      <c r="H146" s="16" t="n">
        <v>0.0547273670025549</v>
      </c>
      <c r="I146" s="23" t="n">
        <f aca="false">G146-E146</f>
        <v>0.00811743089738259</v>
      </c>
      <c r="J146" s="17" t="n">
        <f aca="false">100*(G146-E146)/E146</f>
        <v>3.30811340260208</v>
      </c>
      <c r="K146" s="16" t="n">
        <v>1.90943192333719</v>
      </c>
      <c r="L146" s="17" t="n">
        <v>230.939081102087</v>
      </c>
      <c r="M146" s="16" t="n">
        <v>0.0574456774990352</v>
      </c>
      <c r="N146" s="16" t="n">
        <v>0.0834670597686535</v>
      </c>
      <c r="O146" s="6" t="str">
        <f aca="false">IF(N146&lt;0.05,"Yes","No")</f>
        <v>No</v>
      </c>
      <c r="P146" s="16" t="n">
        <v>0.153183191075838</v>
      </c>
      <c r="Q146" s="16" t="n">
        <v>2.64343456461548</v>
      </c>
      <c r="R146" s="16" t="n">
        <v>0.10436943633748</v>
      </c>
      <c r="S146" s="16" t="n">
        <v>0.00287881371790712</v>
      </c>
      <c r="T146" s="16" t="n">
        <v>0.00811780119174523</v>
      </c>
      <c r="U146" s="16" t="n">
        <v>0.110879986341639</v>
      </c>
      <c r="V146" s="16" t="n">
        <v>0.150920260095417</v>
      </c>
      <c r="W146" s="6" t="s">
        <v>698</v>
      </c>
      <c r="X146" s="17" t="n">
        <v>13</v>
      </c>
      <c r="Y146" s="16" t="n">
        <v>0.54436189532772</v>
      </c>
      <c r="Z146" s="16" t="n">
        <f aca="false">(G146-E146)/SQRT(H146^2/D146+F146^2/C146)</f>
        <v>1.90943192333719</v>
      </c>
      <c r="AA146" s="24" t="n">
        <f aca="false">ABS(K146-Z146)</f>
        <v>0</v>
      </c>
    </row>
    <row r="147" customFormat="false" ht="15" hidden="false" customHeight="false" outlineLevel="0" collapsed="false">
      <c r="A147" s="17" t="n">
        <v>542</v>
      </c>
      <c r="B147" s="6" t="s">
        <v>614</v>
      </c>
      <c r="C147" s="6" t="n">
        <v>135</v>
      </c>
      <c r="D147" s="6" t="n">
        <v>673</v>
      </c>
      <c r="E147" s="16" t="n">
        <v>0.245653202467495</v>
      </c>
      <c r="F147" s="16" t="n">
        <v>0.0427246336906701</v>
      </c>
      <c r="G147" s="16" t="n">
        <v>0.253769606993953</v>
      </c>
      <c r="H147" s="16" t="n">
        <v>0.0546430895460661</v>
      </c>
      <c r="I147" s="23" t="n">
        <f aca="false">G147-E147</f>
        <v>0.00811640452645851</v>
      </c>
      <c r="J147" s="17" t="n">
        <f aca="false">100*(G147-E147)/E147</f>
        <v>3.30400924756212</v>
      </c>
      <c r="K147" s="16" t="n">
        <v>1.91528579314014</v>
      </c>
      <c r="L147" s="17" t="n">
        <v>231.395217487338</v>
      </c>
      <c r="M147" s="16" t="n">
        <v>0.0566888557826627</v>
      </c>
      <c r="N147" s="16" t="n">
        <v>0.0826532172098365</v>
      </c>
      <c r="O147" s="6" t="str">
        <f aca="false">IF(N147&lt;0.05,"Yes","No")</f>
        <v>No</v>
      </c>
      <c r="P147" s="16" t="n">
        <v>0.1534365536584</v>
      </c>
      <c r="Q147" s="16" t="n">
        <v>2.6521861943373</v>
      </c>
      <c r="R147" s="16" t="n">
        <v>0.103798369348689</v>
      </c>
      <c r="S147" s="16" t="n">
        <v>0.00265093705729401</v>
      </c>
      <c r="T147" s="16" t="n">
        <v>0.00811678606510071</v>
      </c>
      <c r="U147" s="16" t="n">
        <v>0.110308348603663</v>
      </c>
      <c r="V147" s="16" t="n">
        <v>0.150420475368631</v>
      </c>
      <c r="W147" s="6" t="s">
        <v>698</v>
      </c>
      <c r="X147" s="17" t="n">
        <v>13</v>
      </c>
      <c r="Y147" s="16" t="n">
        <v>0.544504980463376</v>
      </c>
      <c r="Z147" s="16" t="n">
        <f aca="false">(G147-E147)/SQRT(H147^2/D147+F147^2/C147)</f>
        <v>1.91528579314015</v>
      </c>
      <c r="AA147" s="24" t="n">
        <f aca="false">ABS(K147-Z147)</f>
        <v>6.88338275267597E-015</v>
      </c>
    </row>
    <row r="148" customFormat="false" ht="15" hidden="false" customHeight="false" outlineLevel="0" collapsed="false">
      <c r="A148" s="17" t="n">
        <v>543</v>
      </c>
      <c r="B148" s="6" t="s">
        <v>614</v>
      </c>
      <c r="C148" s="6" t="n">
        <v>135</v>
      </c>
      <c r="D148" s="6" t="n">
        <v>673</v>
      </c>
      <c r="E148" s="16" t="n">
        <v>0.245907627211677</v>
      </c>
      <c r="F148" s="16" t="n">
        <v>0.0425806115269831</v>
      </c>
      <c r="G148" s="16" t="n">
        <v>0.254036290618144</v>
      </c>
      <c r="H148" s="16" t="n">
        <v>0.0545713167597158</v>
      </c>
      <c r="I148" s="23" t="n">
        <f aca="false">G148-E148</f>
        <v>0.00812866340646729</v>
      </c>
      <c r="J148" s="17" t="n">
        <f aca="false">100*(G148-E148)/E148</f>
        <v>3.30557595900437</v>
      </c>
      <c r="K148" s="16" t="n">
        <v>1.92368465188486</v>
      </c>
      <c r="L148" s="17" t="n">
        <v>231.827657148914</v>
      </c>
      <c r="M148" s="16" t="n">
        <v>0.0556187283741272</v>
      </c>
      <c r="N148" s="16" t="n">
        <v>0.0813753121964075</v>
      </c>
      <c r="O148" s="6" t="str">
        <f aca="false">IF(N148&lt;0.05,"Yes","No")</f>
        <v>No</v>
      </c>
      <c r="P148" s="16" t="n">
        <v>0.15390482859242</v>
      </c>
      <c r="Q148" s="16" t="n">
        <v>2.6683993775768</v>
      </c>
      <c r="R148" s="16" t="n">
        <v>0.102749450265968</v>
      </c>
      <c r="S148" s="16" t="n">
        <v>0.00247982259676466</v>
      </c>
      <c r="T148" s="16" t="n">
        <v>0.00812905521276898</v>
      </c>
      <c r="U148" s="16" t="n">
        <v>0.109257073955486</v>
      </c>
      <c r="V148" s="16" t="n">
        <v>0.149180660147283</v>
      </c>
      <c r="W148" s="6" t="s">
        <v>698</v>
      </c>
      <c r="X148" s="17" t="n">
        <v>13.2</v>
      </c>
      <c r="Y148" s="16" t="n">
        <v>0.544515987012272</v>
      </c>
      <c r="Z148" s="16" t="n">
        <f aca="false">(G148-E148)/SQRT(H148^2/D148+F148^2/C148)</f>
        <v>1.92368465188486</v>
      </c>
      <c r="AA148" s="24" t="n">
        <f aca="false">ABS(K148-Z148)</f>
        <v>0</v>
      </c>
    </row>
    <row r="149" customFormat="false" ht="15" hidden="false" customHeight="false" outlineLevel="0" collapsed="false">
      <c r="A149" s="17" t="n">
        <v>544</v>
      </c>
      <c r="B149" s="6" t="s">
        <v>614</v>
      </c>
      <c r="C149" s="6" t="n">
        <v>135</v>
      </c>
      <c r="D149" s="6" t="n">
        <v>673</v>
      </c>
      <c r="E149" s="16" t="n">
        <v>0.246168193772987</v>
      </c>
      <c r="F149" s="16" t="n">
        <v>0.0424443331098696</v>
      </c>
      <c r="G149" s="16" t="n">
        <v>0.254314637445412</v>
      </c>
      <c r="H149" s="16" t="n">
        <v>0.0545066522706571</v>
      </c>
      <c r="I149" s="23" t="n">
        <f aca="false">G149-E149</f>
        <v>0.00814644367242451</v>
      </c>
      <c r="J149" s="17" t="n">
        <f aca="false">100*(G149-E149)/E149</f>
        <v>3.30929985209098</v>
      </c>
      <c r="K149" s="16" t="n">
        <v>1.93311300632992</v>
      </c>
      <c r="L149" s="17" t="n">
        <v>232.253114162999</v>
      </c>
      <c r="M149" s="16" t="n">
        <v>0.0544379273991491</v>
      </c>
      <c r="N149" s="16" t="n">
        <v>0.079925985650323</v>
      </c>
      <c r="O149" s="6" t="str">
        <f aca="false">IF(N149&lt;0.05,"Yes","No")</f>
        <v>No</v>
      </c>
      <c r="P149" s="16" t="n">
        <v>0.154458171392585</v>
      </c>
      <c r="Q149" s="16" t="n">
        <v>2.68762156755648</v>
      </c>
      <c r="R149" s="16" t="n">
        <v>0.101520889143235</v>
      </c>
      <c r="S149" s="16" t="n">
        <v>0.00238240400103894</v>
      </c>
      <c r="T149" s="16" t="n">
        <v>0.00814684473843089</v>
      </c>
      <c r="U149" s="16" t="n">
        <v>0.10802504644245</v>
      </c>
      <c r="V149" s="16" t="n">
        <v>0.147883049236731</v>
      </c>
      <c r="W149" s="6" t="s">
        <v>698</v>
      </c>
      <c r="X149" s="17" t="n">
        <v>13.2</v>
      </c>
      <c r="Y149" s="16" t="n">
        <v>0.544582026305652</v>
      </c>
      <c r="Z149" s="16" t="n">
        <f aca="false">(G149-E149)/SQRT(H149^2/D149+F149^2/C149)</f>
        <v>1.93311300632993</v>
      </c>
      <c r="AA149" s="24" t="n">
        <f aca="false">ABS(K149-Z149)</f>
        <v>7.32747196252603E-015</v>
      </c>
    </row>
    <row r="150" customFormat="false" ht="15" hidden="false" customHeight="false" outlineLevel="0" collapsed="false">
      <c r="A150" s="17" t="n">
        <v>545</v>
      </c>
      <c r="B150" s="6" t="s">
        <v>614</v>
      </c>
      <c r="C150" s="6" t="n">
        <v>135</v>
      </c>
      <c r="D150" s="6" t="n">
        <v>673</v>
      </c>
      <c r="E150" s="16" t="n">
        <v>0.246391518027694</v>
      </c>
      <c r="F150" s="16" t="n">
        <v>0.0422901382026027</v>
      </c>
      <c r="G150" s="16" t="n">
        <v>0.254538958086833</v>
      </c>
      <c r="H150" s="16" t="n">
        <v>0.0544089062034374</v>
      </c>
      <c r="I150" s="23" t="n">
        <f aca="false">G150-E150</f>
        <v>0.00814744005913881</v>
      </c>
      <c r="J150" s="17" t="n">
        <f aca="false">100*(G150-E150)/E150</f>
        <v>3.30670476173739</v>
      </c>
      <c r="K150" s="16" t="n">
        <v>1.93950791782863</v>
      </c>
      <c r="L150" s="17" t="n">
        <v>232.643278495042</v>
      </c>
      <c r="M150" s="16" t="n">
        <v>0.0536485151113824</v>
      </c>
      <c r="N150" s="16" t="n">
        <v>0.0788772080119065</v>
      </c>
      <c r="O150" s="6" t="str">
        <f aca="false">IF(N150&lt;0.05,"Yes","No")</f>
        <v>No</v>
      </c>
      <c r="P150" s="16" t="n">
        <v>0.154785327563936</v>
      </c>
      <c r="Q150" s="16" t="n">
        <v>2.69901886900519</v>
      </c>
      <c r="R150" s="16" t="n">
        <v>0.100800050285187</v>
      </c>
      <c r="S150" s="16" t="n">
        <v>0.00222337893381603</v>
      </c>
      <c r="T150" s="16" t="n">
        <v>0.00814785114948696</v>
      </c>
      <c r="U150" s="16" t="n">
        <v>0.107302474682192</v>
      </c>
      <c r="V150" s="16" t="n">
        <v>0.146989691345469</v>
      </c>
      <c r="W150" s="6" t="s">
        <v>698</v>
      </c>
      <c r="X150" s="17" t="n">
        <v>13.3</v>
      </c>
      <c r="Y150" s="16" t="n">
        <v>0.544582026305652</v>
      </c>
      <c r="Z150" s="16" t="n">
        <f aca="false">(G150-E150)/SQRT(H150^2/D150+F150^2/C150)</f>
        <v>1.93950791782865</v>
      </c>
      <c r="AA150" s="24" t="n">
        <f aca="false">ABS(K150-Z150)</f>
        <v>1.90958360235527E-014</v>
      </c>
    </row>
    <row r="151" customFormat="false" ht="15" hidden="false" customHeight="false" outlineLevel="0" collapsed="false">
      <c r="A151" s="17" t="n">
        <v>546</v>
      </c>
      <c r="B151" s="6" t="s">
        <v>614</v>
      </c>
      <c r="C151" s="6" t="n">
        <v>135</v>
      </c>
      <c r="D151" s="6" t="n">
        <v>673</v>
      </c>
      <c r="E151" s="16" t="n">
        <v>0.246606075653323</v>
      </c>
      <c r="F151" s="16" t="n">
        <v>0.0421114335436965</v>
      </c>
      <c r="G151" s="16" t="n">
        <v>0.254760972657317</v>
      </c>
      <c r="H151" s="16" t="n">
        <v>0.054289270017542</v>
      </c>
      <c r="I151" s="23" t="n">
        <f aca="false">G151-E151</f>
        <v>0.00815489700399372</v>
      </c>
      <c r="J151" s="17" t="n">
        <f aca="false">100*(G151-E151)/E151</f>
        <v>3.30685161847261</v>
      </c>
      <c r="K151" s="16" t="n">
        <v>1.94853172433464</v>
      </c>
      <c r="L151" s="17" t="n">
        <v>233.075200569063</v>
      </c>
      <c r="M151" s="16" t="n">
        <v>0.0525515295038954</v>
      </c>
      <c r="N151" s="16" t="n">
        <v>0.0775901359716685</v>
      </c>
      <c r="O151" s="6" t="str">
        <f aca="false">IF(N151&lt;0.05,"Yes","No")</f>
        <v>No</v>
      </c>
      <c r="P151" s="16" t="n">
        <v>0.155302291525339</v>
      </c>
      <c r="Q151" s="16" t="n">
        <v>2.71707775825647</v>
      </c>
      <c r="R151" s="16" t="n">
        <v>0.0996693345396029</v>
      </c>
      <c r="S151" s="16" t="n">
        <v>0.00205383210457871</v>
      </c>
      <c r="T151" s="16" t="n">
        <v>0.00815532384548305</v>
      </c>
      <c r="U151" s="16" t="n">
        <v>0.106169008315232</v>
      </c>
      <c r="V151" s="16" t="n">
        <v>0.145712907710239</v>
      </c>
      <c r="W151" s="6" t="s">
        <v>698</v>
      </c>
      <c r="X151" s="17" t="n">
        <v>13.5</v>
      </c>
      <c r="Y151" s="16" t="n">
        <v>0.544526993561169</v>
      </c>
      <c r="Z151" s="16" t="n">
        <f aca="false">(G151-E151)/SQRT(H151^2/D151+F151^2/C151)</f>
        <v>1.94853172433466</v>
      </c>
      <c r="AA151" s="24" t="n">
        <f aca="false">ABS(K151-Z151)</f>
        <v>1.95399252334028E-014</v>
      </c>
    </row>
    <row r="152" customFormat="false" ht="15" hidden="false" customHeight="false" outlineLevel="0" collapsed="false">
      <c r="A152" s="17" t="n">
        <v>547</v>
      </c>
      <c r="B152" s="6" t="s">
        <v>614</v>
      </c>
      <c r="C152" s="6" t="n">
        <v>135</v>
      </c>
      <c r="D152" s="6" t="n">
        <v>673</v>
      </c>
      <c r="E152" s="16" t="n">
        <v>0.246798071927495</v>
      </c>
      <c r="F152" s="16" t="n">
        <v>0.0419365675358664</v>
      </c>
      <c r="G152" s="16" t="n">
        <v>0.254953248672641</v>
      </c>
      <c r="H152" s="16" t="n">
        <v>0.0541680100196149</v>
      </c>
      <c r="I152" s="23" t="n">
        <f aca="false">G152-E152</f>
        <v>0.00815517674514668</v>
      </c>
      <c r="J152" s="17" t="n">
        <f aca="false">100*(G152-E152)/E152</f>
        <v>3.30439240527882</v>
      </c>
      <c r="K152" s="16" t="n">
        <v>1.95578085648789</v>
      </c>
      <c r="L152" s="17" t="n">
        <v>233.485875954603</v>
      </c>
      <c r="M152" s="16" t="n">
        <v>0.0516836517428859</v>
      </c>
      <c r="N152" s="16" t="n">
        <v>0.0764699664167629</v>
      </c>
      <c r="O152" s="6" t="str">
        <f aca="false">IF(N152&lt;0.05,"Yes","No")</f>
        <v>No</v>
      </c>
      <c r="P152" s="16" t="n">
        <v>0.155687336594066</v>
      </c>
      <c r="Q152" s="16" t="n">
        <v>2.73056750543632</v>
      </c>
      <c r="R152" s="16" t="n">
        <v>0.0988337593808226</v>
      </c>
      <c r="S152" s="16" t="n">
        <v>0.00189980370406952</v>
      </c>
      <c r="T152" s="16" t="n">
        <v>0.00815562025286357</v>
      </c>
      <c r="U152" s="16" t="n">
        <v>0.105331976091158</v>
      </c>
      <c r="V152" s="16" t="n">
        <v>0.145333212740757</v>
      </c>
      <c r="W152" s="6" t="s">
        <v>698</v>
      </c>
      <c r="X152" s="17" t="n">
        <v>13.5</v>
      </c>
      <c r="Y152" s="16" t="n">
        <v>0.544626052501238</v>
      </c>
      <c r="Z152" s="16" t="n">
        <f aca="false">(G152-E152)/SQRT(H152^2/D152+F152^2/C152)</f>
        <v>1.95578085648787</v>
      </c>
      <c r="AA152" s="24" t="n">
        <f aca="false">ABS(K152-Z152)</f>
        <v>1.90958360235527E-014</v>
      </c>
    </row>
    <row r="153" customFormat="false" ht="15" hidden="false" customHeight="false" outlineLevel="0" collapsed="false">
      <c r="A153" s="17" t="n">
        <v>548</v>
      </c>
      <c r="B153" s="6" t="s">
        <v>614</v>
      </c>
      <c r="C153" s="6" t="n">
        <v>135</v>
      </c>
      <c r="D153" s="6" t="n">
        <v>673</v>
      </c>
      <c r="E153" s="16" t="n">
        <v>0.246937555847345</v>
      </c>
      <c r="F153" s="16" t="n">
        <v>0.0417910764858947</v>
      </c>
      <c r="G153" s="16" t="n">
        <v>0.255070056373262</v>
      </c>
      <c r="H153" s="16" t="n">
        <v>0.0540570605518024</v>
      </c>
      <c r="I153" s="23" t="n">
        <f aca="false">G153-E153</f>
        <v>0.0081325005259171</v>
      </c>
      <c r="J153" s="17" t="n">
        <f aca="false">100*(G153-E153)/E153</f>
        <v>3.29334292550647</v>
      </c>
      <c r="K153" s="16" t="n">
        <v>1.95643258606159</v>
      </c>
      <c r="L153" s="17" t="n">
        <v>233.79099312542</v>
      </c>
      <c r="M153" s="16" t="n">
        <v>0.0516048493066267</v>
      </c>
      <c r="N153" s="16" t="n">
        <v>0.0764610637469835</v>
      </c>
      <c r="O153" s="6" t="str">
        <f aca="false">IF(N153&lt;0.05,"Yes","No")</f>
        <v>No</v>
      </c>
      <c r="P153" s="16" t="n">
        <v>0.155596724949539</v>
      </c>
      <c r="Q153" s="16" t="n">
        <v>2.72738999316442</v>
      </c>
      <c r="R153" s="16" t="n">
        <v>0.099029887279112</v>
      </c>
      <c r="S153" s="16" t="n">
        <v>0.00179186256313568</v>
      </c>
      <c r="T153" s="16" t="n">
        <v>0.008132953953987</v>
      </c>
      <c r="U153" s="16" t="n">
        <v>0.105530473470394</v>
      </c>
      <c r="V153" s="16" t="n">
        <v>0.145374513313954</v>
      </c>
      <c r="W153" s="6" t="s">
        <v>698</v>
      </c>
      <c r="X153" s="17" t="n">
        <v>13.5</v>
      </c>
      <c r="Y153" s="16" t="n">
        <v>0.54436189532772</v>
      </c>
      <c r="Z153" s="16" t="n">
        <f aca="false">(G153-E153)/SQRT(H153^2/D153+F153^2/C153)</f>
        <v>1.95643258606158</v>
      </c>
      <c r="AA153" s="24" t="n">
        <f aca="false">ABS(K153-Z153)</f>
        <v>1.33226762955019E-014</v>
      </c>
    </row>
    <row r="154" customFormat="false" ht="15" hidden="false" customHeight="false" outlineLevel="0" collapsed="false">
      <c r="A154" s="17" t="n">
        <v>549</v>
      </c>
      <c r="B154" s="6" t="s">
        <v>614</v>
      </c>
      <c r="C154" s="6" t="n">
        <v>135</v>
      </c>
      <c r="D154" s="6" t="n">
        <v>673</v>
      </c>
      <c r="E154" s="16" t="n">
        <v>0.247007513708539</v>
      </c>
      <c r="F154" s="16" t="n">
        <v>0.0416056751225892</v>
      </c>
      <c r="G154" s="16" t="n">
        <v>0.255139183568565</v>
      </c>
      <c r="H154" s="16" t="n">
        <v>0.0538950588780293</v>
      </c>
      <c r="I154" s="23" t="n">
        <f aca="false">G154-E154</f>
        <v>0.00813166986002631</v>
      </c>
      <c r="J154" s="17" t="n">
        <f aca="false">100*(G154-E154)/E154</f>
        <v>3.29207388793097</v>
      </c>
      <c r="K154" s="16" t="n">
        <v>1.96423594671002</v>
      </c>
      <c r="L154" s="17" t="n">
        <v>234.101341141659</v>
      </c>
      <c r="M154" s="16" t="n">
        <v>0.0506859436100263</v>
      </c>
      <c r="N154" s="16" t="n">
        <v>0.0754837208785897</v>
      </c>
      <c r="O154" s="6" t="str">
        <f aca="false">IF(N154&lt;0.05,"Yes","No")</f>
        <v>No</v>
      </c>
      <c r="P154" s="16" t="n">
        <v>0.156072469149759</v>
      </c>
      <c r="Q154" s="16" t="n">
        <v>2.74409373311415</v>
      </c>
      <c r="R154" s="16" t="n">
        <v>0.0980036080945194</v>
      </c>
      <c r="S154" s="16" t="n">
        <v>0.00168593879505087</v>
      </c>
      <c r="T154" s="16" t="n">
        <v>0.00813213554002579</v>
      </c>
      <c r="U154" s="16" t="n">
        <v>0.104500939556297</v>
      </c>
      <c r="V154" s="16" t="n">
        <v>0.144661814810958</v>
      </c>
      <c r="W154" s="6" t="s">
        <v>698</v>
      </c>
      <c r="X154" s="17" t="n">
        <v>13.6</v>
      </c>
      <c r="Y154" s="16" t="n">
        <v>0.544405921523306</v>
      </c>
      <c r="Z154" s="16" t="n">
        <f aca="false">(G154-E154)/SQRT(H154^2/D154+F154^2/C154)</f>
        <v>1.96423594671003</v>
      </c>
      <c r="AA154" s="24" t="n">
        <f aca="false">ABS(K154-Z154)</f>
        <v>1.33226762955019E-014</v>
      </c>
    </row>
    <row r="155" customFormat="false" ht="15" hidden="false" customHeight="false" outlineLevel="0" collapsed="false">
      <c r="A155" s="17" t="n">
        <v>550</v>
      </c>
      <c r="B155" s="6" t="s">
        <v>614</v>
      </c>
      <c r="C155" s="6" t="n">
        <v>135</v>
      </c>
      <c r="D155" s="6" t="n">
        <v>673</v>
      </c>
      <c r="E155" s="16" t="n">
        <v>0.246955556560446</v>
      </c>
      <c r="F155" s="16" t="n">
        <v>0.0414028757105658</v>
      </c>
      <c r="G155" s="16" t="n">
        <v>0.255107173682322</v>
      </c>
      <c r="H155" s="16" t="n">
        <v>0.0537190848518652</v>
      </c>
      <c r="I155" s="23" t="n">
        <f aca="false">G155-E155</f>
        <v>0.0081516171218762</v>
      </c>
      <c r="J155" s="17" t="n">
        <f aca="false">100*(G155-E155)/E155</f>
        <v>3.3008437774839</v>
      </c>
      <c r="K155" s="16" t="n">
        <v>1.97789314975726</v>
      </c>
      <c r="L155" s="17" t="n">
        <v>234.449554006019</v>
      </c>
      <c r="M155" s="16" t="n">
        <v>0.0491118110737888</v>
      </c>
      <c r="N155" s="16" t="n">
        <v>0.0737554789607079</v>
      </c>
      <c r="O155" s="6" t="str">
        <f aca="false">IF(N155&lt;0.05,"Yes","No")</f>
        <v>No</v>
      </c>
      <c r="P155" s="16" t="n">
        <v>0.15699474120036</v>
      </c>
      <c r="Q155" s="16" t="n">
        <v>2.77662065528647</v>
      </c>
      <c r="R155" s="16" t="n">
        <v>0.0960383322132877</v>
      </c>
      <c r="S155" s="16" t="n">
        <v>0.00157363097294406</v>
      </c>
      <c r="T155" s="16" t="n">
        <v>0.00815209811752195</v>
      </c>
      <c r="U155" s="16" t="n">
        <v>0.10252759833224</v>
      </c>
      <c r="V155" s="16" t="n">
        <v>0.142305324849771</v>
      </c>
      <c r="W155" s="6" t="s">
        <v>698</v>
      </c>
      <c r="X155" s="17" t="n">
        <v>13.7</v>
      </c>
      <c r="Y155" s="16" t="n">
        <v>0.544604039403445</v>
      </c>
      <c r="Z155" s="16" t="n">
        <f aca="false">(G155-E155)/SQRT(H155^2/D155+F155^2/C155)</f>
        <v>1.97789314975725</v>
      </c>
      <c r="AA155" s="24" t="n">
        <f aca="false">ABS(K155-Z155)</f>
        <v>0</v>
      </c>
    </row>
    <row r="156" customFormat="false" ht="15" hidden="false" customHeight="false" outlineLevel="0" collapsed="false">
      <c r="A156" s="17" t="n">
        <v>551</v>
      </c>
      <c r="B156" s="6" t="s">
        <v>614</v>
      </c>
      <c r="C156" s="6" t="n">
        <v>135</v>
      </c>
      <c r="D156" s="6" t="n">
        <v>673</v>
      </c>
      <c r="E156" s="16" t="n">
        <v>0.246752407153448</v>
      </c>
      <c r="F156" s="16" t="n">
        <v>0.0411871397518403</v>
      </c>
      <c r="G156" s="16" t="n">
        <v>0.254934069261863</v>
      </c>
      <c r="H156" s="16" t="n">
        <v>0.0535334056841827</v>
      </c>
      <c r="I156" s="23" t="n">
        <f aca="false">G156-E156</f>
        <v>0.00818166210841517</v>
      </c>
      <c r="J156" s="17" t="n">
        <f aca="false">100*(G156-E156)/E156</f>
        <v>3.31573750497488</v>
      </c>
      <c r="K156" s="16" t="n">
        <v>1.99469297912103</v>
      </c>
      <c r="L156" s="17" t="n">
        <v>234.83063953073</v>
      </c>
      <c r="M156" s="16" t="n">
        <v>0.0472324391759676</v>
      </c>
      <c r="N156" s="16" t="n">
        <v>0.0715667975889186</v>
      </c>
      <c r="O156" s="6" t="str">
        <f aca="false">IF(N156&lt;0.05,"Yes","No")</f>
        <v>No</v>
      </c>
      <c r="P156" s="16" t="n">
        <v>0.158149386061998</v>
      </c>
      <c r="Q156" s="16" t="n">
        <v>2.81761311563157</v>
      </c>
      <c r="R156" s="16" t="n">
        <v>0.093622576771859</v>
      </c>
      <c r="S156" s="16" t="n">
        <v>0.00147572221076336</v>
      </c>
      <c r="T156" s="16" t="n">
        <v>0.00818216064739122</v>
      </c>
      <c r="U156" s="16" t="n">
        <v>0.100100310967486</v>
      </c>
      <c r="V156" s="16" t="n">
        <v>0.140103738149037</v>
      </c>
      <c r="W156" s="6" t="s">
        <v>698</v>
      </c>
      <c r="X156" s="17" t="n">
        <v>13.9</v>
      </c>
      <c r="Y156" s="16" t="n">
        <v>0.544604039403445</v>
      </c>
      <c r="Z156" s="16" t="n">
        <f aca="false">(G156-E156)/SQRT(H156^2/D156+F156^2/C156)</f>
        <v>1.99469297912102</v>
      </c>
      <c r="AA156" s="24" t="n">
        <f aca="false">ABS(K156-Z156)</f>
        <v>1.31006316905768E-014</v>
      </c>
    </row>
    <row r="157" customFormat="false" ht="15" hidden="false" customHeight="false" outlineLevel="0" collapsed="false">
      <c r="A157" s="17" t="n">
        <v>552</v>
      </c>
      <c r="B157" s="6" t="s">
        <v>614</v>
      </c>
      <c r="C157" s="6" t="n">
        <v>135</v>
      </c>
      <c r="D157" s="6" t="n">
        <v>673</v>
      </c>
      <c r="E157" s="16" t="n">
        <v>0.246402432190047</v>
      </c>
      <c r="F157" s="16" t="n">
        <v>0.0409330068254985</v>
      </c>
      <c r="G157" s="16" t="n">
        <v>0.254605641447417</v>
      </c>
      <c r="H157" s="16" t="n">
        <v>0.0532942457955135</v>
      </c>
      <c r="I157" s="23" t="n">
        <f aca="false">G157-E157</f>
        <v>0.00820320925736992</v>
      </c>
      <c r="J157" s="17" t="n">
        <f aca="false">100*(G157-E157)/E157</f>
        <v>3.32919167414828</v>
      </c>
      <c r="K157" s="16" t="n">
        <v>2.01149003946309</v>
      </c>
      <c r="L157" s="17" t="n">
        <v>235.202319021863</v>
      </c>
      <c r="M157" s="16" t="n">
        <v>0.0454145679552378</v>
      </c>
      <c r="N157" s="16" t="n">
        <v>0.0692926704966991</v>
      </c>
      <c r="O157" s="6" t="str">
        <f aca="false">IF(N157&lt;0.05,"Yes","No")</f>
        <v>No</v>
      </c>
      <c r="P157" s="16" t="n">
        <v>0.159306200577077</v>
      </c>
      <c r="Q157" s="16" t="n">
        <v>2.85898383218952</v>
      </c>
      <c r="R157" s="16" t="n">
        <v>0.0912514975913679</v>
      </c>
      <c r="S157" s="16" t="n">
        <v>0.00137919086494379</v>
      </c>
      <c r="T157" s="16" t="n">
        <v>0.00820372494121457</v>
      </c>
      <c r="U157" s="16" t="n">
        <v>0.0977160589664716</v>
      </c>
      <c r="V157" s="16" t="n">
        <v>0.139112457707045</v>
      </c>
      <c r="W157" s="6" t="s">
        <v>698</v>
      </c>
      <c r="X157" s="17" t="n">
        <v>14.2</v>
      </c>
      <c r="Y157" s="16" t="n">
        <v>0.54481316383248</v>
      </c>
      <c r="Z157" s="16" t="n">
        <f aca="false">(G157-E157)/SQRT(H157^2/D157+F157^2/C157)</f>
        <v>2.0114900394631</v>
      </c>
      <c r="AA157" s="24" t="n">
        <f aca="false">ABS(K157-Z157)</f>
        <v>0</v>
      </c>
    </row>
    <row r="158" customFormat="false" ht="15" hidden="false" customHeight="false" outlineLevel="0" collapsed="false">
      <c r="A158" s="17" t="n">
        <v>553</v>
      </c>
      <c r="B158" s="6" t="s">
        <v>614</v>
      </c>
      <c r="C158" s="6" t="n">
        <v>135</v>
      </c>
      <c r="D158" s="6" t="n">
        <v>673</v>
      </c>
      <c r="E158" s="16" t="n">
        <v>0.245769067936473</v>
      </c>
      <c r="F158" s="16" t="n">
        <v>0.0406053328680216</v>
      </c>
      <c r="G158" s="16" t="n">
        <v>0.254029521195531</v>
      </c>
      <c r="H158" s="16" t="n">
        <v>0.0529947406013624</v>
      </c>
      <c r="I158" s="23" t="n">
        <f aca="false">G158-E158</f>
        <v>0.00826045325905728</v>
      </c>
      <c r="J158" s="17" t="n">
        <f aca="false">100*(G158-E158)/E158</f>
        <v>3.3610630208324</v>
      </c>
      <c r="K158" s="16" t="n">
        <v>2.04062592887613</v>
      </c>
      <c r="L158" s="17" t="n">
        <v>235.726124094806</v>
      </c>
      <c r="M158" s="16" t="n">
        <v>0.0424024344919209</v>
      </c>
      <c r="N158" s="16" t="n">
        <v>0.0654628095227887</v>
      </c>
      <c r="O158" s="6" t="str">
        <f aca="false">IF(N158&lt;0.05,"Yes","No")</f>
        <v>No</v>
      </c>
      <c r="P158" s="16" t="n">
        <v>0.161365192602652</v>
      </c>
      <c r="Q158" s="16" t="n">
        <v>2.93336469688062</v>
      </c>
      <c r="R158" s="16" t="n">
        <v>0.0871510857205354</v>
      </c>
      <c r="S158" s="16" t="n">
        <v>0.0012640154538359</v>
      </c>
      <c r="T158" s="16" t="n">
        <v>0.00826292503903969</v>
      </c>
      <c r="U158" s="16" t="n">
        <v>0.0939006845075213</v>
      </c>
      <c r="V158" s="16" t="n">
        <v>0.136129038016736</v>
      </c>
      <c r="W158" s="6" t="s">
        <v>698</v>
      </c>
      <c r="X158" s="17" t="n">
        <v>14.8</v>
      </c>
      <c r="Y158" s="16" t="n">
        <v>0.545220406141654</v>
      </c>
      <c r="Z158" s="16" t="n">
        <f aca="false">(G158-E158)/SQRT(H158^2/D158+F158^2/C158)</f>
        <v>2.04062592887612</v>
      </c>
      <c r="AA158" s="24" t="n">
        <f aca="false">ABS(K158-Z158)</f>
        <v>0</v>
      </c>
    </row>
    <row r="159" customFormat="false" ht="15" hidden="false" customHeight="false" outlineLevel="0" collapsed="false">
      <c r="A159" s="17" t="n">
        <v>554</v>
      </c>
      <c r="B159" s="6" t="s">
        <v>614</v>
      </c>
      <c r="C159" s="6" t="n">
        <v>135</v>
      </c>
      <c r="D159" s="6" t="n">
        <v>673</v>
      </c>
      <c r="E159" s="16" t="n">
        <v>0.244860293909356</v>
      </c>
      <c r="F159" s="16" t="n">
        <v>0.0402296288332291</v>
      </c>
      <c r="G159" s="16" t="n">
        <v>0.253212180901955</v>
      </c>
      <c r="H159" s="16" t="n">
        <v>0.0526534583802697</v>
      </c>
      <c r="I159" s="23" t="n">
        <f aca="false">G159-E159</f>
        <v>0.00835188699259992</v>
      </c>
      <c r="J159" s="17" t="n">
        <f aca="false">100*(G159-E159)/E159</f>
        <v>3.41087844797397</v>
      </c>
      <c r="K159" s="16" t="n">
        <v>2.08097555850143</v>
      </c>
      <c r="L159" s="17" t="n">
        <v>236.347962858128</v>
      </c>
      <c r="M159" s="16" t="n">
        <v>0.0385132370973778</v>
      </c>
      <c r="N159" s="16" t="n">
        <v>0.0605208011530223</v>
      </c>
      <c r="O159" s="6" t="str">
        <f aca="false">IF(N159&lt;0.05,"Yes","No")</f>
        <v>No</v>
      </c>
      <c r="P159" s="16" t="n">
        <v>0.164257481727143</v>
      </c>
      <c r="Q159" s="16" t="n">
        <v>3.03946159403283</v>
      </c>
      <c r="R159" s="16" t="n">
        <v>0.0816441624536251</v>
      </c>
      <c r="S159" s="16" t="n">
        <v>0.00114124644517168</v>
      </c>
      <c r="T159" s="16" t="n">
        <v>0.00835451592790411</v>
      </c>
      <c r="U159" s="16" t="n">
        <v>0.0883556139542267</v>
      </c>
      <c r="V159" s="16" t="n">
        <v>0.130851050284821</v>
      </c>
      <c r="W159" s="6" t="s">
        <v>698</v>
      </c>
      <c r="X159" s="17" t="n">
        <v>15.7</v>
      </c>
      <c r="Y159" s="16" t="n">
        <v>0.545737713939794</v>
      </c>
      <c r="Z159" s="16" t="n">
        <f aca="false">(G159-E159)/SQRT(H159^2/D159+F159^2/C159)</f>
        <v>2.08097555850143</v>
      </c>
      <c r="AA159" s="24" t="n">
        <f aca="false">ABS(K159-Z159)</f>
        <v>0</v>
      </c>
    </row>
    <row r="160" customFormat="false" ht="15" hidden="false" customHeight="false" outlineLevel="0" collapsed="false">
      <c r="A160" s="17" t="n">
        <v>555</v>
      </c>
      <c r="B160" s="6" t="s">
        <v>614</v>
      </c>
      <c r="C160" s="6" t="n">
        <v>135</v>
      </c>
      <c r="D160" s="6" t="n">
        <v>673</v>
      </c>
      <c r="E160" s="16" t="n">
        <v>0.243716461901312</v>
      </c>
      <c r="F160" s="16" t="n">
        <v>0.0398287632164771</v>
      </c>
      <c r="G160" s="16" t="n">
        <v>0.252183780826927</v>
      </c>
      <c r="H160" s="16" t="n">
        <v>0.0522838832024451</v>
      </c>
      <c r="I160" s="23" t="n">
        <f aca="false">G160-E160</f>
        <v>0.00846731892561561</v>
      </c>
      <c r="J160" s="17" t="n">
        <f aca="false">100*(G160-E160)/E160</f>
        <v>3.47424989660497</v>
      </c>
      <c r="K160" s="16" t="n">
        <v>2.12934885739584</v>
      </c>
      <c r="L160" s="17" t="n">
        <v>237.003717466558</v>
      </c>
      <c r="M160" s="16" t="n">
        <v>0.0342566119403048</v>
      </c>
      <c r="N160" s="16" t="n">
        <v>0.05464931031631</v>
      </c>
      <c r="O160" s="6" t="str">
        <f aca="false">IF(N160&lt;0.05,"Yes","No")</f>
        <v>No</v>
      </c>
      <c r="P160" s="16" t="n">
        <v>0.167756631827803</v>
      </c>
      <c r="Q160" s="16" t="n">
        <v>3.17033923476212</v>
      </c>
      <c r="R160" s="16" t="n">
        <v>0.0753634630484857</v>
      </c>
      <c r="S160" s="16" t="n">
        <v>0.00101203679847728</v>
      </c>
      <c r="T160" s="16" t="n">
        <v>0.0084701402257113</v>
      </c>
      <c r="U160" s="16" t="n">
        <v>0.0820162519620902</v>
      </c>
      <c r="V160" s="16" t="n">
        <v>0.124049860015871</v>
      </c>
      <c r="W160" s="6" t="s">
        <v>698</v>
      </c>
      <c r="X160" s="17" t="n">
        <v>16.2</v>
      </c>
      <c r="Y160" s="16" t="n">
        <v>0.546111936602278</v>
      </c>
      <c r="Z160" s="16" t="n">
        <f aca="false">(G160-E160)/SQRT(H160^2/D160+F160^2/C160)</f>
        <v>2.12934885739585</v>
      </c>
      <c r="AA160" s="24" t="n">
        <f aca="false">ABS(K160-Z160)</f>
        <v>0</v>
      </c>
    </row>
    <row r="161" customFormat="false" ht="15" hidden="false" customHeight="false" outlineLevel="0" collapsed="false">
      <c r="A161" s="17" t="n">
        <v>556</v>
      </c>
      <c r="B161" s="6" t="s">
        <v>614</v>
      </c>
      <c r="C161" s="6" t="n">
        <v>135</v>
      </c>
      <c r="D161" s="6" t="n">
        <v>673</v>
      </c>
      <c r="E161" s="16" t="n">
        <v>0.242310123311149</v>
      </c>
      <c r="F161" s="16" t="n">
        <v>0.0393323475227151</v>
      </c>
      <c r="G161" s="16" t="n">
        <v>0.250931722603262</v>
      </c>
      <c r="H161" s="16" t="n">
        <v>0.0518396076123247</v>
      </c>
      <c r="I161" s="23" t="n">
        <f aca="false">G161-E161</f>
        <v>0.0086215992921134</v>
      </c>
      <c r="J161" s="17" t="n">
        <f aca="false">100*(G161-E161)/E161</f>
        <v>3.55808464553603</v>
      </c>
      <c r="K161" s="16" t="n">
        <v>2.19324516166197</v>
      </c>
      <c r="L161" s="17" t="n">
        <v>237.895302664791</v>
      </c>
      <c r="M161" s="16" t="n">
        <v>0.0292582289002971</v>
      </c>
      <c r="N161" s="16" t="n">
        <v>0.0475785904949877</v>
      </c>
      <c r="O161" s="6" t="str">
        <f aca="false">IF(N161&lt;0.05,"Yes","No")</f>
        <v>Yes</v>
      </c>
      <c r="P161" s="16" t="n">
        <v>0.172348554677761</v>
      </c>
      <c r="Q161" s="16" t="n">
        <v>3.34627501736512</v>
      </c>
      <c r="R161" s="16" t="n">
        <v>0.0677265784522352</v>
      </c>
      <c r="S161" s="18" t="n">
        <v>0.000870528217965118</v>
      </c>
      <c r="T161" s="16" t="n">
        <v>0.00862470510517014</v>
      </c>
      <c r="U161" s="16" t="n">
        <v>0.0742864537104127</v>
      </c>
      <c r="V161" s="16" t="n">
        <v>0.114707024111667</v>
      </c>
      <c r="W161" s="6" t="s">
        <v>698</v>
      </c>
      <c r="X161" s="17" t="n">
        <v>18.3</v>
      </c>
      <c r="Y161" s="16" t="n">
        <v>0.547146552198558</v>
      </c>
      <c r="Z161" s="16" t="n">
        <f aca="false">(G161-E161)/SQRT(H161^2/D161+F161^2/C161)</f>
        <v>2.19324516166195</v>
      </c>
      <c r="AA161" s="24" t="n">
        <f aca="false">ABS(K161-Z161)</f>
        <v>2.22044604925031E-014</v>
      </c>
    </row>
    <row r="162" customFormat="false" ht="15" hidden="false" customHeight="false" outlineLevel="0" collapsed="false">
      <c r="A162" s="17" t="n">
        <v>557</v>
      </c>
      <c r="B162" s="6" t="s">
        <v>614</v>
      </c>
      <c r="C162" s="6" t="n">
        <v>135</v>
      </c>
      <c r="D162" s="6" t="n">
        <v>673</v>
      </c>
      <c r="E162" s="16" t="n">
        <v>0.24066949431543</v>
      </c>
      <c r="F162" s="16" t="n">
        <v>0.0388109633112344</v>
      </c>
      <c r="G162" s="16" t="n">
        <v>0.249455659718074</v>
      </c>
      <c r="H162" s="16" t="n">
        <v>0.051367398639978</v>
      </c>
      <c r="I162" s="23" t="n">
        <f aca="false">G162-E162</f>
        <v>0.00878616540264421</v>
      </c>
      <c r="J162" s="17" t="n">
        <f aca="false">100*(G162-E162)/E162</f>
        <v>3.65071835449521</v>
      </c>
      <c r="K162" s="16" t="n">
        <v>2.26267436934291</v>
      </c>
      <c r="L162" s="17" t="n">
        <v>238.836482606854</v>
      </c>
      <c r="M162" s="16" t="n">
        <v>0.024554707843363</v>
      </c>
      <c r="N162" s="16" t="n">
        <v>0.0407821669398464</v>
      </c>
      <c r="O162" s="6" t="str">
        <f aca="false">IF(N162&lt;0.05,"Yes","No")</f>
        <v>Yes</v>
      </c>
      <c r="P162" s="16" t="n">
        <v>0.177329160876315</v>
      </c>
      <c r="Q162" s="16" t="n">
        <v>3.54247388682882</v>
      </c>
      <c r="R162" s="16" t="n">
        <v>0.0601762429966089</v>
      </c>
      <c r="S162" s="18" t="n">
        <v>0.000746970460806143</v>
      </c>
      <c r="T162" s="16" t="n">
        <v>0.00878962954729137</v>
      </c>
      <c r="U162" s="16" t="n">
        <v>0.0666163205241192</v>
      </c>
      <c r="V162" s="16" t="n">
        <v>0.104868270690143</v>
      </c>
      <c r="W162" s="6" t="s">
        <v>698</v>
      </c>
      <c r="X162" s="17" t="n">
        <v>20.5</v>
      </c>
      <c r="Y162" s="16" t="n">
        <v>0.548236200539321</v>
      </c>
      <c r="Z162" s="16" t="n">
        <f aca="false">(G162-E162)/SQRT(H162^2/D162+F162^2/C162)</f>
        <v>2.2626743693429</v>
      </c>
      <c r="AA162" s="24" t="n">
        <f aca="false">ABS(K162-Z162)</f>
        <v>0</v>
      </c>
    </row>
    <row r="163" customFormat="false" ht="15" hidden="false" customHeight="false" outlineLevel="0" collapsed="false">
      <c r="A163" s="17" t="n">
        <v>558</v>
      </c>
      <c r="B163" s="6" t="s">
        <v>614</v>
      </c>
      <c r="C163" s="6" t="n">
        <v>135</v>
      </c>
      <c r="D163" s="6" t="n">
        <v>673</v>
      </c>
      <c r="E163" s="16" t="n">
        <v>0.238820603379497</v>
      </c>
      <c r="F163" s="16" t="n">
        <v>0.0382809176481752</v>
      </c>
      <c r="G163" s="16" t="n">
        <v>0.247788803848434</v>
      </c>
      <c r="H163" s="16" t="n">
        <v>0.0508834569069507</v>
      </c>
      <c r="I163" s="23" t="n">
        <f aca="false">G163-E163</f>
        <v>0.00896820046893701</v>
      </c>
      <c r="J163" s="17" t="n">
        <f aca="false">100*(G163-E163)/E163</f>
        <v>3.75520384004982</v>
      </c>
      <c r="K163" s="16" t="n">
        <v>2.33891591717127</v>
      </c>
      <c r="L163" s="17" t="n">
        <v>239.807150751087</v>
      </c>
      <c r="M163" s="16" t="n">
        <v>0.0201619391928521</v>
      </c>
      <c r="N163" s="16" t="n">
        <v>0.0343554211226133</v>
      </c>
      <c r="O163" s="6" t="str">
        <f aca="false">IF(N163&lt;0.05,"Yes","No")</f>
        <v>Yes</v>
      </c>
      <c r="P163" s="16" t="n">
        <v>0.182804352207522</v>
      </c>
      <c r="Q163" s="16" t="n">
        <v>3.76460488971867</v>
      </c>
      <c r="R163" s="16" t="n">
        <v>0.0526966748923454</v>
      </c>
      <c r="S163" s="18" t="n">
        <v>0.000630457453637085</v>
      </c>
      <c r="T163" s="16" t="n">
        <v>0.00897213376938961</v>
      </c>
      <c r="U163" s="16" t="n">
        <v>0.0589849010931314</v>
      </c>
      <c r="V163" s="16" t="n">
        <v>0.0949182316441195</v>
      </c>
      <c r="W163" s="6" t="s">
        <v>698</v>
      </c>
      <c r="X163" s="17" t="n">
        <v>22</v>
      </c>
      <c r="Y163" s="16" t="n">
        <v>0.549413901271256</v>
      </c>
      <c r="Z163" s="16" t="n">
        <f aca="false">(G163-E163)/SQRT(H163^2/D163+F163^2/C163)</f>
        <v>2.33891591717127</v>
      </c>
      <c r="AA163" s="24" t="n">
        <f aca="false">ABS(K163-Z163)</f>
        <v>0</v>
      </c>
    </row>
    <row r="164" customFormat="false" ht="15" hidden="false" customHeight="false" outlineLevel="0" collapsed="false">
      <c r="A164" s="17" t="n">
        <v>559</v>
      </c>
      <c r="B164" s="6" t="s">
        <v>614</v>
      </c>
      <c r="C164" s="6" t="n">
        <v>135</v>
      </c>
      <c r="D164" s="6" t="n">
        <v>673</v>
      </c>
      <c r="E164" s="16" t="n">
        <v>0.236787674934776</v>
      </c>
      <c r="F164" s="16" t="n">
        <v>0.0377064490784021</v>
      </c>
      <c r="G164" s="16" t="n">
        <v>0.245994091919592</v>
      </c>
      <c r="H164" s="16" t="n">
        <v>0.0503732617333464</v>
      </c>
      <c r="I164" s="23" t="n">
        <f aca="false">G164-E164</f>
        <v>0.00920641698481581</v>
      </c>
      <c r="J164" s="17" t="n">
        <f aca="false">100*(G164-E164)/E164</f>
        <v>3.88804737719214</v>
      </c>
      <c r="K164" s="16" t="n">
        <v>2.43439700513868</v>
      </c>
      <c r="L164" s="17" t="n">
        <v>240.961087702045</v>
      </c>
      <c r="M164" s="16" t="n">
        <v>0.0156438135148102</v>
      </c>
      <c r="N164" s="16" t="n">
        <v>0.0275966853019448</v>
      </c>
      <c r="O164" s="6" t="str">
        <f aca="false">IF(N164&lt;0.05,"Yes","No")</f>
        <v>Yes</v>
      </c>
      <c r="P164" s="16" t="n">
        <v>0.189657278648635</v>
      </c>
      <c r="Q164" s="16" t="n">
        <v>4.05214865161877</v>
      </c>
      <c r="R164" s="16" t="n">
        <v>0.044447225641911</v>
      </c>
      <c r="S164" s="18" t="n">
        <v>0.000521428235718022</v>
      </c>
      <c r="T164" s="16" t="n">
        <v>0.00921113526807291</v>
      </c>
      <c r="U164" s="16" t="n">
        <v>0.0505269113343564</v>
      </c>
      <c r="V164" s="16" t="n">
        <v>0.0836033527017532</v>
      </c>
      <c r="W164" s="6" t="s">
        <v>698</v>
      </c>
      <c r="X164" s="17" t="n">
        <v>24.2</v>
      </c>
      <c r="Y164" s="16" t="n">
        <v>0.551053877056849</v>
      </c>
      <c r="Z164" s="16" t="n">
        <f aca="false">(G164-E164)/SQRT(H164^2/D164+F164^2/C164)</f>
        <v>2.4343970051387</v>
      </c>
      <c r="AA164" s="24" t="n">
        <f aca="false">ABS(K164-Z164)</f>
        <v>1.50990331349021E-014</v>
      </c>
    </row>
    <row r="165" customFormat="false" ht="15" hidden="false" customHeight="false" outlineLevel="0" collapsed="false">
      <c r="A165" s="17" t="n">
        <v>560</v>
      </c>
      <c r="B165" s="6" t="s">
        <v>614</v>
      </c>
      <c r="C165" s="6" t="n">
        <v>135</v>
      </c>
      <c r="D165" s="6" t="n">
        <v>673</v>
      </c>
      <c r="E165" s="16" t="n">
        <v>0.234651598113555</v>
      </c>
      <c r="F165" s="16" t="n">
        <v>0.0371254166999504</v>
      </c>
      <c r="G165" s="16" t="n">
        <v>0.244092902536732</v>
      </c>
      <c r="H165" s="16" t="n">
        <v>0.0498544286787337</v>
      </c>
      <c r="I165" s="23" t="n">
        <f aca="false">G165-E165</f>
        <v>0.00944130442317781</v>
      </c>
      <c r="J165" s="17" t="n">
        <f aca="false">100*(G165-E165)/E165</f>
        <v>4.0235414968744</v>
      </c>
      <c r="K165" s="16" t="n">
        <v>2.53210773542832</v>
      </c>
      <c r="L165" s="17" t="n">
        <v>242.158709195537</v>
      </c>
      <c r="M165" s="16" t="n">
        <v>0.0119711576277158</v>
      </c>
      <c r="N165" s="16" t="n">
        <v>0.0214602407643608</v>
      </c>
      <c r="O165" s="6" t="str">
        <f aca="false">IF(N165&lt;0.05,"Yes","No")</f>
        <v>Yes</v>
      </c>
      <c r="P165" s="16" t="n">
        <v>0.196621985061997</v>
      </c>
      <c r="Q165" s="16" t="n">
        <v>4.35522395503697</v>
      </c>
      <c r="R165" s="16" t="n">
        <v>0.0372092827714498</v>
      </c>
      <c r="S165" s="18" t="n">
        <v>0.000429808144669959</v>
      </c>
      <c r="T165" s="16" t="n">
        <v>0.00945083277369807</v>
      </c>
      <c r="U165" s="16" t="n">
        <v>0.0434553234735327</v>
      </c>
      <c r="V165" s="16" t="n">
        <v>0.0736530906331063</v>
      </c>
      <c r="W165" s="6" t="s">
        <v>698</v>
      </c>
      <c r="X165" s="17" t="n">
        <v>27.1</v>
      </c>
      <c r="Y165" s="16" t="n">
        <v>0.553178140993891</v>
      </c>
      <c r="Z165" s="16" t="n">
        <f aca="false">(G165-E165)/SQRT(H165^2/D165+F165^2/C165)</f>
        <v>2.53210773542832</v>
      </c>
      <c r="AA165" s="24" t="n">
        <f aca="false">ABS(K165-Z165)</f>
        <v>0</v>
      </c>
    </row>
    <row r="166" customFormat="false" ht="15" hidden="false" customHeight="false" outlineLevel="0" collapsed="false">
      <c r="A166" s="17" t="n">
        <v>561</v>
      </c>
      <c r="B166" s="6" t="s">
        <v>614</v>
      </c>
      <c r="C166" s="6" t="n">
        <v>135</v>
      </c>
      <c r="D166" s="6" t="n">
        <v>673</v>
      </c>
      <c r="E166" s="16" t="n">
        <v>0.232374240844338</v>
      </c>
      <c r="F166" s="16" t="n">
        <v>0.0365599059730246</v>
      </c>
      <c r="G166" s="16" t="n">
        <v>0.242061071540679</v>
      </c>
      <c r="H166" s="16" t="n">
        <v>0.0493385575880389</v>
      </c>
      <c r="I166" s="23" t="n">
        <f aca="false">G166-E166</f>
        <v>0.0096868306963408</v>
      </c>
      <c r="J166" s="17" t="n">
        <f aca="false">100*(G166-E166)/E166</f>
        <v>4.16863360635131</v>
      </c>
      <c r="K166" s="16" t="n">
        <v>2.63466392818056</v>
      </c>
      <c r="L166" s="17" t="n">
        <v>243.316248239896</v>
      </c>
      <c r="M166" s="16" t="n">
        <v>0.00896259207051691</v>
      </c>
      <c r="N166" s="16" t="n">
        <v>0.0163175094802045</v>
      </c>
      <c r="O166" s="6" t="str">
        <f aca="false">IF(N166&lt;0.05,"Yes","No")</f>
        <v>Yes</v>
      </c>
      <c r="P166" s="16" t="n">
        <v>0.203944547241467</v>
      </c>
      <c r="Q166" s="16" t="n">
        <v>4.68565745352955</v>
      </c>
      <c r="R166" s="16" t="n">
        <v>0.0307083354292157</v>
      </c>
      <c r="S166" s="18" t="n">
        <v>0.000360664590588948</v>
      </c>
      <c r="T166" s="16" t="n">
        <v>0.00969756274026005</v>
      </c>
      <c r="U166" s="16" t="n">
        <v>0.0366382749126016</v>
      </c>
      <c r="V166" s="16" t="n">
        <v>0.0636923653281981</v>
      </c>
      <c r="W166" s="6" t="s">
        <v>698</v>
      </c>
      <c r="X166" s="17" t="n">
        <v>29.4</v>
      </c>
      <c r="Y166" s="16" t="n">
        <v>0.554719057839414</v>
      </c>
      <c r="Z166" s="16" t="n">
        <f aca="false">(G166-E166)/SQRT(H166^2/D166+F166^2/C166)</f>
        <v>2.63466392818058</v>
      </c>
      <c r="AA166" s="24" t="n">
        <f aca="false">ABS(K166-Z166)</f>
        <v>1.55431223447522E-014</v>
      </c>
    </row>
    <row r="167" customFormat="false" ht="15" hidden="false" customHeight="false" outlineLevel="0" collapsed="false">
      <c r="A167" s="17" t="n">
        <v>562</v>
      </c>
      <c r="B167" s="6" t="s">
        <v>614</v>
      </c>
      <c r="C167" s="6" t="n">
        <v>135</v>
      </c>
      <c r="D167" s="6" t="n">
        <v>673</v>
      </c>
      <c r="E167" s="16" t="n">
        <v>0.229932435795113</v>
      </c>
      <c r="F167" s="16" t="n">
        <v>0.0360124751867719</v>
      </c>
      <c r="G167" s="16" t="n">
        <v>0.239890131717451</v>
      </c>
      <c r="H167" s="16" t="n">
        <v>0.0488288045223167</v>
      </c>
      <c r="I167" s="23" t="n">
        <f aca="false">G167-E167</f>
        <v>0.009957695922338</v>
      </c>
      <c r="J167" s="17" t="n">
        <f aca="false">100*(G167-E167)/E167</f>
        <v>4.33070518646228</v>
      </c>
      <c r="K167" s="16" t="n">
        <v>2.74603629070841</v>
      </c>
      <c r="L167" s="17" t="n">
        <v>244.427605292662</v>
      </c>
      <c r="M167" s="16" t="n">
        <v>0.00648047338495818</v>
      </c>
      <c r="N167" s="16" t="n">
        <v>0.0119749116814399</v>
      </c>
      <c r="O167" s="6" t="str">
        <f aca="false">IF(N167&lt;0.05,"Yes","No")</f>
        <v>Yes</v>
      </c>
      <c r="P167" s="16" t="n">
        <v>0.211933808756807</v>
      </c>
      <c r="Q167" s="16" t="n">
        <v>5.0599569952554</v>
      </c>
      <c r="R167" s="16" t="n">
        <v>0.0247539994048046</v>
      </c>
      <c r="S167" s="18" t="n">
        <v>0.00030905631649691</v>
      </c>
      <c r="T167" s="16" t="n">
        <v>0.00996986750503346</v>
      </c>
      <c r="U167" s="16" t="n">
        <v>0.0303098075244165</v>
      </c>
      <c r="V167" s="16" t="n">
        <v>0.0549185468518332</v>
      </c>
      <c r="W167" s="6" t="s">
        <v>698</v>
      </c>
      <c r="X167" s="17" t="n">
        <v>33.6</v>
      </c>
      <c r="Y167" s="16" t="n">
        <v>0.556678223543008</v>
      </c>
      <c r="Z167" s="16" t="n">
        <f aca="false">(G167-E167)/SQRT(H167^2/D167+F167^2/C167)</f>
        <v>2.7460362907084</v>
      </c>
      <c r="AA167" s="24" t="n">
        <f aca="false">ABS(K167-Z167)</f>
        <v>0</v>
      </c>
    </row>
    <row r="168" customFormat="false" ht="15" hidden="false" customHeight="false" outlineLevel="0" collapsed="false">
      <c r="A168" s="17" t="n">
        <v>563</v>
      </c>
      <c r="B168" s="6" t="s">
        <v>614</v>
      </c>
      <c r="C168" s="6" t="n">
        <v>135</v>
      </c>
      <c r="D168" s="6" t="n">
        <v>673</v>
      </c>
      <c r="E168" s="16" t="n">
        <v>0.227445300309746</v>
      </c>
      <c r="F168" s="16" t="n">
        <v>0.0354411146170139</v>
      </c>
      <c r="G168" s="16" t="n">
        <v>0.237662876165994</v>
      </c>
      <c r="H168" s="16" t="n">
        <v>0.0483107969338109</v>
      </c>
      <c r="I168" s="23" t="n">
        <f aca="false">G168-E168</f>
        <v>0.0102175758562474</v>
      </c>
      <c r="J168" s="17" t="n">
        <f aca="false">100*(G168-E168)/E168</f>
        <v>4.4923222604875</v>
      </c>
      <c r="K168" s="16" t="n">
        <v>2.8590061531547</v>
      </c>
      <c r="L168" s="17" t="n">
        <v>245.700772706259</v>
      </c>
      <c r="M168" s="16" t="n">
        <v>0.00461464067360773</v>
      </c>
      <c r="N168" s="16" t="n">
        <v>0.00865657147790165</v>
      </c>
      <c r="O168" s="6" t="str">
        <f aca="false">IF(N168&lt;0.05,"Yes","No")</f>
        <v>Yes</v>
      </c>
      <c r="P168" s="16" t="n">
        <v>0.219910749364146</v>
      </c>
      <c r="Q168" s="16" t="n">
        <v>5.44802706555584</v>
      </c>
      <c r="R168" s="16" t="n">
        <v>0.0198353022317514</v>
      </c>
      <c r="S168" s="18" t="n">
        <v>0.000270328234668538</v>
      </c>
      <c r="T168" s="16" t="n">
        <v>0.0102384811899181</v>
      </c>
      <c r="U168" s="16" t="n">
        <v>0.025532559659091</v>
      </c>
      <c r="V168" s="16" t="n">
        <v>0.0475761981225298</v>
      </c>
      <c r="W168" s="6" t="s">
        <v>699</v>
      </c>
      <c r="X168" s="17" t="n">
        <v>37.4</v>
      </c>
      <c r="Y168" s="16" t="n">
        <v>0.558340212426394</v>
      </c>
      <c r="Z168" s="16" t="n">
        <f aca="false">(G168-E168)/SQRT(H168^2/D168+F168^2/C168)</f>
        <v>2.8590061531547</v>
      </c>
      <c r="AA168" s="24" t="n">
        <f aca="false">ABS(K168-Z168)</f>
        <v>0</v>
      </c>
    </row>
    <row r="169" customFormat="false" ht="15" hidden="false" customHeight="false" outlineLevel="0" collapsed="false">
      <c r="A169" s="17" t="n">
        <v>564</v>
      </c>
      <c r="B169" s="6" t="s">
        <v>614</v>
      </c>
      <c r="C169" s="6" t="n">
        <v>135</v>
      </c>
      <c r="D169" s="6" t="n">
        <v>673</v>
      </c>
      <c r="E169" s="16" t="n">
        <v>0.224816725320286</v>
      </c>
      <c r="F169" s="16" t="n">
        <v>0.034850765934255</v>
      </c>
      <c r="G169" s="16" t="n">
        <v>0.235316748372424</v>
      </c>
      <c r="H169" s="16" t="n">
        <v>0.047775596285845</v>
      </c>
      <c r="I169" s="23" t="n">
        <f aca="false">G169-E169</f>
        <v>0.0105000230521382</v>
      </c>
      <c r="J169" s="17" t="n">
        <f aca="false">100*(G169-E169)/E169</f>
        <v>4.67048127188014</v>
      </c>
      <c r="K169" s="16" t="n">
        <v>2.98320185075797</v>
      </c>
      <c r="L169" s="17" t="n">
        <v>247.068952756228</v>
      </c>
      <c r="M169" s="16" t="n">
        <v>0.00313818102147108</v>
      </c>
      <c r="N169" s="16" t="n">
        <v>0.00603231319863746</v>
      </c>
      <c r="O169" s="6" t="str">
        <f aca="false">IF(N169&lt;0.05,"Yes","No")</f>
        <v>Yes</v>
      </c>
      <c r="P169" s="16" t="n">
        <v>0.228646116247235</v>
      </c>
      <c r="Q169" s="16" t="n">
        <v>5.88943994210383</v>
      </c>
      <c r="R169" s="16" t="n">
        <v>0.0154502097866529</v>
      </c>
      <c r="S169" s="18" t="n">
        <v>0.000237422907143218</v>
      </c>
      <c r="T169" s="16" t="n">
        <v>0.0105283838220556</v>
      </c>
      <c r="U169" s="16" t="n">
        <v>0.021000552244268</v>
      </c>
      <c r="V169" s="16" t="n">
        <v>0.039966053385231</v>
      </c>
      <c r="W169" s="6" t="s">
        <v>699</v>
      </c>
      <c r="X169" s="17" t="n">
        <v>41.6</v>
      </c>
      <c r="Y169" s="16" t="n">
        <v>0.560255351934401</v>
      </c>
      <c r="Z169" s="16" t="n">
        <f aca="false">(G169-E169)/SQRT(H169^2/D169+F169^2/C169)</f>
        <v>2.98320185075796</v>
      </c>
      <c r="AA169" s="24" t="n">
        <f aca="false">ABS(K169-Z169)</f>
        <v>0</v>
      </c>
    </row>
    <row r="170" customFormat="false" ht="15" hidden="false" customHeight="false" outlineLevel="0" collapsed="false">
      <c r="A170" s="17" t="n">
        <v>565</v>
      </c>
      <c r="B170" s="6" t="s">
        <v>614</v>
      </c>
      <c r="C170" s="6" t="n">
        <v>135</v>
      </c>
      <c r="D170" s="6" t="n">
        <v>673</v>
      </c>
      <c r="E170" s="16" t="n">
        <v>0.222033065226343</v>
      </c>
      <c r="F170" s="16" t="n">
        <v>0.0342487900908929</v>
      </c>
      <c r="G170" s="16" t="n">
        <v>0.232841066119398</v>
      </c>
      <c r="H170" s="16" t="n">
        <v>0.0472270282437253</v>
      </c>
      <c r="I170" s="23" t="n">
        <f aca="false">G170-E170</f>
        <v>0.0108080008930552</v>
      </c>
      <c r="J170" s="17" t="n">
        <f aca="false">100*(G170-E170)/E170</f>
        <v>4.86774385699599</v>
      </c>
      <c r="K170" s="16" t="n">
        <v>3.11963168548762</v>
      </c>
      <c r="L170" s="17" t="n">
        <v>248.507678089589</v>
      </c>
      <c r="M170" s="16" t="n">
        <v>0.00202443928197794</v>
      </c>
      <c r="N170" s="16" t="n">
        <v>0.00402398006758339</v>
      </c>
      <c r="O170" s="6" t="str">
        <f aca="false">IF(N170&lt;0.05,"Yes","No")</f>
        <v>Yes</v>
      </c>
      <c r="P170" s="16" t="n">
        <v>0.238219836503935</v>
      </c>
      <c r="Q170" s="16" t="n">
        <v>6.39296289912827</v>
      </c>
      <c r="R170" s="16" t="n">
        <v>0.0116472085460145</v>
      </c>
      <c r="S170" s="18" t="n">
        <v>0.000213397719643539</v>
      </c>
      <c r="T170" s="16" t="n">
        <v>0.0108468067426936</v>
      </c>
      <c r="U170" s="16" t="n">
        <v>0.0170583340668688</v>
      </c>
      <c r="V170" s="16" t="n">
        <v>0.03326137561785</v>
      </c>
      <c r="W170" s="6" t="s">
        <v>699</v>
      </c>
      <c r="X170" s="17" t="n">
        <v>46.8</v>
      </c>
      <c r="Y170" s="16" t="n">
        <v>0.56245666171372</v>
      </c>
      <c r="Z170" s="16" t="n">
        <f aca="false">(G170-E170)/SQRT(H170^2/D170+F170^2/C170)</f>
        <v>3.11963168548763</v>
      </c>
      <c r="AA170" s="24" t="n">
        <f aca="false">ABS(K170-Z170)</f>
        <v>0</v>
      </c>
    </row>
    <row r="171" customFormat="false" ht="15" hidden="false" customHeight="false" outlineLevel="0" collapsed="false">
      <c r="A171" s="17" t="n">
        <v>566</v>
      </c>
      <c r="B171" s="6" t="s">
        <v>614</v>
      </c>
      <c r="C171" s="6" t="n">
        <v>135</v>
      </c>
      <c r="D171" s="6" t="n">
        <v>673</v>
      </c>
      <c r="E171" s="16" t="n">
        <v>0.219139144266093</v>
      </c>
      <c r="F171" s="16" t="n">
        <v>0.0336421327940647</v>
      </c>
      <c r="G171" s="16" t="n">
        <v>0.230260736299305</v>
      </c>
      <c r="H171" s="16" t="n">
        <v>0.0466773495759409</v>
      </c>
      <c r="I171" s="23" t="n">
        <f aca="false">G171-E171</f>
        <v>0.0111215920332118</v>
      </c>
      <c r="J171" s="17" t="n">
        <f aca="false">100*(G171-E171)/E171</f>
        <v>5.07512798339087</v>
      </c>
      <c r="K171" s="16" t="n">
        <v>3.26245172922187</v>
      </c>
      <c r="L171" s="17" t="n">
        <v>250.03704922698</v>
      </c>
      <c r="M171" s="16" t="n">
        <v>0.00125842574718036</v>
      </c>
      <c r="N171" s="16" t="n">
        <v>0.00254226201425571</v>
      </c>
      <c r="O171" s="6" t="str">
        <f aca="false">IF(N171&lt;0.05,"Yes","No")</f>
        <v>Yes</v>
      </c>
      <c r="P171" s="16" t="n">
        <v>0.248162777718769</v>
      </c>
      <c r="Q171" s="16" t="n">
        <v>6.93776560259078</v>
      </c>
      <c r="R171" s="16" t="n">
        <v>0.00860129341557821</v>
      </c>
      <c r="S171" s="18" t="n">
        <v>0.000193606796191102</v>
      </c>
      <c r="T171" s="16" t="n">
        <v>0.0111691132475183</v>
      </c>
      <c r="U171" s="16" t="n">
        <v>0.0136286507734136</v>
      </c>
      <c r="V171" s="16" t="n">
        <v>0.0273737458042146</v>
      </c>
      <c r="W171" s="6" t="s">
        <v>699</v>
      </c>
      <c r="X171" s="17" t="n">
        <v>52.3</v>
      </c>
      <c r="Y171" s="16" t="n">
        <v>0.564955148313246</v>
      </c>
      <c r="Z171" s="16" t="n">
        <f aca="false">(G171-E171)/SQRT(H171^2/D171+F171^2/C171)</f>
        <v>3.26245172922184</v>
      </c>
      <c r="AA171" s="24" t="n">
        <f aca="false">ABS(K171-Z171)</f>
        <v>2.44249065417534E-014</v>
      </c>
    </row>
    <row r="172" customFormat="false" ht="15" hidden="false" customHeight="false" outlineLevel="0" collapsed="false">
      <c r="A172" s="17" t="n">
        <v>567</v>
      </c>
      <c r="B172" s="6" t="s">
        <v>614</v>
      </c>
      <c r="C172" s="6" t="n">
        <v>135</v>
      </c>
      <c r="D172" s="6" t="n">
        <v>673</v>
      </c>
      <c r="E172" s="16" t="n">
        <v>0.216135870968854</v>
      </c>
      <c r="F172" s="16" t="n">
        <v>0.033024956473887</v>
      </c>
      <c r="G172" s="16" t="n">
        <v>0.227556622444609</v>
      </c>
      <c r="H172" s="16" t="n">
        <v>0.0461246632243908</v>
      </c>
      <c r="I172" s="23" t="n">
        <f aca="false">G172-E172</f>
        <v>0.0114207514757551</v>
      </c>
      <c r="J172" s="17" t="n">
        <f aca="false">100*(G172-E172)/E172</f>
        <v>5.28406109756806</v>
      </c>
      <c r="K172" s="16" t="n">
        <v>3.40651430876746</v>
      </c>
      <c r="L172" s="17" t="n">
        <v>251.698275603834</v>
      </c>
      <c r="M172" s="18" t="n">
        <v>0.000765795728970519</v>
      </c>
      <c r="N172" s="16" t="n">
        <v>0.00157430217863705</v>
      </c>
      <c r="O172" s="6" t="str">
        <f aca="false">IF(N172&lt;0.05,"Yes","No")</f>
        <v>Yes</v>
      </c>
      <c r="P172" s="16" t="n">
        <v>0.25805064992722</v>
      </c>
      <c r="Q172" s="16" t="n">
        <v>7.5016406095032</v>
      </c>
      <c r="R172" s="16" t="n">
        <v>0.00630037976762444</v>
      </c>
      <c r="S172" s="18" t="n">
        <v>0.000177388974637134</v>
      </c>
      <c r="T172" s="16"/>
      <c r="U172" s="16"/>
      <c r="V172" s="16"/>
      <c r="W172" s="6" t="s">
        <v>698</v>
      </c>
      <c r="X172" s="17" t="n">
        <v>58</v>
      </c>
      <c r="Y172" s="16" t="n">
        <v>0.567486654559463</v>
      </c>
      <c r="Z172" s="16" t="n">
        <f aca="false">(G172-E172)/SQRT(H172^2/D172+F172^2/C172)</f>
        <v>3.40651430876746</v>
      </c>
      <c r="AA172" s="24" t="n">
        <f aca="false">ABS(K172-Z172)</f>
        <v>0</v>
      </c>
    </row>
    <row r="173" customFormat="false" ht="15" hidden="false" customHeight="false" outlineLevel="0" collapsed="false">
      <c r="A173" s="17" t="n">
        <v>568</v>
      </c>
      <c r="B173" s="6" t="s">
        <v>614</v>
      </c>
      <c r="C173" s="6" t="n">
        <v>135</v>
      </c>
      <c r="D173" s="6" t="n">
        <v>673</v>
      </c>
      <c r="E173" s="16" t="n">
        <v>0.213042975244699</v>
      </c>
      <c r="F173" s="16" t="n">
        <v>0.0324059939742434</v>
      </c>
      <c r="G173" s="16" t="n">
        <v>0.224758226186436</v>
      </c>
      <c r="H173" s="16" t="n">
        <v>0.0455620805352031</v>
      </c>
      <c r="I173" s="23" t="n">
        <f aca="false">G173-E173</f>
        <v>0.0117152509417369</v>
      </c>
      <c r="J173" s="17" t="n">
        <f aca="false">100*(G173-E173)/E173</f>
        <v>5.49900832368722</v>
      </c>
      <c r="K173" s="16" t="n">
        <v>3.55441499462826</v>
      </c>
      <c r="L173" s="17" t="n">
        <v>253.394546064021</v>
      </c>
      <c r="M173" s="18" t="n">
        <v>0.00045179477751153</v>
      </c>
      <c r="N173" s="18" t="n">
        <v>0.000949220827551724</v>
      </c>
      <c r="O173" s="6" t="str">
        <f aca="false">IF(N173&lt;0.05,"Yes","No")</f>
        <v>Yes</v>
      </c>
      <c r="P173" s="16" t="n">
        <v>0.268137587019881</v>
      </c>
      <c r="Q173" s="16" t="n">
        <v>8.09956571253969</v>
      </c>
      <c r="R173" s="16" t="n">
        <v>0.00453996398701751</v>
      </c>
      <c r="S173" s="18" t="n">
        <v>0.000164801141845099</v>
      </c>
      <c r="T173" s="16" t="n">
        <v>0.0117783427765445</v>
      </c>
      <c r="U173" s="16" t="n">
        <v>0.00858338748769984</v>
      </c>
      <c r="V173" s="16" t="n">
        <v>0.0183182050042375</v>
      </c>
      <c r="W173" s="6" t="s">
        <v>699</v>
      </c>
      <c r="X173" s="17" t="n">
        <v>64.3</v>
      </c>
      <c r="Y173" s="16" t="n">
        <v>0.569941114963403</v>
      </c>
      <c r="Z173" s="16" t="n">
        <f aca="false">(G173-E173)/SQRT(H173^2/D173+F173^2/C173)</f>
        <v>3.55441499462826</v>
      </c>
      <c r="AA173" s="24" t="n">
        <f aca="false">ABS(K173-Z173)</f>
        <v>0</v>
      </c>
    </row>
    <row r="174" customFormat="false" ht="15" hidden="false" customHeight="false" outlineLevel="0" collapsed="false">
      <c r="A174" s="17" t="n">
        <v>569</v>
      </c>
      <c r="B174" s="6" t="s">
        <v>614</v>
      </c>
      <c r="C174" s="6" t="n">
        <v>135</v>
      </c>
      <c r="D174" s="6" t="n">
        <v>673</v>
      </c>
      <c r="E174" s="16" t="n">
        <v>0.209887616170777</v>
      </c>
      <c r="F174" s="16" t="n">
        <v>0.0317879933461005</v>
      </c>
      <c r="G174" s="16" t="n">
        <v>0.221901505233452</v>
      </c>
      <c r="H174" s="16" t="n">
        <v>0.044988323534627</v>
      </c>
      <c r="I174" s="23" t="n">
        <f aca="false">G174-E174</f>
        <v>0.0120138890626742</v>
      </c>
      <c r="J174" s="17" t="n">
        <f aca="false">100*(G174-E174)/E174</f>
        <v>5.72396279583211</v>
      </c>
      <c r="K174" s="16" t="n">
        <v>3.70891530739548</v>
      </c>
      <c r="L174" s="17" t="n">
        <v>255.098013866581</v>
      </c>
      <c r="M174" s="18" t="n">
        <v>0.000255428601875138</v>
      </c>
      <c r="N174" s="18" t="n">
        <v>0.000544827911207782</v>
      </c>
      <c r="O174" s="6" t="str">
        <f aca="false">IF(N174&lt;0.05,"Yes","No")</f>
        <v>Yes</v>
      </c>
      <c r="P174" s="16" t="n">
        <v>0.278646647336145</v>
      </c>
      <c r="Q174" s="16" t="n">
        <v>8.74689641846765</v>
      </c>
      <c r="R174" s="16" t="n">
        <v>0.00319191794509192</v>
      </c>
      <c r="S174" s="18" t="n">
        <v>0.000156626291987312</v>
      </c>
      <c r="T174" s="16" t="n">
        <v>0.0120843174400854</v>
      </c>
      <c r="U174" s="16" t="n">
        <v>0.00669303221562616</v>
      </c>
      <c r="V174" s="16" t="n">
        <v>0.0146105692856704</v>
      </c>
      <c r="W174" s="6" t="s">
        <v>699</v>
      </c>
      <c r="X174" s="17" t="n">
        <v>68.9</v>
      </c>
      <c r="Y174" s="16" t="n">
        <v>0.572582686698586</v>
      </c>
      <c r="Z174" s="16" t="n">
        <f aca="false">(G174-E174)/SQRT(H174^2/D174+F174^2/C174)</f>
        <v>3.70891530739547</v>
      </c>
      <c r="AA174" s="24" t="n">
        <f aca="false">ABS(K174-Z174)</f>
        <v>0</v>
      </c>
    </row>
    <row r="175" customFormat="false" ht="15" hidden="false" customHeight="false" outlineLevel="0" collapsed="false">
      <c r="A175" s="17" t="n">
        <v>570</v>
      </c>
      <c r="B175" s="6" t="s">
        <v>614</v>
      </c>
      <c r="C175" s="6" t="n">
        <v>135</v>
      </c>
      <c r="D175" s="6" t="n">
        <v>673</v>
      </c>
      <c r="E175" s="16" t="n">
        <v>0.206700629989306</v>
      </c>
      <c r="F175" s="16" t="n">
        <v>0.0311571070590996</v>
      </c>
      <c r="G175" s="16" t="n">
        <v>0.219013708860878</v>
      </c>
      <c r="H175" s="16" t="n">
        <v>0.0444162062418679</v>
      </c>
      <c r="I175" s="23" t="n">
        <f aca="false">G175-E175</f>
        <v>0.0123130788715716</v>
      </c>
      <c r="J175" s="17" t="n">
        <f aca="false">100*(G175-E175)/E175</f>
        <v>5.95696243025898</v>
      </c>
      <c r="K175" s="16" t="n">
        <v>3.87016149138535</v>
      </c>
      <c r="L175" s="17" t="n">
        <v>257.001881825105</v>
      </c>
      <c r="M175" s="18" t="n">
        <v>0.000137961873450651</v>
      </c>
      <c r="N175" s="18" t="n">
        <v>0.000298207712057426</v>
      </c>
      <c r="O175" s="6" t="str">
        <f aca="false">IF(N175&lt;0.05,"Yes","No")</f>
        <v>Yes</v>
      </c>
      <c r="P175" s="16" t="n">
        <v>0.289453185824827</v>
      </c>
      <c r="Q175" s="16" t="n">
        <v>9.43850059281712</v>
      </c>
      <c r="R175" s="16" t="n">
        <v>0.00219622893119501</v>
      </c>
      <c r="S175" s="18" t="n">
        <v>0.000148615283708451</v>
      </c>
      <c r="T175" s="16" t="n">
        <v>0.0123900283908881</v>
      </c>
      <c r="U175" s="16" t="n">
        <v>0.0051512019048811</v>
      </c>
      <c r="V175" s="16" t="n">
        <v>0.0115202598511718</v>
      </c>
      <c r="W175" s="6" t="s">
        <v>699</v>
      </c>
      <c r="X175" s="17" t="n">
        <v>73.3</v>
      </c>
      <c r="Y175" s="16" t="n">
        <v>0.576126795443289</v>
      </c>
      <c r="Z175" s="16" t="n">
        <f aca="false">(G175-E175)/SQRT(H175^2/D175+F175^2/C175)</f>
        <v>3.87016149138535</v>
      </c>
      <c r="AA175" s="24" t="n">
        <f aca="false">ABS(K175-Z175)</f>
        <v>0</v>
      </c>
    </row>
    <row r="176" customFormat="false" ht="15" hidden="false" customHeight="false" outlineLevel="0" collapsed="false">
      <c r="A176" s="17" t="n">
        <v>571</v>
      </c>
      <c r="B176" s="6" t="s">
        <v>614</v>
      </c>
      <c r="C176" s="6" t="n">
        <v>135</v>
      </c>
      <c r="D176" s="6" t="n">
        <v>673</v>
      </c>
      <c r="E176" s="16" t="n">
        <v>0.203480472719228</v>
      </c>
      <c r="F176" s="16" t="n">
        <v>0.0305282972179006</v>
      </c>
      <c r="G176" s="16" t="n">
        <v>0.21608109465547</v>
      </c>
      <c r="H176" s="16" t="n">
        <v>0.0438460924213013</v>
      </c>
      <c r="I176" s="23" t="n">
        <f aca="false">G176-E176</f>
        <v>0.0126006219362421</v>
      </c>
      <c r="J176" s="17" t="n">
        <f aca="false">100*(G176-E176)/E176</f>
        <v>6.19254603051224</v>
      </c>
      <c r="K176" s="16" t="n">
        <v>4.03333702828633</v>
      </c>
      <c r="L176" s="17" t="n">
        <v>258.995248585747</v>
      </c>
      <c r="M176" s="18" t="n">
        <v>7.24001283961633E-005</v>
      </c>
      <c r="N176" s="18" t="n">
        <v>0.000158615922586381</v>
      </c>
      <c r="O176" s="6" t="str">
        <f aca="false">IF(N176&lt;0.05,"Yes","No")</f>
        <v>Yes</v>
      </c>
      <c r="P176" s="16" t="n">
        <v>0.300263208085524</v>
      </c>
      <c r="Q176" s="17" t="n">
        <v>10.1566521872688</v>
      </c>
      <c r="R176" s="16" t="n">
        <v>0.00149323997138545</v>
      </c>
      <c r="S176" s="18" t="n">
        <v>0.000146216413276951</v>
      </c>
      <c r="T176" s="16" t="n">
        <v>0.0126862238130346</v>
      </c>
      <c r="U176" s="16" t="n">
        <v>0.00400569051280938</v>
      </c>
      <c r="V176" s="16" t="n">
        <v>0.00908417934870378</v>
      </c>
      <c r="W176" s="6" t="s">
        <v>699</v>
      </c>
      <c r="X176" s="17" t="n">
        <v>77.3</v>
      </c>
      <c r="Y176" s="16" t="n">
        <v>0.57941775356337</v>
      </c>
      <c r="Z176" s="16" t="n">
        <f aca="false">(G176-E176)/SQRT(H176^2/D176+F176^2/C176)</f>
        <v>4.03333702828635</v>
      </c>
      <c r="AA176" s="24" t="n">
        <f aca="false">ABS(K176-Z176)</f>
        <v>1.77635683940025E-014</v>
      </c>
    </row>
    <row r="177" customFormat="false" ht="15" hidden="false" customHeight="false" outlineLevel="0" collapsed="false">
      <c r="A177" s="17" t="n">
        <v>572</v>
      </c>
      <c r="B177" s="6" t="s">
        <v>614</v>
      </c>
      <c r="C177" s="6" t="n">
        <v>135</v>
      </c>
      <c r="D177" s="6" t="n">
        <v>673</v>
      </c>
      <c r="E177" s="16" t="n">
        <v>0.200265944224817</v>
      </c>
      <c r="F177" s="16" t="n">
        <v>0.0299185572774301</v>
      </c>
      <c r="G177" s="16" t="n">
        <v>0.213141682088641</v>
      </c>
      <c r="H177" s="16" t="n">
        <v>0.0432859140408563</v>
      </c>
      <c r="I177" s="23" t="n">
        <f aca="false">G177-E177</f>
        <v>0.012875737863824</v>
      </c>
      <c r="J177" s="17" t="n">
        <f aca="false">100*(G177-E177)/E177</f>
        <v>6.42931972965398</v>
      </c>
      <c r="K177" s="16" t="n">
        <v>4.19635037906256</v>
      </c>
      <c r="L177" s="17" t="n">
        <v>260.979003817261</v>
      </c>
      <c r="M177" s="18" t="n">
        <v>3.72173717012461E-005</v>
      </c>
      <c r="N177" s="18" t="n">
        <v>8.25699027923105E-005</v>
      </c>
      <c r="O177" s="6" t="str">
        <f aca="false">IF(N177&lt;0.05,"Yes","No")</f>
        <v>Yes</v>
      </c>
      <c r="P177" s="16" t="n">
        <v>0.310988838872506</v>
      </c>
      <c r="Q177" s="17" t="n">
        <v>10.8952185241452</v>
      </c>
      <c r="R177" s="16" t="n">
        <v>0.00100652059408968</v>
      </c>
      <c r="S177" s="18" t="n">
        <v>0.000142607502854073</v>
      </c>
      <c r="T177" s="16" t="n">
        <v>0.0129682557338201</v>
      </c>
      <c r="U177" s="16" t="n">
        <v>0.00309181179911314</v>
      </c>
      <c r="V177" s="16" t="n">
        <v>0.0071037251401943</v>
      </c>
      <c r="W177" s="6" t="s">
        <v>699</v>
      </c>
      <c r="X177" s="17" t="n">
        <v>80.7</v>
      </c>
      <c r="Y177" s="16" t="n">
        <v>0.582653678938969</v>
      </c>
      <c r="Z177" s="16" t="n">
        <f aca="false">(G177-E177)/SQRT(H177^2/D177+F177^2/C177)</f>
        <v>4.19635037906255</v>
      </c>
      <c r="AA177" s="24" t="n">
        <f aca="false">ABS(K177-Z177)</f>
        <v>0</v>
      </c>
    </row>
    <row r="178" customFormat="false" ht="15" hidden="false" customHeight="false" outlineLevel="0" collapsed="false">
      <c r="A178" s="17" t="n">
        <v>573</v>
      </c>
      <c r="B178" s="6" t="s">
        <v>614</v>
      </c>
      <c r="C178" s="6" t="n">
        <v>135</v>
      </c>
      <c r="D178" s="6" t="n">
        <v>673</v>
      </c>
      <c r="E178" s="16" t="n">
        <v>0.197122328590464</v>
      </c>
      <c r="F178" s="16" t="n">
        <v>0.0293450763068242</v>
      </c>
      <c r="G178" s="16" t="n">
        <v>0.210264956227118</v>
      </c>
      <c r="H178" s="16" t="n">
        <v>0.0427482422338424</v>
      </c>
      <c r="I178" s="23" t="n">
        <f aca="false">G178-E178</f>
        <v>0.0131426276366539</v>
      </c>
      <c r="J178" s="17" t="n">
        <f aca="false">100*(G178-E178)/E178</f>
        <v>6.6672445129028</v>
      </c>
      <c r="K178" s="16" t="n">
        <v>4.35815420310245</v>
      </c>
      <c r="L178" s="17" t="n">
        <v>262.865908527369</v>
      </c>
      <c r="M178" s="18" t="n">
        <v>1.88308416981526E-005</v>
      </c>
      <c r="N178" s="18" t="n">
        <v>4.21786763409581E-005</v>
      </c>
      <c r="O178" s="6" t="str">
        <f aca="false">IF(N178&lt;0.05,"Yes","No")</f>
        <v>Yes</v>
      </c>
      <c r="P178" s="16" t="n">
        <v>0.321618138406223</v>
      </c>
      <c r="Q178" s="17" t="n">
        <v>11.6527225806002</v>
      </c>
      <c r="R178" s="18" t="n">
        <v>0.000673088790788946</v>
      </c>
      <c r="S178" s="18" t="n">
        <v>0.000142888806558899</v>
      </c>
      <c r="T178" s="16" t="n">
        <v>0.0132409932136024</v>
      </c>
      <c r="U178" s="16" t="n">
        <v>0.00237437459651495</v>
      </c>
      <c r="V178" s="16" t="n">
        <v>0.00550959851125016</v>
      </c>
      <c r="W178" s="6" t="s">
        <v>699</v>
      </c>
      <c r="X178" s="17" t="n">
        <v>84.7</v>
      </c>
      <c r="Y178" s="16" t="n">
        <v>0.5854603489076</v>
      </c>
      <c r="Z178" s="16" t="n">
        <f aca="false">(G178-E178)/SQRT(H178^2/D178+F178^2/C178)</f>
        <v>4.35815420310245</v>
      </c>
      <c r="AA178" s="24" t="n">
        <f aca="false">ABS(K178-Z178)</f>
        <v>0</v>
      </c>
    </row>
    <row r="179" customFormat="false" ht="15" hidden="false" customHeight="false" outlineLevel="0" collapsed="false">
      <c r="A179" s="17" t="n">
        <v>574</v>
      </c>
      <c r="B179" s="6" t="s">
        <v>614</v>
      </c>
      <c r="C179" s="6" t="n">
        <v>135</v>
      </c>
      <c r="D179" s="6" t="n">
        <v>673</v>
      </c>
      <c r="E179" s="16" t="n">
        <v>0.19408244214676</v>
      </c>
      <c r="F179" s="16" t="n">
        <v>0.0288072383585652</v>
      </c>
      <c r="G179" s="16" t="n">
        <v>0.207478053801393</v>
      </c>
      <c r="H179" s="16" t="n">
        <v>0.0422478643148362</v>
      </c>
      <c r="I179" s="23" t="n">
        <f aca="false">G179-E179</f>
        <v>0.0133956116546323</v>
      </c>
      <c r="J179" s="17" t="n">
        <f aca="false">100*(G179-E179)/E179</f>
        <v>6.90202138146163</v>
      </c>
      <c r="K179" s="16" t="n">
        <v>4.51586077952331</v>
      </c>
      <c r="L179" s="17" t="n">
        <v>264.743705647271</v>
      </c>
      <c r="M179" s="18" t="n">
        <v>9.50269952677255E-006</v>
      </c>
      <c r="N179" s="18" t="n">
        <v>2.17485530563716E-005</v>
      </c>
      <c r="O179" s="6" t="str">
        <f aca="false">IF(N179&lt;0.05,"Yes","No")</f>
        <v>Yes</v>
      </c>
      <c r="P179" s="16" t="n">
        <v>0.331881975986722</v>
      </c>
      <c r="Q179" s="17" t="n">
        <v>12.4083396819969</v>
      </c>
      <c r="R179" s="18" t="n">
        <v>0.000451463631683225</v>
      </c>
      <c r="S179" s="18" t="n">
        <v>0.000149311217410291</v>
      </c>
      <c r="T179" s="16" t="n">
        <v>0.0135001750295275</v>
      </c>
      <c r="U179" s="16" t="n">
        <v>0.00184832546425893</v>
      </c>
      <c r="V179" s="16" t="n">
        <v>0.00434656604137038</v>
      </c>
      <c r="W179" s="6" t="s">
        <v>699</v>
      </c>
      <c r="X179" s="17" t="n">
        <v>88</v>
      </c>
      <c r="Y179" s="16" t="n">
        <v>0.588839359418854</v>
      </c>
      <c r="Z179" s="16" t="n">
        <f aca="false">(G179-E179)/SQRT(H179^2/D179+F179^2/C179)</f>
        <v>4.51586077952331</v>
      </c>
      <c r="AA179" s="24" t="n">
        <f aca="false">ABS(K179-Z179)</f>
        <v>0</v>
      </c>
    </row>
    <row r="180" customFormat="false" ht="15" hidden="false" customHeight="false" outlineLevel="0" collapsed="false">
      <c r="A180" s="17" t="n">
        <v>575</v>
      </c>
      <c r="B180" s="6" t="s">
        <v>614</v>
      </c>
      <c r="C180" s="6" t="n">
        <v>135</v>
      </c>
      <c r="D180" s="6" t="n">
        <v>673</v>
      </c>
      <c r="E180" s="16" t="n">
        <v>0.191158384746975</v>
      </c>
      <c r="F180" s="16" t="n">
        <v>0.0282925052880946</v>
      </c>
      <c r="G180" s="16" t="n">
        <v>0.20479182499346</v>
      </c>
      <c r="H180" s="16" t="n">
        <v>0.0417741235752221</v>
      </c>
      <c r="I180" s="23" t="n">
        <f aca="false">G180-E180</f>
        <v>0.0136334402464848</v>
      </c>
      <c r="J180" s="17" t="n">
        <f aca="false">100*(G180-E180)/E180</f>
        <v>7.13201268389588</v>
      </c>
      <c r="K180" s="16" t="n">
        <v>4.67009305912939</v>
      </c>
      <c r="L180" s="17" t="n">
        <v>266.656905963073</v>
      </c>
      <c r="M180" s="18" t="n">
        <v>4.776999873681E-006</v>
      </c>
      <c r="N180" s="18" t="n">
        <v>1.11269143399155E-005</v>
      </c>
      <c r="O180" s="6" t="str">
        <f aca="false">IF(N180&lt;0.05,"Yes","No")</f>
        <v>Yes</v>
      </c>
      <c r="P180" s="16" t="n">
        <v>0.341799395967513</v>
      </c>
      <c r="Q180" s="17" t="n">
        <v>13.1610009770567</v>
      </c>
      <c r="R180" s="18" t="n">
        <v>0.000303832244610463</v>
      </c>
      <c r="S180" s="18" t="n">
        <v>0.000149196787085316</v>
      </c>
      <c r="T180" s="16" t="n">
        <v>0.0137440790246232</v>
      </c>
      <c r="U180" s="16" t="n">
        <v>0.00145275533470446</v>
      </c>
      <c r="V180" s="16" t="n">
        <v>0.00345502401232091</v>
      </c>
      <c r="W180" s="6" t="s">
        <v>699</v>
      </c>
      <c r="X180" s="17" t="n">
        <v>90.3</v>
      </c>
      <c r="Y180" s="16" t="n">
        <v>0.591491937702933</v>
      </c>
      <c r="Z180" s="16" t="n">
        <f aca="false">(G180-E180)/SQRT(H180^2/D180+F180^2/C180)</f>
        <v>4.67009305912938</v>
      </c>
      <c r="AA180" s="24" t="n">
        <f aca="false">ABS(K180-Z180)</f>
        <v>0</v>
      </c>
    </row>
    <row r="181" customFormat="false" ht="15" hidden="false" customHeight="false" outlineLevel="0" collapsed="false">
      <c r="A181" s="17" t="n">
        <v>576</v>
      </c>
      <c r="B181" s="6" t="s">
        <v>614</v>
      </c>
      <c r="C181" s="6" t="n">
        <v>135</v>
      </c>
      <c r="D181" s="6" t="n">
        <v>673</v>
      </c>
      <c r="E181" s="16" t="n">
        <v>0.188379702744661</v>
      </c>
      <c r="F181" s="16" t="n">
        <v>0.0278011562305854</v>
      </c>
      <c r="G181" s="16" t="n">
        <v>0.202233328108979</v>
      </c>
      <c r="H181" s="16" t="n">
        <v>0.0413213257245145</v>
      </c>
      <c r="I181" s="23" t="n">
        <f aca="false">G181-E181</f>
        <v>0.0138536253643182</v>
      </c>
      <c r="J181" s="17" t="n">
        <f aca="false">100*(G181-E181)/E181</f>
        <v>7.35409662637386</v>
      </c>
      <c r="K181" s="16" t="n">
        <v>4.81962392791617</v>
      </c>
      <c r="L181" s="17" t="n">
        <v>268.559513574126</v>
      </c>
      <c r="M181" s="18" t="n">
        <v>2.40927228585789E-006</v>
      </c>
      <c r="N181" s="18" t="n">
        <v>5.73259464619188E-006</v>
      </c>
      <c r="O181" s="6" t="str">
        <f aca="false">IF(N181&lt;0.05,"Yes","No")</f>
        <v>Yes</v>
      </c>
      <c r="P181" s="16" t="n">
        <v>0.351319197883157</v>
      </c>
      <c r="Q181" s="17" t="n">
        <v>13.904331216941</v>
      </c>
      <c r="R181" s="18" t="n">
        <v>0.000205816364830166</v>
      </c>
      <c r="S181" s="18" t="n">
        <v>0.000148577092873469</v>
      </c>
      <c r="T181" s="16" t="n">
        <v>0.0139692263970656</v>
      </c>
      <c r="U181" s="16" t="n">
        <v>0.00114552493586171</v>
      </c>
      <c r="V181" s="16" t="n">
        <v>0.00288096091653843</v>
      </c>
      <c r="W181" s="6" t="s">
        <v>699</v>
      </c>
      <c r="X181" s="17" t="n">
        <v>92.3</v>
      </c>
      <c r="Y181" s="16" t="n">
        <v>0.594287601122668</v>
      </c>
      <c r="Z181" s="16" t="n">
        <f aca="false">(G181-E181)/SQRT(H181^2/D181+F181^2/C181)</f>
        <v>4.81962392791615</v>
      </c>
      <c r="AA181" s="24" t="n">
        <f aca="false">ABS(K181-Z181)</f>
        <v>2.8421709430404E-014</v>
      </c>
    </row>
    <row r="182" customFormat="false" ht="15" hidden="false" customHeight="false" outlineLevel="0" collapsed="false">
      <c r="A182" s="17" t="n">
        <v>577</v>
      </c>
      <c r="B182" s="6" t="s">
        <v>614</v>
      </c>
      <c r="C182" s="6" t="n">
        <v>135</v>
      </c>
      <c r="D182" s="6" t="n">
        <v>673</v>
      </c>
      <c r="E182" s="16" t="n">
        <v>0.185822399898812</v>
      </c>
      <c r="F182" s="16" t="n">
        <v>0.0273583749697366</v>
      </c>
      <c r="G182" s="16" t="n">
        <v>0.199873406102363</v>
      </c>
      <c r="H182" s="16" t="n">
        <v>0.0408982684256292</v>
      </c>
      <c r="I182" s="23" t="n">
        <f aca="false">G182-E182</f>
        <v>0.0140510062035517</v>
      </c>
      <c r="J182" s="17" t="n">
        <f aca="false">100*(G182-E182)/E182</f>
        <v>7.56152445087517</v>
      </c>
      <c r="K182" s="16" t="n">
        <v>4.95858730331816</v>
      </c>
      <c r="L182" s="17" t="n">
        <v>270.237712168328</v>
      </c>
      <c r="M182" s="18" t="n">
        <v>1.256049530095E-006</v>
      </c>
      <c r="N182" s="18" t="n">
        <v>3.07929995651061E-006</v>
      </c>
      <c r="O182" s="6" t="str">
        <f aca="false">IF(N182&lt;0.05,"Yes","No")</f>
        <v>Yes</v>
      </c>
      <c r="P182" s="16" t="n">
        <v>0.36018145400153</v>
      </c>
      <c r="Q182" s="17" t="n">
        <v>14.6146706737619</v>
      </c>
      <c r="R182" s="18" t="n">
        <v>0.000142048464273327</v>
      </c>
      <c r="S182" s="18" t="n">
        <v>0.000156166998452729</v>
      </c>
      <c r="T182" s="16" t="n">
        <v>0.0141703435585522</v>
      </c>
      <c r="U182" s="18" t="n">
        <v>0.000912676554050007</v>
      </c>
      <c r="V182" s="16" t="n">
        <v>0.00268827351638579</v>
      </c>
      <c r="W182" s="6" t="s">
        <v>699</v>
      </c>
      <c r="X182" s="17" t="n">
        <v>93.6</v>
      </c>
      <c r="Y182" s="16" t="n">
        <v>0.597490506851577</v>
      </c>
      <c r="Z182" s="16" t="n">
        <f aca="false">(G182-E182)/SQRT(H182^2/D182+F182^2/C182)</f>
        <v>4.95858730331817</v>
      </c>
      <c r="AA182" s="24" t="n">
        <f aca="false">ABS(K182-Z182)</f>
        <v>0</v>
      </c>
    </row>
    <row r="183" customFormat="false" ht="15" hidden="false" customHeight="false" outlineLevel="0" collapsed="false">
      <c r="A183" s="17" t="n">
        <v>578</v>
      </c>
      <c r="B183" s="6" t="s">
        <v>614</v>
      </c>
      <c r="C183" s="6" t="n">
        <v>135</v>
      </c>
      <c r="D183" s="6" t="n">
        <v>673</v>
      </c>
      <c r="E183" s="16" t="n">
        <v>0.183466007532897</v>
      </c>
      <c r="F183" s="16" t="n">
        <v>0.026949077868659</v>
      </c>
      <c r="G183" s="16" t="n">
        <v>0.197686704160731</v>
      </c>
      <c r="H183" s="16" t="n">
        <v>0.0405052981476886</v>
      </c>
      <c r="I183" s="23" t="n">
        <f aca="false">G183-E183</f>
        <v>0.0142206966278345</v>
      </c>
      <c r="J183" s="17" t="n">
        <f aca="false">100*(G183-E183)/E183</f>
        <v>7.75113429406513</v>
      </c>
      <c r="K183" s="16" t="n">
        <v>5.08612071861046</v>
      </c>
      <c r="L183" s="17" t="n">
        <v>271.834155772981</v>
      </c>
      <c r="M183" s="18" t="n">
        <v>6.8190669263515E-007</v>
      </c>
      <c r="N183" s="18" t="n">
        <v>1.70557852526958E-006</v>
      </c>
      <c r="O183" s="6" t="str">
        <f aca="false">IF(N183&lt;0.05,"Yes","No")</f>
        <v>Yes</v>
      </c>
      <c r="P183" s="16" t="n">
        <v>0.368230456016296</v>
      </c>
      <c r="Q183" s="17" t="n">
        <v>15.2751594072115</v>
      </c>
      <c r="R183" s="18" t="n">
        <v>0.000100736738226536</v>
      </c>
      <c r="S183" s="18" t="n">
        <v>0.000155833097564527</v>
      </c>
      <c r="T183" s="16" t="n">
        <v>0.0143433268833091</v>
      </c>
      <c r="U183" s="18" t="n">
        <v>0.000742747595829118</v>
      </c>
      <c r="V183" s="16" t="n">
        <v>0.00229377934006051</v>
      </c>
      <c r="W183" s="6" t="s">
        <v>699</v>
      </c>
      <c r="X183" s="17" t="n">
        <v>95.1</v>
      </c>
      <c r="Y183" s="16" t="n">
        <v>0.600407242309174</v>
      </c>
      <c r="Z183" s="16" t="n">
        <f aca="false">(G183-E183)/SQRT(H183^2/D183+F183^2/C183)</f>
        <v>5.08612071861044</v>
      </c>
      <c r="AA183" s="24" t="n">
        <f aca="false">ABS(K183-Z183)</f>
        <v>2.04281036531029E-014</v>
      </c>
    </row>
    <row r="184" customFormat="false" ht="15" hidden="false" customHeight="false" outlineLevel="0" collapsed="false">
      <c r="A184" s="17" t="n">
        <v>579</v>
      </c>
      <c r="B184" s="6" t="s">
        <v>614</v>
      </c>
      <c r="C184" s="6" t="n">
        <v>135</v>
      </c>
      <c r="D184" s="6" t="n">
        <v>673</v>
      </c>
      <c r="E184" s="16" t="n">
        <v>0.181246708167924</v>
      </c>
      <c r="F184" s="16" t="n">
        <v>0.0265715355603721</v>
      </c>
      <c r="G184" s="16" t="n">
        <v>0.195617493181137</v>
      </c>
      <c r="H184" s="16" t="n">
        <v>0.0401341126321445</v>
      </c>
      <c r="I184" s="23" t="n">
        <f aca="false">G184-E184</f>
        <v>0.0143707850132127</v>
      </c>
      <c r="J184" s="17" t="n">
        <f aca="false">100*(G184-E184)/E184</f>
        <v>7.92885297530385</v>
      </c>
      <c r="K184" s="16" t="n">
        <v>5.20483960620923</v>
      </c>
      <c r="L184" s="17" t="n">
        <v>273.294311931136</v>
      </c>
      <c r="M184" s="18" t="n">
        <v>3.81947610422089E-007</v>
      </c>
      <c r="N184" s="18" t="n">
        <v>9.69168996976823E-007</v>
      </c>
      <c r="O184" s="6" t="str">
        <f aca="false">IF(N184&lt;0.05,"Yes","No")</f>
        <v>Yes</v>
      </c>
      <c r="P184" s="16" t="n">
        <v>0.375707102393523</v>
      </c>
      <c r="Q184" s="17" t="n">
        <v>15.9017583603</v>
      </c>
      <c r="R184" s="18" t="n">
        <v>7.27796000173233E-005</v>
      </c>
      <c r="S184" s="18" t="n">
        <v>0.000145417490068993</v>
      </c>
      <c r="T184" s="16" t="n">
        <v>0.0144965628307317</v>
      </c>
      <c r="U184" s="18" t="n">
        <v>0.000614461090861878</v>
      </c>
      <c r="V184" s="16" t="n">
        <v>0.00199747413438072</v>
      </c>
      <c r="W184" s="6" t="s">
        <v>699</v>
      </c>
      <c r="X184" s="17" t="n">
        <v>95.8</v>
      </c>
      <c r="Y184" s="16" t="n">
        <v>0.602927742006494</v>
      </c>
      <c r="Z184" s="16" t="n">
        <f aca="false">(G184-E184)/SQRT(H184^2/D184+F184^2/C184)</f>
        <v>5.20483960620924</v>
      </c>
      <c r="AA184" s="24" t="n">
        <f aca="false">ABS(K184-Z184)</f>
        <v>0</v>
      </c>
    </row>
    <row r="185" customFormat="false" ht="15" hidden="false" customHeight="false" outlineLevel="0" collapsed="false">
      <c r="A185" s="17" t="n">
        <v>580</v>
      </c>
      <c r="B185" s="6" t="s">
        <v>614</v>
      </c>
      <c r="C185" s="6" t="n">
        <v>135</v>
      </c>
      <c r="D185" s="6" t="n">
        <v>673</v>
      </c>
      <c r="E185" s="16" t="n">
        <v>0.179101469836853</v>
      </c>
      <c r="F185" s="16" t="n">
        <v>0.0262250973671548</v>
      </c>
      <c r="G185" s="16" t="n">
        <v>0.193613018857157</v>
      </c>
      <c r="H185" s="16" t="n">
        <v>0.0397758828631631</v>
      </c>
      <c r="I185" s="23" t="n">
        <f aca="false">G185-E185</f>
        <v>0.0145115490203042</v>
      </c>
      <c r="J185" s="17" t="n">
        <f aca="false">100*(G185-E185)/E185</f>
        <v>8.10241760356463</v>
      </c>
      <c r="K185" s="16" t="n">
        <v>5.31828549940559</v>
      </c>
      <c r="L185" s="17" t="n">
        <v>274.544561475675</v>
      </c>
      <c r="M185" s="18" t="n">
        <v>2.17435938831142E-007</v>
      </c>
      <c r="N185" s="18" t="n">
        <v>5.6329581687328E-007</v>
      </c>
      <c r="O185" s="6" t="str">
        <f aca="false">IF(N185&lt;0.05,"Yes","No")</f>
        <v>Yes</v>
      </c>
      <c r="P185" s="16" t="n">
        <v>0.382931517366572</v>
      </c>
      <c r="Q185" s="17" t="n">
        <v>16.5191830200019</v>
      </c>
      <c r="R185" s="18" t="n">
        <v>5.28773776399536E-005</v>
      </c>
      <c r="S185" s="18" t="n">
        <v>0.000144569470038781</v>
      </c>
      <c r="T185" s="16" t="n">
        <v>0.0146404040178125</v>
      </c>
      <c r="U185" s="18" t="n">
        <v>0.000511787822850025</v>
      </c>
      <c r="V185" s="16" t="n">
        <v>0.00176768820392278</v>
      </c>
      <c r="W185" s="6" t="s">
        <v>699</v>
      </c>
      <c r="X185" s="17" t="n">
        <v>96.5</v>
      </c>
      <c r="Y185" s="16" t="n">
        <v>0.605536294094987</v>
      </c>
      <c r="Z185" s="16" t="n">
        <f aca="false">(G185-E185)/SQRT(H185^2/D185+F185^2/C185)</f>
        <v>5.31828549940556</v>
      </c>
      <c r="AA185" s="24" t="n">
        <f aca="false">ABS(K185-Z185)</f>
        <v>3.10862446895044E-014</v>
      </c>
    </row>
    <row r="186" customFormat="false" ht="15" hidden="false" customHeight="false" outlineLevel="0" collapsed="false">
      <c r="A186" s="17" t="n">
        <v>581</v>
      </c>
      <c r="B186" s="6" t="s">
        <v>614</v>
      </c>
      <c r="C186" s="6" t="n">
        <v>135</v>
      </c>
      <c r="D186" s="6" t="n">
        <v>673</v>
      </c>
      <c r="E186" s="16" t="n">
        <v>0.177128352059258</v>
      </c>
      <c r="F186" s="16" t="n">
        <v>0.0258877020107469</v>
      </c>
      <c r="G186" s="16" t="n">
        <v>0.191756062143182</v>
      </c>
      <c r="H186" s="16" t="n">
        <v>0.0394423636925123</v>
      </c>
      <c r="I186" s="23" t="n">
        <f aca="false">G186-E186</f>
        <v>0.0146277100839236</v>
      </c>
      <c r="J186" s="17" t="n">
        <f aca="false">100*(G186-E186)/E186</f>
        <v>8.25825448826504</v>
      </c>
      <c r="K186" s="16" t="n">
        <v>5.42294144563339</v>
      </c>
      <c r="L186" s="17" t="n">
        <v>275.918785069657</v>
      </c>
      <c r="M186" s="18" t="n">
        <v>1.28141959446374E-007</v>
      </c>
      <c r="N186" s="18" t="n">
        <v>3.60409982325075E-007</v>
      </c>
      <c r="O186" s="6" t="str">
        <f aca="false">IF(N186&lt;0.05,"Yes","No")</f>
        <v>Yes</v>
      </c>
      <c r="P186" s="16" t="n">
        <v>0.38940077052343</v>
      </c>
      <c r="Q186" s="17" t="n">
        <v>17.0820485811189</v>
      </c>
      <c r="R186" s="18" t="n">
        <v>3.95453525434176E-005</v>
      </c>
      <c r="S186" s="18" t="n">
        <v>0.000148094660420878</v>
      </c>
      <c r="T186" s="16" t="n">
        <v>0.0147595188759238</v>
      </c>
      <c r="U186" s="18" t="n">
        <v>0.000434900176702298</v>
      </c>
      <c r="V186" s="16" t="n">
        <v>0.00158282559978306</v>
      </c>
      <c r="W186" s="6" t="s">
        <v>699</v>
      </c>
      <c r="X186" s="17" t="n">
        <v>97.4</v>
      </c>
      <c r="Y186" s="16" t="n">
        <v>0.607242309173959</v>
      </c>
      <c r="Z186" s="16" t="n">
        <f aca="false">(G186-E186)/SQRT(H186^2/D186+F186^2/C186)</f>
        <v>5.42294144563339</v>
      </c>
      <c r="AA186" s="24" t="n">
        <f aca="false">ABS(K186-Z186)</f>
        <v>0</v>
      </c>
    </row>
    <row r="187" customFormat="false" ht="15" hidden="false" customHeight="false" outlineLevel="0" collapsed="false">
      <c r="A187" s="17" t="n">
        <v>582</v>
      </c>
      <c r="B187" s="6" t="s">
        <v>614</v>
      </c>
      <c r="C187" s="6" t="n">
        <v>135</v>
      </c>
      <c r="D187" s="6" t="n">
        <v>673</v>
      </c>
      <c r="E187" s="16" t="n">
        <v>0.175256811634258</v>
      </c>
      <c r="F187" s="16" t="n">
        <v>0.0255708141690385</v>
      </c>
      <c r="G187" s="16" t="n">
        <v>0.189999656726843</v>
      </c>
      <c r="H187" s="16" t="n">
        <v>0.0391302886983895</v>
      </c>
      <c r="I187" s="23" t="n">
        <f aca="false">G187-E187</f>
        <v>0.0147428450925848</v>
      </c>
      <c r="J187" s="17" t="n">
        <f aca="false">100*(G187-E187)/E187</f>
        <v>8.41213813894522</v>
      </c>
      <c r="K187" s="16" t="n">
        <v>5.52565376412805</v>
      </c>
      <c r="L187" s="17" t="n">
        <v>277.258193725518</v>
      </c>
      <c r="M187" s="18" t="n">
        <v>7.56653037000335E-008</v>
      </c>
      <c r="N187" s="18" t="n">
        <v>2.2233958471856E-007</v>
      </c>
      <c r="O187" s="6" t="str">
        <f aca="false">IF(N187&lt;0.05,"Yes","No")</f>
        <v>Yes</v>
      </c>
      <c r="P187" s="16" t="n">
        <v>0.39573209005272</v>
      </c>
      <c r="Q187" s="17" t="n">
        <v>17.6420430354011</v>
      </c>
      <c r="R187" s="18" t="n">
        <v>2.9637441725039E-005</v>
      </c>
      <c r="S187" s="18" t="n">
        <v>0.00015122791375725</v>
      </c>
      <c r="T187" s="16" t="n">
        <v>0.0148771091428101</v>
      </c>
      <c r="U187" s="18" t="n">
        <v>0.000369795187445201</v>
      </c>
      <c r="V187" s="16" t="n">
        <v>0.00147557944383319</v>
      </c>
      <c r="W187" s="6" t="s">
        <v>699</v>
      </c>
      <c r="X187" s="17" t="n">
        <v>97.7</v>
      </c>
      <c r="Y187" s="16" t="n">
        <v>0.609388586208794</v>
      </c>
      <c r="Z187" s="16" t="n">
        <f aca="false">(G187-E187)/SQRT(H187^2/D187+F187^2/C187)</f>
        <v>5.52565376412804</v>
      </c>
      <c r="AA187" s="24" t="n">
        <f aca="false">ABS(K187-Z187)</f>
        <v>0</v>
      </c>
    </row>
    <row r="188" customFormat="false" ht="15" hidden="false" customHeight="false" outlineLevel="0" collapsed="false">
      <c r="A188" s="17" t="n">
        <v>583</v>
      </c>
      <c r="B188" s="6" t="s">
        <v>614</v>
      </c>
      <c r="C188" s="6" t="n">
        <v>135</v>
      </c>
      <c r="D188" s="6" t="n">
        <v>673</v>
      </c>
      <c r="E188" s="16" t="n">
        <v>0.173456565318284</v>
      </c>
      <c r="F188" s="16" t="n">
        <v>0.025281646703396</v>
      </c>
      <c r="G188" s="16" t="n">
        <v>0.188317693858497</v>
      </c>
      <c r="H188" s="16" t="n">
        <v>0.0388359383436317</v>
      </c>
      <c r="I188" s="23" t="n">
        <f aca="false">G188-E188</f>
        <v>0.0148611285402132</v>
      </c>
      <c r="J188" s="17" t="n">
        <f aca="false">100*(G188-E188)/E188</f>
        <v>8.56763681037022</v>
      </c>
      <c r="K188" s="16" t="n">
        <v>5.6267995416003</v>
      </c>
      <c r="L188" s="17" t="n">
        <v>278.439049728902</v>
      </c>
      <c r="M188" s="18" t="n">
        <v>4.471696859989E-008</v>
      </c>
      <c r="N188" s="18" t="n">
        <v>1.37153797121706E-007</v>
      </c>
      <c r="O188" s="6" t="str">
        <f aca="false">IF(N188&lt;0.05,"Yes","No")</f>
        <v>Yes</v>
      </c>
      <c r="P188" s="16" t="n">
        <v>0.402050684471316</v>
      </c>
      <c r="Q188" s="17" t="n">
        <v>18.2099163671995</v>
      </c>
      <c r="R188" s="18" t="n">
        <v>2.21356982543831E-005</v>
      </c>
      <c r="S188" s="18" t="n">
        <v>0.000150275034767437</v>
      </c>
      <c r="T188" s="16" t="n">
        <v>0.014997444947337</v>
      </c>
      <c r="U188" s="18" t="n">
        <v>0.000313817126890772</v>
      </c>
      <c r="V188" s="16" t="n">
        <v>0.00135609888807733</v>
      </c>
      <c r="W188" s="6" t="s">
        <v>699</v>
      </c>
      <c r="X188" s="17" t="n">
        <v>98</v>
      </c>
      <c r="Y188" s="16" t="n">
        <v>0.612096197237356</v>
      </c>
      <c r="Z188" s="16" t="n">
        <f aca="false">(G188-E188)/SQRT(H188^2/D188+F188^2/C188)</f>
        <v>5.6267995416003</v>
      </c>
      <c r="AA188" s="24" t="n">
        <f aca="false">ABS(K188-Z188)</f>
        <v>0</v>
      </c>
    </row>
    <row r="189" customFormat="false" ht="15" hidden="false" customHeight="false" outlineLevel="0" collapsed="false">
      <c r="A189" s="17" t="n">
        <v>584</v>
      </c>
      <c r="B189" s="6" t="s">
        <v>614</v>
      </c>
      <c r="C189" s="6" t="n">
        <v>135</v>
      </c>
      <c r="D189" s="6" t="n">
        <v>673</v>
      </c>
      <c r="E189" s="16" t="n">
        <v>0.17177676409483</v>
      </c>
      <c r="F189" s="16" t="n">
        <v>0.025021020450922</v>
      </c>
      <c r="G189" s="16" t="n">
        <v>0.186733957717713</v>
      </c>
      <c r="H189" s="16" t="n">
        <v>0.0385576156497633</v>
      </c>
      <c r="I189" s="23" t="n">
        <f aca="false">G189-E189</f>
        <v>0.0149571936228831</v>
      </c>
      <c r="J189" s="17" t="n">
        <f aca="false">100*(G189-E189)/E189</f>
        <v>8.70734391912632</v>
      </c>
      <c r="K189" s="16" t="n">
        <v>5.71632430764055</v>
      </c>
      <c r="L189" s="17" t="n">
        <v>279.425601726091</v>
      </c>
      <c r="M189" s="18" t="n">
        <v>2.79046460521207E-008</v>
      </c>
      <c r="N189" s="18" t="n">
        <v>8.73735638681157E-008</v>
      </c>
      <c r="O189" s="6" t="str">
        <f aca="false">IF(N189&lt;0.05,"Yes","No")</f>
        <v>Yes</v>
      </c>
      <c r="P189" s="16" t="n">
        <v>0.407670910748969</v>
      </c>
      <c r="Q189" s="17" t="n">
        <v>18.7225839570461</v>
      </c>
      <c r="R189" s="18" t="n">
        <v>1.7017336304908E-005</v>
      </c>
      <c r="S189" s="18" t="n">
        <v>0.000159199118608722</v>
      </c>
      <c r="T189" s="16" t="n">
        <v>0.0150958935761696</v>
      </c>
      <c r="U189" s="18" t="n">
        <v>0.000272449057716428</v>
      </c>
      <c r="V189" s="16" t="n">
        <v>0.00126580314425774</v>
      </c>
      <c r="W189" s="6" t="s">
        <v>699</v>
      </c>
      <c r="X189" s="17" t="n">
        <v>98.4</v>
      </c>
      <c r="Y189" s="16" t="n">
        <v>0.614165428429916</v>
      </c>
      <c r="Z189" s="16" t="n">
        <f aca="false">(G189-E189)/SQRT(H189^2/D189+F189^2/C189)</f>
        <v>5.71632430764054</v>
      </c>
      <c r="AA189" s="24" t="n">
        <f aca="false">ABS(K189-Z189)</f>
        <v>0</v>
      </c>
    </row>
    <row r="190" customFormat="false" ht="15" hidden="false" customHeight="false" outlineLevel="0" collapsed="false">
      <c r="A190" s="17" t="n">
        <v>585</v>
      </c>
      <c r="B190" s="6" t="s">
        <v>614</v>
      </c>
      <c r="C190" s="6" t="n">
        <v>135</v>
      </c>
      <c r="D190" s="6" t="n">
        <v>673</v>
      </c>
      <c r="E190" s="16" t="n">
        <v>0.170186699650906</v>
      </c>
      <c r="F190" s="16" t="n">
        <v>0.0247730154941974</v>
      </c>
      <c r="G190" s="16" t="n">
        <v>0.185230981254117</v>
      </c>
      <c r="H190" s="16" t="n">
        <v>0.0382920074044294</v>
      </c>
      <c r="I190" s="23" t="n">
        <f aca="false">G190-E190</f>
        <v>0.0150442816032114</v>
      </c>
      <c r="J190" s="17" t="n">
        <f aca="false">100*(G190-E190)/E190</f>
        <v>8.83986917548251</v>
      </c>
      <c r="K190" s="16" t="n">
        <v>5.8014456577829</v>
      </c>
      <c r="L190" s="17" t="n">
        <v>280.380644705384</v>
      </c>
      <c r="M190" s="18" t="n">
        <v>1.77257424729818E-008</v>
      </c>
      <c r="N190" s="18" t="n">
        <v>5.69446252839981E-008</v>
      </c>
      <c r="O190" s="6" t="str">
        <f aca="false">IF(N190&lt;0.05,"Yes","No")</f>
        <v>Yes</v>
      </c>
      <c r="P190" s="16" t="n">
        <v>0.412986050060303</v>
      </c>
      <c r="Q190" s="17" t="n">
        <v>19.2139698101792</v>
      </c>
      <c r="R190" s="18" t="n">
        <v>1.32319286063484E-005</v>
      </c>
      <c r="S190" s="18" t="n">
        <v>0.000165856605036083</v>
      </c>
      <c r="T190" s="16" t="n">
        <v>0.0151848717895103</v>
      </c>
      <c r="U190" s="18" t="n">
        <v>0.00023785046882087</v>
      </c>
      <c r="V190" s="16" t="n">
        <v>0.00114298852293782</v>
      </c>
      <c r="W190" s="6" t="s">
        <v>699</v>
      </c>
      <c r="X190" s="17" t="n">
        <v>98.7</v>
      </c>
      <c r="Y190" s="16" t="n">
        <v>0.616014528644544</v>
      </c>
      <c r="Z190" s="16" t="n">
        <f aca="false">(G190-E190)/SQRT(H190^2/D190+F190^2/C190)</f>
        <v>5.80144565778293</v>
      </c>
      <c r="AA190" s="24" t="n">
        <f aca="false">ABS(K190-Z190)</f>
        <v>2.22044604925031E-014</v>
      </c>
    </row>
    <row r="191" customFormat="false" ht="15" hidden="false" customHeight="false" outlineLevel="0" collapsed="false">
      <c r="A191" s="17" t="n">
        <v>586</v>
      </c>
      <c r="B191" s="6" t="s">
        <v>614</v>
      </c>
      <c r="C191" s="6" t="n">
        <v>135</v>
      </c>
      <c r="D191" s="6" t="n">
        <v>673</v>
      </c>
      <c r="E191" s="16" t="n">
        <v>0.168695820592068</v>
      </c>
      <c r="F191" s="16" t="n">
        <v>0.0245407796806064</v>
      </c>
      <c r="G191" s="16" t="n">
        <v>0.183816074217942</v>
      </c>
      <c r="H191" s="16" t="n">
        <v>0.0380451982893833</v>
      </c>
      <c r="I191" s="23" t="n">
        <f aca="false">G191-E191</f>
        <v>0.0151202536258744</v>
      </c>
      <c r="J191" s="17" t="n">
        <f aca="false">100*(G191-E191)/E191</f>
        <v>8.96302799488879</v>
      </c>
      <c r="K191" s="16" t="n">
        <v>5.88028137610486</v>
      </c>
      <c r="L191" s="17" t="n">
        <v>281.311294084436</v>
      </c>
      <c r="M191" s="18" t="n">
        <v>1.15879007830293E-008</v>
      </c>
      <c r="N191" s="18" t="n">
        <v>3.80409055392885E-008</v>
      </c>
      <c r="O191" s="6" t="str">
        <f aca="false">IF(N191&lt;0.05,"Yes","No")</f>
        <v>Yes</v>
      </c>
      <c r="P191" s="16" t="n">
        <v>0.417859027627819</v>
      </c>
      <c r="Q191" s="17" t="n">
        <v>19.6700705775881</v>
      </c>
      <c r="R191" s="18" t="n">
        <v>1.04800715010493E-005</v>
      </c>
      <c r="S191" s="18" t="n">
        <v>0.000176036736051979</v>
      </c>
      <c r="T191" s="16" t="n">
        <v>0.0152622514309632</v>
      </c>
      <c r="U191" s="18" t="n">
        <v>0.000209477768254001</v>
      </c>
      <c r="V191" s="16" t="n">
        <v>0.00103750781446557</v>
      </c>
      <c r="W191" s="6" t="s">
        <v>699</v>
      </c>
      <c r="X191" s="17" t="n">
        <v>98.7</v>
      </c>
      <c r="Y191" s="16" t="n">
        <v>0.618083759837103</v>
      </c>
      <c r="Z191" s="16" t="n">
        <f aca="false">(G191-E191)/SQRT(H191^2/D191+F191^2/C191)</f>
        <v>5.88028137610487</v>
      </c>
      <c r="AA191" s="24" t="n">
        <f aca="false">ABS(K191-Z191)</f>
        <v>0</v>
      </c>
    </row>
    <row r="192" customFormat="false" ht="15" hidden="false" customHeight="false" outlineLevel="0" collapsed="false">
      <c r="A192" s="17" t="n">
        <v>587</v>
      </c>
      <c r="B192" s="6" t="s">
        <v>614</v>
      </c>
      <c r="C192" s="6" t="n">
        <v>135</v>
      </c>
      <c r="D192" s="6" t="n">
        <v>673</v>
      </c>
      <c r="E192" s="16" t="n">
        <v>0.167317080387363</v>
      </c>
      <c r="F192" s="16" t="n">
        <v>0.0243281053936731</v>
      </c>
      <c r="G192" s="16" t="n">
        <v>0.182500498178367</v>
      </c>
      <c r="H192" s="16" t="n">
        <v>0.0378207290758564</v>
      </c>
      <c r="I192" s="23" t="n">
        <f aca="false">G192-E192</f>
        <v>0.0151834177910039</v>
      </c>
      <c r="J192" s="17" t="n">
        <f aca="false">100*(G192-E192)/E192</f>
        <v>9.07463706386231</v>
      </c>
      <c r="K192" s="16" t="n">
        <v>5.95105921125529</v>
      </c>
      <c r="L192" s="17" t="n">
        <v>282.194862994596</v>
      </c>
      <c r="M192" s="18" t="n">
        <v>7.88053225534626E-009</v>
      </c>
      <c r="N192" s="18" t="n">
        <v>2.6322731746395E-008</v>
      </c>
      <c r="O192" s="6" t="str">
        <f aca="false">IF(N192&lt;0.05,"Yes","No")</f>
        <v>Yes</v>
      </c>
      <c r="P192" s="16" t="n">
        <v>0.422184886266926</v>
      </c>
      <c r="Q192" s="17" t="n">
        <v>20.0794449510868</v>
      </c>
      <c r="R192" s="18" t="n">
        <v>8.50372304836018E-006</v>
      </c>
      <c r="S192" s="18" t="n">
        <v>0.000175207435230155</v>
      </c>
      <c r="T192" s="16" t="n">
        <v>0.0153267469615331</v>
      </c>
      <c r="U192" s="18" t="n">
        <v>0.000187162172379723</v>
      </c>
      <c r="V192" s="18" t="n">
        <v>0.000965108805080997</v>
      </c>
      <c r="W192" s="6" t="s">
        <v>699</v>
      </c>
      <c r="X192" s="17" t="n">
        <v>99</v>
      </c>
      <c r="Y192" s="16" t="n">
        <v>0.619646689780419</v>
      </c>
      <c r="Z192" s="16" t="n">
        <f aca="false">(G192-E192)/SQRT(H192^2/D192+F192^2/C192)</f>
        <v>5.95105921125532</v>
      </c>
      <c r="AA192" s="24" t="n">
        <f aca="false">ABS(K192-Z192)</f>
        <v>3.19744231092045E-014</v>
      </c>
    </row>
    <row r="193" customFormat="false" ht="15" hidden="false" customHeight="false" outlineLevel="0" collapsed="false">
      <c r="A193" s="17" t="n">
        <v>588</v>
      </c>
      <c r="B193" s="6" t="s">
        <v>614</v>
      </c>
      <c r="C193" s="6" t="n">
        <v>135</v>
      </c>
      <c r="D193" s="6" t="n">
        <v>673</v>
      </c>
      <c r="E193" s="16" t="n">
        <v>0.166040696810793</v>
      </c>
      <c r="F193" s="16" t="n">
        <v>0.024114988495405</v>
      </c>
      <c r="G193" s="16" t="n">
        <v>0.181289603991813</v>
      </c>
      <c r="H193" s="16" t="n">
        <v>0.0376009268283759</v>
      </c>
      <c r="I193" s="23" t="n">
        <f aca="false">G193-E193</f>
        <v>0.0152489071810202</v>
      </c>
      <c r="J193" s="17" t="n">
        <f aca="false">100*(G193-E193)/E193</f>
        <v>9.18383713987702</v>
      </c>
      <c r="K193" s="16" t="n">
        <v>6.02369090849439</v>
      </c>
      <c r="L193" s="17" t="n">
        <v>283.142334234156</v>
      </c>
      <c r="M193" s="18" t="n">
        <v>5.28495365702668E-009</v>
      </c>
      <c r="N193" s="18" t="n">
        <v>1.79962522421605E-008</v>
      </c>
      <c r="O193" s="6" t="str">
        <f aca="false">IF(N193&lt;0.05,"Yes","No")</f>
        <v>Yes</v>
      </c>
      <c r="P193" s="16" t="n">
        <v>0.426580747574379</v>
      </c>
      <c r="Q193" s="17" t="n">
        <v>20.4997630664061</v>
      </c>
      <c r="R193" s="18" t="n">
        <v>6.86360825225902E-006</v>
      </c>
      <c r="S193" s="18" t="n">
        <v>0.000174798901569743</v>
      </c>
      <c r="T193" s="16" t="n">
        <v>0.0153943392312951</v>
      </c>
      <c r="U193" s="18" t="n">
        <v>0.00016795054610372</v>
      </c>
      <c r="V193" s="18" t="n">
        <v>0.00094556607725955</v>
      </c>
      <c r="W193" s="6" t="s">
        <v>699</v>
      </c>
      <c r="X193" s="17" t="n">
        <v>99.1</v>
      </c>
      <c r="Y193" s="16" t="n">
        <v>0.621220626272632</v>
      </c>
      <c r="Z193" s="16" t="n">
        <f aca="false">(G193-E193)/SQRT(H193^2/D193+F193^2/C193)</f>
        <v>6.02369090849441</v>
      </c>
      <c r="AA193" s="24" t="n">
        <f aca="false">ABS(K193-Z193)</f>
        <v>2.22044604925031E-014</v>
      </c>
    </row>
    <row r="194" customFormat="false" ht="15" hidden="false" customHeight="false" outlineLevel="0" collapsed="false">
      <c r="A194" s="17" t="n">
        <v>589</v>
      </c>
      <c r="B194" s="6" t="s">
        <v>614</v>
      </c>
      <c r="C194" s="6" t="n">
        <v>135</v>
      </c>
      <c r="D194" s="6" t="n">
        <v>673</v>
      </c>
      <c r="E194" s="16" t="n">
        <v>0.16488124391547</v>
      </c>
      <c r="F194" s="16" t="n">
        <v>0.0239279746148618</v>
      </c>
      <c r="G194" s="16" t="n">
        <v>0.180190529790534</v>
      </c>
      <c r="H194" s="16" t="n">
        <v>0.0373998894368627</v>
      </c>
      <c r="I194" s="23" t="n">
        <f aca="false">G194-E194</f>
        <v>0.0153092858750644</v>
      </c>
      <c r="J194" s="17" t="n">
        <f aca="false">100*(G194-E194)/E194</f>
        <v>9.28503783178217</v>
      </c>
      <c r="K194" s="16" t="n">
        <v>6.08995795805195</v>
      </c>
      <c r="L194" s="17" t="n">
        <v>283.920069861869</v>
      </c>
      <c r="M194" s="18" t="n">
        <v>3.65975529147217E-009</v>
      </c>
      <c r="N194" s="18" t="n">
        <v>1.26466214924063E-008</v>
      </c>
      <c r="O194" s="6" t="str">
        <f aca="false">IF(N194&lt;0.05,"Yes","No")</f>
        <v>Yes</v>
      </c>
      <c r="P194" s="16" t="n">
        <v>0.430650867649005</v>
      </c>
      <c r="Q194" s="17" t="n">
        <v>20.8928166326304</v>
      </c>
      <c r="R194" s="18" t="n">
        <v>5.61880111196291E-006</v>
      </c>
      <c r="S194" s="18" t="n">
        <v>0.000177323052571758</v>
      </c>
      <c r="T194" s="16" t="n">
        <v>0.0154559510260434</v>
      </c>
      <c r="U194" s="18" t="n">
        <v>0.000151156174098682</v>
      </c>
      <c r="V194" s="18" t="n">
        <v>0.00092344029267238</v>
      </c>
      <c r="W194" s="6" t="s">
        <v>699</v>
      </c>
      <c r="X194" s="17" t="n">
        <v>99.4</v>
      </c>
      <c r="Y194" s="16" t="n">
        <v>0.622926641351604</v>
      </c>
      <c r="Z194" s="16" t="n">
        <f aca="false">(G194-E194)/SQRT(H194^2/D194+F194^2/C194)</f>
        <v>6.08995795805194</v>
      </c>
      <c r="AA194" s="24" t="n">
        <f aca="false">ABS(K194-Z194)</f>
        <v>0</v>
      </c>
    </row>
    <row r="195" customFormat="false" ht="15" hidden="false" customHeight="false" outlineLevel="0" collapsed="false">
      <c r="A195" s="17" t="n">
        <v>590</v>
      </c>
      <c r="B195" s="6" t="s">
        <v>614</v>
      </c>
      <c r="C195" s="6" t="n">
        <v>135</v>
      </c>
      <c r="D195" s="6" t="n">
        <v>673</v>
      </c>
      <c r="E195" s="16" t="n">
        <v>0.163835143822211</v>
      </c>
      <c r="F195" s="16" t="n">
        <v>0.0237645915015722</v>
      </c>
      <c r="G195" s="16" t="n">
        <v>0.179194503362785</v>
      </c>
      <c r="H195" s="16" t="n">
        <v>0.0372146402486973</v>
      </c>
      <c r="I195" s="23" t="n">
        <f aca="false">G195-E195</f>
        <v>0.0153593595405738</v>
      </c>
      <c r="J195" s="17" t="n">
        <f aca="false">100*(G195-E195)/E195</f>
        <v>9.37488696396016</v>
      </c>
      <c r="K195" s="16" t="n">
        <v>6.14806323454604</v>
      </c>
      <c r="L195" s="17" t="n">
        <v>284.527820548373</v>
      </c>
      <c r="M195" s="18" t="n">
        <v>2.64570224817437E-009</v>
      </c>
      <c r="N195" s="18" t="n">
        <v>9.27983376196051E-009</v>
      </c>
      <c r="O195" s="6" t="str">
        <f aca="false">IF(N195&lt;0.05,"Yes","No")</f>
        <v>Yes</v>
      </c>
      <c r="P195" s="16" t="n">
        <v>0.434271868006329</v>
      </c>
      <c r="Q195" s="17" t="n">
        <v>21.2456358404554</v>
      </c>
      <c r="R195" s="18" t="n">
        <v>4.69592225243211E-006</v>
      </c>
      <c r="S195" s="18" t="n">
        <v>0.0001859134065184</v>
      </c>
      <c r="T195" s="16" t="n">
        <v>0.0155064437914592</v>
      </c>
      <c r="U195" s="18" t="n">
        <v>0.000136929649664383</v>
      </c>
      <c r="V195" s="18" t="n">
        <v>0.000916050487248717</v>
      </c>
      <c r="W195" s="6" t="s">
        <v>699</v>
      </c>
      <c r="X195" s="17" t="n">
        <v>99.4</v>
      </c>
      <c r="Y195" s="16" t="n">
        <v>0.624423532001541</v>
      </c>
      <c r="Z195" s="16" t="n">
        <f aca="false">(G195-E195)/SQRT(H195^2/D195+F195^2/C195)</f>
        <v>6.14806323454605</v>
      </c>
      <c r="AA195" s="24" t="n">
        <f aca="false">ABS(K195-Z195)</f>
        <v>0</v>
      </c>
    </row>
    <row r="196" customFormat="false" ht="15" hidden="false" customHeight="false" outlineLevel="0" collapsed="false">
      <c r="A196" s="17" t="n">
        <v>591</v>
      </c>
      <c r="B196" s="6" t="s">
        <v>614</v>
      </c>
      <c r="C196" s="6" t="n">
        <v>135</v>
      </c>
      <c r="D196" s="6" t="n">
        <v>673</v>
      </c>
      <c r="E196" s="16" t="n">
        <v>0.162878710638594</v>
      </c>
      <c r="F196" s="16" t="n">
        <v>0.0235957334647643</v>
      </c>
      <c r="G196" s="16" t="n">
        <v>0.178276165113141</v>
      </c>
      <c r="H196" s="16" t="n">
        <v>0.0370262854606067</v>
      </c>
      <c r="I196" s="23" t="n">
        <f aca="false">G196-E196</f>
        <v>0.0153974544745472</v>
      </c>
      <c r="J196" s="17" t="n">
        <f aca="false">100*(G196-E196)/E196</f>
        <v>9.453325369644</v>
      </c>
      <c r="K196" s="16" t="n">
        <v>6.20320468304518</v>
      </c>
      <c r="L196" s="17" t="n">
        <v>285.193266087026</v>
      </c>
      <c r="M196" s="18" t="n">
        <v>1.93962732308493E-009</v>
      </c>
      <c r="N196" s="18" t="n">
        <v>6.90704577254479E-009</v>
      </c>
      <c r="O196" s="6" t="str">
        <f aca="false">IF(N196&lt;0.05,"Yes","No")</f>
        <v>Yes</v>
      </c>
      <c r="P196" s="16" t="n">
        <v>0.437631162128356</v>
      </c>
      <c r="Q196" s="17" t="n">
        <v>21.5755967990127</v>
      </c>
      <c r="R196" s="18" t="n">
        <v>3.97120100789733E-006</v>
      </c>
      <c r="S196" s="18" t="n">
        <v>0.000185919046939823</v>
      </c>
      <c r="T196" s="16" t="n">
        <v>0.0155458265757133</v>
      </c>
      <c r="U196" s="18" t="n">
        <v>0.000125806415896754</v>
      </c>
      <c r="V196" s="18" t="n">
        <v>0.000916050487248717</v>
      </c>
      <c r="W196" s="6" t="s">
        <v>699</v>
      </c>
      <c r="X196" s="17" t="n">
        <v>99.5</v>
      </c>
      <c r="Y196" s="16" t="n">
        <v>0.625744317869132</v>
      </c>
      <c r="Z196" s="16" t="n">
        <f aca="false">(G196-E196)/SQRT(H196^2/D196+F196^2/C196)</f>
        <v>6.2032046830452</v>
      </c>
      <c r="AA196" s="24" t="n">
        <f aca="false">ABS(K196-Z196)</f>
        <v>2.22044604925031E-014</v>
      </c>
    </row>
    <row r="197" customFormat="false" ht="15" hidden="false" customHeight="false" outlineLevel="0" collapsed="false">
      <c r="A197" s="17" t="n">
        <v>592</v>
      </c>
      <c r="B197" s="6" t="s">
        <v>614</v>
      </c>
      <c r="C197" s="6" t="n">
        <v>135</v>
      </c>
      <c r="D197" s="6" t="n">
        <v>673</v>
      </c>
      <c r="E197" s="16" t="n">
        <v>0.161985159361804</v>
      </c>
      <c r="F197" s="16" t="n">
        <v>0.0234560878431911</v>
      </c>
      <c r="G197" s="16" t="n">
        <v>0.177430674688334</v>
      </c>
      <c r="H197" s="16" t="n">
        <v>0.0368629143425314</v>
      </c>
      <c r="I197" s="23" t="n">
        <f aca="false">G197-E197</f>
        <v>0.0154455153265303</v>
      </c>
      <c r="J197" s="17" t="n">
        <f aca="false">100*(G197-E197)/E197</f>
        <v>9.53514222375876</v>
      </c>
      <c r="K197" s="16" t="n">
        <v>6.25647775469031</v>
      </c>
      <c r="L197" s="17" t="n">
        <v>285.684875032537</v>
      </c>
      <c r="M197" s="18" t="n">
        <v>1.43502696936244E-009</v>
      </c>
      <c r="N197" s="18" t="n">
        <v>5.19826148729394E-009</v>
      </c>
      <c r="O197" s="6" t="str">
        <f aca="false">IF(N197&lt;0.05,"Yes","No")</f>
        <v>Yes</v>
      </c>
      <c r="P197" s="16" t="n">
        <v>0.440992671682893</v>
      </c>
      <c r="Q197" s="17" t="n">
        <v>21.9083204473648</v>
      </c>
      <c r="R197" s="18" t="n">
        <v>3.35417465193203E-006</v>
      </c>
      <c r="S197" s="18" t="n">
        <v>0.000186211404514256</v>
      </c>
      <c r="T197" s="16" t="n">
        <v>0.0155949517688982</v>
      </c>
      <c r="U197" s="18" t="n">
        <v>0.000115466577998481</v>
      </c>
      <c r="V197" s="18" t="n">
        <v>0.000916050487248717</v>
      </c>
      <c r="W197" s="6" t="s">
        <v>699</v>
      </c>
      <c r="X197" s="17" t="n">
        <v>99.5</v>
      </c>
      <c r="Y197" s="16" t="n">
        <v>0.627054097187827</v>
      </c>
      <c r="Z197" s="16" t="n">
        <f aca="false">(G197-E197)/SQRT(H197^2/D197+F197^2/C197)</f>
        <v>6.25647775469033</v>
      </c>
      <c r="AA197" s="24" t="n">
        <f aca="false">ABS(K197-Z197)</f>
        <v>0</v>
      </c>
    </row>
    <row r="198" customFormat="false" ht="15" hidden="false" customHeight="false" outlineLevel="0" collapsed="false">
      <c r="A198" s="17" t="n">
        <v>593</v>
      </c>
      <c r="B198" s="6" t="s">
        <v>614</v>
      </c>
      <c r="C198" s="6" t="n">
        <v>135</v>
      </c>
      <c r="D198" s="6" t="n">
        <v>673</v>
      </c>
      <c r="E198" s="16" t="n">
        <v>0.161160958365158</v>
      </c>
      <c r="F198" s="16" t="n">
        <v>0.023327351425079</v>
      </c>
      <c r="G198" s="16" t="n">
        <v>0.176649288793287</v>
      </c>
      <c r="H198" s="16" t="n">
        <v>0.0367121064231734</v>
      </c>
      <c r="I198" s="23" t="n">
        <f aca="false">G198-E198</f>
        <v>0.015488330428129</v>
      </c>
      <c r="J198" s="17" t="n">
        <f aca="false">100*(G198-E198)/E198</f>
        <v>9.61047302351951</v>
      </c>
      <c r="K198" s="16" t="n">
        <v>6.30550746996237</v>
      </c>
      <c r="L198" s="17" t="n">
        <v>286.142238559393</v>
      </c>
      <c r="M198" s="18" t="n">
        <v>1.08560119191386E-009</v>
      </c>
      <c r="N198" s="18" t="n">
        <v>4.00148790212459E-009</v>
      </c>
      <c r="O198" s="6" t="str">
        <f aca="false">IF(N198&lt;0.05,"Yes","No")</f>
        <v>Yes</v>
      </c>
      <c r="P198" s="16" t="n">
        <v>0.444078178640784</v>
      </c>
      <c r="Q198" s="17" t="n">
        <v>22.2159661884166</v>
      </c>
      <c r="R198" s="18" t="n">
        <v>2.86972635851534E-006</v>
      </c>
      <c r="S198" s="18" t="n">
        <v>0.000188503792668804</v>
      </c>
      <c r="T198" s="16" t="n">
        <v>0.0156387489794803</v>
      </c>
      <c r="U198" s="18" t="n">
        <v>0.000106726009929604</v>
      </c>
      <c r="V198" s="18" t="n">
        <v>0.000916050487248717</v>
      </c>
      <c r="W198" s="6" t="s">
        <v>699</v>
      </c>
      <c r="X198" s="17" t="n">
        <v>99.5</v>
      </c>
      <c r="Y198" s="16" t="n">
        <v>0.628517968191074</v>
      </c>
      <c r="Z198" s="16" t="n">
        <f aca="false">(G198-E198)/SQRT(H198^2/D198+F198^2/C198)</f>
        <v>6.30550746996236</v>
      </c>
      <c r="AA198" s="24" t="n">
        <f aca="false">ABS(K198-Z198)</f>
        <v>0</v>
      </c>
    </row>
    <row r="199" customFormat="false" ht="15" hidden="false" customHeight="false" outlineLevel="0" collapsed="false">
      <c r="A199" s="17" t="n">
        <v>594</v>
      </c>
      <c r="B199" s="6" t="s">
        <v>614</v>
      </c>
      <c r="C199" s="6" t="n">
        <v>135</v>
      </c>
      <c r="D199" s="6" t="n">
        <v>673</v>
      </c>
      <c r="E199" s="16" t="n">
        <v>0.160413581519215</v>
      </c>
      <c r="F199" s="16" t="n">
        <v>0.0231933122351788</v>
      </c>
      <c r="G199" s="16" t="n">
        <v>0.175925518702965</v>
      </c>
      <c r="H199" s="16" t="n">
        <v>0.0365615738037051</v>
      </c>
      <c r="I199" s="23" t="n">
        <f aca="false">G199-E199</f>
        <v>0.0155119371837495</v>
      </c>
      <c r="J199" s="17" t="n">
        <f aca="false">100*(G199-E199)/E199</f>
        <v>9.66996499725392</v>
      </c>
      <c r="K199" s="16" t="n">
        <v>6.34812504993189</v>
      </c>
      <c r="L199" s="17" t="n">
        <v>286.68265188055</v>
      </c>
      <c r="M199" s="18" t="n">
        <v>8.5012125746305E-010</v>
      </c>
      <c r="N199" s="18" t="n">
        <v>3.18378745442044E-009</v>
      </c>
      <c r="O199" s="6" t="str">
        <f aca="false">IF(N199&lt;0.05,"Yes","No")</f>
        <v>Yes</v>
      </c>
      <c r="P199" s="16" t="n">
        <v>0.446641138098791</v>
      </c>
      <c r="Q199" s="17" t="n">
        <v>22.4731413058278</v>
      </c>
      <c r="R199" s="18" t="n">
        <v>2.51915750613769E-006</v>
      </c>
      <c r="S199" s="18" t="n">
        <v>0.000188738594387356</v>
      </c>
      <c r="T199" s="16" t="n">
        <v>0.0156634977662741</v>
      </c>
      <c r="U199" s="18" t="n">
        <v>0.000100194453052369</v>
      </c>
      <c r="V199" s="18" t="n">
        <v>0.000916050487248717</v>
      </c>
      <c r="W199" s="6" t="s">
        <v>699</v>
      </c>
      <c r="X199" s="17" t="n">
        <v>99.5</v>
      </c>
      <c r="Y199" s="16" t="n">
        <v>0.629712178746354</v>
      </c>
      <c r="Z199" s="16" t="n">
        <f aca="false">(G199-E199)/SQRT(H199^2/D199+F199^2/C199)</f>
        <v>6.34812504993188</v>
      </c>
      <c r="AA199" s="24" t="n">
        <f aca="false">ABS(K199-Z199)</f>
        <v>0</v>
      </c>
    </row>
    <row r="200" customFormat="false" ht="15" hidden="false" customHeight="false" outlineLevel="0" collapsed="false">
      <c r="A200" s="17" t="n">
        <v>595</v>
      </c>
      <c r="B200" s="6" t="s">
        <v>614</v>
      </c>
      <c r="C200" s="6" t="n">
        <v>135</v>
      </c>
      <c r="D200" s="6" t="n">
        <v>673</v>
      </c>
      <c r="E200" s="16" t="n">
        <v>0.15971656392018</v>
      </c>
      <c r="F200" s="16" t="n">
        <v>0.0230753958146725</v>
      </c>
      <c r="G200" s="16" t="n">
        <v>0.175251365084351</v>
      </c>
      <c r="H200" s="16" t="n">
        <v>0.0364251566612228</v>
      </c>
      <c r="I200" s="23" t="n">
        <f aca="false">G200-E200</f>
        <v>0.0155348011641705</v>
      </c>
      <c r="J200" s="17" t="n">
        <f aca="false">100*(G200-E200)/E200</f>
        <v>9.72648095030029</v>
      </c>
      <c r="K200" s="16" t="n">
        <v>6.38707847203462</v>
      </c>
      <c r="L200" s="17" t="n">
        <v>287.128084955997</v>
      </c>
      <c r="M200" s="18" t="n">
        <v>6.79259540164334E-010</v>
      </c>
      <c r="N200" s="18" t="n">
        <v>2.5713951241176E-009</v>
      </c>
      <c r="O200" s="6" t="str">
        <f aca="false">IF(N200&lt;0.05,"Yes","No")</f>
        <v>Yes</v>
      </c>
      <c r="P200" s="16" t="n">
        <v>0.449019932673712</v>
      </c>
      <c r="Q200" s="17" t="n">
        <v>22.7131610548556</v>
      </c>
      <c r="R200" s="18" t="n">
        <v>2.23091057093032E-006</v>
      </c>
      <c r="S200" s="18" t="n">
        <v>0.000190065497370456</v>
      </c>
      <c r="T200" s="16" t="n">
        <v>0.0156873803428595</v>
      </c>
      <c r="U200" s="18" t="n">
        <v>9.47054048648297E-005</v>
      </c>
      <c r="V200" s="18" t="n">
        <v>0.000904006137346102</v>
      </c>
      <c r="W200" s="6" t="s">
        <v>699</v>
      </c>
      <c r="X200" s="17" t="n">
        <v>99.6</v>
      </c>
      <c r="Y200" s="16" t="n">
        <v>0.630675251774806</v>
      </c>
      <c r="Z200" s="16" t="n">
        <f aca="false">(G200-E200)/SQRT(H200^2/D200+F200^2/C200)</f>
        <v>6.3870784720346</v>
      </c>
      <c r="AA200" s="24" t="n">
        <f aca="false">ABS(K200-Z200)</f>
        <v>2.39808173319034E-014</v>
      </c>
    </row>
    <row r="201" customFormat="false" ht="15" hidden="false" customHeight="false" outlineLevel="0" collapsed="false">
      <c r="A201" s="17" t="n">
        <v>596</v>
      </c>
      <c r="B201" s="6" t="s">
        <v>614</v>
      </c>
      <c r="C201" s="6" t="n">
        <v>135</v>
      </c>
      <c r="D201" s="6" t="n">
        <v>673</v>
      </c>
      <c r="E201" s="16" t="n">
        <v>0.159043335362717</v>
      </c>
      <c r="F201" s="16" t="n">
        <v>0.0229677336689731</v>
      </c>
      <c r="G201" s="16" t="n">
        <v>0.174607126421418</v>
      </c>
      <c r="H201" s="16" t="n">
        <v>0.0363030894488862</v>
      </c>
      <c r="I201" s="23" t="n">
        <f aca="false">G201-E201</f>
        <v>0.0155637910587013</v>
      </c>
      <c r="J201" s="17" t="n">
        <f aca="false">100*(G201-E201)/E201</f>
        <v>9.78588069924856</v>
      </c>
      <c r="K201" s="16" t="n">
        <v>6.42616360008134</v>
      </c>
      <c r="L201" s="17" t="n">
        <v>287.561894008994</v>
      </c>
      <c r="M201" s="18" t="n">
        <v>5.41791155962925E-010</v>
      </c>
      <c r="N201" s="18" t="n">
        <v>2.0809930871629E-009</v>
      </c>
      <c r="O201" s="6" t="str">
        <f aca="false">IF(N201&lt;0.05,"Yes","No")</f>
        <v>Yes</v>
      </c>
      <c r="P201" s="16" t="n">
        <v>0.451414571753105</v>
      </c>
      <c r="Q201" s="17" t="n">
        <v>22.9560672179412</v>
      </c>
      <c r="R201" s="18" t="n">
        <v>1.97292536915461E-006</v>
      </c>
      <c r="S201" s="18" t="n">
        <v>0.000196439059489548</v>
      </c>
      <c r="T201" s="16" t="n">
        <v>0.015717423046933</v>
      </c>
      <c r="U201" s="18" t="n">
        <v>8.93177821329166E-005</v>
      </c>
      <c r="V201" s="18" t="n">
        <v>0.000876482908780957</v>
      </c>
      <c r="W201" s="6" t="s">
        <v>699</v>
      </c>
      <c r="X201" s="17" t="n">
        <v>99.7</v>
      </c>
      <c r="Y201" s="16" t="n">
        <v>0.631489736393154</v>
      </c>
      <c r="Z201" s="16" t="n">
        <f aca="false">(G201-E201)/SQRT(H201^2/D201+F201^2/C201)</f>
        <v>6.42616360008134</v>
      </c>
      <c r="AA201" s="24" t="n">
        <f aca="false">ABS(K201-Z201)</f>
        <v>0</v>
      </c>
    </row>
    <row r="202" customFormat="false" ht="15" hidden="false" customHeight="false" outlineLevel="0" collapsed="false">
      <c r="A202" s="17" t="n">
        <v>597</v>
      </c>
      <c r="B202" s="6" t="s">
        <v>614</v>
      </c>
      <c r="C202" s="6" t="n">
        <v>135</v>
      </c>
      <c r="D202" s="6" t="n">
        <v>673</v>
      </c>
      <c r="E202" s="16" t="n">
        <v>0.15837795789595</v>
      </c>
      <c r="F202" s="16" t="n">
        <v>0.0228631243310816</v>
      </c>
      <c r="G202" s="16" t="n">
        <v>0.173973309747974</v>
      </c>
      <c r="H202" s="16" t="n">
        <v>0.0361858571332513</v>
      </c>
      <c r="I202" s="23" t="n">
        <f aca="false">G202-E202</f>
        <v>0.0155953518520244</v>
      </c>
      <c r="J202" s="17" t="n">
        <f aca="false">100*(G202-E202)/E202</f>
        <v>9.84692065689477</v>
      </c>
      <c r="K202" s="16" t="n">
        <v>6.46578184613545</v>
      </c>
      <c r="L202" s="17" t="n">
        <v>288.000435973956</v>
      </c>
      <c r="M202" s="18" t="n">
        <v>4.30356312670565E-010</v>
      </c>
      <c r="N202" s="18" t="n">
        <v>1.67751134122608E-009</v>
      </c>
      <c r="O202" s="6" t="str">
        <f aca="false">IF(N202&lt;0.05,"Yes","No")</f>
        <v>Yes</v>
      </c>
      <c r="P202" s="16" t="n">
        <v>0.45383996833171</v>
      </c>
      <c r="Q202" s="17" t="n">
        <v>23.2034103248786</v>
      </c>
      <c r="R202" s="18" t="n">
        <v>1.74101027341326E-006</v>
      </c>
      <c r="S202" s="18" t="n">
        <v>0.000195701541217415</v>
      </c>
      <c r="T202" s="16" t="n">
        <v>0.0157500663073515</v>
      </c>
      <c r="U202" s="18" t="n">
        <v>8.40782291017428E-005</v>
      </c>
      <c r="V202" s="18" t="n">
        <v>0.000857108160745922</v>
      </c>
      <c r="W202" s="6" t="s">
        <v>699</v>
      </c>
      <c r="X202" s="17" t="n">
        <v>99.7</v>
      </c>
      <c r="Y202" s="16" t="n">
        <v>0.632161135875846</v>
      </c>
      <c r="Z202" s="16" t="n">
        <f aca="false">(G202-E202)/SQRT(H202^2/D202+F202^2/C202)</f>
        <v>6.46578184613547</v>
      </c>
      <c r="AA202" s="24" t="n">
        <f aca="false">ABS(K202-Z202)</f>
        <v>0</v>
      </c>
    </row>
    <row r="203" customFormat="false" ht="15" hidden="false" customHeight="false" outlineLevel="0" collapsed="false">
      <c r="A203" s="17" t="n">
        <v>598</v>
      </c>
      <c r="B203" s="6" t="s">
        <v>614</v>
      </c>
      <c r="C203" s="6" t="n">
        <v>135</v>
      </c>
      <c r="D203" s="6" t="n">
        <v>673</v>
      </c>
      <c r="E203" s="16" t="n">
        <v>0.157712581422594</v>
      </c>
      <c r="F203" s="16" t="n">
        <v>0.0227546619520506</v>
      </c>
      <c r="G203" s="16" t="n">
        <v>0.173331734396373</v>
      </c>
      <c r="H203" s="16" t="n">
        <v>0.0360588271143536</v>
      </c>
      <c r="I203" s="23" t="n">
        <f aca="false">G203-E203</f>
        <v>0.0156191529737795</v>
      </c>
      <c r="J203" s="17" t="n">
        <f aca="false">100*(G203-E203)/E203</f>
        <v>9.90355546329413</v>
      </c>
      <c r="K203" s="16" t="n">
        <v>6.50381963953895</v>
      </c>
      <c r="L203" s="17" t="n">
        <v>288.409763445153</v>
      </c>
      <c r="M203" s="18" t="n">
        <v>3.4466778205018E-010</v>
      </c>
      <c r="N203" s="18" t="n">
        <v>1.36374201523056E-009</v>
      </c>
      <c r="O203" s="6" t="str">
        <f aca="false">IF(N203&lt;0.05,"Yes","No")</f>
        <v>Yes</v>
      </c>
      <c r="P203" s="16" t="n">
        <v>0.456175468232545</v>
      </c>
      <c r="Q203" s="17" t="n">
        <v>23.442838332758</v>
      </c>
      <c r="R203" s="18" t="n">
        <v>1.54264198175116E-006</v>
      </c>
      <c r="S203" s="18" t="n">
        <v>0.000197837757303343</v>
      </c>
      <c r="T203" s="16" t="n">
        <v>0.0157748541120872</v>
      </c>
      <c r="U203" s="18" t="n">
        <v>7.95592792761847E-005</v>
      </c>
      <c r="V203" s="18" t="n">
        <v>0.000835372432399939</v>
      </c>
      <c r="W203" s="6" t="s">
        <v>699</v>
      </c>
      <c r="X203" s="17" t="n">
        <v>99.7</v>
      </c>
      <c r="Y203" s="16" t="n">
        <v>0.633239777667712</v>
      </c>
      <c r="Z203" s="16" t="n">
        <f aca="false">(G203-E203)/SQRT(H203^2/D203+F203^2/C203)</f>
        <v>6.50381963953895</v>
      </c>
      <c r="AA203" s="24" t="n">
        <f aca="false">ABS(K203-Z203)</f>
        <v>0</v>
      </c>
    </row>
    <row r="204" customFormat="false" ht="15" hidden="false" customHeight="false" outlineLevel="0" collapsed="false">
      <c r="A204" s="17" t="n">
        <v>599</v>
      </c>
      <c r="B204" s="6" t="s">
        <v>614</v>
      </c>
      <c r="C204" s="6" t="n">
        <v>135</v>
      </c>
      <c r="D204" s="6" t="n">
        <v>673</v>
      </c>
      <c r="E204" s="16" t="n">
        <v>0.157001526157061</v>
      </c>
      <c r="F204" s="16" t="n">
        <v>0.022644149760009</v>
      </c>
      <c r="G204" s="16" t="n">
        <v>0.172653052883906</v>
      </c>
      <c r="H204" s="16" t="n">
        <v>0.0359377630722061</v>
      </c>
      <c r="I204" s="23" t="n">
        <f aca="false">G204-E204</f>
        <v>0.015651526726845</v>
      </c>
      <c r="J204" s="17" t="n">
        <f aca="false">100*(G204-E204)/E204</f>
        <v>9.96902839733387</v>
      </c>
      <c r="K204" s="16" t="n">
        <v>6.54580174573234</v>
      </c>
      <c r="L204" s="17" t="n">
        <v>288.908687083241</v>
      </c>
      <c r="M204" s="18" t="n">
        <v>2.69390116277097E-010</v>
      </c>
      <c r="N204" s="18" t="n">
        <v>1.08426941436433E-009</v>
      </c>
      <c r="O204" s="6" t="str">
        <f aca="false">IF(N204&lt;0.05,"Yes","No")</f>
        <v>Yes</v>
      </c>
      <c r="P204" s="16" t="n">
        <v>0.458711619112596</v>
      </c>
      <c r="Q204" s="17" t="n">
        <v>23.7042283061403</v>
      </c>
      <c r="R204" s="18" t="n">
        <v>1.35191400219973E-006</v>
      </c>
      <c r="S204" s="18" t="n">
        <v>0.000194744843552764</v>
      </c>
      <c r="T204" s="16" t="n">
        <v>0.0158082885969862</v>
      </c>
      <c r="U204" s="18" t="n">
        <v>7.47785150137958E-005</v>
      </c>
      <c r="V204" s="18" t="n">
        <v>0.000817890007963392</v>
      </c>
      <c r="W204" s="6" t="s">
        <v>699</v>
      </c>
      <c r="X204" s="17" t="n">
        <v>99.7</v>
      </c>
      <c r="Y204" s="16" t="n">
        <v>0.634142314677233</v>
      </c>
      <c r="Z204" s="16" t="n">
        <f aca="false">(G204-E204)/SQRT(H204^2/D204+F204^2/C204)</f>
        <v>6.54580174573232</v>
      </c>
      <c r="AA204" s="24" t="n">
        <f aca="false">ABS(K204-Z204)</f>
        <v>2.39808173319034E-014</v>
      </c>
    </row>
    <row r="205" customFormat="false" ht="15" hidden="false" customHeight="false" outlineLevel="0" collapsed="false">
      <c r="A205" s="17" t="n">
        <v>600</v>
      </c>
      <c r="B205" s="6" t="s">
        <v>615</v>
      </c>
      <c r="C205" s="6" t="n">
        <v>135</v>
      </c>
      <c r="D205" s="6" t="n">
        <v>673</v>
      </c>
      <c r="E205" s="16" t="n">
        <v>0.156247047196936</v>
      </c>
      <c r="F205" s="16" t="n">
        <v>0.0225307818312203</v>
      </c>
      <c r="G205" s="16" t="n">
        <v>0.171940479388829</v>
      </c>
      <c r="H205" s="16" t="n">
        <v>0.0358213041123933</v>
      </c>
      <c r="I205" s="23" t="n">
        <f aca="false">G205-E205</f>
        <v>0.0156934321918929</v>
      </c>
      <c r="J205" s="17" t="n">
        <f aca="false">100*(G205-E205)/E205</f>
        <v>10.0439864134602</v>
      </c>
      <c r="K205" s="16" t="n">
        <v>6.59242250121012</v>
      </c>
      <c r="L205" s="17" t="n">
        <v>289.498341618004</v>
      </c>
      <c r="M205" s="18" t="n">
        <v>2.04574613700987E-010</v>
      </c>
      <c r="N205" s="18" t="n">
        <v>8.39475123800341E-010</v>
      </c>
      <c r="O205" s="6" t="str">
        <f aca="false">IF(N205&lt;0.05,"Yes","No")</f>
        <v>Yes</v>
      </c>
      <c r="P205" s="16" t="n">
        <v>0.461495020554652</v>
      </c>
      <c r="Q205" s="17" t="n">
        <v>23.9927693177251</v>
      </c>
      <c r="R205" s="18" t="n">
        <v>1.16876247804912E-006</v>
      </c>
      <c r="S205" s="18" t="n">
        <v>0.000189044802141339</v>
      </c>
      <c r="T205" s="16" t="n">
        <v>0.0158512317977836</v>
      </c>
      <c r="U205" s="18" t="n">
        <v>6.97592356326828E-005</v>
      </c>
      <c r="V205" s="18" t="n">
        <v>0.000796165189286054</v>
      </c>
      <c r="W205" s="6" t="s">
        <v>699</v>
      </c>
      <c r="X205" s="17" t="n">
        <v>99.7</v>
      </c>
      <c r="Y205" s="16" t="n">
        <v>0.635309008860272</v>
      </c>
      <c r="Z205" s="16" t="n">
        <f aca="false">(G205-E205)/SQRT(H205^2/D205+F205^2/C205)</f>
        <v>6.59242250121012</v>
      </c>
      <c r="AA205" s="24" t="n">
        <f aca="false">ABS(K205-Z205)</f>
        <v>0</v>
      </c>
    </row>
    <row r="206" customFormat="false" ht="15" hidden="false" customHeight="false" outlineLevel="0" collapsed="false">
      <c r="A206" s="17" t="n">
        <v>601</v>
      </c>
      <c r="B206" s="6" t="s">
        <v>615</v>
      </c>
      <c r="C206" s="6" t="n">
        <v>135</v>
      </c>
      <c r="D206" s="6" t="n">
        <v>673</v>
      </c>
      <c r="E206" s="16" t="n">
        <v>0.155446332858668</v>
      </c>
      <c r="F206" s="16" t="n">
        <v>0.022412964726298</v>
      </c>
      <c r="G206" s="16" t="n">
        <v>0.171188509426624</v>
      </c>
      <c r="H206" s="16" t="n">
        <v>0.0357038288535344</v>
      </c>
      <c r="I206" s="23" t="n">
        <f aca="false">G206-E206</f>
        <v>0.0157421765679552</v>
      </c>
      <c r="J206" s="17" t="n">
        <f aca="false">100*(G206-E206)/E206</f>
        <v>10.1270813395566</v>
      </c>
      <c r="K206" s="16" t="n">
        <v>6.64327693907862</v>
      </c>
      <c r="L206" s="17" t="n">
        <v>290.151943258302</v>
      </c>
      <c r="M206" s="18" t="n">
        <v>1.51255319869841E-010</v>
      </c>
      <c r="N206" s="18" t="n">
        <v>6.34161692483929E-010</v>
      </c>
      <c r="O206" s="6" t="str">
        <f aca="false">IF(N206&lt;0.05,"Yes","No")</f>
        <v>Yes</v>
      </c>
      <c r="P206" s="16" t="n">
        <v>0.464517979480745</v>
      </c>
      <c r="Q206" s="17" t="n">
        <v>24.3081213757241</v>
      </c>
      <c r="R206" s="18" t="n">
        <v>9.96974980434064E-007</v>
      </c>
      <c r="S206" s="18" t="n">
        <v>0.000189210271531504</v>
      </c>
      <c r="T206" s="16" t="n">
        <v>0.0159009182128909</v>
      </c>
      <c r="U206" s="18" t="n">
        <v>6.46481032765717E-005</v>
      </c>
      <c r="V206" s="18" t="n">
        <v>0.000780488683399693</v>
      </c>
      <c r="W206" s="6" t="s">
        <v>699</v>
      </c>
      <c r="X206" s="17" t="n">
        <v>99.8</v>
      </c>
      <c r="Y206" s="16" t="n">
        <v>0.636629794727863</v>
      </c>
      <c r="Z206" s="16" t="n">
        <f aca="false">(G206-E206)/SQRT(H206^2/D206+F206^2/C206)</f>
        <v>6.64327693907864</v>
      </c>
      <c r="AA206" s="24" t="n">
        <f aca="false">ABS(K206-Z206)</f>
        <v>0</v>
      </c>
    </row>
    <row r="207" customFormat="false" ht="15" hidden="false" customHeight="false" outlineLevel="0" collapsed="false">
      <c r="A207" s="17" t="n">
        <v>602</v>
      </c>
      <c r="B207" s="6" t="s">
        <v>615</v>
      </c>
      <c r="C207" s="6" t="n">
        <v>135</v>
      </c>
      <c r="D207" s="6" t="n">
        <v>673</v>
      </c>
      <c r="E207" s="16" t="n">
        <v>0.154562028028347</v>
      </c>
      <c r="F207" s="16" t="n">
        <v>0.0222867801285408</v>
      </c>
      <c r="G207" s="16" t="n">
        <v>0.170354650896956</v>
      </c>
      <c r="H207" s="16" t="n">
        <v>0.0355758249612743</v>
      </c>
      <c r="I207" s="23" t="n">
        <f aca="false">G207-E207</f>
        <v>0.015792622868609</v>
      </c>
      <c r="J207" s="17" t="n">
        <f aca="false">100*(G207-E207)/E207</f>
        <v>10.2176602300486</v>
      </c>
      <c r="K207" s="16" t="n">
        <v>6.69765018506591</v>
      </c>
      <c r="L207" s="17" t="n">
        <v>290.840516971128</v>
      </c>
      <c r="M207" s="18" t="n">
        <v>1.09313337831217E-010</v>
      </c>
      <c r="N207" s="18" t="n">
        <v>4.72854833588758E-010</v>
      </c>
      <c r="O207" s="6" t="str">
        <f aca="false">IF(N207&lt;0.05,"Yes","No")</f>
        <v>Yes</v>
      </c>
      <c r="P207" s="16" t="n">
        <v>0.467753127621416</v>
      </c>
      <c r="Q207" s="17" t="n">
        <v>24.6478895813552</v>
      </c>
      <c r="R207" s="18" t="n">
        <v>8.40157206150677E-007</v>
      </c>
      <c r="S207" s="18" t="n">
        <v>0.000191339426547231</v>
      </c>
      <c r="T207" s="16" t="n">
        <v>0.0159522974156581</v>
      </c>
      <c r="U207" s="18" t="n">
        <v>5.95140365271282E-005</v>
      </c>
      <c r="V207" s="18" t="n">
        <v>0.000762069979920544</v>
      </c>
      <c r="W207" s="6" t="s">
        <v>699</v>
      </c>
      <c r="X207" s="17" t="n">
        <v>99.9</v>
      </c>
      <c r="Y207" s="16" t="n">
        <v>0.637873534753178</v>
      </c>
      <c r="Z207" s="16" t="n">
        <f aca="false">(G207-E207)/SQRT(H207^2/D207+F207^2/C207)</f>
        <v>6.69765018506588</v>
      </c>
      <c r="AA207" s="24" t="n">
        <f aca="false">ABS(K207-Z207)</f>
        <v>2.39808173319034E-014</v>
      </c>
    </row>
    <row r="208" customFormat="false" ht="15" hidden="false" customHeight="false" outlineLevel="0" collapsed="false">
      <c r="A208" s="17" t="n">
        <v>603</v>
      </c>
      <c r="B208" s="6" t="s">
        <v>615</v>
      </c>
      <c r="C208" s="6" t="n">
        <v>135</v>
      </c>
      <c r="D208" s="6" t="n">
        <v>673</v>
      </c>
      <c r="E208" s="16" t="n">
        <v>0.153581433550075</v>
      </c>
      <c r="F208" s="16" t="n">
        <v>0.0221535034659952</v>
      </c>
      <c r="G208" s="16" t="n">
        <v>0.169436347342884</v>
      </c>
      <c r="H208" s="16" t="n">
        <v>0.0354448828102588</v>
      </c>
      <c r="I208" s="23" t="n">
        <f aca="false">G208-E208</f>
        <v>0.0158549137928084</v>
      </c>
      <c r="J208" s="17" t="n">
        <f aca="false">100*(G208-E208)/E208</f>
        <v>10.3234573517891</v>
      </c>
      <c r="K208" s="16" t="n">
        <v>6.75922731928324</v>
      </c>
      <c r="L208" s="17" t="n">
        <v>291.618477802265</v>
      </c>
      <c r="M208" s="18" t="n">
        <v>7.54926779224182E-011</v>
      </c>
      <c r="N208" s="18" t="n">
        <v>3.42570445604753E-010</v>
      </c>
      <c r="O208" s="6" t="str">
        <f aca="false">IF(N208&lt;0.05,"Yes","No")</f>
        <v>Yes</v>
      </c>
      <c r="P208" s="16" t="n">
        <v>0.471411777787232</v>
      </c>
      <c r="Q208" s="17" t="n">
        <v>25.0349770215909</v>
      </c>
      <c r="R208" s="18" t="n">
        <v>6.91457319875265E-007</v>
      </c>
      <c r="S208" s="18" t="n">
        <v>0.00019325476872864</v>
      </c>
      <c r="T208" s="16" t="n">
        <v>0.0160158073361805</v>
      </c>
      <c r="U208" s="18" t="n">
        <v>5.42012656499306E-005</v>
      </c>
      <c r="V208" s="18" t="n">
        <v>0.000742414971919236</v>
      </c>
      <c r="W208" s="6" t="s">
        <v>699</v>
      </c>
      <c r="X208" s="17" t="n">
        <v>99.9</v>
      </c>
      <c r="Y208" s="16" t="n">
        <v>0.639403445049805</v>
      </c>
      <c r="Z208" s="16" t="n">
        <f aca="false">(G208-E208)/SQRT(H208^2/D208+F208^2/C208)</f>
        <v>6.75922731928323</v>
      </c>
      <c r="AA208" s="24" t="n">
        <f aca="false">ABS(K208-Z208)</f>
        <v>0</v>
      </c>
    </row>
    <row r="209" customFormat="false" ht="15" hidden="false" customHeight="false" outlineLevel="0" collapsed="false">
      <c r="A209" s="17" t="n">
        <v>604</v>
      </c>
      <c r="B209" s="6" t="s">
        <v>615</v>
      </c>
      <c r="C209" s="6" t="n">
        <v>135</v>
      </c>
      <c r="D209" s="6" t="n">
        <v>673</v>
      </c>
      <c r="E209" s="16" t="n">
        <v>0.152513025590667</v>
      </c>
      <c r="F209" s="16" t="n">
        <v>0.0220165096293033</v>
      </c>
      <c r="G209" s="16" t="n">
        <v>0.168436956241793</v>
      </c>
      <c r="H209" s="16" t="n">
        <v>0.0353107600309883</v>
      </c>
      <c r="I209" s="23" t="n">
        <f aca="false">G209-E209</f>
        <v>0.0159239306511263</v>
      </c>
      <c r="J209" s="17" t="n">
        <f aca="false">100*(G209-E209)/E209</f>
        <v>10.4410299313482</v>
      </c>
      <c r="K209" s="16" t="n">
        <v>6.82529522117303</v>
      </c>
      <c r="L209" s="17" t="n">
        <v>292.434486305001</v>
      </c>
      <c r="M209" s="18" t="n">
        <v>5.06083991679268E-011</v>
      </c>
      <c r="N209" s="18" t="n">
        <v>2.49608325092783E-010</v>
      </c>
      <c r="O209" s="6" t="str">
        <f aca="false">IF(N209&lt;0.05,"Yes","No")</f>
        <v>Yes</v>
      </c>
      <c r="P209" s="16" t="n">
        <v>0.475344888666067</v>
      </c>
      <c r="Q209" s="17" t="n">
        <v>25.4544663346994</v>
      </c>
      <c r="R209" s="18" t="n">
        <v>5.59993634888046E-007</v>
      </c>
      <c r="S209" s="18" t="n">
        <v>0.00019075897147278</v>
      </c>
      <c r="T209" s="16" t="n">
        <v>0.0160860017526188</v>
      </c>
      <c r="U209" s="18" t="n">
        <v>4.89474642418013E-005</v>
      </c>
      <c r="V209" s="18" t="n">
        <v>0.000742414971919236</v>
      </c>
      <c r="W209" s="6" t="s">
        <v>699</v>
      </c>
      <c r="X209" s="17" t="n">
        <v>99.9</v>
      </c>
      <c r="Y209" s="16" t="n">
        <v>0.64113147322657</v>
      </c>
      <c r="Z209" s="16" t="n">
        <f aca="false">(G209-E209)/SQRT(H209^2/D209+F209^2/C209)</f>
        <v>6.82529522117304</v>
      </c>
      <c r="AA209" s="24" t="n">
        <f aca="false">ABS(K209-Z209)</f>
        <v>0</v>
      </c>
    </row>
    <row r="210" customFormat="false" ht="15" hidden="false" customHeight="false" outlineLevel="0" collapsed="false">
      <c r="A210" s="17" t="n">
        <v>605</v>
      </c>
      <c r="B210" s="6" t="s">
        <v>615</v>
      </c>
      <c r="C210" s="6" t="n">
        <v>135</v>
      </c>
      <c r="D210" s="6" t="n">
        <v>673</v>
      </c>
      <c r="E210" s="16" t="n">
        <v>0.151373199897784</v>
      </c>
      <c r="F210" s="16" t="n">
        <v>0.0218778984894414</v>
      </c>
      <c r="G210" s="16" t="n">
        <v>0.167361947615115</v>
      </c>
      <c r="H210" s="16" t="n">
        <v>0.0351702999289805</v>
      </c>
      <c r="I210" s="23" t="n">
        <f aca="false">G210-E210</f>
        <v>0.0159887477173309</v>
      </c>
      <c r="J210" s="17" t="n">
        <f aca="false">100*(G210-E210)/E210</f>
        <v>10.5624692667708</v>
      </c>
      <c r="K210" s="16" t="n">
        <v>6.89102058231573</v>
      </c>
      <c r="L210" s="17" t="n">
        <v>293.226601860298</v>
      </c>
      <c r="M210" s="18" t="n">
        <v>3.39023967544171E-011</v>
      </c>
      <c r="N210" s="18" t="n">
        <v>1.95683888958874E-010</v>
      </c>
      <c r="O210" s="6" t="str">
        <f aca="false">IF(N210&lt;0.05,"Yes","No")</f>
        <v>Yes</v>
      </c>
      <c r="P210" s="16" t="n">
        <v>0.479266015947115</v>
      </c>
      <c r="Q210" s="17" t="n">
        <v>25.8761469826021</v>
      </c>
      <c r="R210" s="18" t="n">
        <v>4.5312639891739E-007</v>
      </c>
      <c r="S210" s="18" t="n">
        <v>0.000195353410568476</v>
      </c>
      <c r="T210" s="16" t="n">
        <v>0.0161514256952403</v>
      </c>
      <c r="U210" s="18" t="n">
        <v>4.40505021161281E-005</v>
      </c>
      <c r="V210" s="18" t="n">
        <v>0.000742414971919236</v>
      </c>
      <c r="W210" s="6" t="s">
        <v>699</v>
      </c>
      <c r="X210" s="17" t="n">
        <v>99.9</v>
      </c>
      <c r="Y210" s="16" t="n">
        <v>0.642441252545264</v>
      </c>
      <c r="Z210" s="16" t="n">
        <f aca="false">(G210-E210)/SQRT(H210^2/D210+F210^2/C210)</f>
        <v>6.8910205823157</v>
      </c>
      <c r="AA210" s="24" t="n">
        <f aca="false">ABS(K210-Z210)</f>
        <v>3.46389583683049E-014</v>
      </c>
    </row>
    <row r="211" customFormat="false" ht="15" hidden="false" customHeight="false" outlineLevel="0" collapsed="false">
      <c r="A211" s="17" t="n">
        <v>606</v>
      </c>
      <c r="B211" s="6" t="s">
        <v>615</v>
      </c>
      <c r="C211" s="6" t="n">
        <v>135</v>
      </c>
      <c r="D211" s="6" t="n">
        <v>673</v>
      </c>
      <c r="E211" s="16" t="n">
        <v>0.150114124351078</v>
      </c>
      <c r="F211" s="16" t="n">
        <v>0.0217286287559612</v>
      </c>
      <c r="G211" s="16" t="n">
        <v>0.166175094791543</v>
      </c>
      <c r="H211" s="16" t="n">
        <v>0.0350262382361168</v>
      </c>
      <c r="I211" s="23" t="n">
        <f aca="false">G211-E211</f>
        <v>0.0160609704404651</v>
      </c>
      <c r="J211" s="17" t="n">
        <f aca="false">100*(G211-E211)/E211</f>
        <v>10.6991733855121</v>
      </c>
      <c r="K211" s="16" t="n">
        <v>6.96316858046828</v>
      </c>
      <c r="L211" s="17" t="n">
        <v>294.163560464608</v>
      </c>
      <c r="M211" s="18" t="n">
        <v>2.17586688692736E-011</v>
      </c>
      <c r="N211" s="18" t="n">
        <v>1.5655809347378E-010</v>
      </c>
      <c r="O211" s="6" t="str">
        <f aca="false">IF(N211&lt;0.05,"Yes","No")</f>
        <v>Yes</v>
      </c>
      <c r="P211" s="16" t="n">
        <v>0.483505724049828</v>
      </c>
      <c r="Q211" s="17" t="n">
        <v>26.3359858012758</v>
      </c>
      <c r="R211" s="18" t="n">
        <v>3.59784684864053E-007</v>
      </c>
      <c r="S211" s="18" t="n">
        <v>0.000193835572268732</v>
      </c>
      <c r="T211" s="16" t="n">
        <v>0.0162244039441543</v>
      </c>
      <c r="U211" s="18" t="n">
        <v>3.93243473464136E-005</v>
      </c>
      <c r="V211" s="18" t="n">
        <v>0.000742414971919236</v>
      </c>
      <c r="W211" s="6" t="s">
        <v>699</v>
      </c>
      <c r="X211" s="17" t="n">
        <v>100</v>
      </c>
      <c r="Y211" s="16" t="n">
        <v>0.644257333113202</v>
      </c>
      <c r="Z211" s="16" t="n">
        <f aca="false">(G211-E211)/SQRT(H211^2/D211+F211^2/C211)</f>
        <v>6.96316858046827</v>
      </c>
      <c r="AA211" s="24" t="n">
        <f aca="false">ABS(K211-Z211)</f>
        <v>0</v>
      </c>
    </row>
    <row r="212" customFormat="false" ht="15" hidden="false" customHeight="false" outlineLevel="0" collapsed="false">
      <c r="A212" s="17" t="n">
        <v>607</v>
      </c>
      <c r="B212" s="6" t="s">
        <v>615</v>
      </c>
      <c r="C212" s="6" t="n">
        <v>135</v>
      </c>
      <c r="D212" s="6" t="n">
        <v>673</v>
      </c>
      <c r="E212" s="16" t="n">
        <v>0.148777650793393</v>
      </c>
      <c r="F212" s="16" t="n">
        <v>0.0215725505011156</v>
      </c>
      <c r="G212" s="16" t="n">
        <v>0.164916780427165</v>
      </c>
      <c r="H212" s="16" t="n">
        <v>0.0348781645628008</v>
      </c>
      <c r="I212" s="23" t="n">
        <f aca="false">G212-E212</f>
        <v>0.0161391296337713</v>
      </c>
      <c r="J212" s="17" t="n">
        <f aca="false">100*(G212-E212)/E212</f>
        <v>10.8478185720136</v>
      </c>
      <c r="K212" s="16" t="n">
        <v>7.04048961115605</v>
      </c>
      <c r="L212" s="17" t="n">
        <v>295.185343263266</v>
      </c>
      <c r="M212" s="18" t="n">
        <v>1.34744157698553E-011</v>
      </c>
      <c r="N212" s="18" t="n">
        <v>1.02201254629841E-010</v>
      </c>
      <c r="O212" s="6" t="str">
        <f aca="false">IF(N212&lt;0.05,"Yes","No")</f>
        <v>Yes</v>
      </c>
      <c r="P212" s="16" t="n">
        <v>0.488024442029802</v>
      </c>
      <c r="Q212" s="17" t="n">
        <v>26.8305445248097</v>
      </c>
      <c r="R212" s="18" t="n">
        <v>2.8081915536777E-007</v>
      </c>
      <c r="S212" s="18" t="n">
        <v>0.000194184827941532</v>
      </c>
      <c r="T212" s="16" t="n">
        <v>0.0163033668693546</v>
      </c>
      <c r="U212" s="18" t="n">
        <v>3.48546232096663E-005</v>
      </c>
      <c r="V212" s="18" t="n">
        <v>0.000742414971919236</v>
      </c>
      <c r="W212" s="6" t="s">
        <v>699</v>
      </c>
      <c r="X212" s="17" t="n">
        <v>100</v>
      </c>
      <c r="Y212" s="16" t="n">
        <v>0.645809256507622</v>
      </c>
      <c r="Z212" s="16" t="n">
        <f aca="false">(G212-E212)/SQRT(H212^2/D212+F212^2/C212)</f>
        <v>7.04048961115608</v>
      </c>
      <c r="AA212" s="24" t="n">
        <f aca="false">ABS(K212-Z212)</f>
        <v>0</v>
      </c>
    </row>
    <row r="213" customFormat="false" ht="15" hidden="false" customHeight="false" outlineLevel="0" collapsed="false">
      <c r="A213" s="17" t="n">
        <v>608</v>
      </c>
      <c r="B213" s="6" t="s">
        <v>615</v>
      </c>
      <c r="C213" s="6" t="n">
        <v>135</v>
      </c>
      <c r="D213" s="6" t="n">
        <v>673</v>
      </c>
      <c r="E213" s="16" t="n">
        <v>0.147393097866465</v>
      </c>
      <c r="F213" s="16" t="n">
        <v>0.0214158629387233</v>
      </c>
      <c r="G213" s="16" t="n">
        <v>0.163613238791211</v>
      </c>
      <c r="H213" s="16" t="n">
        <v>0.0347263879669842</v>
      </c>
      <c r="I213" s="23" t="n">
        <f aca="false">G213-E213</f>
        <v>0.0162201409247469</v>
      </c>
      <c r="J213" s="17" t="n">
        <f aca="false">100*(G213-E213)/E213</f>
        <v>11.0046814671349</v>
      </c>
      <c r="K213" s="16" t="n">
        <v>7.1204089092382</v>
      </c>
      <c r="L213" s="17" t="n">
        <v>296.198126110488</v>
      </c>
      <c r="M213" s="18" t="n">
        <v>8.1790316472079E-012</v>
      </c>
      <c r="N213" s="18" t="n">
        <v>6.50914601923629E-011</v>
      </c>
      <c r="O213" s="6" t="str">
        <f aca="false">IF(N213&lt;0.05,"Yes","No")</f>
        <v>Yes</v>
      </c>
      <c r="P213" s="16" t="n">
        <v>0.49271978334504</v>
      </c>
      <c r="Q213" s="17" t="n">
        <v>27.3493078518302</v>
      </c>
      <c r="R213" s="18" t="n">
        <v>2.16610748886044E-007</v>
      </c>
      <c r="S213" s="18" t="n">
        <v>0.000190094800804911</v>
      </c>
      <c r="T213" s="16" t="n">
        <v>0.016384989813134</v>
      </c>
      <c r="U213" s="18" t="n">
        <v>3.07006850580713E-005</v>
      </c>
      <c r="V213" s="18" t="n">
        <v>0.000742414971919236</v>
      </c>
      <c r="W213" s="6" t="s">
        <v>699</v>
      </c>
      <c r="X213" s="17" t="n">
        <v>100</v>
      </c>
      <c r="Y213" s="16" t="n">
        <v>0.647900500797975</v>
      </c>
      <c r="Z213" s="16" t="n">
        <f aca="false">(G213-E213)/SQRT(H213^2/D213+F213^2/C213)</f>
        <v>7.12040890923821</v>
      </c>
      <c r="AA213" s="24" t="n">
        <f aca="false">ABS(K213-Z213)</f>
        <v>0</v>
      </c>
    </row>
    <row r="214" customFormat="false" ht="15" hidden="false" customHeight="false" outlineLevel="0" collapsed="false">
      <c r="A214" s="17" t="n">
        <v>609</v>
      </c>
      <c r="B214" s="6" t="s">
        <v>615</v>
      </c>
      <c r="C214" s="6" t="n">
        <v>135</v>
      </c>
      <c r="D214" s="6" t="n">
        <v>673</v>
      </c>
      <c r="E214" s="16" t="n">
        <v>0.145947579432417</v>
      </c>
      <c r="F214" s="16" t="n">
        <v>0.0212685947769288</v>
      </c>
      <c r="G214" s="16" t="n">
        <v>0.162247567737882</v>
      </c>
      <c r="H214" s="16" t="n">
        <v>0.034574057865754</v>
      </c>
      <c r="I214" s="23" t="n">
        <f aca="false">G214-E214</f>
        <v>0.0162999883054651</v>
      </c>
      <c r="J214" s="17" t="n">
        <f aca="false">100*(G214-E214)/E214</f>
        <v>11.168385504477</v>
      </c>
      <c r="K214" s="16" t="n">
        <v>7.19876906161453</v>
      </c>
      <c r="L214" s="17" t="n">
        <v>297.068890715428</v>
      </c>
      <c r="M214" s="18" t="n">
        <v>4.99683793786174E-012</v>
      </c>
      <c r="N214" s="18" t="n">
        <v>4.13321122340453E-011</v>
      </c>
      <c r="O214" s="6" t="str">
        <f aca="false">IF(N214&lt;0.05,"Yes","No")</f>
        <v>Yes</v>
      </c>
      <c r="P214" s="16" t="n">
        <v>0.497414466436602</v>
      </c>
      <c r="Q214" s="17" t="n">
        <v>27.8729645995946</v>
      </c>
      <c r="R214" s="18" t="n">
        <v>1.66727979617715E-007</v>
      </c>
      <c r="S214" s="18" t="n">
        <v>0.000191486270988753</v>
      </c>
      <c r="T214" s="16" t="n">
        <v>0.016464863318009</v>
      </c>
      <c r="U214" s="18" t="n">
        <v>2.6874165962742E-005</v>
      </c>
      <c r="V214" s="18" t="n">
        <v>0.000706516658011492</v>
      </c>
      <c r="W214" s="6" t="s">
        <v>699</v>
      </c>
      <c r="X214" s="17" t="n">
        <v>100</v>
      </c>
      <c r="Y214" s="16" t="n">
        <v>0.649749601012603</v>
      </c>
      <c r="Z214" s="16" t="n">
        <f aca="false">(G214-E214)/SQRT(H214^2/D214+F214^2/C214)</f>
        <v>7.19876906161456</v>
      </c>
      <c r="AA214" s="24" t="n">
        <f aca="false">ABS(K214-Z214)</f>
        <v>2.57571741713036E-014</v>
      </c>
    </row>
    <row r="215" customFormat="false" ht="15" hidden="false" customHeight="false" outlineLevel="0" collapsed="false">
      <c r="A215" s="17" t="n">
        <v>610</v>
      </c>
      <c r="B215" s="6" t="s">
        <v>615</v>
      </c>
      <c r="C215" s="6" t="n">
        <v>135</v>
      </c>
      <c r="D215" s="6" t="n">
        <v>673</v>
      </c>
      <c r="E215" s="16" t="n">
        <v>0.144487014357691</v>
      </c>
      <c r="F215" s="16" t="n">
        <v>0.021113381417337</v>
      </c>
      <c r="G215" s="16" t="n">
        <v>0.160861522656759</v>
      </c>
      <c r="H215" s="16" t="n">
        <v>0.0344204901001611</v>
      </c>
      <c r="I215" s="23" t="n">
        <f aca="false">G215-E215</f>
        <v>0.0163745082990684</v>
      </c>
      <c r="J215" s="17" t="n">
        <f aca="false">100*(G215-E215)/E215</f>
        <v>11.3328580923763</v>
      </c>
      <c r="K215" s="16" t="n">
        <v>7.27758280351869</v>
      </c>
      <c r="L215" s="17" t="n">
        <v>298.073378059727</v>
      </c>
      <c r="M215" s="18" t="n">
        <v>3.02935280416457E-012</v>
      </c>
      <c r="N215" s="18" t="n">
        <v>2.59782458838766E-011</v>
      </c>
      <c r="O215" s="6" t="str">
        <f aca="false">IF(N215&lt;0.05,"Yes","No")</f>
        <v>Yes</v>
      </c>
      <c r="P215" s="16" t="n">
        <v>0.502018824331095</v>
      </c>
      <c r="Q215" s="17" t="n">
        <v>28.3913696512189</v>
      </c>
      <c r="R215" s="18" t="n">
        <v>1.28709839341775E-007</v>
      </c>
      <c r="S215" s="18" t="n">
        <v>0.00019950445653444</v>
      </c>
      <c r="T215" s="16" t="n">
        <v>0.0165396191136651</v>
      </c>
      <c r="U215" s="18" t="n">
        <v>2.36497302171361E-005</v>
      </c>
      <c r="V215" s="18" t="n">
        <v>0.00064499264228553</v>
      </c>
      <c r="W215" s="6" t="s">
        <v>699</v>
      </c>
      <c r="X215" s="17" t="n">
        <v>100</v>
      </c>
      <c r="Y215" s="16" t="n">
        <v>0.651345550602609</v>
      </c>
      <c r="Z215" s="16" t="n">
        <f aca="false">(G215-E215)/SQRT(H215^2/D215+F215^2/C215)</f>
        <v>7.27758280351868</v>
      </c>
      <c r="AA215" s="24" t="n">
        <f aca="false">ABS(K215-Z215)</f>
        <v>0</v>
      </c>
    </row>
    <row r="216" customFormat="false" ht="15" hidden="false" customHeight="false" outlineLevel="0" collapsed="false">
      <c r="A216" s="17" t="n">
        <v>611</v>
      </c>
      <c r="B216" s="6" t="s">
        <v>615</v>
      </c>
      <c r="C216" s="6" t="n">
        <v>135</v>
      </c>
      <c r="D216" s="6" t="n">
        <v>673</v>
      </c>
      <c r="E216" s="16" t="n">
        <v>0.143017961305601</v>
      </c>
      <c r="F216" s="16" t="n">
        <v>0.0209596808020079</v>
      </c>
      <c r="G216" s="16" t="n">
        <v>0.159463858223599</v>
      </c>
      <c r="H216" s="16" t="n">
        <v>0.0342678116489032</v>
      </c>
      <c r="I216" s="23" t="n">
        <f aca="false">G216-E216</f>
        <v>0.0164458969179985</v>
      </c>
      <c r="J216" s="17" t="n">
        <f aca="false">100*(G216-E216)/E216</f>
        <v>11.4991828773569</v>
      </c>
      <c r="K216" s="16" t="n">
        <v>7.3555765921815</v>
      </c>
      <c r="L216" s="17" t="n">
        <v>299.079473917915</v>
      </c>
      <c r="M216" s="18" t="n">
        <v>1.83868510261791E-012</v>
      </c>
      <c r="N216" s="18" t="n">
        <v>1.64386272365967E-011</v>
      </c>
      <c r="O216" s="6" t="str">
        <f aca="false">IF(N216&lt;0.05,"Yes","No")</f>
        <v>Yes</v>
      </c>
      <c r="P216" s="16" t="n">
        <v>0.50655482705235</v>
      </c>
      <c r="Q216" s="17" t="n">
        <v>28.9067492987921</v>
      </c>
      <c r="R216" s="18" t="n">
        <v>9.95408923321394E-008</v>
      </c>
      <c r="S216" s="18" t="n">
        <v>0.000207781066067982</v>
      </c>
      <c r="T216" s="16" t="n">
        <v>0.0166114082899343</v>
      </c>
      <c r="U216" s="18" t="n">
        <v>2.08894328813605E-005</v>
      </c>
      <c r="V216" s="18" t="n">
        <v>0.000592808230416987</v>
      </c>
      <c r="W216" s="6" t="s">
        <v>699</v>
      </c>
      <c r="X216" s="17" t="n">
        <v>100</v>
      </c>
      <c r="Y216" s="16" t="n">
        <v>0.653271696659513</v>
      </c>
      <c r="Z216" s="16" t="n">
        <f aca="false">(G216-E216)/SQRT(H216^2/D216+F216^2/C216)</f>
        <v>7.35557659218149</v>
      </c>
      <c r="AA216" s="24" t="n">
        <f aca="false">ABS(K216-Z216)</f>
        <v>0</v>
      </c>
    </row>
    <row r="217" customFormat="false" ht="15" hidden="false" customHeight="false" outlineLevel="0" collapsed="false">
      <c r="A217" s="17" t="n">
        <v>612</v>
      </c>
      <c r="B217" s="6" t="s">
        <v>615</v>
      </c>
      <c r="C217" s="6" t="n">
        <v>135</v>
      </c>
      <c r="D217" s="6" t="n">
        <v>673</v>
      </c>
      <c r="E217" s="16" t="n">
        <v>0.141541404746197</v>
      </c>
      <c r="F217" s="16" t="n">
        <v>0.0208209312397359</v>
      </c>
      <c r="G217" s="16" t="n">
        <v>0.15805879066993</v>
      </c>
      <c r="H217" s="16" t="n">
        <v>0.034118247762737</v>
      </c>
      <c r="I217" s="23" t="n">
        <f aca="false">G217-E217</f>
        <v>0.0165173859237332</v>
      </c>
      <c r="J217" s="17" t="n">
        <f aca="false">100*(G217-E217)/E217</f>
        <v>11.6696495653347</v>
      </c>
      <c r="K217" s="16" t="n">
        <v>7.43088814911893</v>
      </c>
      <c r="L217" s="17" t="n">
        <v>299.881134946958</v>
      </c>
      <c r="M217" s="18" t="n">
        <v>1.13245265886072E-012</v>
      </c>
      <c r="N217" s="18" t="n">
        <v>1.05278010454265E-011</v>
      </c>
      <c r="O217" s="6" t="str">
        <f aca="false">IF(N217&lt;0.05,"Yes","No")</f>
        <v>Yes</v>
      </c>
      <c r="P217" s="16" t="n">
        <v>0.511067293043495</v>
      </c>
      <c r="Q217" s="17" t="n">
        <v>29.4240544702825</v>
      </c>
      <c r="R217" s="18" t="n">
        <v>7.69312893737832E-008</v>
      </c>
      <c r="S217" s="18" t="n">
        <v>0.000209806769004094</v>
      </c>
      <c r="T217" s="16" t="n">
        <v>0.0166831227201314</v>
      </c>
      <c r="U217" s="18" t="n">
        <v>1.84209115658678E-005</v>
      </c>
      <c r="V217" s="18" t="n">
        <v>0.000537276587337811</v>
      </c>
      <c r="W217" s="6" t="s">
        <v>699</v>
      </c>
      <c r="X217" s="17" t="n">
        <v>100</v>
      </c>
      <c r="Y217" s="16" t="n">
        <v>0.655285895107589</v>
      </c>
      <c r="Z217" s="16" t="n">
        <f aca="false">(G217-E217)/SQRT(H217^2/D217+F217^2/C217)</f>
        <v>7.43088814911891</v>
      </c>
      <c r="AA217" s="24" t="n">
        <f aca="false">ABS(K217-Z217)</f>
        <v>0</v>
      </c>
    </row>
    <row r="218" customFormat="false" ht="15" hidden="false" customHeight="false" outlineLevel="0" collapsed="false">
      <c r="A218" s="17" t="n">
        <v>613</v>
      </c>
      <c r="B218" s="6" t="s">
        <v>615</v>
      </c>
      <c r="C218" s="6" t="n">
        <v>135</v>
      </c>
      <c r="D218" s="6" t="n">
        <v>673</v>
      </c>
      <c r="E218" s="16" t="n">
        <v>0.140113374811632</v>
      </c>
      <c r="F218" s="16" t="n">
        <v>0.020686004619887</v>
      </c>
      <c r="G218" s="16" t="n">
        <v>0.156696290685553</v>
      </c>
      <c r="H218" s="16" t="n">
        <v>0.033972380016332</v>
      </c>
      <c r="I218" s="23" t="n">
        <f aca="false">G218-E218</f>
        <v>0.0165829158739214</v>
      </c>
      <c r="J218" s="17" t="n">
        <f aca="false">100*(G218-E218)/E218</f>
        <v>11.8353554014493</v>
      </c>
      <c r="K218" s="16" t="n">
        <v>7.50319628369813</v>
      </c>
      <c r="L218" s="17" t="n">
        <v>300.668388858242</v>
      </c>
      <c r="M218" s="18" t="n">
        <v>7.08619595353234E-013</v>
      </c>
      <c r="N218" s="18" t="n">
        <v>6.82940261393185E-012</v>
      </c>
      <c r="O218" s="6" t="str">
        <f aca="false">IF(N218&lt;0.05,"Yes","No")</f>
        <v>Yes</v>
      </c>
      <c r="P218" s="16" t="n">
        <v>0.515376762447006</v>
      </c>
      <c r="Q218" s="17" t="n">
        <v>29.9223711510897</v>
      </c>
      <c r="R218" s="18" t="n">
        <v>6.00387762229258E-008</v>
      </c>
      <c r="S218" s="18" t="n">
        <v>0.000224578570161524</v>
      </c>
      <c r="T218" s="16" t="n">
        <v>0.0167482895810392</v>
      </c>
      <c r="U218" s="18" t="n">
        <v>1.62815330622644E-005</v>
      </c>
      <c r="V218" s="18" t="n">
        <v>0.000484160628080723</v>
      </c>
      <c r="W218" s="6" t="s">
        <v>699</v>
      </c>
      <c r="X218" s="17" t="n">
        <v>100</v>
      </c>
      <c r="Y218" s="16" t="n">
        <v>0.657272577183424</v>
      </c>
      <c r="Z218" s="16" t="n">
        <f aca="false">(G218-E218)/SQRT(H218^2/D218+F218^2/C218)</f>
        <v>7.50319628369814</v>
      </c>
      <c r="AA218" s="24" t="n">
        <f aca="false">ABS(K218-Z218)</f>
        <v>0</v>
      </c>
    </row>
    <row r="219" customFormat="false" ht="15" hidden="false" customHeight="false" outlineLevel="0" collapsed="false">
      <c r="A219" s="17" t="n">
        <v>614</v>
      </c>
      <c r="B219" s="6" t="s">
        <v>615</v>
      </c>
      <c r="C219" s="6" t="n">
        <v>135</v>
      </c>
      <c r="D219" s="6" t="n">
        <v>673</v>
      </c>
      <c r="E219" s="16" t="n">
        <v>0.138728780547778</v>
      </c>
      <c r="F219" s="16" t="n">
        <v>0.0205526289025721</v>
      </c>
      <c r="G219" s="16" t="n">
        <v>0.15536408470653</v>
      </c>
      <c r="H219" s="16" t="n">
        <v>0.0338302454563233</v>
      </c>
      <c r="I219" s="23" t="n">
        <f aca="false">G219-E219</f>
        <v>0.0166353041587519</v>
      </c>
      <c r="J219" s="17" t="n">
        <f aca="false">100*(G219-E219)/E219</f>
        <v>11.9912422592245</v>
      </c>
      <c r="K219" s="16" t="n">
        <v>7.56968603887916</v>
      </c>
      <c r="L219" s="17" t="n">
        <v>301.480269680517</v>
      </c>
      <c r="M219" s="18" t="n">
        <v>4.58828043283602E-013</v>
      </c>
      <c r="N219" s="18" t="n">
        <v>4.59046532828023E-012</v>
      </c>
      <c r="O219" s="6" t="str">
        <f aca="false">IF(N219&lt;0.05,"Yes","No")</f>
        <v>Yes</v>
      </c>
      <c r="P219" s="16" t="n">
        <v>0.519258252193333</v>
      </c>
      <c r="Q219" s="17" t="n">
        <v>30.3747808998361</v>
      </c>
      <c r="R219" s="18" t="n">
        <v>4.79490634795641E-008</v>
      </c>
      <c r="S219" s="18" t="n">
        <v>0.000226805808336048</v>
      </c>
      <c r="T219" s="16" t="n">
        <v>0.016800470408784</v>
      </c>
      <c r="U219" s="18" t="n">
        <v>1.45892601070013E-005</v>
      </c>
      <c r="V219" s="18" t="n">
        <v>0.00045055067977504</v>
      </c>
      <c r="W219" s="6" t="s">
        <v>699</v>
      </c>
      <c r="X219" s="17" t="n">
        <v>100</v>
      </c>
      <c r="Y219" s="16" t="n">
        <v>0.658885036596775</v>
      </c>
      <c r="Z219" s="16" t="n">
        <f aca="false">(G219-E219)/SQRT(H219^2/D219+F219^2/C219)</f>
        <v>7.5696860388792</v>
      </c>
      <c r="AA219" s="24" t="n">
        <f aca="false">ABS(K219-Z219)</f>
        <v>3.73034936274053E-014</v>
      </c>
    </row>
    <row r="220" customFormat="false" ht="15" hidden="false" customHeight="false" outlineLevel="0" collapsed="false">
      <c r="A220" s="17" t="n">
        <v>615</v>
      </c>
      <c r="B220" s="6" t="s">
        <v>615</v>
      </c>
      <c r="C220" s="6" t="n">
        <v>135</v>
      </c>
      <c r="D220" s="6" t="n">
        <v>673</v>
      </c>
      <c r="E220" s="16" t="n">
        <v>0.137393397644714</v>
      </c>
      <c r="F220" s="16" t="n">
        <v>0.0204246456834708</v>
      </c>
      <c r="G220" s="16" t="n">
        <v>0.154072184165466</v>
      </c>
      <c r="H220" s="16" t="n">
        <v>0.0336933500093903</v>
      </c>
      <c r="I220" s="23" t="n">
        <f aca="false">G220-E220</f>
        <v>0.0166787865207523</v>
      </c>
      <c r="J220" s="17" t="n">
        <f aca="false">100*(G220-E220)/E220</f>
        <v>12.1394381438051</v>
      </c>
      <c r="K220" s="16" t="n">
        <v>7.63112845908272</v>
      </c>
      <c r="L220" s="17" t="n">
        <v>302.265684040294</v>
      </c>
      <c r="M220" s="18" t="n">
        <v>3.06212153588895E-013</v>
      </c>
      <c r="N220" s="18" t="n">
        <v>3.20075489895656E-012</v>
      </c>
      <c r="O220" s="6" t="str">
        <f aca="false">IF(N220&lt;0.05,"Yes","No")</f>
        <v>Yes</v>
      </c>
      <c r="P220" s="16" t="n">
        <v>0.522809159381217</v>
      </c>
      <c r="Q220" s="17" t="n">
        <v>30.7916325020568</v>
      </c>
      <c r="R220" s="18" t="n">
        <v>3.89840520575526E-008</v>
      </c>
      <c r="S220" s="18" t="n">
        <v>0.000228528301225119</v>
      </c>
      <c r="T220" s="16" t="n">
        <v>0.0168440429385499</v>
      </c>
      <c r="U220" s="18" t="n">
        <v>1.32175186084043E-005</v>
      </c>
      <c r="V220" s="18" t="n">
        <v>0.000427027524271524</v>
      </c>
      <c r="W220" s="6" t="s">
        <v>699</v>
      </c>
      <c r="X220" s="17" t="n">
        <v>100</v>
      </c>
      <c r="Y220" s="16" t="n">
        <v>0.659996698035331</v>
      </c>
      <c r="Z220" s="16" t="n">
        <f aca="false">(G220-E220)/SQRT(H220^2/D220+F220^2/C220)</f>
        <v>7.6311284590827</v>
      </c>
      <c r="AA220" s="24" t="n">
        <f aca="false">ABS(K220-Z220)</f>
        <v>0</v>
      </c>
    </row>
    <row r="221" customFormat="false" ht="15" hidden="false" customHeight="false" outlineLevel="0" collapsed="false">
      <c r="A221" s="17" t="n">
        <v>616</v>
      </c>
      <c r="B221" s="6" t="s">
        <v>615</v>
      </c>
      <c r="C221" s="6" t="n">
        <v>135</v>
      </c>
      <c r="D221" s="6" t="n">
        <v>673</v>
      </c>
      <c r="E221" s="16" t="n">
        <v>0.136133112123719</v>
      </c>
      <c r="F221" s="16" t="n">
        <v>0.0203096006547021</v>
      </c>
      <c r="G221" s="16" t="n">
        <v>0.152864831163483</v>
      </c>
      <c r="H221" s="16" t="n">
        <v>0.0335640085439612</v>
      </c>
      <c r="I221" s="23" t="n">
        <f aca="false">G221-E221</f>
        <v>0.0167317190397639</v>
      </c>
      <c r="J221" s="17" t="n">
        <f aca="false">100*(G221-E221)/E221</f>
        <v>12.2907048687449</v>
      </c>
      <c r="K221" s="16" t="n">
        <v>7.69380701511564</v>
      </c>
      <c r="L221" s="17" t="n">
        <v>302.914160784997</v>
      </c>
      <c r="M221" s="18" t="n">
        <v>2.02446469452297E-013</v>
      </c>
      <c r="N221" s="18" t="n">
        <v>2.19247439339833E-012</v>
      </c>
      <c r="O221" s="6" t="str">
        <f aca="false">IF(N221&lt;0.05,"Yes","No")</f>
        <v>Yes</v>
      </c>
      <c r="P221" s="16" t="n">
        <v>0.526554130381331</v>
      </c>
      <c r="Q221" s="17" t="n">
        <v>31.2343438615424</v>
      </c>
      <c r="R221" s="18" t="n">
        <v>3.12970704246072E-008</v>
      </c>
      <c r="S221" s="18" t="n">
        <v>0.000231388199798961</v>
      </c>
      <c r="T221" s="16" t="n">
        <v>0.0168967668438184</v>
      </c>
      <c r="U221" s="18" t="n">
        <v>1.18604863035863E-005</v>
      </c>
      <c r="V221" s="18" t="n">
        <v>0.000395349543452877</v>
      </c>
      <c r="W221" s="6" t="s">
        <v>699</v>
      </c>
      <c r="X221" s="17" t="n">
        <v>100</v>
      </c>
      <c r="Y221" s="16" t="n">
        <v>0.661867811347752</v>
      </c>
      <c r="Z221" s="16" t="n">
        <f aca="false">(G221-E221)/SQRT(H221^2/D221+F221^2/C221)</f>
        <v>7.69380701511564</v>
      </c>
      <c r="AA221" s="24" t="n">
        <f aca="false">ABS(K221-Z221)</f>
        <v>0</v>
      </c>
    </row>
    <row r="222" customFormat="false" ht="15" hidden="false" customHeight="false" outlineLevel="0" collapsed="false">
      <c r="A222" s="17" t="n">
        <v>617</v>
      </c>
      <c r="B222" s="6" t="s">
        <v>615</v>
      </c>
      <c r="C222" s="6" t="n">
        <v>135</v>
      </c>
      <c r="D222" s="6" t="n">
        <v>673</v>
      </c>
      <c r="E222" s="16" t="n">
        <v>0.134971221784751</v>
      </c>
      <c r="F222" s="16" t="n">
        <v>0.0202022386885629</v>
      </c>
      <c r="G222" s="16" t="n">
        <v>0.151748993565477</v>
      </c>
      <c r="H222" s="16" t="n">
        <v>0.0334432325642101</v>
      </c>
      <c r="I222" s="23" t="n">
        <f aca="false">G222-E222</f>
        <v>0.0167777717807259</v>
      </c>
      <c r="J222" s="17" t="n">
        <f aca="false">100*(G222-E222)/E222</f>
        <v>12.4306289584329</v>
      </c>
      <c r="K222" s="16" t="n">
        <v>7.75132587567546</v>
      </c>
      <c r="L222" s="17" t="n">
        <v>303.526293585947</v>
      </c>
      <c r="M222" s="18" t="n">
        <v>1.38169171892419E-013</v>
      </c>
      <c r="N222" s="18" t="n">
        <v>1.54411399013815E-012</v>
      </c>
      <c r="O222" s="6" t="str">
        <f aca="false">IF(N222&lt;0.05,"Yes","No")</f>
        <v>Yes</v>
      </c>
      <c r="P222" s="16" t="n">
        <v>0.529971285110833</v>
      </c>
      <c r="Q222" s="17" t="n">
        <v>31.6410595570782</v>
      </c>
      <c r="R222" s="18" t="n">
        <v>2.55831077125729E-008</v>
      </c>
      <c r="S222" s="18" t="n">
        <v>0.000232258639808139</v>
      </c>
      <c r="T222" s="16" t="n">
        <v>0.0169371050062957</v>
      </c>
      <c r="U222" s="18" t="n">
        <v>9.88340140394054E-006</v>
      </c>
      <c r="V222" s="18" t="n">
        <v>0.000340248245053691</v>
      </c>
      <c r="W222" s="6" t="s">
        <v>699</v>
      </c>
      <c r="X222" s="17" t="n">
        <v>100</v>
      </c>
      <c r="Y222" s="16" t="n">
        <v>0.663364701997689</v>
      </c>
      <c r="Z222" s="16" t="n">
        <f aca="false">(G222-E222)/SQRT(H222^2/D222+F222^2/C222)</f>
        <v>7.75132587567547</v>
      </c>
      <c r="AA222" s="24" t="n">
        <f aca="false">ABS(K222-Z222)</f>
        <v>0</v>
      </c>
    </row>
    <row r="223" customFormat="false" ht="15" hidden="false" customHeight="false" outlineLevel="0" collapsed="false">
      <c r="A223" s="17" t="n">
        <v>618</v>
      </c>
      <c r="B223" s="6" t="s">
        <v>615</v>
      </c>
      <c r="C223" s="6" t="n">
        <v>135</v>
      </c>
      <c r="D223" s="6" t="n">
        <v>673</v>
      </c>
      <c r="E223" s="16" t="n">
        <v>0.133899241906625</v>
      </c>
      <c r="F223" s="16" t="n">
        <v>0.0201033493065446</v>
      </c>
      <c r="G223" s="16" t="n">
        <v>0.150717240009584</v>
      </c>
      <c r="H223" s="16" t="n">
        <v>0.0333351791123678</v>
      </c>
      <c r="I223" s="23" t="n">
        <f aca="false">G223-E223</f>
        <v>0.016817998102959</v>
      </c>
      <c r="J223" s="17" t="n">
        <f aca="false">100*(G223-E223)/E223</f>
        <v>12.5601891866476</v>
      </c>
      <c r="K223" s="16" t="n">
        <v>7.80349975530284</v>
      </c>
      <c r="L223" s="17" t="n">
        <v>304.131583041636</v>
      </c>
      <c r="M223" s="18" t="n">
        <v>9.74967934034121E-014</v>
      </c>
      <c r="N223" s="18" t="n">
        <v>1.13800423855872E-012</v>
      </c>
      <c r="O223" s="6" t="str">
        <f aca="false">IF(N223&lt;0.05,"Yes","No")</f>
        <v>Yes</v>
      </c>
      <c r="P223" s="16" t="n">
        <v>0.533024232309352</v>
      </c>
      <c r="Q223" s="17" t="n">
        <v>32.006651878691</v>
      </c>
      <c r="R223" s="18" t="n">
        <v>2.1346066875592E-008</v>
      </c>
      <c r="S223" s="18" t="n">
        <v>0.00024214819341751</v>
      </c>
      <c r="T223" s="16" t="n">
        <v>0.0169770471212013</v>
      </c>
      <c r="U223" s="18" t="n">
        <v>9.05796238043306E-006</v>
      </c>
      <c r="V223" s="18" t="n">
        <v>0.000327960706877749</v>
      </c>
      <c r="W223" s="6" t="s">
        <v>699</v>
      </c>
      <c r="X223" s="17" t="n">
        <v>100</v>
      </c>
      <c r="Y223" s="16" t="n">
        <v>0.664971658136591</v>
      </c>
      <c r="Z223" s="16" t="n">
        <f aca="false">(G223-E223)/SQRT(H223^2/D223+F223^2/C223)</f>
        <v>7.80349975530286</v>
      </c>
      <c r="AA223" s="24" t="n">
        <f aca="false">ABS(K223-Z223)</f>
        <v>0</v>
      </c>
    </row>
    <row r="224" customFormat="false" ht="15" hidden="false" customHeight="false" outlineLevel="0" collapsed="false">
      <c r="A224" s="17" t="n">
        <v>619</v>
      </c>
      <c r="B224" s="6" t="s">
        <v>615</v>
      </c>
      <c r="C224" s="6" t="n">
        <v>135</v>
      </c>
      <c r="D224" s="6" t="n">
        <v>673</v>
      </c>
      <c r="E224" s="16" t="n">
        <v>0.132907025460844</v>
      </c>
      <c r="F224" s="16" t="n">
        <v>0.0200146612092451</v>
      </c>
      <c r="G224" s="16" t="n">
        <v>0.149764621085079</v>
      </c>
      <c r="H224" s="16" t="n">
        <v>0.0332432873932538</v>
      </c>
      <c r="I224" s="23" t="n">
        <f aca="false">G224-E224</f>
        <v>0.0168575956242354</v>
      </c>
      <c r="J224" s="17" t="n">
        <f aca="false">100*(G224-E224)/E224</f>
        <v>12.6837505886413</v>
      </c>
      <c r="K224" s="16" t="n">
        <v>7.85189036931079</v>
      </c>
      <c r="L224" s="17" t="n">
        <v>304.735319819384</v>
      </c>
      <c r="M224" s="18" t="n">
        <v>7.04281669783793E-014</v>
      </c>
      <c r="N224" s="18" t="n">
        <v>8.40736243304402E-013</v>
      </c>
      <c r="O224" s="6" t="str">
        <f aca="false">IF(N224&lt;0.05,"Yes","No")</f>
        <v>Yes</v>
      </c>
      <c r="P224" s="16" t="n">
        <v>0.535816169437696</v>
      </c>
      <c r="Q224" s="17" t="n">
        <v>32.3428264311325</v>
      </c>
      <c r="R224" s="18" t="n">
        <v>1.8074310561419E-008</v>
      </c>
      <c r="S224" s="18" t="n">
        <v>0.000245314747775797</v>
      </c>
      <c r="T224" s="16" t="n">
        <v>0.0170163961893303</v>
      </c>
      <c r="U224" s="18" t="n">
        <v>8.34661522891473E-006</v>
      </c>
      <c r="V224" s="18" t="n">
        <v>0.000316220934924254</v>
      </c>
      <c r="W224" s="6" t="s">
        <v>699</v>
      </c>
      <c r="X224" s="17" t="n">
        <v>100</v>
      </c>
      <c r="Y224" s="16" t="n">
        <v>0.666248417808596</v>
      </c>
      <c r="Z224" s="16" t="n">
        <f aca="false">(G224-E224)/SQRT(H224^2/D224+F224^2/C224)</f>
        <v>7.85189036931079</v>
      </c>
      <c r="AA224" s="24" t="n">
        <f aca="false">ABS(K224-Z224)</f>
        <v>0</v>
      </c>
    </row>
    <row r="225" customFormat="false" ht="15" hidden="false" customHeight="false" outlineLevel="0" collapsed="false">
      <c r="A225" s="17" t="n">
        <v>620</v>
      </c>
      <c r="B225" s="6" t="s">
        <v>615</v>
      </c>
      <c r="C225" s="6" t="n">
        <v>135</v>
      </c>
      <c r="D225" s="6" t="n">
        <v>673</v>
      </c>
      <c r="E225" s="16" t="n">
        <v>0.132025531486229</v>
      </c>
      <c r="F225" s="16" t="n">
        <v>0.0199369978732979</v>
      </c>
      <c r="G225" s="16" t="n">
        <v>0.148922500304357</v>
      </c>
      <c r="H225" s="16" t="n">
        <v>0.033166393804743</v>
      </c>
      <c r="I225" s="23" t="n">
        <f aca="false">G225-E225</f>
        <v>0.0168969688181287</v>
      </c>
      <c r="J225" s="17" t="n">
        <f aca="false">100*(G225-E225)/E225</f>
        <v>12.7982585094847</v>
      </c>
      <c r="K225" s="16" t="n">
        <v>7.89645924725604</v>
      </c>
      <c r="L225" s="17" t="n">
        <v>305.308623261979</v>
      </c>
      <c r="M225" s="18" t="n">
        <v>5.21239663615723E-014</v>
      </c>
      <c r="N225" s="18" t="n">
        <v>6.48002682400375E-013</v>
      </c>
      <c r="O225" s="6" t="str">
        <f aca="false">IF(N225&lt;0.05,"Yes","No")</f>
        <v>Yes</v>
      </c>
      <c r="P225" s="16" t="n">
        <v>0.538369755616358</v>
      </c>
      <c r="Q225" s="17" t="n">
        <v>32.6518391222286</v>
      </c>
      <c r="R225" s="18" t="n">
        <v>1.55126890707561E-008</v>
      </c>
      <c r="S225" s="18" t="n">
        <v>0.00024718184738466</v>
      </c>
      <c r="T225" s="16" t="n">
        <v>0.0170553648893638</v>
      </c>
      <c r="U225" s="18" t="n">
        <v>7.7214502809322E-006</v>
      </c>
      <c r="V225" s="18" t="n">
        <v>0.00031278050601489</v>
      </c>
      <c r="W225" s="6" t="s">
        <v>699</v>
      </c>
      <c r="X225" s="17" t="n">
        <v>100</v>
      </c>
      <c r="Y225" s="16" t="n">
        <v>0.66710692862253</v>
      </c>
      <c r="Z225" s="16" t="n">
        <f aca="false">(G225-E225)/SQRT(H225^2/D225+F225^2/C225)</f>
        <v>7.89645924725601</v>
      </c>
      <c r="AA225" s="24" t="n">
        <f aca="false">ABS(K225-Z225)</f>
        <v>0</v>
      </c>
    </row>
    <row r="226" customFormat="false" ht="15" hidden="false" customHeight="false" outlineLevel="0" collapsed="false">
      <c r="A226" s="17" t="n">
        <v>621</v>
      </c>
      <c r="B226" s="6" t="s">
        <v>615</v>
      </c>
      <c r="C226" s="6" t="n">
        <v>135</v>
      </c>
      <c r="D226" s="6" t="n">
        <v>673</v>
      </c>
      <c r="E226" s="16" t="n">
        <v>0.131248393599634</v>
      </c>
      <c r="F226" s="16" t="n">
        <v>0.0198697821538831</v>
      </c>
      <c r="G226" s="16" t="n">
        <v>0.148183044815577</v>
      </c>
      <c r="H226" s="16" t="n">
        <v>0.0331020345165878</v>
      </c>
      <c r="I226" s="23" t="n">
        <f aca="false">G226-E226</f>
        <v>0.0169346512159433</v>
      </c>
      <c r="J226" s="17" t="n">
        <f aca="false">100*(G226-E226)/E226</f>
        <v>12.9027493224805</v>
      </c>
      <c r="K226" s="16" t="n">
        <v>7.93677156243389</v>
      </c>
      <c r="L226" s="17" t="n">
        <v>305.833393225772</v>
      </c>
      <c r="M226" s="18" t="n">
        <v>3.96577993806298E-014</v>
      </c>
      <c r="N226" s="18" t="n">
        <v>5.17521965830454E-013</v>
      </c>
      <c r="O226" s="6" t="str">
        <f aca="false">IF(N226&lt;0.05,"Yes","No")</f>
        <v>Yes</v>
      </c>
      <c r="P226" s="16" t="n">
        <v>0.540671523709159</v>
      </c>
      <c r="Q226" s="17" t="n">
        <v>32.9316379974514</v>
      </c>
      <c r="R226" s="18" t="n">
        <v>1.35089942424073E-008</v>
      </c>
      <c r="S226" s="18" t="n">
        <v>0.00024462111244388</v>
      </c>
      <c r="T226" s="16" t="n">
        <v>0.017092660564196</v>
      </c>
      <c r="U226" s="18" t="n">
        <v>7.19962709661194E-006</v>
      </c>
      <c r="V226" s="18" t="n">
        <v>0.00031278050601489</v>
      </c>
      <c r="W226" s="6" t="s">
        <v>699</v>
      </c>
      <c r="X226" s="17" t="n">
        <v>100</v>
      </c>
      <c r="Y226" s="16" t="n">
        <v>0.668339662098949</v>
      </c>
      <c r="Z226" s="16" t="n">
        <f aca="false">(G226-E226)/SQRT(H226^2/D226+F226^2/C226)</f>
        <v>7.93677156243387</v>
      </c>
      <c r="AA226" s="24" t="n">
        <f aca="false">ABS(K226-Z226)</f>
        <v>0</v>
      </c>
    </row>
    <row r="227" customFormat="false" ht="15" hidden="false" customHeight="false" outlineLevel="0" collapsed="false">
      <c r="A227" s="17" t="n">
        <v>622</v>
      </c>
      <c r="B227" s="6" t="s">
        <v>615</v>
      </c>
      <c r="C227" s="6" t="n">
        <v>135</v>
      </c>
      <c r="D227" s="6" t="n">
        <v>673</v>
      </c>
      <c r="E227" s="16" t="n">
        <v>0.130557385914856</v>
      </c>
      <c r="F227" s="16" t="n">
        <v>0.0198105053938124</v>
      </c>
      <c r="G227" s="16" t="n">
        <v>0.147532814424513</v>
      </c>
      <c r="H227" s="16" t="n">
        <v>0.0330508898431241</v>
      </c>
      <c r="I227" s="23" t="n">
        <f aca="false">G227-E227</f>
        <v>0.0169754285096571</v>
      </c>
      <c r="J227" s="17" t="n">
        <f aca="false">100*(G227-E227)/E227</f>
        <v>13.0022735908084</v>
      </c>
      <c r="K227" s="16" t="n">
        <v>7.97557185286006</v>
      </c>
      <c r="L227" s="17" t="n">
        <v>306.362148504634</v>
      </c>
      <c r="M227" s="18" t="n">
        <v>3.04488690102908E-014</v>
      </c>
      <c r="N227" s="18" t="n">
        <v>4.20875485464611E-013</v>
      </c>
      <c r="O227" s="6" t="str">
        <f aca="false">IF(N227&lt;0.05,"Yes","No")</f>
        <v>Yes</v>
      </c>
      <c r="P227" s="16" t="n">
        <v>0.542864476239605</v>
      </c>
      <c r="Q227" s="17" t="n">
        <v>33.1993198415556</v>
      </c>
      <c r="R227" s="18" t="n">
        <v>1.1835633377837E-008</v>
      </c>
      <c r="S227" s="18" t="n">
        <v>0.000239907072442851</v>
      </c>
      <c r="T227" s="16" t="n">
        <v>0.0171331762202199</v>
      </c>
      <c r="U227" s="18" t="n">
        <v>6.74112327747122E-006</v>
      </c>
      <c r="V227" s="18" t="n">
        <v>0.00031278050601489</v>
      </c>
      <c r="W227" s="6" t="s">
        <v>699</v>
      </c>
      <c r="X227" s="17" t="n">
        <v>100</v>
      </c>
      <c r="Y227" s="16" t="n">
        <v>0.669418303890815</v>
      </c>
      <c r="Z227" s="16" t="n">
        <f aca="false">(G227-E227)/SQRT(H227^2/D227+F227^2/C227)</f>
        <v>7.97557185286006</v>
      </c>
      <c r="AA227" s="24" t="n">
        <f aca="false">ABS(K227-Z227)</f>
        <v>0</v>
      </c>
    </row>
    <row r="228" customFormat="false" ht="15" hidden="false" customHeight="false" outlineLevel="0" collapsed="false">
      <c r="A228" s="17" t="n">
        <v>623</v>
      </c>
      <c r="B228" s="6" t="s">
        <v>615</v>
      </c>
      <c r="C228" s="6" t="n">
        <v>135</v>
      </c>
      <c r="D228" s="6" t="n">
        <v>673</v>
      </c>
      <c r="E228" s="16" t="n">
        <v>0.129926379908014</v>
      </c>
      <c r="F228" s="16" t="n">
        <v>0.0197559634234801</v>
      </c>
      <c r="G228" s="16" t="n">
        <v>0.14695564709482</v>
      </c>
      <c r="H228" s="16" t="n">
        <v>0.0330170723360817</v>
      </c>
      <c r="I228" s="23" t="n">
        <f aca="false">G228-E228</f>
        <v>0.0170292671868059</v>
      </c>
      <c r="J228" s="17" t="n">
        <f aca="false">100*(G228-E228)/E228</f>
        <v>13.10685882179</v>
      </c>
      <c r="K228" s="16" t="n">
        <v>8.01796925413184</v>
      </c>
      <c r="L228" s="17" t="n">
        <v>306.999960002562</v>
      </c>
      <c r="M228" s="18" t="n">
        <v>2.27762508699001E-014</v>
      </c>
      <c r="N228" s="18" t="n">
        <v>3.2775961012096E-013</v>
      </c>
      <c r="O228" s="6" t="str">
        <f aca="false">IF(N228&lt;0.05,"Yes","No")</f>
        <v>Yes</v>
      </c>
      <c r="P228" s="16" t="n">
        <v>0.545207062979153</v>
      </c>
      <c r="Q228" s="17" t="n">
        <v>33.4864636595995</v>
      </c>
      <c r="R228" s="18" t="n">
        <v>1.02711318050818E-008</v>
      </c>
      <c r="S228" s="18" t="n">
        <v>0.000237085768607434</v>
      </c>
      <c r="T228" s="16" t="n">
        <v>0.0171868768765052</v>
      </c>
      <c r="U228" s="18" t="n">
        <v>6.27180043650089E-006</v>
      </c>
      <c r="V228" s="18" t="n">
        <v>0.00031278050601489</v>
      </c>
      <c r="W228" s="6" t="s">
        <v>699</v>
      </c>
      <c r="X228" s="17" t="n">
        <v>100</v>
      </c>
      <c r="Y228" s="16" t="n">
        <v>0.670353860547026</v>
      </c>
      <c r="Z228" s="16" t="n">
        <f aca="false">(G228-E228)/SQRT(H228^2/D228+F228^2/C228)</f>
        <v>8.01796925413186</v>
      </c>
      <c r="AA228" s="24" t="n">
        <f aca="false">ABS(K228-Z228)</f>
        <v>0</v>
      </c>
    </row>
    <row r="229" customFormat="false" ht="15" hidden="false" customHeight="false" outlineLevel="0" collapsed="false">
      <c r="A229" s="17" t="n">
        <v>624</v>
      </c>
      <c r="B229" s="6" t="s">
        <v>615</v>
      </c>
      <c r="C229" s="6" t="n">
        <v>135</v>
      </c>
      <c r="D229" s="6" t="n">
        <v>673</v>
      </c>
      <c r="E229" s="16" t="n">
        <v>0.129390756233975</v>
      </c>
      <c r="F229" s="16" t="n">
        <v>0.0197095333397712</v>
      </c>
      <c r="G229" s="16" t="n">
        <v>0.146478403874439</v>
      </c>
      <c r="H229" s="16" t="n">
        <v>0.033000441385286</v>
      </c>
      <c r="I229" s="23" t="n">
        <f aca="false">G229-E229</f>
        <v>0.0170876476404643</v>
      </c>
      <c r="J229" s="17" t="n">
        <f aca="false">100*(G229-E229)/E229</f>
        <v>13.2062352348919</v>
      </c>
      <c r="K229" s="16" t="n">
        <v>8.0590503532711</v>
      </c>
      <c r="L229" s="17" t="n">
        <v>307.682838601295</v>
      </c>
      <c r="M229" s="18" t="n">
        <v>1.71628829235534E-014</v>
      </c>
      <c r="N229" s="18" t="n">
        <v>2.55739127818338E-013</v>
      </c>
      <c r="O229" s="6" t="str">
        <f aca="false">IF(N229&lt;0.05,"Yes","No")</f>
        <v>Yes</v>
      </c>
      <c r="P229" s="16" t="n">
        <v>0.547419200906414</v>
      </c>
      <c r="Q229" s="17" t="n">
        <v>33.7587527097951</v>
      </c>
      <c r="R229" s="18" t="n">
        <v>8.97971703658481E-009</v>
      </c>
      <c r="S229" s="18" t="n">
        <v>0.000226992376335944</v>
      </c>
      <c r="T229" s="16" t="n">
        <v>0.017245200895541</v>
      </c>
      <c r="U229" s="18" t="n">
        <v>5.85431208429059E-006</v>
      </c>
      <c r="V229" s="18" t="n">
        <v>0.00031278050601489</v>
      </c>
      <c r="W229" s="6" t="s">
        <v>699</v>
      </c>
      <c r="X229" s="17" t="n">
        <v>100</v>
      </c>
      <c r="Y229" s="16" t="n">
        <v>0.671333443398822</v>
      </c>
      <c r="Z229" s="16" t="n">
        <f aca="false">(G229-E229)/SQRT(H229^2/D229+F229^2/C229)</f>
        <v>8.05905035327107</v>
      </c>
      <c r="AA229" s="24" t="n">
        <f aca="false">ABS(K229-Z229)</f>
        <v>0</v>
      </c>
    </row>
    <row r="230" customFormat="false" ht="15" hidden="false" customHeight="false" outlineLevel="0" collapsed="false">
      <c r="A230" s="17" t="n">
        <v>625</v>
      </c>
      <c r="B230" s="6" t="s">
        <v>615</v>
      </c>
      <c r="C230" s="6" t="n">
        <v>135</v>
      </c>
      <c r="D230" s="6" t="n">
        <v>673</v>
      </c>
      <c r="E230" s="16" t="n">
        <v>0.128947542773353</v>
      </c>
      <c r="F230" s="16" t="n">
        <v>0.0196716198318123</v>
      </c>
      <c r="G230" s="16" t="n">
        <v>0.146087720359151</v>
      </c>
      <c r="H230" s="16" t="n">
        <v>0.0329937190655943</v>
      </c>
      <c r="I230" s="23" t="n">
        <f aca="false">G230-E230</f>
        <v>0.0171401775857984</v>
      </c>
      <c r="J230" s="17" t="n">
        <f aca="false">100*(G230-E230)/E230</f>
        <v>13.2923646446875</v>
      </c>
      <c r="K230" s="16" t="n">
        <v>8.09438184347326</v>
      </c>
      <c r="L230" s="17" t="n">
        <v>308.32094502891</v>
      </c>
      <c r="M230" s="18" t="n">
        <v>1.34377643339585E-014</v>
      </c>
      <c r="N230" s="18" t="n">
        <v>2.10692110937663E-013</v>
      </c>
      <c r="O230" s="6" t="str">
        <f aca="false">IF(N230&lt;0.05,"Yes","No")</f>
        <v>Yes</v>
      </c>
      <c r="P230" s="16" t="n">
        <v>0.549276621622827</v>
      </c>
      <c r="Q230" s="17" t="n">
        <v>33.9882316385335</v>
      </c>
      <c r="R230" s="18" t="n">
        <v>8.01873817057321E-009</v>
      </c>
      <c r="S230" s="18" t="n">
        <v>0.000210723754159162</v>
      </c>
      <c r="T230" s="16" t="n">
        <v>0.0172975744044079</v>
      </c>
      <c r="U230" s="18" t="n">
        <v>5.50632236918667E-006</v>
      </c>
      <c r="V230" s="18" t="n">
        <v>0.00031278050601489</v>
      </c>
      <c r="W230" s="6" t="s">
        <v>699</v>
      </c>
      <c r="X230" s="17" t="n">
        <v>100</v>
      </c>
      <c r="Y230" s="16" t="n">
        <v>0.671927797039238</v>
      </c>
      <c r="Z230" s="16" t="n">
        <f aca="false">(G230-E230)/SQRT(H230^2/D230+F230^2/C230)</f>
        <v>8.09438184347328</v>
      </c>
      <c r="AA230" s="24" t="n">
        <f aca="false">ABS(K230-Z230)</f>
        <v>0</v>
      </c>
    </row>
    <row r="231" customFormat="false" ht="15" hidden="false" customHeight="false" outlineLevel="0" collapsed="false">
      <c r="A231" s="17" t="n">
        <v>626</v>
      </c>
      <c r="B231" s="6" t="s">
        <v>615</v>
      </c>
      <c r="C231" s="6" t="n">
        <v>135</v>
      </c>
      <c r="D231" s="6" t="n">
        <v>673</v>
      </c>
      <c r="E231" s="16" t="n">
        <v>0.128578877393846</v>
      </c>
      <c r="F231" s="16" t="n">
        <v>0.0196420449998899</v>
      </c>
      <c r="G231" s="16" t="n">
        <v>0.145762634567396</v>
      </c>
      <c r="H231" s="16" t="n">
        <v>0.0329926044476889</v>
      </c>
      <c r="I231" s="23" t="n">
        <f aca="false">G231-E231</f>
        <v>0.0171837571735499</v>
      </c>
      <c r="J231" s="17" t="n">
        <f aca="false">100*(G231-E231)/E231</f>
        <v>13.3643701997139</v>
      </c>
      <c r="K231" s="16" t="n">
        <v>8.12286592681147</v>
      </c>
      <c r="L231" s="17" t="n">
        <v>308.867773641844</v>
      </c>
      <c r="M231" s="18" t="n">
        <v>1.10224176925212E-014</v>
      </c>
      <c r="N231" s="18" t="n">
        <v>1.78139227476823E-013</v>
      </c>
      <c r="O231" s="6" t="str">
        <f aca="false">IF(N231&lt;0.05,"Yes","No")</f>
        <v>Yes</v>
      </c>
      <c r="P231" s="16" t="n">
        <v>0.550745324711941</v>
      </c>
      <c r="Q231" s="17" t="n">
        <v>34.1702359590704</v>
      </c>
      <c r="R231" s="18" t="n">
        <v>7.33051649077252E-009</v>
      </c>
      <c r="S231" s="18" t="n">
        <v>0.000205157525879048</v>
      </c>
      <c r="T231" s="16" t="n">
        <v>0.0173408466402749</v>
      </c>
      <c r="U231" s="18" t="n">
        <v>5.22209677082368E-006</v>
      </c>
      <c r="V231" s="18" t="n">
        <v>0.00031278050601489</v>
      </c>
      <c r="W231" s="6" t="s">
        <v>699</v>
      </c>
      <c r="X231" s="17" t="n">
        <v>100</v>
      </c>
      <c r="Y231" s="16" t="n">
        <v>0.672302019701723</v>
      </c>
      <c r="Z231" s="16" t="n">
        <f aca="false">(G231-E231)/SQRT(H231^2/D231+F231^2/C231)</f>
        <v>8.12286592681145</v>
      </c>
      <c r="AA231" s="24" t="n">
        <f aca="false">ABS(K231-Z231)</f>
        <v>0</v>
      </c>
    </row>
    <row r="232" customFormat="false" ht="15" hidden="false" customHeight="false" outlineLevel="0" collapsed="false">
      <c r="A232" s="17" t="n">
        <v>627</v>
      </c>
      <c r="B232" s="6" t="s">
        <v>615</v>
      </c>
      <c r="C232" s="6" t="n">
        <v>135</v>
      </c>
      <c r="D232" s="6" t="n">
        <v>673</v>
      </c>
      <c r="E232" s="16" t="n">
        <v>0.128248749452609</v>
      </c>
      <c r="F232" s="16" t="n">
        <v>0.019621799299808</v>
      </c>
      <c r="G232" s="16" t="n">
        <v>0.145485356782202</v>
      </c>
      <c r="H232" s="16" t="n">
        <v>0.0330055289360004</v>
      </c>
      <c r="I232" s="23" t="n">
        <f aca="false">G232-E232</f>
        <v>0.0172366073295932</v>
      </c>
      <c r="J232" s="17" t="n">
        <f aca="false">100*(G232-E232)/E232</f>
        <v>13.4399808209924</v>
      </c>
      <c r="K232" s="16" t="n">
        <v>8.15205826518159</v>
      </c>
      <c r="L232" s="17" t="n">
        <v>309.398336625229</v>
      </c>
      <c r="M232" s="18" t="n">
        <v>8.99433493084856E-015</v>
      </c>
      <c r="N232" s="18" t="n">
        <v>1.49976965791372E-013</v>
      </c>
      <c r="O232" s="6" t="str">
        <f aca="false">IF(N232&lt;0.05,"Yes","No")</f>
        <v>Yes</v>
      </c>
      <c r="P232" s="16" t="n">
        <v>0.552274666494182</v>
      </c>
      <c r="Q232" s="17" t="n">
        <v>34.3602712574345</v>
      </c>
      <c r="R232" s="18" t="n">
        <v>6.6751062812251E-009</v>
      </c>
      <c r="S232" s="18" t="n">
        <v>0.000197419922531774</v>
      </c>
      <c r="T232" s="16" t="n">
        <v>0.0173936666808923</v>
      </c>
      <c r="U232" s="18" t="n">
        <v>4.96723948696348E-006</v>
      </c>
      <c r="V232" s="18" t="n">
        <v>0.00031278050601489</v>
      </c>
      <c r="W232" s="6" t="s">
        <v>699</v>
      </c>
      <c r="X232" s="17" t="n">
        <v>100</v>
      </c>
      <c r="Y232" s="16" t="n">
        <v>0.673028451928898</v>
      </c>
      <c r="Z232" s="16" t="n">
        <f aca="false">(G232-E232)/SQRT(H232^2/D232+F232^2/C232)</f>
        <v>8.15205826518159</v>
      </c>
      <c r="AA232" s="24" t="n">
        <f aca="false">ABS(K232-Z232)</f>
        <v>0</v>
      </c>
    </row>
    <row r="233" customFormat="false" ht="15" hidden="false" customHeight="false" outlineLevel="0" collapsed="false">
      <c r="A233" s="17" t="n">
        <v>628</v>
      </c>
      <c r="B233" s="6" t="s">
        <v>615</v>
      </c>
      <c r="C233" s="6" t="n">
        <v>135</v>
      </c>
      <c r="D233" s="6" t="n">
        <v>673</v>
      </c>
      <c r="E233" s="16" t="n">
        <v>0.127974082805492</v>
      </c>
      <c r="F233" s="16" t="n">
        <v>0.0196021987129275</v>
      </c>
      <c r="G233" s="16" t="n">
        <v>0.145264205272361</v>
      </c>
      <c r="H233" s="16" t="n">
        <v>0.0330241035615191</v>
      </c>
      <c r="I233" s="23" t="n">
        <f aca="false">G233-E233</f>
        <v>0.0172901224668684</v>
      </c>
      <c r="J233" s="17" t="n">
        <f aca="false">100*(G233-E233)/E233</f>
        <v>13.5106437864826</v>
      </c>
      <c r="K233" s="16" t="n">
        <v>8.18091223156748</v>
      </c>
      <c r="L233" s="17" t="n">
        <v>309.982496805013</v>
      </c>
      <c r="M233" s="18" t="n">
        <v>7.34872271399303E-015</v>
      </c>
      <c r="N233" s="18" t="n">
        <v>1.2760054894297E-013</v>
      </c>
      <c r="O233" s="6" t="str">
        <f aca="false">IF(N233&lt;0.05,"Yes","No")</f>
        <v>Yes</v>
      </c>
      <c r="P233" s="16" t="n">
        <v>0.55373459823242</v>
      </c>
      <c r="Q233" s="17" t="n">
        <v>34.5421733330054</v>
      </c>
      <c r="R233" s="18" t="n">
        <v>6.10290598217106E-009</v>
      </c>
      <c r="S233" s="18" t="n">
        <v>0.000190895578307377</v>
      </c>
      <c r="T233" s="16" t="n">
        <v>0.0174471400234487</v>
      </c>
      <c r="U233" s="18" t="n">
        <v>4.72587245791024E-006</v>
      </c>
      <c r="V233" s="18" t="n">
        <v>0.00031278050601489</v>
      </c>
      <c r="W233" s="6" t="s">
        <v>699</v>
      </c>
      <c r="X233" s="17" t="n">
        <v>100</v>
      </c>
      <c r="Y233" s="16" t="n">
        <v>0.673589785922624</v>
      </c>
      <c r="Z233" s="16" t="n">
        <f aca="false">(G233-E233)/SQRT(H233^2/D233+F233^2/C233)</f>
        <v>8.18091223156747</v>
      </c>
      <c r="AA233" s="24" t="n">
        <f aca="false">ABS(K233-Z233)</f>
        <v>0</v>
      </c>
    </row>
    <row r="234" customFormat="false" ht="15" hidden="false" customHeight="false" outlineLevel="0" collapsed="false">
      <c r="A234" s="17" t="n">
        <v>629</v>
      </c>
      <c r="B234" s="6" t="s">
        <v>615</v>
      </c>
      <c r="C234" s="6" t="n">
        <v>135</v>
      </c>
      <c r="D234" s="6" t="n">
        <v>673</v>
      </c>
      <c r="E234" s="16" t="n">
        <v>0.127744319703844</v>
      </c>
      <c r="F234" s="16" t="n">
        <v>0.0195839276087826</v>
      </c>
      <c r="G234" s="16" t="n">
        <v>0.145083093470486</v>
      </c>
      <c r="H234" s="16" t="n">
        <v>0.0330433052580835</v>
      </c>
      <c r="I234" s="23" t="n">
        <f aca="false">G234-E234</f>
        <v>0.0173387737666417</v>
      </c>
      <c r="J234" s="17" t="n">
        <f aca="false">100*(G234-E234)/E234</f>
        <v>13.5730291623448</v>
      </c>
      <c r="K234" s="16" t="n">
        <v>8.20707297506252</v>
      </c>
      <c r="L234" s="17" t="n">
        <v>310.550350816921</v>
      </c>
      <c r="M234" s="18" t="n">
        <v>6.11346644956156E-015</v>
      </c>
      <c r="N234" s="18" t="n">
        <v>1.11690374004599E-013</v>
      </c>
      <c r="O234" s="6" t="str">
        <f aca="false">IF(N234&lt;0.05,"Yes","No")</f>
        <v>Yes</v>
      </c>
      <c r="P234" s="16" t="n">
        <v>0.555025096915688</v>
      </c>
      <c r="Q234" s="17" t="n">
        <v>34.7033645357087</v>
      </c>
      <c r="R234" s="18" t="n">
        <v>5.63713017175289E-009</v>
      </c>
      <c r="S234" s="18" t="n">
        <v>0.000179347011171636</v>
      </c>
      <c r="T234" s="16" t="n">
        <v>0.0174957246861805</v>
      </c>
      <c r="U234" s="18" t="n">
        <v>4.51354885397234E-006</v>
      </c>
      <c r="V234" s="18" t="n">
        <v>0.00031278050601489</v>
      </c>
      <c r="W234" s="6" t="s">
        <v>699</v>
      </c>
      <c r="X234" s="17" t="n">
        <v>100</v>
      </c>
      <c r="Y234" s="16" t="n">
        <v>0.674041054427384</v>
      </c>
      <c r="Z234" s="16" t="n">
        <f aca="false">(G234-E234)/SQRT(H234^2/D234+F234^2/C234)</f>
        <v>8.20707297506252</v>
      </c>
      <c r="AA234" s="24" t="n">
        <f aca="false">ABS(K234-Z234)</f>
        <v>0</v>
      </c>
    </row>
    <row r="235" customFormat="false" ht="15" hidden="false" customHeight="false" outlineLevel="0" collapsed="false">
      <c r="A235" s="17" t="n">
        <v>630</v>
      </c>
      <c r="B235" s="6" t="s">
        <v>615</v>
      </c>
      <c r="C235" s="6" t="n">
        <v>135</v>
      </c>
      <c r="D235" s="6" t="n">
        <v>673</v>
      </c>
      <c r="E235" s="16" t="n">
        <v>0.127527738610903</v>
      </c>
      <c r="F235" s="16" t="n">
        <v>0.0195709111656931</v>
      </c>
      <c r="G235" s="16" t="n">
        <v>0.144906685132683</v>
      </c>
      <c r="H235" s="16" t="n">
        <v>0.0330589383068544</v>
      </c>
      <c r="I235" s="23" t="n">
        <f aca="false">G235-E235</f>
        <v>0.0173789465217794</v>
      </c>
      <c r="J235" s="17" t="n">
        <f aca="false">100*(G235-E235)/E235</f>
        <v>13.6275815058588</v>
      </c>
      <c r="K235" s="16" t="n">
        <v>8.22815294945984</v>
      </c>
      <c r="L235" s="17" t="n">
        <v>310.978306607712</v>
      </c>
      <c r="M235" s="18" t="n">
        <v>5.27064355578447E-015</v>
      </c>
      <c r="N235" s="18" t="n">
        <v>9.88716259884212E-014</v>
      </c>
      <c r="O235" s="6" t="str">
        <f aca="false">IF(N235&lt;0.05,"Yes","No")</f>
        <v>Yes</v>
      </c>
      <c r="P235" s="16" t="n">
        <v>0.556089355202813</v>
      </c>
      <c r="Q235" s="17" t="n">
        <v>34.8365792435439</v>
      </c>
      <c r="R235" s="18" t="n">
        <v>5.27924282053054E-009</v>
      </c>
      <c r="S235" s="18" t="n">
        <v>0.0001756583719072</v>
      </c>
      <c r="T235" s="16" t="n">
        <v>0.0175359459808192</v>
      </c>
      <c r="U235" s="18" t="n">
        <v>4.35495372303328E-006</v>
      </c>
      <c r="V235" s="18" t="n">
        <v>0.00031278050601489</v>
      </c>
      <c r="W235" s="6" t="s">
        <v>699</v>
      </c>
      <c r="X235" s="17" t="n">
        <v>100</v>
      </c>
      <c r="Y235" s="16" t="n">
        <v>0.674470309834351</v>
      </c>
      <c r="Z235" s="16" t="n">
        <f aca="false">(G235-E235)/SQRT(H235^2/D235+F235^2/C235)</f>
        <v>8.22815294945987</v>
      </c>
      <c r="AA235" s="24" t="n">
        <f aca="false">ABS(K235-Z235)</f>
        <v>0</v>
      </c>
    </row>
    <row r="236" customFormat="false" ht="15" hidden="false" customHeight="false" outlineLevel="0" collapsed="false">
      <c r="A236" s="17" t="n">
        <v>631</v>
      </c>
      <c r="B236" s="6" t="s">
        <v>615</v>
      </c>
      <c r="C236" s="6" t="n">
        <v>135</v>
      </c>
      <c r="D236" s="6" t="n">
        <v>673</v>
      </c>
      <c r="E236" s="16" t="n">
        <v>0.127267793152067</v>
      </c>
      <c r="F236" s="16" t="n">
        <v>0.019549048850062</v>
      </c>
      <c r="G236" s="16" t="n">
        <v>0.14467818936524</v>
      </c>
      <c r="H236" s="16" t="n">
        <v>0.0330638974598205</v>
      </c>
      <c r="I236" s="23" t="n">
        <f aca="false">G236-E236</f>
        <v>0.0174103962131729</v>
      </c>
      <c r="J236" s="17" t="n">
        <f aca="false">100*(G236-E236)/E236</f>
        <v>13.6801273770575</v>
      </c>
      <c r="K236" s="16" t="n">
        <v>8.24845110395127</v>
      </c>
      <c r="L236" s="17" t="n">
        <v>311.456231846183</v>
      </c>
      <c r="M236" s="18" t="n">
        <v>4.56499942296916E-015</v>
      </c>
      <c r="N236" s="18" t="n">
        <v>8.88061461820204E-014</v>
      </c>
      <c r="O236" s="6" t="str">
        <f aca="false">IF(N236&lt;0.05,"Yes","No")</f>
        <v>Yes</v>
      </c>
      <c r="P236" s="16" t="n">
        <v>0.557058192576416</v>
      </c>
      <c r="Q236" s="17" t="n">
        <v>34.9580718801628</v>
      </c>
      <c r="R236" s="18" t="n">
        <v>4.97276771057746E-009</v>
      </c>
      <c r="S236" s="18" t="n">
        <v>0.000172609020212335</v>
      </c>
      <c r="T236" s="16" t="n">
        <v>0.0175672377095258</v>
      </c>
      <c r="U236" s="18" t="n">
        <v>4.2022911847076E-006</v>
      </c>
      <c r="V236" s="18" t="n">
        <v>0.00031278050601489</v>
      </c>
      <c r="W236" s="6" t="s">
        <v>699</v>
      </c>
      <c r="X236" s="17" t="n">
        <v>100</v>
      </c>
      <c r="Y236" s="16" t="n">
        <v>0.674921578339112</v>
      </c>
      <c r="Z236" s="16" t="n">
        <f aca="false">(G236-E236)/SQRT(H236^2/D236+F236^2/C236)</f>
        <v>8.24845110395127</v>
      </c>
      <c r="AA236" s="24" t="n">
        <f aca="false">ABS(K236-Z236)</f>
        <v>0</v>
      </c>
    </row>
    <row r="237" customFormat="false" ht="15" hidden="false" customHeight="false" outlineLevel="0" collapsed="false">
      <c r="A237" s="17" t="n">
        <v>632</v>
      </c>
      <c r="B237" s="6" t="s">
        <v>615</v>
      </c>
      <c r="C237" s="6" t="n">
        <v>135</v>
      </c>
      <c r="D237" s="6" t="n">
        <v>673</v>
      </c>
      <c r="E237" s="16" t="n">
        <v>0.126983873214987</v>
      </c>
      <c r="F237" s="16" t="n">
        <v>0.0195185363030287</v>
      </c>
      <c r="G237" s="16" t="n">
        <v>0.144412021668847</v>
      </c>
      <c r="H237" s="16" t="n">
        <v>0.0330527201268787</v>
      </c>
      <c r="I237" s="23" t="n">
        <f aca="false">G237-E237</f>
        <v>0.0174281484538599</v>
      </c>
      <c r="J237" s="17" t="n">
        <f aca="false">100*(G237-E237)/E237</f>
        <v>13.7246943352828</v>
      </c>
      <c r="K237" s="16" t="n">
        <v>8.2660767104761</v>
      </c>
      <c r="L237" s="17" t="n">
        <v>311.918792277443</v>
      </c>
      <c r="M237" s="18" t="n">
        <v>4.02665072486582E-015</v>
      </c>
      <c r="N237" s="18" t="n">
        <v>8.13460882013758E-014</v>
      </c>
      <c r="O237" s="6" t="str">
        <f aca="false">IF(N237&lt;0.05,"Yes","No")</f>
        <v>Yes</v>
      </c>
      <c r="P237" s="16" t="n">
        <v>0.557859199675219</v>
      </c>
      <c r="Q237" s="17" t="n">
        <v>35.0586782305797</v>
      </c>
      <c r="R237" s="18" t="n">
        <v>4.73254191524416E-009</v>
      </c>
      <c r="S237" s="18" t="n">
        <v>0.000164751734002823</v>
      </c>
      <c r="T237" s="16" t="n">
        <v>0.0175901927897679</v>
      </c>
      <c r="U237" s="18" t="n">
        <v>4.46207619809709E-006</v>
      </c>
      <c r="V237" s="18" t="n">
        <v>0.00031278050601489</v>
      </c>
      <c r="W237" s="6" t="s">
        <v>699</v>
      </c>
      <c r="X237" s="17" t="n">
        <v>100</v>
      </c>
      <c r="Y237" s="16" t="n">
        <v>0.675240768257113</v>
      </c>
      <c r="Z237" s="16" t="n">
        <f aca="false">(G237-E237)/SQRT(H237^2/D237+F237^2/C237)</f>
        <v>8.26607671047608</v>
      </c>
      <c r="AA237" s="24" t="n">
        <f aca="false">ABS(K237-Z237)</f>
        <v>0</v>
      </c>
    </row>
    <row r="238" customFormat="false" ht="15" hidden="false" customHeight="false" outlineLevel="0" collapsed="false">
      <c r="A238" s="17" t="n">
        <v>633</v>
      </c>
      <c r="B238" s="6" t="s">
        <v>615</v>
      </c>
      <c r="C238" s="6" t="n">
        <v>135</v>
      </c>
      <c r="D238" s="6" t="n">
        <v>673</v>
      </c>
      <c r="E238" s="16" t="n">
        <v>0.126669043578483</v>
      </c>
      <c r="F238" s="16" t="n">
        <v>0.0194806671968035</v>
      </c>
      <c r="G238" s="16" t="n">
        <v>0.144095377938443</v>
      </c>
      <c r="H238" s="16" t="n">
        <v>0.0330199806928001</v>
      </c>
      <c r="I238" s="23" t="n">
        <f aca="false">G238-E238</f>
        <v>0.0174263343599593</v>
      </c>
      <c r="J238" s="17" t="n">
        <f aca="false">100*(G238-E238)/E238</f>
        <v>13.7573742310307</v>
      </c>
      <c r="K238" s="16" t="n">
        <v>8.2784060821509</v>
      </c>
      <c r="L238" s="17" t="n">
        <v>312.278989994529</v>
      </c>
      <c r="M238" s="18" t="n">
        <v>3.68652128550537E-015</v>
      </c>
      <c r="N238" s="18" t="n">
        <v>7.59351100083018E-014</v>
      </c>
      <c r="O238" s="6" t="str">
        <f aca="false">IF(N238&lt;0.05,"Yes","No")</f>
        <v>Yes</v>
      </c>
      <c r="P238" s="16" t="n">
        <v>0.558388688796403</v>
      </c>
      <c r="Q238" s="17" t="n">
        <v>35.125261333676</v>
      </c>
      <c r="R238" s="18" t="n">
        <v>4.57999701725324E-009</v>
      </c>
      <c r="S238" s="18" t="n">
        <v>0.000168275793549675</v>
      </c>
      <c r="T238" s="16" t="n">
        <v>0.0175882900516555</v>
      </c>
      <c r="U238" s="18" t="n">
        <v>4.37542638407517E-006</v>
      </c>
      <c r="V238" s="18" t="n">
        <v>0.00031278050601489</v>
      </c>
      <c r="W238" s="6" t="s">
        <v>699</v>
      </c>
      <c r="X238" s="17" t="n">
        <v>100</v>
      </c>
      <c r="Y238" s="16" t="n">
        <v>0.675438886137252</v>
      </c>
      <c r="Z238" s="16" t="n">
        <f aca="false">(G238-E238)/SQRT(H238^2/D238+F238^2/C238)</f>
        <v>8.2784060821509</v>
      </c>
      <c r="AA238" s="24" t="n">
        <f aca="false">ABS(K238-Z238)</f>
        <v>0</v>
      </c>
    </row>
    <row r="239" customFormat="false" ht="15" hidden="false" customHeight="false" outlineLevel="0" collapsed="false">
      <c r="A239" s="17" t="n">
        <v>634</v>
      </c>
      <c r="B239" s="6" t="s">
        <v>615</v>
      </c>
      <c r="C239" s="6" t="n">
        <v>135</v>
      </c>
      <c r="D239" s="6" t="n">
        <v>673</v>
      </c>
      <c r="E239" s="16" t="n">
        <v>0.126241833744226</v>
      </c>
      <c r="F239" s="16" t="n">
        <v>0.0194361032757581</v>
      </c>
      <c r="G239" s="16" t="n">
        <v>0.143640050052888</v>
      </c>
      <c r="H239" s="16" t="n">
        <v>0.0329613893256041</v>
      </c>
      <c r="I239" s="23" t="n">
        <f aca="false">G239-E239</f>
        <v>0.0173982163086623</v>
      </c>
      <c r="J239" s="17" t="n">
        <f aca="false">100*(G239-E239)/E239</f>
        <v>13.7816568348589</v>
      </c>
      <c r="K239" s="16" t="n">
        <v>8.28244122030335</v>
      </c>
      <c r="L239" s="17" t="n">
        <v>312.474029498213</v>
      </c>
      <c r="M239" s="18" t="n">
        <v>3.57885635850477E-015</v>
      </c>
      <c r="N239" s="18" t="n">
        <v>7.59351100083018E-014</v>
      </c>
      <c r="O239" s="6" t="str">
        <f aca="false">IF(N239&lt;0.05,"Yes","No")</f>
        <v>Yes</v>
      </c>
      <c r="P239" s="16" t="n">
        <v>0.558497313628048</v>
      </c>
      <c r="Q239" s="17" t="n">
        <v>35.1389286832935</v>
      </c>
      <c r="R239" s="18" t="n">
        <v>4.54930034715873E-009</v>
      </c>
      <c r="S239" s="18" t="n">
        <v>0.000173605473237421</v>
      </c>
      <c r="T239" s="16" t="n">
        <v>0.0175596564054427</v>
      </c>
      <c r="U239" s="18" t="n">
        <v>4.3430695069363E-006</v>
      </c>
      <c r="V239" s="18" t="n">
        <v>0.00031278050601489</v>
      </c>
      <c r="W239" s="6" t="s">
        <v>699</v>
      </c>
      <c r="X239" s="17" t="n">
        <v>100</v>
      </c>
      <c r="Y239" s="16" t="n">
        <v>0.675526938528424</v>
      </c>
      <c r="Z239" s="16" t="n">
        <f aca="false">(G239-E239)/SQRT(H239^2/D239+F239^2/C239)</f>
        <v>8.28244122030335</v>
      </c>
      <c r="AA239" s="24" t="n">
        <f aca="false">ABS(K239-Z239)</f>
        <v>0</v>
      </c>
    </row>
    <row r="240" customFormat="false" ht="15" hidden="false" customHeight="false" outlineLevel="0" collapsed="false">
      <c r="A240" s="17" t="n">
        <v>635</v>
      </c>
      <c r="B240" s="6" t="s">
        <v>615</v>
      </c>
      <c r="C240" s="6" t="n">
        <v>135</v>
      </c>
      <c r="D240" s="6" t="n">
        <v>673</v>
      </c>
      <c r="E240" s="16" t="n">
        <v>0.125694678447865</v>
      </c>
      <c r="F240" s="16" t="n">
        <v>0.0193750855589629</v>
      </c>
      <c r="G240" s="16" t="n">
        <v>0.143037513385556</v>
      </c>
      <c r="H240" s="16" t="n">
        <v>0.032864390874503</v>
      </c>
      <c r="I240" s="23" t="n">
        <f aca="false">G240-E240</f>
        <v>0.0173428349376912</v>
      </c>
      <c r="J240" s="17" t="n">
        <f aca="false">100*(G240-E240)/E240</f>
        <v>13.7975888493041</v>
      </c>
      <c r="K240" s="16" t="n">
        <v>8.28148001403908</v>
      </c>
      <c r="L240" s="17" t="n">
        <v>312.54888232066</v>
      </c>
      <c r="M240" s="18" t="n">
        <v>3.60006341743169E-015</v>
      </c>
      <c r="N240" s="18" t="n">
        <v>7.59351100083018E-014</v>
      </c>
      <c r="O240" s="6" t="str">
        <f aca="false">IF(N240&lt;0.05,"Yes","No")</f>
        <v>Yes</v>
      </c>
      <c r="P240" s="16" t="n">
        <v>0.558369807752491</v>
      </c>
      <c r="Q240" s="17" t="n">
        <v>35.1228859618162</v>
      </c>
      <c r="R240" s="18" t="n">
        <v>4.58535323834418E-009</v>
      </c>
      <c r="S240" s="18" t="n">
        <v>0.000180775133158933</v>
      </c>
      <c r="T240" s="16" t="n">
        <v>0.0175038032037181</v>
      </c>
      <c r="U240" s="18" t="n">
        <v>4.35668377245546E-006</v>
      </c>
      <c r="V240" s="18" t="n">
        <v>0.00031278050601489</v>
      </c>
      <c r="W240" s="6" t="s">
        <v>699</v>
      </c>
      <c r="X240" s="17" t="n">
        <v>100</v>
      </c>
      <c r="Y240" s="16" t="n">
        <v>0.675890154642012</v>
      </c>
      <c r="Z240" s="16" t="n">
        <f aca="false">(G240-E240)/SQRT(H240^2/D240+F240^2/C240)</f>
        <v>8.28148001403907</v>
      </c>
      <c r="AA240" s="24" t="n">
        <f aca="false">ABS(K240-Z240)</f>
        <v>0</v>
      </c>
    </row>
    <row r="241" customFormat="false" ht="15" hidden="false" customHeight="false" outlineLevel="0" collapsed="false">
      <c r="A241" s="17" t="n">
        <v>636</v>
      </c>
      <c r="B241" s="6" t="s">
        <v>615</v>
      </c>
      <c r="C241" s="6" t="n">
        <v>135</v>
      </c>
      <c r="D241" s="6" t="n">
        <v>673</v>
      </c>
      <c r="E241" s="16" t="n">
        <v>0.125025279047313</v>
      </c>
      <c r="F241" s="16" t="n">
        <v>0.0192969861856087</v>
      </c>
      <c r="G241" s="16" t="n">
        <v>0.142291681362208</v>
      </c>
      <c r="H241" s="16" t="n">
        <v>0.0327300631439699</v>
      </c>
      <c r="I241" s="23" t="n">
        <f aca="false">G241-E241</f>
        <v>0.0172664023148955</v>
      </c>
      <c r="J241" s="17" t="n">
        <f aca="false">100*(G241-E241)/E241</f>
        <v>13.8103289562437</v>
      </c>
      <c r="K241" s="16" t="n">
        <v>8.278523170442</v>
      </c>
      <c r="L241" s="17" t="n">
        <v>312.527378886065</v>
      </c>
      <c r="M241" s="18" t="n">
        <v>3.67486801548113E-015</v>
      </c>
      <c r="N241" s="18" t="n">
        <v>7.59351100083018E-014</v>
      </c>
      <c r="O241" s="6" t="str">
        <f aca="false">IF(N241&lt;0.05,"Yes","No")</f>
        <v>Yes</v>
      </c>
      <c r="P241" s="16" t="n">
        <v>0.558188444804972</v>
      </c>
      <c r="Q241" s="17" t="n">
        <v>35.1000732827518</v>
      </c>
      <c r="R241" s="18" t="n">
        <v>4.63711477539062E-009</v>
      </c>
      <c r="S241" s="18" t="n">
        <v>0.000198556274329242</v>
      </c>
      <c r="T241" s="16" t="n">
        <v>0.0174268698204266</v>
      </c>
      <c r="U241" s="18" t="n">
        <v>4.3888516881942E-006</v>
      </c>
      <c r="V241" s="18" t="n">
        <v>0.00031278050601489</v>
      </c>
      <c r="W241" s="6" t="s">
        <v>699</v>
      </c>
      <c r="X241" s="17" t="n">
        <v>100</v>
      </c>
      <c r="Y241" s="16" t="n">
        <v>0.675912167739805</v>
      </c>
      <c r="Z241" s="16" t="n">
        <f aca="false">(G241-E241)/SQRT(H241^2/D241+F241^2/C241)</f>
        <v>8.278523170442</v>
      </c>
      <c r="AA241" s="24" t="n">
        <f aca="false">ABS(K241-Z241)</f>
        <v>0</v>
      </c>
    </row>
    <row r="242" customFormat="false" ht="15" hidden="false" customHeight="false" outlineLevel="0" collapsed="false">
      <c r="A242" s="17" t="n">
        <v>637</v>
      </c>
      <c r="B242" s="6" t="s">
        <v>615</v>
      </c>
      <c r="C242" s="6" t="n">
        <v>135</v>
      </c>
      <c r="D242" s="6" t="n">
        <v>673</v>
      </c>
      <c r="E242" s="16" t="n">
        <v>0.124243264562554</v>
      </c>
      <c r="F242" s="16" t="n">
        <v>0.0192047946883023</v>
      </c>
      <c r="G242" s="16" t="n">
        <v>0.141418341685635</v>
      </c>
      <c r="H242" s="16" t="n">
        <v>0.0325639766947796</v>
      </c>
      <c r="I242" s="23" t="n">
        <f aca="false">G242-E242</f>
        <v>0.0171750771230806</v>
      </c>
      <c r="J242" s="17" t="n">
        <f aca="false">100*(G242-E242)/E242</f>
        <v>13.8237490648302</v>
      </c>
      <c r="K242" s="16" t="n">
        <v>8.27517022308077</v>
      </c>
      <c r="L242" s="17" t="n">
        <v>312.414145164786</v>
      </c>
      <c r="M242" s="18" t="n">
        <v>3.76472474397713E-015</v>
      </c>
      <c r="N242" s="18" t="n">
        <v>7.67930746319996E-014</v>
      </c>
      <c r="O242" s="6" t="str">
        <f aca="false">IF(N242&lt;0.05,"Yes","No")</f>
        <v>Yes</v>
      </c>
      <c r="P242" s="16" t="n">
        <v>0.558057163246934</v>
      </c>
      <c r="Q242" s="17" t="n">
        <v>35.0835646987108</v>
      </c>
      <c r="R242" s="18" t="n">
        <v>4.67493789831615E-009</v>
      </c>
      <c r="S242" s="18" t="n">
        <v>0.000219481133515696</v>
      </c>
      <c r="T242" s="16" t="n">
        <v>0.0173347491863573</v>
      </c>
      <c r="U242" s="18" t="n">
        <v>4.41636004345206E-006</v>
      </c>
      <c r="V242" s="18" t="n">
        <v>0.00031278050601489</v>
      </c>
      <c r="W242" s="6" t="s">
        <v>699</v>
      </c>
      <c r="X242" s="17" t="n">
        <v>100</v>
      </c>
      <c r="Y242" s="16" t="n">
        <v>0.67567002366408</v>
      </c>
      <c r="Z242" s="16" t="n">
        <f aca="false">(G242-E242)/SQRT(H242^2/D242+F242^2/C242)</f>
        <v>8.27517022308075</v>
      </c>
      <c r="AA242" s="24" t="n">
        <f aca="false">ABS(K242-Z242)</f>
        <v>0</v>
      </c>
    </row>
    <row r="243" customFormat="false" ht="15" hidden="false" customHeight="false" outlineLevel="0" collapsed="false">
      <c r="A243" s="17" t="n">
        <v>638</v>
      </c>
      <c r="B243" s="6" t="s">
        <v>615</v>
      </c>
      <c r="C243" s="6" t="n">
        <v>135</v>
      </c>
      <c r="D243" s="6" t="n">
        <v>673</v>
      </c>
      <c r="E243" s="16" t="n">
        <v>0.123377280433973</v>
      </c>
      <c r="F243" s="16" t="n">
        <v>0.0190978030863464</v>
      </c>
      <c r="G243" s="16" t="n">
        <v>0.14042714035573</v>
      </c>
      <c r="H243" s="16" t="n">
        <v>0.0323573264751129</v>
      </c>
      <c r="I243" s="23" t="n">
        <f aca="false">G243-E243</f>
        <v>0.0170498599217574</v>
      </c>
      <c r="J243" s="17" t="n">
        <f aca="false">100*(G243-E243)/E243</f>
        <v>13.8192865508021</v>
      </c>
      <c r="K243" s="16" t="n">
        <v>8.26321560262323</v>
      </c>
      <c r="L243" s="17" t="n">
        <v>312.118644119995</v>
      </c>
      <c r="M243" s="18" t="n">
        <v>4.09889298745839E-015</v>
      </c>
      <c r="N243" s="18" t="n">
        <v>8.20168968252389E-014</v>
      </c>
      <c r="O243" s="6" t="str">
        <f aca="false">IF(N243&lt;0.05,"Yes","No")</f>
        <v>Yes</v>
      </c>
      <c r="P243" s="16" t="n">
        <v>0.557498415931774</v>
      </c>
      <c r="Q243" s="17" t="n">
        <v>35.0133459636895</v>
      </c>
      <c r="R243" s="18" t="n">
        <v>4.83930866363914E-009</v>
      </c>
      <c r="S243" s="18" t="n">
        <v>0.000246629060116372</v>
      </c>
      <c r="T243" s="16" t="n">
        <v>0.0172084735164602</v>
      </c>
      <c r="U243" s="18" t="n">
        <v>4.51821555767581E-006</v>
      </c>
      <c r="V243" s="18" t="n">
        <v>0.00031278050601489</v>
      </c>
      <c r="W243" s="6" t="s">
        <v>699</v>
      </c>
      <c r="X243" s="17" t="n">
        <v>100</v>
      </c>
      <c r="Y243" s="16" t="n">
        <v>0.675692036761873</v>
      </c>
      <c r="Z243" s="16" t="n">
        <f aca="false">(G243-E243)/SQRT(H243^2/D243+F243^2/C243)</f>
        <v>8.26321560262321</v>
      </c>
      <c r="AA243" s="24" t="n">
        <f aca="false">ABS(K243-Z243)</f>
        <v>0</v>
      </c>
    </row>
    <row r="244" customFormat="false" ht="15" hidden="false" customHeight="false" outlineLevel="0" collapsed="false">
      <c r="A244" s="17" t="n">
        <v>639</v>
      </c>
      <c r="B244" s="6" t="s">
        <v>615</v>
      </c>
      <c r="C244" s="6" t="n">
        <v>135</v>
      </c>
      <c r="D244" s="6" t="n">
        <v>673</v>
      </c>
      <c r="E244" s="16" t="n">
        <v>0.122430166878082</v>
      </c>
      <c r="F244" s="16" t="n">
        <v>0.0189794937819263</v>
      </c>
      <c r="G244" s="16" t="n">
        <v>0.139325826762335</v>
      </c>
      <c r="H244" s="16" t="n">
        <v>0.0321170276435357</v>
      </c>
      <c r="I244" s="23" t="n">
        <f aca="false">G244-E244</f>
        <v>0.0168956598842533</v>
      </c>
      <c r="J244" s="17" t="n">
        <f aca="false">100*(G244-E244)/E244</f>
        <v>13.8002424688992</v>
      </c>
      <c r="K244" s="16" t="n">
        <v>8.24325690223407</v>
      </c>
      <c r="L244" s="17" t="n">
        <v>311.649551198719</v>
      </c>
      <c r="M244" s="18" t="n">
        <v>4.72210869241921E-015</v>
      </c>
      <c r="N244" s="18" t="n">
        <v>9.10197280988327E-014</v>
      </c>
      <c r="O244" s="6" t="str">
        <f aca="false">IF(N244&lt;0.05,"Yes","No")</f>
        <v>Yes</v>
      </c>
      <c r="P244" s="16" t="n">
        <v>0.55654495354439</v>
      </c>
      <c r="Q244" s="17" t="n">
        <v>34.8936851358078</v>
      </c>
      <c r="R244" s="18" t="n">
        <v>5.13289555892959E-009</v>
      </c>
      <c r="S244" s="18" t="n">
        <v>0.000286574451417146</v>
      </c>
      <c r="T244" s="16" t="n">
        <v>0.0170477043765289</v>
      </c>
      <c r="U244" s="18" t="n">
        <v>4.27800082198366E-006</v>
      </c>
      <c r="V244" s="18" t="n">
        <v>0.00031278050601489</v>
      </c>
      <c r="W244" s="6" t="s">
        <v>699</v>
      </c>
      <c r="X244" s="17" t="n">
        <v>100</v>
      </c>
      <c r="Y244" s="16" t="n">
        <v>0.675725056408563</v>
      </c>
      <c r="Z244" s="16" t="n">
        <f aca="false">(G244-E244)/SQRT(H244^2/D244+F244^2/C244)</f>
        <v>8.24325690223406</v>
      </c>
      <c r="AA244" s="24" t="n">
        <f aca="false">ABS(K244-Z244)</f>
        <v>0</v>
      </c>
    </row>
    <row r="245" customFormat="false" ht="15" hidden="false" customHeight="false" outlineLevel="0" collapsed="false">
      <c r="A245" s="17" t="n">
        <v>640</v>
      </c>
      <c r="B245" s="6" t="s">
        <v>615</v>
      </c>
      <c r="C245" s="6" t="n">
        <v>135</v>
      </c>
      <c r="D245" s="6" t="n">
        <v>673</v>
      </c>
      <c r="E245" s="16" t="n">
        <v>0.121406839622392</v>
      </c>
      <c r="F245" s="16" t="n">
        <v>0.0188537796309697</v>
      </c>
      <c r="G245" s="16" t="n">
        <v>0.138128885963342</v>
      </c>
      <c r="H245" s="16" t="n">
        <v>0.0318493321182979</v>
      </c>
      <c r="I245" s="23" t="n">
        <f aca="false">G245-E245</f>
        <v>0.0167220463409506</v>
      </c>
      <c r="J245" s="17" t="n">
        <f aca="false">100*(G245-E245)/E245</f>
        <v>13.7735620109713</v>
      </c>
      <c r="K245" s="16" t="n">
        <v>8.21811467721259</v>
      </c>
      <c r="L245" s="17" t="n">
        <v>310.999155849508</v>
      </c>
      <c r="M245" s="18" t="n">
        <v>5.64477203894772E-015</v>
      </c>
      <c r="N245" s="18" t="n">
        <v>1.04952796936541E-013</v>
      </c>
      <c r="O245" s="6" t="str">
        <f aca="false">IF(N245&lt;0.05,"Yes","No")</f>
        <v>Yes</v>
      </c>
      <c r="P245" s="16" t="n">
        <v>0.555393382281373</v>
      </c>
      <c r="Q245" s="17" t="n">
        <v>34.7494344582486</v>
      </c>
      <c r="R245" s="18" t="n">
        <v>5.51068669641324E-009</v>
      </c>
      <c r="S245" s="18" t="n">
        <v>0.000321332038759658</v>
      </c>
      <c r="T245" s="16" t="n">
        <v>0.0168726066543594</v>
      </c>
      <c r="U245" s="18" t="n">
        <v>4.46035104849586E-006</v>
      </c>
      <c r="V245" s="18" t="n">
        <v>0.00031278050601489</v>
      </c>
      <c r="W245" s="6" t="s">
        <v>699</v>
      </c>
      <c r="X245" s="17" t="n">
        <v>100</v>
      </c>
      <c r="Y245" s="16" t="n">
        <v>0.675284794452699</v>
      </c>
      <c r="Z245" s="16" t="n">
        <f aca="false">(G245-E245)/SQRT(H245^2/D245+F245^2/C245)</f>
        <v>8.21811467721259</v>
      </c>
      <c r="AA245" s="24" t="n">
        <f aca="false">ABS(K245-Z245)</f>
        <v>0</v>
      </c>
    </row>
    <row r="246" customFormat="false" ht="15" hidden="false" customHeight="false" outlineLevel="0" collapsed="false">
      <c r="A246" s="17" t="n">
        <v>641</v>
      </c>
      <c r="B246" s="6" t="s">
        <v>615</v>
      </c>
      <c r="C246" s="6" t="n">
        <v>135</v>
      </c>
      <c r="D246" s="6" t="n">
        <v>673</v>
      </c>
      <c r="E246" s="16" t="n">
        <v>0.120317870102547</v>
      </c>
      <c r="F246" s="16" t="n">
        <v>0.0187242759024433</v>
      </c>
      <c r="G246" s="16" t="n">
        <v>0.136859480230716</v>
      </c>
      <c r="H246" s="16" t="n">
        <v>0.0315572016183633</v>
      </c>
      <c r="I246" s="23" t="n">
        <f aca="false">G246-E246</f>
        <v>0.0165416101281693</v>
      </c>
      <c r="J246" s="17" t="n">
        <f aca="false">100*(G246-E246)/E246</f>
        <v>13.748257107669</v>
      </c>
      <c r="K246" s="16" t="n">
        <v>8.19257688960034</v>
      </c>
      <c r="L246" s="17" t="n">
        <v>310.126754594316</v>
      </c>
      <c r="M246" s="18" t="n">
        <v>6.77701042295285E-015</v>
      </c>
      <c r="N246" s="18" t="n">
        <v>1.19651251248941E-013</v>
      </c>
      <c r="O246" s="6" t="str">
        <f aca="false">IF(N246&lt;0.05,"Yes","No")</f>
        <v>Yes</v>
      </c>
      <c r="P246" s="16" t="n">
        <v>0.55440213736352</v>
      </c>
      <c r="Q246" s="17" t="n">
        <v>34.6255062186862</v>
      </c>
      <c r="R246" s="18" t="n">
        <v>5.85747624054546E-009</v>
      </c>
      <c r="S246" s="18" t="n">
        <v>0.000386879138979383</v>
      </c>
      <c r="T246" s="16" t="n">
        <v>0.0166910085167896</v>
      </c>
      <c r="U246" s="18" t="n">
        <v>4.65224962028181E-006</v>
      </c>
      <c r="V246" s="18" t="n">
        <v>0.00031278050601489</v>
      </c>
      <c r="W246" s="6" t="s">
        <v>699</v>
      </c>
      <c r="X246" s="17" t="n">
        <v>100</v>
      </c>
      <c r="Y246" s="16" t="n">
        <v>0.674607891695559</v>
      </c>
      <c r="Z246" s="16" t="n">
        <f aca="false">(G246-E246)/SQRT(H246^2/D246+F246^2/C246)</f>
        <v>8.19257688960032</v>
      </c>
      <c r="AA246" s="24" t="n">
        <f aca="false">ABS(K246-Z246)</f>
        <v>0</v>
      </c>
    </row>
    <row r="247" customFormat="false" ht="15" hidden="false" customHeight="false" outlineLevel="0" collapsed="false">
      <c r="A247" s="17" t="n">
        <v>642</v>
      </c>
      <c r="B247" s="6" t="s">
        <v>615</v>
      </c>
      <c r="C247" s="6" t="n">
        <v>135</v>
      </c>
      <c r="D247" s="6" t="n">
        <v>673</v>
      </c>
      <c r="E247" s="16" t="n">
        <v>0.119201266600026</v>
      </c>
      <c r="F247" s="16" t="n">
        <v>0.0185903343914955</v>
      </c>
      <c r="G247" s="16" t="n">
        <v>0.135550208422971</v>
      </c>
      <c r="H247" s="16" t="n">
        <v>0.0312549634021804</v>
      </c>
      <c r="I247" s="23" t="n">
        <f aca="false">G247-E247</f>
        <v>0.0163489418229452</v>
      </c>
      <c r="J247" s="17" t="n">
        <f aca="false">100*(G247-E247)/E247</f>
        <v>13.7154094828566</v>
      </c>
      <c r="K247" s="16" t="n">
        <v>8.16272135979188</v>
      </c>
      <c r="L247" s="17" t="n">
        <v>309.212653157824</v>
      </c>
      <c r="M247" s="18" t="n">
        <v>8.37858353172161E-015</v>
      </c>
      <c r="N247" s="18" t="n">
        <v>1.41962935485057E-013</v>
      </c>
      <c r="O247" s="6" t="str">
        <f aca="false">IF(N247&lt;0.05,"Yes","No")</f>
        <v>Yes</v>
      </c>
      <c r="P247" s="16" t="n">
        <v>0.553154503694023</v>
      </c>
      <c r="Q247" s="17" t="n">
        <v>34.4698382094335</v>
      </c>
      <c r="R247" s="18" t="n">
        <v>6.32430137874899E-009</v>
      </c>
      <c r="S247" s="18" t="n">
        <v>0.000442239980114091</v>
      </c>
      <c r="T247" s="16" t="n">
        <v>0.0164969444565899</v>
      </c>
      <c r="U247" s="18" t="n">
        <v>4.89734299324473E-006</v>
      </c>
      <c r="V247" s="18" t="n">
        <v>0.00031278050601489</v>
      </c>
      <c r="W247" s="6" t="s">
        <v>699</v>
      </c>
      <c r="X247" s="17" t="n">
        <v>100</v>
      </c>
      <c r="Y247" s="16" t="n">
        <v>0.674195146111937</v>
      </c>
      <c r="Z247" s="16" t="n">
        <f aca="false">(G247-E247)/SQRT(H247^2/D247+F247^2/C247)</f>
        <v>8.16272135979191</v>
      </c>
      <c r="AA247" s="24" t="n">
        <f aca="false">ABS(K247-Z247)</f>
        <v>0</v>
      </c>
    </row>
    <row r="248" customFormat="false" ht="15" hidden="false" customHeight="false" outlineLevel="0" collapsed="false">
      <c r="A248" s="17" t="n">
        <v>643</v>
      </c>
      <c r="B248" s="6" t="s">
        <v>615</v>
      </c>
      <c r="C248" s="6" t="n">
        <v>135</v>
      </c>
      <c r="D248" s="6" t="n">
        <v>673</v>
      </c>
      <c r="E248" s="16" t="n">
        <v>0.118076385447273</v>
      </c>
      <c r="F248" s="16" t="n">
        <v>0.0184562890364139</v>
      </c>
      <c r="G248" s="16" t="n">
        <v>0.134224647332265</v>
      </c>
      <c r="H248" s="16" t="n">
        <v>0.0309426629082215</v>
      </c>
      <c r="I248" s="23" t="n">
        <f aca="false">G248-E248</f>
        <v>0.0161482618849926</v>
      </c>
      <c r="J248" s="17" t="n">
        <f aca="false">100*(G248-E248)/E248</f>
        <v>13.6761146810373</v>
      </c>
      <c r="K248" s="16" t="n">
        <v>8.12931650226507</v>
      </c>
      <c r="L248" s="17" t="n">
        <v>308.168976793285</v>
      </c>
      <c r="M248" s="18" t="n">
        <v>1.06173282459133E-014</v>
      </c>
      <c r="N248" s="18" t="n">
        <v>1.72922532129178E-013</v>
      </c>
      <c r="O248" s="6" t="str">
        <f aca="false">IF(N248&lt;0.05,"Yes","No")</f>
        <v>Yes</v>
      </c>
      <c r="P248" s="16" t="n">
        <v>0.55177674268206</v>
      </c>
      <c r="Q248" s="17" t="n">
        <v>34.298341620786</v>
      </c>
      <c r="R248" s="18" t="n">
        <v>6.88196345877526E-009</v>
      </c>
      <c r="S248" s="18" t="n">
        <v>0.000533367919305595</v>
      </c>
      <c r="T248" s="16" t="n">
        <v>0.0162994186490775</v>
      </c>
      <c r="U248" s="18" t="n">
        <v>5.65101412053586E-006</v>
      </c>
      <c r="V248" s="18" t="n">
        <v>0.00031278050601489</v>
      </c>
      <c r="W248" s="6" t="s">
        <v>699</v>
      </c>
      <c r="X248" s="17" t="n">
        <v>100</v>
      </c>
      <c r="Y248" s="16" t="n">
        <v>0.673831929998349</v>
      </c>
      <c r="Z248" s="16" t="n">
        <f aca="false">(G248-E248)/SQRT(H248^2/D248+F248^2/C248)</f>
        <v>8.12931650226507</v>
      </c>
      <c r="AA248" s="24" t="n">
        <f aca="false">ABS(K248-Z248)</f>
        <v>0</v>
      </c>
    </row>
    <row r="249" customFormat="false" ht="15" hidden="false" customHeight="false" outlineLevel="0" collapsed="false">
      <c r="A249" s="17" t="n">
        <v>644</v>
      </c>
      <c r="B249" s="6" t="s">
        <v>615</v>
      </c>
      <c r="C249" s="6" t="n">
        <v>135</v>
      </c>
      <c r="D249" s="6" t="n">
        <v>673</v>
      </c>
      <c r="E249" s="16" t="n">
        <v>0.116945052257291</v>
      </c>
      <c r="F249" s="16" t="n">
        <v>0.0183262665675666</v>
      </c>
      <c r="G249" s="16" t="n">
        <v>0.132892028305453</v>
      </c>
      <c r="H249" s="16" t="n">
        <v>0.0306202697752626</v>
      </c>
      <c r="I249" s="23" t="n">
        <f aca="false">G249-E249</f>
        <v>0.015946976048162</v>
      </c>
      <c r="J249" s="17" t="n">
        <f aca="false">100*(G249-E249)/E249</f>
        <v>13.6362981933405</v>
      </c>
      <c r="K249" s="16" t="n">
        <v>8.09484992060774</v>
      </c>
      <c r="L249" s="17" t="n">
        <v>306.910575886077</v>
      </c>
      <c r="M249" s="18" t="n">
        <v>1.35669791688755E-014</v>
      </c>
      <c r="N249" s="18" t="n">
        <v>2.111423943245E-013</v>
      </c>
      <c r="O249" s="6" t="str">
        <f aca="false">IF(N249&lt;0.05,"Yes","No")</f>
        <v>Yes</v>
      </c>
      <c r="P249" s="16" t="n">
        <v>0.550511484773131</v>
      </c>
      <c r="Q249" s="17" t="n">
        <v>34.1412255645376</v>
      </c>
      <c r="R249" s="18" t="n">
        <v>7.43610420850273E-009</v>
      </c>
      <c r="S249" s="18" t="n">
        <v>0.000651978116811898</v>
      </c>
      <c r="T249" s="16" t="n">
        <v>0.0160961319597959</v>
      </c>
      <c r="U249" s="18" t="n">
        <v>5.95104534393045E-006</v>
      </c>
      <c r="V249" s="18" t="n">
        <v>0.00031278050601489</v>
      </c>
      <c r="W249" s="6" t="s">
        <v>699</v>
      </c>
      <c r="X249" s="17" t="n">
        <v>100</v>
      </c>
      <c r="Y249" s="16" t="n">
        <v>0.673028451928898</v>
      </c>
      <c r="Z249" s="16" t="n">
        <f aca="false">(G249-E249)/SQRT(H249^2/D249+F249^2/C249)</f>
        <v>8.09484992060776</v>
      </c>
      <c r="AA249" s="24" t="n">
        <f aca="false">ABS(K249-Z249)</f>
        <v>0</v>
      </c>
    </row>
    <row r="250" customFormat="false" ht="15" hidden="false" customHeight="false" outlineLevel="0" collapsed="false">
      <c r="A250" s="17" t="n">
        <v>645</v>
      </c>
      <c r="B250" s="6" t="s">
        <v>615</v>
      </c>
      <c r="C250" s="6" t="n">
        <v>135</v>
      </c>
      <c r="D250" s="6" t="n">
        <v>673</v>
      </c>
      <c r="E250" s="16" t="n">
        <v>0.11576964860713</v>
      </c>
      <c r="F250" s="16" t="n">
        <v>0.0181932851101913</v>
      </c>
      <c r="G250" s="16" t="n">
        <v>0.131523151764367</v>
      </c>
      <c r="H250" s="16" t="n">
        <v>0.0303096369200573</v>
      </c>
      <c r="I250" s="23" t="n">
        <f aca="false">G250-E250</f>
        <v>0.0157535031572362</v>
      </c>
      <c r="J250" s="17" t="n">
        <f aca="false">100*(G250-E250)/E250</f>
        <v>13.6076280327121</v>
      </c>
      <c r="K250" s="16" t="n">
        <v>8.06350534156915</v>
      </c>
      <c r="L250" s="17" t="n">
        <v>305.840163407086</v>
      </c>
      <c r="M250" s="18" t="n">
        <v>1.69312749962692E-014</v>
      </c>
      <c r="N250" s="18" t="n">
        <v>2.54090062622582E-013</v>
      </c>
      <c r="O250" s="6" t="str">
        <f aca="false">IF(N250&lt;0.05,"Yes","No")</f>
        <v>Yes</v>
      </c>
      <c r="P250" s="16" t="n">
        <v>0.549299085260346</v>
      </c>
      <c r="Q250" s="17" t="n">
        <v>33.9910117128994</v>
      </c>
      <c r="R250" s="18" t="n">
        <v>8.00775263622043E-009</v>
      </c>
      <c r="S250" s="18" t="n">
        <v>0.000804602446664716</v>
      </c>
      <c r="T250" s="16" t="n">
        <v>0.0159007979401132</v>
      </c>
      <c r="U250" s="18" t="n">
        <v>6.26439470128587E-006</v>
      </c>
      <c r="V250" s="18" t="n">
        <v>0.00031278050601489</v>
      </c>
      <c r="W250" s="6" t="s">
        <v>699</v>
      </c>
      <c r="X250" s="17" t="n">
        <v>100</v>
      </c>
      <c r="Y250" s="16" t="n">
        <v>0.672984425733311</v>
      </c>
      <c r="Z250" s="16" t="n">
        <f aca="false">(G250-E250)/SQRT(H250^2/D250+F250^2/C250)</f>
        <v>8.06350534156914</v>
      </c>
      <c r="AA250" s="24" t="n">
        <f aca="false">ABS(K250-Z250)</f>
        <v>0</v>
      </c>
    </row>
    <row r="251" customFormat="false" ht="15" hidden="false" customHeight="false" outlineLevel="0" collapsed="false">
      <c r="A251" s="17" t="n">
        <v>646</v>
      </c>
      <c r="B251" s="6" t="s">
        <v>615</v>
      </c>
      <c r="C251" s="6" t="n">
        <v>135</v>
      </c>
      <c r="D251" s="6" t="n">
        <v>673</v>
      </c>
      <c r="E251" s="16" t="n">
        <v>0.114614225151362</v>
      </c>
      <c r="F251" s="16" t="n">
        <v>0.0180701445052683</v>
      </c>
      <c r="G251" s="16" t="n">
        <v>0.130183660368508</v>
      </c>
      <c r="H251" s="16" t="n">
        <v>0.0300096423095897</v>
      </c>
      <c r="I251" s="23" t="n">
        <f aca="false">G251-E251</f>
        <v>0.0155694352171461</v>
      </c>
      <c r="J251" s="17" t="n">
        <f aca="false">100*(G251-E251)/E251</f>
        <v>13.5842084144309</v>
      </c>
      <c r="K251" s="16" t="n">
        <v>8.03263822700075</v>
      </c>
      <c r="L251" s="17" t="n">
        <v>304.68793599879</v>
      </c>
      <c r="M251" s="18" t="n">
        <v>2.10625082210353E-014</v>
      </c>
      <c r="N251" s="18" t="n">
        <v>3.07481735256768E-013</v>
      </c>
      <c r="O251" s="6" t="str">
        <f aca="false">IF(N251&lt;0.05,"Yes","No")</f>
        <v>Yes</v>
      </c>
      <c r="P251" s="16" t="n">
        <v>0.548191599844512</v>
      </c>
      <c r="Q251" s="17" t="n">
        <v>33.8540859408722</v>
      </c>
      <c r="R251" s="18" t="n">
        <v>8.56719533567261E-009</v>
      </c>
      <c r="S251" s="18" t="n">
        <v>0.000999408230672363</v>
      </c>
      <c r="T251" s="16" t="n">
        <v>0.0157148087727147</v>
      </c>
      <c r="U251" s="18" t="n">
        <v>6.56641761550001E-006</v>
      </c>
      <c r="V251" s="18" t="n">
        <v>0.00031278050601489</v>
      </c>
      <c r="W251" s="6" t="s">
        <v>699</v>
      </c>
      <c r="X251" s="17" t="n">
        <v>100</v>
      </c>
      <c r="Y251" s="16" t="n">
        <v>0.673226569809036</v>
      </c>
      <c r="Z251" s="16" t="n">
        <f aca="false">(G251-E251)/SQRT(H251^2/D251+F251^2/C251)</f>
        <v>8.03263822700071</v>
      </c>
      <c r="AA251" s="24" t="n">
        <f aca="false">ABS(K251-Z251)</f>
        <v>3.37507799486048E-014</v>
      </c>
    </row>
    <row r="252" customFormat="false" ht="15" hidden="false" customHeight="false" outlineLevel="0" collapsed="false">
      <c r="A252" s="17" t="n">
        <v>647</v>
      </c>
      <c r="B252" s="6" t="s">
        <v>615</v>
      </c>
      <c r="C252" s="6" t="n">
        <v>135</v>
      </c>
      <c r="D252" s="6" t="n">
        <v>673</v>
      </c>
      <c r="E252" s="16" t="n">
        <v>0.113513370906865</v>
      </c>
      <c r="F252" s="16" t="n">
        <v>0.0179593614307164</v>
      </c>
      <c r="G252" s="16" t="n">
        <v>0.128915660913596</v>
      </c>
      <c r="H252" s="16" t="n">
        <v>0.0297255809999317</v>
      </c>
      <c r="I252" s="23" t="n">
        <f aca="false">G252-E252</f>
        <v>0.0154022900067313</v>
      </c>
      <c r="J252" s="17" t="n">
        <f aca="false">100*(G252-E252)/E252</f>
        <v>13.5687010998629</v>
      </c>
      <c r="K252" s="16" t="n">
        <v>8.0049789184496</v>
      </c>
      <c r="L252" s="17" t="n">
        <v>303.468600605928</v>
      </c>
      <c r="M252" s="18" t="n">
        <v>2.56412624825406E-014</v>
      </c>
      <c r="N252" s="18" t="n">
        <v>3.66478180107604E-013</v>
      </c>
      <c r="O252" s="6" t="str">
        <f aca="false">IF(N252&lt;0.05,"Yes","No")</f>
        <v>Yes</v>
      </c>
      <c r="P252" s="16" t="n">
        <v>0.547364402105787</v>
      </c>
      <c r="Q252" s="17" t="n">
        <v>33.7519942820196</v>
      </c>
      <c r="R252" s="18" t="n">
        <v>9.00970781721509E-009</v>
      </c>
      <c r="S252" s="16" t="n">
        <v>0.00121271856157901</v>
      </c>
      <c r="T252" s="16" t="n">
        <v>0.0155457425829266</v>
      </c>
      <c r="U252" s="18" t="n">
        <v>6.82241711305371E-006</v>
      </c>
      <c r="V252" s="18" t="n">
        <v>0.00031278050601489</v>
      </c>
      <c r="W252" s="6" t="s">
        <v>699</v>
      </c>
      <c r="X252" s="17" t="n">
        <v>100</v>
      </c>
      <c r="Y252" s="16" t="n">
        <v>0.673171537064554</v>
      </c>
      <c r="Z252" s="16" t="n">
        <f aca="false">(G252-E252)/SQRT(H252^2/D252+F252^2/C252)</f>
        <v>8.00497891844964</v>
      </c>
      <c r="AA252" s="24" t="n">
        <f aca="false">ABS(K252-Z252)</f>
        <v>3.73034936274053E-014</v>
      </c>
    </row>
    <row r="253" customFormat="false" ht="15" hidden="false" customHeight="false" outlineLevel="0" collapsed="false">
      <c r="A253" s="17" t="n">
        <v>648</v>
      </c>
      <c r="B253" s="6" t="s">
        <v>615</v>
      </c>
      <c r="C253" s="6" t="n">
        <v>135</v>
      </c>
      <c r="D253" s="6" t="n">
        <v>673</v>
      </c>
      <c r="E253" s="16" t="n">
        <v>0.112468818878686</v>
      </c>
      <c r="F253" s="16" t="n">
        <v>0.017852325458264</v>
      </c>
      <c r="G253" s="16" t="n">
        <v>0.127733417032466</v>
      </c>
      <c r="H253" s="16" t="n">
        <v>0.0294695973306178</v>
      </c>
      <c r="I253" s="23" t="n">
        <f aca="false">G253-E253</f>
        <v>0.0152645981537804</v>
      </c>
      <c r="J253" s="17" t="n">
        <f aca="false">100*(G253-E253)/E253</f>
        <v>13.5722934640627</v>
      </c>
      <c r="K253" s="16" t="n">
        <v>7.9885336220501</v>
      </c>
      <c r="L253" s="17" t="n">
        <v>302.505442836288</v>
      </c>
      <c r="M253" s="18" t="n">
        <v>2.88756443860102E-014</v>
      </c>
      <c r="N253" s="18" t="n">
        <v>4.01773038774883E-013</v>
      </c>
      <c r="O253" s="6" t="str">
        <f aca="false">IF(N253&lt;0.05,"Yes","No")</f>
        <v>Yes</v>
      </c>
      <c r="P253" s="16" t="n">
        <v>0.547083824662214</v>
      </c>
      <c r="Q253" s="17" t="n">
        <v>33.7174007970405</v>
      </c>
      <c r="R253" s="18" t="n">
        <v>9.16479976236653E-009</v>
      </c>
      <c r="S253" s="16" t="n">
        <v>0.00144116782474582</v>
      </c>
      <c r="T253" s="16" t="n">
        <v>0.0154064010430467</v>
      </c>
      <c r="U253" s="18" t="n">
        <v>6.98944573899208E-006</v>
      </c>
      <c r="V253" s="18" t="n">
        <v>0.00031278050601489</v>
      </c>
      <c r="W253" s="6" t="s">
        <v>699</v>
      </c>
      <c r="X253" s="17" t="n">
        <v>100</v>
      </c>
      <c r="Y253" s="16" t="n">
        <v>0.673061471575588</v>
      </c>
      <c r="Z253" s="16" t="n">
        <f aca="false">(G253-E253)/SQRT(H253^2/D253+F253^2/C253)</f>
        <v>7.98853362205008</v>
      </c>
      <c r="AA253" s="24" t="n">
        <f aca="false">ABS(K253-Z253)</f>
        <v>0</v>
      </c>
    </row>
    <row r="254" customFormat="false" ht="15" hidden="false" customHeight="false" outlineLevel="0" collapsed="false">
      <c r="A254" s="17" t="n">
        <v>649</v>
      </c>
      <c r="B254" s="6" t="s">
        <v>615</v>
      </c>
      <c r="C254" s="6" t="n">
        <v>135</v>
      </c>
      <c r="D254" s="6" t="n">
        <v>673</v>
      </c>
      <c r="E254" s="16" t="n">
        <v>0.111506983748189</v>
      </c>
      <c r="F254" s="16" t="n">
        <v>0.0177605161210177</v>
      </c>
      <c r="G254" s="16" t="n">
        <v>0.12664488790471</v>
      </c>
      <c r="H254" s="16" t="n">
        <v>0.0292480147358133</v>
      </c>
      <c r="I254" s="23" t="n">
        <f aca="false">G254-E254</f>
        <v>0.0151379041565212</v>
      </c>
      <c r="J254" s="17" t="n">
        <f aca="false">100*(G254-E254)/E254</f>
        <v>13.5757453458758</v>
      </c>
      <c r="K254" s="16" t="n">
        <v>7.96990517180693</v>
      </c>
      <c r="L254" s="17" t="n">
        <v>301.647510543643</v>
      </c>
      <c r="M254" s="18" t="n">
        <v>3.2958125270597E-014</v>
      </c>
      <c r="N254" s="18" t="n">
        <v>4.49642994763144E-013</v>
      </c>
      <c r="O254" s="6" t="str">
        <f aca="false">IF(N254&lt;0.05,"Yes","No")</f>
        <v>Yes</v>
      </c>
      <c r="P254" s="16" t="n">
        <v>0.546564073407865</v>
      </c>
      <c r="Q254" s="17" t="n">
        <v>33.6533655029683</v>
      </c>
      <c r="R254" s="18" t="n">
        <v>9.45899544500653E-009</v>
      </c>
      <c r="S254" s="16" t="n">
        <v>0.00167252916015681</v>
      </c>
      <c r="T254" s="16" t="n">
        <v>0.0152782392780281</v>
      </c>
      <c r="U254" s="18" t="n">
        <v>7.20518189870433E-006</v>
      </c>
      <c r="V254" s="18" t="n">
        <v>0.00031278050601489</v>
      </c>
      <c r="W254" s="6" t="s">
        <v>699</v>
      </c>
      <c r="X254" s="17" t="n">
        <v>100</v>
      </c>
      <c r="Y254" s="16" t="n">
        <v>0.672912883165484</v>
      </c>
      <c r="Z254" s="16" t="n">
        <f aca="false">(G254-E254)/SQRT(H254^2/D254+F254^2/C254)</f>
        <v>7.96990517180694</v>
      </c>
      <c r="AA254" s="24" t="n">
        <f aca="false">ABS(K254-Z254)</f>
        <v>0</v>
      </c>
    </row>
    <row r="255" customFormat="false" ht="15" hidden="false" customHeight="false" outlineLevel="0" collapsed="false">
      <c r="A255" s="17" t="n">
        <v>650</v>
      </c>
      <c r="B255" s="6" t="s">
        <v>615</v>
      </c>
      <c r="C255" s="6" t="n">
        <v>135</v>
      </c>
      <c r="D255" s="6" t="n">
        <v>673</v>
      </c>
      <c r="E255" s="16" t="n">
        <v>0.110627690730272</v>
      </c>
      <c r="F255" s="16" t="n">
        <v>0.0176811337837689</v>
      </c>
      <c r="G255" s="16" t="n">
        <v>0.12566333588484</v>
      </c>
      <c r="H255" s="16" t="n">
        <v>0.0290604985672831</v>
      </c>
      <c r="I255" s="23" t="n">
        <f aca="false">G255-E255</f>
        <v>0.0150356451545681</v>
      </c>
      <c r="J255" s="17" t="n">
        <f aca="false">100*(G255-E255)/E255</f>
        <v>13.5912130636691</v>
      </c>
      <c r="K255" s="16" t="n">
        <v>7.95707210334706</v>
      </c>
      <c r="L255" s="17" t="n">
        <v>300.950194432558</v>
      </c>
      <c r="M255" s="18" t="n">
        <v>3.61299485600082E-014</v>
      </c>
      <c r="N255" s="18" t="n">
        <v>4.83496954933613E-013</v>
      </c>
      <c r="O255" s="6" t="str">
        <f aca="false">IF(N255&lt;0.05,"Yes","No")</f>
        <v>Yes</v>
      </c>
      <c r="P255" s="16" t="n">
        <v>0.546301700537369</v>
      </c>
      <c r="Q255" s="17" t="n">
        <v>33.6210633037404</v>
      </c>
      <c r="R255" s="18" t="n">
        <v>9.61097981529358E-009</v>
      </c>
      <c r="S255" s="16" t="n">
        <v>0.00189342885387415</v>
      </c>
      <c r="T255" s="16" t="n">
        <v>0.0151746305804665</v>
      </c>
      <c r="U255" s="18" t="n">
        <v>7.37090978898423E-006</v>
      </c>
      <c r="V255" s="18" t="n">
        <v>0.00031278050601489</v>
      </c>
      <c r="W255" s="6" t="s">
        <v>699</v>
      </c>
      <c r="X255" s="17" t="n">
        <v>100</v>
      </c>
      <c r="Y255" s="16" t="n">
        <v>0.672753288206483</v>
      </c>
      <c r="Z255" s="16" t="n">
        <f aca="false">(G255-E255)/SQRT(H255^2/D255+F255^2/C255)</f>
        <v>7.95707210334708</v>
      </c>
      <c r="AA255" s="24" t="n">
        <f aca="false">ABS(K255-Z255)</f>
        <v>0</v>
      </c>
    </row>
    <row r="256" customFormat="false" ht="15" hidden="false" customHeight="false" outlineLevel="0" collapsed="false">
      <c r="A256" s="17" t="n">
        <v>651</v>
      </c>
      <c r="B256" s="6" t="s">
        <v>615</v>
      </c>
      <c r="C256" s="6" t="n">
        <v>135</v>
      </c>
      <c r="D256" s="6" t="n">
        <v>673</v>
      </c>
      <c r="E256" s="16" t="n">
        <v>0.109818500611517</v>
      </c>
      <c r="F256" s="16" t="n">
        <v>0.0176091193363518</v>
      </c>
      <c r="G256" s="16" t="n">
        <v>0.12478514228232</v>
      </c>
      <c r="H256" s="16" t="n">
        <v>0.0289032605484628</v>
      </c>
      <c r="I256" s="23" t="n">
        <f aca="false">G256-E256</f>
        <v>0.014966641670803</v>
      </c>
      <c r="J256" s="17" t="n">
        <f aca="false">100*(G256-E256)/E256</f>
        <v>13.628524872824</v>
      </c>
      <c r="K256" s="16" t="n">
        <v>7.95670094919201</v>
      </c>
      <c r="L256" s="17" t="n">
        <v>300.471688297868</v>
      </c>
      <c r="M256" s="18" t="n">
        <v>3.6373406858679E-014</v>
      </c>
      <c r="N256" s="18" t="n">
        <v>4.83674226646105E-013</v>
      </c>
      <c r="O256" s="6" t="str">
        <f aca="false">IF(N256&lt;0.05,"Yes","No")</f>
        <v>Yes</v>
      </c>
      <c r="P256" s="16" t="n">
        <v>0.546702286824541</v>
      </c>
      <c r="Q256" s="17" t="n">
        <v>33.670387971016</v>
      </c>
      <c r="R256" s="18" t="n">
        <v>9.37987663688617E-009</v>
      </c>
      <c r="S256" s="16" t="n">
        <v>0.00212322867006143</v>
      </c>
      <c r="T256" s="16" t="n">
        <v>0.0151043592624946</v>
      </c>
      <c r="U256" s="18" t="n">
        <v>7.39690707973992E-006</v>
      </c>
      <c r="V256" s="18" t="n">
        <v>0.00031278050601489</v>
      </c>
      <c r="W256" s="6" t="s">
        <v>699</v>
      </c>
      <c r="X256" s="17" t="n">
        <v>100</v>
      </c>
      <c r="Y256" s="16" t="n">
        <v>0.673039458477794</v>
      </c>
      <c r="Z256" s="16" t="n">
        <f aca="false">(G256-E256)/SQRT(H256^2/D256+F256^2/C256)</f>
        <v>7.95670094919201</v>
      </c>
      <c r="AA256" s="24" t="n">
        <f aca="false">ABS(K256-Z256)</f>
        <v>0</v>
      </c>
    </row>
    <row r="257" customFormat="false" ht="15" hidden="false" customHeight="false" outlineLevel="0" collapsed="false">
      <c r="A257" s="17" t="n">
        <v>652</v>
      </c>
      <c r="B257" s="6" t="s">
        <v>615</v>
      </c>
      <c r="C257" s="6" t="n">
        <v>135</v>
      </c>
      <c r="D257" s="6" t="n">
        <v>673</v>
      </c>
      <c r="E257" s="16" t="n">
        <v>0.109056002508711</v>
      </c>
      <c r="F257" s="16" t="n">
        <v>0.017541789971778</v>
      </c>
      <c r="G257" s="16" t="n">
        <v>0.123964456999107</v>
      </c>
      <c r="H257" s="16" t="n">
        <v>0.0287702902395545</v>
      </c>
      <c r="I257" s="23" t="n">
        <f aca="false">G257-E257</f>
        <v>0.0149084544903962</v>
      </c>
      <c r="J257" s="17" t="n">
        <f aca="false">100*(G257-E257)/E257</f>
        <v>13.670457514895</v>
      </c>
      <c r="K257" s="16" t="n">
        <v>7.9583649670012</v>
      </c>
      <c r="L257" s="17" t="n">
        <v>300.194512107485</v>
      </c>
      <c r="M257" s="18" t="n">
        <v>3.60604674912461E-014</v>
      </c>
      <c r="N257" s="18" t="n">
        <v>4.83496954933613E-013</v>
      </c>
      <c r="O257" s="6" t="str">
        <f aca="false">IF(N257&lt;0.05,"Yes","No")</f>
        <v>Yes</v>
      </c>
      <c r="P257" s="16" t="n">
        <v>0.547064304965031</v>
      </c>
      <c r="Q257" s="17" t="n">
        <v>33.7149947975122</v>
      </c>
      <c r="R257" s="18" t="n">
        <v>9.17568567595149E-009</v>
      </c>
      <c r="S257" s="16" t="n">
        <v>0.00239642081727053</v>
      </c>
      <c r="T257" s="16" t="n">
        <v>0.0150451609706799</v>
      </c>
      <c r="U257" s="18" t="n">
        <v>7.41898703422789E-006</v>
      </c>
      <c r="V257" s="18" t="n">
        <v>0.00031278050601489</v>
      </c>
      <c r="W257" s="6" t="s">
        <v>699</v>
      </c>
      <c r="X257" s="17" t="n">
        <v>100</v>
      </c>
      <c r="Y257" s="16" t="n">
        <v>0.673226569809036</v>
      </c>
      <c r="Z257" s="16" t="n">
        <f aca="false">(G257-E257)/SQRT(H257^2/D257+F257^2/C257)</f>
        <v>7.95836496700122</v>
      </c>
      <c r="AA257" s="24" t="n">
        <f aca="false">ABS(K257-Z257)</f>
        <v>0</v>
      </c>
    </row>
    <row r="258" customFormat="false" ht="15" hidden="false" customHeight="false" outlineLevel="0" collapsed="false">
      <c r="A258" s="17" t="n">
        <v>653</v>
      </c>
      <c r="B258" s="6" t="s">
        <v>615</v>
      </c>
      <c r="C258" s="6" t="n">
        <v>135</v>
      </c>
      <c r="D258" s="6" t="n">
        <v>673</v>
      </c>
      <c r="E258" s="16" t="n">
        <v>0.108325278262297</v>
      </c>
      <c r="F258" s="16" t="n">
        <v>0.0174818763800371</v>
      </c>
      <c r="G258" s="16" t="n">
        <v>0.123170934562166</v>
      </c>
      <c r="H258" s="16" t="n">
        <v>0.028648598236604</v>
      </c>
      <c r="I258" s="23" t="n">
        <f aca="false">G258-E258</f>
        <v>0.0148456562998686</v>
      </c>
      <c r="J258" s="17" t="n">
        <f aca="false">100*(G258-E258)/E258</f>
        <v>13.7047017446118</v>
      </c>
      <c r="K258" s="16" t="n">
        <v>7.95427946401563</v>
      </c>
      <c r="L258" s="17" t="n">
        <v>299.904603151336</v>
      </c>
      <c r="M258" s="18" t="n">
        <v>3.7152324839318E-014</v>
      </c>
      <c r="N258" s="18" t="n">
        <v>4.90924745203819E-013</v>
      </c>
      <c r="O258" s="6" t="str">
        <f aca="false">IF(N258&lt;0.05,"Yes","No")</f>
        <v>Yes</v>
      </c>
      <c r="P258" s="16" t="n">
        <v>0.547043048603854</v>
      </c>
      <c r="Q258" s="17" t="n">
        <v>33.7123748342757</v>
      </c>
      <c r="R258" s="18" t="n">
        <v>9.18755443079344E-009</v>
      </c>
      <c r="S258" s="16" t="n">
        <v>0.00270195451322524</v>
      </c>
      <c r="T258" s="16" t="n">
        <v>0.0149813333241863</v>
      </c>
      <c r="U258" s="18" t="n">
        <v>7.53023808387468E-006</v>
      </c>
      <c r="V258" s="18" t="n">
        <v>0.00031278050601489</v>
      </c>
      <c r="W258" s="6" t="s">
        <v>699</v>
      </c>
      <c r="X258" s="17" t="n">
        <v>100</v>
      </c>
      <c r="Y258" s="16" t="n">
        <v>0.673402674591382</v>
      </c>
      <c r="Z258" s="16" t="n">
        <f aca="false">(G258-E258)/SQRT(H258^2/D258+F258^2/C258)</f>
        <v>7.95427946401565</v>
      </c>
      <c r="AA258" s="24" t="n">
        <f aca="false">ABS(K258-Z258)</f>
        <v>0</v>
      </c>
    </row>
    <row r="259" customFormat="false" ht="15" hidden="false" customHeight="false" outlineLevel="0" collapsed="false">
      <c r="A259" s="17" t="n">
        <v>654</v>
      </c>
      <c r="B259" s="6" t="s">
        <v>615</v>
      </c>
      <c r="C259" s="6" t="n">
        <v>135</v>
      </c>
      <c r="D259" s="6" t="n">
        <v>673</v>
      </c>
      <c r="E259" s="16" t="n">
        <v>0.107596648180926</v>
      </c>
      <c r="F259" s="16" t="n">
        <v>0.0174282563310442</v>
      </c>
      <c r="G259" s="16" t="n">
        <v>0.122370293366697</v>
      </c>
      <c r="H259" s="16" t="n">
        <v>0.0285271875762257</v>
      </c>
      <c r="I259" s="23" t="n">
        <f aca="false">G259-E259</f>
        <v>0.0147736451857702</v>
      </c>
      <c r="J259" s="17" t="n">
        <f aca="false">100*(G259-E259)/E259</f>
        <v>13.7305812360697</v>
      </c>
      <c r="K259" s="16" t="n">
        <v>7.94331416083181</v>
      </c>
      <c r="L259" s="17" t="n">
        <v>299.488701957311</v>
      </c>
      <c r="M259" s="18" t="n">
        <v>4.01171350444441E-014</v>
      </c>
      <c r="N259" s="18" t="n">
        <v>5.20284572397389E-013</v>
      </c>
      <c r="O259" s="6" t="str">
        <f aca="false">IF(N259&lt;0.05,"Yes","No")</f>
        <v>Yes</v>
      </c>
      <c r="P259" s="16" t="n">
        <v>0.546661985796882</v>
      </c>
      <c r="Q259" s="17" t="n">
        <v>33.6654240216977</v>
      </c>
      <c r="R259" s="18" t="n">
        <v>9.40287972643018E-009</v>
      </c>
      <c r="S259" s="16" t="n">
        <v>0.00298847042628255</v>
      </c>
      <c r="T259" s="16" t="n">
        <v>0.0149082528642155</v>
      </c>
      <c r="U259" s="18" t="n">
        <v>7.74504110132109E-006</v>
      </c>
      <c r="V259" s="18" t="n">
        <v>0.00031278050601489</v>
      </c>
      <c r="W259" s="6" t="s">
        <v>699</v>
      </c>
      <c r="X259" s="17" t="n">
        <v>100</v>
      </c>
      <c r="Y259" s="16" t="n">
        <v>0.673259589455726</v>
      </c>
      <c r="Z259" s="16" t="n">
        <f aca="false">(G259-E259)/SQRT(H259^2/D259+F259^2/C259)</f>
        <v>7.94331416083181</v>
      </c>
      <c r="AA259" s="24" t="n">
        <f aca="false">ABS(K259-Z259)</f>
        <v>0</v>
      </c>
    </row>
    <row r="260" customFormat="false" ht="15" hidden="false" customHeight="false" outlineLevel="0" collapsed="false">
      <c r="A260" s="17" t="n">
        <v>655</v>
      </c>
      <c r="B260" s="6" t="s">
        <v>615</v>
      </c>
      <c r="C260" s="6" t="n">
        <v>135</v>
      </c>
      <c r="D260" s="6" t="n">
        <v>673</v>
      </c>
      <c r="E260" s="16" t="n">
        <v>0.106831023869691</v>
      </c>
      <c r="F260" s="16" t="n">
        <v>0.017375476831114</v>
      </c>
      <c r="G260" s="16" t="n">
        <v>0.121525241208732</v>
      </c>
      <c r="H260" s="16" t="n">
        <v>0.0283961111187843</v>
      </c>
      <c r="I260" s="23" t="n">
        <f aca="false">G260-E260</f>
        <v>0.0146942173390408</v>
      </c>
      <c r="J260" s="17" t="n">
        <f aca="false">100*(G260-E260)/E260</f>
        <v>13.7546349429023</v>
      </c>
      <c r="K260" s="16" t="n">
        <v>7.92895970917237</v>
      </c>
      <c r="L260" s="17" t="n">
        <v>298.933702026963</v>
      </c>
      <c r="M260" s="18" t="n">
        <v>4.43569633833317E-014</v>
      </c>
      <c r="N260" s="18" t="n">
        <v>5.71742209008466E-013</v>
      </c>
      <c r="O260" s="6" t="str">
        <f aca="false">IF(N260&lt;0.05,"Yes","No")</f>
        <v>Yes</v>
      </c>
      <c r="P260" s="16" t="n">
        <v>0.546173201179419</v>
      </c>
      <c r="Q260" s="17" t="n">
        <v>33.60524868357</v>
      </c>
      <c r="R260" s="18" t="n">
        <v>9.68628045254346E-009</v>
      </c>
      <c r="S260" s="16" t="n">
        <v>0.00340269881269057</v>
      </c>
      <c r="T260" s="16" t="n">
        <v>0.014827833717936</v>
      </c>
      <c r="U260" s="18" t="n">
        <v>8.02523897209324E-006</v>
      </c>
      <c r="V260" s="18" t="n">
        <v>0.000316220934924254</v>
      </c>
      <c r="W260" s="6" t="s">
        <v>699</v>
      </c>
      <c r="X260" s="17" t="n">
        <v>100</v>
      </c>
      <c r="Y260" s="16" t="n">
        <v>0.673105497771174</v>
      </c>
      <c r="Z260" s="16" t="n">
        <f aca="false">(G260-E260)/SQRT(H260^2/D260+F260^2/C260)</f>
        <v>7.92895970917238</v>
      </c>
      <c r="AA260" s="24" t="n">
        <f aca="false">ABS(K260-Z260)</f>
        <v>0</v>
      </c>
    </row>
    <row r="261" customFormat="false" ht="15" hidden="false" customHeight="false" outlineLevel="0" collapsed="false">
      <c r="A261" s="17" t="n">
        <v>656</v>
      </c>
      <c r="B261" s="6" t="s">
        <v>615</v>
      </c>
      <c r="C261" s="6" t="n">
        <v>135</v>
      </c>
      <c r="D261" s="6" t="n">
        <v>673</v>
      </c>
      <c r="E261" s="16" t="n">
        <v>0.10598732718715</v>
      </c>
      <c r="F261" s="16" t="n">
        <v>0.0173077769354838</v>
      </c>
      <c r="G261" s="16" t="n">
        <v>0.12057960448568</v>
      </c>
      <c r="H261" s="16" t="n">
        <v>0.0282428300457843</v>
      </c>
      <c r="I261" s="23" t="n">
        <f aca="false">G261-E261</f>
        <v>0.0145922772985301</v>
      </c>
      <c r="J261" s="17" t="n">
        <f aca="false">100*(G261-E261)/E261</f>
        <v>13.7679453627163</v>
      </c>
      <c r="K261" s="16" t="n">
        <v>7.90890968666202</v>
      </c>
      <c r="L261" s="17" t="n">
        <v>298.402850599206</v>
      </c>
      <c r="M261" s="18" t="n">
        <v>5.09167489177322E-014</v>
      </c>
      <c r="N261" s="18" t="n">
        <v>6.36762437358068E-013</v>
      </c>
      <c r="O261" s="6" t="str">
        <f aca="false">IF(N261&lt;0.05,"Yes","No")</f>
        <v>Yes</v>
      </c>
      <c r="P261" s="16" t="n">
        <v>0.545270587931023</v>
      </c>
      <c r="Q261" s="17" t="n">
        <v>33.4942674833718</v>
      </c>
      <c r="R261" s="18" t="n">
        <v>1.0231643274233E-008</v>
      </c>
      <c r="S261" s="16" t="n">
        <v>0.00381825791185937</v>
      </c>
      <c r="T261" s="16" t="n">
        <v>0.0147246325337556</v>
      </c>
      <c r="U261" s="18" t="n">
        <v>8.43255826464677E-006</v>
      </c>
      <c r="V261" s="18" t="n">
        <v>0.000316220934924254</v>
      </c>
      <c r="W261" s="6" t="s">
        <v>699</v>
      </c>
      <c r="X261" s="17" t="n">
        <v>100</v>
      </c>
      <c r="Y261" s="16" t="n">
        <v>0.673028451928898</v>
      </c>
      <c r="Z261" s="16" t="n">
        <f aca="false">(G261-E261)/SQRT(H261^2/D261+F261^2/C261)</f>
        <v>7.90890968666202</v>
      </c>
      <c r="AA261" s="24" t="n">
        <f aca="false">ABS(K261-Z261)</f>
        <v>0</v>
      </c>
    </row>
    <row r="262" customFormat="false" ht="15" hidden="false" customHeight="false" outlineLevel="0" collapsed="false">
      <c r="A262" s="17" t="n">
        <v>657</v>
      </c>
      <c r="B262" s="6" t="s">
        <v>615</v>
      </c>
      <c r="C262" s="6" t="n">
        <v>135</v>
      </c>
      <c r="D262" s="6" t="n">
        <v>673</v>
      </c>
      <c r="E262" s="16" t="n">
        <v>0.105076992346181</v>
      </c>
      <c r="F262" s="16" t="n">
        <v>0.0172323499082022</v>
      </c>
      <c r="G262" s="16" t="n">
        <v>0.119543923654581</v>
      </c>
      <c r="H262" s="16" t="n">
        <v>0.0280614223015537</v>
      </c>
      <c r="I262" s="23" t="n">
        <f aca="false">G262-E262</f>
        <v>0.0144669313084003</v>
      </c>
      <c r="J262" s="17" t="n">
        <f aca="false">100*(G262-E262)/E262</f>
        <v>13.7679343359375</v>
      </c>
      <c r="K262" s="16" t="n">
        <v>7.88098101434942</v>
      </c>
      <c r="L262" s="17" t="n">
        <v>297.67490622332</v>
      </c>
      <c r="M262" s="18" t="n">
        <v>6.16668747276697E-014</v>
      </c>
      <c r="N262" s="18" t="n">
        <v>7.4460979197031E-013</v>
      </c>
      <c r="O262" s="6" t="str">
        <f aca="false">IF(N262&lt;0.05,"Yes","No")</f>
        <v>Yes</v>
      </c>
      <c r="P262" s="16" t="n">
        <v>0.544002637589948</v>
      </c>
      <c r="Q262" s="17" t="n">
        <v>33.3386761462063</v>
      </c>
      <c r="R262" s="18" t="n">
        <v>1.10485300506479E-008</v>
      </c>
      <c r="S262" s="16" t="n">
        <v>0.00426479996028062</v>
      </c>
      <c r="T262" s="16" t="n">
        <v>0.0145978598049524</v>
      </c>
      <c r="U262" s="18" t="n">
        <v>9.00588217042568E-006</v>
      </c>
      <c r="V262" s="18" t="n">
        <v>0.000327960706877749</v>
      </c>
      <c r="W262" s="6" t="s">
        <v>699</v>
      </c>
      <c r="X262" s="17" t="n">
        <v>100</v>
      </c>
      <c r="Y262" s="16" t="n">
        <v>0.672753288206483</v>
      </c>
      <c r="Z262" s="16" t="n">
        <f aca="false">(G262-E262)/SQRT(H262^2/D262+F262^2/C262)</f>
        <v>7.88098101434945</v>
      </c>
      <c r="AA262" s="24" t="n">
        <f aca="false">ABS(K262-Z262)</f>
        <v>0</v>
      </c>
    </row>
    <row r="263" customFormat="false" ht="15" hidden="false" customHeight="false" outlineLevel="0" collapsed="false">
      <c r="A263" s="17" t="n">
        <v>658</v>
      </c>
      <c r="B263" s="6" t="s">
        <v>615</v>
      </c>
      <c r="C263" s="6" t="n">
        <v>135</v>
      </c>
      <c r="D263" s="6" t="n">
        <v>673</v>
      </c>
      <c r="E263" s="16" t="n">
        <v>0.104122333835673</v>
      </c>
      <c r="F263" s="16" t="n">
        <v>0.0171546730119258</v>
      </c>
      <c r="G263" s="16" t="n">
        <v>0.118440570583758</v>
      </c>
      <c r="H263" s="16" t="n">
        <v>0.0278498225111494</v>
      </c>
      <c r="I263" s="23" t="n">
        <f aca="false">G263-E263</f>
        <v>0.0143182367480855</v>
      </c>
      <c r="J263" s="17" t="n">
        <f aca="false">100*(G263-E263)/E263</f>
        <v>13.7513597905736</v>
      </c>
      <c r="K263" s="16" t="n">
        <v>7.8435863964092</v>
      </c>
      <c r="L263" s="17" t="n">
        <v>296.610689719807</v>
      </c>
      <c r="M263" s="18" t="n">
        <v>7.96909587162567E-014</v>
      </c>
      <c r="N263" s="18" t="n">
        <v>9.40621934060985E-013</v>
      </c>
      <c r="O263" s="6" t="str">
        <f aca="false">IF(N263&lt;0.05,"Yes","No")</f>
        <v>Yes</v>
      </c>
      <c r="P263" s="16" t="n">
        <v>0.542385945904073</v>
      </c>
      <c r="Q263" s="17" t="n">
        <v>33.1408158123405</v>
      </c>
      <c r="R263" s="18" t="n">
        <v>1.21826288362962E-008</v>
      </c>
      <c r="S263" s="16" t="n">
        <v>0.00485422531687659</v>
      </c>
      <c r="T263" s="16" t="n">
        <v>0.0144476730704698</v>
      </c>
      <c r="U263" s="18" t="n">
        <v>9.79579186221784E-006</v>
      </c>
      <c r="V263" s="18" t="n">
        <v>0.000340248245053691</v>
      </c>
      <c r="W263" s="6" t="s">
        <v>699</v>
      </c>
      <c r="X263" s="17" t="n">
        <v>100</v>
      </c>
      <c r="Y263" s="16" t="n">
        <v>0.672401078641792</v>
      </c>
      <c r="Z263" s="16" t="n">
        <f aca="false">(G263-E263)/SQRT(H263^2/D263+F263^2/C263)</f>
        <v>7.84358639640919</v>
      </c>
      <c r="AA263" s="24" t="n">
        <f aca="false">ABS(K263-Z263)</f>
        <v>0</v>
      </c>
    </row>
    <row r="264" customFormat="false" ht="15" hidden="false" customHeight="false" outlineLevel="0" collapsed="false">
      <c r="A264" s="17" t="n">
        <v>659</v>
      </c>
      <c r="B264" s="6" t="s">
        <v>615</v>
      </c>
      <c r="C264" s="6" t="n">
        <v>135</v>
      </c>
      <c r="D264" s="6" t="n">
        <v>673</v>
      </c>
      <c r="E264" s="16" t="n">
        <v>0.103146211361444</v>
      </c>
      <c r="F264" s="16" t="n">
        <v>0.0170703495533716</v>
      </c>
      <c r="G264" s="16" t="n">
        <v>0.117289182689888</v>
      </c>
      <c r="H264" s="16" t="n">
        <v>0.027610574095548</v>
      </c>
      <c r="I264" s="23" t="n">
        <f aca="false">G264-E264</f>
        <v>0.0141429713284443</v>
      </c>
      <c r="J264" s="17" t="n">
        <f aca="false">100*(G264-E264)/E264</f>
        <v>13.7115761614207</v>
      </c>
      <c r="K264" s="16" t="n">
        <v>7.79579214511122</v>
      </c>
      <c r="L264" s="17" t="n">
        <v>295.329016012787</v>
      </c>
      <c r="M264" s="18" t="n">
        <v>1.10362898503468E-013</v>
      </c>
      <c r="N264" s="18" t="n">
        <v>1.26017635736841E-012</v>
      </c>
      <c r="O264" s="6" t="str">
        <f aca="false">IF(N264&lt;0.05,"Yes","No")</f>
        <v>Yes</v>
      </c>
      <c r="P264" s="16" t="n">
        <v>0.540247948529439</v>
      </c>
      <c r="Q264" s="17" t="n">
        <v>32.8800593221566</v>
      </c>
      <c r="R264" s="18" t="n">
        <v>1.38577529854517E-008</v>
      </c>
      <c r="S264" s="16" t="n">
        <v>0.00561939505020826</v>
      </c>
      <c r="T264" s="16" t="n">
        <v>0.0142707828905139</v>
      </c>
      <c r="U264" s="18" t="n">
        <v>1.08899002955408E-005</v>
      </c>
      <c r="V264" s="18" t="n">
        <v>0.000368851461623156</v>
      </c>
      <c r="W264" s="6" t="s">
        <v>699</v>
      </c>
      <c r="X264" s="17" t="n">
        <v>100</v>
      </c>
      <c r="Y264" s="16" t="n">
        <v>0.671454515436685</v>
      </c>
      <c r="Z264" s="16" t="n">
        <f aca="false">(G264-E264)/SQRT(H264^2/D264+F264^2/C264)</f>
        <v>7.79579214511125</v>
      </c>
      <c r="AA264" s="24" t="n">
        <f aca="false">ABS(K264-Z264)</f>
        <v>0</v>
      </c>
    </row>
    <row r="265" customFormat="false" ht="15" hidden="false" customHeight="false" outlineLevel="0" collapsed="false">
      <c r="A265" s="17" t="n">
        <v>660</v>
      </c>
      <c r="B265" s="6" t="s">
        <v>615</v>
      </c>
      <c r="C265" s="6" t="n">
        <v>135</v>
      </c>
      <c r="D265" s="6" t="n">
        <v>673</v>
      </c>
      <c r="E265" s="16" t="n">
        <v>0.102154126432207</v>
      </c>
      <c r="F265" s="16" t="n">
        <v>0.0169768817074711</v>
      </c>
      <c r="G265" s="16" t="n">
        <v>0.11609687336221</v>
      </c>
      <c r="H265" s="16" t="n">
        <v>0.0273479871339002</v>
      </c>
      <c r="I265" s="23" t="n">
        <f aca="false">G265-E265</f>
        <v>0.0139427469300027</v>
      </c>
      <c r="J265" s="17" t="n">
        <f aca="false">100*(G265-E265)/E265</f>
        <v>13.6487359022698</v>
      </c>
      <c r="K265" s="16" t="n">
        <v>7.73852998677464</v>
      </c>
      <c r="L265" s="17" t="n">
        <v>293.93193635069</v>
      </c>
      <c r="M265" s="18" t="n">
        <v>1.6249398294504E-013</v>
      </c>
      <c r="N265" s="18" t="n">
        <v>1.79684135877647E-012</v>
      </c>
      <c r="O265" s="6" t="str">
        <f aca="false">IF(N265&lt;0.05,"Yes","No")</f>
        <v>Yes</v>
      </c>
      <c r="P265" s="16" t="n">
        <v>0.537558043794933</v>
      </c>
      <c r="Q265" s="17" t="n">
        <v>32.5534535673616</v>
      </c>
      <c r="R265" s="18" t="n">
        <v>1.62860367351686E-008</v>
      </c>
      <c r="S265" s="16" t="n">
        <v>0.00669563763550578</v>
      </c>
      <c r="T265" s="16" t="n">
        <v>0.0140690190924438</v>
      </c>
      <c r="U265" s="18" t="n">
        <v>1.23425007193025E-005</v>
      </c>
      <c r="V265" s="18" t="n">
        <v>0.000404988304852113</v>
      </c>
      <c r="W265" s="6" t="s">
        <v>699</v>
      </c>
      <c r="X265" s="17" t="n">
        <v>100</v>
      </c>
      <c r="Y265" s="16" t="n">
        <v>0.67072808320951</v>
      </c>
      <c r="Z265" s="16" t="n">
        <f aca="false">(G265-E265)/SQRT(H265^2/D265+F265^2/C265)</f>
        <v>7.73852998677464</v>
      </c>
      <c r="AA265" s="24" t="n">
        <f aca="false">ABS(K265-Z265)</f>
        <v>0</v>
      </c>
    </row>
    <row r="266" customFormat="false" ht="15" hidden="false" customHeight="false" outlineLevel="0" collapsed="false">
      <c r="A266" s="17" t="n">
        <v>661</v>
      </c>
      <c r="B266" s="6" t="s">
        <v>615</v>
      </c>
      <c r="C266" s="6" t="n">
        <v>135</v>
      </c>
      <c r="D266" s="6" t="n">
        <v>673</v>
      </c>
      <c r="E266" s="16" t="n">
        <v>0.101173821753926</v>
      </c>
      <c r="F266" s="16" t="n">
        <v>0.0168780599803339</v>
      </c>
      <c r="G266" s="16" t="n">
        <v>0.114899139004423</v>
      </c>
      <c r="H266" s="16" t="n">
        <v>0.0270682370123192</v>
      </c>
      <c r="I266" s="23" t="n">
        <f aca="false">G266-E266</f>
        <v>0.0137253172504974</v>
      </c>
      <c r="J266" s="17" t="n">
        <f aca="false">100*(G266-E266)/E266</f>
        <v>13.5660757027445</v>
      </c>
      <c r="K266" s="16" t="n">
        <v>7.67408663274687</v>
      </c>
      <c r="L266" s="17" t="n">
        <v>292.417968928321</v>
      </c>
      <c r="M266" s="18" t="n">
        <v>2.50348824223062E-013</v>
      </c>
      <c r="N266" s="18" t="n">
        <v>2.65647919036694E-012</v>
      </c>
      <c r="O266" s="6" t="str">
        <f aca="false">IF(N266&lt;0.05,"Yes","No")</f>
        <v>Yes</v>
      </c>
      <c r="P266" s="16" t="n">
        <v>0.534473916502957</v>
      </c>
      <c r="Q266" s="17" t="n">
        <v>32.1809877970411</v>
      </c>
      <c r="R266" s="18" t="n">
        <v>1.95812573337914E-008</v>
      </c>
      <c r="S266" s="16" t="n">
        <v>0.0078405957410966</v>
      </c>
      <c r="T266" s="16" t="n">
        <v>0.0138500127445874</v>
      </c>
      <c r="U266" s="18" t="n">
        <v>1.41707853998278E-005</v>
      </c>
      <c r="V266" s="18" t="n">
        <v>0.000444158945367737</v>
      </c>
      <c r="W266" s="6" t="s">
        <v>699</v>
      </c>
      <c r="X266" s="17" t="n">
        <v>100</v>
      </c>
      <c r="Y266" s="16" t="n">
        <v>0.66975950690661</v>
      </c>
      <c r="Z266" s="16" t="n">
        <f aca="false">(G266-E266)/SQRT(H266^2/D266+F266^2/C266)</f>
        <v>7.67408663274684</v>
      </c>
      <c r="AA266" s="24" t="n">
        <f aca="false">ABS(K266-Z266)</f>
        <v>3.28626015289046E-014</v>
      </c>
    </row>
    <row r="267" customFormat="false" ht="15" hidden="false" customHeight="false" outlineLevel="0" collapsed="false">
      <c r="A267" s="17" t="n">
        <v>662</v>
      </c>
      <c r="B267" s="6" t="s">
        <v>615</v>
      </c>
      <c r="C267" s="6" t="n">
        <v>135</v>
      </c>
      <c r="D267" s="6" t="n">
        <v>673</v>
      </c>
      <c r="E267" s="16" t="n">
        <v>0.100241866818181</v>
      </c>
      <c r="F267" s="16" t="n">
        <v>0.0167802492127725</v>
      </c>
      <c r="G267" s="16" t="n">
        <v>0.113742629716513</v>
      </c>
      <c r="H267" s="16" t="n">
        <v>0.0267790455157528</v>
      </c>
      <c r="I267" s="23" t="n">
        <f aca="false">G267-E267</f>
        <v>0.0135007628983324</v>
      </c>
      <c r="J267" s="17" t="n">
        <f aca="false">100*(G267-E267)/E267</f>
        <v>13.4681878209832</v>
      </c>
      <c r="K267" s="16" t="n">
        <v>7.60524055392735</v>
      </c>
      <c r="L267" s="17" t="n">
        <v>290.754716565375</v>
      </c>
      <c r="M267" s="18" t="n">
        <v>3.96164938668865E-013</v>
      </c>
      <c r="N267" s="18" t="n">
        <v>4.02097843547481E-012</v>
      </c>
      <c r="O267" s="6" t="str">
        <f aca="false">IF(N267&lt;0.05,"Yes","No")</f>
        <v>Yes</v>
      </c>
      <c r="P267" s="16" t="n">
        <v>0.531217748426306</v>
      </c>
      <c r="Q267" s="17" t="n">
        <v>31.7900706479931</v>
      </c>
      <c r="R267" s="18" t="n">
        <v>2.37626737078576E-008</v>
      </c>
      <c r="S267" s="16" t="n">
        <v>0.00939821020975453</v>
      </c>
      <c r="T267" s="16" t="n">
        <v>0.0136236297546977</v>
      </c>
      <c r="U267" s="18" t="n">
        <v>1.63692402827292E-005</v>
      </c>
      <c r="V267" s="18" t="n">
        <v>0.000484160628080723</v>
      </c>
      <c r="W267" s="6" t="s">
        <v>699</v>
      </c>
      <c r="X267" s="17" t="n">
        <v>100</v>
      </c>
      <c r="Y267" s="16" t="n">
        <v>0.66862583237026</v>
      </c>
      <c r="Z267" s="16" t="n">
        <f aca="false">(G267-E267)/SQRT(H267^2/D267+F267^2/C267)</f>
        <v>7.60524055392731</v>
      </c>
      <c r="AA267" s="24" t="n">
        <f aca="false">ABS(K267-Z267)</f>
        <v>3.99680288865056E-014</v>
      </c>
    </row>
    <row r="268" customFormat="false" ht="15" hidden="false" customHeight="false" outlineLevel="0" collapsed="false">
      <c r="A268" s="17" t="n">
        <v>663</v>
      </c>
      <c r="B268" s="6" t="s">
        <v>615</v>
      </c>
      <c r="C268" s="6" t="n">
        <v>135</v>
      </c>
      <c r="D268" s="6" t="n">
        <v>673</v>
      </c>
      <c r="E268" s="16" t="n">
        <v>0.0993795464436213</v>
      </c>
      <c r="F268" s="16" t="n">
        <v>0.0166841713489839</v>
      </c>
      <c r="G268" s="16" t="n">
        <v>0.112652195631395</v>
      </c>
      <c r="H268" s="16" t="n">
        <v>0.0264883519514402</v>
      </c>
      <c r="I268" s="23" t="n">
        <f aca="false">G268-E268</f>
        <v>0.0132726491877736</v>
      </c>
      <c r="J268" s="17" t="n">
        <f aca="false">100*(G268-E268)/E268</f>
        <v>13.3555139490431</v>
      </c>
      <c r="K268" s="16" t="n">
        <v>7.53291386285828</v>
      </c>
      <c r="L268" s="17" t="n">
        <v>289.027403824555</v>
      </c>
      <c r="M268" s="18" t="n">
        <v>6.39275564216047E-013</v>
      </c>
      <c r="N268" s="18" t="n">
        <v>6.21813870563849E-012</v>
      </c>
      <c r="O268" s="6" t="str">
        <f aca="false">IF(N268&lt;0.05,"Yes","No")</f>
        <v>Yes</v>
      </c>
      <c r="P268" s="16" t="n">
        <v>0.527774179596336</v>
      </c>
      <c r="Q268" s="17" t="n">
        <v>31.3792542622651</v>
      </c>
      <c r="R268" s="18" t="n">
        <v>2.91273874316325E-008</v>
      </c>
      <c r="S268" s="16" t="n">
        <v>0.0109963260048356</v>
      </c>
      <c r="T268" s="16" t="n">
        <v>0.0133937295001988</v>
      </c>
      <c r="U268" s="18" t="n">
        <v>1.91046188907801E-005</v>
      </c>
      <c r="V268" s="18" t="n">
        <v>0.000549584926995044</v>
      </c>
      <c r="W268" s="6" t="s">
        <v>699</v>
      </c>
      <c r="X268" s="17" t="n">
        <v>100</v>
      </c>
      <c r="Y268" s="16" t="n">
        <v>0.66710692862253</v>
      </c>
      <c r="Z268" s="16" t="n">
        <f aca="false">(G268-E268)/SQRT(H268^2/D268+F268^2/C268)</f>
        <v>7.53291386285826</v>
      </c>
      <c r="AA268" s="24" t="n">
        <f aca="false">ABS(K268-Z268)</f>
        <v>0</v>
      </c>
    </row>
    <row r="269" customFormat="false" ht="15" hidden="false" customHeight="false" outlineLevel="0" collapsed="false">
      <c r="A269" s="17" t="n">
        <v>664</v>
      </c>
      <c r="B269" s="6" t="s">
        <v>615</v>
      </c>
      <c r="C269" s="6" t="n">
        <v>135</v>
      </c>
      <c r="D269" s="6" t="n">
        <v>673</v>
      </c>
      <c r="E269" s="16" t="n">
        <v>0.0985962712654361</v>
      </c>
      <c r="F269" s="16" t="n">
        <v>0.016592211366508</v>
      </c>
      <c r="G269" s="16" t="n">
        <v>0.111642154783321</v>
      </c>
      <c r="H269" s="16" t="n">
        <v>0.0262061341062866</v>
      </c>
      <c r="I269" s="23" t="n">
        <f aca="false">G269-E269</f>
        <v>0.0130458835178844</v>
      </c>
      <c r="J269" s="17" t="n">
        <f aca="false">100*(G269-E269)/E269</f>
        <v>13.2316195637489</v>
      </c>
      <c r="K269" s="16" t="n">
        <v>7.4581787045406</v>
      </c>
      <c r="L269" s="17" t="n">
        <v>287.314443246584</v>
      </c>
      <c r="M269" s="18" t="n">
        <v>1.0436013308718E-012</v>
      </c>
      <c r="N269" s="18" t="n">
        <v>9.74491731627402E-012</v>
      </c>
      <c r="O269" s="6" t="str">
        <f aca="false">IF(N269&lt;0.05,"Yes","No")</f>
        <v>Yes</v>
      </c>
      <c r="P269" s="16" t="n">
        <v>0.524143417852273</v>
      </c>
      <c r="Q269" s="17" t="n">
        <v>30.9489993763347</v>
      </c>
      <c r="R269" s="18" t="n">
        <v>3.60555179179485E-008</v>
      </c>
      <c r="S269" s="16" t="n">
        <v>0.0132115212074667</v>
      </c>
      <c r="T269" s="16" t="n">
        <v>0.013165368540727</v>
      </c>
      <c r="U269" s="18" t="n">
        <v>2.25050511483205E-005</v>
      </c>
      <c r="V269" s="18" t="n">
        <v>0.000630141432152974</v>
      </c>
      <c r="W269" s="6" t="s">
        <v>699</v>
      </c>
      <c r="X269" s="17" t="n">
        <v>100</v>
      </c>
      <c r="Y269" s="16" t="n">
        <v>0.665852182048319</v>
      </c>
      <c r="Z269" s="16" t="n">
        <f aca="false">(G269-E269)/SQRT(H269^2/D269+F269^2/C269)</f>
        <v>7.45817870454063</v>
      </c>
      <c r="AA269" s="24" t="n">
        <f aca="false">ABS(K269-Z269)</f>
        <v>0</v>
      </c>
    </row>
    <row r="270" customFormat="false" ht="15" hidden="false" customHeight="false" outlineLevel="0" collapsed="false">
      <c r="A270" s="17" t="n">
        <v>665</v>
      </c>
      <c r="B270" s="6" t="s">
        <v>615</v>
      </c>
      <c r="C270" s="6" t="n">
        <v>135</v>
      </c>
      <c r="D270" s="6" t="n">
        <v>673</v>
      </c>
      <c r="E270" s="16" t="n">
        <v>0.097906809438158</v>
      </c>
      <c r="F270" s="16" t="n">
        <v>0.0165043996867399</v>
      </c>
      <c r="G270" s="16" t="n">
        <v>0.110733294513569</v>
      </c>
      <c r="H270" s="16" t="n">
        <v>0.0259393901491023</v>
      </c>
      <c r="I270" s="23" t="n">
        <f aca="false">G270-E270</f>
        <v>0.0128264850754112</v>
      </c>
      <c r="J270" s="17" t="n">
        <f aca="false">100*(G270-E270)/E270</f>
        <v>13.100707855783</v>
      </c>
      <c r="K270" s="16" t="n">
        <v>7.38384233101433</v>
      </c>
      <c r="L270" s="17" t="n">
        <v>285.704305002638</v>
      </c>
      <c r="M270" s="18" t="n">
        <v>1.69155856679899E-012</v>
      </c>
      <c r="N270" s="18" t="n">
        <v>1.52530667332389E-011</v>
      </c>
      <c r="O270" s="6" t="str">
        <f aca="false">IF(N270&lt;0.05,"Yes","No")</f>
        <v>Yes</v>
      </c>
      <c r="P270" s="16" t="n">
        <v>0.520437369989474</v>
      </c>
      <c r="Q270" s="17" t="n">
        <v>30.5128860101157</v>
      </c>
      <c r="R270" s="18" t="n">
        <v>4.47702223218839E-008</v>
      </c>
      <c r="S270" s="16" t="n">
        <v>0.0157156869388181</v>
      </c>
      <c r="T270" s="16" t="n">
        <v>0.0129450459924283</v>
      </c>
      <c r="U270" s="18" t="n">
        <v>2.69149203051997E-005</v>
      </c>
      <c r="V270" s="18" t="n">
        <v>0.000706516658011492</v>
      </c>
      <c r="W270" s="6" t="s">
        <v>699</v>
      </c>
      <c r="X270" s="17" t="n">
        <v>100</v>
      </c>
      <c r="Y270" s="16" t="n">
        <v>0.66513675637004</v>
      </c>
      <c r="Z270" s="16" t="n">
        <f aca="false">(G270-E270)/SQRT(H270^2/D270+F270^2/C270)</f>
        <v>7.38384233101434</v>
      </c>
      <c r="AA270" s="24" t="n">
        <f aca="false">ABS(K270-Z270)</f>
        <v>0</v>
      </c>
    </row>
    <row r="271" customFormat="false" ht="15" hidden="false" customHeight="false" outlineLevel="0" collapsed="false">
      <c r="A271" s="17" t="n">
        <v>666</v>
      </c>
      <c r="B271" s="6" t="s">
        <v>615</v>
      </c>
      <c r="C271" s="6" t="n">
        <v>135</v>
      </c>
      <c r="D271" s="6" t="n">
        <v>673</v>
      </c>
      <c r="E271" s="16" t="n">
        <v>0.0973356439559548</v>
      </c>
      <c r="F271" s="16" t="n">
        <v>0.0164162849418689</v>
      </c>
      <c r="G271" s="16" t="n">
        <v>0.109957669699706</v>
      </c>
      <c r="H271" s="16" t="n">
        <v>0.0256913364918468</v>
      </c>
      <c r="I271" s="23" t="n">
        <f aca="false">G271-E271</f>
        <v>0.0126220257437509</v>
      </c>
      <c r="J271" s="17" t="n">
        <f aca="false">100*(G271-E271)/E271</f>
        <v>12.9675268285711</v>
      </c>
      <c r="K271" s="16" t="n">
        <v>7.31542032738201</v>
      </c>
      <c r="L271" s="17" t="n">
        <v>284.325993550053</v>
      </c>
      <c r="M271" s="18" t="n">
        <v>2.62767975470596E-012</v>
      </c>
      <c r="N271" s="18" t="n">
        <v>2.29151861040248E-011</v>
      </c>
      <c r="O271" s="6" t="str">
        <f aca="false">IF(N271&lt;0.05,"Yes","No")</f>
        <v>Yes</v>
      </c>
      <c r="P271" s="16" t="n">
        <v>0.516921194411014</v>
      </c>
      <c r="Q271" s="17" t="n">
        <v>30.1019768813967</v>
      </c>
      <c r="R271" s="18" t="n">
        <v>5.49101908502814E-008</v>
      </c>
      <c r="S271" s="16" t="n">
        <v>0.0181131639337202</v>
      </c>
      <c r="T271" s="16" t="n">
        <v>0.0127391182980205</v>
      </c>
      <c r="U271" s="18" t="n">
        <v>3.14484646023423E-005</v>
      </c>
      <c r="V271" s="18" t="n">
        <v>0.000742414971919236</v>
      </c>
      <c r="W271" s="6" t="s">
        <v>699</v>
      </c>
      <c r="X271" s="17" t="n">
        <v>100</v>
      </c>
      <c r="Y271" s="16" t="n">
        <v>0.664124153871554</v>
      </c>
      <c r="Z271" s="16" t="n">
        <f aca="false">(G271-E271)/SQRT(H271^2/D271+F271^2/C271)</f>
        <v>7.315420327382</v>
      </c>
      <c r="AA271" s="24" t="n">
        <f aca="false">ABS(K271-Z271)</f>
        <v>0</v>
      </c>
    </row>
    <row r="272" customFormat="false" ht="15" hidden="false" customHeight="false" outlineLevel="0" collapsed="false">
      <c r="A272" s="17" t="n">
        <v>667</v>
      </c>
      <c r="B272" s="6" t="s">
        <v>615</v>
      </c>
      <c r="C272" s="6" t="n">
        <v>135</v>
      </c>
      <c r="D272" s="6" t="n">
        <v>673</v>
      </c>
      <c r="E272" s="16" t="n">
        <v>0.0968599915504456</v>
      </c>
      <c r="F272" s="16" t="n">
        <v>0.0163354448321526</v>
      </c>
      <c r="G272" s="16" t="n">
        <v>0.109295563957755</v>
      </c>
      <c r="H272" s="16" t="n">
        <v>0.0254696335939195</v>
      </c>
      <c r="I272" s="23" t="n">
        <f aca="false">G272-E272</f>
        <v>0.0124355724073094</v>
      </c>
      <c r="J272" s="17" t="n">
        <f aca="false">100*(G272-E272)/E272</f>
        <v>12.8387089532554</v>
      </c>
      <c r="K272" s="16" t="n">
        <v>7.25190839496103</v>
      </c>
      <c r="L272" s="17" t="n">
        <v>283.127776288858</v>
      </c>
      <c r="M272" s="18" t="n">
        <v>3.94135269167237E-012</v>
      </c>
      <c r="N272" s="18" t="n">
        <v>3.32561526313399E-011</v>
      </c>
      <c r="O272" s="6" t="str">
        <f aca="false">IF(N272&lt;0.05,"Yes","No")</f>
        <v>Yes</v>
      </c>
      <c r="P272" s="16" t="n">
        <v>0.513573570032437</v>
      </c>
      <c r="Q272" s="17" t="n">
        <v>29.7133535672371</v>
      </c>
      <c r="R272" s="18" t="n">
        <v>6.66162235171847E-008</v>
      </c>
      <c r="S272" s="16" t="n">
        <v>0.0203419766925784</v>
      </c>
      <c r="T272" s="16" t="n">
        <v>0.0125513155777315</v>
      </c>
      <c r="U272" s="18" t="n">
        <v>3.64785924858237E-005</v>
      </c>
      <c r="V272" s="18" t="n">
        <v>0.000742414971919236</v>
      </c>
      <c r="W272" s="6" t="s">
        <v>699</v>
      </c>
      <c r="X272" s="17" t="n">
        <v>100</v>
      </c>
      <c r="Y272" s="16" t="n">
        <v>0.662869407297342</v>
      </c>
      <c r="Z272" s="16" t="n">
        <f aca="false">(G272-E272)/SQRT(H272^2/D272+F272^2/C272)</f>
        <v>7.25190839496105</v>
      </c>
      <c r="AA272" s="24" t="n">
        <f aca="false">ABS(K272-Z272)</f>
        <v>0</v>
      </c>
    </row>
    <row r="273" customFormat="false" ht="15" hidden="false" customHeight="false" outlineLevel="0" collapsed="false">
      <c r="A273" s="17" t="n">
        <v>668</v>
      </c>
      <c r="B273" s="6" t="s">
        <v>615</v>
      </c>
      <c r="C273" s="6" t="n">
        <v>135</v>
      </c>
      <c r="D273" s="6" t="n">
        <v>673</v>
      </c>
      <c r="E273" s="16" t="n">
        <v>0.0964855364627308</v>
      </c>
      <c r="F273" s="16" t="n">
        <v>0.0162624577995377</v>
      </c>
      <c r="G273" s="16" t="n">
        <v>0.108756007424613</v>
      </c>
      <c r="H273" s="16" t="n">
        <v>0.0252753699621569</v>
      </c>
      <c r="I273" s="23" t="n">
        <f aca="false">G273-E273</f>
        <v>0.0122704709618817</v>
      </c>
      <c r="J273" s="17" t="n">
        <f aca="false">100*(G273-E273)/E273</f>
        <v>12.7174200525084</v>
      </c>
      <c r="K273" s="16" t="n">
        <v>7.19521979028269</v>
      </c>
      <c r="L273" s="17" t="n">
        <v>282.114136926096</v>
      </c>
      <c r="M273" s="18" t="n">
        <v>5.64462860314226E-012</v>
      </c>
      <c r="N273" s="18" t="n">
        <v>4.61453879190735E-011</v>
      </c>
      <c r="O273" s="6" t="str">
        <f aca="false">IF(N273&lt;0.05,"Yes","No")</f>
        <v>Yes</v>
      </c>
      <c r="P273" s="16" t="n">
        <v>0.510526559308974</v>
      </c>
      <c r="Q273" s="17" t="n">
        <v>29.3618232846961</v>
      </c>
      <c r="R273" s="18" t="n">
        <v>7.93519341504919E-008</v>
      </c>
      <c r="S273" s="16" t="n">
        <v>0.0225073125283541</v>
      </c>
      <c r="T273" s="16" t="n">
        <v>0.0123852582230098</v>
      </c>
      <c r="U273" s="18" t="n">
        <v>4.19881098871731E-005</v>
      </c>
      <c r="V273" s="18" t="n">
        <v>0.000742414971919236</v>
      </c>
      <c r="W273" s="6" t="s">
        <v>699</v>
      </c>
      <c r="X273" s="17" t="n">
        <v>100</v>
      </c>
      <c r="Y273" s="16" t="n">
        <v>0.662220020912443</v>
      </c>
      <c r="Z273" s="16" t="n">
        <f aca="false">(G273-E273)/SQRT(H273^2/D273+F273^2/C273)</f>
        <v>7.19521979028271</v>
      </c>
      <c r="AA273" s="24" t="n">
        <f aca="false">ABS(K273-Z273)</f>
        <v>2.57571741713036E-014</v>
      </c>
    </row>
    <row r="274" customFormat="false" ht="15" hidden="false" customHeight="false" outlineLevel="0" collapsed="false">
      <c r="A274" s="17" t="n">
        <v>669</v>
      </c>
      <c r="B274" s="6" t="s">
        <v>615</v>
      </c>
      <c r="C274" s="6" t="n">
        <v>135</v>
      </c>
      <c r="D274" s="6" t="n">
        <v>673</v>
      </c>
      <c r="E274" s="16" t="n">
        <v>0.0962189884649383</v>
      </c>
      <c r="F274" s="16" t="n">
        <v>0.0161976194585282</v>
      </c>
      <c r="G274" s="16" t="n">
        <v>0.108347193690856</v>
      </c>
      <c r="H274" s="16" t="n">
        <v>0.0251079873882324</v>
      </c>
      <c r="I274" s="23" t="n">
        <f aca="false">G274-E274</f>
        <v>0.0121282052259172</v>
      </c>
      <c r="J274" s="17" t="n">
        <f aca="false">100*(G274-E274)/E274</f>
        <v>12.6047939387106</v>
      </c>
      <c r="K274" s="16" t="n">
        <v>7.14643178037293</v>
      </c>
      <c r="L274" s="17" t="n">
        <v>281.274325034063</v>
      </c>
      <c r="M274" s="18" t="n">
        <v>7.67429739212364E-012</v>
      </c>
      <c r="N274" s="18" t="n">
        <v>6.14508665331936E-011</v>
      </c>
      <c r="O274" s="6" t="str">
        <f aca="false">IF(N274&lt;0.05,"Yes","No")</f>
        <v>Yes</v>
      </c>
      <c r="P274" s="16" t="n">
        <v>0.5078685379061</v>
      </c>
      <c r="Q274" s="17" t="n">
        <v>29.0568785682366</v>
      </c>
      <c r="R274" s="18" t="n">
        <v>9.23663571201878E-008</v>
      </c>
      <c r="S274" s="16" t="n">
        <v>0.0246416078905086</v>
      </c>
      <c r="T274" s="16" t="n">
        <v>0.0122425360544246</v>
      </c>
      <c r="U274" s="18" t="n">
        <v>4.79096396283201E-005</v>
      </c>
      <c r="V274" s="18" t="n">
        <v>0.000742414971919236</v>
      </c>
      <c r="W274" s="6" t="s">
        <v>699</v>
      </c>
      <c r="X274" s="17" t="n">
        <v>100</v>
      </c>
      <c r="Y274" s="16" t="n">
        <v>0.66119641186506</v>
      </c>
      <c r="Z274" s="16" t="n">
        <f aca="false">(G274-E274)/SQRT(H274^2/D274+F274^2/C274)</f>
        <v>7.14643178037295</v>
      </c>
      <c r="AA274" s="24" t="n">
        <f aca="false">ABS(K274-Z274)</f>
        <v>2.57571741713036E-014</v>
      </c>
    </row>
    <row r="275" customFormat="false" ht="15" hidden="false" customHeight="false" outlineLevel="0" collapsed="false">
      <c r="A275" s="17" t="n">
        <v>670</v>
      </c>
      <c r="B275" s="6" t="s">
        <v>615</v>
      </c>
      <c r="C275" s="6" t="n">
        <v>135</v>
      </c>
      <c r="D275" s="6" t="n">
        <v>673</v>
      </c>
      <c r="E275" s="16" t="n">
        <v>0.096038054122969</v>
      </c>
      <c r="F275" s="16" t="n">
        <v>0.0161487677410302</v>
      </c>
      <c r="G275" s="16" t="n">
        <v>0.108041590259564</v>
      </c>
      <c r="H275" s="16" t="n">
        <v>0.0249695447376952</v>
      </c>
      <c r="I275" s="23" t="n">
        <f aca="false">G275-E275</f>
        <v>0.012003536136595</v>
      </c>
      <c r="J275" s="17" t="n">
        <f aca="false">100*(G275-E275)/E275</f>
        <v>12.4987290155062</v>
      </c>
      <c r="K275" s="16" t="n">
        <v>7.10014888808617</v>
      </c>
      <c r="L275" s="17" t="n">
        <v>280.483409168828</v>
      </c>
      <c r="M275" s="18" t="n">
        <v>1.02549940763233E-011</v>
      </c>
      <c r="N275" s="18" t="n">
        <v>7.97990464976117E-011</v>
      </c>
      <c r="O275" s="6" t="str">
        <f aca="false">IF(N275&lt;0.05,"Yes","No")</f>
        <v>Yes</v>
      </c>
      <c r="P275" s="16" t="n">
        <v>0.505337556141673</v>
      </c>
      <c r="Q275" s="17" t="n">
        <v>28.7679881424915</v>
      </c>
      <c r="R275" s="18" t="n">
        <v>1.06669156000777E-007</v>
      </c>
      <c r="S275" s="16" t="n">
        <v>0.0262769651215035</v>
      </c>
      <c r="T275" s="16" t="n">
        <v>0.0121170633011182</v>
      </c>
      <c r="U275" s="18" t="n">
        <v>5.40530196015941E-005</v>
      </c>
      <c r="V275" s="18" t="n">
        <v>0.000742414971919236</v>
      </c>
      <c r="W275" s="6" t="s">
        <v>699</v>
      </c>
      <c r="X275" s="17" t="n">
        <v>100</v>
      </c>
      <c r="Y275" s="16" t="n">
        <v>0.660117770073194</v>
      </c>
      <c r="Z275" s="16" t="n">
        <f aca="false">(G275-E275)/SQRT(H275^2/D275+F275^2/C275)</f>
        <v>7.10014888808614</v>
      </c>
      <c r="AA275" s="24" t="n">
        <f aca="false">ABS(K275-Z275)</f>
        <v>2.57571741713036E-014</v>
      </c>
    </row>
    <row r="276" customFormat="false" ht="15" hidden="false" customHeight="false" outlineLevel="0" collapsed="false">
      <c r="A276" s="17" t="n">
        <v>671</v>
      </c>
      <c r="B276" s="6" t="s">
        <v>615</v>
      </c>
      <c r="C276" s="6" t="n">
        <v>135</v>
      </c>
      <c r="D276" s="6" t="n">
        <v>673</v>
      </c>
      <c r="E276" s="16" t="n">
        <v>0.0959515786281338</v>
      </c>
      <c r="F276" s="16" t="n">
        <v>0.0161064930818943</v>
      </c>
      <c r="G276" s="16" t="n">
        <v>0.107855571060266</v>
      </c>
      <c r="H276" s="16" t="n">
        <v>0.0248620691471325</v>
      </c>
      <c r="I276" s="23" t="n">
        <f aca="false">G276-E276</f>
        <v>0.0119039924321319</v>
      </c>
      <c r="J276" s="17" t="n">
        <f aca="false">100*(G276-E276)/E276</f>
        <v>12.4062496962833</v>
      </c>
      <c r="K276" s="16" t="n">
        <v>7.06361861701326</v>
      </c>
      <c r="L276" s="17" t="n">
        <v>279.952192482626</v>
      </c>
      <c r="M276" s="18" t="n">
        <v>1.28704762771382E-011</v>
      </c>
      <c r="N276" s="18" t="n">
        <v>9.82443012858581E-011</v>
      </c>
      <c r="O276" s="6" t="str">
        <f aca="false">IF(N276&lt;0.05,"Yes","No")</f>
        <v>Yes</v>
      </c>
      <c r="P276" s="16" t="n">
        <v>0.503247584603354</v>
      </c>
      <c r="Q276" s="17" t="n">
        <v>28.5305233234934</v>
      </c>
      <c r="R276" s="18" t="n">
        <v>1.20078153404892E-007</v>
      </c>
      <c r="S276" s="16" t="n">
        <v>0.0279003441263957</v>
      </c>
      <c r="T276" s="16" t="n">
        <v>0.0120169223887865</v>
      </c>
      <c r="U276" s="18" t="n">
        <v>6.00403244228921E-005</v>
      </c>
      <c r="V276" s="18" t="n">
        <v>0.000762810014199565</v>
      </c>
      <c r="W276" s="6" t="s">
        <v>699</v>
      </c>
      <c r="X276" s="17" t="n">
        <v>100</v>
      </c>
      <c r="Y276" s="16" t="n">
        <v>0.659545429530571</v>
      </c>
      <c r="Z276" s="16" t="n">
        <f aca="false">(G276-E276)/SQRT(H276^2/D276+F276^2/C276)</f>
        <v>7.06361861701327</v>
      </c>
      <c r="AA276" s="24" t="n">
        <f aca="false">ABS(K276-Z276)</f>
        <v>0</v>
      </c>
    </row>
    <row r="277" customFormat="false" ht="15" hidden="false" customHeight="false" outlineLevel="0" collapsed="false">
      <c r="A277" s="17" t="n">
        <v>672</v>
      </c>
      <c r="B277" s="6" t="s">
        <v>615</v>
      </c>
      <c r="C277" s="6" t="n">
        <v>135</v>
      </c>
      <c r="D277" s="6" t="n">
        <v>673</v>
      </c>
      <c r="E277" s="16" t="n">
        <v>0.0959542347877114</v>
      </c>
      <c r="F277" s="16" t="n">
        <v>0.0160671464590769</v>
      </c>
      <c r="G277" s="16" t="n">
        <v>0.107783864989855</v>
      </c>
      <c r="H277" s="16" t="n">
        <v>0.0247821441959883</v>
      </c>
      <c r="I277" s="23" t="n">
        <f aca="false">G277-E277</f>
        <v>0.0118296302021432</v>
      </c>
      <c r="J277" s="17" t="n">
        <f aca="false">100*(G277-E277)/E277</f>
        <v>12.3284086713995</v>
      </c>
      <c r="K277" s="16" t="n">
        <v>7.03844398955453</v>
      </c>
      <c r="L277" s="17" t="n">
        <v>279.7098505249</v>
      </c>
      <c r="M277" s="18" t="n">
        <v>1.50317586755789E-011</v>
      </c>
      <c r="N277" s="18" t="n">
        <v>1.1319614687237E-010</v>
      </c>
      <c r="O277" s="6" t="str">
        <f aca="false">IF(N277&lt;0.05,"Yes","No")</f>
        <v>Yes</v>
      </c>
      <c r="P277" s="16" t="n">
        <v>0.501686758105426</v>
      </c>
      <c r="Q277" s="17" t="n">
        <v>28.3538224659916</v>
      </c>
      <c r="R277" s="18" t="n">
        <v>1.31143870814328E-007</v>
      </c>
      <c r="S277" s="16" t="n">
        <v>0.0287532024150944</v>
      </c>
      <c r="T277" s="16" t="n">
        <v>0.0119423395529054</v>
      </c>
      <c r="U277" s="18" t="n">
        <v>6.57808640124284E-005</v>
      </c>
      <c r="V277" s="18" t="n">
        <v>0.000784386854704867</v>
      </c>
      <c r="W277" s="6" t="s">
        <v>699</v>
      </c>
      <c r="X277" s="17" t="n">
        <v>100</v>
      </c>
      <c r="Y277" s="16" t="n">
        <v>0.659132683946949</v>
      </c>
      <c r="Z277" s="16" t="n">
        <f aca="false">(G277-E277)/SQRT(H277^2/D277+F277^2/C277)</f>
        <v>7.03844398955453</v>
      </c>
      <c r="AA277" s="24" t="n">
        <f aca="false">ABS(K277-Z277)</f>
        <v>0</v>
      </c>
    </row>
    <row r="278" customFormat="false" ht="15" hidden="false" customHeight="false" outlineLevel="0" collapsed="false">
      <c r="A278" s="17" t="n">
        <v>673</v>
      </c>
      <c r="B278" s="6" t="s">
        <v>615</v>
      </c>
      <c r="C278" s="6" t="n">
        <v>135</v>
      </c>
      <c r="D278" s="6" t="n">
        <v>673</v>
      </c>
      <c r="E278" s="16" t="n">
        <v>0.0960274552029592</v>
      </c>
      <c r="F278" s="16" t="n">
        <v>0.0160327329881239</v>
      </c>
      <c r="G278" s="16" t="n">
        <v>0.107801062811891</v>
      </c>
      <c r="H278" s="16" t="n">
        <v>0.0247221060269844</v>
      </c>
      <c r="I278" s="23" t="n">
        <f aca="false">G278-E278</f>
        <v>0.011773607608932</v>
      </c>
      <c r="J278" s="17" t="n">
        <f aca="false">100*(G278-E278)/E278</f>
        <v>12.2606681433428</v>
      </c>
      <c r="K278" s="16" t="n">
        <v>7.02078570391108</v>
      </c>
      <c r="L278" s="17" t="n">
        <v>279.62183404273</v>
      </c>
      <c r="M278" s="18" t="n">
        <v>1.67479292458837E-011</v>
      </c>
      <c r="N278" s="18" t="n">
        <v>1.24337100161137E-010</v>
      </c>
      <c r="O278" s="6" t="str">
        <f aca="false">IF(N278&lt;0.05,"Yes","No")</f>
        <v>Yes</v>
      </c>
      <c r="P278" s="16" t="n">
        <v>0.500512568142801</v>
      </c>
      <c r="Q278" s="17" t="n">
        <v>28.2212544338566</v>
      </c>
      <c r="R278" s="18" t="n">
        <v>1.401135816592E-007</v>
      </c>
      <c r="S278" s="16" t="n">
        <v>0.0302055116323895</v>
      </c>
      <c r="T278" s="16" t="n">
        <v>0.0118862564812724</v>
      </c>
      <c r="U278" s="18" t="n">
        <v>7.15978468974326E-005</v>
      </c>
      <c r="V278" s="18" t="n">
        <v>0.000804039991896302</v>
      </c>
      <c r="W278" s="6" t="s">
        <v>699</v>
      </c>
      <c r="X278" s="17" t="n">
        <v>100</v>
      </c>
      <c r="Y278" s="16" t="n">
        <v>0.65870893181443</v>
      </c>
      <c r="Z278" s="16" t="n">
        <f aca="false">(G278-E278)/SQRT(H278^2/D278+F278^2/C278)</f>
        <v>7.02078570391109</v>
      </c>
      <c r="AA278" s="24" t="n">
        <f aca="false">ABS(K278-Z278)</f>
        <v>0</v>
      </c>
    </row>
    <row r="279" customFormat="false" ht="15" hidden="false" customHeight="false" outlineLevel="0" collapsed="false">
      <c r="A279" s="17" t="n">
        <v>674</v>
      </c>
      <c r="B279" s="6" t="s">
        <v>615</v>
      </c>
      <c r="C279" s="6" t="n">
        <v>135</v>
      </c>
      <c r="D279" s="6" t="n">
        <v>673</v>
      </c>
      <c r="E279" s="16" t="n">
        <v>0.096154045175623</v>
      </c>
      <c r="F279" s="16" t="n">
        <v>0.016007949055714</v>
      </c>
      <c r="G279" s="16" t="n">
        <v>0.107886261606996</v>
      </c>
      <c r="H279" s="16" t="n">
        <v>0.0246854458908614</v>
      </c>
      <c r="I279" s="23" t="n">
        <f aca="false">G279-E279</f>
        <v>0.0117322164313728</v>
      </c>
      <c r="J279" s="17" t="n">
        <f aca="false">100*(G279-E279)/E279</f>
        <v>12.2014798336817</v>
      </c>
      <c r="K279" s="16" t="n">
        <v>7.00679240512672</v>
      </c>
      <c r="L279" s="17" t="n">
        <v>279.641545299165</v>
      </c>
      <c r="M279" s="18" t="n">
        <v>1.82329965516669E-011</v>
      </c>
      <c r="N279" s="18" t="n">
        <v>1.33942397744938E-010</v>
      </c>
      <c r="O279" s="6" t="str">
        <f aca="false">IF(N279&lt;0.05,"Yes","No")</f>
        <v>Yes</v>
      </c>
      <c r="P279" s="16" t="n">
        <v>0.499496101020001</v>
      </c>
      <c r="Q279" s="17" t="n">
        <v>28.1067444270035</v>
      </c>
      <c r="R279" s="18" t="n">
        <v>1.48356173566531E-007</v>
      </c>
      <c r="S279" s="16" t="n">
        <v>0.0309235793253931</v>
      </c>
      <c r="T279" s="16" t="n">
        <v>0.0118451370759664</v>
      </c>
      <c r="U279" s="18" t="n">
        <v>7.75859750791722E-005</v>
      </c>
      <c r="V279" s="18" t="n">
        <v>0.000830462973880882</v>
      </c>
      <c r="W279" s="6" t="s">
        <v>699</v>
      </c>
      <c r="X279" s="17" t="n">
        <v>100</v>
      </c>
      <c r="Y279" s="16" t="n">
        <v>0.65864289252105</v>
      </c>
      <c r="Z279" s="16" t="n">
        <f aca="false">(G279-E279)/SQRT(H279^2/D279+F279^2/C279)</f>
        <v>7.00679240512671</v>
      </c>
      <c r="AA279" s="24" t="n">
        <f aca="false">ABS(K279-Z279)</f>
        <v>0</v>
      </c>
    </row>
    <row r="280" customFormat="false" ht="15" hidden="false" customHeight="false" outlineLevel="0" collapsed="false">
      <c r="A280" s="17" t="n">
        <v>675</v>
      </c>
      <c r="B280" s="6" t="s">
        <v>615</v>
      </c>
      <c r="C280" s="6" t="n">
        <v>135</v>
      </c>
      <c r="D280" s="6" t="n">
        <v>673</v>
      </c>
      <c r="E280" s="16" t="n">
        <v>0.0963445464218104</v>
      </c>
      <c r="F280" s="16" t="n">
        <v>0.0159928454958703</v>
      </c>
      <c r="G280" s="16" t="n">
        <v>0.108048270618402</v>
      </c>
      <c r="H280" s="16" t="n">
        <v>0.0246706204028454</v>
      </c>
      <c r="I280" s="23" t="n">
        <f aca="false">G280-E280</f>
        <v>0.0117037241965915</v>
      </c>
      <c r="J280" s="17" t="n">
        <f aca="false">100*(G280-E280)/E280</f>
        <v>12.147780680134</v>
      </c>
      <c r="K280" s="16" t="n">
        <v>6.99560159913934</v>
      </c>
      <c r="L280" s="17" t="n">
        <v>279.748900019168</v>
      </c>
      <c r="M280" s="18" t="n">
        <v>1.95018196541331E-011</v>
      </c>
      <c r="N280" s="18" t="n">
        <v>1.41776204475203E-010</v>
      </c>
      <c r="O280" s="6" t="str">
        <f aca="false">IF(N280&lt;0.05,"Yes","No")</f>
        <v>Yes</v>
      </c>
      <c r="P280" s="16" t="n">
        <v>0.498595722341347</v>
      </c>
      <c r="Q280" s="17" t="n">
        <v>28.0055067807229</v>
      </c>
      <c r="R280" s="18" t="n">
        <v>1.56048289311386E-007</v>
      </c>
      <c r="S280" s="16" t="n">
        <v>0.0314778518599532</v>
      </c>
      <c r="T280" s="16" t="n">
        <v>0.0118171604415496</v>
      </c>
      <c r="U280" s="18" t="n">
        <v>8.35928609211923E-005</v>
      </c>
      <c r="V280" s="18" t="n">
        <v>0.000856317111875628</v>
      </c>
      <c r="W280" s="6" t="s">
        <v>699</v>
      </c>
      <c r="X280" s="17" t="n">
        <v>100</v>
      </c>
      <c r="Y280" s="16" t="n">
        <v>0.658070551978427</v>
      </c>
      <c r="Z280" s="16" t="n">
        <f aca="false">(G280-E280)/SQRT(H280^2/D280+F280^2/C280)</f>
        <v>6.99560159913936</v>
      </c>
      <c r="AA280" s="24" t="n">
        <f aca="false">ABS(K280-Z280)</f>
        <v>0</v>
      </c>
    </row>
    <row r="281" customFormat="false" ht="15" hidden="false" customHeight="false" outlineLevel="0" collapsed="false">
      <c r="A281" s="17" t="n">
        <v>676</v>
      </c>
      <c r="B281" s="6" t="s">
        <v>615</v>
      </c>
      <c r="C281" s="6" t="n">
        <v>135</v>
      </c>
      <c r="D281" s="6" t="n">
        <v>673</v>
      </c>
      <c r="E281" s="16" t="n">
        <v>0.0966113386054834</v>
      </c>
      <c r="F281" s="16" t="n">
        <v>0.0159854578096404</v>
      </c>
      <c r="G281" s="16" t="n">
        <v>0.108302076915929</v>
      </c>
      <c r="H281" s="16" t="n">
        <v>0.0246746482424197</v>
      </c>
      <c r="I281" s="23" t="n">
        <f aca="false">G281-E281</f>
        <v>0.011690738310446</v>
      </c>
      <c r="J281" s="17" t="n">
        <f aca="false">100*(G281-E281)/E281</f>
        <v>12.1007932186776</v>
      </c>
      <c r="K281" s="16" t="n">
        <v>6.9896561378859</v>
      </c>
      <c r="L281" s="17" t="n">
        <v>279.944697575052</v>
      </c>
      <c r="M281" s="18" t="n">
        <v>2.01929868231614E-011</v>
      </c>
      <c r="N281" s="18" t="n">
        <v>1.46294707984352E-010</v>
      </c>
      <c r="O281" s="6" t="str">
        <f aca="false">IF(N281&lt;0.05,"Yes","No")</f>
        <v>Yes</v>
      </c>
      <c r="P281" s="16" t="n">
        <v>0.497985266519809</v>
      </c>
      <c r="Q281" s="17" t="n">
        <v>27.9369716607402</v>
      </c>
      <c r="R281" s="18" t="n">
        <v>1.6148186045486E-007</v>
      </c>
      <c r="S281" s="16" t="n">
        <v>0.0310472842901541</v>
      </c>
      <c r="T281" s="16" t="n">
        <v>0.0118048273078587</v>
      </c>
      <c r="U281" s="18" t="n">
        <v>8.92183979791601E-005</v>
      </c>
      <c r="V281" s="18" t="n">
        <v>0.000876482908780957</v>
      </c>
      <c r="W281" s="6" t="s">
        <v>699</v>
      </c>
      <c r="X281" s="17" t="n">
        <v>100</v>
      </c>
      <c r="Y281" s="16" t="n">
        <v>0.657960486489461</v>
      </c>
      <c r="Z281" s="16" t="n">
        <f aca="false">(G281-E281)/SQRT(H281^2/D281+F281^2/C281)</f>
        <v>6.98965613788587</v>
      </c>
      <c r="AA281" s="24" t="n">
        <f aca="false">ABS(K281-Z281)</f>
        <v>2.57571741713036E-014</v>
      </c>
    </row>
    <row r="282" customFormat="false" ht="15" hidden="false" customHeight="false" outlineLevel="0" collapsed="false">
      <c r="A282" s="17" t="n">
        <v>677</v>
      </c>
      <c r="B282" s="6" t="s">
        <v>615</v>
      </c>
      <c r="C282" s="6" t="n">
        <v>135</v>
      </c>
      <c r="D282" s="6" t="n">
        <v>673</v>
      </c>
      <c r="E282" s="16" t="n">
        <v>0.0969554338190291</v>
      </c>
      <c r="F282" s="16" t="n">
        <v>0.0159801670804874</v>
      </c>
      <c r="G282" s="16" t="n">
        <v>0.108660573911968</v>
      </c>
      <c r="H282" s="16" t="n">
        <v>0.0246909776143558</v>
      </c>
      <c r="I282" s="23" t="n">
        <f aca="false">G282-E282</f>
        <v>0.0117051400929389</v>
      </c>
      <c r="J282" s="17" t="n">
        <f aca="false">100*(G282-E282)/E282</f>
        <v>12.0727014793075</v>
      </c>
      <c r="K282" s="16" t="n">
        <v>6.99833542514441</v>
      </c>
      <c r="L282" s="17" t="n">
        <v>280.256032396198</v>
      </c>
      <c r="M282" s="18" t="n">
        <v>1.91184250990461E-011</v>
      </c>
      <c r="N282" s="18" t="n">
        <v>1.39471566434361E-010</v>
      </c>
      <c r="O282" s="6" t="str">
        <f aca="false">IF(N282&lt;0.05,"Yes","No")</f>
        <v>Yes</v>
      </c>
      <c r="P282" s="16" t="n">
        <v>0.498307146929197</v>
      </c>
      <c r="Q282" s="17" t="n">
        <v>27.9730983120936</v>
      </c>
      <c r="R282" s="18" t="n">
        <v>1.58594406027039E-007</v>
      </c>
      <c r="S282" s="16" t="n">
        <v>0.0308910684623737</v>
      </c>
      <c r="T282" s="16" t="n">
        <v>0.0118199868502655</v>
      </c>
      <c r="U282" s="18" t="n">
        <v>9.36582522415418E-005</v>
      </c>
      <c r="V282" s="18" t="n">
        <v>0.000898092829713415</v>
      </c>
      <c r="W282" s="6" t="s">
        <v>699</v>
      </c>
      <c r="X282" s="17" t="n">
        <v>100</v>
      </c>
      <c r="Y282" s="16" t="n">
        <v>0.658180617467393</v>
      </c>
      <c r="Z282" s="16" t="n">
        <f aca="false">(G282-E282)/SQRT(H282^2/D282+F282^2/C282)</f>
        <v>6.99833542514441</v>
      </c>
      <c r="AA282" s="24" t="n">
        <f aca="false">ABS(K282-Z282)</f>
        <v>0</v>
      </c>
    </row>
    <row r="283" customFormat="false" ht="15" hidden="false" customHeight="false" outlineLevel="0" collapsed="false">
      <c r="A283" s="17" t="n">
        <v>678</v>
      </c>
      <c r="B283" s="6" t="s">
        <v>615</v>
      </c>
      <c r="C283" s="6" t="n">
        <v>135</v>
      </c>
      <c r="D283" s="6" t="n">
        <v>673</v>
      </c>
      <c r="E283" s="16" t="n">
        <v>0.0973698907980213</v>
      </c>
      <c r="F283" s="16" t="n">
        <v>0.0159869100204996</v>
      </c>
      <c r="G283" s="16" t="n">
        <v>0.109106641423295</v>
      </c>
      <c r="H283" s="16" t="n">
        <v>0.0247368110327712</v>
      </c>
      <c r="I283" s="23" t="n">
        <f aca="false">G283-E283</f>
        <v>0.0117367506252736</v>
      </c>
      <c r="J283" s="17" t="n">
        <f aca="false">100*(G283-E283)/E283</f>
        <v>12.0537781536796</v>
      </c>
      <c r="K283" s="16" t="n">
        <v>7.01101866847003</v>
      </c>
      <c r="L283" s="17" t="n">
        <v>280.706546050739</v>
      </c>
      <c r="M283" s="18" t="n">
        <v>1.76488295284679E-011</v>
      </c>
      <c r="N283" s="18" t="n">
        <v>1.30105932769513E-010</v>
      </c>
      <c r="O283" s="6" t="str">
        <f aca="false">IF(N283&lt;0.05,"Yes","No")</f>
        <v>Yes</v>
      </c>
      <c r="P283" s="16" t="n">
        <v>0.498782092215737</v>
      </c>
      <c r="Q283" s="17" t="n">
        <v>28.0264470255843</v>
      </c>
      <c r="R283" s="18" t="n">
        <v>1.5442503269959E-007</v>
      </c>
      <c r="S283" s="16" t="n">
        <v>0.0300650821087088</v>
      </c>
      <c r="T283" s="16" t="n">
        <v>0.0118524879584361</v>
      </c>
      <c r="U283" s="18" t="n">
        <v>9.74215003632692E-005</v>
      </c>
      <c r="V283" s="18" t="n">
        <v>0.000916050487248717</v>
      </c>
      <c r="W283" s="6" t="s">
        <v>699</v>
      </c>
      <c r="X283" s="17" t="n">
        <v>100</v>
      </c>
      <c r="Y283" s="16" t="n">
        <v>0.658774971107809</v>
      </c>
      <c r="Z283" s="16" t="n">
        <f aca="false">(G283-E283)/SQRT(H283^2/D283+F283^2/C283)</f>
        <v>7.01101866847001</v>
      </c>
      <c r="AA283" s="24" t="n">
        <f aca="false">ABS(K283-Z283)</f>
        <v>0</v>
      </c>
    </row>
    <row r="284" customFormat="false" ht="15" hidden="false" customHeight="false" outlineLevel="0" collapsed="false">
      <c r="A284" s="17" t="n">
        <v>679</v>
      </c>
      <c r="B284" s="6" t="s">
        <v>615</v>
      </c>
      <c r="C284" s="6" t="n">
        <v>135</v>
      </c>
      <c r="D284" s="6" t="n">
        <v>673</v>
      </c>
      <c r="E284" s="16" t="n">
        <v>0.0978655139605204</v>
      </c>
      <c r="F284" s="16" t="n">
        <v>0.0160114272561086</v>
      </c>
      <c r="G284" s="16" t="n">
        <v>0.109662163432516</v>
      </c>
      <c r="H284" s="16" t="n">
        <v>0.0248227742025651</v>
      </c>
      <c r="I284" s="23" t="n">
        <f aca="false">G284-E284</f>
        <v>0.0117966494719955</v>
      </c>
      <c r="J284" s="17" t="n">
        <f aca="false">100*(G284-E284)/E284</f>
        <v>12.0539391197131</v>
      </c>
      <c r="K284" s="16" t="n">
        <v>7.03158388817799</v>
      </c>
      <c r="L284" s="17" t="n">
        <v>281.317682564036</v>
      </c>
      <c r="M284" s="18" t="n">
        <v>1.55101687653896E-011</v>
      </c>
      <c r="N284" s="18" t="n">
        <v>1.16381659200298E-010</v>
      </c>
      <c r="O284" s="6" t="str">
        <f aca="false">IF(N284&lt;0.05,"Yes","No")</f>
        <v>Yes</v>
      </c>
      <c r="P284" s="16" t="n">
        <v>0.499665766314417</v>
      </c>
      <c r="Q284" s="17" t="n">
        <v>28.1258418692629</v>
      </c>
      <c r="R284" s="18" t="n">
        <v>1.46948416748865E-007</v>
      </c>
      <c r="S284" s="16" t="n">
        <v>0.0289592425427672</v>
      </c>
      <c r="T284" s="16" t="n">
        <v>0.0119136670802255</v>
      </c>
      <c r="U284" s="18" t="n">
        <v>9.95681019848338E-005</v>
      </c>
      <c r="V284" s="18" t="n">
        <v>0.000916050487248717</v>
      </c>
      <c r="W284" s="6" t="s">
        <v>699</v>
      </c>
      <c r="X284" s="17" t="n">
        <v>100</v>
      </c>
      <c r="Y284" s="16" t="n">
        <v>0.659325298552639</v>
      </c>
      <c r="Z284" s="16" t="n">
        <f aca="false">(G284-E284)/SQRT(H284^2/D284+F284^2/C284)</f>
        <v>7.03158388817798</v>
      </c>
      <c r="AA284" s="24" t="n">
        <f aca="false">ABS(K284-Z284)</f>
        <v>0</v>
      </c>
    </row>
    <row r="285" customFormat="false" ht="15" hidden="false" customHeight="false" outlineLevel="0" collapsed="false">
      <c r="A285" s="17" t="n">
        <v>680</v>
      </c>
      <c r="B285" s="6" t="s">
        <v>616</v>
      </c>
      <c r="C285" s="6" t="n">
        <v>135</v>
      </c>
      <c r="D285" s="6" t="n">
        <v>673</v>
      </c>
      <c r="E285" s="16" t="n">
        <v>0.0984601747106623</v>
      </c>
      <c r="F285" s="16" t="n">
        <v>0.0160563144699039</v>
      </c>
      <c r="G285" s="16" t="n">
        <v>0.110366973477965</v>
      </c>
      <c r="H285" s="16" t="n">
        <v>0.0249576897041774</v>
      </c>
      <c r="I285" s="23" t="n">
        <f aca="false">G285-E285</f>
        <v>0.0119067987673028</v>
      </c>
      <c r="J285" s="17" t="n">
        <f aca="false">100*(G285-E285)/E285</f>
        <v>12.0930099934237</v>
      </c>
      <c r="K285" s="16" t="n">
        <v>7.07135701505093</v>
      </c>
      <c r="L285" s="17" t="n">
        <v>282.148668982607</v>
      </c>
      <c r="M285" s="18" t="n">
        <v>1.20987205451227E-011</v>
      </c>
      <c r="N285" s="18" t="n">
        <v>9.31113987740032E-011</v>
      </c>
      <c r="O285" s="6" t="str">
        <f aca="false">IF(N285&lt;0.05,"Yes","No")</f>
        <v>Yes</v>
      </c>
      <c r="P285" s="16" t="n">
        <v>0.501705497248555</v>
      </c>
      <c r="Q285" s="17" t="n">
        <v>28.3559406652542</v>
      </c>
      <c r="R285" s="18" t="n">
        <v>1.31005333962211E-007</v>
      </c>
      <c r="S285" s="16" t="n">
        <v>0.0272976221545098</v>
      </c>
      <c r="T285" s="16" t="n">
        <v>0.0120257474265261</v>
      </c>
      <c r="U285" s="18" t="n">
        <v>9.83199719470859E-005</v>
      </c>
      <c r="V285" s="18" t="n">
        <v>0.000916050487248717</v>
      </c>
      <c r="W285" s="6" t="s">
        <v>699</v>
      </c>
      <c r="X285" s="17" t="n">
        <v>100</v>
      </c>
      <c r="Y285" s="16" t="n">
        <v>0.660084750426504</v>
      </c>
      <c r="Z285" s="16" t="n">
        <f aca="false">(G285-E285)/SQRT(H285^2/D285+F285^2/C285)</f>
        <v>7.07135701505092</v>
      </c>
      <c r="AA285" s="24" t="n">
        <f aca="false">ABS(K285-Z285)</f>
        <v>0</v>
      </c>
    </row>
    <row r="286" customFormat="false" ht="15" hidden="false" customHeight="false" outlineLevel="0" collapsed="false">
      <c r="A286" s="17" t="n">
        <v>681</v>
      </c>
      <c r="B286" s="6" t="s">
        <v>616</v>
      </c>
      <c r="C286" s="6" t="n">
        <v>135</v>
      </c>
      <c r="D286" s="6" t="n">
        <v>673</v>
      </c>
      <c r="E286" s="16" t="n">
        <v>0.0991397004436564</v>
      </c>
      <c r="F286" s="16" t="n">
        <v>0.0161166644420144</v>
      </c>
      <c r="G286" s="16" t="n">
        <v>0.11121024436042</v>
      </c>
      <c r="H286" s="16" t="n">
        <v>0.0251609290842125</v>
      </c>
      <c r="I286" s="23" t="n">
        <f aca="false">G286-E286</f>
        <v>0.0120705439167636</v>
      </c>
      <c r="J286" s="17" t="n">
        <f aca="false">100*(G286-E286)/E286</f>
        <v>12.1752878642433</v>
      </c>
      <c r="K286" s="16" t="n">
        <v>7.13157607077397</v>
      </c>
      <c r="L286" s="17" t="n">
        <v>283.540740277189</v>
      </c>
      <c r="M286" s="18" t="n">
        <v>8.28155274181479E-012</v>
      </c>
      <c r="N286" s="18" t="n">
        <v>6.56586502285014E-011</v>
      </c>
      <c r="O286" s="6" t="str">
        <f aca="false">IF(N286&lt;0.05,"Yes","No")</f>
        <v>Yes</v>
      </c>
      <c r="P286" s="16" t="n">
        <v>0.504663777513779</v>
      </c>
      <c r="Q286" s="17" t="n">
        <v>28.691325194077</v>
      </c>
      <c r="R286" s="18" t="n">
        <v>1.10825044960802E-007</v>
      </c>
      <c r="S286" s="16" t="n">
        <v>0.0245831377854158</v>
      </c>
      <c r="T286" s="16" t="n">
        <v>0.0121913164950616</v>
      </c>
      <c r="U286" s="18" t="n">
        <v>9.30695030972984E-005</v>
      </c>
      <c r="V286" s="18" t="n">
        <v>0.000898092829713415</v>
      </c>
      <c r="W286" s="6" t="s">
        <v>699</v>
      </c>
      <c r="X286" s="17" t="n">
        <v>100</v>
      </c>
      <c r="Y286" s="16" t="n">
        <v>0.661152385669473</v>
      </c>
      <c r="Z286" s="16" t="n">
        <f aca="false">(G286-E286)/SQRT(H286^2/D286+F286^2/C286)</f>
        <v>7.13157607077397</v>
      </c>
      <c r="AA286" s="24" t="n">
        <f aca="false">ABS(K286-Z286)</f>
        <v>0</v>
      </c>
    </row>
    <row r="287" customFormat="false" ht="15" hidden="false" customHeight="false" outlineLevel="0" collapsed="false">
      <c r="A287" s="17" t="n">
        <v>682</v>
      </c>
      <c r="B287" s="6" t="s">
        <v>616</v>
      </c>
      <c r="C287" s="6" t="n">
        <v>135</v>
      </c>
      <c r="D287" s="6" t="n">
        <v>673</v>
      </c>
      <c r="E287" s="16" t="n">
        <v>0.0999273400615763</v>
      </c>
      <c r="F287" s="16" t="n">
        <v>0.0162032595580446</v>
      </c>
      <c r="G287" s="16" t="n">
        <v>0.112233615979929</v>
      </c>
      <c r="H287" s="16" t="n">
        <v>0.0254458393680742</v>
      </c>
      <c r="I287" s="23" t="n">
        <f aca="false">G287-E287</f>
        <v>0.0123062759183525</v>
      </c>
      <c r="J287" s="17" t="n">
        <f aca="false">100*(G287-E287)/E287</f>
        <v>12.3152241526385</v>
      </c>
      <c r="K287" s="16" t="n">
        <v>7.21793892627077</v>
      </c>
      <c r="L287" s="17" t="n">
        <v>285.44562066114</v>
      </c>
      <c r="M287" s="18" t="n">
        <v>4.7902938399689E-012</v>
      </c>
      <c r="N287" s="18" t="n">
        <v>3.97802662362635E-011</v>
      </c>
      <c r="O287" s="6" t="str">
        <f aca="false">IF(N287&lt;0.05,"Yes","No")</f>
        <v>Yes</v>
      </c>
      <c r="P287" s="16" t="n">
        <v>0.508984555873593</v>
      </c>
      <c r="Q287" s="17" t="n">
        <v>29.1847212112158</v>
      </c>
      <c r="R287" s="18" t="n">
        <v>8.66677275806909E-008</v>
      </c>
      <c r="S287" s="16" t="n">
        <v>0.0214195723746985</v>
      </c>
      <c r="T287" s="16" t="n">
        <v>0.0124295063662157</v>
      </c>
      <c r="U287" s="18" t="n">
        <v>8.33720111390815E-005</v>
      </c>
      <c r="V287" s="18" t="n">
        <v>0.000856317111875628</v>
      </c>
      <c r="W287" s="6" t="s">
        <v>699</v>
      </c>
      <c r="X287" s="17" t="n">
        <v>100</v>
      </c>
      <c r="Y287" s="16" t="n">
        <v>0.6626822959661</v>
      </c>
      <c r="Z287" s="16" t="n">
        <f aca="false">(G287-E287)/SQRT(H287^2/D287+F287^2/C287)</f>
        <v>7.21793892627079</v>
      </c>
      <c r="AA287" s="24" t="n">
        <f aca="false">ABS(K287-Z287)</f>
        <v>0</v>
      </c>
    </row>
    <row r="288" customFormat="false" ht="15" hidden="false" customHeight="false" outlineLevel="0" collapsed="false">
      <c r="A288" s="17" t="n">
        <v>683</v>
      </c>
      <c r="B288" s="6" t="s">
        <v>616</v>
      </c>
      <c r="C288" s="6" t="n">
        <v>135</v>
      </c>
      <c r="D288" s="6" t="n">
        <v>673</v>
      </c>
      <c r="E288" s="16" t="n">
        <v>0.10084650406131</v>
      </c>
      <c r="F288" s="16" t="n">
        <v>0.0163241880711239</v>
      </c>
      <c r="G288" s="16" t="n">
        <v>0.113477646540657</v>
      </c>
      <c r="H288" s="16" t="n">
        <v>0.0258272745076455</v>
      </c>
      <c r="I288" s="23" t="n">
        <f aca="false">G288-E288</f>
        <v>0.0126311424793463</v>
      </c>
      <c r="J288" s="17" t="n">
        <f aca="false">100*(G288-E288)/E288</f>
        <v>12.5251168564724</v>
      </c>
      <c r="K288" s="16" t="n">
        <v>7.33541605683543</v>
      </c>
      <c r="L288" s="17" t="n">
        <v>287.881698778826</v>
      </c>
      <c r="M288" s="18" t="n">
        <v>2.25862284866418E-012</v>
      </c>
      <c r="N288" s="18" t="n">
        <v>1.99385151472414E-011</v>
      </c>
      <c r="O288" s="6" t="str">
        <f aca="false">IF(N288&lt;0.05,"Yes","No")</f>
        <v>Yes</v>
      </c>
      <c r="P288" s="16" t="n">
        <v>0.514990187653586</v>
      </c>
      <c r="Q288" s="17" t="n">
        <v>29.8774995266698</v>
      </c>
      <c r="R288" s="18" t="n">
        <v>6.13935096573338E-008</v>
      </c>
      <c r="S288" s="16" t="n">
        <v>0.0181531794096585</v>
      </c>
      <c r="T288" s="16" t="n">
        <v>0.0127576762288861</v>
      </c>
      <c r="U288" s="18" t="n">
        <v>6.97451994632345E-005</v>
      </c>
      <c r="V288" s="18" t="n">
        <v>0.000796165189286054</v>
      </c>
      <c r="W288" s="6" t="s">
        <v>699</v>
      </c>
      <c r="X288" s="17" t="n">
        <v>100</v>
      </c>
      <c r="Y288" s="16" t="n">
        <v>0.665499972483628</v>
      </c>
      <c r="Z288" s="16" t="n">
        <f aca="false">(G288-E288)/SQRT(H288^2/D288+F288^2/C288)</f>
        <v>7.33541605683545</v>
      </c>
      <c r="AA288" s="24" t="n">
        <f aca="false">ABS(K288-Z288)</f>
        <v>0</v>
      </c>
    </row>
    <row r="289" customFormat="false" ht="15" hidden="false" customHeight="false" outlineLevel="0" collapsed="false">
      <c r="A289" s="17" t="n">
        <v>684</v>
      </c>
      <c r="B289" s="6" t="s">
        <v>616</v>
      </c>
      <c r="C289" s="6" t="n">
        <v>135</v>
      </c>
      <c r="D289" s="6" t="n">
        <v>673</v>
      </c>
      <c r="E289" s="16" t="n">
        <v>0.101910840692344</v>
      </c>
      <c r="F289" s="16" t="n">
        <v>0.0164814221349771</v>
      </c>
      <c r="G289" s="16" t="n">
        <v>0.114968522187505</v>
      </c>
      <c r="H289" s="16" t="n">
        <v>0.0263244583672667</v>
      </c>
      <c r="I289" s="23" t="n">
        <f aca="false">G289-E289</f>
        <v>0.0130576814951615</v>
      </c>
      <c r="J289" s="17" t="n">
        <f aca="false">100*(G289-E289)/E289</f>
        <v>12.8128483745719</v>
      </c>
      <c r="K289" s="16" t="n">
        <v>7.48686345653994</v>
      </c>
      <c r="L289" s="17" t="n">
        <v>291.03949426945</v>
      </c>
      <c r="M289" s="18" t="n">
        <v>8.44934909162617E-013</v>
      </c>
      <c r="N289" s="18" t="n">
        <v>8.06912838250299E-012</v>
      </c>
      <c r="O289" s="6" t="str">
        <f aca="false">IF(N289&lt;0.05,"Yes","No")</f>
        <v>Yes</v>
      </c>
      <c r="P289" s="16" t="n">
        <v>0.522688195589611</v>
      </c>
      <c r="Q289" s="17" t="n">
        <v>30.7773854612142</v>
      </c>
      <c r="R289" s="18" t="n">
        <v>3.92606976835057E-008</v>
      </c>
      <c r="S289" s="16" t="n">
        <v>0.0142015187938862</v>
      </c>
      <c r="T289" s="16" t="n">
        <v>0.0131873919850703</v>
      </c>
      <c r="U289" s="18" t="n">
        <v>5.3787308192194E-005</v>
      </c>
      <c r="V289" s="18" t="n">
        <v>0.000742414971919236</v>
      </c>
      <c r="W289" s="6" t="s">
        <v>699</v>
      </c>
      <c r="X289" s="17" t="n">
        <v>100</v>
      </c>
      <c r="Y289" s="16" t="n">
        <v>0.668471740685708</v>
      </c>
      <c r="Z289" s="16" t="n">
        <f aca="false">(G289-E289)/SQRT(H289^2/D289+F289^2/C289)</f>
        <v>7.48686345653993</v>
      </c>
      <c r="AA289" s="24" t="n">
        <f aca="false">ABS(K289-Z289)</f>
        <v>0</v>
      </c>
    </row>
    <row r="290" customFormat="false" ht="15" hidden="false" customHeight="false" outlineLevel="0" collapsed="false">
      <c r="A290" s="17" t="n">
        <v>685</v>
      </c>
      <c r="B290" s="6" t="s">
        <v>616</v>
      </c>
      <c r="C290" s="6" t="n">
        <v>135</v>
      </c>
      <c r="D290" s="6" t="n">
        <v>673</v>
      </c>
      <c r="E290" s="16" t="n">
        <v>0.103162285244023</v>
      </c>
      <c r="F290" s="16" t="n">
        <v>0.0166844072514627</v>
      </c>
      <c r="G290" s="16" t="n">
        <v>0.116760567074191</v>
      </c>
      <c r="H290" s="16" t="n">
        <v>0.0269528967939219</v>
      </c>
      <c r="I290" s="23" t="n">
        <f aca="false">G290-E290</f>
        <v>0.0135982818301671</v>
      </c>
      <c r="J290" s="17" t="n">
        <f aca="false">100*(G290-E290)/E290</f>
        <v>13.1814468805158</v>
      </c>
      <c r="K290" s="16" t="n">
        <v>7.6722085012109</v>
      </c>
      <c r="L290" s="17" t="n">
        <v>294.901792913949</v>
      </c>
      <c r="M290" s="18" t="n">
        <v>2.48347314211518E-013</v>
      </c>
      <c r="N290" s="18" t="n">
        <v>2.64861780283451E-012</v>
      </c>
      <c r="O290" s="6" t="str">
        <f aca="false">IF(N290&lt;0.05,"Yes","No")</f>
        <v>Yes</v>
      </c>
      <c r="P290" s="16" t="n">
        <v>0.532069446092158</v>
      </c>
      <c r="Q290" s="17" t="n">
        <v>31.8920899575914</v>
      </c>
      <c r="R290" s="18" t="n">
        <v>2.25918971696726E-008</v>
      </c>
      <c r="S290" s="16" t="n">
        <v>0.0106241322527657</v>
      </c>
      <c r="T290" s="16" t="n">
        <v>0.013731705948472</v>
      </c>
      <c r="U290" s="18" t="n">
        <v>3.82702650319362E-005</v>
      </c>
      <c r="V290" s="18" t="n">
        <v>0.000742414971919236</v>
      </c>
      <c r="W290" s="6" t="s">
        <v>699</v>
      </c>
      <c r="X290" s="17" t="n">
        <v>100</v>
      </c>
      <c r="Y290" s="16" t="n">
        <v>0.672257993506136</v>
      </c>
      <c r="Z290" s="16" t="n">
        <f aca="false">(G290-E290)/SQRT(H290^2/D290+F290^2/C290)</f>
        <v>7.6722085012109</v>
      </c>
      <c r="AA290" s="24" t="n">
        <f aca="false">ABS(K290-Z290)</f>
        <v>0</v>
      </c>
    </row>
    <row r="291" customFormat="false" ht="15" hidden="false" customHeight="false" outlineLevel="0" collapsed="false">
      <c r="A291" s="17" t="n">
        <v>686</v>
      </c>
      <c r="B291" s="6" t="s">
        <v>616</v>
      </c>
      <c r="C291" s="6" t="n">
        <v>135</v>
      </c>
      <c r="D291" s="6" t="n">
        <v>673</v>
      </c>
      <c r="E291" s="16" t="n">
        <v>0.104677515670105</v>
      </c>
      <c r="F291" s="16" t="n">
        <v>0.0169408808755814</v>
      </c>
      <c r="G291" s="16" t="n">
        <v>0.118933529669162</v>
      </c>
      <c r="H291" s="16" t="n">
        <v>0.0277219804360507</v>
      </c>
      <c r="I291" s="23" t="n">
        <f aca="false">G291-E291</f>
        <v>0.0142560139990563</v>
      </c>
      <c r="J291" s="17" t="n">
        <f aca="false">100*(G291-E291)/E291</f>
        <v>13.6189838933364</v>
      </c>
      <c r="K291" s="16" t="n">
        <v>7.88625734373097</v>
      </c>
      <c r="L291" s="17" t="n">
        <v>299.393686565533</v>
      </c>
      <c r="M291" s="18" t="n">
        <v>5.86652684604556E-014</v>
      </c>
      <c r="N291" s="18" t="n">
        <v>7.1660307578731E-013</v>
      </c>
      <c r="O291" s="6" t="str">
        <f aca="false">IF(N291&lt;0.05,"Yes","No")</f>
        <v>Yes</v>
      </c>
      <c r="P291" s="16" t="n">
        <v>0.542820122454322</v>
      </c>
      <c r="Q291" s="17" t="n">
        <v>33.1938950793412</v>
      </c>
      <c r="R291" s="18" t="n">
        <v>1.18673866065921E-008</v>
      </c>
      <c r="S291" s="16" t="n">
        <v>0.00698758922807315</v>
      </c>
      <c r="T291" s="16" t="n">
        <v>0.0143937436737804</v>
      </c>
      <c r="U291" s="18" t="n">
        <v>2.5225524236801E-005</v>
      </c>
      <c r="V291" s="18" t="n">
        <v>0.000679148729452335</v>
      </c>
      <c r="W291" s="6" t="s">
        <v>699</v>
      </c>
      <c r="X291" s="17" t="n">
        <v>100</v>
      </c>
      <c r="Y291" s="16" t="n">
        <v>0.67667161961367</v>
      </c>
      <c r="Z291" s="16" t="n">
        <f aca="false">(G291-E291)/SQRT(H291^2/D291+F291^2/C291)</f>
        <v>7.88625734373097</v>
      </c>
      <c r="AA291" s="24" t="n">
        <f aca="false">ABS(K291-Z291)</f>
        <v>0</v>
      </c>
    </row>
    <row r="292" customFormat="false" ht="15" hidden="false" customHeight="false" outlineLevel="0" collapsed="false">
      <c r="A292" s="17" t="n">
        <v>687</v>
      </c>
      <c r="B292" s="6" t="s">
        <v>616</v>
      </c>
      <c r="C292" s="6" t="n">
        <v>135</v>
      </c>
      <c r="D292" s="6" t="n">
        <v>673</v>
      </c>
      <c r="E292" s="16" t="n">
        <v>0.106548362363268</v>
      </c>
      <c r="F292" s="16" t="n">
        <v>0.0172597525750952</v>
      </c>
      <c r="G292" s="16" t="n">
        <v>0.121575203174822</v>
      </c>
      <c r="H292" s="16" t="n">
        <v>0.0286345423158976</v>
      </c>
      <c r="I292" s="23" t="n">
        <f aca="false">G292-E292</f>
        <v>0.0150268408115542</v>
      </c>
      <c r="J292" s="17" t="n">
        <f aca="false">100*(G292-E292)/E292</f>
        <v>14.1033052768295</v>
      </c>
      <c r="K292" s="16" t="n">
        <v>8.11966224223137</v>
      </c>
      <c r="L292" s="17" t="n">
        <v>304.316593095814</v>
      </c>
      <c r="M292" s="18" t="n">
        <v>1.17456538630169E-014</v>
      </c>
      <c r="N292" s="18" t="n">
        <v>1.88378769207622E-013</v>
      </c>
      <c r="O292" s="6" t="str">
        <f aca="false">IF(N292&lt;0.05,"Yes","No")</f>
        <v>Yes</v>
      </c>
      <c r="P292" s="16" t="n">
        <v>0.554456965853684</v>
      </c>
      <c r="Q292" s="17" t="n">
        <v>34.6323552474868</v>
      </c>
      <c r="R292" s="18" t="n">
        <v>5.83775082075323E-009</v>
      </c>
      <c r="S292" s="16" t="n">
        <v>0.00432082413425691</v>
      </c>
      <c r="T292" s="16" t="n">
        <v>0.0151692483827206</v>
      </c>
      <c r="U292" s="18" t="n">
        <v>1.55866447911863E-005</v>
      </c>
      <c r="V292" s="18" t="n">
        <v>0.000474376145818714</v>
      </c>
      <c r="W292" s="6" t="s">
        <v>699</v>
      </c>
      <c r="X292" s="17" t="n">
        <v>100</v>
      </c>
      <c r="Y292" s="16" t="n">
        <v>0.681360409443619</v>
      </c>
      <c r="Z292" s="16" t="n">
        <f aca="false">(G292-E292)/SQRT(H292^2/D292+F292^2/C292)</f>
        <v>8.11966224223137</v>
      </c>
      <c r="AA292" s="24" t="n">
        <f aca="false">ABS(K292-Z292)</f>
        <v>0</v>
      </c>
    </row>
    <row r="293" customFormat="false" ht="15" hidden="false" customHeight="false" outlineLevel="0" collapsed="false">
      <c r="A293" s="17" t="n">
        <v>688</v>
      </c>
      <c r="B293" s="6" t="s">
        <v>616</v>
      </c>
      <c r="C293" s="6" t="n">
        <v>135</v>
      </c>
      <c r="D293" s="6" t="n">
        <v>673</v>
      </c>
      <c r="E293" s="16" t="n">
        <v>0.108851524028513</v>
      </c>
      <c r="F293" s="16" t="n">
        <v>0.0176481507179244</v>
      </c>
      <c r="G293" s="16" t="n">
        <v>0.124755771374012</v>
      </c>
      <c r="H293" s="16" t="n">
        <v>0.0296841175579918</v>
      </c>
      <c r="I293" s="23" t="n">
        <f aca="false">G293-E293</f>
        <v>0.0159042473454984</v>
      </c>
      <c r="J293" s="17" t="n">
        <f aca="false">100*(G293-E293)/E293</f>
        <v>14.6109551404465</v>
      </c>
      <c r="K293" s="16" t="n">
        <v>8.36327803656152</v>
      </c>
      <c r="L293" s="17" t="n">
        <v>309.37862395962</v>
      </c>
      <c r="M293" s="18" t="n">
        <v>2.11142287806221E-015</v>
      </c>
      <c r="N293" s="18" t="n">
        <v>4.98438142338056E-014</v>
      </c>
      <c r="O293" s="6" t="str">
        <f aca="false">IF(N293&lt;0.05,"Yes","No")</f>
        <v>Yes</v>
      </c>
      <c r="P293" s="16" t="n">
        <v>0.566601212984258</v>
      </c>
      <c r="Q293" s="17" t="n">
        <v>36.1660717390156</v>
      </c>
      <c r="R293" s="18" t="n">
        <v>2.74580234478359E-009</v>
      </c>
      <c r="S293" s="16" t="n">
        <v>0.00255390860960458</v>
      </c>
      <c r="T293" s="16" t="n">
        <v>0.0160513226625285</v>
      </c>
      <c r="U293" s="18" t="n">
        <v>9.22280682817138E-006</v>
      </c>
      <c r="V293" s="18" t="n">
        <v>0.000328269395578981</v>
      </c>
      <c r="W293" s="6" t="s">
        <v>699</v>
      </c>
      <c r="X293" s="17" t="n">
        <v>100</v>
      </c>
      <c r="Y293" s="16" t="n">
        <v>0.685741015904463</v>
      </c>
      <c r="Z293" s="16" t="n">
        <f aca="false">(G293-E293)/SQRT(H293^2/D293+F293^2/C293)</f>
        <v>8.36327803656149</v>
      </c>
      <c r="AA293" s="24" t="n">
        <f aca="false">ABS(K293-Z293)</f>
        <v>0</v>
      </c>
    </row>
    <row r="294" customFormat="false" ht="15" hidden="false" customHeight="false" outlineLevel="0" collapsed="false">
      <c r="A294" s="17" t="n">
        <v>689</v>
      </c>
      <c r="B294" s="6" t="s">
        <v>616</v>
      </c>
      <c r="C294" s="6" t="n">
        <v>135</v>
      </c>
      <c r="D294" s="6" t="n">
        <v>673</v>
      </c>
      <c r="E294" s="16" t="n">
        <v>0.111714916317551</v>
      </c>
      <c r="F294" s="16" t="n">
        <v>0.01811216290392</v>
      </c>
      <c r="G294" s="16" t="n">
        <v>0.12858356555362</v>
      </c>
      <c r="H294" s="16" t="n">
        <v>0.0308593473190496</v>
      </c>
      <c r="I294" s="23" t="n">
        <f aca="false">G294-E294</f>
        <v>0.0168686492360686</v>
      </c>
      <c r="J294" s="17" t="n">
        <f aca="false">100*(G294-E294)/E294</f>
        <v>15.0997286594381</v>
      </c>
      <c r="K294" s="16" t="n">
        <v>8.60263679247778</v>
      </c>
      <c r="L294" s="17" t="n">
        <v>314.247309981477</v>
      </c>
      <c r="M294" s="18" t="n">
        <v>3.77178074168436E-016</v>
      </c>
      <c r="N294" s="18" t="n">
        <v>1.3428237785994E-014</v>
      </c>
      <c r="O294" s="6" t="str">
        <f aca="false">IF(N294&lt;0.05,"Yes","No")</f>
        <v>Yes</v>
      </c>
      <c r="P294" s="16" t="n">
        <v>0.57855660285646</v>
      </c>
      <c r="Q294" s="17" t="n">
        <v>37.7083950562167</v>
      </c>
      <c r="R294" s="18" t="n">
        <v>1.28883428093844E-009</v>
      </c>
      <c r="S294" s="16" t="n">
        <v>0.00139167806325627</v>
      </c>
      <c r="T294" s="16" t="n">
        <v>0.0170205930809416</v>
      </c>
      <c r="U294" s="18" t="n">
        <v>5.37605780023941E-006</v>
      </c>
      <c r="V294" s="18" t="n">
        <v>0.00031278050601489</v>
      </c>
      <c r="W294" s="6" t="s">
        <v>699</v>
      </c>
      <c r="X294" s="17" t="n">
        <v>100</v>
      </c>
      <c r="Y294" s="16" t="n">
        <v>0.690484838478895</v>
      </c>
      <c r="Z294" s="16" t="n">
        <f aca="false">(G294-E294)/SQRT(H294^2/D294+F294^2/C294)</f>
        <v>8.60263679247777</v>
      </c>
      <c r="AA294" s="24" t="n">
        <f aca="false">ABS(K294-Z294)</f>
        <v>0</v>
      </c>
    </row>
    <row r="295" customFormat="false" ht="15" hidden="false" customHeight="false" outlineLevel="0" collapsed="false">
      <c r="A295" s="17" t="n">
        <v>690</v>
      </c>
      <c r="B295" s="6" t="s">
        <v>616</v>
      </c>
      <c r="C295" s="6" t="n">
        <v>135</v>
      </c>
      <c r="D295" s="6" t="n">
        <v>673</v>
      </c>
      <c r="E295" s="16" t="n">
        <v>0.115244019804178</v>
      </c>
      <c r="F295" s="16" t="n">
        <v>0.0186540303951664</v>
      </c>
      <c r="G295" s="16" t="n">
        <v>0.133139490815541</v>
      </c>
      <c r="H295" s="16" t="n">
        <v>0.0321398016686424</v>
      </c>
      <c r="I295" s="23" t="n">
        <f aca="false">G295-E295</f>
        <v>0.0178954710113635</v>
      </c>
      <c r="J295" s="17" t="n">
        <f aca="false">100*(G295-E295)/E295</f>
        <v>15.5283294020561</v>
      </c>
      <c r="K295" s="16" t="n">
        <v>8.82455970697064</v>
      </c>
      <c r="L295" s="17" t="n">
        <v>318.575089875984</v>
      </c>
      <c r="M295" s="18" t="n">
        <v>7.40942940882013E-017</v>
      </c>
      <c r="N295" s="18" t="n">
        <v>8.81217949480539E-015</v>
      </c>
      <c r="O295" s="6" t="str">
        <f aca="false">IF(N295&lt;0.05,"Yes","No")</f>
        <v>Yes</v>
      </c>
      <c r="P295" s="16" t="n">
        <v>0.589740542473153</v>
      </c>
      <c r="Q295" s="17" t="n">
        <v>39.180349837841</v>
      </c>
      <c r="R295" s="18" t="n">
        <v>6.27430245608015E-010</v>
      </c>
      <c r="S295" s="18" t="n">
        <v>0.000652050057383409</v>
      </c>
      <c r="T295" s="16" t="n">
        <v>0.0180518463397405</v>
      </c>
      <c r="U295" s="18" t="n">
        <v>3.13163643638534E-006</v>
      </c>
      <c r="V295" s="18" t="n">
        <v>0.00031278050601489</v>
      </c>
      <c r="W295" s="6" t="s">
        <v>699</v>
      </c>
      <c r="X295" s="17" t="n">
        <v>100</v>
      </c>
      <c r="Y295" s="16" t="n">
        <v>0.693742776952287</v>
      </c>
      <c r="Z295" s="16" t="n">
        <f aca="false">(G295-E295)/SQRT(H295^2/D295+F295^2/C295)</f>
        <v>8.82455970697062</v>
      </c>
      <c r="AA295" s="24" t="n">
        <f aca="false">ABS(K295-Z295)</f>
        <v>0</v>
      </c>
    </row>
    <row r="296" customFormat="false" ht="15" hidden="false" customHeight="false" outlineLevel="0" collapsed="false">
      <c r="A296" s="17" t="n">
        <v>691</v>
      </c>
      <c r="B296" s="6" t="s">
        <v>616</v>
      </c>
      <c r="C296" s="6" t="n">
        <v>135</v>
      </c>
      <c r="D296" s="6" t="n">
        <v>673</v>
      </c>
      <c r="E296" s="16" t="n">
        <v>0.119523044316857</v>
      </c>
      <c r="F296" s="16" t="n">
        <v>0.0192736533235899</v>
      </c>
      <c r="G296" s="16" t="n">
        <v>0.138480328488403</v>
      </c>
      <c r="H296" s="16" t="n">
        <v>0.0334961326365069</v>
      </c>
      <c r="I296" s="23" t="n">
        <f aca="false">G296-E296</f>
        <v>0.0189572841715462</v>
      </c>
      <c r="J296" s="17" t="n">
        <f aca="false">100*(G296-E296)/E296</f>
        <v>15.8607775428563</v>
      </c>
      <c r="K296" s="16" t="n">
        <v>9.01827914069524</v>
      </c>
      <c r="L296" s="17" t="n">
        <v>321.992942152962</v>
      </c>
      <c r="M296" s="18" t="n">
        <v>1.753174476398E-017</v>
      </c>
      <c r="N296" s="18" t="n">
        <v>3.68341957491221E-015</v>
      </c>
      <c r="O296" s="6" t="str">
        <f aca="false">IF(N296&lt;0.05,"Yes","No")</f>
        <v>Yes</v>
      </c>
      <c r="P296" s="16" t="n">
        <v>0.599759678965001</v>
      </c>
      <c r="Q296" s="17" t="n">
        <v>40.5229328876468</v>
      </c>
      <c r="R296" s="18" t="n">
        <v>3.25925726779422E-010</v>
      </c>
      <c r="S296" s="18" t="n">
        <v>0.000281729254122968</v>
      </c>
      <c r="T296" s="16" t="n">
        <v>0.0191185997168194</v>
      </c>
      <c r="U296" s="18" t="n">
        <v>1.91987731837514E-006</v>
      </c>
      <c r="V296" s="18" t="n">
        <v>0.00031278050601489</v>
      </c>
      <c r="W296" s="6" t="s">
        <v>699</v>
      </c>
      <c r="X296" s="17" t="n">
        <v>100</v>
      </c>
      <c r="Y296" s="16" t="n">
        <v>0.697518023223818</v>
      </c>
      <c r="Z296" s="16" t="n">
        <f aca="false">(G296-E296)/SQRT(H296^2/D296+F296^2/C296)</f>
        <v>9.01827914069528</v>
      </c>
      <c r="AA296" s="24" t="n">
        <f aca="false">ABS(K296-Z296)</f>
        <v>4.08562073062058E-014</v>
      </c>
    </row>
    <row r="297" customFormat="false" ht="15" hidden="false" customHeight="false" outlineLevel="0" collapsed="false">
      <c r="A297" s="17" t="n">
        <v>692</v>
      </c>
      <c r="B297" s="6" t="s">
        <v>616</v>
      </c>
      <c r="C297" s="6" t="n">
        <v>135</v>
      </c>
      <c r="D297" s="6" t="n">
        <v>673</v>
      </c>
      <c r="E297" s="16" t="n">
        <v>0.124632500498383</v>
      </c>
      <c r="F297" s="16" t="n">
        <v>0.0199577118324568</v>
      </c>
      <c r="G297" s="16" t="n">
        <v>0.14465249751599</v>
      </c>
      <c r="H297" s="16" t="n">
        <v>0.0348959946283667</v>
      </c>
      <c r="I297" s="23" t="n">
        <f aca="false">G297-E297</f>
        <v>0.0200199970176071</v>
      </c>
      <c r="J297" s="17" t="n">
        <f aca="false">100*(G297-E297)/E297</f>
        <v>16.0632234269157</v>
      </c>
      <c r="K297" s="16" t="n">
        <v>9.17629258679858</v>
      </c>
      <c r="L297" s="17" t="n">
        <v>324.421723218907</v>
      </c>
      <c r="M297" s="18" t="n">
        <v>5.34460348629027E-018</v>
      </c>
      <c r="N297" s="18" t="n">
        <v>1.40362649058698E-015</v>
      </c>
      <c r="O297" s="6" t="str">
        <f aca="false">IF(N297&lt;0.05,"Yes","No")</f>
        <v>Yes</v>
      </c>
      <c r="P297" s="16" t="n">
        <v>0.608200054000774</v>
      </c>
      <c r="Q297" s="17" t="n">
        <v>41.6715110140821</v>
      </c>
      <c r="R297" s="18" t="n">
        <v>1.86336416191975E-010</v>
      </c>
      <c r="S297" s="18" t="n">
        <v>0.000129001763563848</v>
      </c>
      <c r="T297" s="16" t="n">
        <v>0.0201866559901474</v>
      </c>
      <c r="U297" s="18" t="n">
        <v>1.25490063873513E-006</v>
      </c>
      <c r="V297" s="18" t="n">
        <v>0.000263529134134377</v>
      </c>
      <c r="W297" s="6" t="s">
        <v>699</v>
      </c>
      <c r="X297" s="17" t="n">
        <v>100</v>
      </c>
      <c r="Y297" s="16" t="n">
        <v>0.699169005558307</v>
      </c>
      <c r="Z297" s="16" t="n">
        <f aca="false">(G297-E297)/SQRT(H297^2/D297+F297^2/C297)</f>
        <v>9.17629258679862</v>
      </c>
      <c r="AA297" s="24" t="n">
        <f aca="false">ABS(K297-Z297)</f>
        <v>3.90798504668055E-014</v>
      </c>
    </row>
    <row r="298" customFormat="false" ht="15" hidden="false" customHeight="false" outlineLevel="0" collapsed="false">
      <c r="A298" s="17" t="n">
        <v>693</v>
      </c>
      <c r="B298" s="6" t="s">
        <v>616</v>
      </c>
      <c r="C298" s="6" t="n">
        <v>135</v>
      </c>
      <c r="D298" s="6" t="n">
        <v>673</v>
      </c>
      <c r="E298" s="16" t="n">
        <v>0.130616109238731</v>
      </c>
      <c r="F298" s="16" t="n">
        <v>0.0206936201126533</v>
      </c>
      <c r="G298" s="16" t="n">
        <v>0.151668585261211</v>
      </c>
      <c r="H298" s="16" t="n">
        <v>0.0363050188117768</v>
      </c>
      <c r="I298" s="23" t="n">
        <f aca="false">G298-E298</f>
        <v>0.0210524760224805</v>
      </c>
      <c r="J298" s="17" t="n">
        <f aca="false">100*(G298-E298)/E298</f>
        <v>16.1178250869518</v>
      </c>
      <c r="K298" s="16" t="n">
        <v>9.29442429980034</v>
      </c>
      <c r="L298" s="17" t="n">
        <v>325.785134191409</v>
      </c>
      <c r="M298" s="18" t="n">
        <v>2.19111969081173E-018</v>
      </c>
      <c r="N298" s="18" t="n">
        <v>8.221233508273E-016</v>
      </c>
      <c r="O298" s="6" t="str">
        <f aca="false">IF(N298&lt;0.05,"Yes","No")</f>
        <v>Yes</v>
      </c>
      <c r="P298" s="16" t="n">
        <v>0.614870961461725</v>
      </c>
      <c r="Q298" s="17" t="n">
        <v>42.5906536881233</v>
      </c>
      <c r="R298" s="18" t="n">
        <v>1.19212701418499E-010</v>
      </c>
      <c r="S298" s="18" t="n">
        <v>5.75086355523469E-005</v>
      </c>
      <c r="T298" s="16" t="n">
        <v>0.0212251472269722</v>
      </c>
      <c r="U298" s="18" t="n">
        <v>8.89464460906542E-007</v>
      </c>
      <c r="V298" s="18" t="n">
        <v>0.000233484420987967</v>
      </c>
      <c r="W298" s="6" t="s">
        <v>699</v>
      </c>
      <c r="X298" s="17" t="n">
        <v>100</v>
      </c>
      <c r="Y298" s="16" t="n">
        <v>0.700368719388036</v>
      </c>
      <c r="Z298" s="16" t="n">
        <f aca="false">(G298-E298)/SQRT(H298^2/D298+F298^2/C298)</f>
        <v>9.29442429980035</v>
      </c>
      <c r="AA298" s="24" t="n">
        <f aca="false">ABS(K298-Z298)</f>
        <v>0</v>
      </c>
    </row>
    <row r="299" customFormat="false" ht="15" hidden="false" customHeight="false" outlineLevel="0" collapsed="false">
      <c r="A299" s="17" t="n">
        <v>694</v>
      </c>
      <c r="B299" s="6" t="s">
        <v>616</v>
      </c>
      <c r="C299" s="6" t="n">
        <v>135</v>
      </c>
      <c r="D299" s="6" t="n">
        <v>673</v>
      </c>
      <c r="E299" s="16" t="n">
        <v>0.137492530765357</v>
      </c>
      <c r="F299" s="16" t="n">
        <v>0.021463784988111</v>
      </c>
      <c r="G299" s="16" t="n">
        <v>0.159515886546776</v>
      </c>
      <c r="H299" s="16" t="n">
        <v>0.0376863809391703</v>
      </c>
      <c r="I299" s="23" t="n">
        <f aca="false">G299-E299</f>
        <v>0.0220233557814187</v>
      </c>
      <c r="J299" s="17" t="n">
        <f aca="false">100*(G299-E299)/E299</f>
        <v>16.0178561401299</v>
      </c>
      <c r="K299" s="16" t="n">
        <v>9.37130536020866</v>
      </c>
      <c r="L299" s="17" t="n">
        <v>326.110157265026</v>
      </c>
      <c r="M299" s="18" t="n">
        <v>1.23066697406067E-018</v>
      </c>
      <c r="N299" s="18" t="n">
        <v>7.02008621281463E-016</v>
      </c>
      <c r="O299" s="6" t="str">
        <f aca="false">IF(N299&lt;0.05,"Yes","No")</f>
        <v>Yes</v>
      </c>
      <c r="P299" s="16" t="n">
        <v>0.619680289031261</v>
      </c>
      <c r="Q299" s="17" t="n">
        <v>43.2595207683694</v>
      </c>
      <c r="R299" s="18" t="n">
        <v>8.61693764189569E-011</v>
      </c>
      <c r="S299" s="18" t="n">
        <v>2.48956723857874E-005</v>
      </c>
      <c r="T299" s="16" t="n">
        <v>0.0222029024944184</v>
      </c>
      <c r="U299" s="18" t="n">
        <v>6.90300970776701E-007</v>
      </c>
      <c r="V299" s="18" t="n">
        <v>0.000233484420987967</v>
      </c>
      <c r="W299" s="6" t="s">
        <v>699</v>
      </c>
      <c r="X299" s="17" t="n">
        <v>100</v>
      </c>
      <c r="Y299" s="16" t="n">
        <v>0.700919046832866</v>
      </c>
      <c r="Z299" s="16" t="n">
        <f aca="false">(G299-E299)/SQRT(H299^2/D299+F299^2/C299)</f>
        <v>9.37130536020868</v>
      </c>
      <c r="AA299" s="24" t="n">
        <f aca="false">ABS(K299-Z299)</f>
        <v>0</v>
      </c>
    </row>
    <row r="300" customFormat="false" ht="15" hidden="false" customHeight="false" outlineLevel="0" collapsed="false">
      <c r="A300" s="17" t="n">
        <v>695</v>
      </c>
      <c r="B300" s="6" t="s">
        <v>616</v>
      </c>
      <c r="C300" s="6" t="n">
        <v>135</v>
      </c>
      <c r="D300" s="6" t="n">
        <v>673</v>
      </c>
      <c r="E300" s="16" t="n">
        <v>0.145266991025872</v>
      </c>
      <c r="F300" s="16" t="n">
        <v>0.0222375413817296</v>
      </c>
      <c r="G300" s="16" t="n">
        <v>0.168170951030052</v>
      </c>
      <c r="H300" s="16" t="n">
        <v>0.0390006629836557</v>
      </c>
      <c r="I300" s="23" t="n">
        <f aca="false">G300-E300</f>
        <v>0.0229039600041807</v>
      </c>
      <c r="J300" s="17" t="n">
        <f aca="false">100*(G300-E300)/E300</f>
        <v>15.7668027969971</v>
      </c>
      <c r="K300" s="16" t="n">
        <v>9.41098155197022</v>
      </c>
      <c r="L300" s="17" t="n">
        <v>325.649852987508</v>
      </c>
      <c r="M300" s="18" t="n">
        <v>9.20657019254544E-019</v>
      </c>
      <c r="N300" s="18" t="n">
        <v>7.02008621281463E-016</v>
      </c>
      <c r="O300" s="6" t="str">
        <f aca="false">IF(N300&lt;0.05,"Yes","No")</f>
        <v>Yes</v>
      </c>
      <c r="P300" s="16" t="n">
        <v>0.622697656435036</v>
      </c>
      <c r="Q300" s="17" t="n">
        <v>43.6818277557723</v>
      </c>
      <c r="R300" s="18" t="n">
        <v>7.02147942079866E-011</v>
      </c>
      <c r="S300" s="18" t="n">
        <v>1.13067550940365E-005</v>
      </c>
      <c r="T300" s="16" t="n">
        <v>0.0230853028770739</v>
      </c>
      <c r="U300" s="18" t="n">
        <v>5.28753569462653E-007</v>
      </c>
      <c r="V300" s="18" t="n">
        <v>0.000233484420987967</v>
      </c>
      <c r="W300" s="6" t="s">
        <v>699</v>
      </c>
      <c r="X300" s="17" t="n">
        <v>100</v>
      </c>
      <c r="Y300" s="16" t="n">
        <v>0.699829398492103</v>
      </c>
      <c r="Z300" s="16" t="n">
        <f aca="false">(G300-E300)/SQRT(H300^2/D300+F300^2/C300)</f>
        <v>9.41098155197018</v>
      </c>
      <c r="AA300" s="24" t="n">
        <f aca="false">ABS(K300-Z300)</f>
        <v>3.37507799486048E-014</v>
      </c>
    </row>
    <row r="301" customFormat="false" ht="15" hidden="false" customHeight="false" outlineLevel="0" collapsed="false">
      <c r="A301" s="17" t="n">
        <v>696</v>
      </c>
      <c r="B301" s="6" t="s">
        <v>616</v>
      </c>
      <c r="C301" s="6" t="n">
        <v>135</v>
      </c>
      <c r="D301" s="6" t="n">
        <v>673</v>
      </c>
      <c r="E301" s="16" t="n">
        <v>0.153857131799062</v>
      </c>
      <c r="F301" s="16" t="n">
        <v>0.0230055159669033</v>
      </c>
      <c r="G301" s="16" t="n">
        <v>0.177517226212181</v>
      </c>
      <c r="H301" s="16" t="n">
        <v>0.0402248287320205</v>
      </c>
      <c r="I301" s="23" t="n">
        <f aca="false">G301-E301</f>
        <v>0.0236600944131185</v>
      </c>
      <c r="J301" s="17" t="n">
        <f aca="false">100*(G301-E301)/E301</f>
        <v>15.3779640478536</v>
      </c>
      <c r="K301" s="16" t="n">
        <v>9.40804700317165</v>
      </c>
      <c r="L301" s="17" t="n">
        <v>324.419304363516</v>
      </c>
      <c r="M301" s="18" t="n">
        <v>9.57123281570663E-019</v>
      </c>
      <c r="N301" s="18" t="n">
        <v>7.02008621281463E-016</v>
      </c>
      <c r="O301" s="6" t="str">
        <f aca="false">IF(N301&lt;0.05,"Yes","No")</f>
        <v>Yes</v>
      </c>
      <c r="P301" s="16" t="n">
        <v>0.623562712059357</v>
      </c>
      <c r="Q301" s="17" t="n">
        <v>43.8032782141422</v>
      </c>
      <c r="R301" s="18" t="n">
        <v>6.62013013095494E-011</v>
      </c>
      <c r="S301" s="18" t="n">
        <v>6.08719331121147E-006</v>
      </c>
      <c r="T301" s="16" t="n">
        <v>0.0238558686623785</v>
      </c>
      <c r="U301" s="18" t="n">
        <v>5.45591080429596E-007</v>
      </c>
      <c r="V301" s="18" t="n">
        <v>0.000233484420987967</v>
      </c>
      <c r="W301" s="6" t="s">
        <v>699</v>
      </c>
      <c r="X301" s="17" t="n">
        <v>100</v>
      </c>
      <c r="Y301" s="16" t="n">
        <v>0.698816795993616</v>
      </c>
      <c r="Z301" s="16" t="n">
        <f aca="false">(G301-E301)/SQRT(H301^2/D301+F301^2/C301)</f>
        <v>9.40804700317168</v>
      </c>
      <c r="AA301" s="24" t="n">
        <f aca="false">ABS(K301-Z301)</f>
        <v>0</v>
      </c>
    </row>
    <row r="302" customFormat="false" ht="15" hidden="false" customHeight="false" outlineLevel="0" collapsed="false">
      <c r="A302" s="17" t="n">
        <v>697</v>
      </c>
      <c r="B302" s="6" t="s">
        <v>616</v>
      </c>
      <c r="C302" s="6" t="n">
        <v>135</v>
      </c>
      <c r="D302" s="6" t="n">
        <v>673</v>
      </c>
      <c r="E302" s="16" t="n">
        <v>0.163201455330407</v>
      </c>
      <c r="F302" s="16" t="n">
        <v>0.023754956449258</v>
      </c>
      <c r="G302" s="16" t="n">
        <v>0.187481607173474</v>
      </c>
      <c r="H302" s="16" t="n">
        <v>0.0413393970413225</v>
      </c>
      <c r="I302" s="23" t="n">
        <f aca="false">G302-E302</f>
        <v>0.0242801518430668</v>
      </c>
      <c r="J302" s="17" t="n">
        <f aca="false">100*(G302-E302)/E302</f>
        <v>14.8774113526811</v>
      </c>
      <c r="K302" s="16" t="n">
        <v>9.36677360057761</v>
      </c>
      <c r="L302" s="17" t="n">
        <v>322.524606513056</v>
      </c>
      <c r="M302" s="18" t="n">
        <v>1.33652283918413E-018</v>
      </c>
      <c r="N302" s="18" t="n">
        <v>7.02008621281463E-016</v>
      </c>
      <c r="O302" s="6" t="str">
        <f aca="false">IF(N302&lt;0.05,"Yes","No")</f>
        <v>Yes</v>
      </c>
      <c r="P302" s="16" t="n">
        <v>0.62247068523608</v>
      </c>
      <c r="Q302" s="17" t="n">
        <v>43.64998980099</v>
      </c>
      <c r="R302" s="18" t="n">
        <v>7.13067296635514E-011</v>
      </c>
      <c r="S302" s="18" t="n">
        <v>3.68331441731315E-006</v>
      </c>
      <c r="T302" s="16" t="n">
        <v>0.0244848498063173</v>
      </c>
      <c r="U302" s="18" t="n">
        <v>5.5244006599607E-007</v>
      </c>
      <c r="V302" s="18" t="n">
        <v>0.000233484420987967</v>
      </c>
      <c r="W302" s="6" t="s">
        <v>699</v>
      </c>
      <c r="X302" s="17" t="n">
        <v>100</v>
      </c>
      <c r="Y302" s="16" t="n">
        <v>0.696857630290023</v>
      </c>
      <c r="Z302" s="16" t="n">
        <f aca="false">(G302-E302)/SQRT(H302^2/D302+F302^2/C302)</f>
        <v>9.36677360057759</v>
      </c>
      <c r="AA302" s="24" t="n">
        <f aca="false">ABS(K302-Z302)</f>
        <v>0</v>
      </c>
    </row>
    <row r="303" customFormat="false" ht="15" hidden="false" customHeight="false" outlineLevel="0" collapsed="false">
      <c r="A303" s="17" t="n">
        <v>698</v>
      </c>
      <c r="B303" s="6" t="s">
        <v>616</v>
      </c>
      <c r="C303" s="6" t="n">
        <v>135</v>
      </c>
      <c r="D303" s="6" t="n">
        <v>673</v>
      </c>
      <c r="E303" s="16" t="n">
        <v>0.173236356068541</v>
      </c>
      <c r="F303" s="16" t="n">
        <v>0.0244735514894232</v>
      </c>
      <c r="G303" s="16" t="n">
        <v>0.198003205975842</v>
      </c>
      <c r="H303" s="16" t="n">
        <v>0.0423308054047641</v>
      </c>
      <c r="I303" s="23" t="n">
        <f aca="false">G303-E303</f>
        <v>0.024766849907301</v>
      </c>
      <c r="J303" s="17" t="n">
        <f aca="false">100*(G303-E303)/E303</f>
        <v>14.2965659572648</v>
      </c>
      <c r="K303" s="16" t="n">
        <v>9.2953221158551</v>
      </c>
      <c r="L303" s="17" t="n">
        <v>320.103265014691</v>
      </c>
      <c r="M303" s="18" t="n">
        <v>2.34780585671766E-018</v>
      </c>
      <c r="N303" s="18" t="n">
        <v>8.221233508273E-016</v>
      </c>
      <c r="O303" s="6" t="str">
        <f aca="false">IF(N303&lt;0.05,"Yes","No")</f>
        <v>Yes</v>
      </c>
      <c r="P303" s="16" t="n">
        <v>0.61984230349426</v>
      </c>
      <c r="Q303" s="17" t="n">
        <v>43.2821439963587</v>
      </c>
      <c r="R303" s="18" t="n">
        <v>8.52290500259282E-011</v>
      </c>
      <c r="S303" s="18" t="n">
        <v>2.21395771868185E-006</v>
      </c>
      <c r="T303" s="16" t="n">
        <v>0.0249808115851151</v>
      </c>
      <c r="U303" s="18" t="n">
        <v>6.00110369760438E-007</v>
      </c>
      <c r="V303" s="18" t="n">
        <v>0.000233484420987967</v>
      </c>
      <c r="W303" s="6" t="s">
        <v>699</v>
      </c>
      <c r="X303" s="17" t="n">
        <v>100</v>
      </c>
      <c r="Y303" s="16" t="n">
        <v>0.694568268119531</v>
      </c>
      <c r="Z303" s="16" t="n">
        <f aca="false">(G303-E303)/SQRT(H303^2/D303+F303^2/C303)</f>
        <v>9.29532211585512</v>
      </c>
      <c r="AA303" s="24" t="n">
        <f aca="false">ABS(K303-Z303)</f>
        <v>0</v>
      </c>
    </row>
    <row r="304" customFormat="false" ht="15" hidden="false" customHeight="false" outlineLevel="0" collapsed="false">
      <c r="A304" s="17" t="n">
        <v>699</v>
      </c>
      <c r="B304" s="6" t="s">
        <v>616</v>
      </c>
      <c r="C304" s="6" t="n">
        <v>135</v>
      </c>
      <c r="D304" s="6" t="n">
        <v>673</v>
      </c>
      <c r="E304" s="16" t="n">
        <v>0.183835839783704</v>
      </c>
      <c r="F304" s="16" t="n">
        <v>0.0251569781273772</v>
      </c>
      <c r="G304" s="16" t="n">
        <v>0.208939823561402</v>
      </c>
      <c r="H304" s="16" t="n">
        <v>0.0431900770807885</v>
      </c>
      <c r="I304" s="23" t="n">
        <f aca="false">G304-E304</f>
        <v>0.0251039837776981</v>
      </c>
      <c r="J304" s="17" t="n">
        <f aca="false">100*(G304-E304)/E304</f>
        <v>13.6556526775381</v>
      </c>
      <c r="K304" s="16" t="n">
        <v>9.19140951312399</v>
      </c>
      <c r="L304" s="17" t="n">
        <v>317.187322095506</v>
      </c>
      <c r="M304" s="18" t="n">
        <v>5.2516101479011E-018</v>
      </c>
      <c r="N304" s="18" t="n">
        <v>1.40362649058698E-015</v>
      </c>
      <c r="O304" s="6" t="str">
        <f aca="false">IF(N304&lt;0.05,"Yes","No")</f>
        <v>Yes</v>
      </c>
      <c r="P304" s="16" t="n">
        <v>0.615491607353641</v>
      </c>
      <c r="Q304" s="17" t="n">
        <v>42.6766784214231</v>
      </c>
      <c r="R304" s="18" t="n">
        <v>1.1433606842212E-010</v>
      </c>
      <c r="S304" s="18" t="n">
        <v>1.55574980755293E-006</v>
      </c>
      <c r="T304" s="16" t="n">
        <v>0.0253270546304706</v>
      </c>
      <c r="U304" s="18" t="n">
        <v>6.96654271650003E-007</v>
      </c>
      <c r="V304" s="18" t="n">
        <v>0.000233484420987967</v>
      </c>
      <c r="W304" s="6" t="s">
        <v>699</v>
      </c>
      <c r="X304" s="17" t="n">
        <v>100</v>
      </c>
      <c r="Y304" s="16" t="n">
        <v>0.691860657090969</v>
      </c>
      <c r="Z304" s="16" t="n">
        <f aca="false">(G304-E304)/SQRT(H304^2/D304+F304^2/C304)</f>
        <v>9.19140951312398</v>
      </c>
      <c r="AA304" s="24" t="n">
        <f aca="false">ABS(K304-Z304)</f>
        <v>0</v>
      </c>
    </row>
    <row r="305" customFormat="false" ht="15" hidden="false" customHeight="false" outlineLevel="0" collapsed="false">
      <c r="A305" s="17" t="n">
        <v>700</v>
      </c>
      <c r="B305" s="6" t="s">
        <v>616</v>
      </c>
      <c r="C305" s="6" t="n">
        <v>135</v>
      </c>
      <c r="D305" s="6" t="n">
        <v>673</v>
      </c>
      <c r="E305" s="16" t="n">
        <v>0.194912060653722</v>
      </c>
      <c r="F305" s="16" t="n">
        <v>0.0258066432126011</v>
      </c>
      <c r="G305" s="16" t="n">
        <v>0.220197680158566</v>
      </c>
      <c r="H305" s="16" t="n">
        <v>0.0439083381262272</v>
      </c>
      <c r="I305" s="23" t="n">
        <f aca="false">G305-E305</f>
        <v>0.0252856195048437</v>
      </c>
      <c r="J305" s="17" t="n">
        <f aca="false">100*(G305-E305)/E305</f>
        <v>12.9728347337961</v>
      </c>
      <c r="K305" s="16" t="n">
        <v>9.05492035450047</v>
      </c>
      <c r="L305" s="17" t="n">
        <v>313.71809915434</v>
      </c>
      <c r="M305" s="18" t="n">
        <v>1.48868358624622E-017</v>
      </c>
      <c r="N305" s="18" t="n">
        <v>3.47524912744811E-015</v>
      </c>
      <c r="O305" s="6" t="str">
        <f aca="false">IF(N305&lt;0.05,"Yes","No")</f>
        <v>Yes</v>
      </c>
      <c r="P305" s="16" t="n">
        <v>0.609452980858152</v>
      </c>
      <c r="Q305" s="17" t="n">
        <v>41.843379247834</v>
      </c>
      <c r="R305" s="18" t="n">
        <v>1.71397281558688E-010</v>
      </c>
      <c r="S305" s="18" t="n">
        <v>1.12473378861316E-006</v>
      </c>
      <c r="T305" s="16" t="n">
        <v>0.0255174753804045</v>
      </c>
      <c r="U305" s="18" t="n">
        <v>8.6061460263255E-007</v>
      </c>
      <c r="V305" s="18" t="n">
        <v>0.000233484420987967</v>
      </c>
      <c r="W305" s="6" t="s">
        <v>699</v>
      </c>
      <c r="X305" s="17" t="n">
        <v>100</v>
      </c>
      <c r="Y305" s="16" t="n">
        <v>0.688965934731165</v>
      </c>
      <c r="Z305" s="16" t="n">
        <f aca="false">(G305-E305)/SQRT(H305^2/D305+F305^2/C305)</f>
        <v>9.05492035450047</v>
      </c>
      <c r="AA305" s="24" t="n">
        <f aca="false">ABS(K305-Z305)</f>
        <v>0</v>
      </c>
    </row>
    <row r="306" customFormat="false" ht="15" hidden="false" customHeight="false" outlineLevel="0" collapsed="false">
      <c r="A306" s="17" t="n">
        <v>701</v>
      </c>
      <c r="B306" s="6" t="s">
        <v>616</v>
      </c>
      <c r="C306" s="6" t="n">
        <v>135</v>
      </c>
      <c r="D306" s="6" t="n">
        <v>673</v>
      </c>
      <c r="E306" s="16" t="n">
        <v>0.206371416427471</v>
      </c>
      <c r="F306" s="16" t="n">
        <v>0.026424573014158</v>
      </c>
      <c r="G306" s="16" t="n">
        <v>0.231683445554697</v>
      </c>
      <c r="H306" s="16" t="n">
        <v>0.0444874047343447</v>
      </c>
      <c r="I306" s="23" t="n">
        <f aca="false">G306-E306</f>
        <v>0.0253120291272261</v>
      </c>
      <c r="J306" s="17" t="n">
        <f aca="false">100*(G306-E306)/E306</f>
        <v>12.265278576562</v>
      </c>
      <c r="K306" s="16" t="n">
        <v>8.88659101250738</v>
      </c>
      <c r="L306" s="17" t="n">
        <v>309.726389300467</v>
      </c>
      <c r="M306" s="18" t="n">
        <v>5.2734650977457E-017</v>
      </c>
      <c r="N306" s="18" t="n">
        <v>7.98038895112873E-015</v>
      </c>
      <c r="O306" s="6" t="str">
        <f aca="false">IF(N306&lt;0.05,"Yes","No")</f>
        <v>Yes</v>
      </c>
      <c r="P306" s="16" t="n">
        <v>0.601734620825645</v>
      </c>
      <c r="Q306" s="17" t="n">
        <v>40.7902472968901</v>
      </c>
      <c r="R306" s="18" t="n">
        <v>2.86129768820729E-010</v>
      </c>
      <c r="S306" s="18" t="n">
        <v>8.78013737822159E-007</v>
      </c>
      <c r="T306" s="16" t="n">
        <v>0.0255521012154341</v>
      </c>
      <c r="U306" s="18" t="n">
        <v>1.12673910435613E-006</v>
      </c>
      <c r="V306" s="18" t="n">
        <v>0.00026290579101643</v>
      </c>
      <c r="W306" s="6" t="s">
        <v>699</v>
      </c>
      <c r="X306" s="17" t="n">
        <v>100</v>
      </c>
      <c r="Y306" s="16" t="n">
        <v>0.685862087942326</v>
      </c>
      <c r="Z306" s="16" t="n">
        <f aca="false">(G306-E306)/SQRT(H306^2/D306+F306^2/C306)</f>
        <v>8.88659101250738</v>
      </c>
      <c r="AA306" s="24" t="n">
        <f aca="false">ABS(K306-Z306)</f>
        <v>0</v>
      </c>
    </row>
    <row r="307" customFormat="false" ht="15" hidden="false" customHeight="false" outlineLevel="0" collapsed="false">
      <c r="A307" s="17" t="n">
        <v>702</v>
      </c>
      <c r="B307" s="6" t="s">
        <v>616</v>
      </c>
      <c r="C307" s="6" t="n">
        <v>135</v>
      </c>
      <c r="D307" s="6" t="n">
        <v>673</v>
      </c>
      <c r="E307" s="16" t="n">
        <v>0.218112701067218</v>
      </c>
      <c r="F307" s="16" t="n">
        <v>0.0270060902133139</v>
      </c>
      <c r="G307" s="16" t="n">
        <v>0.243306979182748</v>
      </c>
      <c r="H307" s="16" t="n">
        <v>0.0449462647077599</v>
      </c>
      <c r="I307" s="23" t="n">
        <f aca="false">G307-E307</f>
        <v>0.0251942781155297</v>
      </c>
      <c r="J307" s="17" t="n">
        <f aca="false">100*(G307-E307)/E307</f>
        <v>11.5510366852801</v>
      </c>
      <c r="K307" s="16" t="n">
        <v>8.69069494491862</v>
      </c>
      <c r="L307" s="17" t="n">
        <v>305.471344887125</v>
      </c>
      <c r="M307" s="18" t="n">
        <v>2.23551683764907E-016</v>
      </c>
      <c r="N307" s="18" t="n">
        <v>9.78504349145977E-015</v>
      </c>
      <c r="O307" s="6" t="str">
        <f aca="false">IF(N307&lt;0.05,"Yes","No")</f>
        <v>Yes</v>
      </c>
      <c r="P307" s="16" t="n">
        <v>0.592367757525841</v>
      </c>
      <c r="Q307" s="17" t="n">
        <v>39.5302138159887</v>
      </c>
      <c r="R307" s="18" t="n">
        <v>5.28904326422884E-010</v>
      </c>
      <c r="S307" s="18" t="n">
        <v>9.80911686300921E-007</v>
      </c>
      <c r="T307" s="16" t="n">
        <v>0.0254414685299762</v>
      </c>
      <c r="U307" s="18" t="n">
        <v>1.55140576796667E-006</v>
      </c>
      <c r="V307" s="18" t="n">
        <v>0.000296177464793637</v>
      </c>
      <c r="W307" s="6" t="s">
        <v>699</v>
      </c>
      <c r="X307" s="17" t="n">
        <v>100</v>
      </c>
      <c r="Y307" s="16" t="n">
        <v>0.682339992295416</v>
      </c>
      <c r="Z307" s="16" t="n">
        <f aca="false">(G307-E307)/SQRT(H307^2/D307+F307^2/C307)</f>
        <v>8.6906949449186</v>
      </c>
      <c r="AA307" s="24" t="n">
        <f aca="false">ABS(K307-Z307)</f>
        <v>0</v>
      </c>
    </row>
    <row r="308" customFormat="false" ht="15" hidden="false" customHeight="false" outlineLevel="0" collapsed="false">
      <c r="A308" s="17" t="n">
        <v>703</v>
      </c>
      <c r="B308" s="6" t="s">
        <v>616</v>
      </c>
      <c r="C308" s="6" t="n">
        <v>135</v>
      </c>
      <c r="D308" s="6" t="n">
        <v>673</v>
      </c>
      <c r="E308" s="16" t="n">
        <v>0.230032762112441</v>
      </c>
      <c r="F308" s="16" t="n">
        <v>0.0275698790297345</v>
      </c>
      <c r="G308" s="16" t="n">
        <v>0.254974420820356</v>
      </c>
      <c r="H308" s="16" t="n">
        <v>0.045278930244539</v>
      </c>
      <c r="I308" s="23" t="n">
        <f aca="false">G308-E308</f>
        <v>0.024941658707915</v>
      </c>
      <c r="J308" s="17" t="n">
        <f aca="false">100*(G308-E308)/E308</f>
        <v>10.8426549674361</v>
      </c>
      <c r="K308" s="16" t="n">
        <v>8.467365501278</v>
      </c>
      <c r="L308" s="17" t="n">
        <v>300.678174985771</v>
      </c>
      <c r="M308" s="18" t="n">
        <v>1.12526954313142E-015</v>
      </c>
      <c r="N308" s="18" t="n">
        <v>2.95523913764889E-014</v>
      </c>
      <c r="O308" s="6" t="str">
        <f aca="false">IF(N308&lt;0.05,"Yes","No")</f>
        <v>Yes</v>
      </c>
      <c r="P308" s="16" t="n">
        <v>0.581593983890481</v>
      </c>
      <c r="Q308" s="17" t="n">
        <v>38.1053671522373</v>
      </c>
      <c r="R308" s="18" t="n">
        <v>1.06121220761388E-009</v>
      </c>
      <c r="S308" s="18" t="n">
        <v>1.36932120389599E-006</v>
      </c>
      <c r="T308" s="16" t="n">
        <v>0.0251944774333037</v>
      </c>
      <c r="U308" s="18" t="n">
        <v>2.21924809399636E-006</v>
      </c>
      <c r="V308" s="18" t="n">
        <v>0.00031278050601489</v>
      </c>
      <c r="W308" s="6" t="s">
        <v>699</v>
      </c>
      <c r="X308" s="17" t="n">
        <v>100</v>
      </c>
      <c r="Y308" s="16" t="n">
        <v>0.678135490616917</v>
      </c>
      <c r="Z308" s="16" t="n">
        <f aca="false">(G308-E308)/SQRT(H308^2/D308+F308^2/C308)</f>
        <v>8.46736550127798</v>
      </c>
      <c r="AA308" s="24" t="n">
        <f aca="false">ABS(K308-Z308)</f>
        <v>0</v>
      </c>
    </row>
    <row r="309" customFormat="false" ht="15" hidden="false" customHeight="false" outlineLevel="0" collapsed="false">
      <c r="A309" s="17" t="n">
        <v>704</v>
      </c>
      <c r="B309" s="6" t="s">
        <v>616</v>
      </c>
      <c r="C309" s="6" t="n">
        <v>135</v>
      </c>
      <c r="D309" s="6" t="n">
        <v>673</v>
      </c>
      <c r="E309" s="16" t="n">
        <v>0.242065724178597</v>
      </c>
      <c r="F309" s="16" t="n">
        <v>0.0281234582567495</v>
      </c>
      <c r="G309" s="16" t="n">
        <v>0.266627396596665</v>
      </c>
      <c r="H309" s="16" t="n">
        <v>0.0454982640320867</v>
      </c>
      <c r="I309" s="23" t="n">
        <f aca="false">G309-E309</f>
        <v>0.024561672418068</v>
      </c>
      <c r="J309" s="17" t="n">
        <f aca="false">100*(G309-E309)/E309</f>
        <v>10.1466956965565</v>
      </c>
      <c r="K309" s="16" t="n">
        <v>8.21711141859319</v>
      </c>
      <c r="L309" s="17" t="n">
        <v>295.402991502278</v>
      </c>
      <c r="M309" s="18" t="n">
        <v>6.61860781930824E-015</v>
      </c>
      <c r="N309" s="18" t="n">
        <v>1.17844873121751E-013</v>
      </c>
      <c r="O309" s="6" t="str">
        <f aca="false">IF(N309&lt;0.05,"Yes","No")</f>
        <v>Yes</v>
      </c>
      <c r="P309" s="16" t="n">
        <v>0.569373960402907</v>
      </c>
      <c r="Q309" s="17" t="n">
        <v>36.5209059532695</v>
      </c>
      <c r="R309" s="18" t="n">
        <v>2.30683660591986E-009</v>
      </c>
      <c r="S309" s="18" t="n">
        <v>1.9136504337564E-006</v>
      </c>
      <c r="T309" s="16" t="n">
        <v>0.0248187069056467</v>
      </c>
      <c r="U309" s="18" t="n">
        <v>3.30081371870155E-006</v>
      </c>
      <c r="V309" s="18" t="n">
        <v>0.00031278050601489</v>
      </c>
      <c r="W309" s="6" t="s">
        <v>699</v>
      </c>
      <c r="X309" s="17" t="n">
        <v>100</v>
      </c>
      <c r="Y309" s="16" t="n">
        <v>0.673677838313797</v>
      </c>
      <c r="Z309" s="16" t="n">
        <f aca="false">(G309-E309)/SQRT(H309^2/D309+F309^2/C309)</f>
        <v>8.21711141859317</v>
      </c>
      <c r="AA309" s="24" t="n">
        <f aca="false">ABS(K309-Z309)</f>
        <v>0</v>
      </c>
    </row>
    <row r="310" customFormat="false" ht="15" hidden="false" customHeight="false" outlineLevel="0" collapsed="false">
      <c r="A310" s="17" t="n">
        <v>705</v>
      </c>
      <c r="B310" s="6" t="s">
        <v>616</v>
      </c>
      <c r="C310" s="6" t="n">
        <v>135</v>
      </c>
      <c r="D310" s="6" t="n">
        <v>673</v>
      </c>
      <c r="E310" s="16" t="n">
        <v>0.254164429726424</v>
      </c>
      <c r="F310" s="16" t="n">
        <v>0.0286735877477676</v>
      </c>
      <c r="G310" s="16" t="n">
        <v>0.278226703206108</v>
      </c>
      <c r="H310" s="16" t="n">
        <v>0.045626234629551</v>
      </c>
      <c r="I310" s="23" t="n">
        <f aca="false">G310-E310</f>
        <v>0.0240622734796836</v>
      </c>
      <c r="J310" s="17" t="n">
        <f aca="false">100*(G310-E310)/E310</f>
        <v>9.46720731362118</v>
      </c>
      <c r="K310" s="16" t="n">
        <v>7.94025187772747</v>
      </c>
      <c r="L310" s="17" t="n">
        <v>289.780458509399</v>
      </c>
      <c r="M310" s="18" t="n">
        <v>4.47339885045829E-014</v>
      </c>
      <c r="N310" s="18" t="n">
        <v>5.73086035659322E-013</v>
      </c>
      <c r="O310" s="6" t="str">
        <f aca="false">IF(N310&lt;0.05,"Yes","No")</f>
        <v>Yes</v>
      </c>
      <c r="P310" s="16" t="n">
        <v>0.555570725153498</v>
      </c>
      <c r="Q310" s="17" t="n">
        <v>34.7716297115361</v>
      </c>
      <c r="R310" s="18" t="n">
        <v>5.45078982218321E-009</v>
      </c>
      <c r="S310" s="18" t="n">
        <v>3.0264599664789E-006</v>
      </c>
      <c r="T310" s="16" t="n">
        <v>0.0243221702224694</v>
      </c>
      <c r="U310" s="18" t="n">
        <v>5.11887038904004E-006</v>
      </c>
      <c r="V310" s="18" t="n">
        <v>0.00031278050601489</v>
      </c>
      <c r="W310" s="6" t="s">
        <v>699</v>
      </c>
      <c r="X310" s="17" t="n">
        <v>100</v>
      </c>
      <c r="Y310" s="16" t="n">
        <v>0.668934015739365</v>
      </c>
      <c r="Z310" s="16" t="n">
        <f aca="false">(G310-E310)/SQRT(H310^2/D310+F310^2/C310)</f>
        <v>7.94025187772747</v>
      </c>
      <c r="AA310" s="24" t="n">
        <f aca="false">ABS(K310-Z310)</f>
        <v>0</v>
      </c>
    </row>
    <row r="311" customFormat="false" ht="15" hidden="false" customHeight="false" outlineLevel="0" collapsed="false">
      <c r="A311" s="17" t="n">
        <v>706</v>
      </c>
      <c r="B311" s="6" t="s">
        <v>616</v>
      </c>
      <c r="C311" s="6" t="n">
        <v>135</v>
      </c>
      <c r="D311" s="6" t="n">
        <v>673</v>
      </c>
      <c r="E311" s="16" t="n">
        <v>0.266295129723019</v>
      </c>
      <c r="F311" s="16" t="n">
        <v>0.029231670213533</v>
      </c>
      <c r="G311" s="16" t="n">
        <v>0.289752863557874</v>
      </c>
      <c r="H311" s="16" t="n">
        <v>0.0456773377115348</v>
      </c>
      <c r="I311" s="23" t="n">
        <f aca="false">G311-E311</f>
        <v>0.0234577338348546</v>
      </c>
      <c r="J311" s="17" t="n">
        <f aca="false">100*(G311-E311)/E311</f>
        <v>8.8089233397748</v>
      </c>
      <c r="K311" s="16" t="n">
        <v>7.63899580825469</v>
      </c>
      <c r="L311" s="17" t="n">
        <v>283.833284722117</v>
      </c>
      <c r="M311" s="18" t="n">
        <v>3.3749330658436E-013</v>
      </c>
      <c r="N311" s="18" t="n">
        <v>3.45939562557225E-012</v>
      </c>
      <c r="O311" s="6" t="str">
        <f aca="false">IF(N311&lt;0.05,"Yes","No")</f>
        <v>Yes</v>
      </c>
      <c r="P311" s="16" t="n">
        <v>0.540277814712033</v>
      </c>
      <c r="Q311" s="17" t="n">
        <v>32.8836947973187</v>
      </c>
      <c r="R311" s="18" t="n">
        <v>1.38328775913069E-008</v>
      </c>
      <c r="S311" s="18" t="n">
        <v>4.5389690264593E-006</v>
      </c>
      <c r="T311" s="16" t="n">
        <v>0.0237184509644956</v>
      </c>
      <c r="U311" s="18" t="n">
        <v>8.19266929119784E-006</v>
      </c>
      <c r="V311" s="18" t="n">
        <v>0.000316220934924254</v>
      </c>
      <c r="W311" s="6" t="s">
        <v>699</v>
      </c>
      <c r="X311" s="17" t="n">
        <v>100</v>
      </c>
      <c r="Y311" s="16" t="n">
        <v>0.663551813328931</v>
      </c>
      <c r="Z311" s="16" t="n">
        <f aca="false">(G311-E311)/SQRT(H311^2/D311+F311^2/C311)</f>
        <v>7.63899580825469</v>
      </c>
      <c r="AA311" s="24" t="n">
        <f aca="false">ABS(K311-Z311)</f>
        <v>0</v>
      </c>
    </row>
    <row r="312" customFormat="false" ht="15" hidden="false" customHeight="false" outlineLevel="0" collapsed="false">
      <c r="A312" s="17" t="n">
        <v>707</v>
      </c>
      <c r="B312" s="6" t="s">
        <v>616</v>
      </c>
      <c r="C312" s="6" t="n">
        <v>135</v>
      </c>
      <c r="D312" s="6" t="n">
        <v>673</v>
      </c>
      <c r="E312" s="16" t="n">
        <v>0.278422934699942</v>
      </c>
      <c r="F312" s="16" t="n">
        <v>0.0298091599141701</v>
      </c>
      <c r="G312" s="16" t="n">
        <v>0.301181203122479</v>
      </c>
      <c r="H312" s="16" t="n">
        <v>0.0456636834698844</v>
      </c>
      <c r="I312" s="23" t="n">
        <f aca="false">G312-E312</f>
        <v>0.0227582684225376</v>
      </c>
      <c r="J312" s="17" t="n">
        <f aca="false">100*(G312-E312)/E312</f>
        <v>8.17399200502801</v>
      </c>
      <c r="K312" s="16" t="n">
        <v>7.31461731705129</v>
      </c>
      <c r="L312" s="17" t="n">
        <v>277.579304986229</v>
      </c>
      <c r="M312" s="18" t="n">
        <v>2.77719761630498E-012</v>
      </c>
      <c r="N312" s="18" t="n">
        <v>2.40119020241019E-011</v>
      </c>
      <c r="O312" s="6" t="str">
        <f aca="false">IF(N312&lt;0.05,"Yes","No")</f>
        <v>Yes</v>
      </c>
      <c r="P312" s="16" t="n">
        <v>0.523524225761721</v>
      </c>
      <c r="Q312" s="17" t="n">
        <v>30.8759199262007</v>
      </c>
      <c r="R312" s="18" t="n">
        <v>3.73869646374922E-008</v>
      </c>
      <c r="S312" s="18" t="n">
        <v>8.55449581118124E-006</v>
      </c>
      <c r="T312" s="16" t="n">
        <v>0.0230175561972149</v>
      </c>
      <c r="U312" s="18" t="n">
        <v>1.35097170746679E-005</v>
      </c>
      <c r="V312" s="18" t="n">
        <v>0.000429854634193979</v>
      </c>
      <c r="W312" s="6" t="s">
        <v>699</v>
      </c>
      <c r="X312" s="17" t="n">
        <v>100</v>
      </c>
      <c r="Y312" s="16" t="n">
        <v>0.657597270375874</v>
      </c>
      <c r="Z312" s="16" t="n">
        <f aca="false">(G312-E312)/SQRT(H312^2/D312+F312^2/C312)</f>
        <v>7.31461731705129</v>
      </c>
      <c r="AA312" s="24" t="n">
        <f aca="false">ABS(K312-Z312)</f>
        <v>0</v>
      </c>
    </row>
    <row r="313" customFormat="false" ht="15" hidden="false" customHeight="false" outlineLevel="0" collapsed="false">
      <c r="A313" s="17" t="n">
        <v>708</v>
      </c>
      <c r="B313" s="6" t="s">
        <v>616</v>
      </c>
      <c r="C313" s="6" t="n">
        <v>135</v>
      </c>
      <c r="D313" s="6" t="n">
        <v>673</v>
      </c>
      <c r="E313" s="16" t="n">
        <v>0.290536684791247</v>
      </c>
      <c r="F313" s="16" t="n">
        <v>0.0304181812830154</v>
      </c>
      <c r="G313" s="16" t="n">
        <v>0.312508803464328</v>
      </c>
      <c r="H313" s="16" t="n">
        <v>0.045601248584498</v>
      </c>
      <c r="I313" s="23" t="n">
        <f aca="false">G313-E313</f>
        <v>0.0219721186730813</v>
      </c>
      <c r="J313" s="17" t="n">
        <f aca="false">100*(G313-E313)/E313</f>
        <v>7.56259702242711</v>
      </c>
      <c r="K313" s="16" t="n">
        <v>6.96784401067794</v>
      </c>
      <c r="L313" s="17" t="n">
        <v>271.069077015277</v>
      </c>
      <c r="M313" s="18" t="n">
        <v>2.44190173492625E-011</v>
      </c>
      <c r="N313" s="18" t="n">
        <v>1.68643299674584E-010</v>
      </c>
      <c r="O313" s="6" t="str">
        <f aca="false">IF(N313&lt;0.05,"Yes","No")</f>
        <v>Yes</v>
      </c>
      <c r="P313" s="16" t="n">
        <v>0.505259457445317</v>
      </c>
      <c r="Q313" s="17" t="n">
        <v>28.7590967837191</v>
      </c>
      <c r="R313" s="18" t="n">
        <v>1.07143016516759E-007</v>
      </c>
      <c r="S313" s="18" t="n">
        <v>1.37690644604659E-005</v>
      </c>
      <c r="T313" s="16" t="n">
        <v>0.0222278092025982</v>
      </c>
      <c r="U313" s="18" t="n">
        <v>2.29683982277132E-005</v>
      </c>
      <c r="V313" s="18" t="n">
        <v>0.000634653108923654</v>
      </c>
      <c r="W313" s="6" t="s">
        <v>699</v>
      </c>
      <c r="X313" s="17" t="n">
        <v>100</v>
      </c>
      <c r="Y313" s="16" t="n">
        <v>0.650751196962193</v>
      </c>
      <c r="Z313" s="16" t="n">
        <f aca="false">(G313-E313)/SQRT(H313^2/D313+F313^2/C313)</f>
        <v>6.96784401067794</v>
      </c>
      <c r="AA313" s="24" t="n">
        <f aca="false">ABS(K313-Z313)</f>
        <v>0</v>
      </c>
    </row>
    <row r="314" customFormat="false" ht="15" hidden="false" customHeight="false" outlineLevel="0" collapsed="false">
      <c r="A314" s="17" t="n">
        <v>709</v>
      </c>
      <c r="B314" s="6" t="s">
        <v>616</v>
      </c>
      <c r="C314" s="6" t="n">
        <v>135</v>
      </c>
      <c r="D314" s="6" t="n">
        <v>673</v>
      </c>
      <c r="E314" s="16" t="n">
        <v>0.302642389911192</v>
      </c>
      <c r="F314" s="16" t="n">
        <v>0.0310685959485346</v>
      </c>
      <c r="G314" s="16" t="n">
        <v>0.323747696020097</v>
      </c>
      <c r="H314" s="16" t="n">
        <v>0.0455059604881858</v>
      </c>
      <c r="I314" s="23" t="n">
        <f aca="false">G314-E314</f>
        <v>0.0211053061089042</v>
      </c>
      <c r="J314" s="17" t="n">
        <f aca="false">100*(G314-E314)/E314</f>
        <v>6.97367811399367</v>
      </c>
      <c r="K314" s="16" t="n">
        <v>6.59959408646951</v>
      </c>
      <c r="L314" s="17" t="n">
        <v>264.383783748823</v>
      </c>
      <c r="M314" s="18" t="n">
        <v>2.2427930691592E-010</v>
      </c>
      <c r="N314" s="18" t="n">
        <v>9.13199270989048E-010</v>
      </c>
      <c r="O314" s="6" t="str">
        <f aca="false">IF(N314&lt;0.05,"Yes","No")</f>
        <v>Yes</v>
      </c>
      <c r="P314" s="16" t="n">
        <v>0.485402466710871</v>
      </c>
      <c r="Q314" s="17" t="n">
        <v>26.5430177543769</v>
      </c>
      <c r="R314" s="18" t="n">
        <v>3.24322412287768E-007</v>
      </c>
      <c r="S314" s="18" t="n">
        <v>2.21819816740667E-005</v>
      </c>
      <c r="T314" s="16" t="n">
        <v>0.0213556241571858</v>
      </c>
      <c r="U314" s="18" t="n">
        <v>4.03419909844132E-005</v>
      </c>
      <c r="V314" s="18" t="n">
        <v>0.000742414971919236</v>
      </c>
      <c r="W314" s="6" t="s">
        <v>699</v>
      </c>
      <c r="X314" s="17" t="n">
        <v>100</v>
      </c>
      <c r="Y314" s="16" t="n">
        <v>0.64306862583237</v>
      </c>
      <c r="Z314" s="16" t="n">
        <f aca="false">(G314-E314)/SQRT(H314^2/D314+F314^2/C314)</f>
        <v>6.59959408646953</v>
      </c>
      <c r="AA314" s="24" t="n">
        <f aca="false">ABS(K314-Z314)</f>
        <v>0</v>
      </c>
    </row>
    <row r="315" customFormat="false" ht="15" hidden="false" customHeight="false" outlineLevel="0" collapsed="false">
      <c r="A315" s="17" t="n">
        <v>710</v>
      </c>
      <c r="B315" s="6" t="s">
        <v>616</v>
      </c>
      <c r="C315" s="6" t="n">
        <v>135</v>
      </c>
      <c r="D315" s="6" t="n">
        <v>673</v>
      </c>
      <c r="E315" s="16" t="n">
        <v>0.314752431269045</v>
      </c>
      <c r="F315" s="16" t="n">
        <v>0.0317696254092425</v>
      </c>
      <c r="G315" s="16" t="n">
        <v>0.334917673362311</v>
      </c>
      <c r="H315" s="16" t="n">
        <v>0.0453895720697088</v>
      </c>
      <c r="I315" s="23" t="n">
        <f aca="false">G315-E315</f>
        <v>0.0201652420932659</v>
      </c>
      <c r="J315" s="17" t="n">
        <f aca="false">100*(G315-E315)/E315</f>
        <v>6.40669938972735</v>
      </c>
      <c r="K315" s="16" t="n">
        <v>6.21201575411587</v>
      </c>
      <c r="L315" s="17" t="n">
        <v>257.588254272331</v>
      </c>
      <c r="M315" s="18" t="n">
        <v>2.08839825607695E-009</v>
      </c>
      <c r="N315" s="18" t="n">
        <v>7.4242381320096E-009</v>
      </c>
      <c r="O315" s="6" t="str">
        <f aca="false">IF(N315&lt;0.05,"Yes","No")</f>
        <v>Yes</v>
      </c>
      <c r="P315" s="16" t="n">
        <v>0.463965900729635</v>
      </c>
      <c r="Q315" s="17" t="n">
        <v>24.2503753979039</v>
      </c>
      <c r="R315" s="18" t="n">
        <v>1.02641420558782E-006</v>
      </c>
      <c r="S315" s="18" t="n">
        <v>4.67216458277691E-005</v>
      </c>
      <c r="T315" s="16" t="n">
        <v>0.0204077797795143</v>
      </c>
      <c r="U315" s="18" t="n">
        <v>7.30607771854006E-005</v>
      </c>
      <c r="V315" s="18" t="n">
        <v>0.000809064586257347</v>
      </c>
      <c r="W315" s="6" t="s">
        <v>699</v>
      </c>
      <c r="X315" s="17" t="n">
        <v>99.6</v>
      </c>
      <c r="Y315" s="16" t="n">
        <v>0.635925375598481</v>
      </c>
      <c r="Z315" s="16" t="n">
        <f aca="false">(G315-E315)/SQRT(H315^2/D315+F315^2/C315)</f>
        <v>6.21201575411588</v>
      </c>
      <c r="AA315" s="24" t="n">
        <f aca="false">ABS(K315-Z315)</f>
        <v>0</v>
      </c>
    </row>
    <row r="316" customFormat="false" ht="15" hidden="false" customHeight="false" outlineLevel="0" collapsed="false">
      <c r="A316" s="17" t="n">
        <v>711</v>
      </c>
      <c r="B316" s="6" t="s">
        <v>616</v>
      </c>
      <c r="C316" s="6" t="n">
        <v>135</v>
      </c>
      <c r="D316" s="6" t="n">
        <v>673</v>
      </c>
      <c r="E316" s="16" t="n">
        <v>0.326832047546351</v>
      </c>
      <c r="F316" s="16" t="n">
        <v>0.0325311504171148</v>
      </c>
      <c r="G316" s="16" t="n">
        <v>0.345987950533319</v>
      </c>
      <c r="H316" s="16" t="n">
        <v>0.0452690742833587</v>
      </c>
      <c r="I316" s="23" t="n">
        <f aca="false">G316-E316</f>
        <v>0.0191559029869671</v>
      </c>
      <c r="J316" s="17" t="n">
        <f aca="false">100*(G316-E316)/E316</f>
        <v>5.86108465518528</v>
      </c>
      <c r="K316" s="16" t="n">
        <v>5.80639601677743</v>
      </c>
      <c r="L316" s="17" t="n">
        <v>250.775187549513</v>
      </c>
      <c r="M316" s="18" t="n">
        <v>1.92355148407157E-008</v>
      </c>
      <c r="N316" s="18" t="n">
        <v>6.14191742862366E-008</v>
      </c>
      <c r="O316" s="6" t="str">
        <f aca="false">IF(N316&lt;0.05,"Yes","No")</f>
        <v>Yes</v>
      </c>
      <c r="P316" s="16" t="n">
        <v>0.440855904948185</v>
      </c>
      <c r="Q316" s="17" t="n">
        <v>21.8947335330628</v>
      </c>
      <c r="R316" s="18" t="n">
        <v>3.37737264445061E-006</v>
      </c>
      <c r="S316" s="18" t="n">
        <v>9.02202621415806E-005</v>
      </c>
      <c r="T316" s="16" t="n">
        <v>0.0193879825173355</v>
      </c>
      <c r="U316" s="18" t="n">
        <v>0.000136187076310267</v>
      </c>
      <c r="V316" s="18" t="n">
        <v>0.000916050487248717</v>
      </c>
      <c r="W316" s="6" t="s">
        <v>699</v>
      </c>
      <c r="X316" s="17" t="n">
        <v>99.2</v>
      </c>
      <c r="Y316" s="16" t="n">
        <v>0.628473941995487</v>
      </c>
      <c r="Z316" s="16" t="n">
        <f aca="false">(G316-E316)/SQRT(H316^2/D316+F316^2/C316)</f>
        <v>5.80639601677743</v>
      </c>
      <c r="AA316" s="24" t="n">
        <f aca="false">ABS(K316-Z316)</f>
        <v>0</v>
      </c>
    </row>
    <row r="317" customFormat="false" ht="15" hidden="false" customHeight="false" outlineLevel="0" collapsed="false">
      <c r="A317" s="17" t="n">
        <v>712</v>
      </c>
      <c r="B317" s="6" t="s">
        <v>616</v>
      </c>
      <c r="C317" s="6" t="n">
        <v>135</v>
      </c>
      <c r="D317" s="6" t="n">
        <v>673</v>
      </c>
      <c r="E317" s="16" t="n">
        <v>0.338849705457687</v>
      </c>
      <c r="F317" s="16" t="n">
        <v>0.0333631232551896</v>
      </c>
      <c r="G317" s="16" t="n">
        <v>0.356929462829281</v>
      </c>
      <c r="H317" s="16" t="n">
        <v>0.0451611707477997</v>
      </c>
      <c r="I317" s="23" t="n">
        <f aca="false">G317-E317</f>
        <v>0.0180797573715936</v>
      </c>
      <c r="J317" s="17" t="n">
        <f aca="false">100*(G317-E317)/E317</f>
        <v>5.3356272944588</v>
      </c>
      <c r="K317" s="16" t="n">
        <v>5.38420112791554</v>
      </c>
      <c r="L317" s="17" t="n">
        <v>244.031878928042</v>
      </c>
      <c r="M317" s="18" t="n">
        <v>1.70870231445759E-007</v>
      </c>
      <c r="N317" s="18" t="n">
        <v>4.48747945334423E-007</v>
      </c>
      <c r="O317" s="6" t="str">
        <f aca="false">IF(N317&lt;0.05,"Yes","No")</f>
        <v>Yes</v>
      </c>
      <c r="P317" s="16" t="n">
        <v>0.415981357556058</v>
      </c>
      <c r="Q317" s="17" t="n">
        <v>19.4936908981128</v>
      </c>
      <c r="R317" s="18" t="n">
        <v>1.14684296897009E-005</v>
      </c>
      <c r="S317" s="18" t="n">
        <v>0.000182591259244044</v>
      </c>
      <c r="T317" s="16" t="n">
        <v>0.0182985866382374</v>
      </c>
      <c r="U317" s="18" t="n">
        <v>0.000261396866765178</v>
      </c>
      <c r="V317" s="16" t="n">
        <v>0.00122529781296177</v>
      </c>
      <c r="W317" s="6" t="s">
        <v>699</v>
      </c>
      <c r="X317" s="17" t="n">
        <v>98.1</v>
      </c>
      <c r="Y317" s="16" t="n">
        <v>0.619767761818282</v>
      </c>
      <c r="Z317" s="16" t="n">
        <f aca="false">(G317-E317)/SQRT(H317^2/D317+F317^2/C317)</f>
        <v>5.38420112791557</v>
      </c>
      <c r="AA317" s="24" t="n">
        <f aca="false">ABS(K317-Z317)</f>
        <v>3.28626015289046E-014</v>
      </c>
    </row>
    <row r="318" customFormat="false" ht="15" hidden="false" customHeight="false" outlineLevel="0" collapsed="false">
      <c r="A318" s="17" t="n">
        <v>713</v>
      </c>
      <c r="B318" s="6" t="s">
        <v>616</v>
      </c>
      <c r="C318" s="6" t="n">
        <v>135</v>
      </c>
      <c r="D318" s="6" t="n">
        <v>673</v>
      </c>
      <c r="E318" s="16" t="n">
        <v>0.350829245867553</v>
      </c>
      <c r="F318" s="16" t="n">
        <v>0.0342662550851765</v>
      </c>
      <c r="G318" s="16" t="n">
        <v>0.367766640582198</v>
      </c>
      <c r="H318" s="16" t="n">
        <v>0.0450717663921987</v>
      </c>
      <c r="I318" s="23" t="n">
        <f aca="false">G318-E318</f>
        <v>0.0169373947146454</v>
      </c>
      <c r="J318" s="17" t="n">
        <f aca="false">100*(G318-E318)/E318</f>
        <v>4.82781721140766</v>
      </c>
      <c r="K318" s="16" t="n">
        <v>4.94828455141299</v>
      </c>
      <c r="L318" s="17" t="n">
        <v>237.446748559222</v>
      </c>
      <c r="M318" s="18" t="n">
        <v>1.41879902296198E-006</v>
      </c>
      <c r="N318" s="18" t="n">
        <v>3.45811687615211E-006</v>
      </c>
      <c r="O318" s="6" t="str">
        <f aca="false">IF(N318&lt;0.05,"Yes","No")</f>
        <v>Yes</v>
      </c>
      <c r="P318" s="16" t="n">
        <v>0.389343920028796</v>
      </c>
      <c r="Q318" s="17" t="n">
        <v>17.0770611640655</v>
      </c>
      <c r="R318" s="18" t="n">
        <v>3.96471718882545E-005</v>
      </c>
      <c r="S318" s="18" t="n">
        <v>0.000440226875764567</v>
      </c>
      <c r="T318" s="16" t="n">
        <v>0.0171406245989062</v>
      </c>
      <c r="U318" s="18" t="n">
        <v>0.000519584580847294</v>
      </c>
      <c r="V318" s="16" t="n">
        <v>0.00178485434581651</v>
      </c>
      <c r="W318" s="6" t="s">
        <v>699</v>
      </c>
      <c r="X318" s="17" t="n">
        <v>95.5</v>
      </c>
      <c r="Y318" s="16" t="n">
        <v>0.611666941830389</v>
      </c>
      <c r="Z318" s="16" t="n">
        <f aca="false">(G318-E318)/SQRT(H318^2/D318+F318^2/C318)</f>
        <v>4.94828455141298</v>
      </c>
      <c r="AA318" s="24" t="n">
        <f aca="false">ABS(K318-Z318)</f>
        <v>0</v>
      </c>
    </row>
    <row r="319" customFormat="false" ht="15" hidden="false" customHeight="false" outlineLevel="0" collapsed="false">
      <c r="A319" s="17" t="n">
        <v>714</v>
      </c>
      <c r="B319" s="6" t="s">
        <v>616</v>
      </c>
      <c r="C319" s="6" t="n">
        <v>135</v>
      </c>
      <c r="D319" s="6" t="n">
        <v>673</v>
      </c>
      <c r="E319" s="16" t="n">
        <v>0.362733593914244</v>
      </c>
      <c r="F319" s="16" t="n">
        <v>0.0352461878291086</v>
      </c>
      <c r="G319" s="16" t="n">
        <v>0.378471340502531</v>
      </c>
      <c r="H319" s="16" t="n">
        <v>0.0450201354048037</v>
      </c>
      <c r="I319" s="23" t="n">
        <f aca="false">G319-E319</f>
        <v>0.0157377465882868</v>
      </c>
      <c r="J319" s="17" t="n">
        <f aca="false">100*(G319-E319)/E319</f>
        <v>4.33865152065497</v>
      </c>
      <c r="K319" s="16" t="n">
        <v>4.50316043578247</v>
      </c>
      <c r="L319" s="17" t="n">
        <v>231.124740546662</v>
      </c>
      <c r="M319" s="18" t="n">
        <v>1.06230358577546E-005</v>
      </c>
      <c r="N319" s="18" t="n">
        <v>2.42334401054748E-005</v>
      </c>
      <c r="O319" s="6" t="str">
        <f aca="false">IF(N319&lt;0.05,"Yes","No")</f>
        <v>Yes</v>
      </c>
      <c r="P319" s="16" t="n">
        <v>0.361056347214509</v>
      </c>
      <c r="Q319" s="17" t="n">
        <v>14.6857559847561</v>
      </c>
      <c r="R319" s="18" t="n">
        <v>0.000136883585001398</v>
      </c>
      <c r="S319" s="16" t="n">
        <v>0.00134181539418959</v>
      </c>
      <c r="T319" s="16" t="n">
        <v>0.0159228067928904</v>
      </c>
      <c r="U319" s="16" t="n">
        <v>0.0010616314334009</v>
      </c>
      <c r="V319" s="16" t="n">
        <v>0.00282182274485234</v>
      </c>
      <c r="W319" s="6" t="s">
        <v>699</v>
      </c>
      <c r="X319" s="17" t="n">
        <v>90.8</v>
      </c>
      <c r="Y319" s="16" t="n">
        <v>0.602102250839249</v>
      </c>
      <c r="Z319" s="16" t="n">
        <f aca="false">(G319-E319)/SQRT(H319^2/D319+F319^2/C319)</f>
        <v>4.50316043578247</v>
      </c>
      <c r="AA319" s="24" t="n">
        <f aca="false">ABS(K319-Z319)</f>
        <v>0</v>
      </c>
    </row>
    <row r="320" customFormat="false" ht="15" hidden="false" customHeight="false" outlineLevel="0" collapsed="false">
      <c r="A320" s="17" t="n">
        <v>715</v>
      </c>
      <c r="B320" s="6" t="s">
        <v>616</v>
      </c>
      <c r="C320" s="6" t="n">
        <v>135</v>
      </c>
      <c r="D320" s="6" t="n">
        <v>673</v>
      </c>
      <c r="E320" s="16" t="n">
        <v>0.374521879796629</v>
      </c>
      <c r="F320" s="16" t="n">
        <v>0.0363073091056504</v>
      </c>
      <c r="G320" s="16" t="n">
        <v>0.389016432845398</v>
      </c>
      <c r="H320" s="16" t="n">
        <v>0.0450215175086504</v>
      </c>
      <c r="I320" s="23" t="n">
        <f aca="false">G320-E320</f>
        <v>0.0144945530487691</v>
      </c>
      <c r="J320" s="17" t="n">
        <f aca="false">100*(G320-E320)/E320</f>
        <v>3.870148536219</v>
      </c>
      <c r="K320" s="16" t="n">
        <v>4.05509213907054</v>
      </c>
      <c r="L320" s="17" t="n">
        <v>225.139091363239</v>
      </c>
      <c r="M320" s="18" t="n">
        <v>6.90762185329542E-005</v>
      </c>
      <c r="N320" s="18" t="n">
        <v>0.000151491790331667</v>
      </c>
      <c r="O320" s="6" t="str">
        <f aca="false">IF(N320&lt;0.05,"Yes","No")</f>
        <v>Yes</v>
      </c>
      <c r="P320" s="16" t="n">
        <v>0.331424670283683</v>
      </c>
      <c r="Q320" s="17" t="n">
        <v>12.3741679252649</v>
      </c>
      <c r="R320" s="18" t="n">
        <v>0.000459673294369831</v>
      </c>
      <c r="S320" s="16" t="n">
        <v>0.00443826758405212</v>
      </c>
      <c r="T320" s="16" t="n">
        <v>0.0146588510258626</v>
      </c>
      <c r="U320" s="16" t="n">
        <v>0.00220427145904951</v>
      </c>
      <c r="V320" s="16" t="n">
        <v>0.00513759163596445</v>
      </c>
      <c r="W320" s="6" t="s">
        <v>699</v>
      </c>
      <c r="X320" s="17" t="n">
        <v>82.5</v>
      </c>
      <c r="Y320" s="16" t="n">
        <v>0.592328435419074</v>
      </c>
      <c r="Z320" s="16" t="n">
        <f aca="false">(G320-E320)/SQRT(H320^2/D320+F320^2/C320)</f>
        <v>4.05509213907055</v>
      </c>
      <c r="AA320" s="24" t="n">
        <f aca="false">ABS(K320-Z320)</f>
        <v>1.59872115546023E-014</v>
      </c>
    </row>
    <row r="321" customFormat="false" ht="15" hidden="false" customHeight="false" outlineLevel="0" collapsed="false">
      <c r="A321" s="17" t="n">
        <v>716</v>
      </c>
      <c r="B321" s="6" t="s">
        <v>616</v>
      </c>
      <c r="C321" s="6" t="n">
        <v>135</v>
      </c>
      <c r="D321" s="6" t="n">
        <v>673</v>
      </c>
      <c r="E321" s="16" t="n">
        <v>0.386155457849856</v>
      </c>
      <c r="F321" s="16" t="n">
        <v>0.0374510902453113</v>
      </c>
      <c r="G321" s="16" t="n">
        <v>0.39937778857895</v>
      </c>
      <c r="H321" s="16" t="n">
        <v>0.0450864150475931</v>
      </c>
      <c r="I321" s="23" t="n">
        <f aca="false">G321-E321</f>
        <v>0.0132223307290945</v>
      </c>
      <c r="J321" s="17" t="n">
        <f aca="false">100*(G321-E321)/E321</f>
        <v>3.42409526016219</v>
      </c>
      <c r="K321" s="16" t="n">
        <v>3.61071914577445</v>
      </c>
      <c r="L321" s="17" t="n">
        <v>219.539760856527</v>
      </c>
      <c r="M321" s="18" t="n">
        <v>0.00037835100304679</v>
      </c>
      <c r="N321" s="18" t="n">
        <v>0.000798910007438499</v>
      </c>
      <c r="O321" s="6" t="str">
        <f aca="false">IF(N321&lt;0.05,"Yes","No")</f>
        <v>Yes</v>
      </c>
      <c r="P321" s="16" t="n">
        <v>0.300849098868172</v>
      </c>
      <c r="Q321" s="17" t="n">
        <v>10.1963273416089</v>
      </c>
      <c r="R321" s="16" t="n">
        <v>0.00146184815891832</v>
      </c>
      <c r="S321" s="16" t="n">
        <v>0.013088176915473</v>
      </c>
      <c r="T321" s="16" t="n">
        <v>0.0133635445023997</v>
      </c>
      <c r="U321" s="16" t="n">
        <v>0.00459446745149614</v>
      </c>
      <c r="V321" s="16" t="n">
        <v>0.0103412450676762</v>
      </c>
      <c r="W321" s="6" t="s">
        <v>699</v>
      </c>
      <c r="X321" s="17" t="n">
        <v>72.2</v>
      </c>
      <c r="Y321" s="16" t="n">
        <v>0.582466567607727</v>
      </c>
      <c r="Z321" s="16" t="n">
        <f aca="false">(G321-E321)/SQRT(H321^2/D321+F321^2/C321)</f>
        <v>3.61071914577444</v>
      </c>
      <c r="AA321" s="24" t="n">
        <f aca="false">ABS(K321-Z321)</f>
        <v>0</v>
      </c>
    </row>
    <row r="322" customFormat="false" ht="15" hidden="false" customHeight="false" outlineLevel="0" collapsed="false">
      <c r="A322" s="17" t="n">
        <v>717</v>
      </c>
      <c r="B322" s="6" t="s">
        <v>616</v>
      </c>
      <c r="C322" s="6" t="n">
        <v>135</v>
      </c>
      <c r="D322" s="6" t="n">
        <v>673</v>
      </c>
      <c r="E322" s="16" t="n">
        <v>0.397641924796281</v>
      </c>
      <c r="F322" s="16" t="n">
        <v>0.0386837846011442</v>
      </c>
      <c r="G322" s="16" t="n">
        <v>0.409555279283077</v>
      </c>
      <c r="H322" s="16" t="n">
        <v>0.0452303350961289</v>
      </c>
      <c r="I322" s="23" t="n">
        <f aca="false">G322-E322</f>
        <v>0.0119133544867962</v>
      </c>
      <c r="J322" s="17" t="n">
        <f aca="false">100*(G322-E322)/E322</f>
        <v>2.9960006085625</v>
      </c>
      <c r="K322" s="16" t="n">
        <v>3.16991410534191</v>
      </c>
      <c r="L322" s="17" t="n">
        <v>214.357383193691</v>
      </c>
      <c r="M322" s="16" t="n">
        <v>0.00174781758718966</v>
      </c>
      <c r="N322" s="16" t="n">
        <v>0.00349065090369343</v>
      </c>
      <c r="O322" s="6" t="str">
        <f aca="false">IF(N322&lt;0.05,"Yes","No")</f>
        <v>Yes</v>
      </c>
      <c r="P322" s="16" t="n">
        <v>0.269226051496735</v>
      </c>
      <c r="Q322" s="16" t="n">
        <v>8.16545713383183</v>
      </c>
      <c r="R322" s="16" t="n">
        <v>0.00437955296986762</v>
      </c>
      <c r="S322" s="16" t="n">
        <v>0.0316652885790533</v>
      </c>
      <c r="T322" s="16" t="n">
        <v>0.0120287857748881</v>
      </c>
      <c r="U322" s="16" t="n">
        <v>0.00960435030702824</v>
      </c>
      <c r="V322" s="16" t="n">
        <v>0.0203113148487002</v>
      </c>
      <c r="W322" s="6" t="s">
        <v>699</v>
      </c>
      <c r="X322" s="17" t="n">
        <v>55.3</v>
      </c>
      <c r="Y322" s="16" t="n">
        <v>0.572219470584998</v>
      </c>
      <c r="Z322" s="16" t="n">
        <f aca="false">(G322-E322)/SQRT(H322^2/D322+F322^2/C322)</f>
        <v>3.16991410534192</v>
      </c>
      <c r="AA322" s="24" t="n">
        <f aca="false">ABS(K322-Z322)</f>
        <v>1.46549439250521E-014</v>
      </c>
    </row>
    <row r="323" customFormat="false" ht="15" hidden="false" customHeight="false" outlineLevel="0" collapsed="false">
      <c r="A323" s="17" t="n">
        <v>718</v>
      </c>
      <c r="B323" s="6" t="s">
        <v>616</v>
      </c>
      <c r="C323" s="6" t="n">
        <v>135</v>
      </c>
      <c r="D323" s="6" t="n">
        <v>673</v>
      </c>
      <c r="E323" s="16" t="n">
        <v>0.408948058331454</v>
      </c>
      <c r="F323" s="16" t="n">
        <v>0.0399834939639389</v>
      </c>
      <c r="G323" s="16" t="n">
        <v>0.419520577407521</v>
      </c>
      <c r="H323" s="16" t="n">
        <v>0.0454447841566952</v>
      </c>
      <c r="I323" s="23" t="n">
        <f aca="false">G323-E323</f>
        <v>0.0105725190760666</v>
      </c>
      <c r="J323" s="17" t="n">
        <f aca="false">100*(G323-E323)/E323</f>
        <v>2.585296313474</v>
      </c>
      <c r="K323" s="16" t="n">
        <v>2.73796914736608</v>
      </c>
      <c r="L323" s="17" t="n">
        <v>209.639148818793</v>
      </c>
      <c r="M323" s="16" t="n">
        <v>0.00671351928187382</v>
      </c>
      <c r="N323" s="16" t="n">
        <v>0.0123837612038779</v>
      </c>
      <c r="O323" s="6" t="str">
        <f aca="false">IF(N323&lt;0.05,"Yes","No")</f>
        <v>Yes</v>
      </c>
      <c r="P323" s="16" t="n">
        <v>0.236920499341508</v>
      </c>
      <c r="Q323" s="16" t="n">
        <v>6.32341402566013</v>
      </c>
      <c r="R323" s="16" t="n">
        <v>0.0121090328520843</v>
      </c>
      <c r="S323" s="16" t="n">
        <v>0.0673031223945487</v>
      </c>
      <c r="T323" s="16" t="n">
        <v>0.0106605525243307</v>
      </c>
      <c r="U323" s="16" t="n">
        <v>0.0199126911524854</v>
      </c>
      <c r="V323" s="16" t="n">
        <v>0.0382236301830159</v>
      </c>
      <c r="W323" s="6" t="s">
        <v>699</v>
      </c>
      <c r="X323" s="17" t="n">
        <v>40.6</v>
      </c>
      <c r="Y323" s="16" t="n">
        <v>0.561433052666337</v>
      </c>
      <c r="Z323" s="16" t="n">
        <f aca="false">(G323-E323)/SQRT(H323^2/D323+F323^2/C323)</f>
        <v>2.73796914736606</v>
      </c>
      <c r="AA323" s="24" t="n">
        <f aca="false">ABS(K323-Z323)</f>
        <v>1.46549439250521E-014</v>
      </c>
    </row>
    <row r="324" customFormat="false" ht="15" hidden="false" customHeight="false" outlineLevel="0" collapsed="false">
      <c r="A324" s="17" t="n">
        <v>719</v>
      </c>
      <c r="B324" s="6" t="s">
        <v>616</v>
      </c>
      <c r="C324" s="6" t="n">
        <v>135</v>
      </c>
      <c r="D324" s="6" t="n">
        <v>673</v>
      </c>
      <c r="E324" s="16" t="n">
        <v>0.420046835033982</v>
      </c>
      <c r="F324" s="16" t="n">
        <v>0.0413385659232872</v>
      </c>
      <c r="G324" s="16" t="n">
        <v>0.42925598776801</v>
      </c>
      <c r="H324" s="16" t="n">
        <v>0.0457293417692123</v>
      </c>
      <c r="I324" s="23" t="n">
        <f aca="false">G324-E324</f>
        <v>0.00920915273402845</v>
      </c>
      <c r="J324" s="17" t="n">
        <f aca="false">100*(G324-E324)/E324</f>
        <v>2.1924109327674</v>
      </c>
      <c r="K324" s="16" t="n">
        <v>2.31934086656228</v>
      </c>
      <c r="L324" s="17" t="n">
        <v>205.392251207973</v>
      </c>
      <c r="M324" s="16" t="n">
        <v>0.0213594734958749</v>
      </c>
      <c r="N324" s="16" t="n">
        <v>0.0361097711946231</v>
      </c>
      <c r="O324" s="6" t="str">
        <f aca="false">IF(N324&lt;0.05,"Yes","No")</f>
        <v>Yes</v>
      </c>
      <c r="P324" s="16" t="n">
        <v>0.204325471355182</v>
      </c>
      <c r="Q324" s="16" t="n">
        <v>4.70317738059606</v>
      </c>
      <c r="R324" s="16" t="n">
        <v>0.0303987109931975</v>
      </c>
      <c r="S324" s="16" t="n">
        <v>0.124192743945449</v>
      </c>
      <c r="T324" s="16" t="n">
        <v>0.00927142802811058</v>
      </c>
      <c r="U324" s="16" t="n">
        <v>0.0405863564045493</v>
      </c>
      <c r="V324" s="16" t="n">
        <v>0.0694632016703778</v>
      </c>
      <c r="W324" s="6" t="s">
        <v>698</v>
      </c>
      <c r="X324" s="17" t="n">
        <v>24.7</v>
      </c>
      <c r="Y324" s="16" t="n">
        <v>0.551229981839194</v>
      </c>
      <c r="Z324" s="16" t="n">
        <f aca="false">(G324-E324)/SQRT(H324^2/D324+F324^2/C324)</f>
        <v>2.31934086656229</v>
      </c>
      <c r="AA324" s="24" t="n">
        <f aca="false">ABS(K324-Z324)</f>
        <v>1.46549439250521E-014</v>
      </c>
    </row>
    <row r="325" customFormat="false" ht="15" hidden="false" customHeight="false" outlineLevel="0" collapsed="false">
      <c r="A325" s="17" t="n">
        <v>720</v>
      </c>
      <c r="B325" s="6" t="s">
        <v>616</v>
      </c>
      <c r="C325" s="6" t="n">
        <v>135</v>
      </c>
      <c r="D325" s="6" t="n">
        <v>673</v>
      </c>
      <c r="E325" s="16" t="n">
        <v>0.430895227635348</v>
      </c>
      <c r="F325" s="16" t="n">
        <v>0.0427715160968331</v>
      </c>
      <c r="G325" s="16" t="n">
        <v>0.438737755367341</v>
      </c>
      <c r="H325" s="16" t="n">
        <v>0.0461102433770183</v>
      </c>
      <c r="I325" s="23" t="n">
        <f aca="false">G325-E325</f>
        <v>0.00784252773199307</v>
      </c>
      <c r="J325" s="17" t="n">
        <f aca="false">100*(G325-E325)/E325</f>
        <v>1.82005444224365</v>
      </c>
      <c r="K325" s="16" t="n">
        <v>1.91850659343281</v>
      </c>
      <c r="L325" s="17" t="n">
        <v>201.578087141012</v>
      </c>
      <c r="M325" s="16" t="n">
        <v>0.0564596254583952</v>
      </c>
      <c r="N325" s="16" t="n">
        <v>0.0823832921913341</v>
      </c>
      <c r="O325" s="6" t="str">
        <f aca="false">IF(N325&lt;0.05,"Yes","No")</f>
        <v>No</v>
      </c>
      <c r="P325" s="16" t="n">
        <v>0.171930270216576</v>
      </c>
      <c r="Q325" s="16" t="n">
        <v>3.3300521214111</v>
      </c>
      <c r="R325" s="16" t="n">
        <v>0.0683947355811778</v>
      </c>
      <c r="S325" s="16" t="n">
        <v>0.207925979085972</v>
      </c>
      <c r="T325" s="16" t="n">
        <v>0.00787410591053231</v>
      </c>
      <c r="U325" s="16" t="n">
        <v>0.0785112627518272</v>
      </c>
      <c r="V325" s="16" t="n">
        <v>0.119820967862527</v>
      </c>
      <c r="W325" s="6" t="s">
        <v>698</v>
      </c>
      <c r="X325" s="17" t="n">
        <v>12.9</v>
      </c>
      <c r="Y325" s="16" t="n">
        <v>0.540707721094051</v>
      </c>
      <c r="Z325" s="16" t="n">
        <f aca="false">(G325-E325)/SQRT(H325^2/D325+F325^2/C325)</f>
        <v>1.9185065934328</v>
      </c>
      <c r="AA325" s="24" t="n">
        <f aca="false">ABS(K325-Z325)</f>
        <v>1.35447209004269E-014</v>
      </c>
    </row>
    <row r="326" customFormat="false" ht="15" hidden="false" customHeight="false" outlineLevel="0" collapsed="false">
      <c r="A326" s="17" t="n">
        <v>721</v>
      </c>
      <c r="B326" s="6" t="s">
        <v>616</v>
      </c>
      <c r="C326" s="6" t="n">
        <v>135</v>
      </c>
      <c r="D326" s="6" t="n">
        <v>673</v>
      </c>
      <c r="E326" s="16" t="n">
        <v>0.441478442924994</v>
      </c>
      <c r="F326" s="16" t="n">
        <v>0.0442518389303597</v>
      </c>
      <c r="G326" s="16" t="n">
        <v>0.44795278580458</v>
      </c>
      <c r="H326" s="16" t="n">
        <v>0.0465700783415631</v>
      </c>
      <c r="I326" s="23" t="n">
        <f aca="false">G326-E326</f>
        <v>0.00647434287958593</v>
      </c>
      <c r="J326" s="17" t="n">
        <f aca="false">100*(G326-E326)/E326</f>
        <v>1.46651393365676</v>
      </c>
      <c r="K326" s="16" t="n">
        <v>1.53768312756164</v>
      </c>
      <c r="L326" s="17" t="n">
        <v>198.202477004755</v>
      </c>
      <c r="M326" s="16" t="n">
        <v>0.125720982546653</v>
      </c>
      <c r="N326" s="16" t="n">
        <v>0.171966005423515</v>
      </c>
      <c r="O326" s="6" t="str">
        <f aca="false">IF(N326&lt;0.05,"Yes","No")</f>
        <v>No</v>
      </c>
      <c r="P326" s="16" t="n">
        <v>0.140028891725696</v>
      </c>
      <c r="Q326" s="16" t="n">
        <v>2.20892841915187</v>
      </c>
      <c r="R326" s="16" t="n">
        <v>0.137604994164566</v>
      </c>
      <c r="S326" s="16" t="n">
        <v>0.327208228019519</v>
      </c>
      <c r="T326" s="16" t="n">
        <v>0.00648522718942723</v>
      </c>
      <c r="U326" s="16" t="n">
        <v>0.14585575392215</v>
      </c>
      <c r="V326" s="16" t="n">
        <v>0.194350941139921</v>
      </c>
      <c r="W326" s="6" t="s">
        <v>698</v>
      </c>
      <c r="X326" s="16" t="n">
        <v>6</v>
      </c>
      <c r="Y326" s="16" t="n">
        <v>0.530031368664355</v>
      </c>
      <c r="Z326" s="16" t="n">
        <f aca="false">(G326-E326)/SQRT(H326^2/D326+F326^2/C326)</f>
        <v>1.53768312756164</v>
      </c>
      <c r="AA326" s="24" t="n">
        <f aca="false">ABS(K326-Z326)</f>
        <v>0</v>
      </c>
    </row>
    <row r="327" customFormat="false" ht="15" hidden="false" customHeight="false" outlineLevel="0" collapsed="false">
      <c r="A327" s="17" t="n">
        <v>722</v>
      </c>
      <c r="B327" s="6" t="s">
        <v>616</v>
      </c>
      <c r="C327" s="6" t="n">
        <v>135</v>
      </c>
      <c r="D327" s="6" t="n">
        <v>673</v>
      </c>
      <c r="E327" s="16" t="n">
        <v>0.451768246403447</v>
      </c>
      <c r="F327" s="16" t="n">
        <v>0.0457651660601997</v>
      </c>
      <c r="G327" s="16" t="n">
        <v>0.456876100947386</v>
      </c>
      <c r="H327" s="16" t="n">
        <v>0.0471018207968382</v>
      </c>
      <c r="I327" s="23" t="n">
        <f aca="false">G327-E327</f>
        <v>0.00510785454393875</v>
      </c>
      <c r="J327" s="17" t="n">
        <f aca="false">100*(G327-E327)/E327</f>
        <v>1.13063602513073</v>
      </c>
      <c r="K327" s="16" t="n">
        <v>1.17769423647767</v>
      </c>
      <c r="L327" s="17" t="n">
        <v>195.237675184236</v>
      </c>
      <c r="M327" s="16" t="n">
        <v>0.240352102138901</v>
      </c>
      <c r="N327" s="16" t="n">
        <v>0.312874700491841</v>
      </c>
      <c r="O327" s="6" t="str">
        <f aca="false">IF(N327&lt;0.05,"Yes","No")</f>
        <v>No</v>
      </c>
      <c r="P327" s="16" t="n">
        <v>0.108849325493373</v>
      </c>
      <c r="Q327" s="16" t="n">
        <v>1.33474352881787</v>
      </c>
      <c r="R327" s="16" t="n">
        <v>0.248305464717432</v>
      </c>
      <c r="S327" s="16" t="n">
        <v>0.468662078246084</v>
      </c>
      <c r="T327" s="16" t="n">
        <v>0.00511133784298939</v>
      </c>
      <c r="U327" s="16" t="n">
        <v>0.254585157200806</v>
      </c>
      <c r="V327" s="16" t="n">
        <v>0.325794533894999</v>
      </c>
      <c r="W327" s="6" t="s">
        <v>698</v>
      </c>
      <c r="X327" s="16" t="n">
        <v>3</v>
      </c>
      <c r="Y327" s="16" t="n">
        <v>0.519597160310385</v>
      </c>
      <c r="Z327" s="16" t="n">
        <f aca="false">(G327-E327)/SQRT(H327^2/D327+F327^2/C327)</f>
        <v>1.17769423647765</v>
      </c>
      <c r="AA327" s="24" t="n">
        <f aca="false">ABS(K327-Z327)</f>
        <v>1.24344978758018E-014</v>
      </c>
    </row>
    <row r="328" customFormat="false" ht="15" hidden="false" customHeight="false" outlineLevel="0" collapsed="false">
      <c r="A328" s="17" t="n">
        <v>723</v>
      </c>
      <c r="B328" s="6" t="s">
        <v>616</v>
      </c>
      <c r="C328" s="6" t="n">
        <v>135</v>
      </c>
      <c r="D328" s="6" t="n">
        <v>673</v>
      </c>
      <c r="E328" s="16" t="n">
        <v>0.461727358235253</v>
      </c>
      <c r="F328" s="16" t="n">
        <v>0.047305519355529</v>
      </c>
      <c r="G328" s="16" t="n">
        <v>0.465473961533444</v>
      </c>
      <c r="H328" s="16" t="n">
        <v>0.0477007996845662</v>
      </c>
      <c r="I328" s="23" t="n">
        <f aca="false">G328-E328</f>
        <v>0.00374660329819121</v>
      </c>
      <c r="J328" s="17" t="n">
        <f aca="false">100*(G328-E328)/E328</f>
        <v>0.811431948176285</v>
      </c>
      <c r="K328" s="16" t="n">
        <v>0.838661358989052</v>
      </c>
      <c r="L328" s="17" t="n">
        <v>192.637873089324</v>
      </c>
      <c r="M328" s="16" t="n">
        <v>0.402698820288031</v>
      </c>
      <c r="N328" s="16" t="n">
        <v>0.502118825771604</v>
      </c>
      <c r="O328" s="6" t="str">
        <f aca="false">IF(N328&lt;0.05,"Yes","No")</f>
        <v>No</v>
      </c>
      <c r="P328" s="16" t="n">
        <v>0.0785785982925824</v>
      </c>
      <c r="Q328" s="16" t="n">
        <v>0.695592506107108</v>
      </c>
      <c r="R328" s="16" t="n">
        <v>0.404515755544001</v>
      </c>
      <c r="S328" s="16" t="n">
        <v>0.607830846492045</v>
      </c>
      <c r="T328" s="16" t="n">
        <v>0.00374710008443099</v>
      </c>
      <c r="U328" s="16" t="n">
        <v>0.408660274939103</v>
      </c>
      <c r="V328" s="16" t="n">
        <v>0.505112758900598</v>
      </c>
      <c r="W328" s="6" t="s">
        <v>698</v>
      </c>
      <c r="X328" s="16" t="n">
        <v>1.2</v>
      </c>
      <c r="Y328" s="16" t="n">
        <v>0.509394089483243</v>
      </c>
      <c r="Z328" s="16" t="n">
        <f aca="false">(G328-E328)/SQRT(H328^2/D328+F328^2/C328)</f>
        <v>0.838661358989052</v>
      </c>
      <c r="AA328" s="24" t="n">
        <f aca="false">ABS(K328-Z328)</f>
        <v>0</v>
      </c>
    </row>
    <row r="329" customFormat="false" ht="15" hidden="false" customHeight="false" outlineLevel="0" collapsed="false">
      <c r="A329" s="17" t="n">
        <v>724</v>
      </c>
      <c r="B329" s="6" t="s">
        <v>616</v>
      </c>
      <c r="C329" s="6" t="n">
        <v>135</v>
      </c>
      <c r="D329" s="6" t="n">
        <v>673</v>
      </c>
      <c r="E329" s="16" t="n">
        <v>0.471294618315167</v>
      </c>
      <c r="F329" s="16" t="n">
        <v>0.0488636352701789</v>
      </c>
      <c r="G329" s="16" t="n">
        <v>0.473692800810929</v>
      </c>
      <c r="H329" s="16" t="n">
        <v>0.0483695519796558</v>
      </c>
      <c r="I329" s="23" t="n">
        <f aca="false">G329-E329</f>
        <v>0.00239818249576179</v>
      </c>
      <c r="J329" s="17" t="n">
        <f aca="false">100*(G329-E329)/E329</f>
        <v>0.508849964027823</v>
      </c>
      <c r="K329" s="16" t="n">
        <v>0.521310432051152</v>
      </c>
      <c r="L329" s="17" t="n">
        <v>190.387966842871</v>
      </c>
      <c r="M329" s="16" t="n">
        <v>0.602756390735743</v>
      </c>
      <c r="N329" s="16" t="n">
        <v>0.724480078338556</v>
      </c>
      <c r="O329" s="6" t="str">
        <f aca="false">IF(N329&lt;0.05,"Yes","No")</f>
        <v>No</v>
      </c>
      <c r="P329" s="16" t="n">
        <v>0.0494499311828535</v>
      </c>
      <c r="Q329" s="16" t="n">
        <v>0.27547216526482</v>
      </c>
      <c r="R329" s="16" t="n">
        <v>0.599828723403608</v>
      </c>
      <c r="S329" s="16" t="n">
        <v>0.743373575399352</v>
      </c>
      <c r="T329" s="16" t="n">
        <v>0.00239853606774693</v>
      </c>
      <c r="U329" s="16" t="n">
        <v>0.602234124314063</v>
      </c>
      <c r="V329" s="16" t="n">
        <v>0.718166758125799</v>
      </c>
      <c r="W329" s="6" t="s">
        <v>698</v>
      </c>
      <c r="X329" s="16" t="n">
        <v>0.5</v>
      </c>
      <c r="Y329" s="16" t="n">
        <v>0.50158494304111</v>
      </c>
      <c r="Z329" s="16" t="n">
        <f aca="false">(G329-E329)/SQRT(H329^2/D329+F329^2/C329)</f>
        <v>0.521310432051152</v>
      </c>
      <c r="AA329" s="24" t="n">
        <f aca="false">ABS(K329-Z329)</f>
        <v>0</v>
      </c>
    </row>
    <row r="330" customFormat="false" ht="15" hidden="false" customHeight="false" outlineLevel="0" collapsed="false">
      <c r="A330" s="17" t="n">
        <v>725</v>
      </c>
      <c r="B330" s="6" t="s">
        <v>616</v>
      </c>
      <c r="C330" s="6" t="n">
        <v>135</v>
      </c>
      <c r="D330" s="6" t="n">
        <v>673</v>
      </c>
      <c r="E330" s="16" t="n">
        <v>0.480473295185301</v>
      </c>
      <c r="F330" s="16" t="n">
        <v>0.0504167705079047</v>
      </c>
      <c r="G330" s="16" t="n">
        <v>0.481554959893758</v>
      </c>
      <c r="H330" s="16" t="n">
        <v>0.0490837576311477</v>
      </c>
      <c r="I330" s="23" t="n">
        <f aca="false">G330-E330</f>
        <v>0.001081664708457</v>
      </c>
      <c r="J330" s="17" t="n">
        <f aca="false">100*(G330-E330)/E330</f>
        <v>0.225124834053439</v>
      </c>
      <c r="K330" s="16" t="n">
        <v>0.228500855248719</v>
      </c>
      <c r="L330" s="17" t="n">
        <v>188.439668270362</v>
      </c>
      <c r="M330" s="16" t="n">
        <v>0.819504667750529</v>
      </c>
      <c r="N330" s="16" t="n">
        <v>0.831872009425951</v>
      </c>
      <c r="O330" s="6" t="str">
        <f aca="false">IF(N330&lt;0.05,"Yes","No")</f>
        <v>No</v>
      </c>
      <c r="P330" s="16" t="n">
        <v>0.0219165383151948</v>
      </c>
      <c r="Q330" s="16" t="n">
        <v>0.054111585313255</v>
      </c>
      <c r="R330" s="16" t="n">
        <v>0.816116350207872</v>
      </c>
      <c r="S330" s="16" t="n">
        <v>0.85637461072844</v>
      </c>
      <c r="T330" s="16" t="n">
        <v>0.00108193702288133</v>
      </c>
      <c r="U330" s="16" t="n">
        <v>0.817076876588588</v>
      </c>
      <c r="V330" s="16" t="n">
        <v>0.826921176306523</v>
      </c>
      <c r="W330" s="6" t="s">
        <v>698</v>
      </c>
      <c r="X330" s="16" t="n">
        <v>0.3</v>
      </c>
      <c r="Y330" s="16" t="n">
        <v>0.510990039073249</v>
      </c>
      <c r="Z330" s="16" t="n">
        <f aca="false">(G330-E330)/SQRT(H330^2/D330+F330^2/C330)</f>
        <v>0.228500855248719</v>
      </c>
      <c r="AA330" s="24" t="n">
        <f aca="false">ABS(K330-Z330)</f>
        <v>0</v>
      </c>
    </row>
    <row r="331" customFormat="false" ht="15" hidden="false" customHeight="false" outlineLevel="0" collapsed="false">
      <c r="A331" s="17" t="n">
        <v>726</v>
      </c>
      <c r="B331" s="6" t="s">
        <v>616</v>
      </c>
      <c r="C331" s="6" t="n">
        <v>135</v>
      </c>
      <c r="D331" s="6" t="n">
        <v>673</v>
      </c>
      <c r="E331" s="16" t="n">
        <v>0.489255759009609</v>
      </c>
      <c r="F331" s="16" t="n">
        <v>0.0519518432552656</v>
      </c>
      <c r="G331" s="16" t="n">
        <v>0.489063491527251</v>
      </c>
      <c r="H331" s="16" t="n">
        <v>0.0498297930364462</v>
      </c>
      <c r="I331" s="23" t="n">
        <f aca="false">G331-E331</f>
        <v>-0.000192267482357178</v>
      </c>
      <c r="J331" s="17" t="n">
        <f aca="false">100*(G331-E331)/E331</f>
        <v>-0.0392979497566634</v>
      </c>
      <c r="K331" s="16" t="n">
        <v>-0.0395090468121398</v>
      </c>
      <c r="L331" s="17" t="n">
        <v>186.752477696142</v>
      </c>
      <c r="M331" s="16" t="n">
        <v>0.968526745034457</v>
      </c>
      <c r="N331" s="16" t="n">
        <v>0.970374197099377</v>
      </c>
      <c r="O331" s="6" t="str">
        <f aca="false">IF(N331&lt;0.05,"Yes","No")</f>
        <v>No</v>
      </c>
      <c r="P331" s="16" t="n">
        <v>-0.00382731769836777</v>
      </c>
      <c r="Q331" s="16" t="n">
        <v>0.00165019538014343</v>
      </c>
      <c r="R331" s="16" t="n">
        <v>0.96760682940456</v>
      </c>
      <c r="S331" s="16" t="n">
        <v>0.929949607006487</v>
      </c>
      <c r="T331" s="18" t="n">
        <v>-0.000192047753873737</v>
      </c>
      <c r="U331" s="16" t="n">
        <v>0.96781433284201</v>
      </c>
      <c r="V331" s="16" t="n">
        <v>0.969661306759648</v>
      </c>
      <c r="W331" s="6" t="s">
        <v>698</v>
      </c>
      <c r="X331" s="16" t="n">
        <v>0</v>
      </c>
      <c r="Y331" s="16" t="n">
        <v>0.519960376423972</v>
      </c>
      <c r="Z331" s="16" t="n">
        <f aca="false">(G331-E331)/SQRT(H331^2/D331+F331^2/C331)</f>
        <v>-0.0395090468121398</v>
      </c>
      <c r="AA331" s="24" t="n">
        <f aca="false">ABS(K331-Z331)</f>
        <v>0</v>
      </c>
    </row>
    <row r="332" customFormat="false" ht="15" hidden="false" customHeight="false" outlineLevel="0" collapsed="false">
      <c r="A332" s="17" t="n">
        <v>727</v>
      </c>
      <c r="B332" s="6" t="s">
        <v>616</v>
      </c>
      <c r="C332" s="6" t="n">
        <v>135</v>
      </c>
      <c r="D332" s="6" t="n">
        <v>673</v>
      </c>
      <c r="E332" s="16" t="n">
        <v>0.497624421561206</v>
      </c>
      <c r="F332" s="16" t="n">
        <v>0.0534685613295148</v>
      </c>
      <c r="G332" s="16" t="n">
        <v>0.496201685686522</v>
      </c>
      <c r="H332" s="16" t="n">
        <v>0.0506114259461986</v>
      </c>
      <c r="I332" s="23" t="n">
        <f aca="false">G332-E332</f>
        <v>-0.00142273587468339</v>
      </c>
      <c r="J332" s="17" t="n">
        <f aca="false">100*(G332-E332)/E332</f>
        <v>-0.28590555709059</v>
      </c>
      <c r="K332" s="16" t="n">
        <v>-0.284643641852321</v>
      </c>
      <c r="L332" s="17" t="n">
        <v>185.30241221482</v>
      </c>
      <c r="M332" s="16" t="n">
        <v>0.776235026375957</v>
      </c>
      <c r="N332" s="16" t="n">
        <v>0.80446610214185</v>
      </c>
      <c r="O332" s="6" t="str">
        <f aca="false">IF(N332&lt;0.05,"Yes","No")</f>
        <v>No</v>
      </c>
      <c r="P332" s="16" t="n">
        <v>-0.0278176306668241</v>
      </c>
      <c r="Q332" s="16" t="n">
        <v>0.0871739275123296</v>
      </c>
      <c r="R332" s="16" t="n">
        <v>0.767877182112812</v>
      </c>
      <c r="S332" s="16" t="n">
        <v>0.979806942109507</v>
      </c>
      <c r="T332" s="16" t="n">
        <v>-0.00142255403982229</v>
      </c>
      <c r="U332" s="16" t="n">
        <v>0.769188152358641</v>
      </c>
      <c r="V332" s="16" t="n">
        <v>0.783363297746434</v>
      </c>
      <c r="W332" s="6" t="s">
        <v>698</v>
      </c>
      <c r="X332" s="16" t="n">
        <v>0</v>
      </c>
      <c r="Y332" s="16" t="n">
        <v>0.528171261900831</v>
      </c>
      <c r="Z332" s="16" t="n">
        <f aca="false">(G332-E332)/SQRT(H332^2/D332+F332^2/C332)</f>
        <v>-0.28464364185231</v>
      </c>
      <c r="AA332" s="24" t="n">
        <f aca="false">ABS(K332-Z332)</f>
        <v>1.10467190950203E-014</v>
      </c>
    </row>
    <row r="333" customFormat="false" ht="15" hidden="false" customHeight="false" outlineLevel="0" collapsed="false">
      <c r="A333" s="17" t="n">
        <v>728</v>
      </c>
      <c r="B333" s="6" t="s">
        <v>616</v>
      </c>
      <c r="C333" s="6" t="n">
        <v>135</v>
      </c>
      <c r="D333" s="6" t="n">
        <v>673</v>
      </c>
      <c r="E333" s="16" t="n">
        <v>0.50553785165151</v>
      </c>
      <c r="F333" s="16" t="n">
        <v>0.0549648626949992</v>
      </c>
      <c r="G333" s="16" t="n">
        <v>0.502930644650516</v>
      </c>
      <c r="H333" s="16" t="n">
        <v>0.0514197344141561</v>
      </c>
      <c r="I333" s="23" t="n">
        <f aca="false">G333-E333</f>
        <v>-0.00260720700099359</v>
      </c>
      <c r="J333" s="17" t="n">
        <f aca="false">100*(G333-E333)/E333</f>
        <v>-0.515729335098505</v>
      </c>
      <c r="K333" s="16" t="n">
        <v>-0.508318782662395</v>
      </c>
      <c r="L333" s="17" t="n">
        <v>184.046861273308</v>
      </c>
      <c r="M333" s="16" t="n">
        <v>0.611838529690486</v>
      </c>
      <c r="N333" s="16" t="n">
        <v>0.733717323561479</v>
      </c>
      <c r="O333" s="6" t="str">
        <f aca="false">IF(N333&lt;0.05,"Yes","No")</f>
        <v>No</v>
      </c>
      <c r="P333" s="16" t="n">
        <v>-0.05006702014887</v>
      </c>
      <c r="Q333" s="16" t="n">
        <v>0.282390334531114</v>
      </c>
      <c r="R333" s="16" t="n">
        <v>0.595285184312633</v>
      </c>
      <c r="S333" s="16" t="n">
        <v>0.971243334585239</v>
      </c>
      <c r="T333" s="16" t="n">
        <v>-0.00260705206511236</v>
      </c>
      <c r="U333" s="16" t="n">
        <v>0.597760510909552</v>
      </c>
      <c r="V333" s="16" t="n">
        <v>0.714034628997072</v>
      </c>
      <c r="W333" s="6" t="s">
        <v>698</v>
      </c>
      <c r="X333" s="16" t="n">
        <v>0</v>
      </c>
      <c r="Y333" s="16" t="n">
        <v>0.535699741346101</v>
      </c>
      <c r="Z333" s="16" t="n">
        <f aca="false">(G333-E333)/SQRT(H333^2/D333+F333^2/C333)</f>
        <v>-0.508318782662395</v>
      </c>
      <c r="AA333" s="24" t="n">
        <f aca="false">ABS(K333-Z333)</f>
        <v>0</v>
      </c>
    </row>
    <row r="334" customFormat="false" ht="15" hidden="false" customHeight="false" outlineLevel="0" collapsed="false">
      <c r="A334" s="17" t="n">
        <v>729</v>
      </c>
      <c r="B334" s="6" t="s">
        <v>616</v>
      </c>
      <c r="C334" s="6" t="n">
        <v>135</v>
      </c>
      <c r="D334" s="6" t="n">
        <v>673</v>
      </c>
      <c r="E334" s="16" t="n">
        <v>0.513026638163461</v>
      </c>
      <c r="F334" s="16" t="n">
        <v>0.0564143814214484</v>
      </c>
      <c r="G334" s="16" t="n">
        <v>0.509286051076376</v>
      </c>
      <c r="H334" s="16" t="n">
        <v>0.0522293492275981</v>
      </c>
      <c r="I334" s="23" t="n">
        <f aca="false">G334-E334</f>
        <v>-0.00374058708708458</v>
      </c>
      <c r="J334" s="17" t="n">
        <f aca="false">100*(G334-E334)/E334</f>
        <v>-0.729121415697863</v>
      </c>
      <c r="K334" s="16" t="n">
        <v>-0.711647240658984</v>
      </c>
      <c r="L334" s="17" t="n">
        <v>182.961804464365</v>
      </c>
      <c r="M334" s="16" t="n">
        <v>0.477589619725731</v>
      </c>
      <c r="N334" s="16" t="n">
        <v>0.588168693460587</v>
      </c>
      <c r="O334" s="6" t="str">
        <f aca="false">IF(N334&lt;0.05,"Yes","No")</f>
        <v>No</v>
      </c>
      <c r="P334" s="16" t="n">
        <v>-0.0705805973931178</v>
      </c>
      <c r="Q334" s="16" t="n">
        <v>0.561199143296012</v>
      </c>
      <c r="R334" s="16" t="n">
        <v>0.453996063043884</v>
      </c>
      <c r="S334" s="16" t="n">
        <v>0.924736321192464</v>
      </c>
      <c r="T334" s="16" t="n">
        <v>-0.00374045216866103</v>
      </c>
      <c r="U334" s="16" t="n">
        <v>0.457655436016331</v>
      </c>
      <c r="V334" s="16" t="n">
        <v>0.561376411001341</v>
      </c>
      <c r="W334" s="6" t="s">
        <v>698</v>
      </c>
      <c r="X334" s="16" t="n">
        <v>0.1</v>
      </c>
      <c r="Y334" s="16" t="n">
        <v>0.542721919542128</v>
      </c>
      <c r="Z334" s="16" t="n">
        <f aca="false">(G334-E334)/SQRT(H334^2/D334+F334^2/C334)</f>
        <v>-0.711647240658984</v>
      </c>
      <c r="AA334" s="24" t="n">
        <f aca="false">ABS(K334-Z334)</f>
        <v>0</v>
      </c>
    </row>
    <row r="335" customFormat="false" ht="15" hidden="false" customHeight="false" outlineLevel="0" collapsed="false">
      <c r="A335" s="17" t="n">
        <v>730</v>
      </c>
      <c r="B335" s="6" t="s">
        <v>616</v>
      </c>
      <c r="C335" s="6" t="n">
        <v>135</v>
      </c>
      <c r="D335" s="6" t="n">
        <v>673</v>
      </c>
      <c r="E335" s="16" t="n">
        <v>0.520108460938489</v>
      </c>
      <c r="F335" s="16" t="n">
        <v>0.0577976790291698</v>
      </c>
      <c r="G335" s="16" t="n">
        <v>0.515291448953779</v>
      </c>
      <c r="H335" s="16" t="n">
        <v>0.0530223625685584</v>
      </c>
      <c r="I335" s="23" t="n">
        <f aca="false">G335-E335</f>
        <v>-0.00481701198471018</v>
      </c>
      <c r="J335" s="17" t="n">
        <f aca="false">100*(G335-E335)/E335</f>
        <v>-0.926155282307525</v>
      </c>
      <c r="K335" s="16" t="n">
        <v>-0.895696673219466</v>
      </c>
      <c r="L335" s="17" t="n">
        <v>182.027393432927</v>
      </c>
      <c r="M335" s="16" t="n">
        <v>0.371597727147802</v>
      </c>
      <c r="N335" s="16" t="n">
        <v>0.467221319412048</v>
      </c>
      <c r="O335" s="6" t="str">
        <f aca="false">IF(N335&lt;0.05,"Yes","No")</f>
        <v>No</v>
      </c>
      <c r="P335" s="16" t="n">
        <v>-0.0893763892742116</v>
      </c>
      <c r="Q335" s="16" t="n">
        <v>0.899895231923434</v>
      </c>
      <c r="R335" s="16" t="n">
        <v>0.343094140354746</v>
      </c>
      <c r="S335" s="16" t="n">
        <v>0.877624110484492</v>
      </c>
      <c r="T335" s="16" t="n">
        <v>-0.00481689262212249</v>
      </c>
      <c r="U335" s="16" t="n">
        <v>0.347826159168585</v>
      </c>
      <c r="V335" s="16" t="n">
        <v>0.43530091433494</v>
      </c>
      <c r="W335" s="6" t="s">
        <v>698</v>
      </c>
      <c r="X335" s="16" t="n">
        <v>0.4</v>
      </c>
      <c r="Y335" s="16" t="n">
        <v>0.549248803037808</v>
      </c>
      <c r="Z335" s="16" t="n">
        <f aca="false">(G335-E335)/SQRT(H335^2/D335+F335^2/C335)</f>
        <v>-0.895696673219466</v>
      </c>
      <c r="AA335" s="24" t="n">
        <f aca="false">ABS(K335-Z335)</f>
        <v>0</v>
      </c>
    </row>
    <row r="336" customFormat="false" ht="15" hidden="false" customHeight="false" outlineLevel="0" collapsed="false">
      <c r="A336" s="17" t="n">
        <v>731</v>
      </c>
      <c r="B336" s="6" t="s">
        <v>616</v>
      </c>
      <c r="C336" s="6" t="n">
        <v>135</v>
      </c>
      <c r="D336" s="6" t="n">
        <v>673</v>
      </c>
      <c r="E336" s="16" t="n">
        <v>0.526726951201757</v>
      </c>
      <c r="F336" s="16" t="n">
        <v>0.0591282927827605</v>
      </c>
      <c r="G336" s="16" t="n">
        <v>0.52089734472899</v>
      </c>
      <c r="H336" s="16" t="n">
        <v>0.0538092524109091</v>
      </c>
      <c r="I336" s="23" t="n">
        <f aca="false">G336-E336</f>
        <v>-0.00582960647276698</v>
      </c>
      <c r="J336" s="17" t="n">
        <f aca="false">100*(G336-E336)/E336</f>
        <v>-1.10676062036818</v>
      </c>
      <c r="K336" s="16" t="n">
        <v>-1.06081031814146</v>
      </c>
      <c r="L336" s="17" t="n">
        <v>181.223081325056</v>
      </c>
      <c r="M336" s="16" t="n">
        <v>0.290187826098255</v>
      </c>
      <c r="N336" s="16" t="n">
        <v>0.372492455300876</v>
      </c>
      <c r="O336" s="6" t="str">
        <f aca="false">IF(N336&lt;0.05,"Yes","No")</f>
        <v>No</v>
      </c>
      <c r="P336" s="16" t="n">
        <v>-0.106417763333485</v>
      </c>
      <c r="Q336" s="16" t="n">
        <v>1.27577648533241</v>
      </c>
      <c r="R336" s="16" t="n">
        <v>0.259021842806393</v>
      </c>
      <c r="S336" s="16" t="n">
        <v>0.840124214838464</v>
      </c>
      <c r="T336" s="16" t="n">
        <v>-0.00582949925573114</v>
      </c>
      <c r="U336" s="16" t="n">
        <v>0.264593800309531</v>
      </c>
      <c r="V336" s="16" t="n">
        <v>0.337574107320787</v>
      </c>
      <c r="W336" s="6" t="s">
        <v>698</v>
      </c>
      <c r="X336" s="16" t="n">
        <v>1</v>
      </c>
      <c r="Y336" s="16" t="n">
        <v>0.55489516262176</v>
      </c>
      <c r="Z336" s="16" t="n">
        <f aca="false">(G336-E336)/SQRT(H336^2/D336+F336^2/C336)</f>
        <v>-1.06081031814146</v>
      </c>
      <c r="AA336" s="24" t="n">
        <f aca="false">ABS(K336-Z336)</f>
        <v>0</v>
      </c>
    </row>
    <row r="337" customFormat="false" ht="15" hidden="false" customHeight="false" outlineLevel="0" collapsed="false">
      <c r="A337" s="17" t="n">
        <v>732</v>
      </c>
      <c r="B337" s="6" t="s">
        <v>616</v>
      </c>
      <c r="C337" s="6" t="n">
        <v>135</v>
      </c>
      <c r="D337" s="6" t="n">
        <v>673</v>
      </c>
      <c r="E337" s="16" t="n">
        <v>0.532941862168135</v>
      </c>
      <c r="F337" s="16" t="n">
        <v>0.0604012037540654</v>
      </c>
      <c r="G337" s="16" t="n">
        <v>0.526150569983967</v>
      </c>
      <c r="H337" s="16" t="n">
        <v>0.0545720668596149</v>
      </c>
      <c r="I337" s="23" t="n">
        <f aca="false">G337-E337</f>
        <v>-0.00679129218416841</v>
      </c>
      <c r="J337" s="17" t="n">
        <f aca="false">100*(G337-E337)/E337</f>
        <v>-1.27430263341292</v>
      </c>
      <c r="K337" s="16" t="n">
        <v>-1.21100175553421</v>
      </c>
      <c r="L337" s="17" t="n">
        <v>180.511446950841</v>
      </c>
      <c r="M337" s="16" t="n">
        <v>0.22747782206103</v>
      </c>
      <c r="N337" s="16" t="n">
        <v>0.297405665308167</v>
      </c>
      <c r="O337" s="6" t="str">
        <f aca="false">IF(N337&lt;0.05,"Yes","No")</f>
        <v>No</v>
      </c>
      <c r="P337" s="16" t="n">
        <v>-0.122067935651453</v>
      </c>
      <c r="Q337" s="16" t="n">
        <v>1.67860897078033</v>
      </c>
      <c r="R337" s="16" t="n">
        <v>0.195480311533372</v>
      </c>
      <c r="S337" s="16" t="n">
        <v>0.805957154963314</v>
      </c>
      <c r="T337" s="16" t="n">
        <v>-0.00679119452348773</v>
      </c>
      <c r="U337" s="16" t="n">
        <v>0.201618512528381</v>
      </c>
      <c r="V337" s="16" t="n">
        <v>0.262328919646592</v>
      </c>
      <c r="W337" s="6" t="s">
        <v>698</v>
      </c>
      <c r="X337" s="16" t="n">
        <v>1.3</v>
      </c>
      <c r="Y337" s="16" t="n">
        <v>0.560057234054262</v>
      </c>
      <c r="Z337" s="16" t="n">
        <f aca="false">(G337-E337)/SQRT(H337^2/D337+F337^2/C337)</f>
        <v>-1.21100175553421</v>
      </c>
      <c r="AA337" s="24" t="n">
        <f aca="false">ABS(K337-Z337)</f>
        <v>0</v>
      </c>
    </row>
    <row r="338" customFormat="false" ht="15" hidden="false" customHeight="false" outlineLevel="0" collapsed="false">
      <c r="A338" s="17" t="n">
        <v>733</v>
      </c>
      <c r="B338" s="6" t="s">
        <v>616</v>
      </c>
      <c r="C338" s="6" t="n">
        <v>135</v>
      </c>
      <c r="D338" s="6" t="n">
        <v>673</v>
      </c>
      <c r="E338" s="16" t="n">
        <v>0.538760334474069</v>
      </c>
      <c r="F338" s="16" t="n">
        <v>0.0616128283904427</v>
      </c>
      <c r="G338" s="16" t="n">
        <v>0.531058911892847</v>
      </c>
      <c r="H338" s="16" t="n">
        <v>0.0553065543455959</v>
      </c>
      <c r="I338" s="23" t="n">
        <f aca="false">G338-E338</f>
        <v>-0.00770142258122208</v>
      </c>
      <c r="J338" s="17" t="n">
        <f aca="false">100*(G338-E338)/E338</f>
        <v>-1.42947097037871</v>
      </c>
      <c r="K338" s="16" t="n">
        <v>-1.34751078803687</v>
      </c>
      <c r="L338" s="17" t="n">
        <v>179.881287301197</v>
      </c>
      <c r="M338" s="16" t="n">
        <v>0.179510577278499</v>
      </c>
      <c r="N338" s="16" t="n">
        <v>0.239006161509585</v>
      </c>
      <c r="O338" s="6" t="str">
        <f aca="false">IF(N338&lt;0.05,"Yes","No")</f>
        <v>No</v>
      </c>
      <c r="P338" s="16" t="n">
        <v>-0.136413560153591</v>
      </c>
      <c r="Q338" s="16" t="n">
        <v>2.09633857716293</v>
      </c>
      <c r="R338" s="16" t="n">
        <v>0.148041201362352</v>
      </c>
      <c r="S338" s="16" t="n">
        <v>0.771195861103691</v>
      </c>
      <c r="T338" s="16" t="n">
        <v>-0.00770133268730652</v>
      </c>
      <c r="U338" s="16" t="n">
        <v>0.154472614971586</v>
      </c>
      <c r="V338" s="16" t="n">
        <v>0.204922609880184</v>
      </c>
      <c r="W338" s="6" t="s">
        <v>698</v>
      </c>
      <c r="X338" s="16" t="n">
        <v>2.1</v>
      </c>
      <c r="Y338" s="16" t="n">
        <v>0.564823069726487</v>
      </c>
      <c r="Z338" s="16" t="n">
        <f aca="false">(G338-E338)/SQRT(H338^2/D338+F338^2/C338)</f>
        <v>-1.34751078803687</v>
      </c>
      <c r="AA338" s="24" t="n">
        <f aca="false">ABS(K338-Z338)</f>
        <v>0</v>
      </c>
    </row>
    <row r="339" customFormat="false" ht="15" hidden="false" customHeight="false" outlineLevel="0" collapsed="false">
      <c r="A339" s="17" t="n">
        <v>734</v>
      </c>
      <c r="B339" s="6" t="s">
        <v>616</v>
      </c>
      <c r="C339" s="6" t="n">
        <v>135</v>
      </c>
      <c r="D339" s="6" t="n">
        <v>673</v>
      </c>
      <c r="E339" s="16" t="n">
        <v>0.544167810016208</v>
      </c>
      <c r="F339" s="16" t="n">
        <v>0.0627614619317958</v>
      </c>
      <c r="G339" s="16" t="n">
        <v>0.535615753985798</v>
      </c>
      <c r="H339" s="16" t="n">
        <v>0.056017285331126</v>
      </c>
      <c r="I339" s="23" t="n">
        <f aca="false">G339-E339</f>
        <v>-0.00855205603041065</v>
      </c>
      <c r="J339" s="17" t="n">
        <f aca="false">100*(G339-E339)/E339</f>
        <v>-1.57158432986985</v>
      </c>
      <c r="K339" s="16" t="n">
        <v>-1.47012012292808</v>
      </c>
      <c r="L339" s="17" t="n">
        <v>179.335047681303</v>
      </c>
      <c r="M339" s="16" t="n">
        <v>0.143281476535295</v>
      </c>
      <c r="N339" s="16" t="n">
        <v>0.193965452448875</v>
      </c>
      <c r="O339" s="6" t="str">
        <f aca="false">IF(N339&lt;0.05,"Yes","No")</f>
        <v>No</v>
      </c>
      <c r="P339" s="16" t="n">
        <v>-0.149388836998992</v>
      </c>
      <c r="Q339" s="16" t="n">
        <v>2.51410048667229</v>
      </c>
      <c r="R339" s="16" t="n">
        <v>0.11322423156673</v>
      </c>
      <c r="S339" s="16" t="n">
        <v>0.747576815413013</v>
      </c>
      <c r="T339" s="16" t="n">
        <v>-0.0085519727926645</v>
      </c>
      <c r="U339" s="16" t="n">
        <v>0.119715878540677</v>
      </c>
      <c r="V339" s="16" t="n">
        <v>0.161882385663504</v>
      </c>
      <c r="W339" s="6" t="s">
        <v>698</v>
      </c>
      <c r="X339" s="16" t="n">
        <v>3.6</v>
      </c>
      <c r="Y339" s="16" t="n">
        <v>0.568840460073744</v>
      </c>
      <c r="Z339" s="16" t="n">
        <f aca="false">(G339-E339)/SQRT(H339^2/D339+F339^2/C339)</f>
        <v>-1.47012012292808</v>
      </c>
      <c r="AA339" s="24" t="n">
        <f aca="false">ABS(K339-Z339)</f>
        <v>0</v>
      </c>
    </row>
    <row r="340" customFormat="false" ht="15" hidden="false" customHeight="false" outlineLevel="0" collapsed="false">
      <c r="A340" s="17" t="n">
        <v>735</v>
      </c>
      <c r="B340" s="6" t="s">
        <v>616</v>
      </c>
      <c r="C340" s="6" t="n">
        <v>135</v>
      </c>
      <c r="D340" s="6" t="n">
        <v>673</v>
      </c>
      <c r="E340" s="16" t="n">
        <v>0.549202882581287</v>
      </c>
      <c r="F340" s="16" t="n">
        <v>0.0638533776656645</v>
      </c>
      <c r="G340" s="16" t="n">
        <v>0.539861464770552</v>
      </c>
      <c r="H340" s="16" t="n">
        <v>0.0567035336331143</v>
      </c>
      <c r="I340" s="23" t="n">
        <f aca="false">G340-E340</f>
        <v>-0.00934141781073461</v>
      </c>
      <c r="J340" s="17" t="n">
        <f aca="false">100*(G340-E340)/E340</f>
        <v>-1.70090473065789</v>
      </c>
      <c r="K340" s="16" t="n">
        <v>-1.57945201068809</v>
      </c>
      <c r="L340" s="17" t="n">
        <v>178.854822513789</v>
      </c>
      <c r="M340" s="16" t="n">
        <v>0.115999334550413</v>
      </c>
      <c r="N340" s="16" t="n">
        <v>0.159499085006818</v>
      </c>
      <c r="O340" s="6" t="str">
        <f aca="false">IF(N340&lt;0.05,"Yes","No")</f>
        <v>No</v>
      </c>
      <c r="P340" s="16" t="n">
        <v>-0.161038441814798</v>
      </c>
      <c r="Q340" s="16" t="n">
        <v>2.92149709655274</v>
      </c>
      <c r="R340" s="16" t="n">
        <v>0.0877916711618781</v>
      </c>
      <c r="S340" s="16" t="n">
        <v>0.72775789352624</v>
      </c>
      <c r="T340" s="16" t="n">
        <v>-0.00934134017332674</v>
      </c>
      <c r="U340" s="16" t="n">
        <v>0.094173558201539</v>
      </c>
      <c r="V340" s="16" t="n">
        <v>0.136303839020783</v>
      </c>
      <c r="W340" s="6" t="s">
        <v>698</v>
      </c>
      <c r="X340" s="16" t="n">
        <v>4.6</v>
      </c>
      <c r="Y340" s="16" t="n">
        <v>0.572868856969897</v>
      </c>
      <c r="Z340" s="16" t="n">
        <f aca="false">(G340-E340)/SQRT(H340^2/D340+F340^2/C340)</f>
        <v>-1.57945201068809</v>
      </c>
      <c r="AA340" s="24" t="n">
        <f aca="false">ABS(K340-Z340)</f>
        <v>0</v>
      </c>
    </row>
    <row r="341" customFormat="false" ht="15" hidden="false" customHeight="false" outlineLevel="0" collapsed="false">
      <c r="A341" s="17" t="n">
        <v>736</v>
      </c>
      <c r="B341" s="6" t="s">
        <v>616</v>
      </c>
      <c r="C341" s="6" t="n">
        <v>135</v>
      </c>
      <c r="D341" s="6" t="n">
        <v>673</v>
      </c>
      <c r="E341" s="16" t="n">
        <v>0.553881677212539</v>
      </c>
      <c r="F341" s="16" t="n">
        <v>0.0648756462717543</v>
      </c>
      <c r="G341" s="16" t="n">
        <v>0.543790059094975</v>
      </c>
      <c r="H341" s="16" t="n">
        <v>0.0573451652011379</v>
      </c>
      <c r="I341" s="23" t="n">
        <f aca="false">G341-E341</f>
        <v>-0.010091618117564</v>
      </c>
      <c r="J341" s="17" t="n">
        <f aca="false">100*(G341-E341)/E341</f>
        <v>-1.82198085489143</v>
      </c>
      <c r="K341" s="16" t="n">
        <v>-1.68046786687253</v>
      </c>
      <c r="L341" s="17" t="n">
        <v>178.420961190858</v>
      </c>
      <c r="M341" s="16" t="n">
        <v>0.0946162160849779</v>
      </c>
      <c r="N341" s="16" t="n">
        <v>0.131648125824198</v>
      </c>
      <c r="O341" s="6" t="str">
        <f aca="false">IF(N341&lt;0.05,"Yes","No")</f>
        <v>No</v>
      </c>
      <c r="P341" s="16" t="n">
        <v>-0.171863432210118</v>
      </c>
      <c r="Q341" s="16" t="n">
        <v>3.32746350473515</v>
      </c>
      <c r="R341" s="16" t="n">
        <v>0.068502002315477</v>
      </c>
      <c r="S341" s="16" t="n">
        <v>0.712202168502378</v>
      </c>
      <c r="T341" s="16" t="n">
        <v>-0.0100915450880784</v>
      </c>
      <c r="U341" s="16" t="n">
        <v>0.0746549425935481</v>
      </c>
      <c r="V341" s="16" t="n">
        <v>0.115106739681682</v>
      </c>
      <c r="W341" s="6" t="s">
        <v>698</v>
      </c>
      <c r="X341" s="16" t="n">
        <v>6</v>
      </c>
      <c r="Y341" s="16" t="n">
        <v>0.576093775796599</v>
      </c>
      <c r="Z341" s="16" t="n">
        <f aca="false">(G341-E341)/SQRT(H341^2/D341+F341^2/C341)</f>
        <v>-1.68046786687253</v>
      </c>
      <c r="AA341" s="24" t="n">
        <f aca="false">ABS(K341-Z341)</f>
        <v>0</v>
      </c>
    </row>
    <row r="342" customFormat="false" ht="15" hidden="false" customHeight="false" outlineLevel="0" collapsed="false">
      <c r="A342" s="17" t="n">
        <v>737</v>
      </c>
      <c r="B342" s="6" t="s">
        <v>616</v>
      </c>
      <c r="C342" s="6" t="n">
        <v>135</v>
      </c>
      <c r="D342" s="6" t="n">
        <v>673</v>
      </c>
      <c r="E342" s="16" t="n">
        <v>0.558214258043854</v>
      </c>
      <c r="F342" s="16" t="n">
        <v>0.0658225338913807</v>
      </c>
      <c r="G342" s="16" t="n">
        <v>0.547417648479808</v>
      </c>
      <c r="H342" s="16" t="n">
        <v>0.0579368002116765</v>
      </c>
      <c r="I342" s="23" t="n">
        <f aca="false">G342-E342</f>
        <v>-0.0107966095640468</v>
      </c>
      <c r="J342" s="17" t="n">
        <f aca="false">100*(G342-E342)/E342</f>
        <v>-1.93413360702776</v>
      </c>
      <c r="K342" s="16" t="n">
        <v>-1.77301190716486</v>
      </c>
      <c r="L342" s="17" t="n">
        <v>178.028836493536</v>
      </c>
      <c r="M342" s="16" t="n">
        <v>0.0779366636105219</v>
      </c>
      <c r="N342" s="16" t="n">
        <v>0.109748612765219</v>
      </c>
      <c r="O342" s="6" t="str">
        <f aca="false">IF(N342&lt;0.05,"Yes","No")</f>
        <v>No</v>
      </c>
      <c r="P342" s="16" t="n">
        <v>-0.181835206348714</v>
      </c>
      <c r="Q342" s="16" t="n">
        <v>3.72479423994822</v>
      </c>
      <c r="R342" s="16" t="n">
        <v>0.0539608407044122</v>
      </c>
      <c r="S342" s="16" t="n">
        <v>0.698118217062647</v>
      </c>
      <c r="T342" s="16" t="n">
        <v>-0.0107965403659745</v>
      </c>
      <c r="U342" s="16" t="n">
        <v>0.0598098529069517</v>
      </c>
      <c r="V342" s="16" t="n">
        <v>0.0959396227445396</v>
      </c>
      <c r="W342" s="6" t="s">
        <v>698</v>
      </c>
      <c r="X342" s="16" t="n">
        <v>7.5</v>
      </c>
      <c r="Y342" s="16" t="n">
        <v>0.579208629134335</v>
      </c>
      <c r="Z342" s="16" t="n">
        <f aca="false">(G342-E342)/SQRT(H342^2/D342+F342^2/C342)</f>
        <v>-1.77301190716486</v>
      </c>
      <c r="AA342" s="24" t="n">
        <f aca="false">ABS(K342-Z342)</f>
        <v>0</v>
      </c>
    </row>
    <row r="343" customFormat="false" ht="15" hidden="false" customHeight="false" outlineLevel="0" collapsed="false">
      <c r="A343" s="17" t="n">
        <v>738</v>
      </c>
      <c r="B343" s="6" t="s">
        <v>616</v>
      </c>
      <c r="C343" s="6" t="n">
        <v>135</v>
      </c>
      <c r="D343" s="6" t="n">
        <v>673</v>
      </c>
      <c r="E343" s="16" t="n">
        <v>0.562207342518701</v>
      </c>
      <c r="F343" s="16" t="n">
        <v>0.0667021416209724</v>
      </c>
      <c r="G343" s="16" t="n">
        <v>0.55080207518093</v>
      </c>
      <c r="H343" s="16" t="n">
        <v>0.0584979050029776</v>
      </c>
      <c r="I343" s="23" t="n">
        <f aca="false">G343-E343</f>
        <v>-0.011405267337771</v>
      </c>
      <c r="J343" s="17" t="n">
        <f aca="false">100*(G343-E343)/E343</f>
        <v>-2.02865855267475</v>
      </c>
      <c r="K343" s="16" t="n">
        <v>-1.84916775740854</v>
      </c>
      <c r="L343" s="17" t="n">
        <v>177.694236615058</v>
      </c>
      <c r="M343" s="16" t="n">
        <v>0.0660948286218516</v>
      </c>
      <c r="N343" s="16" t="n">
        <v>0.0945948466856337</v>
      </c>
      <c r="O343" s="6" t="str">
        <f aca="false">IF(N343&lt;0.05,"Yes","No")</f>
        <v>No</v>
      </c>
      <c r="P343" s="16" t="n">
        <v>-0.190101705095157</v>
      </c>
      <c r="Q343" s="16" t="n">
        <v>4.07116181108593</v>
      </c>
      <c r="R343" s="16" t="n">
        <v>0.0439522008729366</v>
      </c>
      <c r="S343" s="16" t="n">
        <v>0.689612287351628</v>
      </c>
      <c r="T343" s="16" t="n">
        <v>-0.0114052015584568</v>
      </c>
      <c r="U343" s="16" t="n">
        <v>0.049493883569475</v>
      </c>
      <c r="V343" s="16" t="n">
        <v>0.0821637592852945</v>
      </c>
      <c r="W343" s="6" t="s">
        <v>698</v>
      </c>
      <c r="X343" s="16" t="n">
        <v>9.3</v>
      </c>
      <c r="Y343" s="16" t="n">
        <v>0.581894227065104</v>
      </c>
      <c r="Z343" s="16" t="n">
        <f aca="false">(G343-E343)/SQRT(H343^2/D343+F343^2/C343)</f>
        <v>-1.84916775740854</v>
      </c>
      <c r="AA343" s="24" t="n">
        <f aca="false">ABS(K343-Z343)</f>
        <v>0</v>
      </c>
    </row>
    <row r="344" customFormat="false" ht="15" hidden="false" customHeight="false" outlineLevel="0" collapsed="false">
      <c r="A344" s="17" t="n">
        <v>739</v>
      </c>
      <c r="B344" s="6" t="s">
        <v>616</v>
      </c>
      <c r="C344" s="6" t="n">
        <v>135</v>
      </c>
      <c r="D344" s="6" t="n">
        <v>673</v>
      </c>
      <c r="E344" s="16" t="n">
        <v>0.565871134289989</v>
      </c>
      <c r="F344" s="16" t="n">
        <v>0.0675188835416079</v>
      </c>
      <c r="G344" s="16" t="n">
        <v>0.553903848685623</v>
      </c>
      <c r="H344" s="16" t="n">
        <v>0.0590237162564785</v>
      </c>
      <c r="I344" s="23" t="n">
        <f aca="false">G344-E344</f>
        <v>-0.0119672856043657</v>
      </c>
      <c r="J344" s="17" t="n">
        <f aca="false">100*(G344-E344)/E344</f>
        <v>-2.11484291726265</v>
      </c>
      <c r="K344" s="16" t="n">
        <v>-1.91764197633405</v>
      </c>
      <c r="L344" s="17" t="n">
        <v>177.39999384267</v>
      </c>
      <c r="M344" s="16" t="n">
        <v>0.0567628899871385</v>
      </c>
      <c r="N344" s="16" t="n">
        <v>0.082703766895269</v>
      </c>
      <c r="O344" s="6" t="str">
        <f aca="false">IF(N344&lt;0.05,"Yes","No")</f>
        <v>No</v>
      </c>
      <c r="P344" s="16" t="n">
        <v>-0.197560967784494</v>
      </c>
      <c r="Q344" s="16" t="n">
        <v>4.39692066409182</v>
      </c>
      <c r="R344" s="16" t="n">
        <v>0.036314968732373</v>
      </c>
      <c r="S344" s="16" t="n">
        <v>0.68368037692018</v>
      </c>
      <c r="T344" s="16" t="n">
        <v>-0.0119672228967366</v>
      </c>
      <c r="U344" s="16" t="n">
        <v>0.041545628333647</v>
      </c>
      <c r="V344" s="16" t="n">
        <v>0.0708164119323528</v>
      </c>
      <c r="W344" s="6" t="s">
        <v>698</v>
      </c>
      <c r="X344" s="17" t="n">
        <v>11.1</v>
      </c>
      <c r="Y344" s="16" t="n">
        <v>0.584678883935942</v>
      </c>
      <c r="Z344" s="16" t="n">
        <f aca="false">(G344-E344)/SQRT(H344^2/D344+F344^2/C344)</f>
        <v>-1.91764197633405</v>
      </c>
      <c r="AA344" s="24" t="n">
        <f aca="false">ABS(K344-Z344)</f>
        <v>0</v>
      </c>
    </row>
    <row r="345" customFormat="false" ht="15" hidden="false" customHeight="false" outlineLevel="0" collapsed="false">
      <c r="A345" s="17" t="n">
        <v>740</v>
      </c>
      <c r="B345" s="6" t="s">
        <v>616</v>
      </c>
      <c r="C345" s="6" t="n">
        <v>135</v>
      </c>
      <c r="D345" s="6" t="n">
        <v>673</v>
      </c>
      <c r="E345" s="16" t="n">
        <v>0.569246218381105</v>
      </c>
      <c r="F345" s="16" t="n">
        <v>0.0682688289223068</v>
      </c>
      <c r="G345" s="16" t="n">
        <v>0.556742222799766</v>
      </c>
      <c r="H345" s="16" t="n">
        <v>0.0594996201268687</v>
      </c>
      <c r="I345" s="23" t="n">
        <f aca="false">G345-E345</f>
        <v>-0.0125039955813389</v>
      </c>
      <c r="J345" s="17" t="n">
        <f aca="false">100*(G345-E345)/E345</f>
        <v>-2.19658825611513</v>
      </c>
      <c r="K345" s="16" t="n">
        <v>-1.98242648549918</v>
      </c>
      <c r="L345" s="17" t="n">
        <v>177.12646309544</v>
      </c>
      <c r="M345" s="16" t="n">
        <v>0.0489778152247693</v>
      </c>
      <c r="N345" s="16" t="n">
        <v>0.0736786204042889</v>
      </c>
      <c r="O345" s="6" t="str">
        <f aca="false">IF(N345&lt;0.05,"Yes","No")</f>
        <v>No</v>
      </c>
      <c r="P345" s="16" t="n">
        <v>-0.204642113206088</v>
      </c>
      <c r="Q345" s="16" t="n">
        <v>4.717765642162</v>
      </c>
      <c r="R345" s="16" t="n">
        <v>0.0301433854339528</v>
      </c>
      <c r="S345" s="16" t="n">
        <v>0.677829701694277</v>
      </c>
      <c r="T345" s="16" t="n">
        <v>-0.0125039353639532</v>
      </c>
      <c r="U345" s="16" t="n">
        <v>0.0350567642798406</v>
      </c>
      <c r="V345" s="16" t="n">
        <v>0.0613680647646792</v>
      </c>
      <c r="W345" s="6" t="s">
        <v>698</v>
      </c>
      <c r="X345" s="17" t="n">
        <v>12.5</v>
      </c>
      <c r="Y345" s="16" t="n">
        <v>0.58691321336195</v>
      </c>
      <c r="Z345" s="16" t="n">
        <f aca="false">(G345-E345)/SQRT(H345^2/D345+F345^2/C345)</f>
        <v>-1.98242648549918</v>
      </c>
      <c r="AA345" s="24" t="n">
        <f aca="false">ABS(K345-Z345)</f>
        <v>0</v>
      </c>
    </row>
    <row r="346" customFormat="false" ht="15" hidden="false" customHeight="false" outlineLevel="0" collapsed="false">
      <c r="A346" s="17" t="n">
        <v>741</v>
      </c>
      <c r="B346" s="6" t="s">
        <v>616</v>
      </c>
      <c r="C346" s="6" t="n">
        <v>135</v>
      </c>
      <c r="D346" s="6" t="n">
        <v>673</v>
      </c>
      <c r="E346" s="16" t="n">
        <v>0.572360637452867</v>
      </c>
      <c r="F346" s="16" t="n">
        <v>0.0689493377360576</v>
      </c>
      <c r="G346" s="16" t="n">
        <v>0.559347675822642</v>
      </c>
      <c r="H346" s="16" t="n">
        <v>0.0599188154467138</v>
      </c>
      <c r="I346" s="23" t="n">
        <f aca="false">G346-E346</f>
        <v>-0.0130129616302253</v>
      </c>
      <c r="J346" s="17" t="n">
        <f aca="false">100*(G346-E346)/E346</f>
        <v>-2.27355984648697</v>
      </c>
      <c r="K346" s="16" t="n">
        <v>-2.0435383139882</v>
      </c>
      <c r="L346" s="17" t="n">
        <v>176.865249308148</v>
      </c>
      <c r="M346" s="16" t="n">
        <v>0.0424823984317303</v>
      </c>
      <c r="N346" s="16" t="n">
        <v>0.0655326865675958</v>
      </c>
      <c r="O346" s="6" t="str">
        <f aca="false">IF(N346&lt;0.05,"Yes","No")</f>
        <v>No</v>
      </c>
      <c r="P346" s="16" t="n">
        <v>-0.211354265913084</v>
      </c>
      <c r="Q346" s="16" t="n">
        <v>5.03232145747375</v>
      </c>
      <c r="R346" s="16" t="n">
        <v>0.0251494336264329</v>
      </c>
      <c r="S346" s="16" t="n">
        <v>0.670377755518051</v>
      </c>
      <c r="T346" s="16" t="n">
        <v>-0.0130129032189852</v>
      </c>
      <c r="U346" s="16" t="n">
        <v>0.0297484787674824</v>
      </c>
      <c r="V346" s="16" t="n">
        <v>0.0544179489649068</v>
      </c>
      <c r="W346" s="6" t="s">
        <v>698</v>
      </c>
      <c r="X346" s="17" t="n">
        <v>14.8</v>
      </c>
      <c r="Y346" s="16" t="n">
        <v>0.589378680314787</v>
      </c>
      <c r="Z346" s="16" t="n">
        <f aca="false">(G346-E346)/SQRT(H346^2/D346+F346^2/C346)</f>
        <v>-2.0435383139882</v>
      </c>
      <c r="AA346" s="24" t="n">
        <f aca="false">ABS(K346-Z346)</f>
        <v>0</v>
      </c>
    </row>
    <row r="347" customFormat="false" ht="15" hidden="false" customHeight="false" outlineLevel="0" collapsed="false">
      <c r="A347" s="17" t="n">
        <v>742</v>
      </c>
      <c r="B347" s="6" t="s">
        <v>616</v>
      </c>
      <c r="C347" s="6" t="n">
        <v>135</v>
      </c>
      <c r="D347" s="6" t="n">
        <v>673</v>
      </c>
      <c r="E347" s="16" t="n">
        <v>0.575153978444912</v>
      </c>
      <c r="F347" s="16" t="n">
        <v>0.0695725767819858</v>
      </c>
      <c r="G347" s="16" t="n">
        <v>0.561722539730625</v>
      </c>
      <c r="H347" s="16" t="n">
        <v>0.0603143297376678</v>
      </c>
      <c r="I347" s="23" t="n">
        <f aca="false">G347-E347</f>
        <v>-0.0134314387142871</v>
      </c>
      <c r="J347" s="17" t="n">
        <f aca="false">100*(G347-E347)/E347</f>
        <v>-2.33527702452875</v>
      </c>
      <c r="K347" s="16" t="n">
        <v>-2.09102449906063</v>
      </c>
      <c r="L347" s="17" t="n">
        <v>176.64843796898</v>
      </c>
      <c r="M347" s="16" t="n">
        <v>0.0379566275433696</v>
      </c>
      <c r="N347" s="16" t="n">
        <v>0.0598251121294971</v>
      </c>
      <c r="O347" s="6" t="str">
        <f aca="false">IF(N347&lt;0.05,"Yes","No")</f>
        <v>No</v>
      </c>
      <c r="P347" s="16" t="n">
        <v>-0.216610856419606</v>
      </c>
      <c r="Q347" s="16" t="n">
        <v>5.2857519472649</v>
      </c>
      <c r="R347" s="16" t="n">
        <v>0.0217555496201127</v>
      </c>
      <c r="S347" s="16" t="n">
        <v>0.665412751178462</v>
      </c>
      <c r="T347" s="16" t="n">
        <v>-0.0134313819157097</v>
      </c>
      <c r="U347" s="16" t="n">
        <v>0.0261027580229189</v>
      </c>
      <c r="V347" s="16" t="n">
        <v>0.0485525171374045</v>
      </c>
      <c r="W347" s="6" t="s">
        <v>699</v>
      </c>
      <c r="X347" s="17" t="n">
        <v>15.9</v>
      </c>
      <c r="Y347" s="16" t="n">
        <v>0.590853557866931</v>
      </c>
      <c r="Z347" s="16" t="n">
        <f aca="false">(G347-E347)/SQRT(H347^2/D347+F347^2/C347)</f>
        <v>-2.09102449906063</v>
      </c>
      <c r="AA347" s="24" t="n">
        <f aca="false">ABS(K347-Z347)</f>
        <v>0</v>
      </c>
    </row>
    <row r="348" customFormat="false" ht="15" hidden="false" customHeight="false" outlineLevel="0" collapsed="false">
      <c r="A348" s="17" t="n">
        <v>743</v>
      </c>
      <c r="B348" s="6" t="s">
        <v>616</v>
      </c>
      <c r="C348" s="6" t="n">
        <v>135</v>
      </c>
      <c r="D348" s="6" t="n">
        <v>673</v>
      </c>
      <c r="E348" s="16" t="n">
        <v>0.577695616307082</v>
      </c>
      <c r="F348" s="16" t="n">
        <v>0.0701557024402195</v>
      </c>
      <c r="G348" s="16" t="n">
        <v>0.563872743724537</v>
      </c>
      <c r="H348" s="16" t="n">
        <v>0.0606846394900886</v>
      </c>
      <c r="I348" s="23" t="n">
        <f aca="false">G348-E348</f>
        <v>-0.0138228725825452</v>
      </c>
      <c r="J348" s="17" t="n">
        <f aca="false">100*(G348-E348)/E348</f>
        <v>-2.39276051130661</v>
      </c>
      <c r="K348" s="16" t="n">
        <v>-2.1346977530377</v>
      </c>
      <c r="L348" s="17" t="n">
        <v>176.44997733991</v>
      </c>
      <c r="M348" s="16" t="n">
        <v>0.0341659163231462</v>
      </c>
      <c r="N348" s="16" t="n">
        <v>0.0545863352606295</v>
      </c>
      <c r="O348" s="6" t="str">
        <f aca="false">IF(N348&lt;0.05,"Yes","No")</f>
        <v>No</v>
      </c>
      <c r="P348" s="16" t="n">
        <v>-0.221459683845286</v>
      </c>
      <c r="Q348" s="16" t="n">
        <v>5.52504336092327</v>
      </c>
      <c r="R348" s="16" t="n">
        <v>0.0189862675640307</v>
      </c>
      <c r="S348" s="16" t="n">
        <v>0.661295105064073</v>
      </c>
      <c r="T348" s="16" t="n">
        <v>-0.0138228175302711</v>
      </c>
      <c r="U348" s="16" t="n">
        <v>0.0230991203223011</v>
      </c>
      <c r="V348" s="16" t="n">
        <v>0.0435580480766822</v>
      </c>
      <c r="W348" s="6" t="s">
        <v>699</v>
      </c>
      <c r="X348" s="17" t="n">
        <v>17.4</v>
      </c>
      <c r="Y348" s="16" t="n">
        <v>0.592394474712454</v>
      </c>
      <c r="Z348" s="16" t="n">
        <f aca="false">(G348-E348)/SQRT(H348^2/D348+F348^2/C348)</f>
        <v>-2.1346977530377</v>
      </c>
      <c r="AA348" s="24" t="n">
        <f aca="false">ABS(K348-Z348)</f>
        <v>0</v>
      </c>
    </row>
    <row r="349" customFormat="false" ht="15" hidden="false" customHeight="false" outlineLevel="0" collapsed="false">
      <c r="A349" s="17" t="n">
        <v>744</v>
      </c>
      <c r="B349" s="6" t="s">
        <v>616</v>
      </c>
      <c r="C349" s="6" t="n">
        <v>135</v>
      </c>
      <c r="D349" s="6" t="n">
        <v>673</v>
      </c>
      <c r="E349" s="16" t="n">
        <v>0.580009093549517</v>
      </c>
      <c r="F349" s="16" t="n">
        <v>0.0706887955047767</v>
      </c>
      <c r="G349" s="16" t="n">
        <v>0.565814543709181</v>
      </c>
      <c r="H349" s="16" t="n">
        <v>0.0610123560231035</v>
      </c>
      <c r="I349" s="23" t="n">
        <f aca="false">G349-E349</f>
        <v>-0.0141945498403354</v>
      </c>
      <c r="J349" s="17" t="n">
        <f aca="false">100*(G349-E349)/E349</f>
        <v>-2.44729780932712</v>
      </c>
      <c r="K349" s="16" t="n">
        <v>-2.17618426510447</v>
      </c>
      <c r="L349" s="17" t="n">
        <v>176.256146167744</v>
      </c>
      <c r="M349" s="16" t="n">
        <v>0.0308720399451385</v>
      </c>
      <c r="N349" s="16" t="n">
        <v>0.0498939660959507</v>
      </c>
      <c r="O349" s="6" t="str">
        <f aca="false">IF(N349&lt;0.05,"Yes","No")</f>
        <v>Yes</v>
      </c>
      <c r="P349" s="16" t="n">
        <v>-0.226088787558197</v>
      </c>
      <c r="Q349" s="16" t="n">
        <v>5.75843394387837</v>
      </c>
      <c r="R349" s="16" t="n">
        <v>0.0166357065386819</v>
      </c>
      <c r="S349" s="16" t="n">
        <v>0.654247295648901</v>
      </c>
      <c r="T349" s="16" t="n">
        <v>-0.0141944964094571</v>
      </c>
      <c r="U349" s="16" t="n">
        <v>0.0205247289377355</v>
      </c>
      <c r="V349" s="16" t="n">
        <v>0.0392192272695583</v>
      </c>
      <c r="W349" s="6" t="s">
        <v>699</v>
      </c>
      <c r="X349" s="17" t="n">
        <v>18.8</v>
      </c>
      <c r="Y349" s="16" t="n">
        <v>0.593770293324528</v>
      </c>
      <c r="Z349" s="16" t="n">
        <f aca="false">(G349-E349)/SQRT(H349^2/D349+F349^2/C349)</f>
        <v>-2.17618426510447</v>
      </c>
      <c r="AA349" s="24" t="n">
        <f aca="false">ABS(K349-Z349)</f>
        <v>0</v>
      </c>
    </row>
    <row r="350" customFormat="false" ht="15" hidden="false" customHeight="false" outlineLevel="0" collapsed="false">
      <c r="A350" s="17" t="n">
        <v>745</v>
      </c>
      <c r="B350" s="6" t="s">
        <v>616</v>
      </c>
      <c r="C350" s="6" t="n">
        <v>135</v>
      </c>
      <c r="D350" s="6" t="n">
        <v>673</v>
      </c>
      <c r="E350" s="16" t="n">
        <v>0.582081843084759</v>
      </c>
      <c r="F350" s="16" t="n">
        <v>0.0711450366286947</v>
      </c>
      <c r="G350" s="16" t="n">
        <v>0.567571280349771</v>
      </c>
      <c r="H350" s="16" t="n">
        <v>0.0612736573263356</v>
      </c>
      <c r="I350" s="23" t="n">
        <f aca="false">G350-E350</f>
        <v>-0.0145105627349881</v>
      </c>
      <c r="J350" s="17" t="n">
        <f aca="false">100*(G350-E350)/E350</f>
        <v>-2.49287328017121</v>
      </c>
      <c r="K350" s="16" t="n">
        <v>-2.21098599554529</v>
      </c>
      <c r="L350" s="17" t="n">
        <v>176.065372581017</v>
      </c>
      <c r="M350" s="16" t="n">
        <v>0.0283248954111022</v>
      </c>
      <c r="N350" s="16" t="n">
        <v>0.0462038860704392</v>
      </c>
      <c r="O350" s="6" t="str">
        <f aca="false">IF(N350&lt;0.05,"Yes","No")</f>
        <v>Yes</v>
      </c>
      <c r="P350" s="16" t="n">
        <v>-0.230031465618415</v>
      </c>
      <c r="Q350" s="16" t="n">
        <v>5.96102348113505</v>
      </c>
      <c r="R350" s="16" t="n">
        <v>0.0148396381337023</v>
      </c>
      <c r="S350" s="16" t="n">
        <v>0.646954811104673</v>
      </c>
      <c r="T350" s="16" t="n">
        <v>-0.01451051021671</v>
      </c>
      <c r="U350" s="16" t="n">
        <v>0.0185390928144574</v>
      </c>
      <c r="V350" s="16" t="n">
        <v>0.0358821151247563</v>
      </c>
      <c r="W350" s="6" t="s">
        <v>699</v>
      </c>
      <c r="X350" s="17" t="n">
        <v>20.4</v>
      </c>
      <c r="Y350" s="16" t="n">
        <v>0.594914974409774</v>
      </c>
      <c r="Z350" s="16" t="n">
        <f aca="false">(G350-E350)/SQRT(H350^2/D350+F350^2/C350)</f>
        <v>-2.21098599554529</v>
      </c>
      <c r="AA350" s="24" t="n">
        <f aca="false">ABS(K350-Z350)</f>
        <v>0</v>
      </c>
    </row>
    <row r="351" customFormat="false" ht="15" hidden="false" customHeight="false" outlineLevel="0" collapsed="false">
      <c r="A351" s="17" t="n">
        <v>746</v>
      </c>
      <c r="B351" s="6" t="s">
        <v>616</v>
      </c>
      <c r="C351" s="6" t="n">
        <v>135</v>
      </c>
      <c r="D351" s="6" t="n">
        <v>673</v>
      </c>
      <c r="E351" s="16" t="n">
        <v>0.583911213609907</v>
      </c>
      <c r="F351" s="16" t="n">
        <v>0.0715508450385892</v>
      </c>
      <c r="G351" s="16" t="n">
        <v>0.569119887888697</v>
      </c>
      <c r="H351" s="16" t="n">
        <v>0.0615097843957299</v>
      </c>
      <c r="I351" s="23" t="n">
        <f aca="false">G351-E351</f>
        <v>-0.0147913257212101</v>
      </c>
      <c r="J351" s="17" t="n">
        <f aca="false">100*(G351-E351)/E351</f>
        <v>-2.53314637164885</v>
      </c>
      <c r="K351" s="16" t="n">
        <v>-2.2415173050602</v>
      </c>
      <c r="L351" s="17" t="n">
        <v>175.903420430829</v>
      </c>
      <c r="M351" s="16" t="n">
        <v>0.0262427618303121</v>
      </c>
      <c r="N351" s="16" t="n">
        <v>0.0431991815274193</v>
      </c>
      <c r="O351" s="6" t="str">
        <f aca="false">IF(N351&lt;0.05,"Yes","No")</f>
        <v>Yes</v>
      </c>
      <c r="P351" s="16" t="n">
        <v>-0.233490920969585</v>
      </c>
      <c r="Q351" s="16" t="n">
        <v>6.1416679977872</v>
      </c>
      <c r="R351" s="16" t="n">
        <v>0.0134070152804555</v>
      </c>
      <c r="S351" s="16" t="n">
        <v>0.64128940420888</v>
      </c>
      <c r="T351" s="16" t="n">
        <v>-0.0147912741824427</v>
      </c>
      <c r="U351" s="16" t="n">
        <v>0.0169416163522878</v>
      </c>
      <c r="V351" s="16" t="n">
        <v>0.0330952505486552</v>
      </c>
      <c r="W351" s="6" t="s">
        <v>699</v>
      </c>
      <c r="X351" s="17" t="n">
        <v>21.6</v>
      </c>
      <c r="Y351" s="16" t="n">
        <v>0.596136701337296</v>
      </c>
      <c r="Z351" s="16" t="n">
        <f aca="false">(G351-E351)/SQRT(H351^2/D351+F351^2/C351)</f>
        <v>-2.2415173050602</v>
      </c>
      <c r="AA351" s="24" t="n">
        <f aca="false">ABS(K351-Z351)</f>
        <v>0</v>
      </c>
    </row>
    <row r="352" customFormat="false" ht="15" hidden="false" customHeight="false" outlineLevel="0" collapsed="false">
      <c r="A352" s="17" t="n">
        <v>747</v>
      </c>
      <c r="B352" s="6" t="s">
        <v>616</v>
      </c>
      <c r="C352" s="6" t="n">
        <v>135</v>
      </c>
      <c r="D352" s="6" t="n">
        <v>673</v>
      </c>
      <c r="E352" s="16" t="n">
        <v>0.585550758794502</v>
      </c>
      <c r="F352" s="16" t="n">
        <v>0.0719340200866287</v>
      </c>
      <c r="G352" s="16" t="n">
        <v>0.570507542738057</v>
      </c>
      <c r="H352" s="16" t="n">
        <v>0.0617338581671217</v>
      </c>
      <c r="I352" s="23" t="n">
        <f aca="false">G352-E352</f>
        <v>-0.0150432160564449</v>
      </c>
      <c r="J352" s="17" t="n">
        <f aca="false">100*(G352-E352)/E352</f>
        <v>-2.56907122576614</v>
      </c>
      <c r="K352" s="16" t="n">
        <v>-2.26804446603355</v>
      </c>
      <c r="L352" s="17" t="n">
        <v>175.754072459775</v>
      </c>
      <c r="M352" s="16" t="n">
        <v>0.02454342613134</v>
      </c>
      <c r="N352" s="16" t="n">
        <v>0.0407821669398464</v>
      </c>
      <c r="O352" s="6" t="str">
        <f aca="false">IF(N352&lt;0.05,"Yes","No")</f>
        <v>Yes</v>
      </c>
      <c r="P352" s="16" t="n">
        <v>-0.236519443664496</v>
      </c>
      <c r="Q352" s="16" t="n">
        <v>6.30202377354729</v>
      </c>
      <c r="R352" s="16" t="n">
        <v>0.0122548278246258</v>
      </c>
      <c r="S352" s="16" t="n">
        <v>0.635123087768281</v>
      </c>
      <c r="T352" s="16" t="n">
        <v>-0.0150431655692063</v>
      </c>
      <c r="U352" s="16" t="n">
        <v>0.0156466716345629</v>
      </c>
      <c r="V352" s="16" t="n">
        <v>0.0308236495615217</v>
      </c>
      <c r="W352" s="6" t="s">
        <v>699</v>
      </c>
      <c r="X352" s="17" t="n">
        <v>23</v>
      </c>
      <c r="Y352" s="16" t="n">
        <v>0.597160310384679</v>
      </c>
      <c r="Z352" s="16" t="n">
        <f aca="false">(G352-E352)/SQRT(H352^2/D352+F352^2/C352)</f>
        <v>-2.26804446603355</v>
      </c>
      <c r="AA352" s="24" t="n">
        <f aca="false">ABS(K352-Z352)</f>
        <v>0</v>
      </c>
    </row>
    <row r="353" customFormat="false" ht="15" hidden="false" customHeight="false" outlineLevel="0" collapsed="false">
      <c r="A353" s="17" t="n">
        <v>748</v>
      </c>
      <c r="B353" s="6" t="s">
        <v>616</v>
      </c>
      <c r="C353" s="6" t="n">
        <v>135</v>
      </c>
      <c r="D353" s="6" t="n">
        <v>673</v>
      </c>
      <c r="E353" s="16" t="n">
        <v>0.587031971304505</v>
      </c>
      <c r="F353" s="16" t="n">
        <v>0.0722911396460419</v>
      </c>
      <c r="G353" s="16" t="n">
        <v>0.571763881292598</v>
      </c>
      <c r="H353" s="16" t="n">
        <v>0.0619360087536685</v>
      </c>
      <c r="I353" s="23" t="n">
        <f aca="false">G353-E353</f>
        <v>-0.0152680900119067</v>
      </c>
      <c r="J353" s="17" t="n">
        <f aca="false">100*(G353-E353)/E353</f>
        <v>-2.60089582139416</v>
      </c>
      <c r="K353" s="16" t="n">
        <v>-2.29107230145294</v>
      </c>
      <c r="L353" s="17" t="n">
        <v>175.607160861204</v>
      </c>
      <c r="M353" s="16" t="n">
        <v>0.0231472050154221</v>
      </c>
      <c r="N353" s="16" t="n">
        <v>0.0386891628778057</v>
      </c>
      <c r="O353" s="6" t="str">
        <f aca="false">IF(N353&lt;0.05,"Yes","No")</f>
        <v>Yes</v>
      </c>
      <c r="P353" s="16" t="n">
        <v>-0.239185655982659</v>
      </c>
      <c r="Q353" s="16" t="n">
        <v>6.44490621988727</v>
      </c>
      <c r="R353" s="16" t="n">
        <v>0.0113141390197443</v>
      </c>
      <c r="S353" s="16" t="n">
        <v>0.627591689862999</v>
      </c>
      <c r="T353" s="16" t="n">
        <v>-0.0152680404376484</v>
      </c>
      <c r="U353" s="16" t="n">
        <v>0.0145817906421086</v>
      </c>
      <c r="V353" s="16" t="n">
        <v>0.0289978791178296</v>
      </c>
      <c r="W353" s="6" t="s">
        <v>699</v>
      </c>
      <c r="X353" s="17" t="n">
        <v>24.9</v>
      </c>
      <c r="Y353" s="16" t="n">
        <v>0.598117880138683</v>
      </c>
      <c r="Z353" s="16" t="n">
        <f aca="false">(G353-E353)/SQRT(H353^2/D353+F353^2/C353)</f>
        <v>-2.29107230145294</v>
      </c>
      <c r="AA353" s="24" t="n">
        <f aca="false">ABS(K353-Z353)</f>
        <v>0</v>
      </c>
    </row>
    <row r="354" customFormat="false" ht="15" hidden="false" customHeight="false" outlineLevel="0" collapsed="false">
      <c r="A354" s="17" t="n">
        <v>749</v>
      </c>
      <c r="B354" s="6" t="s">
        <v>616</v>
      </c>
      <c r="C354" s="6" t="n">
        <v>135</v>
      </c>
      <c r="D354" s="6" t="n">
        <v>673</v>
      </c>
      <c r="E354" s="16" t="n">
        <v>0.588326668518561</v>
      </c>
      <c r="F354" s="16" t="n">
        <v>0.0725532803459207</v>
      </c>
      <c r="G354" s="16" t="n">
        <v>0.57286238431222</v>
      </c>
      <c r="H354" s="16" t="n">
        <v>0.0620676322272915</v>
      </c>
      <c r="I354" s="23" t="n">
        <f aca="false">G354-E354</f>
        <v>-0.0154642842063407</v>
      </c>
      <c r="J354" s="17" t="n">
        <f aca="false">100*(G354-E354)/E354</f>
        <v>-2.62852001002787</v>
      </c>
      <c r="K354" s="16" t="n">
        <v>-2.31257188941557</v>
      </c>
      <c r="L354" s="17" t="n">
        <v>175.476962572356</v>
      </c>
      <c r="M354" s="16" t="n">
        <v>0.0219069425268012</v>
      </c>
      <c r="N354" s="16" t="n">
        <v>0.0369393950632499</v>
      </c>
      <c r="O354" s="6" t="str">
        <f aca="false">IF(N354&lt;0.05,"Yes","No")</f>
        <v>Yes</v>
      </c>
      <c r="P354" s="16" t="n">
        <v>-0.241668060459924</v>
      </c>
      <c r="Q354" s="16" t="n">
        <v>6.57937821934768</v>
      </c>
      <c r="R354" s="16" t="n">
        <v>0.0104966200284188</v>
      </c>
      <c r="S354" s="16" t="n">
        <v>0.620268950645815</v>
      </c>
      <c r="T354" s="16" t="n">
        <v>-0.0154642349805294</v>
      </c>
      <c r="U354" s="16" t="n">
        <v>0.0136501170946296</v>
      </c>
      <c r="V354" s="16" t="n">
        <v>0.0273784583559906</v>
      </c>
      <c r="W354" s="6" t="s">
        <v>699</v>
      </c>
      <c r="X354" s="17" t="n">
        <v>25.9</v>
      </c>
      <c r="Y354" s="16" t="n">
        <v>0.598745253425788</v>
      </c>
      <c r="Z354" s="16" t="n">
        <f aca="false">(G354-E354)/SQRT(H354^2/D354+F354^2/C354)</f>
        <v>-2.31257188941557</v>
      </c>
      <c r="AA354" s="24" t="n">
        <f aca="false">ABS(K354-Z354)</f>
        <v>0</v>
      </c>
    </row>
    <row r="355" customFormat="false" ht="15" hidden="false" customHeight="false" outlineLevel="0" collapsed="false">
      <c r="A355" s="17" t="n">
        <v>750</v>
      </c>
      <c r="B355" s="6" t="s">
        <v>616</v>
      </c>
      <c r="C355" s="6" t="n">
        <v>135</v>
      </c>
      <c r="D355" s="6" t="n">
        <v>673</v>
      </c>
      <c r="E355" s="16" t="n">
        <v>0.589451286527846</v>
      </c>
      <c r="F355" s="16" t="n">
        <v>0.0727869740184107</v>
      </c>
      <c r="G355" s="16" t="n">
        <v>0.573833877007639</v>
      </c>
      <c r="H355" s="16" t="n">
        <v>0.0621883763171304</v>
      </c>
      <c r="I355" s="23" t="n">
        <f aca="false">G355-E355</f>
        <v>-0.0156174095202067</v>
      </c>
      <c r="J355" s="17" t="n">
        <f aca="false">100*(G355-E355)/E355</f>
        <v>-2.64948264210277</v>
      </c>
      <c r="K355" s="16" t="n">
        <v>-2.32835106408417</v>
      </c>
      <c r="L355" s="17" t="n">
        <v>175.366613555235</v>
      </c>
      <c r="M355" s="16" t="n">
        <v>0.0210342853034477</v>
      </c>
      <c r="N355" s="16" t="n">
        <v>0.0356395430826964</v>
      </c>
      <c r="O355" s="6" t="str">
        <f aca="false">IF(N355&lt;0.05,"Yes","No")</f>
        <v>Yes</v>
      </c>
      <c r="P355" s="16" t="n">
        <v>-0.243520739359841</v>
      </c>
      <c r="Q355" s="16" t="n">
        <v>6.68064272849911</v>
      </c>
      <c r="R355" s="16" t="n">
        <v>0.00992123297525455</v>
      </c>
      <c r="S355" s="16" t="n">
        <v>0.615115538194817</v>
      </c>
      <c r="T355" s="16" t="n">
        <v>-0.0156173608108216</v>
      </c>
      <c r="U355" s="16" t="n">
        <v>0.0129905225416251</v>
      </c>
      <c r="V355" s="16" t="n">
        <v>0.0262308628244353</v>
      </c>
      <c r="W355" s="6" t="s">
        <v>699</v>
      </c>
      <c r="X355" s="17" t="n">
        <v>26.7</v>
      </c>
      <c r="Y355" s="16" t="n">
        <v>0.599405646359584</v>
      </c>
      <c r="Z355" s="16" t="n">
        <f aca="false">(G355-E355)/SQRT(H355^2/D355+F355^2/C355)</f>
        <v>-2.32835106408417</v>
      </c>
      <c r="AA355" s="24" t="n">
        <f aca="false">ABS(K355-Z355)</f>
        <v>0</v>
      </c>
    </row>
    <row r="356" customFormat="false" ht="15" hidden="false" customHeight="false" outlineLevel="0" collapsed="false">
      <c r="A356" s="17" t="n">
        <v>751</v>
      </c>
      <c r="B356" s="6" t="s">
        <v>616</v>
      </c>
      <c r="C356" s="6" t="n">
        <v>135</v>
      </c>
      <c r="D356" s="6" t="n">
        <v>673</v>
      </c>
      <c r="E356" s="16" t="n">
        <v>0.590431755781174</v>
      </c>
      <c r="F356" s="16" t="n">
        <v>0.0730068700173338</v>
      </c>
      <c r="G356" s="16" t="n">
        <v>0.574691835475358</v>
      </c>
      <c r="H356" s="16" t="n">
        <v>0.0623002417180285</v>
      </c>
      <c r="I356" s="23" t="n">
        <f aca="false">G356-E356</f>
        <v>-0.0157399203058161</v>
      </c>
      <c r="J356" s="17" t="n">
        <f aca="false">100*(G356-E356)/E356</f>
        <v>-2.66583227472094</v>
      </c>
      <c r="K356" s="16" t="n">
        <v>-2.33991183886631</v>
      </c>
      <c r="L356" s="17" t="n">
        <v>175.261146209605</v>
      </c>
      <c r="M356" s="16" t="n">
        <v>0.0204146357252298</v>
      </c>
      <c r="N356" s="16" t="n">
        <v>0.0347296758370104</v>
      </c>
      <c r="O356" s="6" t="str">
        <f aca="false">IF(N356&lt;0.05,"Yes","No")</f>
        <v>Yes</v>
      </c>
      <c r="P356" s="16" t="n">
        <v>-0.244926199413469</v>
      </c>
      <c r="Q356" s="16" t="n">
        <v>6.75797882333771</v>
      </c>
      <c r="R356" s="16" t="n">
        <v>0.00950369353274344</v>
      </c>
      <c r="S356" s="16" t="n">
        <v>0.610108893156884</v>
      </c>
      <c r="T356" s="16" t="n">
        <v>-0.0157398721742959</v>
      </c>
      <c r="U356" s="16" t="n">
        <v>0.0125097067342239</v>
      </c>
      <c r="V356" s="16" t="n">
        <v>0.0254065610656385</v>
      </c>
      <c r="W356" s="6" t="s">
        <v>699</v>
      </c>
      <c r="X356" s="17" t="n">
        <v>27.5</v>
      </c>
      <c r="Y356" s="16" t="n">
        <v>0.600132078586759</v>
      </c>
      <c r="Z356" s="16" t="n">
        <f aca="false">(G356-E356)/SQRT(H356^2/D356+F356^2/C356)</f>
        <v>-2.33991183886631</v>
      </c>
      <c r="AA356" s="24" t="n">
        <f aca="false">ABS(K356-Z356)</f>
        <v>0</v>
      </c>
    </row>
    <row r="357" customFormat="false" ht="15" hidden="false" customHeight="false" outlineLevel="0" collapsed="false">
      <c r="A357" s="17" t="n">
        <v>752</v>
      </c>
      <c r="B357" s="6" t="s">
        <v>616</v>
      </c>
      <c r="C357" s="6" t="n">
        <v>135</v>
      </c>
      <c r="D357" s="6" t="n">
        <v>673</v>
      </c>
      <c r="E357" s="16" t="n">
        <v>0.59129615381912</v>
      </c>
      <c r="F357" s="16" t="n">
        <v>0.0732037962533392</v>
      </c>
      <c r="G357" s="16" t="n">
        <v>0.575443268132245</v>
      </c>
      <c r="H357" s="16" t="n">
        <v>0.0623845928944921</v>
      </c>
      <c r="I357" s="23" t="n">
        <f aca="false">G357-E357</f>
        <v>-0.0158528856868743</v>
      </c>
      <c r="J357" s="17" t="n">
        <f aca="false">100*(G357-E357)/E357</f>
        <v>-2.68103987899839</v>
      </c>
      <c r="K357" s="16" t="n">
        <v>-2.35076678150574</v>
      </c>
      <c r="L357" s="17" t="n">
        <v>175.145501407336</v>
      </c>
      <c r="M357" s="16" t="n">
        <v>0.0198476179059144</v>
      </c>
      <c r="N357" s="16" t="n">
        <v>0.0339575286810474</v>
      </c>
      <c r="O357" s="6" t="str">
        <f aca="false">IF(N357&lt;0.05,"Yes","No")</f>
        <v>Yes</v>
      </c>
      <c r="P357" s="16" t="n">
        <v>-0.24627942458336</v>
      </c>
      <c r="Q357" s="16" t="n">
        <v>6.83286122022963</v>
      </c>
      <c r="R357" s="16" t="n">
        <v>0.00911658123475182</v>
      </c>
      <c r="S357" s="16" t="n">
        <v>0.602201758207241</v>
      </c>
      <c r="T357" s="16" t="n">
        <v>-0.0158528378680706</v>
      </c>
      <c r="U357" s="16" t="n">
        <v>0.0120622052871832</v>
      </c>
      <c r="V357" s="16" t="n">
        <v>0.0246167454840474</v>
      </c>
      <c r="W357" s="6" t="s">
        <v>699</v>
      </c>
      <c r="X357" s="17" t="n">
        <v>27.8</v>
      </c>
      <c r="Y357" s="16" t="n">
        <v>0.600704419129382</v>
      </c>
      <c r="Z357" s="16" t="n">
        <f aca="false">(G357-E357)/SQRT(H357^2/D357+F357^2/C357)</f>
        <v>-2.35076678150574</v>
      </c>
      <c r="AA357" s="24" t="n">
        <f aca="false">ABS(K357-Z357)</f>
        <v>0</v>
      </c>
    </row>
    <row r="358" customFormat="false" ht="15" hidden="false" customHeight="false" outlineLevel="0" collapsed="false">
      <c r="A358" s="17" t="n">
        <v>753</v>
      </c>
      <c r="B358" s="6" t="s">
        <v>616</v>
      </c>
      <c r="C358" s="6" t="n">
        <v>135</v>
      </c>
      <c r="D358" s="6" t="n">
        <v>673</v>
      </c>
      <c r="E358" s="16" t="n">
        <v>0.592044397636696</v>
      </c>
      <c r="F358" s="16" t="n">
        <v>0.0733477649155351</v>
      </c>
      <c r="G358" s="16" t="n">
        <v>0.576084846329016</v>
      </c>
      <c r="H358" s="16" t="n">
        <v>0.0624358329746358</v>
      </c>
      <c r="I358" s="23" t="n">
        <f aca="false">G358-E358</f>
        <v>-0.0159595513076802</v>
      </c>
      <c r="J358" s="17" t="n">
        <f aca="false">100*(G358-E358)/E358</f>
        <v>-2.69566798898648</v>
      </c>
      <c r="K358" s="16" t="n">
        <v>-2.36228184232879</v>
      </c>
      <c r="L358" s="17" t="n">
        <v>175.047111334913</v>
      </c>
      <c r="M358" s="16" t="n">
        <v>0.0192611878100708</v>
      </c>
      <c r="N358" s="16" t="n">
        <v>0.0330618918210448</v>
      </c>
      <c r="O358" s="6" t="str">
        <f aca="false">IF(N358&lt;0.05,"Yes","No")</f>
        <v>Yes</v>
      </c>
      <c r="P358" s="16" t="n">
        <v>-0.247671945853601</v>
      </c>
      <c r="Q358" s="16" t="n">
        <v>6.91034884913788</v>
      </c>
      <c r="R358" s="16" t="n">
        <v>0.00873300975583485</v>
      </c>
      <c r="S358" s="16" t="n">
        <v>0.597513669876441</v>
      </c>
      <c r="T358" s="16" t="n">
        <v>-0.0159595038025684</v>
      </c>
      <c r="U358" s="16" t="n">
        <v>0.0116170530038999</v>
      </c>
      <c r="V358" s="16" t="n">
        <v>0.0238702037379347</v>
      </c>
      <c r="W358" s="6" t="s">
        <v>699</v>
      </c>
      <c r="X358" s="17" t="n">
        <v>28.6</v>
      </c>
      <c r="Y358" s="16" t="n">
        <v>0.6009685763029</v>
      </c>
      <c r="Z358" s="16" t="n">
        <f aca="false">(G358-E358)/SQRT(H358^2/D358+F358^2/C358)</f>
        <v>-2.36228184232879</v>
      </c>
      <c r="AA358" s="24" t="n">
        <f aca="false">ABS(K358-Z358)</f>
        <v>0</v>
      </c>
    </row>
    <row r="359" customFormat="false" ht="15" hidden="false" customHeight="false" outlineLevel="0" collapsed="false">
      <c r="A359" s="17" t="n">
        <v>754</v>
      </c>
      <c r="B359" s="6" t="s">
        <v>616</v>
      </c>
      <c r="C359" s="6" t="n">
        <v>135</v>
      </c>
      <c r="D359" s="6" t="n">
        <v>673</v>
      </c>
      <c r="E359" s="16" t="n">
        <v>0.592700969069092</v>
      </c>
      <c r="F359" s="16" t="n">
        <v>0.0734700940618624</v>
      </c>
      <c r="G359" s="16" t="n">
        <v>0.576650115347192</v>
      </c>
      <c r="H359" s="16" t="n">
        <v>0.0624659436852117</v>
      </c>
      <c r="I359" s="23" t="n">
        <f aca="false">G359-E359</f>
        <v>-0.0160508537219003</v>
      </c>
      <c r="J359" s="17" t="n">
        <f aca="false">100*(G359-E359)/E359</f>
        <v>-2.70808629638485</v>
      </c>
      <c r="K359" s="16" t="n">
        <v>-2.37219650178204</v>
      </c>
      <c r="L359" s="17" t="n">
        <v>174.945490853806</v>
      </c>
      <c r="M359" s="16" t="n">
        <v>0.018768673044467</v>
      </c>
      <c r="N359" s="16" t="n">
        <v>0.0323221164478895</v>
      </c>
      <c r="O359" s="6" t="str">
        <f aca="false">IF(N359&lt;0.05,"Yes","No")</f>
        <v>Yes</v>
      </c>
      <c r="P359" s="16" t="n">
        <v>-0.248905093909215</v>
      </c>
      <c r="Q359" s="16" t="n">
        <v>6.9793328212088</v>
      </c>
      <c r="R359" s="16" t="n">
        <v>0.00840546921837673</v>
      </c>
      <c r="S359" s="16" t="n">
        <v>0.591928009626106</v>
      </c>
      <c r="T359" s="16" t="n">
        <v>-0.0160508063801064</v>
      </c>
      <c r="U359" s="16" t="n">
        <v>0.0112354717355089</v>
      </c>
      <c r="V359" s="16" t="n">
        <v>0.0232000891293694</v>
      </c>
      <c r="W359" s="6" t="s">
        <v>699</v>
      </c>
      <c r="X359" s="17" t="n">
        <v>28.8</v>
      </c>
      <c r="Y359" s="16" t="n">
        <v>0.60151890374773</v>
      </c>
      <c r="Z359" s="16" t="n">
        <f aca="false">(G359-E359)/SQRT(H359^2/D359+F359^2/C359)</f>
        <v>-2.37219650178204</v>
      </c>
      <c r="AA359" s="24" t="n">
        <f aca="false">ABS(K359-Z359)</f>
        <v>0</v>
      </c>
    </row>
    <row r="360" customFormat="false" ht="15" hidden="false" customHeight="false" outlineLevel="0" collapsed="false">
      <c r="A360" s="17" t="n">
        <v>755</v>
      </c>
      <c r="B360" s="6" t="s">
        <v>616</v>
      </c>
      <c r="C360" s="6" t="n">
        <v>135</v>
      </c>
      <c r="D360" s="6" t="n">
        <v>673</v>
      </c>
      <c r="E360" s="16" t="n">
        <v>0.593271197654583</v>
      </c>
      <c r="F360" s="16" t="n">
        <v>0.0735831182137382</v>
      </c>
      <c r="G360" s="16" t="n">
        <v>0.577154821706562</v>
      </c>
      <c r="H360" s="16" t="n">
        <v>0.062485115350416</v>
      </c>
      <c r="I360" s="23" t="n">
        <f aca="false">G360-E360</f>
        <v>-0.0161163759480206</v>
      </c>
      <c r="J360" s="17" t="n">
        <f aca="false">100*(G360-E360)/E360</f>
        <v>-2.71652762037573</v>
      </c>
      <c r="K360" s="16" t="n">
        <v>-2.37859179589609</v>
      </c>
      <c r="L360" s="17" t="n">
        <v>174.840192668061</v>
      </c>
      <c r="M360" s="16" t="n">
        <v>0.0184571653456659</v>
      </c>
      <c r="N360" s="16" t="n">
        <v>0.03189021742701</v>
      </c>
      <c r="O360" s="6" t="str">
        <f aca="false">IF(N360&lt;0.05,"Yes","No")</f>
        <v>Yes</v>
      </c>
      <c r="P360" s="16" t="n">
        <v>-0.24977796963422</v>
      </c>
      <c r="Q360" s="16" t="n">
        <v>7.02836976263265</v>
      </c>
      <c r="R360" s="16" t="n">
        <v>0.0081803208178183</v>
      </c>
      <c r="S360" s="16" t="n">
        <v>0.584342127310024</v>
      </c>
      <c r="T360" s="16" t="n">
        <v>-0.0161163286512566</v>
      </c>
      <c r="U360" s="16" t="n">
        <v>0.0109723619440501</v>
      </c>
      <c r="V360" s="16" t="n">
        <v>0.0227687352593925</v>
      </c>
      <c r="W360" s="6" t="s">
        <v>699</v>
      </c>
      <c r="X360" s="17" t="n">
        <v>29.2</v>
      </c>
      <c r="Y360" s="16" t="n">
        <v>0.6019371526058</v>
      </c>
      <c r="Z360" s="16" t="n">
        <f aca="false">(G360-E360)/SQRT(H360^2/D360+F360^2/C360)</f>
        <v>-2.37859179589609</v>
      </c>
      <c r="AA360" s="24" t="n">
        <f aca="false">ABS(K360-Z360)</f>
        <v>0</v>
      </c>
    </row>
    <row r="361" customFormat="false" ht="15" hidden="false" customHeight="false" outlineLevel="0" collapsed="false">
      <c r="A361" s="17" t="n">
        <v>756</v>
      </c>
      <c r="B361" s="6" t="s">
        <v>616</v>
      </c>
      <c r="C361" s="6" t="n">
        <v>135</v>
      </c>
      <c r="D361" s="6" t="n">
        <v>673</v>
      </c>
      <c r="E361" s="16" t="n">
        <v>0.593739679786894</v>
      </c>
      <c r="F361" s="16" t="n">
        <v>0.0736753474580838</v>
      </c>
      <c r="G361" s="16" t="n">
        <v>0.577593097980805</v>
      </c>
      <c r="H361" s="16" t="n">
        <v>0.0624998561484654</v>
      </c>
      <c r="I361" s="23" t="n">
        <f aca="false">G361-E361</f>
        <v>-0.0161465818060886</v>
      </c>
      <c r="J361" s="17" t="n">
        <f aca="false">100*(G361-E361)/E361</f>
        <v>-2.71947157243794</v>
      </c>
      <c r="K361" s="16" t="n">
        <v>-2.38037220270927</v>
      </c>
      <c r="L361" s="17" t="n">
        <v>174.753385250253</v>
      </c>
      <c r="M361" s="16" t="n">
        <v>0.0183716191794418</v>
      </c>
      <c r="N361" s="16" t="n">
        <v>0.0317947050214227</v>
      </c>
      <c r="O361" s="6" t="str">
        <f aca="false">IF(N361&lt;0.05,"Yes","No")</f>
        <v>Yes</v>
      </c>
      <c r="P361" s="16" t="n">
        <v>-0.250131948950876</v>
      </c>
      <c r="Q361" s="16" t="n">
        <v>7.04830475068322</v>
      </c>
      <c r="R361" s="16" t="n">
        <v>0.00809056766400079</v>
      </c>
      <c r="S361" s="16" t="n">
        <v>0.57686703920399</v>
      </c>
      <c r="T361" s="16" t="n">
        <v>-0.0161465346675283</v>
      </c>
      <c r="U361" s="16" t="n">
        <v>0.0108672945114651</v>
      </c>
      <c r="V361" s="16" t="n">
        <v>0.0225730153057139</v>
      </c>
      <c r="W361" s="6" t="s">
        <v>699</v>
      </c>
      <c r="X361" s="17" t="n">
        <v>29.2</v>
      </c>
      <c r="Y361" s="16" t="n">
        <v>0.601953662429145</v>
      </c>
      <c r="Z361" s="16" t="n">
        <f aca="false">(G361-E361)/SQRT(H361^2/D361+F361^2/C361)</f>
        <v>-2.38037220270927</v>
      </c>
      <c r="AA361" s="24" t="n">
        <f aca="false">ABS(K361-Z361)</f>
        <v>0</v>
      </c>
    </row>
    <row r="362" customFormat="false" ht="15" hidden="false" customHeight="false" outlineLevel="0" collapsed="false">
      <c r="A362" s="17" t="n">
        <v>757</v>
      </c>
      <c r="B362" s="6" t="s">
        <v>616</v>
      </c>
      <c r="C362" s="6" t="n">
        <v>135</v>
      </c>
      <c r="D362" s="6" t="n">
        <v>673</v>
      </c>
      <c r="E362" s="16" t="n">
        <v>0.594127263183947</v>
      </c>
      <c r="F362" s="16" t="n">
        <v>0.073738558708192</v>
      </c>
      <c r="G362" s="16" t="n">
        <v>0.577963581499692</v>
      </c>
      <c r="H362" s="16" t="n">
        <v>0.0625070145361253</v>
      </c>
      <c r="I362" s="23" t="n">
        <f aca="false">G362-E362</f>
        <v>-0.0161636816842549</v>
      </c>
      <c r="J362" s="17" t="n">
        <f aca="false">100*(G362-E362)/E362</f>
        <v>-2.72057565539632</v>
      </c>
      <c r="K362" s="16" t="n">
        <v>-2.38107344943013</v>
      </c>
      <c r="L362" s="17" t="n">
        <v>174.690063135917</v>
      </c>
      <c r="M362" s="16" t="n">
        <v>0.018338203343004</v>
      </c>
      <c r="N362" s="16" t="n">
        <v>0.0317630381068849</v>
      </c>
      <c r="O362" s="6" t="str">
        <f aca="false">IF(N362&lt;0.05,"Yes","No")</f>
        <v>Yes</v>
      </c>
      <c r="P362" s="16" t="n">
        <v>-0.250327787087754</v>
      </c>
      <c r="Q362" s="16" t="n">
        <v>7.05934586104437</v>
      </c>
      <c r="R362" s="16" t="n">
        <v>0.00804129235683846</v>
      </c>
      <c r="S362" s="16" t="n">
        <v>0.572613331871948</v>
      </c>
      <c r="T362" s="16" t="n">
        <v>-0.0161636346671837</v>
      </c>
      <c r="U362" s="16" t="n">
        <v>0.0108095716925038</v>
      </c>
      <c r="V362" s="16" t="n">
        <v>0.0224753470834237</v>
      </c>
      <c r="W362" s="6" t="s">
        <v>699</v>
      </c>
      <c r="X362" s="17" t="n">
        <v>29.2</v>
      </c>
      <c r="Y362" s="16" t="n">
        <v>0.60203621154587</v>
      </c>
      <c r="Z362" s="16" t="n">
        <f aca="false">(G362-E362)/SQRT(H362^2/D362+F362^2/C362)</f>
        <v>-2.38107344943013</v>
      </c>
      <c r="AA362" s="24" t="n">
        <f aca="false">ABS(K362-Z362)</f>
        <v>0</v>
      </c>
    </row>
    <row r="363" customFormat="false" ht="15" hidden="false" customHeight="false" outlineLevel="0" collapsed="false">
      <c r="A363" s="17" t="n">
        <v>758</v>
      </c>
      <c r="B363" s="6" t="s">
        <v>616</v>
      </c>
      <c r="C363" s="6" t="n">
        <v>135</v>
      </c>
      <c r="D363" s="6" t="n">
        <v>673</v>
      </c>
      <c r="E363" s="16" t="n">
        <v>0.594446947839525</v>
      </c>
      <c r="F363" s="16" t="n">
        <v>0.0737694398722209</v>
      </c>
      <c r="G363" s="16" t="n">
        <v>0.57826849238125</v>
      </c>
      <c r="H363" s="16" t="n">
        <v>0.0624901434998864</v>
      </c>
      <c r="I363" s="23" t="n">
        <f aca="false">G363-E363</f>
        <v>-0.0161784554582747</v>
      </c>
      <c r="J363" s="17" t="n">
        <f aca="false">100*(G363-E363)/E363</f>
        <v>-2.72159786791304</v>
      </c>
      <c r="K363" s="16" t="n">
        <v>-2.3824586675083</v>
      </c>
      <c r="L363" s="17" t="n">
        <v>174.631469734099</v>
      </c>
      <c r="M363" s="16" t="n">
        <v>0.0182719418137884</v>
      </c>
      <c r="N363" s="16" t="n">
        <v>0.0316857954485145</v>
      </c>
      <c r="O363" s="6" t="str">
        <f aca="false">IF(N363&lt;0.05,"Yes","No")</f>
        <v>Yes</v>
      </c>
      <c r="P363" s="16" t="n">
        <v>-0.250586726073556</v>
      </c>
      <c r="Q363" s="16" t="n">
        <v>7.07395778478784</v>
      </c>
      <c r="R363" s="16" t="n">
        <v>0.00797655342093666</v>
      </c>
      <c r="S363" s="16" t="n">
        <v>0.568051354927865</v>
      </c>
      <c r="T363" s="16" t="n">
        <v>-0.0161784084366788</v>
      </c>
      <c r="U363" s="16" t="n">
        <v>0.0107336850910338</v>
      </c>
      <c r="V363" s="16" t="n">
        <v>0.0223760363738821</v>
      </c>
      <c r="W363" s="6" t="s">
        <v>699</v>
      </c>
      <c r="X363" s="17" t="n">
        <v>29.5</v>
      </c>
      <c r="Y363" s="16" t="n">
        <v>0.602190303230422</v>
      </c>
      <c r="Z363" s="16" t="n">
        <f aca="false">(G363-E363)/SQRT(H363^2/D363+F363^2/C363)</f>
        <v>-2.3824586675083</v>
      </c>
      <c r="AA363" s="24" t="n">
        <f aca="false">ABS(K363-Z363)</f>
        <v>0</v>
      </c>
    </row>
    <row r="364" customFormat="false" ht="15" hidden="false" customHeight="false" outlineLevel="0" collapsed="false">
      <c r="A364" s="17" t="n">
        <v>759</v>
      </c>
      <c r="B364" s="6" t="s">
        <v>616</v>
      </c>
      <c r="C364" s="6" t="n">
        <v>135</v>
      </c>
      <c r="D364" s="6" t="n">
        <v>673</v>
      </c>
      <c r="E364" s="16" t="n">
        <v>0.594708258134348</v>
      </c>
      <c r="F364" s="16" t="n">
        <v>0.0737765332339608</v>
      </c>
      <c r="G364" s="16" t="n">
        <v>0.57851291765607</v>
      </c>
      <c r="H364" s="16" t="n">
        <v>0.0624459277045421</v>
      </c>
      <c r="I364" s="23" t="n">
        <f aca="false">G364-E364</f>
        <v>-0.016195340478278</v>
      </c>
      <c r="J364" s="17" t="n">
        <f aca="false">100*(G364-E364)/E364</f>
        <v>-2.72324122908335</v>
      </c>
      <c r="K364" s="16" t="n">
        <v>-2.38495695941729</v>
      </c>
      <c r="L364" s="17" t="n">
        <v>174.563174667319</v>
      </c>
      <c r="M364" s="16" t="n">
        <v>0.0181527426503977</v>
      </c>
      <c r="N364" s="16" t="n">
        <v>0.0315197622384178</v>
      </c>
      <c r="O364" s="6" t="str">
        <f aca="false">IF(N364&lt;0.05,"Yes","No")</f>
        <v>Yes</v>
      </c>
      <c r="P364" s="16" t="n">
        <v>-0.250981963509925</v>
      </c>
      <c r="Q364" s="16" t="n">
        <v>7.09629015563682</v>
      </c>
      <c r="R364" s="16" t="n">
        <v>0.00787863900868769</v>
      </c>
      <c r="S364" s="16" t="n">
        <v>0.559730455942961</v>
      </c>
      <c r="T364" s="16" t="n">
        <v>-0.0161952933401109</v>
      </c>
      <c r="U364" s="16" t="n">
        <v>0.0106187938094772</v>
      </c>
      <c r="V364" s="16" t="n">
        <v>0.0222179956592567</v>
      </c>
      <c r="W364" s="6" t="s">
        <v>699</v>
      </c>
      <c r="X364" s="17" t="n">
        <v>29.9</v>
      </c>
      <c r="Y364" s="16" t="n">
        <v>0.602355401463871</v>
      </c>
      <c r="Z364" s="16" t="n">
        <f aca="false">(G364-E364)/SQRT(H364^2/D364+F364^2/C364)</f>
        <v>-2.38495695941729</v>
      </c>
      <c r="AA364" s="24" t="n">
        <f aca="false">ABS(K364-Z364)</f>
        <v>0</v>
      </c>
    </row>
    <row r="365" customFormat="false" ht="15" hidden="false" customHeight="false" outlineLevel="0" collapsed="false">
      <c r="A365" s="17" t="n">
        <v>760</v>
      </c>
      <c r="B365" s="6" t="s">
        <v>617</v>
      </c>
      <c r="C365" s="6" t="n">
        <v>135</v>
      </c>
      <c r="D365" s="6" t="n">
        <v>673</v>
      </c>
      <c r="E365" s="16" t="n">
        <v>0.594914835249936</v>
      </c>
      <c r="F365" s="16" t="n">
        <v>0.0737931391267852</v>
      </c>
      <c r="G365" s="16" t="n">
        <v>0.578701556304589</v>
      </c>
      <c r="H365" s="16" t="n">
        <v>0.0624095051113843</v>
      </c>
      <c r="I365" s="23" t="n">
        <f aca="false">G365-E365</f>
        <v>-0.0162132789453474</v>
      </c>
      <c r="J365" s="17" t="n">
        <f aca="false">100*(G365-E365)/E365</f>
        <v>-2.72531091589536</v>
      </c>
      <c r="K365" s="16" t="n">
        <v>-2.38730366668509</v>
      </c>
      <c r="L365" s="17" t="n">
        <v>174.494614372302</v>
      </c>
      <c r="M365" s="16" t="n">
        <v>0.018041431755584</v>
      </c>
      <c r="N365" s="16" t="n">
        <v>0.0314303881579453</v>
      </c>
      <c r="O365" s="6" t="str">
        <f aca="false">IF(N365&lt;0.05,"Yes","No")</f>
        <v>Yes</v>
      </c>
      <c r="P365" s="16" t="n">
        <v>-0.251362315688001</v>
      </c>
      <c r="Q365" s="16" t="n">
        <v>7.11781468716173</v>
      </c>
      <c r="R365" s="16" t="n">
        <v>0.00778543206923203</v>
      </c>
      <c r="S365" s="16" t="n">
        <v>0.55180399753278</v>
      </c>
      <c r="T365" s="16" t="n">
        <v>-0.0162132318252663</v>
      </c>
      <c r="U365" s="16" t="n">
        <v>0.0105092905583485</v>
      </c>
      <c r="V365" s="16" t="n">
        <v>0.0220571350020741</v>
      </c>
      <c r="W365" s="6" t="s">
        <v>699</v>
      </c>
      <c r="X365" s="17" t="n">
        <v>30</v>
      </c>
      <c r="Y365" s="16" t="n">
        <v>0.602531506246216</v>
      </c>
      <c r="Z365" s="16" t="n">
        <f aca="false">(G365-E365)/SQRT(H365^2/D365+F365^2/C365)</f>
        <v>-2.38730366668509</v>
      </c>
      <c r="AA365" s="24" t="n">
        <f aca="false">ABS(K365-Z365)</f>
        <v>0</v>
      </c>
    </row>
    <row r="366" customFormat="false" ht="15" hidden="false" customHeight="false" outlineLevel="0" collapsed="false">
      <c r="A366" s="17" t="n">
        <v>761</v>
      </c>
      <c r="B366" s="6" t="s">
        <v>617</v>
      </c>
      <c r="C366" s="6" t="n">
        <v>135</v>
      </c>
      <c r="D366" s="6" t="n">
        <v>673</v>
      </c>
      <c r="E366" s="16" t="n">
        <v>0.595085883802838</v>
      </c>
      <c r="F366" s="16" t="n">
        <v>0.0738168151748525</v>
      </c>
      <c r="G366" s="16" t="n">
        <v>0.578878353511773</v>
      </c>
      <c r="H366" s="16" t="n">
        <v>0.0623807069132043</v>
      </c>
      <c r="I366" s="23" t="n">
        <f aca="false">G366-E366</f>
        <v>-0.0162075302910644</v>
      </c>
      <c r="J366" s="17" t="n">
        <f aca="false">100*(G366-E366)/E366</f>
        <v>-2.7235615450146</v>
      </c>
      <c r="K366" s="16" t="n">
        <v>-2.38592582121953</v>
      </c>
      <c r="L366" s="17" t="n">
        <v>174.428386022326</v>
      </c>
      <c r="M366" s="16" t="n">
        <v>0.0181073733541212</v>
      </c>
      <c r="N366" s="16" t="n">
        <v>0.0314889815343252</v>
      </c>
      <c r="O366" s="6" t="str">
        <f aca="false">IF(N366&lt;0.05,"Yes","No")</f>
        <v>Yes</v>
      </c>
      <c r="P366" s="16" t="n">
        <v>-0.251346294196917</v>
      </c>
      <c r="Q366" s="16" t="n">
        <v>7.11690735648314</v>
      </c>
      <c r="R366" s="16" t="n">
        <v>0.00778933814771273</v>
      </c>
      <c r="S366" s="16" t="n">
        <v>0.545254035308625</v>
      </c>
      <c r="T366" s="16" t="n">
        <v>-0.0162074832704195</v>
      </c>
      <c r="U366" s="16" t="n">
        <v>0.0105139010176553</v>
      </c>
      <c r="V366" s="16" t="n">
        <v>0.0220571350020741</v>
      </c>
      <c r="W366" s="6" t="s">
        <v>699</v>
      </c>
      <c r="X366" s="17" t="n">
        <v>30</v>
      </c>
      <c r="Y366" s="16" t="n">
        <v>0.602641571735183</v>
      </c>
      <c r="Z366" s="16" t="n">
        <f aca="false">(G366-E366)/SQRT(H366^2/D366+F366^2/C366)</f>
        <v>-2.38592582121953</v>
      </c>
      <c r="AA366" s="24" t="n">
        <f aca="false">ABS(K366-Z366)</f>
        <v>0</v>
      </c>
    </row>
    <row r="367" customFormat="false" ht="15" hidden="false" customHeight="false" outlineLevel="0" collapsed="false">
      <c r="A367" s="17" t="n">
        <v>762</v>
      </c>
      <c r="B367" s="6" t="s">
        <v>617</v>
      </c>
      <c r="C367" s="6" t="n">
        <v>135</v>
      </c>
      <c r="D367" s="6" t="n">
        <v>673</v>
      </c>
      <c r="E367" s="16" t="n">
        <v>0.595229136943817</v>
      </c>
      <c r="F367" s="16" t="n">
        <v>0.0738302902193735</v>
      </c>
      <c r="G367" s="16" t="n">
        <v>0.579044517666589</v>
      </c>
      <c r="H367" s="16" t="n">
        <v>0.0623422456764781</v>
      </c>
      <c r="I367" s="23" t="n">
        <f aca="false">G367-E367</f>
        <v>-0.0161846192772286</v>
      </c>
      <c r="J367" s="17" t="n">
        <f aca="false">100*(G367-E367)/E367</f>
        <v>-2.71905696020325</v>
      </c>
      <c r="K367" s="16" t="n">
        <v>-2.38235664155088</v>
      </c>
      <c r="L367" s="17" t="n">
        <v>174.360839115838</v>
      </c>
      <c r="M367" s="16" t="n">
        <v>0.0182785264557828</v>
      </c>
      <c r="N367" s="16" t="n">
        <v>0.0316857954485145</v>
      </c>
      <c r="O367" s="6" t="str">
        <f aca="false">IF(N367&lt;0.05,"Yes","No")</f>
        <v>Yes</v>
      </c>
      <c r="P367" s="16" t="n">
        <v>-0.251101997269741</v>
      </c>
      <c r="Q367" s="16" t="n">
        <v>7.10307947279984</v>
      </c>
      <c r="R367" s="16" t="n">
        <v>0.00784911663958999</v>
      </c>
      <c r="S367" s="16" t="n">
        <v>0.538693659157793</v>
      </c>
      <c r="T367" s="16" t="n">
        <v>-0.0161845723442913</v>
      </c>
      <c r="U367" s="16" t="n">
        <v>0.0105841738367069</v>
      </c>
      <c r="V367" s="16" t="n">
        <v>0.0221824002565714</v>
      </c>
      <c r="W367" s="6" t="s">
        <v>699</v>
      </c>
      <c r="X367" s="17" t="n">
        <v>29.8</v>
      </c>
      <c r="Y367" s="16" t="n">
        <v>0.602696604479665</v>
      </c>
      <c r="Z367" s="16" t="n">
        <f aca="false">(G367-E367)/SQRT(H367^2/D367+F367^2/C367)</f>
        <v>-2.38235664155088</v>
      </c>
      <c r="AA367" s="24" t="n">
        <f aca="false">ABS(K367-Z367)</f>
        <v>0</v>
      </c>
    </row>
    <row r="368" customFormat="false" ht="15" hidden="false" customHeight="false" outlineLevel="0" collapsed="false">
      <c r="A368" s="17" t="n">
        <v>763</v>
      </c>
      <c r="B368" s="6" t="s">
        <v>617</v>
      </c>
      <c r="C368" s="6" t="n">
        <v>135</v>
      </c>
      <c r="D368" s="6" t="n">
        <v>673</v>
      </c>
      <c r="E368" s="16" t="n">
        <v>0.595343763077701</v>
      </c>
      <c r="F368" s="16" t="n">
        <v>0.0738121028955526</v>
      </c>
      <c r="G368" s="16" t="n">
        <v>0.579182390383767</v>
      </c>
      <c r="H368" s="16" t="n">
        <v>0.062273829139848</v>
      </c>
      <c r="I368" s="23" t="n">
        <f aca="false">G368-E368</f>
        <v>-0.0161613726939334</v>
      </c>
      <c r="J368" s="17" t="n">
        <f aca="false">100*(G368-E368)/E368</f>
        <v>-2.71462870634358</v>
      </c>
      <c r="K368" s="16" t="n">
        <v>-2.3797743487758</v>
      </c>
      <c r="L368" s="17" t="n">
        <v>174.288992882764</v>
      </c>
      <c r="M368" s="16" t="n">
        <v>0.0184033862745309</v>
      </c>
      <c r="N368" s="16" t="n">
        <v>0.0318234687759584</v>
      </c>
      <c r="O368" s="6" t="str">
        <f aca="false">IF(N368&lt;0.05,"Yes","No")</f>
        <v>Yes</v>
      </c>
      <c r="P368" s="16" t="n">
        <v>-0.250970056302896</v>
      </c>
      <c r="Q368" s="16" t="n">
        <v>7.09561684038763</v>
      </c>
      <c r="R368" s="16" t="n">
        <v>0.00788157301880857</v>
      </c>
      <c r="S368" s="16" t="n">
        <v>0.53108724662916</v>
      </c>
      <c r="T368" s="16" t="n">
        <v>-0.0161613257314137</v>
      </c>
      <c r="U368" s="16" t="n">
        <v>0.0106223179247113</v>
      </c>
      <c r="V368" s="16" t="n">
        <v>0.0222179956592567</v>
      </c>
      <c r="W368" s="6" t="s">
        <v>699</v>
      </c>
      <c r="X368" s="17" t="n">
        <v>29.6</v>
      </c>
      <c r="Y368" s="16" t="n">
        <v>0.602597545539596</v>
      </c>
      <c r="Z368" s="16" t="n">
        <f aca="false">(G368-E368)/SQRT(H368^2/D368+F368^2/C368)</f>
        <v>-2.3797743487758</v>
      </c>
      <c r="AA368" s="24" t="n">
        <f aca="false">ABS(K368-Z368)</f>
        <v>0</v>
      </c>
    </row>
    <row r="369" customFormat="false" ht="15" hidden="false" customHeight="false" outlineLevel="0" collapsed="false">
      <c r="A369" s="17" t="n">
        <v>764</v>
      </c>
      <c r="B369" s="6" t="s">
        <v>617</v>
      </c>
      <c r="C369" s="6" t="n">
        <v>135</v>
      </c>
      <c r="D369" s="6" t="n">
        <v>673</v>
      </c>
      <c r="E369" s="16" t="n">
        <v>0.595419387684928</v>
      </c>
      <c r="F369" s="16" t="n">
        <v>0.0737686311998627</v>
      </c>
      <c r="G369" s="16" t="n">
        <v>0.579309093606773</v>
      </c>
      <c r="H369" s="16" t="n">
        <v>0.0621992412030367</v>
      </c>
      <c r="I369" s="23" t="n">
        <f aca="false">G369-E369</f>
        <v>-0.0161102940781549</v>
      </c>
      <c r="J369" s="17" t="n">
        <f aca="false">100*(G369-E369)/E369</f>
        <v>-2.7057053249129</v>
      </c>
      <c r="K369" s="16" t="n">
        <v>-2.37383156887911</v>
      </c>
      <c r="L369" s="17" t="n">
        <v>174.237670697528</v>
      </c>
      <c r="M369" s="16" t="n">
        <v>0.018692869393932</v>
      </c>
      <c r="N369" s="16" t="n">
        <v>0.0322179808011904</v>
      </c>
      <c r="O369" s="6" t="str">
        <f aca="false">IF(N369&lt;0.05,"Yes","No")</f>
        <v>Yes</v>
      </c>
      <c r="P369" s="16" t="n">
        <v>-0.250443449103788</v>
      </c>
      <c r="Q369" s="16" t="n">
        <v>7.06587080030104</v>
      </c>
      <c r="R369" s="16" t="n">
        <v>0.00801231696116861</v>
      </c>
      <c r="S369" s="16" t="n">
        <v>0.526657389362667</v>
      </c>
      <c r="T369" s="16" t="n">
        <v>-0.0161102469369802</v>
      </c>
      <c r="U369" s="16" t="n">
        <v>0.0107757724636787</v>
      </c>
      <c r="V369" s="16" t="n">
        <v>0.0224272766835731</v>
      </c>
      <c r="W369" s="6" t="s">
        <v>699</v>
      </c>
      <c r="X369" s="17" t="n">
        <v>29.1</v>
      </c>
      <c r="Y369" s="16" t="n">
        <v>0.602432447306147</v>
      </c>
      <c r="Z369" s="16" t="n">
        <f aca="false">(G369-E369)/SQRT(H369^2/D369+F369^2/C369)</f>
        <v>-2.37383156887911</v>
      </c>
      <c r="AA369" s="24" t="n">
        <f aca="false">ABS(K369-Z369)</f>
        <v>0</v>
      </c>
    </row>
    <row r="370" customFormat="false" ht="15" hidden="false" customHeight="false" outlineLevel="0" collapsed="false">
      <c r="A370" s="17" t="n">
        <v>765</v>
      </c>
      <c r="B370" s="6" t="s">
        <v>617</v>
      </c>
      <c r="C370" s="6" t="n">
        <v>135</v>
      </c>
      <c r="D370" s="6" t="n">
        <v>673</v>
      </c>
      <c r="E370" s="16" t="n">
        <v>0.595442880303772</v>
      </c>
      <c r="F370" s="16" t="n">
        <v>0.0737355685893831</v>
      </c>
      <c r="G370" s="16" t="n">
        <v>0.579401450782439</v>
      </c>
      <c r="H370" s="16" t="n">
        <v>0.0621349858216886</v>
      </c>
      <c r="I370" s="23" t="n">
        <f aca="false">G370-E370</f>
        <v>-0.0160414295213328</v>
      </c>
      <c r="J370" s="17" t="n">
        <f aca="false">100*(G370-E370)/E370</f>
        <v>-2.69403330730046</v>
      </c>
      <c r="K370" s="16" t="n">
        <v>-2.36491698991025</v>
      </c>
      <c r="L370" s="17" t="n">
        <v>174.188436628316</v>
      </c>
      <c r="M370" s="16" t="n">
        <v>0.0191344636532988</v>
      </c>
      <c r="N370" s="16" t="n">
        <v>0.032898124497202</v>
      </c>
      <c r="O370" s="6" t="str">
        <f aca="false">IF(N370&lt;0.05,"Yes","No")</f>
        <v>Yes</v>
      </c>
      <c r="P370" s="16" t="n">
        <v>-0.249598777375762</v>
      </c>
      <c r="Q370" s="16" t="n">
        <v>7.01828898816198</v>
      </c>
      <c r="R370" s="16" t="n">
        <v>0.00822609537190646</v>
      </c>
      <c r="S370" s="16" t="n">
        <v>0.523381554338281</v>
      </c>
      <c r="T370" s="16" t="n">
        <v>-0.0160413823580072</v>
      </c>
      <c r="U370" s="16" t="n">
        <v>0.0110261405314318</v>
      </c>
      <c r="V370" s="16" t="n">
        <v>0.0228577444383088</v>
      </c>
      <c r="W370" s="6" t="s">
        <v>699</v>
      </c>
      <c r="X370" s="17" t="n">
        <v>28.7</v>
      </c>
      <c r="Y370" s="16" t="n">
        <v>0.602223322877112</v>
      </c>
      <c r="Z370" s="16" t="n">
        <f aca="false">(G370-E370)/SQRT(H370^2/D370+F370^2/C370)</f>
        <v>-2.36491698991025</v>
      </c>
      <c r="AA370" s="24" t="n">
        <f aca="false">ABS(K370-Z370)</f>
        <v>0</v>
      </c>
    </row>
    <row r="371" customFormat="false" ht="15" hidden="false" customHeight="false" outlineLevel="0" collapsed="false">
      <c r="A371" s="17" t="n">
        <v>766</v>
      </c>
      <c r="B371" s="6" t="s">
        <v>617</v>
      </c>
      <c r="C371" s="6" t="n">
        <v>135</v>
      </c>
      <c r="D371" s="6" t="n">
        <v>673</v>
      </c>
      <c r="E371" s="16" t="n">
        <v>0.595425802910769</v>
      </c>
      <c r="F371" s="16" t="n">
        <v>0.0737185502010771</v>
      </c>
      <c r="G371" s="16" t="n">
        <v>0.579453339769794</v>
      </c>
      <c r="H371" s="16" t="n">
        <v>0.0620791496584816</v>
      </c>
      <c r="I371" s="23" t="n">
        <f aca="false">G371-E371</f>
        <v>-0.0159724631409752</v>
      </c>
      <c r="J371" s="17" t="n">
        <f aca="false">100*(G371-E371)/E371</f>
        <v>-2.68252787549566</v>
      </c>
      <c r="K371" s="16" t="n">
        <v>-2.35548930905287</v>
      </c>
      <c r="L371" s="17" t="n">
        <v>174.132304853779</v>
      </c>
      <c r="M371" s="16" t="n">
        <v>0.019611477078977</v>
      </c>
      <c r="N371" s="16" t="n">
        <v>0.0335808584701962</v>
      </c>
      <c r="O371" s="6" t="str">
        <f aca="false">IF(N371&lt;0.05,"Yes","No")</f>
        <v>Yes</v>
      </c>
      <c r="P371" s="16" t="n">
        <v>-0.248712760233836</v>
      </c>
      <c r="Q371" s="16" t="n">
        <v>6.96855086348866</v>
      </c>
      <c r="R371" s="16" t="n">
        <v>0.00845581992072263</v>
      </c>
      <c r="S371" s="16" t="n">
        <v>0.519939841223434</v>
      </c>
      <c r="T371" s="16" t="n">
        <v>-0.0159724161538057</v>
      </c>
      <c r="U371" s="16" t="n">
        <v>0.011294476569857</v>
      </c>
      <c r="V371" s="16" t="n">
        <v>0.0232990184643416</v>
      </c>
      <c r="W371" s="6" t="s">
        <v>699</v>
      </c>
      <c r="X371" s="17" t="n">
        <v>28.5</v>
      </c>
      <c r="Y371" s="16" t="n">
        <v>0.602047218094767</v>
      </c>
      <c r="Z371" s="16" t="n">
        <f aca="false">(G371-E371)/SQRT(H371^2/D371+F371^2/C371)</f>
        <v>-2.35548930905287</v>
      </c>
      <c r="AA371" s="24" t="n">
        <f aca="false">ABS(K371-Z371)</f>
        <v>0</v>
      </c>
    </row>
    <row r="372" customFormat="false" ht="15" hidden="false" customHeight="false" outlineLevel="0" collapsed="false">
      <c r="A372" s="17" t="n">
        <v>767</v>
      </c>
      <c r="B372" s="6" t="s">
        <v>617</v>
      </c>
      <c r="C372" s="6" t="n">
        <v>135</v>
      </c>
      <c r="D372" s="6" t="n">
        <v>673</v>
      </c>
      <c r="E372" s="16" t="n">
        <v>0.59540893678312</v>
      </c>
      <c r="F372" s="16" t="n">
        <v>0.0736836130239011</v>
      </c>
      <c r="G372" s="16" t="n">
        <v>0.579483593820994</v>
      </c>
      <c r="H372" s="16" t="n">
        <v>0.0620085023896944</v>
      </c>
      <c r="I372" s="23" t="n">
        <f aca="false">G372-E372</f>
        <v>-0.0159253429621253</v>
      </c>
      <c r="J372" s="17" t="n">
        <f aca="false">100*(G372-E372)/E372</f>
        <v>-2.67468994472386</v>
      </c>
      <c r="K372" s="16" t="n">
        <v>-2.34984834682291</v>
      </c>
      <c r="L372" s="17" t="n">
        <v>174.076553461322</v>
      </c>
      <c r="M372" s="16" t="n">
        <v>0.0199020165482333</v>
      </c>
      <c r="N372" s="16" t="n">
        <v>0.0340216159165091</v>
      </c>
      <c r="O372" s="6" t="str">
        <f aca="false">IF(N372&lt;0.05,"Yes","No")</f>
        <v>Yes</v>
      </c>
      <c r="P372" s="16" t="n">
        <v>-0.248225332187235</v>
      </c>
      <c r="Q372" s="16" t="n">
        <v>6.94126365287356</v>
      </c>
      <c r="R372" s="16" t="n">
        <v>0.00858463518230056</v>
      </c>
      <c r="S372" s="16" t="n">
        <v>0.515794929836475</v>
      </c>
      <c r="T372" s="16" t="n">
        <v>-0.0159252960289149</v>
      </c>
      <c r="U372" s="16" t="n">
        <v>0.0114446474369781</v>
      </c>
      <c r="V372" s="16" t="n">
        <v>0.0235856325982866</v>
      </c>
      <c r="W372" s="6" t="s">
        <v>699</v>
      </c>
      <c r="X372" s="17" t="n">
        <v>28.5</v>
      </c>
      <c r="Y372" s="16" t="n">
        <v>0.6019371526058</v>
      </c>
      <c r="Z372" s="16" t="n">
        <f aca="false">(G372-E372)/SQRT(H372^2/D372+F372^2/C372)</f>
        <v>-2.34984834682291</v>
      </c>
      <c r="AA372" s="24" t="n">
        <f aca="false">ABS(K372-Z372)</f>
        <v>0</v>
      </c>
    </row>
    <row r="373" customFormat="false" ht="15" hidden="false" customHeight="false" outlineLevel="0" collapsed="false">
      <c r="A373" s="17" t="n">
        <v>768</v>
      </c>
      <c r="B373" s="6" t="s">
        <v>617</v>
      </c>
      <c r="C373" s="6" t="n">
        <v>135</v>
      </c>
      <c r="D373" s="6" t="n">
        <v>673</v>
      </c>
      <c r="E373" s="16" t="n">
        <v>0.595371113441609</v>
      </c>
      <c r="F373" s="16" t="n">
        <v>0.0736253071624867</v>
      </c>
      <c r="G373" s="16" t="n">
        <v>0.579505745448825</v>
      </c>
      <c r="H373" s="16" t="n">
        <v>0.0619109699068177</v>
      </c>
      <c r="I373" s="23" t="n">
        <f aca="false">G373-E373</f>
        <v>-0.0158653679927833</v>
      </c>
      <c r="J373" s="17" t="n">
        <f aca="false">100*(G373-E373)/E373</f>
        <v>-2.66478632143769</v>
      </c>
      <c r="K373" s="16" t="n">
        <v>-2.34308060199493</v>
      </c>
      <c r="L373" s="17" t="n">
        <v>174.011015869283</v>
      </c>
      <c r="M373" s="16" t="n">
        <v>0.0202555725002001</v>
      </c>
      <c r="N373" s="16" t="n">
        <v>0.0344869998564996</v>
      </c>
      <c r="O373" s="6" t="str">
        <f aca="false">IF(N373&lt;0.05,"Yes","No")</f>
        <v>Yes</v>
      </c>
      <c r="P373" s="16" t="n">
        <v>-0.247637483284418</v>
      </c>
      <c r="Q373" s="16" t="n">
        <v>6.90842588765128</v>
      </c>
      <c r="R373" s="16" t="n">
        <v>0.0087423253932616</v>
      </c>
      <c r="S373" s="16" t="n">
        <v>0.508719516128404</v>
      </c>
      <c r="T373" s="16" t="n">
        <v>-0.0158653209811185</v>
      </c>
      <c r="U373" s="16" t="n">
        <v>0.0116281992494796</v>
      </c>
      <c r="V373" s="16" t="n">
        <v>0.0238702037379347</v>
      </c>
      <c r="W373" s="6" t="s">
        <v>699</v>
      </c>
      <c r="X373" s="17" t="n">
        <v>28.2</v>
      </c>
      <c r="Y373" s="16" t="n">
        <v>0.601915139508007</v>
      </c>
      <c r="Z373" s="16" t="n">
        <f aca="false">(G373-E373)/SQRT(H373^2/D373+F373^2/C373)</f>
        <v>-2.34308060199493</v>
      </c>
      <c r="AA373" s="24" t="n">
        <f aca="false">ABS(K373-Z373)</f>
        <v>0</v>
      </c>
    </row>
    <row r="374" customFormat="false" ht="15" hidden="false" customHeight="false" outlineLevel="0" collapsed="false">
      <c r="A374" s="17" t="n">
        <v>769</v>
      </c>
      <c r="B374" s="6" t="s">
        <v>617</v>
      </c>
      <c r="C374" s="6" t="n">
        <v>135</v>
      </c>
      <c r="D374" s="6" t="n">
        <v>673</v>
      </c>
      <c r="E374" s="16" t="n">
        <v>0.595314235378195</v>
      </c>
      <c r="F374" s="16" t="n">
        <v>0.0735622889891896</v>
      </c>
      <c r="G374" s="16" t="n">
        <v>0.579510853735157</v>
      </c>
      <c r="H374" s="16" t="n">
        <v>0.0618108278290199</v>
      </c>
      <c r="I374" s="23" t="n">
        <f aca="false">G374-E374</f>
        <v>-0.0158033816430376</v>
      </c>
      <c r="J374" s="17" t="n">
        <f aca="false">100*(G374-E374)/E374</f>
        <v>-2.65462854806386</v>
      </c>
      <c r="K374" s="16" t="n">
        <v>-2.33614665053888</v>
      </c>
      <c r="L374" s="17" t="n">
        <v>173.947258377873</v>
      </c>
      <c r="M374" s="16" t="n">
        <v>0.0206235031175014</v>
      </c>
      <c r="N374" s="16" t="n">
        <v>0.0350282781324741</v>
      </c>
      <c r="O374" s="6" t="str">
        <f aca="false">IF(N374&lt;0.05,"Yes","No")</f>
        <v>Yes</v>
      </c>
      <c r="P374" s="16" t="n">
        <v>-0.247028134220933</v>
      </c>
      <c r="Q374" s="16" t="n">
        <v>6.87446928656547</v>
      </c>
      <c r="R374" s="16" t="n">
        <v>0.00890851543901073</v>
      </c>
      <c r="S374" s="16" t="n">
        <v>0.501694383486205</v>
      </c>
      <c r="T374" s="16" t="n">
        <v>-0.0158033343726229</v>
      </c>
      <c r="U374" s="16" t="n">
        <v>0.0118213116994596</v>
      </c>
      <c r="V374" s="16" t="n">
        <v>0.0242429243836574</v>
      </c>
      <c r="W374" s="6" t="s">
        <v>699</v>
      </c>
      <c r="X374" s="17" t="n">
        <v>27.7</v>
      </c>
      <c r="Y374" s="16" t="n">
        <v>0.6019371526058</v>
      </c>
      <c r="Z374" s="16" t="n">
        <f aca="false">(G374-E374)/SQRT(H374^2/D374+F374^2/C374)</f>
        <v>-2.33614665053888</v>
      </c>
      <c r="AA374" s="24" t="n">
        <f aca="false">ABS(K374-Z374)</f>
        <v>0</v>
      </c>
    </row>
    <row r="375" customFormat="false" ht="15" hidden="false" customHeight="false" outlineLevel="0" collapsed="false">
      <c r="A375" s="17" t="n">
        <v>770</v>
      </c>
      <c r="B375" s="6" t="s">
        <v>617</v>
      </c>
      <c r="C375" s="6" t="n">
        <v>135</v>
      </c>
      <c r="D375" s="6" t="n">
        <v>673</v>
      </c>
      <c r="E375" s="16" t="n">
        <v>0.59524286058214</v>
      </c>
      <c r="F375" s="16" t="n">
        <v>0.0735103606078717</v>
      </c>
      <c r="G375" s="16" t="n">
        <v>0.579494143621706</v>
      </c>
      <c r="H375" s="16" t="n">
        <v>0.0617308368568292</v>
      </c>
      <c r="I375" s="23" t="n">
        <f aca="false">G375-E375</f>
        <v>-0.0157487169604342</v>
      </c>
      <c r="J375" s="17" t="n">
        <f aca="false">100*(G375-E375)/E375</f>
        <v>-2.6457632679596</v>
      </c>
      <c r="K375" s="16" t="n">
        <v>-2.32988045982721</v>
      </c>
      <c r="L375" s="17" t="n">
        <v>173.898098371237</v>
      </c>
      <c r="M375" s="16" t="n">
        <v>0.0209609816741404</v>
      </c>
      <c r="N375" s="16" t="n">
        <v>0.0355440052440428</v>
      </c>
      <c r="O375" s="6" t="str">
        <f aca="false">IF(N375&lt;0.05,"Yes","No")</f>
        <v>Yes</v>
      </c>
      <c r="P375" s="16" t="n">
        <v>-0.246460667784381</v>
      </c>
      <c r="Q375" s="16" t="n">
        <v>6.84292186845578</v>
      </c>
      <c r="R375" s="16" t="n">
        <v>0.00906581906769805</v>
      </c>
      <c r="S375" s="16" t="n">
        <v>0.497173575206338</v>
      </c>
      <c r="T375" s="16" t="n">
        <v>-0.0157486693528978</v>
      </c>
      <c r="U375" s="16" t="n">
        <v>0.0120037849975797</v>
      </c>
      <c r="V375" s="16" t="n">
        <v>0.0245452273562973</v>
      </c>
      <c r="W375" s="6" t="s">
        <v>699</v>
      </c>
      <c r="X375" s="17" t="n">
        <v>27.2</v>
      </c>
      <c r="Y375" s="16" t="n">
        <v>0.601838093665731</v>
      </c>
      <c r="Z375" s="16" t="n">
        <f aca="false">(G375-E375)/SQRT(H375^2/D375+F375^2/C375)</f>
        <v>-2.32988045982721</v>
      </c>
      <c r="AA375" s="24" t="n">
        <f aca="false">ABS(K375-Z375)</f>
        <v>0</v>
      </c>
    </row>
    <row r="376" customFormat="false" ht="15" hidden="false" customHeight="false" outlineLevel="0" collapsed="false">
      <c r="A376" s="17" t="n">
        <v>771</v>
      </c>
      <c r="B376" s="6" t="s">
        <v>617</v>
      </c>
      <c r="C376" s="6" t="n">
        <v>135</v>
      </c>
      <c r="D376" s="6" t="n">
        <v>673</v>
      </c>
      <c r="E376" s="16" t="n">
        <v>0.595151098789992</v>
      </c>
      <c r="F376" s="16" t="n">
        <v>0.0734553111360827</v>
      </c>
      <c r="G376" s="16" t="n">
        <v>0.579482679026974</v>
      </c>
      <c r="H376" s="16" t="n">
        <v>0.06166079166803</v>
      </c>
      <c r="I376" s="23" t="n">
        <f aca="false">G376-E376</f>
        <v>-0.0156684197630186</v>
      </c>
      <c r="J376" s="17" t="n">
        <f aca="false">100*(G376-E376)/E376</f>
        <v>-2.63267929688347</v>
      </c>
      <c r="K376" s="16" t="n">
        <v>-2.31984937440319</v>
      </c>
      <c r="L376" s="17" t="n">
        <v>173.865889273327</v>
      </c>
      <c r="M376" s="16" t="n">
        <v>0.0215110119240525</v>
      </c>
      <c r="N376" s="16" t="n">
        <v>0.0363300932897382</v>
      </c>
      <c r="O376" s="6" t="str">
        <f aca="false">IF(N376&lt;0.05,"Yes","No")</f>
        <v>Yes</v>
      </c>
      <c r="P376" s="16" t="n">
        <v>-0.245461694063342</v>
      </c>
      <c r="Q376" s="16" t="n">
        <v>6.78756175536647</v>
      </c>
      <c r="R376" s="16" t="n">
        <v>0.00934878406699364</v>
      </c>
      <c r="S376" s="16" t="n">
        <v>0.493848251659122</v>
      </c>
      <c r="T376" s="16" t="n">
        <v>-0.0156683723172412</v>
      </c>
      <c r="U376" s="16" t="n">
        <v>0.0123312588385488</v>
      </c>
      <c r="V376" s="16" t="n">
        <v>0.0250683867966626</v>
      </c>
      <c r="W376" s="6" t="s">
        <v>699</v>
      </c>
      <c r="X376" s="17" t="n">
        <v>26.9</v>
      </c>
      <c r="Y376" s="16" t="n">
        <v>0.601639975785592</v>
      </c>
      <c r="Z376" s="16" t="n">
        <f aca="false">(G376-E376)/SQRT(H376^2/D376+F376^2/C376)</f>
        <v>-2.31984937440319</v>
      </c>
      <c r="AA376" s="24" t="n">
        <f aca="false">ABS(K376-Z376)</f>
        <v>0</v>
      </c>
    </row>
    <row r="377" customFormat="false" ht="15" hidden="false" customHeight="false" outlineLevel="0" collapsed="false">
      <c r="A377" s="17" t="n">
        <v>772</v>
      </c>
      <c r="B377" s="6" t="s">
        <v>617</v>
      </c>
      <c r="C377" s="6" t="n">
        <v>135</v>
      </c>
      <c r="D377" s="6" t="n">
        <v>673</v>
      </c>
      <c r="E377" s="16" t="n">
        <v>0.595062640861229</v>
      </c>
      <c r="F377" s="16" t="n">
        <v>0.0733950126373883</v>
      </c>
      <c r="G377" s="16" t="n">
        <v>0.5794692334856</v>
      </c>
      <c r="H377" s="16" t="n">
        <v>0.0615789322183548</v>
      </c>
      <c r="I377" s="23" t="n">
        <f aca="false">G377-E377</f>
        <v>-0.0155934073756284</v>
      </c>
      <c r="J377" s="17" t="n">
        <f aca="false">100*(G377-E377)/E377</f>
        <v>-2.62046485611334</v>
      </c>
      <c r="K377" s="16" t="n">
        <v>-2.31078498391557</v>
      </c>
      <c r="L377" s="17" t="n">
        <v>173.823624856455</v>
      </c>
      <c r="M377" s="16" t="n">
        <v>0.0220189812830135</v>
      </c>
      <c r="N377" s="16" t="n">
        <v>0.0370095037404891</v>
      </c>
      <c r="O377" s="6" t="str">
        <f aca="false">IF(N377&lt;0.05,"Yes","No")</f>
        <v>Yes</v>
      </c>
      <c r="P377" s="16" t="n">
        <v>-0.244583912894583</v>
      </c>
      <c r="Q377" s="16" t="n">
        <v>6.73910335213516</v>
      </c>
      <c r="R377" s="16" t="n">
        <v>0.00960390873833159</v>
      </c>
      <c r="S377" s="16" t="n">
        <v>0.488988754972096</v>
      </c>
      <c r="T377" s="16" t="n">
        <v>-0.0155933599553433</v>
      </c>
      <c r="U377" s="16" t="n">
        <v>0.012625735727402</v>
      </c>
      <c r="V377" s="16" t="n">
        <v>0.0255927075555446</v>
      </c>
      <c r="W377" s="6" t="s">
        <v>699</v>
      </c>
      <c r="X377" s="17" t="n">
        <v>26.1</v>
      </c>
      <c r="Y377" s="16" t="n">
        <v>0.601441857905454</v>
      </c>
      <c r="Z377" s="16" t="n">
        <f aca="false">(G377-E377)/SQRT(H377^2/D377+F377^2/C377)</f>
        <v>-2.31078498391557</v>
      </c>
      <c r="AA377" s="24" t="n">
        <f aca="false">ABS(K377-Z377)</f>
        <v>0</v>
      </c>
    </row>
    <row r="378" customFormat="false" ht="15" hidden="false" customHeight="false" outlineLevel="0" collapsed="false">
      <c r="A378" s="17" t="n">
        <v>773</v>
      </c>
      <c r="B378" s="6" t="s">
        <v>617</v>
      </c>
      <c r="C378" s="6" t="n">
        <v>135</v>
      </c>
      <c r="D378" s="6" t="n">
        <v>673</v>
      </c>
      <c r="E378" s="16" t="n">
        <v>0.594986171413351</v>
      </c>
      <c r="F378" s="16" t="n">
        <v>0.0733307214868568</v>
      </c>
      <c r="G378" s="16" t="n">
        <v>0.579455169844946</v>
      </c>
      <c r="H378" s="16" t="n">
        <v>0.06148465447833</v>
      </c>
      <c r="I378" s="23" t="n">
        <f aca="false">G378-E378</f>
        <v>-0.0155310015684047</v>
      </c>
      <c r="J378" s="17" t="n">
        <f aca="false">100*(G378-E378)/E378</f>
        <v>-2.61031303156371</v>
      </c>
      <c r="K378" s="16" t="n">
        <v>-2.3037417296078</v>
      </c>
      <c r="L378" s="17" t="n">
        <v>173.769047157828</v>
      </c>
      <c r="M378" s="16" t="n">
        <v>0.0224210677090484</v>
      </c>
      <c r="N378" s="16" t="n">
        <v>0.0376251303967338</v>
      </c>
      <c r="O378" s="6" t="str">
        <f aca="false">IF(N378&lt;0.05,"Yes","No")</f>
        <v>Yes</v>
      </c>
      <c r="P378" s="16" t="n">
        <v>-0.243943268944999</v>
      </c>
      <c r="Q378" s="16" t="n">
        <v>6.70384582884016</v>
      </c>
      <c r="R378" s="16" t="n">
        <v>0.00979401728877366</v>
      </c>
      <c r="S378" s="16" t="n">
        <v>0.482187341724928</v>
      </c>
      <c r="T378" s="16" t="n">
        <v>-0.0155309539200322</v>
      </c>
      <c r="U378" s="16" t="n">
        <v>0.0128447143393126</v>
      </c>
      <c r="V378" s="16" t="n">
        <v>0.0259614053056366</v>
      </c>
      <c r="W378" s="6" t="s">
        <v>699</v>
      </c>
      <c r="X378" s="17" t="n">
        <v>25.7</v>
      </c>
      <c r="Y378" s="16" t="n">
        <v>0.601386825160971</v>
      </c>
      <c r="Z378" s="16" t="n">
        <f aca="false">(G378-E378)/SQRT(H378^2/D378+F378^2/C378)</f>
        <v>-2.3037417296078</v>
      </c>
      <c r="AA378" s="24" t="n">
        <f aca="false">ABS(K378-Z378)</f>
        <v>0</v>
      </c>
    </row>
    <row r="379" customFormat="false" ht="15" hidden="false" customHeight="false" outlineLevel="0" collapsed="false">
      <c r="A379" s="17" t="n">
        <v>774</v>
      </c>
      <c r="B379" s="6" t="s">
        <v>617</v>
      </c>
      <c r="C379" s="6" t="n">
        <v>135</v>
      </c>
      <c r="D379" s="6" t="n">
        <v>673</v>
      </c>
      <c r="E379" s="16" t="n">
        <v>0.594917432025627</v>
      </c>
      <c r="F379" s="16" t="n">
        <v>0.0732647114235368</v>
      </c>
      <c r="G379" s="16" t="n">
        <v>0.579446268161374</v>
      </c>
      <c r="H379" s="16" t="n">
        <v>0.0613904664155197</v>
      </c>
      <c r="I379" s="23" t="n">
        <f aca="false">G379-E379</f>
        <v>-0.0154711638642527</v>
      </c>
      <c r="J379" s="17" t="n">
        <f aca="false">100*(G379-E379)/E379</f>
        <v>-2.60055648589337</v>
      </c>
      <c r="K379" s="16" t="n">
        <v>-2.29711298362655</v>
      </c>
      <c r="L379" s="17" t="n">
        <v>173.716484861641</v>
      </c>
      <c r="M379" s="16" t="n">
        <v>0.0228053599486652</v>
      </c>
      <c r="N379" s="16" t="n">
        <v>0.0382089802648688</v>
      </c>
      <c r="O379" s="6" t="str">
        <f aca="false">IF(N379&lt;0.05,"Yes","No")</f>
        <v>Yes</v>
      </c>
      <c r="P379" s="16" t="n">
        <v>-0.243342204504383</v>
      </c>
      <c r="Q379" s="16" t="n">
        <v>6.67085062316358</v>
      </c>
      <c r="R379" s="16" t="n">
        <v>0.00997542823966996</v>
      </c>
      <c r="S379" s="16" t="n">
        <v>0.474938011694285</v>
      </c>
      <c r="T379" s="16" t="n">
        <v>-0.0154711159591329</v>
      </c>
      <c r="U379" s="16" t="n">
        <v>0.0130533147844158</v>
      </c>
      <c r="V379" s="16" t="n">
        <v>0.0263323352999742</v>
      </c>
      <c r="W379" s="6" t="s">
        <v>699</v>
      </c>
      <c r="X379" s="17" t="n">
        <v>25.5</v>
      </c>
      <c r="Y379" s="16" t="n">
        <v>0.601254746574212</v>
      </c>
      <c r="Z379" s="16" t="n">
        <f aca="false">(G379-E379)/SQRT(H379^2/D379+F379^2/C379)</f>
        <v>-2.29711298362655</v>
      </c>
      <c r="AA379" s="24" t="n">
        <f aca="false">ABS(K379-Z379)</f>
        <v>0</v>
      </c>
    </row>
    <row r="380" customFormat="false" ht="15" hidden="false" customHeight="false" outlineLevel="0" collapsed="false">
      <c r="A380" s="17" t="n">
        <v>775</v>
      </c>
      <c r="B380" s="6" t="s">
        <v>617</v>
      </c>
      <c r="C380" s="6" t="n">
        <v>135</v>
      </c>
      <c r="D380" s="6" t="n">
        <v>673</v>
      </c>
      <c r="E380" s="16" t="n">
        <v>0.594829700611256</v>
      </c>
      <c r="F380" s="16" t="n">
        <v>0.0731856058621253</v>
      </c>
      <c r="G380" s="16" t="n">
        <v>0.579444463371699</v>
      </c>
      <c r="H380" s="16" t="n">
        <v>0.0612995255094574</v>
      </c>
      <c r="I380" s="23" t="n">
        <f aca="false">G380-E380</f>
        <v>-0.0153852372395568</v>
      </c>
      <c r="J380" s="17" t="n">
        <f aca="false">100*(G380-E380)/E380</f>
        <v>-2.5864944577829</v>
      </c>
      <c r="K380" s="16" t="n">
        <v>-2.28693748153765</v>
      </c>
      <c r="L380" s="17" t="n">
        <v>173.683102692157</v>
      </c>
      <c r="M380" s="16" t="n">
        <v>0.0234061600609466</v>
      </c>
      <c r="N380" s="16" t="n">
        <v>0.0390908921208655</v>
      </c>
      <c r="O380" s="6" t="str">
        <f aca="false">IF(N380&lt;0.05,"Yes","No")</f>
        <v>Yes</v>
      </c>
      <c r="P380" s="16" t="n">
        <v>-0.242328128133558</v>
      </c>
      <c r="Q380" s="16" t="n">
        <v>6.61536779659406</v>
      </c>
      <c r="R380" s="16" t="n">
        <v>0.0102882983964382</v>
      </c>
      <c r="S380" s="16" t="n">
        <v>0.470848260942279</v>
      </c>
      <c r="T380" s="16" t="n">
        <v>-0.0153851893321758</v>
      </c>
      <c r="U380" s="16" t="n">
        <v>0.0134122454272564</v>
      </c>
      <c r="V380" s="16" t="n">
        <v>0.026978654595056</v>
      </c>
      <c r="W380" s="6" t="s">
        <v>699</v>
      </c>
      <c r="X380" s="17" t="n">
        <v>25</v>
      </c>
      <c r="Y380" s="16" t="n">
        <v>0.600913543558417</v>
      </c>
      <c r="Z380" s="16" t="n">
        <f aca="false">(G380-E380)/SQRT(H380^2/D380+F380^2/C380)</f>
        <v>-2.28693748153765</v>
      </c>
      <c r="AA380" s="24" t="n">
        <f aca="false">ABS(K380-Z380)</f>
        <v>0</v>
      </c>
    </row>
    <row r="381" customFormat="false" ht="15" hidden="false" customHeight="false" outlineLevel="0" collapsed="false">
      <c r="A381" s="17" t="n">
        <v>776</v>
      </c>
      <c r="B381" s="6" t="s">
        <v>617</v>
      </c>
      <c r="C381" s="6" t="n">
        <v>135</v>
      </c>
      <c r="D381" s="6" t="n">
        <v>673</v>
      </c>
      <c r="E381" s="16" t="n">
        <v>0.594742048890502</v>
      </c>
      <c r="F381" s="16" t="n">
        <v>0.073116246276765</v>
      </c>
      <c r="G381" s="16" t="n">
        <v>0.579444134306235</v>
      </c>
      <c r="H381" s="16" t="n">
        <v>0.0612120291488286</v>
      </c>
      <c r="I381" s="23" t="n">
        <f aca="false">G381-E381</f>
        <v>-0.0152979145842679</v>
      </c>
      <c r="J381" s="17" t="n">
        <f aca="false">100*(G381-E381)/E381</f>
        <v>-2.57219320759417</v>
      </c>
      <c r="K381" s="16" t="n">
        <v>-2.27624932291017</v>
      </c>
      <c r="L381" s="17" t="n">
        <v>173.643278509233</v>
      </c>
      <c r="M381" s="16" t="n">
        <v>0.024052135137032</v>
      </c>
      <c r="N381" s="16" t="n">
        <v>0.0400741759896148</v>
      </c>
      <c r="O381" s="6" t="str">
        <f aca="false">IF(N381&lt;0.05,"Yes","No")</f>
        <v>Yes</v>
      </c>
      <c r="P381" s="16" t="n">
        <v>-0.241271499681394</v>
      </c>
      <c r="Q381" s="16" t="n">
        <v>6.55780331493243</v>
      </c>
      <c r="R381" s="16" t="n">
        <v>0.0106235773839599</v>
      </c>
      <c r="S381" s="16" t="n">
        <v>0.466040402019869</v>
      </c>
      <c r="T381" s="16" t="n">
        <v>-0.0152978666740409</v>
      </c>
      <c r="U381" s="16" t="n">
        <v>0.0137957964273836</v>
      </c>
      <c r="V381" s="16" t="n">
        <v>0.0275915928547672</v>
      </c>
      <c r="W381" s="6" t="s">
        <v>699</v>
      </c>
      <c r="X381" s="17" t="n">
        <v>24.6</v>
      </c>
      <c r="Y381" s="16" t="n">
        <v>0.600506301249243</v>
      </c>
      <c r="Z381" s="16" t="n">
        <f aca="false">(G381-E381)/SQRT(H381^2/D381+F381^2/C381)</f>
        <v>-2.27624932291017</v>
      </c>
      <c r="AA381" s="24" t="n">
        <f aca="false">ABS(K381-Z381)</f>
        <v>0</v>
      </c>
    </row>
    <row r="382" customFormat="false" ht="15" hidden="false" customHeight="false" outlineLevel="0" collapsed="false">
      <c r="A382" s="17" t="n">
        <v>777</v>
      </c>
      <c r="B382" s="6" t="s">
        <v>617</v>
      </c>
      <c r="C382" s="6" t="n">
        <v>135</v>
      </c>
      <c r="D382" s="6" t="n">
        <v>673</v>
      </c>
      <c r="E382" s="16" t="n">
        <v>0.594665206803216</v>
      </c>
      <c r="F382" s="16" t="n">
        <v>0.0730661404860521</v>
      </c>
      <c r="G382" s="16" t="n">
        <v>0.57944030109876</v>
      </c>
      <c r="H382" s="16" t="n">
        <v>0.0611310302535634</v>
      </c>
      <c r="I382" s="23" t="n">
        <f aca="false">G382-E382</f>
        <v>-0.0152249057044561</v>
      </c>
      <c r="J382" s="17" t="n">
        <f aca="false">100*(G382-E382)/E382</f>
        <v>-2.56024827588312</v>
      </c>
      <c r="K382" s="16" t="n">
        <v>-2.26711784708583</v>
      </c>
      <c r="L382" s="17" t="n">
        <v>173.590382144307</v>
      </c>
      <c r="M382" s="16" t="n">
        <v>0.024616453656848</v>
      </c>
      <c r="N382" s="16" t="n">
        <v>0.0408524242757012</v>
      </c>
      <c r="O382" s="6" t="str">
        <f aca="false">IF(N382&lt;0.05,"Yes","No")</f>
        <v>Yes</v>
      </c>
      <c r="P382" s="16" t="n">
        <v>-0.240404175098545</v>
      </c>
      <c r="Q382" s="16" t="n">
        <v>6.51073997873442</v>
      </c>
      <c r="R382" s="16" t="n">
        <v>0.0109060272599218</v>
      </c>
      <c r="S382" s="16" t="n">
        <v>0.459321647198109</v>
      </c>
      <c r="T382" s="16" t="n">
        <v>-0.0152248577219406</v>
      </c>
      <c r="U382" s="16" t="n">
        <v>0.0141180818006317</v>
      </c>
      <c r="V382" s="16" t="n">
        <v>0.0281557186907185</v>
      </c>
      <c r="W382" s="6" t="s">
        <v>699</v>
      </c>
      <c r="X382" s="17" t="n">
        <v>24</v>
      </c>
      <c r="Y382" s="16" t="n">
        <v>0.600275163722415</v>
      </c>
      <c r="Z382" s="16" t="n">
        <f aca="false">(G382-E382)/SQRT(H382^2/D382+F382^2/C382)</f>
        <v>-2.26711784708583</v>
      </c>
      <c r="AA382" s="24" t="n">
        <f aca="false">ABS(K382-Z382)</f>
        <v>0</v>
      </c>
    </row>
    <row r="383" customFormat="false" ht="15" hidden="false" customHeight="false" outlineLevel="0" collapsed="false">
      <c r="A383" s="17" t="n">
        <v>778</v>
      </c>
      <c r="B383" s="6" t="s">
        <v>617</v>
      </c>
      <c r="C383" s="6" t="n">
        <v>135</v>
      </c>
      <c r="D383" s="6" t="n">
        <v>673</v>
      </c>
      <c r="E383" s="16" t="n">
        <v>0.594590716671061</v>
      </c>
      <c r="F383" s="16" t="n">
        <v>0.0730213178221612</v>
      </c>
      <c r="G383" s="16" t="n">
        <v>0.579430222511292</v>
      </c>
      <c r="H383" s="16" t="n">
        <v>0.0610648878570795</v>
      </c>
      <c r="I383" s="23" t="n">
        <f aca="false">G383-E383</f>
        <v>-0.0151604941597692</v>
      </c>
      <c r="J383" s="17" t="n">
        <f aca="false">100*(G383-E383)/E383</f>
        <v>-2.54973610160756</v>
      </c>
      <c r="K383" s="16" t="n">
        <v>-2.25904252875791</v>
      </c>
      <c r="L383" s="17" t="n">
        <v>173.551587102693</v>
      </c>
      <c r="M383" s="16" t="n">
        <v>0.025125043671879</v>
      </c>
      <c r="N383" s="16" t="n">
        <v>0.041597885543434</v>
      </c>
      <c r="O383" s="6" t="str">
        <f aca="false">IF(N383&lt;0.05,"Yes","No")</f>
        <v>Yes</v>
      </c>
      <c r="P383" s="16" t="n">
        <v>-0.239621473904081</v>
      </c>
      <c r="Q383" s="16" t="n">
        <v>6.46841402239363</v>
      </c>
      <c r="R383" s="16" t="n">
        <v>0.0111666382645283</v>
      </c>
      <c r="S383" s="16" t="n">
        <v>0.454397940455757</v>
      </c>
      <c r="T383" s="16" t="n">
        <v>-0.0151604463312335</v>
      </c>
      <c r="U383" s="16" t="n">
        <v>0.0144147929188398</v>
      </c>
      <c r="V383" s="16" t="n">
        <v>0.0286929527294442</v>
      </c>
      <c r="W383" s="6" t="s">
        <v>699</v>
      </c>
      <c r="X383" s="17" t="n">
        <v>23.7</v>
      </c>
      <c r="Y383" s="16" t="n">
        <v>0.600121072037863</v>
      </c>
      <c r="Z383" s="16" t="n">
        <f aca="false">(G383-E383)/SQRT(H383^2/D383+F383^2/C383)</f>
        <v>-2.25904252875791</v>
      </c>
      <c r="AA383" s="24" t="n">
        <f aca="false">ABS(K383-Z383)</f>
        <v>0</v>
      </c>
    </row>
    <row r="384" customFormat="false" ht="15" hidden="false" customHeight="false" outlineLevel="0" collapsed="false">
      <c r="A384" s="17" t="n">
        <v>779</v>
      </c>
      <c r="B384" s="6" t="s">
        <v>617</v>
      </c>
      <c r="C384" s="6" t="n">
        <v>135</v>
      </c>
      <c r="D384" s="6" t="n">
        <v>673</v>
      </c>
      <c r="E384" s="16" t="n">
        <v>0.594507898886999</v>
      </c>
      <c r="F384" s="16" t="n">
        <v>0.0729583175269829</v>
      </c>
      <c r="G384" s="16" t="n">
        <v>0.5794194330078</v>
      </c>
      <c r="H384" s="16" t="n">
        <v>0.0609806966866204</v>
      </c>
      <c r="I384" s="23" t="n">
        <f aca="false">G384-E384</f>
        <v>-0.0150884658791984</v>
      </c>
      <c r="J384" s="17" t="n">
        <f aca="false">100*(G384-E384)/E384</f>
        <v>-2.53797567827881</v>
      </c>
      <c r="K384" s="16" t="n">
        <v>-2.25039407557745</v>
      </c>
      <c r="L384" s="17" t="n">
        <v>173.508898735941</v>
      </c>
      <c r="M384" s="16" t="n">
        <v>0.0256798845456588</v>
      </c>
      <c r="N384" s="16" t="n">
        <v>0.0424495967194564</v>
      </c>
      <c r="O384" s="6" t="str">
        <f aca="false">IF(N384&lt;0.05,"Yes","No")</f>
        <v>Yes</v>
      </c>
      <c r="P384" s="16" t="n">
        <v>-0.238784896337055</v>
      </c>
      <c r="Q384" s="16" t="n">
        <v>6.42332721248032</v>
      </c>
      <c r="R384" s="16" t="n">
        <v>0.0114513014157844</v>
      </c>
      <c r="S384" s="16" t="n">
        <v>0.44994209571333</v>
      </c>
      <c r="T384" s="16" t="n">
        <v>-0.0150884180487867</v>
      </c>
      <c r="U384" s="16" t="n">
        <v>0.0147382025089976</v>
      </c>
      <c r="V384" s="16" t="n">
        <v>0.0292535210481049</v>
      </c>
      <c r="W384" s="6" t="s">
        <v>699</v>
      </c>
      <c r="X384" s="17" t="n">
        <v>23.2</v>
      </c>
      <c r="Y384" s="16" t="n">
        <v>0.599944967255517</v>
      </c>
      <c r="Z384" s="16" t="n">
        <f aca="false">(G384-E384)/SQRT(H384^2/D384+F384^2/C384)</f>
        <v>-2.25039407557745</v>
      </c>
      <c r="AA384" s="24" t="n">
        <f aca="false">ABS(K384-Z384)</f>
        <v>0</v>
      </c>
    </row>
    <row r="385" customFormat="false" ht="15" hidden="false" customHeight="false" outlineLevel="0" collapsed="false">
      <c r="A385" s="17" t="n">
        <v>780</v>
      </c>
      <c r="B385" s="6" t="s">
        <v>617</v>
      </c>
      <c r="C385" s="6" t="n">
        <v>135</v>
      </c>
      <c r="D385" s="6" t="n">
        <v>673</v>
      </c>
      <c r="E385" s="16" t="n">
        <v>0.594429125388463</v>
      </c>
      <c r="F385" s="16" t="n">
        <v>0.0728854552451366</v>
      </c>
      <c r="G385" s="16" t="n">
        <v>0.579415711304408</v>
      </c>
      <c r="H385" s="16" t="n">
        <v>0.0608899947669895</v>
      </c>
      <c r="I385" s="23" t="n">
        <f aca="false">G385-E385</f>
        <v>-0.0150134140840552</v>
      </c>
      <c r="J385" s="17" t="n">
        <f aca="false">100*(G385-E385)/E385</f>
        <v>-2.52568614874714</v>
      </c>
      <c r="K385" s="16" t="n">
        <v>-2.24157359275108</v>
      </c>
      <c r="L385" s="17" t="n">
        <v>173.468503611368</v>
      </c>
      <c r="M385" s="16" t="n">
        <v>0.026256713379588</v>
      </c>
      <c r="N385" s="16" t="n">
        <v>0.0431991815274193</v>
      </c>
      <c r="O385" s="6" t="str">
        <f aca="false">IF(N385&lt;0.05,"Yes","No")</f>
        <v>Yes</v>
      </c>
      <c r="P385" s="16" t="n">
        <v>-0.237925215459783</v>
      </c>
      <c r="Q385" s="16" t="n">
        <v>6.37715954109147</v>
      </c>
      <c r="R385" s="16" t="n">
        <v>0.0117505310479695</v>
      </c>
      <c r="S385" s="16" t="n">
        <v>0.445395707978016</v>
      </c>
      <c r="T385" s="16" t="n">
        <v>-0.0150133661983934</v>
      </c>
      <c r="U385" s="16" t="n">
        <v>0.0150774117825931</v>
      </c>
      <c r="V385" s="16" t="n">
        <v>0.0298703440975901</v>
      </c>
      <c r="W385" s="6" t="s">
        <v>699</v>
      </c>
      <c r="X385" s="17" t="n">
        <v>22.6</v>
      </c>
      <c r="Y385" s="16" t="n">
        <v>0.599658796984206</v>
      </c>
      <c r="Z385" s="16" t="n">
        <f aca="false">(G385-E385)/SQRT(H385^2/D385+F385^2/C385)</f>
        <v>-2.24157359275107</v>
      </c>
      <c r="AA385" s="24" t="n">
        <f aca="false">ABS(K385-Z385)</f>
        <v>0</v>
      </c>
    </row>
    <row r="386" customFormat="false" ht="15" hidden="false" customHeight="false" outlineLevel="0" collapsed="false">
      <c r="A386" s="17" t="n">
        <v>781</v>
      </c>
      <c r="B386" s="6" t="s">
        <v>617</v>
      </c>
      <c r="C386" s="6" t="n">
        <v>135</v>
      </c>
      <c r="D386" s="6" t="n">
        <v>673</v>
      </c>
      <c r="E386" s="16" t="n">
        <v>0.594367347381733</v>
      </c>
      <c r="F386" s="16" t="n">
        <v>0.0728175688311307</v>
      </c>
      <c r="G386" s="16" t="n">
        <v>0.579426293298713</v>
      </c>
      <c r="H386" s="16" t="n">
        <v>0.0608087667731765</v>
      </c>
      <c r="I386" s="23" t="n">
        <f aca="false">G386-E386</f>
        <v>-0.0149410540830204</v>
      </c>
      <c r="J386" s="17" t="n">
        <f aca="false">100*(G386-E386)/E386</f>
        <v>-2.5137743768795</v>
      </c>
      <c r="K386" s="16" t="n">
        <v>-2.23296009251752</v>
      </c>
      <c r="L386" s="17" t="n">
        <v>173.435261322399</v>
      </c>
      <c r="M386" s="16" t="n">
        <v>0.0268308215731397</v>
      </c>
      <c r="N386" s="16" t="n">
        <v>0.044074711591217</v>
      </c>
      <c r="O386" s="6" t="str">
        <f aca="false">IF(N386&lt;0.05,"Yes","No")</f>
        <v>Yes</v>
      </c>
      <c r="P386" s="16" t="n">
        <v>-0.23707353542526</v>
      </c>
      <c r="Q386" s="16" t="n">
        <v>6.33158573779042</v>
      </c>
      <c r="R386" s="16" t="n">
        <v>0.0120538072080445</v>
      </c>
      <c r="S386" s="16" t="n">
        <v>0.440300321344749</v>
      </c>
      <c r="T386" s="16" t="n">
        <v>-0.0149410062410351</v>
      </c>
      <c r="U386" s="16" t="n">
        <v>0.0154204465667151</v>
      </c>
      <c r="V386" s="16" t="n">
        <v>0.0304637232268125</v>
      </c>
      <c r="W386" s="6" t="s">
        <v>699</v>
      </c>
      <c r="X386" s="17" t="n">
        <v>22.2</v>
      </c>
      <c r="Y386" s="16" t="n">
        <v>0.59944967255517</v>
      </c>
      <c r="Z386" s="16" t="n">
        <f aca="false">(G386-E386)/SQRT(H386^2/D386+F386^2/C386)</f>
        <v>-2.23296009251752</v>
      </c>
      <c r="AA386" s="24" t="n">
        <f aca="false">ABS(K386-Z386)</f>
        <v>0</v>
      </c>
    </row>
    <row r="387" customFormat="false" ht="15" hidden="false" customHeight="false" outlineLevel="0" collapsed="false">
      <c r="A387" s="17" t="n">
        <v>782</v>
      </c>
      <c r="B387" s="6" t="s">
        <v>617</v>
      </c>
      <c r="C387" s="6" t="n">
        <v>135</v>
      </c>
      <c r="D387" s="6" t="n">
        <v>673</v>
      </c>
      <c r="E387" s="16" t="n">
        <v>0.594316651865288</v>
      </c>
      <c r="F387" s="16" t="n">
        <v>0.0727573565182531</v>
      </c>
      <c r="G387" s="16" t="n">
        <v>0.579458007619427</v>
      </c>
      <c r="H387" s="16" t="n">
        <v>0.0607215245456955</v>
      </c>
      <c r="I387" s="23" t="n">
        <f aca="false">G387-E387</f>
        <v>-0.014858644245861</v>
      </c>
      <c r="J387" s="17" t="n">
        <f aca="false">100*(G387-E387)/E387</f>
        <v>-2.50012248508039</v>
      </c>
      <c r="K387" s="16" t="n">
        <v>-2.22264746868299</v>
      </c>
      <c r="L387" s="17" t="n">
        <v>173.385130201315</v>
      </c>
      <c r="M387" s="16" t="n">
        <v>0.027532605530395</v>
      </c>
      <c r="N387" s="16" t="n">
        <v>0.0451216881586271</v>
      </c>
      <c r="O387" s="6" t="str">
        <f aca="false">IF(N387&lt;0.05,"Yes","No")</f>
        <v>Yes</v>
      </c>
      <c r="P387" s="16" t="n">
        <v>-0.236072697469932</v>
      </c>
      <c r="Q387" s="16" t="n">
        <v>6.27823929158272</v>
      </c>
      <c r="R387" s="16" t="n">
        <v>0.0124190652608193</v>
      </c>
      <c r="S387" s="16" t="n">
        <v>0.433725068750809</v>
      </c>
      <c r="T387" s="16" t="n">
        <v>-0.0148585963897201</v>
      </c>
      <c r="U387" s="16" t="n">
        <v>0.0158326119001787</v>
      </c>
      <c r="V387" s="16" t="n">
        <v>0.0311607169544286</v>
      </c>
      <c r="W387" s="6" t="s">
        <v>699</v>
      </c>
      <c r="X387" s="17" t="n">
        <v>21.5</v>
      </c>
      <c r="Y387" s="16" t="n">
        <v>0.599185515381652</v>
      </c>
      <c r="Z387" s="16" t="n">
        <f aca="false">(G387-E387)/SQRT(H387^2/D387+F387^2/C387)</f>
        <v>-2.22264746868299</v>
      </c>
      <c r="AA387" s="24" t="n">
        <f aca="false">ABS(K387-Z387)</f>
        <v>0</v>
      </c>
    </row>
    <row r="388" customFormat="false" ht="15" hidden="false" customHeight="false" outlineLevel="0" collapsed="false">
      <c r="A388" s="17" t="n">
        <v>783</v>
      </c>
      <c r="B388" s="6" t="s">
        <v>617</v>
      </c>
      <c r="C388" s="6" t="n">
        <v>135</v>
      </c>
      <c r="D388" s="6" t="n">
        <v>673</v>
      </c>
      <c r="E388" s="16" t="n">
        <v>0.594245898061328</v>
      </c>
      <c r="F388" s="16" t="n">
        <v>0.0726849926253109</v>
      </c>
      <c r="G388" s="16" t="n">
        <v>0.579476453618522</v>
      </c>
      <c r="H388" s="16" t="n">
        <v>0.0606344722657188</v>
      </c>
      <c r="I388" s="23" t="n">
        <f aca="false">G388-E388</f>
        <v>-0.0147694444428069</v>
      </c>
      <c r="J388" s="17" t="n">
        <f aca="false">100*(G388-E388)/E388</f>
        <v>-2.48540957388025</v>
      </c>
      <c r="K388" s="16" t="n">
        <v>-2.21162308603298</v>
      </c>
      <c r="L388" s="17" t="n">
        <v>173.348956627151</v>
      </c>
      <c r="M388" s="16" t="n">
        <v>0.0283002924934727</v>
      </c>
      <c r="N388" s="16" t="n">
        <v>0.0461996227884896</v>
      </c>
      <c r="O388" s="6" t="str">
        <f aca="false">IF(N388&lt;0.05,"Yes","No")</f>
        <v>Yes</v>
      </c>
      <c r="P388" s="16" t="n">
        <v>-0.234969394779175</v>
      </c>
      <c r="Q388" s="16" t="n">
        <v>6.21969281896444</v>
      </c>
      <c r="R388" s="16" t="n">
        <v>0.0128330686400728</v>
      </c>
      <c r="S388" s="16" t="n">
        <v>0.429143869157374</v>
      </c>
      <c r="T388" s="16" t="n">
        <v>-0.0147693964873401</v>
      </c>
      <c r="U388" s="16" t="n">
        <v>0.0162985506017257</v>
      </c>
      <c r="V388" s="16" t="n">
        <v>0.0320177327068512</v>
      </c>
      <c r="W388" s="6" t="s">
        <v>699</v>
      </c>
      <c r="X388" s="17" t="n">
        <v>21.1</v>
      </c>
      <c r="Y388" s="16" t="n">
        <v>0.5990314236971</v>
      </c>
      <c r="Z388" s="16" t="n">
        <f aca="false">(G388-E388)/SQRT(H388^2/D388+F388^2/C388)</f>
        <v>-2.21162308603298</v>
      </c>
      <c r="AA388" s="24" t="n">
        <f aca="false">ABS(K388-Z388)</f>
        <v>0</v>
      </c>
    </row>
    <row r="389" customFormat="false" ht="15" hidden="false" customHeight="false" outlineLevel="0" collapsed="false">
      <c r="A389" s="17" t="n">
        <v>784</v>
      </c>
      <c r="B389" s="6" t="s">
        <v>617</v>
      </c>
      <c r="C389" s="6" t="n">
        <v>135</v>
      </c>
      <c r="D389" s="6" t="n">
        <v>673</v>
      </c>
      <c r="E389" s="16" t="n">
        <v>0.594169327064797</v>
      </c>
      <c r="F389" s="16" t="n">
        <v>0.0726111005052287</v>
      </c>
      <c r="G389" s="16" t="n">
        <v>0.579492761201348</v>
      </c>
      <c r="H389" s="16" t="n">
        <v>0.0605551137445772</v>
      </c>
      <c r="I389" s="23" t="n">
        <f aca="false">G389-E389</f>
        <v>-0.0146765658634483</v>
      </c>
      <c r="J389" s="17" t="n">
        <f aca="false">100*(G389-E389)/E389</f>
        <v>-2.47009820179556</v>
      </c>
      <c r="K389" s="16" t="n">
        <v>-2.20003045720765</v>
      </c>
      <c r="L389" s="17" t="n">
        <v>173.324902215716</v>
      </c>
      <c r="M389" s="16" t="n">
        <v>0.0291274341373399</v>
      </c>
      <c r="N389" s="16" t="n">
        <v>0.0474393326531404</v>
      </c>
      <c r="O389" s="6" t="str">
        <f aca="false">IF(N389&lt;0.05,"Yes","No")</f>
        <v>Yes</v>
      </c>
      <c r="P389" s="16" t="n">
        <v>-0.233782534202868</v>
      </c>
      <c r="Q389" s="16" t="n">
        <v>6.15701857385682</v>
      </c>
      <c r="R389" s="16" t="n">
        <v>0.0132920433318913</v>
      </c>
      <c r="S389" s="16" t="n">
        <v>0.426157472822001</v>
      </c>
      <c r="T389" s="16" t="n">
        <v>-0.0146765178361627</v>
      </c>
      <c r="U389" s="16" t="n">
        <v>0.0168136345738483</v>
      </c>
      <c r="V389" s="16" t="n">
        <v>0.0328758217924408</v>
      </c>
      <c r="W389" s="6" t="s">
        <v>699</v>
      </c>
      <c r="X389" s="17" t="n">
        <v>20.7</v>
      </c>
      <c r="Y389" s="16" t="n">
        <v>0.598613174839029</v>
      </c>
      <c r="Z389" s="16" t="n">
        <f aca="false">(G389-E389)/SQRT(H389^2/D389+F389^2/C389)</f>
        <v>-2.20003045720765</v>
      </c>
      <c r="AA389" s="24" t="n">
        <f aca="false">ABS(K389-Z389)</f>
        <v>0</v>
      </c>
    </row>
    <row r="390" customFormat="false" ht="15" hidden="false" customHeight="false" outlineLevel="0" collapsed="false">
      <c r="A390" s="17" t="n">
        <v>785</v>
      </c>
      <c r="B390" s="6" t="s">
        <v>617</v>
      </c>
      <c r="C390" s="6" t="n">
        <v>135</v>
      </c>
      <c r="D390" s="6" t="n">
        <v>673</v>
      </c>
      <c r="E390" s="16" t="n">
        <v>0.594124686055713</v>
      </c>
      <c r="F390" s="16" t="n">
        <v>0.072561595022852</v>
      </c>
      <c r="G390" s="16" t="n">
        <v>0.579540325619314</v>
      </c>
      <c r="H390" s="16" t="n">
        <v>0.0604890133529349</v>
      </c>
      <c r="I390" s="23" t="n">
        <f aca="false">G390-E390</f>
        <v>-0.0145843604363997</v>
      </c>
      <c r="J390" s="17" t="n">
        <f aca="false">100*(G390-E390)/E390</f>
        <v>-2.45476425718356</v>
      </c>
      <c r="K390" s="16" t="n">
        <v>-2.1878101507891</v>
      </c>
      <c r="L390" s="17" t="n">
        <v>173.291202250921</v>
      </c>
      <c r="M390" s="16" t="n">
        <v>0.030022061859818</v>
      </c>
      <c r="N390" s="16" t="n">
        <v>0.0486707881560118</v>
      </c>
      <c r="O390" s="6" t="str">
        <f aca="false">IF(N390&lt;0.05,"Yes","No")</f>
        <v>Yes</v>
      </c>
      <c r="P390" s="16" t="n">
        <v>-0.232546401553968</v>
      </c>
      <c r="Q390" s="16" t="n">
        <v>6.09207984532468</v>
      </c>
      <c r="R390" s="16" t="n">
        <v>0.0137854708046632</v>
      </c>
      <c r="S390" s="16" t="n">
        <v>0.422032398415429</v>
      </c>
      <c r="T390" s="16" t="n">
        <v>-0.0145843125325647</v>
      </c>
      <c r="U390" s="16" t="n">
        <v>0.017365734705386</v>
      </c>
      <c r="V390" s="16" t="n">
        <v>0.0338293533221805</v>
      </c>
      <c r="W390" s="6" t="s">
        <v>699</v>
      </c>
      <c r="X390" s="17" t="n">
        <v>20.5</v>
      </c>
      <c r="Y390" s="16" t="n">
        <v>0.598315998018821</v>
      </c>
      <c r="Z390" s="16" t="n">
        <f aca="false">(G390-E390)/SQRT(H390^2/D390+F390^2/C390)</f>
        <v>-2.1878101507891</v>
      </c>
      <c r="AA390" s="24" t="n">
        <f aca="false">ABS(K390-Z390)</f>
        <v>0</v>
      </c>
    </row>
    <row r="391" customFormat="false" ht="15" hidden="false" customHeight="false" outlineLevel="0" collapsed="false">
      <c r="A391" s="17" t="n">
        <v>786</v>
      </c>
      <c r="B391" s="6" t="s">
        <v>617</v>
      </c>
      <c r="C391" s="6" t="n">
        <v>135</v>
      </c>
      <c r="D391" s="6" t="n">
        <v>673</v>
      </c>
      <c r="E391" s="16" t="n">
        <v>0.594074490776768</v>
      </c>
      <c r="F391" s="16" t="n">
        <v>0.0725094516213085</v>
      </c>
      <c r="G391" s="16" t="n">
        <v>0.579568069810145</v>
      </c>
      <c r="H391" s="16" t="n">
        <v>0.0604187051138114</v>
      </c>
      <c r="I391" s="23" t="n">
        <f aca="false">G391-E391</f>
        <v>-0.0145064209666238</v>
      </c>
      <c r="J391" s="17" t="n">
        <f aca="false">100*(G391-E391)/E391</f>
        <v>-2.44185219056557</v>
      </c>
      <c r="K391" s="16" t="n">
        <v>-2.17780158619145</v>
      </c>
      <c r="L391" s="17" t="n">
        <v>173.25474297823</v>
      </c>
      <c r="M391" s="16" t="n">
        <v>0.0307724862279693</v>
      </c>
      <c r="N391" s="16" t="n">
        <v>0.0497713576327663</v>
      </c>
      <c r="O391" s="6" t="str">
        <f aca="false">IF(N391&lt;0.05,"Yes","No")</f>
        <v>Yes</v>
      </c>
      <c r="P391" s="16" t="n">
        <v>-0.231549888591147</v>
      </c>
      <c r="Q391" s="16" t="n">
        <v>6.03997988544833</v>
      </c>
      <c r="R391" s="16" t="n">
        <v>0.0141949764494498</v>
      </c>
      <c r="S391" s="16" t="n">
        <v>0.417035419200135</v>
      </c>
      <c r="T391" s="16" t="n">
        <v>-0.0145063731842132</v>
      </c>
      <c r="U391" s="16" t="n">
        <v>0.0178227110581041</v>
      </c>
      <c r="V391" s="16" t="n">
        <v>0.0346232129713401</v>
      </c>
      <c r="W391" s="6" t="s">
        <v>699</v>
      </c>
      <c r="X391" s="17" t="n">
        <v>20</v>
      </c>
      <c r="Y391" s="16" t="n">
        <v>0.598150899785372</v>
      </c>
      <c r="Z391" s="16" t="n">
        <f aca="false">(G391-E391)/SQRT(H391^2/D391+F391^2/C391)</f>
        <v>-2.17780158619145</v>
      </c>
      <c r="AA391" s="24" t="n">
        <f aca="false">ABS(K391-Z391)</f>
        <v>0</v>
      </c>
    </row>
    <row r="392" customFormat="false" ht="15" hidden="false" customHeight="false" outlineLevel="0" collapsed="false">
      <c r="A392" s="17" t="n">
        <v>787</v>
      </c>
      <c r="B392" s="6" t="s">
        <v>617</v>
      </c>
      <c r="C392" s="6" t="n">
        <v>135</v>
      </c>
      <c r="D392" s="6" t="n">
        <v>673</v>
      </c>
      <c r="E392" s="16" t="n">
        <v>0.594017925306603</v>
      </c>
      <c r="F392" s="16" t="n">
        <v>0.072453141472331</v>
      </c>
      <c r="G392" s="16" t="n">
        <v>0.579579971653214</v>
      </c>
      <c r="H392" s="16" t="n">
        <v>0.0603419842446368</v>
      </c>
      <c r="I392" s="23" t="n">
        <f aca="false">G392-E392</f>
        <v>-0.0144379536533886</v>
      </c>
      <c r="J392" s="17" t="n">
        <f aca="false">100*(G392-E392)/E392</f>
        <v>-2.43055858052372</v>
      </c>
      <c r="K392" s="16" t="n">
        <v>-2.16933827492872</v>
      </c>
      <c r="L392" s="17" t="n">
        <v>173.214253441454</v>
      </c>
      <c r="M392" s="16" t="n">
        <v>0.0314197444552304</v>
      </c>
      <c r="N392" s="16" t="n">
        <v>0.0506622280126163</v>
      </c>
      <c r="O392" s="6" t="str">
        <f aca="false">IF(N392&lt;0.05,"Yes","No")</f>
        <v>No</v>
      </c>
      <c r="P392" s="16" t="n">
        <v>-0.230724603737049</v>
      </c>
      <c r="Q392" s="16" t="n">
        <v>5.99700149522283</v>
      </c>
      <c r="R392" s="16" t="n">
        <v>0.0145422203049621</v>
      </c>
      <c r="S392" s="16" t="n">
        <v>0.412170983128329</v>
      </c>
      <c r="T392" s="16" t="n">
        <v>-0.0144379058657217</v>
      </c>
      <c r="U392" s="16" t="n">
        <v>0.0182093776424408</v>
      </c>
      <c r="V392" s="16" t="n">
        <v>0.0352764696025145</v>
      </c>
      <c r="W392" s="6" t="s">
        <v>699</v>
      </c>
      <c r="X392" s="17" t="n">
        <v>19.7</v>
      </c>
      <c r="Y392" s="16" t="n">
        <v>0.598018821198613</v>
      </c>
      <c r="Z392" s="16" t="n">
        <f aca="false">(G392-E392)/SQRT(H392^2/D392+F392^2/C392)</f>
        <v>-2.16933827492872</v>
      </c>
      <c r="AA392" s="24" t="n">
        <f aca="false">ABS(K392-Z392)</f>
        <v>0</v>
      </c>
    </row>
    <row r="393" customFormat="false" ht="15" hidden="false" customHeight="false" outlineLevel="0" collapsed="false">
      <c r="A393" s="17" t="n">
        <v>788</v>
      </c>
      <c r="B393" s="6" t="s">
        <v>617</v>
      </c>
      <c r="C393" s="6" t="n">
        <v>135</v>
      </c>
      <c r="D393" s="6" t="n">
        <v>673</v>
      </c>
      <c r="E393" s="16" t="n">
        <v>0.593962426980337</v>
      </c>
      <c r="F393" s="16" t="n">
        <v>0.0723924535626741</v>
      </c>
      <c r="G393" s="16" t="n">
        <v>0.579592356577316</v>
      </c>
      <c r="H393" s="16" t="n">
        <v>0.0602618508047718</v>
      </c>
      <c r="I393" s="23" t="n">
        <f aca="false">G393-E393</f>
        <v>-0.0143700704030202</v>
      </c>
      <c r="J393" s="17" t="n">
        <f aca="false">100*(G393-E393)/E393</f>
        <v>-2.41935680613278</v>
      </c>
      <c r="K393" s="16" t="n">
        <v>-2.16107821286455</v>
      </c>
      <c r="L393" s="17" t="n">
        <v>173.174038768831</v>
      </c>
      <c r="M393" s="16" t="n">
        <v>0.0320627837552893</v>
      </c>
      <c r="N393" s="16" t="n">
        <v>0.0515803282311354</v>
      </c>
      <c r="O393" s="6" t="str">
        <f aca="false">IF(N393&lt;0.05,"Yes","No")</f>
        <v>No</v>
      </c>
      <c r="P393" s="16" t="n">
        <v>-0.229919951716041</v>
      </c>
      <c r="Q393" s="16" t="n">
        <v>5.95524535104988</v>
      </c>
      <c r="R393" s="16" t="n">
        <v>0.0148879856933646</v>
      </c>
      <c r="S393" s="16" t="n">
        <v>0.407989299096959</v>
      </c>
      <c r="T393" s="16" t="n">
        <v>-0.0143700224906547</v>
      </c>
      <c r="U393" s="16" t="n">
        <v>0.0185936695583899</v>
      </c>
      <c r="V393" s="16" t="n">
        <v>0.0359546096432954</v>
      </c>
      <c r="W393" s="6" t="s">
        <v>699</v>
      </c>
      <c r="X393" s="17" t="n">
        <v>19.3</v>
      </c>
      <c r="Y393" s="16" t="n">
        <v>0.597842716416268</v>
      </c>
      <c r="Z393" s="16" t="n">
        <f aca="false">(G393-E393)/SQRT(H393^2/D393+F393^2/C393)</f>
        <v>-2.16107821286455</v>
      </c>
      <c r="AA393" s="24" t="n">
        <f aca="false">ABS(K393-Z393)</f>
        <v>0</v>
      </c>
    </row>
    <row r="394" customFormat="false" ht="15" hidden="false" customHeight="false" outlineLevel="0" collapsed="false">
      <c r="A394" s="17" t="n">
        <v>789</v>
      </c>
      <c r="B394" s="6" t="s">
        <v>617</v>
      </c>
      <c r="C394" s="6" t="n">
        <v>135</v>
      </c>
      <c r="D394" s="6" t="n">
        <v>673</v>
      </c>
      <c r="E394" s="16" t="n">
        <v>0.593920850312268</v>
      </c>
      <c r="F394" s="16" t="n">
        <v>0.0723236638216086</v>
      </c>
      <c r="G394" s="16" t="n">
        <v>0.5796292339179</v>
      </c>
      <c r="H394" s="16" t="n">
        <v>0.0601853590666436</v>
      </c>
      <c r="I394" s="23" t="n">
        <f aca="false">G394-E394</f>
        <v>-0.0142916163943687</v>
      </c>
      <c r="J394" s="17" t="n">
        <f aca="false">100*(G394-E394)/E394</f>
        <v>-2.406316664393</v>
      </c>
      <c r="K394" s="16" t="n">
        <v>-2.15140782054855</v>
      </c>
      <c r="L394" s="17" t="n">
        <v>173.147892901801</v>
      </c>
      <c r="M394" s="16" t="n">
        <v>0.0328298685284313</v>
      </c>
      <c r="N394" s="16" t="n">
        <v>0.0526530944872017</v>
      </c>
      <c r="O394" s="6" t="str">
        <f aca="false">IF(N394&lt;0.05,"Yes","No")</f>
        <v>No</v>
      </c>
      <c r="P394" s="16" t="n">
        <v>-0.228938965180288</v>
      </c>
      <c r="Q394" s="16" t="n">
        <v>5.90453594054969</v>
      </c>
      <c r="R394" s="16" t="n">
        <v>0.0153193254836518</v>
      </c>
      <c r="S394" s="16" t="n">
        <v>0.404242941776905</v>
      </c>
      <c r="T394" s="16" t="n">
        <v>-0.0142915684182874</v>
      </c>
      <c r="U394" s="16" t="n">
        <v>0.0190720906799707</v>
      </c>
      <c r="V394" s="16" t="n">
        <v>0.0367107153326659</v>
      </c>
      <c r="W394" s="6" t="s">
        <v>699</v>
      </c>
      <c r="X394" s="17" t="n">
        <v>18.9</v>
      </c>
      <c r="Y394" s="16" t="n">
        <v>0.597633591987232</v>
      </c>
      <c r="Z394" s="16" t="n">
        <f aca="false">(G394-E394)/SQRT(H394^2/D394+F394^2/C394)</f>
        <v>-2.15140782054855</v>
      </c>
      <c r="AA394" s="24" t="n">
        <f aca="false">ABS(K394-Z394)</f>
        <v>0</v>
      </c>
    </row>
    <row r="395" customFormat="false" ht="15" hidden="false" customHeight="false" outlineLevel="0" collapsed="false">
      <c r="A395" s="17" t="n">
        <v>790</v>
      </c>
      <c r="B395" s="6" t="s">
        <v>617</v>
      </c>
      <c r="C395" s="6" t="n">
        <v>135</v>
      </c>
      <c r="D395" s="6" t="n">
        <v>673</v>
      </c>
      <c r="E395" s="16" t="n">
        <v>0.593881498221998</v>
      </c>
      <c r="F395" s="16" t="n">
        <v>0.0722732401373968</v>
      </c>
      <c r="G395" s="16" t="n">
        <v>0.579667651591294</v>
      </c>
      <c r="H395" s="16" t="n">
        <v>0.0601188705699664</v>
      </c>
      <c r="I395" s="23" t="n">
        <f aca="false">G395-E395</f>
        <v>-0.014213846630704</v>
      </c>
      <c r="J395" s="17" t="n">
        <f aca="false">100*(G395-E395)/E395</f>
        <v>-2.39338094775782</v>
      </c>
      <c r="K395" s="16" t="n">
        <v>-2.14129996462804</v>
      </c>
      <c r="L395" s="17" t="n">
        <v>173.114533102374</v>
      </c>
      <c r="M395" s="16" t="n">
        <v>0.033648588207023</v>
      </c>
      <c r="N395" s="16" t="n">
        <v>0.0538428665826011</v>
      </c>
      <c r="O395" s="6" t="str">
        <f aca="false">IF(N395&lt;0.05,"Yes","No")</f>
        <v>No</v>
      </c>
      <c r="P395" s="16" t="n">
        <v>-0.227924187111588</v>
      </c>
      <c r="Q395" s="16" t="n">
        <v>5.85230792264808</v>
      </c>
      <c r="R395" s="16" t="n">
        <v>0.015777084919632</v>
      </c>
      <c r="S395" s="16" t="n">
        <v>0.399512472102159</v>
      </c>
      <c r="T395" s="16" t="n">
        <v>-0.0142137988814607</v>
      </c>
      <c r="U395" s="16" t="n">
        <v>0.0195786273741474</v>
      </c>
      <c r="V395" s="16" t="n">
        <v>0.037616758907328</v>
      </c>
      <c r="W395" s="6" t="s">
        <v>699</v>
      </c>
      <c r="X395" s="17" t="n">
        <v>18.1</v>
      </c>
      <c r="Y395" s="16" t="n">
        <v>0.597413461009301</v>
      </c>
      <c r="Z395" s="16" t="n">
        <f aca="false">(G395-E395)/SQRT(H395^2/D395+F395^2/C395)</f>
        <v>-2.14129996462804</v>
      </c>
      <c r="AA395" s="24" t="n">
        <f aca="false">ABS(K395-Z395)</f>
        <v>0</v>
      </c>
    </row>
    <row r="396" customFormat="false" ht="15" hidden="false" customHeight="false" outlineLevel="0" collapsed="false">
      <c r="A396" s="17" t="n">
        <v>791</v>
      </c>
      <c r="B396" s="6" t="s">
        <v>617</v>
      </c>
      <c r="C396" s="6" t="n">
        <v>135</v>
      </c>
      <c r="D396" s="6" t="n">
        <v>673</v>
      </c>
      <c r="E396" s="16" t="n">
        <v>0.59384183883667</v>
      </c>
      <c r="F396" s="16" t="n">
        <v>0.0722280138053083</v>
      </c>
      <c r="G396" s="16" t="n">
        <v>0.57970597999057</v>
      </c>
      <c r="H396" s="16" t="n">
        <v>0.060050791292574</v>
      </c>
      <c r="I396" s="23" t="n">
        <f aca="false">G396-E396</f>
        <v>-0.0141358588461005</v>
      </c>
      <c r="J396" s="17" t="n">
        <f aca="false">100*(G396-E396)/E396</f>
        <v>-2.38040803487213</v>
      </c>
      <c r="K396" s="16" t="n">
        <v>-2.13101627797904</v>
      </c>
      <c r="L396" s="17" t="n">
        <v>173.073102304886</v>
      </c>
      <c r="M396" s="16" t="n">
        <v>0.0344996207493476</v>
      </c>
      <c r="N396" s="16" t="n">
        <v>0.0549535278198479</v>
      </c>
      <c r="O396" s="6" t="str">
        <f aca="false">IF(N396&lt;0.05,"Yes","No")</f>
        <v>No</v>
      </c>
      <c r="P396" s="16" t="n">
        <v>-0.226904851243689</v>
      </c>
      <c r="Q396" s="16" t="n">
        <v>5.80007890829834</v>
      </c>
      <c r="R396" s="16" t="n">
        <v>0.016248992628647</v>
      </c>
      <c r="S396" s="16" t="n">
        <v>0.394346894991093</v>
      </c>
      <c r="T396" s="16" t="n">
        <v>-0.0141358113012893</v>
      </c>
      <c r="U396" s="16" t="n">
        <v>0.0200996206672609</v>
      </c>
      <c r="V396" s="16" t="n">
        <v>0.0385472177180346</v>
      </c>
      <c r="W396" s="6" t="s">
        <v>699</v>
      </c>
      <c r="X396" s="17" t="n">
        <v>17.9</v>
      </c>
      <c r="Y396" s="16" t="n">
        <v>0.597259369324748</v>
      </c>
      <c r="Z396" s="16" t="n">
        <f aca="false">(G396-E396)/SQRT(H396^2/D396+F396^2/C396)</f>
        <v>-2.13101627797904</v>
      </c>
      <c r="AA396" s="24" t="n">
        <f aca="false">ABS(K396-Z396)</f>
        <v>0</v>
      </c>
    </row>
    <row r="397" customFormat="false" ht="15" hidden="false" customHeight="false" outlineLevel="0" collapsed="false">
      <c r="A397" s="17" t="n">
        <v>792</v>
      </c>
      <c r="B397" s="6" t="s">
        <v>617</v>
      </c>
      <c r="C397" s="6" t="n">
        <v>135</v>
      </c>
      <c r="D397" s="6" t="n">
        <v>673</v>
      </c>
      <c r="E397" s="16" t="n">
        <v>0.593802003065745</v>
      </c>
      <c r="F397" s="16" t="n">
        <v>0.072169720701608</v>
      </c>
      <c r="G397" s="16" t="n">
        <v>0.579746102950194</v>
      </c>
      <c r="H397" s="16" t="n">
        <v>0.0599715481604847</v>
      </c>
      <c r="I397" s="23" t="n">
        <f aca="false">G397-E397</f>
        <v>-0.0140559001155511</v>
      </c>
      <c r="J397" s="17" t="n">
        <f aca="false">100*(G397-E397)/E397</f>
        <v>-2.36710217260666</v>
      </c>
      <c r="K397" s="16" t="n">
        <v>-2.12080627363056</v>
      </c>
      <c r="L397" s="17" t="n">
        <v>173.031228295284</v>
      </c>
      <c r="M397" s="16" t="n">
        <v>0.0353628376450746</v>
      </c>
      <c r="N397" s="16" t="n">
        <v>0.056200697346673</v>
      </c>
      <c r="O397" s="6" t="str">
        <f aca="false">IF(N397&lt;0.05,"Yes","No")</f>
        <v>No</v>
      </c>
      <c r="P397" s="16" t="n">
        <v>-0.225893539100397</v>
      </c>
      <c r="Q397" s="16" t="n">
        <v>5.74849236402507</v>
      </c>
      <c r="R397" s="16" t="n">
        <v>0.0167294220611272</v>
      </c>
      <c r="S397" s="16" t="n">
        <v>0.38949207197298</v>
      </c>
      <c r="T397" s="16" t="n">
        <v>-0.0140558524651164</v>
      </c>
      <c r="U397" s="16" t="n">
        <v>0.020628854785592</v>
      </c>
      <c r="V397" s="16" t="n">
        <v>0.0393823591361302</v>
      </c>
      <c r="W397" s="6" t="s">
        <v>699</v>
      </c>
      <c r="X397" s="17" t="n">
        <v>17.6</v>
      </c>
      <c r="Y397" s="16" t="n">
        <v>0.596984205602333</v>
      </c>
      <c r="Z397" s="16" t="n">
        <f aca="false">(G397-E397)/SQRT(H397^2/D397+F397^2/C397)</f>
        <v>-2.12080627363056</v>
      </c>
      <c r="AA397" s="24" t="n">
        <f aca="false">ABS(K397-Z397)</f>
        <v>0</v>
      </c>
    </row>
    <row r="398" customFormat="false" ht="15" hidden="false" customHeight="false" outlineLevel="0" collapsed="false">
      <c r="A398" s="17" t="n">
        <v>793</v>
      </c>
      <c r="B398" s="6" t="s">
        <v>617</v>
      </c>
      <c r="C398" s="6" t="n">
        <v>135</v>
      </c>
      <c r="D398" s="6" t="n">
        <v>673</v>
      </c>
      <c r="E398" s="16" t="n">
        <v>0.593762359133473</v>
      </c>
      <c r="F398" s="16" t="n">
        <v>0.0721052032194226</v>
      </c>
      <c r="G398" s="16" t="n">
        <v>0.579779264078452</v>
      </c>
      <c r="H398" s="16" t="n">
        <v>0.059898400126821</v>
      </c>
      <c r="I398" s="23" t="n">
        <f aca="false">G398-E398</f>
        <v>-0.0139830950550212</v>
      </c>
      <c r="J398" s="17" t="n">
        <f aca="false">100*(G398-E398)/E398</f>
        <v>-2.35499856801766</v>
      </c>
      <c r="K398" s="16" t="n">
        <v>-2.11179273396379</v>
      </c>
      <c r="L398" s="17" t="n">
        <v>173.004639163663</v>
      </c>
      <c r="M398" s="16" t="n">
        <v>0.0361401914044305</v>
      </c>
      <c r="N398" s="16" t="n">
        <v>0.0573190712911673</v>
      </c>
      <c r="O398" s="6" t="str">
        <f aca="false">IF(N398&lt;0.05,"Yes","No")</f>
        <v>No</v>
      </c>
      <c r="P398" s="16" t="n">
        <v>-0.224981472440238</v>
      </c>
      <c r="Q398" s="16" t="n">
        <v>5.70216590705854</v>
      </c>
      <c r="R398" s="16" t="n">
        <v>0.0171733745026751</v>
      </c>
      <c r="S398" s="16" t="n">
        <v>0.3872178783997</v>
      </c>
      <c r="T398" s="16" t="n">
        <v>-0.013983047375167</v>
      </c>
      <c r="U398" s="16" t="n">
        <v>0.0211168707968994</v>
      </c>
      <c r="V398" s="16" t="n">
        <v>0.0401316096592658</v>
      </c>
      <c r="W398" s="6" t="s">
        <v>699</v>
      </c>
      <c r="X398" s="17" t="n">
        <v>17.3</v>
      </c>
      <c r="Y398" s="16" t="n">
        <v>0.596918166308954</v>
      </c>
      <c r="Z398" s="16" t="n">
        <f aca="false">(G398-E398)/SQRT(H398^2/D398+F398^2/C398)</f>
        <v>-2.11179273396379</v>
      </c>
      <c r="AA398" s="24" t="n">
        <f aca="false">ABS(K398-Z398)</f>
        <v>0</v>
      </c>
    </row>
    <row r="399" customFormat="false" ht="15" hidden="false" customHeight="false" outlineLevel="0" collapsed="false">
      <c r="A399" s="17" t="n">
        <v>794</v>
      </c>
      <c r="B399" s="6" t="s">
        <v>617</v>
      </c>
      <c r="C399" s="6" t="n">
        <v>135</v>
      </c>
      <c r="D399" s="6" t="n">
        <v>673</v>
      </c>
      <c r="E399" s="16" t="n">
        <v>0.593719037815377</v>
      </c>
      <c r="F399" s="16" t="n">
        <v>0.0720492109919745</v>
      </c>
      <c r="G399" s="16" t="n">
        <v>0.57981909499303</v>
      </c>
      <c r="H399" s="16" t="n">
        <v>0.0598316783620303</v>
      </c>
      <c r="I399" s="23" t="n">
        <f aca="false">G399-E399</f>
        <v>-0.0138999428223464</v>
      </c>
      <c r="J399" s="17" t="n">
        <f aca="false">100*(G399-E399)/E399</f>
        <v>-2.34116508601308</v>
      </c>
      <c r="K399" s="16" t="n">
        <v>-2.10095233174073</v>
      </c>
      <c r="L399" s="17" t="n">
        <v>172.977122921206</v>
      </c>
      <c r="M399" s="16" t="n">
        <v>0.037094477089953</v>
      </c>
      <c r="N399" s="16" t="n">
        <v>0.0586422094552229</v>
      </c>
      <c r="O399" s="6" t="str">
        <f aca="false">IF(N399&lt;0.05,"Yes","No")</f>
        <v>No</v>
      </c>
      <c r="P399" s="16" t="n">
        <v>-0.223876035928422</v>
      </c>
      <c r="Q399" s="16" t="n">
        <v>5.64626888916958</v>
      </c>
      <c r="R399" s="16" t="n">
        <v>0.0177253046950839</v>
      </c>
      <c r="S399" s="16" t="n">
        <v>0.384643921602023</v>
      </c>
      <c r="T399" s="16" t="n">
        <v>-0.0138998952063207</v>
      </c>
      <c r="U399" s="16" t="n">
        <v>0.0217222516020052</v>
      </c>
      <c r="V399" s="16" t="n">
        <v>0.0412075233642375</v>
      </c>
      <c r="W399" s="6" t="s">
        <v>699</v>
      </c>
      <c r="X399" s="17" t="n">
        <v>16.8</v>
      </c>
      <c r="Y399" s="16" t="n">
        <v>0.596687028782125</v>
      </c>
      <c r="Z399" s="16" t="n">
        <f aca="false">(G399-E399)/SQRT(H399^2/D399+F399^2/C399)</f>
        <v>-2.10095233174073</v>
      </c>
      <c r="AA399" s="24" t="n">
        <f aca="false">ABS(K399-Z399)</f>
        <v>0</v>
      </c>
    </row>
    <row r="400" customFormat="false" ht="15" hidden="false" customHeight="false" outlineLevel="0" collapsed="false">
      <c r="A400" s="17" t="n">
        <v>795</v>
      </c>
      <c r="B400" s="6" t="s">
        <v>617</v>
      </c>
      <c r="C400" s="6" t="n">
        <v>135</v>
      </c>
      <c r="D400" s="6" t="n">
        <v>673</v>
      </c>
      <c r="E400" s="16" t="n">
        <v>0.593679213303107</v>
      </c>
      <c r="F400" s="16" t="n">
        <v>0.0720021093463125</v>
      </c>
      <c r="G400" s="16" t="n">
        <v>0.579867693989982</v>
      </c>
      <c r="H400" s="16" t="n">
        <v>0.0597677951638131</v>
      </c>
      <c r="I400" s="23" t="n">
        <f aca="false">G400-E400</f>
        <v>-0.013811519313125</v>
      </c>
      <c r="J400" s="17" t="n">
        <f aca="false">100*(G400-E400)/E400</f>
        <v>-2.32642797720347</v>
      </c>
      <c r="K400" s="16" t="n">
        <v>-2.08905805196895</v>
      </c>
      <c r="L400" s="17" t="n">
        <v>172.943390150006</v>
      </c>
      <c r="M400" s="16" t="n">
        <v>0.0381663796563299</v>
      </c>
      <c r="N400" s="16" t="n">
        <v>0.0600206314805008</v>
      </c>
      <c r="O400" s="6" t="str">
        <f aca="false">IF(N400&lt;0.05,"Yes","No")</f>
        <v>No</v>
      </c>
      <c r="P400" s="16" t="n">
        <v>-0.222668932394596</v>
      </c>
      <c r="Q400" s="16" t="n">
        <v>5.58554549188313</v>
      </c>
      <c r="R400" s="16" t="n">
        <v>0.0183457275444011</v>
      </c>
      <c r="S400" s="16" t="n">
        <v>0.380815112108721</v>
      </c>
      <c r="T400" s="16" t="n">
        <v>-0.0138114718261589</v>
      </c>
      <c r="U400" s="16" t="n">
        <v>0.0224010850652571</v>
      </c>
      <c r="V400" s="16" t="n">
        <v>0.042349600922274</v>
      </c>
      <c r="W400" s="6" t="s">
        <v>699</v>
      </c>
      <c r="X400" s="17" t="n">
        <v>16.5</v>
      </c>
      <c r="Y400" s="16" t="n">
        <v>0.596466897804194</v>
      </c>
      <c r="Z400" s="16" t="n">
        <f aca="false">(G400-E400)/SQRT(H400^2/D400+F400^2/C400)</f>
        <v>-2.08905805196895</v>
      </c>
      <c r="AA400" s="24" t="n">
        <f aca="false">ABS(K400-Z400)</f>
        <v>0</v>
      </c>
    </row>
    <row r="401" customFormat="false" ht="15" hidden="false" customHeight="false" outlineLevel="0" collapsed="false">
      <c r="A401" s="17" t="n">
        <v>796</v>
      </c>
      <c r="B401" s="6" t="s">
        <v>617</v>
      </c>
      <c r="C401" s="6" t="n">
        <v>135</v>
      </c>
      <c r="D401" s="6" t="n">
        <v>673</v>
      </c>
      <c r="E401" s="16" t="n">
        <v>0.593652713519556</v>
      </c>
      <c r="F401" s="16" t="n">
        <v>0.0719544843633298</v>
      </c>
      <c r="G401" s="16" t="n">
        <v>0.579917321676308</v>
      </c>
      <c r="H401" s="16" t="n">
        <v>0.0597014029437023</v>
      </c>
      <c r="I401" s="23" t="n">
        <f aca="false">G401-E401</f>
        <v>-0.0137353918432473</v>
      </c>
      <c r="J401" s="17" t="n">
        <f aca="false">100*(G401-E401)/E401</f>
        <v>-2.31370825576036</v>
      </c>
      <c r="K401" s="16" t="n">
        <v>-2.07903199599808</v>
      </c>
      <c r="L401" s="17" t="n">
        <v>172.906803940479</v>
      </c>
      <c r="M401" s="16" t="n">
        <v>0.0390905122110331</v>
      </c>
      <c r="N401" s="16" t="n">
        <v>0.0612904225040153</v>
      </c>
      <c r="O401" s="6" t="str">
        <f aca="false">IF(N401&lt;0.05,"Yes","No")</f>
        <v>No</v>
      </c>
      <c r="P401" s="16" t="n">
        <v>-0.221665479480158</v>
      </c>
      <c r="Q401" s="16" t="n">
        <v>5.53531663585732</v>
      </c>
      <c r="R401" s="16" t="n">
        <v>0.0188758932147828</v>
      </c>
      <c r="S401" s="16" t="n">
        <v>0.376347963757374</v>
      </c>
      <c r="T401" s="16" t="n">
        <v>-0.0137353444890243</v>
      </c>
      <c r="U401" s="16" t="n">
        <v>0.0229798313480777</v>
      </c>
      <c r="V401" s="16" t="n">
        <v>0.0433971635170532</v>
      </c>
      <c r="W401" s="6" t="s">
        <v>699</v>
      </c>
      <c r="X401" s="17" t="n">
        <v>15.7</v>
      </c>
      <c r="Y401" s="16" t="n">
        <v>0.596092675141709</v>
      </c>
      <c r="Z401" s="16" t="n">
        <f aca="false">(G401-E401)/SQRT(H401^2/D401+F401^2/C401)</f>
        <v>-2.07903199599808</v>
      </c>
      <c r="AA401" s="24" t="n">
        <f aca="false">ABS(K401-Z401)</f>
        <v>0</v>
      </c>
    </row>
    <row r="402" customFormat="false" ht="15" hidden="false" customHeight="false" outlineLevel="0" collapsed="false">
      <c r="A402" s="17" t="n">
        <v>797</v>
      </c>
      <c r="B402" s="6" t="s">
        <v>617</v>
      </c>
      <c r="C402" s="6" t="n">
        <v>135</v>
      </c>
      <c r="D402" s="6" t="n">
        <v>673</v>
      </c>
      <c r="E402" s="16" t="n">
        <v>0.593602110942205</v>
      </c>
      <c r="F402" s="16" t="n">
        <v>0.0719053396632847</v>
      </c>
      <c r="G402" s="16" t="n">
        <v>0.579944226132459</v>
      </c>
      <c r="H402" s="16" t="n">
        <v>0.0596376637047076</v>
      </c>
      <c r="I402" s="23" t="n">
        <f aca="false">G402-E402</f>
        <v>-0.0136578848097454</v>
      </c>
      <c r="J402" s="17" t="n">
        <f aca="false">100*(G402-E402)/E402</f>
        <v>-2.30084842320838</v>
      </c>
      <c r="K402" s="16" t="n">
        <v>-2.06880981590991</v>
      </c>
      <c r="L402" s="17" t="n">
        <v>172.875518496635</v>
      </c>
      <c r="M402" s="16" t="n">
        <v>0.0400523312074024</v>
      </c>
      <c r="N402" s="16" t="n">
        <v>0.0626581890295997</v>
      </c>
      <c r="O402" s="6" t="str">
        <f aca="false">IF(N402&lt;0.05,"Yes","No")</f>
        <v>No</v>
      </c>
      <c r="P402" s="16" t="n">
        <v>-0.220631140240728</v>
      </c>
      <c r="Q402" s="16" t="n">
        <v>5.48377918181447</v>
      </c>
      <c r="R402" s="16" t="n">
        <v>0.0194363806111451</v>
      </c>
      <c r="S402" s="16" t="n">
        <v>0.372780795634819</v>
      </c>
      <c r="T402" s="16" t="n">
        <v>-0.0136578375652615</v>
      </c>
      <c r="U402" s="16" t="n">
        <v>0.0235903878113488</v>
      </c>
      <c r="V402" s="16" t="n">
        <v>0.0443905146987746</v>
      </c>
      <c r="W402" s="6" t="s">
        <v>699</v>
      </c>
      <c r="X402" s="17" t="n">
        <v>15.4</v>
      </c>
      <c r="Y402" s="16" t="n">
        <v>0.595718452479225</v>
      </c>
      <c r="Z402" s="16" t="n">
        <f aca="false">(G402-E402)/SQRT(H402^2/D402+F402^2/C402)</f>
        <v>-2.06880981590991</v>
      </c>
      <c r="AA402" s="24" t="n">
        <f aca="false">ABS(K402-Z402)</f>
        <v>0</v>
      </c>
    </row>
    <row r="403" customFormat="false" ht="15" hidden="false" customHeight="false" outlineLevel="0" collapsed="false">
      <c r="A403" s="17" t="n">
        <v>798</v>
      </c>
      <c r="B403" s="6" t="s">
        <v>617</v>
      </c>
      <c r="C403" s="6" t="n">
        <v>135</v>
      </c>
      <c r="D403" s="6" t="n">
        <v>673</v>
      </c>
      <c r="E403" s="16" t="n">
        <v>0.593571379449633</v>
      </c>
      <c r="F403" s="16" t="n">
        <v>0.071854520411738</v>
      </c>
      <c r="G403" s="16" t="n">
        <v>0.579995859475228</v>
      </c>
      <c r="H403" s="16" t="n">
        <v>0.0595727269133562</v>
      </c>
      <c r="I403" s="23" t="n">
        <f aca="false">G403-E403</f>
        <v>-0.0135755199744045</v>
      </c>
      <c r="J403" s="17" t="n">
        <f aca="false">100*(G403-E403)/E403</f>
        <v>-2.28709140036232</v>
      </c>
      <c r="K403" s="16" t="n">
        <v>-2.05788345611727</v>
      </c>
      <c r="L403" s="17" t="n">
        <v>172.844464123475</v>
      </c>
      <c r="M403" s="16" t="n">
        <v>0.0411026979202501</v>
      </c>
      <c r="N403" s="16" t="n">
        <v>0.0639679765410707</v>
      </c>
      <c r="O403" s="6" t="str">
        <f aca="false">IF(N403&lt;0.05,"Yes","No")</f>
        <v>No</v>
      </c>
      <c r="P403" s="16" t="n">
        <v>-0.21952078166629</v>
      </c>
      <c r="Q403" s="16" t="n">
        <v>5.4287222262735</v>
      </c>
      <c r="R403" s="16" t="n">
        <v>0.0200542232157839</v>
      </c>
      <c r="S403" s="16" t="n">
        <v>0.368892930364089</v>
      </c>
      <c r="T403" s="16" t="n">
        <v>-0.0135754728044371</v>
      </c>
      <c r="U403" s="16" t="n">
        <v>0.0242619589641793</v>
      </c>
      <c r="V403" s="16" t="n">
        <v>0.0454911730578362</v>
      </c>
      <c r="W403" s="6" t="s">
        <v>699</v>
      </c>
      <c r="X403" s="17" t="n">
        <v>14.8</v>
      </c>
      <c r="Y403" s="16" t="n">
        <v>0.595355236365638</v>
      </c>
      <c r="Z403" s="16" t="n">
        <f aca="false">(G403-E403)/SQRT(H403^2/D403+F403^2/C403)</f>
        <v>-2.05788345611727</v>
      </c>
      <c r="AA403" s="24" t="n">
        <f aca="false">ABS(K403-Z403)</f>
        <v>0</v>
      </c>
    </row>
    <row r="404" customFormat="false" ht="15" hidden="false" customHeight="false" outlineLevel="0" collapsed="false">
      <c r="A404" s="17" t="n">
        <v>799</v>
      </c>
      <c r="B404" s="6" t="s">
        <v>617</v>
      </c>
      <c r="C404" s="6" t="n">
        <v>135</v>
      </c>
      <c r="D404" s="6" t="n">
        <v>673</v>
      </c>
      <c r="E404" s="16" t="n">
        <v>0.593568321952113</v>
      </c>
      <c r="F404" s="16" t="n">
        <v>0.07180033102255</v>
      </c>
      <c r="G404" s="16" t="n">
        <v>0.580078336538921</v>
      </c>
      <c r="H404" s="16" t="n">
        <v>0.0595035278086724</v>
      </c>
      <c r="I404" s="23" t="n">
        <f aca="false">G404-E404</f>
        <v>-0.0134899854131921</v>
      </c>
      <c r="J404" s="17" t="n">
        <f aca="false">100*(G404-E404)/E404</f>
        <v>-2.27269295113772</v>
      </c>
      <c r="K404" s="16" t="n">
        <v>-2.04656190366903</v>
      </c>
      <c r="L404" s="17" t="n">
        <v>172.811377094546</v>
      </c>
      <c r="M404" s="16" t="n">
        <v>0.042215797692537</v>
      </c>
      <c r="N404" s="16" t="n">
        <v>0.0653132481237262</v>
      </c>
      <c r="O404" s="6" t="str">
        <f aca="false">IF(N404&lt;0.05,"Yes","No")</f>
        <v>No</v>
      </c>
      <c r="P404" s="16" t="n">
        <v>-0.218371306597525</v>
      </c>
      <c r="Q404" s="16" t="n">
        <v>5.37201831787496</v>
      </c>
      <c r="R404" s="16" t="n">
        <v>0.0207118559225255</v>
      </c>
      <c r="S404" s="16" t="n">
        <v>0.364769700852049</v>
      </c>
      <c r="T404" s="16" t="n">
        <v>-0.0134899382548516</v>
      </c>
      <c r="U404" s="16" t="n">
        <v>0.0249751741686049</v>
      </c>
      <c r="V404" s="16" t="n">
        <v>0.046744978390437</v>
      </c>
      <c r="W404" s="6" t="s">
        <v>699</v>
      </c>
      <c r="X404" s="17" t="n">
        <v>14.7</v>
      </c>
      <c r="Y404" s="16" t="n">
        <v>0.595223157778879</v>
      </c>
      <c r="Z404" s="16" t="n">
        <f aca="false">(G404-E404)/SQRT(H404^2/D404+F404^2/C404)</f>
        <v>-2.04656190366903</v>
      </c>
      <c r="AA404" s="24" t="n">
        <f aca="false">ABS(K404-Z404)</f>
        <v>0</v>
      </c>
    </row>
    <row r="405" customFormat="false" ht="15" hidden="false" customHeight="false" outlineLevel="0" collapsed="false">
      <c r="A405" s="17" t="n">
        <v>800</v>
      </c>
      <c r="B405" s="6" t="s">
        <v>617</v>
      </c>
      <c r="C405" s="6" t="n">
        <v>135</v>
      </c>
      <c r="D405" s="6" t="n">
        <v>673</v>
      </c>
      <c r="E405" s="16" t="n">
        <v>0.593533406875752</v>
      </c>
      <c r="F405" s="16" t="n">
        <v>0.0717378181830186</v>
      </c>
      <c r="G405" s="16" t="n">
        <v>0.580124816338339</v>
      </c>
      <c r="H405" s="16" t="n">
        <v>0.0594291582738876</v>
      </c>
      <c r="I405" s="23" t="n">
        <f aca="false">G405-E405</f>
        <v>-0.0134085905374123</v>
      </c>
      <c r="J405" s="17" t="n">
        <f aca="false">100*(G405-E405)/E405</f>
        <v>-2.25911303088946</v>
      </c>
      <c r="K405" s="16" t="n">
        <v>-2.03607968913843</v>
      </c>
      <c r="L405" s="17" t="n">
        <v>172.780607192693</v>
      </c>
      <c r="M405" s="16" t="n">
        <v>0.0432692042472823</v>
      </c>
      <c r="N405" s="16" t="n">
        <v>0.0665022663668911</v>
      </c>
      <c r="O405" s="6" t="str">
        <f aca="false">IF(N405&lt;0.05,"Yes","No")</f>
        <v>No</v>
      </c>
      <c r="P405" s="16" t="n">
        <v>-0.217306767987886</v>
      </c>
      <c r="Q405" s="16" t="n">
        <v>5.31976986179906</v>
      </c>
      <c r="R405" s="16" t="n">
        <v>0.0213376161006822</v>
      </c>
      <c r="S405" s="16" t="n">
        <v>0.361454299472767</v>
      </c>
      <c r="T405" s="16" t="n">
        <v>-0.0134085432617738</v>
      </c>
      <c r="U405" s="16" t="n">
        <v>0.0256523570594077</v>
      </c>
      <c r="V405" s="16" t="n">
        <v>0.0477570477169824</v>
      </c>
      <c r="W405" s="6" t="s">
        <v>699</v>
      </c>
      <c r="X405" s="17" t="n">
        <v>14.5</v>
      </c>
      <c r="Y405" s="16" t="n">
        <v>0.595069066094326</v>
      </c>
      <c r="Z405" s="16" t="n">
        <f aca="false">(G405-E405)/SQRT(H405^2/D405+F405^2/C405)</f>
        <v>-2.03607968913843</v>
      </c>
      <c r="AA405" s="24" t="n">
        <f aca="false">ABS(K405-Z405)</f>
        <v>0</v>
      </c>
    </row>
    <row r="406" customFormat="false" ht="15" hidden="false" customHeight="false" outlineLevel="0" collapsed="false">
      <c r="A406" s="17" t="n">
        <v>801</v>
      </c>
      <c r="B406" s="6" t="s">
        <v>617</v>
      </c>
      <c r="C406" s="6" t="n">
        <v>135</v>
      </c>
      <c r="D406" s="6" t="n">
        <v>673</v>
      </c>
      <c r="E406" s="16" t="n">
        <v>0.593474630514781</v>
      </c>
      <c r="F406" s="16" t="n">
        <v>0.0716990321015359</v>
      </c>
      <c r="G406" s="16" t="n">
        <v>0.580148212179918</v>
      </c>
      <c r="H406" s="16" t="n">
        <v>0.0593766290351683</v>
      </c>
      <c r="I406" s="23" t="n">
        <f aca="false">G406-E406</f>
        <v>-0.0133264183348627</v>
      </c>
      <c r="J406" s="17" t="n">
        <f aca="false">100*(G406-E406)/E406</f>
        <v>-2.24549081791472</v>
      </c>
      <c r="K406" s="16" t="n">
        <v>-2.02478074053781</v>
      </c>
      <c r="L406" s="17" t="n">
        <v>172.752786193656</v>
      </c>
      <c r="M406" s="16" t="n">
        <v>0.0444296406702594</v>
      </c>
      <c r="N406" s="16" t="n">
        <v>0.0680369351663374</v>
      </c>
      <c r="O406" s="6" t="str">
        <f aca="false">IF(N406&lt;0.05,"Yes","No")</f>
        <v>No</v>
      </c>
      <c r="P406" s="16" t="n">
        <v>-0.216149389859198</v>
      </c>
      <c r="Q406" s="16" t="n">
        <v>5.26325446413884</v>
      </c>
      <c r="R406" s="16" t="n">
        <v>0.0220366057147073</v>
      </c>
      <c r="S406" s="16" t="n">
        <v>0.358316943072597</v>
      </c>
      <c r="T406" s="16" t="n">
        <v>-0.0133263713544749</v>
      </c>
      <c r="U406" s="16" t="n">
        <v>0.0264071285421251</v>
      </c>
      <c r="V406" s="16" t="n">
        <v>0.0489884893449317</v>
      </c>
      <c r="W406" s="6" t="s">
        <v>699</v>
      </c>
      <c r="X406" s="17" t="n">
        <v>14.2</v>
      </c>
      <c r="Y406" s="16" t="n">
        <v>0.594826922018601</v>
      </c>
      <c r="Z406" s="16" t="n">
        <f aca="false">(G406-E406)/SQRT(H406^2/D406+F406^2/C406)</f>
        <v>-2.02478074053781</v>
      </c>
      <c r="AA406" s="24" t="n">
        <f aca="false">ABS(K406-Z406)</f>
        <v>0</v>
      </c>
    </row>
    <row r="407" customFormat="false" ht="15" hidden="false" customHeight="false" outlineLevel="0" collapsed="false">
      <c r="A407" s="17" t="n">
        <v>802</v>
      </c>
      <c r="B407" s="6" t="s">
        <v>617</v>
      </c>
      <c r="C407" s="6" t="n">
        <v>135</v>
      </c>
      <c r="D407" s="6" t="n">
        <v>673</v>
      </c>
      <c r="E407" s="16" t="n">
        <v>0.593426603078842</v>
      </c>
      <c r="F407" s="16" t="n">
        <v>0.0716644180387578</v>
      </c>
      <c r="G407" s="16" t="n">
        <v>0.580183591566327</v>
      </c>
      <c r="H407" s="16" t="n">
        <v>0.059327379190133</v>
      </c>
      <c r="I407" s="23" t="n">
        <f aca="false">G407-E407</f>
        <v>-0.0132430115125155</v>
      </c>
      <c r="J407" s="17" t="n">
        <f aca="false">100*(G407-E407)/E407</f>
        <v>-2.23161743066582</v>
      </c>
      <c r="K407" s="16" t="n">
        <v>-2.01316441088104</v>
      </c>
      <c r="L407" s="17" t="n">
        <v>172.724708269024</v>
      </c>
      <c r="M407" s="16" t="n">
        <v>0.0456501710912425</v>
      </c>
      <c r="N407" s="16" t="n">
        <v>0.0695511308649025</v>
      </c>
      <c r="O407" s="6" t="str">
        <f aca="false">IF(N407&lt;0.05,"Yes","No")</f>
        <v>No</v>
      </c>
      <c r="P407" s="16" t="n">
        <v>-0.214958070761874</v>
      </c>
      <c r="Q407" s="16" t="n">
        <v>5.20539692177387</v>
      </c>
      <c r="R407" s="16" t="n">
        <v>0.022776853645982</v>
      </c>
      <c r="S407" s="16" t="n">
        <v>0.355192543862733</v>
      </c>
      <c r="T407" s="16" t="n">
        <v>-0.0132429648394559</v>
      </c>
      <c r="U407" s="16" t="n">
        <v>0.0272046676075911</v>
      </c>
      <c r="V407" s="16" t="n">
        <v>0.0503790140881317</v>
      </c>
      <c r="W407" s="6" t="s">
        <v>698</v>
      </c>
      <c r="X407" s="17" t="n">
        <v>14</v>
      </c>
      <c r="Y407" s="16" t="n">
        <v>0.594496725551703</v>
      </c>
      <c r="Z407" s="16" t="n">
        <f aca="false">(G407-E407)/SQRT(H407^2/D407+F407^2/C407)</f>
        <v>-2.01316441088104</v>
      </c>
      <c r="AA407" s="24" t="n">
        <f aca="false">ABS(K407-Z407)</f>
        <v>0</v>
      </c>
    </row>
    <row r="408" customFormat="false" ht="15" hidden="false" customHeight="false" outlineLevel="0" collapsed="false">
      <c r="A408" s="17" t="n">
        <v>803</v>
      </c>
      <c r="B408" s="6" t="s">
        <v>617</v>
      </c>
      <c r="C408" s="6" t="n">
        <v>135</v>
      </c>
      <c r="D408" s="6" t="n">
        <v>673</v>
      </c>
      <c r="E408" s="16" t="n">
        <v>0.593410635877539</v>
      </c>
      <c r="F408" s="16" t="n">
        <v>0.0716119773549091</v>
      </c>
      <c r="G408" s="16" t="n">
        <v>0.580250688727508</v>
      </c>
      <c r="H408" s="16" t="n">
        <v>0.0592618112943232</v>
      </c>
      <c r="I408" s="23" t="n">
        <f aca="false">G408-E408</f>
        <v>-0.0131599471500308</v>
      </c>
      <c r="J408" s="17" t="n">
        <f aca="false">100*(G408-E408)/E408</f>
        <v>-2.21767968997889</v>
      </c>
      <c r="K408" s="16" t="n">
        <v>-2.00209258988549</v>
      </c>
      <c r="L408" s="17" t="n">
        <v>172.694478977307</v>
      </c>
      <c r="M408" s="16" t="n">
        <v>0.0468399230892996</v>
      </c>
      <c r="N408" s="16" t="n">
        <v>0.0711059815105624</v>
      </c>
      <c r="O408" s="6" t="str">
        <f aca="false">IF(N408&lt;0.05,"Yes","No")</f>
        <v>No</v>
      </c>
      <c r="P408" s="16" t="n">
        <v>-0.213828106322766</v>
      </c>
      <c r="Q408" s="16" t="n">
        <v>5.15081461423401</v>
      </c>
      <c r="R408" s="16" t="n">
        <v>0.0234988854836551</v>
      </c>
      <c r="S408" s="16" t="n">
        <v>0.351469765215021</v>
      </c>
      <c r="T408" s="16" t="n">
        <v>-0.0131599004219259</v>
      </c>
      <c r="U408" s="16" t="n">
        <v>0.0279809263807144</v>
      </c>
      <c r="V408" s="16" t="n">
        <v>0.0516733097620575</v>
      </c>
      <c r="W408" s="6" t="s">
        <v>698</v>
      </c>
      <c r="X408" s="17" t="n">
        <v>13.5</v>
      </c>
      <c r="Y408" s="16" t="n">
        <v>0.594276594573771</v>
      </c>
      <c r="Z408" s="16" t="n">
        <f aca="false">(G408-E408)/SQRT(H408^2/D408+F408^2/C408)</f>
        <v>-2.00209258988549</v>
      </c>
      <c r="AA408" s="24" t="n">
        <f aca="false">ABS(K408-Z408)</f>
        <v>0</v>
      </c>
    </row>
    <row r="409" customFormat="false" ht="15" hidden="false" customHeight="false" outlineLevel="0" collapsed="false">
      <c r="A409" s="17" t="n">
        <v>804</v>
      </c>
      <c r="B409" s="6" t="s">
        <v>617</v>
      </c>
      <c r="C409" s="6" t="n">
        <v>135</v>
      </c>
      <c r="D409" s="6" t="n">
        <v>673</v>
      </c>
      <c r="E409" s="16" t="n">
        <v>0.593373187603774</v>
      </c>
      <c r="F409" s="16" t="n">
        <v>0.0715628190969739</v>
      </c>
      <c r="G409" s="16" t="n">
        <v>0.580293288158272</v>
      </c>
      <c r="H409" s="16" t="n">
        <v>0.0592037158292265</v>
      </c>
      <c r="I409" s="23" t="n">
        <f aca="false">G409-E409</f>
        <v>-0.0130798994455017</v>
      </c>
      <c r="J409" s="17" t="n">
        <f aca="false">100*(G409-E409)/E409</f>
        <v>-2.20432936956967</v>
      </c>
      <c r="K409" s="16" t="n">
        <v>-1.9913521476281</v>
      </c>
      <c r="L409" s="17" t="n">
        <v>172.670709858968</v>
      </c>
      <c r="M409" s="16" t="n">
        <v>0.0480190525561259</v>
      </c>
      <c r="N409" s="16" t="n">
        <v>0.072529136894623</v>
      </c>
      <c r="O409" s="6" t="str">
        <f aca="false">IF(N409&lt;0.05,"Yes","No")</f>
        <v>No</v>
      </c>
      <c r="P409" s="16" t="n">
        <v>-0.212721895545846</v>
      </c>
      <c r="Q409" s="16" t="n">
        <v>5.09765838410948</v>
      </c>
      <c r="R409" s="16" t="n">
        <v>0.024224935021484</v>
      </c>
      <c r="S409" s="16" t="n">
        <v>0.348284039241807</v>
      </c>
      <c r="T409" s="16" t="n">
        <v>-0.0130798529529497</v>
      </c>
      <c r="U409" s="16" t="n">
        <v>0.0287598829125164</v>
      </c>
      <c r="V409" s="16" t="n">
        <v>0.0529078377027442</v>
      </c>
      <c r="W409" s="6" t="s">
        <v>698</v>
      </c>
      <c r="X409" s="17" t="n">
        <v>13.1</v>
      </c>
      <c r="Y409" s="16" t="n">
        <v>0.594045457046943</v>
      </c>
      <c r="Z409" s="16" t="n">
        <f aca="false">(G409-E409)/SQRT(H409^2/D409+F409^2/C409)</f>
        <v>-1.9913521476281</v>
      </c>
      <c r="AA409" s="24" t="n">
        <f aca="false">ABS(K409-Z409)</f>
        <v>0</v>
      </c>
    </row>
    <row r="410" customFormat="false" ht="15" hidden="false" customHeight="false" outlineLevel="0" collapsed="false">
      <c r="A410" s="17" t="n">
        <v>805</v>
      </c>
      <c r="B410" s="6" t="s">
        <v>617</v>
      </c>
      <c r="C410" s="6" t="n">
        <v>135</v>
      </c>
      <c r="D410" s="6" t="n">
        <v>673</v>
      </c>
      <c r="E410" s="16" t="n">
        <v>0.593341054739776</v>
      </c>
      <c r="F410" s="16" t="n">
        <v>0.0715241679739465</v>
      </c>
      <c r="G410" s="16" t="n">
        <v>0.580325957747484</v>
      </c>
      <c r="H410" s="16" t="n">
        <v>0.0591442042061626</v>
      </c>
      <c r="I410" s="23" t="n">
        <f aca="false">G410-E410</f>
        <v>-0.013015096992292</v>
      </c>
      <c r="J410" s="17" t="n">
        <f aca="false">100*(G410-E410)/E410</f>
        <v>-2.19352712715962</v>
      </c>
      <c r="K410" s="16" t="n">
        <v>-1.98266842001452</v>
      </c>
      <c r="L410" s="17" t="n">
        <v>172.633123627873</v>
      </c>
      <c r="M410" s="16" t="n">
        <v>0.0489908569651375</v>
      </c>
      <c r="N410" s="16" t="n">
        <v>0.0736786204042889</v>
      </c>
      <c r="O410" s="6" t="str">
        <f aca="false">IF(N410&lt;0.05,"Yes","No")</f>
        <v>No</v>
      </c>
      <c r="P410" s="16" t="n">
        <v>-0.211858721354568</v>
      </c>
      <c r="Q410" s="16" t="n">
        <v>5.05637218051621</v>
      </c>
      <c r="R410" s="16" t="n">
        <v>0.0248049269619248</v>
      </c>
      <c r="S410" s="16" t="n">
        <v>0.34433908605872</v>
      </c>
      <c r="T410" s="16" t="n">
        <v>-0.0130150507360637</v>
      </c>
      <c r="U410" s="16" t="n">
        <v>0.0293810302163415</v>
      </c>
      <c r="V410" s="16" t="n">
        <v>0.0538866056369582</v>
      </c>
      <c r="W410" s="6" t="s">
        <v>698</v>
      </c>
      <c r="X410" s="17" t="n">
        <v>12.9</v>
      </c>
      <c r="Y410" s="16" t="n">
        <v>0.593792306422321</v>
      </c>
      <c r="Z410" s="16" t="n">
        <f aca="false">(G410-E410)/SQRT(H410^2/D410+F410^2/C410)</f>
        <v>-1.98266842001452</v>
      </c>
      <c r="AA410" s="24" t="n">
        <f aca="false">ABS(K410-Z410)</f>
        <v>0</v>
      </c>
    </row>
    <row r="411" customFormat="false" ht="15" hidden="false" customHeight="false" outlineLevel="0" collapsed="false">
      <c r="A411" s="17" t="n">
        <v>806</v>
      </c>
      <c r="B411" s="6" t="s">
        <v>617</v>
      </c>
      <c r="C411" s="6" t="n">
        <v>135</v>
      </c>
      <c r="D411" s="6" t="n">
        <v>673</v>
      </c>
      <c r="E411" s="16" t="n">
        <v>0.593315417236752</v>
      </c>
      <c r="F411" s="16" t="n">
        <v>0.0714854367000524</v>
      </c>
      <c r="G411" s="16" t="n">
        <v>0.580363754841761</v>
      </c>
      <c r="H411" s="16" t="n">
        <v>0.0590797075319971</v>
      </c>
      <c r="I411" s="23" t="n">
        <f aca="false">G411-E411</f>
        <v>-0.0129516623949913</v>
      </c>
      <c r="J411" s="17" t="n">
        <f aca="false">100*(G411-E411)/E411</f>
        <v>-2.18293036363544</v>
      </c>
      <c r="K411" s="16" t="n">
        <v>-1.97420479818898</v>
      </c>
      <c r="L411" s="17" t="n">
        <v>172.588804920911</v>
      </c>
      <c r="M411" s="16" t="n">
        <v>0.0499540650247576</v>
      </c>
      <c r="N411" s="16" t="n">
        <v>0.0746999933217194</v>
      </c>
      <c r="O411" s="6" t="str">
        <f aca="false">IF(N411&lt;0.05,"Yes","No")</f>
        <v>No</v>
      </c>
      <c r="P411" s="16" t="n">
        <v>-0.211030103493265</v>
      </c>
      <c r="Q411" s="16" t="n">
        <v>5.0168967532955</v>
      </c>
      <c r="R411" s="16" t="n">
        <v>0.0253729966717929</v>
      </c>
      <c r="S411" s="16" t="n">
        <v>0.339871709167178</v>
      </c>
      <c r="T411" s="16" t="n">
        <v>-0.0129516162269901</v>
      </c>
      <c r="U411" s="16" t="n">
        <v>0.0299885025869669</v>
      </c>
      <c r="V411" s="16" t="n">
        <v>0.0546029362936065</v>
      </c>
      <c r="W411" s="6" t="s">
        <v>698</v>
      </c>
      <c r="X411" s="17" t="n">
        <v>12.7</v>
      </c>
      <c r="Y411" s="16" t="n">
        <v>0.593737273677838</v>
      </c>
      <c r="Z411" s="16" t="n">
        <f aca="false">(G411-E411)/SQRT(H411^2/D411+F411^2/C411)</f>
        <v>-1.97420479818898</v>
      </c>
      <c r="AA411" s="24" t="n">
        <f aca="false">ABS(K411-Z411)</f>
        <v>0</v>
      </c>
    </row>
    <row r="412" customFormat="false" ht="15" hidden="false" customHeight="false" outlineLevel="0" collapsed="false">
      <c r="A412" s="17" t="n">
        <v>807</v>
      </c>
      <c r="B412" s="6" t="s">
        <v>617</v>
      </c>
      <c r="C412" s="6" t="n">
        <v>135</v>
      </c>
      <c r="D412" s="6" t="n">
        <v>673</v>
      </c>
      <c r="E412" s="16" t="n">
        <v>0.593283922804727</v>
      </c>
      <c r="F412" s="16" t="n">
        <v>0.0714301862574115</v>
      </c>
      <c r="G412" s="16" t="n">
        <v>0.580416206752032</v>
      </c>
      <c r="H412" s="16" t="n">
        <v>0.0590117153464664</v>
      </c>
      <c r="I412" s="23" t="n">
        <f aca="false">G412-E412</f>
        <v>-0.0128677160526948</v>
      </c>
      <c r="J412" s="17" t="n">
        <f aca="false">100*(G412-E412)/E412</f>
        <v>-2.16889680607948</v>
      </c>
      <c r="K412" s="16" t="n">
        <v>-1.96301555661059</v>
      </c>
      <c r="L412" s="17" t="n">
        <v>172.558318520554</v>
      </c>
      <c r="M412" s="16" t="n">
        <v>0.0512517290432042</v>
      </c>
      <c r="N412" s="16" t="n">
        <v>0.0760988570457752</v>
      </c>
      <c r="O412" s="6" t="str">
        <f aca="false">IF(N412&lt;0.05,"Yes","No")</f>
        <v>No</v>
      </c>
      <c r="P412" s="16" t="n">
        <v>-0.209885929140671</v>
      </c>
      <c r="Q412" s="16" t="n">
        <v>4.96264247179593</v>
      </c>
      <c r="R412" s="16" t="n">
        <v>0.0261759208096233</v>
      </c>
      <c r="S412" s="16" t="n">
        <v>0.335994137952335</v>
      </c>
      <c r="T412" s="16" t="n">
        <v>-0.0128676698230374</v>
      </c>
      <c r="U412" s="16" t="n">
        <v>0.030845645594742</v>
      </c>
      <c r="V412" s="16" t="n">
        <v>0.0555539071603415</v>
      </c>
      <c r="W412" s="6" t="s">
        <v>698</v>
      </c>
      <c r="X412" s="17" t="n">
        <v>12.1</v>
      </c>
      <c r="Y412" s="16" t="n">
        <v>0.593308018270871</v>
      </c>
      <c r="Z412" s="16" t="n">
        <f aca="false">(G412-E412)/SQRT(H412^2/D412+F412^2/C412)</f>
        <v>-1.96301555661059</v>
      </c>
      <c r="AA412" s="24" t="n">
        <f aca="false">ABS(K412-Z412)</f>
        <v>0</v>
      </c>
    </row>
    <row r="413" customFormat="false" ht="15" hidden="false" customHeight="false" outlineLevel="0" collapsed="false">
      <c r="A413" s="17" t="n">
        <v>808</v>
      </c>
      <c r="B413" s="6" t="s">
        <v>617</v>
      </c>
      <c r="C413" s="6" t="n">
        <v>135</v>
      </c>
      <c r="D413" s="6" t="n">
        <v>673</v>
      </c>
      <c r="E413" s="16" t="n">
        <v>0.593261695349658</v>
      </c>
      <c r="F413" s="16" t="n">
        <v>0.0713905494991822</v>
      </c>
      <c r="G413" s="16" t="n">
        <v>0.580447331801566</v>
      </c>
      <c r="H413" s="16" t="n">
        <v>0.0589545393794508</v>
      </c>
      <c r="I413" s="23" t="n">
        <f aca="false">G413-E413</f>
        <v>-0.0128143635480918</v>
      </c>
      <c r="J413" s="17" t="n">
        <f aca="false">100*(G413-E413)/E413</f>
        <v>-2.15998498614331</v>
      </c>
      <c r="K413" s="16" t="n">
        <v>-1.95605936349413</v>
      </c>
      <c r="L413" s="17" t="n">
        <v>172.524961507206</v>
      </c>
      <c r="M413" s="16" t="n">
        <v>0.0520728624969855</v>
      </c>
      <c r="N413" s="16" t="n">
        <v>0.0769916144307997</v>
      </c>
      <c r="O413" s="6" t="str">
        <f aca="false">IF(N413&lt;0.05,"Yes","No")</f>
        <v>No</v>
      </c>
      <c r="P413" s="16" t="n">
        <v>-0.209198799867759</v>
      </c>
      <c r="Q413" s="16" t="n">
        <v>4.93020204000738</v>
      </c>
      <c r="R413" s="16" t="n">
        <v>0.0266686128779083</v>
      </c>
      <c r="S413" s="16" t="n">
        <v>0.332906470274139</v>
      </c>
      <c r="T413" s="16" t="n">
        <v>-0.0128143175413435</v>
      </c>
      <c r="U413" s="16" t="n">
        <v>0.031370779189409</v>
      </c>
      <c r="V413" s="16" t="n">
        <v>0.0561625202879445</v>
      </c>
      <c r="W413" s="6" t="s">
        <v>698</v>
      </c>
      <c r="X413" s="17" t="n">
        <v>11.8</v>
      </c>
      <c r="Y413" s="16" t="n">
        <v>0.593142920037422</v>
      </c>
      <c r="Z413" s="16" t="n">
        <f aca="false">(G413-E413)/SQRT(H413^2/D413+F413^2/C413)</f>
        <v>-1.95605936349413</v>
      </c>
      <c r="AA413" s="24" t="n">
        <f aca="false">ABS(K413-Z413)</f>
        <v>0</v>
      </c>
    </row>
    <row r="414" customFormat="false" ht="15" hidden="false" customHeight="false" outlineLevel="0" collapsed="false">
      <c r="A414" s="17" t="n">
        <v>809</v>
      </c>
      <c r="B414" s="6" t="s">
        <v>617</v>
      </c>
      <c r="C414" s="6" t="n">
        <v>135</v>
      </c>
      <c r="D414" s="6" t="n">
        <v>673</v>
      </c>
      <c r="E414" s="16" t="n">
        <v>0.593223339319229</v>
      </c>
      <c r="F414" s="16" t="n">
        <v>0.0713465581973304</v>
      </c>
      <c r="G414" s="16" t="n">
        <v>0.580465059755107</v>
      </c>
      <c r="H414" s="16" t="n">
        <v>0.0588932757074753</v>
      </c>
      <c r="I414" s="23" t="n">
        <f aca="false">G414-E414</f>
        <v>-0.012758279564122</v>
      </c>
      <c r="J414" s="17" t="n">
        <f aca="false">100*(G414-E414)/E414</f>
        <v>-2.15067053477079</v>
      </c>
      <c r="K414" s="16" t="n">
        <v>-1.94879840720602</v>
      </c>
      <c r="L414" s="17" t="n">
        <v>172.490910075145</v>
      </c>
      <c r="M414" s="16" t="n">
        <v>0.0529417699770207</v>
      </c>
      <c r="N414" s="16" t="n">
        <v>0.0780018644612346</v>
      </c>
      <c r="O414" s="6" t="str">
        <f aca="false">IF(N414&lt;0.05,"Yes","No")</f>
        <v>No</v>
      </c>
      <c r="P414" s="16" t="n">
        <v>-0.208479902011851</v>
      </c>
      <c r="Q414" s="16" t="n">
        <v>4.89637563391401</v>
      </c>
      <c r="R414" s="16" t="n">
        <v>0.0271926533946531</v>
      </c>
      <c r="S414" s="16" t="n">
        <v>0.329626013487139</v>
      </c>
      <c r="T414" s="16" t="n">
        <v>-0.0127582336758166</v>
      </c>
      <c r="U414" s="16" t="n">
        <v>0.0319286649330892</v>
      </c>
      <c r="V414" s="16" t="n">
        <v>0.0568703955551207</v>
      </c>
      <c r="W414" s="6" t="s">
        <v>698</v>
      </c>
      <c r="X414" s="17" t="n">
        <v>11.5</v>
      </c>
      <c r="Y414" s="16" t="n">
        <v>0.592966815255077</v>
      </c>
      <c r="Z414" s="16" t="n">
        <f aca="false">(G414-E414)/SQRT(H414^2/D414+F414^2/C414)</f>
        <v>-1.94879840720602</v>
      </c>
      <c r="AA414" s="24" t="n">
        <f aca="false">ABS(K414-Z414)</f>
        <v>0</v>
      </c>
    </row>
    <row r="415" customFormat="false" ht="15" hidden="false" customHeight="false" outlineLevel="0" collapsed="false">
      <c r="A415" s="17" t="n">
        <v>810</v>
      </c>
      <c r="B415" s="6" t="s">
        <v>617</v>
      </c>
      <c r="C415" s="6" t="n">
        <v>135</v>
      </c>
      <c r="D415" s="6" t="n">
        <v>673</v>
      </c>
      <c r="E415" s="16" t="n">
        <v>0.593162794907888</v>
      </c>
      <c r="F415" s="16" t="n">
        <v>0.0712931604946417</v>
      </c>
      <c r="G415" s="16" t="n">
        <v>0.580482480031775</v>
      </c>
      <c r="H415" s="16" t="n">
        <v>0.0588286462906771</v>
      </c>
      <c r="I415" s="23" t="n">
        <f aca="false">G415-E415</f>
        <v>-0.0126803148761133</v>
      </c>
      <c r="J415" s="17" t="n">
        <f aca="false">100*(G415-E415)/E415</f>
        <v>-2.13774616091396</v>
      </c>
      <c r="K415" s="16" t="n">
        <v>-1.9384215720148</v>
      </c>
      <c r="L415" s="17" t="n">
        <v>172.46283606858</v>
      </c>
      <c r="M415" s="16" t="n">
        <v>0.0542045329046237</v>
      </c>
      <c r="N415" s="16" t="n">
        <v>0.0796389675752548</v>
      </c>
      <c r="O415" s="6" t="str">
        <f aca="false">IF(N415&lt;0.05,"Yes","No")</f>
        <v>No</v>
      </c>
      <c r="P415" s="16" t="n">
        <v>-0.207417130218016</v>
      </c>
      <c r="Q415" s="16" t="n">
        <v>4.84658218820274</v>
      </c>
      <c r="R415" s="16" t="n">
        <v>0.0279836625526808</v>
      </c>
      <c r="S415" s="16" t="n">
        <v>0.326097513343214</v>
      </c>
      <c r="T415" s="16" t="n">
        <v>-0.0126802689047642</v>
      </c>
      <c r="U415" s="16" t="n">
        <v>0.0327694864859296</v>
      </c>
      <c r="V415" s="16" t="n">
        <v>0.0579746601688729</v>
      </c>
      <c r="W415" s="6" t="s">
        <v>698</v>
      </c>
      <c r="X415" s="17" t="n">
        <v>11.4</v>
      </c>
      <c r="Y415" s="16" t="n">
        <v>0.592691651532662</v>
      </c>
      <c r="Z415" s="16" t="n">
        <f aca="false">(G415-E415)/SQRT(H415^2/D415+F415^2/C415)</f>
        <v>-1.9384215720148</v>
      </c>
      <c r="AA415" s="24" t="n">
        <f aca="false">ABS(K415-Z415)</f>
        <v>0</v>
      </c>
    </row>
    <row r="416" customFormat="false" ht="15" hidden="false" customHeight="false" outlineLevel="0" collapsed="false">
      <c r="A416" s="17" t="n">
        <v>811</v>
      </c>
      <c r="B416" s="6" t="s">
        <v>617</v>
      </c>
      <c r="C416" s="6" t="n">
        <v>135</v>
      </c>
      <c r="D416" s="6" t="n">
        <v>673</v>
      </c>
      <c r="E416" s="16" t="n">
        <v>0.593105112402527</v>
      </c>
      <c r="F416" s="16" t="n">
        <v>0.0712524497989111</v>
      </c>
      <c r="G416" s="16" t="n">
        <v>0.580512046371137</v>
      </c>
      <c r="H416" s="16" t="n">
        <v>0.0587859316959677</v>
      </c>
      <c r="I416" s="23" t="n">
        <f aca="false">G416-E416</f>
        <v>-0.0125930660313905</v>
      </c>
      <c r="J416" s="17" t="n">
        <f aca="false">100*(G416-E416)/E416</f>
        <v>-2.12324354790655</v>
      </c>
      <c r="K416" s="16" t="n">
        <v>-1.92621978819954</v>
      </c>
      <c r="L416" s="17" t="n">
        <v>172.45037262327</v>
      </c>
      <c r="M416" s="16" t="n">
        <v>0.0557215073007324</v>
      </c>
      <c r="N416" s="16" t="n">
        <v>0.0814419506725825</v>
      </c>
      <c r="O416" s="6" t="str">
        <f aca="false">IF(N416&lt;0.05,"Yes","No")</f>
        <v>No</v>
      </c>
      <c r="P416" s="16" t="n">
        <v>-0.206132394303045</v>
      </c>
      <c r="Q416" s="16" t="n">
        <v>4.78672893915115</v>
      </c>
      <c r="R416" s="16" t="n">
        <v>0.028966339411506</v>
      </c>
      <c r="S416" s="16" t="n">
        <v>0.324160689909043</v>
      </c>
      <c r="T416" s="16" t="n">
        <v>-0.0125930201867425</v>
      </c>
      <c r="U416" s="16" t="n">
        <v>0.0338119633470162</v>
      </c>
      <c r="V416" s="16" t="n">
        <v>0.0595181249193076</v>
      </c>
      <c r="W416" s="6" t="s">
        <v>698</v>
      </c>
      <c r="X416" s="17" t="n">
        <v>11.1</v>
      </c>
      <c r="Y416" s="16" t="n">
        <v>0.592405481261351</v>
      </c>
      <c r="Z416" s="16" t="n">
        <f aca="false">(G416-E416)/SQRT(H416^2/D416+F416^2/C416)</f>
        <v>-1.92621978819954</v>
      </c>
      <c r="AA416" s="24" t="n">
        <f aca="false">ABS(K416-Z416)</f>
        <v>0</v>
      </c>
    </row>
    <row r="417" customFormat="false" ht="15" hidden="false" customHeight="false" outlineLevel="0" collapsed="false">
      <c r="A417" s="17" t="n">
        <v>812</v>
      </c>
      <c r="B417" s="6" t="s">
        <v>617</v>
      </c>
      <c r="C417" s="6" t="n">
        <v>135</v>
      </c>
      <c r="D417" s="6" t="n">
        <v>673</v>
      </c>
      <c r="E417" s="16" t="n">
        <v>0.593056404369849</v>
      </c>
      <c r="F417" s="16" t="n">
        <v>0.0712031291409272</v>
      </c>
      <c r="G417" s="16" t="n">
        <v>0.580547881427527</v>
      </c>
      <c r="H417" s="16" t="n">
        <v>0.0587308738177961</v>
      </c>
      <c r="I417" s="23" t="n">
        <f aca="false">G417-E417</f>
        <v>-0.012508522942322</v>
      </c>
      <c r="J417" s="17" t="n">
        <f aca="false">100*(G417-E417)/E417</f>
        <v>-2.10916244224913</v>
      </c>
      <c r="K417" s="16" t="n">
        <v>-1.91466971750442</v>
      </c>
      <c r="L417" s="17" t="n">
        <v>172.430733536913</v>
      </c>
      <c r="M417" s="16" t="n">
        <v>0.0571902422046302</v>
      </c>
      <c r="N417" s="16" t="n">
        <v>0.0832110102991192</v>
      </c>
      <c r="O417" s="6" t="str">
        <f aca="false">IF(N417&lt;0.05,"Yes","No")</f>
        <v>No</v>
      </c>
      <c r="P417" s="16" t="n">
        <v>-0.204929116759201</v>
      </c>
      <c r="Q417" s="16" t="n">
        <v>4.73100793096569</v>
      </c>
      <c r="R417" s="16" t="n">
        <v>0.0299135562365249</v>
      </c>
      <c r="S417" s="16" t="n">
        <v>0.321456527597374</v>
      </c>
      <c r="T417" s="16" t="n">
        <v>-0.0125084772466239</v>
      </c>
      <c r="U417" s="16" t="n">
        <v>0.0348148165670455</v>
      </c>
      <c r="V417" s="16" t="n">
        <v>0.0610786255562202</v>
      </c>
      <c r="W417" s="6" t="s">
        <v>698</v>
      </c>
      <c r="X417" s="17" t="n">
        <v>10.7</v>
      </c>
      <c r="Y417" s="16" t="n">
        <v>0.592119310990039</v>
      </c>
      <c r="Z417" s="16" t="n">
        <f aca="false">(G417-E417)/SQRT(H417^2/D417+F417^2/C417)</f>
        <v>-1.91466971750442</v>
      </c>
      <c r="AA417" s="24" t="n">
        <f aca="false">ABS(K417-Z417)</f>
        <v>0</v>
      </c>
    </row>
    <row r="418" customFormat="false" ht="15" hidden="false" customHeight="false" outlineLevel="0" collapsed="false">
      <c r="A418" s="17" t="n">
        <v>813</v>
      </c>
      <c r="B418" s="6" t="s">
        <v>617</v>
      </c>
      <c r="C418" s="6" t="n">
        <v>135</v>
      </c>
      <c r="D418" s="6" t="n">
        <v>673</v>
      </c>
      <c r="E418" s="16" t="n">
        <v>0.59300917784373</v>
      </c>
      <c r="F418" s="16" t="n">
        <v>0.0711553813890884</v>
      </c>
      <c r="G418" s="16" t="n">
        <v>0.580576764527614</v>
      </c>
      <c r="H418" s="16" t="n">
        <v>0.0586703717428659</v>
      </c>
      <c r="I418" s="23" t="n">
        <f aca="false">G418-E418</f>
        <v>-0.0124324133161154</v>
      </c>
      <c r="J418" s="17" t="n">
        <f aca="false">100*(G418-E418)/E418</f>
        <v>-2.09649593642405</v>
      </c>
      <c r="K418" s="16" t="n">
        <v>-1.90437894284528</v>
      </c>
      <c r="L418" s="17" t="n">
        <v>172.40185576431</v>
      </c>
      <c r="M418" s="16" t="n">
        <v>0.058526177362172</v>
      </c>
      <c r="N418" s="16" t="n">
        <v>0.0847439687373697</v>
      </c>
      <c r="O418" s="6" t="str">
        <f aca="false">IF(N418&lt;0.05,"Yes","No")</f>
        <v>No</v>
      </c>
      <c r="P418" s="16" t="n">
        <v>-0.20387560651567</v>
      </c>
      <c r="Q418" s="16" t="n">
        <v>4.68249014132023</v>
      </c>
      <c r="R418" s="16" t="n">
        <v>0.0307646611265549</v>
      </c>
      <c r="S418" s="16" t="n">
        <v>0.317719919403347</v>
      </c>
      <c r="T418" s="16" t="n">
        <v>-0.0124323676439977</v>
      </c>
      <c r="U418" s="16" t="n">
        <v>0.0357143141456029</v>
      </c>
      <c r="V418" s="16" t="n">
        <v>0.0623186850423588</v>
      </c>
      <c r="W418" s="6" t="s">
        <v>698</v>
      </c>
      <c r="X418" s="17" t="n">
        <v>10.5</v>
      </c>
      <c r="Y418" s="16" t="n">
        <v>0.591910186561004</v>
      </c>
      <c r="Z418" s="16" t="n">
        <f aca="false">(G418-E418)/SQRT(H418^2/D418+F418^2/C418)</f>
        <v>-1.90437894284528</v>
      </c>
      <c r="AA418" s="24" t="n">
        <f aca="false">ABS(K418-Z418)</f>
        <v>0</v>
      </c>
    </row>
    <row r="419" customFormat="false" ht="15" hidden="false" customHeight="false" outlineLevel="0" collapsed="false">
      <c r="A419" s="17" t="n">
        <v>814</v>
      </c>
      <c r="B419" s="6" t="s">
        <v>617</v>
      </c>
      <c r="C419" s="6" t="n">
        <v>135</v>
      </c>
      <c r="D419" s="6" t="n">
        <v>673</v>
      </c>
      <c r="E419" s="16" t="n">
        <v>0.592956352896161</v>
      </c>
      <c r="F419" s="16" t="n">
        <v>0.0711184968240042</v>
      </c>
      <c r="G419" s="16" t="n">
        <v>0.580591138413544</v>
      </c>
      <c r="H419" s="16" t="n">
        <v>0.0586171513148906</v>
      </c>
      <c r="I419" s="23" t="n">
        <f aca="false">G419-E419</f>
        <v>-0.0123652144826165</v>
      </c>
      <c r="J419" s="17" t="n">
        <f aca="false">100*(G419-E419)/E419</f>
        <v>-2.08534986128767</v>
      </c>
      <c r="K419" s="16" t="n">
        <v>-1.89515630884654</v>
      </c>
      <c r="L419" s="17" t="n">
        <v>172.370664807914</v>
      </c>
      <c r="M419" s="16" t="n">
        <v>0.0597456133734214</v>
      </c>
      <c r="N419" s="16" t="n">
        <v>0.0863311786090498</v>
      </c>
      <c r="O419" s="6" t="str">
        <f aca="false">IF(N419&lt;0.05,"Yes","No")</f>
        <v>No</v>
      </c>
      <c r="P419" s="16" t="n">
        <v>-0.202939826494093</v>
      </c>
      <c r="Q419" s="16" t="n">
        <v>4.63960394507266</v>
      </c>
      <c r="R419" s="16" t="n">
        <v>0.0315380426538666</v>
      </c>
      <c r="S419" s="16" t="n">
        <v>0.314074221779165</v>
      </c>
      <c r="T419" s="16" t="n">
        <v>-0.0123651686799286</v>
      </c>
      <c r="U419" s="16" t="n">
        <v>0.0365303965806211</v>
      </c>
      <c r="V419" s="16" t="n">
        <v>0.0635574422695148</v>
      </c>
      <c r="W419" s="6" t="s">
        <v>698</v>
      </c>
      <c r="X419" s="17" t="n">
        <v>10.3</v>
      </c>
      <c r="Y419" s="16" t="n">
        <v>0.591745088327555</v>
      </c>
      <c r="Z419" s="16" t="n">
        <f aca="false">(G419-E419)/SQRT(H419^2/D419+F419^2/C419)</f>
        <v>-1.89515630884654</v>
      </c>
      <c r="AA419" s="24" t="n">
        <f aca="false">ABS(K419-Z419)</f>
        <v>0</v>
      </c>
    </row>
    <row r="420" customFormat="false" ht="15" hidden="false" customHeight="false" outlineLevel="0" collapsed="false">
      <c r="A420" s="17" t="n">
        <v>815</v>
      </c>
      <c r="B420" s="6" t="s">
        <v>617</v>
      </c>
      <c r="C420" s="6" t="n">
        <v>135</v>
      </c>
      <c r="D420" s="6" t="n">
        <v>673</v>
      </c>
      <c r="E420" s="16" t="n">
        <v>0.592905151844025</v>
      </c>
      <c r="F420" s="16" t="n">
        <v>0.0710748238294123</v>
      </c>
      <c r="G420" s="16" t="n">
        <v>0.580603915860359</v>
      </c>
      <c r="H420" s="16" t="n">
        <v>0.0585682157791113</v>
      </c>
      <c r="I420" s="23" t="n">
        <f aca="false">G420-E420</f>
        <v>-0.0123012359836658</v>
      </c>
      <c r="J420" s="17" t="n">
        <f aca="false">100*(G420-E420)/E420</f>
        <v>-2.07473926401333</v>
      </c>
      <c r="K420" s="16" t="n">
        <v>-1.88655908721376</v>
      </c>
      <c r="L420" s="17" t="n">
        <v>172.352964621136</v>
      </c>
      <c r="M420" s="16" t="n">
        <v>0.0609013131376045</v>
      </c>
      <c r="N420" s="16" t="n">
        <v>0.0878199443391264</v>
      </c>
      <c r="O420" s="6" t="str">
        <f aca="false">IF(N420&lt;0.05,"Yes","No")</f>
        <v>No</v>
      </c>
      <c r="P420" s="16" t="n">
        <v>-0.202048356220285</v>
      </c>
      <c r="Q420" s="16" t="n">
        <v>4.59893194246671</v>
      </c>
      <c r="R420" s="16" t="n">
        <v>0.0322902840170222</v>
      </c>
      <c r="S420" s="16" t="n">
        <v>0.312436083778053</v>
      </c>
      <c r="T420" s="16" t="n">
        <v>-0.0123011901468898</v>
      </c>
      <c r="U420" s="16" t="n">
        <v>0.0373230466458529</v>
      </c>
      <c r="V420" s="16" t="n">
        <v>0.0647220462066813</v>
      </c>
      <c r="W420" s="6" t="s">
        <v>698</v>
      </c>
      <c r="X420" s="17" t="n">
        <v>10</v>
      </c>
      <c r="Y420" s="16" t="n">
        <v>0.591447911507347</v>
      </c>
      <c r="Z420" s="16" t="n">
        <f aca="false">(G420-E420)/SQRT(H420^2/D420+F420^2/C420)</f>
        <v>-1.88655908721376</v>
      </c>
      <c r="AA420" s="24" t="n">
        <f aca="false">ABS(K420-Z420)</f>
        <v>0</v>
      </c>
    </row>
    <row r="421" customFormat="false" ht="15" hidden="false" customHeight="false" outlineLevel="0" collapsed="false">
      <c r="A421" s="17" t="n">
        <v>816</v>
      </c>
      <c r="B421" s="6" t="s">
        <v>617</v>
      </c>
      <c r="C421" s="6" t="n">
        <v>135</v>
      </c>
      <c r="D421" s="6" t="n">
        <v>673</v>
      </c>
      <c r="E421" s="16" t="n">
        <v>0.592852335506015</v>
      </c>
      <c r="F421" s="16" t="n">
        <v>0.0710422122645043</v>
      </c>
      <c r="G421" s="16" t="n">
        <v>0.580625149417242</v>
      </c>
      <c r="H421" s="16" t="n">
        <v>0.0585304118582722</v>
      </c>
      <c r="I421" s="23" t="n">
        <f aca="false">G421-E421</f>
        <v>-0.0122271860887729</v>
      </c>
      <c r="J421" s="17" t="n">
        <f aca="false">100*(G421-E421)/E421</f>
        <v>-2.06243365446755</v>
      </c>
      <c r="K421" s="16" t="n">
        <v>-1.87610533917336</v>
      </c>
      <c r="L421" s="17" t="n">
        <v>172.338008764586</v>
      </c>
      <c r="M421" s="16" t="n">
        <v>0.062331620843391</v>
      </c>
      <c r="N421" s="16" t="n">
        <v>0.0896977639670989</v>
      </c>
      <c r="O421" s="6" t="str">
        <f aca="false">IF(N421&lt;0.05,"Yes","No")</f>
        <v>No</v>
      </c>
      <c r="P421" s="16" t="n">
        <v>-0.20095327817313</v>
      </c>
      <c r="Q421" s="16" t="n">
        <v>4.54921570887929</v>
      </c>
      <c r="R421" s="16" t="n">
        <v>0.0332353692296967</v>
      </c>
      <c r="S421" s="16" t="n">
        <v>0.311124869576368</v>
      </c>
      <c r="T421" s="16" t="n">
        <v>-0.0122271406551498</v>
      </c>
      <c r="U421" s="16" t="n">
        <v>0.0383173452466213</v>
      </c>
      <c r="V421" s="16" t="n">
        <v>0.0661486058558085</v>
      </c>
      <c r="W421" s="6" t="s">
        <v>698</v>
      </c>
      <c r="X421" s="16" t="n">
        <v>9.8</v>
      </c>
      <c r="Y421" s="16" t="n">
        <v>0.591106708491552</v>
      </c>
      <c r="Z421" s="16" t="n">
        <f aca="false">(G421-E421)/SQRT(H421^2/D421+F421^2/C421)</f>
        <v>-1.87610533917336</v>
      </c>
      <c r="AA421" s="24" t="n">
        <f aca="false">ABS(K421-Z421)</f>
        <v>0</v>
      </c>
    </row>
    <row r="422" customFormat="false" ht="15" hidden="false" customHeight="false" outlineLevel="0" collapsed="false">
      <c r="A422" s="17" t="n">
        <v>817</v>
      </c>
      <c r="B422" s="6" t="s">
        <v>617</v>
      </c>
      <c r="C422" s="6" t="n">
        <v>135</v>
      </c>
      <c r="D422" s="6" t="n">
        <v>673</v>
      </c>
      <c r="E422" s="16" t="n">
        <v>0.5928110924032</v>
      </c>
      <c r="F422" s="16" t="n">
        <v>0.0710091540924917</v>
      </c>
      <c r="G422" s="16" t="n">
        <v>0.580660822752858</v>
      </c>
      <c r="H422" s="16" t="n">
        <v>0.0584820862228776</v>
      </c>
      <c r="I422" s="23" t="n">
        <f aca="false">G422-E422</f>
        <v>-0.0121502696503423</v>
      </c>
      <c r="J422" s="17" t="n">
        <f aca="false">100*(G422-E422)/E422</f>
        <v>-2.04960227736061</v>
      </c>
      <c r="K422" s="16" t="n">
        <v>-1.86525198696678</v>
      </c>
      <c r="L422" s="17" t="n">
        <v>172.309149056815</v>
      </c>
      <c r="M422" s="16" t="n">
        <v>0.0638462786141876</v>
      </c>
      <c r="N422" s="16" t="n">
        <v>0.091689016656465</v>
      </c>
      <c r="O422" s="6" t="str">
        <f aca="false">IF(N422&lt;0.05,"Yes","No")</f>
        <v>No</v>
      </c>
      <c r="P422" s="16" t="n">
        <v>-0.199837803794805</v>
      </c>
      <c r="Q422" s="16" t="n">
        <v>4.49885127132579</v>
      </c>
      <c r="R422" s="16" t="n">
        <v>0.0342223405055826</v>
      </c>
      <c r="S422" s="16" t="n">
        <v>0.308183270043884</v>
      </c>
      <c r="T422" s="16" t="n">
        <v>-0.0121502247029295</v>
      </c>
      <c r="U422" s="16" t="n">
        <v>0.0393539963479981</v>
      </c>
      <c r="V422" s="16" t="n">
        <v>0.0676850060039279</v>
      </c>
      <c r="W422" s="6" t="s">
        <v>698</v>
      </c>
      <c r="X422" s="16" t="n">
        <v>9.8</v>
      </c>
      <c r="Y422" s="16" t="n">
        <v>0.590897584062517</v>
      </c>
      <c r="Z422" s="16" t="n">
        <f aca="false">(G422-E422)/SQRT(H422^2/D422+F422^2/C422)</f>
        <v>-1.86525198696678</v>
      </c>
      <c r="AA422" s="24" t="n">
        <f aca="false">ABS(K422-Z422)</f>
        <v>0</v>
      </c>
    </row>
    <row r="423" customFormat="false" ht="15" hidden="false" customHeight="false" outlineLevel="0" collapsed="false">
      <c r="A423" s="17" t="n">
        <v>818</v>
      </c>
      <c r="B423" s="6" t="s">
        <v>617</v>
      </c>
      <c r="C423" s="6" t="n">
        <v>135</v>
      </c>
      <c r="D423" s="6" t="n">
        <v>673</v>
      </c>
      <c r="E423" s="16" t="n">
        <v>0.592793208139914</v>
      </c>
      <c r="F423" s="16" t="n">
        <v>0.0709561846294025</v>
      </c>
      <c r="G423" s="16" t="n">
        <v>0.580708816625388</v>
      </c>
      <c r="H423" s="16" t="n">
        <v>0.0584006666304309</v>
      </c>
      <c r="I423" s="23" t="n">
        <f aca="false">G423-E423</f>
        <v>-0.0120843915145259</v>
      </c>
      <c r="J423" s="17" t="n">
        <f aca="false">100*(G423-E423)/E423</f>
        <v>-2.03855093961766</v>
      </c>
      <c r="K423" s="16" t="n">
        <v>-1.85666733821328</v>
      </c>
      <c r="L423" s="17" t="n">
        <v>172.257420967026</v>
      </c>
      <c r="M423" s="16" t="n">
        <v>0.0650662140882354</v>
      </c>
      <c r="N423" s="16" t="n">
        <v>0.0933133896241519</v>
      </c>
      <c r="O423" s="6" t="str">
        <f aca="false">IF(N423&lt;0.05,"Yes","No")</f>
        <v>No</v>
      </c>
      <c r="P423" s="16" t="n">
        <v>-0.199002121373669</v>
      </c>
      <c r="Q423" s="16" t="n">
        <v>4.46130332119316</v>
      </c>
      <c r="R423" s="16" t="n">
        <v>0.0349780982811961</v>
      </c>
      <c r="S423" s="16" t="n">
        <v>0.303451726012821</v>
      </c>
      <c r="T423" s="16" t="n">
        <v>-0.0120843465797505</v>
      </c>
      <c r="U423" s="16" t="n">
        <v>0.0401467178665147</v>
      </c>
      <c r="V423" s="16" t="n">
        <v>0.0689354926571389</v>
      </c>
      <c r="W423" s="6" t="s">
        <v>698</v>
      </c>
      <c r="X423" s="16" t="n">
        <v>9.7</v>
      </c>
      <c r="Y423" s="16" t="n">
        <v>0.590666446535689</v>
      </c>
      <c r="Z423" s="16" t="n">
        <f aca="false">(G423-E423)/SQRT(H423^2/D423+F423^2/C423)</f>
        <v>-1.85666733821328</v>
      </c>
      <c r="AA423" s="24" t="n">
        <f aca="false">ABS(K423-Z423)</f>
        <v>0</v>
      </c>
    </row>
    <row r="424" customFormat="false" ht="15" hidden="false" customHeight="false" outlineLevel="0" collapsed="false">
      <c r="A424" s="17" t="n">
        <v>819</v>
      </c>
      <c r="B424" s="6" t="s">
        <v>617</v>
      </c>
      <c r="C424" s="6" t="n">
        <v>135</v>
      </c>
      <c r="D424" s="6" t="n">
        <v>673</v>
      </c>
      <c r="E424" s="16" t="n">
        <v>0.592749397180699</v>
      </c>
      <c r="F424" s="16" t="n">
        <v>0.0709144018115114</v>
      </c>
      <c r="G424" s="16" t="n">
        <v>0.580740132135233</v>
      </c>
      <c r="H424" s="16" t="n">
        <v>0.0583543555406661</v>
      </c>
      <c r="I424" s="23" t="n">
        <f aca="false">G424-E424</f>
        <v>-0.012009265045466</v>
      </c>
      <c r="J424" s="17" t="n">
        <f aca="false">100*(G424-E424)/E424</f>
        <v>-2.02602737389288</v>
      </c>
      <c r="K424" s="16" t="n">
        <v>-1.84625703249107</v>
      </c>
      <c r="L424" s="17" t="n">
        <v>172.241102719633</v>
      </c>
      <c r="M424" s="16" t="n">
        <v>0.0665710667820745</v>
      </c>
      <c r="N424" s="16" t="n">
        <v>0.09514681041438</v>
      </c>
      <c r="O424" s="6" t="str">
        <f aca="false">IF(N424&lt;0.05,"Yes","No")</f>
        <v>No</v>
      </c>
      <c r="P424" s="16" t="n">
        <v>-0.197912715281703</v>
      </c>
      <c r="Q424" s="16" t="n">
        <v>4.41259160034856</v>
      </c>
      <c r="R424" s="16" t="n">
        <v>0.03598471242818</v>
      </c>
      <c r="S424" s="16" t="n">
        <v>0.301701171884222</v>
      </c>
      <c r="T424" s="16" t="n">
        <v>-0.0120092203078863</v>
      </c>
      <c r="U424" s="16" t="n">
        <v>0.0412010419512865</v>
      </c>
      <c r="V424" s="16" t="n">
        <v>0.070343242355855</v>
      </c>
      <c r="W424" s="6" t="s">
        <v>698</v>
      </c>
      <c r="X424" s="16" t="n">
        <v>9.4</v>
      </c>
      <c r="Y424" s="16" t="n">
        <v>0.590358263166584</v>
      </c>
      <c r="Z424" s="16" t="n">
        <f aca="false">(G424-E424)/SQRT(H424^2/D424+F424^2/C424)</f>
        <v>-1.84625703249107</v>
      </c>
      <c r="AA424" s="24" t="n">
        <f aca="false">ABS(K424-Z424)</f>
        <v>0</v>
      </c>
    </row>
    <row r="425" customFormat="false" ht="15" hidden="false" customHeight="false" outlineLevel="0" collapsed="false">
      <c r="A425" s="17" t="n">
        <v>820</v>
      </c>
      <c r="B425" s="6" t="s">
        <v>617</v>
      </c>
      <c r="C425" s="6" t="n">
        <v>135</v>
      </c>
      <c r="D425" s="6" t="n">
        <v>673</v>
      </c>
      <c r="E425" s="16" t="n">
        <v>0.592683905363083</v>
      </c>
      <c r="F425" s="16" t="n">
        <v>0.0708822859118069</v>
      </c>
      <c r="G425" s="16" t="n">
        <v>0.580748563756914</v>
      </c>
      <c r="H425" s="16" t="n">
        <v>0.0583256636580384</v>
      </c>
      <c r="I425" s="23" t="n">
        <f aca="false">G425-E425</f>
        <v>-0.0119353416061685</v>
      </c>
      <c r="J425" s="17" t="n">
        <f aca="false">100*(G425-E425)/E425</f>
        <v>-2.01377859229311</v>
      </c>
      <c r="K425" s="16" t="n">
        <v>-1.83573222357962</v>
      </c>
      <c r="L425" s="17" t="n">
        <v>172.238002517143</v>
      </c>
      <c r="M425" s="16" t="n">
        <v>0.0681216125350284</v>
      </c>
      <c r="N425" s="16" t="n">
        <v>0.0971646353944974</v>
      </c>
      <c r="O425" s="6" t="str">
        <f aca="false">IF(N425&lt;0.05,"Yes","No")</f>
        <v>No</v>
      </c>
      <c r="P425" s="16" t="n">
        <v>-0.19678947794719</v>
      </c>
      <c r="Q425" s="16" t="n">
        <v>4.36264713027943</v>
      </c>
      <c r="R425" s="16" t="n">
        <v>0.0370483948237625</v>
      </c>
      <c r="S425" s="16" t="n">
        <v>0.301351193613667</v>
      </c>
      <c r="T425" s="16" t="n">
        <v>-0.0119352970773229</v>
      </c>
      <c r="U425" s="16" t="n">
        <v>0.0423133790907132</v>
      </c>
      <c r="V425" s="16" t="n">
        <v>0.0720081815968377</v>
      </c>
      <c r="W425" s="6" t="s">
        <v>698</v>
      </c>
      <c r="X425" s="16" t="n">
        <v>9.4</v>
      </c>
      <c r="Y425" s="16" t="n">
        <v>0.590138132188652</v>
      </c>
      <c r="Z425" s="16" t="n">
        <f aca="false">(G425-E425)/SQRT(H425^2/D425+F425^2/C425)</f>
        <v>-1.83573222357962</v>
      </c>
      <c r="AA425" s="24" t="n">
        <f aca="false">ABS(K425-Z425)</f>
        <v>0</v>
      </c>
    </row>
    <row r="426" customFormat="false" ht="15" hidden="false" customHeight="false" outlineLevel="0" collapsed="false">
      <c r="A426" s="17" t="n">
        <v>821</v>
      </c>
      <c r="B426" s="6" t="s">
        <v>617</v>
      </c>
      <c r="C426" s="6" t="n">
        <v>135</v>
      </c>
      <c r="D426" s="6" t="n">
        <v>673</v>
      </c>
      <c r="E426" s="16" t="n">
        <v>0.592610769360154</v>
      </c>
      <c r="F426" s="16" t="n">
        <v>0.0708541061763153</v>
      </c>
      <c r="G426" s="16" t="n">
        <v>0.580746600169129</v>
      </c>
      <c r="H426" s="16" t="n">
        <v>0.0582936511195043</v>
      </c>
      <c r="I426" s="23" t="n">
        <f aca="false">G426-E426</f>
        <v>-0.0118641691910244</v>
      </c>
      <c r="J426" s="17" t="n">
        <f aca="false">100*(G426-E426)/E426</f>
        <v>-2.00201714252244</v>
      </c>
      <c r="K426" s="16" t="n">
        <v>-1.82554423274009</v>
      </c>
      <c r="L426" s="17" t="n">
        <v>172.225915975462</v>
      </c>
      <c r="M426" s="16" t="n">
        <v>0.069651043861858</v>
      </c>
      <c r="N426" s="16" t="n">
        <v>0.0991442026787017</v>
      </c>
      <c r="O426" s="6" t="str">
        <f aca="false">IF(N426&lt;0.05,"Yes","No")</f>
        <v>No</v>
      </c>
      <c r="P426" s="16" t="n">
        <v>-0.195716673234953</v>
      </c>
      <c r="Q426" s="16" t="n">
        <v>4.31521053839904</v>
      </c>
      <c r="R426" s="16" t="n">
        <v>0.0380892461508362</v>
      </c>
      <c r="S426" s="16" t="n">
        <v>0.300419891863398</v>
      </c>
      <c r="T426" s="16" t="n">
        <v>-0.0118641248131488</v>
      </c>
      <c r="U426" s="16" t="n">
        <v>0.0434001852068738</v>
      </c>
      <c r="V426" s="16" t="n">
        <v>0.0736190540665872</v>
      </c>
      <c r="W426" s="6" t="s">
        <v>698</v>
      </c>
      <c r="X426" s="16" t="n">
        <v>9.1</v>
      </c>
      <c r="Y426" s="16" t="n">
        <v>0.589862968466237</v>
      </c>
      <c r="Z426" s="16" t="n">
        <f aca="false">(G426-E426)/SQRT(H426^2/D426+F426^2/C426)</f>
        <v>-1.82554423274009</v>
      </c>
      <c r="AA426" s="24" t="n">
        <f aca="false">ABS(K426-Z426)</f>
        <v>0</v>
      </c>
    </row>
    <row r="427" customFormat="false" ht="15" hidden="false" customHeight="false" outlineLevel="0" collapsed="false">
      <c r="A427" s="17" t="n">
        <v>822</v>
      </c>
      <c r="B427" s="6" t="s">
        <v>617</v>
      </c>
      <c r="C427" s="6" t="n">
        <v>135</v>
      </c>
      <c r="D427" s="6" t="n">
        <v>673</v>
      </c>
      <c r="E427" s="16" t="n">
        <v>0.592548836160589</v>
      </c>
      <c r="F427" s="16" t="n">
        <v>0.0708223241309416</v>
      </c>
      <c r="G427" s="16" t="n">
        <v>0.580762854568317</v>
      </c>
      <c r="H427" s="16" t="n">
        <v>0.0582431699662926</v>
      </c>
      <c r="I427" s="23" t="n">
        <f aca="false">G427-E427</f>
        <v>-0.0117859815922721</v>
      </c>
      <c r="J427" s="17" t="n">
        <f aca="false">100*(G427-E427)/E427</f>
        <v>-1.98903126173349</v>
      </c>
      <c r="K427" s="16" t="n">
        <v>-1.81441787127259</v>
      </c>
      <c r="L427" s="17" t="n">
        <v>172.192584883883</v>
      </c>
      <c r="M427" s="16" t="n">
        <v>0.0713539193646239</v>
      </c>
      <c r="N427" s="16" t="n">
        <v>0.101293638233159</v>
      </c>
      <c r="O427" s="6" t="str">
        <f aca="false">IF(N427&lt;0.05,"Yes","No")</f>
        <v>No</v>
      </c>
      <c r="P427" s="16" t="n">
        <v>-0.194576869775802</v>
      </c>
      <c r="Q427" s="16" t="n">
        <v>4.26509554509741</v>
      </c>
      <c r="R427" s="16" t="n">
        <v>0.0392222932990175</v>
      </c>
      <c r="S427" s="16" t="n">
        <v>0.297150353917245</v>
      </c>
      <c r="T427" s="16" t="n">
        <v>-0.0117859374169473</v>
      </c>
      <c r="U427" s="16" t="n">
        <v>0.0445814736951086</v>
      </c>
      <c r="V427" s="16" t="n">
        <v>0.0752120483559101</v>
      </c>
      <c r="W427" s="6" t="s">
        <v>698</v>
      </c>
      <c r="X427" s="16" t="n">
        <v>8.7</v>
      </c>
      <c r="Y427" s="16" t="n">
        <v>0.589609817841616</v>
      </c>
      <c r="Z427" s="16" t="n">
        <f aca="false">(G427-E427)/SQRT(H427^2/D427+F427^2/C427)</f>
        <v>-1.81441787127259</v>
      </c>
      <c r="AA427" s="24" t="n">
        <f aca="false">ABS(K427-Z427)</f>
        <v>0</v>
      </c>
    </row>
    <row r="428" customFormat="false" ht="15" hidden="false" customHeight="false" outlineLevel="0" collapsed="false">
      <c r="A428" s="17" t="n">
        <v>823</v>
      </c>
      <c r="B428" s="6" t="s">
        <v>617</v>
      </c>
      <c r="C428" s="6" t="n">
        <v>135</v>
      </c>
      <c r="D428" s="6" t="n">
        <v>673</v>
      </c>
      <c r="E428" s="16" t="n">
        <v>0.592503305496993</v>
      </c>
      <c r="F428" s="16" t="n">
        <v>0.0707693395788629</v>
      </c>
      <c r="G428" s="16" t="n">
        <v>0.580772119016562</v>
      </c>
      <c r="H428" s="16" t="n">
        <v>0.0581768810582024</v>
      </c>
      <c r="I428" s="23" t="n">
        <f aca="false">G428-E428</f>
        <v>-0.0117311864804306</v>
      </c>
      <c r="J428" s="17" t="n">
        <f aca="false">100*(G428-E428)/E428</f>
        <v>-1.97993603944377</v>
      </c>
      <c r="K428" s="16" t="n">
        <v>-1.80741870502958</v>
      </c>
      <c r="L428" s="17" t="n">
        <v>172.161461226897</v>
      </c>
      <c r="M428" s="16" t="n">
        <v>0.0724427623562107</v>
      </c>
      <c r="N428" s="16" t="n">
        <v>0.102555895252214</v>
      </c>
      <c r="O428" s="6" t="str">
        <f aca="false">IF(N428&lt;0.05,"Yes","No")</f>
        <v>No</v>
      </c>
      <c r="P428" s="16" t="n">
        <v>-0.193875685356251</v>
      </c>
      <c r="Q428" s="16" t="n">
        <v>4.23441121971337</v>
      </c>
      <c r="R428" s="16" t="n">
        <v>0.0399334694748186</v>
      </c>
      <c r="S428" s="16" t="n">
        <v>0.294915945861452</v>
      </c>
      <c r="T428" s="16" t="n">
        <v>-0.0117311423471536</v>
      </c>
      <c r="U428" s="16" t="n">
        <v>0.0453220440717454</v>
      </c>
      <c r="V428" s="16" t="n">
        <v>0.0763242121496915</v>
      </c>
      <c r="W428" s="6" t="s">
        <v>698</v>
      </c>
      <c r="X428" s="16" t="n">
        <v>8.6</v>
      </c>
      <c r="Y428" s="16" t="n">
        <v>0.589400693412581</v>
      </c>
      <c r="Z428" s="16" t="n">
        <f aca="false">(G428-E428)/SQRT(H428^2/D428+F428^2/C428)</f>
        <v>-1.80741870502958</v>
      </c>
      <c r="AA428" s="24" t="n">
        <f aca="false">ABS(K428-Z428)</f>
        <v>0</v>
      </c>
    </row>
    <row r="429" customFormat="false" ht="15" hidden="false" customHeight="false" outlineLevel="0" collapsed="false">
      <c r="A429" s="17" t="n">
        <v>824</v>
      </c>
      <c r="B429" s="6" t="s">
        <v>617</v>
      </c>
      <c r="C429" s="6" t="n">
        <v>135</v>
      </c>
      <c r="D429" s="6" t="n">
        <v>673</v>
      </c>
      <c r="E429" s="16" t="n">
        <v>0.592453170705725</v>
      </c>
      <c r="F429" s="16" t="n">
        <v>0.0707193395438622</v>
      </c>
      <c r="G429" s="16" t="n">
        <v>0.580780259788833</v>
      </c>
      <c r="H429" s="16" t="n">
        <v>0.0581163340770196</v>
      </c>
      <c r="I429" s="23" t="n">
        <f aca="false">G429-E429</f>
        <v>-0.0116729109168913</v>
      </c>
      <c r="J429" s="17" t="n">
        <f aca="false">100*(G429-E429)/E429</f>
        <v>-1.97026727074253</v>
      </c>
      <c r="K429" s="16" t="n">
        <v>-1.79978359691612</v>
      </c>
      <c r="L429" s="17" t="n">
        <v>172.134812323651</v>
      </c>
      <c r="M429" s="16" t="n">
        <v>0.073646067293261</v>
      </c>
      <c r="N429" s="16" t="n">
        <v>0.104055405099624</v>
      </c>
      <c r="O429" s="6" t="str">
        <f aca="false">IF(N429&lt;0.05,"Yes","No")</f>
        <v>No</v>
      </c>
      <c r="P429" s="16" t="n">
        <v>-0.193098852604479</v>
      </c>
      <c r="Q429" s="16" t="n">
        <v>4.20054581598999</v>
      </c>
      <c r="R429" s="16" t="n">
        <v>0.0407341408001445</v>
      </c>
      <c r="S429" s="16" t="n">
        <v>0.293052320470872</v>
      </c>
      <c r="T429" s="16" t="n">
        <v>-0.0116728668837748</v>
      </c>
      <c r="U429" s="16" t="n">
        <v>0.0461549814775334</v>
      </c>
      <c r="V429" s="16" t="n">
        <v>0.0774165024782909</v>
      </c>
      <c r="W429" s="6" t="s">
        <v>698</v>
      </c>
      <c r="X429" s="16" t="n">
        <v>8.5</v>
      </c>
      <c r="Y429" s="16" t="n">
        <v>0.589213582081338</v>
      </c>
      <c r="Z429" s="16" t="n">
        <f aca="false">(G429-E429)/SQRT(H429^2/D429+F429^2/C429)</f>
        <v>-1.79978359691612</v>
      </c>
      <c r="AA429" s="24" t="n">
        <f aca="false">ABS(K429-Z429)</f>
        <v>0</v>
      </c>
    </row>
    <row r="430" customFormat="false" ht="15" hidden="false" customHeight="false" outlineLevel="0" collapsed="false">
      <c r="A430" s="17" t="n">
        <v>825</v>
      </c>
      <c r="B430" s="6" t="s">
        <v>617</v>
      </c>
      <c r="C430" s="6" t="n">
        <v>135</v>
      </c>
      <c r="D430" s="6" t="n">
        <v>673</v>
      </c>
      <c r="E430" s="16" t="n">
        <v>0.592382338753453</v>
      </c>
      <c r="F430" s="16" t="n">
        <v>0.0706839628182917</v>
      </c>
      <c r="G430" s="16" t="n">
        <v>0.580788653150179</v>
      </c>
      <c r="H430" s="16" t="n">
        <v>0.0580684428489964</v>
      </c>
      <c r="I430" s="23" t="n">
        <f aca="false">G430-E430</f>
        <v>-0.0115936856032743</v>
      </c>
      <c r="J430" s="17" t="n">
        <f aca="false">100*(G430-E430)/E430</f>
        <v>-1.95712884142881</v>
      </c>
      <c r="K430" s="16" t="n">
        <v>-1.78853205485628</v>
      </c>
      <c r="L430" s="17" t="n">
        <v>172.109016558644</v>
      </c>
      <c r="M430" s="16" t="n">
        <v>0.0754491871938666</v>
      </c>
      <c r="N430" s="16" t="n">
        <v>0.106459867222508</v>
      </c>
      <c r="O430" s="6" t="str">
        <f aca="false">IF(N430&lt;0.05,"Yes","No")</f>
        <v>No</v>
      </c>
      <c r="P430" s="16" t="n">
        <v>-0.191932263434726</v>
      </c>
      <c r="Q430" s="16" t="n">
        <v>4.14994469850508</v>
      </c>
      <c r="R430" s="16" t="n">
        <v>0.0419621136959949</v>
      </c>
      <c r="S430" s="16" t="n">
        <v>0.29075846927222</v>
      </c>
      <c r="T430" s="16" t="n">
        <v>-0.0115936418270299</v>
      </c>
      <c r="U430" s="16" t="n">
        <v>0.0474307838380357</v>
      </c>
      <c r="V430" s="16" t="n">
        <v>0.079239972999105</v>
      </c>
      <c r="W430" s="6" t="s">
        <v>698</v>
      </c>
      <c r="X430" s="16" t="n">
        <v>8.3</v>
      </c>
      <c r="Y430" s="16" t="n">
        <v>0.589042980573441</v>
      </c>
      <c r="Z430" s="16" t="n">
        <f aca="false">(G430-E430)/SQRT(H430^2/D430+F430^2/C430)</f>
        <v>-1.78853205485628</v>
      </c>
      <c r="AA430" s="24" t="n">
        <f aca="false">ABS(K430-Z430)</f>
        <v>0</v>
      </c>
    </row>
    <row r="431" customFormat="false" ht="15" hidden="false" customHeight="false" outlineLevel="0" collapsed="false">
      <c r="A431" s="17" t="n">
        <v>826</v>
      </c>
      <c r="B431" s="6" t="s">
        <v>617</v>
      </c>
      <c r="C431" s="6" t="n">
        <v>135</v>
      </c>
      <c r="D431" s="6" t="n">
        <v>673</v>
      </c>
      <c r="E431" s="16" t="n">
        <v>0.592300872891038</v>
      </c>
      <c r="F431" s="16" t="n">
        <v>0.0706197757351059</v>
      </c>
      <c r="G431" s="16" t="n">
        <v>0.580773819963078</v>
      </c>
      <c r="H431" s="16" t="n">
        <v>0.0579926669320055</v>
      </c>
      <c r="I431" s="23" t="n">
        <f aca="false">G431-E431</f>
        <v>-0.0115270529279592</v>
      </c>
      <c r="J431" s="17" t="n">
        <f aca="false">100*(G431-E431)/E431</f>
        <v>-1.94614822559611</v>
      </c>
      <c r="K431" s="16" t="n">
        <v>-1.77995334370966</v>
      </c>
      <c r="L431" s="17" t="n">
        <v>172.077412875538</v>
      </c>
      <c r="M431" s="16" t="n">
        <v>0.076848379932186</v>
      </c>
      <c r="N431" s="16" t="n">
        <v>0.108361373313774</v>
      </c>
      <c r="O431" s="6" t="str">
        <f aca="false">IF(N431&lt;0.05,"Yes","No")</f>
        <v>No</v>
      </c>
      <c r="P431" s="16" t="n">
        <v>-0.191061194085901</v>
      </c>
      <c r="Q431" s="16" t="n">
        <v>4.11236178652595</v>
      </c>
      <c r="R431" s="16" t="n">
        <v>0.0428993587501326</v>
      </c>
      <c r="S431" s="16" t="n">
        <v>0.288665797079119</v>
      </c>
      <c r="T431" s="16" t="n">
        <v>-0.0115270091458365</v>
      </c>
      <c r="U431" s="16" t="n">
        <v>0.0484032986159764</v>
      </c>
      <c r="V431" s="16" t="n">
        <v>0.0806081896063049</v>
      </c>
      <c r="W431" s="6" t="s">
        <v>698</v>
      </c>
      <c r="X431" s="16" t="n">
        <v>8</v>
      </c>
      <c r="Y431" s="16" t="n">
        <v>0.588762313576578</v>
      </c>
      <c r="Z431" s="16" t="n">
        <f aca="false">(G431-E431)/SQRT(H431^2/D431+F431^2/C431)</f>
        <v>-1.77995334370966</v>
      </c>
      <c r="AA431" s="24" t="n">
        <f aca="false">ABS(K431-Z431)</f>
        <v>0</v>
      </c>
    </row>
    <row r="432" customFormat="false" ht="15" hidden="false" customHeight="false" outlineLevel="0" collapsed="false">
      <c r="A432" s="17" t="n">
        <v>827</v>
      </c>
      <c r="B432" s="6" t="s">
        <v>617</v>
      </c>
      <c r="C432" s="6" t="n">
        <v>135</v>
      </c>
      <c r="D432" s="6" t="n">
        <v>673</v>
      </c>
      <c r="E432" s="16" t="n">
        <v>0.592203785534258</v>
      </c>
      <c r="F432" s="16" t="n">
        <v>0.0705791007307239</v>
      </c>
      <c r="G432" s="16" t="n">
        <v>0.580740951986936</v>
      </c>
      <c r="H432" s="16" t="n">
        <v>0.0579353396540782</v>
      </c>
      <c r="I432" s="23" t="n">
        <f aca="false">G432-E432</f>
        <v>-0.0114628335473219</v>
      </c>
      <c r="J432" s="17" t="n">
        <f aca="false">100*(G432-E432)/E432</f>
        <v>-1.93562314651209</v>
      </c>
      <c r="K432" s="16" t="n">
        <v>-1.77114406773991</v>
      </c>
      <c r="L432" s="17" t="n">
        <v>172.044598340203</v>
      </c>
      <c r="M432" s="16" t="n">
        <v>0.0783073062397185</v>
      </c>
      <c r="N432" s="16" t="n">
        <v>0.110196684802176</v>
      </c>
      <c r="O432" s="6" t="str">
        <f aca="false">IF(N432&lt;0.05,"Yes","No")</f>
        <v>No</v>
      </c>
      <c r="P432" s="16" t="n">
        <v>-0.190166834060662</v>
      </c>
      <c r="Q432" s="16" t="n">
        <v>4.07395185420944</v>
      </c>
      <c r="R432" s="16" t="n">
        <v>0.0438800501730265</v>
      </c>
      <c r="S432" s="16" t="n">
        <v>0.286173527186947</v>
      </c>
      <c r="T432" s="16" t="n">
        <v>-0.0114627899257508</v>
      </c>
      <c r="U432" s="16" t="n">
        <v>0.0494197239604321</v>
      </c>
      <c r="V432" s="16" t="n">
        <v>0.0821055540481862</v>
      </c>
      <c r="W432" s="6" t="s">
        <v>698</v>
      </c>
      <c r="X432" s="16" t="n">
        <v>7.7</v>
      </c>
      <c r="Y432" s="16" t="n">
        <v>0.588542182598646</v>
      </c>
      <c r="Z432" s="16" t="n">
        <f aca="false">(G432-E432)/SQRT(H432^2/D432+F432^2/C432)</f>
        <v>-1.77114406773991</v>
      </c>
      <c r="AA432" s="24" t="n">
        <f aca="false">ABS(K432-Z432)</f>
        <v>0</v>
      </c>
    </row>
    <row r="433" customFormat="false" ht="15" hidden="false" customHeight="false" outlineLevel="0" collapsed="false">
      <c r="A433" s="17" t="n">
        <v>828</v>
      </c>
      <c r="B433" s="6" t="s">
        <v>617</v>
      </c>
      <c r="C433" s="6" t="n">
        <v>135</v>
      </c>
      <c r="D433" s="6" t="n">
        <v>673</v>
      </c>
      <c r="E433" s="16" t="n">
        <v>0.592085464353915</v>
      </c>
      <c r="F433" s="16" t="n">
        <v>0.0705560454057935</v>
      </c>
      <c r="G433" s="16" t="n">
        <v>0.580695916692357</v>
      </c>
      <c r="H433" s="16" t="n">
        <v>0.0578959056656476</v>
      </c>
      <c r="I433" s="23" t="n">
        <f aca="false">G433-E433</f>
        <v>-0.0113895476615578</v>
      </c>
      <c r="J433" s="17" t="n">
        <f aca="false">100*(G433-E433)/E433</f>
        <v>-1.92363237188842</v>
      </c>
      <c r="K433" s="16" t="n">
        <v>-1.76046979264503</v>
      </c>
      <c r="L433" s="17" t="n">
        <v>172.016472644142</v>
      </c>
      <c r="M433" s="16" t="n">
        <v>0.0801053608377101</v>
      </c>
      <c r="N433" s="16" t="n">
        <v>0.11265151480591</v>
      </c>
      <c r="O433" s="6" t="str">
        <f aca="false">IF(N433&lt;0.05,"Yes","No")</f>
        <v>No</v>
      </c>
      <c r="P433" s="16" t="n">
        <v>-0.189064433322271</v>
      </c>
      <c r="Q433" s="16" t="n">
        <v>4.02685520900642</v>
      </c>
      <c r="R433" s="16" t="n">
        <v>0.0451148969685259</v>
      </c>
      <c r="S433" s="16" t="n">
        <v>0.28379437372279</v>
      </c>
      <c r="T433" s="16" t="n">
        <v>-0.0113895042967574</v>
      </c>
      <c r="U433" s="16" t="n">
        <v>0.0506979792091051</v>
      </c>
      <c r="V433" s="16" t="n">
        <v>0.0837653472377032</v>
      </c>
      <c r="W433" s="6" t="s">
        <v>698</v>
      </c>
      <c r="X433" s="16" t="n">
        <v>7.3</v>
      </c>
      <c r="Y433" s="16" t="n">
        <v>0.588355071267404</v>
      </c>
      <c r="Z433" s="16" t="n">
        <f aca="false">(G433-E433)/SQRT(H433^2/D433+F433^2/C433)</f>
        <v>-1.76046979264503</v>
      </c>
      <c r="AA433" s="24" t="n">
        <f aca="false">ABS(K433-Z433)</f>
        <v>0</v>
      </c>
    </row>
    <row r="434" customFormat="false" ht="15" hidden="false" customHeight="false" outlineLevel="0" collapsed="false">
      <c r="A434" s="17" t="n">
        <v>829</v>
      </c>
      <c r="B434" s="6" t="s">
        <v>617</v>
      </c>
      <c r="C434" s="6" t="n">
        <v>135</v>
      </c>
      <c r="D434" s="6" t="n">
        <v>673</v>
      </c>
      <c r="E434" s="16" t="n">
        <v>0.591946787745864</v>
      </c>
      <c r="F434" s="16" t="n">
        <v>0.0705242767206702</v>
      </c>
      <c r="G434" s="16" t="n">
        <v>0.580645363362725</v>
      </c>
      <c r="H434" s="16" t="n">
        <v>0.0578556317318889</v>
      </c>
      <c r="I434" s="23" t="n">
        <f aca="false">G434-E434</f>
        <v>-0.0113014243831396</v>
      </c>
      <c r="J434" s="17" t="n">
        <f aca="false">100*(G434-E434)/E434</f>
        <v>-1.90919599820374</v>
      </c>
      <c r="K434" s="16" t="n">
        <v>-1.74768661283854</v>
      </c>
      <c r="L434" s="17" t="n">
        <v>171.996989128869</v>
      </c>
      <c r="M434" s="16" t="n">
        <v>0.0823028787498222</v>
      </c>
      <c r="N434" s="16" t="n">
        <v>0.115587131185412</v>
      </c>
      <c r="O434" s="6" t="str">
        <f aca="false">IF(N434&lt;0.05,"Yes","No")</f>
        <v>No</v>
      </c>
      <c r="P434" s="16" t="n">
        <v>-0.187721662016787</v>
      </c>
      <c r="Q434" s="16" t="n">
        <v>3.9698593558288</v>
      </c>
      <c r="R434" s="16" t="n">
        <v>0.0466585232545712</v>
      </c>
      <c r="S434" s="16" t="n">
        <v>0.28193514423092</v>
      </c>
      <c r="T434" s="16" t="n">
        <v>-0.0113013811657244</v>
      </c>
      <c r="U434" s="16" t="n">
        <v>0.0522935517074902</v>
      </c>
      <c r="V434" s="16" t="n">
        <v>0.0859956605996315</v>
      </c>
      <c r="W434" s="6" t="s">
        <v>698</v>
      </c>
      <c r="X434" s="16" t="n">
        <v>7.2</v>
      </c>
      <c r="Y434" s="16" t="n">
        <v>0.587837763469264</v>
      </c>
      <c r="Z434" s="16" t="n">
        <f aca="false">(G434-E434)/SQRT(H434^2/D434+F434^2/C434)</f>
        <v>-1.74768661283854</v>
      </c>
      <c r="AA434" s="24" t="n">
        <f aca="false">ABS(K434-Z434)</f>
        <v>0</v>
      </c>
    </row>
    <row r="435" customFormat="false" ht="15" hidden="false" customHeight="false" outlineLevel="0" collapsed="false">
      <c r="A435" s="17" t="n">
        <v>830</v>
      </c>
      <c r="B435" s="6" t="s">
        <v>617</v>
      </c>
      <c r="C435" s="6" t="n">
        <v>135</v>
      </c>
      <c r="D435" s="6" t="n">
        <v>673</v>
      </c>
      <c r="E435" s="16" t="n">
        <v>0.591815661501001</v>
      </c>
      <c r="F435" s="16" t="n">
        <v>0.0704801379205941</v>
      </c>
      <c r="G435" s="16" t="n">
        <v>0.58058971060332</v>
      </c>
      <c r="H435" s="16" t="n">
        <v>0.0578069636227302</v>
      </c>
      <c r="I435" s="23" t="n">
        <f aca="false">G435-E435</f>
        <v>-0.0112259508976813</v>
      </c>
      <c r="J435" s="17" t="n">
        <f aca="false">100*(G435-E435)/E435</f>
        <v>-1.89686614058325</v>
      </c>
      <c r="K435" s="16" t="n">
        <v>-1.73714687402648</v>
      </c>
      <c r="L435" s="17" t="n">
        <v>171.979896122989</v>
      </c>
      <c r="M435" s="16" t="n">
        <v>0.0841516082057492</v>
      </c>
      <c r="N435" s="16" t="n">
        <v>0.118025720187102</v>
      </c>
      <c r="O435" s="6" t="str">
        <f aca="false">IF(N435&lt;0.05,"Yes","No")</f>
        <v>No</v>
      </c>
      <c r="P435" s="16" t="n">
        <v>-0.186615809375252</v>
      </c>
      <c r="Q435" s="16" t="n">
        <v>3.92322490126103</v>
      </c>
      <c r="R435" s="16" t="n">
        <v>0.0479630122250477</v>
      </c>
      <c r="S435" s="16" t="n">
        <v>0.280185084691628</v>
      </c>
      <c r="T435" s="16" t="n">
        <v>-0.0112259078420127</v>
      </c>
      <c r="U435" s="16" t="n">
        <v>0.0536399731556203</v>
      </c>
      <c r="V435" s="16" t="n">
        <v>0.0877973060224495</v>
      </c>
      <c r="W435" s="6" t="s">
        <v>698</v>
      </c>
      <c r="X435" s="16" t="n">
        <v>7.2</v>
      </c>
      <c r="Y435" s="16" t="n">
        <v>0.58746354080678</v>
      </c>
      <c r="Z435" s="16" t="n">
        <f aca="false">(G435-E435)/SQRT(H435^2/D435+F435^2/C435)</f>
        <v>-1.73714687402648</v>
      </c>
      <c r="AA435" s="24" t="n">
        <f aca="false">ABS(K435-Z435)</f>
        <v>0</v>
      </c>
    </row>
    <row r="436" customFormat="false" ht="15" hidden="false" customHeight="false" outlineLevel="0" collapsed="false">
      <c r="A436" s="17" t="n">
        <v>831</v>
      </c>
      <c r="B436" s="6" t="s">
        <v>617</v>
      </c>
      <c r="C436" s="6" t="n">
        <v>135</v>
      </c>
      <c r="D436" s="6" t="n">
        <v>673</v>
      </c>
      <c r="E436" s="16" t="n">
        <v>0.591703583134545</v>
      </c>
      <c r="F436" s="16" t="n">
        <v>0.0704309270942525</v>
      </c>
      <c r="G436" s="16" t="n">
        <v>0.58054936242139</v>
      </c>
      <c r="H436" s="16" t="n">
        <v>0.0577499987902714</v>
      </c>
      <c r="I436" s="23" t="n">
        <f aca="false">G436-E436</f>
        <v>-0.0111542207131552</v>
      </c>
      <c r="J436" s="17" t="n">
        <f aca="false">100*(G436-E436)/E436</f>
        <v>-1.8851027830634</v>
      </c>
      <c r="K436" s="16" t="n">
        <v>-1.72731209492598</v>
      </c>
      <c r="L436" s="17" t="n">
        <v>171.957107422726</v>
      </c>
      <c r="M436" s="16" t="n">
        <v>0.0859071956382342</v>
      </c>
      <c r="N436" s="16" t="n">
        <v>0.120407617102021</v>
      </c>
      <c r="O436" s="6" t="str">
        <f aca="false">IF(N436&lt;0.05,"Yes","No")</f>
        <v>No</v>
      </c>
      <c r="P436" s="16" t="n">
        <v>-0.185594096098766</v>
      </c>
      <c r="Q436" s="16" t="n">
        <v>3.88038353593897</v>
      </c>
      <c r="R436" s="16" t="n">
        <v>0.0491954062215041</v>
      </c>
      <c r="S436" s="16" t="n">
        <v>0.278401454962066</v>
      </c>
      <c r="T436" s="16" t="n">
        <v>-0.0111541779143482</v>
      </c>
      <c r="U436" s="16" t="n">
        <v>0.0549104003108357</v>
      </c>
      <c r="V436" s="16" t="n">
        <v>0.089458371336505</v>
      </c>
      <c r="W436" s="6" t="s">
        <v>698</v>
      </c>
      <c r="X436" s="16" t="n">
        <v>7.1</v>
      </c>
      <c r="Y436" s="16" t="n">
        <v>0.587265422926641</v>
      </c>
      <c r="Z436" s="16" t="n">
        <f aca="false">(G436-E436)/SQRT(H436^2/D436+F436^2/C436)</f>
        <v>-1.72731209492598</v>
      </c>
      <c r="AA436" s="24" t="n">
        <f aca="false">ABS(K436-Z436)</f>
        <v>0</v>
      </c>
    </row>
    <row r="437" customFormat="false" ht="15" hidden="false" customHeight="false" outlineLevel="0" collapsed="false">
      <c r="A437" s="17" t="n">
        <v>832</v>
      </c>
      <c r="B437" s="6" t="s">
        <v>617</v>
      </c>
      <c r="C437" s="6" t="n">
        <v>135</v>
      </c>
      <c r="D437" s="6" t="n">
        <v>673</v>
      </c>
      <c r="E437" s="16" t="n">
        <v>0.591612063072346</v>
      </c>
      <c r="F437" s="16" t="n">
        <v>0.070383345346956</v>
      </c>
      <c r="G437" s="16" t="n">
        <v>0.58052180585677</v>
      </c>
      <c r="H437" s="16" t="n">
        <v>0.0576929046755454</v>
      </c>
      <c r="I437" s="23" t="n">
        <f aca="false">G437-E437</f>
        <v>-0.011090257215576</v>
      </c>
      <c r="J437" s="17" t="n">
        <f aca="false">100*(G437-E437)/E437</f>
        <v>-1.87458267128333</v>
      </c>
      <c r="K437" s="16" t="n">
        <v>-1.71863188676223</v>
      </c>
      <c r="L437" s="17" t="n">
        <v>171.932283714518</v>
      </c>
      <c r="M437" s="16" t="n">
        <v>0.0874814219106206</v>
      </c>
      <c r="N437" s="16" t="n">
        <v>0.122450677837584</v>
      </c>
      <c r="O437" s="6" t="str">
        <f aca="false">IF(N437&lt;0.05,"Yes","No")</f>
        <v>No</v>
      </c>
      <c r="P437" s="16" t="n">
        <v>-0.184699186310081</v>
      </c>
      <c r="Q437" s="16" t="n">
        <v>3.84305238054016</v>
      </c>
      <c r="R437" s="16" t="n">
        <v>0.0502966170358678</v>
      </c>
      <c r="S437" s="16" t="n">
        <v>0.276877981112885</v>
      </c>
      <c r="T437" s="16" t="n">
        <v>-0.0110902146937896</v>
      </c>
      <c r="U437" s="16" t="n">
        <v>0.0560443581783685</v>
      </c>
      <c r="V437" s="16" t="n">
        <v>0.0909529769509844</v>
      </c>
      <c r="W437" s="6" t="s">
        <v>698</v>
      </c>
      <c r="X437" s="16" t="n">
        <v>7</v>
      </c>
      <c r="Y437" s="16" t="n">
        <v>0.58701227230202</v>
      </c>
      <c r="Z437" s="16" t="n">
        <f aca="false">(G437-E437)/SQRT(H437^2/D437+F437^2/C437)</f>
        <v>-1.71863188676223</v>
      </c>
      <c r="AA437" s="24" t="n">
        <f aca="false">ABS(K437-Z437)</f>
        <v>0</v>
      </c>
    </row>
    <row r="438" customFormat="false" ht="15" hidden="false" customHeight="false" outlineLevel="0" collapsed="false">
      <c r="A438" s="17" t="n">
        <v>833</v>
      </c>
      <c r="B438" s="6" t="s">
        <v>617</v>
      </c>
      <c r="C438" s="6" t="n">
        <v>135</v>
      </c>
      <c r="D438" s="6" t="n">
        <v>673</v>
      </c>
      <c r="E438" s="16" t="n">
        <v>0.591535147693422</v>
      </c>
      <c r="F438" s="16" t="n">
        <v>0.0703418830498477</v>
      </c>
      <c r="G438" s="16" t="n">
        <v>0.580489166556992</v>
      </c>
      <c r="H438" s="16" t="n">
        <v>0.0576477216587581</v>
      </c>
      <c r="I438" s="23" t="n">
        <f aca="false">G438-E438</f>
        <v>-0.0110459811364303</v>
      </c>
      <c r="J438" s="17" t="n">
        <f aca="false">100*(G438-E438)/E438</f>
        <v>-1.86734147235409</v>
      </c>
      <c r="K438" s="16" t="n">
        <v>-1.71281900984843</v>
      </c>
      <c r="L438" s="17" t="n">
        <v>171.916905805946</v>
      </c>
      <c r="M438" s="16" t="n">
        <v>0.0885486844089428</v>
      </c>
      <c r="N438" s="16" t="n">
        <v>0.123779631366061</v>
      </c>
      <c r="O438" s="6" t="str">
        <f aca="false">IF(N438&lt;0.05,"Yes","No")</f>
        <v>No</v>
      </c>
      <c r="P438" s="16" t="n">
        <v>-0.184097805866691</v>
      </c>
      <c r="Q438" s="16" t="n">
        <v>3.81806717014425</v>
      </c>
      <c r="R438" s="16" t="n">
        <v>0.0510482008120859</v>
      </c>
      <c r="S438" s="16" t="n">
        <v>0.27634475441357</v>
      </c>
      <c r="T438" s="16" t="n">
        <v>-0.011045938737901</v>
      </c>
      <c r="U438" s="16" t="n">
        <v>0.0568176612804433</v>
      </c>
      <c r="V438" s="16" t="n">
        <v>0.0919946713098928</v>
      </c>
      <c r="W438" s="6" t="s">
        <v>698</v>
      </c>
      <c r="X438" s="16" t="n">
        <v>6.7</v>
      </c>
      <c r="Y438" s="16" t="n">
        <v>0.586902206813054</v>
      </c>
      <c r="Z438" s="16" t="n">
        <f aca="false">(G438-E438)/SQRT(H438^2/D438+F438^2/C438)</f>
        <v>-1.71281900984843</v>
      </c>
      <c r="AA438" s="24" t="n">
        <f aca="false">ABS(K438-Z438)</f>
        <v>0</v>
      </c>
    </row>
    <row r="439" customFormat="false" ht="15" hidden="false" customHeight="false" outlineLevel="0" collapsed="false">
      <c r="A439" s="17" t="n">
        <v>834</v>
      </c>
      <c r="B439" s="6" t="s">
        <v>617</v>
      </c>
      <c r="C439" s="6" t="n">
        <v>135</v>
      </c>
      <c r="D439" s="6" t="n">
        <v>673</v>
      </c>
      <c r="E439" s="16" t="n">
        <v>0.591483365827137</v>
      </c>
      <c r="F439" s="16" t="n">
        <v>0.0702988697194484</v>
      </c>
      <c r="G439" s="16" t="n">
        <v>0.580504361667392</v>
      </c>
      <c r="H439" s="16" t="n">
        <v>0.0575939654011206</v>
      </c>
      <c r="I439" s="23" t="n">
        <f aca="false">G439-E439</f>
        <v>-0.0109790041597443</v>
      </c>
      <c r="J439" s="17" t="n">
        <f aca="false">100*(G439-E439)/E439</f>
        <v>-1.85618138971518</v>
      </c>
      <c r="K439" s="16" t="n">
        <v>-1.70353999835155</v>
      </c>
      <c r="L439" s="17" t="n">
        <v>171.891481759996</v>
      </c>
      <c r="M439" s="16" t="n">
        <v>0.0902742590415587</v>
      </c>
      <c r="N439" s="16" t="n">
        <v>0.126024065279944</v>
      </c>
      <c r="O439" s="6" t="str">
        <f aca="false">IF(N439&lt;0.05,"Yes","No")</f>
        <v>No</v>
      </c>
      <c r="P439" s="16" t="n">
        <v>-0.183138850593247</v>
      </c>
      <c r="Q439" s="16" t="n">
        <v>3.77839456535028</v>
      </c>
      <c r="R439" s="16" t="n">
        <v>0.0522661487583446</v>
      </c>
      <c r="S439" s="16" t="n">
        <v>0.274206080094772</v>
      </c>
      <c r="T439" s="16" t="n">
        <v>-0.0109789619457553</v>
      </c>
      <c r="U439" s="16" t="n">
        <v>0.0580697404524085</v>
      </c>
      <c r="V439" s="16" t="n">
        <v>0.0936608716974331</v>
      </c>
      <c r="W439" s="6" t="s">
        <v>698</v>
      </c>
      <c r="X439" s="16" t="n">
        <v>6.6</v>
      </c>
      <c r="Y439" s="16" t="n">
        <v>0.586549997248363</v>
      </c>
      <c r="Z439" s="16" t="n">
        <f aca="false">(G439-E439)/SQRT(H439^2/D439+F439^2/C439)</f>
        <v>-1.70353999835155</v>
      </c>
      <c r="AA439" s="24" t="n">
        <f aca="false">ABS(K439-Z439)</f>
        <v>0</v>
      </c>
    </row>
    <row r="440" customFormat="false" ht="15" hidden="false" customHeight="false" outlineLevel="0" collapsed="false">
      <c r="A440" s="17" t="n">
        <v>835</v>
      </c>
      <c r="B440" s="6" t="s">
        <v>617</v>
      </c>
      <c r="C440" s="6" t="n">
        <v>135</v>
      </c>
      <c r="D440" s="6" t="n">
        <v>673</v>
      </c>
      <c r="E440" s="16" t="n">
        <v>0.59143299901927</v>
      </c>
      <c r="F440" s="16" t="n">
        <v>0.0702677778534612</v>
      </c>
      <c r="G440" s="16" t="n">
        <v>0.580527641089498</v>
      </c>
      <c r="H440" s="16" t="n">
        <v>0.0575472187762003</v>
      </c>
      <c r="I440" s="23" t="n">
        <f aca="false">G440-E440</f>
        <v>-0.0109053579297721</v>
      </c>
      <c r="J440" s="17" t="n">
        <f aca="false">100*(G440-E440)/E440</f>
        <v>-1.84388729540889</v>
      </c>
      <c r="K440" s="16" t="n">
        <v>-1.69293574200131</v>
      </c>
      <c r="L440" s="17" t="n">
        <v>171.862252668688</v>
      </c>
      <c r="M440" s="16" t="n">
        <v>0.0922795919903486</v>
      </c>
      <c r="N440" s="16" t="n">
        <v>0.128652569855158</v>
      </c>
      <c r="O440" s="6" t="str">
        <f aca="false">IF(N440&lt;0.05,"Yes","No")</f>
        <v>No</v>
      </c>
      <c r="P440" s="16" t="n">
        <v>-0.182042723830688</v>
      </c>
      <c r="Q440" s="16" t="n">
        <v>3.73330085429639</v>
      </c>
      <c r="R440" s="16" t="n">
        <v>0.0536880394040622</v>
      </c>
      <c r="S440" s="16" t="n">
        <v>0.27127697018391</v>
      </c>
      <c r="T440" s="16" t="n">
        <v>-0.0109053160276558</v>
      </c>
      <c r="U440" s="16" t="n">
        <v>0.0595298293759262</v>
      </c>
      <c r="V440" s="16" t="n">
        <v>0.0955754141356613</v>
      </c>
      <c r="W440" s="6" t="s">
        <v>698</v>
      </c>
      <c r="X440" s="16" t="n">
        <v>6.5</v>
      </c>
      <c r="Y440" s="16" t="n">
        <v>0.586307853172638</v>
      </c>
      <c r="Z440" s="16" t="n">
        <f aca="false">(G440-E440)/SQRT(H440^2/D440+F440^2/C440)</f>
        <v>-1.69293574200131</v>
      </c>
      <c r="AA440" s="24" t="n">
        <f aca="false">ABS(K440-Z440)</f>
        <v>0</v>
      </c>
    </row>
    <row r="441" customFormat="false" ht="15" hidden="false" customHeight="false" outlineLevel="0" collapsed="false">
      <c r="A441" s="17" t="n">
        <v>836</v>
      </c>
      <c r="B441" s="6" t="s">
        <v>617</v>
      </c>
      <c r="C441" s="6" t="n">
        <v>135</v>
      </c>
      <c r="D441" s="6" t="n">
        <v>673</v>
      </c>
      <c r="E441" s="16" t="n">
        <v>0.591369404616179</v>
      </c>
      <c r="F441" s="16" t="n">
        <v>0.0702545844358441</v>
      </c>
      <c r="G441" s="16" t="n">
        <v>0.580529599983306</v>
      </c>
      <c r="H441" s="16" t="n">
        <v>0.0575191885895881</v>
      </c>
      <c r="I441" s="23" t="n">
        <f aca="false">G441-E441</f>
        <v>-0.0108398046328733</v>
      </c>
      <c r="J441" s="17" t="n">
        <f aca="false">100*(G441-E441)/E441</f>
        <v>-1.83300058275905</v>
      </c>
      <c r="K441" s="16" t="n">
        <v>-1.68313508038038</v>
      </c>
      <c r="L441" s="17" t="n">
        <v>171.838590979269</v>
      </c>
      <c r="M441" s="16" t="n">
        <v>0.0941648639146323</v>
      </c>
      <c r="N441" s="16" t="n">
        <v>0.131106944390088</v>
      </c>
      <c r="O441" s="6" t="str">
        <f aca="false">IF(N441&lt;0.05,"Yes","No")</f>
        <v>No</v>
      </c>
      <c r="P441" s="16" t="n">
        <v>-0.181024199769247</v>
      </c>
      <c r="Q441" s="16" t="n">
        <v>3.69164228812961</v>
      </c>
      <c r="R441" s="16" t="n">
        <v>0.0550381268698542</v>
      </c>
      <c r="S441" s="16" t="n">
        <v>0.26883825071038</v>
      </c>
      <c r="T441" s="16" t="n">
        <v>-0.0108397630972974</v>
      </c>
      <c r="U441" s="16" t="n">
        <v>0.060914599614524</v>
      </c>
      <c r="V441" s="16" t="n">
        <v>0.0973259821897197</v>
      </c>
      <c r="W441" s="6" t="s">
        <v>698</v>
      </c>
      <c r="X441" s="16" t="n">
        <v>6.2</v>
      </c>
      <c r="Y441" s="16" t="n">
        <v>0.586021682901326</v>
      </c>
      <c r="Z441" s="16" t="n">
        <f aca="false">(G441-E441)/SQRT(H441^2/D441+F441^2/C441)</f>
        <v>-1.68313508038038</v>
      </c>
      <c r="AA441" s="24" t="n">
        <f aca="false">ABS(K441-Z441)</f>
        <v>0</v>
      </c>
    </row>
    <row r="442" customFormat="false" ht="15" hidden="false" customHeight="false" outlineLevel="0" collapsed="false">
      <c r="A442" s="17" t="n">
        <v>837</v>
      </c>
      <c r="B442" s="6" t="s">
        <v>617</v>
      </c>
      <c r="C442" s="6" t="n">
        <v>135</v>
      </c>
      <c r="D442" s="6" t="n">
        <v>673</v>
      </c>
      <c r="E442" s="16" t="n">
        <v>0.59130111557466</v>
      </c>
      <c r="F442" s="16" t="n">
        <v>0.0702482841007024</v>
      </c>
      <c r="G442" s="16" t="n">
        <v>0.580521903323206</v>
      </c>
      <c r="H442" s="16" t="n">
        <v>0.0575065126283828</v>
      </c>
      <c r="I442" s="23" t="n">
        <f aca="false">G442-E442</f>
        <v>-0.0107792122514541</v>
      </c>
      <c r="J442" s="17" t="n">
        <f aca="false">100*(G442-E442)/E442</f>
        <v>-1.8229649780008</v>
      </c>
      <c r="K442" s="16" t="n">
        <v>-1.67390272767113</v>
      </c>
      <c r="L442" s="17" t="n">
        <v>171.828265753866</v>
      </c>
      <c r="M442" s="16" t="n">
        <v>0.0959690583355943</v>
      </c>
      <c r="N442" s="16" t="n">
        <v>0.133442085746581</v>
      </c>
      <c r="O442" s="6" t="str">
        <f aca="false">IF(N442&lt;0.05,"Yes","No")</f>
        <v>No</v>
      </c>
      <c r="P442" s="16" t="n">
        <v>-0.180046592720849</v>
      </c>
      <c r="Q442" s="16" t="n">
        <v>3.65187710170206</v>
      </c>
      <c r="R442" s="16" t="n">
        <v>0.056360533411885</v>
      </c>
      <c r="S442" s="16" t="n">
        <v>0.268414266981765</v>
      </c>
      <c r="T442" s="16" t="n">
        <v>-0.0107791708795162</v>
      </c>
      <c r="U442" s="16" t="n">
        <v>0.0622695681912966</v>
      </c>
      <c r="V442" s="16" t="n">
        <v>0.0990652221225173</v>
      </c>
      <c r="W442" s="6" t="s">
        <v>698</v>
      </c>
      <c r="X442" s="16" t="n">
        <v>6.2</v>
      </c>
      <c r="Y442" s="16" t="n">
        <v>0.58591161741236</v>
      </c>
      <c r="Z442" s="16" t="n">
        <f aca="false">(G442-E442)/SQRT(H442^2/D442+F442^2/C442)</f>
        <v>-1.67390272767113</v>
      </c>
      <c r="AA442" s="24" t="n">
        <f aca="false">ABS(K442-Z442)</f>
        <v>0</v>
      </c>
    </row>
    <row r="443" customFormat="false" ht="15" hidden="false" customHeight="false" outlineLevel="0" collapsed="false">
      <c r="A443" s="17" t="n">
        <v>838</v>
      </c>
      <c r="B443" s="6" t="s">
        <v>617</v>
      </c>
      <c r="C443" s="6" t="n">
        <v>135</v>
      </c>
      <c r="D443" s="6" t="n">
        <v>673</v>
      </c>
      <c r="E443" s="16" t="n">
        <v>0.591251439076883</v>
      </c>
      <c r="F443" s="16" t="n">
        <v>0.0702268091597699</v>
      </c>
      <c r="G443" s="16" t="n">
        <v>0.580548966887447</v>
      </c>
      <c r="H443" s="16" t="n">
        <v>0.0574778078043501</v>
      </c>
      <c r="I443" s="23" t="n">
        <f aca="false">G443-E443</f>
        <v>-0.0107024721894357</v>
      </c>
      <c r="J443" s="17" t="n">
        <f aca="false">100*(G443-E443)/E443</f>
        <v>-1.8101388820542</v>
      </c>
      <c r="K443" s="16" t="n">
        <v>-1.66253211723187</v>
      </c>
      <c r="L443" s="17" t="n">
        <v>171.812984217653</v>
      </c>
      <c r="M443" s="16" t="n">
        <v>0.0982293799492425</v>
      </c>
      <c r="N443" s="16" t="n">
        <v>0.136494660895078</v>
      </c>
      <c r="O443" s="6" t="str">
        <f aca="false">IF(N443&lt;0.05,"Yes","No")</f>
        <v>No</v>
      </c>
      <c r="P443" s="16" t="n">
        <v>-0.178846130940811</v>
      </c>
      <c r="Q443" s="16" t="n">
        <v>3.60334162152411</v>
      </c>
      <c r="R443" s="16" t="n">
        <v>0.0580205415356395</v>
      </c>
      <c r="S443" s="16" t="n">
        <v>0.266817710323488</v>
      </c>
      <c r="T443" s="16" t="n">
        <v>-0.0107024310220026</v>
      </c>
      <c r="U443" s="16" t="n">
        <v>0.0639685925001268</v>
      </c>
      <c r="V443" s="16" t="n">
        <v>0.10146075849718</v>
      </c>
      <c r="W443" s="6" t="s">
        <v>698</v>
      </c>
      <c r="X443" s="16" t="n">
        <v>5.9</v>
      </c>
      <c r="Y443" s="16" t="n">
        <v>0.58552638820098</v>
      </c>
      <c r="Z443" s="16" t="n">
        <f aca="false">(G443-E443)/SQRT(H443^2/D443+F443^2/C443)</f>
        <v>-1.66253211723187</v>
      </c>
      <c r="AA443" s="24" t="n">
        <f aca="false">ABS(K443-Z443)</f>
        <v>0</v>
      </c>
    </row>
    <row r="444" customFormat="false" ht="15" hidden="false" customHeight="false" outlineLevel="0" collapsed="false">
      <c r="A444" s="17" t="n">
        <v>839</v>
      </c>
      <c r="B444" s="6" t="s">
        <v>617</v>
      </c>
      <c r="C444" s="6" t="n">
        <v>135</v>
      </c>
      <c r="D444" s="6" t="n">
        <v>673</v>
      </c>
      <c r="E444" s="16" t="n">
        <v>0.591218471085584</v>
      </c>
      <c r="F444" s="16" t="n">
        <v>0.0701980610173227</v>
      </c>
      <c r="G444" s="16" t="n">
        <v>0.580592627289745</v>
      </c>
      <c r="H444" s="16" t="n">
        <v>0.057445213771028</v>
      </c>
      <c r="I444" s="23" t="n">
        <f aca="false">G444-E444</f>
        <v>-0.0106258437958385</v>
      </c>
      <c r="J444" s="17" t="n">
        <f aca="false">100*(G444-E444)/E444</f>
        <v>-1.79727872444979</v>
      </c>
      <c r="K444" s="16" t="n">
        <v>-1.65133543093168</v>
      </c>
      <c r="L444" s="17" t="n">
        <v>171.800530041378</v>
      </c>
      <c r="M444" s="16" t="n">
        <v>0.100496815885938</v>
      </c>
      <c r="N444" s="16" t="n">
        <v>0.139460905004198</v>
      </c>
      <c r="O444" s="6" t="str">
        <f aca="false">IF(N444&lt;0.05,"Yes","No")</f>
        <v>No</v>
      </c>
      <c r="P444" s="16" t="n">
        <v>-0.177659932759062</v>
      </c>
      <c r="Q444" s="16" t="n">
        <v>3.55570175734951</v>
      </c>
      <c r="R444" s="16" t="n">
        <v>0.0597006105799424</v>
      </c>
      <c r="S444" s="16" t="n">
        <v>0.265037144499296</v>
      </c>
      <c r="T444" s="16" t="n">
        <v>-0.0106258028562261</v>
      </c>
      <c r="U444" s="16" t="n">
        <v>0.0656861167766126</v>
      </c>
      <c r="V444" s="16" t="n">
        <v>0.10371492122623</v>
      </c>
      <c r="W444" s="6" t="s">
        <v>698</v>
      </c>
      <c r="X444" s="16" t="n">
        <v>5.8</v>
      </c>
      <c r="Y444" s="16" t="n">
        <v>0.585240217929668</v>
      </c>
      <c r="Z444" s="16" t="n">
        <f aca="false">(G444-E444)/SQRT(H444^2/D444+F444^2/C444)</f>
        <v>-1.65133543093168</v>
      </c>
      <c r="AA444" s="24" t="n">
        <f aca="false">ABS(K444-Z444)</f>
        <v>0</v>
      </c>
    </row>
    <row r="445" customFormat="false" ht="15" hidden="false" customHeight="false" outlineLevel="0" collapsed="false">
      <c r="A445" s="17" t="n">
        <v>840</v>
      </c>
      <c r="B445" s="6" t="s">
        <v>617</v>
      </c>
      <c r="C445" s="6" t="n">
        <v>135</v>
      </c>
      <c r="D445" s="6" t="n">
        <v>673</v>
      </c>
      <c r="E445" s="16" t="n">
        <v>0.591193023875908</v>
      </c>
      <c r="F445" s="16" t="n">
        <v>0.0701738365138563</v>
      </c>
      <c r="G445" s="16" t="n">
        <v>0.580625361620406</v>
      </c>
      <c r="H445" s="16" t="n">
        <v>0.0574227215180711</v>
      </c>
      <c r="I445" s="23" t="n">
        <f aca="false">G445-E445</f>
        <v>-0.010567662255502</v>
      </c>
      <c r="J445" s="17" t="n">
        <f aca="false">100*(G445-E445)/E445</f>
        <v>-1.78751470817764</v>
      </c>
      <c r="K445" s="16" t="n">
        <v>-1.64286955754103</v>
      </c>
      <c r="L445" s="17" t="n">
        <v>171.796862815758</v>
      </c>
      <c r="M445" s="16" t="n">
        <v>0.102238958372104</v>
      </c>
      <c r="N445" s="16" t="n">
        <v>0.141691326873212</v>
      </c>
      <c r="O445" s="6" t="str">
        <f aca="false">IF(N445&lt;0.05,"Yes","No")</f>
        <v>No</v>
      </c>
      <c r="P445" s="16" t="n">
        <v>-0.176754483154931</v>
      </c>
      <c r="Q445" s="16" t="n">
        <v>3.51955061698376</v>
      </c>
      <c r="R445" s="16" t="n">
        <v>0.0610100824577187</v>
      </c>
      <c r="S445" s="16" t="n">
        <v>0.264216773073802</v>
      </c>
      <c r="T445" s="16" t="n">
        <v>-0.0105676214775715</v>
      </c>
      <c r="U445" s="16" t="n">
        <v>0.0670234202616064</v>
      </c>
      <c r="V445" s="16" t="n">
        <v>0.105351184542944</v>
      </c>
      <c r="W445" s="6" t="s">
        <v>698</v>
      </c>
      <c r="X445" s="16" t="n">
        <v>5.7</v>
      </c>
      <c r="Y445" s="16" t="n">
        <v>0.585020086951736</v>
      </c>
      <c r="Z445" s="16" t="n">
        <f aca="false">(G445-E445)/SQRT(H445^2/D445+F445^2/C445)</f>
        <v>-1.64286955754103</v>
      </c>
      <c r="AA445" s="24" t="n">
        <f aca="false">ABS(K445-Z445)</f>
        <v>0</v>
      </c>
    </row>
    <row r="446" customFormat="false" ht="15" hidden="false" customHeight="false" outlineLevel="0" collapsed="false">
      <c r="A446" s="17" t="n">
        <v>841</v>
      </c>
      <c r="B446" s="6" t="s">
        <v>617</v>
      </c>
      <c r="C446" s="6" t="n">
        <v>135</v>
      </c>
      <c r="D446" s="6" t="n">
        <v>673</v>
      </c>
      <c r="E446" s="16" t="n">
        <v>0.591171924273173</v>
      </c>
      <c r="F446" s="16" t="n">
        <v>0.0701427032225645</v>
      </c>
      <c r="G446" s="16" t="n">
        <v>0.58065941261147</v>
      </c>
      <c r="H446" s="16" t="n">
        <v>0.0573803068154421</v>
      </c>
      <c r="I446" s="23" t="n">
        <f aca="false">G446-E446</f>
        <v>-0.0105125116617033</v>
      </c>
      <c r="J446" s="17" t="n">
        <f aca="false">100*(G446-E446)/E446</f>
        <v>-1.77824947871604</v>
      </c>
      <c r="K446" s="16" t="n">
        <v>-1.63507826102041</v>
      </c>
      <c r="L446" s="17" t="n">
        <v>171.773579895992</v>
      </c>
      <c r="M446" s="16" t="n">
        <v>0.103863839550901</v>
      </c>
      <c r="N446" s="16" t="n">
        <v>0.14384833678078</v>
      </c>
      <c r="O446" s="6" t="str">
        <f aca="false">IF(N446&lt;0.05,"Yes","No")</f>
        <v>No</v>
      </c>
      <c r="P446" s="16" t="n">
        <v>-0.175950088397381</v>
      </c>
      <c r="Q446" s="16" t="n">
        <v>3.48758915328901</v>
      </c>
      <c r="R446" s="16" t="n">
        <v>0.0621933183688445</v>
      </c>
      <c r="S446" s="16" t="n">
        <v>0.261726670569786</v>
      </c>
      <c r="T446" s="16" t="n">
        <v>-0.0105124708740647</v>
      </c>
      <c r="U446" s="16" t="n">
        <v>0.0682308665312024</v>
      </c>
      <c r="V446" s="16" t="n">
        <v>0.107008827270743</v>
      </c>
      <c r="W446" s="6" t="s">
        <v>698</v>
      </c>
      <c r="X446" s="16" t="n">
        <v>5.7</v>
      </c>
      <c r="Y446" s="16" t="n">
        <v>0.584788949424908</v>
      </c>
      <c r="Z446" s="16" t="n">
        <f aca="false">(G446-E446)/SQRT(H446^2/D446+F446^2/C446)</f>
        <v>-1.63507826102041</v>
      </c>
      <c r="AA446" s="24" t="n">
        <f aca="false">ABS(K446-Z446)</f>
        <v>0</v>
      </c>
    </row>
    <row r="447" customFormat="false" ht="15" hidden="false" customHeight="false" outlineLevel="0" collapsed="false">
      <c r="A447" s="17" t="n">
        <v>842</v>
      </c>
      <c r="B447" s="6" t="s">
        <v>617</v>
      </c>
      <c r="C447" s="6" t="n">
        <v>135</v>
      </c>
      <c r="D447" s="6" t="n">
        <v>673</v>
      </c>
      <c r="E447" s="16" t="n">
        <v>0.591161203605157</v>
      </c>
      <c r="F447" s="16" t="n">
        <v>0.0701164150013262</v>
      </c>
      <c r="G447" s="16" t="n">
        <v>0.580700977640379</v>
      </c>
      <c r="H447" s="16" t="n">
        <v>0.0573432720534759</v>
      </c>
      <c r="I447" s="23" t="n">
        <f aca="false">G447-E447</f>
        <v>-0.0104602259647786</v>
      </c>
      <c r="J447" s="17" t="n">
        <f aca="false">100*(G447-E447)/E447</f>
        <v>-1.76943715199637</v>
      </c>
      <c r="K447" s="16" t="n">
        <v>-1.62760805799519</v>
      </c>
      <c r="L447" s="17" t="n">
        <v>171.752232555239</v>
      </c>
      <c r="M447" s="16" t="n">
        <v>0.105441114766322</v>
      </c>
      <c r="N447" s="16" t="n">
        <v>0.14584054122715</v>
      </c>
      <c r="O447" s="6" t="str">
        <f aca="false">IF(N447&lt;0.05,"Yes","No")</f>
        <v>No</v>
      </c>
      <c r="P447" s="16" t="n">
        <v>-0.175177150716974</v>
      </c>
      <c r="Q447" s="16" t="n">
        <v>3.45701493649243</v>
      </c>
      <c r="R447" s="16" t="n">
        <v>0.063348139853281</v>
      </c>
      <c r="S447" s="16" t="n">
        <v>0.259942747120459</v>
      </c>
      <c r="T447" s="16" t="n">
        <v>-0.0104601854868934</v>
      </c>
      <c r="U447" s="16" t="n">
        <v>0.0694083974704068</v>
      </c>
      <c r="V447" s="16" t="n">
        <v>0.108369988615505</v>
      </c>
      <c r="W447" s="6" t="s">
        <v>698</v>
      </c>
      <c r="X447" s="16" t="n">
        <v>5.4</v>
      </c>
      <c r="Y447" s="16" t="n">
        <v>0.584546805349183</v>
      </c>
      <c r="Z447" s="16" t="n">
        <f aca="false">(G447-E447)/SQRT(H447^2/D447+F447^2/C447)</f>
        <v>-1.62760805799519</v>
      </c>
      <c r="AA447" s="24" t="n">
        <f aca="false">ABS(K447-Z447)</f>
        <v>0</v>
      </c>
    </row>
    <row r="448" customFormat="false" ht="15" hidden="false" customHeight="false" outlineLevel="0" collapsed="false">
      <c r="A448" s="17" t="n">
        <v>843</v>
      </c>
      <c r="B448" s="6" t="s">
        <v>617</v>
      </c>
      <c r="C448" s="6" t="n">
        <v>135</v>
      </c>
      <c r="D448" s="6" t="n">
        <v>673</v>
      </c>
      <c r="E448" s="16" t="n">
        <v>0.591145379455001</v>
      </c>
      <c r="F448" s="16" t="n">
        <v>0.070096588793956</v>
      </c>
      <c r="G448" s="16" t="n">
        <v>0.580741501049337</v>
      </c>
      <c r="H448" s="16" t="n">
        <v>0.0573158361063217</v>
      </c>
      <c r="I448" s="23" t="n">
        <f aca="false">G448-E448</f>
        <v>-0.0104038784056647</v>
      </c>
      <c r="J448" s="17" t="n">
        <f aca="false">100*(G448-E448)/E448</f>
        <v>-1.75995258818675</v>
      </c>
      <c r="K448" s="16" t="n">
        <v>-1.61933576301092</v>
      </c>
      <c r="L448" s="17" t="n">
        <v>171.736807083437</v>
      </c>
      <c r="M448" s="16" t="n">
        <v>0.107209960036162</v>
      </c>
      <c r="N448" s="16" t="n">
        <v>0.148092127571319</v>
      </c>
      <c r="O448" s="6" t="str">
        <f aca="false">IF(N448&lt;0.05,"Yes","No")</f>
        <v>No</v>
      </c>
      <c r="P448" s="16" t="n">
        <v>-0.174309063354278</v>
      </c>
      <c r="Q448" s="16" t="n">
        <v>3.42283747342567</v>
      </c>
      <c r="R448" s="16" t="n">
        <v>0.0646662281035151</v>
      </c>
      <c r="S448" s="16" t="n">
        <v>0.259317225143839</v>
      </c>
      <c r="T448" s="16" t="n">
        <v>-0.0104038383461971</v>
      </c>
      <c r="U448" s="16" t="n">
        <v>0.0707513615667586</v>
      </c>
      <c r="V448" s="16" t="n">
        <v>0.110057673548291</v>
      </c>
      <c r="W448" s="6" t="s">
        <v>698</v>
      </c>
      <c r="X448" s="16" t="n">
        <v>5.3</v>
      </c>
      <c r="Y448" s="16" t="n">
        <v>0.584304661273458</v>
      </c>
      <c r="Z448" s="16" t="n">
        <f aca="false">(G448-E448)/SQRT(H448^2/D448+F448^2/C448)</f>
        <v>-1.61933576301092</v>
      </c>
      <c r="AA448" s="24" t="n">
        <f aca="false">ABS(K448-Z448)</f>
        <v>0</v>
      </c>
    </row>
    <row r="449" customFormat="false" ht="15" hidden="false" customHeight="false" outlineLevel="0" collapsed="false">
      <c r="A449" s="17" t="n">
        <v>844</v>
      </c>
      <c r="B449" s="6" t="s">
        <v>617</v>
      </c>
      <c r="C449" s="6" t="n">
        <v>135</v>
      </c>
      <c r="D449" s="6" t="n">
        <v>673</v>
      </c>
      <c r="E449" s="16" t="n">
        <v>0.591104833285014</v>
      </c>
      <c r="F449" s="16" t="n">
        <v>0.070078902355143</v>
      </c>
      <c r="G449" s="16" t="n">
        <v>0.580768194719374</v>
      </c>
      <c r="H449" s="16" t="n">
        <v>0.0572897440336042</v>
      </c>
      <c r="I449" s="23" t="n">
        <f aca="false">G449-E449</f>
        <v>-0.0103366385656397</v>
      </c>
      <c r="J449" s="17" t="n">
        <f aca="false">100*(G449-E449)/E449</f>
        <v>-1.74869802843512</v>
      </c>
      <c r="K449" s="16" t="n">
        <v>-1.60931473054</v>
      </c>
      <c r="L449" s="17" t="n">
        <v>171.720819132128</v>
      </c>
      <c r="M449" s="16" t="n">
        <v>0.109384372667212</v>
      </c>
      <c r="N449" s="16" t="n">
        <v>0.150897286259889</v>
      </c>
      <c r="O449" s="6" t="str">
        <f aca="false">IF(N449&lt;0.05,"Yes","No")</f>
        <v>No</v>
      </c>
      <c r="P449" s="16" t="n">
        <v>-0.17325330453395</v>
      </c>
      <c r="Q449" s="16" t="n">
        <v>3.38150001174458</v>
      </c>
      <c r="R449" s="16" t="n">
        <v>0.0662997467038062</v>
      </c>
      <c r="S449" s="16" t="n">
        <v>0.25799757841276</v>
      </c>
      <c r="T449" s="16" t="n">
        <v>-0.0103365985399988</v>
      </c>
      <c r="U449" s="16" t="n">
        <v>0.0724143172020267</v>
      </c>
      <c r="V449" s="16" t="n">
        <v>0.112394727364565</v>
      </c>
      <c r="W449" s="6" t="s">
        <v>698</v>
      </c>
      <c r="X449" s="16" t="n">
        <v>5.2</v>
      </c>
      <c r="Y449" s="16" t="n">
        <v>0.583919432062077</v>
      </c>
      <c r="Z449" s="16" t="n">
        <f aca="false">(G449-E449)/SQRT(H449^2/D449+F449^2/C449)</f>
        <v>-1.60931473054</v>
      </c>
      <c r="AA449" s="24" t="n">
        <f aca="false">ABS(K449-Z449)</f>
        <v>0</v>
      </c>
    </row>
    <row r="450" customFormat="false" ht="15" hidden="false" customHeight="false" outlineLevel="0" collapsed="false">
      <c r="A450" s="17" t="n">
        <v>845</v>
      </c>
      <c r="B450" s="6" t="s">
        <v>617</v>
      </c>
      <c r="C450" s="6" t="n">
        <v>135</v>
      </c>
      <c r="D450" s="6" t="n">
        <v>673</v>
      </c>
      <c r="E450" s="16" t="n">
        <v>0.591080546599847</v>
      </c>
      <c r="F450" s="16" t="n">
        <v>0.0700649004908272</v>
      </c>
      <c r="G450" s="16" t="n">
        <v>0.580802838524242</v>
      </c>
      <c r="H450" s="16" t="n">
        <v>0.0572636108178539</v>
      </c>
      <c r="I450" s="23" t="n">
        <f aca="false">G450-E450</f>
        <v>-0.0102777080756057</v>
      </c>
      <c r="J450" s="17" t="n">
        <f aca="false">100*(G450-E450)/E450</f>
        <v>-1.73879992070921</v>
      </c>
      <c r="K450" s="16" t="n">
        <v>-1.60050810372202</v>
      </c>
      <c r="L450" s="17" t="n">
        <v>171.700631192302</v>
      </c>
      <c r="M450" s="16" t="n">
        <v>0.111324245655757</v>
      </c>
      <c r="N450" s="16" t="n">
        <v>0.153472598505739</v>
      </c>
      <c r="O450" s="6" t="str">
        <f aca="false">IF(N450&lt;0.05,"Yes","No")</f>
        <v>No</v>
      </c>
      <c r="P450" s="16" t="n">
        <v>-0.172334023560834</v>
      </c>
      <c r="Q450" s="16" t="n">
        <v>3.34571077632708</v>
      </c>
      <c r="R450" s="16" t="n">
        <v>0.0677496995675593</v>
      </c>
      <c r="S450" s="16" t="n">
        <v>0.256031052431371</v>
      </c>
      <c r="T450" s="16" t="n">
        <v>-0.010277668222694</v>
      </c>
      <c r="U450" s="16" t="n">
        <v>0.0738890975777164</v>
      </c>
      <c r="V450" s="16" t="n">
        <v>0.114261491099561</v>
      </c>
      <c r="W450" s="6" t="s">
        <v>698</v>
      </c>
      <c r="X450" s="16" t="n">
        <v>4.9</v>
      </c>
      <c r="Y450" s="16" t="n">
        <v>0.583787353475318</v>
      </c>
      <c r="Z450" s="16" t="n">
        <f aca="false">(G450-E450)/SQRT(H450^2/D450+F450^2/C450)</f>
        <v>-1.60050810372202</v>
      </c>
      <c r="AA450" s="24" t="n">
        <f aca="false">ABS(K450-Z450)</f>
        <v>0</v>
      </c>
    </row>
    <row r="451" customFormat="false" ht="15" hidden="false" customHeight="false" outlineLevel="0" collapsed="false">
      <c r="A451" s="17" t="n">
        <v>846</v>
      </c>
      <c r="B451" s="6" t="s">
        <v>617</v>
      </c>
      <c r="C451" s="6" t="n">
        <v>135</v>
      </c>
      <c r="D451" s="6" t="n">
        <v>673</v>
      </c>
      <c r="E451" s="16" t="n">
        <v>0.591045460877595</v>
      </c>
      <c r="F451" s="16" t="n">
        <v>0.0700432727662908</v>
      </c>
      <c r="G451" s="16" t="n">
        <v>0.580827200262189</v>
      </c>
      <c r="H451" s="16" t="n">
        <v>0.057240279369096</v>
      </c>
      <c r="I451" s="23" t="n">
        <f aca="false">G451-E451</f>
        <v>-0.0102182606154064</v>
      </c>
      <c r="J451" s="17" t="n">
        <f aca="false">100*(G451-E451)/E451</f>
        <v>-1.72884512136074</v>
      </c>
      <c r="K451" s="16" t="n">
        <v>-1.59176049882979</v>
      </c>
      <c r="L451" s="17" t="n">
        <v>171.692856810568</v>
      </c>
      <c r="M451" s="16" t="n">
        <v>0.113277996861132</v>
      </c>
      <c r="N451" s="16" t="n">
        <v>0.155961383620732</v>
      </c>
      <c r="O451" s="6" t="str">
        <f aca="false">IF(N451&lt;0.05,"Yes","No")</f>
        <v>No</v>
      </c>
      <c r="P451" s="16" t="n">
        <v>-0.171403168220047</v>
      </c>
      <c r="Q451" s="16" t="n">
        <v>3.30966494392857</v>
      </c>
      <c r="R451" s="16" t="n">
        <v>0.0692444365076733</v>
      </c>
      <c r="S451" s="16" t="n">
        <v>0.255324601791993</v>
      </c>
      <c r="T451" s="16" t="n">
        <v>-0.0102182209950418</v>
      </c>
      <c r="U451" s="16" t="n">
        <v>0.075408186851795</v>
      </c>
      <c r="V451" s="16" t="n">
        <v>0.116012595156608</v>
      </c>
      <c r="W451" s="6" t="s">
        <v>698</v>
      </c>
      <c r="X451" s="16" t="n">
        <v>4.8</v>
      </c>
      <c r="Y451" s="16" t="n">
        <v>0.583567222497386</v>
      </c>
      <c r="Z451" s="16" t="n">
        <f aca="false">(G451-E451)/SQRT(H451^2/D451+F451^2/C451)</f>
        <v>-1.59176049882979</v>
      </c>
      <c r="AA451" s="24" t="n">
        <f aca="false">ABS(K451-Z451)</f>
        <v>0</v>
      </c>
    </row>
    <row r="452" customFormat="false" ht="15" hidden="false" customHeight="false" outlineLevel="0" collapsed="false">
      <c r="A452" s="17" t="n">
        <v>847</v>
      </c>
      <c r="B452" s="6" t="s">
        <v>617</v>
      </c>
      <c r="C452" s="6" t="n">
        <v>135</v>
      </c>
      <c r="D452" s="6" t="n">
        <v>673</v>
      </c>
      <c r="E452" s="16" t="n">
        <v>0.59100419945187</v>
      </c>
      <c r="F452" s="16" t="n">
        <v>0.0700166911436068</v>
      </c>
      <c r="G452" s="16" t="n">
        <v>0.580845766577643</v>
      </c>
      <c r="H452" s="16" t="n">
        <v>0.0572206491343392</v>
      </c>
      <c r="I452" s="23" t="n">
        <f aca="false">G452-E452</f>
        <v>-0.0101584328742277</v>
      </c>
      <c r="J452" s="17" t="n">
        <f aca="false">100*(G452-E452)/E452</f>
        <v>-1.71884275672646</v>
      </c>
      <c r="K452" s="16" t="n">
        <v>-1.58303469738167</v>
      </c>
      <c r="L452" s="17" t="n">
        <v>171.695734561815</v>
      </c>
      <c r="M452" s="16" t="n">
        <v>0.115253813274713</v>
      </c>
      <c r="N452" s="16" t="n">
        <v>0.158577774518776</v>
      </c>
      <c r="O452" s="6" t="str">
        <f aca="false">IF(N452&lt;0.05,"Yes","No")</f>
        <v>No</v>
      </c>
      <c r="P452" s="16" t="n">
        <v>-0.170459496576048</v>
      </c>
      <c r="Q452" s="16" t="n">
        <v>3.27332209921059</v>
      </c>
      <c r="R452" s="16" t="n">
        <v>0.0707873470440608</v>
      </c>
      <c r="S452" s="16" t="n">
        <v>0.255648750795342</v>
      </c>
      <c r="T452" s="16" t="n">
        <v>-0.0101583934936887</v>
      </c>
      <c r="U452" s="16" t="n">
        <v>0.0769749721492979</v>
      </c>
      <c r="V452" s="16" t="n">
        <v>0.117990833221552</v>
      </c>
      <c r="W452" s="6" t="s">
        <v>698</v>
      </c>
      <c r="X452" s="16" t="n">
        <v>4.7</v>
      </c>
      <c r="Y452" s="16" t="n">
        <v>0.583259039128281</v>
      </c>
      <c r="Z452" s="16" t="n">
        <f aca="false">(G452-E452)/SQRT(H452^2/D452+F452^2/C452)</f>
        <v>-1.58303469738167</v>
      </c>
      <c r="AA452" s="24" t="n">
        <f aca="false">ABS(K452-Z452)</f>
        <v>0</v>
      </c>
    </row>
    <row r="453" customFormat="false" ht="15" hidden="false" customHeight="false" outlineLevel="0" collapsed="false">
      <c r="A453" s="17" t="n">
        <v>848</v>
      </c>
      <c r="B453" s="6" t="s">
        <v>617</v>
      </c>
      <c r="C453" s="6" t="n">
        <v>135</v>
      </c>
      <c r="D453" s="6" t="n">
        <v>673</v>
      </c>
      <c r="E453" s="16" t="n">
        <v>0.590999484724469</v>
      </c>
      <c r="F453" s="16" t="n">
        <v>0.0700032411047109</v>
      </c>
      <c r="G453" s="16" t="n">
        <v>0.580889985961687</v>
      </c>
      <c r="H453" s="16" t="n">
        <v>0.0572028149772844</v>
      </c>
      <c r="I453" s="23" t="n">
        <f aca="false">G453-E453</f>
        <v>-0.0101094987627813</v>
      </c>
      <c r="J453" s="17" t="n">
        <f aca="false">100*(G453-E453)/E453</f>
        <v>-1.71057657816648</v>
      </c>
      <c r="K453" s="16" t="n">
        <v>-1.57573402725879</v>
      </c>
      <c r="L453" s="17" t="n">
        <v>171.686323844323</v>
      </c>
      <c r="M453" s="16" t="n">
        <v>0.116927980950886</v>
      </c>
      <c r="N453" s="16" t="n">
        <v>0.160565809135824</v>
      </c>
      <c r="O453" s="6" t="str">
        <f aca="false">IF(N453&lt;0.05,"Yes","No")</f>
        <v>No</v>
      </c>
      <c r="P453" s="16" t="n">
        <v>-0.169686598886976</v>
      </c>
      <c r="Q453" s="16" t="n">
        <v>3.24370559205173</v>
      </c>
      <c r="R453" s="16" t="n">
        <v>0.0720719826937791</v>
      </c>
      <c r="S453" s="16" t="n">
        <v>0.254636064085013</v>
      </c>
      <c r="T453" s="16" t="n">
        <v>-0.0101094596606406</v>
      </c>
      <c r="U453" s="16" t="n">
        <v>0.078278559068885</v>
      </c>
      <c r="V453" s="16" t="n">
        <v>0.119639719100916</v>
      </c>
      <c r="W453" s="6" t="s">
        <v>698</v>
      </c>
      <c r="X453" s="16" t="n">
        <v>4.7</v>
      </c>
      <c r="Y453" s="16" t="n">
        <v>0.582950855759177</v>
      </c>
      <c r="Z453" s="16" t="n">
        <f aca="false">(G453-E453)/SQRT(H453^2/D453+F453^2/C453)</f>
        <v>-1.57573402725879</v>
      </c>
      <c r="AA453" s="24" t="n">
        <f aca="false">ABS(K453-Z453)</f>
        <v>0</v>
      </c>
    </row>
    <row r="454" customFormat="false" ht="15" hidden="false" customHeight="false" outlineLevel="0" collapsed="false">
      <c r="A454" s="17" t="n">
        <v>849</v>
      </c>
      <c r="B454" s="6" t="s">
        <v>617</v>
      </c>
      <c r="C454" s="6" t="n">
        <v>135</v>
      </c>
      <c r="D454" s="6" t="n">
        <v>673</v>
      </c>
      <c r="E454" s="16" t="n">
        <v>0.590977244906955</v>
      </c>
      <c r="F454" s="16" t="n">
        <v>0.0699882644178081</v>
      </c>
      <c r="G454" s="16" t="n">
        <v>0.580938535627603</v>
      </c>
      <c r="H454" s="16" t="n">
        <v>0.0571850791710672</v>
      </c>
      <c r="I454" s="23" t="n">
        <f aca="false">G454-E454</f>
        <v>-0.010038709279352</v>
      </c>
      <c r="J454" s="17" t="n">
        <f aca="false">100*(G454-E454)/E454</f>
        <v>-1.698662573875</v>
      </c>
      <c r="K454" s="16" t="n">
        <v>-1.56505290348625</v>
      </c>
      <c r="L454" s="17" t="n">
        <v>171.678761704239</v>
      </c>
      <c r="M454" s="16" t="n">
        <v>0.119411914516753</v>
      </c>
      <c r="N454" s="16" t="n">
        <v>0.163762684334006</v>
      </c>
      <c r="O454" s="6" t="str">
        <f aca="false">IF(N454&lt;0.05,"Yes","No")</f>
        <v>No</v>
      </c>
      <c r="P454" s="16" t="n">
        <v>-0.168546939770602</v>
      </c>
      <c r="Q454" s="16" t="n">
        <v>3.20028077697067</v>
      </c>
      <c r="R454" s="16" t="n">
        <v>0.0740010560298262</v>
      </c>
      <c r="S454" s="16" t="n">
        <v>0.25402988746125</v>
      </c>
      <c r="T454" s="16" t="n">
        <v>-0.0100386704171648</v>
      </c>
      <c r="U454" s="16" t="n">
        <v>0.0802345898786576</v>
      </c>
      <c r="V454" s="16" t="n">
        <v>0.122007703653281</v>
      </c>
      <c r="W454" s="6" t="s">
        <v>698</v>
      </c>
      <c r="X454" s="16" t="n">
        <v>4.4</v>
      </c>
      <c r="Y454" s="16" t="n">
        <v>0.582664685487865</v>
      </c>
      <c r="Z454" s="16" t="n">
        <f aca="false">(G454-E454)/SQRT(H454^2/D454+F454^2/C454)</f>
        <v>-1.56505290348625</v>
      </c>
      <c r="AA454" s="24" t="n">
        <f aca="false">ABS(K454-Z454)</f>
        <v>0</v>
      </c>
    </row>
    <row r="455" customFormat="false" ht="15" hidden="false" customHeight="false" outlineLevel="0" collapsed="false">
      <c r="A455" s="17" t="n">
        <v>850</v>
      </c>
      <c r="B455" s="6" t="s">
        <v>617</v>
      </c>
      <c r="C455" s="6" t="n">
        <v>135</v>
      </c>
      <c r="D455" s="6" t="n">
        <v>673</v>
      </c>
      <c r="E455" s="16" t="n">
        <v>0.590947678574809</v>
      </c>
      <c r="F455" s="16" t="n">
        <v>0.0699715047119882</v>
      </c>
      <c r="G455" s="16" t="n">
        <v>0.580974489893283</v>
      </c>
      <c r="H455" s="16" t="n">
        <v>0.0571612622775373</v>
      </c>
      <c r="I455" s="23" t="n">
        <f aca="false">G455-E455</f>
        <v>-0.00997318868152664</v>
      </c>
      <c r="J455" s="17" t="n">
        <f aca="false">100*(G455-E455)/E455</f>
        <v>-1.68766018432952</v>
      </c>
      <c r="K455" s="16" t="n">
        <v>-1.55524306180031</v>
      </c>
      <c r="L455" s="17" t="n">
        <v>171.66483608829</v>
      </c>
      <c r="M455" s="16" t="n">
        <v>0.12172986982726</v>
      </c>
      <c r="N455" s="16" t="n">
        <v>0.166832652646493</v>
      </c>
      <c r="O455" s="6" t="str">
        <f aca="false">IF(N455&lt;0.05,"Yes","No")</f>
        <v>No</v>
      </c>
      <c r="P455" s="16" t="n">
        <v>-0.167509813762615</v>
      </c>
      <c r="Q455" s="16" t="n">
        <v>3.16101714300614</v>
      </c>
      <c r="R455" s="16" t="n">
        <v>0.0757931310967779</v>
      </c>
      <c r="S455" s="16" t="n">
        <v>0.253049010124599</v>
      </c>
      <c r="T455" s="16" t="n">
        <v>-0.0099731500111528</v>
      </c>
      <c r="U455" s="16" t="n">
        <v>0.0820501216962116</v>
      </c>
      <c r="V455" s="16" t="n">
        <v>0.124049860015871</v>
      </c>
      <c r="W455" s="6" t="s">
        <v>698</v>
      </c>
      <c r="X455" s="16" t="n">
        <v>4.3</v>
      </c>
      <c r="Y455" s="16" t="n">
        <v>0.582411534863244</v>
      </c>
      <c r="Z455" s="16" t="n">
        <f aca="false">(G455-E455)/SQRT(H455^2/D455+F455^2/C455)</f>
        <v>-1.55524306180031</v>
      </c>
      <c r="AA455" s="24" t="n">
        <f aca="false">ABS(K455-Z455)</f>
        <v>0</v>
      </c>
    </row>
    <row r="456" customFormat="false" ht="15" hidden="false" customHeight="false" outlineLevel="0" collapsed="false">
      <c r="A456" s="17" t="n">
        <v>851</v>
      </c>
      <c r="B456" s="6" t="s">
        <v>617</v>
      </c>
      <c r="C456" s="6" t="n">
        <v>135</v>
      </c>
      <c r="D456" s="6" t="n">
        <v>673</v>
      </c>
      <c r="E456" s="16" t="n">
        <v>0.590918862598914</v>
      </c>
      <c r="F456" s="16" t="n">
        <v>0.0699561735535435</v>
      </c>
      <c r="G456" s="16" t="n">
        <v>0.580993172362513</v>
      </c>
      <c r="H456" s="16" t="n">
        <v>0.0571341613555272</v>
      </c>
      <c r="I456" s="23" t="n">
        <f aca="false">G456-E456</f>
        <v>-0.00992569023640055</v>
      </c>
      <c r="J456" s="17" t="n">
        <f aca="false">100*(G456-E456)/E456</f>
        <v>-1.67970441707453</v>
      </c>
      <c r="K456" s="16" t="n">
        <v>-1.5482218715523</v>
      </c>
      <c r="L456" s="17" t="n">
        <v>171.64478476158</v>
      </c>
      <c r="M456" s="16" t="n">
        <v>0.123410686655426</v>
      </c>
      <c r="N456" s="16" t="n">
        <v>0.168915864927069</v>
      </c>
      <c r="O456" s="6" t="str">
        <f aca="false">IF(N456&lt;0.05,"Yes","No")</f>
        <v>No</v>
      </c>
      <c r="P456" s="16" t="n">
        <v>-0.16678131712928</v>
      </c>
      <c r="Q456" s="16" t="n">
        <v>3.13358253602105</v>
      </c>
      <c r="R456" s="16" t="n">
        <v>0.0770730096159664</v>
      </c>
      <c r="S456" s="16" t="n">
        <v>0.251451018979112</v>
      </c>
      <c r="T456" s="16" t="n">
        <v>-0.00992565175440701</v>
      </c>
      <c r="U456" s="16" t="n">
        <v>0.0833458332131472</v>
      </c>
      <c r="V456" s="16" t="n">
        <v>0.12574655171855</v>
      </c>
      <c r="W456" s="6" t="s">
        <v>698</v>
      </c>
      <c r="X456" s="16" t="n">
        <v>4.1</v>
      </c>
      <c r="Y456" s="16" t="n">
        <v>0.582147377689726</v>
      </c>
      <c r="Z456" s="16" t="n">
        <f aca="false">(G456-E456)/SQRT(H456^2/D456+F456^2/C456)</f>
        <v>-1.5482218715523</v>
      </c>
      <c r="AA456" s="24" t="n">
        <f aca="false">ABS(K456-Z456)</f>
        <v>0</v>
      </c>
    </row>
    <row r="457" customFormat="false" ht="15" hidden="false" customHeight="false" outlineLevel="0" collapsed="false">
      <c r="A457" s="17" t="n">
        <v>852</v>
      </c>
      <c r="B457" s="6" t="s">
        <v>617</v>
      </c>
      <c r="C457" s="6" t="n">
        <v>135</v>
      </c>
      <c r="D457" s="6" t="n">
        <v>673</v>
      </c>
      <c r="E457" s="16" t="n">
        <v>0.590863724328854</v>
      </c>
      <c r="F457" s="16" t="n">
        <v>0.0699463199417971</v>
      </c>
      <c r="G457" s="16" t="n">
        <v>0.581013179861596</v>
      </c>
      <c r="H457" s="16" t="n">
        <v>0.0571277630070519</v>
      </c>
      <c r="I457" s="23" t="n">
        <f aca="false">G457-E457</f>
        <v>-0.00985054446725764</v>
      </c>
      <c r="J457" s="17" t="n">
        <f aca="false">100*(G457-E457)/E457</f>
        <v>-1.66714321114342</v>
      </c>
      <c r="K457" s="16" t="n">
        <v>-1.53671175551197</v>
      </c>
      <c r="L457" s="17" t="n">
        <v>171.647053445424</v>
      </c>
      <c r="M457" s="16" t="n">
        <v>0.126205210336485</v>
      </c>
      <c r="N457" s="16" t="n">
        <v>0.172445400715909</v>
      </c>
      <c r="O457" s="6" t="str">
        <f aca="false">IF(N457&lt;0.05,"Yes","No")</f>
        <v>No</v>
      </c>
      <c r="P457" s="16" t="n">
        <v>-0.16553828124077</v>
      </c>
      <c r="Q457" s="16" t="n">
        <v>3.08704686704465</v>
      </c>
      <c r="R457" s="16" t="n">
        <v>0.0792975764555265</v>
      </c>
      <c r="S457" s="16" t="n">
        <v>0.251232210815539</v>
      </c>
      <c r="T457" s="16" t="n">
        <v>-0.00985050630853368</v>
      </c>
      <c r="U457" s="16" t="n">
        <v>0.0855962240495896</v>
      </c>
      <c r="V457" s="16" t="n">
        <v>0.128572685369689</v>
      </c>
      <c r="W457" s="6" t="s">
        <v>698</v>
      </c>
      <c r="X457" s="16" t="n">
        <v>3.9</v>
      </c>
      <c r="Y457" s="16" t="n">
        <v>0.581850200869517</v>
      </c>
      <c r="Z457" s="16" t="n">
        <f aca="false">(G457-E457)/SQRT(H457^2/D457+F457^2/C457)</f>
        <v>-1.53671175551197</v>
      </c>
      <c r="AA457" s="24" t="n">
        <f aca="false">ABS(K457-Z457)</f>
        <v>0</v>
      </c>
    </row>
    <row r="458" customFormat="false" ht="15" hidden="false" customHeight="false" outlineLevel="0" collapsed="false">
      <c r="A458" s="17" t="n">
        <v>853</v>
      </c>
      <c r="B458" s="6" t="s">
        <v>617</v>
      </c>
      <c r="C458" s="6" t="n">
        <v>135</v>
      </c>
      <c r="D458" s="6" t="n">
        <v>673</v>
      </c>
      <c r="E458" s="16" t="n">
        <v>0.590820001010542</v>
      </c>
      <c r="F458" s="16" t="n">
        <v>0.0699477197883352</v>
      </c>
      <c r="G458" s="16" t="n">
        <v>0.581035908671403</v>
      </c>
      <c r="H458" s="16" t="n">
        <v>0.0571234024547863</v>
      </c>
      <c r="I458" s="23" t="n">
        <f aca="false">G458-E458</f>
        <v>-0.00978409233913835</v>
      </c>
      <c r="J458" s="17" t="n">
        <f aca="false">100*(G458-E458)/E458</f>
        <v>-1.65601914667811</v>
      </c>
      <c r="K458" s="16" t="n">
        <v>-1.52633184967977</v>
      </c>
      <c r="L458" s="17" t="n">
        <v>171.639482775761</v>
      </c>
      <c r="M458" s="16" t="n">
        <v>0.128767846979197</v>
      </c>
      <c r="N458" s="16" t="n">
        <v>0.175676134093048</v>
      </c>
      <c r="O458" s="6" t="str">
        <f aca="false">IF(N458&lt;0.05,"Yes","No")</f>
        <v>No</v>
      </c>
      <c r="P458" s="16" t="n">
        <v>-0.164430459088567</v>
      </c>
      <c r="Q458" s="16" t="n">
        <v>3.04586659763504</v>
      </c>
      <c r="R458" s="16" t="n">
        <v>0.0813239872063427</v>
      </c>
      <c r="S458" s="16" t="n">
        <v>0.250680435729102</v>
      </c>
      <c r="T458" s="16" t="n">
        <v>-0.00978405443034055</v>
      </c>
      <c r="U458" s="16" t="n">
        <v>0.0876443538674644</v>
      </c>
      <c r="V458" s="16" t="n">
        <v>0.13025700150154</v>
      </c>
      <c r="W458" s="6" t="s">
        <v>698</v>
      </c>
      <c r="X458" s="16" t="n">
        <v>3.8</v>
      </c>
      <c r="Y458" s="16" t="n">
        <v>0.581558527323758</v>
      </c>
      <c r="Z458" s="16" t="n">
        <f aca="false">(G458-E458)/SQRT(H458^2/D458+F458^2/C458)</f>
        <v>-1.52633184967976</v>
      </c>
      <c r="AA458" s="24" t="n">
        <f aca="false">ABS(K458-Z458)</f>
        <v>0</v>
      </c>
    </row>
    <row r="459" customFormat="false" ht="15" hidden="false" customHeight="false" outlineLevel="0" collapsed="false">
      <c r="A459" s="17" t="n">
        <v>854</v>
      </c>
      <c r="B459" s="6" t="s">
        <v>617</v>
      </c>
      <c r="C459" s="6" t="n">
        <v>135</v>
      </c>
      <c r="D459" s="6" t="n">
        <v>673</v>
      </c>
      <c r="E459" s="16" t="n">
        <v>0.590807255771425</v>
      </c>
      <c r="F459" s="16" t="n">
        <v>0.0699398835921154</v>
      </c>
      <c r="G459" s="16" t="n">
        <v>0.581069050758059</v>
      </c>
      <c r="H459" s="16" t="n">
        <v>0.0571032189399353</v>
      </c>
      <c r="I459" s="23" t="n">
        <f aca="false">G459-E459</f>
        <v>-0.00973820501336642</v>
      </c>
      <c r="J459" s="17" t="n">
        <f aca="false">100*(G459-E459)/E459</f>
        <v>-1.64828798533476</v>
      </c>
      <c r="K459" s="16" t="n">
        <v>-1.51938683643768</v>
      </c>
      <c r="L459" s="17" t="n">
        <v>171.620524145153</v>
      </c>
      <c r="M459" s="16" t="n">
        <v>0.130505262151293</v>
      </c>
      <c r="N459" s="16" t="n">
        <v>0.177930925230284</v>
      </c>
      <c r="O459" s="6" t="str">
        <f aca="false">IF(N459&lt;0.05,"Yes","No")</f>
        <v>No</v>
      </c>
      <c r="P459" s="16" t="n">
        <v>-0.163708031324944</v>
      </c>
      <c r="Q459" s="16" t="n">
        <v>3.01916126797724</v>
      </c>
      <c r="R459" s="16" t="n">
        <v>0.0826679785641225</v>
      </c>
      <c r="S459" s="16" t="n">
        <v>0.249563020062624</v>
      </c>
      <c r="T459" s="16" t="n">
        <v>-0.00973816729675594</v>
      </c>
      <c r="U459" s="16" t="n">
        <v>0.0890018530057768</v>
      </c>
      <c r="V459" s="16" t="n">
        <v>0.13143733566254</v>
      </c>
      <c r="W459" s="6" t="s">
        <v>698</v>
      </c>
      <c r="X459" s="16" t="n">
        <v>3.6</v>
      </c>
      <c r="Y459" s="16" t="n">
        <v>0.581409938913654</v>
      </c>
      <c r="Z459" s="16" t="n">
        <f aca="false">(G459-E459)/SQRT(H459^2/D459+F459^2/C459)</f>
        <v>-1.51938683643768</v>
      </c>
      <c r="AA459" s="24" t="n">
        <f aca="false">ABS(K459-Z459)</f>
        <v>0</v>
      </c>
    </row>
    <row r="460" customFormat="false" ht="15" hidden="false" customHeight="false" outlineLevel="0" collapsed="false">
      <c r="A460" s="17" t="n">
        <v>855</v>
      </c>
      <c r="B460" s="6" t="s">
        <v>617</v>
      </c>
      <c r="C460" s="6" t="n">
        <v>135</v>
      </c>
      <c r="D460" s="6" t="n">
        <v>673</v>
      </c>
      <c r="E460" s="16" t="n">
        <v>0.590823141954563</v>
      </c>
      <c r="F460" s="16" t="n">
        <v>0.0699079715960351</v>
      </c>
      <c r="G460" s="16" t="n">
        <v>0.58111387756923</v>
      </c>
      <c r="H460" s="16" t="n">
        <v>0.0570619443294956</v>
      </c>
      <c r="I460" s="23" t="n">
        <f aca="false">G460-E460</f>
        <v>-0.00970926438533348</v>
      </c>
      <c r="J460" s="17" t="n">
        <f aca="false">100*(G460-E460)/E460</f>
        <v>-1.64334530858308</v>
      </c>
      <c r="K460" s="16" t="n">
        <v>-1.51561060279203</v>
      </c>
      <c r="L460" s="17" t="n">
        <v>171.599587449736</v>
      </c>
      <c r="M460" s="16" t="n">
        <v>0.13145773472746</v>
      </c>
      <c r="N460" s="16" t="n">
        <v>0.179113294852395</v>
      </c>
      <c r="O460" s="6" t="str">
        <f aca="false">IF(N460&lt;0.05,"Yes","No")</f>
        <v>No</v>
      </c>
      <c r="P460" s="16" t="n">
        <v>-0.163329544390639</v>
      </c>
      <c r="Q460" s="16" t="n">
        <v>3.0052170267818</v>
      </c>
      <c r="R460" s="16" t="n">
        <v>0.0833792764173374</v>
      </c>
      <c r="S460" s="16" t="n">
        <v>0.247959189264062</v>
      </c>
      <c r="T460" s="16" t="n">
        <v>-0.00970922686824787</v>
      </c>
      <c r="U460" s="16" t="n">
        <v>0.0897200351763713</v>
      </c>
      <c r="V460" s="16" t="n">
        <v>0.132257661287442</v>
      </c>
      <c r="W460" s="6" t="s">
        <v>698</v>
      </c>
      <c r="X460" s="16" t="n">
        <v>3.6</v>
      </c>
      <c r="Y460" s="16" t="n">
        <v>0.581211821033515</v>
      </c>
      <c r="Z460" s="16" t="n">
        <f aca="false">(G460-E460)/SQRT(H460^2/D460+F460^2/C460)</f>
        <v>-1.51561060279203</v>
      </c>
      <c r="AA460" s="24" t="n">
        <f aca="false">ABS(K460-Z460)</f>
        <v>0</v>
      </c>
    </row>
    <row r="461" customFormat="false" ht="15" hidden="false" customHeight="false" outlineLevel="0" collapsed="false">
      <c r="A461" s="17" t="n">
        <v>856</v>
      </c>
      <c r="B461" s="6" t="s">
        <v>617</v>
      </c>
      <c r="C461" s="6" t="n">
        <v>135</v>
      </c>
      <c r="D461" s="6" t="n">
        <v>673</v>
      </c>
      <c r="E461" s="16" t="n">
        <v>0.590812593256986</v>
      </c>
      <c r="F461" s="16" t="n">
        <v>0.0698987724294429</v>
      </c>
      <c r="G461" s="16" t="n">
        <v>0.581141368241048</v>
      </c>
      <c r="H461" s="16" t="n">
        <v>0.0570411666779678</v>
      </c>
      <c r="I461" s="23" t="n">
        <f aca="false">G461-E461</f>
        <v>-0.00967122501593765</v>
      </c>
      <c r="J461" s="17" t="n">
        <f aca="false">100*(G461-E461)/E461</f>
        <v>-1.63693616661467</v>
      </c>
      <c r="K461" s="16" t="n">
        <v>-1.50991275610529</v>
      </c>
      <c r="L461" s="17" t="n">
        <v>171.581337195328</v>
      </c>
      <c r="M461" s="16" t="n">
        <v>0.132905022797643</v>
      </c>
      <c r="N461" s="16" t="n">
        <v>0.180967889110725</v>
      </c>
      <c r="O461" s="6" t="str">
        <f aca="false">IF(N461&lt;0.05,"Yes","No")</f>
        <v>No</v>
      </c>
      <c r="P461" s="16" t="n">
        <v>-0.162740184761414</v>
      </c>
      <c r="Q461" s="16" t="n">
        <v>2.98356805841084</v>
      </c>
      <c r="R461" s="16" t="n">
        <v>0.0844967518178177</v>
      </c>
      <c r="S461" s="16" t="n">
        <v>0.245854678888804</v>
      </c>
      <c r="T461" s="16" t="n">
        <v>-0.00967118760942217</v>
      </c>
      <c r="U461" s="16" t="n">
        <v>0.0908478781726917</v>
      </c>
      <c r="V461" s="16" t="n">
        <v>0.133249446405386</v>
      </c>
      <c r="W461" s="6" t="s">
        <v>698</v>
      </c>
      <c r="X461" s="16" t="n">
        <v>3.6</v>
      </c>
      <c r="Y461" s="16" t="n">
        <v>0.58096967695779</v>
      </c>
      <c r="Z461" s="16" t="n">
        <f aca="false">(G461-E461)/SQRT(H461^2/D461+F461^2/C461)</f>
        <v>-1.50991275610529</v>
      </c>
      <c r="AA461" s="24" t="n">
        <f aca="false">ABS(K461-Z461)</f>
        <v>0</v>
      </c>
    </row>
    <row r="462" customFormat="false" ht="15" hidden="false" customHeight="false" outlineLevel="0" collapsed="false">
      <c r="A462" s="17" t="n">
        <v>857</v>
      </c>
      <c r="B462" s="6" t="s">
        <v>617</v>
      </c>
      <c r="C462" s="6" t="n">
        <v>135</v>
      </c>
      <c r="D462" s="6" t="n">
        <v>673</v>
      </c>
      <c r="E462" s="16" t="n">
        <v>0.590779800547494</v>
      </c>
      <c r="F462" s="16" t="n">
        <v>0.0698951101871167</v>
      </c>
      <c r="G462" s="16" t="n">
        <v>0.581166895280798</v>
      </c>
      <c r="H462" s="16" t="n">
        <v>0.0570336208299174</v>
      </c>
      <c r="I462" s="23" t="n">
        <f aca="false">G462-E462</f>
        <v>-0.00961290526669545</v>
      </c>
      <c r="J462" s="17" t="n">
        <f aca="false">100*(G462-E462)/E462</f>
        <v>-1.62715537291337</v>
      </c>
      <c r="K462" s="16" t="n">
        <v>-1.50090039681958</v>
      </c>
      <c r="L462" s="17" t="n">
        <v>171.5750698622</v>
      </c>
      <c r="M462" s="16" t="n">
        <v>0.135219339385795</v>
      </c>
      <c r="N462" s="16" t="n">
        <v>0.183761857729338</v>
      </c>
      <c r="O462" s="6" t="str">
        <f aca="false">IF(N462&lt;0.05,"Yes","No")</f>
        <v>No</v>
      </c>
      <c r="P462" s="16" t="n">
        <v>-0.161777246074345</v>
      </c>
      <c r="Q462" s="16" t="n">
        <v>2.94836478862498</v>
      </c>
      <c r="R462" s="16" t="n">
        <v>0.0863486606544346</v>
      </c>
      <c r="S462" s="16" t="n">
        <v>0.245537251586191</v>
      </c>
      <c r="T462" s="16" t="n">
        <v>-0.00961286809362283</v>
      </c>
      <c r="U462" s="16" t="n">
        <v>0.0927159896216399</v>
      </c>
      <c r="V462" s="16" t="n">
        <v>0.134934458423912</v>
      </c>
      <c r="W462" s="6" t="s">
        <v>698</v>
      </c>
      <c r="X462" s="16" t="n">
        <v>3.5</v>
      </c>
      <c r="Y462" s="16" t="n">
        <v>0.580771559077651</v>
      </c>
      <c r="Z462" s="16" t="n">
        <f aca="false">(G462-E462)/SQRT(H462^2/D462+F462^2/C462)</f>
        <v>-1.50090039681958</v>
      </c>
      <c r="AA462" s="24" t="n">
        <f aca="false">ABS(K462-Z462)</f>
        <v>0</v>
      </c>
    </row>
    <row r="463" customFormat="false" ht="15" hidden="false" customHeight="false" outlineLevel="0" collapsed="false">
      <c r="A463" s="17" t="n">
        <v>858</v>
      </c>
      <c r="B463" s="6" t="s">
        <v>617</v>
      </c>
      <c r="C463" s="6" t="n">
        <v>135</v>
      </c>
      <c r="D463" s="6" t="n">
        <v>673</v>
      </c>
      <c r="E463" s="16" t="n">
        <v>0.59074875469561</v>
      </c>
      <c r="F463" s="16" t="n">
        <v>0.0698790500416236</v>
      </c>
      <c r="G463" s="16" t="n">
        <v>0.581202600677159</v>
      </c>
      <c r="H463" s="16" t="n">
        <v>0.0570216537420666</v>
      </c>
      <c r="I463" s="23" t="n">
        <f aca="false">G463-E463</f>
        <v>-0.00954615401845105</v>
      </c>
      <c r="J463" s="17" t="n">
        <f aca="false">100*(G463-E463)/E463</f>
        <v>-1.61594145439542</v>
      </c>
      <c r="K463" s="16" t="n">
        <v>-1.49081731217036</v>
      </c>
      <c r="L463" s="17" t="n">
        <v>171.576634930394</v>
      </c>
      <c r="M463" s="16" t="n">
        <v>0.13784561520374</v>
      </c>
      <c r="N463" s="16" t="n">
        <v>0.187209849736948</v>
      </c>
      <c r="O463" s="6" t="str">
        <f aca="false">IF(N463&lt;0.05,"Yes","No")</f>
        <v>No</v>
      </c>
      <c r="P463" s="16" t="n">
        <v>-0.160688333004435</v>
      </c>
      <c r="Q463" s="16" t="n">
        <v>2.90880782811924</v>
      </c>
      <c r="R463" s="16" t="n">
        <v>0.0884822662919261</v>
      </c>
      <c r="S463" s="16" t="n">
        <v>0.245827653067065</v>
      </c>
      <c r="T463" s="16" t="n">
        <v>-0.0095461171137768</v>
      </c>
      <c r="U463" s="16" t="n">
        <v>0.0948667883173556</v>
      </c>
      <c r="V463" s="16" t="n">
        <v>0.136790241558316</v>
      </c>
      <c r="W463" s="6" t="s">
        <v>698</v>
      </c>
      <c r="X463" s="16" t="n">
        <v>3.5</v>
      </c>
      <c r="Y463" s="16" t="n">
        <v>0.580523911727478</v>
      </c>
      <c r="Z463" s="16" t="n">
        <f aca="false">(G463-E463)/SQRT(H463^2/D463+F463^2/C463)</f>
        <v>-1.49081731217036</v>
      </c>
      <c r="AA463" s="24" t="n">
        <f aca="false">ABS(K463-Z463)</f>
        <v>0</v>
      </c>
    </row>
    <row r="464" customFormat="false" ht="15" hidden="false" customHeight="false" outlineLevel="0" collapsed="false">
      <c r="A464" s="17" t="n">
        <v>859</v>
      </c>
      <c r="B464" s="6" t="s">
        <v>617</v>
      </c>
      <c r="C464" s="6" t="n">
        <v>135</v>
      </c>
      <c r="D464" s="6" t="n">
        <v>673</v>
      </c>
      <c r="E464" s="16" t="n">
        <v>0.590745113072572</v>
      </c>
      <c r="F464" s="16" t="n">
        <v>0.0698402086695466</v>
      </c>
      <c r="G464" s="16" t="n">
        <v>0.581251460854047</v>
      </c>
      <c r="H464" s="16" t="n">
        <v>0.0569879064265145</v>
      </c>
      <c r="I464" s="23" t="n">
        <f aca="false">G464-E464</f>
        <v>-0.00949365221852483</v>
      </c>
      <c r="J464" s="17" t="n">
        <f aca="false">100*(G464-E464)/E464</f>
        <v>-1.60706402955187</v>
      </c>
      <c r="K464" s="16" t="n">
        <v>-1.48344898457186</v>
      </c>
      <c r="L464" s="17" t="n">
        <v>171.573810067228</v>
      </c>
      <c r="M464" s="16" t="n">
        <v>0.13978979537337</v>
      </c>
      <c r="N464" s="16" t="n">
        <v>0.189727622790342</v>
      </c>
      <c r="O464" s="6" t="str">
        <f aca="false">IF(N464&lt;0.05,"Yes","No")</f>
        <v>No</v>
      </c>
      <c r="P464" s="16" t="n">
        <v>-0.159897888086849</v>
      </c>
      <c r="Q464" s="16" t="n">
        <v>2.88026067508194</v>
      </c>
      <c r="R464" s="16" t="n">
        <v>0.0900575679211233</v>
      </c>
      <c r="S464" s="16" t="n">
        <v>0.244743623466644</v>
      </c>
      <c r="T464" s="16" t="n">
        <v>-0.00949361540011767</v>
      </c>
      <c r="U464" s="16" t="n">
        <v>0.096453799968002</v>
      </c>
      <c r="V464" s="16" t="n">
        <v>0.138355860609839</v>
      </c>
      <c r="W464" s="6" t="s">
        <v>698</v>
      </c>
      <c r="X464" s="16" t="n">
        <v>3.2</v>
      </c>
      <c r="Y464" s="16" t="n">
        <v>0.580265257828408</v>
      </c>
      <c r="Z464" s="16" t="n">
        <f aca="false">(G464-E464)/SQRT(H464^2/D464+F464^2/C464)</f>
        <v>-1.48344898457186</v>
      </c>
      <c r="AA464" s="24" t="n">
        <f aca="false">ABS(K464-Z464)</f>
        <v>0</v>
      </c>
    </row>
    <row r="465" customFormat="false" ht="15" hidden="false" customHeight="false" outlineLevel="0" collapsed="false">
      <c r="A465" s="17" t="n">
        <v>860</v>
      </c>
      <c r="B465" s="6" t="s">
        <v>617</v>
      </c>
      <c r="C465" s="6" t="n">
        <v>135</v>
      </c>
      <c r="D465" s="6" t="n">
        <v>673</v>
      </c>
      <c r="E465" s="16" t="n">
        <v>0.590703064644778</v>
      </c>
      <c r="F465" s="16" t="n">
        <v>0.0698191661507009</v>
      </c>
      <c r="G465" s="16" t="n">
        <v>0.581271366502697</v>
      </c>
      <c r="H465" s="16" t="n">
        <v>0.0569670514931472</v>
      </c>
      <c r="I465" s="23" t="n">
        <f aca="false">G465-E465</f>
        <v>-0.00943169814208156</v>
      </c>
      <c r="J465" s="17" t="n">
        <f aca="false">100*(G465-E465)/E465</f>
        <v>-1.5966902334853</v>
      </c>
      <c r="K465" s="16" t="n">
        <v>-1.47422363771339</v>
      </c>
      <c r="L465" s="17" t="n">
        <v>171.568737649796</v>
      </c>
      <c r="M465" s="16" t="n">
        <v>0.142253907324474</v>
      </c>
      <c r="N465" s="16" t="n">
        <v>0.192822876960464</v>
      </c>
      <c r="O465" s="6" t="str">
        <f aca="false">IF(N465&lt;0.05,"Yes","No")</f>
        <v>No</v>
      </c>
      <c r="P465" s="16" t="n">
        <v>-0.158910205389662</v>
      </c>
      <c r="Q465" s="16" t="n">
        <v>2.84478806677941</v>
      </c>
      <c r="R465" s="16" t="n">
        <v>0.0920576494520625</v>
      </c>
      <c r="S465" s="16" t="n">
        <v>0.244192269534213</v>
      </c>
      <c r="T465" s="16" t="n">
        <v>-0.00943166171162011</v>
      </c>
      <c r="U465" s="16" t="n">
        <v>0.0984675068106898</v>
      </c>
      <c r="V465" s="16" t="n">
        <v>0.139593624813085</v>
      </c>
      <c r="W465" s="6" t="s">
        <v>698</v>
      </c>
      <c r="X465" s="16" t="n">
        <v>3.2</v>
      </c>
      <c r="Y465" s="16" t="n">
        <v>0.579946067910407</v>
      </c>
      <c r="Z465" s="16" t="n">
        <f aca="false">(G465-E465)/SQRT(H465^2/D465+F465^2/C465)</f>
        <v>-1.47422363771339</v>
      </c>
      <c r="AA465" s="24" t="n">
        <f aca="false">ABS(K465-Z465)</f>
        <v>0</v>
      </c>
    </row>
    <row r="466" customFormat="false" ht="15" hidden="false" customHeight="false" outlineLevel="0" collapsed="false">
      <c r="A466" s="17" t="n">
        <v>861</v>
      </c>
      <c r="B466" s="6" t="s">
        <v>617</v>
      </c>
      <c r="C466" s="6" t="n">
        <v>135</v>
      </c>
      <c r="D466" s="6" t="n">
        <v>673</v>
      </c>
      <c r="E466" s="16" t="n">
        <v>0.590657667760496</v>
      </c>
      <c r="F466" s="16" t="n">
        <v>0.0698135636296479</v>
      </c>
      <c r="G466" s="16" t="n">
        <v>0.581288544729596</v>
      </c>
      <c r="H466" s="16" t="n">
        <v>0.0569573826669376</v>
      </c>
      <c r="I466" s="23" t="n">
        <f aca="false">G466-E466</f>
        <v>-0.00936912303090021</v>
      </c>
      <c r="J466" s="17" t="n">
        <f aca="false">100*(G466-E466)/E466</f>
        <v>-1.58621881036839</v>
      </c>
      <c r="K466" s="16" t="n">
        <v>-1.46457578260022</v>
      </c>
      <c r="L466" s="17" t="n">
        <v>171.561720367675</v>
      </c>
      <c r="M466" s="16" t="n">
        <v>0.144866742670406</v>
      </c>
      <c r="N466" s="16" t="n">
        <v>0.195985206922423</v>
      </c>
      <c r="O466" s="6" t="str">
        <f aca="false">IF(N466&lt;0.05,"Yes","No")</f>
        <v>No</v>
      </c>
      <c r="P466" s="16" t="n">
        <v>-0.157879447014623</v>
      </c>
      <c r="Q466" s="16" t="n">
        <v>2.8080027755127</v>
      </c>
      <c r="R466" s="16" t="n">
        <v>0.0941829253659038</v>
      </c>
      <c r="S466" s="16" t="n">
        <v>0.243599337578291</v>
      </c>
      <c r="T466" s="16" t="n">
        <v>-0.00936908695261735</v>
      </c>
      <c r="U466" s="16" t="n">
        <v>0.100605896973875</v>
      </c>
      <c r="V466" s="16" t="n">
        <v>0.140194017017344</v>
      </c>
      <c r="W466" s="6" t="s">
        <v>698</v>
      </c>
      <c r="X466" s="16" t="n">
        <v>3.1</v>
      </c>
      <c r="Y466" s="16" t="n">
        <v>0.579692917285785</v>
      </c>
      <c r="Z466" s="16" t="n">
        <f aca="false">(G466-E466)/SQRT(H466^2/D466+F466^2/C466)</f>
        <v>-1.46457578260022</v>
      </c>
      <c r="AA466" s="24" t="n">
        <f aca="false">ABS(K466-Z466)</f>
        <v>0</v>
      </c>
    </row>
    <row r="467" customFormat="false" ht="15" hidden="false" customHeight="false" outlineLevel="0" collapsed="false">
      <c r="A467" s="17" t="n">
        <v>862</v>
      </c>
      <c r="B467" s="6" t="s">
        <v>617</v>
      </c>
      <c r="C467" s="6" t="n">
        <v>135</v>
      </c>
      <c r="D467" s="6" t="n">
        <v>673</v>
      </c>
      <c r="E467" s="16" t="n">
        <v>0.590627482643834</v>
      </c>
      <c r="F467" s="16" t="n">
        <v>0.069811300501275</v>
      </c>
      <c r="G467" s="16" t="n">
        <v>0.581318687276713</v>
      </c>
      <c r="H467" s="16" t="n">
        <v>0.0569522423003142</v>
      </c>
      <c r="I467" s="23" t="n">
        <f aca="false">G467-E467</f>
        <v>-0.00930879536712126</v>
      </c>
      <c r="J467" s="17" t="n">
        <f aca="false">100*(G467-E467)/E467</f>
        <v>-1.57608571234311</v>
      </c>
      <c r="K467" s="16" t="n">
        <v>-1.45520248351838</v>
      </c>
      <c r="L467" s="17" t="n">
        <v>171.55718614292</v>
      </c>
      <c r="M467" s="16" t="n">
        <v>0.147440567331318</v>
      </c>
      <c r="N467" s="16" t="n">
        <v>0.199237644832472</v>
      </c>
      <c r="O467" s="6" t="str">
        <f aca="false">IF(N467&lt;0.05,"Yes","No")</f>
        <v>No</v>
      </c>
      <c r="P467" s="16" t="n">
        <v>-0.156874929677557</v>
      </c>
      <c r="Q467" s="16" t="n">
        <v>2.77238428142608</v>
      </c>
      <c r="R467" s="16" t="n">
        <v>0.0962918392810169</v>
      </c>
      <c r="S467" s="16" t="n">
        <v>0.243056344751582</v>
      </c>
      <c r="T467" s="16" t="n">
        <v>-0.00930875944855894</v>
      </c>
      <c r="U467" s="16" t="n">
        <v>0.102726527827219</v>
      </c>
      <c r="V467" s="16" t="n">
        <v>0.142487257884518</v>
      </c>
      <c r="W467" s="6" t="s">
        <v>698</v>
      </c>
      <c r="X467" s="16" t="n">
        <v>2.8</v>
      </c>
      <c r="Y467" s="16" t="n">
        <v>0.57945077321006</v>
      </c>
      <c r="Z467" s="16" t="n">
        <f aca="false">(G467-E467)/SQRT(H467^2/D467+F467^2/C467)</f>
        <v>-1.45520248351838</v>
      </c>
      <c r="AA467" s="24" t="n">
        <f aca="false">ABS(K467-Z467)</f>
        <v>0</v>
      </c>
    </row>
    <row r="468" customFormat="false" ht="15" hidden="false" customHeight="false" outlineLevel="0" collapsed="false">
      <c r="A468" s="17" t="n">
        <v>863</v>
      </c>
      <c r="B468" s="6" t="s">
        <v>617</v>
      </c>
      <c r="C468" s="6" t="n">
        <v>135</v>
      </c>
      <c r="D468" s="6" t="n">
        <v>673</v>
      </c>
      <c r="E468" s="16" t="n">
        <v>0.590597474795801</v>
      </c>
      <c r="F468" s="16" t="n">
        <v>0.0697959755306039</v>
      </c>
      <c r="G468" s="16" t="n">
        <v>0.581354121706638</v>
      </c>
      <c r="H468" s="16" t="n">
        <v>0.0569440230910815</v>
      </c>
      <c r="I468" s="23" t="n">
        <f aca="false">G468-E468</f>
        <v>-0.00924335308916269</v>
      </c>
      <c r="J468" s="17" t="n">
        <f aca="false">100*(G468-E468)/E468</f>
        <v>-1.56508510171984</v>
      </c>
      <c r="K468" s="16" t="n">
        <v>-1.44527664936517</v>
      </c>
      <c r="L468" s="17" t="n">
        <v>171.56308302128</v>
      </c>
      <c r="M468" s="16" t="n">
        <v>0.150204288761405</v>
      </c>
      <c r="N468" s="16" t="n">
        <v>0.202753854127406</v>
      </c>
      <c r="O468" s="6" t="str">
        <f aca="false">IF(N468&lt;0.05,"Yes","No")</f>
        <v>No</v>
      </c>
      <c r="P468" s="16" t="n">
        <v>-0.155797259852933</v>
      </c>
      <c r="Q468" s="16" t="n">
        <v>2.73442470855893</v>
      </c>
      <c r="R468" s="16" t="n">
        <v>0.0985962488640529</v>
      </c>
      <c r="S468" s="16" t="n">
        <v>0.243273411519752</v>
      </c>
      <c r="T468" s="16" t="n">
        <v>-0.00924331730301938</v>
      </c>
      <c r="U468" s="16" t="n">
        <v>0.105042286062293</v>
      </c>
      <c r="V468" s="16" t="n">
        <v>0.145028797324665</v>
      </c>
      <c r="W468" s="6" t="s">
        <v>698</v>
      </c>
      <c r="X468" s="16" t="n">
        <v>2.8</v>
      </c>
      <c r="Y468" s="16" t="n">
        <v>0.579054537449783</v>
      </c>
      <c r="Z468" s="16" t="n">
        <f aca="false">(G468-E468)/SQRT(H468^2/D468+F468^2/C468)</f>
        <v>-1.44527664936517</v>
      </c>
      <c r="AA468" s="24" t="n">
        <f aca="false">ABS(K468-Z468)</f>
        <v>0</v>
      </c>
    </row>
    <row r="469" customFormat="false" ht="15" hidden="false" customHeight="false" outlineLevel="0" collapsed="false">
      <c r="A469" s="17" t="n">
        <v>864</v>
      </c>
      <c r="B469" s="6" t="s">
        <v>617</v>
      </c>
      <c r="C469" s="6" t="n">
        <v>135</v>
      </c>
      <c r="D469" s="6" t="n">
        <v>673</v>
      </c>
      <c r="E469" s="16" t="n">
        <v>0.590584577012945</v>
      </c>
      <c r="F469" s="16" t="n">
        <v>0.0697801839284869</v>
      </c>
      <c r="G469" s="16" t="n">
        <v>0.581377296621343</v>
      </c>
      <c r="H469" s="16" t="n">
        <v>0.0569182905832052</v>
      </c>
      <c r="I469" s="23" t="n">
        <f aca="false">G469-E469</f>
        <v>-0.00920728039160246</v>
      </c>
      <c r="J469" s="17" t="n">
        <f aca="false">100*(G469-E469)/E469</f>
        <v>-1.55901131691772</v>
      </c>
      <c r="K469" s="16" t="n">
        <v>-1.44000045236646</v>
      </c>
      <c r="L469" s="17" t="n">
        <v>171.545390079483</v>
      </c>
      <c r="M469" s="16" t="n">
        <v>0.15168973296291</v>
      </c>
      <c r="N469" s="16" t="n">
        <v>0.204557207288237</v>
      </c>
      <c r="O469" s="6" t="str">
        <f aca="false">IF(N469&lt;0.05,"Yes","No")</f>
        <v>No</v>
      </c>
      <c r="P469" s="16" t="n">
        <v>-0.155251333362341</v>
      </c>
      <c r="Q469" s="16" t="n">
        <v>2.71529498255558</v>
      </c>
      <c r="R469" s="16" t="n">
        <v>0.0997803391417059</v>
      </c>
      <c r="S469" s="16" t="n">
        <v>0.24201016182851</v>
      </c>
      <c r="T469" s="16" t="n">
        <v>-0.00920724466303564</v>
      </c>
      <c r="U469" s="16" t="n">
        <v>0.106231648430655</v>
      </c>
      <c r="V469" s="16" t="n">
        <v>0.145712907710239</v>
      </c>
      <c r="W469" s="6" t="s">
        <v>698</v>
      </c>
      <c r="X469" s="16" t="n">
        <v>2.7</v>
      </c>
      <c r="Y469" s="16" t="n">
        <v>0.579043530900886</v>
      </c>
      <c r="Z469" s="16" t="n">
        <f aca="false">(G469-E469)/SQRT(H469^2/D469+F469^2/C469)</f>
        <v>-1.44000045236646</v>
      </c>
      <c r="AA469" s="24" t="n">
        <f aca="false">ABS(K469-Z469)</f>
        <v>0</v>
      </c>
    </row>
    <row r="470" customFormat="false" ht="15" hidden="false" customHeight="false" outlineLevel="0" collapsed="false">
      <c r="A470" s="17" t="n">
        <v>865</v>
      </c>
      <c r="B470" s="6" t="s">
        <v>617</v>
      </c>
      <c r="C470" s="6" t="n">
        <v>135</v>
      </c>
      <c r="D470" s="6" t="n">
        <v>673</v>
      </c>
      <c r="E470" s="16" t="n">
        <v>0.590568542921985</v>
      </c>
      <c r="F470" s="16" t="n">
        <v>0.0697737992621136</v>
      </c>
      <c r="G470" s="16" t="n">
        <v>0.581392539291467</v>
      </c>
      <c r="H470" s="16" t="n">
        <v>0.0568957847057811</v>
      </c>
      <c r="I470" s="23" t="n">
        <f aca="false">G470-E470</f>
        <v>-0.00917600363051785</v>
      </c>
      <c r="J470" s="17" t="n">
        <f aca="false">100*(G470-E470)/E470</f>
        <v>-1.55375760197407</v>
      </c>
      <c r="K470" s="16" t="n">
        <v>-1.43529150783003</v>
      </c>
      <c r="L470" s="17" t="n">
        <v>171.521575413572</v>
      </c>
      <c r="M470" s="16" t="n">
        <v>0.153025064932036</v>
      </c>
      <c r="N470" s="16" t="n">
        <v>0.206225568583841</v>
      </c>
      <c r="O470" s="6" t="str">
        <f aca="false">IF(N470&lt;0.05,"Yes","No")</f>
        <v>No</v>
      </c>
      <c r="P470" s="16" t="n">
        <v>-0.154774301744265</v>
      </c>
      <c r="Q470" s="16" t="n">
        <v>2.6986343644026</v>
      </c>
      <c r="R470" s="16" t="n">
        <v>0.100824277291124</v>
      </c>
      <c r="S470" s="16" t="n">
        <v>0.240417462993223</v>
      </c>
      <c r="T470" s="16" t="n">
        <v>-0.00917596810660853</v>
      </c>
      <c r="U470" s="16" t="n">
        <v>0.107279884860555</v>
      </c>
      <c r="V470" s="16" t="n">
        <v>0.146989691345469</v>
      </c>
      <c r="W470" s="6" t="s">
        <v>698</v>
      </c>
      <c r="X470" s="16" t="n">
        <v>2.6</v>
      </c>
      <c r="Y470" s="16" t="n">
        <v>0.57893346541192</v>
      </c>
      <c r="Z470" s="16" t="n">
        <f aca="false">(G470-E470)/SQRT(H470^2/D470+F470^2/C470)</f>
        <v>-1.43529150783003</v>
      </c>
      <c r="AA470" s="24" t="n">
        <f aca="false">ABS(K470-Z470)</f>
        <v>0</v>
      </c>
    </row>
    <row r="471" customFormat="false" ht="15" hidden="false" customHeight="false" outlineLevel="0" collapsed="false">
      <c r="A471" s="17" t="n">
        <v>866</v>
      </c>
      <c r="B471" s="6" t="s">
        <v>617</v>
      </c>
      <c r="C471" s="6" t="n">
        <v>135</v>
      </c>
      <c r="D471" s="6" t="n">
        <v>673</v>
      </c>
      <c r="E471" s="16" t="n">
        <v>0.590537861320708</v>
      </c>
      <c r="F471" s="16" t="n">
        <v>0.0697742065395038</v>
      </c>
      <c r="G471" s="16" t="n">
        <v>0.581410083737097</v>
      </c>
      <c r="H471" s="16" t="n">
        <v>0.056888477670996</v>
      </c>
      <c r="I471" s="23" t="n">
        <f aca="false">G471-E471</f>
        <v>-0.0091277775836105</v>
      </c>
      <c r="J471" s="17" t="n">
        <f aca="false">100*(G471-E471)/E471</f>
        <v>-1.54567186652464</v>
      </c>
      <c r="K471" s="16" t="n">
        <v>-1.42776231395643</v>
      </c>
      <c r="L471" s="17" t="n">
        <v>171.511061119701</v>
      </c>
      <c r="M471" s="16" t="n">
        <v>0.155178561582465</v>
      </c>
      <c r="N471" s="16" t="n">
        <v>0.208859806460447</v>
      </c>
      <c r="O471" s="6" t="str">
        <f aca="false">IF(N471&lt;0.05,"Yes","No")</f>
        <v>No</v>
      </c>
      <c r="P471" s="16" t="n">
        <v>-0.153975864239248</v>
      </c>
      <c r="Q471" s="16" t="n">
        <v>2.67086317577983</v>
      </c>
      <c r="R471" s="16" t="n">
        <v>0.102591073405131</v>
      </c>
      <c r="S471" s="16" t="n">
        <v>0.240018861619139</v>
      </c>
      <c r="T471" s="16" t="n">
        <v>-0.00912774247715686</v>
      </c>
      <c r="U471" s="16" t="n">
        <v>0.109053282715755</v>
      </c>
      <c r="V471" s="16" t="n">
        <v>0.148999280223218</v>
      </c>
      <c r="W471" s="6" t="s">
        <v>698</v>
      </c>
      <c r="X471" s="16" t="n">
        <v>2.5</v>
      </c>
      <c r="Y471" s="16" t="n">
        <v>0.578680314787298</v>
      </c>
      <c r="Z471" s="16" t="n">
        <f aca="false">(G471-E471)/SQRT(H471^2/D471+F471^2/C471)</f>
        <v>-1.42776231395643</v>
      </c>
      <c r="AA471" s="24" t="n">
        <f aca="false">ABS(K471-Z471)</f>
        <v>0</v>
      </c>
    </row>
    <row r="472" customFormat="false" ht="15" hidden="false" customHeight="false" outlineLevel="0" collapsed="false">
      <c r="A472" s="17" t="n">
        <v>867</v>
      </c>
      <c r="B472" s="6" t="s">
        <v>617</v>
      </c>
      <c r="C472" s="6" t="n">
        <v>135</v>
      </c>
      <c r="D472" s="6" t="n">
        <v>673</v>
      </c>
      <c r="E472" s="16" t="n">
        <v>0.5905195693175</v>
      </c>
      <c r="F472" s="16" t="n">
        <v>0.0697520588161617</v>
      </c>
      <c r="G472" s="16" t="n">
        <v>0.581443482398278</v>
      </c>
      <c r="H472" s="16" t="n">
        <v>0.0568718115013103</v>
      </c>
      <c r="I472" s="23" t="n">
        <f aca="false">G472-E472</f>
        <v>-0.00907608691922157</v>
      </c>
      <c r="J472" s="17" t="n">
        <f aca="false">100*(G472-E472)/E472</f>
        <v>-1.53696632436947</v>
      </c>
      <c r="K472" s="16" t="n">
        <v>-1.42012357550367</v>
      </c>
      <c r="L472" s="17" t="n">
        <v>171.512976643283</v>
      </c>
      <c r="M472" s="16" t="n">
        <v>0.157386898136995</v>
      </c>
      <c r="N472" s="16" t="n">
        <v>0.211696461578634</v>
      </c>
      <c r="O472" s="6" t="str">
        <f aca="false">IF(N472&lt;0.05,"Yes","No")</f>
        <v>No</v>
      </c>
      <c r="P472" s="16" t="n">
        <v>-0.153149629267318</v>
      </c>
      <c r="Q472" s="16" t="n">
        <v>2.64227636017874</v>
      </c>
      <c r="R472" s="16" t="n">
        <v>0.104445270185691</v>
      </c>
      <c r="S472" s="16" t="n">
        <v>0.240726759380003</v>
      </c>
      <c r="T472" s="16" t="n">
        <v>-0.00907605207172989</v>
      </c>
      <c r="U472" s="16" t="n">
        <v>0.110913644346541</v>
      </c>
      <c r="V472" s="16" t="n">
        <v>0.150920260095417</v>
      </c>
      <c r="W472" s="6" t="s">
        <v>698</v>
      </c>
      <c r="X472" s="16" t="n">
        <v>2.5</v>
      </c>
      <c r="Y472" s="16" t="n">
        <v>0.578339111771504</v>
      </c>
      <c r="Z472" s="16" t="n">
        <f aca="false">(G472-E472)/SQRT(H472^2/D472+F472^2/C472)</f>
        <v>-1.42012357550367</v>
      </c>
      <c r="AA472" s="24" t="n">
        <f aca="false">ABS(K472-Z472)</f>
        <v>0</v>
      </c>
    </row>
    <row r="473" customFormat="false" ht="15" hidden="false" customHeight="false" outlineLevel="0" collapsed="false">
      <c r="A473" s="17" t="n">
        <v>868</v>
      </c>
      <c r="B473" s="6" t="s">
        <v>617</v>
      </c>
      <c r="C473" s="6" t="n">
        <v>135</v>
      </c>
      <c r="D473" s="6" t="n">
        <v>673</v>
      </c>
      <c r="E473" s="16" t="n">
        <v>0.590484053558773</v>
      </c>
      <c r="F473" s="16" t="n">
        <v>0.069729183927956</v>
      </c>
      <c r="G473" s="16" t="n">
        <v>0.581453129627021</v>
      </c>
      <c r="H473" s="16" t="n">
        <v>0.0568430627203536</v>
      </c>
      <c r="I473" s="23" t="n">
        <f aca="false">G473-E473</f>
        <v>-0.00903092393175253</v>
      </c>
      <c r="J473" s="17" t="n">
        <f aca="false">100*(G473-E473)/E473</f>
        <v>-1.52941029945251</v>
      </c>
      <c r="K473" s="16" t="n">
        <v>-1.41355007777826</v>
      </c>
      <c r="L473" s="17" t="n">
        <v>171.499071298877</v>
      </c>
      <c r="M473" s="16" t="n">
        <v>0.159306604736145</v>
      </c>
      <c r="N473" s="16" t="n">
        <v>0.214004588587366</v>
      </c>
      <c r="O473" s="6" t="str">
        <f aca="false">IF(N473&lt;0.05,"Yes","No")</f>
        <v>No</v>
      </c>
      <c r="P473" s="16" t="n">
        <v>-0.15245837165139</v>
      </c>
      <c r="Q473" s="16" t="n">
        <v>2.61847778323733</v>
      </c>
      <c r="R473" s="16" t="n">
        <v>0.106016958139919</v>
      </c>
      <c r="S473" s="16" t="n">
        <v>0.23943225305851</v>
      </c>
      <c r="T473" s="16" t="n">
        <v>-0.00903088915744668</v>
      </c>
      <c r="U473" s="16" t="n">
        <v>0.112489895469177</v>
      </c>
      <c r="V473" s="16" t="n">
        <v>0.152799987377278</v>
      </c>
      <c r="W473" s="6" t="s">
        <v>698</v>
      </c>
      <c r="X473" s="16" t="n">
        <v>2.4</v>
      </c>
      <c r="Y473" s="16" t="n">
        <v>0.578218039733642</v>
      </c>
      <c r="Z473" s="16" t="n">
        <f aca="false">(G473-E473)/SQRT(H473^2/D473+F473^2/C473)</f>
        <v>-1.41355007777826</v>
      </c>
      <c r="AA473" s="24" t="n">
        <f aca="false">ABS(K473-Z473)</f>
        <v>0</v>
      </c>
    </row>
    <row r="474" customFormat="false" ht="15" hidden="false" customHeight="false" outlineLevel="0" collapsed="false">
      <c r="A474" s="17" t="n">
        <v>869</v>
      </c>
      <c r="B474" s="6" t="s">
        <v>617</v>
      </c>
      <c r="C474" s="6" t="n">
        <v>135</v>
      </c>
      <c r="D474" s="6" t="n">
        <v>673</v>
      </c>
      <c r="E474" s="16" t="n">
        <v>0.590437938990416</v>
      </c>
      <c r="F474" s="16" t="n">
        <v>0.0697153356612489</v>
      </c>
      <c r="G474" s="16" t="n">
        <v>0.581454113413639</v>
      </c>
      <c r="H474" s="16" t="n">
        <v>0.0568173105487728</v>
      </c>
      <c r="I474" s="23" t="n">
        <f aca="false">G474-E474</f>
        <v>-0.00898382557677702</v>
      </c>
      <c r="J474" s="17" t="n">
        <f aca="false">100*(G474-E474)/E474</f>
        <v>-1.52155289887678</v>
      </c>
      <c r="K474" s="16" t="n">
        <v>-1.40649950872169</v>
      </c>
      <c r="L474" s="17" t="n">
        <v>171.479155877173</v>
      </c>
      <c r="M474" s="16" t="n">
        <v>0.161385490806889</v>
      </c>
      <c r="N474" s="16" t="n">
        <v>0.216520380705795</v>
      </c>
      <c r="O474" s="6" t="str">
        <f aca="false">IF(N474&lt;0.05,"Yes","No")</f>
        <v>No</v>
      </c>
      <c r="P474" s="16" t="n">
        <v>-0.15172309166993</v>
      </c>
      <c r="Q474" s="16" t="n">
        <v>2.59328177007575</v>
      </c>
      <c r="R474" s="16" t="n">
        <v>0.107709301873957</v>
      </c>
      <c r="S474" s="16" t="n">
        <v>0.237108390101693</v>
      </c>
      <c r="T474" s="16" t="n">
        <v>-0.00898379088264182</v>
      </c>
      <c r="U474" s="16" t="n">
        <v>0.114186452868895</v>
      </c>
      <c r="V474" s="16" t="n">
        <v>0.155004234663658</v>
      </c>
      <c r="W474" s="6" t="s">
        <v>698</v>
      </c>
      <c r="X474" s="16" t="n">
        <v>2.4</v>
      </c>
      <c r="Y474" s="16" t="n">
        <v>0.578074954597986</v>
      </c>
      <c r="Z474" s="16" t="n">
        <f aca="false">(G474-E474)/SQRT(H474^2/D474+F474^2/C474)</f>
        <v>-1.40649950872169</v>
      </c>
      <c r="AA474" s="24" t="n">
        <f aca="false">ABS(K474-Z474)</f>
        <v>0</v>
      </c>
    </row>
    <row r="475" customFormat="false" ht="15" hidden="false" customHeight="false" outlineLevel="0" collapsed="false">
      <c r="A475" s="17" t="n">
        <v>870</v>
      </c>
      <c r="B475" s="6" t="s">
        <v>617</v>
      </c>
      <c r="C475" s="6" t="n">
        <v>135</v>
      </c>
      <c r="D475" s="6" t="n">
        <v>673</v>
      </c>
      <c r="E475" s="16" t="n">
        <v>0.590397309815442</v>
      </c>
      <c r="F475" s="16" t="n">
        <v>0.0697099338968386</v>
      </c>
      <c r="G475" s="16" t="n">
        <v>0.581473164182893</v>
      </c>
      <c r="H475" s="16" t="n">
        <v>0.0568087630833361</v>
      </c>
      <c r="I475" s="23" t="n">
        <f aca="false">G475-E475</f>
        <v>-0.00892414563254962</v>
      </c>
      <c r="J475" s="17" t="n">
        <f aca="false">100*(G475-E475)/E475</f>
        <v>-1.51154916937872</v>
      </c>
      <c r="K475" s="16" t="n">
        <v>-1.39727632126381</v>
      </c>
      <c r="L475" s="17" t="n">
        <v>171.473448811407</v>
      </c>
      <c r="M475" s="16" t="n">
        <v>0.164135879700393</v>
      </c>
      <c r="N475" s="16" t="n">
        <v>0.220069868060322</v>
      </c>
      <c r="O475" s="6" t="str">
        <f aca="false">IF(N475&lt;0.05,"Yes","No")</f>
        <v>No</v>
      </c>
      <c r="P475" s="16" t="n">
        <v>-0.150735325653243</v>
      </c>
      <c r="Q475" s="16" t="n">
        <v>2.55962549137008</v>
      </c>
      <c r="R475" s="16" t="n">
        <v>0.110016427102758</v>
      </c>
      <c r="S475" s="16" t="n">
        <v>0.235954207616029</v>
      </c>
      <c r="T475" s="16" t="n">
        <v>-0.0089241112322876</v>
      </c>
      <c r="U475" s="16" t="n">
        <v>0.116498240480029</v>
      </c>
      <c r="V475" s="16" t="n">
        <v>0.157938221438387</v>
      </c>
      <c r="W475" s="6" t="s">
        <v>698</v>
      </c>
      <c r="X475" s="16" t="n">
        <v>2.4</v>
      </c>
      <c r="Y475" s="16" t="n">
        <v>0.577843817071157</v>
      </c>
      <c r="Z475" s="16" t="n">
        <f aca="false">(G475-E475)/SQRT(H475^2/D475+F475^2/C475)</f>
        <v>-1.39727632126381</v>
      </c>
      <c r="AA475" s="24" t="n">
        <f aca="false">ABS(K475-Z475)</f>
        <v>0</v>
      </c>
    </row>
    <row r="476" customFormat="false" ht="15" hidden="false" customHeight="false" outlineLevel="0" collapsed="false">
      <c r="A476" s="17" t="n">
        <v>871</v>
      </c>
      <c r="B476" s="6" t="s">
        <v>617</v>
      </c>
      <c r="C476" s="6" t="n">
        <v>135</v>
      </c>
      <c r="D476" s="6" t="n">
        <v>673</v>
      </c>
      <c r="E476" s="16" t="n">
        <v>0.590362268465537</v>
      </c>
      <c r="F476" s="16" t="n">
        <v>0.0696881267725379</v>
      </c>
      <c r="G476" s="16" t="n">
        <v>0.581500073643</v>
      </c>
      <c r="H476" s="16" t="n">
        <v>0.0567981818923969</v>
      </c>
      <c r="I476" s="23" t="n">
        <f aca="false">G476-E476</f>
        <v>-0.0088621948225367</v>
      </c>
      <c r="J476" s="17" t="n">
        <f aca="false">100*(G476-E476)/E476</f>
        <v>-1.50114519438568</v>
      </c>
      <c r="K476" s="16" t="n">
        <v>-1.38799007193457</v>
      </c>
      <c r="L476" s="17" t="n">
        <v>171.483351755407</v>
      </c>
      <c r="M476" s="16" t="n">
        <v>0.166940751055028</v>
      </c>
      <c r="N476" s="16" t="n">
        <v>0.22368783033585</v>
      </c>
      <c r="O476" s="6" t="str">
        <f aca="false">IF(N476&lt;0.05,"Yes","No")</f>
        <v>No</v>
      </c>
      <c r="P476" s="16" t="n">
        <v>-0.149721194045203</v>
      </c>
      <c r="Q476" s="16" t="n">
        <v>2.52529956308883</v>
      </c>
      <c r="R476" s="16" t="n">
        <v>0.112425659342863</v>
      </c>
      <c r="S476" s="16" t="n">
        <v>0.236579350891075</v>
      </c>
      <c r="T476" s="16" t="n">
        <v>-0.00886216084642905</v>
      </c>
      <c r="U476" s="16" t="n">
        <v>0.118911152311758</v>
      </c>
      <c r="V476" s="16" t="n">
        <v>0.161001560190001</v>
      </c>
      <c r="W476" s="6" t="s">
        <v>698</v>
      </c>
      <c r="X476" s="16" t="n">
        <v>2.3</v>
      </c>
      <c r="Y476" s="16" t="n">
        <v>0.577502614055363</v>
      </c>
      <c r="Z476" s="16" t="n">
        <f aca="false">(G476-E476)/SQRT(H476^2/D476+F476^2/C476)</f>
        <v>-1.38799007193457</v>
      </c>
      <c r="AA476" s="24" t="n">
        <f aca="false">ABS(K476-Z476)</f>
        <v>0</v>
      </c>
    </row>
    <row r="477" customFormat="false" ht="15" hidden="false" customHeight="false" outlineLevel="0" collapsed="false">
      <c r="A477" s="17" t="n">
        <v>872</v>
      </c>
      <c r="B477" s="6" t="s">
        <v>617</v>
      </c>
      <c r="C477" s="6" t="n">
        <v>135</v>
      </c>
      <c r="D477" s="6" t="n">
        <v>673</v>
      </c>
      <c r="E477" s="16" t="n">
        <v>0.590312893081594</v>
      </c>
      <c r="F477" s="16" t="n">
        <v>0.0696736351239922</v>
      </c>
      <c r="G477" s="16" t="n">
        <v>0.581510881833832</v>
      </c>
      <c r="H477" s="16" t="n">
        <v>0.0567892150235755</v>
      </c>
      <c r="I477" s="23" t="n">
        <f aca="false">G477-E477</f>
        <v>-0.00880201124776259</v>
      </c>
      <c r="J477" s="17" t="n">
        <f aca="false">100*(G477-E477)/E477</f>
        <v>-1.49107555517104</v>
      </c>
      <c r="K477" s="16" t="n">
        <v>-1.37884277842185</v>
      </c>
      <c r="L477" s="17" t="n">
        <v>171.487270450189</v>
      </c>
      <c r="M477" s="16" t="n">
        <v>0.169739095607294</v>
      </c>
      <c r="N477" s="16" t="n">
        <v>0.227003080758067</v>
      </c>
      <c r="O477" s="6" t="str">
        <f aca="false">IF(N477&lt;0.05,"Yes","No")</f>
        <v>No</v>
      </c>
      <c r="P477" s="16" t="n">
        <v>-0.14872963034846</v>
      </c>
      <c r="Q477" s="16" t="n">
        <v>2.49196154788016</v>
      </c>
      <c r="R477" s="16" t="n">
        <v>0.114821385294841</v>
      </c>
      <c r="S477" s="16" t="n">
        <v>0.236915117531967</v>
      </c>
      <c r="T477" s="16" t="n">
        <v>-0.00880197744100756</v>
      </c>
      <c r="U477" s="16" t="n">
        <v>0.121309358491947</v>
      </c>
      <c r="V477" s="16" t="n">
        <v>0.163931565529658</v>
      </c>
      <c r="W477" s="6" t="s">
        <v>698</v>
      </c>
      <c r="X477" s="16" t="n">
        <v>2.3</v>
      </c>
      <c r="Y477" s="16" t="n">
        <v>0.577183424137362</v>
      </c>
      <c r="Z477" s="16" t="n">
        <f aca="false">(G477-E477)/SQRT(H477^2/D477+F477^2/C477)</f>
        <v>-1.37884277842185</v>
      </c>
      <c r="AA477" s="24" t="n">
        <f aca="false">ABS(K477-Z477)</f>
        <v>0</v>
      </c>
    </row>
    <row r="478" customFormat="false" ht="15" hidden="false" customHeight="false" outlineLevel="0" collapsed="false">
      <c r="A478" s="17" t="n">
        <v>873</v>
      </c>
      <c r="B478" s="6" t="s">
        <v>617</v>
      </c>
      <c r="C478" s="6" t="n">
        <v>135</v>
      </c>
      <c r="D478" s="6" t="n">
        <v>673</v>
      </c>
      <c r="E478" s="16" t="n">
        <v>0.590259083112081</v>
      </c>
      <c r="F478" s="16" t="n">
        <v>0.0696663191801926</v>
      </c>
      <c r="G478" s="16" t="n">
        <v>0.581508815155695</v>
      </c>
      <c r="H478" s="16" t="n">
        <v>0.056776418633058</v>
      </c>
      <c r="I478" s="23" t="n">
        <f aca="false">G478-E478</f>
        <v>-0.00875026795638556</v>
      </c>
      <c r="J478" s="17" t="n">
        <f aca="false">100*(G478-E478)/E478</f>
        <v>-1.48244528661053</v>
      </c>
      <c r="K478" s="16" t="n">
        <v>-1.3709004921212</v>
      </c>
      <c r="L478" s="17" t="n">
        <v>171.477855339979</v>
      </c>
      <c r="M478" s="16" t="n">
        <v>0.172197587521678</v>
      </c>
      <c r="N478" s="16" t="n">
        <v>0.230144485612624</v>
      </c>
      <c r="O478" s="6" t="str">
        <f aca="false">IF(N478&lt;0.05,"Yes","No")</f>
        <v>No</v>
      </c>
      <c r="P478" s="16" t="n">
        <v>-0.147884526690173</v>
      </c>
      <c r="Q478" s="16" t="n">
        <v>2.46372262048464</v>
      </c>
      <c r="R478" s="16" t="n">
        <v>0.116894852982854</v>
      </c>
      <c r="S478" s="16" t="n">
        <v>0.236138761951692</v>
      </c>
      <c r="T478" s="16" t="n">
        <v>-0.00875023416379702</v>
      </c>
      <c r="U478" s="16" t="n">
        <v>0.123384042383658</v>
      </c>
      <c r="V478" s="16" t="n">
        <v>0.166520879823703</v>
      </c>
      <c r="W478" s="6" t="s">
        <v>698</v>
      </c>
      <c r="X478" s="16" t="n">
        <v>2.2</v>
      </c>
      <c r="Y478" s="16" t="n">
        <v>0.576919266963843</v>
      </c>
      <c r="Z478" s="16" t="n">
        <f aca="false">(G478-E478)/SQRT(H478^2/D478+F478^2/C478)</f>
        <v>-1.3709004921212</v>
      </c>
      <c r="AA478" s="24" t="n">
        <f aca="false">ABS(K478-Z478)</f>
        <v>0</v>
      </c>
    </row>
    <row r="479" customFormat="false" ht="15" hidden="false" customHeight="false" outlineLevel="0" collapsed="false">
      <c r="A479" s="17" t="n">
        <v>874</v>
      </c>
      <c r="B479" s="6" t="s">
        <v>617</v>
      </c>
      <c r="C479" s="6" t="n">
        <v>135</v>
      </c>
      <c r="D479" s="6" t="n">
        <v>673</v>
      </c>
      <c r="E479" s="16" t="n">
        <v>0.590223207517907</v>
      </c>
      <c r="F479" s="16" t="n">
        <v>0.0696522357243157</v>
      </c>
      <c r="G479" s="16" t="n">
        <v>0.581512265804087</v>
      </c>
      <c r="H479" s="16" t="n">
        <v>0.0567527942672758</v>
      </c>
      <c r="I479" s="23" t="n">
        <f aca="false">G479-E479</f>
        <v>-0.0087109417138197</v>
      </c>
      <c r="J479" s="17" t="n">
        <f aca="false">100*(G479-E479)/E479</f>
        <v>-1.4758724500943</v>
      </c>
      <c r="K479" s="16" t="n">
        <v>-1.36504955146181</v>
      </c>
      <c r="L479" s="17" t="n">
        <v>171.461119271725</v>
      </c>
      <c r="M479" s="16" t="n">
        <v>0.174025937085621</v>
      </c>
      <c r="N479" s="16" t="n">
        <v>0.232440237645829</v>
      </c>
      <c r="O479" s="6" t="str">
        <f aca="false">IF(N479&lt;0.05,"Yes","No")</f>
        <v>No</v>
      </c>
      <c r="P479" s="16" t="n">
        <v>-0.147273894854398</v>
      </c>
      <c r="Q479" s="16" t="n">
        <v>2.44341865055456</v>
      </c>
      <c r="R479" s="16" t="n">
        <v>0.118411290521652</v>
      </c>
      <c r="S479" s="16" t="n">
        <v>0.234628669545904</v>
      </c>
      <c r="T479" s="16" t="n">
        <v>-0.00871090815240713</v>
      </c>
      <c r="U479" s="16" t="n">
        <v>0.124900815808781</v>
      </c>
      <c r="V479" s="16" t="n">
        <v>0.168351548907856</v>
      </c>
      <c r="W479" s="6" t="s">
        <v>698</v>
      </c>
      <c r="X479" s="16" t="n">
        <v>2.2</v>
      </c>
      <c r="Y479" s="16" t="n">
        <v>0.576853227670464</v>
      </c>
      <c r="Z479" s="16" t="n">
        <f aca="false">(G479-E479)/SQRT(H479^2/D479+F479^2/C479)</f>
        <v>-1.36504955146181</v>
      </c>
      <c r="AA479" s="24" t="n">
        <f aca="false">ABS(K479-Z479)</f>
        <v>0</v>
      </c>
    </row>
    <row r="480" customFormat="false" ht="15" hidden="false" customHeight="false" outlineLevel="0" collapsed="false">
      <c r="A480" s="17" t="n">
        <v>875</v>
      </c>
      <c r="B480" s="6" t="s">
        <v>617</v>
      </c>
      <c r="C480" s="6" t="n">
        <v>135</v>
      </c>
      <c r="D480" s="6" t="n">
        <v>673</v>
      </c>
      <c r="E480" s="16" t="n">
        <v>0.590167590203109</v>
      </c>
      <c r="F480" s="16" t="n">
        <v>0.0696422430579702</v>
      </c>
      <c r="G480" s="16" t="n">
        <v>0.581507258393966</v>
      </c>
      <c r="H480" s="16" t="n">
        <v>0.0567432306343124</v>
      </c>
      <c r="I480" s="23" t="n">
        <f aca="false">G480-E480</f>
        <v>-0.00866033180914216</v>
      </c>
      <c r="J480" s="17" t="n">
        <f aca="false">100*(G480-E480)/E480</f>
        <v>-1.46743602205632</v>
      </c>
      <c r="K480" s="16" t="n">
        <v>-1.35731744141127</v>
      </c>
      <c r="L480" s="17" t="n">
        <v>171.459160554815</v>
      </c>
      <c r="M480" s="16" t="n">
        <v>0.17646430330895</v>
      </c>
      <c r="N480" s="16" t="n">
        <v>0.235397778572764</v>
      </c>
      <c r="O480" s="6" t="str">
        <f aca="false">IF(N480&lt;0.05,"Yes","No")</f>
        <v>No</v>
      </c>
      <c r="P480" s="16" t="n">
        <v>-0.146442075038912</v>
      </c>
      <c r="Q480" s="16" t="n">
        <v>2.41589518209763</v>
      </c>
      <c r="R480" s="16" t="n">
        <v>0.120501841407237</v>
      </c>
      <c r="S480" s="16" t="n">
        <v>0.234230740587767</v>
      </c>
      <c r="T480" s="16" t="n">
        <v>-0.00866029854253349</v>
      </c>
      <c r="U480" s="16" t="n">
        <v>0.126991101193094</v>
      </c>
      <c r="V480" s="16" t="n">
        <v>0.171059212639832</v>
      </c>
      <c r="W480" s="6" t="s">
        <v>698</v>
      </c>
      <c r="X480" s="16" t="n">
        <v>2.2</v>
      </c>
      <c r="Y480" s="16" t="n">
        <v>0.576600077045842</v>
      </c>
      <c r="Z480" s="16" t="n">
        <f aca="false">(G480-E480)/SQRT(H480^2/D480+F480^2/C480)</f>
        <v>-1.35731744141127</v>
      </c>
      <c r="AA480" s="24" t="n">
        <f aca="false">ABS(K480-Z480)</f>
        <v>0</v>
      </c>
    </row>
    <row r="481" customFormat="false" ht="15" hidden="false" customHeight="false" outlineLevel="0" collapsed="false">
      <c r="A481" s="17" t="n">
        <v>876</v>
      </c>
      <c r="B481" s="6" t="s">
        <v>617</v>
      </c>
      <c r="C481" s="6" t="n">
        <v>135</v>
      </c>
      <c r="D481" s="6" t="n">
        <v>673</v>
      </c>
      <c r="E481" s="16" t="n">
        <v>0.590107351100003</v>
      </c>
      <c r="F481" s="16" t="n">
        <v>0.0696345406699806</v>
      </c>
      <c r="G481" s="16" t="n">
        <v>0.581499978434986</v>
      </c>
      <c r="H481" s="16" t="n">
        <v>0.0567418788731224</v>
      </c>
      <c r="I481" s="23" t="n">
        <f aca="false">G481-E481</f>
        <v>-0.00860737266501688</v>
      </c>
      <c r="J481" s="17" t="n">
        <f aca="false">100*(G481-E481)/E481</f>
        <v>-1.45861132706991</v>
      </c>
      <c r="K481" s="16" t="n">
        <v>-1.34915271118472</v>
      </c>
      <c r="L481" s="17" t="n">
        <v>171.465946030023</v>
      </c>
      <c r="M481" s="16" t="n">
        <v>0.179066797244739</v>
      </c>
      <c r="N481" s="16" t="n">
        <v>0.238566481300695</v>
      </c>
      <c r="O481" s="6" t="str">
        <f aca="false">IF(N481&lt;0.05,"Yes","No")</f>
        <v>No</v>
      </c>
      <c r="P481" s="16" t="n">
        <v>-0.145552946038182</v>
      </c>
      <c r="Q481" s="16" t="n">
        <v>2.38664782944914</v>
      </c>
      <c r="R481" s="16" t="n">
        <v>0.122768312177003</v>
      </c>
      <c r="S481" s="16" t="n">
        <v>0.234880970445769</v>
      </c>
      <c r="T481" s="16" t="n">
        <v>-0.00860733978859396</v>
      </c>
      <c r="U481" s="16" t="n">
        <v>0.129256401455376</v>
      </c>
      <c r="V481" s="16" t="n">
        <v>0.173776211943847</v>
      </c>
      <c r="W481" s="6" t="s">
        <v>698</v>
      </c>
      <c r="X481" s="16" t="n">
        <v>2.2</v>
      </c>
      <c r="Y481" s="16" t="n">
        <v>0.576269880578945</v>
      </c>
      <c r="Z481" s="16" t="n">
        <f aca="false">(G481-E481)/SQRT(H481^2/D481+F481^2/C481)</f>
        <v>-1.34915271118472</v>
      </c>
      <c r="AA481" s="24" t="n">
        <f aca="false">ABS(K481-Z481)</f>
        <v>0</v>
      </c>
    </row>
    <row r="482" customFormat="false" ht="15" hidden="false" customHeight="false" outlineLevel="0" collapsed="false">
      <c r="A482" s="17" t="n">
        <v>877</v>
      </c>
      <c r="B482" s="6" t="s">
        <v>617</v>
      </c>
      <c r="C482" s="6" t="n">
        <v>135</v>
      </c>
      <c r="D482" s="6" t="n">
        <v>673</v>
      </c>
      <c r="E482" s="16" t="n">
        <v>0.590064845703266</v>
      </c>
      <c r="F482" s="16" t="n">
        <v>0.0696198656923854</v>
      </c>
      <c r="G482" s="16" t="n">
        <v>0.581505913082593</v>
      </c>
      <c r="H482" s="16" t="n">
        <v>0.0567298994707493</v>
      </c>
      <c r="I482" s="23" t="n">
        <f aca="false">G482-E482</f>
        <v>-0.00855893262067309</v>
      </c>
      <c r="J482" s="17" t="n">
        <f aca="false">100*(G482-E482)/E482</f>
        <v>-1.450507123581</v>
      </c>
      <c r="K482" s="16" t="n">
        <v>-1.34184287561053</v>
      </c>
      <c r="L482" s="17" t="n">
        <v>171.465916449114</v>
      </c>
      <c r="M482" s="16" t="n">
        <v>0.181421195012595</v>
      </c>
      <c r="N482" s="16" t="n">
        <v>0.24127341389629</v>
      </c>
      <c r="O482" s="6" t="str">
        <f aca="false">IF(N482&lt;0.05,"Yes","No")</f>
        <v>No</v>
      </c>
      <c r="P482" s="16" t="n">
        <v>-0.144764362241523</v>
      </c>
      <c r="Q482" s="16" t="n">
        <v>2.36085689264081</v>
      </c>
      <c r="R482" s="16" t="n">
        <v>0.124806278952098</v>
      </c>
      <c r="S482" s="16" t="n">
        <v>0.23529269293166</v>
      </c>
      <c r="T482" s="16" t="n">
        <v>-0.00855890013791917</v>
      </c>
      <c r="U482" s="16" t="n">
        <v>0.13129257922664</v>
      </c>
      <c r="V482" s="16" t="n">
        <v>0.17640077823157</v>
      </c>
      <c r="W482" s="6" t="s">
        <v>698</v>
      </c>
      <c r="X482" s="16" t="n">
        <v>2.2</v>
      </c>
      <c r="Y482" s="16" t="n">
        <v>0.576016729954323</v>
      </c>
      <c r="Z482" s="16" t="n">
        <f aca="false">(G482-E482)/SQRT(H482^2/D482+F482^2/C482)</f>
        <v>-1.34184287561053</v>
      </c>
      <c r="AA482" s="24" t="n">
        <f aca="false">ABS(K482-Z482)</f>
        <v>0</v>
      </c>
    </row>
    <row r="483" customFormat="false" ht="15" hidden="false" customHeight="false" outlineLevel="0" collapsed="false">
      <c r="A483" s="17" t="n">
        <v>878</v>
      </c>
      <c r="B483" s="6" t="s">
        <v>617</v>
      </c>
      <c r="C483" s="6" t="n">
        <v>135</v>
      </c>
      <c r="D483" s="6" t="n">
        <v>673</v>
      </c>
      <c r="E483" s="16" t="n">
        <v>0.590058594721335</v>
      </c>
      <c r="F483" s="16" t="n">
        <v>0.0695852995328039</v>
      </c>
      <c r="G483" s="16" t="n">
        <v>0.581543842316737</v>
      </c>
      <c r="H483" s="16" t="n">
        <v>0.0566829763876691</v>
      </c>
      <c r="I483" s="23" t="n">
        <f aca="false">G483-E483</f>
        <v>-0.00851475240459843</v>
      </c>
      <c r="J483" s="17" t="n">
        <f aca="false">100*(G483-E483)/E483</f>
        <v>-1.44303506139414</v>
      </c>
      <c r="K483" s="16" t="n">
        <v>-1.33563147459808</v>
      </c>
      <c r="L483" s="17" t="n">
        <v>171.440054221631</v>
      </c>
      <c r="M483" s="16" t="n">
        <v>0.183440217856975</v>
      </c>
      <c r="N483" s="16" t="n">
        <v>0.243774761364646</v>
      </c>
      <c r="O483" s="6" t="str">
        <f aca="false">IF(N483&lt;0.05,"Yes","No")</f>
        <v>No</v>
      </c>
      <c r="P483" s="16" t="n">
        <v>-0.144125308947496</v>
      </c>
      <c r="Q483" s="16" t="n">
        <v>2.34005918677076</v>
      </c>
      <c r="R483" s="16" t="n">
        <v>0.126477116329881</v>
      </c>
      <c r="S483" s="16" t="n">
        <v>0.233365597671743</v>
      </c>
      <c r="T483" s="16" t="n">
        <v>-0.00851472009830254</v>
      </c>
      <c r="U483" s="16" t="n">
        <v>0.132961464551366</v>
      </c>
      <c r="V483" s="16" t="n">
        <v>0.178528820689174</v>
      </c>
      <c r="W483" s="6" t="s">
        <v>698</v>
      </c>
      <c r="X483" s="16" t="n">
        <v>2.2</v>
      </c>
      <c r="Y483" s="16" t="n">
        <v>0.575829618623081</v>
      </c>
      <c r="Z483" s="16" t="n">
        <f aca="false">(G483-E483)/SQRT(H483^2/D483+F483^2/C483)</f>
        <v>-1.33563147459808</v>
      </c>
      <c r="AA483" s="24" t="n">
        <f aca="false">ABS(K483-Z483)</f>
        <v>0</v>
      </c>
    </row>
    <row r="484" customFormat="false" ht="15" hidden="false" customHeight="false" outlineLevel="0" collapsed="false">
      <c r="A484" s="17" t="n">
        <v>879</v>
      </c>
      <c r="B484" s="6" t="s">
        <v>617</v>
      </c>
      <c r="C484" s="6" t="n">
        <v>135</v>
      </c>
      <c r="D484" s="6" t="n">
        <v>673</v>
      </c>
      <c r="E484" s="16" t="n">
        <v>0.590004267295202</v>
      </c>
      <c r="F484" s="16" t="n">
        <v>0.069579586258274</v>
      </c>
      <c r="G484" s="16" t="n">
        <v>0.581546160388312</v>
      </c>
      <c r="H484" s="16" t="n">
        <v>0.0566698341489741</v>
      </c>
      <c r="I484" s="23" t="n">
        <f aca="false">G484-E484</f>
        <v>-0.00845810690688986</v>
      </c>
      <c r="J484" s="17" t="n">
        <f aca="false">100*(G484-E484)/E484</f>
        <v>-1.43356707327982</v>
      </c>
      <c r="K484" s="16" t="n">
        <v>-1.32687829477833</v>
      </c>
      <c r="L484" s="17" t="n">
        <v>171.428352650881</v>
      </c>
      <c r="M484" s="16" t="n">
        <v>0.186313625415915</v>
      </c>
      <c r="N484" s="16" t="n">
        <v>0.247436742729986</v>
      </c>
      <c r="O484" s="6" t="str">
        <f aca="false">IF(N484&lt;0.05,"Yes","No")</f>
        <v>No</v>
      </c>
      <c r="P484" s="16" t="n">
        <v>-0.143194741715551</v>
      </c>
      <c r="Q484" s="16" t="n">
        <v>2.30993883569612</v>
      </c>
      <c r="R484" s="16" t="n">
        <v>0.128941271641719</v>
      </c>
      <c r="S484" s="16" t="n">
        <v>0.232305309198252</v>
      </c>
      <c r="T484" s="16" t="n">
        <v>-0.0084580747483953</v>
      </c>
      <c r="U484" s="16" t="n">
        <v>0.135421872422702</v>
      </c>
      <c r="V484" s="16" t="n">
        <v>0.181484321689645</v>
      </c>
      <c r="W484" s="6" t="s">
        <v>698</v>
      </c>
      <c r="X484" s="16" t="n">
        <v>2.2</v>
      </c>
      <c r="Y484" s="16" t="n">
        <v>0.575576467998459</v>
      </c>
      <c r="Z484" s="16" t="n">
        <f aca="false">(G484-E484)/SQRT(H484^2/D484+F484^2/C484)</f>
        <v>-1.32687829477833</v>
      </c>
      <c r="AA484" s="24" t="n">
        <f aca="false">ABS(K484-Z484)</f>
        <v>0</v>
      </c>
    </row>
    <row r="485" customFormat="false" ht="15" hidden="false" customHeight="false" outlineLevel="0" collapsed="false">
      <c r="A485" s="17" t="n">
        <v>880</v>
      </c>
      <c r="B485" s="6" t="s">
        <v>617</v>
      </c>
      <c r="C485" s="6" t="n">
        <v>135</v>
      </c>
      <c r="D485" s="6" t="n">
        <v>673</v>
      </c>
      <c r="E485" s="16" t="n">
        <v>0.589954720161579</v>
      </c>
      <c r="F485" s="16" t="n">
        <v>0.0695706173546832</v>
      </c>
      <c r="G485" s="16" t="n">
        <v>0.581545856298345</v>
      </c>
      <c r="H485" s="16" t="n">
        <v>0.0566540788963841</v>
      </c>
      <c r="I485" s="23" t="n">
        <f aca="false">G485-E485</f>
        <v>-0.00840886386323458</v>
      </c>
      <c r="J485" s="17" t="n">
        <f aca="false">100*(G485-E485)/E485</f>
        <v>-1.42534055171752</v>
      </c>
      <c r="K485" s="16" t="n">
        <v>-1.31934638614393</v>
      </c>
      <c r="L485" s="17" t="n">
        <v>171.416703791477</v>
      </c>
      <c r="M485" s="16" t="n">
        <v>0.188812884397273</v>
      </c>
      <c r="N485" s="16" t="n">
        <v>0.250281306068562</v>
      </c>
      <c r="O485" s="6" t="str">
        <f aca="false">IF(N485&lt;0.05,"Yes","No")</f>
        <v>No</v>
      </c>
      <c r="P485" s="16" t="n">
        <v>-0.142395743544912</v>
      </c>
      <c r="Q485" s="16" t="n">
        <v>2.28423275545058</v>
      </c>
      <c r="R485" s="16" t="n">
        <v>0.131086707392811</v>
      </c>
      <c r="S485" s="16" t="n">
        <v>0.231360467892771</v>
      </c>
      <c r="T485" s="16" t="n">
        <v>-0.00840883182282225</v>
      </c>
      <c r="U485" s="16" t="n">
        <v>0.137563287007565</v>
      </c>
      <c r="V485" s="16" t="n">
        <v>0.184236545099417</v>
      </c>
      <c r="W485" s="6" t="s">
        <v>698</v>
      </c>
      <c r="X485" s="16" t="n">
        <v>2.2</v>
      </c>
      <c r="Y485" s="16" t="n">
        <v>0.575372846843872</v>
      </c>
      <c r="Z485" s="16" t="n">
        <f aca="false">(G485-E485)/SQRT(H485^2/D485+F485^2/C485)</f>
        <v>-1.31934638614393</v>
      </c>
      <c r="AA485" s="24" t="n">
        <f aca="false">ABS(K485-Z485)</f>
        <v>0</v>
      </c>
    </row>
    <row r="486" customFormat="false" ht="15" hidden="false" customHeight="false" outlineLevel="0" collapsed="false">
      <c r="A486" s="17" t="n">
        <v>881</v>
      </c>
      <c r="B486" s="6" t="s">
        <v>617</v>
      </c>
      <c r="C486" s="6" t="n">
        <v>135</v>
      </c>
      <c r="D486" s="6" t="n">
        <v>673</v>
      </c>
      <c r="E486" s="16" t="n">
        <v>0.589937696633516</v>
      </c>
      <c r="F486" s="16" t="n">
        <v>0.0695439860525779</v>
      </c>
      <c r="G486" s="16" t="n">
        <v>0.58156424247138</v>
      </c>
      <c r="H486" s="16" t="n">
        <v>0.0566177843260244</v>
      </c>
      <c r="I486" s="23" t="n">
        <f aca="false">G486-E486</f>
        <v>-0.0083734541621352</v>
      </c>
      <c r="J486" s="17" t="n">
        <f aca="false">100*(G486-E486)/E486</f>
        <v>-1.41937940394696</v>
      </c>
      <c r="K486" s="16" t="n">
        <v>-1.31433352585973</v>
      </c>
      <c r="L486" s="17" t="n">
        <v>171.396564257447</v>
      </c>
      <c r="M486" s="16" t="n">
        <v>0.190490159101993</v>
      </c>
      <c r="N486" s="16" t="n">
        <v>0.252345412530447</v>
      </c>
      <c r="O486" s="6" t="str">
        <f aca="false">IF(N486&lt;0.05,"Yes","No")</f>
        <v>No</v>
      </c>
      <c r="P486" s="16" t="n">
        <v>-0.141878549982517</v>
      </c>
      <c r="Q486" s="16" t="n">
        <v>2.26766983031015</v>
      </c>
      <c r="R486" s="16" t="n">
        <v>0.132490172360123</v>
      </c>
      <c r="S486" s="16" t="n">
        <v>0.229904817112646</v>
      </c>
      <c r="T486" s="16" t="n">
        <v>-0.0083734222266119</v>
      </c>
      <c r="U486" s="16" t="n">
        <v>0.138963784539487</v>
      </c>
      <c r="V486" s="16" t="n">
        <v>0.185993593073883</v>
      </c>
      <c r="W486" s="6" t="s">
        <v>698</v>
      </c>
      <c r="X486" s="16" t="n">
        <v>2.2</v>
      </c>
      <c r="Y486" s="16" t="n">
        <v>0.57537835011832</v>
      </c>
      <c r="Z486" s="16" t="n">
        <f aca="false">(G486-E486)/SQRT(H486^2/D486+F486^2/C486)</f>
        <v>-1.31433352585973</v>
      </c>
      <c r="AA486" s="24" t="n">
        <f aca="false">ABS(K486-Z486)</f>
        <v>0</v>
      </c>
    </row>
    <row r="487" customFormat="false" ht="15" hidden="false" customHeight="false" outlineLevel="0" collapsed="false">
      <c r="A487" s="17" t="n">
        <v>882</v>
      </c>
      <c r="B487" s="6" t="s">
        <v>617</v>
      </c>
      <c r="C487" s="6" t="n">
        <v>135</v>
      </c>
      <c r="D487" s="6" t="n">
        <v>673</v>
      </c>
      <c r="E487" s="16" t="n">
        <v>0.589882892590982</v>
      </c>
      <c r="F487" s="16" t="n">
        <v>0.0695487369557007</v>
      </c>
      <c r="G487" s="16" t="n">
        <v>0.581562865586373</v>
      </c>
      <c r="H487" s="16" t="n">
        <v>0.0566169552401955</v>
      </c>
      <c r="I487" s="23" t="n">
        <f aca="false">G487-E487</f>
        <v>-0.00832002700460899</v>
      </c>
      <c r="J487" s="17" t="n">
        <f aca="false">100*(G487-E487)/E487</f>
        <v>-1.41045402555487</v>
      </c>
      <c r="K487" s="16" t="n">
        <v>-1.30587087053556</v>
      </c>
      <c r="L487" s="17" t="n">
        <v>171.390090322088</v>
      </c>
      <c r="M487" s="16" t="n">
        <v>0.19334649825355</v>
      </c>
      <c r="N487" s="16" t="n">
        <v>0.255967859376628</v>
      </c>
      <c r="O487" s="6" t="str">
        <f aca="false">IF(N487&lt;0.05,"Yes","No")</f>
        <v>No</v>
      </c>
      <c r="P487" s="16" t="n">
        <v>-0.140972647806883</v>
      </c>
      <c r="Q487" s="16" t="n">
        <v>2.2388038929781</v>
      </c>
      <c r="R487" s="16" t="n">
        <v>0.134976504857239</v>
      </c>
      <c r="S487" s="16" t="n">
        <v>0.229022535391986</v>
      </c>
      <c r="T487" s="16" t="n">
        <v>-0.00831999526841903</v>
      </c>
      <c r="U487" s="16" t="n">
        <v>0.141444117279951</v>
      </c>
      <c r="V487" s="16" t="n">
        <v>0.188952065068637</v>
      </c>
      <c r="W487" s="6" t="s">
        <v>698</v>
      </c>
      <c r="X487" s="16" t="n">
        <v>2.2</v>
      </c>
      <c r="Y487" s="16" t="n">
        <v>0.575246271531561</v>
      </c>
      <c r="Z487" s="16" t="n">
        <f aca="false">(G487-E487)/SQRT(H487^2/D487+F487^2/C487)</f>
        <v>-1.30587087053556</v>
      </c>
      <c r="AA487" s="24" t="n">
        <f aca="false">ABS(K487-Z487)</f>
        <v>0</v>
      </c>
    </row>
    <row r="488" customFormat="false" ht="15" hidden="false" customHeight="false" outlineLevel="0" collapsed="false">
      <c r="A488" s="17" t="n">
        <v>883</v>
      </c>
      <c r="B488" s="6" t="s">
        <v>617</v>
      </c>
      <c r="C488" s="6" t="n">
        <v>135</v>
      </c>
      <c r="D488" s="6" t="n">
        <v>673</v>
      </c>
      <c r="E488" s="16" t="n">
        <v>0.589816897886771</v>
      </c>
      <c r="F488" s="16" t="n">
        <v>0.0695545197552843</v>
      </c>
      <c r="G488" s="16" t="n">
        <v>0.581557461402391</v>
      </c>
      <c r="H488" s="16" t="n">
        <v>0.0566179988756517</v>
      </c>
      <c r="I488" s="23" t="n">
        <f aca="false">G488-E488</f>
        <v>-0.00825943648437932</v>
      </c>
      <c r="J488" s="17" t="n">
        <f aca="false">100*(G488-E488)/E488</f>
        <v>-1.40033907369757</v>
      </c>
      <c r="K488" s="16" t="n">
        <v>-1.29626293955213</v>
      </c>
      <c r="L488" s="17" t="n">
        <v>171.385041073653</v>
      </c>
      <c r="M488" s="16" t="n">
        <v>0.196627694256697</v>
      </c>
      <c r="N488" s="16" t="n">
        <v>0.260147849895038</v>
      </c>
      <c r="O488" s="6" t="str">
        <f aca="false">IF(N488&lt;0.05,"Yes","No")</f>
        <v>No</v>
      </c>
      <c r="P488" s="16" t="n">
        <v>-0.139941341461316</v>
      </c>
      <c r="Q488" s="16" t="n">
        <v>2.20616710600588</v>
      </c>
      <c r="R488" s="16" t="n">
        <v>0.137850823938526</v>
      </c>
      <c r="S488" s="16" t="n">
        <v>0.228406572980483</v>
      </c>
      <c r="T488" s="16" t="n">
        <v>-0.00825940502436111</v>
      </c>
      <c r="U488" s="16" t="n">
        <v>0.144310405087093</v>
      </c>
      <c r="V488" s="16" t="n">
        <v>0.192658519188109</v>
      </c>
      <c r="W488" s="6" t="s">
        <v>698</v>
      </c>
      <c r="X488" s="16" t="n">
        <v>2</v>
      </c>
      <c r="Y488" s="16" t="n">
        <v>0.57496010126025</v>
      </c>
      <c r="Z488" s="16" t="n">
        <f aca="false">(G488-E488)/SQRT(H488^2/D488+F488^2/C488)</f>
        <v>-1.29626293955213</v>
      </c>
      <c r="AA488" s="24" t="n">
        <f aca="false">ABS(K488-Z488)</f>
        <v>0</v>
      </c>
    </row>
    <row r="489" customFormat="false" ht="15" hidden="false" customHeight="false" outlineLevel="0" collapsed="false">
      <c r="A489" s="17" t="n">
        <v>884</v>
      </c>
      <c r="B489" s="6" t="s">
        <v>617</v>
      </c>
      <c r="C489" s="6" t="n">
        <v>135</v>
      </c>
      <c r="D489" s="6" t="n">
        <v>673</v>
      </c>
      <c r="E489" s="16" t="n">
        <v>0.589756337139342</v>
      </c>
      <c r="F489" s="16" t="n">
        <v>0.0695378586899453</v>
      </c>
      <c r="G489" s="16" t="n">
        <v>0.581553556988179</v>
      </c>
      <c r="H489" s="16" t="n">
        <v>0.0566082638515415</v>
      </c>
      <c r="I489" s="23" t="n">
        <f aca="false">G489-E489</f>
        <v>-0.0082027801511626</v>
      </c>
      <c r="J489" s="17" t="n">
        <f aca="false">100*(G489-E489)/E489</f>
        <v>-1.39087613554961</v>
      </c>
      <c r="K489" s="16" t="n">
        <v>-1.28766934504792</v>
      </c>
      <c r="L489" s="17" t="n">
        <v>171.3903166549</v>
      </c>
      <c r="M489" s="16" t="n">
        <v>0.199597079023422</v>
      </c>
      <c r="N489" s="16" t="n">
        <v>0.263578543700949</v>
      </c>
      <c r="O489" s="6" t="str">
        <f aca="false">IF(N489&lt;0.05,"Yes","No")</f>
        <v>No</v>
      </c>
      <c r="P489" s="16" t="n">
        <v>-0.13900747632735</v>
      </c>
      <c r="Q489" s="16" t="n">
        <v>2.17682069295235</v>
      </c>
      <c r="R489" s="16" t="n">
        <v>0.14049414208961</v>
      </c>
      <c r="S489" s="16" t="n">
        <v>0.228507832861099</v>
      </c>
      <c r="T489" s="16" t="n">
        <v>-0.0082027489129196</v>
      </c>
      <c r="U489" s="16" t="n">
        <v>0.146945367891591</v>
      </c>
      <c r="V489" s="16" t="n">
        <v>0.195678676329956</v>
      </c>
      <c r="W489" s="6" t="s">
        <v>698</v>
      </c>
      <c r="X489" s="16" t="n">
        <v>1.8</v>
      </c>
      <c r="Y489" s="16" t="n">
        <v>0.574717957184525</v>
      </c>
      <c r="Z489" s="16" t="n">
        <f aca="false">(G489-E489)/SQRT(H489^2/D489+F489^2/C489)</f>
        <v>-1.28766934504792</v>
      </c>
      <c r="AA489" s="24" t="n">
        <f aca="false">ABS(K489-Z489)</f>
        <v>0</v>
      </c>
    </row>
    <row r="490" customFormat="false" ht="15" hidden="false" customHeight="false" outlineLevel="0" collapsed="false">
      <c r="A490" s="17" t="n">
        <v>885</v>
      </c>
      <c r="B490" s="6" t="s">
        <v>617</v>
      </c>
      <c r="C490" s="6" t="n">
        <v>135</v>
      </c>
      <c r="D490" s="6" t="n">
        <v>673</v>
      </c>
      <c r="E490" s="16" t="n">
        <v>0.589711714673925</v>
      </c>
      <c r="F490" s="16" t="n">
        <v>0.0694921021370059</v>
      </c>
      <c r="G490" s="16" t="n">
        <v>0.5815555464814</v>
      </c>
      <c r="H490" s="16" t="n">
        <v>0.056583811994155</v>
      </c>
      <c r="I490" s="23" t="n">
        <f aca="false">G490-E490</f>
        <v>-0.00815616819252507</v>
      </c>
      <c r="J490" s="17" t="n">
        <f aca="false">100*(G490-E490)/E490</f>
        <v>-1.38307718662753</v>
      </c>
      <c r="K490" s="16" t="n">
        <v>-1.28116124696897</v>
      </c>
      <c r="L490" s="17" t="n">
        <v>171.407970927123</v>
      </c>
      <c r="M490" s="16" t="n">
        <v>0.201867609584277</v>
      </c>
      <c r="N490" s="16" t="n">
        <v>0.266409452095833</v>
      </c>
      <c r="O490" s="6" t="str">
        <f aca="false">IF(N490&lt;0.05,"Yes","No")</f>
        <v>No</v>
      </c>
      <c r="P490" s="16" t="n">
        <v>-0.138284533868283</v>
      </c>
      <c r="Q490" s="16" t="n">
        <v>2.15423739170874</v>
      </c>
      <c r="R490" s="16" t="n">
        <v>0.142567126202527</v>
      </c>
      <c r="S490" s="16" t="n">
        <v>0.230068320931715</v>
      </c>
      <c r="T490" s="16" t="n">
        <v>-0.00815613702773775</v>
      </c>
      <c r="U490" s="16" t="n">
        <v>0.149011205244163</v>
      </c>
      <c r="V490" s="16" t="n">
        <v>0.19830388530592</v>
      </c>
      <c r="W490" s="6" t="s">
        <v>698</v>
      </c>
      <c r="X490" s="16" t="n">
        <v>1.8</v>
      </c>
      <c r="Y490" s="16" t="n">
        <v>0.574519839304386</v>
      </c>
      <c r="Z490" s="16" t="n">
        <f aca="false">(G490-E490)/SQRT(H490^2/D490+F490^2/C490)</f>
        <v>-1.28116124696897</v>
      </c>
      <c r="AA490" s="24" t="n">
        <f aca="false">ABS(K490-Z490)</f>
        <v>0</v>
      </c>
    </row>
    <row r="491" customFormat="false" ht="15" hidden="false" customHeight="false" outlineLevel="0" collapsed="false">
      <c r="A491" s="17" t="n">
        <v>886</v>
      </c>
      <c r="B491" s="6" t="s">
        <v>617</v>
      </c>
      <c r="C491" s="6" t="n">
        <v>135</v>
      </c>
      <c r="D491" s="6" t="n">
        <v>673</v>
      </c>
      <c r="E491" s="16" t="n">
        <v>0.589681099520789</v>
      </c>
      <c r="F491" s="16" t="n">
        <v>0.0694506579343677</v>
      </c>
      <c r="G491" s="16" t="n">
        <v>0.581573477427283</v>
      </c>
      <c r="H491" s="16" t="n">
        <v>0.0565443451571537</v>
      </c>
      <c r="I491" s="23" t="n">
        <f aca="false">G491-E491</f>
        <v>-0.00810762209350646</v>
      </c>
      <c r="J491" s="17" t="n">
        <f aca="false">100*(G491-E491)/E491</f>
        <v>-1.37491639126559</v>
      </c>
      <c r="K491" s="16" t="n">
        <v>-1.27431078888896</v>
      </c>
      <c r="L491" s="17" t="n">
        <v>171.400073142839</v>
      </c>
      <c r="M491" s="16" t="n">
        <v>0.204278312538306</v>
      </c>
      <c r="N491" s="16" t="n">
        <v>0.269421678997477</v>
      </c>
      <c r="O491" s="6" t="str">
        <f aca="false">IF(N491&lt;0.05,"Yes","No")</f>
        <v>No</v>
      </c>
      <c r="P491" s="16" t="n">
        <v>-0.13755418169789</v>
      </c>
      <c r="Q491" s="16" t="n">
        <v>2.13154219843112</v>
      </c>
      <c r="R491" s="16" t="n">
        <v>0.144685163784308</v>
      </c>
      <c r="S491" s="16" t="n">
        <v>0.230024376186763</v>
      </c>
      <c r="T491" s="16" t="n">
        <v>-0.00810759096427152</v>
      </c>
      <c r="U491" s="16" t="n">
        <v>0.151121468545036</v>
      </c>
      <c r="V491" s="16" t="n">
        <v>0.200857648066187</v>
      </c>
      <c r="W491" s="6" t="s">
        <v>698</v>
      </c>
      <c r="X491" s="16" t="n">
        <v>1.8</v>
      </c>
      <c r="Y491" s="16" t="n">
        <v>0.574354741070937</v>
      </c>
      <c r="Z491" s="16" t="n">
        <f aca="false">(G491-E491)/SQRT(H491^2/D491+F491^2/C491)</f>
        <v>-1.27431078888896</v>
      </c>
      <c r="AA491" s="24" t="n">
        <f aca="false">ABS(K491-Z491)</f>
        <v>0</v>
      </c>
    </row>
    <row r="492" customFormat="false" ht="15" hidden="false" customHeight="false" outlineLevel="0" collapsed="false">
      <c r="A492" s="17" t="n">
        <v>887</v>
      </c>
      <c r="B492" s="6" t="s">
        <v>617</v>
      </c>
      <c r="C492" s="6" t="n">
        <v>135</v>
      </c>
      <c r="D492" s="6" t="n">
        <v>673</v>
      </c>
      <c r="E492" s="16" t="n">
        <v>0.589649109707938</v>
      </c>
      <c r="F492" s="16" t="n">
        <v>0.0694618272957362</v>
      </c>
      <c r="G492" s="16" t="n">
        <v>0.581585763467899</v>
      </c>
      <c r="H492" s="16" t="n">
        <v>0.0565365410571113</v>
      </c>
      <c r="I492" s="23" t="n">
        <f aca="false">G492-E492</f>
        <v>-0.00806334624003902</v>
      </c>
      <c r="J492" s="17" t="n">
        <f aca="false">100*(G492-E492)/E492</f>
        <v>-1.36748213594911</v>
      </c>
      <c r="K492" s="16" t="n">
        <v>-1.26719239979175</v>
      </c>
      <c r="L492" s="17" t="n">
        <v>171.376754898404</v>
      </c>
      <c r="M492" s="16" t="n">
        <v>0.206805764154931</v>
      </c>
      <c r="N492" s="16" t="n">
        <v>0.272584009090031</v>
      </c>
      <c r="O492" s="6" t="str">
        <f aca="false">IF(N492&lt;0.05,"Yes","No")</f>
        <v>No</v>
      </c>
      <c r="P492" s="16" t="n">
        <v>-0.136812422580066</v>
      </c>
      <c r="Q492" s="16" t="n">
        <v>2.10861555475658</v>
      </c>
      <c r="R492" s="16" t="n">
        <v>0.146860922541147</v>
      </c>
      <c r="S492" s="16" t="n">
        <v>0.228523887406923</v>
      </c>
      <c r="T492" s="16" t="n">
        <v>-0.00806331534240211</v>
      </c>
      <c r="U492" s="16" t="n">
        <v>0.15328857847247</v>
      </c>
      <c r="V492" s="16" t="n">
        <v>0.203480413901509</v>
      </c>
      <c r="W492" s="6" t="s">
        <v>698</v>
      </c>
      <c r="X492" s="16" t="n">
        <v>1.8</v>
      </c>
      <c r="Y492" s="16" t="n">
        <v>0.574167629739695</v>
      </c>
      <c r="Z492" s="16" t="n">
        <f aca="false">(G492-E492)/SQRT(H492^2/D492+F492^2/C492)</f>
        <v>-1.26719239979175</v>
      </c>
      <c r="AA492" s="24" t="n">
        <f aca="false">ABS(K492-Z492)</f>
        <v>0</v>
      </c>
    </row>
    <row r="493" customFormat="false" ht="15" hidden="false" customHeight="false" outlineLevel="0" collapsed="false">
      <c r="A493" s="17" t="n">
        <v>888</v>
      </c>
      <c r="B493" s="6" t="s">
        <v>617</v>
      </c>
      <c r="C493" s="6" t="n">
        <v>135</v>
      </c>
      <c r="D493" s="6" t="n">
        <v>673</v>
      </c>
      <c r="E493" s="16" t="n">
        <v>0.589602568414476</v>
      </c>
      <c r="F493" s="16" t="n">
        <v>0.0694913132227197</v>
      </c>
      <c r="G493" s="16" t="n">
        <v>0.58159843445887</v>
      </c>
      <c r="H493" s="16" t="n">
        <v>0.0565502956382592</v>
      </c>
      <c r="I493" s="23" t="n">
        <f aca="false">G493-E493</f>
        <v>-0.00800413395560617</v>
      </c>
      <c r="J493" s="17" t="n">
        <f aca="false">100*(G493-E493)/E493</f>
        <v>-1.35754733517027</v>
      </c>
      <c r="K493" s="16" t="n">
        <v>-1.25737989090355</v>
      </c>
      <c r="L493" s="17" t="n">
        <v>171.362627595181</v>
      </c>
      <c r="M493" s="16" t="n">
        <v>0.210327030374956</v>
      </c>
      <c r="N493" s="16" t="n">
        <v>0.276704502703683</v>
      </c>
      <c r="O493" s="6" t="str">
        <f aca="false">IF(N493&lt;0.05,"Yes","No")</f>
        <v>No</v>
      </c>
      <c r="P493" s="16" t="n">
        <v>-0.135769032672295</v>
      </c>
      <c r="Q493" s="16" t="n">
        <v>2.07657579307429</v>
      </c>
      <c r="R493" s="16" t="n">
        <v>0.149963757442127</v>
      </c>
      <c r="S493" s="16" t="n">
        <v>0.22695037987567</v>
      </c>
      <c r="T493" s="16" t="n">
        <v>-0.00800410348590893</v>
      </c>
      <c r="U493" s="16" t="n">
        <v>0.156378093837257</v>
      </c>
      <c r="V493" s="16" t="n">
        <v>0.207319442587273</v>
      </c>
      <c r="W493" s="6" t="s">
        <v>698</v>
      </c>
      <c r="X493" s="16" t="n">
        <v>1.8</v>
      </c>
      <c r="Y493" s="16" t="n">
        <v>0.574002531506246</v>
      </c>
      <c r="Z493" s="16" t="n">
        <f aca="false">(G493-E493)/SQRT(H493^2/D493+F493^2/C493)</f>
        <v>-1.25737989090355</v>
      </c>
      <c r="AA493" s="24" t="n">
        <f aca="false">ABS(K493-Z493)</f>
        <v>0</v>
      </c>
    </row>
    <row r="494" customFormat="false" ht="15" hidden="false" customHeight="false" outlineLevel="0" collapsed="false">
      <c r="A494" s="17" t="n">
        <v>889</v>
      </c>
      <c r="B494" s="6" t="s">
        <v>617</v>
      </c>
      <c r="C494" s="6" t="n">
        <v>135</v>
      </c>
      <c r="D494" s="6" t="n">
        <v>673</v>
      </c>
      <c r="E494" s="16" t="n">
        <v>0.589539971395775</v>
      </c>
      <c r="F494" s="16" t="n">
        <v>0.0694770624936383</v>
      </c>
      <c r="G494" s="16" t="n">
        <v>0.581624974511885</v>
      </c>
      <c r="H494" s="16" t="n">
        <v>0.0565476373625744</v>
      </c>
      <c r="I494" s="23" t="n">
        <f aca="false">G494-E494</f>
        <v>-0.0079149968838903</v>
      </c>
      <c r="J494" s="17" t="n">
        <f aca="false">100*(G494-E494)/E494</f>
        <v>-1.34257171149074</v>
      </c>
      <c r="K494" s="16" t="n">
        <v>-1.2436092090639</v>
      </c>
      <c r="L494" s="17" t="n">
        <v>171.374956212659</v>
      </c>
      <c r="M494" s="16" t="n">
        <v>0.215341899731941</v>
      </c>
      <c r="N494" s="16" t="n">
        <v>0.283124738008015</v>
      </c>
      <c r="O494" s="6" t="str">
        <f aca="false">IF(N494&lt;0.05,"Yes","No")</f>
        <v>No</v>
      </c>
      <c r="P494" s="16" t="n">
        <v>-0.134268280093375</v>
      </c>
      <c r="Q494" s="16" t="n">
        <v>2.03092175302847</v>
      </c>
      <c r="R494" s="16" t="n">
        <v>0.154514213782602</v>
      </c>
      <c r="S494" s="16" t="n">
        <v>0.226842389780629</v>
      </c>
      <c r="T494" s="16" t="n">
        <v>-0.00791496686610195</v>
      </c>
      <c r="U494" s="16" t="n">
        <v>0.160907263506735</v>
      </c>
      <c r="V494" s="16" t="n">
        <v>0.212920764564678</v>
      </c>
      <c r="W494" s="6" t="s">
        <v>698</v>
      </c>
      <c r="X494" s="16" t="n">
        <v>1.7</v>
      </c>
      <c r="Y494" s="16" t="n">
        <v>0.573485223708106</v>
      </c>
      <c r="Z494" s="16" t="n">
        <f aca="false">(G494-E494)/SQRT(H494^2/D494+F494^2/C494)</f>
        <v>-1.2436092090639</v>
      </c>
      <c r="AA494" s="24" t="n">
        <f aca="false">ABS(K494-Z494)</f>
        <v>0</v>
      </c>
    </row>
    <row r="495" customFormat="false" ht="15" hidden="false" customHeight="false" outlineLevel="0" collapsed="false">
      <c r="A495" s="17" t="n">
        <v>890</v>
      </c>
      <c r="B495" s="6" t="s">
        <v>617</v>
      </c>
      <c r="C495" s="6" t="n">
        <v>135</v>
      </c>
      <c r="D495" s="6" t="n">
        <v>673</v>
      </c>
      <c r="E495" s="16" t="n">
        <v>0.589508970578512</v>
      </c>
      <c r="F495" s="16" t="n">
        <v>0.0694563863039757</v>
      </c>
      <c r="G495" s="16" t="n">
        <v>0.581642588747203</v>
      </c>
      <c r="H495" s="16" t="n">
        <v>0.0565142235240509</v>
      </c>
      <c r="I495" s="23" t="n">
        <f aca="false">G495-E495</f>
        <v>-0.0078663818313085</v>
      </c>
      <c r="J495" s="17" t="n">
        <f aca="false">100*(G495-E495)/E495</f>
        <v>-1.33439561124725</v>
      </c>
      <c r="K495" s="16" t="n">
        <v>-1.23638125499375</v>
      </c>
      <c r="L495" s="17" t="n">
        <v>171.352075688939</v>
      </c>
      <c r="M495" s="16" t="n">
        <v>0.218008914764675</v>
      </c>
      <c r="N495" s="16" t="n">
        <v>0.286451988693297</v>
      </c>
      <c r="O495" s="6" t="str">
        <f aca="false">IF(N495&lt;0.05,"Yes","No")</f>
        <v>No</v>
      </c>
      <c r="P495" s="16" t="n">
        <v>-0.13351341630559</v>
      </c>
      <c r="Q495" s="16" t="n">
        <v>2.00815003381909</v>
      </c>
      <c r="R495" s="16" t="n">
        <v>0.156842413404881</v>
      </c>
      <c r="S495" s="16" t="n">
        <v>0.224282071950154</v>
      </c>
      <c r="T495" s="16" t="n">
        <v>-0.007866351914461</v>
      </c>
      <c r="U495" s="16" t="n">
        <v>0.163223803255366</v>
      </c>
      <c r="V495" s="16" t="n">
        <v>0.215850117655081</v>
      </c>
      <c r="W495" s="6" t="s">
        <v>698</v>
      </c>
      <c r="X495" s="16" t="n">
        <v>1.6</v>
      </c>
      <c r="Y495" s="16" t="n">
        <v>0.57340817786583</v>
      </c>
      <c r="Z495" s="16" t="n">
        <f aca="false">(G495-E495)/SQRT(H495^2/D495+F495^2/C495)</f>
        <v>-1.23638125499375</v>
      </c>
      <c r="AA495" s="24" t="n">
        <f aca="false">ABS(K495-Z495)</f>
        <v>0</v>
      </c>
    </row>
    <row r="496" customFormat="false" ht="15" hidden="false" customHeight="false" outlineLevel="0" collapsed="false">
      <c r="A496" s="17" t="n">
        <v>891</v>
      </c>
      <c r="B496" s="6" t="s">
        <v>617</v>
      </c>
      <c r="C496" s="6" t="n">
        <v>135</v>
      </c>
      <c r="D496" s="6" t="n">
        <v>673</v>
      </c>
      <c r="E496" s="16" t="n">
        <v>0.589482905246593</v>
      </c>
      <c r="F496" s="16" t="n">
        <v>0.0694352714933693</v>
      </c>
      <c r="G496" s="16" t="n">
        <v>0.581630543516437</v>
      </c>
      <c r="H496" s="16" t="n">
        <v>0.056482684787026</v>
      </c>
      <c r="I496" s="23" t="n">
        <f aca="false">G496-E496</f>
        <v>-0.00785236173015647</v>
      </c>
      <c r="J496" s="17" t="n">
        <f aca="false">100*(G496-E496)/E496</f>
        <v>-1.33207624178205</v>
      </c>
      <c r="K496" s="16" t="n">
        <v>-1.23458976148402</v>
      </c>
      <c r="L496" s="17" t="n">
        <v>171.332267740099</v>
      </c>
      <c r="M496" s="16" t="n">
        <v>0.218673777729275</v>
      </c>
      <c r="N496" s="16" t="n">
        <v>0.287146004380754</v>
      </c>
      <c r="O496" s="6" t="str">
        <f aca="false">IF(N496&lt;0.05,"Yes","No")</f>
        <v>No</v>
      </c>
      <c r="P496" s="16" t="n">
        <v>-0.133342029143886</v>
      </c>
      <c r="Q496" s="16" t="n">
        <v>2.00299773912069</v>
      </c>
      <c r="R496" s="16" t="n">
        <v>0.157374709762937</v>
      </c>
      <c r="S496" s="16" t="n">
        <v>0.223322978779696</v>
      </c>
      <c r="T496" s="16" t="n">
        <v>-0.0078523319413769</v>
      </c>
      <c r="U496" s="16" t="n">
        <v>0.163753338254929</v>
      </c>
      <c r="V496" s="16" t="n">
        <v>0.216277993921604</v>
      </c>
      <c r="W496" s="6" t="s">
        <v>698</v>
      </c>
      <c r="X496" s="16" t="n">
        <v>1.6</v>
      </c>
      <c r="Y496" s="16" t="n">
        <v>0.573452204061417</v>
      </c>
      <c r="Z496" s="16" t="n">
        <f aca="false">(G496-E496)/SQRT(H496^2/D496+F496^2/C496)</f>
        <v>-1.23458976148402</v>
      </c>
      <c r="AA496" s="24" t="n">
        <f aca="false">ABS(K496-Z496)</f>
        <v>0</v>
      </c>
    </row>
    <row r="497" customFormat="false" ht="15" hidden="false" customHeight="false" outlineLevel="0" collapsed="false">
      <c r="A497" s="17" t="n">
        <v>892</v>
      </c>
      <c r="B497" s="6" t="s">
        <v>617</v>
      </c>
      <c r="C497" s="6" t="n">
        <v>135</v>
      </c>
      <c r="D497" s="6" t="n">
        <v>673</v>
      </c>
      <c r="E497" s="16" t="n">
        <v>0.589443496421531</v>
      </c>
      <c r="F497" s="16" t="n">
        <v>0.0694220959796969</v>
      </c>
      <c r="G497" s="16" t="n">
        <v>0.581603351576367</v>
      </c>
      <c r="H497" s="16" t="n">
        <v>0.0564709078804553</v>
      </c>
      <c r="I497" s="23" t="n">
        <f aca="false">G497-E497</f>
        <v>-0.00784014484516415</v>
      </c>
      <c r="J497" s="17" t="n">
        <f aca="false">100*(G497-E497)/E497</f>
        <v>-1.33009268789309</v>
      </c>
      <c r="K497" s="16" t="n">
        <v>-1.23290561440609</v>
      </c>
      <c r="L497" s="17" t="n">
        <v>171.330806512395</v>
      </c>
      <c r="M497" s="16" t="n">
        <v>0.219299970807581</v>
      </c>
      <c r="N497" s="16" t="n">
        <v>0.28760876321269</v>
      </c>
      <c r="O497" s="6" t="str">
        <f aca="false">IF(N497&lt;0.05,"Yes","No")</f>
        <v>No</v>
      </c>
      <c r="P497" s="16" t="n">
        <v>-0.133161759162892</v>
      </c>
      <c r="Q497" s="16" t="n">
        <v>1.99758554781412</v>
      </c>
      <c r="R497" s="16" t="n">
        <v>0.157936073360808</v>
      </c>
      <c r="S497" s="16" t="n">
        <v>0.223939460977834</v>
      </c>
      <c r="T497" s="16" t="n">
        <v>-0.00784011527292321</v>
      </c>
      <c r="U497" s="16" t="n">
        <v>0.164311731267368</v>
      </c>
      <c r="V497" s="16" t="n">
        <v>0.216879092181944</v>
      </c>
      <c r="W497" s="6" t="s">
        <v>698</v>
      </c>
      <c r="X497" s="16" t="n">
        <v>1.6</v>
      </c>
      <c r="Y497" s="16" t="n">
        <v>0.573320125474657</v>
      </c>
      <c r="Z497" s="16" t="n">
        <f aca="false">(G497-E497)/SQRT(H497^2/D497+F497^2/C497)</f>
        <v>-1.23290561440609</v>
      </c>
      <c r="AA497" s="24" t="n">
        <f aca="false">ABS(K497-Z497)</f>
        <v>0</v>
      </c>
    </row>
    <row r="498" customFormat="false" ht="15" hidden="false" customHeight="false" outlineLevel="0" collapsed="false">
      <c r="A498" s="17" t="n">
        <v>893</v>
      </c>
      <c r="B498" s="6" t="s">
        <v>617</v>
      </c>
      <c r="C498" s="6" t="n">
        <v>135</v>
      </c>
      <c r="D498" s="6" t="n">
        <v>673</v>
      </c>
      <c r="E498" s="16" t="n">
        <v>0.589387735393312</v>
      </c>
      <c r="F498" s="16" t="n">
        <v>0.0694241751506443</v>
      </c>
      <c r="G498" s="16" t="n">
        <v>0.581601383914565</v>
      </c>
      <c r="H498" s="16" t="n">
        <v>0.0564773006993595</v>
      </c>
      <c r="I498" s="23" t="n">
        <f aca="false">G498-E498</f>
        <v>-0.00778635147874729</v>
      </c>
      <c r="J498" s="17" t="n">
        <f aca="false">100*(G498-E498)/E498</f>
        <v>-1.32109153468409</v>
      </c>
      <c r="K498" s="16" t="n">
        <v>-1.22439769791835</v>
      </c>
      <c r="L498" s="17" t="n">
        <v>171.337292728879</v>
      </c>
      <c r="M498" s="16" t="n">
        <v>0.222483070202939</v>
      </c>
      <c r="N498" s="16" t="n">
        <v>0.291419532728414</v>
      </c>
      <c r="O498" s="6" t="str">
        <f aca="false">IF(N498&lt;0.05,"Yes","No")</f>
        <v>No</v>
      </c>
      <c r="P498" s="16" t="n">
        <v>-0.132235679680128</v>
      </c>
      <c r="Q498" s="16" t="n">
        <v>1.96989756417845</v>
      </c>
      <c r="R498" s="16" t="n">
        <v>0.160843877737275</v>
      </c>
      <c r="S498" s="16" t="n">
        <v>0.223434085011467</v>
      </c>
      <c r="T498" s="16" t="n">
        <v>-0.00778632201437407</v>
      </c>
      <c r="U498" s="16" t="n">
        <v>0.167203932035361</v>
      </c>
      <c r="V498" s="16" t="n">
        <v>0.220419496091813</v>
      </c>
      <c r="W498" s="6" t="s">
        <v>698</v>
      </c>
      <c r="X498" s="16" t="n">
        <v>1.6</v>
      </c>
      <c r="Y498" s="16" t="n">
        <v>0.572934896263277</v>
      </c>
      <c r="Z498" s="16" t="n">
        <f aca="false">(G498-E498)/SQRT(H498^2/D498+F498^2/C498)</f>
        <v>-1.22439769791835</v>
      </c>
      <c r="AA498" s="24" t="n">
        <f aca="false">ABS(K498-Z498)</f>
        <v>0</v>
      </c>
    </row>
    <row r="499" customFormat="false" ht="15" hidden="false" customHeight="false" outlineLevel="0" collapsed="false">
      <c r="A499" s="17" t="n">
        <v>894</v>
      </c>
      <c r="B499" s="6" t="s">
        <v>617</v>
      </c>
      <c r="C499" s="6" t="n">
        <v>135</v>
      </c>
      <c r="D499" s="6" t="n">
        <v>673</v>
      </c>
      <c r="E499" s="16" t="n">
        <v>0.589346882369783</v>
      </c>
      <c r="F499" s="16" t="n">
        <v>0.0694144084724734</v>
      </c>
      <c r="G499" s="16" t="n">
        <v>0.581622111806189</v>
      </c>
      <c r="H499" s="16" t="n">
        <v>0.0564719324447158</v>
      </c>
      <c r="I499" s="23" t="n">
        <f aca="false">G499-E499</f>
        <v>-0.00772477056359389</v>
      </c>
      <c r="J499" s="17" t="n">
        <f aca="false">100*(G499-E499)/E499</f>
        <v>-1.31073410154175</v>
      </c>
      <c r="K499" s="16" t="n">
        <v>-1.21487856085025</v>
      </c>
      <c r="L499" s="17" t="n">
        <v>171.340848769849</v>
      </c>
      <c r="M499" s="16" t="n">
        <v>0.226083939465515</v>
      </c>
      <c r="N499" s="16" t="n">
        <v>0.295866353278056</v>
      </c>
      <c r="O499" s="6" t="str">
        <f aca="false">IF(N499&lt;0.05,"Yes","No")</f>
        <v>No</v>
      </c>
      <c r="P499" s="16" t="n">
        <v>-0.131203707705837</v>
      </c>
      <c r="Q499" s="16" t="n">
        <v>1.93927123469109</v>
      </c>
      <c r="R499" s="16" t="n">
        <v>0.164131714506007</v>
      </c>
      <c r="S499" s="16" t="n">
        <v>0.224220983711008</v>
      </c>
      <c r="T499" s="16" t="n">
        <v>-0.00772474143224149</v>
      </c>
      <c r="U499" s="16" t="n">
        <v>0.170473171608321</v>
      </c>
      <c r="V499" s="16" t="n">
        <v>0.224588243649607</v>
      </c>
      <c r="W499" s="6" t="s">
        <v>698</v>
      </c>
      <c r="X499" s="16" t="n">
        <v>1.3</v>
      </c>
      <c r="Y499" s="16" t="n">
        <v>0.572593693247482</v>
      </c>
      <c r="Z499" s="16" t="n">
        <f aca="false">(G499-E499)/SQRT(H499^2/D499+F499^2/C499)</f>
        <v>-1.21487856085025</v>
      </c>
      <c r="AA499" s="24" t="n">
        <f aca="false">ABS(K499-Z499)</f>
        <v>0</v>
      </c>
    </row>
    <row r="500" customFormat="false" ht="15" hidden="false" customHeight="false" outlineLevel="0" collapsed="false">
      <c r="A500" s="17" t="n">
        <v>895</v>
      </c>
      <c r="B500" s="6" t="s">
        <v>617</v>
      </c>
      <c r="C500" s="6" t="n">
        <v>135</v>
      </c>
      <c r="D500" s="6" t="n">
        <v>673</v>
      </c>
      <c r="E500" s="16" t="n">
        <v>0.58930101858245</v>
      </c>
      <c r="F500" s="16" t="n">
        <v>0.0694146769297571</v>
      </c>
      <c r="G500" s="16" t="n">
        <v>0.58163632738112</v>
      </c>
      <c r="H500" s="16" t="n">
        <v>0.0564661843227631</v>
      </c>
      <c r="I500" s="23" t="n">
        <f aca="false">G500-E500</f>
        <v>-0.00766469120133018</v>
      </c>
      <c r="J500" s="17" t="n">
        <f aca="false">100*(G500-E500)/E500</f>
        <v>-1.30064109167288</v>
      </c>
      <c r="K500" s="16" t="n">
        <v>-1.2054401138045</v>
      </c>
      <c r="L500" s="17" t="n">
        <v>171.332615921351</v>
      </c>
      <c r="M500" s="16" t="n">
        <v>0.229695638198285</v>
      </c>
      <c r="N500" s="16" t="n">
        <v>0.300118492446889</v>
      </c>
      <c r="O500" s="6" t="str">
        <f aca="false">IF(N500&lt;0.05,"Yes","No")</f>
        <v>No</v>
      </c>
      <c r="P500" s="16" t="n">
        <v>-0.130193338694622</v>
      </c>
      <c r="Q500" s="16" t="n">
        <v>1.90951849016042</v>
      </c>
      <c r="R500" s="16" t="n">
        <v>0.167399623068683</v>
      </c>
      <c r="S500" s="16" t="n">
        <v>0.224163728083163</v>
      </c>
      <c r="T500" s="16" t="n">
        <v>-0.00766466238168627</v>
      </c>
      <c r="U500" s="16" t="n">
        <v>0.173721690264929</v>
      </c>
      <c r="V500" s="16" t="n">
        <v>0.228438039797339</v>
      </c>
      <c r="W500" s="6" t="s">
        <v>698</v>
      </c>
      <c r="X500" s="16" t="n">
        <v>1.2</v>
      </c>
      <c r="Y500" s="16" t="n">
        <v>0.57237356226955</v>
      </c>
      <c r="Z500" s="16" t="n">
        <f aca="false">(G500-E500)/SQRT(H500^2/D500+F500^2/C500)</f>
        <v>-1.2054401138045</v>
      </c>
      <c r="AA500" s="24" t="n">
        <f aca="false">ABS(K500-Z500)</f>
        <v>0</v>
      </c>
    </row>
    <row r="501" customFormat="false" ht="15" hidden="false" customHeight="false" outlineLevel="0" collapsed="false">
      <c r="A501" s="17" t="n">
        <v>896</v>
      </c>
      <c r="B501" s="6" t="s">
        <v>617</v>
      </c>
      <c r="C501" s="6" t="n">
        <v>135</v>
      </c>
      <c r="D501" s="6" t="n">
        <v>673</v>
      </c>
      <c r="E501" s="16" t="n">
        <v>0.589247462263814</v>
      </c>
      <c r="F501" s="16" t="n">
        <v>0.0694201518606145</v>
      </c>
      <c r="G501" s="16" t="n">
        <v>0.581640389486372</v>
      </c>
      <c r="H501" s="16" t="n">
        <v>0.0564605867684976</v>
      </c>
      <c r="I501" s="23" t="n">
        <f aca="false">G501-E501</f>
        <v>-0.00760707277744133</v>
      </c>
      <c r="J501" s="17" t="n">
        <f aca="false">100*(G501-E501)/E501</f>
        <v>-1.29098099942865</v>
      </c>
      <c r="K501" s="16" t="n">
        <v>-1.1963089536537</v>
      </c>
      <c r="L501" s="17" t="n">
        <v>171.318750233212</v>
      </c>
      <c r="M501" s="16" t="n">
        <v>0.233229031037282</v>
      </c>
      <c r="N501" s="16" t="n">
        <v>0.304356642366043</v>
      </c>
      <c r="O501" s="6" t="str">
        <f aca="false">IF(N501&lt;0.05,"Yes","No")</f>
        <v>No</v>
      </c>
      <c r="P501" s="16" t="n">
        <v>-0.129222108565538</v>
      </c>
      <c r="Q501" s="16" t="n">
        <v>1.88113509659362</v>
      </c>
      <c r="R501" s="16" t="n">
        <v>0.170586874258365</v>
      </c>
      <c r="S501" s="16" t="n">
        <v>0.222613057376218</v>
      </c>
      <c r="T501" s="16" t="n">
        <v>-0.00760704415416331</v>
      </c>
      <c r="U501" s="16" t="n">
        <v>0.176889235883344</v>
      </c>
      <c r="V501" s="16" t="n">
        <v>0.232348869440586</v>
      </c>
      <c r="W501" s="6" t="s">
        <v>698</v>
      </c>
      <c r="X501" s="16" t="n">
        <v>1.1</v>
      </c>
      <c r="Y501" s="16" t="n">
        <v>0.572043365802653</v>
      </c>
      <c r="Z501" s="16" t="n">
        <f aca="false">(G501-E501)/SQRT(H501^2/D501+F501^2/C501)</f>
        <v>-1.1963089536537</v>
      </c>
      <c r="AA501" s="24" t="n">
        <f aca="false">ABS(K501-Z501)</f>
        <v>0</v>
      </c>
    </row>
    <row r="502" customFormat="false" ht="15" hidden="false" customHeight="false" outlineLevel="0" collapsed="false">
      <c r="A502" s="17" t="n">
        <v>897</v>
      </c>
      <c r="B502" s="6" t="s">
        <v>617</v>
      </c>
      <c r="C502" s="6" t="n">
        <v>135</v>
      </c>
      <c r="D502" s="6" t="n">
        <v>673</v>
      </c>
      <c r="E502" s="16" t="n">
        <v>0.589214021408999</v>
      </c>
      <c r="F502" s="16" t="n">
        <v>0.0693861437400407</v>
      </c>
      <c r="G502" s="16" t="n">
        <v>0.58166767101054</v>
      </c>
      <c r="H502" s="16" t="n">
        <v>0.0564353425244842</v>
      </c>
      <c r="I502" s="23" t="n">
        <f aca="false">G502-E502</f>
        <v>-0.00754635039845908</v>
      </c>
      <c r="J502" s="17" t="n">
        <f aca="false">100*(G502-E502)/E502</f>
        <v>-1.28074861158486</v>
      </c>
      <c r="K502" s="16" t="n">
        <v>-1.18733529902863</v>
      </c>
      <c r="L502" s="17" t="n">
        <v>171.32208330182</v>
      </c>
      <c r="M502" s="16" t="n">
        <v>0.236739025206822</v>
      </c>
      <c r="N502" s="16" t="n">
        <v>0.308745308478915</v>
      </c>
      <c r="O502" s="6" t="str">
        <f aca="false">IF(N502&lt;0.05,"Yes","No")</f>
        <v>No</v>
      </c>
      <c r="P502" s="16" t="n">
        <v>-0.128249223943039</v>
      </c>
      <c r="Q502" s="16" t="n">
        <v>1.85291642539735</v>
      </c>
      <c r="R502" s="16" t="n">
        <v>0.173825003986519</v>
      </c>
      <c r="S502" s="16" t="n">
        <v>0.221606944581632</v>
      </c>
      <c r="T502" s="16" t="n">
        <v>-0.00754632204847649</v>
      </c>
      <c r="U502" s="16" t="n">
        <v>0.180106566306245</v>
      </c>
      <c r="V502" s="16" t="n">
        <v>0.236242216891389</v>
      </c>
      <c r="W502" s="6" t="s">
        <v>698</v>
      </c>
      <c r="X502" s="16" t="n">
        <v>1</v>
      </c>
      <c r="Y502" s="16" t="n">
        <v>0.571702162786858</v>
      </c>
      <c r="Z502" s="16" t="n">
        <f aca="false">(G502-E502)/SQRT(H502^2/D502+F502^2/C502)</f>
        <v>-1.18733529902863</v>
      </c>
      <c r="AA502" s="24" t="n">
        <f aca="false">ABS(K502-Z502)</f>
        <v>0</v>
      </c>
    </row>
    <row r="503" customFormat="false" ht="15" hidden="false" customHeight="false" outlineLevel="0" collapsed="false">
      <c r="A503" s="17" t="n">
        <v>898</v>
      </c>
      <c r="B503" s="6" t="s">
        <v>617</v>
      </c>
      <c r="C503" s="6" t="n">
        <v>135</v>
      </c>
      <c r="D503" s="6" t="n">
        <v>673</v>
      </c>
      <c r="E503" s="16" t="n">
        <v>0.589190603185583</v>
      </c>
      <c r="F503" s="16" t="n">
        <v>0.0693737578290545</v>
      </c>
      <c r="G503" s="16" t="n">
        <v>0.581684520791934</v>
      </c>
      <c r="H503" s="16" t="n">
        <v>0.0564166682520034</v>
      </c>
      <c r="I503" s="23" t="n">
        <f aca="false">G503-E503</f>
        <v>-0.00750608239364925</v>
      </c>
      <c r="J503" s="17" t="n">
        <f aca="false">100*(G503-E503)/E503</f>
        <v>-1.27396505529213</v>
      </c>
      <c r="K503" s="16" t="n">
        <v>-1.18123151643573</v>
      </c>
      <c r="L503" s="17" t="n">
        <v>171.310213059326</v>
      </c>
      <c r="M503" s="16" t="n">
        <v>0.239148046226878</v>
      </c>
      <c r="N503" s="16" t="n">
        <v>0.311500337955779</v>
      </c>
      <c r="O503" s="6" t="str">
        <f aca="false">IF(N503&lt;0.05,"Yes","No")</f>
        <v>No</v>
      </c>
      <c r="P503" s="16" t="n">
        <v>-0.127602593807273</v>
      </c>
      <c r="Q503" s="16" t="n">
        <v>1.83427879104385</v>
      </c>
      <c r="R503" s="16" t="n">
        <v>0.176002546459843</v>
      </c>
      <c r="S503" s="16" t="n">
        <v>0.220990123688396</v>
      </c>
      <c r="T503" s="16" t="n">
        <v>-0.00750605415867095</v>
      </c>
      <c r="U503" s="16" t="n">
        <v>0.182269674709549</v>
      </c>
      <c r="V503" s="16" t="n">
        <v>0.238930285199783</v>
      </c>
      <c r="W503" s="6" t="s">
        <v>698</v>
      </c>
      <c r="X503" s="16" t="n">
        <v>0.8</v>
      </c>
      <c r="Y503" s="16" t="n">
        <v>0.571570084200099</v>
      </c>
      <c r="Z503" s="16" t="n">
        <f aca="false">(G503-E503)/SQRT(H503^2/D503+F503^2/C503)</f>
        <v>-1.18123151643573</v>
      </c>
      <c r="AA503" s="24" t="n">
        <f aca="false">ABS(K503-Z503)</f>
        <v>0</v>
      </c>
    </row>
    <row r="504" customFormat="false" ht="15" hidden="false" customHeight="false" outlineLevel="0" collapsed="false">
      <c r="A504" s="17" t="n">
        <v>899</v>
      </c>
      <c r="B504" s="6" t="s">
        <v>617</v>
      </c>
      <c r="C504" s="6" t="n">
        <v>135</v>
      </c>
      <c r="D504" s="6" t="n">
        <v>673</v>
      </c>
      <c r="E504" s="16" t="n">
        <v>0.589180742590516</v>
      </c>
      <c r="F504" s="16" t="n">
        <v>0.0693730436375159</v>
      </c>
      <c r="G504" s="16" t="n">
        <v>0.581711763170109</v>
      </c>
      <c r="H504" s="16" t="n">
        <v>0.0564068298361645</v>
      </c>
      <c r="I504" s="23" t="n">
        <f aca="false">G504-E504</f>
        <v>-0.00746897942040659</v>
      </c>
      <c r="J504" s="17" t="n">
        <f aca="false">100*(G504-E504)/E504</f>
        <v>-1.26768899261149</v>
      </c>
      <c r="K504" s="16" t="n">
        <v>-1.17542731479566</v>
      </c>
      <c r="L504" s="17" t="n">
        <v>171.29743758632</v>
      </c>
      <c r="M504" s="16" t="n">
        <v>0.24145497382737</v>
      </c>
      <c r="N504" s="16" t="n">
        <v>0.314115727561179</v>
      </c>
      <c r="O504" s="6" t="str">
        <f aca="false">IF(N504&lt;0.05,"Yes","No")</f>
        <v>No</v>
      </c>
      <c r="P504" s="16" t="n">
        <v>-0.12698916491883</v>
      </c>
      <c r="Q504" s="16" t="n">
        <v>1.81668518328718</v>
      </c>
      <c r="R504" s="16" t="n">
        <v>0.178087057839627</v>
      </c>
      <c r="S504" s="16" t="n">
        <v>0.220528101695198</v>
      </c>
      <c r="T504" s="16" t="n">
        <v>-0.00746895136098321</v>
      </c>
      <c r="U504" s="16" t="n">
        <v>0.184340054862397</v>
      </c>
      <c r="V504" s="16" t="n">
        <v>0.241459584594346</v>
      </c>
      <c r="W504" s="6" t="s">
        <v>698</v>
      </c>
      <c r="X504" s="16" t="n">
        <v>0.8</v>
      </c>
      <c r="Y504" s="16" t="n">
        <v>0.571421495789995</v>
      </c>
      <c r="Z504" s="16" t="n">
        <f aca="false">(G504-E504)/SQRT(H504^2/D504+F504^2/C504)</f>
        <v>-1.17542731479566</v>
      </c>
      <c r="AA504" s="24" t="n">
        <f aca="false">ABS(K504-Z504)</f>
        <v>0</v>
      </c>
    </row>
    <row r="505" customFormat="false" ht="15" hidden="false" customHeight="false" outlineLevel="0" collapsed="false">
      <c r="A505" s="17" t="n">
        <v>900</v>
      </c>
      <c r="B505" s="6" t="s">
        <v>617</v>
      </c>
      <c r="C505" s="6" t="n">
        <v>135</v>
      </c>
      <c r="D505" s="6" t="n">
        <v>673</v>
      </c>
      <c r="E505" s="16" t="n">
        <v>0.58917071753078</v>
      </c>
      <c r="F505" s="16" t="n">
        <v>0.0693736697488626</v>
      </c>
      <c r="G505" s="16" t="n">
        <v>0.581753661825611</v>
      </c>
      <c r="H505" s="16" t="n">
        <v>0.0564070613334013</v>
      </c>
      <c r="I505" s="23" t="n">
        <f aca="false">G505-E505</f>
        <v>-0.00741705570516937</v>
      </c>
      <c r="J505" s="17" t="n">
        <f aca="false">100*(G505-E505)/E505</f>
        <v>-1.25889754607193</v>
      </c>
      <c r="K505" s="16" t="n">
        <v>-1.16724598106738</v>
      </c>
      <c r="L505" s="17" t="n">
        <v>171.297054553459</v>
      </c>
      <c r="M505" s="16" t="n">
        <v>0.244733308963124</v>
      </c>
      <c r="N505" s="16" t="n">
        <v>0.317986816407868</v>
      </c>
      <c r="O505" s="6" t="str">
        <f aca="false">IF(N505&lt;0.05,"Yes","No")</f>
        <v>No</v>
      </c>
      <c r="P505" s="16" t="n">
        <v>-0.126105685598001</v>
      </c>
      <c r="Q505" s="16" t="n">
        <v>1.7914953068437</v>
      </c>
      <c r="R505" s="16" t="n">
        <v>0.181121508110352</v>
      </c>
      <c r="S505" s="16" t="n">
        <v>0.221073485055902</v>
      </c>
      <c r="T505" s="16" t="n">
        <v>-0.00741702801810542</v>
      </c>
      <c r="U505" s="16" t="n">
        <v>0.187353409852525</v>
      </c>
      <c r="V505" s="16" t="n">
        <v>0.244982665436054</v>
      </c>
      <c r="W505" s="6" t="s">
        <v>698</v>
      </c>
      <c r="X505" s="16" t="n">
        <v>0.7</v>
      </c>
      <c r="Y505" s="16" t="n">
        <v>0.571052776401959</v>
      </c>
      <c r="Z505" s="16" t="n">
        <f aca="false">(G505-E505)/SQRT(H505^2/D505+F505^2/C505)</f>
        <v>-1.16724598106738</v>
      </c>
      <c r="AA505" s="24" t="n">
        <f aca="false">ABS(K505-Z505)</f>
        <v>0</v>
      </c>
    </row>
    <row r="506" customFormat="false" ht="15" hidden="false" customHeight="false" outlineLevel="0" collapsed="false">
      <c r="A506" s="17" t="n">
        <v>901</v>
      </c>
      <c r="B506" s="6" t="s">
        <v>617</v>
      </c>
      <c r="C506" s="6" t="n">
        <v>135</v>
      </c>
      <c r="D506" s="6" t="n">
        <v>673</v>
      </c>
      <c r="E506" s="16" t="n">
        <v>0.589104967647129</v>
      </c>
      <c r="F506" s="16" t="n">
        <v>0.0693995719698855</v>
      </c>
      <c r="G506" s="16" t="n">
        <v>0.581755357148212</v>
      </c>
      <c r="H506" s="16" t="n">
        <v>0.0564297697194757</v>
      </c>
      <c r="I506" s="23" t="n">
        <f aca="false">G506-E506</f>
        <v>-0.00734961049891703</v>
      </c>
      <c r="J506" s="17" t="n">
        <f aca="false">100*(G506-E506)/E506</f>
        <v>-1.24758929266395</v>
      </c>
      <c r="K506" s="16" t="n">
        <v>-1.1561962653557</v>
      </c>
      <c r="L506" s="17" t="n">
        <v>171.299327093829</v>
      </c>
      <c r="M506" s="16" t="n">
        <v>0.249210847541114</v>
      </c>
      <c r="N506" s="16" t="n">
        <v>0.323604444180396</v>
      </c>
      <c r="O506" s="6" t="str">
        <f aca="false">IF(N506&lt;0.05,"Yes","No")</f>
        <v>No</v>
      </c>
      <c r="P506" s="16" t="n">
        <v>-0.124909533237362</v>
      </c>
      <c r="Q506" s="16" t="n">
        <v>1.75767068931996</v>
      </c>
      <c r="R506" s="16" t="n">
        <v>0.185290933908582</v>
      </c>
      <c r="S506" s="16" t="n">
        <v>0.221101455954719</v>
      </c>
      <c r="T506" s="16" t="n">
        <v>-0.0073495831574855</v>
      </c>
      <c r="U506" s="16" t="n">
        <v>0.191492800134607</v>
      </c>
      <c r="V506" s="16" t="n">
        <v>0.250083880772808</v>
      </c>
      <c r="W506" s="6" t="s">
        <v>698</v>
      </c>
      <c r="X506" s="16" t="n">
        <v>0.7</v>
      </c>
      <c r="Y506" s="16" t="n">
        <v>0.570700566837268</v>
      </c>
      <c r="Z506" s="16" t="n">
        <f aca="false">(G506-E506)/SQRT(H506^2/D506+F506^2/C506)</f>
        <v>-1.1561962653557</v>
      </c>
      <c r="AA506" s="24" t="n">
        <f aca="false">ABS(K506-Z506)</f>
        <v>0</v>
      </c>
    </row>
    <row r="507" customFormat="false" ht="15" hidden="false" customHeight="false" outlineLevel="0" collapsed="false">
      <c r="A507" s="17" t="n">
        <v>902</v>
      </c>
      <c r="B507" s="6" t="s">
        <v>617</v>
      </c>
      <c r="C507" s="6" t="n">
        <v>135</v>
      </c>
      <c r="D507" s="6" t="n">
        <v>673</v>
      </c>
      <c r="E507" s="16" t="n">
        <v>0.589051633631741</v>
      </c>
      <c r="F507" s="16" t="n">
        <v>0.0694118548951795</v>
      </c>
      <c r="G507" s="16" t="n">
        <v>0.581761573700104</v>
      </c>
      <c r="H507" s="16" t="n">
        <v>0.056435695494571</v>
      </c>
      <c r="I507" s="23" t="n">
        <f aca="false">G507-E507</f>
        <v>-0.00729005993163723</v>
      </c>
      <c r="J507" s="17" t="n">
        <f aca="false">100*(G507-E507)/E507</f>
        <v>-1.23759268549873</v>
      </c>
      <c r="K507" s="16" t="n">
        <v>-1.14663485281282</v>
      </c>
      <c r="L507" s="17" t="n">
        <v>171.293725779378</v>
      </c>
      <c r="M507" s="16" t="n">
        <v>0.253131733270988</v>
      </c>
      <c r="N507" s="16" t="n">
        <v>0.328289982470584</v>
      </c>
      <c r="O507" s="6" t="str">
        <f aca="false">IF(N507&lt;0.05,"Yes","No")</f>
        <v>No</v>
      </c>
      <c r="P507" s="16" t="n">
        <v>-0.123882372563571</v>
      </c>
      <c r="Q507" s="16" t="n">
        <v>1.72888206118112</v>
      </c>
      <c r="R507" s="16" t="n">
        <v>0.188927713099822</v>
      </c>
      <c r="S507" s="16" t="n">
        <v>0.220215777110329</v>
      </c>
      <c r="T507" s="16" t="n">
        <v>-0.00729003268812904</v>
      </c>
      <c r="U507" s="16" t="n">
        <v>0.19510259263847</v>
      </c>
      <c r="V507" s="16" t="n">
        <v>0.254481642571917</v>
      </c>
      <c r="W507" s="6" t="s">
        <v>698</v>
      </c>
      <c r="X507" s="16" t="n">
        <v>0.7</v>
      </c>
      <c r="Y507" s="16" t="n">
        <v>0.57043640966375</v>
      </c>
      <c r="Z507" s="16" t="n">
        <f aca="false">(G507-E507)/SQRT(H507^2/D507+F507^2/C507)</f>
        <v>-1.14663485281282</v>
      </c>
      <c r="AA507" s="24" t="n">
        <f aca="false">ABS(K507-Z507)</f>
        <v>0</v>
      </c>
    </row>
    <row r="508" customFormat="false" ht="15" hidden="false" customHeight="false" outlineLevel="0" collapsed="false">
      <c r="A508" s="17" t="n">
        <v>903</v>
      </c>
      <c r="B508" s="6" t="s">
        <v>617</v>
      </c>
      <c r="C508" s="6" t="n">
        <v>135</v>
      </c>
      <c r="D508" s="6" t="n">
        <v>673</v>
      </c>
      <c r="E508" s="16" t="n">
        <v>0.589027003005699</v>
      </c>
      <c r="F508" s="16" t="n">
        <v>0.0694030252918476</v>
      </c>
      <c r="G508" s="16" t="n">
        <v>0.581785257468429</v>
      </c>
      <c r="H508" s="16" t="n">
        <v>0.0564183849743064</v>
      </c>
      <c r="I508" s="23" t="n">
        <f aca="false">G508-E508</f>
        <v>-0.00724174553726986</v>
      </c>
      <c r="J508" s="17" t="n">
        <f aca="false">100*(G508-E508)/E508</f>
        <v>-1.22944202902694</v>
      </c>
      <c r="K508" s="16" t="n">
        <v>-1.1392044616659</v>
      </c>
      <c r="L508" s="17" t="n">
        <v>171.279753836898</v>
      </c>
      <c r="M508" s="16" t="n">
        <v>0.256208616462761</v>
      </c>
      <c r="N508" s="16" t="n">
        <v>0.331870717132096</v>
      </c>
      <c r="O508" s="6" t="str">
        <f aca="false">IF(N508&lt;0.05,"Yes","No")</f>
        <v>No</v>
      </c>
      <c r="P508" s="16" t="n">
        <v>-0.123093985436327</v>
      </c>
      <c r="Q508" s="16" t="n">
        <v>1.70694687897883</v>
      </c>
      <c r="R508" s="16" t="n">
        <v>0.19175465590317</v>
      </c>
      <c r="S508" s="16" t="n">
        <v>0.219395397351121</v>
      </c>
      <c r="T508" s="16" t="n">
        <v>-0.00724171840142274</v>
      </c>
      <c r="U508" s="16" t="n">
        <v>0.197908076311197</v>
      </c>
      <c r="V508" s="16" t="n">
        <v>0.257820694946349</v>
      </c>
      <c r="W508" s="6" t="s">
        <v>698</v>
      </c>
      <c r="X508" s="16" t="n">
        <v>0.7</v>
      </c>
      <c r="Y508" s="16" t="n">
        <v>0.570183259039128</v>
      </c>
      <c r="Z508" s="16" t="n">
        <f aca="false">(G508-E508)/SQRT(H508^2/D508+F508^2/C508)</f>
        <v>-1.1392044616659</v>
      </c>
      <c r="AA508" s="24" t="n">
        <f aca="false">ABS(K508-Z508)</f>
        <v>0</v>
      </c>
    </row>
    <row r="509" customFormat="false" ht="15" hidden="false" customHeight="false" outlineLevel="0" collapsed="false">
      <c r="A509" s="17" t="n">
        <v>904</v>
      </c>
      <c r="B509" s="6" t="s">
        <v>617</v>
      </c>
      <c r="C509" s="6" t="n">
        <v>135</v>
      </c>
      <c r="D509" s="6" t="n">
        <v>673</v>
      </c>
      <c r="E509" s="16" t="n">
        <v>0.589022843484525</v>
      </c>
      <c r="F509" s="16" t="n">
        <v>0.0693853982324229</v>
      </c>
      <c r="G509" s="16" t="n">
        <v>0.581823008021487</v>
      </c>
      <c r="H509" s="16" t="n">
        <v>0.0563917960686008</v>
      </c>
      <c r="I509" s="23" t="n">
        <f aca="false">G509-E509</f>
        <v>-0.00719983546303893</v>
      </c>
      <c r="J509" s="17" t="n">
        <f aca="false">100*(G509-E509)/E509</f>
        <v>-1.22233552445035</v>
      </c>
      <c r="K509" s="16" t="n">
        <v>-1.13292810990274</v>
      </c>
      <c r="L509" s="17" t="n">
        <v>171.262846653726</v>
      </c>
      <c r="M509" s="16" t="n">
        <v>0.258828003657862</v>
      </c>
      <c r="N509" s="16" t="n">
        <v>0.335057076823887</v>
      </c>
      <c r="O509" s="6" t="str">
        <f aca="false">IF(N509&lt;0.05,"Yes","No")</f>
        <v>No</v>
      </c>
      <c r="P509" s="16" t="n">
        <v>-0.12243313775394</v>
      </c>
      <c r="Q509" s="16" t="n">
        <v>1.68866809980693</v>
      </c>
      <c r="R509" s="16" t="n">
        <v>0.194148190993716</v>
      </c>
      <c r="S509" s="16" t="n">
        <v>0.219135574654278</v>
      </c>
      <c r="T509" s="16" t="n">
        <v>-0.00719980865009254</v>
      </c>
      <c r="U509" s="16" t="n">
        <v>0.200283072768961</v>
      </c>
      <c r="V509" s="16" t="n">
        <v>0.260752915570253</v>
      </c>
      <c r="W509" s="6" t="s">
        <v>698</v>
      </c>
      <c r="X509" s="16" t="n">
        <v>0.7</v>
      </c>
      <c r="Y509" s="16" t="n">
        <v>0.570007154256783</v>
      </c>
      <c r="Z509" s="16" t="n">
        <f aca="false">(G509-E509)/SQRT(H509^2/D509+F509^2/C509)</f>
        <v>-1.13292810990274</v>
      </c>
      <c r="AA509" s="24" t="n">
        <f aca="false">ABS(K509-Z509)</f>
        <v>0</v>
      </c>
    </row>
    <row r="510" customFormat="false" ht="15" hidden="false" customHeight="false" outlineLevel="0" collapsed="false">
      <c r="A510" s="17" t="n">
        <v>905</v>
      </c>
      <c r="B510" s="6" t="s">
        <v>617</v>
      </c>
      <c r="C510" s="6" t="n">
        <v>135</v>
      </c>
      <c r="D510" s="6" t="n">
        <v>673</v>
      </c>
      <c r="E510" s="16" t="n">
        <v>0.58901294293227</v>
      </c>
      <c r="F510" s="16" t="n">
        <v>0.0693976469385703</v>
      </c>
      <c r="G510" s="16" t="n">
        <v>0.581852942572306</v>
      </c>
      <c r="H510" s="16" t="n">
        <v>0.056395175416554</v>
      </c>
      <c r="I510" s="23" t="n">
        <f aca="false">G510-E510</f>
        <v>-0.00716000035996423</v>
      </c>
      <c r="J510" s="17" t="n">
        <f aca="false">100*(G510-E510)/E510</f>
        <v>-1.21559304356196</v>
      </c>
      <c r="K510" s="16" t="n">
        <v>-1.12647637697126</v>
      </c>
      <c r="L510" s="17" t="n">
        <v>171.253781708359</v>
      </c>
      <c r="M510" s="16" t="n">
        <v>0.261539956590832</v>
      </c>
      <c r="N510" s="16" t="n">
        <v>0.338151045413746</v>
      </c>
      <c r="O510" s="6" t="str">
        <f aca="false">IF(N510&lt;0.05,"Yes","No")</f>
        <v>No</v>
      </c>
      <c r="P510" s="16" t="n">
        <v>-0.12174515447635</v>
      </c>
      <c r="Q510" s="16" t="n">
        <v>1.66974330088478</v>
      </c>
      <c r="R510" s="16" t="n">
        <v>0.196663274746572</v>
      </c>
      <c r="S510" s="16" t="n">
        <v>0.218718070103596</v>
      </c>
      <c r="T510" s="16" t="n">
        <v>-0.00715997355280757</v>
      </c>
      <c r="U510" s="16" t="n">
        <v>0.202778355828333</v>
      </c>
      <c r="V510" s="16" t="n">
        <v>0.26367464225356</v>
      </c>
      <c r="W510" s="6" t="s">
        <v>698</v>
      </c>
      <c r="X510" s="16" t="n">
        <v>0.7</v>
      </c>
      <c r="Y510" s="16" t="n">
        <v>0.569748500357713</v>
      </c>
      <c r="Z510" s="16" t="n">
        <f aca="false">(G510-E510)/SQRT(H510^2/D510+F510^2/C510)</f>
        <v>-1.12647637697126</v>
      </c>
      <c r="AA510" s="24" t="n">
        <f aca="false">ABS(K510-Z510)</f>
        <v>0</v>
      </c>
    </row>
    <row r="511" customFormat="false" ht="15" hidden="false" customHeight="false" outlineLevel="0" collapsed="false">
      <c r="A511" s="17" t="n">
        <v>906</v>
      </c>
      <c r="B511" s="6" t="s">
        <v>617</v>
      </c>
      <c r="C511" s="6" t="n">
        <v>135</v>
      </c>
      <c r="D511" s="6" t="n">
        <v>673</v>
      </c>
      <c r="E511" s="16" t="n">
        <v>0.58899771504932</v>
      </c>
      <c r="F511" s="16" t="n">
        <v>0.0694139770831456</v>
      </c>
      <c r="G511" s="16" t="n">
        <v>0.581886810586853</v>
      </c>
      <c r="H511" s="16" t="n">
        <v>0.0564015030410356</v>
      </c>
      <c r="I511" s="23" t="n">
        <f aca="false">G511-E511</f>
        <v>-0.00711090446246698</v>
      </c>
      <c r="J511" s="17" t="n">
        <f aca="false">100*(G511-E511)/E511</f>
        <v>-1.20728897256784</v>
      </c>
      <c r="K511" s="16" t="n">
        <v>-1.11850507185542</v>
      </c>
      <c r="L511" s="17" t="n">
        <v>171.244213990148</v>
      </c>
      <c r="M511" s="16" t="n">
        <v>0.264917916524276</v>
      </c>
      <c r="N511" s="16" t="n">
        <v>0.342307836788132</v>
      </c>
      <c r="O511" s="6" t="str">
        <f aca="false">IF(N511&lt;0.05,"Yes","No")</f>
        <v>No</v>
      </c>
      <c r="P511" s="16" t="n">
        <v>-0.120893335402335</v>
      </c>
      <c r="Q511" s="16" t="n">
        <v>1.64645952584839</v>
      </c>
      <c r="R511" s="16" t="n">
        <v>0.199810318164998</v>
      </c>
      <c r="S511" s="16" t="n">
        <v>0.217877872191506</v>
      </c>
      <c r="T511" s="16" t="n">
        <v>-0.00711087782039911</v>
      </c>
      <c r="U511" s="16" t="n">
        <v>0.205900172438455</v>
      </c>
      <c r="V511" s="16" t="n">
        <v>0.267237553844719</v>
      </c>
      <c r="W511" s="6" t="s">
        <v>698</v>
      </c>
      <c r="X511" s="16" t="n">
        <v>0.7</v>
      </c>
      <c r="Y511" s="16" t="n">
        <v>0.569577898849816</v>
      </c>
      <c r="Z511" s="16" t="n">
        <f aca="false">(G511-E511)/SQRT(H511^2/D511+F511^2/C511)</f>
        <v>-1.11850507185542</v>
      </c>
      <c r="AA511" s="24" t="n">
        <f aca="false">ABS(K511-Z511)</f>
        <v>0</v>
      </c>
    </row>
    <row r="512" customFormat="false" ht="15" hidden="false" customHeight="false" outlineLevel="0" collapsed="false">
      <c r="A512" s="17" t="n">
        <v>907</v>
      </c>
      <c r="B512" s="6" t="s">
        <v>617</v>
      </c>
      <c r="C512" s="6" t="n">
        <v>135</v>
      </c>
      <c r="D512" s="6" t="n">
        <v>673</v>
      </c>
      <c r="E512" s="16" t="n">
        <v>0.588981031046973</v>
      </c>
      <c r="F512" s="16" t="n">
        <v>0.0694109140346294</v>
      </c>
      <c r="G512" s="16" t="n">
        <v>0.581922187980536</v>
      </c>
      <c r="H512" s="16" t="n">
        <v>0.0563938163065162</v>
      </c>
      <c r="I512" s="23" t="n">
        <f aca="false">G512-E512</f>
        <v>-0.00705884306643767</v>
      </c>
      <c r="J512" s="17" t="n">
        <f aca="false">100*(G512-E512)/E512</f>
        <v>-1.19848393994792</v>
      </c>
      <c r="K512" s="16" t="n">
        <v>-1.11037707337904</v>
      </c>
      <c r="L512" s="17" t="n">
        <v>171.237051540652</v>
      </c>
      <c r="M512" s="16" t="n">
        <v>0.268393357071915</v>
      </c>
      <c r="N512" s="16" t="n">
        <v>0.34637250811308</v>
      </c>
      <c r="O512" s="6" t="str">
        <f aca="false">IF(N512&lt;0.05,"Yes","No")</f>
        <v>No</v>
      </c>
      <c r="P512" s="16" t="n">
        <v>-0.120022024811985</v>
      </c>
      <c r="Q512" s="16" t="n">
        <v>1.62281210269699</v>
      </c>
      <c r="R512" s="16" t="n">
        <v>0.203067334924303</v>
      </c>
      <c r="S512" s="16" t="n">
        <v>0.21749703488012</v>
      </c>
      <c r="T512" s="16" t="n">
        <v>-0.00705881672255303</v>
      </c>
      <c r="U512" s="16" t="n">
        <v>0.209130609241378</v>
      </c>
      <c r="V512" s="16" t="n">
        <v>0.271262680300737</v>
      </c>
      <c r="W512" s="6" t="s">
        <v>698</v>
      </c>
      <c r="X512" s="16" t="n">
        <v>0.6</v>
      </c>
      <c r="Y512" s="16" t="n">
        <v>0.569423807165263</v>
      </c>
      <c r="Z512" s="16" t="n">
        <f aca="false">(G512-E512)/SQRT(H512^2/D512+F512^2/C512)</f>
        <v>-1.11037707337904</v>
      </c>
      <c r="AA512" s="24" t="n">
        <f aca="false">ABS(K512-Z512)</f>
        <v>0</v>
      </c>
    </row>
    <row r="513" customFormat="false" ht="15" hidden="false" customHeight="false" outlineLevel="0" collapsed="false">
      <c r="A513" s="17" t="n">
        <v>908</v>
      </c>
      <c r="B513" s="6" t="s">
        <v>617</v>
      </c>
      <c r="C513" s="6" t="n">
        <v>135</v>
      </c>
      <c r="D513" s="6" t="n">
        <v>673</v>
      </c>
      <c r="E513" s="16" t="n">
        <v>0.588963704859769</v>
      </c>
      <c r="F513" s="16" t="n">
        <v>0.0693822663202135</v>
      </c>
      <c r="G513" s="16" t="n">
        <v>0.58194834109047</v>
      </c>
      <c r="H513" s="16" t="n">
        <v>0.0563699508181268</v>
      </c>
      <c r="I513" s="23" t="n">
        <f aca="false">G513-E513</f>
        <v>-0.00701536376929879</v>
      </c>
      <c r="J513" s="17" t="n">
        <f aca="false">100*(G513-E513)/E513</f>
        <v>-1.1911368580801</v>
      </c>
      <c r="K513" s="16" t="n">
        <v>-1.10399464909171</v>
      </c>
      <c r="L513" s="17" t="n">
        <v>171.23623788383</v>
      </c>
      <c r="M513" s="16" t="n">
        <v>0.271144417253458</v>
      </c>
      <c r="N513" s="16" t="n">
        <v>0.349708054419592</v>
      </c>
      <c r="O513" s="6" t="str">
        <f aca="false">IF(N513&lt;0.05,"Yes","No")</f>
        <v>No</v>
      </c>
      <c r="P513" s="16" t="n">
        <v>-0.119332954273891</v>
      </c>
      <c r="Q513" s="16" t="n">
        <v>1.60423181273176</v>
      </c>
      <c r="R513" s="16" t="n">
        <v>0.20567042878464</v>
      </c>
      <c r="S513" s="16" t="n">
        <v>0.218344904878116</v>
      </c>
      <c r="T513" s="16" t="n">
        <v>-0.00701533765597385</v>
      </c>
      <c r="U513" s="16" t="n">
        <v>0.211712156926133</v>
      </c>
      <c r="V513" s="16" t="n">
        <v>0.274441684904247</v>
      </c>
      <c r="W513" s="6" t="s">
        <v>698</v>
      </c>
      <c r="X513" s="16" t="n">
        <v>0.6</v>
      </c>
      <c r="Y513" s="16" t="n">
        <v>0.569170656540642</v>
      </c>
      <c r="Z513" s="16" t="n">
        <f aca="false">(G513-E513)/SQRT(H513^2/D513+F513^2/C513)</f>
        <v>-1.10399464909171</v>
      </c>
      <c r="AA513" s="24" t="n">
        <f aca="false">ABS(K513-Z513)</f>
        <v>0</v>
      </c>
    </row>
    <row r="514" customFormat="false" ht="15" hidden="false" customHeight="false" outlineLevel="0" collapsed="false">
      <c r="A514" s="17" t="n">
        <v>909</v>
      </c>
      <c r="B514" s="6" t="s">
        <v>617</v>
      </c>
      <c r="C514" s="6" t="n">
        <v>135</v>
      </c>
      <c r="D514" s="6" t="n">
        <v>673</v>
      </c>
      <c r="E514" s="16" t="n">
        <v>0.588918874881886</v>
      </c>
      <c r="F514" s="16" t="n">
        <v>0.0693966362932082</v>
      </c>
      <c r="G514" s="16" t="n">
        <v>0.581947805534323</v>
      </c>
      <c r="H514" s="16" t="n">
        <v>0.0563708674620464</v>
      </c>
      <c r="I514" s="23" t="n">
        <f aca="false">G514-E514</f>
        <v>-0.00697106934756253</v>
      </c>
      <c r="J514" s="17" t="n">
        <f aca="false">100*(G514-E514)/E514</f>
        <v>-1.1837062191224</v>
      </c>
      <c r="K514" s="16" t="n">
        <v>-1.09682142717422</v>
      </c>
      <c r="L514" s="17" t="n">
        <v>171.221412984532</v>
      </c>
      <c r="M514" s="16" t="n">
        <v>0.274259654337719</v>
      </c>
      <c r="N514" s="16" t="n">
        <v>0.353292172755087</v>
      </c>
      <c r="O514" s="6" t="str">
        <f aca="false">IF(N514&lt;0.05,"Yes","No")</f>
        <v>No</v>
      </c>
      <c r="P514" s="16" t="n">
        <v>-0.118572317241175</v>
      </c>
      <c r="Q514" s="16" t="n">
        <v>1.58384600749603</v>
      </c>
      <c r="R514" s="16" t="n">
        <v>0.208571990955994</v>
      </c>
      <c r="S514" s="16" t="n">
        <v>0.217620836280045</v>
      </c>
      <c r="T514" s="16" t="n">
        <v>-0.00697104364333385</v>
      </c>
      <c r="U514" s="16" t="n">
        <v>0.214589276618109</v>
      </c>
      <c r="V514" s="16" t="n">
        <v>0.27782828662024</v>
      </c>
      <c r="W514" s="6" t="s">
        <v>698</v>
      </c>
      <c r="X514" s="16" t="n">
        <v>0.6</v>
      </c>
      <c r="Y514" s="16" t="n">
        <v>0.569082604149469</v>
      </c>
      <c r="Z514" s="16" t="n">
        <f aca="false">(G514-E514)/SQRT(H514^2/D514+F514^2/C514)</f>
        <v>-1.09682142717422</v>
      </c>
      <c r="AA514" s="24" t="n">
        <f aca="false">ABS(K514-Z514)</f>
        <v>0</v>
      </c>
    </row>
    <row r="515" customFormat="false" ht="15" hidden="false" customHeight="false" outlineLevel="0" collapsed="false">
      <c r="A515" s="17" t="n">
        <v>910</v>
      </c>
      <c r="B515" s="6" t="s">
        <v>617</v>
      </c>
      <c r="C515" s="6" t="n">
        <v>135</v>
      </c>
      <c r="D515" s="6" t="n">
        <v>673</v>
      </c>
      <c r="E515" s="16" t="n">
        <v>0.588874603863116</v>
      </c>
      <c r="F515" s="16" t="n">
        <v>0.0694169538205138</v>
      </c>
      <c r="G515" s="16" t="n">
        <v>0.581957517194535</v>
      </c>
      <c r="H515" s="16" t="n">
        <v>0.0563840559692371</v>
      </c>
      <c r="I515" s="23" t="n">
        <f aca="false">G515-E515</f>
        <v>-0.00691708666858026</v>
      </c>
      <c r="J515" s="17" t="n">
        <f aca="false">100*(G515-E515)/E515</f>
        <v>-1.17462811661481</v>
      </c>
      <c r="K515" s="16" t="n">
        <v>-1.08801678032675</v>
      </c>
      <c r="L515" s="17" t="n">
        <v>171.216846352733</v>
      </c>
      <c r="M515" s="16" t="n">
        <v>0.278116874055136</v>
      </c>
      <c r="N515" s="16" t="n">
        <v>0.358041392395735</v>
      </c>
      <c r="O515" s="6" t="str">
        <f aca="false">IF(N515&lt;0.05,"Yes","No")</f>
        <v>No</v>
      </c>
      <c r="P515" s="16" t="n">
        <v>-0.117624990003917</v>
      </c>
      <c r="Q515" s="16" t="n">
        <v>1.55863899910726</v>
      </c>
      <c r="R515" s="16" t="n">
        <v>0.212227125258614</v>
      </c>
      <c r="S515" s="16" t="n">
        <v>0.217105155806424</v>
      </c>
      <c r="T515" s="16" t="n">
        <v>-0.00691706145596905</v>
      </c>
      <c r="U515" s="16" t="n">
        <v>0.218213130882553</v>
      </c>
      <c r="V515" s="16" t="n">
        <v>0.282172152003301</v>
      </c>
      <c r="W515" s="6" t="s">
        <v>698</v>
      </c>
      <c r="X515" s="16" t="n">
        <v>0.6</v>
      </c>
      <c r="Y515" s="16" t="n">
        <v>0.568840460073744</v>
      </c>
      <c r="Z515" s="16" t="n">
        <f aca="false">(G515-E515)/SQRT(H515^2/D515+F515^2/C515)</f>
        <v>-1.08801678032675</v>
      </c>
      <c r="AA515" s="24" t="n">
        <f aca="false">ABS(K515-Z515)</f>
        <v>0</v>
      </c>
    </row>
    <row r="516" customFormat="false" ht="15" hidden="false" customHeight="false" outlineLevel="0" collapsed="false">
      <c r="A516" s="17" t="n">
        <v>911</v>
      </c>
      <c r="B516" s="6" t="s">
        <v>617</v>
      </c>
      <c r="C516" s="6" t="n">
        <v>135</v>
      </c>
      <c r="D516" s="6" t="n">
        <v>673</v>
      </c>
      <c r="E516" s="16" t="n">
        <v>0.588835735895016</v>
      </c>
      <c r="F516" s="16" t="n">
        <v>0.0694191644655351</v>
      </c>
      <c r="G516" s="16" t="n">
        <v>0.581983219904142</v>
      </c>
      <c r="H516" s="16" t="n">
        <v>0.0563894948490606</v>
      </c>
      <c r="I516" s="23" t="n">
        <f aca="false">G516-E516</f>
        <v>-0.00685251599087422</v>
      </c>
      <c r="J516" s="17" t="n">
        <f aca="false">100*(G516-E516)/E516</f>
        <v>-1.16373982982853</v>
      </c>
      <c r="K516" s="16" t="n">
        <v>-1.07781773109885</v>
      </c>
      <c r="L516" s="17" t="n">
        <v>171.221864440494</v>
      </c>
      <c r="M516" s="16" t="n">
        <v>0.282631241489823</v>
      </c>
      <c r="N516" s="16" t="n">
        <v>0.363407734620635</v>
      </c>
      <c r="O516" s="6" t="str">
        <f aca="false">IF(N516&lt;0.05,"Yes","No")</f>
        <v>No</v>
      </c>
      <c r="P516" s="16" t="n">
        <v>-0.116517474189686</v>
      </c>
      <c r="Q516" s="16" t="n">
        <v>1.52942597880578</v>
      </c>
      <c r="R516" s="16" t="n">
        <v>0.216558842297961</v>
      </c>
      <c r="S516" s="16" t="n">
        <v>0.217267393313406</v>
      </c>
      <c r="T516" s="16" t="n">
        <v>-0.00685249108236896</v>
      </c>
      <c r="U516" s="16" t="n">
        <v>0.22250718968253</v>
      </c>
      <c r="V516" s="16" t="n">
        <v>0.2875477528205</v>
      </c>
      <c r="W516" s="6" t="s">
        <v>698</v>
      </c>
      <c r="X516" s="16" t="n">
        <v>0.6</v>
      </c>
      <c r="Y516" s="16" t="n">
        <v>0.568438721039018</v>
      </c>
      <c r="Z516" s="16" t="n">
        <f aca="false">(G516-E516)/SQRT(H516^2/D516+F516^2/C516)</f>
        <v>-1.07781773109885</v>
      </c>
      <c r="AA516" s="24" t="n">
        <f aca="false">ABS(K516-Z516)</f>
        <v>0</v>
      </c>
    </row>
    <row r="517" customFormat="false" ht="15" hidden="false" customHeight="false" outlineLevel="0" collapsed="false">
      <c r="A517" s="17" t="n">
        <v>912</v>
      </c>
      <c r="B517" s="6" t="s">
        <v>617</v>
      </c>
      <c r="C517" s="6" t="n">
        <v>135</v>
      </c>
      <c r="D517" s="6" t="n">
        <v>673</v>
      </c>
      <c r="E517" s="16" t="n">
        <v>0.588789116232483</v>
      </c>
      <c r="F517" s="16" t="n">
        <v>0.0693997482669161</v>
      </c>
      <c r="G517" s="16" t="n">
        <v>0.582004633514878</v>
      </c>
      <c r="H517" s="16" t="n">
        <v>0.0563704919691216</v>
      </c>
      <c r="I517" s="23" t="n">
        <f aca="false">G517-E517</f>
        <v>-0.00678448271760579</v>
      </c>
      <c r="J517" s="17" t="n">
        <f aca="false">100*(G517-E517)/E517</f>
        <v>-1.15227719578412</v>
      </c>
      <c r="K517" s="16" t="n">
        <v>-1.06742262333248</v>
      </c>
      <c r="L517" s="17" t="n">
        <v>171.217412921809</v>
      </c>
      <c r="M517" s="16" t="n">
        <v>0.287283773323777</v>
      </c>
      <c r="N517" s="16" t="n">
        <v>0.3691640414393</v>
      </c>
      <c r="O517" s="6" t="str">
        <f aca="false">IF(N517&lt;0.05,"Yes","No")</f>
        <v>No</v>
      </c>
      <c r="P517" s="16" t="n">
        <v>-0.115398017143809</v>
      </c>
      <c r="Q517" s="16" t="n">
        <v>1.50017883011577</v>
      </c>
      <c r="R517" s="16" t="n">
        <v>0.221001683248298</v>
      </c>
      <c r="S517" s="16" t="n">
        <v>0.216999210984332</v>
      </c>
      <c r="T517" s="16" t="n">
        <v>-0.00678445767902079</v>
      </c>
      <c r="U517" s="16" t="n">
        <v>0.226910816490985</v>
      </c>
      <c r="V517" s="16" t="n">
        <v>0.292878128230528</v>
      </c>
      <c r="W517" s="6" t="s">
        <v>698</v>
      </c>
      <c r="X517" s="16" t="n">
        <v>0.6</v>
      </c>
      <c r="Y517" s="16" t="n">
        <v>0.568180067139948</v>
      </c>
      <c r="Z517" s="16" t="n">
        <f aca="false">(G517-E517)/SQRT(H517^2/D517+F517^2/C517)</f>
        <v>-1.06742262333248</v>
      </c>
      <c r="AA517" s="24" t="n">
        <f aca="false">ABS(K517-Z517)</f>
        <v>0</v>
      </c>
    </row>
    <row r="518" customFormat="false" ht="15" hidden="false" customHeight="false" outlineLevel="0" collapsed="false">
      <c r="A518" s="17" t="n">
        <v>913</v>
      </c>
      <c r="B518" s="6" t="s">
        <v>617</v>
      </c>
      <c r="C518" s="6" t="n">
        <v>135</v>
      </c>
      <c r="D518" s="6" t="n">
        <v>673</v>
      </c>
      <c r="E518" s="16" t="n">
        <v>0.588746639534279</v>
      </c>
      <c r="F518" s="16" t="n">
        <v>0.0693968786795021</v>
      </c>
      <c r="G518" s="16" t="n">
        <v>0.582017543544387</v>
      </c>
      <c r="H518" s="16" t="n">
        <v>0.056363699562661</v>
      </c>
      <c r="I518" s="23" t="n">
        <f aca="false">G518-E518</f>
        <v>-0.00672909598989246</v>
      </c>
      <c r="J518" s="17" t="n">
        <f aca="false">100*(G518-E518)/E518</f>
        <v>-1.14295276406426</v>
      </c>
      <c r="K518" s="16" t="n">
        <v>-1.05876203862413</v>
      </c>
      <c r="L518" s="17" t="n">
        <v>171.211266252721</v>
      </c>
      <c r="M518" s="16" t="n">
        <v>0.291199611864895</v>
      </c>
      <c r="N518" s="16" t="n">
        <v>0.373510613265045</v>
      </c>
      <c r="O518" s="6" t="str">
        <f aca="false">IF(N518&lt;0.05,"Yes","No")</f>
        <v>No</v>
      </c>
      <c r="P518" s="16" t="n">
        <v>-0.114467628276229</v>
      </c>
      <c r="Q518" s="16" t="n">
        <v>1.47608616114876</v>
      </c>
      <c r="R518" s="16" t="n">
        <v>0.224743674034915</v>
      </c>
      <c r="S518" s="16" t="n">
        <v>0.216564911920247</v>
      </c>
      <c r="T518" s="16" t="n">
        <v>-0.00672907118092852</v>
      </c>
      <c r="U518" s="16" t="n">
        <v>0.230619205251823</v>
      </c>
      <c r="V518" s="16" t="n">
        <v>0.297299159624818</v>
      </c>
      <c r="W518" s="6" t="s">
        <v>698</v>
      </c>
      <c r="X518" s="16" t="n">
        <v>0.6</v>
      </c>
      <c r="Y518" s="16" t="n">
        <v>0.567888393594189</v>
      </c>
      <c r="Z518" s="16" t="n">
        <f aca="false">(G518-E518)/SQRT(H518^2/D518+F518^2/C518)</f>
        <v>-1.05876203862412</v>
      </c>
      <c r="AA518" s="24" t="n">
        <f aca="false">ABS(K518-Z518)</f>
        <v>0</v>
      </c>
    </row>
    <row r="519" customFormat="false" ht="15" hidden="false" customHeight="false" outlineLevel="0" collapsed="false">
      <c r="A519" s="17" t="n">
        <v>914</v>
      </c>
      <c r="B519" s="6" t="s">
        <v>617</v>
      </c>
      <c r="C519" s="6" t="n">
        <v>135</v>
      </c>
      <c r="D519" s="6" t="n">
        <v>673</v>
      </c>
      <c r="E519" s="16" t="n">
        <v>0.58869242226636</v>
      </c>
      <c r="F519" s="16" t="n">
        <v>0.0693820391235727</v>
      </c>
      <c r="G519" s="16" t="n">
        <v>0.582011723589224</v>
      </c>
      <c r="H519" s="16" t="n">
        <v>0.0563414114799294</v>
      </c>
      <c r="I519" s="23" t="n">
        <f aca="false">G519-E519</f>
        <v>-0.00668069867713561</v>
      </c>
      <c r="J519" s="17" t="n">
        <f aca="false">100*(G519-E519)/E519</f>
        <v>-1.13483687311892</v>
      </c>
      <c r="K519" s="16" t="n">
        <v>-1.05139429815394</v>
      </c>
      <c r="L519" s="17" t="n">
        <v>171.19716397473</v>
      </c>
      <c r="M519" s="16" t="n">
        <v>0.29455934777917</v>
      </c>
      <c r="N519" s="16" t="n">
        <v>0.377359262002461</v>
      </c>
      <c r="O519" s="6" t="str">
        <f aca="false">IF(N519&lt;0.05,"Yes","No")</f>
        <v>No</v>
      </c>
      <c r="P519" s="16" t="n">
        <v>-0.113684511211105</v>
      </c>
      <c r="Q519" s="16" t="n">
        <v>1.45595830253167</v>
      </c>
      <c r="R519" s="16" t="n">
        <v>0.227928321915806</v>
      </c>
      <c r="S519" s="16" t="n">
        <v>0.215434324789375</v>
      </c>
      <c r="T519" s="16" t="n">
        <v>-0.00668067412751136</v>
      </c>
      <c r="U519" s="16" t="n">
        <v>0.23377496229796</v>
      </c>
      <c r="V519" s="16" t="n">
        <v>0.301182466764243</v>
      </c>
      <c r="W519" s="6" t="s">
        <v>698</v>
      </c>
      <c r="X519" s="16" t="n">
        <v>0.6</v>
      </c>
      <c r="Y519" s="16" t="n">
        <v>0.567640746244015</v>
      </c>
      <c r="Z519" s="16" t="n">
        <f aca="false">(G519-E519)/SQRT(H519^2/D519+F519^2/C519)</f>
        <v>-1.05139429815394</v>
      </c>
      <c r="AA519" s="24" t="n">
        <f aca="false">ABS(K519-Z519)</f>
        <v>0</v>
      </c>
    </row>
    <row r="520" customFormat="false" ht="15" hidden="false" customHeight="false" outlineLevel="0" collapsed="false">
      <c r="A520" s="17" t="n">
        <v>915</v>
      </c>
      <c r="B520" s="6" t="s">
        <v>617</v>
      </c>
      <c r="C520" s="6" t="n">
        <v>135</v>
      </c>
      <c r="D520" s="6" t="n">
        <v>673</v>
      </c>
      <c r="E520" s="16" t="n">
        <v>0.588623252621404</v>
      </c>
      <c r="F520" s="16" t="n">
        <v>0.069363862134223</v>
      </c>
      <c r="G520" s="16" t="n">
        <v>0.581986002900802</v>
      </c>
      <c r="H520" s="16" t="n">
        <v>0.0563093550367745</v>
      </c>
      <c r="I520" s="23" t="n">
        <f aca="false">G520-E520</f>
        <v>-0.00663724972060109</v>
      </c>
      <c r="J520" s="17" t="n">
        <f aca="false">100*(G520-E520)/E520</f>
        <v>-1.12758877449072</v>
      </c>
      <c r="K520" s="16" t="n">
        <v>-1.04486759818317</v>
      </c>
      <c r="L520" s="17" t="n">
        <v>171.173334465133</v>
      </c>
      <c r="M520" s="16" t="n">
        <v>0.29755746857217</v>
      </c>
      <c r="N520" s="16" t="n">
        <v>0.380967849768512</v>
      </c>
      <c r="O520" s="6" t="str">
        <f aca="false">IF(N520&lt;0.05,"Yes","No")</f>
        <v>No</v>
      </c>
      <c r="P520" s="16" t="n">
        <v>-0.113001385256697</v>
      </c>
      <c r="Q520" s="16" t="n">
        <v>1.43851327631486</v>
      </c>
      <c r="R520" s="16" t="n">
        <v>0.230732538683328</v>
      </c>
      <c r="S520" s="16" t="n">
        <v>0.213572244411356</v>
      </c>
      <c r="T520" s="16" t="n">
        <v>-0.00663722530346382</v>
      </c>
      <c r="U520" s="16" t="n">
        <v>0.236553538676709</v>
      </c>
      <c r="V520" s="16" t="n">
        <v>0.304388744620765</v>
      </c>
      <c r="W520" s="6" t="s">
        <v>698</v>
      </c>
      <c r="X520" s="16" t="n">
        <v>0.6</v>
      </c>
      <c r="Y520" s="16" t="n">
        <v>0.567442628363877</v>
      </c>
      <c r="Z520" s="16" t="n">
        <f aca="false">(G520-E520)/SQRT(H520^2/D520+F520^2/C520)</f>
        <v>-1.04486759818317</v>
      </c>
      <c r="AA520" s="24" t="n">
        <f aca="false">ABS(K520-Z520)</f>
        <v>0</v>
      </c>
    </row>
    <row r="521" customFormat="false" ht="15" hidden="false" customHeight="false" outlineLevel="0" collapsed="false">
      <c r="A521" s="17" t="n">
        <v>916</v>
      </c>
      <c r="B521" s="6" t="s">
        <v>617</v>
      </c>
      <c r="C521" s="6" t="n">
        <v>135</v>
      </c>
      <c r="D521" s="6" t="n">
        <v>673</v>
      </c>
      <c r="E521" s="16" t="n">
        <v>0.588550360556002</v>
      </c>
      <c r="F521" s="16" t="n">
        <v>0.0693915418999097</v>
      </c>
      <c r="G521" s="16" t="n">
        <v>0.58194872201109</v>
      </c>
      <c r="H521" s="16" t="n">
        <v>0.0563119972383567</v>
      </c>
      <c r="I521" s="23" t="n">
        <f aca="false">G521-E521</f>
        <v>-0.00660163854491191</v>
      </c>
      <c r="J521" s="17" t="n">
        <f aca="false">100*(G521-E521)/E521</f>
        <v>-1.1216777675024</v>
      </c>
      <c r="K521" s="16" t="n">
        <v>-1.03888965257012</v>
      </c>
      <c r="L521" s="17" t="n">
        <v>171.146037392527</v>
      </c>
      <c r="M521" s="16" t="n">
        <v>0.300321546480104</v>
      </c>
      <c r="N521" s="16" t="n">
        <v>0.384272575611875</v>
      </c>
      <c r="O521" s="6" t="str">
        <f aca="false">IF(N521&lt;0.05,"Yes","No")</f>
        <v>No</v>
      </c>
      <c r="P521" s="16" t="n">
        <v>-0.112380626258311</v>
      </c>
      <c r="Q521" s="16" t="n">
        <v>1.42275210048874</v>
      </c>
      <c r="R521" s="16" t="n">
        <v>0.233301967512064</v>
      </c>
      <c r="S521" s="16" t="n">
        <v>0.211538522631349</v>
      </c>
      <c r="T521" s="16" t="n">
        <v>-0.00660161429290681</v>
      </c>
      <c r="U521" s="16" t="n">
        <v>0.2390991515412</v>
      </c>
      <c r="V521" s="16" t="n">
        <v>0.307475945031549</v>
      </c>
      <c r="W521" s="6" t="s">
        <v>698</v>
      </c>
      <c r="X521" s="16" t="n">
        <v>0.6</v>
      </c>
      <c r="Y521" s="16" t="n">
        <v>0.567530680755049</v>
      </c>
      <c r="Z521" s="16" t="n">
        <f aca="false">(G521-E521)/SQRT(H521^2/D521+F521^2/C521)</f>
        <v>-1.03888965257012</v>
      </c>
      <c r="AA521" s="24" t="n">
        <f aca="false">ABS(K521-Z521)</f>
        <v>0</v>
      </c>
    </row>
    <row r="522" customFormat="false" ht="15" hidden="false" customHeight="false" outlineLevel="0" collapsed="false">
      <c r="A522" s="17" t="n">
        <v>917</v>
      </c>
      <c r="B522" s="6" t="s">
        <v>617</v>
      </c>
      <c r="C522" s="6" t="n">
        <v>135</v>
      </c>
      <c r="D522" s="6" t="n">
        <v>673</v>
      </c>
      <c r="E522" s="16" t="n">
        <v>0.588430404663086</v>
      </c>
      <c r="F522" s="16" t="n">
        <v>0.0693725710578672</v>
      </c>
      <c r="G522" s="16" t="n">
        <v>0.581887630438557</v>
      </c>
      <c r="H522" s="16" t="n">
        <v>0.0562912284271361</v>
      </c>
      <c r="I522" s="23" t="n">
        <f aca="false">G522-E522</f>
        <v>-0.00654277422452931</v>
      </c>
      <c r="J522" s="17" t="n">
        <f aca="false">100*(G522-E522)/E522</f>
        <v>-1.1119028134305</v>
      </c>
      <c r="K522" s="16" t="n">
        <v>-1.02991930137233</v>
      </c>
      <c r="L522" s="17" t="n">
        <v>171.138639303197</v>
      </c>
      <c r="M522" s="16" t="n">
        <v>0.304501252539782</v>
      </c>
      <c r="N522" s="16" t="n">
        <v>0.389146673714161</v>
      </c>
      <c r="O522" s="6" t="str">
        <f aca="false">IF(N522&lt;0.05,"Yes","No")</f>
        <v>No</v>
      </c>
      <c r="P522" s="16" t="n">
        <v>-0.111417191892266</v>
      </c>
      <c r="Q522" s="16" t="n">
        <v>1.39846227909122</v>
      </c>
      <c r="R522" s="16" t="n">
        <v>0.237329932424791</v>
      </c>
      <c r="S522" s="16" t="n">
        <v>0.211901568420669</v>
      </c>
      <c r="T522" s="16" t="n">
        <v>-0.00654275003737601</v>
      </c>
      <c r="U522" s="16" t="n">
        <v>0.243089556836741</v>
      </c>
      <c r="V522" s="16" t="n">
        <v>0.312034272223201</v>
      </c>
      <c r="W522" s="6" t="s">
        <v>698</v>
      </c>
      <c r="X522" s="16" t="n">
        <v>0.6</v>
      </c>
      <c r="Y522" s="16" t="n">
        <v>0.567288536679324</v>
      </c>
      <c r="Z522" s="16" t="n">
        <f aca="false">(G522-E522)/SQRT(H522^2/D522+F522^2/C522)</f>
        <v>-1.02991930137232</v>
      </c>
      <c r="AA522" s="24" t="n">
        <f aca="false">ABS(K522-Z522)</f>
        <v>0</v>
      </c>
    </row>
    <row r="523" customFormat="false" ht="15" hidden="false" customHeight="false" outlineLevel="0" collapsed="false">
      <c r="A523" s="17" t="n">
        <v>918</v>
      </c>
      <c r="B523" s="6" t="s">
        <v>617</v>
      </c>
      <c r="C523" s="6" t="n">
        <v>135</v>
      </c>
      <c r="D523" s="6" t="n">
        <v>673</v>
      </c>
      <c r="E523" s="16" t="n">
        <v>0.588304446140925</v>
      </c>
      <c r="F523" s="16" t="n">
        <v>0.0693461551148525</v>
      </c>
      <c r="G523" s="16" t="n">
        <v>0.581828504313686</v>
      </c>
      <c r="H523" s="16" t="n">
        <v>0.0562660617827608</v>
      </c>
      <c r="I523" s="23" t="n">
        <f aca="false">G523-E523</f>
        <v>-0.00647594182723943</v>
      </c>
      <c r="J523" s="17" t="n">
        <f aca="false">100*(G523-E523)/E523</f>
        <v>-1.10078070456876</v>
      </c>
      <c r="K523" s="16" t="n">
        <v>-1.01979520583244</v>
      </c>
      <c r="L523" s="17" t="n">
        <v>171.133500149881</v>
      </c>
      <c r="M523" s="16" t="n">
        <v>0.309265096866471</v>
      </c>
      <c r="N523" s="16" t="n">
        <v>0.394754537373302</v>
      </c>
      <c r="O523" s="6" t="str">
        <f aca="false">IF(N523&lt;0.05,"Yes","No")</f>
        <v>No</v>
      </c>
      <c r="P523" s="16" t="n">
        <v>-0.110326724592858</v>
      </c>
      <c r="Q523" s="16" t="n">
        <v>1.37122205348933</v>
      </c>
      <c r="R523" s="16" t="n">
        <v>0.241948103234289</v>
      </c>
      <c r="S523" s="16" t="n">
        <v>0.212442497783609</v>
      </c>
      <c r="T523" s="16" t="n">
        <v>-0.00647591777548212</v>
      </c>
      <c r="U523" s="16" t="n">
        <v>0.247664223247853</v>
      </c>
      <c r="V523" s="16" t="n">
        <v>0.317712198424246</v>
      </c>
      <c r="W523" s="6" t="s">
        <v>698</v>
      </c>
      <c r="X523" s="16" t="n">
        <v>0.5</v>
      </c>
      <c r="Y523" s="16" t="n">
        <v>0.566892300919047</v>
      </c>
      <c r="Z523" s="16" t="n">
        <f aca="false">(G523-E523)/SQRT(H523^2/D523+F523^2/C523)</f>
        <v>-1.01979520583244</v>
      </c>
      <c r="AA523" s="24" t="n">
        <f aca="false">ABS(K523-Z523)</f>
        <v>0</v>
      </c>
    </row>
    <row r="524" customFormat="false" ht="15" hidden="false" customHeight="false" outlineLevel="0" collapsed="false">
      <c r="A524" s="17" t="n">
        <v>919</v>
      </c>
      <c r="B524" s="6" t="s">
        <v>617</v>
      </c>
      <c r="C524" s="6" t="n">
        <v>135</v>
      </c>
      <c r="D524" s="6" t="n">
        <v>673</v>
      </c>
      <c r="E524" s="16" t="n">
        <v>0.588192335102293</v>
      </c>
      <c r="F524" s="16" t="n">
        <v>0.0693415313827243</v>
      </c>
      <c r="G524" s="16" t="n">
        <v>0.581774909951535</v>
      </c>
      <c r="H524" s="16" t="n">
        <v>0.0562501927465648</v>
      </c>
      <c r="I524" s="23" t="n">
        <f aca="false">G524-E524</f>
        <v>-0.0064174251507586</v>
      </c>
      <c r="J524" s="17" t="n">
        <f aca="false">100*(G524-E524)/E524</f>
        <v>-1.09104195477871</v>
      </c>
      <c r="K524" s="16" t="n">
        <v>-1.01067310187292</v>
      </c>
      <c r="L524" s="17" t="n">
        <v>171.116814810702</v>
      </c>
      <c r="M524" s="16" t="n">
        <v>0.313599888934848</v>
      </c>
      <c r="N524" s="16" t="n">
        <v>0.399801800152982</v>
      </c>
      <c r="O524" s="6" t="str">
        <f aca="false">IF(N524&lt;0.05,"Yes","No")</f>
        <v>No</v>
      </c>
      <c r="P524" s="16" t="n">
        <v>-0.109355177811581</v>
      </c>
      <c r="Q524" s="16" t="n">
        <v>1.34717818534241</v>
      </c>
      <c r="R524" s="16" t="n">
        <v>0.246115691964018</v>
      </c>
      <c r="S524" s="16" t="n">
        <v>0.211522166487306</v>
      </c>
      <c r="T524" s="16" t="n">
        <v>-0.00641740134416872</v>
      </c>
      <c r="U524" s="16" t="n">
        <v>0.251792135367499</v>
      </c>
      <c r="V524" s="16" t="n">
        <v>0.322810429958332</v>
      </c>
      <c r="W524" s="6" t="s">
        <v>698</v>
      </c>
      <c r="X524" s="16" t="n">
        <v>0.5</v>
      </c>
      <c r="Y524" s="16" t="n">
        <v>0.566771228881184</v>
      </c>
      <c r="Z524" s="16" t="n">
        <f aca="false">(G524-E524)/SQRT(H524^2/D524+F524^2/C524)</f>
        <v>-1.01067310187292</v>
      </c>
      <c r="AA524" s="24" t="n">
        <f aca="false">ABS(K524-Z524)</f>
        <v>0</v>
      </c>
    </row>
    <row r="525" customFormat="false" ht="15" hidden="false" customHeight="false" outlineLevel="0" collapsed="false">
      <c r="A525" s="17" t="n">
        <v>920</v>
      </c>
      <c r="B525" s="6" t="s">
        <v>617</v>
      </c>
      <c r="C525" s="6" t="n">
        <v>135</v>
      </c>
      <c r="D525" s="6" t="n">
        <v>673</v>
      </c>
      <c r="E525" s="16" t="n">
        <v>0.588056155045827</v>
      </c>
      <c r="F525" s="16" t="n">
        <v>0.0693334743088036</v>
      </c>
      <c r="G525" s="16" t="n">
        <v>0.581686044518696</v>
      </c>
      <c r="H525" s="16" t="n">
        <v>0.0562266505580527</v>
      </c>
      <c r="I525" s="23" t="n">
        <f aca="false">G525-E525</f>
        <v>-0.0063701105271311</v>
      </c>
      <c r="J525" s="17" t="n">
        <f aca="false">100*(G525-E525)/E525</f>
        <v>-1.08324867828901</v>
      </c>
      <c r="K525" s="16" t="n">
        <v>-1.00337352974631</v>
      </c>
      <c r="L525" s="17" t="n">
        <v>171.09340197874</v>
      </c>
      <c r="M525" s="16" t="n">
        <v>0.317097614647909</v>
      </c>
      <c r="N525" s="16" t="n">
        <v>0.404015820724838</v>
      </c>
      <c r="O525" s="6" t="str">
        <f aca="false">IF(N525&lt;0.05,"Yes","No")</f>
        <v>No</v>
      </c>
      <c r="P525" s="16" t="n">
        <v>-0.108586730978088</v>
      </c>
      <c r="Q525" s="16" t="n">
        <v>1.32831126937275</v>
      </c>
      <c r="R525" s="16" t="n">
        <v>0.249447572984752</v>
      </c>
      <c r="S525" s="16" t="n">
        <v>0.210084974430634</v>
      </c>
      <c r="T525" s="16" t="n">
        <v>-0.00637008683666322</v>
      </c>
      <c r="U525" s="16" t="n">
        <v>0.25509202771843</v>
      </c>
      <c r="V525" s="16" t="n">
        <v>0.326244371625276</v>
      </c>
      <c r="W525" s="6" t="s">
        <v>698</v>
      </c>
      <c r="X525" s="16" t="n">
        <v>0.5</v>
      </c>
      <c r="Y525" s="16" t="n">
        <v>0.566628143745529</v>
      </c>
      <c r="Z525" s="16" t="n">
        <f aca="false">(G525-E525)/SQRT(H525^2/D525+F525^2/C525)</f>
        <v>-1.00337352974631</v>
      </c>
      <c r="AA525" s="24" t="n">
        <f aca="false">ABS(K525-Z525)</f>
        <v>0</v>
      </c>
    </row>
    <row r="526" customFormat="false" ht="15" hidden="false" customHeight="false" outlineLevel="0" collapsed="false">
      <c r="A526" s="17" t="n">
        <v>921</v>
      </c>
      <c r="B526" s="6" t="s">
        <v>617</v>
      </c>
      <c r="C526" s="6" t="n">
        <v>135</v>
      </c>
      <c r="D526" s="6" t="n">
        <v>673</v>
      </c>
      <c r="E526" s="16" t="n">
        <v>0.587897888157103</v>
      </c>
      <c r="F526" s="16" t="n">
        <v>0.06931130266517</v>
      </c>
      <c r="G526" s="16" t="n">
        <v>0.581566758664189</v>
      </c>
      <c r="H526" s="16" t="n">
        <v>0.0561923290963949</v>
      </c>
      <c r="I526" s="23" t="n">
        <f aca="false">G526-E526</f>
        <v>-0.00633112949291348</v>
      </c>
      <c r="J526" s="17" t="n">
        <f aca="false">100*(G526-E526)/E526</f>
        <v>-1.07690971858392</v>
      </c>
      <c r="K526" s="16" t="n">
        <v>-0.997586317192665</v>
      </c>
      <c r="L526" s="17" t="n">
        <v>171.070905286157</v>
      </c>
      <c r="M526" s="16" t="n">
        <v>0.319888966799367</v>
      </c>
      <c r="N526" s="16" t="n">
        <v>0.407078570106281</v>
      </c>
      <c r="O526" s="6" t="str">
        <f aca="false">IF(N526&lt;0.05,"Yes","No")</f>
        <v>No</v>
      </c>
      <c r="P526" s="16" t="n">
        <v>-0.107980859674387</v>
      </c>
      <c r="Q526" s="16" t="n">
        <v>1.31352971219195</v>
      </c>
      <c r="R526" s="16" t="n">
        <v>0.252096721799885</v>
      </c>
      <c r="S526" s="16" t="n">
        <v>0.209446309491278</v>
      </c>
      <c r="T526" s="16" t="n">
        <v>-0.00633110592760291</v>
      </c>
      <c r="U526" s="16" t="n">
        <v>0.257715571911749</v>
      </c>
      <c r="V526" s="16" t="n">
        <v>0.329399087653483</v>
      </c>
      <c r="W526" s="6" t="s">
        <v>698</v>
      </c>
      <c r="X526" s="16" t="n">
        <v>0.5</v>
      </c>
      <c r="Y526" s="16" t="n">
        <v>0.566529084805459</v>
      </c>
      <c r="Z526" s="16" t="n">
        <f aca="false">(G526-E526)/SQRT(H526^2/D526+F526^2/C526)</f>
        <v>-0.997586317192665</v>
      </c>
      <c r="AA526" s="24" t="n">
        <f aca="false">ABS(K526-Z526)</f>
        <v>0</v>
      </c>
    </row>
    <row r="527" customFormat="false" ht="15" hidden="false" customHeight="false" outlineLevel="0" collapsed="false">
      <c r="A527" s="17" t="n">
        <v>922</v>
      </c>
      <c r="B527" s="6" t="s">
        <v>617</v>
      </c>
      <c r="C527" s="6" t="n">
        <v>135</v>
      </c>
      <c r="D527" s="6" t="n">
        <v>673</v>
      </c>
      <c r="E527" s="16" t="n">
        <v>0.587723231315613</v>
      </c>
      <c r="F527" s="16" t="n">
        <v>0.0692866206146153</v>
      </c>
      <c r="G527" s="16" t="n">
        <v>0.581427660110624</v>
      </c>
      <c r="H527" s="16" t="n">
        <v>0.0561548171507328</v>
      </c>
      <c r="I527" s="23" t="n">
        <f aca="false">G527-E527</f>
        <v>-0.00629557120498891</v>
      </c>
      <c r="J527" s="17" t="n">
        <f aca="false">100*(G527-E527)/E527</f>
        <v>-1.07117957391208</v>
      </c>
      <c r="K527" s="16" t="n">
        <v>-0.992372840046097</v>
      </c>
      <c r="L527" s="17" t="n">
        <v>171.046810768094</v>
      </c>
      <c r="M527" s="16" t="n">
        <v>0.322417455318699</v>
      </c>
      <c r="N527" s="16" t="n">
        <v>0.410047865390186</v>
      </c>
      <c r="O527" s="6" t="str">
        <f aca="false">IF(N527&lt;0.05,"Yes","No")</f>
        <v>No</v>
      </c>
      <c r="P527" s="16" t="n">
        <v>-0.107438325748999</v>
      </c>
      <c r="Q527" s="16" t="n">
        <v>1.30036359794459</v>
      </c>
      <c r="R527" s="16" t="n">
        <v>0.254485553598574</v>
      </c>
      <c r="S527" s="16" t="n">
        <v>0.208664858186214</v>
      </c>
      <c r="T527" s="16" t="n">
        <v>-0.00629554773637173</v>
      </c>
      <c r="U527" s="16" t="n">
        <v>0.26008120674623</v>
      </c>
      <c r="V527" s="16" t="n">
        <v>0.332220519566352</v>
      </c>
      <c r="W527" s="6" t="s">
        <v>698</v>
      </c>
      <c r="X527" s="16" t="n">
        <v>0.5</v>
      </c>
      <c r="Y527" s="16" t="n">
        <v>0.566341973474217</v>
      </c>
      <c r="Z527" s="16" t="n">
        <f aca="false">(G527-E527)/SQRT(H527^2/D527+F527^2/C527)</f>
        <v>-0.992372840046097</v>
      </c>
      <c r="AA527" s="24" t="n">
        <f aca="false">ABS(K527-Z527)</f>
        <v>0</v>
      </c>
    </row>
    <row r="528" customFormat="false" ht="15" hidden="false" customHeight="false" outlineLevel="0" collapsed="false">
      <c r="A528" s="17" t="n">
        <v>923</v>
      </c>
      <c r="B528" s="6" t="s">
        <v>617</v>
      </c>
      <c r="C528" s="6" t="n">
        <v>135</v>
      </c>
      <c r="D528" s="6" t="n">
        <v>673</v>
      </c>
      <c r="E528" s="16" t="n">
        <v>0.587533176386798</v>
      </c>
      <c r="F528" s="16" t="n">
        <v>0.0692631382976171</v>
      </c>
      <c r="G528" s="16" t="n">
        <v>0.581282033608537</v>
      </c>
      <c r="H528" s="16" t="n">
        <v>0.0561181251631808</v>
      </c>
      <c r="I528" s="23" t="n">
        <f aca="false">G528-E528</f>
        <v>-0.00625114277826078</v>
      </c>
      <c r="J528" s="17" t="n">
        <f aca="false">100*(G528-E528)/E528</f>
        <v>-1.06396422014906</v>
      </c>
      <c r="K528" s="16" t="n">
        <v>-0.985739742890116</v>
      </c>
      <c r="L528" s="17" t="n">
        <v>171.022498392545</v>
      </c>
      <c r="M528" s="16" t="n">
        <v>0.32565335090653</v>
      </c>
      <c r="N528" s="16" t="n">
        <v>0.413912698278657</v>
      </c>
      <c r="O528" s="6" t="str">
        <f aca="false">IF(N528&lt;0.05,"Yes","No")</f>
        <v>No</v>
      </c>
      <c r="P528" s="16" t="n">
        <v>-0.106742051151519</v>
      </c>
      <c r="Q528" s="16" t="n">
        <v>1.28356370288401</v>
      </c>
      <c r="R528" s="16" t="n">
        <v>0.257574375037635</v>
      </c>
      <c r="S528" s="16" t="n">
        <v>0.207352745029508</v>
      </c>
      <c r="T528" s="16" t="n">
        <v>-0.0062511193839916</v>
      </c>
      <c r="U528" s="16" t="n">
        <v>0.263139925044436</v>
      </c>
      <c r="V528" s="16" t="n">
        <v>0.335923308567365</v>
      </c>
      <c r="W528" s="6" t="s">
        <v>698</v>
      </c>
      <c r="X528" s="16" t="n">
        <v>0.5</v>
      </c>
      <c r="Y528" s="16" t="n">
        <v>0.566341973474217</v>
      </c>
      <c r="Z528" s="16" t="n">
        <f aca="false">(G528-E528)/SQRT(H528^2/D528+F528^2/C528)</f>
        <v>-0.985739742890116</v>
      </c>
      <c r="AA528" s="24" t="n">
        <f aca="false">ABS(K528-Z528)</f>
        <v>0</v>
      </c>
    </row>
    <row r="529" customFormat="false" ht="15" hidden="false" customHeight="false" outlineLevel="0" collapsed="false">
      <c r="A529" s="17" t="n">
        <v>924</v>
      </c>
      <c r="B529" s="6" t="s">
        <v>617</v>
      </c>
      <c r="C529" s="6" t="n">
        <v>135</v>
      </c>
      <c r="D529" s="6" t="n">
        <v>673</v>
      </c>
      <c r="E529" s="16" t="n">
        <v>0.587314132628617</v>
      </c>
      <c r="F529" s="16" t="n">
        <v>0.0692098888819012</v>
      </c>
      <c r="G529" s="16" t="n">
        <v>0.581146112168526</v>
      </c>
      <c r="H529" s="16" t="n">
        <v>0.0560697544475704</v>
      </c>
      <c r="I529" s="23" t="n">
        <f aca="false">G529-E529</f>
        <v>-0.00616802046009135</v>
      </c>
      <c r="J529" s="17" t="n">
        <f aca="false">100*(G529-E529)/E529</f>
        <v>-1.05020807731723</v>
      </c>
      <c r="K529" s="16" t="n">
        <v>-0.973391115268126</v>
      </c>
      <c r="L529" s="17" t="n">
        <v>171.015298444508</v>
      </c>
      <c r="M529" s="16" t="n">
        <v>0.331733749923736</v>
      </c>
      <c r="N529" s="16" t="n">
        <v>0.421386099510138</v>
      </c>
      <c r="O529" s="6" t="str">
        <f aca="false">IF(N529&lt;0.05,"Yes","No")</f>
        <v>No</v>
      </c>
      <c r="P529" s="16" t="n">
        <v>-0.105411258151221</v>
      </c>
      <c r="Q529" s="16" t="n">
        <v>1.25175787839899</v>
      </c>
      <c r="R529" s="16" t="n">
        <v>0.263550322596781</v>
      </c>
      <c r="S529" s="16" t="n">
        <v>0.207920937957484</v>
      </c>
      <c r="T529" s="16" t="n">
        <v>-0.00616799731628266</v>
      </c>
      <c r="U529" s="16" t="n">
        <v>0.269057266174536</v>
      </c>
      <c r="V529" s="16" t="n">
        <v>0.342644183727426</v>
      </c>
      <c r="W529" s="6" t="s">
        <v>698</v>
      </c>
      <c r="X529" s="16" t="n">
        <v>0.5</v>
      </c>
      <c r="Y529" s="16" t="n">
        <v>0.565835672224974</v>
      </c>
      <c r="Z529" s="16" t="n">
        <f aca="false">(G529-E529)/SQRT(H529^2/D529+F529^2/C529)</f>
        <v>-0.973391115268126</v>
      </c>
      <c r="AA529" s="24" t="n">
        <f aca="false">ABS(K529-Z529)</f>
        <v>0</v>
      </c>
    </row>
    <row r="530" customFormat="false" ht="15" hidden="false" customHeight="false" outlineLevel="0" collapsed="false">
      <c r="A530" s="17" t="n">
        <v>925</v>
      </c>
      <c r="B530" s="6" t="s">
        <v>617</v>
      </c>
      <c r="C530" s="6" t="n">
        <v>135</v>
      </c>
      <c r="D530" s="6" t="n">
        <v>673</v>
      </c>
      <c r="E530" s="16" t="n">
        <v>0.587060761451721</v>
      </c>
      <c r="F530" s="16" t="n">
        <v>0.0691684074495184</v>
      </c>
      <c r="G530" s="16" t="n">
        <v>0.580960661305715</v>
      </c>
      <c r="H530" s="16" t="n">
        <v>0.0560218417725461</v>
      </c>
      <c r="I530" s="23" t="n">
        <f aca="false">G530-E530</f>
        <v>-0.00610010014600593</v>
      </c>
      <c r="J530" s="17" t="n">
        <f aca="false">100*(G530-E530)/E530</f>
        <v>-1.03909178513672</v>
      </c>
      <c r="K530" s="16" t="n">
        <v>-0.963278376083708</v>
      </c>
      <c r="L530" s="17" t="n">
        <v>170.995584171897</v>
      </c>
      <c r="M530" s="16" t="n">
        <v>0.336768098603943</v>
      </c>
      <c r="N530" s="16" t="n">
        <v>0.427264356984833</v>
      </c>
      <c r="O530" s="6" t="str">
        <f aca="false">IF(N530&lt;0.05,"Yes","No")</f>
        <v>No</v>
      </c>
      <c r="P530" s="16" t="n">
        <v>-0.104333453128466</v>
      </c>
      <c r="Q530" s="16" t="n">
        <v>1.2262908916918</v>
      </c>
      <c r="R530" s="16" t="n">
        <v>0.268459951980131</v>
      </c>
      <c r="S530" s="16" t="n">
        <v>0.206817461696695</v>
      </c>
      <c r="T530" s="16" t="n">
        <v>-0.0061000772776269</v>
      </c>
      <c r="U530" s="16" t="n">
        <v>0.273918355647563</v>
      </c>
      <c r="V530" s="16" t="n">
        <v>0.348623361733262</v>
      </c>
      <c r="W530" s="6" t="s">
        <v>698</v>
      </c>
      <c r="X530" s="16" t="n">
        <v>0.5</v>
      </c>
      <c r="Y530" s="16" t="n">
        <v>0.565670573991525</v>
      </c>
      <c r="Z530" s="16" t="n">
        <f aca="false">(G530-E530)/SQRT(H530^2/D530+F530^2/C530)</f>
        <v>-0.963278376083708</v>
      </c>
      <c r="AA530" s="24" t="n">
        <f aca="false">ABS(K530-Z530)</f>
        <v>0</v>
      </c>
    </row>
    <row r="531" customFormat="false" ht="15" hidden="false" customHeight="false" outlineLevel="0" collapsed="false">
      <c r="A531" s="17" t="n">
        <v>926</v>
      </c>
      <c r="B531" s="6" t="s">
        <v>617</v>
      </c>
      <c r="C531" s="6" t="n">
        <v>135</v>
      </c>
      <c r="D531" s="6" t="n">
        <v>673</v>
      </c>
      <c r="E531" s="16" t="n">
        <v>0.586780974820808</v>
      </c>
      <c r="F531" s="16" t="n">
        <v>0.0691112630894138</v>
      </c>
      <c r="G531" s="16" t="n">
        <v>0.580741876744586</v>
      </c>
      <c r="H531" s="16" t="n">
        <v>0.0559595977354467</v>
      </c>
      <c r="I531" s="23" t="n">
        <f aca="false">G531-E531</f>
        <v>-0.00603909807622183</v>
      </c>
      <c r="J531" s="17" t="n">
        <f aca="false">100*(G531-E531)/E531</f>
        <v>-1.02919118638195</v>
      </c>
      <c r="K531" s="16" t="n">
        <v>-0.954465585511601</v>
      </c>
      <c r="L531" s="17" t="n">
        <v>170.973579411435</v>
      </c>
      <c r="M531" s="16" t="n">
        <v>0.341195541406205</v>
      </c>
      <c r="N531" s="16" t="n">
        <v>0.432359368211361</v>
      </c>
      <c r="O531" s="6" t="str">
        <f aca="false">IF(N531&lt;0.05,"Yes","No")</f>
        <v>No</v>
      </c>
      <c r="P531" s="16" t="n">
        <v>-0.10339811464286</v>
      </c>
      <c r="Q531" s="16" t="n">
        <v>1.20440230894109</v>
      </c>
      <c r="R531" s="16" t="n">
        <v>0.272771323935301</v>
      </c>
      <c r="S531" s="16" t="n">
        <v>0.205777084698764</v>
      </c>
      <c r="T531" s="16" t="n">
        <v>-0.00603907543290776</v>
      </c>
      <c r="U531" s="16" t="n">
        <v>0.278186891195615</v>
      </c>
      <c r="V531" s="16" t="n">
        <v>0.353413473388259</v>
      </c>
      <c r="W531" s="6" t="s">
        <v>698</v>
      </c>
      <c r="X531" s="16" t="n">
        <v>0.5</v>
      </c>
      <c r="Y531" s="16" t="n">
        <v>0.565373397171317</v>
      </c>
      <c r="Z531" s="16" t="n">
        <f aca="false">(G531-E531)/SQRT(H531^2/D531+F531^2/C531)</f>
        <v>-0.954465585511601</v>
      </c>
      <c r="AA531" s="24" t="n">
        <f aca="false">ABS(K531-Z531)</f>
        <v>0</v>
      </c>
    </row>
    <row r="532" customFormat="false" ht="15" hidden="false" customHeight="false" outlineLevel="0" collapsed="false">
      <c r="A532" s="17" t="n">
        <v>927</v>
      </c>
      <c r="B532" s="6" t="s">
        <v>617</v>
      </c>
      <c r="C532" s="6" t="n">
        <v>135</v>
      </c>
      <c r="D532" s="6" t="n">
        <v>673</v>
      </c>
      <c r="E532" s="16" t="n">
        <v>0.586481922864914</v>
      </c>
      <c r="F532" s="16" t="n">
        <v>0.069015096412097</v>
      </c>
      <c r="G532" s="16" t="n">
        <v>0.580512530204977</v>
      </c>
      <c r="H532" s="16" t="n">
        <v>0.0558747850059416</v>
      </c>
      <c r="I532" s="23" t="n">
        <f aca="false">G532-E532</f>
        <v>-0.00596939265993701</v>
      </c>
      <c r="J532" s="17" t="n">
        <f aca="false">100*(G532-E532)/E532</f>
        <v>-1.01783063163772</v>
      </c>
      <c r="K532" s="16" t="n">
        <v>-0.944777069242329</v>
      </c>
      <c r="L532" s="17" t="n">
        <v>170.963991708464</v>
      </c>
      <c r="M532" s="16" t="n">
        <v>0.346105997971245</v>
      </c>
      <c r="N532" s="16" t="n">
        <v>0.438053434781678</v>
      </c>
      <c r="O532" s="6" t="str">
        <f aca="false">IF(N532&lt;0.05,"Yes","No")</f>
        <v>No</v>
      </c>
      <c r="P532" s="16" t="n">
        <v>-0.102356826246425</v>
      </c>
      <c r="Q532" s="16" t="n">
        <v>1.18026617866099</v>
      </c>
      <c r="R532" s="16" t="n">
        <v>0.277626610276342</v>
      </c>
      <c r="S532" s="16" t="n">
        <v>0.206744364836674</v>
      </c>
      <c r="T532" s="16" t="n">
        <v>-0.00596937015368004</v>
      </c>
      <c r="U532" s="16" t="n">
        <v>0.282993772794816</v>
      </c>
      <c r="V532" s="16" t="n">
        <v>0.359302855422681</v>
      </c>
      <c r="W532" s="6" t="s">
        <v>698</v>
      </c>
      <c r="X532" s="16" t="n">
        <v>0.5</v>
      </c>
      <c r="Y532" s="16" t="n">
        <v>0.564966154862143</v>
      </c>
      <c r="Z532" s="16" t="n">
        <f aca="false">(G532-E532)/SQRT(H532^2/D532+F532^2/C532)</f>
        <v>-0.944777069242329</v>
      </c>
      <c r="AA532" s="24" t="n">
        <f aca="false">ABS(K532-Z532)</f>
        <v>0</v>
      </c>
    </row>
    <row r="533" customFormat="false" ht="15" hidden="false" customHeight="false" outlineLevel="0" collapsed="false">
      <c r="A533" s="17" t="n">
        <v>928</v>
      </c>
      <c r="B533" s="6" t="s">
        <v>617</v>
      </c>
      <c r="C533" s="6" t="n">
        <v>135</v>
      </c>
      <c r="D533" s="6" t="n">
        <v>673</v>
      </c>
      <c r="E533" s="16" t="n">
        <v>0.586148765793553</v>
      </c>
      <c r="F533" s="16" t="n">
        <v>0.0689490449590528</v>
      </c>
      <c r="G533" s="16" t="n">
        <v>0.580221517700674</v>
      </c>
      <c r="H533" s="16" t="n">
        <v>0.055810748667389</v>
      </c>
      <c r="I533" s="23" t="n">
        <f aca="false">G533-E533</f>
        <v>-0.00592724809287881</v>
      </c>
      <c r="J533" s="17" t="n">
        <f aca="false">100*(G533-E533)/E533</f>
        <v>-1.01121906907955</v>
      </c>
      <c r="K533" s="16" t="n">
        <v>-0.939026164588591</v>
      </c>
      <c r="L533" s="17" t="n">
        <v>170.949403509281</v>
      </c>
      <c r="M533" s="16" t="n">
        <v>0.349042184302438</v>
      </c>
      <c r="N533" s="16" t="n">
        <v>0.441503690077918</v>
      </c>
      <c r="O533" s="6" t="str">
        <f aca="false">IF(N533&lt;0.05,"Yes","No")</f>
        <v>No</v>
      </c>
      <c r="P533" s="16" t="n">
        <v>-0.101746297887548</v>
      </c>
      <c r="Q533" s="16" t="n">
        <v>1.16622828870753</v>
      </c>
      <c r="R533" s="16" t="n">
        <v>0.280500623524064</v>
      </c>
      <c r="S533" s="16" t="n">
        <v>0.206461506536838</v>
      </c>
      <c r="T533" s="16" t="n">
        <v>-0.00592722564270904</v>
      </c>
      <c r="U533" s="16" t="n">
        <v>0.285838959631866</v>
      </c>
      <c r="V533" s="16" t="n">
        <v>0.362695960862187</v>
      </c>
      <c r="W533" s="6" t="s">
        <v>698</v>
      </c>
      <c r="X533" s="16" t="n">
        <v>0.5</v>
      </c>
      <c r="Y533" s="16" t="n">
        <v>0.564922128666557</v>
      </c>
      <c r="Z533" s="16" t="n">
        <f aca="false">(G533-E533)/SQRT(H533^2/D533+F533^2/C533)</f>
        <v>-0.939026164588591</v>
      </c>
      <c r="AA533" s="24" t="n">
        <f aca="false">ABS(K533-Z533)</f>
        <v>0</v>
      </c>
    </row>
    <row r="534" customFormat="false" ht="15" hidden="false" customHeight="false" outlineLevel="0" collapsed="false">
      <c r="A534" s="17" t="n">
        <v>929</v>
      </c>
      <c r="B534" s="6" t="s">
        <v>617</v>
      </c>
      <c r="C534" s="6" t="n">
        <v>135</v>
      </c>
      <c r="D534" s="6" t="n">
        <v>673</v>
      </c>
      <c r="E534" s="16" t="n">
        <v>0.585800986157523</v>
      </c>
      <c r="F534" s="16" t="n">
        <v>0.0688807690614798</v>
      </c>
      <c r="G534" s="16" t="n">
        <v>0.579920275161738</v>
      </c>
      <c r="H534" s="16" t="n">
        <v>0.0557447755617769</v>
      </c>
      <c r="I534" s="23" t="n">
        <f aca="false">G534-E534</f>
        <v>-0.0058807109957858</v>
      </c>
      <c r="J534" s="17" t="n">
        <f aca="false">100*(G534-E534)/E534</f>
        <v>-1.00387522977035</v>
      </c>
      <c r="K534" s="16" t="n">
        <v>-0.932597785015755</v>
      </c>
      <c r="L534" s="17" t="n">
        <v>170.934601795403</v>
      </c>
      <c r="M534" s="16" t="n">
        <v>0.352343079971773</v>
      </c>
      <c r="N534" s="16" t="n">
        <v>0.44514300121509</v>
      </c>
      <c r="O534" s="6" t="str">
        <f aca="false">IF(N534&lt;0.05,"Yes","No")</f>
        <v>No</v>
      </c>
      <c r="P534" s="16" t="n">
        <v>-0.101062388877066</v>
      </c>
      <c r="Q534" s="16" t="n">
        <v>1.15060288603613</v>
      </c>
      <c r="R534" s="16" t="n">
        <v>0.283744033437436</v>
      </c>
      <c r="S534" s="16" t="n">
        <v>0.205427205334661</v>
      </c>
      <c r="T534" s="16" t="n">
        <v>-0.00588068849029047</v>
      </c>
      <c r="U534" s="16" t="n">
        <v>0.289049780311119</v>
      </c>
      <c r="V534" s="16" t="n">
        <v>0.366327422241008</v>
      </c>
      <c r="W534" s="6" t="s">
        <v>698</v>
      </c>
      <c r="X534" s="16" t="n">
        <v>0.5</v>
      </c>
      <c r="Y534" s="16" t="n">
        <v>0.564746023884211</v>
      </c>
      <c r="Z534" s="16" t="n">
        <f aca="false">(G534-E534)/SQRT(H534^2/D534+F534^2/C534)</f>
        <v>-0.932597785015755</v>
      </c>
      <c r="AA534" s="24" t="n">
        <f aca="false">ABS(K534-Z534)</f>
        <v>0</v>
      </c>
    </row>
    <row r="535" customFormat="false" ht="15" hidden="false" customHeight="false" outlineLevel="0" collapsed="false">
      <c r="A535" s="17" t="n">
        <v>930</v>
      </c>
      <c r="B535" s="6" t="s">
        <v>617</v>
      </c>
      <c r="C535" s="6" t="n">
        <v>135</v>
      </c>
      <c r="D535" s="6" t="n">
        <v>673</v>
      </c>
      <c r="E535" s="16" t="n">
        <v>0.585424648170118</v>
      </c>
      <c r="F535" s="16" t="n">
        <v>0.068798193534506</v>
      </c>
      <c r="G535" s="16" t="n">
        <v>0.579604205812423</v>
      </c>
      <c r="H535" s="16" t="n">
        <v>0.0556685472301446</v>
      </c>
      <c r="I535" s="23" t="n">
        <f aca="false">G535-E535</f>
        <v>-0.00582044235769497</v>
      </c>
      <c r="J535" s="17" t="n">
        <f aca="false">100*(G535-E535)/E535</f>
        <v>-0.994225708789017</v>
      </c>
      <c r="K535" s="16" t="n">
        <v>-0.92416603270875</v>
      </c>
      <c r="L535" s="17" t="n">
        <v>170.921593656823</v>
      </c>
      <c r="M535" s="16" t="n">
        <v>0.356702742347592</v>
      </c>
      <c r="N535" s="16" t="n">
        <v>0.450109586589965</v>
      </c>
      <c r="O535" s="6" t="str">
        <f aca="false">IF(N535&lt;0.05,"Yes","No")</f>
        <v>No</v>
      </c>
      <c r="P535" s="16" t="n">
        <v>-0.100159669226943</v>
      </c>
      <c r="Q535" s="16" t="n">
        <v>1.13013962603194</v>
      </c>
      <c r="R535" s="16" t="n">
        <v>0.288063958057219</v>
      </c>
      <c r="S535" s="16" t="n">
        <v>0.204235398492906</v>
      </c>
      <c r="T535" s="16" t="n">
        <v>-0.00582041983964705</v>
      </c>
      <c r="U535" s="16" t="n">
        <v>0.293326204128051</v>
      </c>
      <c r="V535" s="16" t="n">
        <v>0.371298992567153</v>
      </c>
      <c r="W535" s="6" t="s">
        <v>698</v>
      </c>
      <c r="X535" s="16" t="n">
        <v>0.3</v>
      </c>
      <c r="Y535" s="16" t="n">
        <v>0.56449287325959</v>
      </c>
      <c r="Z535" s="16" t="n">
        <f aca="false">(G535-E535)/SQRT(H535^2/D535+F535^2/C535)</f>
        <v>-0.92416603270875</v>
      </c>
      <c r="AA535" s="24" t="n">
        <f aca="false">ABS(K535-Z535)</f>
        <v>0</v>
      </c>
    </row>
    <row r="536" customFormat="false" ht="15" hidden="false" customHeight="false" outlineLevel="0" collapsed="false">
      <c r="A536" s="17" t="n">
        <v>931</v>
      </c>
      <c r="B536" s="6" t="s">
        <v>617</v>
      </c>
      <c r="C536" s="6" t="n">
        <v>135</v>
      </c>
      <c r="D536" s="6" t="n">
        <v>673</v>
      </c>
      <c r="E536" s="16" t="n">
        <v>0.585000952967891</v>
      </c>
      <c r="F536" s="16" t="n">
        <v>0.0687037347331628</v>
      </c>
      <c r="G536" s="16" t="n">
        <v>0.57925232881777</v>
      </c>
      <c r="H536" s="16" t="n">
        <v>0.0555821841219421</v>
      </c>
      <c r="I536" s="23" t="n">
        <f aca="false">G536-E536</f>
        <v>-0.00574862415012101</v>
      </c>
      <c r="J536" s="17" t="n">
        <f aca="false">100*(G536-E536)/E536</f>
        <v>-0.982669194119506</v>
      </c>
      <c r="K536" s="16" t="n">
        <v>-0.914036670352857</v>
      </c>
      <c r="L536" s="17" t="n">
        <v>170.907835112396</v>
      </c>
      <c r="M536" s="16" t="n">
        <v>0.361985271305771</v>
      </c>
      <c r="N536" s="16" t="n">
        <v>0.456227387530549</v>
      </c>
      <c r="O536" s="6" t="str">
        <f aca="false">IF(N536&lt;0.05,"Yes","No")</f>
        <v>No</v>
      </c>
      <c r="P536" s="16" t="n">
        <v>-0.0990733770725572</v>
      </c>
      <c r="Q536" s="16" t="n">
        <v>1.10575846640248</v>
      </c>
      <c r="R536" s="16" t="n">
        <v>0.293320986690726</v>
      </c>
      <c r="S536" s="16" t="n">
        <v>0.202923144307514</v>
      </c>
      <c r="T536" s="16" t="n">
        <v>-0.00574860180729441</v>
      </c>
      <c r="U536" s="16" t="n">
        <v>0.298530119630717</v>
      </c>
      <c r="V536" s="16" t="n">
        <v>0.377658585075004</v>
      </c>
      <c r="W536" s="6" t="s">
        <v>698</v>
      </c>
      <c r="X536" s="16" t="n">
        <v>0.3</v>
      </c>
      <c r="Y536" s="16" t="n">
        <v>0.564228716086071</v>
      </c>
      <c r="Z536" s="16" t="n">
        <f aca="false">(G536-E536)/SQRT(H536^2/D536+F536^2/C536)</f>
        <v>-0.914036670352857</v>
      </c>
      <c r="AA536" s="24" t="n">
        <f aca="false">ABS(K536-Z536)</f>
        <v>0</v>
      </c>
    </row>
    <row r="537" customFormat="false" ht="15" hidden="false" customHeight="false" outlineLevel="0" collapsed="false">
      <c r="A537" s="17" t="n">
        <v>932</v>
      </c>
      <c r="B537" s="6" t="s">
        <v>617</v>
      </c>
      <c r="C537" s="6" t="n">
        <v>135</v>
      </c>
      <c r="D537" s="6" t="n">
        <v>673</v>
      </c>
      <c r="E537" s="16" t="n">
        <v>0.584566735779798</v>
      </c>
      <c r="F537" s="16" t="n">
        <v>0.0686221936808537</v>
      </c>
      <c r="G537" s="16" t="n">
        <v>0.578900994021684</v>
      </c>
      <c r="H537" s="16" t="n">
        <v>0.0554922383024416</v>
      </c>
      <c r="I537" s="23" t="n">
        <f aca="false">G537-E537</f>
        <v>-0.00566574175811407</v>
      </c>
      <c r="J537" s="17" t="n">
        <f aca="false">100*(G537-E537)/E537</f>
        <v>-0.969220691381988</v>
      </c>
      <c r="K537" s="16" t="n">
        <v>-0.901973948561314</v>
      </c>
      <c r="L537" s="17" t="n">
        <v>170.874588082318</v>
      </c>
      <c r="M537" s="16" t="n">
        <v>0.368340333078626</v>
      </c>
      <c r="N537" s="16" t="n">
        <v>0.4636806709396</v>
      </c>
      <c r="O537" s="6" t="str">
        <f aca="false">IF(N537&lt;0.05,"Yes","No")</f>
        <v>No</v>
      </c>
      <c r="P537" s="16" t="n">
        <v>-0.0977933596553381</v>
      </c>
      <c r="Q537" s="16" t="n">
        <v>1.07737048178775</v>
      </c>
      <c r="R537" s="16" t="n">
        <v>0.299597825845607</v>
      </c>
      <c r="S537" s="16" t="n">
        <v>0.200957307560673</v>
      </c>
      <c r="T537" s="16" t="n">
        <v>-0.00566571947841544</v>
      </c>
      <c r="U537" s="16" t="n">
        <v>0.30474339923932</v>
      </c>
      <c r="V537" s="16" t="n">
        <v>0.385054836583978</v>
      </c>
      <c r="W537" s="6" t="s">
        <v>698</v>
      </c>
      <c r="X537" s="16" t="n">
        <v>0.3</v>
      </c>
      <c r="Y537" s="16" t="n">
        <v>0.563898519619174</v>
      </c>
      <c r="Z537" s="16" t="n">
        <f aca="false">(G537-E537)/SQRT(H537^2/D537+F537^2/C537)</f>
        <v>-0.901973948561314</v>
      </c>
      <c r="AA537" s="24" t="n">
        <f aca="false">ABS(K537-Z537)</f>
        <v>0</v>
      </c>
    </row>
    <row r="538" customFormat="false" ht="15" hidden="false" customHeight="false" outlineLevel="0" collapsed="false">
      <c r="A538" s="17" t="n">
        <v>933</v>
      </c>
      <c r="B538" s="6" t="s">
        <v>617</v>
      </c>
      <c r="C538" s="6" t="n">
        <v>135</v>
      </c>
      <c r="D538" s="6" t="n">
        <v>673</v>
      </c>
      <c r="E538" s="16" t="n">
        <v>0.584100760353936</v>
      </c>
      <c r="F538" s="16" t="n">
        <v>0.0685203964286676</v>
      </c>
      <c r="G538" s="16" t="n">
        <v>0.578530943544269</v>
      </c>
      <c r="H538" s="16" t="n">
        <v>0.0553946574861563</v>
      </c>
      <c r="I538" s="23" t="n">
        <f aca="false">G538-E538</f>
        <v>-0.00556981680966728</v>
      </c>
      <c r="J538" s="17" t="n">
        <f aca="false">100*(G538-E538)/E538</f>
        <v>-0.953571230808234</v>
      </c>
      <c r="K538" s="16" t="n">
        <v>-0.888048591540646</v>
      </c>
      <c r="L538" s="17" t="n">
        <v>170.853404811341</v>
      </c>
      <c r="M538" s="16" t="n">
        <v>0.375763094396872</v>
      </c>
      <c r="N538" s="16" t="n">
        <v>0.471893760506771</v>
      </c>
      <c r="O538" s="6" t="str">
        <f aca="false">IF(N538&lt;0.05,"Yes","No")</f>
        <v>No</v>
      </c>
      <c r="P538" s="16" t="n">
        <v>-0.0963008017325951</v>
      </c>
      <c r="Q538" s="16" t="n">
        <v>1.04473500175354</v>
      </c>
      <c r="R538" s="16" t="n">
        <v>0.307029468267413</v>
      </c>
      <c r="S538" s="16" t="n">
        <v>0.199771115717309</v>
      </c>
      <c r="T538" s="16" t="n">
        <v>-0.00556979476878429</v>
      </c>
      <c r="U538" s="16" t="n">
        <v>0.312099611888625</v>
      </c>
      <c r="V538" s="16" t="n">
        <v>0.393875712119058</v>
      </c>
      <c r="W538" s="6" t="s">
        <v>698</v>
      </c>
      <c r="X538" s="16" t="n">
        <v>0.3</v>
      </c>
      <c r="Y538" s="16" t="n">
        <v>0.563546310054482</v>
      </c>
      <c r="Z538" s="16" t="n">
        <f aca="false">(G538-E538)/SQRT(H538^2/D538+F538^2/C538)</f>
        <v>-0.888048591540646</v>
      </c>
      <c r="AA538" s="24" t="n">
        <f aca="false">ABS(K538-Z538)</f>
        <v>0</v>
      </c>
    </row>
    <row r="539" customFormat="false" ht="15" hidden="false" customHeight="false" outlineLevel="0" collapsed="false">
      <c r="A539" s="17" t="n">
        <v>934</v>
      </c>
      <c r="B539" s="6" t="s">
        <v>617</v>
      </c>
      <c r="C539" s="6" t="n">
        <v>135</v>
      </c>
      <c r="D539" s="6" t="n">
        <v>673</v>
      </c>
      <c r="E539" s="16" t="n">
        <v>0.583615836832259</v>
      </c>
      <c r="F539" s="16" t="n">
        <v>0.0683955638074472</v>
      </c>
      <c r="G539" s="16" t="n">
        <v>0.578126566636793</v>
      </c>
      <c r="H539" s="16" t="n">
        <v>0.0552747921575072</v>
      </c>
      <c r="I539" s="23" t="n">
        <f aca="false">G539-E539</f>
        <v>-0.00548927019546586</v>
      </c>
      <c r="J539" s="17" t="n">
        <f aca="false">100*(G539-E539)/E539</f>
        <v>-0.94056224129565</v>
      </c>
      <c r="K539" s="16" t="n">
        <v>-0.876838488937681</v>
      </c>
      <c r="L539" s="17" t="n">
        <v>170.827068680961</v>
      </c>
      <c r="M539" s="16" t="n">
        <v>0.381805780727234</v>
      </c>
      <c r="N539" s="16" t="n">
        <v>0.47890981809428</v>
      </c>
      <c r="O539" s="6" t="str">
        <f aca="false">IF(N539&lt;0.05,"Yes","No")</f>
        <v>No</v>
      </c>
      <c r="P539" s="16" t="n">
        <v>-0.0951063601582087</v>
      </c>
      <c r="Q539" s="16" t="n">
        <v>1.01897953441767</v>
      </c>
      <c r="R539" s="16" t="n">
        <v>0.313064127998796</v>
      </c>
      <c r="S539" s="16" t="n">
        <v>0.197714627915355</v>
      </c>
      <c r="T539" s="16" t="n">
        <v>-0.00548924836596259</v>
      </c>
      <c r="U539" s="16" t="n">
        <v>0.318072943651442</v>
      </c>
      <c r="V539" s="16" t="n">
        <v>0.400932281913582</v>
      </c>
      <c r="W539" s="6" t="s">
        <v>698</v>
      </c>
      <c r="X539" s="16" t="n">
        <v>0.3</v>
      </c>
      <c r="Y539" s="16" t="n">
        <v>0.563293159429861</v>
      </c>
      <c r="Z539" s="16" t="n">
        <f aca="false">(G539-E539)/SQRT(H539^2/D539+F539^2/C539)</f>
        <v>-0.876838488937681</v>
      </c>
      <c r="AA539" s="24" t="n">
        <f aca="false">ABS(K539-Z539)</f>
        <v>0</v>
      </c>
    </row>
    <row r="540" customFormat="false" ht="15" hidden="false" customHeight="false" outlineLevel="0" collapsed="false">
      <c r="A540" s="17" t="n">
        <v>935</v>
      </c>
      <c r="B540" s="6" t="s">
        <v>617</v>
      </c>
      <c r="C540" s="6" t="n">
        <v>135</v>
      </c>
      <c r="D540" s="6" t="n">
        <v>673</v>
      </c>
      <c r="E540" s="16" t="n">
        <v>0.583136831610291</v>
      </c>
      <c r="F540" s="16" t="n">
        <v>0.0682678102185489</v>
      </c>
      <c r="G540" s="16" t="n">
        <v>0.577681898273649</v>
      </c>
      <c r="H540" s="16" t="n">
        <v>0.0551241477962452</v>
      </c>
      <c r="I540" s="23" t="n">
        <f aca="false">G540-E540</f>
        <v>-0.00545493333664171</v>
      </c>
      <c r="J540" s="17" t="n">
        <f aca="false">100*(G540-E540)/E540</f>
        <v>-0.935446543751712</v>
      </c>
      <c r="K540" s="16" t="n">
        <v>-0.87307109716872</v>
      </c>
      <c r="L540" s="17" t="n">
        <v>170.761102589856</v>
      </c>
      <c r="M540" s="16" t="n">
        <v>0.383850388028853</v>
      </c>
      <c r="N540" s="16" t="n">
        <v>0.481187151102996</v>
      </c>
      <c r="O540" s="6" t="str">
        <f aca="false">IF(N540&lt;0.05,"Yes","No")</f>
        <v>No</v>
      </c>
      <c r="P540" s="16" t="n">
        <v>-0.0947506648803027</v>
      </c>
      <c r="Q540" s="16" t="n">
        <v>1.0113718741425</v>
      </c>
      <c r="R540" s="16" t="n">
        <v>0.314876219732415</v>
      </c>
      <c r="S540" s="16" t="n">
        <v>0.192876441588493</v>
      </c>
      <c r="T540" s="16" t="n">
        <v>-0.00545491131382876</v>
      </c>
      <c r="U540" s="16" t="n">
        <v>0.319866648107164</v>
      </c>
      <c r="V540" s="16" t="n">
        <v>0.402709808768012</v>
      </c>
      <c r="W540" s="6" t="s">
        <v>698</v>
      </c>
      <c r="X540" s="16" t="n">
        <v>0.3</v>
      </c>
      <c r="Y540" s="16" t="n">
        <v>0.563315172527654</v>
      </c>
      <c r="Z540" s="16" t="n">
        <f aca="false">(G540-E540)/SQRT(H540^2/D540+F540^2/C540)</f>
        <v>-0.87307109716872</v>
      </c>
      <c r="AA540" s="24" t="n">
        <f aca="false">ABS(K540-Z540)</f>
        <v>0</v>
      </c>
    </row>
    <row r="541" customFormat="false" ht="15" hidden="false" customHeight="false" outlineLevel="0" collapsed="false">
      <c r="A541" s="17" t="n">
        <v>936</v>
      </c>
      <c r="B541" s="6" t="s">
        <v>617</v>
      </c>
      <c r="C541" s="6" t="n">
        <v>135</v>
      </c>
      <c r="D541" s="6" t="n">
        <v>673</v>
      </c>
      <c r="E541" s="16" t="n">
        <v>0.582614064437372</v>
      </c>
      <c r="F541" s="16" t="n">
        <v>0.0681566325100359</v>
      </c>
      <c r="G541" s="16" t="n">
        <v>0.577222875951835</v>
      </c>
      <c r="H541" s="16" t="n">
        <v>0.0550111508878201</v>
      </c>
      <c r="I541" s="23" t="n">
        <f aca="false">G541-E541</f>
        <v>-0.00539118848553677</v>
      </c>
      <c r="J541" s="17" t="n">
        <f aca="false">100*(G541-E541)/E541</f>
        <v>-0.925344720392739</v>
      </c>
      <c r="K541" s="16" t="n">
        <v>-0.864318325905693</v>
      </c>
      <c r="L541" s="17" t="n">
        <v>170.728751685313</v>
      </c>
      <c r="M541" s="16" t="n">
        <v>0.388625768086333</v>
      </c>
      <c r="N541" s="16" t="n">
        <v>0.486592812127167</v>
      </c>
      <c r="O541" s="6" t="str">
        <f aca="false">IF(N541&lt;0.05,"Yes","No")</f>
        <v>No</v>
      </c>
      <c r="P541" s="16" t="n">
        <v>-0.0938265064472219</v>
      </c>
      <c r="Q541" s="16" t="n">
        <v>0.991739090190248</v>
      </c>
      <c r="R541" s="16" t="n">
        <v>0.319616571005096</v>
      </c>
      <c r="S541" s="16" t="n">
        <v>0.191525651517106</v>
      </c>
      <c r="T541" s="16" t="n">
        <v>-0.00539116654791642</v>
      </c>
      <c r="U541" s="16" t="n">
        <v>0.324558734148221</v>
      </c>
      <c r="V541" s="16" t="n">
        <v>0.408127749527703</v>
      </c>
      <c r="W541" s="6" t="s">
        <v>698</v>
      </c>
      <c r="X541" s="16" t="n">
        <v>0.3</v>
      </c>
      <c r="Y541" s="16" t="n">
        <v>0.563205107038688</v>
      </c>
      <c r="Z541" s="16" t="n">
        <f aca="false">(G541-E541)/SQRT(H541^2/D541+F541^2/C541)</f>
        <v>-0.864318325905693</v>
      </c>
      <c r="AA541" s="24" t="n">
        <f aca="false">ABS(K541-Z541)</f>
        <v>0</v>
      </c>
    </row>
    <row r="542" customFormat="false" ht="15" hidden="false" customHeight="false" outlineLevel="0" collapsed="false">
      <c r="A542" s="17" t="n">
        <v>937</v>
      </c>
      <c r="B542" s="6" t="s">
        <v>617</v>
      </c>
      <c r="C542" s="6" t="n">
        <v>135</v>
      </c>
      <c r="D542" s="6" t="n">
        <v>673</v>
      </c>
      <c r="E542" s="16" t="n">
        <v>0.582060832668234</v>
      </c>
      <c r="F542" s="16" t="n">
        <v>0.0680300074819492</v>
      </c>
      <c r="G542" s="16" t="n">
        <v>0.576735944662902</v>
      </c>
      <c r="H542" s="16" t="n">
        <v>0.0548853375248762</v>
      </c>
      <c r="I542" s="23" t="n">
        <f aca="false">G542-E542</f>
        <v>-0.00532488800533204</v>
      </c>
      <c r="J542" s="17" t="n">
        <f aca="false">100*(G542-E542)/E542</f>
        <v>-0.914833588943297</v>
      </c>
      <c r="K542" s="16" t="n">
        <v>-0.855320476066728</v>
      </c>
      <c r="L542" s="17" t="n">
        <v>170.695817511128</v>
      </c>
      <c r="M542" s="16" t="n">
        <v>0.393572705691948</v>
      </c>
      <c r="N542" s="16" t="n">
        <v>0.492493302357821</v>
      </c>
      <c r="O542" s="6" t="str">
        <f aca="false">IF(N542&lt;0.05,"Yes","No")</f>
        <v>No</v>
      </c>
      <c r="P542" s="16" t="n">
        <v>-0.0928757023390069</v>
      </c>
      <c r="Q542" s="16" t="n">
        <v>0.971741077251106</v>
      </c>
      <c r="R542" s="16" t="n">
        <v>0.324542161665199</v>
      </c>
      <c r="S542" s="16" t="n">
        <v>0.18982577291728</v>
      </c>
      <c r="T542" s="16" t="n">
        <v>-0.00532486598069968</v>
      </c>
      <c r="U542" s="16" t="n">
        <v>0.329434218512436</v>
      </c>
      <c r="V542" s="16" t="n">
        <v>0.41401068753807</v>
      </c>
      <c r="W542" s="6" t="s">
        <v>698</v>
      </c>
      <c r="X542" s="16" t="n">
        <v>0.3</v>
      </c>
      <c r="Y542" s="16" t="n">
        <v>0.562819877827307</v>
      </c>
      <c r="Z542" s="16" t="n">
        <f aca="false">(G542-E542)/SQRT(H542^2/D542+F542^2/C542)</f>
        <v>-0.855320476066728</v>
      </c>
      <c r="AA542" s="24" t="n">
        <f aca="false">ABS(K542-Z542)</f>
        <v>0</v>
      </c>
    </row>
    <row r="543" customFormat="false" ht="15" hidden="false" customHeight="false" outlineLevel="0" collapsed="false">
      <c r="A543" s="17" t="n">
        <v>938</v>
      </c>
      <c r="B543" s="6" t="s">
        <v>617</v>
      </c>
      <c r="C543" s="6" t="n">
        <v>135</v>
      </c>
      <c r="D543" s="6" t="n">
        <v>673</v>
      </c>
      <c r="E543" s="16" t="n">
        <v>0.581477864362575</v>
      </c>
      <c r="F543" s="16" t="n">
        <v>0.0678834885334963</v>
      </c>
      <c r="G543" s="16" t="n">
        <v>0.576213907300983</v>
      </c>
      <c r="H543" s="16" t="n">
        <v>0.0547338456413226</v>
      </c>
      <c r="I543" s="23" t="n">
        <f aca="false">G543-E543</f>
        <v>-0.00526395706159233</v>
      </c>
      <c r="J543" s="17" t="n">
        <f aca="false">100*(G543-E543)/E543</f>
        <v>-0.905272132304255</v>
      </c>
      <c r="K543" s="16" t="n">
        <v>-0.847417773665451</v>
      </c>
      <c r="L543" s="17" t="n">
        <v>170.649319002486</v>
      </c>
      <c r="M543" s="16" t="n">
        <v>0.397949234347028</v>
      </c>
      <c r="N543" s="16" t="n">
        <v>0.497673417478039</v>
      </c>
      <c r="O543" s="6" t="str">
        <f aca="false">IF(N543&lt;0.05,"Yes","No")</f>
        <v>No</v>
      </c>
      <c r="P543" s="16" t="n">
        <v>-0.092053945032438</v>
      </c>
      <c r="Q543" s="16" t="n">
        <v>0.954621365212388</v>
      </c>
      <c r="R543" s="16" t="n">
        <v>0.328838906544442</v>
      </c>
      <c r="S543" s="16" t="n">
        <v>0.186611844596263</v>
      </c>
      <c r="T543" s="16" t="n">
        <v>-0.00526393477519289</v>
      </c>
      <c r="U543" s="16" t="n">
        <v>0.333687323788991</v>
      </c>
      <c r="V543" s="16" t="n">
        <v>0.418854381325093</v>
      </c>
      <c r="W543" s="6" t="s">
        <v>698</v>
      </c>
      <c r="X543" s="16" t="n">
        <v>0.3</v>
      </c>
      <c r="Y543" s="16" t="n">
        <v>0.562599746849375</v>
      </c>
      <c r="Z543" s="16" t="n">
        <f aca="false">(G543-E543)/SQRT(H543^2/D543+F543^2/C543)</f>
        <v>-0.847417773665451</v>
      </c>
      <c r="AA543" s="24" t="n">
        <f aca="false">ABS(K543-Z543)</f>
        <v>0</v>
      </c>
    </row>
    <row r="544" customFormat="false" ht="15" hidden="false" customHeight="false" outlineLevel="0" collapsed="false">
      <c r="A544" s="17" t="n">
        <v>939</v>
      </c>
      <c r="B544" s="6" t="s">
        <v>617</v>
      </c>
      <c r="C544" s="6" t="n">
        <v>135</v>
      </c>
      <c r="D544" s="6" t="n">
        <v>673</v>
      </c>
      <c r="E544" s="16" t="n">
        <v>0.580855727416498</v>
      </c>
      <c r="F544" s="16" t="n">
        <v>0.067740175780476</v>
      </c>
      <c r="G544" s="16" t="n">
        <v>0.575660583213038</v>
      </c>
      <c r="H544" s="16" t="n">
        <v>0.0545854912647233</v>
      </c>
      <c r="I544" s="23" t="n">
        <f aca="false">G544-E544</f>
        <v>-0.00519514420345957</v>
      </c>
      <c r="J544" s="17" t="n">
        <f aca="false">100*(G544-E544)/E544</f>
        <v>-0.894394934619356</v>
      </c>
      <c r="K544" s="16" t="n">
        <v>-0.838167378068823</v>
      </c>
      <c r="L544" s="17" t="n">
        <v>170.603426800628</v>
      </c>
      <c r="M544" s="16" t="n">
        <v>0.403109461459742</v>
      </c>
      <c r="N544" s="16" t="n">
        <v>0.502332727477413</v>
      </c>
      <c r="O544" s="6" t="str">
        <f aca="false">IF(N544&lt;0.05,"Yes","No")</f>
        <v>No</v>
      </c>
      <c r="P544" s="16" t="n">
        <v>-0.0910846394116888</v>
      </c>
      <c r="Q544" s="16" t="n">
        <v>0.934623348651313</v>
      </c>
      <c r="R544" s="16" t="n">
        <v>0.333954411662662</v>
      </c>
      <c r="S544" s="16" t="n">
        <v>0.184032091902245</v>
      </c>
      <c r="T544" s="16" t="n">
        <v>-0.00519512190429509</v>
      </c>
      <c r="U544" s="16" t="n">
        <v>0.338750858892575</v>
      </c>
      <c r="V544" s="16" t="n">
        <v>0.42495627459642</v>
      </c>
      <c r="W544" s="6" t="s">
        <v>698</v>
      </c>
      <c r="X544" s="16" t="n">
        <v>0.3</v>
      </c>
      <c r="Y544" s="16" t="n">
        <v>0.562610753398272</v>
      </c>
      <c r="Z544" s="16" t="n">
        <f aca="false">(G544-E544)/SQRT(H544^2/D544+F544^2/C544)</f>
        <v>-0.838167378068823</v>
      </c>
      <c r="AA544" s="24" t="n">
        <f aca="false">ABS(K544-Z544)</f>
        <v>0</v>
      </c>
    </row>
    <row r="545" customFormat="false" ht="15" hidden="false" customHeight="false" outlineLevel="0" collapsed="false">
      <c r="A545" s="17" t="n">
        <v>940</v>
      </c>
      <c r="B545" s="6" t="s">
        <v>617</v>
      </c>
      <c r="C545" s="6" t="n">
        <v>135</v>
      </c>
      <c r="D545" s="6" t="n">
        <v>673</v>
      </c>
      <c r="E545" s="16" t="n">
        <v>0.580224548666566</v>
      </c>
      <c r="F545" s="16" t="n">
        <v>0.0676048483857915</v>
      </c>
      <c r="G545" s="16" t="n">
        <v>0.575088166331466</v>
      </c>
      <c r="H545" s="16" t="n">
        <v>0.0544514729439706</v>
      </c>
      <c r="I545" s="23" t="n">
        <f aca="false">G545-E545</f>
        <v>-0.00513638233509994</v>
      </c>
      <c r="J545" s="17" t="n">
        <f aca="false">100*(G545-E545)/E545</f>
        <v>-0.885240437844976</v>
      </c>
      <c r="K545" s="16" t="n">
        <v>-0.830389604267855</v>
      </c>
      <c r="L545" s="17" t="n">
        <v>170.56844328486</v>
      </c>
      <c r="M545" s="16" t="n">
        <v>0.407479312950612</v>
      </c>
      <c r="N545" s="16" t="n">
        <v>0.507176561913054</v>
      </c>
      <c r="O545" s="6" t="str">
        <f aca="false">IF(N545&lt;0.05,"Yes","No")</f>
        <v>No</v>
      </c>
      <c r="P545" s="16" t="n">
        <v>-0.0902663067701093</v>
      </c>
      <c r="Q545" s="16" t="n">
        <v>0.917904897522289</v>
      </c>
      <c r="R545" s="16" t="n">
        <v>0.33831296915836</v>
      </c>
      <c r="S545" s="16" t="n">
        <v>0.182436902300984</v>
      </c>
      <c r="T545" s="16" t="n">
        <v>-0.00513636020433883</v>
      </c>
      <c r="U545" s="16" t="n">
        <v>0.343065126496411</v>
      </c>
      <c r="V545" s="16" t="n">
        <v>0.430111501876097</v>
      </c>
      <c r="W545" s="6" t="s">
        <v>698</v>
      </c>
      <c r="X545" s="16" t="n">
        <v>0.3</v>
      </c>
      <c r="Y545" s="16" t="n">
        <v>0.56245666171372</v>
      </c>
      <c r="Z545" s="16" t="n">
        <f aca="false">(G545-E545)/SQRT(H545^2/D545+F545^2/C545)</f>
        <v>-0.830389604267855</v>
      </c>
      <c r="AA545" s="24" t="n">
        <f aca="false">ABS(K545-Z545)</f>
        <v>0</v>
      </c>
    </row>
    <row r="546" customFormat="false" ht="15" hidden="false" customHeight="false" outlineLevel="0" collapsed="false">
      <c r="A546" s="17" t="n">
        <v>941</v>
      </c>
      <c r="B546" s="6" t="s">
        <v>617</v>
      </c>
      <c r="C546" s="6" t="n">
        <v>135</v>
      </c>
      <c r="D546" s="6" t="n">
        <v>673</v>
      </c>
      <c r="E546" s="16" t="n">
        <v>0.57957674573969</v>
      </c>
      <c r="F546" s="16" t="n">
        <v>0.067454399566507</v>
      </c>
      <c r="G546" s="16" t="n">
        <v>0.574504519022592</v>
      </c>
      <c r="H546" s="16" t="n">
        <v>0.0542967744225711</v>
      </c>
      <c r="I546" s="23" t="n">
        <f aca="false">G546-E546</f>
        <v>-0.00507222671709795</v>
      </c>
      <c r="J546" s="17" t="n">
        <f aca="false">100*(G546-E546)/E546</f>
        <v>-0.875160495030642</v>
      </c>
      <c r="K546" s="16" t="n">
        <v>-0.821905007852317</v>
      </c>
      <c r="L546" s="17" t="n">
        <v>170.521404519157</v>
      </c>
      <c r="M546" s="16" t="n">
        <v>0.412278683523995</v>
      </c>
      <c r="N546" s="16" t="n">
        <v>0.512846367130796</v>
      </c>
      <c r="O546" s="6" t="str">
        <f aca="false">IF(N546&lt;0.05,"Yes","No")</f>
        <v>No</v>
      </c>
      <c r="P546" s="16" t="n">
        <v>-0.0893798333471136</v>
      </c>
      <c r="Q546" s="16" t="n">
        <v>0.899964587253698</v>
      </c>
      <c r="R546" s="16" t="n">
        <v>0.343075553741598</v>
      </c>
      <c r="S546" s="16" t="n">
        <v>0.180705904972772</v>
      </c>
      <c r="T546" s="16" t="n">
        <v>-0.00507220470960773</v>
      </c>
      <c r="U546" s="16" t="n">
        <v>0.347779407857758</v>
      </c>
      <c r="V546" s="16" t="n">
        <v>0.43530091433494</v>
      </c>
      <c r="W546" s="6" t="s">
        <v>698</v>
      </c>
      <c r="X546" s="16" t="n">
        <v>0.3</v>
      </c>
      <c r="Y546" s="16" t="n">
        <v>0.562093445600132</v>
      </c>
      <c r="Z546" s="16" t="n">
        <f aca="false">(G546-E546)/SQRT(H546^2/D546+F546^2/C546)</f>
        <v>-0.821905007852317</v>
      </c>
      <c r="AA546" s="24" t="n">
        <f aca="false">ABS(K546-Z546)</f>
        <v>0</v>
      </c>
    </row>
    <row r="547" customFormat="false" ht="15" hidden="false" customHeight="false" outlineLevel="0" collapsed="false">
      <c r="A547" s="17" t="n">
        <v>942</v>
      </c>
      <c r="B547" s="6" t="s">
        <v>617</v>
      </c>
      <c r="C547" s="6" t="n">
        <v>135</v>
      </c>
      <c r="D547" s="6" t="n">
        <v>673</v>
      </c>
      <c r="E547" s="16" t="n">
        <v>0.578912626372443</v>
      </c>
      <c r="F547" s="16" t="n">
        <v>0.0672828168283619</v>
      </c>
      <c r="G547" s="16" t="n">
        <v>0.573914274462619</v>
      </c>
      <c r="H547" s="16" t="n">
        <v>0.0541139731402245</v>
      </c>
      <c r="I547" s="23" t="n">
        <f aca="false">G547-E547</f>
        <v>-0.00499835190982423</v>
      </c>
      <c r="J547" s="17" t="n">
        <f aca="false">100*(G547-E547)/E547</f>
        <v>-0.863403505490056</v>
      </c>
      <c r="K547" s="16" t="n">
        <v>-0.812076828675923</v>
      </c>
      <c r="L547" s="17" t="n">
        <v>170.458589354308</v>
      </c>
      <c r="M547" s="16" t="n">
        <v>0.417880161006014</v>
      </c>
      <c r="N547" s="16" t="n">
        <v>0.519199419440352</v>
      </c>
      <c r="O547" s="6" t="str">
        <f aca="false">IF(N547&lt;0.05,"Yes","No")</f>
        <v>No</v>
      </c>
      <c r="P547" s="16" t="n">
        <v>-0.0883584122619388</v>
      </c>
      <c r="Q547" s="16" t="n">
        <v>0.879512763220817</v>
      </c>
      <c r="R547" s="16" t="n">
        <v>0.348616094846915</v>
      </c>
      <c r="S547" s="16" t="n">
        <v>0.179122153388865</v>
      </c>
      <c r="T547" s="16" t="n">
        <v>-0.0049983298334116</v>
      </c>
      <c r="U547" s="16" t="n">
        <v>0.353263928021396</v>
      </c>
      <c r="V547" s="16" t="n">
        <v>0.441579910026745</v>
      </c>
      <c r="W547" s="6" t="s">
        <v>698</v>
      </c>
      <c r="X547" s="16" t="n">
        <v>0.3</v>
      </c>
      <c r="Y547" s="16" t="n">
        <v>0.562137471795718</v>
      </c>
      <c r="Z547" s="16" t="n">
        <f aca="false">(G547-E547)/SQRT(H547^2/D547+F547^2/C547)</f>
        <v>-0.812076828675923</v>
      </c>
      <c r="AA547" s="24" t="n">
        <f aca="false">ABS(K547-Z547)</f>
        <v>0</v>
      </c>
    </row>
    <row r="548" customFormat="false" ht="15" hidden="false" customHeight="false" outlineLevel="0" collapsed="false">
      <c r="A548" s="17" t="n">
        <v>943</v>
      </c>
      <c r="B548" s="6" t="s">
        <v>617</v>
      </c>
      <c r="C548" s="6" t="n">
        <v>135</v>
      </c>
      <c r="D548" s="6" t="n">
        <v>673</v>
      </c>
      <c r="E548" s="16" t="n">
        <v>0.578241538118433</v>
      </c>
      <c r="F548" s="16" t="n">
        <v>0.06710897459594</v>
      </c>
      <c r="G548" s="16" t="n">
        <v>0.573315889750335</v>
      </c>
      <c r="H548" s="16" t="n">
        <v>0.0539349636520784</v>
      </c>
      <c r="I548" s="23" t="n">
        <f aca="false">G548-E548</f>
        <v>-0.00492564836809839</v>
      </c>
      <c r="J548" s="17" t="n">
        <f aca="false">100*(G548-E548)/E548</f>
        <v>-0.851832330158464</v>
      </c>
      <c r="K548" s="16" t="n">
        <v>-0.802404704233439</v>
      </c>
      <c r="L548" s="17" t="n">
        <v>170.403404952014</v>
      </c>
      <c r="M548" s="16" t="n">
        <v>0.423436549278193</v>
      </c>
      <c r="N548" s="16" t="n">
        <v>0.525792074487874</v>
      </c>
      <c r="O548" s="6" t="str">
        <f aca="false">IF(N548&lt;0.05,"Yes","No")</f>
        <v>No</v>
      </c>
      <c r="P548" s="16" t="n">
        <v>-0.0873472296837679</v>
      </c>
      <c r="Q548" s="16" t="n">
        <v>0.85949748529044</v>
      </c>
      <c r="R548" s="16" t="n">
        <v>0.354156877205461</v>
      </c>
      <c r="S548" s="16" t="n">
        <v>0.175853355009032</v>
      </c>
      <c r="T548" s="16" t="n">
        <v>-0.00492562605039042</v>
      </c>
      <c r="U548" s="16" t="n">
        <v>0.358748853381709</v>
      </c>
      <c r="V548" s="16" t="n">
        <v>0.448169299287084</v>
      </c>
      <c r="W548" s="6" t="s">
        <v>698</v>
      </c>
      <c r="X548" s="16" t="n">
        <v>0.3</v>
      </c>
      <c r="Y548" s="16" t="n">
        <v>0.56193935391558</v>
      </c>
      <c r="Z548" s="16" t="n">
        <f aca="false">(G548-E548)/SQRT(H548^2/D548+F548^2/C548)</f>
        <v>-0.802404704233439</v>
      </c>
      <c r="AA548" s="24" t="n">
        <f aca="false">ABS(K548-Z548)</f>
        <v>0</v>
      </c>
    </row>
    <row r="549" customFormat="false" ht="15" hidden="false" customHeight="false" outlineLevel="0" collapsed="false">
      <c r="A549" s="17" t="n">
        <v>944</v>
      </c>
      <c r="B549" s="6" t="s">
        <v>617</v>
      </c>
      <c r="C549" s="6" t="n">
        <v>135</v>
      </c>
      <c r="D549" s="6" t="n">
        <v>673</v>
      </c>
      <c r="E549" s="16" t="n">
        <v>0.57749467558331</v>
      </c>
      <c r="F549" s="16" t="n">
        <v>0.0669662843297429</v>
      </c>
      <c r="G549" s="16" t="n">
        <v>0.572673071679531</v>
      </c>
      <c r="H549" s="16" t="n">
        <v>0.0537875687780933</v>
      </c>
      <c r="I549" s="23" t="n">
        <f aca="false">G549-E549</f>
        <v>-0.00482160390377906</v>
      </c>
      <c r="J549" s="17" t="n">
        <f aca="false">100*(G549-E549)/E549</f>
        <v>-0.834917464634441</v>
      </c>
      <c r="K549" s="16" t="n">
        <v>-0.787184014541613</v>
      </c>
      <c r="L549" s="17" t="n">
        <v>170.357276968793</v>
      </c>
      <c r="M549" s="16" t="n">
        <v>0.432267936196361</v>
      </c>
      <c r="N549" s="16" t="n">
        <v>0.535808220618616</v>
      </c>
      <c r="O549" s="6" t="str">
        <f aca="false">IF(N549&lt;0.05,"Yes","No")</f>
        <v>No</v>
      </c>
      <c r="P549" s="16" t="n">
        <v>-0.0857241947504061</v>
      </c>
      <c r="Q549" s="16" t="n">
        <v>0.827852887861384</v>
      </c>
      <c r="R549" s="16" t="n">
        <v>0.363166125897974</v>
      </c>
      <c r="S549" s="16" t="n">
        <v>0.171905556107435</v>
      </c>
      <c r="T549" s="16" t="n">
        <v>-0.00482158178981113</v>
      </c>
      <c r="U549" s="16" t="n">
        <v>0.367667451066215</v>
      </c>
      <c r="V549" s="16" t="n">
        <v>0.458220562159675</v>
      </c>
      <c r="W549" s="6" t="s">
        <v>698</v>
      </c>
      <c r="X549" s="16" t="n">
        <v>0.2</v>
      </c>
      <c r="Y549" s="16" t="n">
        <v>0.561741236035441</v>
      </c>
      <c r="Z549" s="16" t="n">
        <f aca="false">(G549-E549)/SQRT(H549^2/D549+F549^2/C549)</f>
        <v>-0.787184014541613</v>
      </c>
      <c r="AA549" s="24" t="n">
        <f aca="false">ABS(K549-Z549)</f>
        <v>0</v>
      </c>
    </row>
    <row r="550" customFormat="false" ht="15" hidden="false" customHeight="false" outlineLevel="0" collapsed="false">
      <c r="A550" s="17" t="n">
        <v>945</v>
      </c>
      <c r="B550" s="6" t="s">
        <v>617</v>
      </c>
      <c r="C550" s="6" t="n">
        <v>135</v>
      </c>
      <c r="D550" s="6" t="n">
        <v>673</v>
      </c>
      <c r="E550" s="16" t="n">
        <v>0.576690897235164</v>
      </c>
      <c r="F550" s="16" t="n">
        <v>0.0668100708938401</v>
      </c>
      <c r="G550" s="16" t="n">
        <v>0.571971741331988</v>
      </c>
      <c r="H550" s="16" t="n">
        <v>0.0536278743660506</v>
      </c>
      <c r="I550" s="23" t="n">
        <f aca="false">G550-E550</f>
        <v>-0.00471915590317651</v>
      </c>
      <c r="J550" s="17" t="n">
        <f aca="false">100*(G550-E550)/E550</f>
        <v>-0.81831635037099</v>
      </c>
      <c r="K550" s="16" t="n">
        <v>-0.772316048617458</v>
      </c>
      <c r="L550" s="17" t="n">
        <v>170.308945430685</v>
      </c>
      <c r="M550" s="16" t="n">
        <v>0.440997681010426</v>
      </c>
      <c r="N550" s="16" t="n">
        <v>0.546306679129071</v>
      </c>
      <c r="O550" s="6" t="str">
        <f aca="false">IF(N550&lt;0.05,"Yes","No")</f>
        <v>No</v>
      </c>
      <c r="P550" s="16" t="n">
        <v>-0.084139919363731</v>
      </c>
      <c r="Q550" s="16" t="n">
        <v>0.79753641634188</v>
      </c>
      <c r="R550" s="16" t="n">
        <v>0.372097520419114</v>
      </c>
      <c r="S550" s="16" t="n">
        <v>0.168571583187468</v>
      </c>
      <c r="T550" s="16" t="n">
        <v>-0.0047191339214897</v>
      </c>
      <c r="U550" s="16" t="n">
        <v>0.376509441977974</v>
      </c>
      <c r="V550" s="16" t="n">
        <v>0.468406296299612</v>
      </c>
      <c r="W550" s="6" t="s">
        <v>698</v>
      </c>
      <c r="X550" s="16" t="n">
        <v>0.2</v>
      </c>
      <c r="Y550" s="16" t="n">
        <v>0.561345000275164</v>
      </c>
      <c r="Z550" s="16" t="n">
        <f aca="false">(G550-E550)/SQRT(H550^2/D550+F550^2/C550)</f>
        <v>-0.772316048617458</v>
      </c>
      <c r="AA550" s="24" t="n">
        <f aca="false">ABS(K550-Z550)</f>
        <v>0</v>
      </c>
    </row>
    <row r="551" customFormat="false" ht="15" hidden="false" customHeight="false" outlineLevel="0" collapsed="false">
      <c r="A551" s="17" t="n">
        <v>946</v>
      </c>
      <c r="B551" s="6" t="s">
        <v>617</v>
      </c>
      <c r="C551" s="6" t="n">
        <v>135</v>
      </c>
      <c r="D551" s="6" t="n">
        <v>673</v>
      </c>
      <c r="E551" s="16" t="n">
        <v>0.575853568536264</v>
      </c>
      <c r="F551" s="16" t="n">
        <v>0.0666157613709289</v>
      </c>
      <c r="G551" s="16" t="n">
        <v>0.571217988876496</v>
      </c>
      <c r="H551" s="16" t="n">
        <v>0.0534292474656819</v>
      </c>
      <c r="I551" s="23" t="n">
        <f aca="false">G551-E551</f>
        <v>-0.00463557965976813</v>
      </c>
      <c r="J551" s="17" t="n">
        <f aca="false">100*(G551-E551)/E551</f>
        <v>-0.804992781680784</v>
      </c>
      <c r="K551" s="16" t="n">
        <v>-0.760920631928601</v>
      </c>
      <c r="L551" s="17" t="n">
        <v>170.248578408288</v>
      </c>
      <c r="M551" s="16" t="n">
        <v>0.447757096926524</v>
      </c>
      <c r="N551" s="16" t="n">
        <v>0.554026890837826</v>
      </c>
      <c r="O551" s="6" t="str">
        <f aca="false">IF(N551&lt;0.05,"Yes","No")</f>
        <v>No</v>
      </c>
      <c r="P551" s="16" t="n">
        <v>-0.0829414031053398</v>
      </c>
      <c r="Q551" s="16" t="n">
        <v>0.774977503127839</v>
      </c>
      <c r="R551" s="16" t="n">
        <v>0.378944020044472</v>
      </c>
      <c r="S551" s="16" t="n">
        <v>0.164972400528147</v>
      </c>
      <c r="T551" s="16" t="n">
        <v>-0.00463555747242497</v>
      </c>
      <c r="U551" s="16" t="n">
        <v>0.383287835534387</v>
      </c>
      <c r="V551" s="16" t="n">
        <v>0.476274825220244</v>
      </c>
      <c r="W551" s="6" t="s">
        <v>698</v>
      </c>
      <c r="X551" s="16" t="n">
        <v>0.2</v>
      </c>
      <c r="Y551" s="16" t="n">
        <v>0.561146882395025</v>
      </c>
      <c r="Z551" s="16" t="n">
        <f aca="false">(G551-E551)/SQRT(H551^2/D551+F551^2/C551)</f>
        <v>-0.760920631928601</v>
      </c>
      <c r="AA551" s="24" t="n">
        <f aca="false">ABS(K551-Z551)</f>
        <v>0</v>
      </c>
    </row>
    <row r="552" customFormat="false" ht="15" hidden="false" customHeight="false" outlineLevel="0" collapsed="false">
      <c r="A552" s="17" t="n">
        <v>947</v>
      </c>
      <c r="B552" s="6" t="s">
        <v>617</v>
      </c>
      <c r="C552" s="6" t="n">
        <v>135</v>
      </c>
      <c r="D552" s="6" t="n">
        <v>673</v>
      </c>
      <c r="E552" s="16" t="n">
        <v>0.574985478542469</v>
      </c>
      <c r="F552" s="16" t="n">
        <v>0.0664106748861147</v>
      </c>
      <c r="G552" s="16" t="n">
        <v>0.570437355966129</v>
      </c>
      <c r="H552" s="16" t="n">
        <v>0.0532122503153697</v>
      </c>
      <c r="I552" s="23" t="n">
        <f aca="false">G552-E552</f>
        <v>-0.00454812257634052</v>
      </c>
      <c r="J552" s="17" t="n">
        <f aca="false">100*(G552-E552)/E552</f>
        <v>-0.790997815783027</v>
      </c>
      <c r="K552" s="16" t="n">
        <v>-0.748954588902421</v>
      </c>
      <c r="L552" s="17" t="n">
        <v>170.174117202202</v>
      </c>
      <c r="M552" s="16" t="n">
        <v>0.454918551788868</v>
      </c>
      <c r="N552" s="16" t="n">
        <v>0.562225810181419</v>
      </c>
      <c r="O552" s="6" t="str">
        <f aca="false">IF(N552&lt;0.05,"Yes","No")</f>
        <v>No</v>
      </c>
      <c r="P552" s="16" t="n">
        <v>-0.0816893594744361</v>
      </c>
      <c r="Q552" s="16" t="n">
        <v>0.751756723720799</v>
      </c>
      <c r="R552" s="16" t="n">
        <v>0.38617865544829</v>
      </c>
      <c r="S552" s="16" t="n">
        <v>0.161031187200216</v>
      </c>
      <c r="T552" s="16" t="n">
        <v>-0.00454810022188111</v>
      </c>
      <c r="U552" s="16" t="n">
        <v>0.390450909651585</v>
      </c>
      <c r="V552" s="16" t="n">
        <v>0.484315954086432</v>
      </c>
      <c r="W552" s="6" t="s">
        <v>698</v>
      </c>
      <c r="X552" s="16" t="n">
        <v>0.2</v>
      </c>
      <c r="Y552" s="16" t="n">
        <v>0.560965274338231</v>
      </c>
      <c r="Z552" s="16" t="n">
        <f aca="false">(G552-E552)/SQRT(H552^2/D552+F552^2/C552)</f>
        <v>-0.748954588902421</v>
      </c>
      <c r="AA552" s="24" t="n">
        <f aca="false">ABS(K552-Z552)</f>
        <v>0</v>
      </c>
    </row>
    <row r="553" customFormat="false" ht="15" hidden="false" customHeight="false" outlineLevel="0" collapsed="false">
      <c r="A553" s="17" t="n">
        <v>948</v>
      </c>
      <c r="B553" s="6" t="s">
        <v>617</v>
      </c>
      <c r="C553" s="6" t="n">
        <v>135</v>
      </c>
      <c r="D553" s="6" t="n">
        <v>673</v>
      </c>
      <c r="E553" s="16" t="n">
        <v>0.574038726312143</v>
      </c>
      <c r="F553" s="16" t="n">
        <v>0.0662333614769669</v>
      </c>
      <c r="G553" s="16" t="n">
        <v>0.569589919223828</v>
      </c>
      <c r="H553" s="16" t="n">
        <v>0.0530282348801459</v>
      </c>
      <c r="I553" s="23" t="n">
        <f aca="false">G553-E553</f>
        <v>-0.00444880708831485</v>
      </c>
      <c r="J553" s="17" t="n">
        <f aca="false">100*(G553-E553)/E553</f>
        <v>-0.775001212356489</v>
      </c>
      <c r="K553" s="16" t="n">
        <v>-0.734627434446549</v>
      </c>
      <c r="L553" s="17" t="n">
        <v>170.114541527113</v>
      </c>
      <c r="M553" s="16" t="n">
        <v>0.463577870486301</v>
      </c>
      <c r="N553" s="16" t="n">
        <v>0.572254468796544</v>
      </c>
      <c r="O553" s="6" t="str">
        <f aca="false">IF(N553&lt;0.05,"Yes","No")</f>
        <v>No</v>
      </c>
      <c r="P553" s="16" t="n">
        <v>-0.0801677949705674</v>
      </c>
      <c r="Q553" s="16" t="n">
        <v>0.724012753560107</v>
      </c>
      <c r="R553" s="16" t="n">
        <v>0.39508350911846</v>
      </c>
      <c r="S553" s="16" t="n">
        <v>0.157373907850791</v>
      </c>
      <c r="T553" s="16" t="n">
        <v>-0.00444878462817971</v>
      </c>
      <c r="U553" s="16" t="n">
        <v>0.399268121735328</v>
      </c>
      <c r="V553" s="16" t="n">
        <v>0.494960481490076</v>
      </c>
      <c r="W553" s="6" t="s">
        <v>698</v>
      </c>
      <c r="X553" s="16" t="n">
        <v>0.2</v>
      </c>
      <c r="Y553" s="16" t="n">
        <v>0.560794672830334</v>
      </c>
      <c r="Z553" s="16" t="n">
        <f aca="false">(G553-E553)/SQRT(H553^2/D553+F553^2/C553)</f>
        <v>-0.734627434446549</v>
      </c>
      <c r="AA553" s="24" t="n">
        <f aca="false">ABS(K553-Z553)</f>
        <v>0</v>
      </c>
    </row>
    <row r="554" customFormat="false" ht="15" hidden="false" customHeight="false" outlineLevel="0" collapsed="false">
      <c r="A554" s="17" t="n">
        <v>949</v>
      </c>
      <c r="B554" s="6" t="s">
        <v>617</v>
      </c>
      <c r="C554" s="6" t="n">
        <v>135</v>
      </c>
      <c r="D554" s="6" t="n">
        <v>673</v>
      </c>
      <c r="E554" s="16" t="n">
        <v>0.573031540270205</v>
      </c>
      <c r="F554" s="16" t="n">
        <v>0.0660310609247111</v>
      </c>
      <c r="G554" s="16" t="n">
        <v>0.568686215209748</v>
      </c>
      <c r="H554" s="16" t="n">
        <v>0.0528346141063198</v>
      </c>
      <c r="I554" s="23" t="n">
        <f aca="false">G554-E554</f>
        <v>-0.00434532506045648</v>
      </c>
      <c r="J554" s="17" t="n">
        <f aca="false">100*(G554-E554)/E554</f>
        <v>-0.758304692688906</v>
      </c>
      <c r="K554" s="16" t="n">
        <v>-0.719786969158604</v>
      </c>
      <c r="L554" s="17" t="n">
        <v>170.06947742115</v>
      </c>
      <c r="M554" s="16" t="n">
        <v>0.472644170795755</v>
      </c>
      <c r="N554" s="16" t="n">
        <v>0.582419591109608</v>
      </c>
      <c r="O554" s="6" t="str">
        <f aca="false">IF(N554&lt;0.05,"Yes","No")</f>
        <v>No</v>
      </c>
      <c r="P554" s="16" t="n">
        <v>-0.0785788233558068</v>
      </c>
      <c r="Q554" s="16" t="n">
        <v>0.695596490716656</v>
      </c>
      <c r="R554" s="16" t="n">
        <v>0.404514410258524</v>
      </c>
      <c r="S554" s="16" t="n">
        <v>0.154576771351452</v>
      </c>
      <c r="T554" s="16" t="n">
        <v>-0.00434530255267672</v>
      </c>
      <c r="U554" s="16" t="n">
        <v>0.408606898349601</v>
      </c>
      <c r="V554" s="16" t="n">
        <v>0.505112758900598</v>
      </c>
      <c r="W554" s="6" t="s">
        <v>698</v>
      </c>
      <c r="X554" s="16" t="n">
        <v>0.2</v>
      </c>
      <c r="Y554" s="16" t="n">
        <v>0.560728633536955</v>
      </c>
      <c r="Z554" s="16" t="n">
        <f aca="false">(G554-E554)/SQRT(H554^2/D554+F554^2/C554)</f>
        <v>-0.719786969158604</v>
      </c>
      <c r="AA554" s="24" t="n">
        <f aca="false">ABS(K554-Z554)</f>
        <v>0</v>
      </c>
    </row>
    <row r="555" customFormat="false" ht="15" hidden="false" customHeight="false" outlineLevel="0" collapsed="false">
      <c r="A555" s="17" t="n">
        <v>950</v>
      </c>
      <c r="B555" s="6" t="s">
        <v>617</v>
      </c>
      <c r="C555" s="6" t="n">
        <v>135</v>
      </c>
      <c r="D555" s="6" t="n">
        <v>673</v>
      </c>
      <c r="E555" s="16" t="n">
        <v>0.571989634081169</v>
      </c>
      <c r="F555" s="16" t="n">
        <v>0.0657879222745032</v>
      </c>
      <c r="G555" s="16" t="n">
        <v>0.567741117142639</v>
      </c>
      <c r="H555" s="16" t="n">
        <v>0.0526099781577429</v>
      </c>
      <c r="I555" s="23" t="n">
        <f aca="false">G555-E555</f>
        <v>-0.00424851693853034</v>
      </c>
      <c r="J555" s="17" t="n">
        <f aca="false">100*(G555-E555)/E555</f>
        <v>-0.742761177019416</v>
      </c>
      <c r="K555" s="16" t="n">
        <v>-0.70639792522503</v>
      </c>
      <c r="L555" s="17" t="n">
        <v>170.0265110456</v>
      </c>
      <c r="M555" s="16" t="n">
        <v>0.480907582159376</v>
      </c>
      <c r="N555" s="16" t="n">
        <v>0.591561375946632</v>
      </c>
      <c r="O555" s="6" t="str">
        <f aca="false">IF(N555&lt;0.05,"Yes","No")</f>
        <v>No</v>
      </c>
      <c r="P555" s="16" t="n">
        <v>-0.0771457536774133</v>
      </c>
      <c r="Q555" s="16" t="n">
        <v>0.670456170410921</v>
      </c>
      <c r="R555" s="16" t="n">
        <v>0.413134636484636</v>
      </c>
      <c r="S555" s="16" t="n">
        <v>0.152753043070243</v>
      </c>
      <c r="T555" s="16" t="n">
        <v>-0.00424849441615458</v>
      </c>
      <c r="U555" s="16" t="n">
        <v>0.417143641592565</v>
      </c>
      <c r="V555" s="16" t="n">
        <v>0.514387344300873</v>
      </c>
      <c r="W555" s="6" t="s">
        <v>698</v>
      </c>
      <c r="X555" s="16" t="n">
        <v>0.2</v>
      </c>
      <c r="Y555" s="16" t="n">
        <v>0.560574541852402</v>
      </c>
      <c r="Z555" s="16" t="n">
        <f aca="false">(G555-E555)/SQRT(H555^2/D555+F555^2/C555)</f>
        <v>-0.70639792522503</v>
      </c>
      <c r="AA555" s="24" t="n">
        <f aca="false">ABS(K555-Z555)</f>
        <v>0</v>
      </c>
    </row>
    <row r="556" customFormat="false" ht="15" hidden="false" customHeight="false" outlineLevel="0" collapsed="false">
      <c r="A556" s="17" t="n">
        <v>951</v>
      </c>
      <c r="B556" s="6" t="s">
        <v>617</v>
      </c>
      <c r="C556" s="6" t="n">
        <v>135</v>
      </c>
      <c r="D556" s="6" t="n">
        <v>673</v>
      </c>
      <c r="E556" s="16" t="n">
        <v>0.570919253649535</v>
      </c>
      <c r="F556" s="16" t="n">
        <v>0.0655951156142565</v>
      </c>
      <c r="G556" s="16" t="n">
        <v>0.5667533080964</v>
      </c>
      <c r="H556" s="16" t="n">
        <v>0.052413998634948</v>
      </c>
      <c r="I556" s="23" t="n">
        <f aca="false">G556-E556</f>
        <v>-0.00416594555313532</v>
      </c>
      <c r="J556" s="17" t="n">
        <f aca="false">100*(G556-E556)/E556</f>
        <v>-0.72969084971386</v>
      </c>
      <c r="K556" s="16" t="n">
        <v>-0.694767746026944</v>
      </c>
      <c r="L556" s="17" t="n">
        <v>169.966702159236</v>
      </c>
      <c r="M556" s="16" t="n">
        <v>0.488149520992416</v>
      </c>
      <c r="N556" s="16" t="n">
        <v>0.599066672666511</v>
      </c>
      <c r="O556" s="6" t="str">
        <f aca="false">IF(N556&lt;0.05,"Yes","No")</f>
        <v>No</v>
      </c>
      <c r="P556" s="16" t="n">
        <v>-0.0759148537592589</v>
      </c>
      <c r="Q556" s="16" t="n">
        <v>0.649231912475525</v>
      </c>
      <c r="R556" s="16" t="n">
        <v>0.420625072511779</v>
      </c>
      <c r="S556" s="16" t="n">
        <v>0.149190353195453</v>
      </c>
      <c r="T556" s="16" t="n">
        <v>-0.00416592302470865</v>
      </c>
      <c r="U556" s="16" t="n">
        <v>0.424562090331547</v>
      </c>
      <c r="V556" s="16" t="n">
        <v>0.523227928225498</v>
      </c>
      <c r="W556" s="6" t="s">
        <v>698</v>
      </c>
      <c r="X556" s="16" t="n">
        <v>0.2</v>
      </c>
      <c r="Y556" s="16" t="n">
        <v>0.560618568047989</v>
      </c>
      <c r="Z556" s="16" t="n">
        <f aca="false">(G556-E556)/SQRT(H556^2/D556+F556^2/C556)</f>
        <v>-0.694767746026944</v>
      </c>
      <c r="AA556" s="24" t="n">
        <f aca="false">ABS(K556-Z556)</f>
        <v>0</v>
      </c>
    </row>
    <row r="557" customFormat="false" ht="15" hidden="false" customHeight="false" outlineLevel="0" collapsed="false">
      <c r="A557" s="17" t="n">
        <v>952</v>
      </c>
      <c r="B557" s="6" t="s">
        <v>617</v>
      </c>
      <c r="C557" s="6" t="n">
        <v>135</v>
      </c>
      <c r="D557" s="6" t="n">
        <v>673</v>
      </c>
      <c r="E557" s="16" t="n">
        <v>0.569859732521905</v>
      </c>
      <c r="F557" s="16" t="n">
        <v>0.0653384837145573</v>
      </c>
      <c r="G557" s="16" t="n">
        <v>0.56575910696126</v>
      </c>
      <c r="H557" s="16" t="n">
        <v>0.0521464613610924</v>
      </c>
      <c r="I557" s="23" t="n">
        <f aca="false">G557-E557</f>
        <v>-0.00410062556064461</v>
      </c>
      <c r="J557" s="17" t="n">
        <f aca="false">100*(G557-E557)/E557</f>
        <v>-0.719585070960771</v>
      </c>
      <c r="K557" s="16" t="n">
        <v>-0.68665343873024</v>
      </c>
      <c r="L557" s="17" t="n">
        <v>169.877049663709</v>
      </c>
      <c r="M557" s="16" t="n">
        <v>0.493237365475161</v>
      </c>
      <c r="N557" s="16" t="n">
        <v>0.604957212412909</v>
      </c>
      <c r="O557" s="6" t="str">
        <f aca="false">IF(N557&lt;0.05,"Yes","No")</f>
        <v>No</v>
      </c>
      <c r="P557" s="16" t="n">
        <v>-0.0750865015765517</v>
      </c>
      <c r="Q557" s="16" t="n">
        <v>0.635140899788907</v>
      </c>
      <c r="R557" s="16" t="n">
        <v>0.425710539255386</v>
      </c>
      <c r="S557" s="16" t="n">
        <v>0.143074104499719</v>
      </c>
      <c r="T557" s="16" t="n">
        <v>-0.0041006028513984</v>
      </c>
      <c r="U557" s="16" t="n">
        <v>0.429599021075724</v>
      </c>
      <c r="V557" s="16" t="n">
        <v>0.528814738721583</v>
      </c>
      <c r="W557" s="6" t="s">
        <v>698</v>
      </c>
      <c r="X557" s="16" t="n">
        <v>0.2</v>
      </c>
      <c r="Y557" s="16" t="n">
        <v>0.560706620439161</v>
      </c>
      <c r="Z557" s="16" t="n">
        <f aca="false">(G557-E557)/SQRT(H557^2/D557+F557^2/C557)</f>
        <v>-0.68665343873024</v>
      </c>
      <c r="AA557" s="24" t="n">
        <f aca="false">ABS(K557-Z557)</f>
        <v>0</v>
      </c>
    </row>
    <row r="558" customFormat="false" ht="15" hidden="false" customHeight="false" outlineLevel="0" collapsed="false">
      <c r="A558" s="17" t="n">
        <v>953</v>
      </c>
      <c r="B558" s="6" t="s">
        <v>617</v>
      </c>
      <c r="C558" s="6" t="n">
        <v>135</v>
      </c>
      <c r="D558" s="6" t="n">
        <v>673</v>
      </c>
      <c r="E558" s="16" t="n">
        <v>0.568772568967607</v>
      </c>
      <c r="F558" s="16" t="n">
        <v>0.0650769949241487</v>
      </c>
      <c r="G558" s="16" t="n">
        <v>0.564748160374997</v>
      </c>
      <c r="H558" s="16" t="n">
        <v>0.0518796908330645</v>
      </c>
      <c r="I558" s="23" t="n">
        <f aca="false">G558-E558</f>
        <v>-0.00402440859261022</v>
      </c>
      <c r="J558" s="17" t="n">
        <f aca="false">100*(G558-E558)/E558</f>
        <v>-0.707560246781067</v>
      </c>
      <c r="K558" s="16" t="n">
        <v>-0.676684314233023</v>
      </c>
      <c r="L558" s="17" t="n">
        <v>169.793484193904</v>
      </c>
      <c r="M558" s="16" t="n">
        <v>0.499527073568104</v>
      </c>
      <c r="N558" s="16" t="n">
        <v>0.611600455458383</v>
      </c>
      <c r="O558" s="6" t="str">
        <f aca="false">IF(N558&lt;0.05,"Yes","No")</f>
        <v>No</v>
      </c>
      <c r="P558" s="16" t="n">
        <v>-0.0740500472336958</v>
      </c>
      <c r="Q558" s="16" t="n">
        <v>0.617727618962656</v>
      </c>
      <c r="R558" s="16" t="n">
        <v>0.432123965686885</v>
      </c>
      <c r="S558" s="16" t="n">
        <v>0.137057542720222</v>
      </c>
      <c r="T558" s="16" t="n">
        <v>-0.00402438572827193</v>
      </c>
      <c r="U558" s="16" t="n">
        <v>0.435951597623184</v>
      </c>
      <c r="V558" s="16" t="n">
        <v>0.536320067374743</v>
      </c>
      <c r="W558" s="6" t="s">
        <v>698</v>
      </c>
      <c r="X558" s="16" t="n">
        <v>0.2</v>
      </c>
      <c r="Y558" s="16" t="n">
        <v>0.560695613890265</v>
      </c>
      <c r="Z558" s="16" t="n">
        <f aca="false">(G558-E558)/SQRT(H558^2/D558+F558^2/C558)</f>
        <v>-0.676684314233023</v>
      </c>
      <c r="AA558" s="24" t="n">
        <f aca="false">ABS(K558-Z558)</f>
        <v>0</v>
      </c>
    </row>
    <row r="559" customFormat="false" ht="15" hidden="false" customHeight="false" outlineLevel="0" collapsed="false">
      <c r="A559" s="17" t="n">
        <v>954</v>
      </c>
      <c r="B559" s="6" t="s">
        <v>617</v>
      </c>
      <c r="C559" s="6" t="n">
        <v>135</v>
      </c>
      <c r="D559" s="6" t="n">
        <v>673</v>
      </c>
      <c r="E559" s="16" t="n">
        <v>0.567641196206764</v>
      </c>
      <c r="F559" s="16" t="n">
        <v>0.0648806895813141</v>
      </c>
      <c r="G559" s="16" t="n">
        <v>0.563724959277469</v>
      </c>
      <c r="H559" s="16" t="n">
        <v>0.0516857142007803</v>
      </c>
      <c r="I559" s="23" t="n">
        <f aca="false">G559-E559</f>
        <v>-0.00391623692929488</v>
      </c>
      <c r="J559" s="17" t="n">
        <f aca="false">100*(G559-E559)/E559</f>
        <v>-0.689914149195822</v>
      </c>
      <c r="K559" s="16" t="n">
        <v>-0.660542259618389</v>
      </c>
      <c r="L559" s="17" t="n">
        <v>169.739447765399</v>
      </c>
      <c r="M559" s="16" t="n">
        <v>0.509801348165368</v>
      </c>
      <c r="N559" s="16" t="n">
        <v>0.623453220311663</v>
      </c>
      <c r="O559" s="6" t="str">
        <f aca="false">IF(N559&lt;0.05,"Yes","No")</f>
        <v>No</v>
      </c>
      <c r="P559" s="16" t="n">
        <v>-0.0723175756727585</v>
      </c>
      <c r="Q559" s="16" t="n">
        <v>0.589161090010977</v>
      </c>
      <c r="R559" s="16" t="n">
        <v>0.442968497896997</v>
      </c>
      <c r="S559" s="16" t="n">
        <v>0.132620557984201</v>
      </c>
      <c r="T559" s="16" t="n">
        <v>-0.00391621408970236</v>
      </c>
      <c r="U559" s="16" t="n">
        <v>0.446694152216269</v>
      </c>
      <c r="V559" s="16" t="n">
        <v>0.548571765879629</v>
      </c>
      <c r="W559" s="6" t="s">
        <v>698</v>
      </c>
      <c r="X559" s="16" t="n">
        <v>0.2</v>
      </c>
      <c r="Y559" s="16" t="n">
        <v>0.560310384678884</v>
      </c>
      <c r="Z559" s="16" t="n">
        <f aca="false">(G559-E559)/SQRT(H559^2/D559+F559^2/C559)</f>
        <v>-0.660542259618389</v>
      </c>
      <c r="AA559" s="24" t="n">
        <f aca="false">ABS(K559-Z559)</f>
        <v>0</v>
      </c>
    </row>
    <row r="560" customFormat="false" ht="15" hidden="false" customHeight="false" outlineLevel="0" collapsed="false">
      <c r="A560" s="17" t="n">
        <v>955</v>
      </c>
      <c r="B560" s="6" t="s">
        <v>617</v>
      </c>
      <c r="C560" s="6" t="n">
        <v>135</v>
      </c>
      <c r="D560" s="6" t="n">
        <v>673</v>
      </c>
      <c r="E560" s="16" t="n">
        <v>0.566549419694477</v>
      </c>
      <c r="F560" s="16" t="n">
        <v>0.0647354792057433</v>
      </c>
      <c r="G560" s="16" t="n">
        <v>0.562759840559286</v>
      </c>
      <c r="H560" s="16" t="n">
        <v>0.0515240550168472</v>
      </c>
      <c r="I560" s="23" t="n">
        <f aca="false">G560-E560</f>
        <v>-0.0037895791351904</v>
      </c>
      <c r="J560" s="17" t="n">
        <f aca="false">100*(G560-E560)/E560</f>
        <v>-0.668887656302606</v>
      </c>
      <c r="K560" s="16" t="n">
        <v>-0.640677440484438</v>
      </c>
      <c r="L560" s="17" t="n">
        <v>169.673070419148</v>
      </c>
      <c r="M560" s="16" t="n">
        <v>0.522596605858484</v>
      </c>
      <c r="N560" s="16" t="n">
        <v>0.637246354561041</v>
      </c>
      <c r="O560" s="6" t="str">
        <f aca="false">IF(N560&lt;0.05,"Yes","No")</f>
        <v>No</v>
      </c>
      <c r="P560" s="16" t="n">
        <v>-0.0701832834361505</v>
      </c>
      <c r="Q560" s="16" t="n">
        <v>0.554898695859704</v>
      </c>
      <c r="R560" s="16" t="n">
        <v>0.456540115277618</v>
      </c>
      <c r="S560" s="16" t="n">
        <v>0.127727167768793</v>
      </c>
      <c r="T560" s="16" t="n">
        <v>-0.0037895562973299</v>
      </c>
      <c r="U560" s="16" t="n">
        <v>0.460139902647488</v>
      </c>
      <c r="V560" s="16" t="n">
        <v>0.563765341633445</v>
      </c>
      <c r="W560" s="6" t="s">
        <v>698</v>
      </c>
      <c r="X560" s="16" t="n">
        <v>0.2</v>
      </c>
      <c r="Y560" s="16" t="n">
        <v>0.560035220956469</v>
      </c>
      <c r="Z560" s="16" t="n">
        <f aca="false">(G560-E560)/SQRT(H560^2/D560+F560^2/C560)</f>
        <v>-0.640677440484438</v>
      </c>
      <c r="AA560" s="24" t="n">
        <f aca="false">ABS(K560-Z560)</f>
        <v>0</v>
      </c>
    </row>
    <row r="561" customFormat="false" ht="15" hidden="false" customHeight="false" outlineLevel="0" collapsed="false">
      <c r="A561" s="17" t="n">
        <v>956</v>
      </c>
      <c r="B561" s="6" t="s">
        <v>617</v>
      </c>
      <c r="C561" s="6" t="n">
        <v>135</v>
      </c>
      <c r="D561" s="6" t="n">
        <v>673</v>
      </c>
      <c r="E561" s="16" t="n">
        <v>0.565526750794164</v>
      </c>
      <c r="F561" s="16" t="n">
        <v>0.0645332444027087</v>
      </c>
      <c r="G561" s="16" t="n">
        <v>0.56184829902153</v>
      </c>
      <c r="H561" s="16" t="n">
        <v>0.0513362736215913</v>
      </c>
      <c r="I561" s="23" t="n">
        <f aca="false">G561-E561</f>
        <v>-0.00367845177263393</v>
      </c>
      <c r="J561" s="17" t="n">
        <f aca="false">100*(G561-E561)/E561</f>
        <v>-0.650446997859662</v>
      </c>
      <c r="K561" s="16" t="n">
        <v>-0.623875523455543</v>
      </c>
      <c r="L561" s="17" t="n">
        <v>169.63426443603</v>
      </c>
      <c r="M561" s="16" t="n">
        <v>0.533547382136951</v>
      </c>
      <c r="N561" s="16" t="n">
        <v>0.649845246301295</v>
      </c>
      <c r="O561" s="6" t="str">
        <f aca="false">IF(N561&lt;0.05,"Yes","No")</f>
        <v>No</v>
      </c>
      <c r="P561" s="16" t="n">
        <v>-0.0683658370315191</v>
      </c>
      <c r="Q561" s="16" t="n">
        <v>0.526531805808371</v>
      </c>
      <c r="R561" s="16" t="n">
        <v>0.46827925253212</v>
      </c>
      <c r="S561" s="16" t="n">
        <v>0.12421096715635</v>
      </c>
      <c r="T561" s="16" t="n">
        <v>-0.00367842886372581</v>
      </c>
      <c r="U561" s="16" t="n">
        <v>0.471771821051215</v>
      </c>
      <c r="V561" s="16" t="n">
        <v>0.577343137650088</v>
      </c>
      <c r="W561" s="6" t="s">
        <v>698</v>
      </c>
      <c r="X561" s="16" t="n">
        <v>0.2</v>
      </c>
      <c r="Y561" s="16" t="n">
        <v>0.559804083429641</v>
      </c>
      <c r="Z561" s="16" t="n">
        <f aca="false">(G561-E561)/SQRT(H561^2/D561+F561^2/C561)</f>
        <v>-0.623875523455543</v>
      </c>
      <c r="AA561" s="24" t="n">
        <f aca="false">ABS(K561-Z561)</f>
        <v>0</v>
      </c>
    </row>
    <row r="562" customFormat="false" ht="15" hidden="false" customHeight="false" outlineLevel="0" collapsed="false">
      <c r="A562" s="17" t="n">
        <v>957</v>
      </c>
      <c r="B562" s="6" t="s">
        <v>617</v>
      </c>
      <c r="C562" s="6" t="n">
        <v>135</v>
      </c>
      <c r="D562" s="6" t="n">
        <v>673</v>
      </c>
      <c r="E562" s="16" t="n">
        <v>0.564590662938577</v>
      </c>
      <c r="F562" s="16" t="n">
        <v>0.064313393003586</v>
      </c>
      <c r="G562" s="16" t="n">
        <v>0.561003794553198</v>
      </c>
      <c r="H562" s="16" t="n">
        <v>0.0511375019729863</v>
      </c>
      <c r="I562" s="23" t="n">
        <f aca="false">G562-E562</f>
        <v>-0.00358686838537881</v>
      </c>
      <c r="J562" s="17" t="n">
        <f aca="false">100*(G562-E562)/E562</f>
        <v>-0.635304233816036</v>
      </c>
      <c r="K562" s="16" t="n">
        <v>-0.61045440019375</v>
      </c>
      <c r="L562" s="17" t="n">
        <v>169.599613620106</v>
      </c>
      <c r="M562" s="16" t="n">
        <v>0.54237799798779</v>
      </c>
      <c r="N562" s="16" t="n">
        <v>0.65983565360298</v>
      </c>
      <c r="O562" s="6" t="str">
        <f aca="false">IF(N562&lt;0.05,"Yes","No")</f>
        <v>No</v>
      </c>
      <c r="P562" s="16" t="n">
        <v>-0.0669153484719161</v>
      </c>
      <c r="Q562" s="16" t="n">
        <v>0.504426422613156</v>
      </c>
      <c r="R562" s="16" t="n">
        <v>0.477767056716958</v>
      </c>
      <c r="S562" s="16" t="n">
        <v>0.122028840360418</v>
      </c>
      <c r="T562" s="16" t="n">
        <v>-0.00358684537851602</v>
      </c>
      <c r="U562" s="16" t="n">
        <v>0.481174126758432</v>
      </c>
      <c r="V562" s="16" t="n">
        <v>0.588163950053962</v>
      </c>
      <c r="W562" s="6" t="s">
        <v>698</v>
      </c>
      <c r="X562" s="16" t="n">
        <v>0.2</v>
      </c>
      <c r="Y562" s="16" t="n">
        <v>0.559572945902812</v>
      </c>
      <c r="Z562" s="16" t="n">
        <f aca="false">(G562-E562)/SQRT(H562^2/D562+F562^2/C562)</f>
        <v>-0.61045440019375</v>
      </c>
      <c r="AA562" s="24" t="n">
        <f aca="false">ABS(K562-Z562)</f>
        <v>0</v>
      </c>
    </row>
    <row r="563" customFormat="false" ht="15" hidden="false" customHeight="false" outlineLevel="0" collapsed="false">
      <c r="A563" s="17" t="n">
        <v>958</v>
      </c>
      <c r="B563" s="6" t="s">
        <v>617</v>
      </c>
      <c r="C563" s="6" t="n">
        <v>135</v>
      </c>
      <c r="D563" s="6" t="n">
        <v>673</v>
      </c>
      <c r="E563" s="16" t="n">
        <v>0.563742627037896</v>
      </c>
      <c r="F563" s="16" t="n">
        <v>0.0641413601228929</v>
      </c>
      <c r="G563" s="16" t="n">
        <v>0.560236280465728</v>
      </c>
      <c r="H563" s="16" t="n">
        <v>0.050965320308507</v>
      </c>
      <c r="I563" s="23" t="n">
        <f aca="false">G563-E563</f>
        <v>-0.00350634657216775</v>
      </c>
      <c r="J563" s="17" t="n">
        <f aca="false">100*(G563-E563)/E563</f>
        <v>-0.621976484303013</v>
      </c>
      <c r="K563" s="16" t="n">
        <v>-0.598397536137562</v>
      </c>
      <c r="L563" s="17" t="n">
        <v>169.548152413028</v>
      </c>
      <c r="M563" s="16" t="n">
        <v>0.550373270062104</v>
      </c>
      <c r="N563" s="16" t="n">
        <v>0.668015159099065</v>
      </c>
      <c r="O563" s="6" t="str">
        <f aca="false">IF(N563&lt;0.05,"Yes","No")</f>
        <v>No</v>
      </c>
      <c r="P563" s="16" t="n">
        <v>-0.0656232243949747</v>
      </c>
      <c r="Q563" s="16" t="n">
        <v>0.485133729834689</v>
      </c>
      <c r="R563" s="16" t="n">
        <v>0.486306918088465</v>
      </c>
      <c r="S563" s="16" t="n">
        <v>0.118975166989321</v>
      </c>
      <c r="T563" s="16" t="n">
        <v>-0.00350632351645534</v>
      </c>
      <c r="U563" s="16" t="n">
        <v>0.489637906552544</v>
      </c>
      <c r="V563" s="16" t="n">
        <v>0.59711939823481</v>
      </c>
      <c r="W563" s="6" t="s">
        <v>698</v>
      </c>
      <c r="X563" s="16" t="n">
        <v>0.2</v>
      </c>
      <c r="Y563" s="16" t="n">
        <v>0.55945187386495</v>
      </c>
      <c r="Z563" s="16" t="n">
        <f aca="false">(G563-E563)/SQRT(H563^2/D563+F563^2/C563)</f>
        <v>-0.598397536137562</v>
      </c>
      <c r="AA563" s="24" t="n">
        <f aca="false">ABS(K563-Z563)</f>
        <v>0</v>
      </c>
    </row>
    <row r="564" customFormat="false" ht="15" hidden="false" customHeight="false" outlineLevel="0" collapsed="false">
      <c r="A564" s="17" t="n">
        <v>959</v>
      </c>
      <c r="B564" s="6" t="s">
        <v>617</v>
      </c>
      <c r="C564" s="6" t="n">
        <v>135</v>
      </c>
      <c r="D564" s="6" t="n">
        <v>673</v>
      </c>
      <c r="E564" s="16" t="n">
        <v>0.562957834755933</v>
      </c>
      <c r="F564" s="16" t="n">
        <v>0.0639950309278674</v>
      </c>
      <c r="G564" s="16" t="n">
        <v>0.559529630248649</v>
      </c>
      <c r="H564" s="16" t="n">
        <v>0.0508375722069372</v>
      </c>
      <c r="I564" s="23" t="n">
        <f aca="false">G564-E564</f>
        <v>-0.00342820450728354</v>
      </c>
      <c r="J564" s="17" t="n">
        <f aca="false">100*(G564-E564)/E564</f>
        <v>-0.608962926818457</v>
      </c>
      <c r="K564" s="16" t="n">
        <v>-0.586414376192263</v>
      </c>
      <c r="L564" s="17" t="n">
        <v>169.531434036473</v>
      </c>
      <c r="M564" s="16" t="n">
        <v>0.55837707689357</v>
      </c>
      <c r="N564" s="16" t="n">
        <v>0.676947627555332</v>
      </c>
      <c r="O564" s="6" t="str">
        <f aca="false">IF(N564&lt;0.05,"Yes","No")</f>
        <v>No</v>
      </c>
      <c r="P564" s="16" t="n">
        <v>-0.0643184937848464</v>
      </c>
      <c r="Q564" s="16" t="n">
        <v>0.466034502590506</v>
      </c>
      <c r="R564" s="16" t="n">
        <v>0.495013317040378</v>
      </c>
      <c r="S564" s="16" t="n">
        <v>0.1173243541204</v>
      </c>
      <c r="T564" s="16" t="n">
        <v>-0.00342818149909422</v>
      </c>
      <c r="U564" s="16" t="n">
        <v>0.498267539840012</v>
      </c>
      <c r="V564" s="16" t="n">
        <v>0.606586570240015</v>
      </c>
      <c r="W564" s="6" t="s">
        <v>698</v>
      </c>
      <c r="X564" s="16" t="n">
        <v>0.2</v>
      </c>
      <c r="Y564" s="16" t="n">
        <v>0.559270265808156</v>
      </c>
      <c r="Z564" s="16" t="n">
        <f aca="false">(G564-E564)/SQRT(H564^2/D564+F564^2/C564)</f>
        <v>-0.586414376192263</v>
      </c>
      <c r="AA564" s="24" t="n">
        <f aca="false">ABS(K564-Z564)</f>
        <v>0</v>
      </c>
    </row>
    <row r="565" customFormat="false" ht="15" hidden="false" customHeight="false" outlineLevel="0" collapsed="false">
      <c r="A565" s="17" t="n">
        <v>960</v>
      </c>
      <c r="B565" s="6" t="s">
        <v>617</v>
      </c>
      <c r="C565" s="6" t="n">
        <v>135</v>
      </c>
      <c r="D565" s="6" t="n">
        <v>673</v>
      </c>
      <c r="E565" s="16" t="n">
        <v>0.562287990252177</v>
      </c>
      <c r="F565" s="16" t="n">
        <v>0.0639048358175492</v>
      </c>
      <c r="G565" s="16" t="n">
        <v>0.558936034765144</v>
      </c>
      <c r="H565" s="16" t="n">
        <v>0.0507362414366239</v>
      </c>
      <c r="I565" s="23" t="n">
        <f aca="false">G565-E565</f>
        <v>-0.0033519554870326</v>
      </c>
      <c r="J565" s="17" t="n">
        <f aca="false">100*(G565-E565)/E565</f>
        <v>-0.596127882000343</v>
      </c>
      <c r="K565" s="16" t="n">
        <v>-0.574218504020157</v>
      </c>
      <c r="L565" s="17" t="n">
        <v>169.48816313817</v>
      </c>
      <c r="M565" s="16" t="n">
        <v>0.566581244844337</v>
      </c>
      <c r="N565" s="16" t="n">
        <v>0.686102129923892</v>
      </c>
      <c r="O565" s="6" t="str">
        <f aca="false">IF(N565&lt;0.05,"Yes","No")</f>
        <v>No</v>
      </c>
      <c r="P565" s="16" t="n">
        <v>-0.0630046911774781</v>
      </c>
      <c r="Q565" s="16" t="n">
        <v>0.447190031486793</v>
      </c>
      <c r="R565" s="16" t="n">
        <v>0.503863867799998</v>
      </c>
      <c r="S565" s="16" t="n">
        <v>0.113816919085151</v>
      </c>
      <c r="T565" s="16" t="n">
        <v>-0.00335193247822064</v>
      </c>
      <c r="U565" s="16" t="n">
        <v>0.507040924869534</v>
      </c>
      <c r="V565" s="16" t="n">
        <v>0.616552369557627</v>
      </c>
      <c r="W565" s="6" t="s">
        <v>698</v>
      </c>
      <c r="X565" s="16" t="n">
        <v>0.2</v>
      </c>
      <c r="Y565" s="16" t="n">
        <v>0.559154697044742</v>
      </c>
      <c r="Z565" s="16" t="n">
        <f aca="false">(G565-E565)/SQRT(H565^2/D565+F565^2/C565)</f>
        <v>-0.574218504020157</v>
      </c>
      <c r="AA565" s="24" t="n">
        <f aca="false">ABS(K565-Z565)</f>
        <v>0</v>
      </c>
    </row>
    <row r="566" customFormat="false" ht="15" hidden="false" customHeight="false" outlineLevel="0" collapsed="false">
      <c r="A566" s="17" t="n">
        <v>961</v>
      </c>
      <c r="B566" s="6" t="s">
        <v>617</v>
      </c>
      <c r="C566" s="6" t="n">
        <v>135</v>
      </c>
      <c r="D566" s="6" t="n">
        <v>673</v>
      </c>
      <c r="E566" s="16" t="n">
        <v>0.561730908464502</v>
      </c>
      <c r="F566" s="16" t="n">
        <v>0.0638171582706902</v>
      </c>
      <c r="G566" s="16" t="n">
        <v>0.558458353931093</v>
      </c>
      <c r="H566" s="16" t="n">
        <v>0.0506316503601269</v>
      </c>
      <c r="I566" s="23" t="n">
        <f aca="false">G566-E566</f>
        <v>-0.0032725545334098</v>
      </c>
      <c r="J566" s="17" t="n">
        <f aca="false">100*(G566-E566)/E566</f>
        <v>-0.582584024503007</v>
      </c>
      <c r="K566" s="16" t="n">
        <v>-0.561430164483437</v>
      </c>
      <c r="L566" s="17" t="n">
        <v>169.437131126363</v>
      </c>
      <c r="M566" s="16" t="n">
        <v>0.575246134611832</v>
      </c>
      <c r="N566" s="16" t="n">
        <v>0.695792820276027</v>
      </c>
      <c r="O566" s="6" t="str">
        <f aca="false">IF(N566&lt;0.05,"Yes","No")</f>
        <v>No</v>
      </c>
      <c r="P566" s="16" t="n">
        <v>-0.0616290712271163</v>
      </c>
      <c r="Q566" s="16" t="n">
        <v>0.427875663086826</v>
      </c>
      <c r="R566" s="16" t="n">
        <v>0.513219761685214</v>
      </c>
      <c r="S566" s="16" t="n">
        <v>0.110285325411967</v>
      </c>
      <c r="T566" s="16" t="n">
        <v>-0.0032725316113939</v>
      </c>
      <c r="U566" s="16" t="n">
        <v>0.516316252441892</v>
      </c>
      <c r="V566" s="16" t="n">
        <v>0.627104760050881</v>
      </c>
      <c r="W566" s="6" t="s">
        <v>698</v>
      </c>
      <c r="X566" s="16" t="n">
        <v>0.1</v>
      </c>
      <c r="Y566" s="16" t="n">
        <v>0.558890539871223</v>
      </c>
      <c r="Z566" s="16" t="n">
        <f aca="false">(G566-E566)/SQRT(H566^2/D566+F566^2/C566)</f>
        <v>-0.561430164483437</v>
      </c>
      <c r="AA566" s="24" t="n">
        <f aca="false">ABS(K566-Z566)</f>
        <v>0</v>
      </c>
    </row>
    <row r="567" customFormat="false" ht="15" hidden="false" customHeight="false" outlineLevel="0" collapsed="false">
      <c r="A567" s="17" t="n">
        <v>962</v>
      </c>
      <c r="B567" s="6" t="s">
        <v>617</v>
      </c>
      <c r="C567" s="6" t="n">
        <v>135</v>
      </c>
      <c r="D567" s="6" t="n">
        <v>673</v>
      </c>
      <c r="E567" s="16" t="n">
        <v>0.561261427844012</v>
      </c>
      <c r="F567" s="16" t="n">
        <v>0.0636857450983972</v>
      </c>
      <c r="G567" s="16" t="n">
        <v>0.558067835856334</v>
      </c>
      <c r="H567" s="16" t="n">
        <v>0.0505096974451221</v>
      </c>
      <c r="I567" s="23" t="n">
        <f aca="false">G567-E567</f>
        <v>-0.00319359198767799</v>
      </c>
      <c r="J567" s="17" t="n">
        <f aca="false">100*(G567-E567)/E567</f>
        <v>-0.569002576917786</v>
      </c>
      <c r="K567" s="16" t="n">
        <v>-0.54903566031039</v>
      </c>
      <c r="L567" s="17" t="n">
        <v>169.41128394019</v>
      </c>
      <c r="M567" s="16" t="n">
        <v>0.583703894236848</v>
      </c>
      <c r="N567" s="16" t="n">
        <v>0.705210972853144</v>
      </c>
      <c r="O567" s="6" t="str">
        <f aca="false">IF(N567&lt;0.05,"Yes","No")</f>
        <v>No</v>
      </c>
      <c r="P567" s="16" t="n">
        <v>-0.0602821701406063</v>
      </c>
      <c r="Q567" s="16" t="n">
        <v>0.40937761958908</v>
      </c>
      <c r="R567" s="16" t="n">
        <v>0.522467390894347</v>
      </c>
      <c r="S567" s="16" t="n">
        <v>0.108184422082518</v>
      </c>
      <c r="T567" s="16" t="n">
        <v>-0.00319356933380958</v>
      </c>
      <c r="U567" s="16" t="n">
        <v>0.525485282983671</v>
      </c>
      <c r="V567" s="16" t="n">
        <v>0.63676808670843</v>
      </c>
      <c r="W567" s="6" t="s">
        <v>698</v>
      </c>
      <c r="X567" s="16" t="n">
        <v>0.1</v>
      </c>
      <c r="Y567" s="16" t="n">
        <v>0.55835121897529</v>
      </c>
      <c r="Z567" s="16" t="n">
        <f aca="false">(G567-E567)/SQRT(H567^2/D567+F567^2/C567)</f>
        <v>-0.54903566031039</v>
      </c>
      <c r="AA567" s="24" t="n">
        <f aca="false">ABS(K567-Z567)</f>
        <v>0</v>
      </c>
    </row>
    <row r="568" customFormat="false" ht="15" hidden="false" customHeight="false" outlineLevel="0" collapsed="false">
      <c r="A568" s="17" t="n">
        <v>963</v>
      </c>
      <c r="B568" s="6" t="s">
        <v>617</v>
      </c>
      <c r="C568" s="6" t="n">
        <v>135</v>
      </c>
      <c r="D568" s="6" t="n">
        <v>673</v>
      </c>
      <c r="E568" s="16" t="n">
        <v>0.560858958297306</v>
      </c>
      <c r="F568" s="16" t="n">
        <v>0.0636107923124171</v>
      </c>
      <c r="G568" s="16" t="n">
        <v>0.55770381523454</v>
      </c>
      <c r="H568" s="16" t="n">
        <v>0.0504274863143858</v>
      </c>
      <c r="I568" s="23" t="n">
        <f aca="false">G568-E568</f>
        <v>-0.00315514306276565</v>
      </c>
      <c r="J568" s="17" t="n">
        <f aca="false">100*(G568-E568)/E568</f>
        <v>-0.562555525964006</v>
      </c>
      <c r="K568" s="16" t="n">
        <v>-0.543092195329902</v>
      </c>
      <c r="L568" s="17" t="n">
        <v>169.377999898847</v>
      </c>
      <c r="M568" s="16" t="n">
        <v>0.58778030733526</v>
      </c>
      <c r="N568" s="16" t="n">
        <v>0.70972783086861</v>
      </c>
      <c r="O568" s="6" t="str">
        <f aca="false">IF(N568&lt;0.05,"Yes","No")</f>
        <v>No</v>
      </c>
      <c r="P568" s="16" t="n">
        <v>-0.0596470202999528</v>
      </c>
      <c r="Q568" s="16" t="n">
        <v>0.40079643122659</v>
      </c>
      <c r="R568" s="16" t="n">
        <v>0.526857811797838</v>
      </c>
      <c r="S568" s="16" t="n">
        <v>0.106402971100666</v>
      </c>
      <c r="T568" s="16" t="n">
        <v>-0.00315512042837567</v>
      </c>
      <c r="U568" s="16" t="n">
        <v>0.529838726560815</v>
      </c>
      <c r="V568" s="16" t="n">
        <v>0.641303357796952</v>
      </c>
      <c r="W568" s="6" t="s">
        <v>698</v>
      </c>
      <c r="X568" s="16" t="n">
        <v>0.1</v>
      </c>
      <c r="Y568" s="16" t="n">
        <v>0.558406251719773</v>
      </c>
      <c r="Z568" s="16" t="n">
        <f aca="false">(G568-E568)/SQRT(H568^2/D568+F568^2/C568)</f>
        <v>-0.543092195329902</v>
      </c>
      <c r="AA568" s="24" t="n">
        <f aca="false">ABS(K568-Z568)</f>
        <v>0</v>
      </c>
    </row>
    <row r="569" customFormat="false" ht="15" hidden="false" customHeight="false" outlineLevel="0" collapsed="false">
      <c r="A569" s="17" t="n">
        <v>964</v>
      </c>
      <c r="B569" s="6" t="s">
        <v>617</v>
      </c>
      <c r="C569" s="6" t="n">
        <v>135</v>
      </c>
      <c r="D569" s="6" t="n">
        <v>673</v>
      </c>
      <c r="E569" s="16" t="n">
        <v>0.560530748411461</v>
      </c>
      <c r="F569" s="16" t="n">
        <v>0.0635355036161516</v>
      </c>
      <c r="G569" s="16" t="n">
        <v>0.557429514305021</v>
      </c>
      <c r="H569" s="16" t="n">
        <v>0.0503520577185064</v>
      </c>
      <c r="I569" s="23" t="n">
        <f aca="false">G569-E569</f>
        <v>-0.00310123410643992</v>
      </c>
      <c r="J569" s="17" t="n">
        <f aca="false">100*(G569-E569)/E569</f>
        <v>-0.553267437197476</v>
      </c>
      <c r="K569" s="16" t="n">
        <v>-0.53446415133905</v>
      </c>
      <c r="L569" s="17" t="n">
        <v>169.35496514091</v>
      </c>
      <c r="M569" s="16" t="n">
        <v>0.593721390253887</v>
      </c>
      <c r="N569" s="16" t="n">
        <v>0.716078439106439</v>
      </c>
      <c r="O569" s="6" t="str">
        <f aca="false">IF(N569&lt;0.05,"Yes","No")</f>
        <v>No</v>
      </c>
      <c r="P569" s="16" t="n">
        <v>-0.0587112916909229</v>
      </c>
      <c r="Q569" s="16" t="n">
        <v>0.388319866899377</v>
      </c>
      <c r="R569" s="16" t="n">
        <v>0.533360159500837</v>
      </c>
      <c r="S569" s="16" t="n">
        <v>0.103949132112289</v>
      </c>
      <c r="T569" s="16" t="n">
        <v>-0.00310121141077372</v>
      </c>
      <c r="U569" s="16" t="n">
        <v>0.536286753165603</v>
      </c>
      <c r="V569" s="16" t="n">
        <v>0.648360496055133</v>
      </c>
      <c r="W569" s="6" t="s">
        <v>698</v>
      </c>
      <c r="X569" s="16" t="n">
        <v>0.1</v>
      </c>
      <c r="Y569" s="16" t="n">
        <v>0.558285179681911</v>
      </c>
      <c r="Z569" s="16" t="n">
        <f aca="false">(G569-E569)/SQRT(H569^2/D569+F569^2/C569)</f>
        <v>-0.53446415133905</v>
      </c>
      <c r="AA569" s="24" t="n">
        <f aca="false">ABS(K569-Z569)</f>
        <v>0</v>
      </c>
    </row>
    <row r="570" customFormat="false" ht="15" hidden="false" customHeight="false" outlineLevel="0" collapsed="false">
      <c r="A570" s="17" t="n">
        <v>965</v>
      </c>
      <c r="B570" s="6" t="s">
        <v>617</v>
      </c>
      <c r="C570" s="6" t="n">
        <v>135</v>
      </c>
      <c r="D570" s="6" t="n">
        <v>673</v>
      </c>
      <c r="E570" s="16" t="n">
        <v>0.560253923248362</v>
      </c>
      <c r="F570" s="16" t="n">
        <v>0.0634849283514552</v>
      </c>
      <c r="G570" s="16" t="n">
        <v>0.557221048078424</v>
      </c>
      <c r="H570" s="16" t="n">
        <v>0.0503063448749482</v>
      </c>
      <c r="I570" s="23" t="n">
        <f aca="false">G570-E570</f>
        <v>-0.003032875169938</v>
      </c>
      <c r="J570" s="17" t="n">
        <f aca="false">100*(G570-E570)/E570</f>
        <v>-0.541339389888309</v>
      </c>
      <c r="K570" s="16" t="n">
        <v>-0.523106175028392</v>
      </c>
      <c r="L570" s="17" t="n">
        <v>169.346720495947</v>
      </c>
      <c r="M570" s="16" t="n">
        <v>0.601584142120886</v>
      </c>
      <c r="N570" s="16" t="n">
        <v>0.723484992899817</v>
      </c>
      <c r="O570" s="6" t="str">
        <f aca="false">IF(N570&lt;0.05,"Yes","No")</f>
        <v>No</v>
      </c>
      <c r="P570" s="16" t="n">
        <v>-0.0574677722718568</v>
      </c>
      <c r="Q570" s="16" t="n">
        <v>0.372044650027298</v>
      </c>
      <c r="R570" s="16" t="n">
        <v>0.542063783929341</v>
      </c>
      <c r="S570" s="16" t="n">
        <v>0.102354609224332</v>
      </c>
      <c r="T570" s="16" t="n">
        <v>-0.00303285247835721</v>
      </c>
      <c r="U570" s="16" t="n">
        <v>0.54491840730342</v>
      </c>
      <c r="V570" s="16" t="n">
        <v>0.658038329693607</v>
      </c>
      <c r="W570" s="6" t="s">
        <v>698</v>
      </c>
      <c r="X570" s="16" t="n">
        <v>0</v>
      </c>
      <c r="Y570" s="16" t="n">
        <v>0.55796598976391</v>
      </c>
      <c r="Z570" s="16" t="n">
        <f aca="false">(G570-E570)/SQRT(H570^2/D570+F570^2/C570)</f>
        <v>-0.523106175028392</v>
      </c>
      <c r="AA570" s="24" t="n">
        <f aca="false">ABS(K570-Z570)</f>
        <v>0</v>
      </c>
    </row>
    <row r="571" customFormat="false" ht="15" hidden="false" customHeight="false" outlineLevel="0" collapsed="false">
      <c r="A571" s="17" t="n">
        <v>966</v>
      </c>
      <c r="B571" s="6" t="s">
        <v>617</v>
      </c>
      <c r="C571" s="6" t="n">
        <v>135</v>
      </c>
      <c r="D571" s="6" t="n">
        <v>673</v>
      </c>
      <c r="E571" s="16" t="n">
        <v>0.560007952981525</v>
      </c>
      <c r="F571" s="16" t="n">
        <v>0.0634898723125294</v>
      </c>
      <c r="G571" s="16" t="n">
        <v>0.557033376964736</v>
      </c>
      <c r="H571" s="16" t="n">
        <v>0.0503091036161583</v>
      </c>
      <c r="I571" s="23" t="n">
        <f aca="false">G571-E571</f>
        <v>-0.00297457601678863</v>
      </c>
      <c r="J571" s="17" t="n">
        <f aca="false">100*(G571-E571)/E571</f>
        <v>-0.531166745213486</v>
      </c>
      <c r="K571" s="16" t="n">
        <v>-0.513012187230666</v>
      </c>
      <c r="L571" s="17" t="n">
        <v>169.345024163469</v>
      </c>
      <c r="M571" s="16" t="n">
        <v>0.608611367920367</v>
      </c>
      <c r="N571" s="16" t="n">
        <v>0.730264125642885</v>
      </c>
      <c r="O571" s="6" t="str">
        <f aca="false">IF(N571&lt;0.05,"Yes","No")</f>
        <v>No</v>
      </c>
      <c r="P571" s="16" t="n">
        <v>-0.0563596998686389</v>
      </c>
      <c r="Q571" s="16" t="n">
        <v>0.357835713650783</v>
      </c>
      <c r="R571" s="16" t="n">
        <v>0.549878738796015</v>
      </c>
      <c r="S571" s="16" t="n">
        <v>0.102219721280374</v>
      </c>
      <c r="T571" s="16" t="n">
        <v>-0.00297455346131099</v>
      </c>
      <c r="U571" s="16" t="n">
        <v>0.552669426148088</v>
      </c>
      <c r="V571" s="16" t="n">
        <v>0.666249021188855</v>
      </c>
      <c r="W571" s="6" t="s">
        <v>698</v>
      </c>
      <c r="X571" s="16" t="n">
        <v>0</v>
      </c>
      <c r="Y571" s="16" t="n">
        <v>0.557701832590391</v>
      </c>
      <c r="Z571" s="16" t="n">
        <f aca="false">(G571-E571)/SQRT(H571^2/D571+F571^2/C571)</f>
        <v>-0.513012187230666</v>
      </c>
      <c r="AA571" s="24" t="n">
        <f aca="false">ABS(K571-Z571)</f>
        <v>0</v>
      </c>
    </row>
    <row r="572" customFormat="false" ht="15" hidden="false" customHeight="false" outlineLevel="0" collapsed="false">
      <c r="A572" s="17" t="n">
        <v>967</v>
      </c>
      <c r="B572" s="6" t="s">
        <v>617</v>
      </c>
      <c r="C572" s="6" t="n">
        <v>135</v>
      </c>
      <c r="D572" s="6" t="n">
        <v>673</v>
      </c>
      <c r="E572" s="16" t="n">
        <v>0.559842505940685</v>
      </c>
      <c r="F572" s="16" t="n">
        <v>0.0634422401841266</v>
      </c>
      <c r="G572" s="16" t="n">
        <v>0.556916640825116</v>
      </c>
      <c r="H572" s="16" t="n">
        <v>0.0502532158206202</v>
      </c>
      <c r="I572" s="23" t="n">
        <f aca="false">G572-E572</f>
        <v>-0.0029258651155688</v>
      </c>
      <c r="J572" s="17" t="n">
        <f aca="false">100*(G572-E572)/E572</f>
        <v>-0.522622895639654</v>
      </c>
      <c r="K572" s="16" t="n">
        <v>-0.505010475732258</v>
      </c>
      <c r="L572" s="17" t="n">
        <v>169.318451991516</v>
      </c>
      <c r="M572" s="16" t="n">
        <v>0.614208154389067</v>
      </c>
      <c r="N572" s="16" t="n">
        <v>0.736138809110913</v>
      </c>
      <c r="O572" s="6" t="str">
        <f aca="false">IF(N572&lt;0.05,"Yes","No")</f>
        <v>No</v>
      </c>
      <c r="P572" s="16" t="n">
        <v>-0.0554935902175011</v>
      </c>
      <c r="Q572" s="16" t="n">
        <v>0.34692211494524</v>
      </c>
      <c r="R572" s="16" t="n">
        <v>0.556025674951443</v>
      </c>
      <c r="S572" s="16" t="n">
        <v>0.100647626752132</v>
      </c>
      <c r="T572" s="16" t="n">
        <v>-0.00292584262096836</v>
      </c>
      <c r="U572" s="16" t="n">
        <v>0.55876664112537</v>
      </c>
      <c r="V572" s="16" t="n">
        <v>0.672826804107384</v>
      </c>
      <c r="W572" s="6" t="s">
        <v>698</v>
      </c>
      <c r="X572" s="16" t="n">
        <v>0</v>
      </c>
      <c r="Y572" s="16" t="n">
        <v>0.557437675416873</v>
      </c>
      <c r="Z572" s="16" t="n">
        <f aca="false">(G572-E572)/SQRT(H572^2/D572+F572^2/C572)</f>
        <v>-0.505010475732258</v>
      </c>
      <c r="AA572" s="24" t="n">
        <f aca="false">ABS(K572-Z572)</f>
        <v>0</v>
      </c>
    </row>
    <row r="573" customFormat="false" ht="15" hidden="false" customHeight="false" outlineLevel="0" collapsed="false">
      <c r="A573" s="17" t="n">
        <v>968</v>
      </c>
      <c r="B573" s="6" t="s">
        <v>617</v>
      </c>
      <c r="C573" s="6" t="n">
        <v>135</v>
      </c>
      <c r="D573" s="6" t="n">
        <v>673</v>
      </c>
      <c r="E573" s="16" t="n">
        <v>0.559711718780023</v>
      </c>
      <c r="F573" s="16" t="n">
        <v>0.0634149257391142</v>
      </c>
      <c r="G573" s="16" t="n">
        <v>0.556843083025265</v>
      </c>
      <c r="H573" s="16" t="n">
        <v>0.0502105688923411</v>
      </c>
      <c r="I573" s="23" t="n">
        <f aca="false">G573-E573</f>
        <v>-0.00286863575475826</v>
      </c>
      <c r="J573" s="17" t="n">
        <f aca="false">100*(G573-E573)/E573</f>
        <v>-0.512520223984392</v>
      </c>
      <c r="K573" s="16" t="n">
        <v>-0.495368993046741</v>
      </c>
      <c r="L573" s="17" t="n">
        <v>169.287682224059</v>
      </c>
      <c r="M573" s="16" t="n">
        <v>0.620982078452961</v>
      </c>
      <c r="N573" s="16" t="n">
        <v>0.743409314432861</v>
      </c>
      <c r="O573" s="6" t="str">
        <f aca="false">IF(N573&lt;0.05,"Yes","No")</f>
        <v>No</v>
      </c>
      <c r="P573" s="16" t="n">
        <v>-0.0544488627606682</v>
      </c>
      <c r="Q573" s="16" t="n">
        <v>0.333982696109531</v>
      </c>
      <c r="R573" s="16" t="n">
        <v>0.563484704935818</v>
      </c>
      <c r="S573" s="16" t="n">
        <v>0.0986945685467559</v>
      </c>
      <c r="T573" s="16" t="n">
        <v>-0.00286861347432456</v>
      </c>
      <c r="U573" s="16" t="n">
        <v>0.566165874214244</v>
      </c>
      <c r="V573" s="16" t="n">
        <v>0.680658211398078</v>
      </c>
      <c r="W573" s="6" t="s">
        <v>698</v>
      </c>
      <c r="X573" s="16" t="n">
        <v>0</v>
      </c>
      <c r="Y573" s="16" t="n">
        <v>0.557079962577734</v>
      </c>
      <c r="Z573" s="16" t="n">
        <f aca="false">(G573-E573)/SQRT(H573^2/D573+F573^2/C573)</f>
        <v>-0.495368993046741</v>
      </c>
      <c r="AA573" s="24" t="n">
        <f aca="false">ABS(K573-Z573)</f>
        <v>0</v>
      </c>
    </row>
    <row r="574" customFormat="false" ht="15" hidden="false" customHeight="false" outlineLevel="0" collapsed="false">
      <c r="A574" s="17" t="n">
        <v>969</v>
      </c>
      <c r="B574" s="6" t="s">
        <v>617</v>
      </c>
      <c r="C574" s="6" t="n">
        <v>135</v>
      </c>
      <c r="D574" s="6" t="n">
        <v>673</v>
      </c>
      <c r="E574" s="16" t="n">
        <v>0.559611085167638</v>
      </c>
      <c r="F574" s="16" t="n">
        <v>0.0634179607110104</v>
      </c>
      <c r="G574" s="16" t="n">
        <v>0.556793331214259</v>
      </c>
      <c r="H574" s="16" t="n">
        <v>0.0502008798970977</v>
      </c>
      <c r="I574" s="23" t="n">
        <f aca="false">G574-E574</f>
        <v>-0.00281775395337902</v>
      </c>
      <c r="J574" s="17" t="n">
        <f aca="false">100*(G574-E574)/E574</f>
        <v>-0.503520038838211</v>
      </c>
      <c r="K574" s="16" t="n">
        <v>-0.486572295079768</v>
      </c>
      <c r="L574" s="17" t="n">
        <v>169.269981392502</v>
      </c>
      <c r="M574" s="16" t="n">
        <v>0.627190859776813</v>
      </c>
      <c r="N574" s="16" t="n">
        <v>0.750414576532508</v>
      </c>
      <c r="O574" s="6" t="str">
        <f aca="false">IF(N574&lt;0.05,"Yes","No")</f>
        <v>No</v>
      </c>
      <c r="P574" s="16" t="n">
        <v>-0.0534903009018148</v>
      </c>
      <c r="Q574" s="16" t="n">
        <v>0.322326803626345</v>
      </c>
      <c r="R574" s="16" t="n">
        <v>0.570370771994377</v>
      </c>
      <c r="S574" s="16" t="n">
        <v>0.0973058375098764</v>
      </c>
      <c r="T574" s="16" t="n">
        <v>-0.00281773194914336</v>
      </c>
      <c r="U574" s="16" t="n">
        <v>0.5729972665015</v>
      </c>
      <c r="V574" s="16" t="n">
        <v>0.687989856862865</v>
      </c>
      <c r="W574" s="6" t="s">
        <v>698</v>
      </c>
      <c r="X574" s="16" t="n">
        <v>0</v>
      </c>
      <c r="Y574" s="16" t="n">
        <v>0.556876341423147</v>
      </c>
      <c r="Z574" s="16" t="n">
        <f aca="false">(G574-E574)/SQRT(H574^2/D574+F574^2/C574)</f>
        <v>-0.486572295079768</v>
      </c>
      <c r="AA574" s="24" t="n">
        <f aca="false">ABS(K574-Z574)</f>
        <v>0</v>
      </c>
    </row>
    <row r="575" customFormat="false" ht="15" hidden="false" customHeight="false" outlineLevel="0" collapsed="false">
      <c r="A575" s="17" t="n">
        <v>970</v>
      </c>
      <c r="B575" s="6" t="s">
        <v>617</v>
      </c>
      <c r="C575" s="6" t="n">
        <v>135</v>
      </c>
      <c r="D575" s="6" t="n">
        <v>673</v>
      </c>
      <c r="E575" s="16" t="n">
        <v>0.559550767033188</v>
      </c>
      <c r="F575" s="16" t="n">
        <v>0.0634265416875126</v>
      </c>
      <c r="G575" s="16" t="n">
        <v>0.556756054044301</v>
      </c>
      <c r="H575" s="16" t="n">
        <v>0.0502083972113646</v>
      </c>
      <c r="I575" s="23" t="n">
        <f aca="false">G575-E575</f>
        <v>-0.00279471298888712</v>
      </c>
      <c r="J575" s="17" t="n">
        <f aca="false">100*(G575-E575)/E575</f>
        <v>-0.499456555784036</v>
      </c>
      <c r="K575" s="16" t="n">
        <v>-0.482527492746764</v>
      </c>
      <c r="L575" s="17" t="n">
        <v>169.271041986111</v>
      </c>
      <c r="M575" s="16" t="n">
        <v>0.630054680106546</v>
      </c>
      <c r="N575" s="16" t="n">
        <v>0.752983437374206</v>
      </c>
      <c r="O575" s="6" t="str">
        <f aca="false">IF(N575&lt;0.05,"Yes","No")</f>
        <v>No</v>
      </c>
      <c r="P575" s="16" t="n">
        <v>-0.0530451487305973</v>
      </c>
      <c r="Q575" s="16" t="n">
        <v>0.31698424891028</v>
      </c>
      <c r="R575" s="16" t="n">
        <v>0.573582237794649</v>
      </c>
      <c r="S575" s="16" t="n">
        <v>0.0968949461458983</v>
      </c>
      <c r="T575" s="16" t="n">
        <v>-0.00279469111895517</v>
      </c>
      <c r="U575" s="16" t="n">
        <v>0.576183416648686</v>
      </c>
      <c r="V575" s="16" t="n">
        <v>0.691420099978423</v>
      </c>
      <c r="W575" s="6" t="s">
        <v>698</v>
      </c>
      <c r="X575" s="16" t="n">
        <v>0</v>
      </c>
      <c r="Y575" s="16" t="n">
        <v>0.556810302129767</v>
      </c>
      <c r="Z575" s="16" t="n">
        <f aca="false">(G575-E575)/SQRT(H575^2/D575+F575^2/C575)</f>
        <v>-0.482527492746764</v>
      </c>
      <c r="AA575" s="24" t="n">
        <f aca="false">ABS(K575-Z575)</f>
        <v>0</v>
      </c>
    </row>
    <row r="576" customFormat="false" ht="15" hidden="false" customHeight="false" outlineLevel="0" collapsed="false">
      <c r="A576" s="17" t="n">
        <v>971</v>
      </c>
      <c r="B576" s="6" t="s">
        <v>617</v>
      </c>
      <c r="C576" s="6" t="n">
        <v>135</v>
      </c>
      <c r="D576" s="6" t="n">
        <v>673</v>
      </c>
      <c r="E576" s="16" t="n">
        <v>0.559487442837821</v>
      </c>
      <c r="F576" s="16" t="n">
        <v>0.0634441710042633</v>
      </c>
      <c r="G576" s="16" t="n">
        <v>0.556725969551931</v>
      </c>
      <c r="H576" s="16" t="n">
        <v>0.0502141345373942</v>
      </c>
      <c r="I576" s="23" t="n">
        <f aca="false">G576-E576</f>
        <v>-0.00276147328589016</v>
      </c>
      <c r="J576" s="17" t="n">
        <f aca="false">100*(G576-E576)/E576</f>
        <v>-0.493571986510273</v>
      </c>
      <c r="K576" s="16" t="n">
        <v>-0.476664639619353</v>
      </c>
      <c r="L576" s="17" t="n">
        <v>169.259019637136</v>
      </c>
      <c r="M576" s="16" t="n">
        <v>0.634215742388479</v>
      </c>
      <c r="N576" s="16" t="n">
        <v>0.757095042476247</v>
      </c>
      <c r="O576" s="6" t="str">
        <f aca="false">IF(N576&lt;0.05,"Yes","No")</f>
        <v>No</v>
      </c>
      <c r="P576" s="16" t="n">
        <v>-0.0524061821042994</v>
      </c>
      <c r="Q576" s="16" t="n">
        <v>0.309393640630007</v>
      </c>
      <c r="R576" s="16" t="n">
        <v>0.578206893019692</v>
      </c>
      <c r="S576" s="16" t="n">
        <v>0.0965665539132837</v>
      </c>
      <c r="T576" s="16" t="n">
        <v>-0.00276145156518514</v>
      </c>
      <c r="U576" s="16" t="n">
        <v>0.580771796879431</v>
      </c>
      <c r="V576" s="16" t="n">
        <v>0.696528140175217</v>
      </c>
      <c r="W576" s="6" t="s">
        <v>698</v>
      </c>
      <c r="X576" s="16" t="n">
        <v>0</v>
      </c>
      <c r="Y576" s="16" t="n">
        <v>0.556656210445215</v>
      </c>
      <c r="Z576" s="16" t="n">
        <f aca="false">(G576-E576)/SQRT(H576^2/D576+F576^2/C576)</f>
        <v>-0.476664639619353</v>
      </c>
      <c r="AA576" s="24" t="n">
        <f aca="false">ABS(K576-Z576)</f>
        <v>0</v>
      </c>
    </row>
    <row r="577" customFormat="false" ht="15" hidden="false" customHeight="false" outlineLevel="0" collapsed="false">
      <c r="A577" s="17" t="n">
        <v>972</v>
      </c>
      <c r="B577" s="6" t="s">
        <v>617</v>
      </c>
      <c r="C577" s="6" t="n">
        <v>135</v>
      </c>
      <c r="D577" s="6" t="n">
        <v>673</v>
      </c>
      <c r="E577" s="16" t="n">
        <v>0.559449640026799</v>
      </c>
      <c r="F577" s="16" t="n">
        <v>0.0634356030611043</v>
      </c>
      <c r="G577" s="16" t="n">
        <v>0.556725810532407</v>
      </c>
      <c r="H577" s="16" t="n">
        <v>0.0501984309036393</v>
      </c>
      <c r="I577" s="23" t="n">
        <f aca="false">G577-E577</f>
        <v>-0.00272382949439209</v>
      </c>
      <c r="J577" s="17" t="n">
        <f aca="false">100*(G577-E577)/E577</f>
        <v>-0.486876619361417</v>
      </c>
      <c r="K577" s="16" t="n">
        <v>-0.470239683925668</v>
      </c>
      <c r="L577" s="17" t="n">
        <v>169.245967683246</v>
      </c>
      <c r="M577" s="16" t="n">
        <v>0.638789175589712</v>
      </c>
      <c r="N577" s="16" t="n">
        <v>0.762121554749566</v>
      </c>
      <c r="O577" s="6" t="str">
        <f aca="false">IF(N577&lt;0.05,"Yes","No")</f>
        <v>No</v>
      </c>
      <c r="P577" s="16" t="n">
        <v>-0.0517057442186431</v>
      </c>
      <c r="Q577" s="16" t="n">
        <v>0.301178472613883</v>
      </c>
      <c r="R577" s="16" t="n">
        <v>0.583296552832162</v>
      </c>
      <c r="S577" s="16" t="n">
        <v>0.0960501714422351</v>
      </c>
      <c r="T577" s="16" t="n">
        <v>-0.00272380790069512</v>
      </c>
      <c r="U577" s="16" t="n">
        <v>0.585821870242842</v>
      </c>
      <c r="V577" s="16" t="n">
        <v>0.701783187398727</v>
      </c>
      <c r="W577" s="6" t="s">
        <v>698</v>
      </c>
      <c r="X577" s="16" t="n">
        <v>0</v>
      </c>
      <c r="Y577" s="16" t="n">
        <v>0.556425072918386</v>
      </c>
      <c r="Z577" s="16" t="n">
        <f aca="false">(G577-E577)/SQRT(H577^2/D577+F577^2/C577)</f>
        <v>-0.470239683925668</v>
      </c>
      <c r="AA577" s="24" t="n">
        <f aca="false">ABS(K577-Z577)</f>
        <v>0</v>
      </c>
    </row>
    <row r="578" customFormat="false" ht="15" hidden="false" customHeight="false" outlineLevel="0" collapsed="false">
      <c r="A578" s="17" t="n">
        <v>973</v>
      </c>
      <c r="B578" s="6" t="s">
        <v>617</v>
      </c>
      <c r="C578" s="6" t="n">
        <v>135</v>
      </c>
      <c r="D578" s="6" t="n">
        <v>673</v>
      </c>
      <c r="E578" s="16" t="n">
        <v>0.55945237852909</v>
      </c>
      <c r="F578" s="16" t="n">
        <v>0.0634244770181926</v>
      </c>
      <c r="G578" s="16" t="n">
        <v>0.556760225838042</v>
      </c>
      <c r="H578" s="16" t="n">
        <v>0.050183427791941</v>
      </c>
      <c r="I578" s="23" t="n">
        <f aca="false">G578-E578</f>
        <v>-0.0026921526910475</v>
      </c>
      <c r="J578" s="17" t="n">
        <f aca="false">100*(G578-E578)/E578</f>
        <v>-0.481212127138632</v>
      </c>
      <c r="K578" s="16" t="n">
        <v>-0.464858964326151</v>
      </c>
      <c r="L578" s="17" t="n">
        <v>169.236899905951</v>
      </c>
      <c r="M578" s="16" t="n">
        <v>0.642629992062411</v>
      </c>
      <c r="N578" s="16" t="n">
        <v>0.76583415389854</v>
      </c>
      <c r="O578" s="6" t="str">
        <f aca="false">IF(N578&lt;0.05,"Yes","No")</f>
        <v>No</v>
      </c>
      <c r="P578" s="16" t="n">
        <v>-0.0511181850766472</v>
      </c>
      <c r="Q578" s="16" t="n">
        <v>0.294372469813683</v>
      </c>
      <c r="R578" s="16" t="n">
        <v>0.587582061140065</v>
      </c>
      <c r="S578" s="16" t="n">
        <v>0.0948560540172321</v>
      </c>
      <c r="T578" s="16" t="n">
        <v>-0.00269213120842442</v>
      </c>
      <c r="U578" s="16" t="n">
        <v>0.590074274304153</v>
      </c>
      <c r="V578" s="16" t="n">
        <v>0.706474330694824</v>
      </c>
      <c r="W578" s="6" t="s">
        <v>698</v>
      </c>
      <c r="X578" s="16" t="n">
        <v>0</v>
      </c>
      <c r="Y578" s="16" t="n">
        <v>0.556292994331627</v>
      </c>
      <c r="Z578" s="16" t="n">
        <f aca="false">(G578-E578)/SQRT(H578^2/D578+F578^2/C578)</f>
        <v>-0.464858964326151</v>
      </c>
      <c r="AA578" s="24" t="n">
        <f aca="false">ABS(K578-Z578)</f>
        <v>0</v>
      </c>
    </row>
    <row r="579" customFormat="false" ht="15" hidden="false" customHeight="false" outlineLevel="0" collapsed="false">
      <c r="A579" s="17" t="n">
        <v>974</v>
      </c>
      <c r="B579" s="6" t="s">
        <v>617</v>
      </c>
      <c r="C579" s="6" t="n">
        <v>135</v>
      </c>
      <c r="D579" s="6" t="n">
        <v>673</v>
      </c>
      <c r="E579" s="16" t="n">
        <v>0.55948893626531</v>
      </c>
      <c r="F579" s="16" t="n">
        <v>0.0634515766589231</v>
      </c>
      <c r="G579" s="16" t="n">
        <v>0.556821383967619</v>
      </c>
      <c r="H579" s="16" t="n">
        <v>0.0502028230637096</v>
      </c>
      <c r="I579" s="23" t="n">
        <f aca="false">G579-E579</f>
        <v>-0.00266755229769033</v>
      </c>
      <c r="J579" s="17" t="n">
        <f aca="false">100*(G579-E579)/E579</f>
        <v>-0.476783744017662</v>
      </c>
      <c r="K579" s="16" t="n">
        <v>-0.460416540115131</v>
      </c>
      <c r="L579" s="17" t="n">
        <v>169.233907311587</v>
      </c>
      <c r="M579" s="16" t="n">
        <v>0.645808313211994</v>
      </c>
      <c r="N579" s="16" t="n">
        <v>0.769185524976417</v>
      </c>
      <c r="O579" s="6" t="str">
        <f aca="false">IF(N579&lt;0.05,"Yes","No")</f>
        <v>No</v>
      </c>
      <c r="P579" s="16" t="n">
        <v>-0.0506310094328648</v>
      </c>
      <c r="Q579" s="16" t="n">
        <v>0.288788245089322</v>
      </c>
      <c r="R579" s="16" t="n">
        <v>0.591146426716824</v>
      </c>
      <c r="S579" s="16" t="n">
        <v>0.0941775033411149</v>
      </c>
      <c r="T579" s="16" t="n">
        <v>-0.00266753093188801</v>
      </c>
      <c r="U579" s="16" t="n">
        <v>0.593611183252308</v>
      </c>
      <c r="V579" s="16" t="n">
        <v>0.710303979960027</v>
      </c>
      <c r="W579" s="6" t="s">
        <v>698</v>
      </c>
      <c r="X579" s="16" t="n">
        <v>0</v>
      </c>
      <c r="Y579" s="16" t="n">
        <v>0.55634802707611</v>
      </c>
      <c r="Z579" s="16" t="n">
        <f aca="false">(G579-E579)/SQRT(H579^2/D579+F579^2/C579)</f>
        <v>-0.460416540115131</v>
      </c>
      <c r="AA579" s="24" t="n">
        <f aca="false">ABS(K579-Z579)</f>
        <v>0</v>
      </c>
    </row>
    <row r="580" customFormat="false" ht="15" hidden="false" customHeight="false" outlineLevel="0" collapsed="false">
      <c r="A580" s="17" t="n">
        <v>975</v>
      </c>
      <c r="B580" s="6" t="s">
        <v>617</v>
      </c>
      <c r="C580" s="6" t="n">
        <v>135</v>
      </c>
      <c r="D580" s="6" t="n">
        <v>673</v>
      </c>
      <c r="E580" s="16" t="n">
        <v>0.559498080942366</v>
      </c>
      <c r="F580" s="16" t="n">
        <v>0.0634321346784299</v>
      </c>
      <c r="G580" s="16" t="n">
        <v>0.55691050021822</v>
      </c>
      <c r="H580" s="16" t="n">
        <v>0.0502003224530707</v>
      </c>
      <c r="I580" s="23" t="n">
        <f aca="false">G580-E580</f>
        <v>-0.00258758072414589</v>
      </c>
      <c r="J580" s="17" t="n">
        <f aca="false">100*(G580-E580)/E580</f>
        <v>-0.462482502136131</v>
      </c>
      <c r="K580" s="16" t="n">
        <v>-0.446737629424042</v>
      </c>
      <c r="L580" s="17" t="n">
        <v>169.252749691806</v>
      </c>
      <c r="M580" s="16" t="n">
        <v>0.65563560072861</v>
      </c>
      <c r="N580" s="16" t="n">
        <v>0.77912352778892</v>
      </c>
      <c r="O580" s="6" t="str">
        <f aca="false">IF(N580&lt;0.05,"Yes","No")</f>
        <v>No</v>
      </c>
      <c r="P580" s="16" t="n">
        <v>-0.0491186141506885</v>
      </c>
      <c r="Q580" s="16" t="n">
        <v>0.271793176603558</v>
      </c>
      <c r="R580" s="16" t="n">
        <v>0.602274634081328</v>
      </c>
      <c r="S580" s="16" t="n">
        <v>0.0950712856657527</v>
      </c>
      <c r="T580" s="16" t="n">
        <v>-0.00258755941714734</v>
      </c>
      <c r="U580" s="16" t="n">
        <v>0.604654880079417</v>
      </c>
      <c r="V580" s="16" t="n">
        <v>0.720235534978319</v>
      </c>
      <c r="W580" s="6" t="s">
        <v>698</v>
      </c>
      <c r="X580" s="16" t="n">
        <v>0</v>
      </c>
      <c r="Y580" s="16" t="n">
        <v>0.55586373892466</v>
      </c>
      <c r="Z580" s="16" t="n">
        <f aca="false">(G580-E580)/SQRT(H580^2/D580+F580^2/C580)</f>
        <v>-0.446737629424042</v>
      </c>
      <c r="AA580" s="24" t="n">
        <f aca="false">ABS(K580-Z580)</f>
        <v>0</v>
      </c>
    </row>
    <row r="581" customFormat="false" ht="15" hidden="false" customHeight="false" outlineLevel="0" collapsed="false">
      <c r="A581" s="17" t="n">
        <v>976</v>
      </c>
      <c r="B581" s="6" t="s">
        <v>617</v>
      </c>
      <c r="C581" s="6" t="n">
        <v>135</v>
      </c>
      <c r="D581" s="6" t="n">
        <v>673</v>
      </c>
      <c r="E581" s="16" t="n">
        <v>0.559549283981323</v>
      </c>
      <c r="F581" s="16" t="n">
        <v>0.0634308423458655</v>
      </c>
      <c r="G581" s="16" t="n">
        <v>0.557005901614766</v>
      </c>
      <c r="H581" s="16" t="n">
        <v>0.0502107102797327</v>
      </c>
      <c r="I581" s="23" t="n">
        <f aca="false">G581-E581</f>
        <v>-0.00254338236655727</v>
      </c>
      <c r="J581" s="17" t="n">
        <f aca="false">100*(G581-E581)/E581</f>
        <v>-0.454541260147902</v>
      </c>
      <c r="K581" s="16" t="n">
        <v>-0.439104727729976</v>
      </c>
      <c r="L581" s="17" t="n">
        <v>169.269444988915</v>
      </c>
      <c r="M581" s="16" t="n">
        <v>0.661145661698882</v>
      </c>
      <c r="N581" s="16" t="n">
        <v>0.783201556886326</v>
      </c>
      <c r="O581" s="6" t="str">
        <f aca="false">IF(N581&lt;0.05,"Yes","No")</f>
        <v>No</v>
      </c>
      <c r="P581" s="16" t="n">
        <v>-0.0482722818012541</v>
      </c>
      <c r="Q581" s="16" t="n">
        <v>0.262507669170009</v>
      </c>
      <c r="R581" s="16" t="n">
        <v>0.608542929456325</v>
      </c>
      <c r="S581" s="16" t="n">
        <v>0.0953573318929901</v>
      </c>
      <c r="T581" s="16" t="n">
        <v>-0.0025433611926486</v>
      </c>
      <c r="U581" s="16" t="n">
        <v>0.610876145566404</v>
      </c>
      <c r="V581" s="16" t="n">
        <v>0.72619769635199</v>
      </c>
      <c r="W581" s="6" t="s">
        <v>698</v>
      </c>
      <c r="X581" s="16" t="n">
        <v>0</v>
      </c>
      <c r="Y581" s="16" t="n">
        <v>0.555489516262176</v>
      </c>
      <c r="Z581" s="16" t="n">
        <f aca="false">(G581-E581)/SQRT(H581^2/D581+F581^2/C581)</f>
        <v>-0.439104727729976</v>
      </c>
      <c r="AA581" s="24" t="n">
        <f aca="false">ABS(K581-Z581)</f>
        <v>0</v>
      </c>
    </row>
    <row r="582" customFormat="false" ht="15" hidden="false" customHeight="false" outlineLevel="0" collapsed="false">
      <c r="A582" s="17" t="n">
        <v>977</v>
      </c>
      <c r="B582" s="6" t="s">
        <v>617</v>
      </c>
      <c r="C582" s="6" t="n">
        <v>135</v>
      </c>
      <c r="D582" s="6" t="n">
        <v>673</v>
      </c>
      <c r="E582" s="16" t="n">
        <v>0.559659062491523</v>
      </c>
      <c r="F582" s="16" t="n">
        <v>0.0634492221315641</v>
      </c>
      <c r="G582" s="16" t="n">
        <v>0.557116223346957</v>
      </c>
      <c r="H582" s="16" t="n">
        <v>0.0502230992825466</v>
      </c>
      <c r="I582" s="23" t="n">
        <f aca="false">G582-E582</f>
        <v>-0.0025428391445661</v>
      </c>
      <c r="J582" s="17" t="n">
        <f aca="false">100*(G582-E582)/E582</f>
        <v>-0.454355037734177</v>
      </c>
      <c r="K582" s="16" t="n">
        <v>-0.438885878820826</v>
      </c>
      <c r="L582" s="17" t="n">
        <v>169.266285032564</v>
      </c>
      <c r="M582" s="16" t="n">
        <v>0.661303932373318</v>
      </c>
      <c r="N582" s="16" t="n">
        <v>0.783201556886326</v>
      </c>
      <c r="O582" s="6" t="str">
        <f aca="false">IF(N582&lt;0.05,"Yes","No")</f>
        <v>No</v>
      </c>
      <c r="P582" s="16" t="n">
        <v>-0.0482495654693879</v>
      </c>
      <c r="Q582" s="16" t="n">
        <v>0.262260661653418</v>
      </c>
      <c r="R582" s="16" t="n">
        <v>0.608711576731115</v>
      </c>
      <c r="S582" s="16" t="n">
        <v>0.0946570121991934</v>
      </c>
      <c r="T582" s="16" t="n">
        <v>-0.00254281817237535</v>
      </c>
      <c r="U582" s="16" t="n">
        <v>0.611043490216174</v>
      </c>
      <c r="V582" s="16" t="n">
        <v>0.72619769635199</v>
      </c>
      <c r="W582" s="6" t="s">
        <v>698</v>
      </c>
      <c r="X582" s="16" t="n">
        <v>0</v>
      </c>
      <c r="Y582" s="16" t="n">
        <v>0.5554124704199</v>
      </c>
      <c r="Z582" s="16" t="n">
        <f aca="false">(G582-E582)/SQRT(H582^2/D582+F582^2/C582)</f>
        <v>-0.438885878820826</v>
      </c>
      <c r="AA582" s="24" t="n">
        <f aca="false">ABS(K582-Z582)</f>
        <v>0</v>
      </c>
    </row>
    <row r="583" customFormat="false" ht="15" hidden="false" customHeight="false" outlineLevel="0" collapsed="false">
      <c r="A583" s="17" t="n">
        <v>978</v>
      </c>
      <c r="B583" s="6" t="s">
        <v>617</v>
      </c>
      <c r="C583" s="6" t="n">
        <v>135</v>
      </c>
      <c r="D583" s="6" t="n">
        <v>673</v>
      </c>
      <c r="E583" s="16" t="n">
        <v>0.559796814344547</v>
      </c>
      <c r="F583" s="16" t="n">
        <v>0.0634540025871316</v>
      </c>
      <c r="G583" s="16" t="n">
        <v>0.557268477478141</v>
      </c>
      <c r="H583" s="16" t="n">
        <v>0.0502095393943167</v>
      </c>
      <c r="I583" s="23" t="n">
        <f aca="false">G583-E583</f>
        <v>-0.00252833686640674</v>
      </c>
      <c r="J583" s="17" t="n">
        <f aca="false">100*(G583-E583)/E583</f>
        <v>-0.451652599946842</v>
      </c>
      <c r="K583" s="16" t="n">
        <v>-0.436366777208867</v>
      </c>
      <c r="L583" s="17" t="n">
        <v>169.240920756433</v>
      </c>
      <c r="M583" s="16" t="n">
        <v>0.663126798064048</v>
      </c>
      <c r="N583" s="16" t="n">
        <v>0.784917973370459</v>
      </c>
      <c r="O583" s="6" t="str">
        <f aca="false">IF(N583&lt;0.05,"Yes","No")</f>
        <v>No</v>
      </c>
      <c r="P583" s="16" t="n">
        <v>-0.0479833435054654</v>
      </c>
      <c r="Q583" s="16" t="n">
        <v>0.259374545294</v>
      </c>
      <c r="R583" s="16" t="n">
        <v>0.610689574588076</v>
      </c>
      <c r="S583" s="16" t="n">
        <v>0.093977136924408</v>
      </c>
      <c r="T583" s="16" t="n">
        <v>-0.00252831606513606</v>
      </c>
      <c r="U583" s="16" t="n">
        <v>0.613006756235169</v>
      </c>
      <c r="V583" s="16" t="n">
        <v>0.72811888466847</v>
      </c>
      <c r="W583" s="6" t="s">
        <v>698</v>
      </c>
      <c r="X583" s="16" t="n">
        <v>0</v>
      </c>
      <c r="Y583" s="16" t="n">
        <v>0.555588575202245</v>
      </c>
      <c r="Z583" s="16" t="n">
        <f aca="false">(G583-E583)/SQRT(H583^2/D583+F583^2/C583)</f>
        <v>-0.436366777208867</v>
      </c>
      <c r="AA583" s="24" t="n">
        <f aca="false">ABS(K583-Z583)</f>
        <v>0</v>
      </c>
    </row>
    <row r="584" customFormat="false" ht="15" hidden="false" customHeight="false" outlineLevel="0" collapsed="false">
      <c r="A584" s="17" t="n">
        <v>979</v>
      </c>
      <c r="B584" s="6" t="s">
        <v>617</v>
      </c>
      <c r="C584" s="6" t="n">
        <v>135</v>
      </c>
      <c r="D584" s="6" t="n">
        <v>673</v>
      </c>
      <c r="E584" s="16" t="n">
        <v>0.559935053631111</v>
      </c>
      <c r="F584" s="16" t="n">
        <v>0.0635331559128153</v>
      </c>
      <c r="G584" s="16" t="n">
        <v>0.557460130810915</v>
      </c>
      <c r="H584" s="16" t="n">
        <v>0.0502665786114189</v>
      </c>
      <c r="I584" s="23" t="n">
        <f aca="false">G584-E584</f>
        <v>-0.00247492282019668</v>
      </c>
      <c r="J584" s="17" t="n">
        <f aca="false">100*(G584-E584)/E584</f>
        <v>-0.442001765052411</v>
      </c>
      <c r="K584" s="16" t="n">
        <v>-0.426621152924944</v>
      </c>
      <c r="L584" s="17" t="n">
        <v>169.232753973643</v>
      </c>
      <c r="M584" s="16" t="n">
        <v>0.670197489151514</v>
      </c>
      <c r="N584" s="16" t="n">
        <v>0.791948776550805</v>
      </c>
      <c r="O584" s="6" t="str">
        <f aca="false">IF(N584&lt;0.05,"Yes","No")</f>
        <v>No</v>
      </c>
      <c r="P584" s="16" t="n">
        <v>-0.0469150807799217</v>
      </c>
      <c r="Q584" s="16" t="n">
        <v>0.247954090056064</v>
      </c>
      <c r="R584" s="16" t="n">
        <v>0.61865519631354</v>
      </c>
      <c r="S584" s="16" t="n">
        <v>0.0931038428397149</v>
      </c>
      <c r="T584" s="16" t="n">
        <v>-0.0024749021456178</v>
      </c>
      <c r="U584" s="16" t="n">
        <v>0.620913357374763</v>
      </c>
      <c r="V584" s="16" t="n">
        <v>0.736676864681922</v>
      </c>
      <c r="W584" s="6" t="s">
        <v>698</v>
      </c>
      <c r="X584" s="16" t="n">
        <v>0</v>
      </c>
      <c r="Y584" s="16" t="n">
        <v>0.555324418028727</v>
      </c>
      <c r="Z584" s="16" t="n">
        <f aca="false">(G584-E584)/SQRT(H584^2/D584+F584^2/C584)</f>
        <v>-0.426621152924944</v>
      </c>
      <c r="AA584" s="24" t="n">
        <f aca="false">ABS(K584-Z584)</f>
        <v>0</v>
      </c>
    </row>
    <row r="585" customFormat="false" ht="15" hidden="false" customHeight="false" outlineLevel="0" collapsed="false">
      <c r="A585" s="17" t="n">
        <v>980</v>
      </c>
      <c r="B585" s="6" t="s">
        <v>617</v>
      </c>
      <c r="C585" s="6" t="n">
        <v>135</v>
      </c>
      <c r="D585" s="6" t="n">
        <v>673</v>
      </c>
      <c r="E585" s="16" t="n">
        <v>0.560088498062558</v>
      </c>
      <c r="F585" s="16" t="n">
        <v>0.0635901352002141</v>
      </c>
      <c r="G585" s="16" t="n">
        <v>0.55766020451754</v>
      </c>
      <c r="H585" s="16" t="n">
        <v>0.0503241461384486</v>
      </c>
      <c r="I585" s="23" t="n">
        <f aca="false">G585-E585</f>
        <v>-0.0024282935450175</v>
      </c>
      <c r="J585" s="17" t="n">
        <f aca="false">100*(G585-E585)/E585</f>
        <v>-0.433555331598022</v>
      </c>
      <c r="K585" s="16" t="n">
        <v>-0.418196665326703</v>
      </c>
      <c r="L585" s="17" t="n">
        <v>169.250971935025</v>
      </c>
      <c r="M585" s="16" t="n">
        <v>0.676333456804377</v>
      </c>
      <c r="N585" s="16" t="n">
        <v>0.798750192662167</v>
      </c>
      <c r="O585" s="6" t="str">
        <f aca="false">IF(N585&lt;0.05,"Yes","No")</f>
        <v>No</v>
      </c>
      <c r="P585" s="16" t="n">
        <v>-0.0459812672284477</v>
      </c>
      <c r="Q585" s="16" t="n">
        <v>0.23818160189907</v>
      </c>
      <c r="R585" s="16" t="n">
        <v>0.625655286870982</v>
      </c>
      <c r="S585" s="16" t="n">
        <v>0.092989247925627</v>
      </c>
      <c r="T585" s="16" t="n">
        <v>-0.00242827306036821</v>
      </c>
      <c r="U585" s="16" t="n">
        <v>0.627862139705656</v>
      </c>
      <c r="V585" s="16" t="n">
        <v>0.744500560915798</v>
      </c>
      <c r="W585" s="6" t="s">
        <v>698</v>
      </c>
      <c r="X585" s="16" t="n">
        <v>0</v>
      </c>
      <c r="Y585" s="16" t="n">
        <v>0.555005228110726</v>
      </c>
      <c r="Z585" s="16" t="n">
        <f aca="false">(G585-E585)/SQRT(H585^2/D585+F585^2/C585)</f>
        <v>-0.418196665326703</v>
      </c>
      <c r="AA585" s="24" t="n">
        <f aca="false">ABS(K585-Z585)</f>
        <v>0</v>
      </c>
    </row>
    <row r="586" customFormat="false" ht="15" hidden="false" customHeight="false" outlineLevel="0" collapsed="false">
      <c r="A586" s="17" t="n">
        <v>981</v>
      </c>
      <c r="B586" s="6" t="s">
        <v>617</v>
      </c>
      <c r="C586" s="6" t="n">
        <v>135</v>
      </c>
      <c r="D586" s="6" t="n">
        <v>673</v>
      </c>
      <c r="E586" s="16" t="n">
        <v>0.56028117692029</v>
      </c>
      <c r="F586" s="16" t="n">
        <v>0.0635986289269864</v>
      </c>
      <c r="G586" s="16" t="n">
        <v>0.557882197145899</v>
      </c>
      <c r="H586" s="16" t="n">
        <v>0.050340984362765</v>
      </c>
      <c r="I586" s="23" t="n">
        <f aca="false">G586-E586</f>
        <v>-0.00239897977439185</v>
      </c>
      <c r="J586" s="17" t="n">
        <f aca="false">100*(G586-E586)/E586</f>
        <v>-0.428174258428308</v>
      </c>
      <c r="K586" s="16" t="n">
        <v>-0.413083852244822</v>
      </c>
      <c r="L586" s="17" t="n">
        <v>169.265734028758</v>
      </c>
      <c r="M586" s="16" t="n">
        <v>0.680067993475609</v>
      </c>
      <c r="N586" s="16" t="n">
        <v>0.802258761534113</v>
      </c>
      <c r="O586" s="6" t="str">
        <f aca="false">IF(N586&lt;0.05,"Yes","No")</f>
        <v>No</v>
      </c>
      <c r="P586" s="16" t="n">
        <v>-0.0454132020176499</v>
      </c>
      <c r="Q586" s="16" t="n">
        <v>0.232332833183473</v>
      </c>
      <c r="R586" s="16" t="n">
        <v>0.629930293733837</v>
      </c>
      <c r="S586" s="16" t="n">
        <v>0.0934690734565143</v>
      </c>
      <c r="T586" s="16" t="n">
        <v>-0.00239895949677955</v>
      </c>
      <c r="U586" s="16" t="n">
        <v>0.632106085965762</v>
      </c>
      <c r="V586" s="16" t="n">
        <v>0.74868741146537</v>
      </c>
      <c r="W586" s="6" t="s">
        <v>698</v>
      </c>
      <c r="X586" s="16" t="n">
        <v>0</v>
      </c>
      <c r="Y586" s="16" t="n">
        <v>0.554719057839414</v>
      </c>
      <c r="Z586" s="16" t="n">
        <f aca="false">(G586-E586)/SQRT(H586^2/D586+F586^2/C586)</f>
        <v>-0.413083852244822</v>
      </c>
      <c r="AA586" s="24" t="n">
        <f aca="false">ABS(K586-Z586)</f>
        <v>0</v>
      </c>
    </row>
    <row r="587" customFormat="false" ht="15" hidden="false" customHeight="false" outlineLevel="0" collapsed="false">
      <c r="A587" s="17" t="n">
        <v>982</v>
      </c>
      <c r="B587" s="6" t="s">
        <v>617</v>
      </c>
      <c r="C587" s="6" t="n">
        <v>135</v>
      </c>
      <c r="D587" s="6" t="n">
        <v>673</v>
      </c>
      <c r="E587" s="16" t="n">
        <v>0.560526589331804</v>
      </c>
      <c r="F587" s="16" t="n">
        <v>0.0636087615144889</v>
      </c>
      <c r="G587" s="16" t="n">
        <v>0.558162169727493</v>
      </c>
      <c r="H587" s="16" t="n">
        <v>0.0503279731805138</v>
      </c>
      <c r="I587" s="23" t="n">
        <f aca="false">G587-E587</f>
        <v>-0.00236441960431089</v>
      </c>
      <c r="J587" s="17" t="n">
        <f aca="false">100*(G587-E587)/E587</f>
        <v>-0.421821132005438</v>
      </c>
      <c r="K587" s="16" t="n">
        <v>-0.407087013209965</v>
      </c>
      <c r="L587" s="17" t="n">
        <v>169.235053091353</v>
      </c>
      <c r="M587" s="16" t="n">
        <v>0.684458498925746</v>
      </c>
      <c r="N587" s="16" t="n">
        <v>0.80446610214185</v>
      </c>
      <c r="O587" s="6" t="str">
        <f aca="false">IF(N587&lt;0.05,"Yes","No")</f>
        <v>No</v>
      </c>
      <c r="P587" s="16" t="n">
        <v>-0.0447660248714957</v>
      </c>
      <c r="Q587" s="16" t="n">
        <v>0.225758131988639</v>
      </c>
      <c r="R587" s="16" t="n">
        <v>0.634815831498793</v>
      </c>
      <c r="S587" s="16" t="n">
        <v>0.0930094940871253</v>
      </c>
      <c r="T587" s="16" t="n">
        <v>-0.00236439942463463</v>
      </c>
      <c r="U587" s="16" t="n">
        <v>0.63695638370625</v>
      </c>
      <c r="V587" s="16" t="n">
        <v>0.753582200441197</v>
      </c>
      <c r="W587" s="6" t="s">
        <v>698</v>
      </c>
      <c r="X587" s="16" t="n">
        <v>0</v>
      </c>
      <c r="Y587" s="16" t="n">
        <v>0.554526443233724</v>
      </c>
      <c r="Z587" s="16" t="n">
        <f aca="false">(G587-E587)/SQRT(H587^2/D587+F587^2/C587)</f>
        <v>-0.407087013209965</v>
      </c>
      <c r="AA587" s="24" t="n">
        <f aca="false">ABS(K587-Z587)</f>
        <v>0</v>
      </c>
    </row>
    <row r="588" customFormat="false" ht="15" hidden="false" customHeight="false" outlineLevel="0" collapsed="false">
      <c r="A588" s="17" t="n">
        <v>983</v>
      </c>
      <c r="B588" s="6" t="s">
        <v>617</v>
      </c>
      <c r="C588" s="6" t="n">
        <v>135</v>
      </c>
      <c r="D588" s="6" t="n">
        <v>673</v>
      </c>
      <c r="E588" s="16" t="n">
        <v>0.560743826186215</v>
      </c>
      <c r="F588" s="16" t="n">
        <v>0.0637128809249486</v>
      </c>
      <c r="G588" s="16" t="n">
        <v>0.558433957519716</v>
      </c>
      <c r="H588" s="16" t="n">
        <v>0.0504026165016279</v>
      </c>
      <c r="I588" s="23" t="n">
        <f aca="false">G588-E588</f>
        <v>-0.00230986866649996</v>
      </c>
      <c r="J588" s="17" t="n">
        <f aca="false">100*(G588-E588)/E588</f>
        <v>-0.411929397816122</v>
      </c>
      <c r="K588" s="16" t="n">
        <v>-0.397051752008366</v>
      </c>
      <c r="L588" s="17" t="n">
        <v>169.223788251138</v>
      </c>
      <c r="M588" s="16" t="n">
        <v>0.691829611966595</v>
      </c>
      <c r="N588" s="16" t="n">
        <v>0.80446610214185</v>
      </c>
      <c r="O588" s="6" t="str">
        <f aca="false">IF(N588&lt;0.05,"Yes","No")</f>
        <v>No</v>
      </c>
      <c r="P588" s="16" t="n">
        <v>-0.0436668154104702</v>
      </c>
      <c r="Q588" s="16" t="n">
        <v>0.214807470067735</v>
      </c>
      <c r="R588" s="16" t="n">
        <v>0.643150298895936</v>
      </c>
      <c r="S588" s="16" t="n">
        <v>0.0930889957771265</v>
      </c>
      <c r="T588" s="16" t="n">
        <v>-0.00230984870953793</v>
      </c>
      <c r="U588" s="16" t="n">
        <v>0.645231236432954</v>
      </c>
      <c r="V588" s="16" t="n">
        <v>0.761385721207297</v>
      </c>
      <c r="W588" s="6" t="s">
        <v>698</v>
      </c>
      <c r="X588" s="16" t="n">
        <v>0</v>
      </c>
      <c r="Y588" s="16" t="n">
        <v>0.554388861372517</v>
      </c>
      <c r="Z588" s="16" t="n">
        <f aca="false">(G588-E588)/SQRT(H588^2/D588+F588^2/C588)</f>
        <v>-0.397051752008366</v>
      </c>
      <c r="AA588" s="24" t="n">
        <f aca="false">ABS(K588-Z588)</f>
        <v>0</v>
      </c>
    </row>
    <row r="589" customFormat="false" ht="15" hidden="false" customHeight="false" outlineLevel="0" collapsed="false">
      <c r="A589" s="17" t="n">
        <v>984</v>
      </c>
      <c r="B589" s="6" t="s">
        <v>617</v>
      </c>
      <c r="C589" s="6" t="n">
        <v>135</v>
      </c>
      <c r="D589" s="6" t="n">
        <v>673</v>
      </c>
      <c r="E589" s="16" t="n">
        <v>0.560987509842272</v>
      </c>
      <c r="F589" s="16" t="n">
        <v>0.0637708519454204</v>
      </c>
      <c r="G589" s="16" t="n">
        <v>0.558711295806281</v>
      </c>
      <c r="H589" s="16" t="n">
        <v>0.0504618747160187</v>
      </c>
      <c r="I589" s="23" t="n">
        <f aca="false">G589-E589</f>
        <v>-0.0022762140359911</v>
      </c>
      <c r="J589" s="17" t="n">
        <f aca="false">100*(G589-E589)/E589</f>
        <v>-0.405751286090323</v>
      </c>
      <c r="K589" s="16" t="n">
        <v>-0.390899472768964</v>
      </c>
      <c r="L589" s="17" t="n">
        <v>169.243278404433</v>
      </c>
      <c r="M589" s="16" t="n">
        <v>0.696363178322025</v>
      </c>
      <c r="N589" s="16" t="n">
        <v>0.80446610214185</v>
      </c>
      <c r="O589" s="6" t="str">
        <f aca="false">IF(N589&lt;0.05,"Yes","No")</f>
        <v>No</v>
      </c>
      <c r="P589" s="16" t="n">
        <v>-0.0429828186395929</v>
      </c>
      <c r="Q589" s="16" t="n">
        <v>0.208130689184658</v>
      </c>
      <c r="R589" s="16" t="n">
        <v>0.648359412374953</v>
      </c>
      <c r="S589" s="16" t="n">
        <v>0.0939960370828448</v>
      </c>
      <c r="T589" s="16" t="n">
        <v>-0.00227619436290834</v>
      </c>
      <c r="U589" s="16" t="n">
        <v>0.650403433337926</v>
      </c>
      <c r="V589" s="16" t="n">
        <v>0.76201210264807</v>
      </c>
      <c r="W589" s="6" t="s">
        <v>698</v>
      </c>
      <c r="X589" s="16" t="n">
        <v>0</v>
      </c>
      <c r="Y589" s="16" t="n">
        <v>0.554322822079137</v>
      </c>
      <c r="Z589" s="16" t="n">
        <f aca="false">(G589-E589)/SQRT(H589^2/D589+F589^2/C589)</f>
        <v>-0.390899472768964</v>
      </c>
      <c r="AA589" s="24" t="n">
        <f aca="false">ABS(K589-Z589)</f>
        <v>0</v>
      </c>
    </row>
    <row r="590" customFormat="false" ht="15" hidden="false" customHeight="false" outlineLevel="0" collapsed="false">
      <c r="A590" s="17" t="n">
        <v>985</v>
      </c>
      <c r="B590" s="6" t="s">
        <v>617</v>
      </c>
      <c r="C590" s="6" t="n">
        <v>135</v>
      </c>
      <c r="D590" s="6" t="n">
        <v>673</v>
      </c>
      <c r="E590" s="16" t="n">
        <v>0.561266079876158</v>
      </c>
      <c r="F590" s="16" t="n">
        <v>0.0637973129194343</v>
      </c>
      <c r="G590" s="16" t="n">
        <v>0.559004837035424</v>
      </c>
      <c r="H590" s="16" t="n">
        <v>0.0505001852303427</v>
      </c>
      <c r="I590" s="23" t="n">
        <f aca="false">G590-E590</f>
        <v>-0.0022612428407337</v>
      </c>
      <c r="J590" s="17" t="n">
        <f aca="false">100*(G590-E590)/E590</f>
        <v>-0.402882504717306</v>
      </c>
      <c r="K590" s="16" t="n">
        <v>-0.388152462459277</v>
      </c>
      <c r="L590" s="17" t="n">
        <v>169.268547970456</v>
      </c>
      <c r="M590" s="16" t="n">
        <v>0.698390933161805</v>
      </c>
      <c r="N590" s="16" t="n">
        <v>0.80446610214185</v>
      </c>
      <c r="O590" s="6" t="str">
        <f aca="false">IF(N590&lt;0.05,"Yes","No")</f>
        <v>No</v>
      </c>
      <c r="P590" s="16" t="n">
        <v>-0.0426712623553225</v>
      </c>
      <c r="Q590" s="16" t="n">
        <v>0.205124398888524</v>
      </c>
      <c r="R590" s="16" t="n">
        <v>0.650737878473343</v>
      </c>
      <c r="S590" s="16" t="n">
        <v>0.0950921140809968</v>
      </c>
      <c r="T590" s="16" t="n">
        <v>-0.00226122338789727</v>
      </c>
      <c r="U590" s="16" t="n">
        <v>0.652765124730153</v>
      </c>
      <c r="V590" s="16" t="n">
        <v>0.762127213537928</v>
      </c>
      <c r="W590" s="6" t="s">
        <v>698</v>
      </c>
      <c r="X590" s="16" t="n">
        <v>0</v>
      </c>
      <c r="Y590" s="16" t="n">
        <v>0.554245776236861</v>
      </c>
      <c r="Z590" s="16" t="n">
        <f aca="false">(G590-E590)/SQRT(H590^2/D590+F590^2/C590)</f>
        <v>-0.388152462459277</v>
      </c>
      <c r="AA590" s="24" t="n">
        <f aca="false">ABS(K590-Z590)</f>
        <v>0</v>
      </c>
    </row>
    <row r="591" customFormat="false" ht="15" hidden="false" customHeight="false" outlineLevel="0" collapsed="false">
      <c r="A591" s="17" t="n">
        <v>986</v>
      </c>
      <c r="B591" s="6" t="s">
        <v>617</v>
      </c>
      <c r="C591" s="6" t="n">
        <v>135</v>
      </c>
      <c r="D591" s="6" t="n">
        <v>673</v>
      </c>
      <c r="E591" s="16" t="n">
        <v>0.56154547157111</v>
      </c>
      <c r="F591" s="16" t="n">
        <v>0.0639209944496619</v>
      </c>
      <c r="G591" s="16" t="n">
        <v>0.559315880552975</v>
      </c>
      <c r="H591" s="16" t="n">
        <v>0.0505910629289144</v>
      </c>
      <c r="I591" s="23" t="n">
        <f aca="false">G591-E591</f>
        <v>-0.00222959101813502</v>
      </c>
      <c r="J591" s="17" t="n">
        <f aca="false">100*(G591-E591)/E591</f>
        <v>-0.397045498719276</v>
      </c>
      <c r="K591" s="16" t="n">
        <v>-0.381984678392643</v>
      </c>
      <c r="L591" s="17" t="n">
        <v>169.258347590496</v>
      </c>
      <c r="M591" s="16" t="n">
        <v>0.702951888293279</v>
      </c>
      <c r="N591" s="16" t="n">
        <v>0.80446610214185</v>
      </c>
      <c r="O591" s="6" t="str">
        <f aca="false">IF(N591&lt;0.05,"Yes","No")</f>
        <v>No</v>
      </c>
      <c r="P591" s="16" t="n">
        <v>-0.0419969837065974</v>
      </c>
      <c r="Q591" s="16" t="n">
        <v>0.198692987199166</v>
      </c>
      <c r="R591" s="16" t="n">
        <v>0.655897610665043</v>
      </c>
      <c r="S591" s="16" t="n">
        <v>0.0956566018031367</v>
      </c>
      <c r="T591" s="16" t="n">
        <v>-0.00222957162757391</v>
      </c>
      <c r="U591" s="16" t="n">
        <v>0.657888695302333</v>
      </c>
      <c r="V591" s="16" t="n">
        <v>0.764140630605586</v>
      </c>
      <c r="W591" s="6" t="s">
        <v>698</v>
      </c>
      <c r="X591" s="16" t="n">
        <v>0</v>
      </c>
      <c r="Y591" s="16" t="n">
        <v>0.55389356667217</v>
      </c>
      <c r="Z591" s="16" t="n">
        <f aca="false">(G591-E591)/SQRT(H591^2/D591+F591^2/C591)</f>
        <v>-0.381984678392643</v>
      </c>
      <c r="AA591" s="24" t="n">
        <f aca="false">ABS(K591-Z591)</f>
        <v>0</v>
      </c>
    </row>
    <row r="592" customFormat="false" ht="15" hidden="false" customHeight="false" outlineLevel="0" collapsed="false">
      <c r="A592" s="17" t="n">
        <v>987</v>
      </c>
      <c r="B592" s="6" t="s">
        <v>617</v>
      </c>
      <c r="C592" s="6" t="n">
        <v>135</v>
      </c>
      <c r="D592" s="6" t="n">
        <v>673</v>
      </c>
      <c r="E592" s="16" t="n">
        <v>0.561859988503986</v>
      </c>
      <c r="F592" s="16" t="n">
        <v>0.063980374520149</v>
      </c>
      <c r="G592" s="16" t="n">
        <v>0.559642948819128</v>
      </c>
      <c r="H592" s="16" t="n">
        <v>0.0506295633383598</v>
      </c>
      <c r="I592" s="23" t="n">
        <f aca="false">G592-E592</f>
        <v>-0.00221703968485798</v>
      </c>
      <c r="J592" s="17" t="n">
        <f aca="false">100*(G592-E592)/E592</f>
        <v>-0.394589351479021</v>
      </c>
      <c r="K592" s="16" t="n">
        <v>-0.379488905122565</v>
      </c>
      <c r="L592" s="17" t="n">
        <v>169.246024232307</v>
      </c>
      <c r="M592" s="16" t="n">
        <v>0.704800567532249</v>
      </c>
      <c r="N592" s="16" t="n">
        <v>0.80446610214185</v>
      </c>
      <c r="O592" s="6" t="str">
        <f aca="false">IF(N592&lt;0.05,"Yes","No")</f>
        <v>No</v>
      </c>
      <c r="P592" s="16" t="n">
        <v>-0.0417271173768939</v>
      </c>
      <c r="Q592" s="16" t="n">
        <v>0.19614764876427</v>
      </c>
      <c r="R592" s="16" t="n">
        <v>0.657967324699271</v>
      </c>
      <c r="S592" s="16" t="n">
        <v>0.0948909875350212</v>
      </c>
      <c r="T592" s="16" t="n">
        <v>-0.00221702054973038</v>
      </c>
      <c r="U592" s="16" t="n">
        <v>0.659943958819487</v>
      </c>
      <c r="V592" s="16" t="n">
        <v>0.764868196542757</v>
      </c>
      <c r="W592" s="6" t="s">
        <v>698</v>
      </c>
      <c r="X592" s="16" t="n">
        <v>0</v>
      </c>
      <c r="Y592" s="16" t="n">
        <v>0.553910076495515</v>
      </c>
      <c r="Z592" s="16" t="n">
        <f aca="false">(G592-E592)/SQRT(H592^2/D592+F592^2/C592)</f>
        <v>-0.379488905122565</v>
      </c>
      <c r="AA592" s="24" t="n">
        <f aca="false">ABS(K592-Z592)</f>
        <v>0</v>
      </c>
    </row>
    <row r="593" customFormat="false" ht="15" hidden="false" customHeight="false" outlineLevel="0" collapsed="false">
      <c r="A593" s="17" t="n">
        <v>988</v>
      </c>
      <c r="B593" s="6" t="s">
        <v>617</v>
      </c>
      <c r="C593" s="6" t="n">
        <v>135</v>
      </c>
      <c r="D593" s="6" t="n">
        <v>673</v>
      </c>
      <c r="E593" s="16" t="n">
        <v>0.56217012891063</v>
      </c>
      <c r="F593" s="16" t="n">
        <v>0.0640354589630991</v>
      </c>
      <c r="G593" s="16" t="n">
        <v>0.559996063960785</v>
      </c>
      <c r="H593" s="16" t="n">
        <v>0.0506748327323463</v>
      </c>
      <c r="I593" s="23" t="n">
        <f aca="false">G593-E593</f>
        <v>-0.00217406494984451</v>
      </c>
      <c r="J593" s="17" t="n">
        <f aca="false">100*(G593-E593)/E593</f>
        <v>-0.386727226873011</v>
      </c>
      <c r="K593" s="16" t="n">
        <v>-0.371811463604847</v>
      </c>
      <c r="L593" s="17" t="n">
        <v>169.248457769748</v>
      </c>
      <c r="M593" s="16" t="n">
        <v>0.710498313993657</v>
      </c>
      <c r="N593" s="16" t="n">
        <v>0.80446610214185</v>
      </c>
      <c r="O593" s="6" t="str">
        <f aca="false">IF(N593&lt;0.05,"Yes","No")</f>
        <v>No</v>
      </c>
      <c r="P593" s="16" t="n">
        <v>-0.0408820594194811</v>
      </c>
      <c r="Q593" s="16" t="n">
        <v>0.188283329616607</v>
      </c>
      <c r="R593" s="16" t="n">
        <v>0.66446536423641</v>
      </c>
      <c r="S593" s="16" t="n">
        <v>0.0950835902787893</v>
      </c>
      <c r="T593" s="16" t="n">
        <v>-0.00217404608086548</v>
      </c>
      <c r="U593" s="16" t="n">
        <v>0.666397001691173</v>
      </c>
      <c r="V593" s="16" t="n">
        <v>0.768075578239003</v>
      </c>
      <c r="W593" s="6" t="s">
        <v>698</v>
      </c>
      <c r="X593" s="16" t="n">
        <v>0</v>
      </c>
      <c r="Y593" s="16" t="n">
        <v>0.55386054702548</v>
      </c>
      <c r="Z593" s="16" t="n">
        <f aca="false">(G593-E593)/SQRT(H593^2/D593+F593^2/C593)</f>
        <v>-0.371811463604847</v>
      </c>
      <c r="AA593" s="24" t="n">
        <f aca="false">ABS(K593-Z593)</f>
        <v>0</v>
      </c>
    </row>
    <row r="594" customFormat="false" ht="15" hidden="false" customHeight="false" outlineLevel="0" collapsed="false">
      <c r="A594" s="17" t="n">
        <v>989</v>
      </c>
      <c r="B594" s="6" t="s">
        <v>617</v>
      </c>
      <c r="C594" s="6" t="n">
        <v>135</v>
      </c>
      <c r="D594" s="6" t="n">
        <v>673</v>
      </c>
      <c r="E594" s="16" t="n">
        <v>0.562486870642062</v>
      </c>
      <c r="F594" s="16" t="n">
        <v>0.0641345000362394</v>
      </c>
      <c r="G594" s="16" t="n">
        <v>0.560367365028671</v>
      </c>
      <c r="H594" s="16" t="n">
        <v>0.0507627787165107</v>
      </c>
      <c r="I594" s="23" t="n">
        <f aca="false">G594-E594</f>
        <v>-0.00211950561339114</v>
      </c>
      <c r="J594" s="17" t="n">
        <f aca="false">100*(G594-E594)/E594</f>
        <v>-0.376809793084021</v>
      </c>
      <c r="K594" s="16" t="n">
        <v>-0.361913269235248</v>
      </c>
      <c r="L594" s="17" t="n">
        <v>169.262304094793</v>
      </c>
      <c r="M594" s="16" t="n">
        <v>0.717868261918534</v>
      </c>
      <c r="N594" s="16" t="n">
        <v>0.80446610214185</v>
      </c>
      <c r="O594" s="6" t="str">
        <f aca="false">IF(N594&lt;0.05,"Yes","No")</f>
        <v>No</v>
      </c>
      <c r="P594" s="16" t="n">
        <v>-0.0397888630878891</v>
      </c>
      <c r="Q594" s="16" t="n">
        <v>0.178348474716336</v>
      </c>
      <c r="R594" s="16" t="n">
        <v>0.672909021911578</v>
      </c>
      <c r="S594" s="16" t="n">
        <v>0.0960987326106055</v>
      </c>
      <c r="T594" s="16" t="n">
        <v>-0.00211948701159032</v>
      </c>
      <c r="U594" s="16" t="n">
        <v>0.674782778573774</v>
      </c>
      <c r="V594" s="16" t="n">
        <v>0.771253157565431</v>
      </c>
      <c r="W594" s="6" t="s">
        <v>698</v>
      </c>
      <c r="X594" s="16" t="n">
        <v>0</v>
      </c>
      <c r="Y594" s="16" t="n">
        <v>0.553541357107479</v>
      </c>
      <c r="Z594" s="16" t="n">
        <f aca="false">(G594-E594)/SQRT(H594^2/D594+F594^2/C594)</f>
        <v>-0.361913269235248</v>
      </c>
      <c r="AA594" s="24" t="n">
        <f aca="false">ABS(K594-Z594)</f>
        <v>0</v>
      </c>
    </row>
    <row r="595" customFormat="false" ht="15" hidden="false" customHeight="false" outlineLevel="0" collapsed="false">
      <c r="A595" s="17" t="n">
        <v>990</v>
      </c>
      <c r="B595" s="6" t="s">
        <v>617</v>
      </c>
      <c r="C595" s="6" t="n">
        <v>135</v>
      </c>
      <c r="D595" s="6" t="n">
        <v>673</v>
      </c>
      <c r="E595" s="16" t="n">
        <v>0.562858957272989</v>
      </c>
      <c r="F595" s="16" t="n">
        <v>0.0642769374290382</v>
      </c>
      <c r="G595" s="16" t="n">
        <v>0.560735771817226</v>
      </c>
      <c r="H595" s="16" t="n">
        <v>0.0508820260480987</v>
      </c>
      <c r="I595" s="23" t="n">
        <f aca="false">G595-E595</f>
        <v>-0.00212318545576296</v>
      </c>
      <c r="J595" s="17" t="n">
        <f aca="false">100*(G595-E595)/E595</f>
        <v>-0.377214474128587</v>
      </c>
      <c r="K595" s="16" t="n">
        <v>-0.361733059447542</v>
      </c>
      <c r="L595" s="17" t="n">
        <v>169.271700907487</v>
      </c>
      <c r="M595" s="16" t="n">
        <v>0.718002665606059</v>
      </c>
      <c r="N595" s="16" t="n">
        <v>0.80446610214185</v>
      </c>
      <c r="O595" s="6" t="str">
        <f aca="false">IF(N595&lt;0.05,"Yes","No")</f>
        <v>No</v>
      </c>
      <c r="P595" s="16" t="n">
        <v>-0.0397657603134892</v>
      </c>
      <c r="Q595" s="16" t="n">
        <v>0.178141424398746</v>
      </c>
      <c r="R595" s="16" t="n">
        <v>0.673087914986093</v>
      </c>
      <c r="S595" s="16" t="n">
        <v>0.0970684980134182</v>
      </c>
      <c r="T595" s="16" t="n">
        <v>-0.00212316723877287</v>
      </c>
      <c r="U595" s="16" t="n">
        <v>0.674960307329217</v>
      </c>
      <c r="V595" s="16" t="n">
        <v>0.771253157565431</v>
      </c>
      <c r="W595" s="6" t="s">
        <v>698</v>
      </c>
      <c r="X595" s="16" t="n">
        <v>0</v>
      </c>
      <c r="Y595" s="16" t="n">
        <v>0.553475317814099</v>
      </c>
      <c r="Z595" s="16" t="n">
        <f aca="false">(G595-E595)/SQRT(H595^2/D595+F595^2/C595)</f>
        <v>-0.361733059447542</v>
      </c>
      <c r="AA595" s="24" t="n">
        <f aca="false">ABS(K595-Z595)</f>
        <v>0</v>
      </c>
    </row>
    <row r="596" customFormat="false" ht="15" hidden="false" customHeight="false" outlineLevel="0" collapsed="false">
      <c r="A596" s="17" t="n">
        <v>991</v>
      </c>
      <c r="B596" s="6" t="s">
        <v>617</v>
      </c>
      <c r="C596" s="6" t="n">
        <v>135</v>
      </c>
      <c r="D596" s="6" t="n">
        <v>673</v>
      </c>
      <c r="E596" s="16" t="n">
        <v>0.563227411111196</v>
      </c>
      <c r="F596" s="16" t="n">
        <v>0.0643359444097831</v>
      </c>
      <c r="G596" s="16" t="n">
        <v>0.561109291364676</v>
      </c>
      <c r="H596" s="16" t="n">
        <v>0.0509476625022657</v>
      </c>
      <c r="I596" s="23" t="n">
        <f aca="false">G596-E596</f>
        <v>-0.00211811974652043</v>
      </c>
      <c r="J596" s="17" t="n">
        <f aca="false">100*(G596-E596)/E596</f>
        <v>-0.376068299364474</v>
      </c>
      <c r="K596" s="16" t="n">
        <v>-0.360524058281166</v>
      </c>
      <c r="L596" s="17" t="n">
        <v>169.299013320986</v>
      </c>
      <c r="M596" s="16" t="n">
        <v>0.718904683445536</v>
      </c>
      <c r="N596" s="16" t="n">
        <v>0.80446610214185</v>
      </c>
      <c r="O596" s="6" t="str">
        <f aca="false">IF(N596&lt;0.05,"Yes","No")</f>
        <v>No</v>
      </c>
      <c r="P596" s="16" t="n">
        <v>-0.0396233274243262</v>
      </c>
      <c r="Q596" s="16" t="n">
        <v>0.176867576911226</v>
      </c>
      <c r="R596" s="16" t="n">
        <v>0.67419123300975</v>
      </c>
      <c r="S596" s="16" t="n">
        <v>0.0983348173638405</v>
      </c>
      <c r="T596" s="16" t="n">
        <v>-0.00211810151838603</v>
      </c>
      <c r="U596" s="16" t="n">
        <v>0.676056126561496</v>
      </c>
      <c r="V596" s="16" t="n">
        <v>0.771253157565431</v>
      </c>
      <c r="W596" s="6" t="s">
        <v>698</v>
      </c>
      <c r="X596" s="16" t="n">
        <v>0</v>
      </c>
      <c r="Y596" s="16" t="n">
        <v>0.553365252325133</v>
      </c>
      <c r="Z596" s="16" t="n">
        <f aca="false">(G596-E596)/SQRT(H596^2/D596+F596^2/C596)</f>
        <v>-0.360524058281166</v>
      </c>
      <c r="AA596" s="24" t="n">
        <f aca="false">ABS(K596-Z596)</f>
        <v>0</v>
      </c>
    </row>
    <row r="597" customFormat="false" ht="15" hidden="false" customHeight="false" outlineLevel="0" collapsed="false">
      <c r="A597" s="17" t="n">
        <v>992</v>
      </c>
      <c r="B597" s="6" t="s">
        <v>617</v>
      </c>
      <c r="C597" s="6" t="n">
        <v>135</v>
      </c>
      <c r="D597" s="6" t="n">
        <v>673</v>
      </c>
      <c r="E597" s="16" t="n">
        <v>0.563555739544056</v>
      </c>
      <c r="F597" s="16" t="n">
        <v>0.0644207913642545</v>
      </c>
      <c r="G597" s="16" t="n">
        <v>0.561487297069442</v>
      </c>
      <c r="H597" s="16" t="n">
        <v>0.0510388650236895</v>
      </c>
      <c r="I597" s="23" t="n">
        <f aca="false">G597-E597</f>
        <v>-0.00206844247461424</v>
      </c>
      <c r="J597" s="17" t="n">
        <f aca="false">100*(G597-E597)/E597</f>
        <v>-0.367034230950733</v>
      </c>
      <c r="K597" s="16" t="n">
        <v>-0.351586320216972</v>
      </c>
      <c r="L597" s="17" t="n">
        <v>169.333636469697</v>
      </c>
      <c r="M597" s="16" t="n">
        <v>0.725585632421394</v>
      </c>
      <c r="N597" s="16" t="n">
        <v>0.80446610214185</v>
      </c>
      <c r="O597" s="6" t="str">
        <f aca="false">IF(N597&lt;0.05,"Yes","No")</f>
        <v>No</v>
      </c>
      <c r="P597" s="16" t="n">
        <v>-0.0386292632598433</v>
      </c>
      <c r="Q597" s="16" t="n">
        <v>0.168104442318382</v>
      </c>
      <c r="R597" s="16" t="n">
        <v>0.681910925583226</v>
      </c>
      <c r="S597" s="16" t="n">
        <v>0.100322216937481</v>
      </c>
      <c r="T597" s="16" t="n">
        <v>-0.00206842463545414</v>
      </c>
      <c r="U597" s="16" t="n">
        <v>0.683723586928168</v>
      </c>
      <c r="V597" s="16" t="n">
        <v>0.771253157565431</v>
      </c>
      <c r="W597" s="6" t="s">
        <v>698</v>
      </c>
      <c r="X597" s="16" t="n">
        <v>0</v>
      </c>
      <c r="Y597" s="16" t="n">
        <v>0.552969016564856</v>
      </c>
      <c r="Z597" s="16" t="n">
        <f aca="false">(G597-E597)/SQRT(H597^2/D597+F597^2/C597)</f>
        <v>-0.351586320216972</v>
      </c>
      <c r="AA597" s="24" t="n">
        <f aca="false">ABS(K597-Z597)</f>
        <v>0</v>
      </c>
    </row>
    <row r="598" customFormat="false" ht="15" hidden="false" customHeight="false" outlineLevel="0" collapsed="false">
      <c r="A598" s="17" t="n">
        <v>993</v>
      </c>
      <c r="B598" s="6" t="s">
        <v>617</v>
      </c>
      <c r="C598" s="6" t="n">
        <v>135</v>
      </c>
      <c r="D598" s="6" t="n">
        <v>673</v>
      </c>
      <c r="E598" s="16" t="n">
        <v>0.563892039987776</v>
      </c>
      <c r="F598" s="16" t="n">
        <v>0.0645294444487672</v>
      </c>
      <c r="G598" s="16" t="n">
        <v>0.561889848817156</v>
      </c>
      <c r="H598" s="16" t="n">
        <v>0.0511443800260438</v>
      </c>
      <c r="I598" s="23" t="n">
        <f aca="false">G598-E598</f>
        <v>-0.00200219117061962</v>
      </c>
      <c r="J598" s="17" t="n">
        <f aca="false">100*(G598-E598)/E598</f>
        <v>-0.355066400771151</v>
      </c>
      <c r="K598" s="16" t="n">
        <v>-0.33973769036111</v>
      </c>
      <c r="L598" s="17" t="n">
        <v>169.361622040136</v>
      </c>
      <c r="M598" s="16" t="n">
        <v>0.734475025805298</v>
      </c>
      <c r="N598" s="16" t="n">
        <v>0.80446610214185</v>
      </c>
      <c r="O598" s="6" t="str">
        <f aca="false">IF(N598&lt;0.05,"Yes","No")</f>
        <v>No</v>
      </c>
      <c r="P598" s="16" t="n">
        <v>-0.0373182601071697</v>
      </c>
      <c r="Q598" s="16" t="n">
        <v>0.156887778802968</v>
      </c>
      <c r="R598" s="16" t="n">
        <v>0.692143008415757</v>
      </c>
      <c r="S598" s="16" t="n">
        <v>0.102123454018243</v>
      </c>
      <c r="T598" s="16" t="n">
        <v>-0.00200217395447859</v>
      </c>
      <c r="U598" s="16" t="n">
        <v>0.693887268949998</v>
      </c>
      <c r="V598" s="16" t="n">
        <v>0.771253157565431</v>
      </c>
      <c r="W598" s="6" t="s">
        <v>698</v>
      </c>
      <c r="X598" s="16" t="n">
        <v>0</v>
      </c>
      <c r="Y598" s="16" t="n">
        <v>0.552561774255682</v>
      </c>
      <c r="Z598" s="16" t="n">
        <f aca="false">(G598-E598)/SQRT(H598^2/D598+F598^2/C598)</f>
        <v>-0.33973769036111</v>
      </c>
      <c r="AA598" s="24" t="n">
        <f aca="false">ABS(K598-Z598)</f>
        <v>0</v>
      </c>
    </row>
    <row r="599" customFormat="false" ht="15" hidden="false" customHeight="false" outlineLevel="0" collapsed="false">
      <c r="A599" s="17" t="n">
        <v>994</v>
      </c>
      <c r="B599" s="6" t="s">
        <v>617</v>
      </c>
      <c r="C599" s="6" t="n">
        <v>135</v>
      </c>
      <c r="D599" s="6" t="n">
        <v>673</v>
      </c>
      <c r="E599" s="16" t="n">
        <v>0.564331259109356</v>
      </c>
      <c r="F599" s="16" t="n">
        <v>0.0645595947427466</v>
      </c>
      <c r="G599" s="16" t="n">
        <v>0.562342101849206</v>
      </c>
      <c r="H599" s="16" t="n">
        <v>0.0511773613972023</v>
      </c>
      <c r="I599" s="23" t="n">
        <f aca="false">G599-E599</f>
        <v>-0.00198915726014981</v>
      </c>
      <c r="J599" s="17" t="n">
        <f aca="false">100*(G599-E599)/E599</f>
        <v>-0.352480432023056</v>
      </c>
      <c r="K599" s="16" t="n">
        <v>-0.337361724701387</v>
      </c>
      <c r="L599" s="17" t="n">
        <v>169.374704123958</v>
      </c>
      <c r="M599" s="16" t="n">
        <v>0.736261942095899</v>
      </c>
      <c r="N599" s="16" t="n">
        <v>0.80446610214185</v>
      </c>
      <c r="O599" s="6" t="str">
        <f aca="false">IF(N599&lt;0.05,"Yes","No")</f>
        <v>No</v>
      </c>
      <c r="P599" s="16" t="n">
        <v>-0.0370530163310599</v>
      </c>
      <c r="Q599" s="16" t="n">
        <v>0.154665509040622</v>
      </c>
      <c r="R599" s="16" t="n">
        <v>0.694220115428251</v>
      </c>
      <c r="S599" s="16" t="n">
        <v>0.102996361026623</v>
      </c>
      <c r="T599" s="16" t="n">
        <v>-0.00198913994065615</v>
      </c>
      <c r="U599" s="16" t="n">
        <v>0.695950685424164</v>
      </c>
      <c r="V599" s="16" t="n">
        <v>0.771253157565431</v>
      </c>
      <c r="W599" s="6" t="s">
        <v>698</v>
      </c>
      <c r="X599" s="16" t="n">
        <v>0</v>
      </c>
      <c r="Y599" s="16" t="n">
        <v>0.552308623631061</v>
      </c>
      <c r="Z599" s="16" t="n">
        <f aca="false">(G599-E599)/SQRT(H599^2/D599+F599^2/C599)</f>
        <v>-0.337361724701387</v>
      </c>
      <c r="AA599" s="24" t="n">
        <f aca="false">ABS(K599-Z599)</f>
        <v>0</v>
      </c>
    </row>
    <row r="600" customFormat="false" ht="15" hidden="false" customHeight="false" outlineLevel="0" collapsed="false">
      <c r="A600" s="17" t="n">
        <v>995</v>
      </c>
      <c r="B600" s="6" t="s">
        <v>617</v>
      </c>
      <c r="C600" s="6" t="n">
        <v>135</v>
      </c>
      <c r="D600" s="6" t="n">
        <v>673</v>
      </c>
      <c r="E600" s="16" t="n">
        <v>0.564733477212765</v>
      </c>
      <c r="F600" s="16" t="n">
        <v>0.0646448249881172</v>
      </c>
      <c r="G600" s="16" t="n">
        <v>0.562756666634093</v>
      </c>
      <c r="H600" s="16" t="n">
        <v>0.0512690959080233</v>
      </c>
      <c r="I600" s="23" t="n">
        <f aca="false">G600-E600</f>
        <v>-0.00197681057867116</v>
      </c>
      <c r="J600" s="17" t="n">
        <f aca="false">100*(G600-E600)/E600</f>
        <v>-0.350043101469332</v>
      </c>
      <c r="K600" s="16" t="n">
        <v>-0.334808011610852</v>
      </c>
      <c r="L600" s="17" t="n">
        <v>169.409476798769</v>
      </c>
      <c r="M600" s="16" t="n">
        <v>0.73818409446629</v>
      </c>
      <c r="N600" s="16" t="n">
        <v>0.80446610214185</v>
      </c>
      <c r="O600" s="6" t="str">
        <f aca="false">IF(N600&lt;0.05,"Yes","No")</f>
        <v>No</v>
      </c>
      <c r="P600" s="16" t="n">
        <v>-0.0367613161862037</v>
      </c>
      <c r="Q600" s="16" t="n">
        <v>0.152239883922302</v>
      </c>
      <c r="R600" s="16" t="n">
        <v>0.696507059516924</v>
      </c>
      <c r="S600" s="16" t="n">
        <v>0.104973822030321</v>
      </c>
      <c r="T600" s="16" t="n">
        <v>-0.00197679327573305</v>
      </c>
      <c r="U600" s="16" t="n">
        <v>0.698222536356318</v>
      </c>
      <c r="V600" s="16" t="n">
        <v>0.771253157565431</v>
      </c>
      <c r="W600" s="6" t="s">
        <v>698</v>
      </c>
      <c r="X600" s="16" t="n">
        <v>0</v>
      </c>
      <c r="Y600" s="16" t="n">
        <v>0.552060976280887</v>
      </c>
      <c r="Z600" s="16" t="n">
        <f aca="false">(G600-E600)/SQRT(H600^2/D600+F600^2/C600)</f>
        <v>-0.334808011610852</v>
      </c>
      <c r="AA600" s="24" t="n">
        <f aca="false">ABS(K600-Z600)</f>
        <v>0</v>
      </c>
    </row>
    <row r="601" customFormat="false" ht="15" hidden="false" customHeight="false" outlineLevel="0" collapsed="false">
      <c r="A601" s="17" t="n">
        <v>996</v>
      </c>
      <c r="B601" s="6" t="s">
        <v>617</v>
      </c>
      <c r="C601" s="6" t="n">
        <v>135</v>
      </c>
      <c r="D601" s="6" t="n">
        <v>673</v>
      </c>
      <c r="E601" s="16" t="n">
        <v>0.565164920577297</v>
      </c>
      <c r="F601" s="16" t="n">
        <v>0.0647200270571411</v>
      </c>
      <c r="G601" s="16" t="n">
        <v>0.563212527872726</v>
      </c>
      <c r="H601" s="16" t="n">
        <v>0.0513496560113711</v>
      </c>
      <c r="I601" s="23" t="n">
        <f aca="false">G601-E601</f>
        <v>-0.00195239270457037</v>
      </c>
      <c r="J601" s="17" t="n">
        <f aca="false">100*(G601-E601)/E601</f>
        <v>-0.345455394254843</v>
      </c>
      <c r="K601" s="16" t="n">
        <v>-0.330273100050273</v>
      </c>
      <c r="L601" s="17" t="n">
        <v>169.439549846184</v>
      </c>
      <c r="M601" s="16" t="n">
        <v>0.741601619924321</v>
      </c>
      <c r="N601" s="16" t="n">
        <v>0.80446610214185</v>
      </c>
      <c r="O601" s="6" t="str">
        <f aca="false">IF(N601&lt;0.05,"Yes","No")</f>
        <v>No</v>
      </c>
      <c r="P601" s="16" t="n">
        <v>-0.0362538283426657</v>
      </c>
      <c r="Q601" s="16" t="n">
        <v>0.148065571672728</v>
      </c>
      <c r="R601" s="16" t="n">
        <v>0.700492374346082</v>
      </c>
      <c r="S601" s="16" t="n">
        <v>0.10639839414697</v>
      </c>
      <c r="T601" s="16" t="n">
        <v>-0.00195237538693894</v>
      </c>
      <c r="U601" s="16" t="n">
        <v>0.702181669591634</v>
      </c>
      <c r="V601" s="16" t="n">
        <v>0.771253157565431</v>
      </c>
      <c r="W601" s="6" t="s">
        <v>698</v>
      </c>
      <c r="X601" s="16" t="n">
        <v>0</v>
      </c>
      <c r="Y601" s="16" t="n">
        <v>0.551901381321887</v>
      </c>
      <c r="Z601" s="16" t="n">
        <f aca="false">(G601-E601)/SQRT(H601^2/D601+F601^2/C601)</f>
        <v>-0.330273100050273</v>
      </c>
      <c r="AA601" s="24" t="n">
        <f aca="false">ABS(K601-Z601)</f>
        <v>0</v>
      </c>
    </row>
    <row r="602" customFormat="false" ht="15" hidden="false" customHeight="false" outlineLevel="0" collapsed="false">
      <c r="A602" s="17" t="n">
        <v>997</v>
      </c>
      <c r="B602" s="6" t="s">
        <v>617</v>
      </c>
      <c r="C602" s="6" t="n">
        <v>135</v>
      </c>
      <c r="D602" s="6" t="n">
        <v>673</v>
      </c>
      <c r="E602" s="16" t="n">
        <v>0.565618492497338</v>
      </c>
      <c r="F602" s="16" t="n">
        <v>0.0647847888047238</v>
      </c>
      <c r="G602" s="16" t="n">
        <v>0.5636963361174</v>
      </c>
      <c r="H602" s="16" t="n">
        <v>0.0514102178320422</v>
      </c>
      <c r="I602" s="23" t="n">
        <f aca="false">G602-E602</f>
        <v>-0.00192215637993809</v>
      </c>
      <c r="J602" s="17" t="n">
        <f aca="false">100*(G602-E602)/E602</f>
        <v>-0.339832662021236</v>
      </c>
      <c r="K602" s="16" t="n">
        <v>-0.324826678390498</v>
      </c>
      <c r="L602" s="17" t="n">
        <v>169.452737381654</v>
      </c>
      <c r="M602" s="16" t="n">
        <v>0.745712920199163</v>
      </c>
      <c r="N602" s="16" t="n">
        <v>0.80446610214185</v>
      </c>
      <c r="O602" s="6" t="str">
        <f aca="false">IF(N602&lt;0.05,"Yes","No")</f>
        <v>No</v>
      </c>
      <c r="P602" s="16" t="n">
        <v>-0.0356518575579784</v>
      </c>
      <c r="Q602" s="16" t="n">
        <v>0.143189332633056</v>
      </c>
      <c r="R602" s="16" t="n">
        <v>0.705230390667193</v>
      </c>
      <c r="S602" s="16" t="n">
        <v>0.106996591737766</v>
      </c>
      <c r="T602" s="16" t="n">
        <v>-0.00192213912747043</v>
      </c>
      <c r="U602" s="16" t="n">
        <v>0.706888735939974</v>
      </c>
      <c r="V602" s="16" t="n">
        <v>0.771253157565431</v>
      </c>
      <c r="W602" s="6" t="s">
        <v>698</v>
      </c>
      <c r="X602" s="16" t="n">
        <v>0</v>
      </c>
      <c r="Y602" s="16" t="n">
        <v>0.551560178306092</v>
      </c>
      <c r="Z602" s="16" t="n">
        <f aca="false">(G602-E602)/SQRT(H602^2/D602+F602^2/C602)</f>
        <v>-0.324826678390498</v>
      </c>
      <c r="AA602" s="24" t="n">
        <f aca="false">ABS(K602-Z602)</f>
        <v>0</v>
      </c>
    </row>
    <row r="603" customFormat="false" ht="15" hidden="false" customHeight="false" outlineLevel="0" collapsed="false">
      <c r="A603" s="17" t="n">
        <v>998</v>
      </c>
      <c r="B603" s="6" t="s">
        <v>617</v>
      </c>
      <c r="C603" s="6" t="n">
        <v>135</v>
      </c>
      <c r="D603" s="6" t="n">
        <v>673</v>
      </c>
      <c r="E603" s="16" t="n">
        <v>0.566008941111741</v>
      </c>
      <c r="F603" s="16" t="n">
        <v>0.0649073188735747</v>
      </c>
      <c r="G603" s="16" t="n">
        <v>0.564109505374223</v>
      </c>
      <c r="H603" s="16" t="n">
        <v>0.0515123503680559</v>
      </c>
      <c r="I603" s="23" t="n">
        <f aca="false">G603-E603</f>
        <v>-0.00189943573751872</v>
      </c>
      <c r="J603" s="17" t="n">
        <f aca="false">100*(G603-E603)/E603</f>
        <v>-0.335584051691461</v>
      </c>
      <c r="K603" s="16" t="n">
        <v>-0.320377732731769</v>
      </c>
      <c r="L603" s="17" t="n">
        <v>169.459762616314</v>
      </c>
      <c r="M603" s="16" t="n">
        <v>0.749076708287283</v>
      </c>
      <c r="N603" s="16" t="n">
        <v>0.80446610214185</v>
      </c>
      <c r="O603" s="6" t="str">
        <f aca="false">IF(N603&lt;0.05,"Yes","No")</f>
        <v>No</v>
      </c>
      <c r="P603" s="16" t="n">
        <v>-0.0351613919892284</v>
      </c>
      <c r="Q603" s="16" t="n">
        <v>0.139276697155363</v>
      </c>
      <c r="R603" s="16" t="n">
        <v>0.709099262842393</v>
      </c>
      <c r="S603" s="16" t="n">
        <v>0.107587568617104</v>
      </c>
      <c r="T603" s="16" t="n">
        <v>-0.00189941895158315</v>
      </c>
      <c r="U603" s="16" t="n">
        <v>0.710732391232677</v>
      </c>
      <c r="V603" s="16" t="n">
        <v>0.771253157565431</v>
      </c>
      <c r="W603" s="6" t="s">
        <v>698</v>
      </c>
      <c r="X603" s="16" t="n">
        <v>0</v>
      </c>
      <c r="Y603" s="16" t="n">
        <v>0.55140608662154</v>
      </c>
      <c r="Z603" s="16" t="n">
        <f aca="false">(G603-E603)/SQRT(H603^2/D603+F603^2/C603)</f>
        <v>-0.320377732731769</v>
      </c>
      <c r="AA603" s="24" t="n">
        <f aca="false">ABS(K603-Z603)</f>
        <v>0</v>
      </c>
    </row>
    <row r="604" customFormat="false" ht="15" hidden="false" customHeight="false" outlineLevel="0" collapsed="false">
      <c r="A604" s="17" t="n">
        <v>999</v>
      </c>
      <c r="B604" s="6" t="s">
        <v>617</v>
      </c>
      <c r="C604" s="6" t="n">
        <v>135</v>
      </c>
      <c r="D604" s="6" t="n">
        <v>673</v>
      </c>
      <c r="E604" s="16" t="n">
        <v>0.566344586345885</v>
      </c>
      <c r="F604" s="16" t="n">
        <v>0.0650458549439148</v>
      </c>
      <c r="G604" s="16" t="n">
        <v>0.564516590307584</v>
      </c>
      <c r="H604" s="16" t="n">
        <v>0.0516410388100663</v>
      </c>
      <c r="I604" s="23" t="n">
        <f aca="false">G604-E604</f>
        <v>-0.00182799603830031</v>
      </c>
      <c r="J604" s="17" t="n">
        <f aca="false">100*(G604-E604)/E604</f>
        <v>-0.32277099179048</v>
      </c>
      <c r="K604" s="16" t="n">
        <v>-0.307658786965133</v>
      </c>
      <c r="L604" s="17" t="n">
        <v>169.486592610496</v>
      </c>
      <c r="M604" s="16" t="n">
        <v>0.758719720247053</v>
      </c>
      <c r="N604" s="16" t="n">
        <v>0.80446610214185</v>
      </c>
      <c r="O604" s="6" t="str">
        <f aca="false">IF(N604&lt;0.05,"Yes","No")</f>
        <v>No</v>
      </c>
      <c r="P604" s="16" t="n">
        <v>-0.0337575561900623</v>
      </c>
      <c r="Q604" s="16" t="n">
        <v>0.128377329723167</v>
      </c>
      <c r="R604" s="16" t="n">
        <v>0.720214266628332</v>
      </c>
      <c r="S604" s="16" t="n">
        <v>0.108780314881198</v>
      </c>
      <c r="T604" s="16" t="n">
        <v>-0.00182797938125696</v>
      </c>
      <c r="U604" s="16" t="n">
        <v>0.721775925463011</v>
      </c>
      <c r="V604" s="16" t="n">
        <v>0.771253157565431</v>
      </c>
      <c r="W604" s="6" t="s">
        <v>698</v>
      </c>
      <c r="X604" s="16" t="n">
        <v>0</v>
      </c>
      <c r="Y604" s="16" t="n">
        <v>0.550844752627814</v>
      </c>
      <c r="Z604" s="16" t="n">
        <f aca="false">(G604-E604)/SQRT(H604^2/D604+F604^2/C604)</f>
        <v>-0.307658786965133</v>
      </c>
      <c r="AA604" s="24" t="n">
        <f aca="false">ABS(K604-Z604)</f>
        <v>0</v>
      </c>
    </row>
    <row r="605" customFormat="false" ht="15" hidden="false" customHeight="false" outlineLevel="0" collapsed="false">
      <c r="A605" s="17" t="n">
        <v>1000</v>
      </c>
      <c r="B605" s="6" t="s">
        <v>617</v>
      </c>
      <c r="C605" s="6" t="n">
        <v>135</v>
      </c>
      <c r="D605" s="6" t="n">
        <v>673</v>
      </c>
      <c r="E605" s="16" t="n">
        <v>0.56680288138213</v>
      </c>
      <c r="F605" s="16" t="n">
        <v>0.0651544215514739</v>
      </c>
      <c r="G605" s="16" t="n">
        <v>0.56499939798246</v>
      </c>
      <c r="H605" s="16" t="n">
        <v>0.0517423844138212</v>
      </c>
      <c r="I605" s="23" t="n">
        <f aca="false">G605-E605</f>
        <v>-0.00180348339966996</v>
      </c>
      <c r="J605" s="17" t="n">
        <f aca="false">100*(G605-E605)/E605</f>
        <v>-0.31818529137894</v>
      </c>
      <c r="K605" s="16" t="n">
        <v>-0.303017474312052</v>
      </c>
      <c r="L605" s="17" t="n">
        <v>169.508256159778</v>
      </c>
      <c r="M605" s="16" t="n">
        <v>0.762248099877349</v>
      </c>
      <c r="N605" s="16" t="n">
        <v>0.80446610214185</v>
      </c>
      <c r="O605" s="6" t="str">
        <f aca="false">IF(N605&lt;0.05,"Yes","No")</f>
        <v>No</v>
      </c>
      <c r="P605" s="16" t="n">
        <v>-0.0332419883926089</v>
      </c>
      <c r="Q605" s="16" t="n">
        <v>0.124485946756357</v>
      </c>
      <c r="R605" s="16" t="n">
        <v>0.724311392189199</v>
      </c>
      <c r="S605" s="16" t="n">
        <v>0.109739640147269</v>
      </c>
      <c r="T605" s="16" t="n">
        <v>-0.00180346716025484</v>
      </c>
      <c r="U605" s="16" t="n">
        <v>0.725846922755365</v>
      </c>
      <c r="V605" s="16" t="n">
        <v>0.771253157565431</v>
      </c>
      <c r="W605" s="6" t="s">
        <v>698</v>
      </c>
      <c r="X605" s="16" t="n">
        <v>0</v>
      </c>
      <c r="Y605" s="16" t="n">
        <v>0.550503549612019</v>
      </c>
      <c r="Z605" s="16" t="n">
        <f aca="false">(G605-E605)/SQRT(H605^2/D605+F605^2/C605)</f>
        <v>-0.303017474312052</v>
      </c>
      <c r="AA605" s="24" t="n">
        <f aca="false">ABS(K605-Z605)</f>
        <v>0</v>
      </c>
    </row>
    <row r="606" customFormat="false" ht="15" hidden="false" customHeight="false" outlineLevel="0" collapsed="false">
      <c r="A606" s="17" t="n">
        <v>1001</v>
      </c>
      <c r="B606" s="6" t="s">
        <v>617</v>
      </c>
      <c r="C606" s="6" t="n">
        <v>135</v>
      </c>
      <c r="D606" s="6" t="n">
        <v>673</v>
      </c>
      <c r="E606" s="16" t="n">
        <v>0.565179790832378</v>
      </c>
      <c r="F606" s="16" t="n">
        <v>0.0647533663942554</v>
      </c>
      <c r="G606" s="16" t="n">
        <v>0.563304384077109</v>
      </c>
      <c r="H606" s="16" t="n">
        <v>0.0513734677634161</v>
      </c>
      <c r="I606" s="23" t="n">
        <f aca="false">G606-E606</f>
        <v>-0.0018754067552692</v>
      </c>
      <c r="J606" s="17" t="n">
        <f aca="false">100*(G606-E606)/E606</f>
        <v>-0.331824807908854</v>
      </c>
      <c r="K606" s="16" t="n">
        <v>-0.317088391964298</v>
      </c>
      <c r="L606" s="17" t="n">
        <v>169.435755505624</v>
      </c>
      <c r="M606" s="16" t="n">
        <v>0.751566907001371</v>
      </c>
      <c r="N606" s="16" t="n">
        <v>0.80446610214185</v>
      </c>
      <c r="O606" s="6" t="str">
        <f aca="false">IF(N606&lt;0.05,"Yes","No")</f>
        <v>No</v>
      </c>
      <c r="P606" s="16" t="n">
        <v>-0.0348077107585062</v>
      </c>
      <c r="Q606" s="16" t="n">
        <v>0.13648887761727</v>
      </c>
      <c r="R606" s="16" t="n">
        <v>0.711893836964456</v>
      </c>
      <c r="S606" s="16" t="n">
        <v>0.105549546424044</v>
      </c>
      <c r="T606" s="16" t="n">
        <v>-0.00187538955096646</v>
      </c>
      <c r="U606" s="16" t="n">
        <v>0.713508978594264</v>
      </c>
      <c r="V606" s="16" t="n">
        <v>0.771253157565431</v>
      </c>
      <c r="W606" s="6" t="s">
        <v>698</v>
      </c>
      <c r="X606" s="16" t="n">
        <v>0</v>
      </c>
      <c r="Y606" s="16" t="n">
        <v>0.55130702768147</v>
      </c>
      <c r="Z606" s="16" t="n">
        <f aca="false">(G606-E606)/SQRT(H606^2/D606+F606^2/C606)</f>
        <v>-0.317088391964298</v>
      </c>
      <c r="AA606" s="24" t="n">
        <f aca="false">ABS(K606-Z606)</f>
        <v>0</v>
      </c>
    </row>
    <row r="607" customFormat="false" ht="15" hidden="false" customHeight="false" outlineLevel="0" collapsed="false">
      <c r="A607" s="17" t="n">
        <v>1002</v>
      </c>
      <c r="B607" s="6" t="s">
        <v>617</v>
      </c>
      <c r="C607" s="6" t="n">
        <v>135</v>
      </c>
      <c r="D607" s="6" t="n">
        <v>673</v>
      </c>
      <c r="E607" s="16" t="n">
        <v>0.565573338226036</v>
      </c>
      <c r="F607" s="16" t="n">
        <v>0.0648348962759661</v>
      </c>
      <c r="G607" s="16" t="n">
        <v>0.563694428458788</v>
      </c>
      <c r="H607" s="16" t="n">
        <v>0.0514503447751927</v>
      </c>
      <c r="I607" s="23" t="n">
        <f aca="false">G607-E607</f>
        <v>-0.00187890976724814</v>
      </c>
      <c r="J607" s="17" t="n">
        <f aca="false">100*(G607-E607)/E607</f>
        <v>-0.332213285219824</v>
      </c>
      <c r="K607" s="16" t="n">
        <v>-0.317272755255309</v>
      </c>
      <c r="L607" s="17" t="n">
        <v>169.453259943595</v>
      </c>
      <c r="M607" s="16" t="n">
        <v>0.751427228067654</v>
      </c>
      <c r="N607" s="16" t="n">
        <v>0.80446610214185</v>
      </c>
      <c r="O607" s="6" t="str">
        <f aca="false">IF(N607&lt;0.05,"Yes","No")</f>
        <v>No</v>
      </c>
      <c r="P607" s="16" t="n">
        <v>-0.0348226055003202</v>
      </c>
      <c r="Q607" s="16" t="n">
        <v>0.136605713888128</v>
      </c>
      <c r="R607" s="16" t="n">
        <v>0.711776069218366</v>
      </c>
      <c r="S607" s="16" t="n">
        <v>0.106563581302608</v>
      </c>
      <c r="T607" s="16" t="n">
        <v>-0.00187889274448826</v>
      </c>
      <c r="U607" s="16" t="n">
        <v>0.713391945108212</v>
      </c>
      <c r="V607" s="16" t="n">
        <v>0.771253157565431</v>
      </c>
      <c r="W607" s="6" t="s">
        <v>698</v>
      </c>
      <c r="X607" s="16" t="n">
        <v>0</v>
      </c>
      <c r="Y607" s="16" t="n">
        <v>0.551329040779264</v>
      </c>
      <c r="Z607" s="16" t="n">
        <f aca="false">(G607-E607)/SQRT(H607^2/D607+F607^2/C607)</f>
        <v>-0.317272755255309</v>
      </c>
      <c r="AA607" s="24" t="n">
        <f aca="false">ABS(K607-Z607)</f>
        <v>0</v>
      </c>
    </row>
    <row r="608" customFormat="false" ht="15" hidden="false" customHeight="false" outlineLevel="0" collapsed="false">
      <c r="A608" s="17" t="n">
        <v>1003</v>
      </c>
      <c r="B608" s="6" t="s">
        <v>617</v>
      </c>
      <c r="C608" s="6" t="n">
        <v>135</v>
      </c>
      <c r="D608" s="6" t="n">
        <v>673</v>
      </c>
      <c r="E608" s="16" t="n">
        <v>0.565981779275117</v>
      </c>
      <c r="F608" s="16" t="n">
        <v>0.0649207637703634</v>
      </c>
      <c r="G608" s="16" t="n">
        <v>0.564096267253471</v>
      </c>
      <c r="H608" s="16" t="n">
        <v>0.051528139749641</v>
      </c>
      <c r="I608" s="23" t="n">
        <f aca="false">G608-E608</f>
        <v>-0.00188551202164644</v>
      </c>
      <c r="J608" s="17" t="n">
        <f aca="false">100*(G608-E608)/E608</f>
        <v>-0.333140056922206</v>
      </c>
      <c r="K608" s="16" t="n">
        <v>-0.317959813561599</v>
      </c>
      <c r="L608" s="17" t="n">
        <v>169.467103805632</v>
      </c>
      <c r="M608" s="16" t="n">
        <v>0.750906883480329</v>
      </c>
      <c r="N608" s="16" t="n">
        <v>0.80446610214185</v>
      </c>
      <c r="O608" s="6" t="str">
        <f aca="false">IF(N608&lt;0.05,"Yes","No")</f>
        <v>No</v>
      </c>
      <c r="P608" s="16" t="n">
        <v>-0.0348937815030142</v>
      </c>
      <c r="Q608" s="16" t="n">
        <v>0.13716471774667</v>
      </c>
      <c r="R608" s="16" t="n">
        <v>0.711213399501399</v>
      </c>
      <c r="S608" s="16" t="n">
        <v>0.107676042914162</v>
      </c>
      <c r="T608" s="16" t="n">
        <v>-0.00188549517399499</v>
      </c>
      <c r="U608" s="16" t="n">
        <v>0.712832878460782</v>
      </c>
      <c r="V608" s="16" t="n">
        <v>0.771253157565431</v>
      </c>
      <c r="W608" s="6" t="s">
        <v>698</v>
      </c>
      <c r="X608" s="16" t="n">
        <v>0</v>
      </c>
      <c r="Y608" s="16" t="n">
        <v>0.551251994936988</v>
      </c>
      <c r="Z608" s="16" t="n">
        <f aca="false">(G608-E608)/SQRT(H608^2/D608+F608^2/C608)</f>
        <v>-0.317959813561599</v>
      </c>
      <c r="AA608" s="24" t="n">
        <f aca="false">ABS(K608-Z608)</f>
        <v>0</v>
      </c>
    </row>
    <row r="609" customFormat="false" ht="15" hidden="false" customHeight="false" outlineLevel="0" collapsed="false">
      <c r="A609" s="17" t="n">
        <v>1004</v>
      </c>
      <c r="B609" s="6" t="s">
        <v>617</v>
      </c>
      <c r="C609" s="6" t="n">
        <v>135</v>
      </c>
      <c r="D609" s="6" t="n">
        <v>673</v>
      </c>
      <c r="E609" s="16" t="n">
        <v>0.566392116414176</v>
      </c>
      <c r="F609" s="16" t="n">
        <v>0.0650080339873132</v>
      </c>
      <c r="G609" s="16" t="n">
        <v>0.564508236845039</v>
      </c>
      <c r="H609" s="16" t="n">
        <v>0.0516091357282591</v>
      </c>
      <c r="I609" s="23" t="n">
        <f aca="false">G609-E609</f>
        <v>-0.00188387956913694</v>
      </c>
      <c r="J609" s="17" t="n">
        <f aca="false">100*(G609-E609)/E609</f>
        <v>-0.332610485658551</v>
      </c>
      <c r="K609" s="16" t="n">
        <v>-0.317249959886523</v>
      </c>
      <c r="L609" s="17" t="n">
        <v>169.483904468403</v>
      </c>
      <c r="M609" s="16" t="n">
        <v>0.751444422509714</v>
      </c>
      <c r="N609" s="16" t="n">
        <v>0.80446610214185</v>
      </c>
      <c r="O609" s="6" t="str">
        <f aca="false">IF(N609&lt;0.05,"Yes","No")</f>
        <v>No</v>
      </c>
      <c r="P609" s="16" t="n">
        <v>-0.0348107575227361</v>
      </c>
      <c r="Q609" s="16" t="n">
        <v>0.136512772761246</v>
      </c>
      <c r="R609" s="16" t="n">
        <v>0.711869746657552</v>
      </c>
      <c r="S609" s="16" t="n">
        <v>0.108808280284911</v>
      </c>
      <c r="T609" s="16" t="n">
        <v>-0.00188386289187879</v>
      </c>
      <c r="U609" s="16" t="n">
        <v>0.713484955636491</v>
      </c>
      <c r="V609" s="16" t="n">
        <v>0.771253157565431</v>
      </c>
      <c r="W609" s="6" t="s">
        <v>698</v>
      </c>
      <c r="X609" s="16" t="n">
        <v>0</v>
      </c>
      <c r="Y609" s="16" t="n">
        <v>0.55130702768147</v>
      </c>
      <c r="Z609" s="16" t="n">
        <f aca="false">(G609-E609)/SQRT(H609^2/D609+F609^2/C609)</f>
        <v>-0.317249959886523</v>
      </c>
      <c r="AA609" s="24" t="n">
        <f aca="false">ABS(K609-Z609)</f>
        <v>0</v>
      </c>
    </row>
    <row r="610" customFormat="false" ht="15" hidden="false" customHeight="false" outlineLevel="0" collapsed="false">
      <c r="A610" s="17" t="n">
        <v>1005</v>
      </c>
      <c r="B610" s="6" t="s">
        <v>617</v>
      </c>
      <c r="C610" s="6" t="n">
        <v>135</v>
      </c>
      <c r="D610" s="6" t="n">
        <v>673</v>
      </c>
      <c r="E610" s="16" t="n">
        <v>0.566812791647735</v>
      </c>
      <c r="F610" s="16" t="n">
        <v>0.0650950205257208</v>
      </c>
      <c r="G610" s="16" t="n">
        <v>0.56493104186136</v>
      </c>
      <c r="H610" s="16" t="n">
        <v>0.0516938437022112</v>
      </c>
      <c r="I610" s="23" t="n">
        <f aca="false">G610-E610</f>
        <v>-0.00188174978637468</v>
      </c>
      <c r="J610" s="17" t="n">
        <f aca="false">100*(G610-E610)/E610</f>
        <v>-0.331987882790083</v>
      </c>
      <c r="K610" s="16" t="n">
        <v>-0.316457079236979</v>
      </c>
      <c r="L610" s="17" t="n">
        <v>169.506299145714</v>
      </c>
      <c r="M610" s="16" t="n">
        <v>0.752044969784677</v>
      </c>
      <c r="N610" s="16" t="n">
        <v>0.80446610214185</v>
      </c>
      <c r="O610" s="6" t="str">
        <f aca="false">IF(N610&lt;0.05,"Yes","No")</f>
        <v>No</v>
      </c>
      <c r="P610" s="16" t="n">
        <v>-0.0347169507128281</v>
      </c>
      <c r="Q610" s="16" t="n">
        <v>0.13577802440835</v>
      </c>
      <c r="R610" s="16" t="n">
        <v>0.712611595037663</v>
      </c>
      <c r="S610" s="16" t="n">
        <v>0.110189439518795</v>
      </c>
      <c r="T610" s="16" t="n">
        <v>-0.00188173329187396</v>
      </c>
      <c r="U610" s="16" t="n">
        <v>0.714221987976685</v>
      </c>
      <c r="V610" s="16" t="n">
        <v>0.771253157565431</v>
      </c>
      <c r="W610" s="6" t="s">
        <v>698</v>
      </c>
      <c r="X610" s="16" t="n">
        <v>0</v>
      </c>
      <c r="Y610" s="16" t="n">
        <v>0.551097903252435</v>
      </c>
      <c r="Z610" s="16" t="n">
        <f aca="false">(G610-E610)/SQRT(H610^2/D610+F610^2/C610)</f>
        <v>-0.316457079236979</v>
      </c>
      <c r="AA610" s="24" t="n">
        <f aca="false">ABS(K610-Z610)</f>
        <v>0</v>
      </c>
    </row>
    <row r="611" customFormat="false" ht="15" hidden="false" customHeight="false" outlineLevel="0" collapsed="false">
      <c r="A611" s="17" t="n">
        <v>1006</v>
      </c>
      <c r="B611" s="6" t="s">
        <v>617</v>
      </c>
      <c r="C611" s="6" t="n">
        <v>135</v>
      </c>
      <c r="D611" s="6" t="n">
        <v>673</v>
      </c>
      <c r="E611" s="16" t="n">
        <v>0.567249449094137</v>
      </c>
      <c r="F611" s="16" t="n">
        <v>0.0651948383512422</v>
      </c>
      <c r="G611" s="16" t="n">
        <v>0.56535282806337</v>
      </c>
      <c r="H611" s="16" t="n">
        <v>0.0517868689090754</v>
      </c>
      <c r="I611" s="23" t="n">
        <f aca="false">G611-E611</f>
        <v>-0.00189662103076682</v>
      </c>
      <c r="J611" s="17" t="n">
        <f aca="false">100*(G611-E611)/E611</f>
        <v>-0.334353966107082</v>
      </c>
      <c r="K611" s="16" t="n">
        <v>-0.318460151264348</v>
      </c>
      <c r="L611" s="17" t="n">
        <v>169.525960789335</v>
      </c>
      <c r="M611" s="16" t="n">
        <v>0.750527911078965</v>
      </c>
      <c r="N611" s="16" t="n">
        <v>0.80446610214185</v>
      </c>
      <c r="O611" s="6" t="str">
        <f aca="false">IF(N611&lt;0.05,"Yes","No")</f>
        <v>No</v>
      </c>
      <c r="P611" s="16" t="n">
        <v>-0.0349306883825648</v>
      </c>
      <c r="Q611" s="16" t="n">
        <v>0.137455027291082</v>
      </c>
      <c r="R611" s="16" t="n">
        <v>0.710921700496537</v>
      </c>
      <c r="S611" s="16" t="n">
        <v>0.11163408484367</v>
      </c>
      <c r="T611" s="16" t="n">
        <v>-0.00189660465385218</v>
      </c>
      <c r="U611" s="16" t="n">
        <v>0.71254297041702</v>
      </c>
      <c r="V611" s="16" t="n">
        <v>0.771253157565431</v>
      </c>
      <c r="W611" s="6" t="s">
        <v>698</v>
      </c>
      <c r="X611" s="16" t="n">
        <v>0</v>
      </c>
      <c r="Y611" s="16" t="n">
        <v>0.551042870507952</v>
      </c>
      <c r="Z611" s="16" t="n">
        <f aca="false">(G611-E611)/SQRT(H611^2/D611+F611^2/C611)</f>
        <v>-0.318460151264348</v>
      </c>
      <c r="AA611" s="24" t="n">
        <f aca="false">ABS(K611-Z611)</f>
        <v>0</v>
      </c>
    </row>
    <row r="612" customFormat="false" ht="15" hidden="false" customHeight="false" outlineLevel="0" collapsed="false">
      <c r="A612" s="17" t="n">
        <v>1007</v>
      </c>
      <c r="B612" s="6" t="s">
        <v>617</v>
      </c>
      <c r="C612" s="6" t="n">
        <v>135</v>
      </c>
      <c r="D612" s="6" t="n">
        <v>673</v>
      </c>
      <c r="E612" s="16" t="n">
        <v>0.567678021060096</v>
      </c>
      <c r="F612" s="16" t="n">
        <v>0.0652963865426875</v>
      </c>
      <c r="G612" s="16" t="n">
        <v>0.565774451481818</v>
      </c>
      <c r="H612" s="16" t="n">
        <v>0.0518815664711321</v>
      </c>
      <c r="I612" s="23" t="n">
        <f aca="false">G612-E612</f>
        <v>-0.0019035695782782</v>
      </c>
      <c r="J612" s="17" t="n">
        <f aca="false">100*(G612-E612)/E612</f>
        <v>-0.335325573240166</v>
      </c>
      <c r="K612" s="16" t="n">
        <v>-0.319120094444983</v>
      </c>
      <c r="L612" s="17" t="n">
        <v>169.545992998495</v>
      </c>
      <c r="M612" s="16" t="n">
        <v>0.750028273737146</v>
      </c>
      <c r="N612" s="16" t="n">
        <v>0.80446610214185</v>
      </c>
      <c r="O612" s="6" t="str">
        <f aca="false">IF(N612&lt;0.05,"Yes","No")</f>
        <v>No</v>
      </c>
      <c r="P612" s="16" t="n">
        <v>-0.0349969437602177</v>
      </c>
      <c r="Q612" s="16" t="n">
        <v>0.137976962141036</v>
      </c>
      <c r="R612" s="16" t="n">
        <v>0.710398147699186</v>
      </c>
      <c r="S612" s="16" t="n">
        <v>0.113399309176602</v>
      </c>
      <c r="T612" s="16" t="n">
        <v>-0.00190355333816863</v>
      </c>
      <c r="U612" s="16" t="n">
        <v>0.712022770484941</v>
      </c>
      <c r="V612" s="16" t="n">
        <v>0.771253157565431</v>
      </c>
      <c r="W612" s="6" t="s">
        <v>698</v>
      </c>
      <c r="X612" s="16" t="n">
        <v>0</v>
      </c>
      <c r="Y612" s="16" t="n">
        <v>0.551141929448022</v>
      </c>
      <c r="Z612" s="16" t="n">
        <f aca="false">(G612-E612)/SQRT(H612^2/D612+F612^2/C612)</f>
        <v>-0.319120094444983</v>
      </c>
      <c r="AA612" s="24" t="n">
        <f aca="false">ABS(K612-Z612)</f>
        <v>0</v>
      </c>
    </row>
    <row r="613" customFormat="false" ht="15" hidden="false" customHeight="false" outlineLevel="0" collapsed="false">
      <c r="A613" s="17" t="n">
        <v>1008</v>
      </c>
      <c r="B613" s="6" t="s">
        <v>617</v>
      </c>
      <c r="C613" s="6" t="n">
        <v>135</v>
      </c>
      <c r="D613" s="6" t="n">
        <v>673</v>
      </c>
      <c r="E613" s="16" t="n">
        <v>0.568119267843388</v>
      </c>
      <c r="F613" s="16" t="n">
        <v>0.0654024145646243</v>
      </c>
      <c r="G613" s="16" t="n">
        <v>0.566207073285711</v>
      </c>
      <c r="H613" s="16" t="n">
        <v>0.0519765421110726</v>
      </c>
      <c r="I613" s="23" t="n">
        <f aca="false">G613-E613</f>
        <v>-0.00191219455767699</v>
      </c>
      <c r="J613" s="17" t="n">
        <f aca="false">100*(G613-E613)/E613</f>
        <v>-0.336583296133537</v>
      </c>
      <c r="K613" s="16" t="n">
        <v>-0.320038892811903</v>
      </c>
      <c r="L613" s="17" t="n">
        <v>169.561289451893</v>
      </c>
      <c r="M613" s="16" t="n">
        <v>0.74933286441942</v>
      </c>
      <c r="N613" s="16" t="n">
        <v>0.80446610214185</v>
      </c>
      <c r="O613" s="6" t="str">
        <f aca="false">IF(N613&lt;0.05,"Yes","No")</f>
        <v>No</v>
      </c>
      <c r="P613" s="16" t="n">
        <v>-0.0350930131744559</v>
      </c>
      <c r="Q613" s="16" t="n">
        <v>0.138735517490491</v>
      </c>
      <c r="R613" s="16" t="n">
        <v>0.70963924632661</v>
      </c>
      <c r="S613" s="16" t="n">
        <v>0.114971773741633</v>
      </c>
      <c r="T613" s="16" t="n">
        <v>-0.0019121785454086</v>
      </c>
      <c r="U613" s="16" t="n">
        <v>0.711268736993479</v>
      </c>
      <c r="V613" s="16" t="n">
        <v>0.771253157565431</v>
      </c>
      <c r="W613" s="6" t="s">
        <v>698</v>
      </c>
      <c r="X613" s="16" t="n">
        <v>0</v>
      </c>
      <c r="Y613" s="16" t="n">
        <v>0.551075890154642</v>
      </c>
      <c r="Z613" s="16" t="n">
        <f aca="false">(G613-E613)/SQRT(H613^2/D613+F613^2/C613)</f>
        <v>-0.320038892811903</v>
      </c>
      <c r="AA613" s="24" t="n">
        <f aca="false">ABS(K613-Z613)</f>
        <v>0</v>
      </c>
    </row>
    <row r="614" customFormat="false" ht="15" hidden="false" customHeight="false" outlineLevel="0" collapsed="false">
      <c r="A614" s="17" t="n">
        <v>1009</v>
      </c>
      <c r="B614" s="6" t="s">
        <v>617</v>
      </c>
      <c r="C614" s="6" t="n">
        <v>135</v>
      </c>
      <c r="D614" s="6" t="n">
        <v>673</v>
      </c>
      <c r="E614" s="16" t="n">
        <v>0.568570021126005</v>
      </c>
      <c r="F614" s="16" t="n">
        <v>0.065511569712674</v>
      </c>
      <c r="G614" s="16" t="n">
        <v>0.566645448709137</v>
      </c>
      <c r="H614" s="16" t="n">
        <v>0.0520720202033129</v>
      </c>
      <c r="I614" s="23" t="n">
        <f aca="false">G614-E614</f>
        <v>-0.00192457241686894</v>
      </c>
      <c r="J614" s="17" t="n">
        <f aca="false">100*(G614-E614)/E614</f>
        <v>-0.338493474041682</v>
      </c>
      <c r="K614" s="16" t="n">
        <v>-0.321567778703498</v>
      </c>
      <c r="L614" s="17" t="n">
        <v>169.573716641059</v>
      </c>
      <c r="M614" s="16" t="n">
        <v>0.748176184941669</v>
      </c>
      <c r="N614" s="16" t="n">
        <v>0.80446610214185</v>
      </c>
      <c r="O614" s="6" t="str">
        <f aca="false">IF(N614&lt;0.05,"Yes","No")</f>
        <v>No</v>
      </c>
      <c r="P614" s="16" t="n">
        <v>-0.0352568304447393</v>
      </c>
      <c r="Q614" s="16" t="n">
        <v>0.140033799864209</v>
      </c>
      <c r="R614" s="16" t="n">
        <v>0.708345835772058</v>
      </c>
      <c r="S614" s="16" t="n">
        <v>0.115998631217029</v>
      </c>
      <c r="T614" s="16" t="n">
        <v>-0.00192455662813518</v>
      </c>
      <c r="U614" s="16" t="n">
        <v>0.709983658834258</v>
      </c>
      <c r="V614" s="16" t="n">
        <v>0.771253157565431</v>
      </c>
      <c r="W614" s="6" t="s">
        <v>698</v>
      </c>
      <c r="X614" s="16" t="n">
        <v>0</v>
      </c>
      <c r="Y614" s="16" t="n">
        <v>0.551086896703539</v>
      </c>
      <c r="Z614" s="16" t="n">
        <f aca="false">(G614-E614)/SQRT(H614^2/D614+F614^2/C614)</f>
        <v>-0.321567778703498</v>
      </c>
      <c r="AA614" s="24" t="n">
        <f aca="false">ABS(K614-Z614)</f>
        <v>0</v>
      </c>
    </row>
    <row r="615" customFormat="false" ht="15" hidden="false" customHeight="false" outlineLevel="0" collapsed="false">
      <c r="A615" s="17" t="n">
        <v>1010</v>
      </c>
      <c r="B615" s="6" t="s">
        <v>617</v>
      </c>
      <c r="C615" s="6" t="n">
        <v>135</v>
      </c>
      <c r="D615" s="6" t="n">
        <v>673</v>
      </c>
      <c r="E615" s="16" t="n">
        <v>0.569008454128548</v>
      </c>
      <c r="F615" s="16" t="n">
        <v>0.0656121453315632</v>
      </c>
      <c r="G615" s="16" t="n">
        <v>0.567085872167641</v>
      </c>
      <c r="H615" s="16" t="n">
        <v>0.0521637476088233</v>
      </c>
      <c r="I615" s="23" t="n">
        <f aca="false">G615-E615</f>
        <v>-0.00192258196090678</v>
      </c>
      <c r="J615" s="17" t="n">
        <f aca="false">100*(G615-E615)/E615</f>
        <v>-0.337882846371987</v>
      </c>
      <c r="K615" s="16" t="n">
        <v>-0.320734634596507</v>
      </c>
      <c r="L615" s="17" t="n">
        <v>169.590469391331</v>
      </c>
      <c r="M615" s="16" t="n">
        <v>0.748806375172692</v>
      </c>
      <c r="N615" s="16" t="n">
        <v>0.80446610214185</v>
      </c>
      <c r="O615" s="6" t="str">
        <f aca="false">IF(N615&lt;0.05,"Yes","No")</f>
        <v>No</v>
      </c>
      <c r="P615" s="16" t="n">
        <v>-0.0351603388207463</v>
      </c>
      <c r="Q615" s="16" t="n">
        <v>0.139268353934421</v>
      </c>
      <c r="R615" s="16" t="n">
        <v>0.709107578542667</v>
      </c>
      <c r="S615" s="16" t="n">
        <v>0.117094392476795</v>
      </c>
      <c r="T615" s="16" t="n">
        <v>-0.00192256640499309</v>
      </c>
      <c r="U615" s="16" t="n">
        <v>0.710740422367497</v>
      </c>
      <c r="V615" s="16" t="n">
        <v>0.771253157565431</v>
      </c>
      <c r="W615" s="6" t="s">
        <v>698</v>
      </c>
      <c r="X615" s="16" t="n">
        <v>0</v>
      </c>
      <c r="Y615" s="16" t="n">
        <v>0.551152935996918</v>
      </c>
      <c r="Z615" s="16" t="n">
        <f aca="false">(G615-E615)/SQRT(H615^2/D615+F615^2/C615)</f>
        <v>-0.320734634596507</v>
      </c>
      <c r="AA615" s="24" t="n">
        <f aca="false">ABS(K615-Z615)</f>
        <v>0</v>
      </c>
    </row>
    <row r="616" customFormat="false" ht="15" hidden="false" customHeight="false" outlineLevel="0" collapsed="false">
      <c r="A616" s="17" t="n">
        <v>1011</v>
      </c>
      <c r="B616" s="6" t="s">
        <v>617</v>
      </c>
      <c r="C616" s="6" t="n">
        <v>135</v>
      </c>
      <c r="D616" s="6" t="n">
        <v>673</v>
      </c>
      <c r="E616" s="16" t="n">
        <v>0.569451702744872</v>
      </c>
      <c r="F616" s="16" t="n">
        <v>0.0657160163078233</v>
      </c>
      <c r="G616" s="16" t="n">
        <v>0.567526044631252</v>
      </c>
      <c r="H616" s="16" t="n">
        <v>0.0522597956292889</v>
      </c>
      <c r="I616" s="23" t="n">
        <f aca="false">G616-E616</f>
        <v>-0.00192565811362011</v>
      </c>
      <c r="J616" s="17" t="n">
        <f aca="false">100*(G616-E616)/E616</f>
        <v>-0.338160041376301</v>
      </c>
      <c r="K616" s="16" t="n">
        <v>-0.320730744369803</v>
      </c>
      <c r="L616" s="17" t="n">
        <v>169.609589179636</v>
      </c>
      <c r="M616" s="16" t="n">
        <v>0.74880927384311</v>
      </c>
      <c r="N616" s="16" t="n">
        <v>0.80446610214185</v>
      </c>
      <c r="O616" s="6" t="str">
        <f aca="false">IF(N616&lt;0.05,"Yes","No")</f>
        <v>No</v>
      </c>
      <c r="P616" s="16" t="n">
        <v>-0.0351540436933174</v>
      </c>
      <c r="Q616" s="16" t="n">
        <v>0.139218489025224</v>
      </c>
      <c r="R616" s="16" t="n">
        <v>0.70915728488727</v>
      </c>
      <c r="S616" s="16" t="n">
        <v>0.118387168282829</v>
      </c>
      <c r="T616" s="16" t="n">
        <v>-0.0019256427837511</v>
      </c>
      <c r="U616" s="16" t="n">
        <v>0.710789764843321</v>
      </c>
      <c r="V616" s="16" t="n">
        <v>0.771253157565431</v>
      </c>
      <c r="W616" s="6" t="s">
        <v>698</v>
      </c>
      <c r="X616" s="16" t="n">
        <v>0</v>
      </c>
      <c r="Y616" s="16" t="n">
        <v>0.551141929448022</v>
      </c>
      <c r="Z616" s="16" t="n">
        <f aca="false">(G616-E616)/SQRT(H616^2/D616+F616^2/C616)</f>
        <v>-0.320730744369803</v>
      </c>
      <c r="AA616" s="24" t="n">
        <f aca="false">ABS(K616-Z616)</f>
        <v>0</v>
      </c>
    </row>
    <row r="617" customFormat="false" ht="15" hidden="false" customHeight="false" outlineLevel="0" collapsed="false">
      <c r="A617" s="17" t="n">
        <v>1012</v>
      </c>
      <c r="B617" s="6" t="s">
        <v>617</v>
      </c>
      <c r="C617" s="6" t="n">
        <v>135</v>
      </c>
      <c r="D617" s="6" t="n">
        <v>673</v>
      </c>
      <c r="E617" s="16" t="n">
        <v>0.569899789492289</v>
      </c>
      <c r="F617" s="16" t="n">
        <v>0.0658157679871473</v>
      </c>
      <c r="G617" s="16" t="n">
        <v>0.567970312855042</v>
      </c>
      <c r="H617" s="16" t="n">
        <v>0.052355097185782</v>
      </c>
      <c r="I617" s="23" t="n">
        <f aca="false">G617-E617</f>
        <v>-0.00192947663724752</v>
      </c>
      <c r="J617" s="17" t="n">
        <f aca="false">100*(G617-E617)/E617</f>
        <v>-0.338564195464337</v>
      </c>
      <c r="K617" s="16" t="n">
        <v>-0.320868647355225</v>
      </c>
      <c r="L617" s="17" t="n">
        <v>169.632242664314</v>
      </c>
      <c r="M617" s="16" t="n">
        <v>0.748704892985263</v>
      </c>
      <c r="N617" s="16" t="n">
        <v>0.80446610214185</v>
      </c>
      <c r="O617" s="6" t="str">
        <f aca="false">IF(N617&lt;0.05,"Yes","No")</f>
        <v>No</v>
      </c>
      <c r="P617" s="16" t="n">
        <v>-0.035162207381372</v>
      </c>
      <c r="Q617" s="16" t="n">
        <v>0.139283156879226</v>
      </c>
      <c r="R617" s="16" t="n">
        <v>0.709092824621285</v>
      </c>
      <c r="S617" s="16" t="n">
        <v>0.120300857313948</v>
      </c>
      <c r="T617" s="16" t="n">
        <v>-0.00192946150981498</v>
      </c>
      <c r="U617" s="16" t="n">
        <v>0.7107256841369</v>
      </c>
      <c r="V617" s="16" t="n">
        <v>0.771253157565431</v>
      </c>
      <c r="W617" s="6" t="s">
        <v>698</v>
      </c>
      <c r="X617" s="16" t="n">
        <v>0</v>
      </c>
      <c r="Y617" s="16" t="n">
        <v>0.550987837763469</v>
      </c>
      <c r="Z617" s="16" t="n">
        <f aca="false">(G617-E617)/SQRT(H617^2/D617+F617^2/C617)</f>
        <v>-0.320868647355225</v>
      </c>
      <c r="AA617" s="24" t="n">
        <f aca="false">ABS(K617-Z617)</f>
        <v>0</v>
      </c>
    </row>
    <row r="618" customFormat="false" ht="15" hidden="false" customHeight="false" outlineLevel="0" collapsed="false">
      <c r="A618" s="17" t="n">
        <v>1013</v>
      </c>
      <c r="B618" s="6" t="s">
        <v>617</v>
      </c>
      <c r="C618" s="6" t="n">
        <v>135</v>
      </c>
      <c r="D618" s="6" t="n">
        <v>673</v>
      </c>
      <c r="E618" s="16" t="n">
        <v>0.570341803630193</v>
      </c>
      <c r="F618" s="16" t="n">
        <v>0.0659218419222434</v>
      </c>
      <c r="G618" s="16" t="n">
        <v>0.568408160383244</v>
      </c>
      <c r="H618" s="16" t="n">
        <v>0.052454218142691</v>
      </c>
      <c r="I618" s="23" t="n">
        <f aca="false">G618-E618</f>
        <v>-0.00193364324694867</v>
      </c>
      <c r="J618" s="17" t="n">
        <f aca="false">100*(G618-E618)/E618</f>
        <v>-0.339032354746073</v>
      </c>
      <c r="K618" s="16" t="n">
        <v>-0.321033960830542</v>
      </c>
      <c r="L618" s="17" t="n">
        <v>169.653119636736</v>
      </c>
      <c r="M618" s="16" t="n">
        <v>0.748579785394883</v>
      </c>
      <c r="N618" s="16" t="n">
        <v>0.80446610214185</v>
      </c>
      <c r="O618" s="6" t="str">
        <f aca="false">IF(N618&lt;0.05,"Yes","No")</f>
        <v>No</v>
      </c>
      <c r="P618" s="16" t="n">
        <v>-0.0351739184478367</v>
      </c>
      <c r="Q618" s="16" t="n">
        <v>0.139375951163993</v>
      </c>
      <c r="R618" s="16" t="n">
        <v>0.709000357992644</v>
      </c>
      <c r="S618" s="16" t="n">
        <v>0.122494631034019</v>
      </c>
      <c r="T618" s="16" t="n">
        <v>-0.00193362833649981</v>
      </c>
      <c r="U618" s="16" t="n">
        <v>0.710633775214001</v>
      </c>
      <c r="V618" s="16" t="n">
        <v>0.771253157565431</v>
      </c>
      <c r="W618" s="6" t="s">
        <v>698</v>
      </c>
      <c r="X618" s="16" t="n">
        <v>0</v>
      </c>
      <c r="Y618" s="16" t="n">
        <v>0.55092179847009</v>
      </c>
      <c r="Z618" s="16" t="n">
        <f aca="false">(G618-E618)/SQRT(H618^2/D618+F618^2/C618)</f>
        <v>-0.321033960830542</v>
      </c>
      <c r="AA618" s="24" t="n">
        <f aca="false">ABS(K618-Z618)</f>
        <v>0</v>
      </c>
    </row>
    <row r="619" customFormat="false" ht="15" hidden="false" customHeight="false" outlineLevel="0" collapsed="false">
      <c r="A619" s="17" t="n">
        <v>1014</v>
      </c>
      <c r="B619" s="6" t="s">
        <v>617</v>
      </c>
      <c r="C619" s="6" t="n">
        <v>135</v>
      </c>
      <c r="D619" s="6" t="n">
        <v>673</v>
      </c>
      <c r="E619" s="16" t="n">
        <v>0.570779795337606</v>
      </c>
      <c r="F619" s="16" t="n">
        <v>0.0660346407226887</v>
      </c>
      <c r="G619" s="16" t="n">
        <v>0.568839527168387</v>
      </c>
      <c r="H619" s="16" t="n">
        <v>0.0525571434105144</v>
      </c>
      <c r="I619" s="23" t="n">
        <f aca="false">G619-E619</f>
        <v>-0.00194026816921911</v>
      </c>
      <c r="J619" s="17" t="n">
        <f aca="false">100*(G619-E619)/E619</f>
        <v>-0.339932875176752</v>
      </c>
      <c r="K619" s="16" t="n">
        <v>-0.321574520184842</v>
      </c>
      <c r="L619" s="17" t="n">
        <v>169.671746385941</v>
      </c>
      <c r="M619" s="16" t="n">
        <v>0.748170857431697</v>
      </c>
      <c r="N619" s="16" t="n">
        <v>0.80446610214185</v>
      </c>
      <c r="O619" s="6" t="str">
        <f aca="false">IF(N619&lt;0.05,"Yes","No")</f>
        <v>No</v>
      </c>
      <c r="P619" s="16" t="n">
        <v>-0.0352274244120728</v>
      </c>
      <c r="Q619" s="16" t="n">
        <v>0.139800306314425</v>
      </c>
      <c r="R619" s="16" t="n">
        <v>0.708577947618408</v>
      </c>
      <c r="S619" s="16" t="n">
        <v>0.123616593416863</v>
      </c>
      <c r="T619" s="16" t="n">
        <v>-0.00194025347846664</v>
      </c>
      <c r="U619" s="16" t="n">
        <v>0.710214059355762</v>
      </c>
      <c r="V619" s="16" t="n">
        <v>0.771253157565431</v>
      </c>
      <c r="W619" s="6" t="s">
        <v>698</v>
      </c>
      <c r="X619" s="16" t="n">
        <v>0</v>
      </c>
      <c r="Y619" s="16" t="n">
        <v>0.550778713334434</v>
      </c>
      <c r="Z619" s="16" t="n">
        <f aca="false">(G619-E619)/SQRT(H619^2/D619+F619^2/C619)</f>
        <v>-0.321574520184842</v>
      </c>
      <c r="AA619" s="24" t="n">
        <f aca="false">ABS(K619-Z619)</f>
        <v>0</v>
      </c>
    </row>
    <row r="620" customFormat="false" ht="15" hidden="false" customHeight="false" outlineLevel="0" collapsed="false">
      <c r="A620" s="17" t="n">
        <v>1015</v>
      </c>
      <c r="B620" s="6" t="s">
        <v>617</v>
      </c>
      <c r="C620" s="6" t="n">
        <v>135</v>
      </c>
      <c r="D620" s="6" t="n">
        <v>673</v>
      </c>
      <c r="E620" s="16" t="n">
        <v>0.571220304789367</v>
      </c>
      <c r="F620" s="16" t="n">
        <v>0.0661419886085259</v>
      </c>
      <c r="G620" s="16" t="n">
        <v>0.569278520912508</v>
      </c>
      <c r="H620" s="16" t="n">
        <v>0.0526633500003393</v>
      </c>
      <c r="I620" s="23" t="n">
        <f aca="false">G620-E620</f>
        <v>-0.00194178387685895</v>
      </c>
      <c r="J620" s="17" t="n">
        <f aca="false">100*(G620-E620)/E620</f>
        <v>-0.339936073801678</v>
      </c>
      <c r="K620" s="16" t="n">
        <v>-0.32128911592714</v>
      </c>
      <c r="L620" s="17" t="n">
        <v>169.7010805767</v>
      </c>
      <c r="M620" s="16" t="n">
        <v>0.748386662935809</v>
      </c>
      <c r="N620" s="16" t="n">
        <v>0.80446610214185</v>
      </c>
      <c r="O620" s="6" t="str">
        <f aca="false">IF(N620&lt;0.05,"Yes","No")</f>
        <v>No</v>
      </c>
      <c r="P620" s="16" t="n">
        <v>-0.0351871663756914</v>
      </c>
      <c r="Q620" s="16" t="n">
        <v>0.139480960236047</v>
      </c>
      <c r="R620" s="16" t="n">
        <v>0.708895762003085</v>
      </c>
      <c r="S620" s="16" t="n">
        <v>0.125436009668172</v>
      </c>
      <c r="T620" s="16" t="n">
        <v>-0.00194176943497249</v>
      </c>
      <c r="U620" s="16" t="n">
        <v>0.710529770137112</v>
      </c>
      <c r="V620" s="16" t="n">
        <v>0.771253157565431</v>
      </c>
      <c r="W620" s="6" t="s">
        <v>698</v>
      </c>
      <c r="X620" s="16" t="n">
        <v>0</v>
      </c>
      <c r="Y620" s="16" t="n">
        <v>0.550536569258709</v>
      </c>
      <c r="Z620" s="16" t="n">
        <f aca="false">(G620-E620)/SQRT(H620^2/D620+F620^2/C620)</f>
        <v>-0.32128911592714</v>
      </c>
      <c r="AA620" s="24" t="n">
        <f aca="false">ABS(K620-Z620)</f>
        <v>0</v>
      </c>
    </row>
    <row r="621" customFormat="false" ht="15" hidden="false" customHeight="false" outlineLevel="0" collapsed="false">
      <c r="A621" s="17" t="n">
        <v>1016</v>
      </c>
      <c r="B621" s="6" t="s">
        <v>617</v>
      </c>
      <c r="C621" s="6" t="n">
        <v>135</v>
      </c>
      <c r="D621" s="6" t="n">
        <v>673</v>
      </c>
      <c r="E621" s="16" t="n">
        <v>0.571653436069135</v>
      </c>
      <c r="F621" s="16" t="n">
        <v>0.0662432546069898</v>
      </c>
      <c r="G621" s="16" t="n">
        <v>0.569713717849612</v>
      </c>
      <c r="H621" s="16" t="n">
        <v>0.0527641004504895</v>
      </c>
      <c r="I621" s="23" t="n">
        <f aca="false">G621-E621</f>
        <v>-0.00193971821952288</v>
      </c>
      <c r="J621" s="17" t="n">
        <f aca="false">100*(G621-E621)/E621</f>
        <v>-0.339317162660821</v>
      </c>
      <c r="K621" s="16" t="n">
        <v>-0.320442904803352</v>
      </c>
      <c r="L621" s="17" t="n">
        <v>169.729469608346</v>
      </c>
      <c r="M621" s="16" t="n">
        <v>0.749026770525097</v>
      </c>
      <c r="N621" s="16" t="n">
        <v>0.80446610214185</v>
      </c>
      <c r="O621" s="6" t="str">
        <f aca="false">IF(N621&lt;0.05,"Yes","No")</f>
        <v>No</v>
      </c>
      <c r="P621" s="16" t="n">
        <v>-0.0350858187257029</v>
      </c>
      <c r="Q621" s="16" t="n">
        <v>0.13867863874642</v>
      </c>
      <c r="R621" s="16" t="n">
        <v>0.709696068967479</v>
      </c>
      <c r="S621" s="16" t="n">
        <v>0.127432987719887</v>
      </c>
      <c r="T621" s="16" t="n">
        <v>-0.00193970403576161</v>
      </c>
      <c r="U621" s="16" t="n">
        <v>0.711324854868051</v>
      </c>
      <c r="V621" s="16" t="n">
        <v>0.771253157565431</v>
      </c>
      <c r="W621" s="6" t="s">
        <v>698</v>
      </c>
      <c r="X621" s="16" t="n">
        <v>0</v>
      </c>
      <c r="Y621" s="16" t="n">
        <v>0.55033845137857</v>
      </c>
      <c r="Z621" s="16" t="n">
        <f aca="false">(G621-E621)/SQRT(H621^2/D621+F621^2/C621)</f>
        <v>-0.320442904803352</v>
      </c>
      <c r="AA621" s="24" t="n">
        <f aca="false">ABS(K621-Z621)</f>
        <v>0</v>
      </c>
    </row>
    <row r="622" customFormat="false" ht="15" hidden="false" customHeight="false" outlineLevel="0" collapsed="false">
      <c r="A622" s="17" t="n">
        <v>1017</v>
      </c>
      <c r="B622" s="6" t="s">
        <v>617</v>
      </c>
      <c r="C622" s="6" t="n">
        <v>135</v>
      </c>
      <c r="D622" s="6" t="n">
        <v>673</v>
      </c>
      <c r="E622" s="16" t="n">
        <v>0.572085312339995</v>
      </c>
      <c r="F622" s="16" t="n">
        <v>0.0663460492241199</v>
      </c>
      <c r="G622" s="16" t="n">
        <v>0.570147099723433</v>
      </c>
      <c r="H622" s="16" t="n">
        <v>0.0528607748252486</v>
      </c>
      <c r="I622" s="23" t="n">
        <f aca="false">G622-E622</f>
        <v>-0.00193821261656124</v>
      </c>
      <c r="J622" s="17" t="n">
        <f aca="false">100*(G622-E622)/E622</f>
        <v>-0.338797828707294</v>
      </c>
      <c r="K622" s="16" t="n">
        <v>-0.319687971920403</v>
      </c>
      <c r="L622" s="17" t="n">
        <v>169.750321833454</v>
      </c>
      <c r="M622" s="16" t="n">
        <v>0.749597989650817</v>
      </c>
      <c r="N622" s="16" t="n">
        <v>0.80446610214185</v>
      </c>
      <c r="O622" s="6" t="str">
        <f aca="false">IF(N622&lt;0.05,"Yes","No")</f>
        <v>No</v>
      </c>
      <c r="P622" s="16" t="n">
        <v>-0.0349968107191586</v>
      </c>
      <c r="Q622" s="16" t="n">
        <v>0.137975913102789</v>
      </c>
      <c r="R622" s="16" t="n">
        <v>0.710399198858178</v>
      </c>
      <c r="S622" s="16" t="n">
        <v>0.129388486004944</v>
      </c>
      <c r="T622" s="16" t="n">
        <v>-0.00193819866106702</v>
      </c>
      <c r="U622" s="16" t="n">
        <v>0.712023402604921</v>
      </c>
      <c r="V622" s="16" t="n">
        <v>0.771253157565431</v>
      </c>
      <c r="W622" s="6" t="s">
        <v>698</v>
      </c>
      <c r="X622" s="16" t="n">
        <v>0</v>
      </c>
      <c r="Y622" s="16" t="n">
        <v>0.550294425182984</v>
      </c>
      <c r="Z622" s="16" t="n">
        <f aca="false">(G622-E622)/SQRT(H622^2/D622+F622^2/C622)</f>
        <v>-0.319687971920403</v>
      </c>
      <c r="AA622" s="24" t="n">
        <f aca="false">ABS(K622-Z622)</f>
        <v>0</v>
      </c>
    </row>
    <row r="623" customFormat="false" ht="15" hidden="false" customHeight="false" outlineLevel="0" collapsed="false">
      <c r="A623" s="17" t="n">
        <v>1018</v>
      </c>
      <c r="B623" s="6" t="s">
        <v>617</v>
      </c>
      <c r="C623" s="6" t="n">
        <v>135</v>
      </c>
      <c r="D623" s="6" t="n">
        <v>673</v>
      </c>
      <c r="E623" s="16" t="n">
        <v>0.57251255357707</v>
      </c>
      <c r="F623" s="16" t="n">
        <v>0.0664401674754812</v>
      </c>
      <c r="G623" s="16" t="n">
        <v>0.570574457719811</v>
      </c>
      <c r="H623" s="16" t="n">
        <v>0.0529477692710938</v>
      </c>
      <c r="I623" s="23" t="n">
        <f aca="false">G623-E623</f>
        <v>-0.00193809585725846</v>
      </c>
      <c r="J623" s="17" t="n">
        <f aca="false">100*(G623-E623)/E623</f>
        <v>-0.338524604421195</v>
      </c>
      <c r="K623" s="16" t="n">
        <v>-0.31920769663899</v>
      </c>
      <c r="L623" s="17" t="n">
        <v>169.76722309015</v>
      </c>
      <c r="M623" s="16" t="n">
        <v>0.749961453308097</v>
      </c>
      <c r="N623" s="16" t="n">
        <v>0.80446610214185</v>
      </c>
      <c r="O623" s="6" t="str">
        <f aca="false">IF(N623&lt;0.05,"Yes","No")</f>
        <v>No</v>
      </c>
      <c r="P623" s="16" t="n">
        <v>-0.0349390990104701</v>
      </c>
      <c r="Q623" s="16" t="n">
        <v>0.13752122823489</v>
      </c>
      <c r="R623" s="16" t="n">
        <v>0.710855231781194</v>
      </c>
      <c r="S623" s="16" t="n">
        <v>0.130601086367425</v>
      </c>
      <c r="T623" s="16" t="n">
        <v>-0.00193808207100369</v>
      </c>
      <c r="U623" s="16" t="n">
        <v>0.712476463499986</v>
      </c>
      <c r="V623" s="16" t="n">
        <v>0.771253157565431</v>
      </c>
      <c r="W623" s="6" t="s">
        <v>698</v>
      </c>
      <c r="X623" s="16" t="n">
        <v>0</v>
      </c>
      <c r="Y623" s="16" t="n">
        <v>0.550184359694018</v>
      </c>
      <c r="Z623" s="16" t="n">
        <f aca="false">(G623-E623)/SQRT(H623^2/D623+F623^2/C623)</f>
        <v>-0.31920769663899</v>
      </c>
      <c r="AA623" s="24" t="n">
        <f aca="false">ABS(K623-Z623)</f>
        <v>0</v>
      </c>
    </row>
    <row r="624" customFormat="false" ht="15" hidden="false" customHeight="false" outlineLevel="0" collapsed="false">
      <c r="A624" s="17" t="n">
        <v>1019</v>
      </c>
      <c r="B624" s="6" t="s">
        <v>617</v>
      </c>
      <c r="C624" s="6" t="n">
        <v>135</v>
      </c>
      <c r="D624" s="6" t="n">
        <v>673</v>
      </c>
      <c r="E624" s="16" t="n">
        <v>0.572932690382004</v>
      </c>
      <c r="F624" s="16" t="n">
        <v>0.0665359296737187</v>
      </c>
      <c r="G624" s="16" t="n">
        <v>0.570986367086776</v>
      </c>
      <c r="H624" s="16" t="n">
        <v>0.0530311195715369</v>
      </c>
      <c r="I624" s="23" t="n">
        <f aca="false">G624-E624</f>
        <v>-0.0019463232952277</v>
      </c>
      <c r="J624" s="17" t="n">
        <f aca="false">100*(G624-E624)/E624</f>
        <v>-0.33971238295549</v>
      </c>
      <c r="K624" s="16" t="n">
        <v>-0.32009659868718</v>
      </c>
      <c r="L624" s="17" t="n">
        <v>169.777114135324</v>
      </c>
      <c r="M624" s="16" t="n">
        <v>0.74928869717565</v>
      </c>
      <c r="N624" s="16" t="n">
        <v>0.80446610214185</v>
      </c>
      <c r="O624" s="6" t="str">
        <f aca="false">IF(N624&lt;0.05,"Yes","No")</f>
        <v>No</v>
      </c>
      <c r="P624" s="16" t="n">
        <v>-0.035033382204792</v>
      </c>
      <c r="Q624" s="16" t="n">
        <v>0.138264432001149</v>
      </c>
      <c r="R624" s="16" t="n">
        <v>0.710110267898396</v>
      </c>
      <c r="S624" s="16" t="n">
        <v>0.132289480398359</v>
      </c>
      <c r="T624" s="16" t="n">
        <v>-0.00194630964714454</v>
      </c>
      <c r="U624" s="16" t="n">
        <v>0.711736298001613</v>
      </c>
      <c r="V624" s="16" t="n">
        <v>0.771253157565431</v>
      </c>
      <c r="W624" s="6" t="s">
        <v>698</v>
      </c>
      <c r="X624" s="16" t="n">
        <v>0</v>
      </c>
      <c r="Y624" s="16" t="n">
        <v>0.550052281107259</v>
      </c>
      <c r="Z624" s="16" t="n">
        <f aca="false">(G624-E624)/SQRT(H624^2/D624+F624^2/C624)</f>
        <v>-0.32009659868718</v>
      </c>
      <c r="AA624" s="24" t="n">
        <f aca="false">ABS(K624-Z624)</f>
        <v>0</v>
      </c>
    </row>
    <row r="625" customFormat="false" ht="15" hidden="false" customHeight="false" outlineLevel="0" collapsed="false">
      <c r="A625" s="17" t="n">
        <v>1020</v>
      </c>
      <c r="B625" s="6" t="s">
        <v>617</v>
      </c>
      <c r="C625" s="6" t="n">
        <v>135</v>
      </c>
      <c r="D625" s="6" t="n">
        <v>673</v>
      </c>
      <c r="E625" s="16" t="n">
        <v>0.573353946429712</v>
      </c>
      <c r="F625" s="16" t="n">
        <v>0.0666358547610832</v>
      </c>
      <c r="G625" s="16" t="n">
        <v>0.571398941802766</v>
      </c>
      <c r="H625" s="16" t="n">
        <v>0.053119873698221</v>
      </c>
      <c r="I625" s="23" t="n">
        <f aca="false">G625-E625</f>
        <v>-0.00195500462694587</v>
      </c>
      <c r="J625" s="17" t="n">
        <f aca="false">100*(G625-E625)/E625</f>
        <v>-0.340976919949662</v>
      </c>
      <c r="K625" s="16" t="n">
        <v>-0.321035976439215</v>
      </c>
      <c r="L625" s="17" t="n">
        <v>169.789906626286</v>
      </c>
      <c r="M625" s="16" t="n">
        <v>0.748577942563816</v>
      </c>
      <c r="N625" s="16" t="n">
        <v>0.80446610214185</v>
      </c>
      <c r="O625" s="6" t="str">
        <f aca="false">IF(N625&lt;0.05,"Yes","No")</f>
        <v>No</v>
      </c>
      <c r="P625" s="16" t="n">
        <v>-0.0351322878924483</v>
      </c>
      <c r="Q625" s="16" t="n">
        <v>0.139046225912027</v>
      </c>
      <c r="R625" s="16" t="n">
        <v>0.709329078305312</v>
      </c>
      <c r="S625" s="16" t="n">
        <v>0.13408693602379</v>
      </c>
      <c r="T625" s="16" t="n">
        <v>-0.0019549911023248</v>
      </c>
      <c r="U625" s="16" t="n">
        <v>0.710960144028995</v>
      </c>
      <c r="V625" s="16" t="n">
        <v>0.771253157565431</v>
      </c>
      <c r="W625" s="6" t="s">
        <v>698</v>
      </c>
      <c r="X625" s="16" t="n">
        <v>0</v>
      </c>
      <c r="Y625" s="16" t="n">
        <v>0.550140333498432</v>
      </c>
      <c r="Z625" s="16" t="n">
        <f aca="false">(G625-E625)/SQRT(H625^2/D625+F625^2/C625)</f>
        <v>-0.321035976439215</v>
      </c>
      <c r="AA625" s="24" t="n">
        <f aca="false">ABS(K625-Z625)</f>
        <v>0</v>
      </c>
    </row>
    <row r="626" customFormat="false" ht="15" hidden="false" customHeight="false" outlineLevel="0" collapsed="false">
      <c r="A626" s="17" t="n">
        <v>1021</v>
      </c>
      <c r="B626" s="6" t="s">
        <v>617</v>
      </c>
      <c r="C626" s="6" t="n">
        <v>135</v>
      </c>
      <c r="D626" s="6" t="n">
        <v>673</v>
      </c>
      <c r="E626" s="16" t="n">
        <v>0.573773343916293</v>
      </c>
      <c r="F626" s="16" t="n">
        <v>0.0667295443127901</v>
      </c>
      <c r="G626" s="16" t="n">
        <v>0.571811435436955</v>
      </c>
      <c r="H626" s="16" t="n">
        <v>0.0532051069853064</v>
      </c>
      <c r="I626" s="23" t="n">
        <f aca="false">G626-E626</f>
        <v>-0.00196190847933808</v>
      </c>
      <c r="J626" s="17" t="n">
        <f aca="false">100*(G626-E626)/E626</f>
        <v>-0.341930921005683</v>
      </c>
      <c r="K626" s="16" t="n">
        <v>-0.321710129754099</v>
      </c>
      <c r="L626" s="17" t="n">
        <v>169.804698105895</v>
      </c>
      <c r="M626" s="16" t="n">
        <v>0.748067982377023</v>
      </c>
      <c r="N626" s="16" t="n">
        <v>0.80446610214185</v>
      </c>
      <c r="O626" s="6" t="str">
        <f aca="false">IF(N626&lt;0.05,"Yes","No")</f>
        <v>No</v>
      </c>
      <c r="P626" s="16" t="n">
        <v>-0.0352015398783495</v>
      </c>
      <c r="Q626" s="16" t="n">
        <v>0.139594935848909</v>
      </c>
      <c r="R626" s="16" t="n">
        <v>0.708782285513831</v>
      </c>
      <c r="S626" s="16" t="n">
        <v>0.135975842001584</v>
      </c>
      <c r="T626" s="16" t="n">
        <v>-0.00196189509639947</v>
      </c>
      <c r="U626" s="16" t="n">
        <v>0.710416871149589</v>
      </c>
      <c r="V626" s="16" t="n">
        <v>0.771253157565431</v>
      </c>
      <c r="W626" s="6" t="s">
        <v>698</v>
      </c>
      <c r="X626" s="16" t="n">
        <v>0</v>
      </c>
      <c r="Y626" s="16" t="n">
        <v>0.550096307302845</v>
      </c>
      <c r="Z626" s="16" t="n">
        <f aca="false">(G626-E626)/SQRT(H626^2/D626+F626^2/C626)</f>
        <v>-0.321710129754099</v>
      </c>
      <c r="AA626" s="24" t="n">
        <f aca="false">ABS(K626-Z626)</f>
        <v>0</v>
      </c>
    </row>
    <row r="627" customFormat="false" ht="15" hidden="false" customHeight="false" outlineLevel="0" collapsed="false">
      <c r="A627" s="17" t="n">
        <v>1022</v>
      </c>
      <c r="B627" s="6" t="s">
        <v>617</v>
      </c>
      <c r="C627" s="6" t="n">
        <v>135</v>
      </c>
      <c r="D627" s="6" t="n">
        <v>673</v>
      </c>
      <c r="E627" s="16" t="n">
        <v>0.574184401388522</v>
      </c>
      <c r="F627" s="16" t="n">
        <v>0.0668191599008807</v>
      </c>
      <c r="G627" s="16" t="n">
        <v>0.572215811591623</v>
      </c>
      <c r="H627" s="16" t="n">
        <v>0.0532886663653399</v>
      </c>
      <c r="I627" s="23" t="n">
        <f aca="false">G627-E627</f>
        <v>-0.00196858979689851</v>
      </c>
      <c r="J627" s="17" t="n">
        <f aca="false">100*(G627-E627)/E627</f>
        <v>-0.342849752124573</v>
      </c>
      <c r="K627" s="16" t="n">
        <v>-0.322364497838884</v>
      </c>
      <c r="L627" s="17" t="n">
        <v>169.82165810888</v>
      </c>
      <c r="M627" s="16" t="n">
        <v>0.747573088738326</v>
      </c>
      <c r="N627" s="16" t="n">
        <v>0.80446610214185</v>
      </c>
      <c r="O627" s="6" t="str">
        <f aca="false">IF(N627&lt;0.05,"Yes","No")</f>
        <v>No</v>
      </c>
      <c r="P627" s="16" t="n">
        <v>-0.0352679465912297</v>
      </c>
      <c r="Q627" s="16" t="n">
        <v>0.140122116460433</v>
      </c>
      <c r="R627" s="16" t="n">
        <v>0.708258099303137</v>
      </c>
      <c r="S627" s="16" t="n">
        <v>0.137981322480057</v>
      </c>
      <c r="T627" s="16" t="n">
        <v>-0.00196857660167485</v>
      </c>
      <c r="U627" s="16" t="n">
        <v>0.70989606021766</v>
      </c>
      <c r="V627" s="16" t="n">
        <v>0.771253157565431</v>
      </c>
      <c r="W627" s="6" t="s">
        <v>698</v>
      </c>
      <c r="X627" s="16" t="n">
        <v>0</v>
      </c>
      <c r="Y627" s="16" t="n">
        <v>0.5499202025205</v>
      </c>
      <c r="Z627" s="16" t="n">
        <f aca="false">(G627-E627)/SQRT(H627^2/D627+F627^2/C627)</f>
        <v>-0.322364497838884</v>
      </c>
      <c r="AA627" s="24" t="n">
        <f aca="false">ABS(K627-Z627)</f>
        <v>0</v>
      </c>
    </row>
    <row r="628" customFormat="false" ht="15" hidden="false" customHeight="false" outlineLevel="0" collapsed="false">
      <c r="A628" s="17" t="n">
        <v>1023</v>
      </c>
      <c r="B628" s="6" t="s">
        <v>617</v>
      </c>
      <c r="C628" s="6" t="n">
        <v>135</v>
      </c>
      <c r="D628" s="6" t="n">
        <v>673</v>
      </c>
      <c r="E628" s="16" t="n">
        <v>0.574585307085956</v>
      </c>
      <c r="F628" s="16" t="n">
        <v>0.0669077187201324</v>
      </c>
      <c r="G628" s="16" t="n">
        <v>0.572615895901888</v>
      </c>
      <c r="H628" s="16" t="n">
        <v>0.0533768106294442</v>
      </c>
      <c r="I628" s="23" t="n">
        <f aca="false">G628-E628</f>
        <v>-0.00196941118406724</v>
      </c>
      <c r="J628" s="17" t="n">
        <f aca="false">100*(G628-E628)/E628</f>
        <v>-0.342753488434159</v>
      </c>
      <c r="K628" s="16" t="n">
        <v>-0.322060179674108</v>
      </c>
      <c r="L628" s="17" t="n">
        <v>169.846174212252</v>
      </c>
      <c r="M628" s="16" t="n">
        <v>0.747803153735615</v>
      </c>
      <c r="N628" s="16" t="n">
        <v>0.80446610214185</v>
      </c>
      <c r="O628" s="6" t="str">
        <f aca="false">IF(N628&lt;0.05,"Yes","No")</f>
        <v>No</v>
      </c>
      <c r="P628" s="16" t="n">
        <v>-0.035227156915895</v>
      </c>
      <c r="Q628" s="16" t="n">
        <v>0.139798183201183</v>
      </c>
      <c r="R628" s="16" t="n">
        <v>0.708580059181474</v>
      </c>
      <c r="S628" s="16" t="n">
        <v>0.139489202607972</v>
      </c>
      <c r="T628" s="16" t="n">
        <v>-0.00196939814954833</v>
      </c>
      <c r="U628" s="16" t="n">
        <v>0.710215915579502</v>
      </c>
      <c r="V628" s="16" t="n">
        <v>0.771253157565431</v>
      </c>
      <c r="W628" s="6" t="s">
        <v>698</v>
      </c>
      <c r="X628" s="16" t="n">
        <v>0</v>
      </c>
      <c r="Y628" s="16" t="n">
        <v>0.549667051895878</v>
      </c>
      <c r="Z628" s="16" t="n">
        <f aca="false">(G628-E628)/SQRT(H628^2/D628+F628^2/C628)</f>
        <v>-0.322060179674108</v>
      </c>
      <c r="AA628" s="24" t="n">
        <f aca="false">ABS(K628-Z628)</f>
        <v>0</v>
      </c>
    </row>
    <row r="629" customFormat="false" ht="15" hidden="false" customHeight="false" outlineLevel="0" collapsed="false">
      <c r="A629" s="17" t="n">
        <v>1024</v>
      </c>
      <c r="B629" s="6" t="s">
        <v>617</v>
      </c>
      <c r="C629" s="6" t="n">
        <v>135</v>
      </c>
      <c r="D629" s="6" t="n">
        <v>673</v>
      </c>
      <c r="E629" s="16" t="n">
        <v>0.574973443040141</v>
      </c>
      <c r="F629" s="16" t="n">
        <v>0.0669950665764174</v>
      </c>
      <c r="G629" s="16" t="n">
        <v>0.573001371405986</v>
      </c>
      <c r="H629" s="16" t="n">
        <v>0.0534630951649947</v>
      </c>
      <c r="I629" s="23" t="n">
        <f aca="false">G629-E629</f>
        <v>-0.0019720716341558</v>
      </c>
      <c r="J629" s="17" t="n">
        <f aca="false">100*(G629-E629)/E629</f>
        <v>-0.342984820956004</v>
      </c>
      <c r="K629" s="16" t="n">
        <v>-0.322063451494452</v>
      </c>
      <c r="L629" s="17" t="n">
        <v>169.869385431185</v>
      </c>
      <c r="M629" s="16" t="n">
        <v>0.74780062542534</v>
      </c>
      <c r="N629" s="16" t="n">
        <v>0.80446610214185</v>
      </c>
      <c r="O629" s="6" t="str">
        <f aca="false">IF(N629&lt;0.05,"Yes","No")</f>
        <v>No</v>
      </c>
      <c r="P629" s="16" t="n">
        <v>-0.0352204234003737</v>
      </c>
      <c r="Q629" s="16" t="n">
        <v>0.139744744697881</v>
      </c>
      <c r="R629" s="16" t="n">
        <v>0.708633212989171</v>
      </c>
      <c r="S629" s="16" t="n">
        <v>0.140717595244532</v>
      </c>
      <c r="T629" s="16" t="n">
        <v>-0.00197205875390881</v>
      </c>
      <c r="U629" s="16" t="n">
        <v>0.710268706573836</v>
      </c>
      <c r="V629" s="16" t="n">
        <v>0.771253157565431</v>
      </c>
      <c r="W629" s="6" t="s">
        <v>698</v>
      </c>
      <c r="X629" s="16" t="n">
        <v>0</v>
      </c>
      <c r="Y629" s="16" t="n">
        <v>0.549413901271256</v>
      </c>
      <c r="Z629" s="16" t="n">
        <f aca="false">(G629-E629)/SQRT(H629^2/D629+F629^2/C629)</f>
        <v>-0.322063451494452</v>
      </c>
      <c r="AA629" s="24" t="n">
        <f aca="false">ABS(K629-Z629)</f>
        <v>0</v>
      </c>
    </row>
    <row r="630" customFormat="false" ht="15" hidden="false" customHeight="false" outlineLevel="0" collapsed="false">
      <c r="A630" s="17" t="n">
        <v>1025</v>
      </c>
      <c r="B630" s="6" t="s">
        <v>617</v>
      </c>
      <c r="C630" s="6" t="n">
        <v>135</v>
      </c>
      <c r="D630" s="6" t="n">
        <v>673</v>
      </c>
      <c r="E630" s="16" t="n">
        <v>0.575352738963233</v>
      </c>
      <c r="F630" s="16" t="n">
        <v>0.0670814284644204</v>
      </c>
      <c r="G630" s="16" t="n">
        <v>0.573377344176107</v>
      </c>
      <c r="H630" s="16" t="n">
        <v>0.0535483453697385</v>
      </c>
      <c r="I630" s="23" t="n">
        <f aca="false">G630-E630</f>
        <v>-0.00197539478712638</v>
      </c>
      <c r="J630" s="17" t="n">
        <f aca="false">100*(G630-E630)/E630</f>
        <v>-0.343336296736152</v>
      </c>
      <c r="K630" s="16" t="n">
        <v>-0.32217969820376</v>
      </c>
      <c r="L630" s="17" t="n">
        <v>169.892198988595</v>
      </c>
      <c r="M630" s="16" t="n">
        <v>0.747712665131421</v>
      </c>
      <c r="N630" s="16" t="n">
        <v>0.80446610214185</v>
      </c>
      <c r="O630" s="6" t="str">
        <f aca="false">IF(N630&lt;0.05,"Yes","No")</f>
        <v>No</v>
      </c>
      <c r="P630" s="16" t="n">
        <v>-0.0352261690323263</v>
      </c>
      <c r="Q630" s="16" t="n">
        <v>0.139790342523492</v>
      </c>
      <c r="R630" s="16" t="n">
        <v>0.708587857362652</v>
      </c>
      <c r="S630" s="16" t="n">
        <v>0.141784223597258</v>
      </c>
      <c r="T630" s="16" t="n">
        <v>-0.00197538208773321</v>
      </c>
      <c r="U630" s="16" t="n">
        <v>0.710223620380053</v>
      </c>
      <c r="V630" s="16" t="n">
        <v>0.771253157565431</v>
      </c>
      <c r="W630" s="6" t="s">
        <v>698</v>
      </c>
      <c r="X630" s="16" t="n">
        <v>0</v>
      </c>
      <c r="Y630" s="16" t="n">
        <v>0.549248803037808</v>
      </c>
      <c r="Z630" s="16" t="n">
        <f aca="false">(G630-E630)/SQRT(H630^2/D630+F630^2/C630)</f>
        <v>-0.32217969820376</v>
      </c>
      <c r="AA630" s="24" t="n">
        <f aca="false">ABS(K630-Z630)</f>
        <v>0</v>
      </c>
    </row>
    <row r="631" customFormat="false" ht="15" hidden="false" customHeight="false" outlineLevel="0" collapsed="false">
      <c r="A631" s="17" t="n">
        <v>1026</v>
      </c>
      <c r="B631" s="6" t="s">
        <v>617</v>
      </c>
      <c r="C631" s="6" t="n">
        <v>135</v>
      </c>
      <c r="D631" s="6" t="n">
        <v>673</v>
      </c>
      <c r="E631" s="16" t="n">
        <v>0.575718205725705</v>
      </c>
      <c r="F631" s="16" t="n">
        <v>0.0671644823458437</v>
      </c>
      <c r="G631" s="16" t="n">
        <v>0.573740398680119</v>
      </c>
      <c r="H631" s="16" t="n">
        <v>0.0536313533165372</v>
      </c>
      <c r="I631" s="23" t="n">
        <f aca="false">G631-E631</f>
        <v>-0.00197780704558648</v>
      </c>
      <c r="J631" s="17" t="n">
        <f aca="false">100*(G631-E631)/E631</f>
        <v>-0.343537346208013</v>
      </c>
      <c r="K631" s="16" t="n">
        <v>-0.322162862111273</v>
      </c>
      <c r="L631" s="17" t="n">
        <v>169.91551905833</v>
      </c>
      <c r="M631" s="16" t="n">
        <v>0.747725342266361</v>
      </c>
      <c r="N631" s="16" t="n">
        <v>0.80446610214185</v>
      </c>
      <c r="O631" s="6" t="str">
        <f aca="false">IF(N631&lt;0.05,"Yes","No")</f>
        <v>No</v>
      </c>
      <c r="P631" s="16" t="n">
        <v>-0.0352172125528303</v>
      </c>
      <c r="Q631" s="16" t="n">
        <v>0.139719266377395</v>
      </c>
      <c r="R631" s="16" t="n">
        <v>0.708658559651408</v>
      </c>
      <c r="S631" s="16" t="n">
        <v>0.143169349819413</v>
      </c>
      <c r="T631" s="16" t="n">
        <v>-0.00197779447490686</v>
      </c>
      <c r="U631" s="16" t="n">
        <v>0.71029385241537</v>
      </c>
      <c r="V631" s="16" t="n">
        <v>0.771253157565431</v>
      </c>
      <c r="W631" s="6" t="s">
        <v>698</v>
      </c>
      <c r="X631" s="16" t="n">
        <v>0</v>
      </c>
      <c r="Y631" s="16" t="n">
        <v>0.549160750646635</v>
      </c>
      <c r="Z631" s="16" t="n">
        <f aca="false">(G631-E631)/SQRT(H631^2/D631+F631^2/C631)</f>
        <v>-0.322162862111273</v>
      </c>
      <c r="AA631" s="24" t="n">
        <f aca="false">ABS(K631-Z631)</f>
        <v>0</v>
      </c>
    </row>
    <row r="632" customFormat="false" ht="15" hidden="false" customHeight="false" outlineLevel="0" collapsed="false">
      <c r="A632" s="17" t="n">
        <v>1027</v>
      </c>
      <c r="B632" s="6" t="s">
        <v>617</v>
      </c>
      <c r="C632" s="6" t="n">
        <v>135</v>
      </c>
      <c r="D632" s="6" t="n">
        <v>673</v>
      </c>
      <c r="E632" s="16" t="n">
        <v>0.576071302537565</v>
      </c>
      <c r="F632" s="16" t="n">
        <v>0.0672462340749273</v>
      </c>
      <c r="G632" s="16" t="n">
        <v>0.574092787096795</v>
      </c>
      <c r="H632" s="16" t="n">
        <v>0.0537156357083271</v>
      </c>
      <c r="I632" s="23" t="n">
        <f aca="false">G632-E632</f>
        <v>-0.00197851544077043</v>
      </c>
      <c r="J632" s="17" t="n">
        <f aca="false">100*(G632-E632)/E632</f>
        <v>-0.343449748677841</v>
      </c>
      <c r="K632" s="16" t="n">
        <v>-0.321873536697598</v>
      </c>
      <c r="L632" s="17" t="n">
        <v>169.942017953662</v>
      </c>
      <c r="M632" s="16" t="n">
        <v>0.747944079360863</v>
      </c>
      <c r="N632" s="16" t="n">
        <v>0.80446610214185</v>
      </c>
      <c r="O632" s="6" t="str">
        <f aca="false">IF(N632&lt;0.05,"Yes","No")</f>
        <v>No</v>
      </c>
      <c r="P632" s="16" t="n">
        <v>-0.0351775134400167</v>
      </c>
      <c r="Q632" s="16" t="n">
        <v>0.139404442789726</v>
      </c>
      <c r="R632" s="16" t="n">
        <v>0.708971974009213</v>
      </c>
      <c r="S632" s="16" t="n">
        <v>0.144615562767343</v>
      </c>
      <c r="T632" s="16" t="n">
        <v>-0.00197850295885314</v>
      </c>
      <c r="U632" s="16" t="n">
        <v>0.710605231062606</v>
      </c>
      <c r="V632" s="16" t="n">
        <v>0.771253157565431</v>
      </c>
      <c r="W632" s="6" t="s">
        <v>698</v>
      </c>
      <c r="X632" s="16" t="n">
        <v>0</v>
      </c>
      <c r="Y632" s="16" t="n">
        <v>0.548990149138738</v>
      </c>
      <c r="Z632" s="16" t="n">
        <f aca="false">(G632-E632)/SQRT(H632^2/D632+F632^2/C632)</f>
        <v>-0.321873536697598</v>
      </c>
      <c r="AA632" s="24" t="n">
        <f aca="false">ABS(K632-Z632)</f>
        <v>0</v>
      </c>
    </row>
    <row r="633" customFormat="false" ht="15" hidden="false" customHeight="false" outlineLevel="0" collapsed="false">
      <c r="A633" s="17" t="n">
        <v>1028</v>
      </c>
      <c r="B633" s="6" t="s">
        <v>617</v>
      </c>
      <c r="C633" s="6" t="n">
        <v>135</v>
      </c>
      <c r="D633" s="6" t="n">
        <v>673</v>
      </c>
      <c r="E633" s="16" t="n">
        <v>0.576413109346672</v>
      </c>
      <c r="F633" s="16" t="n">
        <v>0.0673262148352859</v>
      </c>
      <c r="G633" s="16" t="n">
        <v>0.574431162930881</v>
      </c>
      <c r="H633" s="16" t="n">
        <v>0.0537961157251065</v>
      </c>
      <c r="I633" s="23" t="n">
        <f aca="false">G633-E633</f>
        <v>-0.00198194641579119</v>
      </c>
      <c r="J633" s="17" t="n">
        <f aca="false">100*(G633-E633)/E633</f>
        <v>-0.343841315135529</v>
      </c>
      <c r="K633" s="16" t="n">
        <v>-0.32203739182449</v>
      </c>
      <c r="L633" s="17" t="n">
        <v>169.965136333053</v>
      </c>
      <c r="M633" s="16" t="n">
        <v>0.747820109621848</v>
      </c>
      <c r="N633" s="16" t="n">
        <v>0.80446610214185</v>
      </c>
      <c r="O633" s="6" t="str">
        <f aca="false">IF(N633&lt;0.05,"Yes","No")</f>
        <v>No</v>
      </c>
      <c r="P633" s="16" t="n">
        <v>-0.0351883816766377</v>
      </c>
      <c r="Q633" s="16" t="n">
        <v>0.139490595241518</v>
      </c>
      <c r="R633" s="16" t="n">
        <v>0.708886167147258</v>
      </c>
      <c r="S633" s="16" t="n">
        <v>0.145794792839137</v>
      </c>
      <c r="T633" s="16" t="n">
        <v>-0.00198193402244466</v>
      </c>
      <c r="U633" s="16" t="n">
        <v>0.710519975015101</v>
      </c>
      <c r="V633" s="16" t="n">
        <v>0.771253157565431</v>
      </c>
      <c r="W633" s="6" t="s">
        <v>698</v>
      </c>
      <c r="X633" s="16" t="n">
        <v>0</v>
      </c>
      <c r="Y633" s="16" t="n">
        <v>0.5489516262176</v>
      </c>
      <c r="Z633" s="16" t="n">
        <f aca="false">(G633-E633)/SQRT(H633^2/D633+F633^2/C633)</f>
        <v>-0.32203739182449</v>
      </c>
      <c r="AA633" s="24" t="n">
        <f aca="false">ABS(K633-Z633)</f>
        <v>0</v>
      </c>
    </row>
    <row r="634" customFormat="false" ht="15" hidden="false" customHeight="false" outlineLevel="0" collapsed="false">
      <c r="A634" s="17" t="n">
        <v>1029</v>
      </c>
      <c r="B634" s="6" t="s">
        <v>617</v>
      </c>
      <c r="C634" s="6" t="n">
        <v>135</v>
      </c>
      <c r="D634" s="6" t="n">
        <v>673</v>
      </c>
      <c r="E634" s="16" t="n">
        <v>0.576744823323356</v>
      </c>
      <c r="F634" s="16" t="n">
        <v>0.0673997904951878</v>
      </c>
      <c r="G634" s="16" t="n">
        <v>0.574760198017463</v>
      </c>
      <c r="H634" s="16" t="n">
        <v>0.0538703743489786</v>
      </c>
      <c r="I634" s="23" t="n">
        <f aca="false">G634-E634</f>
        <v>-0.0019846253058925</v>
      </c>
      <c r="J634" s="17" t="n">
        <f aca="false">100*(G634-E634)/E634</f>
        <v>-0.344108039749115</v>
      </c>
      <c r="K634" s="16" t="n">
        <v>-0.322110146059567</v>
      </c>
      <c r="L634" s="17" t="n">
        <v>169.986673569992</v>
      </c>
      <c r="M634" s="16" t="n">
        <v>0.747765040988068</v>
      </c>
      <c r="N634" s="16" t="n">
        <v>0.80446610214185</v>
      </c>
      <c r="O634" s="6" t="str">
        <f aca="false">IF(N634&lt;0.05,"Yes","No")</f>
        <v>No</v>
      </c>
      <c r="P634" s="16" t="n">
        <v>-0.0351897768663476</v>
      </c>
      <c r="Q634" s="16" t="n">
        <v>0.139501656830146</v>
      </c>
      <c r="R634" s="16" t="n">
        <v>0.708875152118577</v>
      </c>
      <c r="S634" s="16" t="n">
        <v>0.147104665116504</v>
      </c>
      <c r="T634" s="16" t="n">
        <v>-0.00198461301304798</v>
      </c>
      <c r="U634" s="16" t="n">
        <v>0.710509029678969</v>
      </c>
      <c r="V634" s="16" t="n">
        <v>0.771253157565431</v>
      </c>
      <c r="W634" s="6" t="s">
        <v>698</v>
      </c>
      <c r="X634" s="16" t="n">
        <v>0</v>
      </c>
      <c r="Y634" s="16" t="n">
        <v>0.548687469044081</v>
      </c>
      <c r="Z634" s="16" t="n">
        <f aca="false">(G634-E634)/SQRT(H634^2/D634+F634^2/C634)</f>
        <v>-0.322110146059567</v>
      </c>
      <c r="AA634" s="24" t="n">
        <f aca="false">ABS(K634-Z634)</f>
        <v>0</v>
      </c>
    </row>
    <row r="635" customFormat="false" ht="15" hidden="false" customHeight="false" outlineLevel="0" collapsed="false">
      <c r="A635" s="17" t="n">
        <v>1030</v>
      </c>
      <c r="B635" s="6" t="s">
        <v>617</v>
      </c>
      <c r="C635" s="6" t="n">
        <v>135</v>
      </c>
      <c r="D635" s="6" t="n">
        <v>673</v>
      </c>
      <c r="E635" s="16" t="n">
        <v>0.57706110212538</v>
      </c>
      <c r="F635" s="16" t="n">
        <v>0.0674657913002744</v>
      </c>
      <c r="G635" s="16" t="n">
        <v>0.575070327538084</v>
      </c>
      <c r="H635" s="16" t="n">
        <v>0.0539361145505704</v>
      </c>
      <c r="I635" s="23" t="n">
        <f aca="false">G635-E635</f>
        <v>-0.00199077458729613</v>
      </c>
      <c r="J635" s="17" t="n">
        <f aca="false">100*(G635-E635)/E635</f>
        <v>-0.34498505963474</v>
      </c>
      <c r="K635" s="16" t="n">
        <v>-0.322783267251041</v>
      </c>
      <c r="L635" s="17" t="n">
        <v>170.004744356848</v>
      </c>
      <c r="M635" s="16" t="n">
        <v>0.747256029633763</v>
      </c>
      <c r="N635" s="16" t="n">
        <v>0.80446610214185</v>
      </c>
      <c r="O635" s="6" t="str">
        <f aca="false">IF(N635&lt;0.05,"Yes","No")</f>
        <v>No</v>
      </c>
      <c r="P635" s="16" t="n">
        <v>-0.0352578064293312</v>
      </c>
      <c r="Q635" s="16" t="n">
        <v>0.140041552842622</v>
      </c>
      <c r="R635" s="16" t="n">
        <v>0.708338132457937</v>
      </c>
      <c r="S635" s="16" t="n">
        <v>0.148389781294628</v>
      </c>
      <c r="T635" s="16" t="n">
        <v>-0.00199076229919985</v>
      </c>
      <c r="U635" s="16" t="n">
        <v>0.709975505634736</v>
      </c>
      <c r="V635" s="16" t="n">
        <v>0.771253157565431</v>
      </c>
      <c r="W635" s="6" t="s">
        <v>698</v>
      </c>
      <c r="X635" s="16" t="n">
        <v>0</v>
      </c>
      <c r="Y635" s="16" t="n">
        <v>0.548643442848495</v>
      </c>
      <c r="Z635" s="16" t="n">
        <f aca="false">(G635-E635)/SQRT(H635^2/D635+F635^2/C635)</f>
        <v>-0.322783267251041</v>
      </c>
      <c r="AA635" s="24" t="n">
        <f aca="false">ABS(K635-Z635)</f>
        <v>0</v>
      </c>
    </row>
    <row r="636" customFormat="false" ht="15" hidden="false" customHeight="false" outlineLevel="0" collapsed="false">
      <c r="A636" s="17" t="n">
        <v>1031</v>
      </c>
      <c r="B636" s="6" t="s">
        <v>617</v>
      </c>
      <c r="C636" s="6" t="n">
        <v>135</v>
      </c>
      <c r="D636" s="6" t="n">
        <v>673</v>
      </c>
      <c r="E636" s="16" t="n">
        <v>0.577371371454663</v>
      </c>
      <c r="F636" s="16" t="n">
        <v>0.0675308106491246</v>
      </c>
      <c r="G636" s="16" t="n">
        <v>0.575370580666487</v>
      </c>
      <c r="H636" s="16" t="n">
        <v>0.0540000541324178</v>
      </c>
      <c r="I636" s="23" t="n">
        <f aca="false">G636-E636</f>
        <v>-0.00200079078817594</v>
      </c>
      <c r="J636" s="17" t="n">
        <f aca="false">100*(G636-E636)/E636</f>
        <v>-0.346534464141344</v>
      </c>
      <c r="K636" s="16" t="n">
        <v>-0.324086787845853</v>
      </c>
      <c r="L636" s="17" t="n">
        <v>170.021372271106</v>
      </c>
      <c r="M636" s="16" t="n">
        <v>0.746270671669591</v>
      </c>
      <c r="N636" s="16" t="n">
        <v>0.80446610214185</v>
      </c>
      <c r="O636" s="6" t="str">
        <f aca="false">IF(N636&lt;0.05,"Yes","No")</f>
        <v>No</v>
      </c>
      <c r="P636" s="16" t="n">
        <v>-0.03539510567509</v>
      </c>
      <c r="Q636" s="16" t="n">
        <v>0.141134362584675</v>
      </c>
      <c r="R636" s="16" t="n">
        <v>0.707254746354789</v>
      </c>
      <c r="S636" s="16" t="n">
        <v>0.149489255761948</v>
      </c>
      <c r="T636" s="16" t="n">
        <v>-0.00200077858981394</v>
      </c>
      <c r="U636" s="16" t="n">
        <v>0.708899150849941</v>
      </c>
      <c r="V636" s="16" t="n">
        <v>0.771253157565431</v>
      </c>
      <c r="W636" s="6" t="s">
        <v>698</v>
      </c>
      <c r="X636" s="16" t="n">
        <v>0</v>
      </c>
      <c r="Y636" s="16" t="n">
        <v>0.548599416652909</v>
      </c>
      <c r="Z636" s="16" t="n">
        <f aca="false">(G636-E636)/SQRT(H636^2/D636+F636^2/C636)</f>
        <v>-0.324086787845853</v>
      </c>
      <c r="AA636" s="24" t="n">
        <f aca="false">ABS(K636-Z636)</f>
        <v>0</v>
      </c>
    </row>
    <row r="637" customFormat="false" ht="15" hidden="false" customHeight="false" outlineLevel="0" collapsed="false">
      <c r="A637" s="17" t="n">
        <v>1032</v>
      </c>
      <c r="B637" s="6" t="s">
        <v>617</v>
      </c>
      <c r="C637" s="6" t="n">
        <v>135</v>
      </c>
      <c r="D637" s="6" t="n">
        <v>673</v>
      </c>
      <c r="E637" s="16" t="n">
        <v>0.577669724711665</v>
      </c>
      <c r="F637" s="16" t="n">
        <v>0.0675933600550867</v>
      </c>
      <c r="G637" s="16" t="n">
        <v>0.575656357394285</v>
      </c>
      <c r="H637" s="16" t="n">
        <v>0.0540629486830905</v>
      </c>
      <c r="I637" s="23" t="n">
        <f aca="false">G637-E637</f>
        <v>-0.00201336731738044</v>
      </c>
      <c r="J637" s="17" t="n">
        <f aca="false">100*(G637-E637)/E637</f>
        <v>-0.348532601113099</v>
      </c>
      <c r="K637" s="16" t="n">
        <v>-0.325813312178625</v>
      </c>
      <c r="L637" s="17" t="n">
        <v>170.039265413002</v>
      </c>
      <c r="M637" s="16" t="n">
        <v>0.744966209981643</v>
      </c>
      <c r="N637" s="16" t="n">
        <v>0.80446610214185</v>
      </c>
      <c r="O637" s="6" t="str">
        <f aca="false">IF(N637&lt;0.05,"Yes","No")</f>
        <v>No</v>
      </c>
      <c r="P637" s="16" t="n">
        <v>-0.0355781699231967</v>
      </c>
      <c r="Q637" s="16" t="n">
        <v>0.142598037821395</v>
      </c>
      <c r="R637" s="16" t="n">
        <v>0.705811166387038</v>
      </c>
      <c r="S637" s="16" t="n">
        <v>0.150423366022478</v>
      </c>
      <c r="T637" s="16" t="n">
        <v>-0.00201335520640869</v>
      </c>
      <c r="U637" s="16" t="n">
        <v>0.707464955722824</v>
      </c>
      <c r="V637" s="16" t="n">
        <v>0.771253157565431</v>
      </c>
      <c r="W637" s="6" t="s">
        <v>698</v>
      </c>
      <c r="X637" s="16" t="n">
        <v>0</v>
      </c>
      <c r="Y637" s="16" t="n">
        <v>0.548500357712839</v>
      </c>
      <c r="Z637" s="16" t="n">
        <f aca="false">(G637-E637)/SQRT(H637^2/D637+F637^2/C637)</f>
        <v>-0.325813312178625</v>
      </c>
      <c r="AA637" s="24" t="n">
        <f aca="false">ABS(K637-Z637)</f>
        <v>0</v>
      </c>
    </row>
    <row r="638" customFormat="false" ht="15" hidden="false" customHeight="false" outlineLevel="0" collapsed="false">
      <c r="A638" s="17" t="n">
        <v>1033</v>
      </c>
      <c r="B638" s="6" t="s">
        <v>617</v>
      </c>
      <c r="C638" s="6" t="n">
        <v>135</v>
      </c>
      <c r="D638" s="6" t="n">
        <v>673</v>
      </c>
      <c r="E638" s="16" t="n">
        <v>0.577942976907448</v>
      </c>
      <c r="F638" s="16" t="n">
        <v>0.0676430015992276</v>
      </c>
      <c r="G638" s="16" t="n">
        <v>0.575920488026663</v>
      </c>
      <c r="H638" s="16" t="n">
        <v>0.0541174968038931</v>
      </c>
      <c r="I638" s="23" t="n">
        <f aca="false">G638-E638</f>
        <v>-0.00202248888078471</v>
      </c>
      <c r="J638" s="17" t="n">
        <f aca="false">100*(G638-E638)/E638</f>
        <v>-0.349946095306319</v>
      </c>
      <c r="K638" s="16" t="n">
        <v>-0.327039014363579</v>
      </c>
      <c r="L638" s="17" t="n">
        <v>170.059880741954</v>
      </c>
      <c r="M638" s="16" t="n">
        <v>0.74404056886069</v>
      </c>
      <c r="N638" s="16" t="n">
        <v>0.80446610214185</v>
      </c>
      <c r="O638" s="6" t="str">
        <f aca="false">IF(N638&lt;0.05,"Yes","No")</f>
        <v>No</v>
      </c>
      <c r="P638" s="16" t="n">
        <v>-0.0357056601393466</v>
      </c>
      <c r="Q638" s="16" t="n">
        <v>0.14362183569501</v>
      </c>
      <c r="R638" s="16" t="n">
        <v>0.704806449431585</v>
      </c>
      <c r="S638" s="16" t="n">
        <v>0.151694917952018</v>
      </c>
      <c r="T638" s="16" t="n">
        <v>-0.00202247678565515</v>
      </c>
      <c r="U638" s="16" t="n">
        <v>0.706466792470739</v>
      </c>
      <c r="V638" s="16" t="n">
        <v>0.771253157565431</v>
      </c>
      <c r="W638" s="6" t="s">
        <v>698</v>
      </c>
      <c r="X638" s="16" t="n">
        <v>0</v>
      </c>
      <c r="Y638" s="16" t="n">
        <v>0.548489351163943</v>
      </c>
      <c r="Z638" s="16" t="n">
        <f aca="false">(G638-E638)/SQRT(H638^2/D638+F638^2/C638)</f>
        <v>-0.327039014363579</v>
      </c>
      <c r="AA638" s="24" t="n">
        <f aca="false">ABS(K638-Z638)</f>
        <v>0</v>
      </c>
    </row>
    <row r="639" customFormat="false" ht="15" hidden="false" customHeight="false" outlineLevel="0" collapsed="false">
      <c r="A639" s="17" t="n">
        <v>1034</v>
      </c>
      <c r="B639" s="6" t="s">
        <v>617</v>
      </c>
      <c r="C639" s="6" t="n">
        <v>135</v>
      </c>
      <c r="D639" s="6" t="n">
        <v>673</v>
      </c>
      <c r="E639" s="16" t="n">
        <v>0.578205000250428</v>
      </c>
      <c r="F639" s="16" t="n">
        <v>0.0676962811482913</v>
      </c>
      <c r="G639" s="16" t="n">
        <v>0.576176534081639</v>
      </c>
      <c r="H639" s="16" t="n">
        <v>0.0541754262553572</v>
      </c>
      <c r="I639" s="23" t="n">
        <f aca="false">G639-E639</f>
        <v>-0.00202846616878871</v>
      </c>
      <c r="J639" s="17" t="n">
        <f aca="false">100*(G639-E639)/E639</f>
        <v>-0.350821277559025</v>
      </c>
      <c r="K639" s="16" t="n">
        <v>-0.327736858165861</v>
      </c>
      <c r="L639" s="17" t="n">
        <v>170.081124820918</v>
      </c>
      <c r="M639" s="16" t="n">
        <v>0.743513706267281</v>
      </c>
      <c r="N639" s="16" t="n">
        <v>0.80446610214185</v>
      </c>
      <c r="O639" s="6" t="str">
        <f aca="false">IF(N639&lt;0.05,"Yes","No")</f>
        <v>No</v>
      </c>
      <c r="P639" s="16" t="n">
        <v>-0.0357752925969449</v>
      </c>
      <c r="Q639" s="16" t="n">
        <v>0.144182558726996</v>
      </c>
      <c r="R639" s="16" t="n">
        <v>0.704257911925711</v>
      </c>
      <c r="S639" s="16" t="n">
        <v>0.15307154549843</v>
      </c>
      <c r="T639" s="16" t="n">
        <v>-0.00202845415855596</v>
      </c>
      <c r="U639" s="16" t="n">
        <v>0.705921831746206</v>
      </c>
      <c r="V639" s="16" t="n">
        <v>0.771253157565431</v>
      </c>
      <c r="W639" s="6" t="s">
        <v>698</v>
      </c>
      <c r="X639" s="16" t="n">
        <v>0</v>
      </c>
      <c r="Y639" s="16" t="n">
        <v>0.548423311870563</v>
      </c>
      <c r="Z639" s="16" t="n">
        <f aca="false">(G639-E639)/SQRT(H639^2/D639+F639^2/C639)</f>
        <v>-0.327736858165861</v>
      </c>
      <c r="AA639" s="24" t="n">
        <f aca="false">ABS(K639-Z639)</f>
        <v>0</v>
      </c>
    </row>
    <row r="640" customFormat="false" ht="15" hidden="false" customHeight="false" outlineLevel="0" collapsed="false">
      <c r="A640" s="17" t="n">
        <v>1035</v>
      </c>
      <c r="B640" s="6" t="s">
        <v>617</v>
      </c>
      <c r="C640" s="6" t="n">
        <v>135</v>
      </c>
      <c r="D640" s="6" t="n">
        <v>673</v>
      </c>
      <c r="E640" s="16" t="n">
        <v>0.578452888683037</v>
      </c>
      <c r="F640" s="16" t="n">
        <v>0.0677506584944035</v>
      </c>
      <c r="G640" s="16" t="n">
        <v>0.576418831258082</v>
      </c>
      <c r="H640" s="16" t="n">
        <v>0.0542359005150565</v>
      </c>
      <c r="I640" s="23" t="n">
        <f aca="false">G640-E640</f>
        <v>-0.00203405742495433</v>
      </c>
      <c r="J640" s="17" t="n">
        <f aca="false">100*(G640-E640)/E640</f>
        <v>-0.351637525673917</v>
      </c>
      <c r="K640" s="16" t="n">
        <v>-0.328364767627209</v>
      </c>
      <c r="L640" s="17" t="n">
        <v>170.104654442099</v>
      </c>
      <c r="M640" s="16" t="n">
        <v>0.743039735992373</v>
      </c>
      <c r="N640" s="16" t="n">
        <v>0.80446610214185</v>
      </c>
      <c r="O640" s="6" t="str">
        <f aca="false">IF(N640&lt;0.05,"Yes","No")</f>
        <v>No</v>
      </c>
      <c r="P640" s="16" t="n">
        <v>-0.0358365633152135</v>
      </c>
      <c r="Q640" s="16" t="n">
        <v>0.144676851476716</v>
      </c>
      <c r="R640" s="16" t="n">
        <v>0.703775372389564</v>
      </c>
      <c r="S640" s="16" t="n">
        <v>0.154635572489736</v>
      </c>
      <c r="T640" s="16" t="n">
        <v>-0.00203404545858342</v>
      </c>
      <c r="U640" s="16" t="n">
        <v>0.705442447850359</v>
      </c>
      <c r="V640" s="16" t="n">
        <v>0.771253157565431</v>
      </c>
      <c r="W640" s="6" t="s">
        <v>698</v>
      </c>
      <c r="X640" s="16" t="n">
        <v>0</v>
      </c>
      <c r="Y640" s="16" t="n">
        <v>0.548269220186011</v>
      </c>
      <c r="Z640" s="16" t="n">
        <f aca="false">(G640-E640)/SQRT(H640^2/D640+F640^2/C640)</f>
        <v>-0.328364767627209</v>
      </c>
      <c r="AA640" s="24" t="n">
        <f aca="false">ABS(K640-Z640)</f>
        <v>0</v>
      </c>
    </row>
    <row r="641" customFormat="false" ht="15" hidden="false" customHeight="false" outlineLevel="0" collapsed="false">
      <c r="A641" s="17" t="n">
        <v>1036</v>
      </c>
      <c r="B641" s="6" t="s">
        <v>617</v>
      </c>
      <c r="C641" s="6" t="n">
        <v>135</v>
      </c>
      <c r="D641" s="6" t="n">
        <v>673</v>
      </c>
      <c r="E641" s="16" t="n">
        <v>0.578695603432479</v>
      </c>
      <c r="F641" s="16" t="n">
        <v>0.0677953372446499</v>
      </c>
      <c r="G641" s="16" t="n">
        <v>0.576649318256846</v>
      </c>
      <c r="H641" s="16" t="n">
        <v>0.054282657380519</v>
      </c>
      <c r="I641" s="23" t="n">
        <f aca="false">G641-E641</f>
        <v>-0.00204628517563288</v>
      </c>
      <c r="J641" s="17" t="n">
        <f aca="false">100*(G641-E641)/E641</f>
        <v>-0.353603027825947</v>
      </c>
      <c r="K641" s="16" t="n">
        <v>-0.330113418219658</v>
      </c>
      <c r="L641" s="17" t="n">
        <v>170.119898888927</v>
      </c>
      <c r="M641" s="16" t="n">
        <v>0.741720424007878</v>
      </c>
      <c r="N641" s="16" t="n">
        <v>0.80446610214185</v>
      </c>
      <c r="O641" s="6" t="str">
        <f aca="false">IF(N641&lt;0.05,"Yes","No")</f>
        <v>No</v>
      </c>
      <c r="P641" s="16" t="n">
        <v>-0.0360226720948633</v>
      </c>
      <c r="Q641" s="16" t="n">
        <v>0.146183443948205</v>
      </c>
      <c r="R641" s="16" t="n">
        <v>0.702310399952366</v>
      </c>
      <c r="S641" s="16" t="n">
        <v>0.155126946549027</v>
      </c>
      <c r="T641" s="16" t="n">
        <v>-0.00204627318451654</v>
      </c>
      <c r="U641" s="16" t="n">
        <v>0.703987062450571</v>
      </c>
      <c r="V641" s="16" t="n">
        <v>0.771253157565431</v>
      </c>
      <c r="W641" s="6" t="s">
        <v>698</v>
      </c>
      <c r="X641" s="16" t="n">
        <v>0</v>
      </c>
      <c r="Y641" s="16" t="n">
        <v>0.548346266028287</v>
      </c>
      <c r="Z641" s="16" t="n">
        <f aca="false">(G641-E641)/SQRT(H641^2/D641+F641^2/C641)</f>
        <v>-0.330113418219658</v>
      </c>
      <c r="AA641" s="24" t="n">
        <f aca="false">ABS(K641-Z641)</f>
        <v>0</v>
      </c>
    </row>
    <row r="642" customFormat="false" ht="15" hidden="false" customHeight="false" outlineLevel="0" collapsed="false">
      <c r="A642" s="17" t="n">
        <v>1037</v>
      </c>
      <c r="B642" s="6" t="s">
        <v>617</v>
      </c>
      <c r="C642" s="6" t="n">
        <v>135</v>
      </c>
      <c r="D642" s="6" t="n">
        <v>673</v>
      </c>
      <c r="E642" s="16" t="n">
        <v>0.578942962929055</v>
      </c>
      <c r="F642" s="16" t="n">
        <v>0.0678492385387046</v>
      </c>
      <c r="G642" s="16" t="n">
        <v>0.576873950095623</v>
      </c>
      <c r="H642" s="16" t="n">
        <v>0.0543293903399642</v>
      </c>
      <c r="I642" s="23" t="n">
        <f aca="false">G642-E642</f>
        <v>-0.00206901283343153</v>
      </c>
      <c r="J642" s="17" t="n">
        <f aca="false">100*(G642-E642)/E642</f>
        <v>-0.357377663416745</v>
      </c>
      <c r="K642" s="16" t="n">
        <v>-0.333512253483834</v>
      </c>
      <c r="L642" s="17" t="n">
        <v>170.124854484081</v>
      </c>
      <c r="M642" s="16" t="n">
        <v>0.739158341055604</v>
      </c>
      <c r="N642" s="16" t="n">
        <v>0.80446610214185</v>
      </c>
      <c r="O642" s="6" t="str">
        <f aca="false">IF(N642&lt;0.05,"Yes","No")</f>
        <v>No</v>
      </c>
      <c r="P642" s="16" t="n">
        <v>-0.0363920063614296</v>
      </c>
      <c r="Q642" s="16" t="n">
        <v>0.149196398281701</v>
      </c>
      <c r="R642" s="16" t="n">
        <v>0.699406434678854</v>
      </c>
      <c r="S642" s="16" t="n">
        <v>0.155396412723581</v>
      </c>
      <c r="T642" s="16" t="n">
        <v>-0.00206900087197125</v>
      </c>
      <c r="U642" s="16" t="n">
        <v>0.701102128062695</v>
      </c>
      <c r="V642" s="16" t="n">
        <v>0.771253157565431</v>
      </c>
      <c r="W642" s="6" t="s">
        <v>698</v>
      </c>
      <c r="X642" s="16" t="n">
        <v>0</v>
      </c>
      <c r="Y642" s="16" t="n">
        <v>0.548566397006219</v>
      </c>
      <c r="Z642" s="16" t="n">
        <f aca="false">(G642-E642)/SQRT(H642^2/D642+F642^2/C642)</f>
        <v>-0.333512253483834</v>
      </c>
      <c r="AA642" s="24" t="n">
        <f aca="false">ABS(K642-Z642)</f>
        <v>0</v>
      </c>
    </row>
    <row r="643" customFormat="false" ht="15" hidden="false" customHeight="false" outlineLevel="0" collapsed="false">
      <c r="A643" s="17" t="n">
        <v>1038</v>
      </c>
      <c r="B643" s="6" t="s">
        <v>617</v>
      </c>
      <c r="C643" s="6" t="n">
        <v>135</v>
      </c>
      <c r="D643" s="6" t="n">
        <v>673</v>
      </c>
      <c r="E643" s="16" t="n">
        <v>0.579171845868782</v>
      </c>
      <c r="F643" s="16" t="n">
        <v>0.0678996325629792</v>
      </c>
      <c r="G643" s="16" t="n">
        <v>0.577084635687441</v>
      </c>
      <c r="H643" s="16" t="n">
        <v>0.0543785002202611</v>
      </c>
      <c r="I643" s="23" t="n">
        <f aca="false">G643-E643</f>
        <v>-0.00208721018134062</v>
      </c>
      <c r="J643" s="17" t="n">
        <f aca="false">100*(G643-E643)/E643</f>
        <v>-0.360378391358046</v>
      </c>
      <c r="K643" s="16" t="n">
        <v>-0.336189678981061</v>
      </c>
      <c r="L643" s="17" t="n">
        <v>170.136986417745</v>
      </c>
      <c r="M643" s="16" t="n">
        <v>0.737142098474435</v>
      </c>
      <c r="N643" s="16" t="n">
        <v>0.80446610214185</v>
      </c>
      <c r="O643" s="6" t="str">
        <f aca="false">IF(N643&lt;0.05,"Yes","No")</f>
        <v>No</v>
      </c>
      <c r="P643" s="16" t="n">
        <v>-0.0366803268659553</v>
      </c>
      <c r="Q643" s="16" t="n">
        <v>0.151569819625535</v>
      </c>
      <c r="R643" s="16" t="n">
        <v>0.697142511551383</v>
      </c>
      <c r="S643" s="16" t="n">
        <v>0.156612587510486</v>
      </c>
      <c r="T643" s="16" t="n">
        <v>-0.00208719820207097</v>
      </c>
      <c r="U643" s="16" t="n">
        <v>0.698853108080746</v>
      </c>
      <c r="V643" s="16" t="n">
        <v>0.771253157565431</v>
      </c>
      <c r="W643" s="6" t="s">
        <v>698</v>
      </c>
      <c r="X643" s="16" t="n">
        <v>0</v>
      </c>
      <c r="Y643" s="16" t="n">
        <v>0.548467338066149</v>
      </c>
      <c r="Z643" s="16" t="n">
        <f aca="false">(G643-E643)/SQRT(H643^2/D643+F643^2/C643)</f>
        <v>-0.336189678981061</v>
      </c>
      <c r="AA643" s="24" t="n">
        <f aca="false">ABS(K643-Z643)</f>
        <v>0</v>
      </c>
    </row>
    <row r="644" customFormat="false" ht="15" hidden="false" customHeight="false" outlineLevel="0" collapsed="false">
      <c r="A644" s="17" t="n">
        <v>1039</v>
      </c>
      <c r="B644" s="6" t="s">
        <v>617</v>
      </c>
      <c r="C644" s="6" t="n">
        <v>135</v>
      </c>
      <c r="D644" s="6" t="n">
        <v>673</v>
      </c>
      <c r="E644" s="16" t="n">
        <v>0.579387753318857</v>
      </c>
      <c r="F644" s="16" t="n">
        <v>0.067944359513727</v>
      </c>
      <c r="G644" s="16" t="n">
        <v>0.577281878660551</v>
      </c>
      <c r="H644" s="16" t="n">
        <v>0.0544223841868568</v>
      </c>
      <c r="I644" s="23" t="n">
        <f aca="false">G644-E644</f>
        <v>-0.00210587465830669</v>
      </c>
      <c r="J644" s="17" t="n">
        <f aca="false">100*(G644-E644)/E644</f>
        <v>-0.363465511006022</v>
      </c>
      <c r="K644" s="16" t="n">
        <v>-0.338966975723694</v>
      </c>
      <c r="L644" s="17" t="n">
        <v>170.1481517837</v>
      </c>
      <c r="M644" s="16" t="n">
        <v>0.735052577457619</v>
      </c>
      <c r="N644" s="16" t="n">
        <v>0.80446610214185</v>
      </c>
      <c r="O644" s="6" t="str">
        <f aca="false">IF(N644&lt;0.05,"Yes","No")</f>
        <v>No</v>
      </c>
      <c r="P644" s="16" t="n">
        <v>-0.036979791064017</v>
      </c>
      <c r="Q644" s="16" t="n">
        <v>0.154054803975072</v>
      </c>
      <c r="R644" s="16" t="n">
        <v>0.694793944116504</v>
      </c>
      <c r="S644" s="16" t="n">
        <v>0.157668181126038</v>
      </c>
      <c r="T644" s="16" t="n">
        <v>-0.00210586264457339</v>
      </c>
      <c r="U644" s="16" t="n">
        <v>0.696520051406984</v>
      </c>
      <c r="V644" s="16" t="n">
        <v>0.771253157565431</v>
      </c>
      <c r="W644" s="6" t="s">
        <v>698</v>
      </c>
      <c r="X644" s="16" t="n">
        <v>0</v>
      </c>
      <c r="Y644" s="16" t="n">
        <v>0.548533377359529</v>
      </c>
      <c r="Z644" s="16" t="n">
        <f aca="false">(G644-E644)/SQRT(H644^2/D644+F644^2/C644)</f>
        <v>-0.338966975723694</v>
      </c>
      <c r="AA644" s="24" t="n">
        <f aca="false">ABS(K644-Z644)</f>
        <v>0</v>
      </c>
    </row>
    <row r="645" customFormat="false" ht="15" hidden="false" customHeight="false" outlineLevel="0" collapsed="false">
      <c r="A645" s="17" t="n">
        <v>1040</v>
      </c>
      <c r="B645" s="6" t="s">
        <v>617</v>
      </c>
      <c r="C645" s="6" t="n">
        <v>135</v>
      </c>
      <c r="D645" s="6" t="n">
        <v>673</v>
      </c>
      <c r="E645" s="16" t="n">
        <v>0.579592717797668</v>
      </c>
      <c r="F645" s="16" t="n">
        <v>0.0679824428247123</v>
      </c>
      <c r="G645" s="16" t="n">
        <v>0.577465241899462</v>
      </c>
      <c r="H645" s="16" t="n">
        <v>0.054459527265642</v>
      </c>
      <c r="I645" s="23" t="n">
        <f aca="false">G645-E645</f>
        <v>-0.00212747589820583</v>
      </c>
      <c r="J645" s="17" t="n">
        <f aca="false">100*(G645-E645)/E645</f>
        <v>-0.367063945573678</v>
      </c>
      <c r="K645" s="16" t="n">
        <v>-0.342247373698182</v>
      </c>
      <c r="L645" s="17" t="n">
        <v>170.157340656101</v>
      </c>
      <c r="M645" s="16" t="n">
        <v>0.732587100491723</v>
      </c>
      <c r="N645" s="16" t="n">
        <v>0.80446610214185</v>
      </c>
      <c r="O645" s="6" t="str">
        <f aca="false">IF(N645&lt;0.05,"Yes","No")</f>
        <v>No</v>
      </c>
      <c r="P645" s="16" t="n">
        <v>-0.0373347143619466</v>
      </c>
      <c r="Q645" s="16" t="n">
        <v>0.157026158276379</v>
      </c>
      <c r="R645" s="16" t="n">
        <v>0.692014232393336</v>
      </c>
      <c r="S645" s="16" t="n">
        <v>0.158519317408429</v>
      </c>
      <c r="T645" s="16" t="n">
        <v>-0.00212746379191385</v>
      </c>
      <c r="U645" s="16" t="n">
        <v>0.693758769436095</v>
      </c>
      <c r="V645" s="16" t="n">
        <v>0.771253157565431</v>
      </c>
      <c r="W645" s="6" t="s">
        <v>698</v>
      </c>
      <c r="X645" s="16" t="n">
        <v>0</v>
      </c>
      <c r="Y645" s="16" t="n">
        <v>0.548577403555115</v>
      </c>
      <c r="Z645" s="16" t="n">
        <f aca="false">(G645-E645)/SQRT(H645^2/D645+F645^2/C645)</f>
        <v>-0.342247373698182</v>
      </c>
      <c r="AA645" s="24" t="n">
        <f aca="false">ABS(K645-Z645)</f>
        <v>0</v>
      </c>
    </row>
    <row r="646" customFormat="false" ht="15" hidden="false" customHeight="false" outlineLevel="0" collapsed="false">
      <c r="A646" s="17" t="n">
        <v>1041</v>
      </c>
      <c r="B646" s="6" t="s">
        <v>617</v>
      </c>
      <c r="C646" s="6" t="n">
        <v>135</v>
      </c>
      <c r="D646" s="6" t="n">
        <v>673</v>
      </c>
      <c r="E646" s="16" t="n">
        <v>0.579781170686086</v>
      </c>
      <c r="F646" s="16" t="n">
        <v>0.0680245789402205</v>
      </c>
      <c r="G646" s="16" t="n">
        <v>0.577635998136044</v>
      </c>
      <c r="H646" s="16" t="n">
        <v>0.0545011585202708</v>
      </c>
      <c r="I646" s="23" t="n">
        <f aca="false">G646-E646</f>
        <v>-0.00214517255004176</v>
      </c>
      <c r="J646" s="17" t="n">
        <f aca="false">100*(G646-E646)/E646</f>
        <v>-0.369996933067569</v>
      </c>
      <c r="K646" s="16" t="n">
        <v>-0.34487479122314</v>
      </c>
      <c r="L646" s="17" t="n">
        <v>170.168237705704</v>
      </c>
      <c r="M646" s="16" t="n">
        <v>0.730614384923681</v>
      </c>
      <c r="N646" s="16" t="n">
        <v>0.80446610214185</v>
      </c>
      <c r="O646" s="6" t="str">
        <f aca="false">IF(N646&lt;0.05,"Yes","No")</f>
        <v>No</v>
      </c>
      <c r="P646" s="16" t="n">
        <v>-0.0376178029767979</v>
      </c>
      <c r="Q646" s="16" t="n">
        <v>0.15941647233922</v>
      </c>
      <c r="R646" s="16" t="n">
        <v>0.689800094278796</v>
      </c>
      <c r="S646" s="16" t="n">
        <v>0.1594307630588</v>
      </c>
      <c r="T646" s="16" t="n">
        <v>-0.00214516046398906</v>
      </c>
      <c r="U646" s="16" t="n">
        <v>0.691559344772192</v>
      </c>
      <c r="V646" s="16" t="n">
        <v>0.771253157565431</v>
      </c>
      <c r="W646" s="6" t="s">
        <v>698</v>
      </c>
      <c r="X646" s="16" t="n">
        <v>0</v>
      </c>
      <c r="Y646" s="16" t="n">
        <v>0.548621429750702</v>
      </c>
      <c r="Z646" s="16" t="n">
        <f aca="false">(G646-E646)/SQRT(H646^2/D646+F646^2/C646)</f>
        <v>-0.34487479122314</v>
      </c>
      <c r="AA646" s="24" t="n">
        <f aca="false">ABS(K646-Z646)</f>
        <v>0</v>
      </c>
    </row>
    <row r="647" customFormat="false" ht="15" hidden="false" customHeight="false" outlineLevel="0" collapsed="false">
      <c r="A647" s="17" t="n">
        <v>1042</v>
      </c>
      <c r="B647" s="6" t="s">
        <v>617</v>
      </c>
      <c r="C647" s="6" t="n">
        <v>135</v>
      </c>
      <c r="D647" s="6" t="n">
        <v>673</v>
      </c>
      <c r="E647" s="16" t="n">
        <v>0.579953661229875</v>
      </c>
      <c r="F647" s="16" t="n">
        <v>0.0680620246039041</v>
      </c>
      <c r="G647" s="16" t="n">
        <v>0.577794215078694</v>
      </c>
      <c r="H647" s="16" t="n">
        <v>0.0545426866800775</v>
      </c>
      <c r="I647" s="23" t="n">
        <f aca="false">G647-E647</f>
        <v>-0.00215944615118135</v>
      </c>
      <c r="J647" s="17" t="n">
        <f aca="false">100*(G647-E647)/E647</f>
        <v>-0.372348050463538</v>
      </c>
      <c r="K647" s="16" t="n">
        <v>-0.346970157919927</v>
      </c>
      <c r="L647" s="17" t="n">
        <v>170.184178817565</v>
      </c>
      <c r="M647" s="16" t="n">
        <v>0.729042411435871</v>
      </c>
      <c r="N647" s="16" t="n">
        <v>0.80446610214185</v>
      </c>
      <c r="O647" s="6" t="str">
        <f aca="false">IF(N647&lt;0.05,"Yes","No")</f>
        <v>No</v>
      </c>
      <c r="P647" s="16" t="n">
        <v>-0.0378411681764385</v>
      </c>
      <c r="Q647" s="16" t="n">
        <v>0.161315243950593</v>
      </c>
      <c r="R647" s="16" t="n">
        <v>0.688054949287227</v>
      </c>
      <c r="S647" s="16" t="n">
        <v>0.160473320530123</v>
      </c>
      <c r="T647" s="16" t="n">
        <v>-0.00215943405578739</v>
      </c>
      <c r="U647" s="16" t="n">
        <v>0.689825835571233</v>
      </c>
      <c r="V647" s="16" t="n">
        <v>0.771253157565431</v>
      </c>
      <c r="W647" s="6" t="s">
        <v>698</v>
      </c>
      <c r="X647" s="16" t="n">
        <v>0</v>
      </c>
      <c r="Y647" s="16" t="n">
        <v>0.548610423201805</v>
      </c>
      <c r="Z647" s="16" t="n">
        <f aca="false">(G647-E647)/SQRT(H647^2/D647+F647^2/C647)</f>
        <v>-0.346970157919927</v>
      </c>
      <c r="AA647" s="24" t="n">
        <f aca="false">ABS(K647-Z647)</f>
        <v>0</v>
      </c>
    </row>
    <row r="648" customFormat="false" ht="15" hidden="false" customHeight="false" outlineLevel="0" collapsed="false">
      <c r="A648" s="17" t="n">
        <v>1043</v>
      </c>
      <c r="B648" s="6" t="s">
        <v>617</v>
      </c>
      <c r="C648" s="6" t="n">
        <v>135</v>
      </c>
      <c r="D648" s="6" t="n">
        <v>673</v>
      </c>
      <c r="E648" s="16" t="n">
        <v>0.580128091352957</v>
      </c>
      <c r="F648" s="16" t="n">
        <v>0.0680972683814308</v>
      </c>
      <c r="G648" s="16" t="n">
        <v>0.577943429948671</v>
      </c>
      <c r="H648" s="16" t="n">
        <v>0.0545759686904279</v>
      </c>
      <c r="I648" s="23" t="n">
        <f aca="false">G648-E648</f>
        <v>-0.00218466140428653</v>
      </c>
      <c r="J648" s="17" t="n">
        <f aca="false">100*(G648-E648)/E648</f>
        <v>-0.376582592163659</v>
      </c>
      <c r="K648" s="16" t="n">
        <v>-0.350836263716188</v>
      </c>
      <c r="L648" s="17" t="n">
        <v>170.191144903532</v>
      </c>
      <c r="M648" s="16" t="n">
        <v>0.726145078921934</v>
      </c>
      <c r="N648" s="16" t="n">
        <v>0.80446610214185</v>
      </c>
      <c r="O648" s="6" t="str">
        <f aca="false">IF(N648&lt;0.05,"Yes","No")</f>
        <v>No</v>
      </c>
      <c r="P648" s="16" t="n">
        <v>-0.0382605198260282</v>
      </c>
      <c r="Q648" s="16" t="n">
        <v>0.164910410259421</v>
      </c>
      <c r="R648" s="16" t="n">
        <v>0.684783066028732</v>
      </c>
      <c r="S648" s="16" t="n">
        <v>0.160783975868088</v>
      </c>
      <c r="T648" s="16" t="n">
        <v>-0.00218464926933568</v>
      </c>
      <c r="U648" s="16" t="n">
        <v>0.686575835423396</v>
      </c>
      <c r="V648" s="16" t="n">
        <v>0.771253157565431</v>
      </c>
      <c r="W648" s="6" t="s">
        <v>698</v>
      </c>
      <c r="X648" s="16" t="n">
        <v>0</v>
      </c>
      <c r="Y648" s="16" t="n">
        <v>0.548764514886357</v>
      </c>
      <c r="Z648" s="16" t="n">
        <f aca="false">(G648-E648)/SQRT(H648^2/D648+F648^2/C648)</f>
        <v>-0.350836263716188</v>
      </c>
      <c r="AA648" s="24" t="n">
        <f aca="false">ABS(K648-Z648)</f>
        <v>0</v>
      </c>
    </row>
    <row r="649" customFormat="false" ht="15" hidden="false" customHeight="false" outlineLevel="0" collapsed="false">
      <c r="A649" s="17" t="n">
        <v>1044</v>
      </c>
      <c r="B649" s="6" t="s">
        <v>617</v>
      </c>
      <c r="C649" s="6" t="n">
        <v>135</v>
      </c>
      <c r="D649" s="6" t="n">
        <v>673</v>
      </c>
      <c r="E649" s="16" t="n">
        <v>0.580288843755369</v>
      </c>
      <c r="F649" s="16" t="n">
        <v>0.0681301431843373</v>
      </c>
      <c r="G649" s="16" t="n">
        <v>0.57808444647874</v>
      </c>
      <c r="H649" s="16" t="n">
        <v>0.0546074428244198</v>
      </c>
      <c r="I649" s="23" t="n">
        <f aca="false">G649-E649</f>
        <v>-0.00220439727662858</v>
      </c>
      <c r="J649" s="17" t="n">
        <f aca="false">100*(G649-E649)/E649</f>
        <v>-0.379879313612633</v>
      </c>
      <c r="K649" s="16" t="n">
        <v>-0.353831050574033</v>
      </c>
      <c r="L649" s="17" t="n">
        <v>170.198230138772</v>
      </c>
      <c r="M649" s="16" t="n">
        <v>0.723903435803651</v>
      </c>
      <c r="N649" s="16" t="n">
        <v>0.80446610214185</v>
      </c>
      <c r="O649" s="6" t="str">
        <f aca="false">IF(N649&lt;0.05,"Yes","No")</f>
        <v>No</v>
      </c>
      <c r="P649" s="16" t="n">
        <v>-0.0385847657909188</v>
      </c>
      <c r="Q649" s="16" t="n">
        <v>0.167717382701264</v>
      </c>
      <c r="R649" s="16" t="n">
        <v>0.682257272252151</v>
      </c>
      <c r="S649" s="16" t="n">
        <v>0.161306721675326</v>
      </c>
      <c r="T649" s="16" t="n">
        <v>-0.00220438514396257</v>
      </c>
      <c r="U649" s="16" t="n">
        <v>0.684067000180388</v>
      </c>
      <c r="V649" s="16" t="n">
        <v>0.771253157565431</v>
      </c>
      <c r="W649" s="6" t="s">
        <v>698</v>
      </c>
      <c r="X649" s="16" t="n">
        <v>0</v>
      </c>
      <c r="Y649" s="16" t="n">
        <v>0.548841560728634</v>
      </c>
      <c r="Z649" s="16" t="n">
        <f aca="false">(G649-E649)/SQRT(H649^2/D649+F649^2/C649)</f>
        <v>-0.353831050574033</v>
      </c>
      <c r="AA649" s="24" t="n">
        <f aca="false">ABS(K649-Z649)</f>
        <v>0</v>
      </c>
    </row>
    <row r="650" customFormat="false" ht="15" hidden="false" customHeight="false" outlineLevel="0" collapsed="false">
      <c r="A650" s="17" t="n">
        <v>1045</v>
      </c>
      <c r="B650" s="6" t="s">
        <v>617</v>
      </c>
      <c r="C650" s="6" t="n">
        <v>135</v>
      </c>
      <c r="D650" s="6" t="n">
        <v>673</v>
      </c>
      <c r="E650" s="16" t="n">
        <v>0.580444721822386</v>
      </c>
      <c r="F650" s="16" t="n">
        <v>0.068161304172468</v>
      </c>
      <c r="G650" s="16" t="n">
        <v>0.578222133385303</v>
      </c>
      <c r="H650" s="16" t="n">
        <v>0.0546403762060146</v>
      </c>
      <c r="I650" s="23" t="n">
        <f aca="false">G650-E650</f>
        <v>-0.0022225884370829</v>
      </c>
      <c r="J650" s="17" t="n">
        <f aca="false">100*(G650-E650)/E650</f>
        <v>-0.382911301201047</v>
      </c>
      <c r="K650" s="16" t="n">
        <v>-0.356581917005999</v>
      </c>
      <c r="L650" s="17" t="n">
        <v>170.209223423972</v>
      </c>
      <c r="M650" s="16" t="n">
        <v>0.72184646109698</v>
      </c>
      <c r="N650" s="16" t="n">
        <v>0.80446610214185</v>
      </c>
      <c r="O650" s="6" t="str">
        <f aca="false">IF(N650&lt;0.05,"Yes","No")</f>
        <v>No</v>
      </c>
      <c r="P650" s="16" t="n">
        <v>-0.0388810686239956</v>
      </c>
      <c r="Q650" s="16" t="n">
        <v>0.170303167313889</v>
      </c>
      <c r="R650" s="16" t="n">
        <v>0.67995226168474</v>
      </c>
      <c r="S650" s="16" t="n">
        <v>0.161923324883049</v>
      </c>
      <c r="T650" s="16" t="n">
        <v>-0.00222257627852418</v>
      </c>
      <c r="U650" s="16" t="n">
        <v>0.681777526962378</v>
      </c>
      <c r="V650" s="16" t="n">
        <v>0.771253157565431</v>
      </c>
      <c r="W650" s="6" t="s">
        <v>698</v>
      </c>
      <c r="X650" s="16" t="n">
        <v>0</v>
      </c>
      <c r="Y650" s="16" t="n">
        <v>0.548907600022013</v>
      </c>
      <c r="Z650" s="16" t="n">
        <f aca="false">(G650-E650)/SQRT(H650^2/D650+F650^2/C650)</f>
        <v>-0.356581917005999</v>
      </c>
      <c r="AA650" s="24" t="n">
        <f aca="false">ABS(K650-Z650)</f>
        <v>0</v>
      </c>
    </row>
    <row r="651" customFormat="false" ht="15" hidden="false" customHeight="false" outlineLevel="0" collapsed="false">
      <c r="A651" s="17" t="n">
        <v>1046</v>
      </c>
      <c r="B651" s="6" t="s">
        <v>617</v>
      </c>
      <c r="C651" s="6" t="n">
        <v>135</v>
      </c>
      <c r="D651" s="6" t="n">
        <v>673</v>
      </c>
      <c r="E651" s="16" t="n">
        <v>0.580595775445302</v>
      </c>
      <c r="F651" s="16" t="n">
        <v>0.068191127107821</v>
      </c>
      <c r="G651" s="16" t="n">
        <v>0.578356574849955</v>
      </c>
      <c r="H651" s="16" t="n">
        <v>0.0546738855814334</v>
      </c>
      <c r="I651" s="23" t="n">
        <f aca="false">G651-E651</f>
        <v>-0.00223920059534743</v>
      </c>
      <c r="J651" s="17" t="n">
        <f aca="false">100*(G651-E651)/E651</f>
        <v>-0.38567290532385</v>
      </c>
      <c r="K651" s="16" t="n">
        <v>-0.359082778324949</v>
      </c>
      <c r="L651" s="17" t="n">
        <v>170.222485948623</v>
      </c>
      <c r="M651" s="16" t="n">
        <v>0.719978178762453</v>
      </c>
      <c r="N651" s="16" t="n">
        <v>0.80446610214185</v>
      </c>
      <c r="O651" s="6" t="str">
        <f aca="false">IF(N651&lt;0.05,"Yes","No")</f>
        <v>No</v>
      </c>
      <c r="P651" s="16" t="n">
        <v>-0.0391492950855252</v>
      </c>
      <c r="Q651" s="16" t="n">
        <v>0.172660992438611</v>
      </c>
      <c r="R651" s="16" t="n">
        <v>0.67786824414734</v>
      </c>
      <c r="S651" s="16" t="n">
        <v>0.162766669829513</v>
      </c>
      <c r="T651" s="16" t="n">
        <v>-0.00223918843457508</v>
      </c>
      <c r="U651" s="16" t="n">
        <v>0.679707600691985</v>
      </c>
      <c r="V651" s="16" t="n">
        <v>0.771253157565431</v>
      </c>
      <c r="W651" s="6" t="s">
        <v>698</v>
      </c>
      <c r="X651" s="16" t="n">
        <v>0</v>
      </c>
      <c r="Y651" s="16" t="n">
        <v>0.548995652413186</v>
      </c>
      <c r="Z651" s="16" t="n">
        <f aca="false">(G651-E651)/SQRT(H651^2/D651+F651^2/C651)</f>
        <v>-0.35908277832495</v>
      </c>
      <c r="AA651" s="24" t="n">
        <f aca="false">ABS(K651-Z651)</f>
        <v>0</v>
      </c>
    </row>
    <row r="652" customFormat="false" ht="15" hidden="false" customHeight="false" outlineLevel="0" collapsed="false">
      <c r="A652" s="17" t="n">
        <v>1047</v>
      </c>
      <c r="B652" s="6" t="s">
        <v>617</v>
      </c>
      <c r="C652" s="6" t="n">
        <v>135</v>
      </c>
      <c r="D652" s="6" t="n">
        <v>673</v>
      </c>
      <c r="E652" s="16" t="n">
        <v>0.580738035175536</v>
      </c>
      <c r="F652" s="16" t="n">
        <v>0.0682228984467863</v>
      </c>
      <c r="G652" s="16" t="n">
        <v>0.578483758674157</v>
      </c>
      <c r="H652" s="16" t="n">
        <v>0.0547080400361971</v>
      </c>
      <c r="I652" s="23" t="n">
        <f aca="false">G652-E652</f>
        <v>-0.00225427650137866</v>
      </c>
      <c r="J652" s="17" t="n">
        <f aca="false">100*(G652-E652)/E652</f>
        <v>-0.388174420278375</v>
      </c>
      <c r="K652" s="16" t="n">
        <v>-0.36132548064345</v>
      </c>
      <c r="L652" s="17" t="n">
        <v>170.234472711214</v>
      </c>
      <c r="M652" s="16" t="n">
        <v>0.718304188075503</v>
      </c>
      <c r="N652" s="16" t="n">
        <v>0.80446610214185</v>
      </c>
      <c r="O652" s="6" t="str">
        <f aca="false">IF(N652&lt;0.05,"Yes","No")</f>
        <v>No</v>
      </c>
      <c r="P652" s="16" t="n">
        <v>-0.0393897503222381</v>
      </c>
      <c r="Q652" s="16" t="n">
        <v>0.174788475924665</v>
      </c>
      <c r="R652" s="16" t="n">
        <v>0.676002094615023</v>
      </c>
      <c r="S652" s="16" t="n">
        <v>0.163567446736902</v>
      </c>
      <c r="T652" s="16" t="n">
        <v>-0.0022542643274703</v>
      </c>
      <c r="U652" s="16" t="n">
        <v>0.677854098623634</v>
      </c>
      <c r="V652" s="16" t="n">
        <v>0.771253157565431</v>
      </c>
      <c r="W652" s="6" t="s">
        <v>698</v>
      </c>
      <c r="X652" s="16" t="n">
        <v>0</v>
      </c>
      <c r="Y652" s="16" t="n">
        <v>0.549171757195531</v>
      </c>
      <c r="Z652" s="16" t="n">
        <f aca="false">(G652-E652)/SQRT(H652^2/D652+F652^2/C652)</f>
        <v>-0.36132548064345</v>
      </c>
      <c r="AA652" s="24" t="n">
        <f aca="false">ABS(K652-Z652)</f>
        <v>0</v>
      </c>
    </row>
    <row r="653" customFormat="false" ht="15" hidden="false" customHeight="false" outlineLevel="0" collapsed="false">
      <c r="A653" s="17" t="n">
        <v>1048</v>
      </c>
      <c r="B653" s="6" t="s">
        <v>617</v>
      </c>
      <c r="C653" s="6" t="n">
        <v>135</v>
      </c>
      <c r="D653" s="6" t="n">
        <v>673</v>
      </c>
      <c r="E653" s="16" t="n">
        <v>0.580881884804478</v>
      </c>
      <c r="F653" s="16" t="n">
        <v>0.0682586215113933</v>
      </c>
      <c r="G653" s="16" t="n">
        <v>0.578601549231457</v>
      </c>
      <c r="H653" s="16" t="n">
        <v>0.0547396409404773</v>
      </c>
      <c r="I653" s="23" t="n">
        <f aca="false">G653-E653</f>
        <v>-0.00228033557302143</v>
      </c>
      <c r="J653" s="17" t="n">
        <f aca="false">100*(G653-E653)/E653</f>
        <v>-0.392564415016829</v>
      </c>
      <c r="K653" s="16" t="n">
        <v>-0.365308806602056</v>
      </c>
      <c r="L653" s="17" t="n">
        <v>170.23855069182</v>
      </c>
      <c r="M653" s="16" t="n">
        <v>0.71533437603796</v>
      </c>
      <c r="N653" s="16" t="n">
        <v>0.80446610214185</v>
      </c>
      <c r="O653" s="6" t="str">
        <f aca="false">IF(N653&lt;0.05,"Yes","No")</f>
        <v>No</v>
      </c>
      <c r="P653" s="16" t="n">
        <v>-0.0398225958466707</v>
      </c>
      <c r="Q653" s="16" t="n">
        <v>0.178651008433199</v>
      </c>
      <c r="R653" s="16" t="n">
        <v>0.672647850359179</v>
      </c>
      <c r="S653" s="16" t="n">
        <v>0.163976691344769</v>
      </c>
      <c r="T653" s="16" t="n">
        <v>-0.00228032335175501</v>
      </c>
      <c r="U653" s="16" t="n">
        <v>0.674522660331737</v>
      </c>
      <c r="V653" s="16" t="n">
        <v>0.771253157565431</v>
      </c>
      <c r="W653" s="6" t="s">
        <v>698</v>
      </c>
      <c r="X653" s="16" t="n">
        <v>0</v>
      </c>
      <c r="Y653" s="16" t="n">
        <v>0.549270816135601</v>
      </c>
      <c r="Z653" s="16" t="n">
        <f aca="false">(G653-E653)/SQRT(H653^2/D653+F653^2/C653)</f>
        <v>-0.365308806602056</v>
      </c>
      <c r="AA653" s="24" t="n">
        <f aca="false">ABS(K653-Z653)</f>
        <v>0</v>
      </c>
    </row>
    <row r="654" customFormat="false" ht="15" hidden="false" customHeight="false" outlineLevel="0" collapsed="false">
      <c r="A654" s="17" t="n">
        <v>1049</v>
      </c>
      <c r="B654" s="6" t="s">
        <v>617</v>
      </c>
      <c r="C654" s="6" t="n">
        <v>135</v>
      </c>
      <c r="D654" s="6" t="n">
        <v>673</v>
      </c>
      <c r="E654" s="16" t="n">
        <v>0.581010892876872</v>
      </c>
      <c r="F654" s="16" t="n">
        <v>0.0682908307447395</v>
      </c>
      <c r="G654" s="16" t="n">
        <v>0.578707973767531</v>
      </c>
      <c r="H654" s="16" t="n">
        <v>0.0547707576398918</v>
      </c>
      <c r="I654" s="23" t="n">
        <f aca="false">G654-E654</f>
        <v>-0.00230291910934088</v>
      </c>
      <c r="J654" s="17" t="n">
        <f aca="false">100*(G654-E654)/E654</f>
        <v>-0.396364188275024</v>
      </c>
      <c r="K654" s="16" t="n">
        <v>-0.368748608579766</v>
      </c>
      <c r="L654" s="17" t="n">
        <v>170.24584480317</v>
      </c>
      <c r="M654" s="16" t="n">
        <v>0.712773274718794</v>
      </c>
      <c r="N654" s="16" t="n">
        <v>0.80446610214185</v>
      </c>
      <c r="O654" s="6" t="str">
        <f aca="false">IF(N654&lt;0.05,"Yes","No")</f>
        <v>No</v>
      </c>
      <c r="P654" s="16" t="n">
        <v>-0.0401950528914387</v>
      </c>
      <c r="Q654" s="16" t="n">
        <v>0.18200844888315</v>
      </c>
      <c r="R654" s="16" t="n">
        <v>0.669766785508583</v>
      </c>
      <c r="S654" s="16" t="n">
        <v>0.164598854076406</v>
      </c>
      <c r="T654" s="16" t="n">
        <v>-0.00230290687597422</v>
      </c>
      <c r="U654" s="16" t="n">
        <v>0.671661264193889</v>
      </c>
      <c r="V654" s="16" t="n">
        <v>0.771253157565431</v>
      </c>
      <c r="W654" s="6" t="s">
        <v>698</v>
      </c>
      <c r="X654" s="16" t="n">
        <v>0</v>
      </c>
      <c r="Y654" s="16" t="n">
        <v>0.549446920917946</v>
      </c>
      <c r="Z654" s="16" t="n">
        <f aca="false">(G654-E654)/SQRT(H654^2/D654+F654^2/C654)</f>
        <v>-0.368748608579766</v>
      </c>
      <c r="AA654" s="24" t="n">
        <f aca="false">ABS(K654-Z654)</f>
        <v>0</v>
      </c>
    </row>
    <row r="655" customFormat="false" ht="15" hidden="false" customHeight="false" outlineLevel="0" collapsed="false">
      <c r="A655" s="17" t="n">
        <v>1050</v>
      </c>
      <c r="B655" s="6" t="s">
        <v>617</v>
      </c>
      <c r="C655" s="6" t="n">
        <v>135</v>
      </c>
      <c r="D655" s="6" t="n">
        <v>673</v>
      </c>
      <c r="E655" s="16" t="n">
        <v>0.581126748632502</v>
      </c>
      <c r="F655" s="16" t="n">
        <v>0.0683192084906969</v>
      </c>
      <c r="G655" s="16" t="n">
        <v>0.578805166004671</v>
      </c>
      <c r="H655" s="16" t="n">
        <v>0.0547988703356701</v>
      </c>
      <c r="I655" s="23" t="n">
        <f aca="false">G655-E655</f>
        <v>-0.00232158262783044</v>
      </c>
      <c r="J655" s="17" t="n">
        <f aca="false">100*(G655-E655)/E655</f>
        <v>-0.39949677644224</v>
      </c>
      <c r="K655" s="16" t="n">
        <v>-0.371578496012296</v>
      </c>
      <c r="L655" s="17" t="n">
        <v>170.253228339865</v>
      </c>
      <c r="M655" s="16" t="n">
        <v>0.710668725874186</v>
      </c>
      <c r="N655" s="16" t="n">
        <v>0.80446610214185</v>
      </c>
      <c r="O655" s="6" t="str">
        <f aca="false">IF(N655&lt;0.05,"Yes","No")</f>
        <v>No</v>
      </c>
      <c r="P655" s="16" t="n">
        <v>-0.0405009535491966</v>
      </c>
      <c r="Q655" s="16" t="n">
        <v>0.184789306755042</v>
      </c>
      <c r="R655" s="16" t="n">
        <v>0.667404187041624</v>
      </c>
      <c r="S655" s="16" t="n">
        <v>0.165293848310971</v>
      </c>
      <c r="T655" s="16" t="n">
        <v>-0.00232157036716873</v>
      </c>
      <c r="U655" s="16" t="n">
        <v>0.669314862816352</v>
      </c>
      <c r="V655" s="16" t="n">
        <v>0.770592769689879</v>
      </c>
      <c r="W655" s="6" t="s">
        <v>698</v>
      </c>
      <c r="X655" s="16" t="n">
        <v>0</v>
      </c>
      <c r="Y655" s="16" t="n">
        <v>0.549468934015739</v>
      </c>
      <c r="Z655" s="16" t="n">
        <f aca="false">(G655-E655)/SQRT(H655^2/D655+F655^2/C655)</f>
        <v>-0.371578496012296</v>
      </c>
      <c r="AA655" s="24" t="n">
        <f aca="false">ABS(K655-Z655)</f>
        <v>0</v>
      </c>
    </row>
    <row r="656" customFormat="false" ht="15" hidden="false" customHeight="false" outlineLevel="0" collapsed="false">
      <c r="A656" s="17" t="n">
        <v>1051</v>
      </c>
      <c r="B656" s="6" t="s">
        <v>617</v>
      </c>
      <c r="C656" s="6" t="n">
        <v>135</v>
      </c>
      <c r="D656" s="6" t="n">
        <v>673</v>
      </c>
      <c r="E656" s="16" t="n">
        <v>0.581247033454754</v>
      </c>
      <c r="F656" s="16" t="n">
        <v>0.0683430706767766</v>
      </c>
      <c r="G656" s="16" t="n">
        <v>0.578902308246533</v>
      </c>
      <c r="H656" s="16" t="n">
        <v>0.054820511525108</v>
      </c>
      <c r="I656" s="23" t="n">
        <f aca="false">G656-E656</f>
        <v>-0.00234472520822049</v>
      </c>
      <c r="J656" s="17" t="n">
        <f aca="false">100*(G656-E656)/E656</f>
        <v>-0.403395643033937</v>
      </c>
      <c r="K656" s="16" t="n">
        <v>-0.375149569977801</v>
      </c>
      <c r="L656" s="17" t="n">
        <v>170.256677480531</v>
      </c>
      <c r="M656" s="16" t="n">
        <v>0.708016156660806</v>
      </c>
      <c r="N656" s="16" t="n">
        <v>0.80446610214185</v>
      </c>
      <c r="O656" s="6" t="str">
        <f aca="false">IF(N656&lt;0.05,"Yes","No")</f>
        <v>No</v>
      </c>
      <c r="P656" s="16" t="n">
        <v>-0.0408889789835671</v>
      </c>
      <c r="Q656" s="16" t="n">
        <v>0.188347071455507</v>
      </c>
      <c r="R656" s="16" t="n">
        <v>0.664412052947564</v>
      </c>
      <c r="S656" s="16" t="n">
        <v>0.16571184649977</v>
      </c>
      <c r="T656" s="16" t="n">
        <v>-0.00234471295314858</v>
      </c>
      <c r="U656" s="16" t="n">
        <v>0.666343322591274</v>
      </c>
      <c r="V656" s="16" t="n">
        <v>0.768075578239003</v>
      </c>
      <c r="W656" s="6" t="s">
        <v>698</v>
      </c>
      <c r="X656" s="16" t="n">
        <v>0</v>
      </c>
      <c r="Y656" s="16" t="n">
        <v>0.549578999504705</v>
      </c>
      <c r="Z656" s="16" t="n">
        <f aca="false">(G656-E656)/SQRT(H656^2/D656+F656^2/C656)</f>
        <v>-0.375149569977801</v>
      </c>
      <c r="AA656" s="24" t="n">
        <f aca="false">ABS(K656-Z656)</f>
        <v>0</v>
      </c>
    </row>
    <row r="657" customFormat="false" ht="15" hidden="false" customHeight="false" outlineLevel="0" collapsed="false">
      <c r="A657" s="17" t="n">
        <v>1052</v>
      </c>
      <c r="B657" s="6" t="s">
        <v>617</v>
      </c>
      <c r="C657" s="6" t="n">
        <v>135</v>
      </c>
      <c r="D657" s="6" t="n">
        <v>673</v>
      </c>
      <c r="E657" s="16" t="n">
        <v>0.58135231645019</v>
      </c>
      <c r="F657" s="16" t="n">
        <v>0.0683640662498002</v>
      </c>
      <c r="G657" s="16" t="n">
        <v>0.578992043614919</v>
      </c>
      <c r="H657" s="16" t="n">
        <v>0.0548453456626893</v>
      </c>
      <c r="I657" s="23" t="n">
        <f aca="false">G657-E657</f>
        <v>-0.00236027283527074</v>
      </c>
      <c r="J657" s="17" t="n">
        <f aca="false">100*(G657-E657)/E657</f>
        <v>-0.405996977819382</v>
      </c>
      <c r="K657" s="16" t="n">
        <v>-0.377514879288829</v>
      </c>
      <c r="L657" s="17" t="n">
        <v>170.267696825391</v>
      </c>
      <c r="M657" s="16" t="n">
        <v>0.706261160047703</v>
      </c>
      <c r="N657" s="16" t="n">
        <v>0.80446610214185</v>
      </c>
      <c r="O657" s="6" t="str">
        <f aca="false">IF(N657&lt;0.05,"Yes","No")</f>
        <v>No</v>
      </c>
      <c r="P657" s="16" t="n">
        <v>-0.0411428905861624</v>
      </c>
      <c r="Q657" s="16" t="n">
        <v>0.190693522489523</v>
      </c>
      <c r="R657" s="16" t="n">
        <v>0.662456987348449</v>
      </c>
      <c r="S657" s="16" t="n">
        <v>0.166396603309747</v>
      </c>
      <c r="T657" s="16" t="n">
        <v>-0.00236026063231937</v>
      </c>
      <c r="U657" s="16" t="n">
        <v>0.664401755754343</v>
      </c>
      <c r="V657" s="16" t="n">
        <v>0.767038860409082</v>
      </c>
      <c r="W657" s="6" t="s">
        <v>698</v>
      </c>
      <c r="X657" s="16" t="n">
        <v>0</v>
      </c>
      <c r="Y657" s="16" t="n">
        <v>0.549567992955809</v>
      </c>
      <c r="Z657" s="16" t="n">
        <f aca="false">(G657-E657)/SQRT(H657^2/D657+F657^2/C657)</f>
        <v>-0.377514879288829</v>
      </c>
      <c r="AA657" s="24" t="n">
        <f aca="false">ABS(K657-Z657)</f>
        <v>0</v>
      </c>
    </row>
    <row r="658" customFormat="false" ht="15" hidden="false" customHeight="false" outlineLevel="0" collapsed="false">
      <c r="A658" s="17" t="n">
        <v>1053</v>
      </c>
      <c r="B658" s="6" t="s">
        <v>617</v>
      </c>
      <c r="C658" s="6" t="n">
        <v>135</v>
      </c>
      <c r="D658" s="6" t="n">
        <v>673</v>
      </c>
      <c r="E658" s="16" t="n">
        <v>0.581450099194491</v>
      </c>
      <c r="F658" s="16" t="n">
        <v>0.0683864455504339</v>
      </c>
      <c r="G658" s="16" t="n">
        <v>0.579074313346557</v>
      </c>
      <c r="H658" s="16" t="n">
        <v>0.054869760808999</v>
      </c>
      <c r="I658" s="23" t="n">
        <f aca="false">G658-E658</f>
        <v>-0.00237578584793463</v>
      </c>
      <c r="J658" s="17" t="n">
        <f aca="false">100*(G658-E658)/E658</f>
        <v>-0.408596688043551</v>
      </c>
      <c r="K658" s="16" t="n">
        <v>-0.379866646508863</v>
      </c>
      <c r="L658" s="17" t="n">
        <v>170.276603125442</v>
      </c>
      <c r="M658" s="16" t="n">
        <v>0.704517777333122</v>
      </c>
      <c r="N658" s="16" t="n">
        <v>0.80446610214185</v>
      </c>
      <c r="O658" s="6" t="str">
        <f aca="false">IF(N658&lt;0.05,"Yes","No")</f>
        <v>No</v>
      </c>
      <c r="P658" s="16" t="n">
        <v>-0.0413960298118321</v>
      </c>
      <c r="Q658" s="16" t="n">
        <v>0.193047295457802</v>
      </c>
      <c r="R658" s="16" t="n">
        <v>0.660510160169363</v>
      </c>
      <c r="S658" s="16" t="n">
        <v>0.166939385712813</v>
      </c>
      <c r="T658" s="16" t="n">
        <v>-0.00237577364675163</v>
      </c>
      <c r="U658" s="16" t="n">
        <v>0.66246841142204</v>
      </c>
      <c r="V658" s="16" t="n">
        <v>0.765648686838902</v>
      </c>
      <c r="W658" s="6" t="s">
        <v>698</v>
      </c>
      <c r="X658" s="16" t="n">
        <v>0</v>
      </c>
      <c r="Y658" s="16" t="n">
        <v>0.549623025700292</v>
      </c>
      <c r="Z658" s="16" t="n">
        <f aca="false">(G658-E658)/SQRT(H658^2/D658+F658^2/C658)</f>
        <v>-0.379866646508863</v>
      </c>
      <c r="AA658" s="24" t="n">
        <f aca="false">ABS(K658-Z658)</f>
        <v>0</v>
      </c>
    </row>
    <row r="659" customFormat="false" ht="15" hidden="false" customHeight="false" outlineLevel="0" collapsed="false">
      <c r="A659" s="17" t="n">
        <v>1054</v>
      </c>
      <c r="B659" s="6" t="s">
        <v>617</v>
      </c>
      <c r="C659" s="6" t="n">
        <v>135</v>
      </c>
      <c r="D659" s="6" t="n">
        <v>673</v>
      </c>
      <c r="E659" s="16" t="n">
        <v>0.581539484527376</v>
      </c>
      <c r="F659" s="16" t="n">
        <v>0.068407642012801</v>
      </c>
      <c r="G659" s="16" t="n">
        <v>0.579149439421664</v>
      </c>
      <c r="H659" s="16" t="n">
        <v>0.0548933243458948</v>
      </c>
      <c r="I659" s="23" t="n">
        <f aca="false">G659-E659</f>
        <v>-0.00239004510571228</v>
      </c>
      <c r="J659" s="17" t="n">
        <f aca="false">100*(G659-E659)/E659</f>
        <v>-0.410985869283613</v>
      </c>
      <c r="K659" s="16" t="n">
        <v>-0.382022943216809</v>
      </c>
      <c r="L659" s="17" t="n">
        <v>170.285639253741</v>
      </c>
      <c r="M659" s="16" t="n">
        <v>0.702920670352474</v>
      </c>
      <c r="N659" s="16" t="n">
        <v>0.80446610214185</v>
      </c>
      <c r="O659" s="6" t="str">
        <f aca="false">IF(N659&lt;0.05,"Yes","No")</f>
        <v>No</v>
      </c>
      <c r="P659" s="16" t="n">
        <v>-0.0416277846365548</v>
      </c>
      <c r="Q659" s="16" t="n">
        <v>0.195214888790342</v>
      </c>
      <c r="R659" s="16" t="n">
        <v>0.658729810538395</v>
      </c>
      <c r="S659" s="16" t="n">
        <v>0.167306725590832</v>
      </c>
      <c r="T659" s="16" t="n">
        <v>-0.00239003286605153</v>
      </c>
      <c r="U659" s="16" t="n">
        <v>0.660700432632648</v>
      </c>
      <c r="V659" s="16" t="n">
        <v>0.764868196542757</v>
      </c>
      <c r="W659" s="6" t="s">
        <v>698</v>
      </c>
      <c r="X659" s="16" t="n">
        <v>0.1</v>
      </c>
      <c r="Y659" s="16" t="n">
        <v>0.549700071542568</v>
      </c>
      <c r="Z659" s="16" t="n">
        <f aca="false">(G659-E659)/SQRT(H659^2/D659+F659^2/C659)</f>
        <v>-0.382022943216808</v>
      </c>
      <c r="AA659" s="24" t="n">
        <f aca="false">ABS(K659-Z659)</f>
        <v>0</v>
      </c>
    </row>
    <row r="660" customFormat="false" ht="15" hidden="false" customHeight="false" outlineLevel="0" collapsed="false">
      <c r="A660" s="17" t="n">
        <v>1055</v>
      </c>
      <c r="B660" s="6" t="s">
        <v>617</v>
      </c>
      <c r="C660" s="6" t="n">
        <v>135</v>
      </c>
      <c r="D660" s="6" t="n">
        <v>673</v>
      </c>
      <c r="E660" s="16" t="n">
        <v>0.58163483120777</v>
      </c>
      <c r="F660" s="16" t="n">
        <v>0.0684299443347723</v>
      </c>
      <c r="G660" s="16" t="n">
        <v>0.579226527401809</v>
      </c>
      <c r="H660" s="16" t="n">
        <v>0.0549155206049481</v>
      </c>
      <c r="I660" s="23" t="n">
        <f aca="false">G660-E660</f>
        <v>-0.00240830380596058</v>
      </c>
      <c r="J660" s="17" t="n">
        <f aca="false">100*(G660-E660)/E660</f>
        <v>-0.414057700251498</v>
      </c>
      <c r="K660" s="16" t="n">
        <v>-0.3848124944843</v>
      </c>
      <c r="L660" s="17" t="n">
        <v>170.291563994996</v>
      </c>
      <c r="M660" s="16" t="n">
        <v>0.700856507472369</v>
      </c>
      <c r="N660" s="16" t="n">
        <v>0.80446610214185</v>
      </c>
      <c r="O660" s="6" t="str">
        <f aca="false">IF(N660&lt;0.05,"Yes","No")</f>
        <v>No</v>
      </c>
      <c r="P660" s="16" t="n">
        <v>-0.0419296214688375</v>
      </c>
      <c r="Q660" s="16" t="n">
        <v>0.19805610002682</v>
      </c>
      <c r="R660" s="16" t="n">
        <v>0.656413991871674</v>
      </c>
      <c r="S660" s="16" t="n">
        <v>0.167648481245448</v>
      </c>
      <c r="T660" s="16" t="n">
        <v>-0.00240829155219285</v>
      </c>
      <c r="U660" s="16" t="n">
        <v>0.658400739152225</v>
      </c>
      <c r="V660" s="16" t="n">
        <v>0.764312632515021</v>
      </c>
      <c r="W660" s="6" t="s">
        <v>698</v>
      </c>
      <c r="X660" s="16" t="n">
        <v>0.1</v>
      </c>
      <c r="Y660" s="16" t="n">
        <v>0.549799130482637</v>
      </c>
      <c r="Z660" s="16" t="n">
        <f aca="false">(G660-E660)/SQRT(H660^2/D660+F660^2/C660)</f>
        <v>-0.3848124944843</v>
      </c>
      <c r="AA660" s="24" t="n">
        <f aca="false">ABS(K660-Z660)</f>
        <v>0</v>
      </c>
    </row>
    <row r="661" customFormat="false" ht="15" hidden="false" customHeight="false" outlineLevel="0" collapsed="false">
      <c r="A661" s="17" t="n">
        <v>1056</v>
      </c>
      <c r="B661" s="6" t="s">
        <v>617</v>
      </c>
      <c r="C661" s="6" t="n">
        <v>135</v>
      </c>
      <c r="D661" s="6" t="n">
        <v>673</v>
      </c>
      <c r="E661" s="16" t="n">
        <v>0.581714205609428</v>
      </c>
      <c r="F661" s="16" t="n">
        <v>0.0684502682394798</v>
      </c>
      <c r="G661" s="16" t="n">
        <v>0.57929491124394</v>
      </c>
      <c r="H661" s="16" t="n">
        <v>0.0549370647606653</v>
      </c>
      <c r="I661" s="23" t="n">
        <f aca="false">G661-E661</f>
        <v>-0.00241929436548716</v>
      </c>
      <c r="J661" s="17" t="n">
        <f aca="false">100*(G661-E661)/E661</f>
        <v>-0.415890542496311</v>
      </c>
      <c r="K661" s="16" t="n">
        <v>-0.386449637805769</v>
      </c>
      <c r="L661" s="17" t="n">
        <v>170.298774517663</v>
      </c>
      <c r="M661" s="16" t="n">
        <v>0.6996461078894</v>
      </c>
      <c r="N661" s="16" t="n">
        <v>0.80446610214185</v>
      </c>
      <c r="O661" s="6" t="str">
        <f aca="false">IF(N661&lt;0.05,"Yes","No")</f>
        <v>No</v>
      </c>
      <c r="P661" s="16" t="n">
        <v>-0.0421054021138322</v>
      </c>
      <c r="Q661" s="16" t="n">
        <v>0.199720193508921</v>
      </c>
      <c r="R661" s="16" t="n">
        <v>0.65506684962549</v>
      </c>
      <c r="S661" s="16" t="n">
        <v>0.168029248859196</v>
      </c>
      <c r="T661" s="16" t="n">
        <v>-0.00241928213557084</v>
      </c>
      <c r="U661" s="16" t="n">
        <v>0.657062990374257</v>
      </c>
      <c r="V661" s="16" t="n">
        <v>0.764026732993322</v>
      </c>
      <c r="W661" s="6" t="s">
        <v>698</v>
      </c>
      <c r="X661" s="16" t="n">
        <v>0.1</v>
      </c>
      <c r="Y661" s="16" t="n">
        <v>0.549843156678224</v>
      </c>
      <c r="Z661" s="16" t="n">
        <f aca="false">(G661-E661)/SQRT(H661^2/D661+F661^2/C661)</f>
        <v>-0.386449637805769</v>
      </c>
      <c r="AA661" s="24" t="n">
        <f aca="false">ABS(K661-Z661)</f>
        <v>0</v>
      </c>
    </row>
    <row r="662" customFormat="false" ht="15" hidden="false" customHeight="false" outlineLevel="0" collapsed="false">
      <c r="A662" s="17" t="n">
        <v>1057</v>
      </c>
      <c r="B662" s="6" t="s">
        <v>617</v>
      </c>
      <c r="C662" s="6" t="n">
        <v>135</v>
      </c>
      <c r="D662" s="6" t="n">
        <v>673</v>
      </c>
      <c r="E662" s="16" t="n">
        <v>0.581791209291529</v>
      </c>
      <c r="F662" s="16" t="n">
        <v>0.0684730150042297</v>
      </c>
      <c r="G662" s="16" t="n">
        <v>0.579357105812382</v>
      </c>
      <c r="H662" s="16" t="n">
        <v>0.0549532691761577</v>
      </c>
      <c r="I662" s="23" t="n">
        <f aca="false">G662-E662</f>
        <v>-0.00243410347914708</v>
      </c>
      <c r="J662" s="17" t="n">
        <f aca="false">100*(G662-E662)/E662</f>
        <v>-0.418380931212623</v>
      </c>
      <c r="K662" s="16" t="n">
        <v>-0.388687689848321</v>
      </c>
      <c r="L662" s="17" t="n">
        <v>170.295948827312</v>
      </c>
      <c r="M662" s="16" t="n">
        <v>0.697992715765052</v>
      </c>
      <c r="N662" s="16" t="n">
        <v>0.80446610214185</v>
      </c>
      <c r="O662" s="6" t="str">
        <f aca="false">IF(N662&lt;0.05,"Yes","No")</f>
        <v>No</v>
      </c>
      <c r="P662" s="16" t="n">
        <v>-0.0423502742745239</v>
      </c>
      <c r="Q662" s="16" t="n">
        <v>0.20204997181718</v>
      </c>
      <c r="R662" s="16" t="n">
        <v>0.653192080094748</v>
      </c>
      <c r="S662" s="16" t="n">
        <v>0.167928834897896</v>
      </c>
      <c r="T662" s="16" t="n">
        <v>-0.00243409127306109</v>
      </c>
      <c r="U662" s="16" t="n">
        <v>0.65520132691578</v>
      </c>
      <c r="V662" s="16" t="n">
        <v>0.763553155673218</v>
      </c>
      <c r="W662" s="6" t="s">
        <v>698</v>
      </c>
      <c r="X662" s="16" t="n">
        <v>0.1</v>
      </c>
      <c r="Y662" s="16" t="n">
        <v>0.550019261460569</v>
      </c>
      <c r="Z662" s="16" t="n">
        <f aca="false">(G662-E662)/SQRT(H662^2/D662+F662^2/C662)</f>
        <v>-0.388687689848321</v>
      </c>
      <c r="AA662" s="24" t="n">
        <f aca="false">ABS(K662-Z662)</f>
        <v>0</v>
      </c>
    </row>
    <row r="663" customFormat="false" ht="15" hidden="false" customHeight="false" outlineLevel="0" collapsed="false">
      <c r="A663" s="17" t="n">
        <v>1058</v>
      </c>
      <c r="B663" s="6" t="s">
        <v>617</v>
      </c>
      <c r="C663" s="6" t="n">
        <v>135</v>
      </c>
      <c r="D663" s="6" t="n">
        <v>673</v>
      </c>
      <c r="E663" s="16" t="n">
        <v>0.581867188215256</v>
      </c>
      <c r="F663" s="16" t="n">
        <v>0.0684936262951701</v>
      </c>
      <c r="G663" s="16" t="n">
        <v>0.579417966494412</v>
      </c>
      <c r="H663" s="16" t="n">
        <v>0.0549689952715643</v>
      </c>
      <c r="I663" s="23" t="n">
        <f aca="false">G663-E663</f>
        <v>-0.00244922172084427</v>
      </c>
      <c r="J663" s="17" t="n">
        <f aca="false">100*(G663-E663)/E663</f>
        <v>-0.420924528904388</v>
      </c>
      <c r="K663" s="16" t="n">
        <v>-0.390984805366302</v>
      </c>
      <c r="L663" s="17" t="n">
        <v>170.294825994102</v>
      </c>
      <c r="M663" s="16" t="n">
        <v>0.696297187277852</v>
      </c>
      <c r="N663" s="16" t="n">
        <v>0.80446610214185</v>
      </c>
      <c r="O663" s="6" t="str">
        <f aca="false">IF(N663&lt;0.05,"Yes","No")</f>
        <v>No</v>
      </c>
      <c r="P663" s="16" t="n">
        <v>-0.0426009715849843</v>
      </c>
      <c r="Q663" s="16" t="n">
        <v>0.204449168027633</v>
      </c>
      <c r="R663" s="16" t="n">
        <v>0.651274982548791</v>
      </c>
      <c r="S663" s="16" t="n">
        <v>0.168048786487337</v>
      </c>
      <c r="T663" s="16" t="n">
        <v>-0.00244920956195905</v>
      </c>
      <c r="U663" s="16" t="n">
        <v>0.653297669301427</v>
      </c>
      <c r="V663" s="16" t="n">
        <v>0.762180614184998</v>
      </c>
      <c r="W663" s="6" t="s">
        <v>698</v>
      </c>
      <c r="X663" s="16" t="n">
        <v>0.1</v>
      </c>
      <c r="Y663" s="16" t="n">
        <v>0.550101810577294</v>
      </c>
      <c r="Z663" s="16" t="n">
        <f aca="false">(G663-E663)/SQRT(H663^2/D663+F663^2/C663)</f>
        <v>-0.390984805366302</v>
      </c>
      <c r="AA663" s="24" t="n">
        <f aca="false">ABS(K663-Z663)</f>
        <v>0</v>
      </c>
    </row>
    <row r="664" customFormat="false" ht="15" hidden="false" customHeight="false" outlineLevel="0" collapsed="false">
      <c r="A664" s="17" t="n">
        <v>1059</v>
      </c>
      <c r="B664" s="6" t="s">
        <v>617</v>
      </c>
      <c r="C664" s="6" t="n">
        <v>135</v>
      </c>
      <c r="D664" s="6" t="n">
        <v>673</v>
      </c>
      <c r="E664" s="16" t="n">
        <v>0.581932679591356</v>
      </c>
      <c r="F664" s="16" t="n">
        <v>0.0685108577466504</v>
      </c>
      <c r="G664" s="16" t="n">
        <v>0.579467991530275</v>
      </c>
      <c r="H664" s="16" t="n">
        <v>0.05498275745638</v>
      </c>
      <c r="I664" s="23" t="n">
        <f aca="false">G664-E664</f>
        <v>-0.00246468806108024</v>
      </c>
      <c r="J664" s="17" t="n">
        <f aca="false">100*(G664-E664)/E664</f>
        <v>-0.423534911772097</v>
      </c>
      <c r="K664" s="16" t="n">
        <v>-0.393354890856469</v>
      </c>
      <c r="L664" s="17" t="n">
        <v>170.294734086627</v>
      </c>
      <c r="M664" s="16" t="n">
        <v>0.6945493991868</v>
      </c>
      <c r="N664" s="16" t="n">
        <v>0.80446610214185</v>
      </c>
      <c r="O664" s="6" t="str">
        <f aca="false">IF(N664&lt;0.05,"Yes","No")</f>
        <v>No</v>
      </c>
      <c r="P664" s="16" t="n">
        <v>-0.0428592454480956</v>
      </c>
      <c r="Q664" s="16" t="n">
        <v>0.206935681344495</v>
      </c>
      <c r="R664" s="16" t="n">
        <v>0.649302359832448</v>
      </c>
      <c r="S664" s="16" t="n">
        <v>0.168268731861233</v>
      </c>
      <c r="T664" s="16" t="n">
        <v>-0.00246467593612227</v>
      </c>
      <c r="U664" s="16" t="n">
        <v>0.651338916311088</v>
      </c>
      <c r="V664" s="16" t="n">
        <v>0.76201210264807</v>
      </c>
      <c r="W664" s="6" t="s">
        <v>698</v>
      </c>
      <c r="X664" s="16" t="n">
        <v>0.1</v>
      </c>
      <c r="Y664" s="16" t="n">
        <v>0.550162346596225</v>
      </c>
      <c r="Z664" s="16" t="n">
        <f aca="false">(G664-E664)/SQRT(H664^2/D664+F664^2/C664)</f>
        <v>-0.393354890856469</v>
      </c>
      <c r="AA664" s="24" t="n">
        <f aca="false">ABS(K664-Z664)</f>
        <v>0</v>
      </c>
    </row>
    <row r="665" customFormat="false" ht="15" hidden="false" customHeight="false" outlineLevel="0" collapsed="false">
      <c r="A665" s="17" t="n">
        <v>1060</v>
      </c>
      <c r="B665" s="6" t="s">
        <v>617</v>
      </c>
      <c r="C665" s="6" t="n">
        <v>135</v>
      </c>
      <c r="D665" s="6" t="n">
        <v>673</v>
      </c>
      <c r="E665" s="16" t="n">
        <v>0.581990731866271</v>
      </c>
      <c r="F665" s="16" t="n">
        <v>0.0685302678762548</v>
      </c>
      <c r="G665" s="16" t="n">
        <v>0.57951048361954</v>
      </c>
      <c r="H665" s="16" t="n">
        <v>0.0549959923453578</v>
      </c>
      <c r="I665" s="23" t="n">
        <f aca="false">G665-E665</f>
        <v>-0.00248024824673165</v>
      </c>
      <c r="J665" s="17" t="n">
        <f aca="false">100*(G665-E665)/E665</f>
        <v>-0.426166279105207</v>
      </c>
      <c r="K665" s="16" t="n">
        <v>-0.395728051063272</v>
      </c>
      <c r="L665" s="17" t="n">
        <v>170.291510856121</v>
      </c>
      <c r="M665" s="16" t="n">
        <v>0.692800992729558</v>
      </c>
      <c r="N665" s="16" t="n">
        <v>0.80446610214185</v>
      </c>
      <c r="O665" s="6" t="str">
        <f aca="false">IF(N665&lt;0.05,"Yes","No")</f>
        <v>No</v>
      </c>
      <c r="P665" s="16" t="n">
        <v>-0.043119012993858</v>
      </c>
      <c r="Q665" s="16" t="n">
        <v>0.209451734863255</v>
      </c>
      <c r="R665" s="16" t="n">
        <v>0.647320810971812</v>
      </c>
      <c r="S665" s="16" t="n">
        <v>0.168106368462935</v>
      </c>
      <c r="T665" s="16" t="n">
        <v>-0.00248023615274924</v>
      </c>
      <c r="U665" s="16" t="n">
        <v>0.649371335812055</v>
      </c>
      <c r="V665" s="16" t="n">
        <v>0.761875962906559</v>
      </c>
      <c r="W665" s="6" t="s">
        <v>698</v>
      </c>
      <c r="X665" s="16" t="n">
        <v>0.1</v>
      </c>
      <c r="Y665" s="16" t="n">
        <v>0.550206372791811</v>
      </c>
      <c r="Z665" s="16" t="n">
        <f aca="false">(G665-E665)/SQRT(H665^2/D665+F665^2/C665)</f>
        <v>-0.395728051063272</v>
      </c>
      <c r="AA665" s="24" t="n">
        <f aca="false">ABS(K665-Z665)</f>
        <v>0</v>
      </c>
    </row>
    <row r="666" customFormat="false" ht="15" hidden="false" customHeight="false" outlineLevel="0" collapsed="false">
      <c r="A666" s="17" t="n">
        <v>1061</v>
      </c>
      <c r="B666" s="6" t="s">
        <v>617</v>
      </c>
      <c r="C666" s="6" t="n">
        <v>135</v>
      </c>
      <c r="D666" s="6" t="n">
        <v>673</v>
      </c>
      <c r="E666" s="16" t="n">
        <v>0.582047437738489</v>
      </c>
      <c r="F666" s="16" t="n">
        <v>0.0685468094271299</v>
      </c>
      <c r="G666" s="16" t="n">
        <v>0.579555490617412</v>
      </c>
      <c r="H666" s="16" t="n">
        <v>0.0550118429004189</v>
      </c>
      <c r="I666" s="23" t="n">
        <f aca="false">G666-E666</f>
        <v>-0.00249194712107725</v>
      </c>
      <c r="J666" s="17" t="n">
        <f aca="false">100*(G666-E666)/E666</f>
        <v>-0.428134711967734</v>
      </c>
      <c r="K666" s="16" t="n">
        <v>-0.397496551345693</v>
      </c>
      <c r="L666" s="17" t="n">
        <v>170.295054278518</v>
      </c>
      <c r="M666" s="16" t="n">
        <v>0.691499119318545</v>
      </c>
      <c r="N666" s="16" t="n">
        <v>0.80446610214185</v>
      </c>
      <c r="O666" s="6" t="str">
        <f aca="false">IF(N666&lt;0.05,"Yes","No")</f>
        <v>No</v>
      </c>
      <c r="P666" s="16" t="n">
        <v>-0.0433103944089832</v>
      </c>
      <c r="Q666" s="16" t="n">
        <v>0.21131514149347</v>
      </c>
      <c r="R666" s="16" t="n">
        <v>0.645862522116643</v>
      </c>
      <c r="S666" s="16" t="n">
        <v>0.168314552872619</v>
      </c>
      <c r="T666" s="16" t="n">
        <v>-0.00249193504169796</v>
      </c>
      <c r="U666" s="16" t="n">
        <v>0.647923351441359</v>
      </c>
      <c r="V666" s="16" t="n">
        <v>0.761409646349667</v>
      </c>
      <c r="W666" s="6" t="s">
        <v>698</v>
      </c>
      <c r="X666" s="16" t="n">
        <v>0.1</v>
      </c>
      <c r="Y666" s="16" t="n">
        <v>0.55037147102526</v>
      </c>
      <c r="Z666" s="16" t="n">
        <f aca="false">(G666-E666)/SQRT(H666^2/D666+F666^2/C666)</f>
        <v>-0.397496551345693</v>
      </c>
      <c r="AA666" s="24" t="n">
        <f aca="false">ABS(K666-Z666)</f>
        <v>0</v>
      </c>
    </row>
    <row r="667" customFormat="false" ht="15" hidden="false" customHeight="false" outlineLevel="0" collapsed="false">
      <c r="A667" s="17" t="n">
        <v>1062</v>
      </c>
      <c r="B667" s="6" t="s">
        <v>617</v>
      </c>
      <c r="C667" s="6" t="n">
        <v>135</v>
      </c>
      <c r="D667" s="6" t="n">
        <v>673</v>
      </c>
      <c r="E667" s="16" t="n">
        <v>0.582099459347902</v>
      </c>
      <c r="F667" s="16" t="n">
        <v>0.0685667831531776</v>
      </c>
      <c r="G667" s="16" t="n">
        <v>0.579598386698634</v>
      </c>
      <c r="H667" s="16" t="n">
        <v>0.0550291746364763</v>
      </c>
      <c r="I667" s="23" t="n">
        <f aca="false">G667-E667</f>
        <v>-0.00250107264926791</v>
      </c>
      <c r="J667" s="17" t="n">
        <f aca="false">100*(G667-E667)/E667</f>
        <v>-0.429664142287599</v>
      </c>
      <c r="K667" s="16" t="n">
        <v>-0.398834890825026</v>
      </c>
      <c r="L667" s="17" t="n">
        <v>170.296844817026</v>
      </c>
      <c r="M667" s="16" t="n">
        <v>0.690514520310743</v>
      </c>
      <c r="N667" s="16" t="n">
        <v>0.80446610214185</v>
      </c>
      <c r="O667" s="6" t="str">
        <f aca="false">IF(N667&lt;0.05,"Yes","No")</f>
        <v>No</v>
      </c>
      <c r="P667" s="16" t="n">
        <v>-0.0434555496391494</v>
      </c>
      <c r="Q667" s="16" t="n">
        <v>0.212733964835608</v>
      </c>
      <c r="R667" s="16" t="n">
        <v>0.644757376000982</v>
      </c>
      <c r="S667" s="16" t="n">
        <v>0.168528914090929</v>
      </c>
      <c r="T667" s="16" t="n">
        <v>-0.00250106063254505</v>
      </c>
      <c r="U667" s="16" t="n">
        <v>0.646826015528106</v>
      </c>
      <c r="V667" s="16" t="n">
        <v>0.76139833666425</v>
      </c>
      <c r="W667" s="6" t="s">
        <v>698</v>
      </c>
      <c r="X667" s="16" t="n">
        <v>0.1</v>
      </c>
      <c r="Y667" s="16" t="n">
        <v>0.550503549612019</v>
      </c>
      <c r="Z667" s="16" t="n">
        <f aca="false">(G667-E667)/SQRT(H667^2/D667+F667^2/C667)</f>
        <v>-0.398834890825026</v>
      </c>
      <c r="AA667" s="24" t="n">
        <f aca="false">ABS(K667-Z667)</f>
        <v>0</v>
      </c>
    </row>
    <row r="668" customFormat="false" ht="15" hidden="false" customHeight="false" outlineLevel="0" collapsed="false">
      <c r="A668" s="17" t="n">
        <v>1063</v>
      </c>
      <c r="B668" s="6" t="s">
        <v>617</v>
      </c>
      <c r="C668" s="6" t="n">
        <v>135</v>
      </c>
      <c r="D668" s="6" t="n">
        <v>673</v>
      </c>
      <c r="E668" s="16" t="n">
        <v>0.582142167400431</v>
      </c>
      <c r="F668" s="16" t="n">
        <v>0.0685943972777045</v>
      </c>
      <c r="G668" s="16" t="n">
        <v>0.57963727097986</v>
      </c>
      <c r="H668" s="16" t="n">
        <v>0.0550505387617372</v>
      </c>
      <c r="I668" s="23" t="n">
        <f aca="false">G668-E668</f>
        <v>-0.00250489642057072</v>
      </c>
      <c r="J668" s="17" t="n">
        <f aca="false">100*(G668-E668)/E668</f>
        <v>-0.430289465502284</v>
      </c>
      <c r="K668" s="16" t="n">
        <v>-0.39928450788619</v>
      </c>
      <c r="L668" s="17" t="n">
        <v>170.295747837656</v>
      </c>
      <c r="M668" s="16" t="n">
        <v>0.690183866257633</v>
      </c>
      <c r="N668" s="16" t="n">
        <v>0.80446610214185</v>
      </c>
      <c r="O668" s="6" t="str">
        <f aca="false">IF(N668&lt;0.05,"Yes","No")</f>
        <v>No</v>
      </c>
      <c r="P668" s="16" t="n">
        <v>-0.0435049475919889</v>
      </c>
      <c r="Q668" s="16" t="n">
        <v>0.213217888995838</v>
      </c>
      <c r="R668" s="16" t="n">
        <v>0.644381461490589</v>
      </c>
      <c r="S668" s="16" t="n">
        <v>0.168322243877131</v>
      </c>
      <c r="T668" s="16" t="n">
        <v>-0.00250488451388619</v>
      </c>
      <c r="U668" s="16" t="n">
        <v>0.64645273376791</v>
      </c>
      <c r="V668" s="16" t="n">
        <v>0.761385721207297</v>
      </c>
      <c r="W668" s="6" t="s">
        <v>698</v>
      </c>
      <c r="X668" s="16" t="n">
        <v>0.1</v>
      </c>
      <c r="Y668" s="16" t="n">
        <v>0.550481536514226</v>
      </c>
      <c r="Z668" s="16" t="n">
        <f aca="false">(G668-E668)/SQRT(H668^2/D668+F668^2/C668)</f>
        <v>-0.39928450788619</v>
      </c>
      <c r="AA668" s="24" t="n">
        <f aca="false">ABS(K668-Z668)</f>
        <v>0</v>
      </c>
    </row>
    <row r="669" customFormat="false" ht="15" hidden="false" customHeight="false" outlineLevel="0" collapsed="false">
      <c r="A669" s="17" t="n">
        <v>1064</v>
      </c>
      <c r="B669" s="6" t="s">
        <v>617</v>
      </c>
      <c r="C669" s="6" t="n">
        <v>135</v>
      </c>
      <c r="D669" s="6" t="n">
        <v>673</v>
      </c>
      <c r="E669" s="16" t="n">
        <v>0.582178628223914</v>
      </c>
      <c r="F669" s="16" t="n">
        <v>0.0686154748961048</v>
      </c>
      <c r="G669" s="16" t="n">
        <v>0.579669307457922</v>
      </c>
      <c r="H669" s="16" t="n">
        <v>0.0550678309130093</v>
      </c>
      <c r="I669" s="23" t="n">
        <f aca="false">G669-E669</f>
        <v>-0.0025093207659912</v>
      </c>
      <c r="J669" s="17" t="n">
        <f aca="false">100*(G669-E669)/E669</f>
        <v>-0.431022480788504</v>
      </c>
      <c r="K669" s="16" t="n">
        <v>-0.399866572320305</v>
      </c>
      <c r="L669" s="17" t="n">
        <v>170.296264958606</v>
      </c>
      <c r="M669" s="16" t="n">
        <v>0.689755891655425</v>
      </c>
      <c r="N669" s="16" t="n">
        <v>0.80446610214185</v>
      </c>
      <c r="O669" s="6" t="str">
        <f aca="false">IF(N669&lt;0.05,"Yes","No")</f>
        <v>No</v>
      </c>
      <c r="P669" s="16" t="n">
        <v>-0.0435681744787461</v>
      </c>
      <c r="Q669" s="16" t="n">
        <v>0.213838089698986</v>
      </c>
      <c r="R669" s="16" t="n">
        <v>0.643900442804194</v>
      </c>
      <c r="S669" s="16" t="n">
        <v>0.16844681984657</v>
      </c>
      <c r="T669" s="16" t="n">
        <v>-0.00250930891226842</v>
      </c>
      <c r="U669" s="16" t="n">
        <v>0.645975105725079</v>
      </c>
      <c r="V669" s="16" t="n">
        <v>0.761385721207297</v>
      </c>
      <c r="W669" s="6" t="s">
        <v>698</v>
      </c>
      <c r="X669" s="16" t="n">
        <v>0.1</v>
      </c>
      <c r="Y669" s="16" t="n">
        <v>0.550536569258709</v>
      </c>
      <c r="Z669" s="16" t="n">
        <f aca="false">(G669-E669)/SQRT(H669^2/D669+F669^2/C669)</f>
        <v>-0.399866572320305</v>
      </c>
      <c r="AA669" s="24" t="n">
        <f aca="false">ABS(K669-Z669)</f>
        <v>0</v>
      </c>
    </row>
    <row r="670" customFormat="false" ht="15" hidden="false" customHeight="false" outlineLevel="0" collapsed="false">
      <c r="A670" s="17" t="n">
        <v>1065</v>
      </c>
      <c r="B670" s="6" t="s">
        <v>617</v>
      </c>
      <c r="C670" s="6" t="n">
        <v>135</v>
      </c>
      <c r="D670" s="6" t="n">
        <v>673</v>
      </c>
      <c r="E670" s="16" t="n">
        <v>0.582204843229718</v>
      </c>
      <c r="F670" s="16" t="n">
        <v>0.0686326416479669</v>
      </c>
      <c r="G670" s="16" t="n">
        <v>0.579692176998459</v>
      </c>
      <c r="H670" s="16" t="n">
        <v>0.055083108573722</v>
      </c>
      <c r="I670" s="23" t="n">
        <f aca="false">G670-E670</f>
        <v>-0.00251266623125901</v>
      </c>
      <c r="J670" s="17" t="n">
        <f aca="false">100*(G670-E670)/E670</f>
        <v>-0.43157769305392</v>
      </c>
      <c r="K670" s="16" t="n">
        <v>-0.400298282972395</v>
      </c>
      <c r="L670" s="17" t="n">
        <v>170.298326450537</v>
      </c>
      <c r="M670" s="16" t="n">
        <v>0.689438527398778</v>
      </c>
      <c r="N670" s="16" t="n">
        <v>0.80446610214185</v>
      </c>
      <c r="O670" s="6" t="str">
        <f aca="false">IF(N670&lt;0.05,"Yes","No")</f>
        <v>No</v>
      </c>
      <c r="P670" s="16" t="n">
        <v>-0.0436144410503191</v>
      </c>
      <c r="Q670" s="16" t="n">
        <v>0.214292495170737</v>
      </c>
      <c r="R670" s="16" t="n">
        <v>0.643548549767788</v>
      </c>
      <c r="S670" s="16" t="n">
        <v>0.16893781910738</v>
      </c>
      <c r="T670" s="16" t="n">
        <v>-0.00251265447029859</v>
      </c>
      <c r="U670" s="16" t="n">
        <v>0.645625684765076</v>
      </c>
      <c r="V670" s="16" t="n">
        <v>0.761385721207297</v>
      </c>
      <c r="W670" s="6" t="s">
        <v>698</v>
      </c>
      <c r="X670" s="16" t="n">
        <v>0.1</v>
      </c>
      <c r="Y670" s="16" t="n">
        <v>0.550624621649882</v>
      </c>
      <c r="Z670" s="16" t="n">
        <f aca="false">(G670-E670)/SQRT(H670^2/D670+F670^2/C670)</f>
        <v>-0.400298282972395</v>
      </c>
      <c r="AA670" s="24" t="n">
        <f aca="false">ABS(K670-Z670)</f>
        <v>0</v>
      </c>
    </row>
    <row r="671" customFormat="false" ht="15" hidden="false" customHeight="false" outlineLevel="0" collapsed="false">
      <c r="A671" s="17" t="n">
        <v>1066</v>
      </c>
      <c r="B671" s="6" t="s">
        <v>617</v>
      </c>
      <c r="C671" s="6" t="n">
        <v>135</v>
      </c>
      <c r="D671" s="6" t="n">
        <v>673</v>
      </c>
      <c r="E671" s="16" t="n">
        <v>0.582224613648874</v>
      </c>
      <c r="F671" s="16" t="n">
        <v>0.0686500910236718</v>
      </c>
      <c r="G671" s="16" t="n">
        <v>0.579711765272302</v>
      </c>
      <c r="H671" s="16" t="n">
        <v>0.0550986049362591</v>
      </c>
      <c r="I671" s="23" t="n">
        <f aca="false">G671-E671</f>
        <v>-0.00251284837657173</v>
      </c>
      <c r="J671" s="17" t="n">
        <f aca="false">100*(G671-E671)/E671</f>
        <v>-0.431594322476921</v>
      </c>
      <c r="K671" s="16" t="n">
        <v>-0.400224306332546</v>
      </c>
      <c r="L671" s="17" t="n">
        <v>170.300375804566</v>
      </c>
      <c r="M671" s="16" t="n">
        <v>0.689492899003308</v>
      </c>
      <c r="N671" s="16" t="n">
        <v>0.80446610214185</v>
      </c>
      <c r="O671" s="6" t="str">
        <f aca="false">IF(N671&lt;0.05,"Yes","No")</f>
        <v>No</v>
      </c>
      <c r="P671" s="16" t="n">
        <v>-0.0436056144408029</v>
      </c>
      <c r="Q671" s="16" t="n">
        <v>0.214205767713736</v>
      </c>
      <c r="R671" s="16" t="n">
        <v>0.643615676777255</v>
      </c>
      <c r="S671" s="16" t="n">
        <v>0.169184721858353</v>
      </c>
      <c r="T671" s="16" t="n">
        <v>-0.00251283671929105</v>
      </c>
      <c r="U671" s="16" t="n">
        <v>0.645692308205892</v>
      </c>
      <c r="V671" s="16" t="n">
        <v>0.761385721207297</v>
      </c>
      <c r="W671" s="6" t="s">
        <v>698</v>
      </c>
      <c r="X671" s="16" t="n">
        <v>0.1</v>
      </c>
      <c r="Y671" s="16" t="n">
        <v>0.550602608552089</v>
      </c>
      <c r="Z671" s="16" t="n">
        <f aca="false">(G671-E671)/SQRT(H671^2/D671+F671^2/C671)</f>
        <v>-0.400224306332546</v>
      </c>
      <c r="AA671" s="24" t="n">
        <f aca="false">ABS(K671-Z671)</f>
        <v>0</v>
      </c>
    </row>
    <row r="672" customFormat="false" ht="15" hidden="false" customHeight="false" outlineLevel="0" collapsed="false">
      <c r="A672" s="17" t="n">
        <v>1067</v>
      </c>
      <c r="B672" s="6" t="s">
        <v>617</v>
      </c>
      <c r="C672" s="6" t="n">
        <v>135</v>
      </c>
      <c r="D672" s="6" t="n">
        <v>673</v>
      </c>
      <c r="E672" s="16" t="n">
        <v>0.582238201521061</v>
      </c>
      <c r="F672" s="16" t="n">
        <v>0.0686619554984036</v>
      </c>
      <c r="G672" s="16" t="n">
        <v>0.579725499404663</v>
      </c>
      <c r="H672" s="16" t="n">
        <v>0.0551114395566778</v>
      </c>
      <c r="I672" s="23" t="n">
        <f aca="false">G672-E672</f>
        <v>-0.00251270211639765</v>
      </c>
      <c r="J672" s="17" t="n">
        <f aca="false">100*(G672-E672)/E672</f>
        <v>-0.431559129894495</v>
      </c>
      <c r="K672" s="16" t="n">
        <v>-0.400129106364421</v>
      </c>
      <c r="L672" s="17" t="n">
        <v>170.304925158113</v>
      </c>
      <c r="M672" s="16" t="n">
        <v>0.689562866161992</v>
      </c>
      <c r="N672" s="16" t="n">
        <v>0.80446610214185</v>
      </c>
      <c r="O672" s="6" t="str">
        <f aca="false">IF(N672&lt;0.05,"Yes","No")</f>
        <v>No</v>
      </c>
      <c r="P672" s="16" t="n">
        <v>-0.0435935411780579</v>
      </c>
      <c r="Q672" s="16" t="n">
        <v>0.214087168100928</v>
      </c>
      <c r="R672" s="16" t="n">
        <v>0.643707499539404</v>
      </c>
      <c r="S672" s="16" t="n">
        <v>0.169335573063727</v>
      </c>
      <c r="T672" s="16" t="n">
        <v>-0.00251269056409036</v>
      </c>
      <c r="U672" s="16" t="n">
        <v>0.645783457498148</v>
      </c>
      <c r="V672" s="16" t="n">
        <v>0.761385721207297</v>
      </c>
      <c r="W672" s="6" t="s">
        <v>698</v>
      </c>
      <c r="X672" s="16" t="n">
        <v>0.1</v>
      </c>
      <c r="Y672" s="16" t="n">
        <v>0.550646634747675</v>
      </c>
      <c r="Z672" s="16" t="n">
        <f aca="false">(G672-E672)/SQRT(H672^2/D672+F672^2/C672)</f>
        <v>-0.400129106364421</v>
      </c>
      <c r="AA672" s="24" t="n">
        <f aca="false">ABS(K672-Z672)</f>
        <v>0</v>
      </c>
    </row>
    <row r="673" customFormat="false" ht="15" hidden="false" customHeight="false" outlineLevel="0" collapsed="false">
      <c r="A673" s="17" t="n">
        <v>1068</v>
      </c>
      <c r="B673" s="6" t="s">
        <v>617</v>
      </c>
      <c r="C673" s="6" t="n">
        <v>135</v>
      </c>
      <c r="D673" s="6" t="n">
        <v>673</v>
      </c>
      <c r="E673" s="16" t="n">
        <v>0.582244252496296</v>
      </c>
      <c r="F673" s="16" t="n">
        <v>0.0686746987605387</v>
      </c>
      <c r="G673" s="16" t="n">
        <v>0.579734849451555</v>
      </c>
      <c r="H673" s="16" t="n">
        <v>0.0551216681937594</v>
      </c>
      <c r="I673" s="23" t="n">
        <f aca="false">G673-E673</f>
        <v>-0.00250940304474012</v>
      </c>
      <c r="J673" s="17" t="n">
        <f aca="false">100*(G673-E673)/E673</f>
        <v>-0.430988031909527</v>
      </c>
      <c r="K673" s="16" t="n">
        <v>-0.399529603151308</v>
      </c>
      <c r="L673" s="17" t="n">
        <v>170.304925532197</v>
      </c>
      <c r="M673" s="16" t="n">
        <v>0.690003616518633</v>
      </c>
      <c r="N673" s="16" t="n">
        <v>0.80446610214185</v>
      </c>
      <c r="O673" s="6" t="str">
        <f aca="false">IF(N673&lt;0.05,"Yes","No")</f>
        <v>No</v>
      </c>
      <c r="P673" s="16" t="n">
        <v>-0.0435282259498788</v>
      </c>
      <c r="Q673" s="16" t="n">
        <v>0.213446124655732</v>
      </c>
      <c r="R673" s="16" t="n">
        <v>0.644204346600552</v>
      </c>
      <c r="S673" s="16" t="n">
        <v>0.169363758137498</v>
      </c>
      <c r="T673" s="16" t="n">
        <v>-0.00250939159762602</v>
      </c>
      <c r="U673" s="16" t="n">
        <v>0.6462767501412</v>
      </c>
      <c r="V673" s="16" t="n">
        <v>0.761385721207297</v>
      </c>
      <c r="W673" s="6" t="s">
        <v>698</v>
      </c>
      <c r="X673" s="16" t="n">
        <v>0.1</v>
      </c>
      <c r="Y673" s="16" t="n">
        <v>0.550646634747675</v>
      </c>
      <c r="Z673" s="16" t="n">
        <f aca="false">(G673-E673)/SQRT(H673^2/D673+F673^2/C673)</f>
        <v>-0.399529603151307</v>
      </c>
      <c r="AA673" s="24" t="n">
        <f aca="false">ABS(K673-Z673)</f>
        <v>0</v>
      </c>
    </row>
    <row r="674" customFormat="false" ht="15" hidden="false" customHeight="false" outlineLevel="0" collapsed="false">
      <c r="A674" s="17" t="n">
        <v>1069</v>
      </c>
      <c r="B674" s="6" t="s">
        <v>617</v>
      </c>
      <c r="C674" s="6" t="n">
        <v>135</v>
      </c>
      <c r="D674" s="6" t="n">
        <v>673</v>
      </c>
      <c r="E674" s="16" t="n">
        <v>0.582243055546725</v>
      </c>
      <c r="F674" s="16" t="n">
        <v>0.0686892121016059</v>
      </c>
      <c r="G674" s="16" t="n">
        <v>0.579741268464396</v>
      </c>
      <c r="H674" s="16" t="n">
        <v>0.055132432528384</v>
      </c>
      <c r="I674" s="23" t="n">
        <f aca="false">G674-E674</f>
        <v>-0.0025017870823294</v>
      </c>
      <c r="J674" s="17" t="n">
        <f aca="false">100*(G674-E674)/E674</f>
        <v>-0.429680879573604</v>
      </c>
      <c r="K674" s="16" t="n">
        <v>-0.398233613866727</v>
      </c>
      <c r="L674" s="17" t="n">
        <v>170.303710717936</v>
      </c>
      <c r="M674" s="16" t="n">
        <v>0.690956784300635</v>
      </c>
      <c r="N674" s="16" t="n">
        <v>0.80446610214185</v>
      </c>
      <c r="O674" s="6" t="str">
        <f aca="false">IF(N674&lt;0.05,"Yes","No")</f>
        <v>No</v>
      </c>
      <c r="P674" s="16" t="n">
        <v>-0.0433874816448538</v>
      </c>
      <c r="Q674" s="16" t="n">
        <v>0.212068041448347</v>
      </c>
      <c r="R674" s="16" t="n">
        <v>0.645275517130435</v>
      </c>
      <c r="S674" s="16" t="n">
        <v>0.169341569141402</v>
      </c>
      <c r="T674" s="16" t="n">
        <v>-0.00250177576713256</v>
      </c>
      <c r="U674" s="16" t="n">
        <v>0.647340291693701</v>
      </c>
      <c r="V674" s="16" t="n">
        <v>0.761409646349667</v>
      </c>
      <c r="W674" s="6" t="s">
        <v>698</v>
      </c>
      <c r="X674" s="16" t="n">
        <v>0.1</v>
      </c>
      <c r="Y674" s="16" t="n">
        <v>0.550514556160916</v>
      </c>
      <c r="Z674" s="16" t="n">
        <f aca="false">(G674-E674)/SQRT(H674^2/D674+F674^2/C674)</f>
        <v>-0.398233613866727</v>
      </c>
      <c r="AA674" s="24" t="n">
        <f aca="false">ABS(K674-Z674)</f>
        <v>0</v>
      </c>
    </row>
    <row r="675" customFormat="false" ht="15" hidden="false" customHeight="false" outlineLevel="0" collapsed="false">
      <c r="A675" s="17" t="n">
        <v>1070</v>
      </c>
      <c r="B675" s="6" t="s">
        <v>617</v>
      </c>
      <c r="C675" s="6" t="n">
        <v>135</v>
      </c>
      <c r="D675" s="6" t="n">
        <v>673</v>
      </c>
      <c r="E675" s="16" t="n">
        <v>0.58223555330877</v>
      </c>
      <c r="F675" s="16" t="n">
        <v>0.0687025364959513</v>
      </c>
      <c r="G675" s="16" t="n">
        <v>0.579742164349662</v>
      </c>
      <c r="H675" s="16" t="n">
        <v>0.0551408668061716</v>
      </c>
      <c r="I675" s="23" t="n">
        <f aca="false">G675-E675</f>
        <v>-0.00249338895910722</v>
      </c>
      <c r="J675" s="17" t="n">
        <f aca="false">100*(G675-E675)/E675</f>
        <v>-0.428244023391841</v>
      </c>
      <c r="K675" s="16" t="n">
        <v>-0.396821689452511</v>
      </c>
      <c r="L675" s="17" t="n">
        <v>170.300607924568</v>
      </c>
      <c r="M675" s="16" t="n">
        <v>0.691995787411638</v>
      </c>
      <c r="N675" s="16" t="n">
        <v>0.80446610214185</v>
      </c>
      <c r="O675" s="6" t="str">
        <f aca="false">IF(N675&lt;0.05,"Yes","No")</f>
        <v>No</v>
      </c>
      <c r="P675" s="16" t="n">
        <v>-0.0432348032557065</v>
      </c>
      <c r="Q675" s="16" t="n">
        <v>0.210578153716541</v>
      </c>
      <c r="R675" s="16" t="n">
        <v>0.646438349359625</v>
      </c>
      <c r="S675" s="16" t="n">
        <v>0.169147756195743</v>
      </c>
      <c r="T675" s="16" t="n">
        <v>-0.00249337775034678</v>
      </c>
      <c r="U675" s="16" t="n">
        <v>0.648494863501503</v>
      </c>
      <c r="V675" s="16" t="n">
        <v>0.761655041025255</v>
      </c>
      <c r="W675" s="6" t="s">
        <v>698</v>
      </c>
      <c r="X675" s="16" t="n">
        <v>0.1</v>
      </c>
      <c r="Y675" s="16" t="n">
        <v>0.550382477574157</v>
      </c>
      <c r="Z675" s="16" t="n">
        <f aca="false">(G675-E675)/SQRT(H675^2/D675+F675^2/C675)</f>
        <v>-0.396821689452511</v>
      </c>
      <c r="AA675" s="24" t="n">
        <f aca="false">ABS(K675-Z675)</f>
        <v>0</v>
      </c>
    </row>
    <row r="676" customFormat="false" ht="15" hidden="false" customHeight="false" outlineLevel="0" collapsed="false">
      <c r="A676" s="17" t="n">
        <v>1071</v>
      </c>
      <c r="B676" s="6" t="s">
        <v>617</v>
      </c>
      <c r="C676" s="6" t="n">
        <v>135</v>
      </c>
      <c r="D676" s="6" t="n">
        <v>673</v>
      </c>
      <c r="E676" s="16" t="n">
        <v>0.582223235015516</v>
      </c>
      <c r="F676" s="16" t="n">
        <v>0.0687118001081744</v>
      </c>
      <c r="G676" s="16" t="n">
        <v>0.579736568996846</v>
      </c>
      <c r="H676" s="16" t="n">
        <v>0.055145549779986</v>
      </c>
      <c r="I676" s="23" t="n">
        <f aca="false">G676-E676</f>
        <v>-0.00248666601866998</v>
      </c>
      <c r="J676" s="17" t="n">
        <f aca="false">100*(G676-E676)/E676</f>
        <v>-0.427098382393432</v>
      </c>
      <c r="K676" s="16" t="n">
        <v>-0.395700641563597</v>
      </c>
      <c r="L676" s="17" t="n">
        <v>170.296830923979</v>
      </c>
      <c r="M676" s="16" t="n">
        <v>0.692821161704092</v>
      </c>
      <c r="N676" s="16" t="n">
        <v>0.80446610214185</v>
      </c>
      <c r="O676" s="6" t="str">
        <f aca="false">IF(N676&lt;0.05,"Yes","No")</f>
        <v>No</v>
      </c>
      <c r="P676" s="16" t="n">
        <v>-0.0431140587658603</v>
      </c>
      <c r="Q676" s="16" t="n">
        <v>0.209403607043784</v>
      </c>
      <c r="R676" s="16" t="n">
        <v>0.64735857926554</v>
      </c>
      <c r="S676" s="16" t="n">
        <v>0.169030455063089</v>
      </c>
      <c r="T676" s="16" t="n">
        <v>-0.00248665492431092</v>
      </c>
      <c r="U676" s="16" t="n">
        <v>0.649408558858448</v>
      </c>
      <c r="V676" s="16" t="n">
        <v>0.761875962906559</v>
      </c>
      <c r="W676" s="6" t="s">
        <v>698</v>
      </c>
      <c r="X676" s="16" t="n">
        <v>0.1</v>
      </c>
      <c r="Y676" s="16" t="n">
        <v>0.55033845137857</v>
      </c>
      <c r="Z676" s="16" t="n">
        <f aca="false">(G676-E676)/SQRT(H676^2/D676+F676^2/C676)</f>
        <v>-0.395700641563597</v>
      </c>
      <c r="AA676" s="24" t="n">
        <f aca="false">ABS(K676-Z676)</f>
        <v>0</v>
      </c>
    </row>
    <row r="677" customFormat="false" ht="15" hidden="false" customHeight="false" outlineLevel="0" collapsed="false">
      <c r="A677" s="17" t="n">
        <v>1072</v>
      </c>
      <c r="B677" s="6" t="s">
        <v>617</v>
      </c>
      <c r="C677" s="6" t="n">
        <v>135</v>
      </c>
      <c r="D677" s="6" t="n">
        <v>673</v>
      </c>
      <c r="E677" s="16" t="n">
        <v>0.582204548297105</v>
      </c>
      <c r="F677" s="16" t="n">
        <v>0.0687169489714546</v>
      </c>
      <c r="G677" s="16" t="n">
        <v>0.579727317124915</v>
      </c>
      <c r="H677" s="16" t="n">
        <v>0.0551478436774236</v>
      </c>
      <c r="I677" s="23" t="n">
        <f aca="false">G677-E677</f>
        <v>-0.00247723117218979</v>
      </c>
      <c r="J677" s="17" t="n">
        <f aca="false">100*(G677-E677)/E677</f>
        <v>-0.425491552657131</v>
      </c>
      <c r="K677" s="16" t="n">
        <v>-0.394171250630772</v>
      </c>
      <c r="L677" s="17" t="n">
        <v>170.294308150782</v>
      </c>
      <c r="M677" s="16" t="n">
        <v>0.693947765202942</v>
      </c>
      <c r="N677" s="16" t="n">
        <v>0.80446610214185</v>
      </c>
      <c r="O677" s="6" t="str">
        <f aca="false">IF(N677&lt;0.05,"Yes","No")</f>
        <v>No</v>
      </c>
      <c r="P677" s="16" t="n">
        <v>-0.0429483514730639</v>
      </c>
      <c r="Q677" s="16" t="n">
        <v>0.207797030335429</v>
      </c>
      <c r="R677" s="16" t="n">
        <v>0.648622363563351</v>
      </c>
      <c r="S677" s="16" t="n">
        <v>0.169003425463932</v>
      </c>
      <c r="T677" s="16" t="n">
        <v>-0.00247722021921792</v>
      </c>
      <c r="U677" s="16" t="n">
        <v>0.650663388932051</v>
      </c>
      <c r="V677" s="16" t="n">
        <v>0.76201210264807</v>
      </c>
      <c r="W677" s="6" t="s">
        <v>698</v>
      </c>
      <c r="X677" s="16" t="n">
        <v>0.1</v>
      </c>
      <c r="Y677" s="16" t="n">
        <v>0.55033845137857</v>
      </c>
      <c r="Z677" s="16" t="n">
        <f aca="false">(G677-E677)/SQRT(H677^2/D677+F677^2/C677)</f>
        <v>-0.394171250630772</v>
      </c>
      <c r="AA677" s="24" t="n">
        <f aca="false">ABS(K677-Z677)</f>
        <v>0</v>
      </c>
    </row>
    <row r="678" customFormat="false" ht="15" hidden="false" customHeight="false" outlineLevel="0" collapsed="false">
      <c r="A678" s="17" t="n">
        <v>1073</v>
      </c>
      <c r="B678" s="6" t="s">
        <v>617</v>
      </c>
      <c r="C678" s="6" t="n">
        <v>135</v>
      </c>
      <c r="D678" s="6" t="n">
        <v>673</v>
      </c>
      <c r="E678" s="16" t="n">
        <v>0.582186909295895</v>
      </c>
      <c r="F678" s="16" t="n">
        <v>0.068721447597118</v>
      </c>
      <c r="G678" s="16" t="n">
        <v>0.579708209939379</v>
      </c>
      <c r="H678" s="16" t="n">
        <v>0.0551457422477969</v>
      </c>
      <c r="I678" s="23" t="n">
        <f aca="false">G678-E678</f>
        <v>-0.0024786993565159</v>
      </c>
      <c r="J678" s="17" t="n">
        <f aca="false">100*(G678-E678)/E678</f>
        <v>-0.425756628487864</v>
      </c>
      <c r="K678" s="16" t="n">
        <v>-0.394383719200224</v>
      </c>
      <c r="L678" s="17" t="n">
        <v>170.286471212598</v>
      </c>
      <c r="M678" s="16" t="n">
        <v>0.693791236156487</v>
      </c>
      <c r="N678" s="16" t="n">
        <v>0.80446610214185</v>
      </c>
      <c r="O678" s="6" t="str">
        <f aca="false">IF(N678&lt;0.05,"Yes","No")</f>
        <v>No</v>
      </c>
      <c r="P678" s="16" t="n">
        <v>-0.0429743910084596</v>
      </c>
      <c r="Q678" s="16" t="n">
        <v>0.208049080915423</v>
      </c>
      <c r="R678" s="16" t="n">
        <v>0.648423703004182</v>
      </c>
      <c r="S678" s="16" t="n">
        <v>0.168578139480887</v>
      </c>
      <c r="T678" s="16" t="n">
        <v>-0.00247868852522785</v>
      </c>
      <c r="U678" s="16" t="n">
        <v>0.650466095700498</v>
      </c>
      <c r="V678" s="16" t="n">
        <v>0.76201210264807</v>
      </c>
      <c r="W678" s="6" t="s">
        <v>698</v>
      </c>
      <c r="X678" s="16" t="n">
        <v>0.1</v>
      </c>
      <c r="Y678" s="16" t="n">
        <v>0.550261405536294</v>
      </c>
      <c r="Z678" s="16" t="n">
        <f aca="false">(G678-E678)/SQRT(H678^2/D678+F678^2/C678)</f>
        <v>-0.394383719200224</v>
      </c>
      <c r="AA678" s="24" t="n">
        <f aca="false">ABS(K678-Z678)</f>
        <v>0</v>
      </c>
    </row>
    <row r="679" customFormat="false" ht="15" hidden="false" customHeight="false" outlineLevel="0" collapsed="false">
      <c r="A679" s="17" t="n">
        <v>1074</v>
      </c>
      <c r="B679" s="6" t="s">
        <v>617</v>
      </c>
      <c r="C679" s="6" t="n">
        <v>135</v>
      </c>
      <c r="D679" s="6" t="n">
        <v>673</v>
      </c>
      <c r="E679" s="16" t="n">
        <v>0.582158261096036</v>
      </c>
      <c r="F679" s="16" t="n">
        <v>0.0687260643218158</v>
      </c>
      <c r="G679" s="16" t="n">
        <v>0.579683479060036</v>
      </c>
      <c r="H679" s="16" t="n">
        <v>0.0551456838530883</v>
      </c>
      <c r="I679" s="23" t="n">
        <f aca="false">G679-E679</f>
        <v>-0.00247478203600038</v>
      </c>
      <c r="J679" s="17" t="n">
        <f aca="false">100*(G679-E679)/E679</f>
        <v>-0.425104683963615</v>
      </c>
      <c r="K679" s="16" t="n">
        <v>-0.393737059799496</v>
      </c>
      <c r="L679" s="17" t="n">
        <v>170.281308811985</v>
      </c>
      <c r="M679" s="16" t="n">
        <v>0.694267765550861</v>
      </c>
      <c r="N679" s="16" t="n">
        <v>0.80446610214185</v>
      </c>
      <c r="O679" s="6" t="str">
        <f aca="false">IF(N679&lt;0.05,"Yes","No")</f>
        <v>No</v>
      </c>
      <c r="P679" s="16" t="n">
        <v>-0.0429058276878541</v>
      </c>
      <c r="Q679" s="16" t="n">
        <v>0.207385748342063</v>
      </c>
      <c r="R679" s="16" t="n">
        <v>0.648946839454972</v>
      </c>
      <c r="S679" s="16" t="n">
        <v>0.16837078809334</v>
      </c>
      <c r="T679" s="16" t="n">
        <v>-0.00247477132934782</v>
      </c>
      <c r="U679" s="16" t="n">
        <v>0.650985510265242</v>
      </c>
      <c r="V679" s="16" t="n">
        <v>0.76201210264807</v>
      </c>
      <c r="W679" s="6" t="s">
        <v>698</v>
      </c>
      <c r="X679" s="16" t="n">
        <v>0.1</v>
      </c>
      <c r="Y679" s="16" t="n">
        <v>0.55033845137857</v>
      </c>
      <c r="Z679" s="16" t="n">
        <f aca="false">(G679-E679)/SQRT(H679^2/D679+F679^2/C679)</f>
        <v>-0.393737059799496</v>
      </c>
      <c r="AA679" s="24" t="n">
        <f aca="false">ABS(K679-Z679)</f>
        <v>0</v>
      </c>
    </row>
    <row r="680" customFormat="false" ht="15" hidden="false" customHeight="false" outlineLevel="0" collapsed="false">
      <c r="A680" s="17" t="n">
        <v>1075</v>
      </c>
      <c r="B680" s="6" t="s">
        <v>617</v>
      </c>
      <c r="C680" s="6" t="n">
        <v>135</v>
      </c>
      <c r="D680" s="6" t="n">
        <v>673</v>
      </c>
      <c r="E680" s="16" t="n">
        <v>0.582119251842852</v>
      </c>
      <c r="F680" s="16" t="n">
        <v>0.0687282480779709</v>
      </c>
      <c r="G680" s="16" t="n">
        <v>0.579656116941177</v>
      </c>
      <c r="H680" s="16" t="n">
        <v>0.0551454148081174</v>
      </c>
      <c r="I680" s="23" t="n">
        <f aca="false">G680-E680</f>
        <v>-0.00246313490167482</v>
      </c>
      <c r="J680" s="17" t="n">
        <f aca="false">100*(G680-E680)/E680</f>
        <v>-0.423132355419808</v>
      </c>
      <c r="K680" s="16" t="n">
        <v>-0.391873195491645</v>
      </c>
      <c r="L680" s="17" t="n">
        <v>170.278536168454</v>
      </c>
      <c r="M680" s="16" t="n">
        <v>0.695641911257924</v>
      </c>
      <c r="N680" s="16" t="n">
        <v>0.80446610214185</v>
      </c>
      <c r="O680" s="6" t="str">
        <f aca="false">IF(N680&lt;0.05,"Yes","No")</f>
        <v>No</v>
      </c>
      <c r="P680" s="16" t="n">
        <v>-0.0427037370193397</v>
      </c>
      <c r="Q680" s="16" t="n">
        <v>0.205436734655175</v>
      </c>
      <c r="R680" s="16" t="n">
        <v>0.65048979521091</v>
      </c>
      <c r="S680" s="16" t="n">
        <v>0.168305755872181</v>
      </c>
      <c r="T680" s="16" t="n">
        <v>-0.00246312427868198</v>
      </c>
      <c r="U680" s="16" t="n">
        <v>0.652517574726979</v>
      </c>
      <c r="V680" s="16" t="n">
        <v>0.762127213537928</v>
      </c>
      <c r="W680" s="6" t="s">
        <v>698</v>
      </c>
      <c r="X680" s="16" t="n">
        <v>0.1</v>
      </c>
      <c r="Y680" s="16" t="n">
        <v>0.550327444829674</v>
      </c>
      <c r="Z680" s="16" t="n">
        <f aca="false">(G680-E680)/SQRT(H680^2/D680+F680^2/C680)</f>
        <v>-0.391873195491645</v>
      </c>
      <c r="AA680" s="24" t="n">
        <f aca="false">ABS(K680-Z680)</f>
        <v>0</v>
      </c>
    </row>
    <row r="681" customFormat="false" ht="15" hidden="false" customHeight="false" outlineLevel="0" collapsed="false">
      <c r="A681" s="17" t="n">
        <v>1076</v>
      </c>
      <c r="B681" s="6" t="s">
        <v>617</v>
      </c>
      <c r="C681" s="6" t="n">
        <v>135</v>
      </c>
      <c r="D681" s="6" t="n">
        <v>673</v>
      </c>
      <c r="E681" s="16" t="n">
        <v>0.582075494748575</v>
      </c>
      <c r="F681" s="16" t="n">
        <v>0.0687333993713961</v>
      </c>
      <c r="G681" s="16" t="n">
        <v>0.579615245159455</v>
      </c>
      <c r="H681" s="16" t="n">
        <v>0.0551423419703496</v>
      </c>
      <c r="I681" s="23" t="n">
        <f aca="false">G681-E681</f>
        <v>-0.00246024958911939</v>
      </c>
      <c r="J681" s="17" t="n">
        <f aca="false">100*(G681-E681)/E681</f>
        <v>-0.422668470209708</v>
      </c>
      <c r="K681" s="16" t="n">
        <v>-0.391390669606325</v>
      </c>
      <c r="L681" s="17" t="n">
        <v>170.268653129978</v>
      </c>
      <c r="M681" s="16" t="n">
        <v>0.695997847398059</v>
      </c>
      <c r="N681" s="16" t="n">
        <v>0.80446610214185</v>
      </c>
      <c r="O681" s="6" t="str">
        <f aca="false">IF(N681&lt;0.05,"Yes","No")</f>
        <v>No</v>
      </c>
      <c r="P681" s="16" t="n">
        <v>-0.0426547725480237</v>
      </c>
      <c r="Q681" s="16" t="n">
        <v>0.204965893699457</v>
      </c>
      <c r="R681" s="16" t="n">
        <v>0.650863863678109</v>
      </c>
      <c r="S681" s="16" t="n">
        <v>0.167779727499869</v>
      </c>
      <c r="T681" s="16" t="n">
        <v>-0.00246023905184458</v>
      </c>
      <c r="U681" s="16" t="n">
        <v>0.652888979597492</v>
      </c>
      <c r="V681" s="16" t="n">
        <v>0.762127213537928</v>
      </c>
      <c r="W681" s="6" t="s">
        <v>698</v>
      </c>
      <c r="X681" s="16" t="n">
        <v>0.1</v>
      </c>
      <c r="Y681" s="16" t="n">
        <v>0.550382477574157</v>
      </c>
      <c r="Z681" s="16" t="n">
        <f aca="false">(G681-E681)/SQRT(H681^2/D681+F681^2/C681)</f>
        <v>-0.391390669606325</v>
      </c>
      <c r="AA681" s="24" t="n">
        <f aca="false">ABS(K681-Z681)</f>
        <v>0</v>
      </c>
    </row>
    <row r="682" customFormat="false" ht="15" hidden="false" customHeight="false" outlineLevel="0" collapsed="false">
      <c r="A682" s="17" t="n">
        <v>1077</v>
      </c>
      <c r="B682" s="6" t="s">
        <v>617</v>
      </c>
      <c r="C682" s="6" t="n">
        <v>135</v>
      </c>
      <c r="D682" s="6" t="n">
        <v>673</v>
      </c>
      <c r="E682" s="16" t="n">
        <v>0.582018852013129</v>
      </c>
      <c r="F682" s="16" t="n">
        <v>0.06873664136503</v>
      </c>
      <c r="G682" s="16" t="n">
        <v>0.579572600294541</v>
      </c>
      <c r="H682" s="16" t="n">
        <v>0.0551416860152195</v>
      </c>
      <c r="I682" s="23" t="n">
        <f aca="false">G682-E682</f>
        <v>-0.00244625171858759</v>
      </c>
      <c r="J682" s="17" t="n">
        <f aca="false">100*(G682-E682)/E682</f>
        <v>-0.42030455029529</v>
      </c>
      <c r="K682" s="16" t="n">
        <v>-0.389148080649513</v>
      </c>
      <c r="L682" s="17" t="n">
        <v>170.264187045228</v>
      </c>
      <c r="M682" s="16" t="n">
        <v>0.697652863564211</v>
      </c>
      <c r="N682" s="16" t="n">
        <v>0.80446610214185</v>
      </c>
      <c r="O682" s="6" t="str">
        <f aca="false">IF(N682&lt;0.05,"Yes","No")</f>
        <v>No</v>
      </c>
      <c r="P682" s="16" t="n">
        <v>-0.0424119953493429</v>
      </c>
      <c r="Q682" s="16" t="n">
        <v>0.20263933417854</v>
      </c>
      <c r="R682" s="16" t="n">
        <v>0.652719881765832</v>
      </c>
      <c r="S682" s="16" t="n">
        <v>0.167590732118331</v>
      </c>
      <c r="T682" s="16" t="n">
        <v>-0.00244624129985482</v>
      </c>
      <c r="U682" s="16" t="n">
        <v>0.654731937420853</v>
      </c>
      <c r="V682" s="16" t="n">
        <v>0.763429799324704</v>
      </c>
      <c r="W682" s="6" t="s">
        <v>698</v>
      </c>
      <c r="X682" s="16" t="n">
        <v>0.1</v>
      </c>
      <c r="Y682" s="16" t="n">
        <v>0.550360464476363</v>
      </c>
      <c r="Z682" s="16" t="n">
        <f aca="false">(G682-E682)/SQRT(H682^2/D682+F682^2/C682)</f>
        <v>-0.389148080649513</v>
      </c>
      <c r="AA682" s="24" t="n">
        <f aca="false">ABS(K682-Z682)</f>
        <v>0</v>
      </c>
    </row>
    <row r="683" customFormat="false" ht="15" hidden="false" customHeight="false" outlineLevel="0" collapsed="false">
      <c r="A683" s="17" t="n">
        <v>1078</v>
      </c>
      <c r="B683" s="6" t="s">
        <v>617</v>
      </c>
      <c r="C683" s="6" t="n">
        <v>135</v>
      </c>
      <c r="D683" s="6" t="n">
        <v>673</v>
      </c>
      <c r="E683" s="16" t="n">
        <v>0.581960900403835</v>
      </c>
      <c r="F683" s="16" t="n">
        <v>0.0687359326773736</v>
      </c>
      <c r="G683" s="16" t="n">
        <v>0.579528529080735</v>
      </c>
      <c r="H683" s="16" t="n">
        <v>0.0551388357704591</v>
      </c>
      <c r="I683" s="23" t="n">
        <f aca="false">G683-E683</f>
        <v>-0.00243237132309992</v>
      </c>
      <c r="J683" s="17" t="n">
        <f aca="false">100*(G683-E683)/E683</f>
        <v>-0.417961296267851</v>
      </c>
      <c r="K683" s="16" t="n">
        <v>-0.386945816758348</v>
      </c>
      <c r="L683" s="17" t="n">
        <v>170.261058328312</v>
      </c>
      <c r="M683" s="16" t="n">
        <v>0.699279529625951</v>
      </c>
      <c r="N683" s="16" t="n">
        <v>0.80446610214185</v>
      </c>
      <c r="O683" s="6" t="str">
        <f aca="false">IF(N683&lt;0.05,"Yes","No")</f>
        <v>No</v>
      </c>
      <c r="P683" s="16" t="n">
        <v>-0.0421731104806442</v>
      </c>
      <c r="Q683" s="16" t="n">
        <v>0.20036303742815</v>
      </c>
      <c r="R683" s="16" t="n">
        <v>0.65454824796732</v>
      </c>
      <c r="S683" s="16" t="n">
        <v>0.167525922032113</v>
      </c>
      <c r="T683" s="16" t="n">
        <v>-0.00243236102357042</v>
      </c>
      <c r="U683" s="16" t="n">
        <v>0.656547471980317</v>
      </c>
      <c r="V683" s="16" t="n">
        <v>0.763850244409233</v>
      </c>
      <c r="W683" s="6" t="s">
        <v>698</v>
      </c>
      <c r="X683" s="16" t="n">
        <v>0.1</v>
      </c>
      <c r="Y683" s="16" t="n">
        <v>0.550376974299708</v>
      </c>
      <c r="Z683" s="16" t="n">
        <f aca="false">(G683-E683)/SQRT(H683^2/D683+F683^2/C683)</f>
        <v>-0.386945816758348</v>
      </c>
      <c r="AA683" s="24" t="n">
        <f aca="false">ABS(K683-Z683)</f>
        <v>0</v>
      </c>
    </row>
    <row r="684" customFormat="false" ht="15" hidden="false" customHeight="false" outlineLevel="0" collapsed="false">
      <c r="A684" s="17" t="n">
        <v>1079</v>
      </c>
      <c r="B684" s="6" t="s">
        <v>617</v>
      </c>
      <c r="C684" s="6" t="n">
        <v>135</v>
      </c>
      <c r="D684" s="6" t="n">
        <v>673</v>
      </c>
      <c r="E684" s="16" t="n">
        <v>0.581891212198469</v>
      </c>
      <c r="F684" s="16" t="n">
        <v>0.0687365164760138</v>
      </c>
      <c r="G684" s="16" t="n">
        <v>0.579467739694009</v>
      </c>
      <c r="H684" s="16" t="n">
        <v>0.0551323511667725</v>
      </c>
      <c r="I684" s="23" t="n">
        <f aca="false">G684-E684</f>
        <v>-0.00242347250446073</v>
      </c>
      <c r="J684" s="17" t="n">
        <f aca="false">100*(G684-E684)/E684</f>
        <v>-0.416482059473712</v>
      </c>
      <c r="K684" s="16" t="n">
        <v>-0.385532460502933</v>
      </c>
      <c r="L684" s="17" t="n">
        <v>170.251525433335</v>
      </c>
      <c r="M684" s="16" t="n">
        <v>0.700324237858076</v>
      </c>
      <c r="N684" s="16" t="n">
        <v>0.80446610214185</v>
      </c>
      <c r="O684" s="6" t="str">
        <f aca="false">IF(N684&lt;0.05,"Yes","No")</f>
        <v>No</v>
      </c>
      <c r="P684" s="16" t="n">
        <v>-0.0420225087869201</v>
      </c>
      <c r="Q684" s="16" t="n">
        <v>0.198934585297144</v>
      </c>
      <c r="R684" s="16" t="n">
        <v>0.655701985128096</v>
      </c>
      <c r="S684" s="16" t="n">
        <v>0.167138039460517</v>
      </c>
      <c r="T684" s="16" t="n">
        <v>-0.00242346232550617</v>
      </c>
      <c r="U684" s="16" t="n">
        <v>0.657693116172999</v>
      </c>
      <c r="V684" s="16" t="n">
        <v>0.764140630605586</v>
      </c>
      <c r="W684" s="6" t="s">
        <v>698</v>
      </c>
      <c r="X684" s="16" t="n">
        <v>0.1</v>
      </c>
      <c r="Y684" s="16" t="n">
        <v>0.550448516867536</v>
      </c>
      <c r="Z684" s="16" t="n">
        <f aca="false">(G684-E684)/SQRT(H684^2/D684+F684^2/C684)</f>
        <v>-0.385532460502933</v>
      </c>
      <c r="AA684" s="24" t="n">
        <f aca="false">ABS(K684-Z684)</f>
        <v>0</v>
      </c>
    </row>
    <row r="685" customFormat="false" ht="15" hidden="false" customHeight="false" outlineLevel="0" collapsed="false">
      <c r="A685" s="17" t="n">
        <v>1080</v>
      </c>
      <c r="B685" s="6" t="s">
        <v>617</v>
      </c>
      <c r="C685" s="6" t="n">
        <v>135</v>
      </c>
      <c r="D685" s="6" t="n">
        <v>673</v>
      </c>
      <c r="E685" s="16" t="n">
        <v>0.581805430959772</v>
      </c>
      <c r="F685" s="16" t="n">
        <v>0.0687286500853614</v>
      </c>
      <c r="G685" s="16" t="n">
        <v>0.579401126765213</v>
      </c>
      <c r="H685" s="16" t="n">
        <v>0.055122862879535</v>
      </c>
      <c r="I685" s="23" t="n">
        <f aca="false">G685-E685</f>
        <v>-0.00240430419455928</v>
      </c>
      <c r="J685" s="17" t="n">
        <f aca="false">100*(G685-E685)/E685</f>
        <v>-0.413248840010488</v>
      </c>
      <c r="K685" s="16" t="n">
        <v>-0.382529413286951</v>
      </c>
      <c r="L685" s="17" t="n">
        <v>170.247167065164</v>
      </c>
      <c r="M685" s="16" t="n">
        <v>0.702545847569707</v>
      </c>
      <c r="N685" s="16" t="n">
        <v>0.80446610214185</v>
      </c>
      <c r="O685" s="6" t="str">
        <f aca="false">IF(N685&lt;0.05,"Yes","No")</f>
        <v>No</v>
      </c>
      <c r="P685" s="16" t="n">
        <v>-0.0416967414349234</v>
      </c>
      <c r="Q685" s="16" t="n">
        <v>0.195862174890344</v>
      </c>
      <c r="R685" s="16" t="n">
        <v>0.658200455004208</v>
      </c>
      <c r="S685" s="16" t="n">
        <v>0.167019799599133</v>
      </c>
      <c r="T685" s="16" t="n">
        <v>-0.00240429411680681</v>
      </c>
      <c r="U685" s="16" t="n">
        <v>0.660174152430672</v>
      </c>
      <c r="V685" s="16" t="n">
        <v>0.764868196542757</v>
      </c>
      <c r="W685" s="6" t="s">
        <v>698</v>
      </c>
      <c r="X685" s="16" t="n">
        <v>0.1</v>
      </c>
      <c r="Y685" s="16" t="n">
        <v>0.550360464476363</v>
      </c>
      <c r="Z685" s="16" t="n">
        <f aca="false">(G685-E685)/SQRT(H685^2/D685+F685^2/C685)</f>
        <v>-0.382529413286951</v>
      </c>
      <c r="AA685" s="24" t="n">
        <f aca="false">ABS(K685-Z685)</f>
        <v>0</v>
      </c>
    </row>
    <row r="686" customFormat="false" ht="15" hidden="false" customHeight="false" outlineLevel="0" collapsed="false">
      <c r="A686" s="17" t="n">
        <v>1081</v>
      </c>
      <c r="B686" s="6" t="s">
        <v>617</v>
      </c>
      <c r="C686" s="6" t="n">
        <v>135</v>
      </c>
      <c r="D686" s="6" t="n">
        <v>673</v>
      </c>
      <c r="E686" s="16" t="n">
        <v>0.581713101157436</v>
      </c>
      <c r="F686" s="16" t="n">
        <v>0.0687156623445086</v>
      </c>
      <c r="G686" s="16" t="n">
        <v>0.57932629951042</v>
      </c>
      <c r="H686" s="16" t="n">
        <v>0.05510839690001</v>
      </c>
      <c r="I686" s="23" t="n">
        <f aca="false">G686-E686</f>
        <v>-0.00238680164701555</v>
      </c>
      <c r="J686" s="17" t="n">
        <f aca="false">100*(G686-E686)/E686</f>
        <v>-0.410305637309272</v>
      </c>
      <c r="K686" s="16" t="n">
        <v>-0.379819688094261</v>
      </c>
      <c r="L686" s="17" t="n">
        <v>170.241614478409</v>
      </c>
      <c r="M686" s="16" t="n">
        <v>0.704552669381666</v>
      </c>
      <c r="N686" s="16" t="n">
        <v>0.80446610214185</v>
      </c>
      <c r="O686" s="6" t="str">
        <f aca="false">IF(N686&lt;0.05,"Yes","No")</f>
        <v>No</v>
      </c>
      <c r="P686" s="16" t="n">
        <v>-0.0414033486044011</v>
      </c>
      <c r="Q686" s="16" t="n">
        <v>0.193115562777901</v>
      </c>
      <c r="R686" s="16" t="n">
        <v>0.660453907404617</v>
      </c>
      <c r="S686" s="16" t="n">
        <v>0.166990491819904</v>
      </c>
      <c r="T686" s="16" t="n">
        <v>-0.0023867916705224</v>
      </c>
      <c r="U686" s="16" t="n">
        <v>0.662411931856316</v>
      </c>
      <c r="V686" s="16" t="n">
        <v>0.765648686838902</v>
      </c>
      <c r="W686" s="6" t="s">
        <v>698</v>
      </c>
      <c r="X686" s="16" t="n">
        <v>0</v>
      </c>
      <c r="Y686" s="16" t="n">
        <v>0.550228385889604</v>
      </c>
      <c r="Z686" s="16" t="n">
        <f aca="false">(G686-E686)/SQRT(H686^2/D686+F686^2/C686)</f>
        <v>-0.379819688094261</v>
      </c>
      <c r="AA686" s="24" t="n">
        <f aca="false">ABS(K686-Z686)</f>
        <v>0</v>
      </c>
    </row>
    <row r="687" customFormat="false" ht="15" hidden="false" customHeight="false" outlineLevel="0" collapsed="false">
      <c r="A687" s="17" t="n">
        <v>1082</v>
      </c>
      <c r="B687" s="6" t="s">
        <v>617</v>
      </c>
      <c r="C687" s="6" t="n">
        <v>135</v>
      </c>
      <c r="D687" s="6" t="n">
        <v>673</v>
      </c>
      <c r="E687" s="16" t="n">
        <v>0.581609037187364</v>
      </c>
      <c r="F687" s="16" t="n">
        <v>0.0686928920269065</v>
      </c>
      <c r="G687" s="16" t="n">
        <v>0.579242803233871</v>
      </c>
      <c r="H687" s="16" t="n">
        <v>0.0550865647192739</v>
      </c>
      <c r="I687" s="23" t="n">
        <f aca="false">G687-E687</f>
        <v>-0.00236623395349356</v>
      </c>
      <c r="J687" s="17" t="n">
        <f aca="false">100*(G687-E687)/E687</f>
        <v>-0.406842707420187</v>
      </c>
      <c r="K687" s="16" t="n">
        <v>-0.376674290245105</v>
      </c>
      <c r="L687" s="17" t="n">
        <v>170.236716706304</v>
      </c>
      <c r="M687" s="16" t="n">
        <v>0.706884749430121</v>
      </c>
      <c r="N687" s="16" t="n">
        <v>0.80446610214185</v>
      </c>
      <c r="O687" s="6" t="str">
        <f aca="false">IF(N687&lt;0.05,"Yes","No")</f>
        <v>No</v>
      </c>
      <c r="P687" s="16" t="n">
        <v>-0.0410622029468476</v>
      </c>
      <c r="Q687" s="16" t="n">
        <v>0.189946296314136</v>
      </c>
      <c r="R687" s="16" t="n">
        <v>0.663078016132531</v>
      </c>
      <c r="S687" s="16" t="n">
        <v>0.16720817588629</v>
      </c>
      <c r="T687" s="16" t="n">
        <v>-0.00236622406106687</v>
      </c>
      <c r="U687" s="16" t="n">
        <v>0.665017862567133</v>
      </c>
      <c r="V687" s="16" t="n">
        <v>0.767328302962077</v>
      </c>
      <c r="W687" s="6" t="s">
        <v>698</v>
      </c>
      <c r="X687" s="16" t="n">
        <v>0</v>
      </c>
      <c r="Y687" s="16" t="n">
        <v>0.550118320400638</v>
      </c>
      <c r="Z687" s="16" t="n">
        <f aca="false">(G687-E687)/SQRT(H687^2/D687+F687^2/C687)</f>
        <v>-0.376674290245105</v>
      </c>
      <c r="AA687" s="24" t="n">
        <f aca="false">ABS(K687-Z687)</f>
        <v>0</v>
      </c>
    </row>
    <row r="688" customFormat="false" ht="15" hidden="false" customHeight="false" outlineLevel="0" collapsed="false">
      <c r="A688" s="17" t="n">
        <v>1083</v>
      </c>
      <c r="B688" s="6" t="s">
        <v>617</v>
      </c>
      <c r="C688" s="6" t="n">
        <v>135</v>
      </c>
      <c r="D688" s="6" t="n">
        <v>673</v>
      </c>
      <c r="E688" s="16" t="n">
        <v>0.581497351990806</v>
      </c>
      <c r="F688" s="16" t="n">
        <v>0.0686773465362548</v>
      </c>
      <c r="G688" s="16" t="n">
        <v>0.579150007082839</v>
      </c>
      <c r="H688" s="16" t="n">
        <v>0.0550692020570825</v>
      </c>
      <c r="I688" s="23" t="n">
        <f aca="false">G688-E688</f>
        <v>-0.00234734490796718</v>
      </c>
      <c r="J688" s="17" t="n">
        <f aca="false">100*(G688-E688)/E688</f>
        <v>-0.403672501677065</v>
      </c>
      <c r="K688" s="16" t="n">
        <v>-0.373755773103709</v>
      </c>
      <c r="L688" s="17" t="n">
        <v>170.230000068796</v>
      </c>
      <c r="M688" s="16" t="n">
        <v>0.709051105509417</v>
      </c>
      <c r="N688" s="16" t="n">
        <v>0.80446610214185</v>
      </c>
      <c r="O688" s="6" t="str">
        <f aca="false">IF(N688&lt;0.05,"Yes","No")</f>
        <v>No</v>
      </c>
      <c r="P688" s="16" t="n">
        <v>-0.0407463993614667</v>
      </c>
      <c r="Q688" s="16" t="n">
        <v>0.187035831396278</v>
      </c>
      <c r="R688" s="16" t="n">
        <v>0.665510890714975</v>
      </c>
      <c r="S688" s="16" t="n">
        <v>0.16714460238493</v>
      </c>
      <c r="T688" s="16" t="n">
        <v>-0.00234733510378938</v>
      </c>
      <c r="U688" s="16" t="n">
        <v>0.667433941370659</v>
      </c>
      <c r="V688" s="16" t="n">
        <v>0.76884875308743</v>
      </c>
      <c r="W688" s="6" t="s">
        <v>698</v>
      </c>
      <c r="X688" s="16" t="n">
        <v>0</v>
      </c>
      <c r="Y688" s="16" t="n">
        <v>0.550041274558362</v>
      </c>
      <c r="Z688" s="16" t="n">
        <f aca="false">(G688-E688)/SQRT(H688^2/D688+F688^2/C688)</f>
        <v>-0.373755773103709</v>
      </c>
      <c r="AA688" s="24" t="n">
        <f aca="false">ABS(K688-Z688)</f>
        <v>0</v>
      </c>
    </row>
    <row r="689" customFormat="false" ht="15" hidden="false" customHeight="false" outlineLevel="0" collapsed="false">
      <c r="A689" s="17" t="n">
        <v>1084</v>
      </c>
      <c r="B689" s="6" t="s">
        <v>617</v>
      </c>
      <c r="C689" s="6" t="n">
        <v>135</v>
      </c>
      <c r="D689" s="6" t="n">
        <v>673</v>
      </c>
      <c r="E689" s="16" t="n">
        <v>0.581378794157947</v>
      </c>
      <c r="F689" s="16" t="n">
        <v>0.0686585715778011</v>
      </c>
      <c r="G689" s="16" t="n">
        <v>0.579051198036497</v>
      </c>
      <c r="H689" s="16" t="n">
        <v>0.0550499056820775</v>
      </c>
      <c r="I689" s="23" t="n">
        <f aca="false">G689-E689</f>
        <v>-0.0023275961214495</v>
      </c>
      <c r="J689" s="17" t="n">
        <f aca="false">100*(G689-E689)/E689</f>
        <v>-0.400357932700441</v>
      </c>
      <c r="K689" s="16" t="n">
        <v>-0.370715882342695</v>
      </c>
      <c r="L689" s="17" t="n">
        <v>170.224180546329</v>
      </c>
      <c r="M689" s="16" t="n">
        <v>0.711310077605195</v>
      </c>
      <c r="N689" s="16" t="n">
        <v>0.80446610214185</v>
      </c>
      <c r="O689" s="6" t="str">
        <f aca="false">IF(N689&lt;0.05,"Yes","No")</f>
        <v>No</v>
      </c>
      <c r="P689" s="16" t="n">
        <v>-0.0404170152248247</v>
      </c>
      <c r="Q689" s="16" t="n">
        <v>0.184024147902267</v>
      </c>
      <c r="R689" s="16" t="n">
        <v>0.668052150244413</v>
      </c>
      <c r="S689" s="16" t="n">
        <v>0.166957501169325</v>
      </c>
      <c r="T689" s="16" t="n">
        <v>-0.00232758640159621</v>
      </c>
      <c r="U689" s="16" t="n">
        <v>0.669957722123649</v>
      </c>
      <c r="V689" s="16" t="n">
        <v>0.770679147514755</v>
      </c>
      <c r="W689" s="6" t="s">
        <v>698</v>
      </c>
      <c r="X689" s="16" t="n">
        <v>0</v>
      </c>
      <c r="Y689" s="16" t="n">
        <v>0.549810137031534</v>
      </c>
      <c r="Z689" s="16" t="n">
        <f aca="false">(G689-E689)/SQRT(H689^2/D689+F689^2/C689)</f>
        <v>-0.370715882342695</v>
      </c>
      <c r="AA689" s="24" t="n">
        <f aca="false">ABS(K689-Z689)</f>
        <v>0</v>
      </c>
    </row>
    <row r="690" customFormat="false" ht="15" hidden="false" customHeight="false" outlineLevel="0" collapsed="false">
      <c r="A690" s="17" t="n">
        <v>1085</v>
      </c>
      <c r="B690" s="6" t="s">
        <v>617</v>
      </c>
      <c r="C690" s="6" t="n">
        <v>135</v>
      </c>
      <c r="D690" s="6" t="n">
        <v>673</v>
      </c>
      <c r="E690" s="16" t="n">
        <v>0.581253316888103</v>
      </c>
      <c r="F690" s="16" t="n">
        <v>0.0686424524842823</v>
      </c>
      <c r="G690" s="16" t="n">
        <v>0.578941135757214</v>
      </c>
      <c r="H690" s="16" t="n">
        <v>0.0550289517464769</v>
      </c>
      <c r="I690" s="23" t="n">
        <f aca="false">G690-E690</f>
        <v>-0.00231218113088894</v>
      </c>
      <c r="J690" s="17" t="n">
        <f aca="false">100*(G690-E690)/E690</f>
        <v>-0.397792333172019</v>
      </c>
      <c r="K690" s="16" t="n">
        <v>-0.368353354982992</v>
      </c>
      <c r="L690" s="17" t="n">
        <v>170.213162434271</v>
      </c>
      <c r="M690" s="16" t="n">
        <v>0.713067480546842</v>
      </c>
      <c r="N690" s="16" t="n">
        <v>0.80446610214185</v>
      </c>
      <c r="O690" s="6" t="str">
        <f aca="false">IF(N690&lt;0.05,"Yes","No")</f>
        <v>No</v>
      </c>
      <c r="P690" s="16" t="n">
        <v>-0.0401632456487474</v>
      </c>
      <c r="Q690" s="16" t="n">
        <v>0.181720508157474</v>
      </c>
      <c r="R690" s="16" t="n">
        <v>0.670012634621416</v>
      </c>
      <c r="S690" s="16" t="n">
        <v>0.16669615195361</v>
      </c>
      <c r="T690" s="16" t="n">
        <v>-0.00231217150844845</v>
      </c>
      <c r="U690" s="16" t="n">
        <v>0.671904754903941</v>
      </c>
      <c r="V690" s="16" t="n">
        <v>0.771253157565431</v>
      </c>
      <c r="W690" s="6" t="s">
        <v>698</v>
      </c>
      <c r="X690" s="16" t="n">
        <v>0</v>
      </c>
      <c r="Y690" s="16" t="n">
        <v>0.549799130482637</v>
      </c>
      <c r="Z690" s="16" t="n">
        <f aca="false">(G690-E690)/SQRT(H690^2/D690+F690^2/C690)</f>
        <v>-0.368353354982992</v>
      </c>
      <c r="AA690" s="24" t="n">
        <f aca="false">ABS(K690-Z690)</f>
        <v>0</v>
      </c>
    </row>
    <row r="691" customFormat="false" ht="15" hidden="false" customHeight="false" outlineLevel="0" collapsed="false">
      <c r="A691" s="17" t="n">
        <v>1086</v>
      </c>
      <c r="B691" s="6" t="s">
        <v>617</v>
      </c>
      <c r="C691" s="6" t="n">
        <v>135</v>
      </c>
      <c r="D691" s="6" t="n">
        <v>673</v>
      </c>
      <c r="E691" s="16" t="n">
        <v>0.581113496091631</v>
      </c>
      <c r="F691" s="16" t="n">
        <v>0.0686363325226118</v>
      </c>
      <c r="G691" s="16" t="n">
        <v>0.57882092186813</v>
      </c>
      <c r="H691" s="16" t="n">
        <v>0.0550167398947814</v>
      </c>
      <c r="I691" s="23" t="n">
        <f aca="false">G691-E691</f>
        <v>-0.0022925742235006</v>
      </c>
      <c r="J691" s="17" t="n">
        <f aca="false">100*(G691-E691)/E691</f>
        <v>-0.394514021601574</v>
      </c>
      <c r="K691" s="16" t="n">
        <v>-0.365267884057548</v>
      </c>
      <c r="L691" s="17" t="n">
        <v>170.203138670886</v>
      </c>
      <c r="M691" s="16" t="n">
        <v>0.715364958438791</v>
      </c>
      <c r="N691" s="16" t="n">
        <v>0.80446610214185</v>
      </c>
      <c r="O691" s="6" t="str">
        <f aca="false">IF(N691&lt;0.05,"Yes","No")</f>
        <v>No</v>
      </c>
      <c r="P691" s="16" t="n">
        <v>-0.0398302548633742</v>
      </c>
      <c r="Q691" s="16" t="n">
        <v>0.178719734371789</v>
      </c>
      <c r="R691" s="16" t="n">
        <v>0.672588556915872</v>
      </c>
      <c r="S691" s="16" t="n">
        <v>0.16639663261062</v>
      </c>
      <c r="T691" s="16" t="n">
        <v>-0.00229256470050565</v>
      </c>
      <c r="U691" s="16" t="n">
        <v>0.674463065484654</v>
      </c>
      <c r="V691" s="16" t="n">
        <v>0.771253157565431</v>
      </c>
      <c r="W691" s="6" t="s">
        <v>698</v>
      </c>
      <c r="X691" s="16" t="n">
        <v>0</v>
      </c>
      <c r="Y691" s="16" t="n">
        <v>0.549744097738154</v>
      </c>
      <c r="Z691" s="16" t="n">
        <f aca="false">(G691-E691)/SQRT(H691^2/D691+F691^2/C691)</f>
        <v>-0.365267884057548</v>
      </c>
      <c r="AA691" s="24" t="n">
        <f aca="false">ABS(K691-Z691)</f>
        <v>0</v>
      </c>
    </row>
    <row r="692" customFormat="false" ht="15" hidden="false" customHeight="false" outlineLevel="0" collapsed="false">
      <c r="A692" s="17" t="n">
        <v>1087</v>
      </c>
      <c r="B692" s="6" t="s">
        <v>617</v>
      </c>
      <c r="C692" s="6" t="n">
        <v>135</v>
      </c>
      <c r="D692" s="6" t="n">
        <v>673</v>
      </c>
      <c r="E692" s="16" t="n">
        <v>0.580966600444582</v>
      </c>
      <c r="F692" s="16" t="n">
        <v>0.0686238873445442</v>
      </c>
      <c r="G692" s="16" t="n">
        <v>0.578691408015998</v>
      </c>
      <c r="H692" s="16" t="n">
        <v>0.0550012172246048</v>
      </c>
      <c r="I692" s="23" t="n">
        <f aca="false">G692-E692</f>
        <v>-0.00227519242858387</v>
      </c>
      <c r="J692" s="17" t="n">
        <f aca="false">100*(G692-E692)/E692</f>
        <v>-0.391621898202546</v>
      </c>
      <c r="K692" s="16" t="n">
        <v>-0.362568417536937</v>
      </c>
      <c r="L692" s="17" t="n">
        <v>170.195527489498</v>
      </c>
      <c r="M692" s="16" t="n">
        <v>0.717377145764666</v>
      </c>
      <c r="N692" s="16" t="n">
        <v>0.80446610214185</v>
      </c>
      <c r="O692" s="6" t="str">
        <f aca="false">IF(N692&lt;0.05,"Yes","No")</f>
        <v>No</v>
      </c>
      <c r="P692" s="16" t="n">
        <v>-0.039538481966799</v>
      </c>
      <c r="Q692" s="16" t="n">
        <v>0.176110934557301</v>
      </c>
      <c r="R692" s="16" t="n">
        <v>0.674848799463865</v>
      </c>
      <c r="S692" s="16" t="n">
        <v>0.165844456303833</v>
      </c>
      <c r="T692" s="16" t="n">
        <v>-0.00227518301936561</v>
      </c>
      <c r="U692" s="16" t="n">
        <v>0.67670790112532</v>
      </c>
      <c r="V692" s="16" t="n">
        <v>0.771253157565431</v>
      </c>
      <c r="W692" s="6" t="s">
        <v>698</v>
      </c>
      <c r="X692" s="16" t="n">
        <v>0</v>
      </c>
      <c r="Y692" s="16" t="n">
        <v>0.549656045346981</v>
      </c>
      <c r="Z692" s="16" t="n">
        <f aca="false">(G692-E692)/SQRT(H692^2/D692+F692^2/C692)</f>
        <v>-0.362568417536937</v>
      </c>
      <c r="AA692" s="24" t="n">
        <f aca="false">ABS(K692-Z692)</f>
        <v>0</v>
      </c>
    </row>
    <row r="693" customFormat="false" ht="15" hidden="false" customHeight="false" outlineLevel="0" collapsed="false">
      <c r="A693" s="17" t="n">
        <v>1088</v>
      </c>
      <c r="B693" s="6" t="s">
        <v>617</v>
      </c>
      <c r="C693" s="6" t="n">
        <v>135</v>
      </c>
      <c r="D693" s="6" t="n">
        <v>673</v>
      </c>
      <c r="E693" s="16" t="n">
        <v>0.580812690213875</v>
      </c>
      <c r="F693" s="16" t="n">
        <v>0.0686098024129759</v>
      </c>
      <c r="G693" s="16" t="n">
        <v>0.57855442476308</v>
      </c>
      <c r="H693" s="16" t="n">
        <v>0.0549827397072524</v>
      </c>
      <c r="I693" s="23" t="n">
        <f aca="false">G693-E693</f>
        <v>-0.00225826545079444</v>
      </c>
      <c r="J693" s="17" t="n">
        <f aca="false">100*(G693-E693)/E693</f>
        <v>-0.388811313672033</v>
      </c>
      <c r="K693" s="16" t="n">
        <v>-0.359950229853539</v>
      </c>
      <c r="L693" s="17" t="n">
        <v>170.185663101548</v>
      </c>
      <c r="M693" s="16" t="n">
        <v>0.719330645870299</v>
      </c>
      <c r="N693" s="16" t="n">
        <v>0.80446610214185</v>
      </c>
      <c r="O693" s="6" t="str">
        <f aca="false">IF(N693&lt;0.05,"Yes","No")</f>
        <v>No</v>
      </c>
      <c r="P693" s="16" t="n">
        <v>-0.0392562961508157</v>
      </c>
      <c r="Q693" s="16" t="n">
        <v>0.173606100516543</v>
      </c>
      <c r="R693" s="16" t="n">
        <v>0.677037574000637</v>
      </c>
      <c r="S693" s="16" t="n">
        <v>0.16558700700827</v>
      </c>
      <c r="T693" s="16" t="n">
        <v>-0.00225825617449678</v>
      </c>
      <c r="U693" s="16" t="n">
        <v>0.678881794876407</v>
      </c>
      <c r="V693" s="16" t="n">
        <v>0.771253157565431</v>
      </c>
      <c r="W693" s="6" t="s">
        <v>698</v>
      </c>
      <c r="X693" s="16" t="n">
        <v>0</v>
      </c>
      <c r="Y693" s="16" t="n">
        <v>0.549623025700292</v>
      </c>
      <c r="Z693" s="16" t="n">
        <f aca="false">(G693-E693)/SQRT(H693^2/D693+F693^2/C693)</f>
        <v>-0.359950229853539</v>
      </c>
      <c r="AA693" s="24" t="n">
        <f aca="false">ABS(K693-Z693)</f>
        <v>0</v>
      </c>
    </row>
    <row r="694" customFormat="false" ht="15" hidden="false" customHeight="false" outlineLevel="0" collapsed="false">
      <c r="A694" s="17" t="n">
        <v>1089</v>
      </c>
      <c r="B694" s="6" t="s">
        <v>617</v>
      </c>
      <c r="C694" s="6" t="n">
        <v>135</v>
      </c>
      <c r="D694" s="6" t="n">
        <v>673</v>
      </c>
      <c r="E694" s="16" t="n">
        <v>0.58065227203899</v>
      </c>
      <c r="F694" s="16" t="n">
        <v>0.0685939408559024</v>
      </c>
      <c r="G694" s="16" t="n">
        <v>0.578416117941642</v>
      </c>
      <c r="H694" s="16" t="n">
        <v>0.0549647141310787</v>
      </c>
      <c r="I694" s="23" t="n">
        <f aca="false">G694-E694</f>
        <v>-0.00223615409734723</v>
      </c>
      <c r="J694" s="17" t="n">
        <f aca="false">100*(G694-E694)/E694</f>
        <v>-0.385110711699252</v>
      </c>
      <c r="K694" s="16" t="n">
        <v>-0.356512201991063</v>
      </c>
      <c r="L694" s="17" t="n">
        <v>170.178369833904</v>
      </c>
      <c r="M694" s="16" t="n">
        <v>0.721898645157187</v>
      </c>
      <c r="N694" s="16" t="n">
        <v>0.80446610214185</v>
      </c>
      <c r="O694" s="6" t="str">
        <f aca="false">IF(N694&lt;0.05,"Yes","No")</f>
        <v>No</v>
      </c>
      <c r="P694" s="16" t="n">
        <v>-0.0388837831861588</v>
      </c>
      <c r="Q694" s="16" t="n">
        <v>0.170326948279217</v>
      </c>
      <c r="R694" s="16" t="n">
        <v>0.679931158262049</v>
      </c>
      <c r="S694" s="16" t="n">
        <v>0.165320314322477</v>
      </c>
      <c r="T694" s="16" t="n">
        <v>-0.00223614493068723</v>
      </c>
      <c r="U694" s="16" t="n">
        <v>0.681755794547041</v>
      </c>
      <c r="V694" s="16" t="n">
        <v>0.771253157565431</v>
      </c>
      <c r="W694" s="6" t="s">
        <v>698</v>
      </c>
      <c r="X694" s="16" t="n">
        <v>0</v>
      </c>
      <c r="Y694" s="16" t="n">
        <v>0.549545979858016</v>
      </c>
      <c r="Z694" s="16" t="n">
        <f aca="false">(G694-E694)/SQRT(H694^2/D694+F694^2/C694)</f>
        <v>-0.356512201991063</v>
      </c>
      <c r="AA694" s="24" t="n">
        <f aca="false">ABS(K694-Z694)</f>
        <v>0</v>
      </c>
    </row>
    <row r="695" customFormat="false" ht="15" hidden="false" customHeight="false" outlineLevel="0" collapsed="false">
      <c r="A695" s="17" t="n">
        <v>1090</v>
      </c>
      <c r="B695" s="6" t="s">
        <v>617</v>
      </c>
      <c r="C695" s="6" t="n">
        <v>135</v>
      </c>
      <c r="D695" s="6" t="n">
        <v>673</v>
      </c>
      <c r="E695" s="16" t="n">
        <v>0.580497397758343</v>
      </c>
      <c r="F695" s="16" t="n">
        <v>0.0685732452000675</v>
      </c>
      <c r="G695" s="16" t="n">
        <v>0.5782795123767</v>
      </c>
      <c r="H695" s="16" t="n">
        <v>0.0549415826761336</v>
      </c>
      <c r="I695" s="23" t="n">
        <f aca="false">G695-E695</f>
        <v>-0.00221788538164236</v>
      </c>
      <c r="J695" s="17" t="n">
        <f aca="false">100*(G695-E695)/E695</f>
        <v>-0.382066377938468</v>
      </c>
      <c r="K695" s="16" t="n">
        <v>-0.353711129907774</v>
      </c>
      <c r="L695" s="17" t="n">
        <v>170.169382137564</v>
      </c>
      <c r="M695" s="16" t="n">
        <v>0.723993225913913</v>
      </c>
      <c r="N695" s="16" t="n">
        <v>0.80446610214185</v>
      </c>
      <c r="O695" s="6" t="str">
        <f aca="false">IF(N695&lt;0.05,"Yes","No")</f>
        <v>No</v>
      </c>
      <c r="P695" s="16" t="n">
        <v>-0.0385812616454424</v>
      </c>
      <c r="Q695" s="16" t="n">
        <v>0.167686920968036</v>
      </c>
      <c r="R695" s="16" t="n">
        <v>0.682284549666725</v>
      </c>
      <c r="S695" s="16" t="n">
        <v>0.164754870583022</v>
      </c>
      <c r="T695" s="16" t="n">
        <v>-0.00221787631016501</v>
      </c>
      <c r="U695" s="16" t="n">
        <v>0.684093313826103</v>
      </c>
      <c r="V695" s="16" t="n">
        <v>0.771253157565431</v>
      </c>
      <c r="W695" s="6" t="s">
        <v>698</v>
      </c>
      <c r="X695" s="16" t="n">
        <v>0</v>
      </c>
      <c r="Y695" s="16" t="n">
        <v>0.549457927466843</v>
      </c>
      <c r="Z695" s="16" t="n">
        <f aca="false">(G695-E695)/SQRT(H695^2/D695+F695^2/C695)</f>
        <v>-0.353711129907774</v>
      </c>
      <c r="AA695" s="24" t="n">
        <f aca="false">ABS(K695-Z695)</f>
        <v>0</v>
      </c>
    </row>
    <row r="696" customFormat="false" ht="15" hidden="false" customHeight="false" outlineLevel="0" collapsed="false">
      <c r="A696" s="17" t="n">
        <v>1091</v>
      </c>
      <c r="B696" s="6" t="s">
        <v>617</v>
      </c>
      <c r="C696" s="6" t="n">
        <v>135</v>
      </c>
      <c r="D696" s="6" t="n">
        <v>673</v>
      </c>
      <c r="E696" s="16" t="n">
        <v>0.580339505054333</v>
      </c>
      <c r="F696" s="16" t="n">
        <v>0.06855682698567</v>
      </c>
      <c r="G696" s="16" t="n">
        <v>0.578140550169867</v>
      </c>
      <c r="H696" s="16" t="n">
        <v>0.0549184278905875</v>
      </c>
      <c r="I696" s="23" t="n">
        <f aca="false">G696-E696</f>
        <v>-0.00219895488446575</v>
      </c>
      <c r="J696" s="17" t="n">
        <f aca="false">100*(G696-E696)/E696</f>
        <v>-0.378908357145165</v>
      </c>
      <c r="K696" s="16" t="n">
        <v>-0.350783340450212</v>
      </c>
      <c r="L696" s="17" t="n">
        <v>170.155654696204</v>
      </c>
      <c r="M696" s="16" t="n">
        <v>0.72618480422245</v>
      </c>
      <c r="N696" s="16" t="n">
        <v>0.80446610214185</v>
      </c>
      <c r="O696" s="6" t="str">
        <f aca="false">IF(N696&lt;0.05,"Yes","No")</f>
        <v>No</v>
      </c>
      <c r="P696" s="16" t="n">
        <v>-0.0382664321035436</v>
      </c>
      <c r="Q696" s="16" t="n">
        <v>0.164961380368902</v>
      </c>
      <c r="R696" s="16" t="n">
        <v>0.684736979160855</v>
      </c>
      <c r="S696" s="16" t="n">
        <v>0.164112913852706</v>
      </c>
      <c r="T696" s="16" t="n">
        <v>-0.00219894589514801</v>
      </c>
      <c r="U696" s="16" t="n">
        <v>0.686529262161973</v>
      </c>
      <c r="V696" s="16" t="n">
        <v>0.771253157565431</v>
      </c>
      <c r="W696" s="6" t="s">
        <v>698</v>
      </c>
      <c r="X696" s="16" t="n">
        <v>0</v>
      </c>
      <c r="Y696" s="16" t="n">
        <v>0.549468934015739</v>
      </c>
      <c r="Z696" s="16" t="n">
        <f aca="false">(G696-E696)/SQRT(H696^2/D696+F696^2/C696)</f>
        <v>-0.350783340450212</v>
      </c>
      <c r="AA696" s="24" t="n">
        <f aca="false">ABS(K696-Z696)</f>
        <v>0</v>
      </c>
    </row>
    <row r="697" customFormat="false" ht="15" hidden="false" customHeight="false" outlineLevel="0" collapsed="false">
      <c r="A697" s="17" t="n">
        <v>1092</v>
      </c>
      <c r="B697" s="6" t="s">
        <v>617</v>
      </c>
      <c r="C697" s="6" t="n">
        <v>135</v>
      </c>
      <c r="D697" s="6" t="n">
        <v>673</v>
      </c>
      <c r="E697" s="16" t="n">
        <v>0.580183832071446</v>
      </c>
      <c r="F697" s="16" t="n">
        <v>0.0685399983351848</v>
      </c>
      <c r="G697" s="16" t="n">
        <v>0.578006552507406</v>
      </c>
      <c r="H697" s="16" t="n">
        <v>0.0548952866542779</v>
      </c>
      <c r="I697" s="23" t="n">
        <f aca="false">G697-E697</f>
        <v>-0.00217727956403946</v>
      </c>
      <c r="J697" s="17" t="n">
        <f aca="false">100*(G697-E697)/E697</f>
        <v>-0.375274084468342</v>
      </c>
      <c r="K697" s="16" t="n">
        <v>-0.347417883191145</v>
      </c>
      <c r="L697" s="17" t="n">
        <v>170.142393361691</v>
      </c>
      <c r="M697" s="16" t="n">
        <v>0.728706784205812</v>
      </c>
      <c r="N697" s="16" t="n">
        <v>0.80446610214185</v>
      </c>
      <c r="O697" s="6" t="str">
        <f aca="false">IF(N697&lt;0.05,"Yes","No")</f>
        <v>No</v>
      </c>
      <c r="P697" s="16" t="n">
        <v>-0.0379036268697315</v>
      </c>
      <c r="Q697" s="16" t="n">
        <v>0.161848200775968</v>
      </c>
      <c r="R697" s="16" t="n">
        <v>0.687567258671048</v>
      </c>
      <c r="S697" s="16" t="n">
        <v>0.163447470254309</v>
      </c>
      <c r="T697" s="16" t="n">
        <v>-0.00217727066743965</v>
      </c>
      <c r="U697" s="16" t="n">
        <v>0.689340595475834</v>
      </c>
      <c r="V697" s="16" t="n">
        <v>0.771253157565431</v>
      </c>
      <c r="W697" s="6" t="s">
        <v>698</v>
      </c>
      <c r="X697" s="16" t="n">
        <v>0</v>
      </c>
      <c r="Y697" s="16" t="n">
        <v>0.54936987507567</v>
      </c>
      <c r="Z697" s="16" t="n">
        <f aca="false">(G697-E697)/SQRT(H697^2/D697+F697^2/C697)</f>
        <v>-0.347417883191145</v>
      </c>
      <c r="AA697" s="24" t="n">
        <f aca="false">ABS(K697-Z697)</f>
        <v>0</v>
      </c>
    </row>
    <row r="698" customFormat="false" ht="15" hidden="false" customHeight="false" outlineLevel="0" collapsed="false">
      <c r="A698" s="17" t="n">
        <v>1093</v>
      </c>
      <c r="B698" s="6" t="s">
        <v>617</v>
      </c>
      <c r="C698" s="6" t="n">
        <v>135</v>
      </c>
      <c r="D698" s="6" t="n">
        <v>673</v>
      </c>
      <c r="E698" s="16" t="n">
        <v>0.580031016137865</v>
      </c>
      <c r="F698" s="16" t="n">
        <v>0.0685179497833249</v>
      </c>
      <c r="G698" s="16" t="n">
        <v>0.577879284368759</v>
      </c>
      <c r="H698" s="16" t="n">
        <v>0.0548707195183191</v>
      </c>
      <c r="I698" s="23" t="n">
        <f aca="false">G698-E698</f>
        <v>-0.0021517317691061</v>
      </c>
      <c r="J698" s="17" t="n">
        <f aca="false">100*(G698-E698)/E698</f>
        <v>-0.370968398109709</v>
      </c>
      <c r="K698" s="16" t="n">
        <v>-0.343456759440466</v>
      </c>
      <c r="L698" s="17" t="n">
        <v>170.13290907689</v>
      </c>
      <c r="M698" s="16" t="n">
        <v>0.731678921506918</v>
      </c>
      <c r="N698" s="16" t="n">
        <v>0.80446610214185</v>
      </c>
      <c r="O698" s="6" t="str">
        <f aca="false">IF(N698&lt;0.05,"Yes","No")</f>
        <v>No</v>
      </c>
      <c r="P698" s="16" t="n">
        <v>-0.0374745252762486</v>
      </c>
      <c r="Q698" s="16" t="n">
        <v>0.15820442240467</v>
      </c>
      <c r="R698" s="16" t="n">
        <v>0.690920389756888</v>
      </c>
      <c r="S698" s="16" t="n">
        <v>0.163258873054653</v>
      </c>
      <c r="T698" s="16" t="n">
        <v>-0.00215172300332373</v>
      </c>
      <c r="U698" s="16" t="n">
        <v>0.69267137980129</v>
      </c>
      <c r="V698" s="16" t="n">
        <v>0.771253157565431</v>
      </c>
      <c r="W698" s="6" t="s">
        <v>698</v>
      </c>
      <c r="X698" s="16" t="n">
        <v>0</v>
      </c>
      <c r="Y698" s="16" t="n">
        <v>0.549226789940014</v>
      </c>
      <c r="Z698" s="16" t="n">
        <f aca="false">(G698-E698)/SQRT(H698^2/D698+F698^2/C698)</f>
        <v>-0.343456759440466</v>
      </c>
      <c r="AA698" s="24" t="n">
        <f aca="false">ABS(K698-Z698)</f>
        <v>0</v>
      </c>
    </row>
    <row r="699" customFormat="false" ht="15" hidden="false" customHeight="false" outlineLevel="0" collapsed="false">
      <c r="A699" s="17" t="n">
        <v>1094</v>
      </c>
      <c r="B699" s="6" t="s">
        <v>617</v>
      </c>
      <c r="C699" s="6" t="n">
        <v>135</v>
      </c>
      <c r="D699" s="6" t="n">
        <v>673</v>
      </c>
      <c r="E699" s="16" t="n">
        <v>0.579864953182362</v>
      </c>
      <c r="F699" s="16" t="n">
        <v>0.0684980884418212</v>
      </c>
      <c r="G699" s="16" t="n">
        <v>0.577736633227803</v>
      </c>
      <c r="H699" s="16" t="n">
        <v>0.0548467824421285</v>
      </c>
      <c r="I699" s="23" t="n">
        <f aca="false">G699-E699</f>
        <v>-0.00212831995455853</v>
      </c>
      <c r="J699" s="17" t="n">
        <f aca="false">100*(G699-E699)/E699</f>
        <v>-0.36703717699752</v>
      </c>
      <c r="K699" s="16" t="n">
        <v>-0.339823968835038</v>
      </c>
      <c r="L699" s="17" t="n">
        <v>170.121880488696</v>
      </c>
      <c r="M699" s="16" t="n">
        <v>0.734408283361489</v>
      </c>
      <c r="N699" s="16" t="n">
        <v>0.80446610214185</v>
      </c>
      <c r="O699" s="6" t="str">
        <f aca="false">IF(N699&lt;0.05,"Yes","No")</f>
        <v>No</v>
      </c>
      <c r="P699" s="16" t="n">
        <v>-0.0370816747372213</v>
      </c>
      <c r="Q699" s="16" t="n">
        <v>0.1549048515583</v>
      </c>
      <c r="R699" s="16" t="n">
        <v>0.693995582046964</v>
      </c>
      <c r="S699" s="16" t="n">
        <v>0.163008832678748</v>
      </c>
      <c r="T699" s="16" t="n">
        <v>-0.00212831129918081</v>
      </c>
      <c r="U699" s="16" t="n">
        <v>0.695726167978865</v>
      </c>
      <c r="V699" s="16" t="n">
        <v>0.771253157565431</v>
      </c>
      <c r="W699" s="6" t="s">
        <v>698</v>
      </c>
      <c r="X699" s="16" t="n">
        <v>0</v>
      </c>
      <c r="Y699" s="16" t="n">
        <v>0.549138737548842</v>
      </c>
      <c r="Z699" s="16" t="n">
        <f aca="false">(G699-E699)/SQRT(H699^2/D699+F699^2/C699)</f>
        <v>-0.339823968835038</v>
      </c>
      <c r="AA699" s="24" t="n">
        <f aca="false">ABS(K699-Z699)</f>
        <v>0</v>
      </c>
    </row>
    <row r="700" customFormat="false" ht="15" hidden="false" customHeight="false" outlineLevel="0" collapsed="false">
      <c r="A700" s="17" t="n">
        <v>1095</v>
      </c>
      <c r="B700" s="6" t="s">
        <v>617</v>
      </c>
      <c r="C700" s="6" t="n">
        <v>135</v>
      </c>
      <c r="D700" s="6" t="n">
        <v>673</v>
      </c>
      <c r="E700" s="16" t="n">
        <v>0.579696222808626</v>
      </c>
      <c r="F700" s="16" t="n">
        <v>0.0684793718791127</v>
      </c>
      <c r="G700" s="16" t="n">
        <v>0.577590492956706</v>
      </c>
      <c r="H700" s="16" t="n">
        <v>0.0548228546381647</v>
      </c>
      <c r="I700" s="23" t="n">
        <f aca="false">G700-E700</f>
        <v>-0.00210572985192037</v>
      </c>
      <c r="J700" s="17" t="n">
        <f aca="false">100*(G700-E700)/E700</f>
        <v>-0.363247123073895</v>
      </c>
      <c r="K700" s="16" t="n">
        <v>-0.336315201649577</v>
      </c>
      <c r="L700" s="17" t="n">
        <v>170.109601602141</v>
      </c>
      <c r="M700" s="16" t="n">
        <v>0.73704768596783</v>
      </c>
      <c r="N700" s="16" t="n">
        <v>0.80446610214185</v>
      </c>
      <c r="O700" s="6" t="str">
        <f aca="false">IF(N700&lt;0.05,"Yes","No")</f>
        <v>No</v>
      </c>
      <c r="P700" s="16" t="n">
        <v>-0.0367026804160712</v>
      </c>
      <c r="Q700" s="16" t="n">
        <v>0.151754613831895</v>
      </c>
      <c r="R700" s="16" t="n">
        <v>0.696967101593994</v>
      </c>
      <c r="S700" s="16" t="n">
        <v>0.162779304091651</v>
      </c>
      <c r="T700" s="16" t="n">
        <v>-0.00210572132486301</v>
      </c>
      <c r="U700" s="16" t="n">
        <v>0.698678051116564</v>
      </c>
      <c r="V700" s="16" t="n">
        <v>0.771253157565431</v>
      </c>
      <c r="W700" s="6" t="s">
        <v>698</v>
      </c>
      <c r="X700" s="16" t="n">
        <v>0</v>
      </c>
      <c r="Y700" s="16" t="n">
        <v>0.549017665510979</v>
      </c>
      <c r="Z700" s="16" t="n">
        <f aca="false">(G700-E700)/SQRT(H700^2/D700+F700^2/C700)</f>
        <v>-0.336315201649577</v>
      </c>
      <c r="AA700" s="24" t="n">
        <f aca="false">ABS(K700-Z700)</f>
        <v>0</v>
      </c>
    </row>
    <row r="701" customFormat="false" ht="15" hidden="false" customHeight="false" outlineLevel="0" collapsed="false">
      <c r="A701" s="17" t="n">
        <v>1096</v>
      </c>
      <c r="B701" s="6" t="s">
        <v>617</v>
      </c>
      <c r="C701" s="6" t="n">
        <v>135</v>
      </c>
      <c r="D701" s="6" t="n">
        <v>673</v>
      </c>
      <c r="E701" s="16" t="n">
        <v>0.579515903305124</v>
      </c>
      <c r="F701" s="16" t="n">
        <v>0.0684572874270058</v>
      </c>
      <c r="G701" s="16" t="n">
        <v>0.57743272207467</v>
      </c>
      <c r="H701" s="16" t="n">
        <v>0.0547979974029417</v>
      </c>
      <c r="I701" s="23" t="n">
        <f aca="false">G701-E701</f>
        <v>-0.00208318123045415</v>
      </c>
      <c r="J701" s="17" t="n">
        <f aca="false">100*(G701-E701)/E701</f>
        <v>-0.359469208450233</v>
      </c>
      <c r="K701" s="16" t="n">
        <v>-0.332826163015689</v>
      </c>
      <c r="L701" s="17" t="n">
        <v>170.099744159495</v>
      </c>
      <c r="M701" s="16" t="n">
        <v>0.739675348177934</v>
      </c>
      <c r="N701" s="16" t="n">
        <v>0.80446610214185</v>
      </c>
      <c r="O701" s="6" t="str">
        <f aca="false">IF(N701&lt;0.05,"Yes","No")</f>
        <v>No</v>
      </c>
      <c r="P701" s="16" t="n">
        <v>-0.036325001624971</v>
      </c>
      <c r="Q701" s="16" t="n">
        <v>0.148647505089883</v>
      </c>
      <c r="R701" s="16" t="n">
        <v>0.699932947469444</v>
      </c>
      <c r="S701" s="16" t="n">
        <v>0.162594036573769</v>
      </c>
      <c r="T701" s="16" t="n">
        <v>-0.00208317280054819</v>
      </c>
      <c r="U701" s="16" t="n">
        <v>0.701624379844389</v>
      </c>
      <c r="V701" s="16" t="n">
        <v>0.771253157565431</v>
      </c>
      <c r="W701" s="6" t="s">
        <v>698</v>
      </c>
      <c r="X701" s="16" t="n">
        <v>0</v>
      </c>
      <c r="Y701" s="16" t="n">
        <v>0.549028672059876</v>
      </c>
      <c r="Z701" s="16" t="n">
        <f aca="false">(G701-E701)/SQRT(H701^2/D701+F701^2/C701)</f>
        <v>-0.332826163015689</v>
      </c>
      <c r="AA701" s="24" t="n">
        <f aca="false">ABS(K701-Z701)</f>
        <v>0</v>
      </c>
    </row>
    <row r="702" customFormat="false" ht="15" hidden="false" customHeight="false" outlineLevel="0" collapsed="false">
      <c r="A702" s="17" t="n">
        <v>1097</v>
      </c>
      <c r="B702" s="6" t="s">
        <v>617</v>
      </c>
      <c r="C702" s="6" t="n">
        <v>135</v>
      </c>
      <c r="D702" s="6" t="n">
        <v>673</v>
      </c>
      <c r="E702" s="16" t="n">
        <v>0.579321734993546</v>
      </c>
      <c r="F702" s="16" t="n">
        <v>0.0684356581712069</v>
      </c>
      <c r="G702" s="16" t="n">
        <v>0.57726043980862</v>
      </c>
      <c r="H702" s="16" t="n">
        <v>0.0547746613952701</v>
      </c>
      <c r="I702" s="23" t="n">
        <f aca="false">G702-E702</f>
        <v>-0.00206129518492593</v>
      </c>
      <c r="J702" s="17" t="n">
        <f aca="false">100*(G702-E702)/E702</f>
        <v>-0.355811815855466</v>
      </c>
      <c r="K702" s="16" t="n">
        <v>-0.329437678493231</v>
      </c>
      <c r="L702" s="17" t="n">
        <v>170.091470987419</v>
      </c>
      <c r="M702" s="16" t="n">
        <v>0.742230215456106</v>
      </c>
      <c r="N702" s="16" t="n">
        <v>0.80446610214185</v>
      </c>
      <c r="O702" s="6" t="str">
        <f aca="false">IF(N702&lt;0.05,"Yes","No")</f>
        <v>No</v>
      </c>
      <c r="P702" s="16" t="n">
        <v>-0.0359577434643788</v>
      </c>
      <c r="Q702" s="16" t="n">
        <v>0.145656945698516</v>
      </c>
      <c r="R702" s="16" t="n">
        <v>0.702821366156676</v>
      </c>
      <c r="S702" s="16" t="n">
        <v>0.162447608036866</v>
      </c>
      <c r="T702" s="16" t="n">
        <v>-0.0020612868060183</v>
      </c>
      <c r="U702" s="16" t="n">
        <v>0.704493871837405</v>
      </c>
      <c r="V702" s="16" t="n">
        <v>0.771253157565431</v>
      </c>
      <c r="W702" s="6" t="s">
        <v>698</v>
      </c>
      <c r="X702" s="16" t="n">
        <v>0</v>
      </c>
      <c r="Y702" s="16" t="n">
        <v>0.5489516262176</v>
      </c>
      <c r="Z702" s="16" t="n">
        <f aca="false">(G702-E702)/SQRT(H702^2/D702+F702^2/C702)</f>
        <v>-0.329437678493231</v>
      </c>
      <c r="AA702" s="24" t="n">
        <f aca="false">ABS(K702-Z702)</f>
        <v>0</v>
      </c>
    </row>
    <row r="703" customFormat="false" ht="15" hidden="false" customHeight="false" outlineLevel="0" collapsed="false">
      <c r="A703" s="17" t="n">
        <v>1098</v>
      </c>
      <c r="B703" s="6" t="s">
        <v>617</v>
      </c>
      <c r="C703" s="6" t="n">
        <v>135</v>
      </c>
      <c r="D703" s="6" t="n">
        <v>673</v>
      </c>
      <c r="E703" s="16" t="n">
        <v>0.579123846027586</v>
      </c>
      <c r="F703" s="16" t="n">
        <v>0.0684111799734253</v>
      </c>
      <c r="G703" s="16" t="n">
        <v>0.577085466831258</v>
      </c>
      <c r="H703" s="16" t="n">
        <v>0.0547481212313589</v>
      </c>
      <c r="I703" s="23" t="n">
        <f aca="false">G703-E703</f>
        <v>-0.00203837919632788</v>
      </c>
      <c r="J703" s="17" t="n">
        <f aca="false">100*(G703-E703)/E703</f>
        <v>-0.351976388178424</v>
      </c>
      <c r="K703" s="16" t="n">
        <v>-0.32589650319998</v>
      </c>
      <c r="L703" s="17" t="n">
        <v>170.081923880221</v>
      </c>
      <c r="M703" s="16" t="n">
        <v>0.744903275858598</v>
      </c>
      <c r="N703" s="16" t="n">
        <v>0.80446610214185</v>
      </c>
      <c r="O703" s="6" t="str">
        <f aca="false">IF(N703&lt;0.05,"Yes","No")</f>
        <v>No</v>
      </c>
      <c r="P703" s="16" t="n">
        <v>-0.035574156888676</v>
      </c>
      <c r="Q703" s="16" t="n">
        <v>0.142565870985601</v>
      </c>
      <c r="R703" s="16" t="n">
        <v>0.705842800413266</v>
      </c>
      <c r="S703" s="16" t="n">
        <v>0.162219633459544</v>
      </c>
      <c r="T703" s="16" t="n">
        <v>-0.00203837090422016</v>
      </c>
      <c r="U703" s="16" t="n">
        <v>0.707495583805375</v>
      </c>
      <c r="V703" s="16" t="n">
        <v>0.771253157565431</v>
      </c>
      <c r="W703" s="6" t="s">
        <v>698</v>
      </c>
      <c r="X703" s="16" t="n">
        <v>0</v>
      </c>
      <c r="Y703" s="16" t="n">
        <v>0.548929613119806</v>
      </c>
      <c r="Z703" s="16" t="n">
        <f aca="false">(G703-E703)/SQRT(H703^2/D703+F703^2/C703)</f>
        <v>-0.32589650319998</v>
      </c>
      <c r="AA703" s="24" t="n">
        <f aca="false">ABS(K703-Z703)</f>
        <v>0</v>
      </c>
    </row>
    <row r="704" customFormat="false" ht="15" hidden="false" customHeight="false" outlineLevel="0" collapsed="false">
      <c r="A704" s="17" t="n">
        <v>1099</v>
      </c>
      <c r="B704" s="6" t="s">
        <v>617</v>
      </c>
      <c r="C704" s="6" t="n">
        <v>135</v>
      </c>
      <c r="D704" s="6" t="n">
        <v>673</v>
      </c>
      <c r="E704" s="16" t="n">
        <v>0.578920773002836</v>
      </c>
      <c r="F704" s="16" t="n">
        <v>0.0683843537103032</v>
      </c>
      <c r="G704" s="16" t="n">
        <v>0.576903861885085</v>
      </c>
      <c r="H704" s="16" t="n">
        <v>0.054720069389645</v>
      </c>
      <c r="I704" s="23" t="n">
        <f aca="false">G704-E704</f>
        <v>-0.00201691111775137</v>
      </c>
      <c r="J704" s="17" t="n">
        <f aca="false">100*(G704-E704)/E704</f>
        <v>-0.348391560953971</v>
      </c>
      <c r="K704" s="16" t="n">
        <v>-0.32259509822415</v>
      </c>
      <c r="L704" s="17" t="n">
        <v>170.07287595656</v>
      </c>
      <c r="M704" s="16" t="n">
        <v>0.747398140640495</v>
      </c>
      <c r="N704" s="16" t="n">
        <v>0.80446610214185</v>
      </c>
      <c r="O704" s="6" t="str">
        <f aca="false">IF(N704&lt;0.05,"Yes","No")</f>
        <v>No</v>
      </c>
      <c r="P704" s="16" t="n">
        <v>-0.0352165309216842</v>
      </c>
      <c r="Q704" s="16" t="n">
        <v>0.139713857881088</v>
      </c>
      <c r="R704" s="16" t="n">
        <v>0.708663940538463</v>
      </c>
      <c r="S704" s="16" t="n">
        <v>0.162038908566717</v>
      </c>
      <c r="T704" s="16" t="n">
        <v>-0.00201690291501938</v>
      </c>
      <c r="U704" s="16" t="n">
        <v>0.710298378338703</v>
      </c>
      <c r="V704" s="16" t="n">
        <v>0.771253157565431</v>
      </c>
      <c r="W704" s="6" t="s">
        <v>698</v>
      </c>
      <c r="X704" s="16" t="n">
        <v>0</v>
      </c>
      <c r="Y704" s="16" t="n">
        <v>0.548896593473117</v>
      </c>
      <c r="Z704" s="16" t="n">
        <f aca="false">(G704-E704)/SQRT(H704^2/D704+F704^2/C704)</f>
        <v>-0.32259509822415</v>
      </c>
      <c r="AA704" s="24" t="n">
        <f aca="false">ABS(K704-Z704)</f>
        <v>0</v>
      </c>
    </row>
    <row r="705" customFormat="false" ht="15" hidden="false" customHeight="false" outlineLevel="0" collapsed="false">
      <c r="A705" s="17" t="n">
        <v>1100</v>
      </c>
      <c r="B705" s="6" t="s">
        <v>617</v>
      </c>
      <c r="C705" s="6" t="n">
        <v>135</v>
      </c>
      <c r="D705" s="6" t="n">
        <v>673</v>
      </c>
      <c r="E705" s="16" t="n">
        <v>0.578708234098223</v>
      </c>
      <c r="F705" s="16" t="n">
        <v>0.0683540859071439</v>
      </c>
      <c r="G705" s="16" t="n">
        <v>0.576720994259238</v>
      </c>
      <c r="H705" s="16" t="n">
        <v>0.0546905430676497</v>
      </c>
      <c r="I705" s="23" t="n">
        <f aca="false">G705-E705</f>
        <v>-0.00198723983898474</v>
      </c>
      <c r="J705" s="17" t="n">
        <f aca="false">100*(G705-E705)/E705</f>
        <v>-0.343392355922044</v>
      </c>
      <c r="K705" s="16" t="n">
        <v>-0.317993579758174</v>
      </c>
      <c r="L705" s="17" t="n">
        <v>170.065580517014</v>
      </c>
      <c r="M705" s="16" t="n">
        <v>0.75087993847021</v>
      </c>
      <c r="N705" s="16" t="n">
        <v>0.80446610214185</v>
      </c>
      <c r="O705" s="6" t="str">
        <f aca="false">IF(N705&lt;0.05,"Yes","No")</f>
        <v>No</v>
      </c>
      <c r="P705" s="16" t="n">
        <v>-0.0347163848690075</v>
      </c>
      <c r="Q705" s="16" t="n">
        <v>0.135773598413071</v>
      </c>
      <c r="R705" s="16" t="n">
        <v>0.712616070703622</v>
      </c>
      <c r="S705" s="16" t="n">
        <v>0.161733239695776</v>
      </c>
      <c r="T705" s="16" t="n">
        <v>-0.00198723175128836</v>
      </c>
      <c r="U705" s="16" t="n">
        <v>0.714224935347185</v>
      </c>
      <c r="V705" s="16" t="n">
        <v>0.771253157565431</v>
      </c>
      <c r="W705" s="6" t="s">
        <v>698</v>
      </c>
      <c r="X705" s="16" t="n">
        <v>0</v>
      </c>
      <c r="Y705" s="16" t="n">
        <v>0.548753508337461</v>
      </c>
      <c r="Z705" s="16" t="n">
        <f aca="false">(G705-E705)/SQRT(H705^2/D705+F705^2/C705)</f>
        <v>-0.317993579758174</v>
      </c>
      <c r="AA705" s="24" t="n">
        <f aca="false">ABS(K705-Z705)</f>
        <v>0</v>
      </c>
    </row>
    <row r="706" customFormat="false" ht="15" hidden="false" customHeight="false" outlineLevel="0" collapsed="false">
      <c r="A706" s="17" t="n">
        <v>1101</v>
      </c>
      <c r="B706" s="6" t="s">
        <v>617</v>
      </c>
      <c r="C706" s="6" t="n">
        <v>135</v>
      </c>
      <c r="D706" s="6" t="n">
        <v>673</v>
      </c>
      <c r="E706" s="16" t="n">
        <v>0.578491667023412</v>
      </c>
      <c r="F706" s="16" t="n">
        <v>0.0683218920618765</v>
      </c>
      <c r="G706" s="16" t="n">
        <v>0.576530814126555</v>
      </c>
      <c r="H706" s="16" t="n">
        <v>0.0546570071623308</v>
      </c>
      <c r="I706" s="23" t="n">
        <f aca="false">G706-E706</f>
        <v>-0.00196085289685688</v>
      </c>
      <c r="J706" s="17" t="n">
        <f aca="false">100*(G706-E706)/E706</f>
        <v>-0.338959575156253</v>
      </c>
      <c r="K706" s="16" t="n">
        <v>-0.313924135570456</v>
      </c>
      <c r="L706" s="17" t="n">
        <v>170.054884499775</v>
      </c>
      <c r="M706" s="16" t="n">
        <v>0.75396341747437</v>
      </c>
      <c r="N706" s="16" t="n">
        <v>0.80446610214185</v>
      </c>
      <c r="O706" s="6" t="str">
        <f aca="false">IF(N706&lt;0.05,"Yes","No")</f>
        <v>No</v>
      </c>
      <c r="P706" s="16" t="n">
        <v>-0.0342752738893053</v>
      </c>
      <c r="Q706" s="16" t="n">
        <v>0.13234520387698</v>
      </c>
      <c r="R706" s="16" t="n">
        <v>0.716108140515191</v>
      </c>
      <c r="S706" s="16" t="n">
        <v>0.161192297543075</v>
      </c>
      <c r="T706" s="16" t="n">
        <v>-0.00196084492847307</v>
      </c>
      <c r="U706" s="16" t="n">
        <v>0.717694519721944</v>
      </c>
      <c r="V706" s="16" t="n">
        <v>0.771253157565431</v>
      </c>
      <c r="W706" s="6" t="s">
        <v>698</v>
      </c>
      <c r="X706" s="16" t="n">
        <v>0</v>
      </c>
      <c r="Y706" s="16" t="n">
        <v>0.548753508337461</v>
      </c>
      <c r="Z706" s="16" t="n">
        <f aca="false">(G706-E706)/SQRT(H706^2/D706+F706^2/C706)</f>
        <v>-0.313924135570456</v>
      </c>
      <c r="AA706" s="24" t="n">
        <f aca="false">ABS(K706-Z706)</f>
        <v>0</v>
      </c>
    </row>
    <row r="707" customFormat="false" ht="15" hidden="false" customHeight="false" outlineLevel="0" collapsed="false">
      <c r="A707" s="17" t="n">
        <v>1102</v>
      </c>
      <c r="B707" s="6" t="s">
        <v>617</v>
      </c>
      <c r="C707" s="6" t="n">
        <v>135</v>
      </c>
      <c r="D707" s="6" t="n">
        <v>673</v>
      </c>
      <c r="E707" s="16" t="n">
        <v>0.578273555084511</v>
      </c>
      <c r="F707" s="16" t="n">
        <v>0.0682921282120548</v>
      </c>
      <c r="G707" s="16" t="n">
        <v>0.57633358452685</v>
      </c>
      <c r="H707" s="16" t="n">
        <v>0.0546240587296253</v>
      </c>
      <c r="I707" s="23" t="n">
        <f aca="false">G707-E707</f>
        <v>-0.00193997055766115</v>
      </c>
      <c r="J707" s="17" t="n">
        <f aca="false">100*(G707-E707)/E707</f>
        <v>-0.335476270807099</v>
      </c>
      <c r="K707" s="16" t="n">
        <v>-0.310722235798183</v>
      </c>
      <c r="L707" s="17" t="n">
        <v>170.042314641153</v>
      </c>
      <c r="M707" s="16" t="n">
        <v>0.756392341597982</v>
      </c>
      <c r="N707" s="16" t="n">
        <v>0.80446610214185</v>
      </c>
      <c r="O707" s="6" t="str">
        <f aca="false">IF(N707&lt;0.05,"Yes","No")</f>
        <v>No</v>
      </c>
      <c r="P707" s="16" t="n">
        <v>-0.033929360994153</v>
      </c>
      <c r="Q707" s="16" t="n">
        <v>0.129687375217253</v>
      </c>
      <c r="R707" s="16" t="n">
        <v>0.71885074378102</v>
      </c>
      <c r="S707" s="16" t="n">
        <v>0.160999160078095</v>
      </c>
      <c r="T707" s="16" t="n">
        <v>-0.0019399627174263</v>
      </c>
      <c r="U707" s="16" t="n">
        <v>0.720419528072963</v>
      </c>
      <c r="V707" s="16" t="n">
        <v>0.771253157565431</v>
      </c>
      <c r="W707" s="6" t="s">
        <v>698</v>
      </c>
      <c r="X707" s="16" t="n">
        <v>0</v>
      </c>
      <c r="Y707" s="16" t="n">
        <v>0.548808541081944</v>
      </c>
      <c r="Z707" s="16" t="n">
        <f aca="false">(G707-E707)/SQRT(H707^2/D707+F707^2/C707)</f>
        <v>-0.310722235798183</v>
      </c>
      <c r="AA707" s="24" t="n">
        <f aca="false">ABS(K707-Z707)</f>
        <v>0</v>
      </c>
    </row>
    <row r="708" customFormat="false" ht="15" hidden="false" customHeight="false" outlineLevel="0" collapsed="false">
      <c r="A708" s="17" t="n">
        <v>1103</v>
      </c>
      <c r="B708" s="6" t="s">
        <v>617</v>
      </c>
      <c r="C708" s="6" t="n">
        <v>135</v>
      </c>
      <c r="D708" s="6" t="n">
        <v>673</v>
      </c>
      <c r="E708" s="16" t="n">
        <v>0.578048226347676</v>
      </c>
      <c r="F708" s="16" t="n">
        <v>0.0682630763807358</v>
      </c>
      <c r="G708" s="16" t="n">
        <v>0.576129781898737</v>
      </c>
      <c r="H708" s="16" t="n">
        <v>0.0545922954824777</v>
      </c>
      <c r="I708" s="23" t="n">
        <f aca="false">G708-E708</f>
        <v>-0.0019184444489394</v>
      </c>
      <c r="J708" s="17" t="n">
        <f aca="false">100*(G708-E708)/E708</f>
        <v>-0.33188311312031</v>
      </c>
      <c r="K708" s="16" t="n">
        <v>-0.307410661657101</v>
      </c>
      <c r="L708" s="17" t="n">
        <v>170.030583424045</v>
      </c>
      <c r="M708" s="16" t="n">
        <v>0.758907016561322</v>
      </c>
      <c r="N708" s="16" t="n">
        <v>0.80446610214185</v>
      </c>
      <c r="O708" s="6" t="str">
        <f aca="false">IF(N708&lt;0.05,"Yes","No")</f>
        <v>No</v>
      </c>
      <c r="P708" s="16" t="n">
        <v>-0.0335711534475259</v>
      </c>
      <c r="Q708" s="16" t="n">
        <v>0.126963494071849</v>
      </c>
      <c r="R708" s="16" t="n">
        <v>0.721694654429289</v>
      </c>
      <c r="S708" s="16" t="n">
        <v>0.160890480472175</v>
      </c>
      <c r="T708" s="16" t="n">
        <v>-0.00191843668547854</v>
      </c>
      <c r="U708" s="16" t="n">
        <v>0.723245270316596</v>
      </c>
      <c r="V708" s="16" t="n">
        <v>0.771253157565431</v>
      </c>
      <c r="W708" s="6" t="s">
        <v>698</v>
      </c>
      <c r="X708" s="16" t="n">
        <v>0</v>
      </c>
      <c r="Y708" s="16" t="n">
        <v>0.548797534533047</v>
      </c>
      <c r="Z708" s="16" t="n">
        <f aca="false">(G708-E708)/SQRT(H708^2/D708+F708^2/C708)</f>
        <v>-0.307410661657101</v>
      </c>
      <c r="AA708" s="24" t="n">
        <f aca="false">ABS(K708-Z708)</f>
        <v>0</v>
      </c>
    </row>
    <row r="709" customFormat="false" ht="15" hidden="false" customHeight="false" outlineLevel="0" collapsed="false">
      <c r="A709" s="17" t="n">
        <v>1104</v>
      </c>
      <c r="B709" s="6" t="s">
        <v>617</v>
      </c>
      <c r="C709" s="6" t="n">
        <v>135</v>
      </c>
      <c r="D709" s="6" t="n">
        <v>673</v>
      </c>
      <c r="E709" s="16" t="n">
        <v>0.577818182221165</v>
      </c>
      <c r="F709" s="16" t="n">
        <v>0.0682292843640601</v>
      </c>
      <c r="G709" s="16" t="n">
        <v>0.575922720588157</v>
      </c>
      <c r="H709" s="16" t="n">
        <v>0.0545584206908281</v>
      </c>
      <c r="I709" s="23" t="n">
        <f aca="false">G709-E709</f>
        <v>-0.00189546163300847</v>
      </c>
      <c r="J709" s="17" t="n">
        <f aca="false">100*(G709-E709)/E709</f>
        <v>-0.328037727321457</v>
      </c>
      <c r="K709" s="16" t="n">
        <v>-0.303882671141361</v>
      </c>
      <c r="L709" s="17" t="n">
        <v>170.021154768122</v>
      </c>
      <c r="M709" s="16" t="n">
        <v>0.761588854164735</v>
      </c>
      <c r="N709" s="16" t="n">
        <v>0.80446610214185</v>
      </c>
      <c r="O709" s="6" t="str">
        <f aca="false">IF(N709&lt;0.05,"Yes","No")</f>
        <v>No</v>
      </c>
      <c r="P709" s="16" t="n">
        <v>-0.0331885774694631</v>
      </c>
      <c r="Q709" s="16" t="n">
        <v>0.124086237343484</v>
      </c>
      <c r="R709" s="16" t="n">
        <v>0.724736294250663</v>
      </c>
      <c r="S709" s="16" t="n">
        <v>0.16067666901697</v>
      </c>
      <c r="T709" s="16" t="n">
        <v>-0.00189545389796133</v>
      </c>
      <c r="U709" s="16" t="n">
        <v>0.726267565939622</v>
      </c>
      <c r="V709" s="16" t="n">
        <v>0.771253157565431</v>
      </c>
      <c r="W709" s="6" t="s">
        <v>698</v>
      </c>
      <c r="X709" s="16" t="n">
        <v>0</v>
      </c>
      <c r="Y709" s="16" t="n">
        <v>0.548709482141874</v>
      </c>
      <c r="Z709" s="16" t="n">
        <f aca="false">(G709-E709)/SQRT(H709^2/D709+F709^2/C709)</f>
        <v>-0.303882671141361</v>
      </c>
      <c r="AA709" s="24" t="n">
        <f aca="false">ABS(K709-Z709)</f>
        <v>0</v>
      </c>
    </row>
    <row r="710" customFormat="false" ht="15" hidden="false" customHeight="false" outlineLevel="0" collapsed="false">
      <c r="A710" s="17" t="n">
        <v>1105</v>
      </c>
      <c r="B710" s="6" t="s">
        <v>617</v>
      </c>
      <c r="C710" s="6" t="n">
        <v>135</v>
      </c>
      <c r="D710" s="6" t="n">
        <v>673</v>
      </c>
      <c r="E710" s="16" t="n">
        <v>0.577587843824316</v>
      </c>
      <c r="F710" s="16" t="n">
        <v>0.0681928180910586</v>
      </c>
      <c r="G710" s="16" t="n">
        <v>0.575712824824306</v>
      </c>
      <c r="H710" s="16" t="n">
        <v>0.0545256300936328</v>
      </c>
      <c r="I710" s="23" t="n">
        <f aca="false">G710-E710</f>
        <v>-0.00187501900000964</v>
      </c>
      <c r="J710" s="17" t="n">
        <f aca="false">100*(G710-E710)/E710</f>
        <v>-0.324629235199063</v>
      </c>
      <c r="K710" s="16" t="n">
        <v>-0.300768309885579</v>
      </c>
      <c r="L710" s="17" t="n">
        <v>170.016154973081</v>
      </c>
      <c r="M710" s="16" t="n">
        <v>0.76395866402438</v>
      </c>
      <c r="N710" s="16" t="n">
        <v>0.80446610214185</v>
      </c>
      <c r="O710" s="6" t="str">
        <f aca="false">IF(N710&lt;0.05,"Yes","No")</f>
        <v>No</v>
      </c>
      <c r="P710" s="16" t="n">
        <v>-0.0328498609129613</v>
      </c>
      <c r="Q710" s="16" t="n">
        <v>0.121566359081779</v>
      </c>
      <c r="R710" s="16" t="n">
        <v>0.727432872324762</v>
      </c>
      <c r="S710" s="16" t="n">
        <v>0.160500027727448</v>
      </c>
      <c r="T710" s="16" t="n">
        <v>-0.0018750112888768</v>
      </c>
      <c r="U710" s="16" t="n">
        <v>0.728947057268893</v>
      </c>
      <c r="V710" s="16" t="n">
        <v>0.771253157565431</v>
      </c>
      <c r="W710" s="6" t="s">
        <v>698</v>
      </c>
      <c r="X710" s="16" t="n">
        <v>0</v>
      </c>
      <c r="Y710" s="16" t="n">
        <v>0.548522370810632</v>
      </c>
      <c r="Z710" s="16" t="n">
        <f aca="false">(G710-E710)/SQRT(H710^2/D710+F710^2/C710)</f>
        <v>-0.300768309885579</v>
      </c>
      <c r="AA710" s="24" t="n">
        <f aca="false">ABS(K710-Z710)</f>
        <v>0</v>
      </c>
    </row>
    <row r="711" customFormat="false" ht="15" hidden="false" customHeight="false" outlineLevel="0" collapsed="false">
      <c r="A711" s="17" t="n">
        <v>1106</v>
      </c>
      <c r="B711" s="6" t="s">
        <v>617</v>
      </c>
      <c r="C711" s="6" t="n">
        <v>135</v>
      </c>
      <c r="D711" s="6" t="n">
        <v>673</v>
      </c>
      <c r="E711" s="16" t="n">
        <v>0.577350595483073</v>
      </c>
      <c r="F711" s="16" t="n">
        <v>0.0681536201858973</v>
      </c>
      <c r="G711" s="16" t="n">
        <v>0.575499285073372</v>
      </c>
      <c r="H711" s="16" t="n">
        <v>0.0544912708827904</v>
      </c>
      <c r="I711" s="23" t="n">
        <f aca="false">G711-E711</f>
        <v>-0.00185131040970099</v>
      </c>
      <c r="J711" s="17" t="n">
        <f aca="false">100*(G711-E711)/E711</f>
        <v>-0.320656187797292</v>
      </c>
      <c r="K711" s="16" t="n">
        <v>-0.297137925834162</v>
      </c>
      <c r="L711" s="17" t="n">
        <v>170.011998009514</v>
      </c>
      <c r="M711" s="16" t="n">
        <v>0.766723943876707</v>
      </c>
      <c r="N711" s="16" t="n">
        <v>0.80446610214185</v>
      </c>
      <c r="O711" s="6" t="str">
        <f aca="false">IF(N711&lt;0.05,"Yes","No")</f>
        <v>No</v>
      </c>
      <c r="P711" s="16" t="n">
        <v>-0.0324545165318891</v>
      </c>
      <c r="Q711" s="16" t="n">
        <v>0.11865789165795</v>
      </c>
      <c r="R711" s="16" t="n">
        <v>0.730584553957774</v>
      </c>
      <c r="S711" s="16" t="n">
        <v>0.16028284867739</v>
      </c>
      <c r="T711" s="16" t="n">
        <v>-0.00185130269743932</v>
      </c>
      <c r="U711" s="16" t="n">
        <v>0.732078849596737</v>
      </c>
      <c r="V711" s="16" t="n">
        <v>0.771253157565431</v>
      </c>
      <c r="W711" s="6" t="s">
        <v>698</v>
      </c>
      <c r="X711" s="16" t="n">
        <v>0</v>
      </c>
      <c r="Y711" s="16" t="n">
        <v>0.54843431841946</v>
      </c>
      <c r="Z711" s="16" t="n">
        <f aca="false">(G711-E711)/SQRT(H711^2/D711+F711^2/C711)</f>
        <v>-0.297137925834162</v>
      </c>
      <c r="AA711" s="24" t="n">
        <f aca="false">ABS(K711-Z711)</f>
        <v>0</v>
      </c>
    </row>
    <row r="712" customFormat="false" ht="15" hidden="false" customHeight="false" outlineLevel="0" collapsed="false">
      <c r="A712" s="17" t="n">
        <v>1107</v>
      </c>
      <c r="B712" s="6" t="s">
        <v>617</v>
      </c>
      <c r="C712" s="6" t="n">
        <v>135</v>
      </c>
      <c r="D712" s="6" t="n">
        <v>673</v>
      </c>
      <c r="E712" s="16" t="n">
        <v>0.577101025978724</v>
      </c>
      <c r="F712" s="16" t="n">
        <v>0.0681126466513643</v>
      </c>
      <c r="G712" s="16" t="n">
        <v>0.575278833176371</v>
      </c>
      <c r="H712" s="16" t="n">
        <v>0.0544542819421162</v>
      </c>
      <c r="I712" s="23" t="n">
        <f aca="false">G712-E712</f>
        <v>-0.00182219280235363</v>
      </c>
      <c r="J712" s="17" t="n">
        <f aca="false">100*(G712-E712)/E712</f>
        <v>-0.315749361086876</v>
      </c>
      <c r="K712" s="16" t="n">
        <v>-0.292643025386471</v>
      </c>
      <c r="L712" s="17" t="n">
        <v>170.00616851983</v>
      </c>
      <c r="M712" s="16" t="n">
        <v>0.770151884653978</v>
      </c>
      <c r="N712" s="16" t="n">
        <v>0.80446610214185</v>
      </c>
      <c r="O712" s="6" t="str">
        <f aca="false">IF(N712&lt;0.05,"Yes","No")</f>
        <v>No</v>
      </c>
      <c r="P712" s="16" t="n">
        <v>-0.0319651766787648</v>
      </c>
      <c r="Q712" s="16" t="n">
        <v>0.115106688002286</v>
      </c>
      <c r="R712" s="16" t="n">
        <v>0.73449188162468</v>
      </c>
      <c r="S712" s="16" t="n">
        <v>0.159966869742165</v>
      </c>
      <c r="T712" s="16" t="n">
        <v>-0.00182218511859802</v>
      </c>
      <c r="U712" s="16" t="n">
        <v>0.735961633603048</v>
      </c>
      <c r="V712" s="16" t="n">
        <v>0.771253157565431</v>
      </c>
      <c r="W712" s="6" t="s">
        <v>698</v>
      </c>
      <c r="X712" s="16" t="n">
        <v>0</v>
      </c>
      <c r="Y712" s="16" t="n">
        <v>0.54836827912608</v>
      </c>
      <c r="Z712" s="16" t="n">
        <f aca="false">(G712-E712)/SQRT(H712^2/D712+F712^2/C712)</f>
        <v>-0.29264302538647</v>
      </c>
      <c r="AA712" s="24" t="n">
        <f aca="false">ABS(K712-Z712)</f>
        <v>0</v>
      </c>
    </row>
    <row r="713" customFormat="false" ht="15" hidden="false" customHeight="false" outlineLevel="0" collapsed="false">
      <c r="A713" s="17" t="n">
        <v>1108</v>
      </c>
      <c r="B713" s="6" t="s">
        <v>617</v>
      </c>
      <c r="C713" s="6" t="n">
        <v>135</v>
      </c>
      <c r="D713" s="6" t="n">
        <v>673</v>
      </c>
      <c r="E713" s="16" t="n">
        <v>0.576844595979761</v>
      </c>
      <c r="F713" s="16" t="n">
        <v>0.0680716610365951</v>
      </c>
      <c r="G713" s="16" t="n">
        <v>0.57505094017529</v>
      </c>
      <c r="H713" s="16" t="n">
        <v>0.0544188704722304</v>
      </c>
      <c r="I713" s="23" t="n">
        <f aca="false">G713-E713</f>
        <v>-0.001793655804471</v>
      </c>
      <c r="J713" s="17" t="n">
        <f aca="false">100*(G713-E713)/E713</f>
        <v>-0.310942638099001</v>
      </c>
      <c r="K713" s="16" t="n">
        <v>-0.28823503255252</v>
      </c>
      <c r="L713" s="17" t="n">
        <v>170.002521314597</v>
      </c>
      <c r="M713" s="16" t="n">
        <v>0.773517948531348</v>
      </c>
      <c r="N713" s="16" t="n">
        <v>0.80446610214185</v>
      </c>
      <c r="O713" s="6" t="str">
        <f aca="false">IF(N713&lt;0.05,"Yes","No")</f>
        <v>No</v>
      </c>
      <c r="P713" s="16" t="n">
        <v>-0.0314846872292817</v>
      </c>
      <c r="Q713" s="16" t="n">
        <v>0.111672208803043</v>
      </c>
      <c r="R713" s="16" t="n">
        <v>0.738335253040549</v>
      </c>
      <c r="S713" s="16" t="n">
        <v>0.159924584067854</v>
      </c>
      <c r="T713" s="16" t="n">
        <v>-0.00179364820214731</v>
      </c>
      <c r="U713" s="16" t="n">
        <v>0.739780976575415</v>
      </c>
      <c r="V713" s="16" t="n">
        <v>0.771253157565431</v>
      </c>
      <c r="W713" s="6" t="s">
        <v>698</v>
      </c>
      <c r="X713" s="16" t="n">
        <v>0</v>
      </c>
      <c r="Y713" s="16" t="n">
        <v>0.548214187441528</v>
      </c>
      <c r="Z713" s="16" t="n">
        <f aca="false">(G713-E713)/SQRT(H713^2/D713+F713^2/C713)</f>
        <v>-0.28823503255252</v>
      </c>
      <c r="AA713" s="24" t="n">
        <f aca="false">ABS(K713-Z713)</f>
        <v>0</v>
      </c>
    </row>
    <row r="714" customFormat="false" ht="15" hidden="false" customHeight="false" outlineLevel="0" collapsed="false">
      <c r="A714" s="17" t="n">
        <v>1109</v>
      </c>
      <c r="B714" s="6" t="s">
        <v>617</v>
      </c>
      <c r="C714" s="6" t="n">
        <v>135</v>
      </c>
      <c r="D714" s="6" t="n">
        <v>673</v>
      </c>
      <c r="E714" s="16" t="n">
        <v>0.576579415135913</v>
      </c>
      <c r="F714" s="16" t="n">
        <v>0.0680300537139355</v>
      </c>
      <c r="G714" s="16" t="n">
        <v>0.574815721736797</v>
      </c>
      <c r="H714" s="16" t="n">
        <v>0.0543846005575292</v>
      </c>
      <c r="I714" s="23" t="n">
        <f aca="false">G714-E714</f>
        <v>-0.00176369339911597</v>
      </c>
      <c r="J714" s="17" t="n">
        <f aca="false">100*(G714-E714)/E714</f>
        <v>-0.305889067978646</v>
      </c>
      <c r="K714" s="16" t="n">
        <v>-0.283594102513047</v>
      </c>
      <c r="L714" s="17" t="n">
        <v>170.0011309426</v>
      </c>
      <c r="M714" s="16" t="n">
        <v>0.777066532795836</v>
      </c>
      <c r="N714" s="16" t="n">
        <v>0.80446610214185</v>
      </c>
      <c r="O714" s="6" t="str">
        <f aca="false">IF(N714&lt;0.05,"Yes","No")</f>
        <v>No</v>
      </c>
      <c r="P714" s="16" t="n">
        <v>-0.0309781181823178</v>
      </c>
      <c r="Q714" s="16" t="n">
        <v>0.108107644324587</v>
      </c>
      <c r="R714" s="16" t="n">
        <v>0.742394336747964</v>
      </c>
      <c r="S714" s="16" t="n">
        <v>0.160004642162547</v>
      </c>
      <c r="T714" s="16" t="n">
        <v>-0.0017636858557793</v>
      </c>
      <c r="U714" s="16" t="n">
        <v>0.743814815438035</v>
      </c>
      <c r="V714" s="16" t="n">
        <v>0.771253157565431</v>
      </c>
      <c r="W714" s="6" t="s">
        <v>698</v>
      </c>
      <c r="X714" s="16" t="n">
        <v>0</v>
      </c>
      <c r="Y714" s="16" t="n">
        <v>0.548060095756976</v>
      </c>
      <c r="Z714" s="16" t="n">
        <f aca="false">(G714-E714)/SQRT(H714^2/D714+F714^2/C714)</f>
        <v>-0.283594102513047</v>
      </c>
      <c r="AA714" s="24" t="n">
        <f aca="false">ABS(K714-Z714)</f>
        <v>0</v>
      </c>
    </row>
    <row r="715" customFormat="false" ht="15" hidden="false" customHeight="false" outlineLevel="0" collapsed="false">
      <c r="A715" s="17" t="n">
        <v>1110</v>
      </c>
      <c r="B715" s="6" t="s">
        <v>617</v>
      </c>
      <c r="C715" s="6" t="n">
        <v>135</v>
      </c>
      <c r="D715" s="6" t="n">
        <v>673</v>
      </c>
      <c r="E715" s="16" t="n">
        <v>0.57630480616181</v>
      </c>
      <c r="F715" s="16" t="n">
        <v>0.0679903523810795</v>
      </c>
      <c r="G715" s="16" t="n">
        <v>0.574574895502023</v>
      </c>
      <c r="H715" s="16" t="n">
        <v>0.0543526148985115</v>
      </c>
      <c r="I715" s="23" t="n">
        <f aca="false">G715-E715</f>
        <v>-0.00172991065978745</v>
      </c>
      <c r="J715" s="17" t="n">
        <f aca="false">100*(G715-E715)/E715</f>
        <v>-0.300172867082031</v>
      </c>
      <c r="K715" s="16" t="n">
        <v>-0.278324557442006</v>
      </c>
      <c r="L715" s="17" t="n">
        <v>170.000789060888</v>
      </c>
      <c r="M715" s="16" t="n">
        <v>0.781101463722606</v>
      </c>
      <c r="N715" s="16" t="n">
        <v>0.80446610214185</v>
      </c>
      <c r="O715" s="6" t="str">
        <f aca="false">IF(N715&lt;0.05,"Yes","No")</f>
        <v>No</v>
      </c>
      <c r="P715" s="16" t="n">
        <v>-0.0304025945226905</v>
      </c>
      <c r="Q715" s="16" t="n">
        <v>0.104128025757146</v>
      </c>
      <c r="R715" s="16" t="n">
        <v>0.747014665355383</v>
      </c>
      <c r="S715" s="16" t="n">
        <v>0.16036291483475</v>
      </c>
      <c r="T715" s="16" t="n">
        <v>-0.00172990317824529</v>
      </c>
      <c r="U715" s="16" t="n">
        <v>0.748406570537993</v>
      </c>
      <c r="V715" s="16" t="n">
        <v>0.771253157565431</v>
      </c>
      <c r="W715" s="6" t="s">
        <v>698</v>
      </c>
      <c r="X715" s="16" t="n">
        <v>0</v>
      </c>
      <c r="Y715" s="16" t="n">
        <v>0.547972043365803</v>
      </c>
      <c r="Z715" s="16" t="n">
        <f aca="false">(G715-E715)/SQRT(H715^2/D715+F715^2/C715)</f>
        <v>-0.278324557442006</v>
      </c>
      <c r="AA715" s="24" t="n">
        <f aca="false">ABS(K715-Z715)</f>
        <v>0</v>
      </c>
    </row>
    <row r="716" customFormat="false" ht="15" hidden="false" customHeight="false" outlineLevel="0" collapsed="false">
      <c r="A716" s="17" t="n">
        <v>1111</v>
      </c>
      <c r="B716" s="6" t="s">
        <v>617</v>
      </c>
      <c r="C716" s="6" t="n">
        <v>135</v>
      </c>
      <c r="D716" s="6" t="n">
        <v>673</v>
      </c>
      <c r="E716" s="16" t="n">
        <v>0.576017875362326</v>
      </c>
      <c r="F716" s="16" t="n">
        <v>0.0679466742792381</v>
      </c>
      <c r="G716" s="16" t="n">
        <v>0.574322313557408</v>
      </c>
      <c r="H716" s="16" t="n">
        <v>0.0543182704555263</v>
      </c>
      <c r="I716" s="23" t="n">
        <f aca="false">G716-E716</f>
        <v>-0.00169556180491759</v>
      </c>
      <c r="J716" s="17" t="n">
        <f aca="false">100*(G716-E716)/E716</f>
        <v>-0.294359233878124</v>
      </c>
      <c r="K716" s="16" t="n">
        <v>-0.272973221115943</v>
      </c>
      <c r="L716" s="17" t="n">
        <v>170.001580112389</v>
      </c>
      <c r="M716" s="16" t="n">
        <v>0.785205113668786</v>
      </c>
      <c r="N716" s="16" t="n">
        <v>0.80446610214185</v>
      </c>
      <c r="O716" s="6" t="str">
        <f aca="false">IF(N716&lt;0.05,"Yes","No")</f>
        <v>No</v>
      </c>
      <c r="P716" s="16" t="n">
        <v>-0.029817841079398</v>
      </c>
      <c r="Q716" s="16" t="n">
        <v>0.100161018271043</v>
      </c>
      <c r="R716" s="16" t="n">
        <v>0.751718437397136</v>
      </c>
      <c r="S716" s="16" t="n">
        <v>0.160526313195081</v>
      </c>
      <c r="T716" s="16" t="n">
        <v>-0.00169555440038777</v>
      </c>
      <c r="U716" s="16" t="n">
        <v>0.753081418799785</v>
      </c>
      <c r="V716" s="16" t="n">
        <v>0.771253157565431</v>
      </c>
      <c r="W716" s="6" t="s">
        <v>698</v>
      </c>
      <c r="X716" s="16" t="n">
        <v>0</v>
      </c>
      <c r="Y716" s="16" t="n">
        <v>0.547773925485664</v>
      </c>
      <c r="Z716" s="16" t="n">
        <f aca="false">(G716-E716)/SQRT(H716^2/D716+F716^2/C716)</f>
        <v>-0.272973221115943</v>
      </c>
      <c r="AA716" s="24" t="n">
        <f aca="false">ABS(K716-Z716)</f>
        <v>0</v>
      </c>
    </row>
    <row r="717" customFormat="false" ht="15" hidden="false" customHeight="false" outlineLevel="0" collapsed="false">
      <c r="A717" s="17" t="n">
        <v>1112</v>
      </c>
      <c r="B717" s="6" t="s">
        <v>617</v>
      </c>
      <c r="C717" s="6" t="n">
        <v>135</v>
      </c>
      <c r="D717" s="6" t="n">
        <v>673</v>
      </c>
      <c r="E717" s="16" t="n">
        <v>0.575727923269625</v>
      </c>
      <c r="F717" s="16" t="n">
        <v>0.0679019837560197</v>
      </c>
      <c r="G717" s="16" t="n">
        <v>0.574066704263659</v>
      </c>
      <c r="H717" s="16" t="n">
        <v>0.0542873232349574</v>
      </c>
      <c r="I717" s="23" t="n">
        <f aca="false">G717-E717</f>
        <v>-0.00166121900596627</v>
      </c>
      <c r="J717" s="17" t="n">
        <f aca="false">100*(G717-E717)/E717</f>
        <v>-0.288542371982241</v>
      </c>
      <c r="K717" s="16" t="n">
        <v>-0.267617622330528</v>
      </c>
      <c r="L717" s="17" t="n">
        <v>170.008188262162</v>
      </c>
      <c r="M717" s="16" t="n">
        <v>0.789318059947719</v>
      </c>
      <c r="N717" s="16" t="n">
        <v>0.805418768309936</v>
      </c>
      <c r="O717" s="6" t="str">
        <f aca="false">IF(N717&lt;0.05,"Yes","No")</f>
        <v>No</v>
      </c>
      <c r="P717" s="16" t="n">
        <v>-0.0292311606529278</v>
      </c>
      <c r="Q717" s="16" t="n">
        <v>0.0962583602357938</v>
      </c>
      <c r="R717" s="16" t="n">
        <v>0.756447014516186</v>
      </c>
      <c r="S717" s="16" t="n">
        <v>0.160805660517517</v>
      </c>
      <c r="T717" s="16" t="n">
        <v>-0.00166121168846642</v>
      </c>
      <c r="U717" s="16" t="n">
        <v>0.75778108738445</v>
      </c>
      <c r="V717" s="16" t="n">
        <v>0.773246007535153</v>
      </c>
      <c r="W717" s="6" t="s">
        <v>698</v>
      </c>
      <c r="X717" s="16" t="n">
        <v>0</v>
      </c>
      <c r="Y717" s="16" t="n">
        <v>0.547575807605525</v>
      </c>
      <c r="Z717" s="16" t="n">
        <f aca="false">(G717-E717)/SQRT(H717^2/D717+F717^2/C717)</f>
        <v>-0.267617622330528</v>
      </c>
      <c r="AA717" s="24" t="n">
        <f aca="false">ABS(K717-Z717)</f>
        <v>0</v>
      </c>
    </row>
    <row r="718" customFormat="false" ht="15" hidden="false" customHeight="false" outlineLevel="0" collapsed="false">
      <c r="A718" s="17" t="n">
        <v>1113</v>
      </c>
      <c r="B718" s="6" t="s">
        <v>617</v>
      </c>
      <c r="C718" s="6" t="n">
        <v>135</v>
      </c>
      <c r="D718" s="6" t="n">
        <v>673</v>
      </c>
      <c r="E718" s="16" t="n">
        <v>0.575418394804001</v>
      </c>
      <c r="F718" s="16" t="n">
        <v>0.0678526010717626</v>
      </c>
      <c r="G718" s="16" t="n">
        <v>0.573792112706143</v>
      </c>
      <c r="H718" s="16" t="n">
        <v>0.054248531239827</v>
      </c>
      <c r="I718" s="23" t="n">
        <f aca="false">G718-E718</f>
        <v>-0.00162628209785753</v>
      </c>
      <c r="J718" s="17" t="n">
        <f aca="false">100*(G718-E718)/E718</f>
        <v>-0.282626018309943</v>
      </c>
      <c r="K718" s="16" t="n">
        <v>-0.262179682145558</v>
      </c>
      <c r="L718" s="17" t="n">
        <v>170.009141946714</v>
      </c>
      <c r="M718" s="16" t="n">
        <v>0.793500321604867</v>
      </c>
      <c r="N718" s="16" t="n">
        <v>0.808900618967407</v>
      </c>
      <c r="O718" s="6" t="str">
        <f aca="false">IF(N718&lt;0.05,"Yes","No")</f>
        <v>No</v>
      </c>
      <c r="P718" s="16" t="n">
        <v>-0.028636952943464</v>
      </c>
      <c r="Q718" s="16" t="n">
        <v>0.092384678400432</v>
      </c>
      <c r="R718" s="16" t="n">
        <v>0.761245591281169</v>
      </c>
      <c r="S718" s="16" t="n">
        <v>0.160899951539232</v>
      </c>
      <c r="T718" s="16" t="n">
        <v>-0.00162627484195557</v>
      </c>
      <c r="U718" s="16" t="n">
        <v>0.762550501965482</v>
      </c>
      <c r="V718" s="16" t="n">
        <v>0.777734849017733</v>
      </c>
      <c r="W718" s="6" t="s">
        <v>698</v>
      </c>
      <c r="X718" s="16" t="n">
        <v>0</v>
      </c>
      <c r="Y718" s="16" t="n">
        <v>0.547454735567663</v>
      </c>
      <c r="Z718" s="16" t="n">
        <f aca="false">(G718-E718)/SQRT(H718^2/D718+F718^2/C718)</f>
        <v>-0.262179682145558</v>
      </c>
      <c r="AA718" s="24" t="n">
        <f aca="false">ABS(K718-Z718)</f>
        <v>0</v>
      </c>
    </row>
    <row r="719" customFormat="false" ht="15" hidden="false" customHeight="false" outlineLevel="0" collapsed="false">
      <c r="A719" s="17" t="n">
        <v>1114</v>
      </c>
      <c r="B719" s="6" t="s">
        <v>617</v>
      </c>
      <c r="C719" s="6" t="n">
        <v>135</v>
      </c>
      <c r="D719" s="6" t="n">
        <v>673</v>
      </c>
      <c r="E719" s="16" t="n">
        <v>0.575099975532956</v>
      </c>
      <c r="F719" s="16" t="n">
        <v>0.0678007978211092</v>
      </c>
      <c r="G719" s="16" t="n">
        <v>0.573510941743497</v>
      </c>
      <c r="H719" s="16" t="n">
        <v>0.0542074630383321</v>
      </c>
      <c r="I719" s="23" t="n">
        <f aca="false">G719-E719</f>
        <v>-0.00158903378945907</v>
      </c>
      <c r="J719" s="17" t="n">
        <f aca="false">100*(G719-E719)/E719</f>
        <v>-0.276305661113354</v>
      </c>
      <c r="K719" s="16" t="n">
        <v>-0.256370270879259</v>
      </c>
      <c r="L719" s="17" t="n">
        <v>170.009624930608</v>
      </c>
      <c r="M719" s="16" t="n">
        <v>0.797974904267681</v>
      </c>
      <c r="N719" s="16" t="n">
        <v>0.813067543097186</v>
      </c>
      <c r="O719" s="6" t="str">
        <f aca="false">IF(N719&lt;0.05,"Yes","No")</f>
        <v>No</v>
      </c>
      <c r="P719" s="16" t="n">
        <v>-0.0280022947842109</v>
      </c>
      <c r="Q719" s="16" t="n">
        <v>0.088335157135832</v>
      </c>
      <c r="R719" s="16" t="n">
        <v>0.766381005285606</v>
      </c>
      <c r="S719" s="16" t="n">
        <v>0.160921015831101</v>
      </c>
      <c r="T719" s="16" t="n">
        <v>-0.00158902660684222</v>
      </c>
      <c r="U719" s="16" t="n">
        <v>0.767654892504129</v>
      </c>
      <c r="V719" s="16" t="n">
        <v>0.782181113177424</v>
      </c>
      <c r="W719" s="6" t="s">
        <v>698</v>
      </c>
      <c r="X719" s="16" t="n">
        <v>0</v>
      </c>
      <c r="Y719" s="16" t="n">
        <v>0.547234604589731</v>
      </c>
      <c r="Z719" s="16" t="n">
        <f aca="false">(G719-E719)/SQRT(H719^2/D719+F719^2/C719)</f>
        <v>-0.256370270879259</v>
      </c>
      <c r="AA719" s="24" t="n">
        <f aca="false">ABS(K719-Z719)</f>
        <v>0</v>
      </c>
    </row>
    <row r="720" customFormat="false" ht="15" hidden="false" customHeight="false" outlineLevel="0" collapsed="false">
      <c r="A720" s="17" t="n">
        <v>1115</v>
      </c>
      <c r="B720" s="6" t="s">
        <v>617</v>
      </c>
      <c r="C720" s="6" t="n">
        <v>135</v>
      </c>
      <c r="D720" s="6" t="n">
        <v>673</v>
      </c>
      <c r="E720" s="16" t="n">
        <v>0.57475501563814</v>
      </c>
      <c r="F720" s="16" t="n">
        <v>0.0677455537616555</v>
      </c>
      <c r="G720" s="16" t="n">
        <v>0.573205628198465</v>
      </c>
      <c r="H720" s="16" t="n">
        <v>0.0541608540381394</v>
      </c>
      <c r="I720" s="23" t="n">
        <f aca="false">G720-E720</f>
        <v>-0.00154938743967448</v>
      </c>
      <c r="J720" s="17" t="n">
        <f aca="false">100*(G720-E720)/E720</f>
        <v>-0.269573539598297</v>
      </c>
      <c r="K720" s="16" t="n">
        <v>-0.250178965528521</v>
      </c>
      <c r="L720" s="17" t="n">
        <v>170.006242346957</v>
      </c>
      <c r="M720" s="16" t="n">
        <v>0.80275101834399</v>
      </c>
      <c r="N720" s="16" t="n">
        <v>0.817141419351125</v>
      </c>
      <c r="O720" s="6" t="str">
        <f aca="false">IF(N720&lt;0.05,"Yes","No")</f>
        <v>No</v>
      </c>
      <c r="P720" s="16" t="n">
        <v>-0.027326842053701</v>
      </c>
      <c r="Q720" s="16" t="n">
        <v>0.0841250301396728</v>
      </c>
      <c r="R720" s="16" t="n">
        <v>0.771857826617632</v>
      </c>
      <c r="S720" s="16" t="n">
        <v>0.160965981373443</v>
      </c>
      <c r="T720" s="16" t="n">
        <v>-0.00154938031258626</v>
      </c>
      <c r="U720" s="16" t="n">
        <v>0.773098842594003</v>
      </c>
      <c r="V720" s="16" t="n">
        <v>0.786964405936697</v>
      </c>
      <c r="W720" s="6" t="s">
        <v>698</v>
      </c>
      <c r="X720" s="16" t="n">
        <v>0</v>
      </c>
      <c r="Y720" s="16" t="n">
        <v>0.546827362280557</v>
      </c>
      <c r="Z720" s="16" t="n">
        <f aca="false">(G720-E720)/SQRT(H720^2/D720+F720^2/C720)</f>
        <v>-0.250178965528521</v>
      </c>
      <c r="AA720" s="24" t="n">
        <f aca="false">ABS(K720-Z720)</f>
        <v>0</v>
      </c>
    </row>
    <row r="721" customFormat="false" ht="15" hidden="false" customHeight="false" outlineLevel="0" collapsed="false">
      <c r="A721" s="17" t="n">
        <v>1116</v>
      </c>
      <c r="B721" s="6" t="s">
        <v>617</v>
      </c>
      <c r="C721" s="6" t="n">
        <v>135</v>
      </c>
      <c r="D721" s="6" t="n">
        <v>673</v>
      </c>
      <c r="E721" s="16" t="n">
        <v>0.574391072105478</v>
      </c>
      <c r="F721" s="16" t="n">
        <v>0.0676862908520505</v>
      </c>
      <c r="G721" s="16" t="n">
        <v>0.572875741686545</v>
      </c>
      <c r="H721" s="16" t="n">
        <v>0.0541073928333132</v>
      </c>
      <c r="I721" s="23" t="n">
        <f aca="false">G721-E721</f>
        <v>-0.0015153304189337</v>
      </c>
      <c r="J721" s="17" t="n">
        <f aca="false">100*(G721-E721)/E721</f>
        <v>-0.263815106557825</v>
      </c>
      <c r="K721" s="16" t="n">
        <v>-0.244897149964102</v>
      </c>
      <c r="L721" s="17" t="n">
        <v>169.997806918144</v>
      </c>
      <c r="M721" s="16" t="n">
        <v>0.806831431729345</v>
      </c>
      <c r="N721" s="16" t="n">
        <v>0.82089725814206</v>
      </c>
      <c r="O721" s="6" t="str">
        <f aca="false">IF(N721&lt;0.05,"Yes","No")</f>
        <v>No</v>
      </c>
      <c r="P721" s="16" t="n">
        <v>-0.0267518637742812</v>
      </c>
      <c r="Q721" s="16" t="n">
        <v>0.0806221597487968</v>
      </c>
      <c r="R721" s="16" t="n">
        <v>0.776528966709718</v>
      </c>
      <c r="S721" s="16" t="n">
        <v>0.160766165753316</v>
      </c>
      <c r="T721" s="16" t="n">
        <v>-0.00151532330853181</v>
      </c>
      <c r="U721" s="16" t="n">
        <v>0.777742117896395</v>
      </c>
      <c r="V721" s="16" t="n">
        <v>0.791307387394588</v>
      </c>
      <c r="W721" s="6" t="s">
        <v>698</v>
      </c>
      <c r="X721" s="16" t="n">
        <v>0</v>
      </c>
      <c r="Y721" s="16" t="n">
        <v>0.546794342633867</v>
      </c>
      <c r="Z721" s="16" t="n">
        <f aca="false">(G721-E721)/SQRT(H721^2/D721+F721^2/C721)</f>
        <v>-0.244897149964102</v>
      </c>
      <c r="AA721" s="24" t="n">
        <f aca="false">ABS(K721-Z721)</f>
        <v>0</v>
      </c>
    </row>
    <row r="722" customFormat="false" ht="15" hidden="false" customHeight="false" outlineLevel="0" collapsed="false">
      <c r="A722" s="17" t="n">
        <v>1117</v>
      </c>
      <c r="B722" s="6" t="s">
        <v>617</v>
      </c>
      <c r="C722" s="6" t="n">
        <v>135</v>
      </c>
      <c r="D722" s="6" t="n">
        <v>673</v>
      </c>
      <c r="E722" s="16" t="n">
        <v>0.573999078406228</v>
      </c>
      <c r="F722" s="16" t="n">
        <v>0.0676220266650529</v>
      </c>
      <c r="G722" s="16" t="n">
        <v>0.572517993590099</v>
      </c>
      <c r="H722" s="16" t="n">
        <v>0.0540501474321415</v>
      </c>
      <c r="I722" s="23" t="n">
        <f aca="false">G722-E722</f>
        <v>-0.00148108481612952</v>
      </c>
      <c r="J722" s="17" t="n">
        <f aca="false">100*(G722-E722)/E722</f>
        <v>-0.258029127893709</v>
      </c>
      <c r="K722" s="16" t="n">
        <v>-0.239593048702767</v>
      </c>
      <c r="L722" s="17" t="n">
        <v>169.989653855458</v>
      </c>
      <c r="M722" s="16" t="n">
        <v>0.810934404620477</v>
      </c>
      <c r="N722" s="16" t="n">
        <v>0.824273432079159</v>
      </c>
      <c r="O722" s="6" t="str">
        <f aca="false">IF(N722&lt;0.05,"Yes","No")</f>
        <v>No</v>
      </c>
      <c r="P722" s="16" t="n">
        <v>-0.0261743034318528</v>
      </c>
      <c r="Q722" s="16" t="n">
        <v>0.0771785482503066</v>
      </c>
      <c r="R722" s="16" t="n">
        <v>0.781229248482649</v>
      </c>
      <c r="S722" s="16" t="n">
        <v>0.16075956357892</v>
      </c>
      <c r="T722" s="16" t="n">
        <v>-0.00148107773921661</v>
      </c>
      <c r="U722" s="16" t="n">
        <v>0.782414508908685</v>
      </c>
      <c r="V722" s="16" t="n">
        <v>0.795290643130803</v>
      </c>
      <c r="W722" s="6" t="s">
        <v>698</v>
      </c>
      <c r="X722" s="16" t="n">
        <v>0</v>
      </c>
      <c r="Y722" s="16" t="n">
        <v>0.546783336084971</v>
      </c>
      <c r="Z722" s="16" t="n">
        <f aca="false">(G722-E722)/SQRT(H722^2/D722+F722^2/C722)</f>
        <v>-0.239593048702766</v>
      </c>
      <c r="AA722" s="24" t="n">
        <f aca="false">ABS(K722-Z722)</f>
        <v>0</v>
      </c>
    </row>
    <row r="723" customFormat="false" ht="15" hidden="false" customHeight="false" outlineLevel="0" collapsed="false">
      <c r="A723" s="17" t="n">
        <v>1118</v>
      </c>
      <c r="B723" s="6" t="s">
        <v>617</v>
      </c>
      <c r="C723" s="6" t="n">
        <v>135</v>
      </c>
      <c r="D723" s="6" t="n">
        <v>673</v>
      </c>
      <c r="E723" s="16" t="n">
        <v>0.573574433944843</v>
      </c>
      <c r="F723" s="16" t="n">
        <v>0.067552490691771</v>
      </c>
      <c r="G723" s="16" t="n">
        <v>0.572131001355921</v>
      </c>
      <c r="H723" s="16" t="n">
        <v>0.0539873811794515</v>
      </c>
      <c r="I723" s="23" t="n">
        <f aca="false">G723-E723</f>
        <v>-0.00144343258892254</v>
      </c>
      <c r="J723" s="17" t="n">
        <f aca="false">100*(G723-E723)/E723</f>
        <v>-0.25165567073747</v>
      </c>
      <c r="K723" s="16" t="n">
        <v>-0.233745991818702</v>
      </c>
      <c r="L723" s="17" t="n">
        <v>169.979669758501</v>
      </c>
      <c r="M723" s="16" t="n">
        <v>0.815463455355493</v>
      </c>
      <c r="N723" s="16" t="n">
        <v>0.828476170068612</v>
      </c>
      <c r="O723" s="6" t="str">
        <f aca="false">IF(N723&lt;0.05,"Yes","No")</f>
        <v>No</v>
      </c>
      <c r="P723" s="16" t="n">
        <v>-0.0255377469561824</v>
      </c>
      <c r="Q723" s="16" t="n">
        <v>0.0734702467395538</v>
      </c>
      <c r="R723" s="16" t="n">
        <v>0.786418935516048</v>
      </c>
      <c r="S723" s="16" t="n">
        <v>0.160290263945318</v>
      </c>
      <c r="T723" s="16" t="n">
        <v>-0.00144342554116305</v>
      </c>
      <c r="U723" s="16" t="n">
        <v>0.7875735776772</v>
      </c>
      <c r="V723" s="16" t="n">
        <v>0.800147321297591</v>
      </c>
      <c r="W723" s="6" t="s">
        <v>698</v>
      </c>
      <c r="X723" s="16" t="n">
        <v>0</v>
      </c>
      <c r="Y723" s="16" t="n">
        <v>0.546563205107039</v>
      </c>
      <c r="Z723" s="16" t="n">
        <f aca="false">(G723-E723)/SQRT(H723^2/D723+F723^2/C723)</f>
        <v>-0.233745991818702</v>
      </c>
      <c r="AA723" s="24" t="n">
        <f aca="false">ABS(K723-Z723)</f>
        <v>0</v>
      </c>
    </row>
    <row r="724" customFormat="false" ht="15" hidden="false" customHeight="false" outlineLevel="0" collapsed="false">
      <c r="A724" s="17" t="n">
        <v>1119</v>
      </c>
      <c r="B724" s="6" t="s">
        <v>617</v>
      </c>
      <c r="C724" s="6" t="n">
        <v>135</v>
      </c>
      <c r="D724" s="6" t="n">
        <v>673</v>
      </c>
      <c r="E724" s="16" t="n">
        <v>0.573117116424773</v>
      </c>
      <c r="F724" s="16" t="n">
        <v>0.0674802176874301</v>
      </c>
      <c r="G724" s="16" t="n">
        <v>0.571708143111678</v>
      </c>
      <c r="H724" s="16" t="n">
        <v>0.0539184602847704</v>
      </c>
      <c r="I724" s="23" t="n">
        <f aca="false">G724-E724</f>
        <v>-0.00140897331309431</v>
      </c>
      <c r="J724" s="17" t="n">
        <f aca="false">100*(G724-E724)/E724</f>
        <v>-0.245843872520121</v>
      </c>
      <c r="K724" s="16" t="n">
        <v>-0.228415479164683</v>
      </c>
      <c r="L724" s="17" t="n">
        <v>169.964150035278</v>
      </c>
      <c r="M724" s="16" t="n">
        <v>0.819597838891822</v>
      </c>
      <c r="N724" s="16" t="n">
        <v>0.831872009425951</v>
      </c>
      <c r="O724" s="6" t="str">
        <f aca="false">IF(N724&lt;0.05,"Yes","No")</f>
        <v>No</v>
      </c>
      <c r="P724" s="16" t="n">
        <v>-0.0249587154742323</v>
      </c>
      <c r="Q724" s="16" t="n">
        <v>0.0701763538639399</v>
      </c>
      <c r="R724" s="16" t="n">
        <v>0.791147912861016</v>
      </c>
      <c r="S724" s="16" t="n">
        <v>0.159067245816633</v>
      </c>
      <c r="T724" s="16" t="n">
        <v>-0.00140896630295986</v>
      </c>
      <c r="U724" s="16" t="n">
        <v>0.792274807386576</v>
      </c>
      <c r="V724" s="16" t="n">
        <v>0.804145527071923</v>
      </c>
      <c r="W724" s="6" t="s">
        <v>698</v>
      </c>
      <c r="X724" s="16" t="n">
        <v>0</v>
      </c>
      <c r="Y724" s="16" t="n">
        <v>0.546508172362556</v>
      </c>
      <c r="Z724" s="16" t="n">
        <f aca="false">(G724-E724)/SQRT(H724^2/D724+F724^2/C724)</f>
        <v>-0.228415479164683</v>
      </c>
      <c r="AA724" s="24" t="n">
        <f aca="false">ABS(K724-Z724)</f>
        <v>0</v>
      </c>
    </row>
    <row r="725" customFormat="false" ht="15" hidden="false" customHeight="false" outlineLevel="0" collapsed="false">
      <c r="A725" s="17" t="n">
        <v>1120</v>
      </c>
      <c r="B725" s="6" t="s">
        <v>617</v>
      </c>
      <c r="C725" s="6" t="n">
        <v>135</v>
      </c>
      <c r="D725" s="6" t="n">
        <v>673</v>
      </c>
      <c r="E725" s="16" t="n">
        <v>0.572606414777261</v>
      </c>
      <c r="F725" s="16" t="n">
        <v>0.0673968750068416</v>
      </c>
      <c r="G725" s="16" t="n">
        <v>0.571234835912356</v>
      </c>
      <c r="H725" s="16" t="n">
        <v>0.0538409239788696</v>
      </c>
      <c r="I725" s="23" t="n">
        <f aca="false">G725-E725</f>
        <v>-0.00137157886490535</v>
      </c>
      <c r="J725" s="17" t="n">
        <f aca="false">100*(G725-E725)/E725</f>
        <v>-0.239532570629494</v>
      </c>
      <c r="K725" s="16" t="n">
        <v>-0.222633381148707</v>
      </c>
      <c r="L725" s="17" t="n">
        <v>169.948917660034</v>
      </c>
      <c r="M725" s="16" t="n">
        <v>0.824088194617911</v>
      </c>
      <c r="N725" s="16" t="n">
        <v>0.835622247534861</v>
      </c>
      <c r="O725" s="6" t="str">
        <f aca="false">IF(N725&lt;0.05,"Yes","No")</f>
        <v>No</v>
      </c>
      <c r="P725" s="16" t="n">
        <v>-0.0243301179969978</v>
      </c>
      <c r="Q725" s="16" t="n">
        <v>0.0666860156428894</v>
      </c>
      <c r="R725" s="16" t="n">
        <v>0.796290425631382</v>
      </c>
      <c r="S725" s="16" t="n">
        <v>0.157551256826471</v>
      </c>
      <c r="T725" s="16" t="n">
        <v>-0.00137157186603073</v>
      </c>
      <c r="U725" s="16" t="n">
        <v>0.797387316629371</v>
      </c>
      <c r="V725" s="16" t="n">
        <v>0.808943654551536</v>
      </c>
      <c r="W725" s="6" t="s">
        <v>698</v>
      </c>
      <c r="X725" s="16" t="n">
        <v>0</v>
      </c>
      <c r="Y725" s="16" t="n">
        <v>0.546453139618073</v>
      </c>
      <c r="Z725" s="16" t="n">
        <f aca="false">(G725-E725)/SQRT(H725^2/D725+F725^2/C725)</f>
        <v>-0.222633381148707</v>
      </c>
      <c r="AA725" s="24" t="n">
        <f aca="false">ABS(K725-Z725)</f>
        <v>0</v>
      </c>
    </row>
    <row r="726" customFormat="false" ht="15" hidden="false" customHeight="false" outlineLevel="0" collapsed="false">
      <c r="A726" s="17" t="n">
        <v>1121</v>
      </c>
      <c r="B726" s="6" t="s">
        <v>617</v>
      </c>
      <c r="C726" s="6" t="n">
        <v>135</v>
      </c>
      <c r="D726" s="6" t="n">
        <v>673</v>
      </c>
      <c r="E726" s="16" t="n">
        <v>0.572045192674354</v>
      </c>
      <c r="F726" s="16" t="n">
        <v>0.0673012346974947</v>
      </c>
      <c r="G726" s="16" t="n">
        <v>0.570717453336645</v>
      </c>
      <c r="H726" s="16" t="n">
        <v>0.0537516326853989</v>
      </c>
      <c r="I726" s="23" t="n">
        <f aca="false">G726-E726</f>
        <v>-0.00132773933770947</v>
      </c>
      <c r="J726" s="17" t="n">
        <f aca="false">100*(G726-E726)/E726</f>
        <v>-0.232103923730603</v>
      </c>
      <c r="K726" s="16" t="n">
        <v>-0.215829528443574</v>
      </c>
      <c r="L726" s="17" t="n">
        <v>169.930957900855</v>
      </c>
      <c r="M726" s="16" t="n">
        <v>0.829379477736629</v>
      </c>
      <c r="N726" s="16" t="n">
        <v>0.840581901941465</v>
      </c>
      <c r="O726" s="6" t="str">
        <f aca="false">IF(N726&lt;0.05,"Yes","No")</f>
        <v>No</v>
      </c>
      <c r="P726" s="16" t="n">
        <v>-0.0235902371079763</v>
      </c>
      <c r="Q726" s="16" t="n">
        <v>0.0626918306374447</v>
      </c>
      <c r="R726" s="16" t="n">
        <v>0.802354698804585</v>
      </c>
      <c r="S726" s="16" t="n">
        <v>0.156053312846826</v>
      </c>
      <c r="T726" s="16" t="n">
        <v>-0.00132773232403765</v>
      </c>
      <c r="U726" s="16" t="n">
        <v>0.803416431479528</v>
      </c>
      <c r="V726" s="16" t="n">
        <v>0.814666589139068</v>
      </c>
      <c r="W726" s="6" t="s">
        <v>698</v>
      </c>
      <c r="X726" s="16" t="n">
        <v>0</v>
      </c>
      <c r="Y726" s="16" t="n">
        <v>0.546475152715866</v>
      </c>
      <c r="Z726" s="16" t="n">
        <f aca="false">(G726-E726)/SQRT(H726^2/D726+F726^2/C726)</f>
        <v>-0.215829528443574</v>
      </c>
      <c r="AA726" s="24" t="n">
        <f aca="false">ABS(K726-Z726)</f>
        <v>0</v>
      </c>
    </row>
    <row r="727" customFormat="false" ht="15" hidden="false" customHeight="false" outlineLevel="0" collapsed="false">
      <c r="A727" s="17" t="n">
        <v>1122</v>
      </c>
      <c r="B727" s="6" t="s">
        <v>617</v>
      </c>
      <c r="C727" s="6" t="n">
        <v>135</v>
      </c>
      <c r="D727" s="6" t="n">
        <v>673</v>
      </c>
      <c r="E727" s="16" t="n">
        <v>0.571410141388575</v>
      </c>
      <c r="F727" s="16" t="n">
        <v>0.0671914253594352</v>
      </c>
      <c r="G727" s="16" t="n">
        <v>0.570127536159391</v>
      </c>
      <c r="H727" s="16" t="n">
        <v>0.0536480283576404</v>
      </c>
      <c r="I727" s="23" t="n">
        <f aca="false">G727-E727</f>
        <v>-0.00128260522918455</v>
      </c>
      <c r="J727" s="17" t="n">
        <f aca="false">100*(G727-E727)/E727</f>
        <v>-0.224463154620902</v>
      </c>
      <c r="K727" s="16" t="n">
        <v>-0.208840546497788</v>
      </c>
      <c r="L727" s="17" t="n">
        <v>169.908767269434</v>
      </c>
      <c r="M727" s="16" t="n">
        <v>0.834822876718315</v>
      </c>
      <c r="N727" s="16" t="n">
        <v>0.845283307944665</v>
      </c>
      <c r="O727" s="6" t="str">
        <f aca="false">IF(N727&lt;0.05,"Yes","No")</f>
        <v>No</v>
      </c>
      <c r="P727" s="16" t="n">
        <v>-0.0228307260340615</v>
      </c>
      <c r="Q727" s="16" t="n">
        <v>0.0587199645571625</v>
      </c>
      <c r="R727" s="16" t="n">
        <v>0.808592292542055</v>
      </c>
      <c r="S727" s="16" t="n">
        <v>0.15390072947501</v>
      </c>
      <c r="T727" s="16" t="n">
        <v>-0.00128259819714026</v>
      </c>
      <c r="U727" s="16" t="n">
        <v>0.809618099183882</v>
      </c>
      <c r="V727" s="16" t="n">
        <v>0.820163052718839</v>
      </c>
      <c r="W727" s="6" t="s">
        <v>698</v>
      </c>
      <c r="X727" s="16" t="n">
        <v>0</v>
      </c>
      <c r="Y727" s="16" t="n">
        <v>0.546387100324693</v>
      </c>
      <c r="Z727" s="16" t="n">
        <f aca="false">(G727-E727)/SQRT(H727^2/D727+F727^2/C727)</f>
        <v>-0.208840546497788</v>
      </c>
      <c r="AA727" s="24" t="n">
        <f aca="false">ABS(K727-Z727)</f>
        <v>0</v>
      </c>
    </row>
    <row r="728" customFormat="false" ht="15" hidden="false" customHeight="false" outlineLevel="0" collapsed="false">
      <c r="A728" s="17" t="n">
        <v>1123</v>
      </c>
      <c r="B728" s="6" t="s">
        <v>617</v>
      </c>
      <c r="C728" s="6" t="n">
        <v>135</v>
      </c>
      <c r="D728" s="6" t="n">
        <v>673</v>
      </c>
      <c r="E728" s="16" t="n">
        <v>0.570727000413118</v>
      </c>
      <c r="F728" s="16" t="n">
        <v>0.0670721492517083</v>
      </c>
      <c r="G728" s="16" t="n">
        <v>0.569492100960787</v>
      </c>
      <c r="H728" s="16" t="n">
        <v>0.0535361330184796</v>
      </c>
      <c r="I728" s="23" t="n">
        <f aca="false">G728-E728</f>
        <v>-0.00123489945233091</v>
      </c>
      <c r="J728" s="17" t="n">
        <f aca="false">100*(G728-E728)/E728</f>
        <v>-0.21637305602101</v>
      </c>
      <c r="K728" s="16" t="n">
        <v>-0.201437517855035</v>
      </c>
      <c r="L728" s="17" t="n">
        <v>169.885485150302</v>
      </c>
      <c r="M728" s="16" t="n">
        <v>0.840597469608506</v>
      </c>
      <c r="N728" s="16" t="n">
        <v>0.850720271506489</v>
      </c>
      <c r="O728" s="6" t="str">
        <f aca="false">IF(N728&lt;0.05,"Yes","No")</f>
        <v>No</v>
      </c>
      <c r="P728" s="16" t="n">
        <v>-0.0220258600718042</v>
      </c>
      <c r="Q728" s="16" t="n">
        <v>0.0546527590326639</v>
      </c>
      <c r="R728" s="16" t="n">
        <v>0.815215687906491</v>
      </c>
      <c r="S728" s="16" t="n">
        <v>0.150835094259338</v>
      </c>
      <c r="T728" s="16" t="n">
        <v>-0.00123489239359929</v>
      </c>
      <c r="U728" s="16" t="n">
        <v>0.816203604902224</v>
      </c>
      <c r="V728" s="16" t="n">
        <v>0.826435665522985</v>
      </c>
      <c r="W728" s="6" t="s">
        <v>698</v>
      </c>
      <c r="X728" s="16" t="n">
        <v>0</v>
      </c>
      <c r="Y728" s="16" t="n">
        <v>0.546255021737934</v>
      </c>
      <c r="Z728" s="16" t="n">
        <f aca="false">(G728-E728)/SQRT(H728^2/D728+F728^2/C728)</f>
        <v>-0.201437517855035</v>
      </c>
      <c r="AA728" s="24" t="n">
        <f aca="false">ABS(K728-Z728)</f>
        <v>0</v>
      </c>
    </row>
    <row r="729" customFormat="false" ht="15" hidden="false" customHeight="false" outlineLevel="0" collapsed="false">
      <c r="A729" s="17" t="n">
        <v>1124</v>
      </c>
      <c r="B729" s="6" t="s">
        <v>617</v>
      </c>
      <c r="C729" s="6" t="n">
        <v>135</v>
      </c>
      <c r="D729" s="6" t="n">
        <v>673</v>
      </c>
      <c r="E729" s="16" t="n">
        <v>0.569938316389366</v>
      </c>
      <c r="F729" s="16" t="n">
        <v>0.0669305425074514</v>
      </c>
      <c r="G729" s="16" t="n">
        <v>0.568754711707315</v>
      </c>
      <c r="H729" s="16" t="n">
        <v>0.0534020230474031</v>
      </c>
      <c r="I729" s="23" t="n">
        <f aca="false">G729-E729</f>
        <v>-0.00118360468205148</v>
      </c>
      <c r="J729" s="17" t="n">
        <f aca="false">100*(G729-E729)/E729</f>
        <v>-0.207672417876686</v>
      </c>
      <c r="K729" s="16" t="n">
        <v>-0.193487419530369</v>
      </c>
      <c r="L729" s="17" t="n">
        <v>169.855975840511</v>
      </c>
      <c r="M729" s="16" t="n">
        <v>0.846808439517925</v>
      </c>
      <c r="N729" s="16" t="n">
        <v>0.85618119895436</v>
      </c>
      <c r="O729" s="6" t="str">
        <f aca="false">IF(N729&lt;0.05,"Yes","No")</f>
        <v>No</v>
      </c>
      <c r="P729" s="16" t="n">
        <v>-0.021161983333915</v>
      </c>
      <c r="Q729" s="16" t="n">
        <v>0.050449756639985</v>
      </c>
      <c r="R729" s="16" t="n">
        <v>0.822339431584657</v>
      </c>
      <c r="S729" s="16" t="n">
        <v>0.148448082916283</v>
      </c>
      <c r="T729" s="16" t="n">
        <v>-0.001183597548784</v>
      </c>
      <c r="U729" s="16" t="n">
        <v>0.823286886714088</v>
      </c>
      <c r="V729" s="16" t="n">
        <v>0.832403689022429</v>
      </c>
      <c r="W729" s="6" t="s">
        <v>698</v>
      </c>
      <c r="X729" s="16" t="n">
        <v>0</v>
      </c>
      <c r="Y729" s="16" t="n">
        <v>0.54610643332783</v>
      </c>
      <c r="Z729" s="16" t="n">
        <f aca="false">(G729-E729)/SQRT(H729^2/D729+F729^2/C729)</f>
        <v>-0.193487419530369</v>
      </c>
      <c r="AA729" s="24" t="n">
        <f aca="false">ABS(K729-Z729)</f>
        <v>0</v>
      </c>
    </row>
    <row r="730" customFormat="false" ht="15" hidden="false" customHeight="false" outlineLevel="0" collapsed="false">
      <c r="A730" s="17" t="n">
        <v>1125</v>
      </c>
      <c r="B730" s="6" t="s">
        <v>617</v>
      </c>
      <c r="C730" s="6" t="n">
        <v>135</v>
      </c>
      <c r="D730" s="6" t="n">
        <v>673</v>
      </c>
      <c r="E730" s="16" t="n">
        <v>0.56909780215334</v>
      </c>
      <c r="F730" s="16" t="n">
        <v>0.0667786401041088</v>
      </c>
      <c r="G730" s="16" t="n">
        <v>0.567965359868479</v>
      </c>
      <c r="H730" s="16" t="n">
        <v>0.0532556023309496</v>
      </c>
      <c r="I730" s="23" t="n">
        <f aca="false">G730-E730</f>
        <v>-0.00113244228486109</v>
      </c>
      <c r="J730" s="17" t="n">
        <f aca="false">100*(G730-E730)/E730</f>
        <v>-0.198989045569352</v>
      </c>
      <c r="K730" s="16" t="n">
        <v>-0.185554796813324</v>
      </c>
      <c r="L730" s="17" t="n">
        <v>169.820607716157</v>
      </c>
      <c r="M730" s="16" t="n">
        <v>0.853015345069212</v>
      </c>
      <c r="N730" s="16" t="n">
        <v>0.862041962477352</v>
      </c>
      <c r="O730" s="6" t="str">
        <f aca="false">IF(N730&lt;0.05,"Yes","No")</f>
        <v>No</v>
      </c>
      <c r="P730" s="16" t="n">
        <v>-0.0203006112162271</v>
      </c>
      <c r="Q730" s="16" t="n">
        <v>0.0464263528178203</v>
      </c>
      <c r="R730" s="16" t="n">
        <v>0.829457161640558</v>
      </c>
      <c r="S730" s="16" t="n">
        <v>0.144945330079068</v>
      </c>
      <c r="T730" s="16" t="n">
        <v>-0.0011324350645865</v>
      </c>
      <c r="U730" s="16" t="n">
        <v>0.830364472671161</v>
      </c>
      <c r="V730" s="16" t="n">
        <v>0.839155626857285</v>
      </c>
      <c r="W730" s="6" t="s">
        <v>698</v>
      </c>
      <c r="X730" s="16" t="n">
        <v>0</v>
      </c>
      <c r="Y730" s="16" t="n">
        <v>0.545957844917726</v>
      </c>
      <c r="Z730" s="16" t="n">
        <f aca="false">(G730-E730)/SQRT(H730^2/D730+F730^2/C730)</f>
        <v>-0.185554796813324</v>
      </c>
      <c r="AA730" s="24" t="n">
        <f aca="false">ABS(K730-Z730)</f>
        <v>0</v>
      </c>
    </row>
    <row r="731" customFormat="false" ht="15" hidden="false" customHeight="false" outlineLevel="0" collapsed="false">
      <c r="A731" s="17" t="n">
        <v>1126</v>
      </c>
      <c r="B731" s="6" t="s">
        <v>617</v>
      </c>
      <c r="C731" s="6" t="n">
        <v>135</v>
      </c>
      <c r="D731" s="6" t="n">
        <v>673</v>
      </c>
      <c r="E731" s="16" t="n">
        <v>0.568130434000934</v>
      </c>
      <c r="F731" s="16" t="n">
        <v>0.066602463921504</v>
      </c>
      <c r="G731" s="16" t="n">
        <v>0.567056775890169</v>
      </c>
      <c r="H731" s="16" t="n">
        <v>0.0530880168758002</v>
      </c>
      <c r="I731" s="23" t="n">
        <f aca="false">G731-E731</f>
        <v>-0.00107365811076465</v>
      </c>
      <c r="J731" s="17" t="n">
        <f aca="false">100*(G731-E731)/E731</f>
        <v>-0.188980918202824</v>
      </c>
      <c r="K731" s="16" t="n">
        <v>-0.176398320182255</v>
      </c>
      <c r="L731" s="17" t="n">
        <v>169.782546917675</v>
      </c>
      <c r="M731" s="16" t="n">
        <v>0.860191258312497</v>
      </c>
      <c r="N731" s="16" t="n">
        <v>0.86845835353895</v>
      </c>
      <c r="O731" s="6" t="str">
        <f aca="false">IF(N731&lt;0.05,"Yes","No")</f>
        <v>No</v>
      </c>
      <c r="P731" s="16" t="n">
        <v>-0.0193052285603197</v>
      </c>
      <c r="Q731" s="16" t="n">
        <v>0.0419852008425877</v>
      </c>
      <c r="R731" s="16" t="n">
        <v>0.837699717881029</v>
      </c>
      <c r="S731" s="16" t="n">
        <v>0.141592532971858</v>
      </c>
      <c r="T731" s="16" t="n">
        <v>-0.00107365077859955</v>
      </c>
      <c r="U731" s="16" t="n">
        <v>0.838560886606706</v>
      </c>
      <c r="V731" s="16" t="n">
        <v>0.846623972054847</v>
      </c>
      <c r="W731" s="6" t="s">
        <v>698</v>
      </c>
      <c r="X731" s="16" t="n">
        <v>0</v>
      </c>
      <c r="Y731" s="16" t="n">
        <v>0.545715700842001</v>
      </c>
      <c r="Z731" s="16" t="n">
        <f aca="false">(G731-E731)/SQRT(H731^2/D731+F731^2/C731)</f>
        <v>-0.176398320182255</v>
      </c>
      <c r="AA731" s="24" t="n">
        <f aca="false">ABS(K731-Z731)</f>
        <v>0</v>
      </c>
    </row>
    <row r="732" customFormat="false" ht="15" hidden="false" customHeight="false" outlineLevel="0" collapsed="false">
      <c r="A732" s="17" t="n">
        <v>1127</v>
      </c>
      <c r="B732" s="6" t="s">
        <v>617</v>
      </c>
      <c r="C732" s="6" t="n">
        <v>135</v>
      </c>
      <c r="D732" s="6" t="n">
        <v>673</v>
      </c>
      <c r="E732" s="16" t="n">
        <v>0.567090543994197</v>
      </c>
      <c r="F732" s="16" t="n">
        <v>0.0664112968888699</v>
      </c>
      <c r="G732" s="16" t="n">
        <v>0.566077712962036</v>
      </c>
      <c r="H732" s="16" t="n">
        <v>0.0529060414565822</v>
      </c>
      <c r="I732" s="23" t="n">
        <f aca="false">G732-E732</f>
        <v>-0.00101283103216132</v>
      </c>
      <c r="J732" s="17" t="n">
        <f aca="false">100*(G732-E732)/E732</f>
        <v>-0.178601290902795</v>
      </c>
      <c r="K732" s="16" t="n">
        <v>-0.166894188314405</v>
      </c>
      <c r="L732" s="17" t="n">
        <v>169.740861337026</v>
      </c>
      <c r="M732" s="16" t="n">
        <v>0.867651956378428</v>
      </c>
      <c r="N732" s="16" t="n">
        <v>0.875570009774773</v>
      </c>
      <c r="O732" s="6" t="str">
        <f aca="false">IF(N732&lt;0.05,"Yes","No")</f>
        <v>No</v>
      </c>
      <c r="P732" s="16" t="n">
        <v>-0.0182717070656987</v>
      </c>
      <c r="Q732" s="16" t="n">
        <v>0.0376101086029741</v>
      </c>
      <c r="R732" s="16" t="n">
        <v>0.846277006534635</v>
      </c>
      <c r="S732" s="16" t="n">
        <v>0.137801488508693</v>
      </c>
      <c r="T732" s="16" t="n">
        <v>-0.00101282354950188</v>
      </c>
      <c r="U732" s="16" t="n">
        <v>0.847090535639083</v>
      </c>
      <c r="V732" s="16" t="n">
        <v>0.854824663547369</v>
      </c>
      <c r="W732" s="6" t="s">
        <v>698</v>
      </c>
      <c r="X732" s="16" t="n">
        <v>0</v>
      </c>
      <c r="Y732" s="16" t="n">
        <v>0.545517582961862</v>
      </c>
      <c r="Z732" s="16" t="n">
        <f aca="false">(G732-E732)/SQRT(H732^2/D732+F732^2/C732)</f>
        <v>-0.166894188314405</v>
      </c>
      <c r="AA732" s="24" t="n">
        <f aca="false">ABS(K732-Z732)</f>
        <v>0</v>
      </c>
    </row>
    <row r="733" customFormat="false" ht="15" hidden="false" customHeight="false" outlineLevel="0" collapsed="false">
      <c r="A733" s="17" t="n">
        <v>1128</v>
      </c>
      <c r="B733" s="6" t="s">
        <v>617</v>
      </c>
      <c r="C733" s="6" t="n">
        <v>135</v>
      </c>
      <c r="D733" s="6" t="n">
        <v>673</v>
      </c>
      <c r="E733" s="16" t="n">
        <v>0.565907661120097</v>
      </c>
      <c r="F733" s="16" t="n">
        <v>0.0661943531824076</v>
      </c>
      <c r="G733" s="16" t="n">
        <v>0.564964049062616</v>
      </c>
      <c r="H733" s="16" t="n">
        <v>0.0527008938866806</v>
      </c>
      <c r="I733" s="23" t="n">
        <f aca="false">G733-E733</f>
        <v>-0.000943612057481391</v>
      </c>
      <c r="J733" s="17" t="n">
        <f aca="false">100*(G733-E733)/E733</f>
        <v>-0.166743114170553</v>
      </c>
      <c r="K733" s="16" t="n">
        <v>-0.156008681873944</v>
      </c>
      <c r="L733" s="17" t="n">
        <v>169.695222918885</v>
      </c>
      <c r="M733" s="16" t="n">
        <v>0.876211612094298</v>
      </c>
      <c r="N733" s="16" t="n">
        <v>0.88335921161714</v>
      </c>
      <c r="O733" s="6" t="str">
        <f aca="false">IF(N733&lt;0.05,"Yes","No")</f>
        <v>No</v>
      </c>
      <c r="P733" s="16" t="n">
        <v>-0.0170867396902318</v>
      </c>
      <c r="Q733" s="16" t="n">
        <v>0.0328900660722219</v>
      </c>
      <c r="R733" s="16" t="n">
        <v>0.856133602680648</v>
      </c>
      <c r="S733" s="16" t="n">
        <v>0.133397228406286</v>
      </c>
      <c r="T733" s="18" t="n">
        <v>-0.000943604409285151</v>
      </c>
      <c r="U733" s="16" t="n">
        <v>0.856892828396432</v>
      </c>
      <c r="V733" s="16" t="n">
        <v>0.863886192814454</v>
      </c>
      <c r="W733" s="6" t="s">
        <v>698</v>
      </c>
      <c r="X733" s="16" t="n">
        <v>0</v>
      </c>
      <c r="Y733" s="16" t="n">
        <v>0.54529745198393</v>
      </c>
      <c r="Z733" s="16" t="n">
        <f aca="false">(G733-E733)/SQRT(H733^2/D733+F733^2/C733)</f>
        <v>-0.156008681873944</v>
      </c>
      <c r="AA733" s="24" t="n">
        <f aca="false">ABS(K733-Z733)</f>
        <v>0</v>
      </c>
    </row>
    <row r="734" customFormat="false" ht="15" hidden="false" customHeight="false" outlineLevel="0" collapsed="false">
      <c r="A734" s="17" t="n">
        <v>1129</v>
      </c>
      <c r="B734" s="6" t="s">
        <v>617</v>
      </c>
      <c r="C734" s="6" t="n">
        <v>135</v>
      </c>
      <c r="D734" s="6" t="n">
        <v>673</v>
      </c>
      <c r="E734" s="16" t="n">
        <v>0.564611134926478</v>
      </c>
      <c r="F734" s="16" t="n">
        <v>0.0659588160695001</v>
      </c>
      <c r="G734" s="16" t="n">
        <v>0.563743064564723</v>
      </c>
      <c r="H734" s="16" t="n">
        <v>0.0524784996025745</v>
      </c>
      <c r="I734" s="23" t="n">
        <f aca="false">G734-E734</f>
        <v>-0.000868070361754736</v>
      </c>
      <c r="J734" s="17" t="n">
        <f aca="false">100*(G734-E734)/E734</f>
        <v>-0.153746589122401</v>
      </c>
      <c r="K734" s="16" t="n">
        <v>-0.144042559113697</v>
      </c>
      <c r="L734" s="17" t="n">
        <v>169.645845005828</v>
      </c>
      <c r="M734" s="16" t="n">
        <v>0.88563783032546</v>
      </c>
      <c r="N734" s="16" t="n">
        <v>0.892434091853138</v>
      </c>
      <c r="O734" s="6" t="str">
        <f aca="false">IF(N734&lt;0.05,"Yes","No")</f>
        <v>No</v>
      </c>
      <c r="P734" s="16" t="n">
        <v>-0.0157829489587768</v>
      </c>
      <c r="Q734" s="16" t="n">
        <v>0.0280622599707084</v>
      </c>
      <c r="R734" s="16" t="n">
        <v>0.867004554191639</v>
      </c>
      <c r="S734" s="16" t="n">
        <v>0.129745475794044</v>
      </c>
      <c r="T734" s="18" t="n">
        <v>-0.000868062548726724</v>
      </c>
      <c r="U734" s="16" t="n">
        <v>0.867704400087506</v>
      </c>
      <c r="V734" s="16" t="n">
        <v>0.874366238092017</v>
      </c>
      <c r="W734" s="6" t="s">
        <v>698</v>
      </c>
      <c r="X734" s="16" t="n">
        <v>0</v>
      </c>
      <c r="Y734" s="16" t="n">
        <v>0.545132353750482</v>
      </c>
      <c r="Z734" s="16" t="n">
        <f aca="false">(G734-E734)/SQRT(H734^2/D734+F734^2/C734)</f>
        <v>-0.144042559113697</v>
      </c>
      <c r="AA734" s="24" t="n">
        <f aca="false">ABS(K734-Z734)</f>
        <v>0</v>
      </c>
    </row>
    <row r="735" customFormat="false" ht="15" hidden="false" customHeight="false" outlineLevel="0" collapsed="false">
      <c r="A735" s="17" t="n">
        <v>1130</v>
      </c>
      <c r="B735" s="6" t="s">
        <v>617</v>
      </c>
      <c r="C735" s="6" t="n">
        <v>135</v>
      </c>
      <c r="D735" s="6" t="n">
        <v>673</v>
      </c>
      <c r="E735" s="16" t="n">
        <v>0.563191976591393</v>
      </c>
      <c r="F735" s="16" t="n">
        <v>0.065693730136423</v>
      </c>
      <c r="G735" s="16" t="n">
        <v>0.562409075018555</v>
      </c>
      <c r="H735" s="16" t="n">
        <v>0.0522339259395587</v>
      </c>
      <c r="I735" s="23" t="n">
        <f aca="false">G735-E735</f>
        <v>-0.000782901572837336</v>
      </c>
      <c r="J735" s="17" t="n">
        <f aca="false">100*(G735-E735)/E735</f>
        <v>-0.139011492595419</v>
      </c>
      <c r="K735" s="16" t="n">
        <v>-0.130443818757132</v>
      </c>
      <c r="L735" s="17" t="n">
        <v>169.598018244193</v>
      </c>
      <c r="M735" s="16" t="n">
        <v>0.896369893151373</v>
      </c>
      <c r="N735" s="16" t="n">
        <v>0.90238291591329</v>
      </c>
      <c r="O735" s="6" t="str">
        <f aca="false">IF(N735&lt;0.05,"Yes","No")</f>
        <v>No</v>
      </c>
      <c r="P735" s="16" t="n">
        <v>-0.0142988815684012</v>
      </c>
      <c r="Q735" s="16" t="n">
        <v>0.0230329984182683</v>
      </c>
      <c r="R735" s="16" t="n">
        <v>0.879409271180249</v>
      </c>
      <c r="S735" s="16" t="n">
        <v>0.125566521429656</v>
      </c>
      <c r="T735" s="18" t="n">
        <v>-0.000782893534257064</v>
      </c>
      <c r="U735" s="16" t="n">
        <v>0.880041975655178</v>
      </c>
      <c r="V735" s="16" t="n">
        <v>0.885948297639441</v>
      </c>
      <c r="W735" s="6" t="s">
        <v>698</v>
      </c>
      <c r="X735" s="16" t="n">
        <v>0</v>
      </c>
      <c r="Y735" s="16" t="n">
        <v>0.545099334103792</v>
      </c>
      <c r="Z735" s="16" t="n">
        <f aca="false">(G735-E735)/SQRT(H735^2/D735+F735^2/C735)</f>
        <v>-0.130443818757132</v>
      </c>
      <c r="AA735" s="24" t="n">
        <f aca="false">ABS(K735-Z735)</f>
        <v>0</v>
      </c>
    </row>
    <row r="736" customFormat="false" ht="15" hidden="false" customHeight="false" outlineLevel="0" collapsed="false">
      <c r="A736" s="17" t="n">
        <v>1131</v>
      </c>
      <c r="B736" s="6" t="s">
        <v>617</v>
      </c>
      <c r="C736" s="6" t="n">
        <v>135</v>
      </c>
      <c r="D736" s="6" t="n">
        <v>673</v>
      </c>
      <c r="E736" s="16" t="n">
        <v>0.56166830195321</v>
      </c>
      <c r="F736" s="16" t="n">
        <v>0.0654117359001543</v>
      </c>
      <c r="G736" s="16" t="n">
        <v>0.560972729728268</v>
      </c>
      <c r="H736" s="16" t="n">
        <v>0.0519713115807606</v>
      </c>
      <c r="I736" s="23" t="n">
        <f aca="false">G736-E736</f>
        <v>-0.000695572224941876</v>
      </c>
      <c r="J736" s="17" t="n">
        <f aca="false">100*(G736-E736)/E736</f>
        <v>-0.123840391655184</v>
      </c>
      <c r="K736" s="16" t="n">
        <v>-0.116402656649103</v>
      </c>
      <c r="L736" s="17" t="n">
        <v>169.543276336021</v>
      </c>
      <c r="M736" s="16" t="n">
        <v>0.907471195197915</v>
      </c>
      <c r="N736" s="16" t="n">
        <v>0.912684050316332</v>
      </c>
      <c r="O736" s="6" t="str">
        <f aca="false">IF(N736&lt;0.05,"Yes","No")</f>
        <v>No</v>
      </c>
      <c r="P736" s="16" t="n">
        <v>-0.0127658334855946</v>
      </c>
      <c r="Q736" s="16" t="n">
        <v>0.0183588168879447</v>
      </c>
      <c r="R736" s="16" t="n">
        <v>0.892254576066489</v>
      </c>
      <c r="S736" s="16" t="n">
        <v>0.119512272911859</v>
      </c>
      <c r="T736" s="18" t="n">
        <v>-0.000695563922945524</v>
      </c>
      <c r="U736" s="16" t="n">
        <v>0.892818380382714</v>
      </c>
      <c r="V736" s="16" t="n">
        <v>0.897949520499856</v>
      </c>
      <c r="W736" s="6" t="s">
        <v>698</v>
      </c>
      <c r="X736" s="16" t="n">
        <v>0</v>
      </c>
      <c r="Y736" s="16" t="n">
        <v>0.544593032854549</v>
      </c>
      <c r="Z736" s="16" t="n">
        <f aca="false">(G736-E736)/SQRT(H736^2/D736+F736^2/C736)</f>
        <v>-0.116402656649103</v>
      </c>
      <c r="AA736" s="24" t="n">
        <f aca="false">ABS(K736-Z736)</f>
        <v>0</v>
      </c>
    </row>
    <row r="737" customFormat="false" ht="15" hidden="false" customHeight="false" outlineLevel="0" collapsed="false">
      <c r="A737" s="17" t="n">
        <v>1132</v>
      </c>
      <c r="B737" s="6" t="s">
        <v>617</v>
      </c>
      <c r="C737" s="6" t="n">
        <v>135</v>
      </c>
      <c r="D737" s="6" t="n">
        <v>673</v>
      </c>
      <c r="E737" s="16" t="n">
        <v>0.559983254362036</v>
      </c>
      <c r="F737" s="16" t="n">
        <v>0.0650991360267431</v>
      </c>
      <c r="G737" s="16" t="n">
        <v>0.559383218081178</v>
      </c>
      <c r="H737" s="16" t="n">
        <v>0.0516817921404117</v>
      </c>
      <c r="I737" s="23" t="n">
        <f aca="false">G737-E737</f>
        <v>-0.000600036280857474</v>
      </c>
      <c r="J737" s="17" t="n">
        <f aca="false">100*(G737-E737)/E737</f>
        <v>-0.107152540041768</v>
      </c>
      <c r="K737" s="16" t="n">
        <v>-0.100906105497115</v>
      </c>
      <c r="L737" s="17" t="n">
        <v>169.48437877577</v>
      </c>
      <c r="M737" s="16" t="n">
        <v>0.919744266436572</v>
      </c>
      <c r="N737" s="16" t="n">
        <v>0.924585025733606</v>
      </c>
      <c r="O737" s="6" t="str">
        <f aca="false">IF(N737&lt;0.05,"Yes","No")</f>
        <v>No</v>
      </c>
      <c r="P737" s="16" t="n">
        <v>-0.0110720372776537</v>
      </c>
      <c r="Q737" s="16" t="n">
        <v>0.0138102461120286</v>
      </c>
      <c r="R737" s="16" t="n">
        <v>0.906479648155951</v>
      </c>
      <c r="S737" s="16" t="n">
        <v>0.114362208397478</v>
      </c>
      <c r="T737" s="18" t="n">
        <v>-0.00060002770197896</v>
      </c>
      <c r="U737" s="16" t="n">
        <v>0.906967809511901</v>
      </c>
      <c r="V737" s="16" t="n">
        <v>0.911743609370509</v>
      </c>
      <c r="W737" s="6" t="s">
        <v>698</v>
      </c>
      <c r="X737" s="16" t="n">
        <v>0</v>
      </c>
      <c r="Y737" s="16" t="n">
        <v>0.544504980463376</v>
      </c>
      <c r="Z737" s="16" t="n">
        <f aca="false">(G737-E737)/SQRT(H737^2/D737+F737^2/C737)</f>
        <v>-0.100906105497115</v>
      </c>
      <c r="AA737" s="24" t="n">
        <f aca="false">ABS(K737-Z737)</f>
        <v>0</v>
      </c>
    </row>
    <row r="738" customFormat="false" ht="15" hidden="false" customHeight="false" outlineLevel="0" collapsed="false">
      <c r="A738" s="17" t="n">
        <v>1133</v>
      </c>
      <c r="B738" s="6" t="s">
        <v>617</v>
      </c>
      <c r="C738" s="6" t="n">
        <v>135</v>
      </c>
      <c r="D738" s="6" t="n">
        <v>673</v>
      </c>
      <c r="E738" s="16" t="n">
        <v>0.558178074050833</v>
      </c>
      <c r="F738" s="16" t="n">
        <v>0.0647645899090967</v>
      </c>
      <c r="G738" s="16" t="n">
        <v>0.557678870292156</v>
      </c>
      <c r="H738" s="16" t="n">
        <v>0.0513727037998648</v>
      </c>
      <c r="I738" s="23" t="n">
        <f aca="false">G738-E738</f>
        <v>-0.000499203758676403</v>
      </c>
      <c r="J738" s="17" t="n">
        <f aca="false">100*(G738-E738)/E738</f>
        <v>-0.0894344980363634</v>
      </c>
      <c r="K738" s="16" t="n">
        <v>-0.0843910919491456</v>
      </c>
      <c r="L738" s="17" t="n">
        <v>169.421864380705</v>
      </c>
      <c r="M738" s="16" t="n">
        <v>0.93284512608127</v>
      </c>
      <c r="N738" s="16" t="n">
        <v>0.936858322130377</v>
      </c>
      <c r="O738" s="6" t="str">
        <f aca="false">IF(N738&lt;0.05,"Yes","No")</f>
        <v>No</v>
      </c>
      <c r="P738" s="16" t="n">
        <v>-0.00926498297452947</v>
      </c>
      <c r="Q738" s="16" t="n">
        <v>0.00967020299396764</v>
      </c>
      <c r="R738" s="16" t="n">
        <v>0.921688997459729</v>
      </c>
      <c r="S738" s="16" t="n">
        <v>0.108454344158762</v>
      </c>
      <c r="T738" s="18" t="n">
        <v>-0.000499194864844786</v>
      </c>
      <c r="U738" s="16" t="n">
        <v>0.922096953301625</v>
      </c>
      <c r="V738" s="16" t="n">
        <v>0.926065806759164</v>
      </c>
      <c r="W738" s="6" t="s">
        <v>698</v>
      </c>
      <c r="X738" s="16" t="n">
        <v>0</v>
      </c>
      <c r="Y738" s="16" t="n">
        <v>0.544449947718893</v>
      </c>
      <c r="Z738" s="16" t="n">
        <f aca="false">(G738-E738)/SQRT(H738^2/D738+F738^2/C738)</f>
        <v>-0.0843910919491456</v>
      </c>
      <c r="AA738" s="24" t="n">
        <f aca="false">ABS(K738-Z738)</f>
        <v>0</v>
      </c>
    </row>
    <row r="739" customFormat="false" ht="15" hidden="false" customHeight="false" outlineLevel="0" collapsed="false">
      <c r="A739" s="17" t="n">
        <v>1134</v>
      </c>
      <c r="B739" s="6" t="s">
        <v>617</v>
      </c>
      <c r="C739" s="6" t="n">
        <v>135</v>
      </c>
      <c r="D739" s="6" t="n">
        <v>673</v>
      </c>
      <c r="E739" s="16" t="n">
        <v>0.556272812022103</v>
      </c>
      <c r="F739" s="16" t="n">
        <v>0.0644187383416757</v>
      </c>
      <c r="G739" s="16" t="n">
        <v>0.555876042787954</v>
      </c>
      <c r="H739" s="16" t="n">
        <v>0.0510518829942004</v>
      </c>
      <c r="I739" s="23" t="n">
        <f aca="false">G739-E739</f>
        <v>-0.000396769234148886</v>
      </c>
      <c r="J739" s="17" t="n">
        <f aca="false">100*(G739-E739)/E739</f>
        <v>-0.0713263753996161</v>
      </c>
      <c r="K739" s="16" t="n">
        <v>-0.0674413746760474</v>
      </c>
      <c r="L739" s="17" t="n">
        <v>169.354762248646</v>
      </c>
      <c r="M739" s="16" t="n">
        <v>0.946309887059182</v>
      </c>
      <c r="N739" s="16" t="n">
        <v>0.949473291648205</v>
      </c>
      <c r="O739" s="6" t="str">
        <f aca="false">IF(N739&lt;0.05,"Yes","No")</f>
        <v>No</v>
      </c>
      <c r="P739" s="16" t="n">
        <v>-0.00740849927676502</v>
      </c>
      <c r="Q739" s="16" t="n">
        <v>0.00618310789828635</v>
      </c>
      <c r="R739" s="16" t="n">
        <v>0.937344261994249</v>
      </c>
      <c r="S739" s="16" t="n">
        <v>0.103305946317475</v>
      </c>
      <c r="T739" s="18" t="n">
        <v>-0.000396760009834412</v>
      </c>
      <c r="U739" s="16" t="n">
        <v>0.937670265947763</v>
      </c>
      <c r="V739" s="16" t="n">
        <v>0.94080628690411</v>
      </c>
      <c r="W739" s="6" t="s">
        <v>698</v>
      </c>
      <c r="X739" s="16" t="n">
        <v>0</v>
      </c>
      <c r="Y739" s="16" t="n">
        <v>0.543800561333994</v>
      </c>
      <c r="Z739" s="16" t="n">
        <f aca="false">(G739-E739)/SQRT(H739^2/D739+F739^2/C739)</f>
        <v>-0.0674413746760474</v>
      </c>
      <c r="AA739" s="24" t="n">
        <f aca="false">ABS(K739-Z739)</f>
        <v>0</v>
      </c>
    </row>
    <row r="740" customFormat="false" ht="15" hidden="false" customHeight="false" outlineLevel="0" collapsed="false">
      <c r="A740" s="17" t="n">
        <v>1135</v>
      </c>
      <c r="B740" s="6" t="s">
        <v>617</v>
      </c>
      <c r="C740" s="6" t="n">
        <v>135</v>
      </c>
      <c r="D740" s="6" t="n">
        <v>673</v>
      </c>
      <c r="E740" s="16" t="n">
        <v>0.554231647429643</v>
      </c>
      <c r="F740" s="16" t="n">
        <v>0.0640501790326702</v>
      </c>
      <c r="G740" s="16" t="n">
        <v>0.553945089963003</v>
      </c>
      <c r="H740" s="16" t="n">
        <v>0.0507118654159143</v>
      </c>
      <c r="I740" s="23" t="n">
        <f aca="false">G740-E740</f>
        <v>-0.000286557466639636</v>
      </c>
      <c r="J740" s="17" t="n">
        <f aca="false">100*(G740-E740)/E740</f>
        <v>-0.0517035553578729</v>
      </c>
      <c r="K740" s="16" t="n">
        <v>-0.048993435210749</v>
      </c>
      <c r="L740" s="17" t="n">
        <v>169.285242142032</v>
      </c>
      <c r="M740" s="16" t="n">
        <v>0.960982283343283</v>
      </c>
      <c r="N740" s="16" t="n">
        <v>0.963274702912327</v>
      </c>
      <c r="O740" s="6" t="str">
        <f aca="false">IF(N740&lt;0.05,"Yes","No")</f>
        <v>No</v>
      </c>
      <c r="P740" s="16" t="n">
        <v>-0.00538526665126567</v>
      </c>
      <c r="Q740" s="16" t="n">
        <v>0.00326708748523884</v>
      </c>
      <c r="R740" s="16" t="n">
        <v>0.954433149110826</v>
      </c>
      <c r="S740" s="16" t="n">
        <v>0.0970104565360198</v>
      </c>
      <c r="T740" s="18" t="n">
        <v>-0.000286547905922584</v>
      </c>
      <c r="U740" s="16" t="n">
        <v>0.954670249774743</v>
      </c>
      <c r="V740" s="16" t="n">
        <v>0.956948699058215</v>
      </c>
      <c r="W740" s="6" t="s">
        <v>698</v>
      </c>
      <c r="X740" s="16" t="n">
        <v>0.1</v>
      </c>
      <c r="Y740" s="16" t="n">
        <v>0.543316273182544</v>
      </c>
      <c r="Z740" s="16" t="n">
        <f aca="false">(G740-E740)/SQRT(H740^2/D740+F740^2/C740)</f>
        <v>-0.048993435210749</v>
      </c>
      <c r="AA740" s="24" t="n">
        <f aca="false">ABS(K740-Z740)</f>
        <v>0</v>
      </c>
    </row>
    <row r="741" customFormat="false" ht="15" hidden="false" customHeight="false" outlineLevel="0" collapsed="false">
      <c r="A741" s="17" t="n">
        <v>1136</v>
      </c>
      <c r="B741" s="6" t="s">
        <v>617</v>
      </c>
      <c r="C741" s="6" t="n">
        <v>135</v>
      </c>
      <c r="D741" s="6" t="n">
        <v>673</v>
      </c>
      <c r="E741" s="16" t="n">
        <v>0.552122593809057</v>
      </c>
      <c r="F741" s="16" t="n">
        <v>0.0636759622672123</v>
      </c>
      <c r="G741" s="16" t="n">
        <v>0.551949792684099</v>
      </c>
      <c r="H741" s="16" t="n">
        <v>0.0503676620493349</v>
      </c>
      <c r="I741" s="23" t="n">
        <f aca="false">G741-E741</f>
        <v>-0.000172801124958433</v>
      </c>
      <c r="J741" s="17" t="n">
        <f aca="false">100*(G741-E741)/E741</f>
        <v>-0.0312976007314407</v>
      </c>
      <c r="K741" s="16" t="n">
        <v>-0.029721015788455</v>
      </c>
      <c r="L741" s="17" t="n">
        <v>169.215415223827</v>
      </c>
      <c r="M741" s="16" t="n">
        <v>0.976324575649426</v>
      </c>
      <c r="N741" s="16" t="n">
        <v>0.977254851567148</v>
      </c>
      <c r="O741" s="6" t="str">
        <f aca="false">IF(N741&lt;0.05,"Yes","No")</f>
        <v>No</v>
      </c>
      <c r="P741" s="16" t="n">
        <v>-0.003268888524413</v>
      </c>
      <c r="Q741" s="16" t="n">
        <v>0.00120377843974948</v>
      </c>
      <c r="R741" s="16" t="n">
        <v>0.972331131350447</v>
      </c>
      <c r="S741" s="16" t="n">
        <v>0.0914598463571667</v>
      </c>
      <c r="T741" s="18" t="n">
        <v>-0.000172791180676517</v>
      </c>
      <c r="U741" s="16" t="n">
        <v>0.972475576955161</v>
      </c>
      <c r="V741" s="16" t="n">
        <v>0.973402627076186</v>
      </c>
      <c r="W741" s="6" t="s">
        <v>698</v>
      </c>
      <c r="X741" s="16" t="n">
        <v>0.1</v>
      </c>
      <c r="Y741" s="16" t="n">
        <v>0.542920037422266</v>
      </c>
      <c r="Z741" s="16" t="n">
        <f aca="false">(G741-E741)/SQRT(H741^2/D741+F741^2/C741)</f>
        <v>-0.029721015788455</v>
      </c>
      <c r="AA741" s="24" t="n">
        <f aca="false">ABS(K741-Z741)</f>
        <v>0</v>
      </c>
    </row>
    <row r="742" customFormat="false" ht="15" hidden="false" customHeight="false" outlineLevel="0" collapsed="false">
      <c r="A742" s="17" t="n">
        <v>1137</v>
      </c>
      <c r="B742" s="6" t="s">
        <v>617</v>
      </c>
      <c r="C742" s="6" t="n">
        <v>135</v>
      </c>
      <c r="D742" s="6" t="n">
        <v>673</v>
      </c>
      <c r="E742" s="16" t="n">
        <v>0.549935206219002</v>
      </c>
      <c r="F742" s="16" t="n">
        <v>0.0632889160994896</v>
      </c>
      <c r="G742" s="16" t="n">
        <v>0.549879277354718</v>
      </c>
      <c r="H742" s="16" t="n">
        <v>0.0500155384407107</v>
      </c>
      <c r="I742" s="23" t="n">
        <f aca="false">G742-E742</f>
        <v>-5.59288642840716E-005</v>
      </c>
      <c r="J742" s="17" t="n">
        <f aca="false">100*(G742-E742)/E742</f>
        <v>-0.0101700825209214</v>
      </c>
      <c r="K742" s="16" t="n">
        <v>-0.00967933225107658</v>
      </c>
      <c r="L742" s="17" t="n">
        <v>169.148086969358</v>
      </c>
      <c r="M742" s="16" t="n">
        <v>0.992288537405327</v>
      </c>
      <c r="N742" s="16" t="n">
        <v>0.992288537405327</v>
      </c>
      <c r="O742" s="6" t="str">
        <f aca="false">IF(N742&lt;0.05,"Yes","No")</f>
        <v>No</v>
      </c>
      <c r="P742" s="16" t="n">
        <v>-0.00106522143337413</v>
      </c>
      <c r="Q742" s="18" t="n">
        <v>0.000127828040682411</v>
      </c>
      <c r="R742" s="16" t="n">
        <v>0.990982022300728</v>
      </c>
      <c r="S742" s="16" t="n">
        <v>0.086047496690659</v>
      </c>
      <c r="T742" s="18" t="n">
        <v>-5.59185150213305E-005</v>
      </c>
      <c r="U742" s="16" t="n">
        <v>0.991030212627494</v>
      </c>
      <c r="V742" s="16" t="n">
        <v>0.991030212627494</v>
      </c>
      <c r="W742" s="6" t="s">
        <v>698</v>
      </c>
      <c r="X742" s="16" t="n">
        <v>0.1</v>
      </c>
      <c r="Y742" s="16" t="n">
        <v>0.542314677232954</v>
      </c>
      <c r="Z742" s="16" t="n">
        <f aca="false">(G742-E742)/SQRT(H742^2/D742+F742^2/C742)</f>
        <v>-0.00967933225107658</v>
      </c>
      <c r="AA742" s="24" t="n">
        <f aca="false">ABS(K742-Z742)</f>
        <v>0</v>
      </c>
    </row>
    <row r="743" customFormat="false" ht="15" hidden="false" customHeight="false" outlineLevel="0" collapsed="false">
      <c r="A743" s="17" t="n">
        <v>1138</v>
      </c>
      <c r="B743" s="6" t="s">
        <v>617</v>
      </c>
      <c r="C743" s="6" t="n">
        <v>135</v>
      </c>
      <c r="D743" s="6" t="n">
        <v>673</v>
      </c>
      <c r="E743" s="16" t="n">
        <v>0.547627605994542</v>
      </c>
      <c r="F743" s="16" t="n">
        <v>0.0628823813844629</v>
      </c>
      <c r="G743" s="16" t="n">
        <v>0.547697360235727</v>
      </c>
      <c r="H743" s="16" t="n">
        <v>0.0496488680657103</v>
      </c>
      <c r="I743" s="23" t="n">
        <f aca="false">G743-E743</f>
        <v>6.97542411848273E-005</v>
      </c>
      <c r="J743" s="17" t="n">
        <f aca="false">100*(G743-E743)/E743</f>
        <v>0.0127375319325159</v>
      </c>
      <c r="K743" s="16" t="n">
        <v>0.0121513028986887</v>
      </c>
      <c r="L743" s="17" t="n">
        <v>169.081238902468</v>
      </c>
      <c r="M743" s="16" t="n">
        <v>0.990319227314659</v>
      </c>
      <c r="N743" s="16" t="n">
        <v>0.990790807899095</v>
      </c>
      <c r="O743" s="6" t="str">
        <f aca="false">IF(N743&lt;0.05,"Yes","No")</f>
        <v>No</v>
      </c>
      <c r="P743" s="16" t="n">
        <v>0.00133805505976489</v>
      </c>
      <c r="Q743" s="18" t="n">
        <v>0.000201694617599681</v>
      </c>
      <c r="R743" s="16" t="n">
        <v>0.988672400330352</v>
      </c>
      <c r="S743" s="16" t="n">
        <v>0.0789905045434438</v>
      </c>
      <c r="T743" s="18" t="n">
        <v>6.9765022752083E-005</v>
      </c>
      <c r="U743" s="16" t="n">
        <v>0.988729110181628</v>
      </c>
      <c r="V743" s="16" t="n">
        <v>0.989200157875855</v>
      </c>
      <c r="W743" s="6" t="s">
        <v>698</v>
      </c>
      <c r="X743" s="16" t="n">
        <v>0.1</v>
      </c>
      <c r="Y743" s="16" t="n">
        <v>0.54132408783226</v>
      </c>
      <c r="Z743" s="16" t="n">
        <f aca="false">(G743-E743)/SQRT(H743^2/D743+F743^2/C743)</f>
        <v>0.0121513028986887</v>
      </c>
      <c r="AA743" s="24" t="n">
        <f aca="false">ABS(K743-Z743)</f>
        <v>0</v>
      </c>
    </row>
    <row r="744" customFormat="false" ht="15" hidden="false" customHeight="false" outlineLevel="0" collapsed="false">
      <c r="A744" s="17" t="n">
        <v>1139</v>
      </c>
      <c r="B744" s="6" t="s">
        <v>617</v>
      </c>
      <c r="C744" s="6" t="n">
        <v>135</v>
      </c>
      <c r="D744" s="6" t="n">
        <v>673</v>
      </c>
      <c r="E744" s="16" t="n">
        <v>0.545334886842304</v>
      </c>
      <c r="F744" s="16" t="n">
        <v>0.0624836525600606</v>
      </c>
      <c r="G744" s="16" t="n">
        <v>0.545523982699878</v>
      </c>
      <c r="H744" s="16" t="n">
        <v>0.0492914009572607</v>
      </c>
      <c r="I744" s="23" t="n">
        <f aca="false">G744-E744</f>
        <v>0.000189095857573651</v>
      </c>
      <c r="J744" s="17" t="n">
        <f aca="false">100*(G744-E744)/E744</f>
        <v>0.034675180725845</v>
      </c>
      <c r="K744" s="16" t="n">
        <v>0.0331541984285064</v>
      </c>
      <c r="L744" s="17" t="n">
        <v>169.018098948461</v>
      </c>
      <c r="M744" s="16" t="n">
        <v>0.973590742478454</v>
      </c>
      <c r="N744" s="16" t="n">
        <v>0.974982912272274</v>
      </c>
      <c r="O744" s="6" t="str">
        <f aca="false">IF(N744&lt;0.05,"Yes","No")</f>
        <v>No</v>
      </c>
      <c r="P744" s="16" t="n">
        <v>0.00365285539304016</v>
      </c>
      <c r="Q744" s="16" t="n">
        <v>0.00150318107551993</v>
      </c>
      <c r="R744" s="16" t="n">
        <v>0.969082663222973</v>
      </c>
      <c r="S744" s="16" t="n">
        <v>0.0718065362276493</v>
      </c>
      <c r="T744" s="18" t="n">
        <v>0.000189107095608849</v>
      </c>
      <c r="U744" s="16" t="n">
        <v>0.969240514236037</v>
      </c>
      <c r="V744" s="16" t="n">
        <v>0.970627124413771</v>
      </c>
      <c r="W744" s="6" t="s">
        <v>698</v>
      </c>
      <c r="X744" s="16" t="n">
        <v>0.1</v>
      </c>
      <c r="Y744" s="16" t="n">
        <v>0.540674701447361</v>
      </c>
      <c r="Z744" s="16" t="n">
        <f aca="false">(G744-E744)/SQRT(H744^2/D744+F744^2/C744)</f>
        <v>0.0331541984285064</v>
      </c>
      <c r="AA744" s="24" t="n">
        <f aca="false">ABS(K744-Z744)</f>
        <v>0</v>
      </c>
    </row>
    <row r="745" customFormat="false" ht="15" hidden="false" customHeight="false" outlineLevel="0" collapsed="false">
      <c r="A745" s="17" t="n">
        <v>1140</v>
      </c>
      <c r="B745" s="6" t="s">
        <v>617</v>
      </c>
      <c r="C745" s="6" t="n">
        <v>135</v>
      </c>
      <c r="D745" s="6" t="n">
        <v>673</v>
      </c>
      <c r="E745" s="16" t="n">
        <v>0.542948138051563</v>
      </c>
      <c r="F745" s="16" t="n">
        <v>0.0620711527817602</v>
      </c>
      <c r="G745" s="16" t="n">
        <v>0.543258020109089</v>
      </c>
      <c r="H745" s="16" t="n">
        <v>0.048924796534376</v>
      </c>
      <c r="I745" s="23" t="n">
        <f aca="false">G745-E745</f>
        <v>0.000309882057525912</v>
      </c>
      <c r="J745" s="17" t="n">
        <f aca="false">100*(G745-E745)/E745</f>
        <v>0.0570739700181978</v>
      </c>
      <c r="K745" s="16" t="n">
        <v>0.0546978281358793</v>
      </c>
      <c r="L745" s="17" t="n">
        <v>168.956766221499</v>
      </c>
      <c r="M745" s="16" t="n">
        <v>0.956443824268959</v>
      </c>
      <c r="N745" s="16" t="n">
        <v>0.95918304285875</v>
      </c>
      <c r="O745" s="6" t="str">
        <f aca="false">IF(N745&lt;0.05,"Yes","No")</f>
        <v>No</v>
      </c>
      <c r="P745" s="16" t="n">
        <v>0.00602976336751732</v>
      </c>
      <c r="Q745" s="16" t="n">
        <v>0.00409587672972839</v>
      </c>
      <c r="R745" s="16" t="n">
        <v>0.94898686217126</v>
      </c>
      <c r="S745" s="16" t="n">
        <v>0.0648736665664342</v>
      </c>
      <c r="T745" s="18" t="n">
        <v>0.000309893814009636</v>
      </c>
      <c r="U745" s="16" t="n">
        <v>0.949248864059551</v>
      </c>
      <c r="V745" s="16" t="n">
        <v>0.951968774844822</v>
      </c>
      <c r="W745" s="6" t="s">
        <v>698</v>
      </c>
      <c r="X745" s="16" t="n">
        <v>0.1</v>
      </c>
      <c r="Y745" s="16" t="n">
        <v>0.540047328160255</v>
      </c>
      <c r="Z745" s="16" t="n">
        <f aca="false">(G745-E745)/SQRT(H745^2/D745+F745^2/C745)</f>
        <v>0.0546978281358793</v>
      </c>
      <c r="AA745" s="24" t="n">
        <f aca="false">ABS(K745-Z745)</f>
        <v>0</v>
      </c>
    </row>
    <row r="746" customFormat="false" ht="15" hidden="false" customHeight="false" outlineLevel="0" collapsed="false">
      <c r="A746" s="17" t="n">
        <v>1141</v>
      </c>
      <c r="B746" s="6" t="s">
        <v>617</v>
      </c>
      <c r="C746" s="6" t="n">
        <v>135</v>
      </c>
      <c r="D746" s="6" t="n">
        <v>673</v>
      </c>
      <c r="E746" s="16" t="n">
        <v>0.54060280278877</v>
      </c>
      <c r="F746" s="16" t="n">
        <v>0.0616734177679255</v>
      </c>
      <c r="G746" s="16" t="n">
        <v>0.54103013155719</v>
      </c>
      <c r="H746" s="16" t="n">
        <v>0.0485751901493528</v>
      </c>
      <c r="I746" s="23" t="n">
        <f aca="false">G746-E746</f>
        <v>0.000427328768419888</v>
      </c>
      <c r="J746" s="17" t="n">
        <f aca="false">100*(G746-E746)/E746</f>
        <v>0.0790467171489783</v>
      </c>
      <c r="K746" s="16" t="n">
        <v>0.075921244015065</v>
      </c>
      <c r="L746" s="17" t="n">
        <v>168.902708809978</v>
      </c>
      <c r="M746" s="16" t="n">
        <v>0.939571607011631</v>
      </c>
      <c r="N746" s="16" t="n">
        <v>0.943162898390557</v>
      </c>
      <c r="O746" s="6" t="str">
        <f aca="false">IF(N746&lt;0.05,"Yes","No")</f>
        <v>No</v>
      </c>
      <c r="P746" s="16" t="n">
        <v>0.00837340368701931</v>
      </c>
      <c r="Q746" s="16" t="n">
        <v>0.0078986050438327</v>
      </c>
      <c r="R746" s="16" t="n">
        <v>0.929204047714772</v>
      </c>
      <c r="S746" s="16" t="n">
        <v>0.0593121316813497</v>
      </c>
      <c r="T746" s="18" t="n">
        <v>0.000427341018145752</v>
      </c>
      <c r="U746" s="16" t="n">
        <v>0.929569234598372</v>
      </c>
      <c r="V746" s="16" t="n">
        <v>0.93312399266567</v>
      </c>
      <c r="W746" s="6" t="s">
        <v>698</v>
      </c>
      <c r="X746" s="16" t="n">
        <v>0.1</v>
      </c>
      <c r="Y746" s="16" t="n">
        <v>0.539485994166529</v>
      </c>
      <c r="Z746" s="16" t="n">
        <f aca="false">(G746-E746)/SQRT(H746^2/D746+F746^2/C746)</f>
        <v>0.075921244015065</v>
      </c>
      <c r="AA746" s="24" t="n">
        <f aca="false">ABS(K746-Z746)</f>
        <v>0</v>
      </c>
    </row>
    <row r="747" customFormat="false" ht="15" hidden="false" customHeight="false" outlineLevel="0" collapsed="false">
      <c r="A747" s="17" t="n">
        <v>1142</v>
      </c>
      <c r="B747" s="6" t="s">
        <v>617</v>
      </c>
      <c r="C747" s="6" t="n">
        <v>135</v>
      </c>
      <c r="D747" s="6" t="n">
        <v>673</v>
      </c>
      <c r="E747" s="16" t="n">
        <v>0.53820815594108</v>
      </c>
      <c r="F747" s="16" t="n">
        <v>0.0612731771060883</v>
      </c>
      <c r="G747" s="16" t="n">
        <v>0.538750817437406</v>
      </c>
      <c r="H747" s="16" t="n">
        <v>0.048225884168765</v>
      </c>
      <c r="I747" s="23" t="n">
        <f aca="false">G747-E747</f>
        <v>0.000542661496325536</v>
      </c>
      <c r="J747" s="17" t="n">
        <f aca="false">100*(G747-E747)/E747</f>
        <v>0.100827438294143</v>
      </c>
      <c r="K747" s="16" t="n">
        <v>0.0970491483649033</v>
      </c>
      <c r="L747" s="17" t="n">
        <v>168.851416350269</v>
      </c>
      <c r="M747" s="16" t="n">
        <v>0.92280246169613</v>
      </c>
      <c r="N747" s="16" t="n">
        <v>0.927215672895059</v>
      </c>
      <c r="O747" s="6" t="str">
        <f aca="false">IF(N747&lt;0.05,"Yes","No")</f>
        <v>No</v>
      </c>
      <c r="P747" s="16" t="n">
        <v>0.010708498331672</v>
      </c>
      <c r="Q747" s="16" t="n">
        <v>0.0129182440903845</v>
      </c>
      <c r="R747" s="16" t="n">
        <v>0.909536852204537</v>
      </c>
      <c r="S747" s="16" t="n">
        <v>0.0539782622014722</v>
      </c>
      <c r="T747" s="18" t="n">
        <v>0.000542674262959076</v>
      </c>
      <c r="U747" s="16" t="n">
        <v>0.910005507545155</v>
      </c>
      <c r="V747" s="16" t="n">
        <v>0.914359600882692</v>
      </c>
      <c r="W747" s="6" t="s">
        <v>698</v>
      </c>
      <c r="X747" s="16" t="n">
        <v>0.1</v>
      </c>
      <c r="Y747" s="16" t="n">
        <v>0.538583457157008</v>
      </c>
      <c r="Z747" s="16" t="n">
        <f aca="false">(G747-E747)/SQRT(H747^2/D747+F747^2/C747)</f>
        <v>0.0970491483649033</v>
      </c>
      <c r="AA747" s="24" t="n">
        <f aca="false">ABS(K747-Z747)</f>
        <v>0</v>
      </c>
    </row>
    <row r="748" customFormat="false" ht="15" hidden="false" customHeight="false" outlineLevel="0" collapsed="false">
      <c r="A748" s="17" t="n">
        <v>1143</v>
      </c>
      <c r="B748" s="6" t="s">
        <v>617</v>
      </c>
      <c r="C748" s="6" t="n">
        <v>135</v>
      </c>
      <c r="D748" s="6" t="n">
        <v>673</v>
      </c>
      <c r="E748" s="16" t="n">
        <v>0.53591608537568</v>
      </c>
      <c r="F748" s="16" t="n">
        <v>0.0608959626918408</v>
      </c>
      <c r="G748" s="16" t="n">
        <v>0.536570193420371</v>
      </c>
      <c r="H748" s="16" t="n">
        <v>0.0479004431040193</v>
      </c>
      <c r="I748" s="23" t="n">
        <f aca="false">G748-E748</f>
        <v>0.000654108044690571</v>
      </c>
      <c r="J748" s="17" t="n">
        <f aca="false">100*(G748-E748)/E748</f>
        <v>0.122054191419173</v>
      </c>
      <c r="K748" s="16" t="n">
        <v>0.117712530573494</v>
      </c>
      <c r="L748" s="17" t="n">
        <v>168.808199477444</v>
      </c>
      <c r="M748" s="16" t="n">
        <v>0.906435380350482</v>
      </c>
      <c r="N748" s="16" t="n">
        <v>0.912078895649599</v>
      </c>
      <c r="O748" s="6" t="str">
        <f aca="false">IF(N748&lt;0.05,"Yes","No")</f>
        <v>No</v>
      </c>
      <c r="P748" s="16" t="n">
        <v>0.0129935158995982</v>
      </c>
      <c r="Q748" s="16" t="n">
        <v>0.0190195266393742</v>
      </c>
      <c r="R748" s="16" t="n">
        <v>0.890344964944367</v>
      </c>
      <c r="S748" s="16" t="n">
        <v>0.0486390917703648</v>
      </c>
      <c r="T748" s="18" t="n">
        <v>0.000654121320687437</v>
      </c>
      <c r="U748" s="16" t="n">
        <v>0.890915676463464</v>
      </c>
      <c r="V748" s="16" t="n">
        <v>0.896465223082547</v>
      </c>
      <c r="W748" s="6" t="s">
        <v>698</v>
      </c>
      <c r="X748" s="16" t="n">
        <v>0.1</v>
      </c>
      <c r="Y748" s="16" t="n">
        <v>0.537746959440867</v>
      </c>
      <c r="Z748" s="16" t="n">
        <f aca="false">(G748-E748)/SQRT(H748^2/D748+F748^2/C748)</f>
        <v>0.117712530573494</v>
      </c>
      <c r="AA748" s="24" t="n">
        <f aca="false">ABS(K748-Z748)</f>
        <v>0</v>
      </c>
    </row>
    <row r="749" customFormat="false" ht="15" hidden="false" customHeight="false" outlineLevel="0" collapsed="false">
      <c r="A749" s="17" t="n">
        <v>1144</v>
      </c>
      <c r="B749" s="6" t="s">
        <v>617</v>
      </c>
      <c r="C749" s="6" t="n">
        <v>135</v>
      </c>
      <c r="D749" s="6" t="n">
        <v>673</v>
      </c>
      <c r="E749" s="16" t="n">
        <v>0.53360681688344</v>
      </c>
      <c r="F749" s="16" t="n">
        <v>0.0605227492758815</v>
      </c>
      <c r="G749" s="16" t="n">
        <v>0.534375086227462</v>
      </c>
      <c r="H749" s="16" t="n">
        <v>0.0475843065833923</v>
      </c>
      <c r="I749" s="23" t="n">
        <f aca="false">G749-E749</f>
        <v>0.000768269344021966</v>
      </c>
      <c r="J749" s="17" t="n">
        <f aca="false">100*(G749-E749)/E749</f>
        <v>0.143976673407039</v>
      </c>
      <c r="K749" s="16" t="n">
        <v>0.139116707351214</v>
      </c>
      <c r="L749" s="17" t="n">
        <v>168.773846090419</v>
      </c>
      <c r="M749" s="16" t="n">
        <v>0.889523788467688</v>
      </c>
      <c r="N749" s="16" t="n">
        <v>0.895920172373256</v>
      </c>
      <c r="O749" s="6" t="str">
        <f aca="false">IF(N749&lt;0.05,"Yes","No")</f>
        <v>No</v>
      </c>
      <c r="P749" s="16" t="n">
        <v>0.0153608861908101</v>
      </c>
      <c r="Q749" s="16" t="n">
        <v>0.0265814631466743</v>
      </c>
      <c r="R749" s="16" t="n">
        <v>0.870529205650067</v>
      </c>
      <c r="S749" s="16" t="n">
        <v>0.0435608778167567</v>
      </c>
      <c r="T749" s="18" t="n">
        <v>0.000768283143315523</v>
      </c>
      <c r="U749" s="16" t="n">
        <v>0.871206660656529</v>
      </c>
      <c r="V749" s="16" t="n">
        <v>0.877474334474202</v>
      </c>
      <c r="W749" s="6" t="s">
        <v>698</v>
      </c>
      <c r="X749" s="16" t="n">
        <v>0.1</v>
      </c>
      <c r="Y749" s="16" t="n">
        <v>0.536635298002311</v>
      </c>
      <c r="Z749" s="16" t="n">
        <f aca="false">(G749-E749)/SQRT(H749^2/D749+F749^2/C749)</f>
        <v>0.139116707351214</v>
      </c>
      <c r="AA749" s="24" t="n">
        <f aca="false">ABS(K749-Z749)</f>
        <v>0</v>
      </c>
    </row>
    <row r="750" customFormat="false" ht="15" hidden="false" customHeight="false" outlineLevel="0" collapsed="false">
      <c r="A750" s="17" t="n">
        <v>1145</v>
      </c>
      <c r="B750" s="6" t="s">
        <v>617</v>
      </c>
      <c r="C750" s="6" t="n">
        <v>135</v>
      </c>
      <c r="D750" s="6" t="n">
        <v>673</v>
      </c>
      <c r="E750" s="16" t="n">
        <v>0.531433984747639</v>
      </c>
      <c r="F750" s="16" t="n">
        <v>0.0601753012130933</v>
      </c>
      <c r="G750" s="16" t="n">
        <v>0.532305341861578</v>
      </c>
      <c r="H750" s="16" t="n">
        <v>0.0472897012249705</v>
      </c>
      <c r="I750" s="23" t="n">
        <f aca="false">G750-E750</f>
        <v>0.000871357113938154</v>
      </c>
      <c r="J750" s="17" t="n">
        <f aca="false">100*(G750-E750)/E750</f>
        <v>0.163963378132833</v>
      </c>
      <c r="K750" s="16" t="n">
        <v>0.15870260080263</v>
      </c>
      <c r="L750" s="17" t="n">
        <v>168.741048955849</v>
      </c>
      <c r="M750" s="16" t="n">
        <v>0.87409296757634</v>
      </c>
      <c r="N750" s="16" t="n">
        <v>0.881646339355684</v>
      </c>
      <c r="O750" s="6" t="str">
        <f aca="false">IF(N750&lt;0.05,"Yes","No")</f>
        <v>No</v>
      </c>
      <c r="P750" s="16" t="n">
        <v>0.0175286353510794</v>
      </c>
      <c r="Q750" s="16" t="n">
        <v>0.0346132638186747</v>
      </c>
      <c r="R750" s="16" t="n">
        <v>0.852455184911853</v>
      </c>
      <c r="S750" s="16" t="n">
        <v>0.0389126872566466</v>
      </c>
      <c r="T750" s="18" t="n">
        <v>0.000871371422332392</v>
      </c>
      <c r="U750" s="16" t="n">
        <v>0.853231415907165</v>
      </c>
      <c r="V750" s="16" t="n">
        <v>0.860608056390512</v>
      </c>
      <c r="W750" s="6" t="s">
        <v>698</v>
      </c>
      <c r="X750" s="16" t="n">
        <v>0.1</v>
      </c>
      <c r="Y750" s="16" t="n">
        <v>0.535600682406032</v>
      </c>
      <c r="Z750" s="16" t="n">
        <f aca="false">(G750-E750)/SQRT(H750^2/D750+F750^2/C750)</f>
        <v>0.15870260080263</v>
      </c>
      <c r="AA750" s="24" t="n">
        <f aca="false">ABS(K750-Z750)</f>
        <v>0</v>
      </c>
    </row>
    <row r="751" customFormat="false" ht="15" hidden="false" customHeight="false" outlineLevel="0" collapsed="false">
      <c r="A751" s="17" t="n">
        <v>1146</v>
      </c>
      <c r="B751" s="6" t="s">
        <v>617</v>
      </c>
      <c r="C751" s="6" t="n">
        <v>135</v>
      </c>
      <c r="D751" s="6" t="n">
        <v>673</v>
      </c>
      <c r="E751" s="16" t="n">
        <v>0.529336906803979</v>
      </c>
      <c r="F751" s="16" t="n">
        <v>0.0598456026523253</v>
      </c>
      <c r="G751" s="16" t="n">
        <v>0.530305357912852</v>
      </c>
      <c r="H751" s="16" t="n">
        <v>0.0470106611244717</v>
      </c>
      <c r="I751" s="23" t="n">
        <f aca="false">G751-E751</f>
        <v>0.00096845110887267</v>
      </c>
      <c r="J751" s="17" t="n">
        <f aca="false">100*(G751-E751)/E751</f>
        <v>0.182955523490695</v>
      </c>
      <c r="K751" s="16" t="n">
        <v>0.177366618483073</v>
      </c>
      <c r="L751" s="17" t="n">
        <v>168.710383282435</v>
      </c>
      <c r="M751" s="16" t="n">
        <v>0.85943319077322</v>
      </c>
      <c r="N751" s="16" t="n">
        <v>0.868110160487757</v>
      </c>
      <c r="O751" s="6" t="str">
        <f aca="false">IF(N751&lt;0.05,"Yes","No")</f>
        <v>No</v>
      </c>
      <c r="P751" s="16" t="n">
        <v>0.0195954331957172</v>
      </c>
      <c r="Q751" s="16" t="n">
        <v>0.043256968200911</v>
      </c>
      <c r="R751" s="16" t="n">
        <v>0.835294707628061</v>
      </c>
      <c r="S751" s="16" t="n">
        <v>0.0347997400016516</v>
      </c>
      <c r="T751" s="18" t="n">
        <v>0.000968465919321352</v>
      </c>
      <c r="U751" s="16" t="n">
        <v>0.836166146670484</v>
      </c>
      <c r="V751" s="16" t="n">
        <v>0.844612269364125</v>
      </c>
      <c r="W751" s="6" t="s">
        <v>698</v>
      </c>
      <c r="X751" s="16" t="n">
        <v>0.1</v>
      </c>
      <c r="Y751" s="16" t="n">
        <v>0.534775191238787</v>
      </c>
      <c r="Z751" s="16" t="n">
        <f aca="false">(G751-E751)/SQRT(H751^2/D751+F751^2/C751)</f>
        <v>0.177366618483073</v>
      </c>
      <c r="AA751" s="24" t="n">
        <f aca="false">ABS(K751-Z751)</f>
        <v>0</v>
      </c>
    </row>
    <row r="752" customFormat="false" ht="15" hidden="false" customHeight="false" outlineLevel="0" collapsed="false">
      <c r="A752" s="17" t="n">
        <v>1147</v>
      </c>
      <c r="B752" s="6" t="s">
        <v>617</v>
      </c>
      <c r="C752" s="6" t="n">
        <v>135</v>
      </c>
      <c r="D752" s="6" t="n">
        <v>673</v>
      </c>
      <c r="E752" s="16" t="n">
        <v>0.527336558147713</v>
      </c>
      <c r="F752" s="16" t="n">
        <v>0.0595339250333202</v>
      </c>
      <c r="G752" s="16" t="n">
        <v>0.528395743063619</v>
      </c>
      <c r="H752" s="16" t="n">
        <v>0.0467501352013689</v>
      </c>
      <c r="I752" s="23" t="n">
        <f aca="false">G752-E752</f>
        <v>0.00105918491590629</v>
      </c>
      <c r="J752" s="17" t="n">
        <f aca="false">100*(G752-E752)/E752</f>
        <v>0.200855582557505</v>
      </c>
      <c r="K752" s="16" t="n">
        <v>0.195006797921947</v>
      </c>
      <c r="L752" s="17" t="n">
        <v>168.686134807017</v>
      </c>
      <c r="M752" s="16" t="n">
        <v>0.845622301780104</v>
      </c>
      <c r="N752" s="16" t="n">
        <v>0.855393575368319</v>
      </c>
      <c r="O752" s="6" t="str">
        <f aca="false">IF(N752&lt;0.05,"Yes","No")</f>
        <v>No</v>
      </c>
      <c r="P752" s="16" t="n">
        <v>0.0215489858183415</v>
      </c>
      <c r="Q752" s="16" t="n">
        <v>0.0523118417131123</v>
      </c>
      <c r="R752" s="16" t="n">
        <v>0.819146260269</v>
      </c>
      <c r="S752" s="16" t="n">
        <v>0.0320672662140021</v>
      </c>
      <c r="T752" s="16" t="n">
        <v>0.00105920023558174</v>
      </c>
      <c r="U752" s="16" t="n">
        <v>0.820108702632903</v>
      </c>
      <c r="V752" s="16" t="n">
        <v>0.829589728096867</v>
      </c>
      <c r="W752" s="6" t="s">
        <v>698</v>
      </c>
      <c r="X752" s="16" t="n">
        <v>0.1</v>
      </c>
      <c r="Y752" s="16" t="n">
        <v>0.533751582191404</v>
      </c>
      <c r="Z752" s="16" t="n">
        <f aca="false">(G752-E752)/SQRT(H752^2/D752+F752^2/C752)</f>
        <v>0.195006797921947</v>
      </c>
      <c r="AA752" s="24" t="n">
        <f aca="false">ABS(K752-Z752)</f>
        <v>0</v>
      </c>
    </row>
    <row r="753" customFormat="false" ht="15" hidden="false" customHeight="false" outlineLevel="0" collapsed="false">
      <c r="A753" s="17" t="n">
        <v>1148</v>
      </c>
      <c r="B753" s="6" t="s">
        <v>617</v>
      </c>
      <c r="C753" s="6" t="n">
        <v>135</v>
      </c>
      <c r="D753" s="6" t="n">
        <v>673</v>
      </c>
      <c r="E753" s="16" t="n">
        <v>0.525471841847455</v>
      </c>
      <c r="F753" s="16" t="n">
        <v>0.0592435911894713</v>
      </c>
      <c r="G753" s="16" t="n">
        <v>0.526614251409562</v>
      </c>
      <c r="H753" s="16" t="n">
        <v>0.0465091149628385</v>
      </c>
      <c r="I753" s="23" t="n">
        <f aca="false">G753-E753</f>
        <v>0.00114240956210676</v>
      </c>
      <c r="J753" s="17" t="n">
        <f aca="false">100*(G753-E753)/E753</f>
        <v>0.217406428114259</v>
      </c>
      <c r="K753" s="16" t="n">
        <v>0.21136658064775</v>
      </c>
      <c r="L753" s="17" t="n">
        <v>168.665909475898</v>
      </c>
      <c r="M753" s="16" t="n">
        <v>0.832856405287663</v>
      </c>
      <c r="N753" s="16" t="n">
        <v>0.843698798220531</v>
      </c>
      <c r="O753" s="6" t="str">
        <f aca="false">IF(N753&lt;0.05,"Yes","No")</f>
        <v>No</v>
      </c>
      <c r="P753" s="16" t="n">
        <v>0.0233610274769767</v>
      </c>
      <c r="Q753" s="16" t="n">
        <v>0.0614794848838758</v>
      </c>
      <c r="R753" s="16" t="n">
        <v>0.804235806549764</v>
      </c>
      <c r="S753" s="16" t="n">
        <v>0.0296957333056216</v>
      </c>
      <c r="T753" s="16" t="n">
        <v>0.00114242537536821</v>
      </c>
      <c r="U753" s="16" t="n">
        <v>0.805283607216596</v>
      </c>
      <c r="V753" s="16" t="n">
        <v>0.816165818124928</v>
      </c>
      <c r="W753" s="6" t="s">
        <v>698</v>
      </c>
      <c r="X753" s="16" t="n">
        <v>0.1</v>
      </c>
      <c r="Y753" s="16" t="n">
        <v>0.532705960046228</v>
      </c>
      <c r="Z753" s="16" t="n">
        <f aca="false">(G753-E753)/SQRT(H753^2/D753+F753^2/C753)</f>
        <v>0.21136658064775</v>
      </c>
      <c r="AA753" s="24" t="n">
        <f aca="false">ABS(K753-Z753)</f>
        <v>0</v>
      </c>
    </row>
    <row r="754" customFormat="false" ht="15" hidden="false" customHeight="false" outlineLevel="0" collapsed="false">
      <c r="A754" s="17" t="n">
        <v>1149</v>
      </c>
      <c r="B754" s="6" t="s">
        <v>617</v>
      </c>
      <c r="C754" s="6" t="n">
        <v>135</v>
      </c>
      <c r="D754" s="6" t="n">
        <v>673</v>
      </c>
      <c r="E754" s="16" t="n">
        <v>0.523696940254282</v>
      </c>
      <c r="F754" s="16" t="n">
        <v>0.0589718181267651</v>
      </c>
      <c r="G754" s="16" t="n">
        <v>0.52491919742828</v>
      </c>
      <c r="H754" s="16" t="n">
        <v>0.0462862195121125</v>
      </c>
      <c r="I754" s="23" t="n">
        <f aca="false">G754-E754</f>
        <v>0.0012222571739976</v>
      </c>
      <c r="J754" s="17" t="n">
        <f aca="false">100*(G754-E754)/E754</f>
        <v>0.233390169017243</v>
      </c>
      <c r="K754" s="16" t="n">
        <v>0.227187165015711</v>
      </c>
      <c r="L754" s="17" t="n">
        <v>168.65103691855</v>
      </c>
      <c r="M754" s="16" t="n">
        <v>0.820553368480544</v>
      </c>
      <c r="N754" s="16" t="n">
        <v>0.832439704093493</v>
      </c>
      <c r="O754" s="6" t="str">
        <f aca="false">IF(N754&lt;0.05,"Yes","No")</f>
        <v>No</v>
      </c>
      <c r="P754" s="16" t="n">
        <v>0.0251129184677947</v>
      </c>
      <c r="Q754" s="16" t="n">
        <v>0.0710461769055772</v>
      </c>
      <c r="R754" s="16" t="n">
        <v>0.789887769263444</v>
      </c>
      <c r="S754" s="16" t="n">
        <v>0.0269499331239671</v>
      </c>
      <c r="T754" s="16" t="n">
        <v>0.00122227346531282</v>
      </c>
      <c r="U754" s="16" t="n">
        <v>0.791019011913142</v>
      </c>
      <c r="V754" s="16" t="n">
        <v>0.803259151362475</v>
      </c>
      <c r="W754" s="6" t="s">
        <v>698</v>
      </c>
      <c r="X754" s="16" t="n">
        <v>0.1</v>
      </c>
      <c r="Y754" s="16" t="n">
        <v>0.532122612954708</v>
      </c>
      <c r="Z754" s="16" t="n">
        <f aca="false">(G754-E754)/SQRT(H754^2/D754+F754^2/C754)</f>
        <v>0.227187165015711</v>
      </c>
      <c r="AA754" s="24" t="n">
        <f aca="false">ABS(K754-Z754)</f>
        <v>0</v>
      </c>
    </row>
    <row r="755" customFormat="false" ht="15" hidden="false" customHeight="false" outlineLevel="0" collapsed="false">
      <c r="A755" s="17" t="n">
        <v>1150</v>
      </c>
      <c r="B755" s="6" t="s">
        <v>617</v>
      </c>
      <c r="C755" s="6" t="n">
        <v>135</v>
      </c>
      <c r="D755" s="6" t="n">
        <v>673</v>
      </c>
      <c r="E755" s="16" t="n">
        <v>0.522075720628103</v>
      </c>
      <c r="F755" s="16" t="n">
        <v>0.0587298348737383</v>
      </c>
      <c r="G755" s="16" t="n">
        <v>0.523369586308325</v>
      </c>
      <c r="H755" s="16" t="n">
        <v>0.0460890532624858</v>
      </c>
      <c r="I755" s="23" t="n">
        <f aca="false">G755-E755</f>
        <v>0.00129386568022227</v>
      </c>
      <c r="J755" s="17" t="n">
        <f aca="false">100*(G755-E755)/E755</f>
        <v>0.247831038506376</v>
      </c>
      <c r="K755" s="16" t="n">
        <v>0.24149248836005</v>
      </c>
      <c r="L755" s="17" t="n">
        <v>168.63971135047</v>
      </c>
      <c r="M755" s="16" t="n">
        <v>0.809466822763825</v>
      </c>
      <c r="N755" s="16" t="n">
        <v>0.823179958677055</v>
      </c>
      <c r="O755" s="6" t="str">
        <f aca="false">IF(N755&lt;0.05,"Yes","No")</f>
        <v>No</v>
      </c>
      <c r="P755" s="16" t="n">
        <v>0.0266969121794931</v>
      </c>
      <c r="Q755" s="16" t="n">
        <v>0.0802912844060152</v>
      </c>
      <c r="R755" s="16" t="n">
        <v>0.776975822181206</v>
      </c>
      <c r="S755" s="16" t="n">
        <v>0.0249684880932572</v>
      </c>
      <c r="T755" s="16" t="n">
        <v>0.0012938824260365</v>
      </c>
      <c r="U755" s="16" t="n">
        <v>0.778183321504614</v>
      </c>
      <c r="V755" s="16" t="n">
        <v>0.791372869326726</v>
      </c>
      <c r="W755" s="6" t="s">
        <v>698</v>
      </c>
      <c r="X755" s="16" t="n">
        <v>0.1</v>
      </c>
      <c r="Y755" s="16" t="n">
        <v>0.531462220020913</v>
      </c>
      <c r="Z755" s="16" t="n">
        <f aca="false">(G755-E755)/SQRT(H755^2/D755+F755^2/C755)</f>
        <v>0.24149248836005</v>
      </c>
      <c r="AA755" s="24" t="n">
        <f aca="false">ABS(K755-Z755)</f>
        <v>0</v>
      </c>
    </row>
    <row r="756" customFormat="false" ht="15" hidden="false" customHeight="false" outlineLevel="0" collapsed="false">
      <c r="A756" s="17" t="n">
        <v>1151</v>
      </c>
      <c r="B756" s="6" t="s">
        <v>617</v>
      </c>
      <c r="C756" s="6" t="n">
        <v>135</v>
      </c>
      <c r="D756" s="6" t="n">
        <v>673</v>
      </c>
      <c r="E756" s="16" t="n">
        <v>0.520607968833711</v>
      </c>
      <c r="F756" s="16" t="n">
        <v>0.0585153807723437</v>
      </c>
      <c r="G756" s="16" t="n">
        <v>0.521964213867598</v>
      </c>
      <c r="H756" s="16" t="n">
        <v>0.0459126110698104</v>
      </c>
      <c r="I756" s="23" t="n">
        <f aca="false">G756-E756</f>
        <v>0.00135624503388698</v>
      </c>
      <c r="J756" s="17" t="n">
        <f aca="false">100*(G756-E756)/E756</f>
        <v>0.260511769907269</v>
      </c>
      <c r="K756" s="16" t="n">
        <v>0.254067906563973</v>
      </c>
      <c r="L756" s="17" t="n">
        <v>168.626917900598</v>
      </c>
      <c r="M756" s="16" t="n">
        <v>0.799752633504636</v>
      </c>
      <c r="N756" s="16" t="n">
        <v>0.81448389868795</v>
      </c>
      <c r="O756" s="6" t="str">
        <f aca="false">IF(N756&lt;0.05,"Yes","No")</f>
        <v>No</v>
      </c>
      <c r="P756" s="16" t="n">
        <v>0.0280903368534054</v>
      </c>
      <c r="Q756" s="16" t="n">
        <v>0.0888914998389861</v>
      </c>
      <c r="R756" s="16" t="n">
        <v>0.765667981784824</v>
      </c>
      <c r="S756" s="16" t="n">
        <v>0.0237695080478895</v>
      </c>
      <c r="T756" s="16" t="n">
        <v>0.00135626219000288</v>
      </c>
      <c r="U756" s="16" t="n">
        <v>0.766943230423702</v>
      </c>
      <c r="V756" s="16" t="n">
        <v>0.781835331985327</v>
      </c>
      <c r="W756" s="6" t="s">
        <v>698</v>
      </c>
      <c r="X756" s="16" t="n">
        <v>0.1</v>
      </c>
      <c r="Y756" s="16" t="n">
        <v>0.5308568598316</v>
      </c>
      <c r="Z756" s="16" t="n">
        <f aca="false">(G756-E756)/SQRT(H756^2/D756+F756^2/C756)</f>
        <v>0.254067906563973</v>
      </c>
      <c r="AA756" s="24" t="n">
        <f aca="false">ABS(K756-Z756)</f>
        <v>0</v>
      </c>
    </row>
    <row r="757" customFormat="false" ht="15" hidden="false" customHeight="false" outlineLevel="0" collapsed="false">
      <c r="A757" s="17" t="n">
        <v>1152</v>
      </c>
      <c r="B757" s="6" t="s">
        <v>617</v>
      </c>
      <c r="C757" s="6" t="n">
        <v>135</v>
      </c>
      <c r="D757" s="6" t="n">
        <v>673</v>
      </c>
      <c r="E757" s="16" t="n">
        <v>0.519278436678427</v>
      </c>
      <c r="F757" s="16" t="n">
        <v>0.0583249913182781</v>
      </c>
      <c r="G757" s="16" t="n">
        <v>0.520688262152282</v>
      </c>
      <c r="H757" s="16" t="n">
        <v>0.0457564844665498</v>
      </c>
      <c r="I757" s="23" t="n">
        <f aca="false">G757-E757</f>
        <v>0.00140982547385493</v>
      </c>
      <c r="J757" s="17" t="n">
        <f aca="false">100*(G757-E757)/E757</f>
        <v>0.271497018607763</v>
      </c>
      <c r="K757" s="16" t="n">
        <v>0.26497163591345</v>
      </c>
      <c r="L757" s="17" t="n">
        <v>168.616296801615</v>
      </c>
      <c r="M757" s="16" t="n">
        <v>0.791354951589396</v>
      </c>
      <c r="N757" s="16" t="n">
        <v>0.80710522004336</v>
      </c>
      <c r="O757" s="6" t="str">
        <f aca="false">IF(N757&lt;0.05,"Yes","No")</f>
        <v>No</v>
      </c>
      <c r="P757" s="16" t="n">
        <v>0.0292986645120743</v>
      </c>
      <c r="Q757" s="16" t="n">
        <v>0.0967034546747921</v>
      </c>
      <c r="R757" s="16" t="n">
        <v>0.755902471935533</v>
      </c>
      <c r="S757" s="16" t="n">
        <v>0.0223422429803349</v>
      </c>
      <c r="T757" s="16" t="n">
        <v>0.00140984301570073</v>
      </c>
      <c r="U757" s="16" t="n">
        <v>0.757236988503965</v>
      </c>
      <c r="V757" s="16" t="n">
        <v>0.773066444267539</v>
      </c>
      <c r="W757" s="6" t="s">
        <v>698</v>
      </c>
      <c r="X757" s="16" t="n">
        <v>0.1</v>
      </c>
      <c r="Y757" s="16" t="n">
        <v>0.53037257168015</v>
      </c>
      <c r="Z757" s="16" t="n">
        <f aca="false">(G757-E757)/SQRT(H757^2/D757+F757^2/C757)</f>
        <v>0.26497163591345</v>
      </c>
      <c r="AA757" s="24" t="n">
        <f aca="false">ABS(K757-Z757)</f>
        <v>0</v>
      </c>
    </row>
    <row r="758" customFormat="false" ht="15" hidden="false" customHeight="false" outlineLevel="0" collapsed="false">
      <c r="A758" s="17" t="n">
        <v>1153</v>
      </c>
      <c r="B758" s="6" t="s">
        <v>617</v>
      </c>
      <c r="C758" s="6" t="n">
        <v>135</v>
      </c>
      <c r="D758" s="6" t="n">
        <v>673</v>
      </c>
      <c r="E758" s="16" t="n">
        <v>0.518089270812494</v>
      </c>
      <c r="F758" s="16" t="n">
        <v>0.058162099015936</v>
      </c>
      <c r="G758" s="16" t="n">
        <v>0.51954260769606</v>
      </c>
      <c r="H758" s="16" t="n">
        <v>0.0456201027424514</v>
      </c>
      <c r="I758" s="23" t="n">
        <f aca="false">G758-E758</f>
        <v>0.00145333688356608</v>
      </c>
      <c r="J758" s="17" t="n">
        <f aca="false">100*(G758-E758)/E758</f>
        <v>0.28051862206814</v>
      </c>
      <c r="K758" s="16" t="n">
        <v>0.273920115192247</v>
      </c>
      <c r="L758" s="17" t="n">
        <v>168.602727874213</v>
      </c>
      <c r="M758" s="16" t="n">
        <v>0.784481306064009</v>
      </c>
      <c r="N758" s="16" t="n">
        <v>0.80446610214185</v>
      </c>
      <c r="O758" s="6" t="str">
        <f aca="false">IF(N758&lt;0.05,"Yes","No")</f>
        <v>No</v>
      </c>
      <c r="P758" s="16" t="n">
        <v>0.0302918042945149</v>
      </c>
      <c r="Q758" s="16" t="n">
        <v>0.103370501733309</v>
      </c>
      <c r="R758" s="16" t="n">
        <v>0.747905146376868</v>
      </c>
      <c r="S758" s="16" t="n">
        <v>0.0210566009022333</v>
      </c>
      <c r="T758" s="16" t="n">
        <v>0.00145335474776256</v>
      </c>
      <c r="U758" s="16" t="n">
        <v>0.749288749694222</v>
      </c>
      <c r="V758" s="16" t="n">
        <v>0.771253157565431</v>
      </c>
      <c r="W758" s="6" t="s">
        <v>698</v>
      </c>
      <c r="X758" s="16" t="n">
        <v>0.1</v>
      </c>
      <c r="Y758" s="16" t="n">
        <v>0.529448021572836</v>
      </c>
      <c r="Z758" s="16" t="n">
        <f aca="false">(G758-E758)/SQRT(H758^2/D758+F758^2/C758)</f>
        <v>0.273920115192247</v>
      </c>
      <c r="AA758" s="24" t="n">
        <f aca="false">ABS(K758-Z758)</f>
        <v>0</v>
      </c>
    </row>
    <row r="759" customFormat="false" ht="15" hidden="false" customHeight="false" outlineLevel="0" collapsed="false">
      <c r="A759" s="17" t="n">
        <v>1154</v>
      </c>
      <c r="B759" s="6" t="s">
        <v>617</v>
      </c>
      <c r="C759" s="6" t="n">
        <v>135</v>
      </c>
      <c r="D759" s="6" t="n">
        <v>673</v>
      </c>
      <c r="E759" s="16" t="n">
        <v>0.517029430689635</v>
      </c>
      <c r="F759" s="16" t="n">
        <v>0.05801898703006</v>
      </c>
      <c r="G759" s="16" t="n">
        <v>0.518520972438234</v>
      </c>
      <c r="H759" s="16" t="n">
        <v>0.0455037491091159</v>
      </c>
      <c r="I759" s="23" t="n">
        <f aca="false">G759-E759</f>
        <v>0.001491541748599</v>
      </c>
      <c r="J759" s="17" t="n">
        <f aca="false">100*(G759-E759)/E759</f>
        <v>0.288482948951189</v>
      </c>
      <c r="K759" s="16" t="n">
        <v>0.281817056014653</v>
      </c>
      <c r="L759" s="17" t="n">
        <v>168.596234070426</v>
      </c>
      <c r="M759" s="16" t="n">
        <v>0.778429412777774</v>
      </c>
      <c r="N759" s="16" t="n">
        <v>0.80446610214185</v>
      </c>
      <c r="O759" s="6" t="str">
        <f aca="false">IF(N759&lt;0.05,"Yes","No")</f>
        <v>No</v>
      </c>
      <c r="P759" s="16" t="n">
        <v>0.0311669106480519</v>
      </c>
      <c r="Q759" s="16" t="n">
        <v>0.109429358025842</v>
      </c>
      <c r="R759" s="16" t="n">
        <v>0.740880716779637</v>
      </c>
      <c r="S759" s="16" t="n">
        <v>0.0199583345216142</v>
      </c>
      <c r="T759" s="16" t="n">
        <v>0.00149155994004241</v>
      </c>
      <c r="U759" s="16" t="n">
        <v>0.742307852754065</v>
      </c>
      <c r="V759" s="16" t="n">
        <v>0.771253157565431</v>
      </c>
      <c r="W759" s="6" t="s">
        <v>698</v>
      </c>
      <c r="X759" s="16" t="n">
        <v>0.1</v>
      </c>
      <c r="Y759" s="16" t="n">
        <v>0.528875681030213</v>
      </c>
      <c r="Z759" s="16" t="n">
        <f aca="false">(G759-E759)/SQRT(H759^2/D759+F759^2/C759)</f>
        <v>0.281817056014652</v>
      </c>
      <c r="AA759" s="24" t="n">
        <f aca="false">ABS(K759-Z759)</f>
        <v>0</v>
      </c>
    </row>
    <row r="760" customFormat="false" ht="15" hidden="false" customHeight="false" outlineLevel="0" collapsed="false">
      <c r="A760" s="17" t="n">
        <v>1155</v>
      </c>
      <c r="B760" s="6" t="s">
        <v>617</v>
      </c>
      <c r="C760" s="6" t="n">
        <v>135</v>
      </c>
      <c r="D760" s="6" t="n">
        <v>673</v>
      </c>
      <c r="E760" s="16" t="n">
        <v>0.51612380389814</v>
      </c>
      <c r="F760" s="16" t="n">
        <v>0.0578990575763572</v>
      </c>
      <c r="G760" s="16" t="n">
        <v>0.517642625595096</v>
      </c>
      <c r="H760" s="16" t="n">
        <v>0.0454063013395092</v>
      </c>
      <c r="I760" s="23" t="n">
        <f aca="false">G760-E760</f>
        <v>0.00151882169695539</v>
      </c>
      <c r="J760" s="17" t="n">
        <f aca="false">100*(G760-E760)/E760</f>
        <v>0.29427468477217</v>
      </c>
      <c r="K760" s="16" t="n">
        <v>0.287568199884758</v>
      </c>
      <c r="L760" s="17" t="n">
        <v>168.590859795526</v>
      </c>
      <c r="M760" s="16" t="n">
        <v>0.774030465548693</v>
      </c>
      <c r="N760" s="16" t="n">
        <v>0.80446610214185</v>
      </c>
      <c r="O760" s="6" t="str">
        <f aca="false">IF(N760&lt;0.05,"Yes","No")</f>
        <v>No</v>
      </c>
      <c r="P760" s="16" t="n">
        <v>0.0318044766780151</v>
      </c>
      <c r="Q760" s="16" t="n">
        <v>0.113952234954587</v>
      </c>
      <c r="R760" s="16" t="n">
        <v>0.735776563720241</v>
      </c>
      <c r="S760" s="16" t="n">
        <v>0.0188830917273318</v>
      </c>
      <c r="T760" s="16" t="n">
        <v>0.0015188401982894</v>
      </c>
      <c r="U760" s="16" t="n">
        <v>0.737235595072236</v>
      </c>
      <c r="V760" s="16" t="n">
        <v>0.771253157565431</v>
      </c>
      <c r="W760" s="6" t="s">
        <v>698</v>
      </c>
      <c r="X760" s="16" t="n">
        <v>0.1</v>
      </c>
      <c r="Y760" s="16" t="n">
        <v>0.528391392878763</v>
      </c>
      <c r="Z760" s="16" t="n">
        <f aca="false">(G760-E760)/SQRT(H760^2/D760+F760^2/C760)</f>
        <v>0.287568199884758</v>
      </c>
      <c r="AA760" s="24" t="n">
        <f aca="false">ABS(K760-Z760)</f>
        <v>0</v>
      </c>
    </row>
    <row r="761" customFormat="false" ht="15" hidden="false" customHeight="false" outlineLevel="0" collapsed="false">
      <c r="A761" s="17" t="n">
        <v>1156</v>
      </c>
      <c r="B761" s="6" t="s">
        <v>617</v>
      </c>
      <c r="C761" s="6" t="n">
        <v>135</v>
      </c>
      <c r="D761" s="6" t="n">
        <v>673</v>
      </c>
      <c r="E761" s="16" t="n">
        <v>0.515308972199758</v>
      </c>
      <c r="F761" s="16" t="n">
        <v>0.0577959484089523</v>
      </c>
      <c r="G761" s="16" t="n">
        <v>0.516855483202134</v>
      </c>
      <c r="H761" s="16" t="n">
        <v>0.0453252582184941</v>
      </c>
      <c r="I761" s="23" t="n">
        <f aca="false">G761-E761</f>
        <v>0.00154651100237568</v>
      </c>
      <c r="J761" s="17" t="n">
        <f aca="false">100*(G761-E761)/E761</f>
        <v>0.300113346711957</v>
      </c>
      <c r="K761" s="16" t="n">
        <v>0.293333302277969</v>
      </c>
      <c r="L761" s="17" t="n">
        <v>168.590571248937</v>
      </c>
      <c r="M761" s="16" t="n">
        <v>0.769628166679992</v>
      </c>
      <c r="N761" s="16" t="n">
        <v>0.80446610214185</v>
      </c>
      <c r="O761" s="6" t="str">
        <f aca="false">IF(N761&lt;0.05,"Yes","No")</f>
        <v>No</v>
      </c>
      <c r="P761" s="16" t="n">
        <v>0.0324421695329557</v>
      </c>
      <c r="Q761" s="16" t="n">
        <v>0.118567624395775</v>
      </c>
      <c r="R761" s="16" t="n">
        <v>0.730683057861999</v>
      </c>
      <c r="S761" s="16" t="n">
        <v>0.0179639249267278</v>
      </c>
      <c r="T761" s="16" t="n">
        <v>0.00154652977095054</v>
      </c>
      <c r="U761" s="16" t="n">
        <v>0.732174126844838</v>
      </c>
      <c r="V761" s="16" t="n">
        <v>0.771253157565431</v>
      </c>
      <c r="W761" s="6" t="s">
        <v>698</v>
      </c>
      <c r="X761" s="16" t="n">
        <v>0.1</v>
      </c>
      <c r="Y761" s="16" t="n">
        <v>0.527951130922899</v>
      </c>
      <c r="Z761" s="16" t="n">
        <f aca="false">(G761-E761)/SQRT(H761^2/D761+F761^2/C761)</f>
        <v>0.293333302277969</v>
      </c>
      <c r="AA761" s="24" t="n">
        <f aca="false">ABS(K761-Z761)</f>
        <v>0</v>
      </c>
    </row>
    <row r="762" customFormat="false" ht="15" hidden="false" customHeight="false" outlineLevel="0" collapsed="false">
      <c r="A762" s="17" t="n">
        <v>1157</v>
      </c>
      <c r="B762" s="6" t="s">
        <v>617</v>
      </c>
      <c r="C762" s="6" t="n">
        <v>135</v>
      </c>
      <c r="D762" s="6" t="n">
        <v>673</v>
      </c>
      <c r="E762" s="16" t="n">
        <v>0.514627227518294</v>
      </c>
      <c r="F762" s="16" t="n">
        <v>0.0577173751415467</v>
      </c>
      <c r="G762" s="16" t="n">
        <v>0.516196184048504</v>
      </c>
      <c r="H762" s="16" t="n">
        <v>0.0452664109376973</v>
      </c>
      <c r="I762" s="23" t="n">
        <f aca="false">G762-E762</f>
        <v>0.00156895653021027</v>
      </c>
      <c r="J762" s="17" t="n">
        <f aca="false">100*(G762-E762)/E762</f>
        <v>0.304872429268135</v>
      </c>
      <c r="K762" s="16" t="n">
        <v>0.297993759998272</v>
      </c>
      <c r="L762" s="17" t="n">
        <v>168.594982127358</v>
      </c>
      <c r="M762" s="16" t="n">
        <v>0.766074837412769</v>
      </c>
      <c r="N762" s="16" t="n">
        <v>0.80446610214185</v>
      </c>
      <c r="O762" s="6" t="str">
        <f aca="false">IF(N762&lt;0.05,"Yes","No")</f>
        <v>No</v>
      </c>
      <c r="P762" s="16" t="n">
        <v>0.0329563057707469</v>
      </c>
      <c r="Q762" s="16" t="n">
        <v>0.122355469212258</v>
      </c>
      <c r="R762" s="16" t="n">
        <v>0.726585081071142</v>
      </c>
      <c r="S762" s="16" t="n">
        <v>0.0172243031477514</v>
      </c>
      <c r="T762" s="16" t="n">
        <v>0.00156897551890896</v>
      </c>
      <c r="U762" s="16" t="n">
        <v>0.728102087645826</v>
      </c>
      <c r="V762" s="16" t="n">
        <v>0.771253157565431</v>
      </c>
      <c r="W762" s="6" t="s">
        <v>698</v>
      </c>
      <c r="X762" s="16" t="n">
        <v>0.1</v>
      </c>
      <c r="Y762" s="16" t="n">
        <v>0.527686973749381</v>
      </c>
      <c r="Z762" s="16" t="n">
        <f aca="false">(G762-E762)/SQRT(H762^2/D762+F762^2/C762)</f>
        <v>0.297993759998272</v>
      </c>
      <c r="AA762" s="24" t="n">
        <f aca="false">ABS(K762-Z762)</f>
        <v>0</v>
      </c>
    </row>
    <row r="763" customFormat="false" ht="15" hidden="false" customHeight="false" outlineLevel="0" collapsed="false">
      <c r="A763" s="17" t="n">
        <v>1158</v>
      </c>
      <c r="B763" s="6" t="s">
        <v>617</v>
      </c>
      <c r="C763" s="6" t="n">
        <v>135</v>
      </c>
      <c r="D763" s="6" t="n">
        <v>673</v>
      </c>
      <c r="E763" s="16" t="n">
        <v>0.514014563295576</v>
      </c>
      <c r="F763" s="16" t="n">
        <v>0.0576476864944455</v>
      </c>
      <c r="G763" s="16" t="n">
        <v>0.515603837251309</v>
      </c>
      <c r="H763" s="16" t="n">
        <v>0.0452143282222031</v>
      </c>
      <c r="I763" s="23" t="n">
        <f aca="false">G763-E763</f>
        <v>0.00158927395573272</v>
      </c>
      <c r="J763" s="17" t="n">
        <f aca="false">100*(G763-E763)/E763</f>
        <v>0.309188507333951</v>
      </c>
      <c r="K763" s="16" t="n">
        <v>0.302215684952516</v>
      </c>
      <c r="L763" s="17" t="n">
        <v>168.599080537537</v>
      </c>
      <c r="M763" s="16" t="n">
        <v>0.762860141731459</v>
      </c>
      <c r="N763" s="16" t="n">
        <v>0.80446610214185</v>
      </c>
      <c r="O763" s="6" t="str">
        <f aca="false">IF(N763&lt;0.05,"Yes","No")</f>
        <v>No</v>
      </c>
      <c r="P763" s="16" t="n">
        <v>0.0334219978768889</v>
      </c>
      <c r="Q763" s="16" t="n">
        <v>0.125837810767669</v>
      </c>
      <c r="R763" s="16" t="n">
        <v>0.722879982711275</v>
      </c>
      <c r="S763" s="16" t="n">
        <v>0.0165837460811753</v>
      </c>
      <c r="T763" s="16" t="n">
        <v>0.00158929315379099</v>
      </c>
      <c r="U763" s="16" t="n">
        <v>0.72442056323238</v>
      </c>
      <c r="V763" s="16" t="n">
        <v>0.771253157565431</v>
      </c>
      <c r="W763" s="6" t="s">
        <v>698</v>
      </c>
      <c r="X763" s="16" t="n">
        <v>0.1</v>
      </c>
      <c r="Y763" s="16" t="n">
        <v>0.527246711793517</v>
      </c>
      <c r="Z763" s="16" t="n">
        <f aca="false">(G763-E763)/SQRT(H763^2/D763+F763^2/C763)</f>
        <v>0.302215684952516</v>
      </c>
      <c r="AA763" s="24" t="n">
        <f aca="false">ABS(K763-Z763)</f>
        <v>0</v>
      </c>
    </row>
    <row r="764" customFormat="false" ht="15" hidden="false" customHeight="false" outlineLevel="0" collapsed="false">
      <c r="A764" s="17" t="n">
        <v>1159</v>
      </c>
      <c r="B764" s="6" t="s">
        <v>617</v>
      </c>
      <c r="C764" s="6" t="n">
        <v>135</v>
      </c>
      <c r="D764" s="6" t="n">
        <v>673</v>
      </c>
      <c r="E764" s="16" t="n">
        <v>0.513521296889694</v>
      </c>
      <c r="F764" s="16" t="n">
        <v>0.0575967789908681</v>
      </c>
      <c r="G764" s="16" t="n">
        <v>0.515126844881902</v>
      </c>
      <c r="H764" s="16" t="n">
        <v>0.0451775763658831</v>
      </c>
      <c r="I764" s="23" t="n">
        <f aca="false">G764-E764</f>
        <v>0.00160554799220869</v>
      </c>
      <c r="J764" s="17" t="n">
        <f aca="false">100*(G764-E764)/E764</f>
        <v>0.312654606913716</v>
      </c>
      <c r="K764" s="16" t="n">
        <v>0.305577840830507</v>
      </c>
      <c r="L764" s="17" t="n">
        <v>168.604145284929</v>
      </c>
      <c r="M764" s="16" t="n">
        <v>0.760303040067388</v>
      </c>
      <c r="N764" s="16" t="n">
        <v>0.80446610214185</v>
      </c>
      <c r="O764" s="6" t="str">
        <f aca="false">IF(N764&lt;0.05,"Yes","No")</f>
        <v>No</v>
      </c>
      <c r="P764" s="16" t="n">
        <v>0.0337922850875686</v>
      </c>
      <c r="Q764" s="16" t="n">
        <v>0.128641608123278</v>
      </c>
      <c r="R764" s="16" t="n">
        <v>0.719938569873127</v>
      </c>
      <c r="S764" s="16" t="n">
        <v>0.016278072232769</v>
      </c>
      <c r="T764" s="16" t="n">
        <v>0.00160556735061246</v>
      </c>
      <c r="U764" s="16" t="n">
        <v>0.721497950131659</v>
      </c>
      <c r="V764" s="16" t="n">
        <v>0.771253157565431</v>
      </c>
      <c r="W764" s="6" t="s">
        <v>698</v>
      </c>
      <c r="X764" s="16" t="n">
        <v>0.2</v>
      </c>
      <c r="Y764" s="16" t="n">
        <v>0.527158659402344</v>
      </c>
      <c r="Z764" s="16" t="n">
        <f aca="false">(G764-E764)/SQRT(H764^2/D764+F764^2/C764)</f>
        <v>0.305577840830507</v>
      </c>
      <c r="AA764" s="24" t="n">
        <f aca="false">ABS(K764-Z764)</f>
        <v>0</v>
      </c>
    </row>
    <row r="765" customFormat="false" ht="15" hidden="false" customHeight="false" outlineLevel="0" collapsed="false">
      <c r="A765" s="17" t="n">
        <v>1160</v>
      </c>
      <c r="B765" s="6" t="s">
        <v>617</v>
      </c>
      <c r="C765" s="6" t="n">
        <v>135</v>
      </c>
      <c r="D765" s="6" t="n">
        <v>673</v>
      </c>
      <c r="E765" s="16" t="n">
        <v>0.513078479192875</v>
      </c>
      <c r="F765" s="16" t="n">
        <v>0.0575530196101934</v>
      </c>
      <c r="G765" s="16" t="n">
        <v>0.514701092181199</v>
      </c>
      <c r="H765" s="16" t="n">
        <v>0.0451481572192982</v>
      </c>
      <c r="I765" s="23" t="n">
        <f aca="false">G765-E765</f>
        <v>0.00162261298832356</v>
      </c>
      <c r="J765" s="17" t="n">
        <f aca="false">100*(G765-E765)/E765</f>
        <v>0.316250447860548</v>
      </c>
      <c r="K765" s="16" t="n">
        <v>0.309056877620725</v>
      </c>
      <c r="L765" s="17" t="n">
        <v>168.611973520186</v>
      </c>
      <c r="M765" s="16" t="n">
        <v>0.757659817489681</v>
      </c>
      <c r="N765" s="16" t="n">
        <v>0.80446610214185</v>
      </c>
      <c r="O765" s="6" t="str">
        <f aca="false">IF(N765&lt;0.05,"Yes","No")</f>
        <v>No</v>
      </c>
      <c r="P765" s="16" t="n">
        <v>0.0341746176744477</v>
      </c>
      <c r="Q765" s="16" t="n">
        <v>0.131569028790145</v>
      </c>
      <c r="R765" s="16" t="n">
        <v>0.716905826271144</v>
      </c>
      <c r="S765" s="16" t="n">
        <v>0.0157852400491122</v>
      </c>
      <c r="T765" s="16" t="n">
        <v>0.00162263249483902</v>
      </c>
      <c r="U765" s="16" t="n">
        <v>0.718484663633596</v>
      </c>
      <c r="V765" s="16" t="n">
        <v>0.771253157565431</v>
      </c>
      <c r="W765" s="6" t="s">
        <v>698</v>
      </c>
      <c r="X765" s="16" t="n">
        <v>0.2</v>
      </c>
      <c r="Y765" s="16" t="n">
        <v>0.526685377799791</v>
      </c>
      <c r="Z765" s="16" t="n">
        <f aca="false">(G765-E765)/SQRT(H765^2/D765+F765^2/C765)</f>
        <v>0.309056877620725</v>
      </c>
      <c r="AA765" s="24" t="n">
        <f aca="false">ABS(K765-Z765)</f>
        <v>0</v>
      </c>
    </row>
    <row r="766" customFormat="false" ht="15" hidden="false" customHeight="false" outlineLevel="0" collapsed="false">
      <c r="A766" s="17" t="n">
        <v>1161</v>
      </c>
      <c r="B766" s="6" t="s">
        <v>617</v>
      </c>
      <c r="C766" s="6" t="n">
        <v>135</v>
      </c>
      <c r="D766" s="6" t="n">
        <v>673</v>
      </c>
      <c r="E766" s="16" t="n">
        <v>0.512726536724303</v>
      </c>
      <c r="F766" s="16" t="n">
        <v>0.0575209111203778</v>
      </c>
      <c r="G766" s="16" t="n">
        <v>0.514363614269387</v>
      </c>
      <c r="H766" s="16" t="n">
        <v>0.0451289214980715</v>
      </c>
      <c r="I766" s="23" t="n">
        <f aca="false">G766-E766</f>
        <v>0.00163707754508446</v>
      </c>
      <c r="J766" s="17" t="n">
        <f aca="false">100*(G766-E766)/E766</f>
        <v>0.319288632014913</v>
      </c>
      <c r="K766" s="16" t="n">
        <v>0.311981454969296</v>
      </c>
      <c r="L766" s="17" t="n">
        <v>168.62148020782</v>
      </c>
      <c r="M766" s="16" t="n">
        <v>0.755440050455596</v>
      </c>
      <c r="N766" s="16" t="n">
        <v>0.80446610214185</v>
      </c>
      <c r="O766" s="6" t="str">
        <f aca="false">IF(N766&lt;0.05,"Yes","No")</f>
        <v>No</v>
      </c>
      <c r="P766" s="16" t="n">
        <v>0.0344950723381137</v>
      </c>
      <c r="Q766" s="16" t="n">
        <v>0.134048037330054</v>
      </c>
      <c r="R766" s="16" t="n">
        <v>0.714367349698231</v>
      </c>
      <c r="S766" s="16" t="n">
        <v>0.015418121905472</v>
      </c>
      <c r="T766" s="16" t="n">
        <v>0.00163709718594101</v>
      </c>
      <c r="U766" s="16" t="n">
        <v>0.71596253119625</v>
      </c>
      <c r="V766" s="16" t="n">
        <v>0.771253157565431</v>
      </c>
      <c r="W766" s="6" t="s">
        <v>698</v>
      </c>
      <c r="X766" s="16" t="n">
        <v>0.2</v>
      </c>
      <c r="Y766" s="16" t="n">
        <v>0.526410214077376</v>
      </c>
      <c r="Z766" s="16" t="n">
        <f aca="false">(G766-E766)/SQRT(H766^2/D766+F766^2/C766)</f>
        <v>0.311981454969296</v>
      </c>
      <c r="AA766" s="24" t="n">
        <f aca="false">ABS(K766-Z766)</f>
        <v>0</v>
      </c>
    </row>
    <row r="767" customFormat="false" ht="15" hidden="false" customHeight="false" outlineLevel="0" collapsed="false">
      <c r="A767" s="17" t="n">
        <v>1162</v>
      </c>
      <c r="B767" s="6" t="s">
        <v>617</v>
      </c>
      <c r="C767" s="6" t="n">
        <v>135</v>
      </c>
      <c r="D767" s="6" t="n">
        <v>673</v>
      </c>
      <c r="E767" s="16" t="n">
        <v>0.512416235605876</v>
      </c>
      <c r="F767" s="16" t="n">
        <v>0.0574982641830774</v>
      </c>
      <c r="G767" s="16" t="n">
        <v>0.514065846867228</v>
      </c>
      <c r="H767" s="16" t="n">
        <v>0.0451173368190578</v>
      </c>
      <c r="I767" s="23" t="n">
        <f aca="false">G767-E767</f>
        <v>0.00164961126135266</v>
      </c>
      <c r="J767" s="17" t="n">
        <f aca="false">100*(G767-E767)/E767</f>
        <v>0.321927984854378</v>
      </c>
      <c r="K767" s="16" t="n">
        <v>0.314489116310225</v>
      </c>
      <c r="L767" s="17" t="n">
        <v>168.631361506557</v>
      </c>
      <c r="M767" s="16" t="n">
        <v>0.753538340223693</v>
      </c>
      <c r="N767" s="16" t="n">
        <v>0.80446610214185</v>
      </c>
      <c r="O767" s="6" t="str">
        <f aca="false">IF(N767&lt;0.05,"Yes","No")</f>
        <v>No</v>
      </c>
      <c r="P767" s="16" t="n">
        <v>0.0347692628175709</v>
      </c>
      <c r="Q767" s="16" t="n">
        <v>0.136187518066388</v>
      </c>
      <c r="R767" s="16" t="n">
        <v>0.71219786380704</v>
      </c>
      <c r="S767" s="16" t="n">
        <v>0.0152887917010842</v>
      </c>
      <c r="T767" s="16" t="n">
        <v>0.00164963101259472</v>
      </c>
      <c r="U767" s="16" t="n">
        <v>0.713807062785708</v>
      </c>
      <c r="V767" s="16" t="n">
        <v>0.771253157565431</v>
      </c>
      <c r="W767" s="6" t="s">
        <v>698</v>
      </c>
      <c r="X767" s="16" t="n">
        <v>0.2</v>
      </c>
      <c r="Y767" s="16" t="n">
        <v>0.52630014858841</v>
      </c>
      <c r="Z767" s="16" t="n">
        <f aca="false">(G767-E767)/SQRT(H767^2/D767+F767^2/C767)</f>
        <v>0.314489116310225</v>
      </c>
      <c r="AA767" s="24" t="n">
        <f aca="false">ABS(K767-Z767)</f>
        <v>0</v>
      </c>
    </row>
    <row r="768" customFormat="false" ht="15" hidden="false" customHeight="false" outlineLevel="0" collapsed="false">
      <c r="A768" s="17" t="n">
        <v>1163</v>
      </c>
      <c r="B768" s="6" t="s">
        <v>617</v>
      </c>
      <c r="C768" s="6" t="n">
        <v>135</v>
      </c>
      <c r="D768" s="6" t="n">
        <v>673</v>
      </c>
      <c r="E768" s="16" t="n">
        <v>0.512172906266318</v>
      </c>
      <c r="F768" s="16" t="n">
        <v>0.0574879874519703</v>
      </c>
      <c r="G768" s="16" t="n">
        <v>0.513834533551473</v>
      </c>
      <c r="H768" s="16" t="n">
        <v>0.0451162972341469</v>
      </c>
      <c r="I768" s="23" t="n">
        <f aca="false">G768-E768</f>
        <v>0.00166162728515418</v>
      </c>
      <c r="J768" s="17" t="n">
        <f aca="false">100*(G768-E768)/E768</f>
        <v>0.324427017677926</v>
      </c>
      <c r="K768" s="16" t="n">
        <v>0.316831108345191</v>
      </c>
      <c r="L768" s="17" t="n">
        <v>168.642590598715</v>
      </c>
      <c r="M768" s="16" t="n">
        <v>0.751763622844073</v>
      </c>
      <c r="N768" s="16" t="n">
        <v>0.80446610214185</v>
      </c>
      <c r="O768" s="6" t="str">
        <f aca="false">IF(N768&lt;0.05,"Yes","No")</f>
        <v>No</v>
      </c>
      <c r="P768" s="16" t="n">
        <v>0.0350246684419752</v>
      </c>
      <c r="Q768" s="16" t="n">
        <v>0.138195660243652</v>
      </c>
      <c r="R768" s="16" t="n">
        <v>0.710179106703311</v>
      </c>
      <c r="S768" s="16" t="n">
        <v>0.0151623824965044</v>
      </c>
      <c r="T768" s="16" t="n">
        <v>0.00166164710343527</v>
      </c>
      <c r="U768" s="16" t="n">
        <v>0.711801384578294</v>
      </c>
      <c r="V768" s="16" t="n">
        <v>0.771253157565431</v>
      </c>
      <c r="W768" s="6" t="s">
        <v>698</v>
      </c>
      <c r="X768" s="16" t="n">
        <v>0.2</v>
      </c>
      <c r="Y768" s="16" t="n">
        <v>0.526080017610478</v>
      </c>
      <c r="Z768" s="16" t="n">
        <f aca="false">(G768-E768)/SQRT(H768^2/D768+F768^2/C768)</f>
        <v>0.316831108345191</v>
      </c>
      <c r="AA768" s="24" t="n">
        <f aca="false">ABS(K768-Z768)</f>
        <v>0</v>
      </c>
    </row>
    <row r="769" customFormat="false" ht="15" hidden="false" customHeight="false" outlineLevel="0" collapsed="false">
      <c r="A769" s="17" t="n">
        <v>1164</v>
      </c>
      <c r="B769" s="6" t="s">
        <v>617</v>
      </c>
      <c r="C769" s="6" t="n">
        <v>135</v>
      </c>
      <c r="D769" s="6" t="n">
        <v>673</v>
      </c>
      <c r="E769" s="16" t="n">
        <v>0.511974645985497</v>
      </c>
      <c r="F769" s="16" t="n">
        <v>0.0574818568364509</v>
      </c>
      <c r="G769" s="16" t="n">
        <v>0.513647905519069</v>
      </c>
      <c r="H769" s="16" t="n">
        <v>0.0451195007616448</v>
      </c>
      <c r="I769" s="23" t="n">
        <f aca="false">G769-E769</f>
        <v>0.00167325953357156</v>
      </c>
      <c r="J769" s="17" t="n">
        <f aca="false">100*(G769-E769)/E769</f>
        <v>0.326824686865247</v>
      </c>
      <c r="K769" s="16" t="n">
        <v>0.319076883023489</v>
      </c>
      <c r="L769" s="17" t="n">
        <v>168.655406952006</v>
      </c>
      <c r="M769" s="16" t="n">
        <v>0.75006305480765</v>
      </c>
      <c r="N769" s="16" t="n">
        <v>0.80446610214185</v>
      </c>
      <c r="O769" s="6" t="str">
        <f aca="false">IF(N769&lt;0.05,"Yes","No")</f>
        <v>No</v>
      </c>
      <c r="P769" s="16" t="n">
        <v>0.0352688871636829</v>
      </c>
      <c r="Q769" s="16" t="n">
        <v>0.140129590485604</v>
      </c>
      <c r="R769" s="16" t="n">
        <v>0.708250675819876</v>
      </c>
      <c r="S769" s="16" t="n">
        <v>0.0150962357573661</v>
      </c>
      <c r="T769" s="16" t="n">
        <v>0.0016732794147407</v>
      </c>
      <c r="U769" s="16" t="n">
        <v>0.709885480697715</v>
      </c>
      <c r="V769" s="16" t="n">
        <v>0.771253157565431</v>
      </c>
      <c r="W769" s="6" t="s">
        <v>698</v>
      </c>
      <c r="X769" s="16" t="n">
        <v>0.2</v>
      </c>
      <c r="Y769" s="16" t="n">
        <v>0.526013978317099</v>
      </c>
      <c r="Z769" s="16" t="n">
        <f aca="false">(G769-E769)/SQRT(H769^2/D769+F769^2/C769)</f>
        <v>0.319076883023489</v>
      </c>
      <c r="AA769" s="24" t="n">
        <f aca="false">ABS(K769-Z769)</f>
        <v>0</v>
      </c>
    </row>
    <row r="770" customFormat="false" ht="15" hidden="false" customHeight="false" outlineLevel="0" collapsed="false">
      <c r="A770" s="17" t="n">
        <v>1165</v>
      </c>
      <c r="B770" s="6" t="s">
        <v>617</v>
      </c>
      <c r="C770" s="6" t="n">
        <v>135</v>
      </c>
      <c r="D770" s="6" t="n">
        <v>673</v>
      </c>
      <c r="E770" s="16" t="n">
        <v>0.511814070189441</v>
      </c>
      <c r="F770" s="16" t="n">
        <v>0.0574830699795271</v>
      </c>
      <c r="G770" s="16" t="n">
        <v>0.513494323346803</v>
      </c>
      <c r="H770" s="16" t="n">
        <v>0.0451299677304498</v>
      </c>
      <c r="I770" s="23" t="n">
        <f aca="false">G770-E770</f>
        <v>0.00168025315736187</v>
      </c>
      <c r="J770" s="17" t="n">
        <f aca="false">100*(G770-E770)/E770</f>
        <v>0.328293662724033</v>
      </c>
      <c r="K770" s="16" t="n">
        <v>0.320396315323548</v>
      </c>
      <c r="L770" s="17" t="n">
        <v>168.670624877301</v>
      </c>
      <c r="M770" s="16" t="n">
        <v>0.749064493365732</v>
      </c>
      <c r="N770" s="16" t="n">
        <v>0.80446610214185</v>
      </c>
      <c r="O770" s="6" t="str">
        <f aca="false">IF(N770&lt;0.05,"Yes","No")</f>
        <v>No</v>
      </c>
      <c r="P770" s="16" t="n">
        <v>0.0354099095952098</v>
      </c>
      <c r="Q770" s="16" t="n">
        <v>0.141252445507224</v>
      </c>
      <c r="R770" s="16" t="n">
        <v>0.707137968592359</v>
      </c>
      <c r="S770" s="16" t="n">
        <v>0.0150726122303178</v>
      </c>
      <c r="T770" s="16" t="n">
        <v>0.00168027311030523</v>
      </c>
      <c r="U770" s="16" t="n">
        <v>0.708780023118278</v>
      </c>
      <c r="V770" s="16" t="n">
        <v>0.771253157565431</v>
      </c>
      <c r="W770" s="6" t="s">
        <v>698</v>
      </c>
      <c r="X770" s="16" t="n">
        <v>0.2</v>
      </c>
      <c r="Y770" s="16" t="n">
        <v>0.525936932474823</v>
      </c>
      <c r="Z770" s="16" t="n">
        <f aca="false">(G770-E770)/SQRT(H770^2/D770+F770^2/C770)</f>
        <v>0.320396315323548</v>
      </c>
      <c r="AA770" s="24" t="n">
        <f aca="false">ABS(K770-Z770)</f>
        <v>0</v>
      </c>
    </row>
    <row r="771" customFormat="false" ht="15" hidden="false" customHeight="false" outlineLevel="0" collapsed="false">
      <c r="A771" s="17" t="n">
        <v>1166</v>
      </c>
      <c r="B771" s="6" t="s">
        <v>617</v>
      </c>
      <c r="C771" s="6" t="n">
        <v>135</v>
      </c>
      <c r="D771" s="6" t="n">
        <v>673</v>
      </c>
      <c r="E771" s="16" t="n">
        <v>0.511683604893861</v>
      </c>
      <c r="F771" s="16" t="n">
        <v>0.0574935193279721</v>
      </c>
      <c r="G771" s="16" t="n">
        <v>0.513371477288265</v>
      </c>
      <c r="H771" s="16" t="n">
        <v>0.0451467309370091</v>
      </c>
      <c r="I771" s="23" t="n">
        <f aca="false">G771-E771</f>
        <v>0.0016878723944036</v>
      </c>
      <c r="J771" s="17" t="n">
        <f aca="false">100*(G771-E771)/E771</f>
        <v>0.329866421018848</v>
      </c>
      <c r="K771" s="16" t="n">
        <v>0.321783966558344</v>
      </c>
      <c r="L771" s="17" t="n">
        <v>168.684315525034</v>
      </c>
      <c r="M771" s="16" t="n">
        <v>0.74801476595099</v>
      </c>
      <c r="N771" s="16" t="n">
        <v>0.80446610214185</v>
      </c>
      <c r="O771" s="6" t="str">
        <f aca="false">IF(N771&lt;0.05,"Yes","No")</f>
        <v>No</v>
      </c>
      <c r="P771" s="16" t="n">
        <v>0.0355589188158635</v>
      </c>
      <c r="Q771" s="16" t="n">
        <v>0.142443761902143</v>
      </c>
      <c r="R771" s="16" t="n">
        <v>0.705962924026849</v>
      </c>
      <c r="S771" s="16" t="n">
        <v>0.0148982152536197</v>
      </c>
      <c r="T771" s="16" t="n">
        <v>0.00168789240193691</v>
      </c>
      <c r="U771" s="16" t="n">
        <v>0.707612633596973</v>
      </c>
      <c r="V771" s="16" t="n">
        <v>0.771253157565431</v>
      </c>
      <c r="W771" s="6" t="s">
        <v>698</v>
      </c>
      <c r="X771" s="16" t="n">
        <v>0.2</v>
      </c>
      <c r="Y771" s="16" t="n">
        <v>0.525903912828133</v>
      </c>
      <c r="Z771" s="16" t="n">
        <f aca="false">(G771-E771)/SQRT(H771^2/D771+F771^2/C771)</f>
        <v>0.321783966558344</v>
      </c>
      <c r="AA771" s="24" t="n">
        <f aca="false">ABS(K771-Z771)</f>
        <v>0</v>
      </c>
    </row>
    <row r="772" customFormat="false" ht="15" hidden="false" customHeight="false" outlineLevel="0" collapsed="false">
      <c r="A772" s="17" t="n">
        <v>1167</v>
      </c>
      <c r="B772" s="6" t="s">
        <v>617</v>
      </c>
      <c r="C772" s="6" t="n">
        <v>135</v>
      </c>
      <c r="D772" s="6" t="n">
        <v>673</v>
      </c>
      <c r="E772" s="16" t="n">
        <v>0.511580859069471</v>
      </c>
      <c r="F772" s="16" t="n">
        <v>0.0575113197056388</v>
      </c>
      <c r="G772" s="16" t="n">
        <v>0.513272560679009</v>
      </c>
      <c r="H772" s="16" t="n">
        <v>0.0451692237600299</v>
      </c>
      <c r="I772" s="23" t="n">
        <f aca="false">G772-E772</f>
        <v>0.00169170160953813</v>
      </c>
      <c r="J772" s="17" t="n">
        <f aca="false">100*(G772-E772)/E772</f>
        <v>0.330681177676431</v>
      </c>
      <c r="K772" s="16" t="n">
        <v>0.322407472619345</v>
      </c>
      <c r="L772" s="17" t="n">
        <v>168.697934004194</v>
      </c>
      <c r="M772" s="16" t="n">
        <v>0.747543232962095</v>
      </c>
      <c r="N772" s="16" t="n">
        <v>0.80446610214185</v>
      </c>
      <c r="O772" s="6" t="str">
        <f aca="false">IF(N772&lt;0.05,"Yes","No")</f>
        <v>No</v>
      </c>
      <c r="P772" s="16" t="n">
        <v>0.0356234835958347</v>
      </c>
      <c r="Q772" s="16" t="n">
        <v>0.142961505403395</v>
      </c>
      <c r="R772" s="16" t="n">
        <v>0.705454002249505</v>
      </c>
      <c r="S772" s="16" t="n">
        <v>0.0147305352166943</v>
      </c>
      <c r="T772" s="16" t="n">
        <v>0.00169172167428877</v>
      </c>
      <c r="U772" s="16" t="n">
        <v>0.707107037682289</v>
      </c>
      <c r="V772" s="16" t="n">
        <v>0.771253157565431</v>
      </c>
      <c r="W772" s="6" t="s">
        <v>698</v>
      </c>
      <c r="X772" s="16" t="n">
        <v>0.2</v>
      </c>
      <c r="Y772" s="16" t="n">
        <v>0.525771834241374</v>
      </c>
      <c r="Z772" s="16" t="n">
        <f aca="false">(G772-E772)/SQRT(H772^2/D772+F772^2/C772)</f>
        <v>0.322407472619345</v>
      </c>
      <c r="AA772" s="24" t="n">
        <f aca="false">ABS(K772-Z772)</f>
        <v>0</v>
      </c>
    </row>
    <row r="773" customFormat="false" ht="15" hidden="false" customHeight="false" outlineLevel="0" collapsed="false">
      <c r="A773" s="17" t="n">
        <v>1168</v>
      </c>
      <c r="B773" s="6" t="s">
        <v>617</v>
      </c>
      <c r="C773" s="6" t="n">
        <v>135</v>
      </c>
      <c r="D773" s="6" t="n">
        <v>673</v>
      </c>
      <c r="E773" s="16" t="n">
        <v>0.511514970329073</v>
      </c>
      <c r="F773" s="16" t="n">
        <v>0.0575356979761676</v>
      </c>
      <c r="G773" s="16" t="n">
        <v>0.513208335788608</v>
      </c>
      <c r="H773" s="16" t="n">
        <v>0.0451983593773698</v>
      </c>
      <c r="I773" s="23" t="n">
        <f aca="false">G773-E773</f>
        <v>0.00169336545953502</v>
      </c>
      <c r="J773" s="17" t="n">
        <f aca="false">100*(G773-E773)/E773</f>
        <v>0.331049051887109</v>
      </c>
      <c r="K773" s="16" t="n">
        <v>0.322579978961807</v>
      </c>
      <c r="L773" s="17" t="n">
        <v>168.713906719809</v>
      </c>
      <c r="M773" s="16" t="n">
        <v>0.747412761158945</v>
      </c>
      <c r="N773" s="16" t="n">
        <v>0.80446610214185</v>
      </c>
      <c r="O773" s="6" t="str">
        <f aca="false">IF(N773&lt;0.05,"Yes","No")</f>
        <v>No</v>
      </c>
      <c r="P773" s="16" t="n">
        <v>0.035637458397662</v>
      </c>
      <c r="Q773" s="16" t="n">
        <v>0.14307369266736</v>
      </c>
      <c r="R773" s="16" t="n">
        <v>0.705343865429239</v>
      </c>
      <c r="S773" s="16" t="n">
        <v>0.0146283693470488</v>
      </c>
      <c r="T773" s="16" t="n">
        <v>0.00169338558536762</v>
      </c>
      <c r="U773" s="16" t="n">
        <v>0.706997624571351</v>
      </c>
      <c r="V773" s="16" t="n">
        <v>0.771253157565431</v>
      </c>
      <c r="W773" s="6" t="s">
        <v>698</v>
      </c>
      <c r="X773" s="16" t="n">
        <v>0.2</v>
      </c>
      <c r="Y773" s="16" t="n">
        <v>0.525727808045787</v>
      </c>
      <c r="Z773" s="16" t="n">
        <f aca="false">(G773-E773)/SQRT(H773^2/D773+F773^2/C773)</f>
        <v>0.322579978961807</v>
      </c>
      <c r="AA773" s="24" t="n">
        <f aca="false">ABS(K773-Z773)</f>
        <v>0</v>
      </c>
    </row>
    <row r="774" customFormat="false" ht="15" hidden="false" customHeight="false" outlineLevel="0" collapsed="false">
      <c r="A774" s="17" t="n">
        <v>1169</v>
      </c>
      <c r="B774" s="6" t="s">
        <v>617</v>
      </c>
      <c r="C774" s="6" t="n">
        <v>135</v>
      </c>
      <c r="D774" s="6" t="n">
        <v>673</v>
      </c>
      <c r="E774" s="16" t="n">
        <v>0.511463224887848</v>
      </c>
      <c r="F774" s="16" t="n">
        <v>0.057567478634955</v>
      </c>
      <c r="G774" s="16" t="n">
        <v>0.513155484580356</v>
      </c>
      <c r="H774" s="16" t="n">
        <v>0.0452314163821082</v>
      </c>
      <c r="I774" s="23" t="n">
        <f aca="false">G774-E774</f>
        <v>0.00169225969250808</v>
      </c>
      <c r="J774" s="17" t="n">
        <f aca="false">100*(G774-E774)/E774</f>
        <v>0.330866347796394</v>
      </c>
      <c r="K774" s="16" t="n">
        <v>0.322185017202546</v>
      </c>
      <c r="L774" s="17" t="n">
        <v>168.726840381912</v>
      </c>
      <c r="M774" s="16" t="n">
        <v>0.747711376525721</v>
      </c>
      <c r="N774" s="16" t="n">
        <v>0.80446610214185</v>
      </c>
      <c r="O774" s="6" t="str">
        <f aca="false">IF(N774&lt;0.05,"Yes","No")</f>
        <v>No</v>
      </c>
      <c r="P774" s="16" t="n">
        <v>0.0355897134413106</v>
      </c>
      <c r="Q774" s="16" t="n">
        <v>0.14269058614955</v>
      </c>
      <c r="R774" s="16" t="n">
        <v>0.705720173758914</v>
      </c>
      <c r="S774" s="16" t="n">
        <v>0.0145152205268009</v>
      </c>
      <c r="T774" s="16" t="n">
        <v>0.00169227986624073</v>
      </c>
      <c r="U774" s="16" t="n">
        <v>0.707371485506364</v>
      </c>
      <c r="V774" s="16" t="n">
        <v>0.771253157565431</v>
      </c>
      <c r="W774" s="6" t="s">
        <v>698</v>
      </c>
      <c r="X774" s="16" t="n">
        <v>0.2</v>
      </c>
      <c r="Y774" s="16" t="n">
        <v>0.525749821143581</v>
      </c>
      <c r="Z774" s="16" t="n">
        <f aca="false">(G774-E774)/SQRT(H774^2/D774+F774^2/C774)</f>
        <v>0.322185017202546</v>
      </c>
      <c r="AA774" s="24" t="n">
        <f aca="false">ABS(K774-Z774)</f>
        <v>0</v>
      </c>
    </row>
    <row r="775" customFormat="false" ht="15" hidden="false" customHeight="false" outlineLevel="0" collapsed="false">
      <c r="A775" s="17" t="n">
        <v>1170</v>
      </c>
      <c r="B775" s="6" t="s">
        <v>617</v>
      </c>
      <c r="C775" s="6" t="n">
        <v>135</v>
      </c>
      <c r="D775" s="6" t="n">
        <v>673</v>
      </c>
      <c r="E775" s="16" t="n">
        <v>0.511442938778136</v>
      </c>
      <c r="F775" s="16" t="n">
        <v>0.0576083929508592</v>
      </c>
      <c r="G775" s="16" t="n">
        <v>0.513129468702809</v>
      </c>
      <c r="H775" s="16" t="n">
        <v>0.0452687751633239</v>
      </c>
      <c r="I775" s="23" t="n">
        <f aca="false">G775-E775</f>
        <v>0.00168652992467389</v>
      </c>
      <c r="J775" s="17" t="n">
        <f aca="false">100*(G775-E775)/E775</f>
        <v>0.329759157239143</v>
      </c>
      <c r="K775" s="16" t="n">
        <v>0.320862024265683</v>
      </c>
      <c r="L775" s="17" t="n">
        <v>168.735167233274</v>
      </c>
      <c r="M775" s="16" t="n">
        <v>0.748712001495908</v>
      </c>
      <c r="N775" s="16" t="n">
        <v>0.80446610214185</v>
      </c>
      <c r="O775" s="6" t="str">
        <f aca="false">IF(N775&lt;0.05,"Yes","No")</f>
        <v>No</v>
      </c>
      <c r="P775" s="16" t="n">
        <v>0.0354409360111969</v>
      </c>
      <c r="Q775" s="16" t="n">
        <v>0.141500086757799</v>
      </c>
      <c r="R775" s="16" t="n">
        <v>0.706893245314825</v>
      </c>
      <c r="S775" s="16" t="n">
        <v>0.0143834044937883</v>
      </c>
      <c r="T775" s="16" t="n">
        <v>0.00168655014682257</v>
      </c>
      <c r="U775" s="16" t="n">
        <v>0.708536923681699</v>
      </c>
      <c r="V775" s="16" t="n">
        <v>0.771253157565431</v>
      </c>
      <c r="W775" s="6" t="s">
        <v>698</v>
      </c>
      <c r="X775" s="16" t="n">
        <v>0.2</v>
      </c>
      <c r="Y775" s="16" t="n">
        <v>0.525683781850201</v>
      </c>
      <c r="Z775" s="16" t="n">
        <f aca="false">(G775-E775)/SQRT(H775^2/D775+F775^2/C775)</f>
        <v>0.320862024265683</v>
      </c>
      <c r="AA775" s="24" t="n">
        <f aca="false">ABS(K775-Z775)</f>
        <v>0</v>
      </c>
    </row>
    <row r="776" customFormat="false" ht="15" hidden="false" customHeight="false" outlineLevel="0" collapsed="false">
      <c r="A776" s="17" t="n">
        <v>1171</v>
      </c>
      <c r="B776" s="6" t="s">
        <v>617</v>
      </c>
      <c r="C776" s="6" t="n">
        <v>135</v>
      </c>
      <c r="D776" s="6" t="n">
        <v>673</v>
      </c>
      <c r="E776" s="16" t="n">
        <v>0.511430148283641</v>
      </c>
      <c r="F776" s="16" t="n">
        <v>0.0576539992169173</v>
      </c>
      <c r="G776" s="16" t="n">
        <v>0.513113389619215</v>
      </c>
      <c r="H776" s="16" t="n">
        <v>0.0453131831118569</v>
      </c>
      <c r="I776" s="23" t="n">
        <f aca="false">G776-E776</f>
        <v>0.00168324133557463</v>
      </c>
      <c r="J776" s="17" t="n">
        <f aca="false">100*(G776-E776)/E776</f>
        <v>0.32912438604247</v>
      </c>
      <c r="K776" s="16" t="n">
        <v>0.319976381079694</v>
      </c>
      <c r="L776" s="17" t="n">
        <v>168.74885137699</v>
      </c>
      <c r="M776" s="16" t="n">
        <v>0.74938206368899</v>
      </c>
      <c r="N776" s="16" t="n">
        <v>0.80446610214185</v>
      </c>
      <c r="O776" s="6" t="str">
        <f aca="false">IF(N776&lt;0.05,"Yes","No")</f>
        <v>No</v>
      </c>
      <c r="P776" s="16" t="n">
        <v>0.0353387954683004</v>
      </c>
      <c r="Q776" s="16" t="n">
        <v>0.140685657415303</v>
      </c>
      <c r="R776" s="16" t="n">
        <v>0.707699001181915</v>
      </c>
      <c r="S776" s="16" t="n">
        <v>0.0142849418524022</v>
      </c>
      <c r="T776" s="16" t="n">
        <v>0.00168326157809903</v>
      </c>
      <c r="U776" s="16" t="n">
        <v>0.70933744337586</v>
      </c>
      <c r="V776" s="16" t="n">
        <v>0.771253157565431</v>
      </c>
      <c r="W776" s="6" t="s">
        <v>698</v>
      </c>
      <c r="X776" s="16" t="n">
        <v>0.2</v>
      </c>
      <c r="Y776" s="16" t="n">
        <v>0.52578284079027</v>
      </c>
      <c r="Z776" s="16" t="n">
        <f aca="false">(G776-E776)/SQRT(H776^2/D776+F776^2/C776)</f>
        <v>0.319976381079694</v>
      </c>
      <c r="AA776" s="24" t="n">
        <f aca="false">ABS(K776-Z776)</f>
        <v>0</v>
      </c>
    </row>
    <row r="777" customFormat="false" ht="15" hidden="false" customHeight="false" outlineLevel="0" collapsed="false">
      <c r="A777" s="17" t="n">
        <v>1172</v>
      </c>
      <c r="B777" s="6" t="s">
        <v>617</v>
      </c>
      <c r="C777" s="6" t="n">
        <v>135</v>
      </c>
      <c r="D777" s="6" t="n">
        <v>673</v>
      </c>
      <c r="E777" s="16" t="n">
        <v>0.511437508353481</v>
      </c>
      <c r="F777" s="16" t="n">
        <v>0.0577045596358532</v>
      </c>
      <c r="G777" s="16" t="n">
        <v>0.513116975861531</v>
      </c>
      <c r="H777" s="16" t="n">
        <v>0.0453624890835523</v>
      </c>
      <c r="I777" s="23" t="n">
        <f aca="false">G777-E777</f>
        <v>0.00167946750805048</v>
      </c>
      <c r="J777" s="17" t="n">
        <f aca="false">100*(G777-E777)/E777</f>
        <v>0.328381763288608</v>
      </c>
      <c r="K777" s="16" t="n">
        <v>0.318971841277298</v>
      </c>
      <c r="L777" s="17" t="n">
        <v>168.764118344608</v>
      </c>
      <c r="M777" s="16" t="n">
        <v>0.750142312896528</v>
      </c>
      <c r="N777" s="16" t="n">
        <v>0.80446610214185</v>
      </c>
      <c r="O777" s="6" t="str">
        <f aca="false">IF(N777&lt;0.05,"Yes","No")</f>
        <v>No</v>
      </c>
      <c r="P777" s="16" t="n">
        <v>0.0352230539658971</v>
      </c>
      <c r="Q777" s="16" t="n">
        <v>0.139765620167285</v>
      </c>
      <c r="R777" s="16" t="n">
        <v>0.708612447355979</v>
      </c>
      <c r="S777" s="16" t="n">
        <v>0.0142564609800048</v>
      </c>
      <c r="T777" s="16" t="n">
        <v>0.00167948776431209</v>
      </c>
      <c r="U777" s="16" t="n">
        <v>0.710244955863946</v>
      </c>
      <c r="V777" s="16" t="n">
        <v>0.771253157565431</v>
      </c>
      <c r="W777" s="6" t="s">
        <v>698</v>
      </c>
      <c r="X777" s="16" t="n">
        <v>0.2</v>
      </c>
      <c r="Y777" s="16" t="n">
        <v>0.525744317869132</v>
      </c>
      <c r="Z777" s="16" t="n">
        <f aca="false">(G777-E777)/SQRT(H777^2/D777+F777^2/C777)</f>
        <v>0.318971841277298</v>
      </c>
      <c r="AA777" s="24" t="n">
        <f aca="false">ABS(K777-Z777)</f>
        <v>0</v>
      </c>
    </row>
    <row r="778" customFormat="false" ht="15" hidden="false" customHeight="false" outlineLevel="0" collapsed="false">
      <c r="A778" s="17" t="n">
        <v>1173</v>
      </c>
      <c r="B778" s="6" t="s">
        <v>617</v>
      </c>
      <c r="C778" s="6" t="n">
        <v>135</v>
      </c>
      <c r="D778" s="6" t="n">
        <v>673</v>
      </c>
      <c r="E778" s="16" t="n">
        <v>0.511452306862231</v>
      </c>
      <c r="F778" s="16" t="n">
        <v>0.0577627495850366</v>
      </c>
      <c r="G778" s="16" t="n">
        <v>0.513126810627919</v>
      </c>
      <c r="H778" s="16" t="n">
        <v>0.0454178183498545</v>
      </c>
      <c r="I778" s="23" t="n">
        <f aca="false">G778-E778</f>
        <v>0.00167450376568823</v>
      </c>
      <c r="J778" s="17" t="n">
        <f aca="false">100*(G778-E778)/E778</f>
        <v>0.327401742688647</v>
      </c>
      <c r="K778" s="16" t="n">
        <v>0.317701327175968</v>
      </c>
      <c r="L778" s="17" t="n">
        <v>168.779401064982</v>
      </c>
      <c r="M778" s="16" t="n">
        <v>0.751104215468767</v>
      </c>
      <c r="N778" s="16" t="n">
        <v>0.80446610214185</v>
      </c>
      <c r="O778" s="6" t="str">
        <f aca="false">IF(N778&lt;0.05,"Yes","No")</f>
        <v>No</v>
      </c>
      <c r="P778" s="16" t="n">
        <v>0.0350779735999905</v>
      </c>
      <c r="Q778" s="16" t="n">
        <v>0.138616629093397</v>
      </c>
      <c r="R778" s="16" t="n">
        <v>0.709758032578615</v>
      </c>
      <c r="S778" s="16" t="n">
        <v>0.0143465056362307</v>
      </c>
      <c r="T778" s="16" t="n">
        <v>0.00167452401363135</v>
      </c>
      <c r="U778" s="16" t="n">
        <v>0.7113831113515</v>
      </c>
      <c r="V778" s="16" t="n">
        <v>0.771253157565431</v>
      </c>
      <c r="W778" s="6" t="s">
        <v>698</v>
      </c>
      <c r="X778" s="16" t="n">
        <v>0.2</v>
      </c>
      <c r="Y778" s="16" t="n">
        <v>0.525727808045787</v>
      </c>
      <c r="Z778" s="16" t="n">
        <f aca="false">(G778-E778)/SQRT(H778^2/D778+F778^2/C778)</f>
        <v>0.317701327175968</v>
      </c>
      <c r="AA778" s="24" t="n">
        <f aca="false">ABS(K778-Z778)</f>
        <v>0</v>
      </c>
    </row>
    <row r="779" customFormat="false" ht="15" hidden="false" customHeight="false" outlineLevel="0" collapsed="false">
      <c r="A779" s="17" t="n">
        <v>1174</v>
      </c>
      <c r="B779" s="6" t="s">
        <v>617</v>
      </c>
      <c r="C779" s="6" t="n">
        <v>135</v>
      </c>
      <c r="D779" s="6" t="n">
        <v>673</v>
      </c>
      <c r="E779" s="16" t="n">
        <v>0.511487111338863</v>
      </c>
      <c r="F779" s="16" t="n">
        <v>0.0578303421556507</v>
      </c>
      <c r="G779" s="16" t="n">
        <v>0.513153821894177</v>
      </c>
      <c r="H779" s="16" t="n">
        <v>0.0454811272782034</v>
      </c>
      <c r="I779" s="23" t="n">
        <f aca="false">G779-E779</f>
        <v>0.00166671055531398</v>
      </c>
      <c r="J779" s="17" t="n">
        <f aca="false">100*(G779-E779)/E779</f>
        <v>0.325855826738471</v>
      </c>
      <c r="K779" s="16" t="n">
        <v>0.315845339474105</v>
      </c>
      <c r="L779" s="17" t="n">
        <v>168.795588677777</v>
      </c>
      <c r="M779" s="16" t="n">
        <v>0.752510094526613</v>
      </c>
      <c r="N779" s="16" t="n">
        <v>0.80446610214185</v>
      </c>
      <c r="O779" s="6" t="str">
        <f aca="false">IF(N779&lt;0.05,"Yes","No")</f>
        <v>No</v>
      </c>
      <c r="P779" s="16" t="n">
        <v>0.0348680183990271</v>
      </c>
      <c r="Q779" s="16" t="n">
        <v>0.136962247037882</v>
      </c>
      <c r="R779" s="16" t="n">
        <v>0.711417047133001</v>
      </c>
      <c r="S779" s="16" t="n">
        <v>0.0144141652627501</v>
      </c>
      <c r="T779" s="16" t="n">
        <v>0.00166673075098908</v>
      </c>
      <c r="U779" s="16" t="n">
        <v>0.713031390713122</v>
      </c>
      <c r="V779" s="16" t="n">
        <v>0.771253157565431</v>
      </c>
      <c r="W779" s="6" t="s">
        <v>698</v>
      </c>
      <c r="X779" s="16" t="n">
        <v>0.2</v>
      </c>
      <c r="Y779" s="16" t="n">
        <v>0.525914919377029</v>
      </c>
      <c r="Z779" s="16" t="n">
        <f aca="false">(G779-E779)/SQRT(H779^2/D779+F779^2/C779)</f>
        <v>0.315845339474105</v>
      </c>
      <c r="AA779" s="24" t="n">
        <f aca="false">ABS(K779-Z779)</f>
        <v>0</v>
      </c>
    </row>
    <row r="780" customFormat="false" ht="15" hidden="false" customHeight="false" outlineLevel="0" collapsed="false">
      <c r="A780" s="17" t="n">
        <v>1175</v>
      </c>
      <c r="B780" s="6" t="s">
        <v>617</v>
      </c>
      <c r="C780" s="6" t="n">
        <v>135</v>
      </c>
      <c r="D780" s="6" t="n">
        <v>673</v>
      </c>
      <c r="E780" s="16" t="n">
        <v>0.511519763646302</v>
      </c>
      <c r="F780" s="16" t="n">
        <v>0.0579007504435435</v>
      </c>
      <c r="G780" s="16" t="n">
        <v>0.513183735144971</v>
      </c>
      <c r="H780" s="16" t="n">
        <v>0.0455484461038898</v>
      </c>
      <c r="I780" s="23" t="n">
        <f aca="false">G780-E780</f>
        <v>0.00166397149866848</v>
      </c>
      <c r="J780" s="17" t="n">
        <f aca="false">100*(G780-E780)/E780</f>
        <v>0.325299551831014</v>
      </c>
      <c r="K780" s="16" t="n">
        <v>0.314933720064896</v>
      </c>
      <c r="L780" s="17" t="n">
        <v>168.814599571067</v>
      </c>
      <c r="M780" s="16" t="n">
        <v>0.753200909199047</v>
      </c>
      <c r="N780" s="16" t="n">
        <v>0.80446610214185</v>
      </c>
      <c r="O780" s="6" t="str">
        <f aca="false">IF(N780&lt;0.05,"Yes","No")</f>
        <v>No</v>
      </c>
      <c r="P780" s="16" t="n">
        <v>0.0347614901126896</v>
      </c>
      <c r="Q780" s="16" t="n">
        <v>0.136126635149626</v>
      </c>
      <c r="R780" s="16" t="n">
        <v>0.71225933199171</v>
      </c>
      <c r="S780" s="16" t="n">
        <v>0.0144909709874705</v>
      </c>
      <c r="T780" s="16" t="n">
        <v>0.0016639916579233</v>
      </c>
      <c r="U780" s="16" t="n">
        <v>0.713868228784548</v>
      </c>
      <c r="V780" s="16" t="n">
        <v>0.771253157565431</v>
      </c>
      <c r="W780" s="6" t="s">
        <v>698</v>
      </c>
      <c r="X780" s="16" t="n">
        <v>0.2</v>
      </c>
      <c r="Y780" s="16" t="n">
        <v>0.525705794947994</v>
      </c>
      <c r="Z780" s="16" t="n">
        <f aca="false">(G780-E780)/SQRT(H780^2/D780+F780^2/C780)</f>
        <v>0.314933720064896</v>
      </c>
      <c r="AA780" s="24" t="n">
        <f aca="false">ABS(K780-Z780)</f>
        <v>0</v>
      </c>
    </row>
    <row r="781" customFormat="false" ht="15" hidden="false" customHeight="false" outlineLevel="0" collapsed="false">
      <c r="A781" s="17" t="n">
        <v>1176</v>
      </c>
      <c r="B781" s="6" t="s">
        <v>617</v>
      </c>
      <c r="C781" s="6" t="n">
        <v>135</v>
      </c>
      <c r="D781" s="6" t="n">
        <v>673</v>
      </c>
      <c r="E781" s="16" t="n">
        <v>0.51155831416448</v>
      </c>
      <c r="F781" s="16" t="n">
        <v>0.0579755916372042</v>
      </c>
      <c r="G781" s="16" t="n">
        <v>0.513219199465784</v>
      </c>
      <c r="H781" s="16" t="n">
        <v>0.04561956539908</v>
      </c>
      <c r="I781" s="23" t="n">
        <f aca="false">G781-E781</f>
        <v>0.00166088530130459</v>
      </c>
      <c r="J781" s="17" t="n">
        <f aca="false">100*(G781-E781)/E781</f>
        <v>0.32467174422085</v>
      </c>
      <c r="K781" s="16" t="n">
        <v>0.313934501941149</v>
      </c>
      <c r="L781" s="17" t="n">
        <v>168.834066647338</v>
      </c>
      <c r="M781" s="16" t="n">
        <v>0.753958337715343</v>
      </c>
      <c r="N781" s="16" t="n">
        <v>0.80446610214185</v>
      </c>
      <c r="O781" s="6" t="str">
        <f aca="false">IF(N781&lt;0.05,"Yes","No")</f>
        <v>No</v>
      </c>
      <c r="P781" s="16" t="n">
        <v>0.0346451918182243</v>
      </c>
      <c r="Q781" s="16" t="n">
        <v>0.135217306303296</v>
      </c>
      <c r="R781" s="16" t="n">
        <v>0.713179266829157</v>
      </c>
      <c r="S781" s="16" t="n">
        <v>0.0145679283374608</v>
      </c>
      <c r="T781" s="16" t="n">
        <v>0.00166090543041126</v>
      </c>
      <c r="U781" s="16" t="n">
        <v>0.714782219179019</v>
      </c>
      <c r="V781" s="16" t="n">
        <v>0.771253157565431</v>
      </c>
      <c r="W781" s="6" t="s">
        <v>698</v>
      </c>
      <c r="X781" s="16" t="n">
        <v>0.2</v>
      </c>
      <c r="Y781" s="16" t="n">
        <v>0.525859886632546</v>
      </c>
      <c r="Z781" s="16" t="n">
        <f aca="false">(G781-E781)/SQRT(H781^2/D781+F781^2/C781)</f>
        <v>0.313934501941149</v>
      </c>
      <c r="AA781" s="24" t="n">
        <f aca="false">ABS(K781-Z781)</f>
        <v>0</v>
      </c>
    </row>
    <row r="782" customFormat="false" ht="15" hidden="false" customHeight="false" outlineLevel="0" collapsed="false">
      <c r="A782" s="17" t="n">
        <v>1177</v>
      </c>
      <c r="B782" s="6" t="s">
        <v>617</v>
      </c>
      <c r="C782" s="6" t="n">
        <v>135</v>
      </c>
      <c r="D782" s="6" t="n">
        <v>673</v>
      </c>
      <c r="E782" s="16" t="n">
        <v>0.511604901375594</v>
      </c>
      <c r="F782" s="16" t="n">
        <v>0.058056648842812</v>
      </c>
      <c r="G782" s="16" t="n">
        <v>0.513265511787664</v>
      </c>
      <c r="H782" s="16" t="n">
        <v>0.0456967184993071</v>
      </c>
      <c r="I782" s="23" t="n">
        <f aca="false">G782-E782</f>
        <v>0.00166061041207</v>
      </c>
      <c r="J782" s="17" t="n">
        <f aca="false">100*(G782-E782)/E782</f>
        <v>0.324588448547889</v>
      </c>
      <c r="K782" s="16" t="n">
        <v>0.313434171815081</v>
      </c>
      <c r="L782" s="17" t="n">
        <v>168.855302293262</v>
      </c>
      <c r="M782" s="16" t="n">
        <v>0.754337662184866</v>
      </c>
      <c r="N782" s="16" t="n">
        <v>0.80446610214185</v>
      </c>
      <c r="O782" s="6" t="str">
        <f aca="false">IF(N782&lt;0.05,"Yes","No")</f>
        <v>No</v>
      </c>
      <c r="P782" s="16" t="n">
        <v>0.0345834382460038</v>
      </c>
      <c r="Q782" s="16" t="n">
        <v>0.134735697782267</v>
      </c>
      <c r="R782" s="16" t="n">
        <v>0.713667915749642</v>
      </c>
      <c r="S782" s="16" t="n">
        <v>0.0146665794439869</v>
      </c>
      <c r="T782" s="16" t="n">
        <v>0.00166063049067646</v>
      </c>
      <c r="U782" s="16" t="n">
        <v>0.71526770767978</v>
      </c>
      <c r="V782" s="16" t="n">
        <v>0.771253157565431</v>
      </c>
      <c r="W782" s="6" t="s">
        <v>698</v>
      </c>
      <c r="X782" s="16" t="n">
        <v>0.2</v>
      </c>
      <c r="Y782" s="16" t="n">
        <v>0.525914919377029</v>
      </c>
      <c r="Z782" s="16" t="n">
        <f aca="false">(G782-E782)/SQRT(H782^2/D782+F782^2/C782)</f>
        <v>0.313434171815081</v>
      </c>
      <c r="AA782" s="24" t="n">
        <f aca="false">ABS(K782-Z782)</f>
        <v>0</v>
      </c>
    </row>
    <row r="783" customFormat="false" ht="15" hidden="false" customHeight="false" outlineLevel="0" collapsed="false">
      <c r="A783" s="17" t="n">
        <v>1178</v>
      </c>
      <c r="B783" s="6" t="s">
        <v>617</v>
      </c>
      <c r="C783" s="6" t="n">
        <v>135</v>
      </c>
      <c r="D783" s="6" t="n">
        <v>673</v>
      </c>
      <c r="E783" s="16" t="n">
        <v>0.511656666464276</v>
      </c>
      <c r="F783" s="16" t="n">
        <v>0.058144879965967</v>
      </c>
      <c r="G783" s="16" t="n">
        <v>0.51332087214776</v>
      </c>
      <c r="H783" s="16" t="n">
        <v>0.0457804287094223</v>
      </c>
      <c r="I783" s="23" t="n">
        <f aca="false">G783-E783</f>
        <v>0.00166420568348402</v>
      </c>
      <c r="J783" s="17" t="n">
        <f aca="false">100*(G783-E783)/E783</f>
        <v>0.325258282078929</v>
      </c>
      <c r="K783" s="16" t="n">
        <v>0.313625314633886</v>
      </c>
      <c r="L783" s="17" t="n">
        <v>168.877927738403</v>
      </c>
      <c r="M783" s="16" t="n">
        <v>0.754192670079257</v>
      </c>
      <c r="N783" s="16" t="n">
        <v>0.80446610214185</v>
      </c>
      <c r="O783" s="6" t="str">
        <f aca="false">IF(N783&lt;0.05,"Yes","No")</f>
        <v>No</v>
      </c>
      <c r="P783" s="16" t="n">
        <v>0.0345975634467577</v>
      </c>
      <c r="Q783" s="16" t="n">
        <v>0.13484578269805</v>
      </c>
      <c r="R783" s="16" t="n">
        <v>0.713556134270323</v>
      </c>
      <c r="S783" s="16" t="n">
        <v>0.0147796184046878</v>
      </c>
      <c r="T783" s="16" t="n">
        <v>0.00166422570533233</v>
      </c>
      <c r="U783" s="16" t="n">
        <v>0.715156631444864</v>
      </c>
      <c r="V783" s="16" t="n">
        <v>0.771253157565431</v>
      </c>
      <c r="W783" s="6" t="s">
        <v>698</v>
      </c>
      <c r="X783" s="16" t="n">
        <v>0.2</v>
      </c>
      <c r="Y783" s="16" t="n">
        <v>0.525936932474823</v>
      </c>
      <c r="Z783" s="16" t="n">
        <f aca="false">(G783-E783)/SQRT(H783^2/D783+F783^2/C783)</f>
        <v>0.313625314633886</v>
      </c>
      <c r="AA783" s="24" t="n">
        <f aca="false">ABS(K783-Z783)</f>
        <v>0</v>
      </c>
    </row>
    <row r="784" customFormat="false" ht="15" hidden="false" customHeight="false" outlineLevel="0" collapsed="false">
      <c r="A784" s="17" t="n">
        <v>1179</v>
      </c>
      <c r="B784" s="6" t="s">
        <v>617</v>
      </c>
      <c r="C784" s="6" t="n">
        <v>135</v>
      </c>
      <c r="D784" s="6" t="n">
        <v>673</v>
      </c>
      <c r="E784" s="16" t="n">
        <v>0.511713457107544</v>
      </c>
      <c r="F784" s="16" t="n">
        <v>0.0582335967531252</v>
      </c>
      <c r="G784" s="16" t="n">
        <v>0.513383881298252</v>
      </c>
      <c r="H784" s="16" t="n">
        <v>0.0458671672783539</v>
      </c>
      <c r="I784" s="23" t="n">
        <f aca="false">G784-E784</f>
        <v>0.00167042419070829</v>
      </c>
      <c r="J784" s="17" t="n">
        <f aca="false">100*(G784-E784)/E784</f>
        <v>0.326437416782108</v>
      </c>
      <c r="K784" s="16" t="n">
        <v>0.314304826184824</v>
      </c>
      <c r="L784" s="17" t="n">
        <v>168.904685774217</v>
      </c>
      <c r="M784" s="16" t="n">
        <v>0.753677417470665</v>
      </c>
      <c r="N784" s="16" t="n">
        <v>0.80446610214185</v>
      </c>
      <c r="O784" s="6" t="str">
        <f aca="false">IF(N784&lt;0.05,"Yes","No")</f>
        <v>No</v>
      </c>
      <c r="P784" s="16" t="n">
        <v>0.0346642758522534</v>
      </c>
      <c r="Q784" s="16" t="n">
        <v>0.135366314131582</v>
      </c>
      <c r="R784" s="16" t="n">
        <v>0.713028280897146</v>
      </c>
      <c r="S784" s="16" t="n">
        <v>0.0149305323257703</v>
      </c>
      <c r="T784" s="16" t="n">
        <v>0.00167044416135519</v>
      </c>
      <c r="U784" s="16" t="n">
        <v>0.714632165393252</v>
      </c>
      <c r="V784" s="16" t="n">
        <v>0.771253157565431</v>
      </c>
      <c r="W784" s="6" t="s">
        <v>698</v>
      </c>
      <c r="X784" s="16" t="n">
        <v>0.2</v>
      </c>
      <c r="Y784" s="16" t="n">
        <v>0.525826866985857</v>
      </c>
      <c r="Z784" s="16" t="n">
        <f aca="false">(G784-E784)/SQRT(H784^2/D784+F784^2/C784)</f>
        <v>0.314304826184824</v>
      </c>
      <c r="AA784" s="24" t="n">
        <f aca="false">ABS(K784-Z784)</f>
        <v>0</v>
      </c>
    </row>
    <row r="785" customFormat="false" ht="15" hidden="false" customHeight="false" outlineLevel="0" collapsed="false">
      <c r="A785" s="17" t="n">
        <v>1180</v>
      </c>
      <c r="B785" s="6" t="s">
        <v>617</v>
      </c>
      <c r="C785" s="6" t="n">
        <v>135</v>
      </c>
      <c r="D785" s="6" t="n">
        <v>673</v>
      </c>
      <c r="E785" s="16" t="n">
        <v>0.511778664147412</v>
      </c>
      <c r="F785" s="16" t="n">
        <v>0.0583296188365871</v>
      </c>
      <c r="G785" s="16" t="n">
        <v>0.513456765689609</v>
      </c>
      <c r="H785" s="16" t="n">
        <v>0.0459617500033263</v>
      </c>
      <c r="I785" s="23" t="n">
        <f aca="false">G785-E785</f>
        <v>0.00167810154219661</v>
      </c>
      <c r="J785" s="17" t="n">
        <f aca="false">100*(G785-E785)/E785</f>
        <v>0.32789595576287</v>
      </c>
      <c r="K785" s="16" t="n">
        <v>0.315215207477337</v>
      </c>
      <c r="L785" s="17" t="n">
        <v>168.934678962969</v>
      </c>
      <c r="M785" s="16" t="n">
        <v>0.75298728992462</v>
      </c>
      <c r="N785" s="16" t="n">
        <v>0.80446610214185</v>
      </c>
      <c r="O785" s="6" t="str">
        <f aca="false">IF(N785&lt;0.05,"Yes","No")</f>
        <v>No</v>
      </c>
      <c r="P785" s="16" t="n">
        <v>0.0347554179139145</v>
      </c>
      <c r="Q785" s="16" t="n">
        <v>0.136079081619004</v>
      </c>
      <c r="R785" s="16" t="n">
        <v>0.71230735351969</v>
      </c>
      <c r="S785" s="16" t="n">
        <v>0.0151036331306179</v>
      </c>
      <c r="T785" s="16" t="n">
        <v>0.00167812139637908</v>
      </c>
      <c r="U785" s="16" t="n">
        <v>0.713915877833615</v>
      </c>
      <c r="V785" s="16" t="n">
        <v>0.771253157565431</v>
      </c>
      <c r="W785" s="6" t="s">
        <v>698</v>
      </c>
      <c r="X785" s="16" t="n">
        <v>0.2</v>
      </c>
      <c r="Y785" s="16" t="n">
        <v>0.52562324583127</v>
      </c>
      <c r="Z785" s="16" t="n">
        <f aca="false">(G785-E785)/SQRT(H785^2/D785+F785^2/C785)</f>
        <v>0.315215207477337</v>
      </c>
      <c r="AA785" s="24" t="n">
        <f aca="false">ABS(K785-Z785)</f>
        <v>0</v>
      </c>
    </row>
    <row r="786" customFormat="false" ht="15" hidden="false" customHeight="false" outlineLevel="0" collapsed="false">
      <c r="A786" s="17" t="n">
        <v>1181</v>
      </c>
      <c r="B786" s="6" t="s">
        <v>617</v>
      </c>
      <c r="C786" s="6" t="n">
        <v>135</v>
      </c>
      <c r="D786" s="6" t="n">
        <v>673</v>
      </c>
      <c r="E786" s="16" t="n">
        <v>0.511848702474877</v>
      </c>
      <c r="F786" s="16" t="n">
        <v>0.0584292955448379</v>
      </c>
      <c r="G786" s="16" t="n">
        <v>0.513534651645757</v>
      </c>
      <c r="H786" s="16" t="n">
        <v>0.04606024832376</v>
      </c>
      <c r="I786" s="23" t="n">
        <f aca="false">G786-E786</f>
        <v>0.00168594917088005</v>
      </c>
      <c r="J786" s="17" t="n">
        <f aca="false">100*(G786-E786)/E786</f>
        <v>0.329384281473841</v>
      </c>
      <c r="K786" s="16" t="n">
        <v>0.316133877388079</v>
      </c>
      <c r="L786" s="17" t="n">
        <v>168.966223561892</v>
      </c>
      <c r="M786" s="16" t="n">
        <v>0.752291077489438</v>
      </c>
      <c r="N786" s="16" t="n">
        <v>0.80446610214185</v>
      </c>
      <c r="O786" s="6" t="str">
        <f aca="false">IF(N786&lt;0.05,"Yes","No")</f>
        <v>No</v>
      </c>
      <c r="P786" s="16" t="n">
        <v>0.0348469500482238</v>
      </c>
      <c r="Q786" s="16" t="n">
        <v>0.136796783267683</v>
      </c>
      <c r="R786" s="16" t="n">
        <v>0.71158359984473</v>
      </c>
      <c r="S786" s="16" t="n">
        <v>0.0151143065439108</v>
      </c>
      <c r="T786" s="16" t="n">
        <v>0.00168596887964016</v>
      </c>
      <c r="U786" s="16" t="n">
        <v>0.713196787508697</v>
      </c>
      <c r="V786" s="16" t="n">
        <v>0.771253157565431</v>
      </c>
      <c r="W786" s="6" t="s">
        <v>698</v>
      </c>
      <c r="X786" s="16" t="n">
        <v>0.2</v>
      </c>
      <c r="Y786" s="16" t="n">
        <v>0.525485663970062</v>
      </c>
      <c r="Z786" s="16" t="n">
        <f aca="false">(G786-E786)/SQRT(H786^2/D786+F786^2/C786)</f>
        <v>0.316133877388079</v>
      </c>
      <c r="AA786" s="24" t="n">
        <f aca="false">ABS(K786-Z786)</f>
        <v>0</v>
      </c>
    </row>
    <row r="787" customFormat="false" ht="15" hidden="false" customHeight="false" outlineLevel="0" collapsed="false">
      <c r="A787" s="17" t="n">
        <v>1182</v>
      </c>
      <c r="B787" s="6" t="s">
        <v>617</v>
      </c>
      <c r="C787" s="6" t="n">
        <v>135</v>
      </c>
      <c r="D787" s="6" t="n">
        <v>673</v>
      </c>
      <c r="E787" s="16" t="n">
        <v>0.511921094965052</v>
      </c>
      <c r="F787" s="16" t="n">
        <v>0.0585278403591886</v>
      </c>
      <c r="G787" s="16" t="n">
        <v>0.513614623188795</v>
      </c>
      <c r="H787" s="16" t="n">
        <v>0.0461598166477028</v>
      </c>
      <c r="I787" s="23" t="n">
        <f aca="false">G787-E787</f>
        <v>0.00169352822374369</v>
      </c>
      <c r="J787" s="17" t="n">
        <f aca="false">100*(G787-E787)/E787</f>
        <v>0.330818214056857</v>
      </c>
      <c r="K787" s="16" t="n">
        <v>0.317003687305188</v>
      </c>
      <c r="L787" s="17" t="n">
        <v>169.000775790595</v>
      </c>
      <c r="M787" s="16" t="n">
        <v>0.751632069569671</v>
      </c>
      <c r="N787" s="16" t="n">
        <v>0.80446610214185</v>
      </c>
      <c r="O787" s="6" t="str">
        <f aca="false">IF(N787&lt;0.05,"Yes","No")</f>
        <v>No</v>
      </c>
      <c r="P787" s="16" t="n">
        <v>0.0349321203858878</v>
      </c>
      <c r="Q787" s="16" t="n">
        <v>0.137466297615239</v>
      </c>
      <c r="R787" s="16" t="n">
        <v>0.710910383299916</v>
      </c>
      <c r="S787" s="16" t="n">
        <v>0.0153211496840111</v>
      </c>
      <c r="T787" s="16" t="n">
        <v>0.00169354780915738</v>
      </c>
      <c r="U787" s="16" t="n">
        <v>0.712527907235558</v>
      </c>
      <c r="V787" s="16" t="n">
        <v>0.771253157565431</v>
      </c>
      <c r="W787" s="6" t="s">
        <v>698</v>
      </c>
      <c r="X787" s="16" t="n">
        <v>0.2</v>
      </c>
      <c r="Y787" s="16" t="n">
        <v>0.525507677067855</v>
      </c>
      <c r="Z787" s="16" t="n">
        <f aca="false">(G787-E787)/SQRT(H787^2/D787+F787^2/C787)</f>
        <v>0.317003687305188</v>
      </c>
      <c r="AA787" s="24" t="n">
        <f aca="false">ABS(K787-Z787)</f>
        <v>0</v>
      </c>
    </row>
    <row r="788" customFormat="false" ht="15" hidden="false" customHeight="false" outlineLevel="0" collapsed="false">
      <c r="A788" s="17" t="n">
        <v>1183</v>
      </c>
      <c r="B788" s="6" t="s">
        <v>617</v>
      </c>
      <c r="C788" s="6" t="n">
        <v>135</v>
      </c>
      <c r="D788" s="6" t="n">
        <v>673</v>
      </c>
      <c r="E788" s="16" t="n">
        <v>0.511996891101201</v>
      </c>
      <c r="F788" s="16" t="n">
        <v>0.0586310006168017</v>
      </c>
      <c r="G788" s="16" t="n">
        <v>0.513698497286169</v>
      </c>
      <c r="H788" s="16" t="n">
        <v>0.0462627963633889</v>
      </c>
      <c r="I788" s="23" t="n">
        <f aca="false">G788-E788</f>
        <v>0.0017016061849674</v>
      </c>
      <c r="J788" s="17" t="n">
        <f aca="false">100*(G788-E788)/E788</f>
        <v>0.332346976034872</v>
      </c>
      <c r="K788" s="16" t="n">
        <v>0.317938847228872</v>
      </c>
      <c r="L788" s="17" t="n">
        <v>169.034867063483</v>
      </c>
      <c r="M788" s="16" t="n">
        <v>0.750923759822534</v>
      </c>
      <c r="N788" s="16" t="n">
        <v>0.80446610214185</v>
      </c>
      <c r="O788" s="6" t="str">
        <f aca="false">IF(N788&lt;0.05,"Yes","No")</f>
        <v>No</v>
      </c>
      <c r="P788" s="16" t="n">
        <v>0.0350245868557238</v>
      </c>
      <c r="Q788" s="16" t="n">
        <v>0.138195016420128</v>
      </c>
      <c r="R788" s="16" t="n">
        <v>0.710179751246631</v>
      </c>
      <c r="S788" s="16" t="n">
        <v>0.0154055046158513</v>
      </c>
      <c r="T788" s="16" t="n">
        <v>0.00170162563308324</v>
      </c>
      <c r="U788" s="16" t="n">
        <v>0.711801984066946</v>
      </c>
      <c r="V788" s="16" t="n">
        <v>0.771253157565431</v>
      </c>
      <c r="W788" s="6" t="s">
        <v>698</v>
      </c>
      <c r="X788" s="16" t="n">
        <v>0.2</v>
      </c>
      <c r="Y788" s="16" t="n">
        <v>0.52526553299213</v>
      </c>
      <c r="Z788" s="16" t="n">
        <f aca="false">(G788-E788)/SQRT(H788^2/D788+F788^2/C788)</f>
        <v>0.317938847228872</v>
      </c>
      <c r="AA788" s="24" t="n">
        <f aca="false">ABS(K788-Z788)</f>
        <v>0</v>
      </c>
    </row>
    <row r="789" customFormat="false" ht="15" hidden="false" customHeight="false" outlineLevel="0" collapsed="false">
      <c r="A789" s="17" t="n">
        <v>1184</v>
      </c>
      <c r="B789" s="6" t="s">
        <v>617</v>
      </c>
      <c r="C789" s="6" t="n">
        <v>135</v>
      </c>
      <c r="D789" s="6" t="n">
        <v>673</v>
      </c>
      <c r="E789" s="16" t="n">
        <v>0.512076347845572</v>
      </c>
      <c r="F789" s="16" t="n">
        <v>0.0587315433939869</v>
      </c>
      <c r="G789" s="16" t="n">
        <v>0.513786604331826</v>
      </c>
      <c r="H789" s="16" t="n">
        <v>0.0463625514516081</v>
      </c>
      <c r="I789" s="23" t="n">
        <f aca="false">G789-E789</f>
        <v>0.00171025648625367</v>
      </c>
      <c r="J789" s="17" t="n">
        <f aca="false">100*(G789-E789)/E789</f>
        <v>0.333984667217912</v>
      </c>
      <c r="K789" s="16" t="n">
        <v>0.318992466448767</v>
      </c>
      <c r="L789" s="17" t="n">
        <v>169.067031847907</v>
      </c>
      <c r="M789" s="16" t="n">
        <v>0.750125994091813</v>
      </c>
      <c r="N789" s="16" t="n">
        <v>0.80446610214185</v>
      </c>
      <c r="O789" s="6" t="str">
        <f aca="false">IF(N789&lt;0.05,"Yes","No")</f>
        <v>No</v>
      </c>
      <c r="P789" s="16" t="n">
        <v>0.0351306482990097</v>
      </c>
      <c r="Q789" s="16" t="n">
        <v>0.139033247881074</v>
      </c>
      <c r="R789" s="16" t="n">
        <v>0.709342025859846</v>
      </c>
      <c r="S789" s="16" t="n">
        <v>0.0156136325709928</v>
      </c>
      <c r="T789" s="16" t="n">
        <v>0.00171027582628702</v>
      </c>
      <c r="U789" s="16" t="n">
        <v>0.710969662038959</v>
      </c>
      <c r="V789" s="16" t="n">
        <v>0.771253157565431</v>
      </c>
      <c r="W789" s="6" t="s">
        <v>698</v>
      </c>
      <c r="X789" s="16" t="n">
        <v>0.2</v>
      </c>
      <c r="Y789" s="16" t="n">
        <v>0.525122447856475</v>
      </c>
      <c r="Z789" s="16" t="n">
        <f aca="false">(G789-E789)/SQRT(H789^2/D789+F789^2/C789)</f>
        <v>0.318992466448767</v>
      </c>
      <c r="AA789" s="24" t="n">
        <f aca="false">ABS(K789-Z789)</f>
        <v>0</v>
      </c>
    </row>
    <row r="790" customFormat="false" ht="15" hidden="false" customHeight="false" outlineLevel="0" collapsed="false">
      <c r="A790" s="17" t="n">
        <v>1185</v>
      </c>
      <c r="B790" s="6" t="s">
        <v>617</v>
      </c>
      <c r="C790" s="6" t="n">
        <v>135</v>
      </c>
      <c r="D790" s="6" t="n">
        <v>673</v>
      </c>
      <c r="E790" s="16" t="n">
        <v>0.512160239396272</v>
      </c>
      <c r="F790" s="16" t="n">
        <v>0.0588334982732766</v>
      </c>
      <c r="G790" s="16" t="n">
        <v>0.513877523025113</v>
      </c>
      <c r="H790" s="16" t="n">
        <v>0.0464623234022705</v>
      </c>
      <c r="I790" s="23" t="n">
        <f aca="false">G790-E790</f>
        <v>0.00171728362884127</v>
      </c>
      <c r="J790" s="17" t="n">
        <f aca="false">100*(G790-E790)/E790</f>
        <v>0.335302020099331</v>
      </c>
      <c r="K790" s="16" t="n">
        <v>0.31973332681277</v>
      </c>
      <c r="L790" s="17" t="n">
        <v>169.097374666183</v>
      </c>
      <c r="M790" s="16" t="n">
        <v>0.749565182046372</v>
      </c>
      <c r="N790" s="16" t="n">
        <v>0.80446610214185</v>
      </c>
      <c r="O790" s="6" t="str">
        <f aca="false">IF(N790&lt;0.05,"Yes","No")</f>
        <v>No</v>
      </c>
      <c r="P790" s="16" t="n">
        <v>0.0352027876920491</v>
      </c>
      <c r="Q790" s="16" t="n">
        <v>0.139604832663721</v>
      </c>
      <c r="R790" s="16" t="n">
        <v>0.708772434530995</v>
      </c>
      <c r="S790" s="16" t="n">
        <v>0.0157608016319269</v>
      </c>
      <c r="T790" s="16" t="n">
        <v>0.00171730290619007</v>
      </c>
      <c r="U790" s="16" t="n">
        <v>0.710403729732888</v>
      </c>
      <c r="V790" s="16" t="n">
        <v>0.771253157565431</v>
      </c>
      <c r="W790" s="6" t="s">
        <v>698</v>
      </c>
      <c r="X790" s="16" t="n">
        <v>0.2</v>
      </c>
      <c r="Y790" s="16" t="n">
        <v>0.525166474052061</v>
      </c>
      <c r="Z790" s="16" t="n">
        <f aca="false">(G790-E790)/SQRT(H790^2/D790+F790^2/C790)</f>
        <v>0.31973332681277</v>
      </c>
      <c r="AA790" s="24" t="n">
        <f aca="false">ABS(K790-Z790)</f>
        <v>0</v>
      </c>
    </row>
    <row r="791" customFormat="false" ht="15" hidden="false" customHeight="false" outlineLevel="0" collapsed="false">
      <c r="A791" s="17" t="n">
        <v>1186</v>
      </c>
      <c r="B791" s="6" t="s">
        <v>617</v>
      </c>
      <c r="C791" s="6" t="n">
        <v>135</v>
      </c>
      <c r="D791" s="6" t="n">
        <v>673</v>
      </c>
      <c r="E791" s="16" t="n">
        <v>0.512249235974418</v>
      </c>
      <c r="F791" s="16" t="n">
        <v>0.058932810838701</v>
      </c>
      <c r="G791" s="16" t="n">
        <v>0.513974614297476</v>
      </c>
      <c r="H791" s="16" t="n">
        <v>0.046559762902689</v>
      </c>
      <c r="I791" s="23" t="n">
        <f aca="false">G791-E791</f>
        <v>0.00172537832305797</v>
      </c>
      <c r="J791" s="17" t="n">
        <f aca="false">100*(G791-E791)/E791</f>
        <v>0.336823991504037</v>
      </c>
      <c r="K791" s="16" t="n">
        <v>0.320684525346988</v>
      </c>
      <c r="L791" s="17" t="n">
        <v>169.127242029012</v>
      </c>
      <c r="M791" s="16" t="n">
        <v>0.748845366042937</v>
      </c>
      <c r="N791" s="16" t="n">
        <v>0.80446610214185</v>
      </c>
      <c r="O791" s="6" t="str">
        <f aca="false">IF(N791&lt;0.05,"Yes","No")</f>
        <v>No</v>
      </c>
      <c r="P791" s="16" t="n">
        <v>0.0352981936577846</v>
      </c>
      <c r="Q791" s="16" t="n">
        <v>0.140362567115751</v>
      </c>
      <c r="R791" s="16" t="n">
        <v>0.708019387758967</v>
      </c>
      <c r="S791" s="16" t="n">
        <v>0.0158670336607994</v>
      </c>
      <c r="T791" s="16" t="n">
        <v>0.0017253974952657</v>
      </c>
      <c r="U791" s="16" t="n">
        <v>0.70965554889724</v>
      </c>
      <c r="V791" s="16" t="n">
        <v>0.771253157565431</v>
      </c>
      <c r="W791" s="6" t="s">
        <v>698</v>
      </c>
      <c r="X791" s="16" t="n">
        <v>0.2</v>
      </c>
      <c r="Y791" s="16" t="n">
        <v>0.525056408563095</v>
      </c>
      <c r="Z791" s="16" t="n">
        <f aca="false">(G791-E791)/SQRT(H791^2/D791+F791^2/C791)</f>
        <v>0.320684525346988</v>
      </c>
      <c r="AA791" s="24" t="n">
        <f aca="false">ABS(K791-Z791)</f>
        <v>0</v>
      </c>
    </row>
    <row r="792" customFormat="false" ht="15" hidden="false" customHeight="false" outlineLevel="0" collapsed="false">
      <c r="A792" s="17" t="n">
        <v>1187</v>
      </c>
      <c r="B792" s="6" t="s">
        <v>617</v>
      </c>
      <c r="C792" s="6" t="n">
        <v>135</v>
      </c>
      <c r="D792" s="6" t="n">
        <v>673</v>
      </c>
      <c r="E792" s="16" t="n">
        <v>0.512337640921275</v>
      </c>
      <c r="F792" s="16" t="n">
        <v>0.0590296670797969</v>
      </c>
      <c r="G792" s="16" t="n">
        <v>0.514074335967981</v>
      </c>
      <c r="H792" s="16" t="n">
        <v>0.046655090690081</v>
      </c>
      <c r="I792" s="23" t="n">
        <f aca="false">G792-E792</f>
        <v>0.00173669504670582</v>
      </c>
      <c r="J792" s="17" t="n">
        <f aca="false">100*(G792-E792)/E792</f>
        <v>0.338974712766161</v>
      </c>
      <c r="K792" s="16" t="n">
        <v>0.322243794165009</v>
      </c>
      <c r="L792" s="17" t="n">
        <v>169.15675548106</v>
      </c>
      <c r="M792" s="16" t="n">
        <v>0.747665917513931</v>
      </c>
      <c r="N792" s="16" t="n">
        <v>0.80446610214185</v>
      </c>
      <c r="O792" s="6" t="str">
        <f aca="false">IF(N792&lt;0.05,"Yes","No")</f>
        <v>No</v>
      </c>
      <c r="P792" s="16" t="n">
        <v>0.0354605782893209</v>
      </c>
      <c r="Q792" s="16" t="n">
        <v>0.14165697619553</v>
      </c>
      <c r="R792" s="16" t="n">
        <v>0.70673833099843</v>
      </c>
      <c r="S792" s="16" t="n">
        <v>0.0159681011049353</v>
      </c>
      <c r="T792" s="16" t="n">
        <v>0.00173671410226491</v>
      </c>
      <c r="U792" s="16" t="n">
        <v>0.70838279894434</v>
      </c>
      <c r="V792" s="16" t="n">
        <v>0.771253157565431</v>
      </c>
      <c r="W792" s="6" t="s">
        <v>698</v>
      </c>
      <c r="X792" s="16" t="n">
        <v>0.2</v>
      </c>
      <c r="Y792" s="16" t="n">
        <v>0.524990369269716</v>
      </c>
      <c r="Z792" s="16" t="n">
        <f aca="false">(G792-E792)/SQRT(H792^2/D792+F792^2/C792)</f>
        <v>0.322243794165009</v>
      </c>
      <c r="AA792" s="24" t="n">
        <f aca="false">ABS(K792-Z792)</f>
        <v>0</v>
      </c>
    </row>
    <row r="793" customFormat="false" ht="15" hidden="false" customHeight="false" outlineLevel="0" collapsed="false">
      <c r="A793" s="17" t="n">
        <v>1188</v>
      </c>
      <c r="B793" s="6" t="s">
        <v>617</v>
      </c>
      <c r="C793" s="6" t="n">
        <v>135</v>
      </c>
      <c r="D793" s="6" t="n">
        <v>673</v>
      </c>
      <c r="E793" s="16" t="n">
        <v>0.512439469496409</v>
      </c>
      <c r="F793" s="16" t="n">
        <v>0.0591280325658337</v>
      </c>
      <c r="G793" s="16" t="n">
        <v>0.514184038405255</v>
      </c>
      <c r="H793" s="16" t="n">
        <v>0.0467508022198752</v>
      </c>
      <c r="I793" s="23" t="n">
        <f aca="false">G793-E793</f>
        <v>0.00174456890884633</v>
      </c>
      <c r="J793" s="17" t="n">
        <f aca="false">100*(G793-E793)/E793</f>
        <v>0.340443898781017</v>
      </c>
      <c r="K793" s="16" t="n">
        <v>0.323152436908478</v>
      </c>
      <c r="L793" s="17" t="n">
        <v>169.18491656339</v>
      </c>
      <c r="M793" s="16" t="n">
        <v>0.746978858220489</v>
      </c>
      <c r="N793" s="16" t="n">
        <v>0.80446610214185</v>
      </c>
      <c r="O793" s="6" t="str">
        <f aca="false">IF(N793&lt;0.05,"Yes","No")</f>
        <v>No</v>
      </c>
      <c r="P793" s="16" t="n">
        <v>0.0355517291510102</v>
      </c>
      <c r="Q793" s="16" t="n">
        <v>0.142386166260385</v>
      </c>
      <c r="R793" s="16" t="n">
        <v>0.706019603593503</v>
      </c>
      <c r="S793" s="16" t="n">
        <v>0.0161406540719125</v>
      </c>
      <c r="T793" s="16" t="n">
        <v>0.00174458784759031</v>
      </c>
      <c r="U793" s="16" t="n">
        <v>0.707668730465413</v>
      </c>
      <c r="V793" s="16" t="n">
        <v>0.771253157565431</v>
      </c>
      <c r="W793" s="6" t="s">
        <v>698</v>
      </c>
      <c r="X793" s="16" t="n">
        <v>0.2</v>
      </c>
      <c r="Y793" s="16" t="n">
        <v>0.524946343074129</v>
      </c>
      <c r="Z793" s="16" t="n">
        <f aca="false">(G793-E793)/SQRT(H793^2/D793+F793^2/C793)</f>
        <v>0.323152436908478</v>
      </c>
      <c r="AA793" s="24" t="n">
        <f aca="false">ABS(K793-Z793)</f>
        <v>0</v>
      </c>
    </row>
    <row r="794" customFormat="false" ht="15" hidden="false" customHeight="false" outlineLevel="0" collapsed="false">
      <c r="A794" s="17" t="n">
        <v>1189</v>
      </c>
      <c r="B794" s="6" t="s">
        <v>617</v>
      </c>
      <c r="C794" s="6" t="n">
        <v>135</v>
      </c>
      <c r="D794" s="6" t="n">
        <v>673</v>
      </c>
      <c r="E794" s="16" t="n">
        <v>0.512543877848873</v>
      </c>
      <c r="F794" s="16" t="n">
        <v>0.0592270647289164</v>
      </c>
      <c r="G794" s="16" t="n">
        <v>0.514295686672914</v>
      </c>
      <c r="H794" s="16" t="n">
        <v>0.0468466713036719</v>
      </c>
      <c r="I794" s="23" t="n">
        <f aca="false">G794-E794</f>
        <v>0.00175180882404113</v>
      </c>
      <c r="J794" s="17" t="n">
        <f aca="false">100*(G794-E794)/E794</f>
        <v>0.341787093700819</v>
      </c>
      <c r="K794" s="16" t="n">
        <v>0.323937389918202</v>
      </c>
      <c r="L794" s="17" t="n">
        <v>169.212417464833</v>
      </c>
      <c r="M794" s="16" t="n">
        <v>0.746385480846841</v>
      </c>
      <c r="N794" s="16" t="n">
        <v>0.80446610214185</v>
      </c>
      <c r="O794" s="6" t="str">
        <f aca="false">IF(N794&lt;0.05,"Yes","No")</f>
        <v>No</v>
      </c>
      <c r="P794" s="16" t="n">
        <v>0.0356294419453626</v>
      </c>
      <c r="Q794" s="16" t="n">
        <v>0.143009332610006</v>
      </c>
      <c r="R794" s="16" t="n">
        <v>0.70540704314066</v>
      </c>
      <c r="S794" s="16" t="n">
        <v>0.0162766503966306</v>
      </c>
      <c r="T794" s="16" t="n">
        <v>0.00175182762577574</v>
      </c>
      <c r="U794" s="16" t="n">
        <v>0.707060148474538</v>
      </c>
      <c r="V794" s="16" t="n">
        <v>0.771253157565431</v>
      </c>
      <c r="W794" s="6" t="s">
        <v>698</v>
      </c>
      <c r="X794" s="16" t="n">
        <v>0.2</v>
      </c>
      <c r="Y794" s="16" t="n">
        <v>0.52488030378075</v>
      </c>
      <c r="Z794" s="16" t="n">
        <f aca="false">(G794-E794)/SQRT(H794^2/D794+F794^2/C794)</f>
        <v>0.323937389918202</v>
      </c>
      <c r="AA794" s="24" t="n">
        <f aca="false">ABS(K794-Z794)</f>
        <v>0</v>
      </c>
    </row>
    <row r="795" customFormat="false" ht="15" hidden="false" customHeight="false" outlineLevel="0" collapsed="false">
      <c r="A795" s="17" t="n">
        <v>1190</v>
      </c>
      <c r="B795" s="6" t="s">
        <v>617</v>
      </c>
      <c r="C795" s="6" t="n">
        <v>135</v>
      </c>
      <c r="D795" s="6" t="n">
        <v>673</v>
      </c>
      <c r="E795" s="16" t="n">
        <v>0.512667244893533</v>
      </c>
      <c r="F795" s="16" t="n">
        <v>0.059324318309846</v>
      </c>
      <c r="G795" s="16" t="n">
        <v>0.51442386420308</v>
      </c>
      <c r="H795" s="16" t="n">
        <v>0.046940035683398</v>
      </c>
      <c r="I795" s="23" t="n">
        <f aca="false">G795-E795</f>
        <v>0.00175661930954718</v>
      </c>
      <c r="J795" s="17" t="n">
        <f aca="false">100*(G795-E795)/E795</f>
        <v>0.34264317196859</v>
      </c>
      <c r="K795" s="16" t="n">
        <v>0.324281748540108</v>
      </c>
      <c r="L795" s="17" t="n">
        <v>169.238122150624</v>
      </c>
      <c r="M795" s="16" t="n">
        <v>0.746125181875987</v>
      </c>
      <c r="N795" s="16" t="n">
        <v>0.80446610214185</v>
      </c>
      <c r="O795" s="6" t="str">
        <f aca="false">IF(N795&lt;0.05,"Yes","No")</f>
        <v>No</v>
      </c>
      <c r="P795" s="16" t="n">
        <v>0.0356592368288491</v>
      </c>
      <c r="Q795" s="16" t="n">
        <v>0.143248613820369</v>
      </c>
      <c r="R795" s="16" t="n">
        <v>0.70517223975212</v>
      </c>
      <c r="S795" s="16" t="n">
        <v>0.0164134875894697</v>
      </c>
      <c r="T795" s="16" t="n">
        <v>0.00175663798898018</v>
      </c>
      <c r="U795" s="16" t="n">
        <v>0.706826859225486</v>
      </c>
      <c r="V795" s="16" t="n">
        <v>0.771253157565431</v>
      </c>
      <c r="W795" s="6" t="s">
        <v>698</v>
      </c>
      <c r="X795" s="16" t="n">
        <v>0.2</v>
      </c>
      <c r="Y795" s="16" t="n">
        <v>0.524803257938473</v>
      </c>
      <c r="Z795" s="16" t="n">
        <f aca="false">(G795-E795)/SQRT(H795^2/D795+F795^2/C795)</f>
        <v>0.324281748540108</v>
      </c>
      <c r="AA795" s="24" t="n">
        <f aca="false">ABS(K795-Z795)</f>
        <v>0</v>
      </c>
    </row>
    <row r="796" customFormat="false" ht="15" hidden="false" customHeight="false" outlineLevel="0" collapsed="false">
      <c r="A796" s="17" t="n">
        <v>1191</v>
      </c>
      <c r="B796" s="6" t="s">
        <v>617</v>
      </c>
      <c r="C796" s="6" t="n">
        <v>135</v>
      </c>
      <c r="D796" s="6" t="n">
        <v>673</v>
      </c>
      <c r="E796" s="16" t="n">
        <v>0.51279704923983</v>
      </c>
      <c r="F796" s="16" t="n">
        <v>0.0594200714104767</v>
      </c>
      <c r="G796" s="16" t="n">
        <v>0.514556545736531</v>
      </c>
      <c r="H796" s="16" t="n">
        <v>0.0470303910962369</v>
      </c>
      <c r="I796" s="23" t="n">
        <f aca="false">G796-E796</f>
        <v>0.00175949649670137</v>
      </c>
      <c r="J796" s="17" t="n">
        <f aca="false">100*(G796-E796)/E796</f>
        <v>0.343117515849526</v>
      </c>
      <c r="K796" s="16" t="n">
        <v>0.324278239965637</v>
      </c>
      <c r="L796" s="17" t="n">
        <v>169.26090821556</v>
      </c>
      <c r="M796" s="16" t="n">
        <v>0.74612777936023</v>
      </c>
      <c r="N796" s="16" t="n">
        <v>0.80446610214185</v>
      </c>
      <c r="O796" s="6" t="str">
        <f aca="false">IF(N796&lt;0.05,"Yes","No")</f>
        <v>No</v>
      </c>
      <c r="P796" s="16" t="n">
        <v>0.0356516939327752</v>
      </c>
      <c r="Q796" s="16" t="n">
        <v>0.143188018293132</v>
      </c>
      <c r="R796" s="16" t="n">
        <v>0.705231680103474</v>
      </c>
      <c r="S796" s="16" t="n">
        <v>0.0165341221757309</v>
      </c>
      <c r="T796" s="16" t="n">
        <v>0.00175951506259111</v>
      </c>
      <c r="U796" s="16" t="n">
        <v>0.706885896239961</v>
      </c>
      <c r="V796" s="16" t="n">
        <v>0.771253157565431</v>
      </c>
      <c r="W796" s="6" t="s">
        <v>698</v>
      </c>
      <c r="X796" s="16" t="n">
        <v>0.2</v>
      </c>
      <c r="Y796" s="16" t="n">
        <v>0.52481426448737</v>
      </c>
      <c r="Z796" s="16" t="n">
        <f aca="false">(G796-E796)/SQRT(H796^2/D796+F796^2/C796)</f>
        <v>0.324278239965637</v>
      </c>
      <c r="AA796" s="24" t="n">
        <f aca="false">ABS(K796-Z796)</f>
        <v>0</v>
      </c>
    </row>
    <row r="797" customFormat="false" ht="15" hidden="false" customHeight="false" outlineLevel="0" collapsed="false">
      <c r="A797" s="17" t="n">
        <v>1192</v>
      </c>
      <c r="B797" s="6" t="s">
        <v>617</v>
      </c>
      <c r="C797" s="6" t="n">
        <v>135</v>
      </c>
      <c r="D797" s="6" t="n">
        <v>673</v>
      </c>
      <c r="E797" s="16" t="n">
        <v>0.512950432742084</v>
      </c>
      <c r="F797" s="16" t="n">
        <v>0.0595183291045848</v>
      </c>
      <c r="G797" s="16" t="n">
        <v>0.514712228197577</v>
      </c>
      <c r="H797" s="16" t="n">
        <v>0.047124009297112</v>
      </c>
      <c r="I797" s="23" t="n">
        <f aca="false">G797-E797</f>
        <v>0.00176179545549315</v>
      </c>
      <c r="J797" s="17" t="n">
        <f aca="false">100*(G797-E797)/E797</f>
        <v>0.343463099558199</v>
      </c>
      <c r="K797" s="16" t="n">
        <v>0.324153721783395</v>
      </c>
      <c r="L797" s="17" t="n">
        <v>169.285625407342</v>
      </c>
      <c r="M797" s="16" t="n">
        <v>0.746221818453965</v>
      </c>
      <c r="N797" s="16" t="n">
        <v>0.80446610214185</v>
      </c>
      <c r="O797" s="6" t="str">
        <f aca="false">IF(N797&lt;0.05,"Yes","No")</f>
        <v>No</v>
      </c>
      <c r="P797" s="16" t="n">
        <v>0.0356302498869616</v>
      </c>
      <c r="Q797" s="16" t="n">
        <v>0.143015818510014</v>
      </c>
      <c r="R797" s="16" t="n">
        <v>0.705400675655572</v>
      </c>
      <c r="S797" s="16" t="n">
        <v>0.0166849447915171</v>
      </c>
      <c r="T797" s="16" t="n">
        <v>0.00176181390047986</v>
      </c>
      <c r="U797" s="16" t="n">
        <v>0.707053770876163</v>
      </c>
      <c r="V797" s="16" t="n">
        <v>0.771253157565431</v>
      </c>
      <c r="W797" s="6" t="s">
        <v>698</v>
      </c>
      <c r="X797" s="16" t="n">
        <v>0.2</v>
      </c>
      <c r="Y797" s="16" t="n">
        <v>0.524682185900611</v>
      </c>
      <c r="Z797" s="16" t="n">
        <f aca="false">(G797-E797)/SQRT(H797^2/D797+F797^2/C797)</f>
        <v>0.324153721783395</v>
      </c>
      <c r="AA797" s="24" t="n">
        <f aca="false">ABS(K797-Z797)</f>
        <v>0</v>
      </c>
    </row>
    <row r="798" customFormat="false" ht="15" hidden="false" customHeight="false" outlineLevel="0" collapsed="false">
      <c r="A798" s="17" t="n">
        <v>1193</v>
      </c>
      <c r="B798" s="6" t="s">
        <v>617</v>
      </c>
      <c r="C798" s="6" t="n">
        <v>135</v>
      </c>
      <c r="D798" s="6" t="n">
        <v>673</v>
      </c>
      <c r="E798" s="16" t="n">
        <v>0.513114953261835</v>
      </c>
      <c r="F798" s="16" t="n">
        <v>0.0596106419747714</v>
      </c>
      <c r="G798" s="16" t="n">
        <v>0.514878973165557</v>
      </c>
      <c r="H798" s="16" t="n">
        <v>0.0472139492647567</v>
      </c>
      <c r="I798" s="23" t="n">
        <f aca="false">G798-E798</f>
        <v>0.00176401990372277</v>
      </c>
      <c r="J798" s="17" t="n">
        <f aca="false">100*(G798-E798)/E798</f>
        <v>0.343786493164743</v>
      </c>
      <c r="K798" s="16" t="n">
        <v>0.32404745663074</v>
      </c>
      <c r="L798" s="17" t="n">
        <v>169.311875782993</v>
      </c>
      <c r="M798" s="16" t="n">
        <v>0.746302063325812</v>
      </c>
      <c r="N798" s="16" t="n">
        <v>0.80446610214185</v>
      </c>
      <c r="O798" s="6" t="str">
        <f aca="false">IF(N798&lt;0.05,"Yes","No")</f>
        <v>No</v>
      </c>
      <c r="P798" s="16" t="n">
        <v>0.0356103440896122</v>
      </c>
      <c r="Q798" s="16" t="n">
        <v>0.142856063881455</v>
      </c>
      <c r="R798" s="16" t="n">
        <v>0.705557561661199</v>
      </c>
      <c r="S798" s="16" t="n">
        <v>0.0168552230782679</v>
      </c>
      <c r="T798" s="16" t="n">
        <v>0.00176403823398934</v>
      </c>
      <c r="U798" s="16" t="n">
        <v>0.707209614420318</v>
      </c>
      <c r="V798" s="16" t="n">
        <v>0.771253157565431</v>
      </c>
      <c r="W798" s="6" t="s">
        <v>698</v>
      </c>
      <c r="X798" s="16" t="n">
        <v>0.2</v>
      </c>
      <c r="Y798" s="16" t="n">
        <v>0.524616146607231</v>
      </c>
      <c r="Z798" s="16" t="n">
        <f aca="false">(G798-E798)/SQRT(H798^2/D798+F798^2/C798)</f>
        <v>0.32404745663074</v>
      </c>
      <c r="AA798" s="24" t="n">
        <f aca="false">ABS(K798-Z798)</f>
        <v>0</v>
      </c>
    </row>
    <row r="799" customFormat="false" ht="15" hidden="false" customHeight="false" outlineLevel="0" collapsed="false">
      <c r="A799" s="17" t="n">
        <v>1194</v>
      </c>
      <c r="B799" s="6" t="s">
        <v>617</v>
      </c>
      <c r="C799" s="6" t="n">
        <v>135</v>
      </c>
      <c r="D799" s="6" t="n">
        <v>673</v>
      </c>
      <c r="E799" s="16" t="n">
        <v>0.513308267681687</v>
      </c>
      <c r="F799" s="16" t="n">
        <v>0.0597130078108484</v>
      </c>
      <c r="G799" s="16" t="n">
        <v>0.515069452074272</v>
      </c>
      <c r="H799" s="16" t="n">
        <v>0.047309195794607</v>
      </c>
      <c r="I799" s="23" t="n">
        <f aca="false">G799-E799</f>
        <v>0.0017611843925851</v>
      </c>
      <c r="J799" s="17" t="n">
        <f aca="false">100*(G799-E799)/E799</f>
        <v>0.343104622206718</v>
      </c>
      <c r="K799" s="16" t="n">
        <v>0.322961141509273</v>
      </c>
      <c r="L799" s="17" t="n">
        <v>169.333918732042</v>
      </c>
      <c r="M799" s="16" t="n">
        <v>0.747123122539256</v>
      </c>
      <c r="N799" s="16" t="n">
        <v>0.80446610214185</v>
      </c>
      <c r="O799" s="6" t="str">
        <f aca="false">IF(N799&lt;0.05,"Yes","No")</f>
        <v>No</v>
      </c>
      <c r="P799" s="16" t="n">
        <v>0.0354840882204041</v>
      </c>
      <c r="Q799" s="16" t="n">
        <v>0.141844872157628</v>
      </c>
      <c r="R799" s="16" t="n">
        <v>0.706552929354313</v>
      </c>
      <c r="S799" s="16" t="n">
        <v>0.0170181506645459</v>
      </c>
      <c r="T799" s="16" t="n">
        <v>0.00176120259746321</v>
      </c>
      <c r="U799" s="16" t="n">
        <v>0.708198480912965</v>
      </c>
      <c r="V799" s="16" t="n">
        <v>0.771253157565431</v>
      </c>
      <c r="W799" s="6" t="s">
        <v>698</v>
      </c>
      <c r="X799" s="16" t="n">
        <v>0.2</v>
      </c>
      <c r="Y799" s="16" t="n">
        <v>0.524660172802818</v>
      </c>
      <c r="Z799" s="16" t="n">
        <f aca="false">(G799-E799)/SQRT(H799^2/D799+F799^2/C799)</f>
        <v>0.322961141509273</v>
      </c>
      <c r="AA799" s="24" t="n">
        <f aca="false">ABS(K799-Z799)</f>
        <v>0</v>
      </c>
    </row>
    <row r="800" customFormat="false" ht="15" hidden="false" customHeight="false" outlineLevel="0" collapsed="false">
      <c r="A800" s="17" t="n">
        <v>1195</v>
      </c>
      <c r="B800" s="6" t="s">
        <v>617</v>
      </c>
      <c r="C800" s="6" t="n">
        <v>135</v>
      </c>
      <c r="D800" s="6" t="n">
        <v>673</v>
      </c>
      <c r="E800" s="16" t="n">
        <v>0.513518409375791</v>
      </c>
      <c r="F800" s="16" t="n">
        <v>0.0598177044513783</v>
      </c>
      <c r="G800" s="16" t="n">
        <v>0.515276759375789</v>
      </c>
      <c r="H800" s="16" t="n">
        <v>0.0474062821326667</v>
      </c>
      <c r="I800" s="23" t="n">
        <f aca="false">G800-E800</f>
        <v>0.0017583499999978</v>
      </c>
      <c r="J800" s="17" t="n">
        <f aca="false">100*(G800-E800)/E800</f>
        <v>0.342412261740561</v>
      </c>
      <c r="K800" s="16" t="n">
        <v>0.321866282396619</v>
      </c>
      <c r="L800" s="17" t="n">
        <v>169.355882295193</v>
      </c>
      <c r="M800" s="16" t="n">
        <v>0.747950933538695</v>
      </c>
      <c r="N800" s="16" t="n">
        <v>0.80446610214185</v>
      </c>
      <c r="O800" s="6" t="str">
        <f aca="false">IF(N800&lt;0.05,"Yes","No")</f>
        <v>No</v>
      </c>
      <c r="P800" s="16" t="n">
        <v>0.0353569699277142</v>
      </c>
      <c r="Q800" s="16" t="n">
        <v>0.140830401639312</v>
      </c>
      <c r="R800" s="16" t="n">
        <v>0.707555604348837</v>
      </c>
      <c r="S800" s="16" t="n">
        <v>0.0172091539657723</v>
      </c>
      <c r="T800" s="16" t="n">
        <v>0.00175836806797805</v>
      </c>
      <c r="U800" s="16" t="n">
        <v>0.709194611907701</v>
      </c>
      <c r="V800" s="16" t="n">
        <v>0.771253157565431</v>
      </c>
      <c r="W800" s="6" t="s">
        <v>698</v>
      </c>
      <c r="X800" s="16" t="n">
        <v>0.2</v>
      </c>
      <c r="Y800" s="16" t="n">
        <v>0.524649166253921</v>
      </c>
      <c r="Z800" s="16" t="n">
        <f aca="false">(G800-E800)/SQRT(H800^2/D800+F800^2/C800)</f>
        <v>0.321866282396619</v>
      </c>
      <c r="AA800" s="24" t="n">
        <f aca="false">ABS(K800-Z800)</f>
        <v>0</v>
      </c>
    </row>
    <row r="801" customFormat="false" ht="15" hidden="false" customHeight="false" outlineLevel="0" collapsed="false">
      <c r="A801" s="17" t="n">
        <v>1196</v>
      </c>
      <c r="B801" s="6" t="s">
        <v>617</v>
      </c>
      <c r="C801" s="6" t="n">
        <v>135</v>
      </c>
      <c r="D801" s="6" t="n">
        <v>673</v>
      </c>
      <c r="E801" s="16" t="n">
        <v>0.513759211699168</v>
      </c>
      <c r="F801" s="16" t="n">
        <v>0.0599314413719541</v>
      </c>
      <c r="G801" s="16" t="n">
        <v>0.51550917976147</v>
      </c>
      <c r="H801" s="16" t="n">
        <v>0.0475093767816682</v>
      </c>
      <c r="I801" s="23" t="n">
        <f aca="false">G801-E801</f>
        <v>0.0017499680623021</v>
      </c>
      <c r="J801" s="17" t="n">
        <f aca="false">100*(G801-E801)/E801</f>
        <v>0.340620279393996</v>
      </c>
      <c r="K801" s="16" t="n">
        <v>0.319714286466706</v>
      </c>
      <c r="L801" s="17" t="n">
        <v>169.375979546267</v>
      </c>
      <c r="M801" s="16" t="n">
        <v>0.749578942957463</v>
      </c>
      <c r="N801" s="16" t="n">
        <v>0.80446610214185</v>
      </c>
      <c r="O801" s="6" t="str">
        <f aca="false">IF(N801&lt;0.05,"Yes","No")</f>
        <v>No</v>
      </c>
      <c r="P801" s="16" t="n">
        <v>0.0351143746871296</v>
      </c>
      <c r="Q801" s="16" t="n">
        <v>0.138904468642616</v>
      </c>
      <c r="R801" s="16" t="n">
        <v>0.709470540007428</v>
      </c>
      <c r="S801" s="16" t="n">
        <v>0.0173838383961876</v>
      </c>
      <c r="T801" s="16" t="n">
        <v>0.00174998600056697</v>
      </c>
      <c r="U801" s="16" t="n">
        <v>0.711097098073976</v>
      </c>
      <c r="V801" s="16" t="n">
        <v>0.771253157565431</v>
      </c>
      <c r="W801" s="6" t="s">
        <v>698</v>
      </c>
      <c r="X801" s="16" t="n">
        <v>0.2</v>
      </c>
      <c r="Y801" s="16" t="n">
        <v>0.524671179351714</v>
      </c>
      <c r="Z801" s="16" t="n">
        <f aca="false">(G801-E801)/SQRT(H801^2/D801+F801^2/C801)</f>
        <v>0.319714286466706</v>
      </c>
      <c r="AA801" s="24" t="n">
        <f aca="false">ABS(K801-Z801)</f>
        <v>0</v>
      </c>
    </row>
    <row r="802" customFormat="false" ht="15" hidden="false" customHeight="false" outlineLevel="0" collapsed="false">
      <c r="A802" s="17" t="n">
        <v>1197</v>
      </c>
      <c r="B802" s="6" t="s">
        <v>617</v>
      </c>
      <c r="C802" s="6" t="n">
        <v>135</v>
      </c>
      <c r="D802" s="6" t="n">
        <v>673</v>
      </c>
      <c r="E802" s="16" t="n">
        <v>0.514029429135499</v>
      </c>
      <c r="F802" s="16" t="n">
        <v>0.0600547631868454</v>
      </c>
      <c r="G802" s="16" t="n">
        <v>0.515765256238728</v>
      </c>
      <c r="H802" s="16" t="n">
        <v>0.0476185850168002</v>
      </c>
      <c r="I802" s="23" t="n">
        <f aca="false">G802-E802</f>
        <v>0.0017358271032285</v>
      </c>
      <c r="J802" s="17" t="n">
        <f aca="false">100*(G802-E802)/E802</f>
        <v>0.337690218660795</v>
      </c>
      <c r="K802" s="16" t="n">
        <v>0.316471028280467</v>
      </c>
      <c r="L802" s="17" t="n">
        <v>169.393704582124</v>
      </c>
      <c r="M802" s="16" t="n">
        <v>0.75203466083447</v>
      </c>
      <c r="N802" s="16" t="n">
        <v>0.80446610214185</v>
      </c>
      <c r="O802" s="6" t="str">
        <f aca="false">IF(N802&lt;0.05,"Yes","No")</f>
        <v>No</v>
      </c>
      <c r="P802" s="16" t="n">
        <v>0.0347527579713883</v>
      </c>
      <c r="Q802" s="16" t="n">
        <v>0.136058253287378</v>
      </c>
      <c r="R802" s="16" t="n">
        <v>0.712328389835394</v>
      </c>
      <c r="S802" s="16" t="n">
        <v>0.0175593800875718</v>
      </c>
      <c r="T802" s="16" t="n">
        <v>0.00173584490472933</v>
      </c>
      <c r="U802" s="16" t="n">
        <v>0.713936440636018</v>
      </c>
      <c r="V802" s="16" t="n">
        <v>0.771253157565431</v>
      </c>
      <c r="W802" s="6" t="s">
        <v>698</v>
      </c>
      <c r="X802" s="16" t="n">
        <v>0.2</v>
      </c>
      <c r="Y802" s="16" t="n">
        <v>0.524737218645094</v>
      </c>
      <c r="Z802" s="16" t="n">
        <f aca="false">(G802-E802)/SQRT(H802^2/D802+F802^2/C802)</f>
        <v>0.316471028280467</v>
      </c>
      <c r="AA802" s="24" t="n">
        <f aca="false">ABS(K802-Z802)</f>
        <v>0</v>
      </c>
    </row>
    <row r="803" customFormat="false" ht="15" hidden="false" customHeight="false" outlineLevel="0" collapsed="false">
      <c r="A803" s="17" t="n">
        <v>1198</v>
      </c>
      <c r="B803" s="6" t="s">
        <v>617</v>
      </c>
      <c r="C803" s="6" t="n">
        <v>135</v>
      </c>
      <c r="D803" s="6" t="n">
        <v>673</v>
      </c>
      <c r="E803" s="16" t="n">
        <v>0.514324978325102</v>
      </c>
      <c r="F803" s="16" t="n">
        <v>0.0601825067125647</v>
      </c>
      <c r="G803" s="16" t="n">
        <v>0.516042553076595</v>
      </c>
      <c r="H803" s="16" t="n">
        <v>0.0477281098384318</v>
      </c>
      <c r="I803" s="23" t="n">
        <f aca="false">G803-E803</f>
        <v>0.00171757475149326</v>
      </c>
      <c r="J803" s="17" t="n">
        <f aca="false">100*(G803-E803)/E803</f>
        <v>0.333947372551598</v>
      </c>
      <c r="K803" s="16" t="n">
        <v>0.312472593900014</v>
      </c>
      <c r="L803" s="17" t="n">
        <v>169.40643065954</v>
      </c>
      <c r="M803" s="16" t="n">
        <v>0.755065689075607</v>
      </c>
      <c r="N803" s="16" t="n">
        <v>0.80446610214185</v>
      </c>
      <c r="O803" s="6" t="str">
        <f aca="false">IF(N803&lt;0.05,"Yes","No")</f>
        <v>No</v>
      </c>
      <c r="P803" s="16" t="n">
        <v>0.0343098445192434</v>
      </c>
      <c r="Q803" s="16" t="n">
        <v>0.132612309804333</v>
      </c>
      <c r="R803" s="16" t="n">
        <v>0.715834244886052</v>
      </c>
      <c r="S803" s="16" t="n">
        <v>0.0177069215168345</v>
      </c>
      <c r="T803" s="16" t="n">
        <v>0.00171759243027527</v>
      </c>
      <c r="U803" s="16" t="n">
        <v>0.717419696008332</v>
      </c>
      <c r="V803" s="16" t="n">
        <v>0.771253157565431</v>
      </c>
      <c r="W803" s="6" t="s">
        <v>698</v>
      </c>
      <c r="X803" s="16" t="n">
        <v>0.1</v>
      </c>
      <c r="Y803" s="16" t="n">
        <v>0.524891310329646</v>
      </c>
      <c r="Z803" s="16" t="n">
        <f aca="false">(G803-E803)/SQRT(H803^2/D803+F803^2/C803)</f>
        <v>0.312472593900014</v>
      </c>
      <c r="AA803" s="24" t="n">
        <f aca="false">ABS(K803-Z803)</f>
        <v>0</v>
      </c>
    </row>
    <row r="804" customFormat="false" ht="15" hidden="false" customHeight="false" outlineLevel="0" collapsed="false">
      <c r="A804" s="17" t="n">
        <v>1199</v>
      </c>
      <c r="B804" s="6" t="s">
        <v>617</v>
      </c>
      <c r="C804" s="6" t="n">
        <v>135</v>
      </c>
      <c r="D804" s="6" t="n">
        <v>673</v>
      </c>
      <c r="E804" s="16" t="n">
        <v>0.514637432716511</v>
      </c>
      <c r="F804" s="16" t="n">
        <v>0.0603125610668393</v>
      </c>
      <c r="G804" s="16" t="n">
        <v>0.516336842463594</v>
      </c>
      <c r="H804" s="16" t="n">
        <v>0.0478410587966532</v>
      </c>
      <c r="I804" s="23" t="n">
        <f aca="false">G804-E804</f>
        <v>0.00169940974708294</v>
      </c>
      <c r="J804" s="17" t="n">
        <f aca="false">100*(G804-E804)/E804</f>
        <v>0.33021495115748</v>
      </c>
      <c r="K804" s="16" t="n">
        <v>0.308494137154994</v>
      </c>
      <c r="L804" s="17" t="n">
        <v>169.421559939358</v>
      </c>
      <c r="M804" s="16" t="n">
        <v>0.758085349599922</v>
      </c>
      <c r="N804" s="16" t="n">
        <v>0.80446610214185</v>
      </c>
      <c r="O804" s="6" t="str">
        <f aca="false">IF(N804&lt;0.05,"Yes","No")</f>
        <v>No</v>
      </c>
      <c r="P804" s="16" t="n">
        <v>0.0338685102200721</v>
      </c>
      <c r="Q804" s="16" t="n">
        <v>0.129222615472528</v>
      </c>
      <c r="R804" s="16" t="n">
        <v>0.719333581551625</v>
      </c>
      <c r="S804" s="16" t="n">
        <v>0.0179452513626035</v>
      </c>
      <c r="T804" s="16" t="n">
        <v>0.00169942729583687</v>
      </c>
      <c r="U804" s="16" t="n">
        <v>0.720896582048812</v>
      </c>
      <c r="V804" s="16" t="n">
        <v>0.771253157565431</v>
      </c>
      <c r="W804" s="6" t="s">
        <v>698</v>
      </c>
      <c r="X804" s="16" t="n">
        <v>0.1</v>
      </c>
      <c r="Y804" s="16" t="n">
        <v>0.524990369269716</v>
      </c>
      <c r="Z804" s="16" t="n">
        <f aca="false">(G804-E804)/SQRT(H804^2/D804+F804^2/C804)</f>
        <v>0.308494137154994</v>
      </c>
      <c r="AA804" s="24" t="n">
        <f aca="false">ABS(K804-Z804)</f>
        <v>0</v>
      </c>
    </row>
    <row r="805" customFormat="false" ht="15" hidden="false" customHeight="false" outlineLevel="0" collapsed="false">
      <c r="A805" s="17" t="n">
        <v>1200</v>
      </c>
      <c r="B805" s="6" t="s">
        <v>617</v>
      </c>
      <c r="C805" s="6" t="n">
        <v>135</v>
      </c>
      <c r="D805" s="6" t="n">
        <v>673</v>
      </c>
      <c r="E805" s="16" t="n">
        <v>0.514979103980241</v>
      </c>
      <c r="F805" s="16" t="n">
        <v>0.060452089474096</v>
      </c>
      <c r="G805" s="16" t="n">
        <v>0.516655282669578</v>
      </c>
      <c r="H805" s="16" t="n">
        <v>0.0479614670518812</v>
      </c>
      <c r="I805" s="23" t="n">
        <f aca="false">G805-E805</f>
        <v>0.00167617868933645</v>
      </c>
      <c r="J805" s="17" t="n">
        <f aca="false">100*(G805-E805)/E805</f>
        <v>0.325484796641528</v>
      </c>
      <c r="K805" s="16" t="n">
        <v>0.303567797939697</v>
      </c>
      <c r="L805" s="17" t="n">
        <v>169.43653953899</v>
      </c>
      <c r="M805" s="16" t="n">
        <v>0.761829626973924</v>
      </c>
      <c r="N805" s="16" t="n">
        <v>0.80446610214185</v>
      </c>
      <c r="O805" s="6" t="str">
        <f aca="false">IF(N805&lt;0.05,"Yes","No")</f>
        <v>No</v>
      </c>
      <c r="P805" s="16" t="n">
        <v>0.033323286951048</v>
      </c>
      <c r="Q805" s="16" t="n">
        <v>0.125095591617326</v>
      </c>
      <c r="R805" s="16" t="n">
        <v>0.72366479783719</v>
      </c>
      <c r="S805" s="16" t="n">
        <v>0.0182110020934687</v>
      </c>
      <c r="T805" s="16" t="n">
        <v>0.001676196115301</v>
      </c>
      <c r="U805" s="16" t="n">
        <v>0.72520016309429</v>
      </c>
      <c r="V805" s="16" t="n">
        <v>0.771253157565431</v>
      </c>
      <c r="W805" s="6" t="s">
        <v>698</v>
      </c>
      <c r="X805" s="16" t="n">
        <v>0.1</v>
      </c>
      <c r="Y805" s="16" t="n">
        <v>0.525144460954268</v>
      </c>
      <c r="Z805" s="16" t="n">
        <f aca="false">(G805-E805)/SQRT(H805^2/D805+F805^2/C805)</f>
        <v>0.303567797939697</v>
      </c>
      <c r="AA805" s="24" t="n">
        <f aca="false">ABS(K805-Z805)</f>
        <v>0</v>
      </c>
    </row>
    <row r="806" customFormat="false" ht="15" hidden="false" customHeight="false" outlineLevel="0" collapsed="false">
      <c r="A806" s="17" t="n">
        <v>1201</v>
      </c>
      <c r="B806" s="6" t="s">
        <v>617</v>
      </c>
      <c r="C806" s="6" t="n">
        <v>135</v>
      </c>
      <c r="D806" s="6" t="n">
        <v>673</v>
      </c>
      <c r="E806" s="16" t="n">
        <v>0.515327517191569</v>
      </c>
      <c r="F806" s="16" t="n">
        <v>0.0605849753728906</v>
      </c>
      <c r="G806" s="16" t="n">
        <v>0.516986357908901</v>
      </c>
      <c r="H806" s="16" t="n">
        <v>0.0480768388091026</v>
      </c>
      <c r="I806" s="23" t="n">
        <f aca="false">G806-E806</f>
        <v>0.0016588407173318</v>
      </c>
      <c r="J806" s="17" t="n">
        <f aca="false">100*(G806-E806)/E806</f>
        <v>0.321900279335392</v>
      </c>
      <c r="K806" s="16" t="n">
        <v>0.29976186424759</v>
      </c>
      <c r="L806" s="17" t="n">
        <v>169.451814054986</v>
      </c>
      <c r="M806" s="16" t="n">
        <v>0.76472619170118</v>
      </c>
      <c r="N806" s="16" t="n">
        <v>0.80446610214185</v>
      </c>
      <c r="O806" s="6" t="str">
        <f aca="false">IF(N806&lt;0.05,"Yes","No")</f>
        <v>No</v>
      </c>
      <c r="P806" s="16" t="n">
        <v>0.0329010961025299</v>
      </c>
      <c r="Q806" s="16" t="n">
        <v>0.121945863438026</v>
      </c>
      <c r="R806" s="16" t="n">
        <v>0.727024762475353</v>
      </c>
      <c r="S806" s="16" t="n">
        <v>0.0184838368158787</v>
      </c>
      <c r="T806" s="16" t="n">
        <v>0.00165885799893864</v>
      </c>
      <c r="U806" s="16" t="n">
        <v>0.728538788663072</v>
      </c>
      <c r="V806" s="16" t="n">
        <v>0.771253157565431</v>
      </c>
      <c r="W806" s="6" t="s">
        <v>698</v>
      </c>
      <c r="X806" s="16" t="n">
        <v>0.1</v>
      </c>
      <c r="Y806" s="16" t="n">
        <v>0.525193990424303</v>
      </c>
      <c r="Z806" s="16" t="n">
        <f aca="false">(G806-E806)/SQRT(H806^2/D806+F806^2/C806)</f>
        <v>0.29976186424759</v>
      </c>
      <c r="AA806" s="24" t="n">
        <f aca="false">ABS(K806-Z806)</f>
        <v>0</v>
      </c>
    </row>
    <row r="807" customFormat="false" ht="15" hidden="false" customHeight="false" outlineLevel="0" collapsed="false">
      <c r="A807" s="17" t="n">
        <v>1202</v>
      </c>
      <c r="B807" s="6" t="s">
        <v>617</v>
      </c>
      <c r="C807" s="6" t="n">
        <v>135</v>
      </c>
      <c r="D807" s="6" t="n">
        <v>673</v>
      </c>
      <c r="E807" s="16" t="n">
        <v>0.515701718904354</v>
      </c>
      <c r="F807" s="16" t="n">
        <v>0.060720686148316</v>
      </c>
      <c r="G807" s="16" t="n">
        <v>0.51734348812748</v>
      </c>
      <c r="H807" s="16" t="n">
        <v>0.0481947649840175</v>
      </c>
      <c r="I807" s="23" t="n">
        <f aca="false">G807-E807</f>
        <v>0.00164176922312642</v>
      </c>
      <c r="J807" s="17" t="n">
        <f aca="false">100*(G807-E807)/E807</f>
        <v>0.318356360458616</v>
      </c>
      <c r="K807" s="16" t="n">
        <v>0.296006824582785</v>
      </c>
      <c r="L807" s="17" t="n">
        <v>169.467504169454</v>
      </c>
      <c r="M807" s="16" t="n">
        <v>0.767587280387812</v>
      </c>
      <c r="N807" s="16" t="n">
        <v>0.80446610214185</v>
      </c>
      <c r="O807" s="6" t="str">
        <f aca="false">IF(N807&lt;0.05,"Yes","No")</f>
        <v>No</v>
      </c>
      <c r="P807" s="16" t="n">
        <v>0.0324844863840345</v>
      </c>
      <c r="Q807" s="16" t="n">
        <v>0.118877140120226</v>
      </c>
      <c r="R807" s="16" t="n">
        <v>0.730345474096479</v>
      </c>
      <c r="S807" s="16" t="n">
        <v>0.0188107341427748</v>
      </c>
      <c r="T807" s="16" t="n">
        <v>0.00164178635005182</v>
      </c>
      <c r="U807" s="16" t="n">
        <v>0.73183850207312</v>
      </c>
      <c r="V807" s="16" t="n">
        <v>0.771253157565431</v>
      </c>
      <c r="W807" s="6" t="s">
        <v>698</v>
      </c>
      <c r="X807" s="16" t="n">
        <v>0.1</v>
      </c>
      <c r="Y807" s="16" t="n">
        <v>0.525342578834407</v>
      </c>
      <c r="Z807" s="16" t="n">
        <f aca="false">(G807-E807)/SQRT(H807^2/D807+F807^2/C807)</f>
        <v>0.296006824582785</v>
      </c>
      <c r="AA807" s="24" t="n">
        <f aca="false">ABS(K807-Z807)</f>
        <v>0</v>
      </c>
    </row>
    <row r="808" customFormat="false" ht="15" hidden="false" customHeight="false" outlineLevel="0" collapsed="false">
      <c r="A808" s="17" t="n">
        <v>1203</v>
      </c>
      <c r="B808" s="6" t="s">
        <v>617</v>
      </c>
      <c r="C808" s="6" t="n">
        <v>135</v>
      </c>
      <c r="D808" s="6" t="n">
        <v>673</v>
      </c>
      <c r="E808" s="16" t="n">
        <v>0.516062557918054</v>
      </c>
      <c r="F808" s="16" t="n">
        <v>0.0608482609323112</v>
      </c>
      <c r="G808" s="16" t="n">
        <v>0.517690143338993</v>
      </c>
      <c r="H808" s="16" t="n">
        <v>0.0483052615452202</v>
      </c>
      <c r="I808" s="23" t="n">
        <f aca="false">G808-E808</f>
        <v>0.00162758542093866</v>
      </c>
      <c r="J808" s="17" t="n">
        <f aca="false">100*(G808-E808)/E808</f>
        <v>0.315385295051207</v>
      </c>
      <c r="K808" s="16" t="n">
        <v>0.292827988010639</v>
      </c>
      <c r="L808" s="17" t="n">
        <v>169.481642578738</v>
      </c>
      <c r="M808" s="16" t="n">
        <v>0.770011841713299</v>
      </c>
      <c r="N808" s="16" t="n">
        <v>0.80446610214185</v>
      </c>
      <c r="O808" s="6" t="str">
        <f aca="false">IF(N808&lt;0.05,"Yes","No")</f>
        <v>No</v>
      </c>
      <c r="P808" s="16" t="n">
        <v>0.0321316541547256</v>
      </c>
      <c r="Q808" s="16" t="n">
        <v>0.116308781863546</v>
      </c>
      <c r="R808" s="16" t="n">
        <v>0.73316179739589</v>
      </c>
      <c r="S808" s="16" t="n">
        <v>0.0190824397211896</v>
      </c>
      <c r="T808" s="16" t="n">
        <v>0.00162760239140377</v>
      </c>
      <c r="U808" s="16" t="n">
        <v>0.73463708475459</v>
      </c>
      <c r="V808" s="16" t="n">
        <v>0.771253157565431</v>
      </c>
      <c r="W808" s="6" t="s">
        <v>698</v>
      </c>
      <c r="X808" s="16" t="n">
        <v>0.1</v>
      </c>
      <c r="Y808" s="16" t="n">
        <v>0.525507677067855</v>
      </c>
      <c r="Z808" s="16" t="n">
        <f aca="false">(G808-E808)/SQRT(H808^2/D808+F808^2/C808)</f>
        <v>0.292827988010639</v>
      </c>
      <c r="AA808" s="24" t="n">
        <f aca="false">ABS(K808-Z808)</f>
        <v>0</v>
      </c>
    </row>
    <row r="809" customFormat="false" ht="15" hidden="false" customHeight="false" outlineLevel="0" collapsed="false">
      <c r="A809" s="17" t="n">
        <v>1204</v>
      </c>
      <c r="B809" s="6" t="s">
        <v>617</v>
      </c>
      <c r="C809" s="6" t="n">
        <v>135</v>
      </c>
      <c r="D809" s="6" t="n">
        <v>673</v>
      </c>
      <c r="E809" s="16" t="n">
        <v>0.516444720603802</v>
      </c>
      <c r="F809" s="16" t="n">
        <v>0.0609777361517712</v>
      </c>
      <c r="G809" s="16" t="n">
        <v>0.518062550989692</v>
      </c>
      <c r="H809" s="16" t="n">
        <v>0.0484186176435969</v>
      </c>
      <c r="I809" s="23" t="n">
        <f aca="false">G809-E809</f>
        <v>0.00161783038589081</v>
      </c>
      <c r="J809" s="17" t="n">
        <f aca="false">100*(G809-E809)/E809</f>
        <v>0.313263031133191</v>
      </c>
      <c r="K809" s="16" t="n">
        <v>0.290447745777818</v>
      </c>
      <c r="L809" s="17" t="n">
        <v>169.497788021965</v>
      </c>
      <c r="M809" s="16" t="n">
        <v>0.771828775777884</v>
      </c>
      <c r="N809" s="16" t="n">
        <v>0.80446610214185</v>
      </c>
      <c r="O809" s="6" t="str">
        <f aca="false">IF(N809&lt;0.05,"Yes","No")</f>
        <v>No</v>
      </c>
      <c r="P809" s="16" t="n">
        <v>0.0318659683000937</v>
      </c>
      <c r="Q809" s="16" t="n">
        <v>0.114393297494443</v>
      </c>
      <c r="R809" s="16" t="n">
        <v>0.735284894311828</v>
      </c>
      <c r="S809" s="16" t="n">
        <v>0.0193530198218926</v>
      </c>
      <c r="T809" s="16" t="n">
        <v>0.00161784717288954</v>
      </c>
      <c r="U809" s="16" t="n">
        <v>0.73674683875078</v>
      </c>
      <c r="V809" s="16" t="n">
        <v>0.771253157565431</v>
      </c>
      <c r="W809" s="6" t="s">
        <v>698</v>
      </c>
      <c r="X809" s="16" t="n">
        <v>0.1</v>
      </c>
      <c r="Y809" s="16" t="n">
        <v>0.525606736007925</v>
      </c>
      <c r="Z809" s="16" t="n">
        <f aca="false">(G809-E809)/SQRT(H809^2/D809+F809^2/C809)</f>
        <v>0.290447745777818</v>
      </c>
      <c r="AA809" s="24" t="n">
        <f aca="false">ABS(K809-Z809)</f>
        <v>0</v>
      </c>
    </row>
    <row r="810" customFormat="false" ht="15" hidden="false" customHeight="false" outlineLevel="0" collapsed="false">
      <c r="A810" s="17" t="n">
        <v>1205</v>
      </c>
      <c r="B810" s="6" t="s">
        <v>617</v>
      </c>
      <c r="C810" s="6" t="n">
        <v>135</v>
      </c>
      <c r="D810" s="6" t="n">
        <v>673</v>
      </c>
      <c r="E810" s="16" t="n">
        <v>0.516796408317707</v>
      </c>
      <c r="F810" s="16" t="n">
        <v>0.061091672857708</v>
      </c>
      <c r="G810" s="16" t="n">
        <v>0.518401410569054</v>
      </c>
      <c r="H810" s="16" t="n">
        <v>0.0485155644224438</v>
      </c>
      <c r="I810" s="23" t="n">
        <f aca="false">G810-E810</f>
        <v>0.0016050022513463</v>
      </c>
      <c r="J810" s="17" t="n">
        <f aca="false">100*(G810-E810)/E810</f>
        <v>0.310567609510088</v>
      </c>
      <c r="K810" s="16" t="n">
        <v>0.287603016515463</v>
      </c>
      <c r="L810" s="17" t="n">
        <v>169.507664329462</v>
      </c>
      <c r="M810" s="16" t="n">
        <v>0.774001948061383</v>
      </c>
      <c r="N810" s="16" t="n">
        <v>0.80446610214185</v>
      </c>
      <c r="O810" s="6" t="str">
        <f aca="false">IF(N810&lt;0.05,"Yes","No")</f>
        <v>No</v>
      </c>
      <c r="P810" s="16" t="n">
        <v>0.0315511363636506</v>
      </c>
      <c r="Q810" s="16" t="n">
        <v>0.112144079598016</v>
      </c>
      <c r="R810" s="16" t="n">
        <v>0.737803342169987</v>
      </c>
      <c r="S810" s="16" t="n">
        <v>0.0195898244500872</v>
      </c>
      <c r="T810" s="16" t="n">
        <v>0.00160501889844744</v>
      </c>
      <c r="U810" s="16" t="n">
        <v>0.739249520392518</v>
      </c>
      <c r="V810" s="16" t="n">
        <v>0.771253157565431</v>
      </c>
      <c r="W810" s="6" t="s">
        <v>698</v>
      </c>
      <c r="X810" s="16" t="n">
        <v>0.1</v>
      </c>
      <c r="Y810" s="16" t="n">
        <v>0.525793847339167</v>
      </c>
      <c r="Z810" s="16" t="n">
        <f aca="false">(G810-E810)/SQRT(H810^2/D810+F810^2/C810)</f>
        <v>0.287603016515463</v>
      </c>
      <c r="AA810" s="24" t="n">
        <f aca="false">ABS(K810-Z810)</f>
        <v>0</v>
      </c>
    </row>
    <row r="811" customFormat="false" ht="15" hidden="false" customHeight="false" outlineLevel="0" collapsed="false">
      <c r="A811" s="17" t="n">
        <v>1206</v>
      </c>
      <c r="B811" s="6" t="s">
        <v>617</v>
      </c>
      <c r="C811" s="6" t="n">
        <v>135</v>
      </c>
      <c r="D811" s="6" t="n">
        <v>673</v>
      </c>
      <c r="E811" s="16" t="n">
        <v>0.517148725633268</v>
      </c>
      <c r="F811" s="16" t="n">
        <v>0.0612047764903204</v>
      </c>
      <c r="G811" s="16" t="n">
        <v>0.518742380400823</v>
      </c>
      <c r="H811" s="16" t="n">
        <v>0.0486112054917674</v>
      </c>
      <c r="I811" s="23" t="n">
        <f aca="false">G811-E811</f>
        <v>0.00159365476755546</v>
      </c>
      <c r="J811" s="17" t="n">
        <f aca="false">100*(G811-E811)/E811</f>
        <v>0.308161789551734</v>
      </c>
      <c r="K811" s="16" t="n">
        <v>0.285038088977718</v>
      </c>
      <c r="L811" s="17" t="n">
        <v>169.516524877864</v>
      </c>
      <c r="M811" s="16" t="n">
        <v>0.775962905661463</v>
      </c>
      <c r="N811" s="16" t="n">
        <v>0.80446610214185</v>
      </c>
      <c r="O811" s="6" t="str">
        <f aca="false">IF(N811&lt;0.05,"Yes","No")</f>
        <v>No</v>
      </c>
      <c r="P811" s="16" t="n">
        <v>0.0312673298217517</v>
      </c>
      <c r="Q811" s="16" t="n">
        <v>0.110135652511926</v>
      </c>
      <c r="R811" s="16" t="n">
        <v>0.740076027358626</v>
      </c>
      <c r="S811" s="16" t="n">
        <v>0.019802125301003</v>
      </c>
      <c r="T811" s="16" t="n">
        <v>0.00159367127597401</v>
      </c>
      <c r="U811" s="16" t="n">
        <v>0.741508021962439</v>
      </c>
      <c r="V811" s="16" t="n">
        <v>0.771253157565431</v>
      </c>
      <c r="W811" s="6" t="s">
        <v>698</v>
      </c>
      <c r="X811" s="16" t="n">
        <v>0.1</v>
      </c>
      <c r="Y811" s="16" t="n">
        <v>0.52578284079027</v>
      </c>
      <c r="Z811" s="16" t="n">
        <f aca="false">(G811-E811)/SQRT(H811^2/D811+F811^2/C811)</f>
        <v>0.285038088977718</v>
      </c>
      <c r="AA811" s="24" t="n">
        <f aca="false">ABS(K811-Z811)</f>
        <v>0</v>
      </c>
    </row>
    <row r="812" customFormat="false" ht="15" hidden="false" customHeight="false" outlineLevel="0" collapsed="false">
      <c r="A812" s="17" t="n">
        <v>1207</v>
      </c>
      <c r="B812" s="6" t="s">
        <v>617</v>
      </c>
      <c r="C812" s="6" t="n">
        <v>135</v>
      </c>
      <c r="D812" s="6" t="n">
        <v>673</v>
      </c>
      <c r="E812" s="16" t="n">
        <v>0.517465594079759</v>
      </c>
      <c r="F812" s="16" t="n">
        <v>0.061294797430678</v>
      </c>
      <c r="G812" s="16" t="n">
        <v>0.519044863168056</v>
      </c>
      <c r="H812" s="16" t="n">
        <v>0.0486840567946853</v>
      </c>
      <c r="I812" s="23" t="n">
        <f aca="false">G812-E812</f>
        <v>0.00157926908829675</v>
      </c>
      <c r="J812" s="17" t="n">
        <f aca="false">100*(G812-E812)/E812</f>
        <v>0.305193061406385</v>
      </c>
      <c r="K812" s="16" t="n">
        <v>0.282049368964603</v>
      </c>
      <c r="L812" s="17" t="n">
        <v>169.518581964764</v>
      </c>
      <c r="M812" s="16" t="n">
        <v>0.778249699665423</v>
      </c>
      <c r="N812" s="16" t="n">
        <v>0.80446610214185</v>
      </c>
      <c r="O812" s="6" t="str">
        <f aca="false">IF(N812&lt;0.05,"Yes","No")</f>
        <v>No</v>
      </c>
      <c r="P812" s="16" t="n">
        <v>0.0309389245480388</v>
      </c>
      <c r="Q812" s="16" t="n">
        <v>0.107834260962048</v>
      </c>
      <c r="R812" s="16" t="n">
        <v>0.742708692170302</v>
      </c>
      <c r="S812" s="16" t="n">
        <v>0.0199868789881048</v>
      </c>
      <c r="T812" s="16" t="n">
        <v>0.00157928549096899</v>
      </c>
      <c r="U812" s="16" t="n">
        <v>0.744124316213214</v>
      </c>
      <c r="V812" s="16" t="n">
        <v>0.771253157565431</v>
      </c>
      <c r="W812" s="6" t="s">
        <v>698</v>
      </c>
      <c r="X812" s="16" t="n">
        <v>0.1</v>
      </c>
      <c r="Y812" s="16" t="n">
        <v>0.525991965219306</v>
      </c>
      <c r="Z812" s="16" t="n">
        <f aca="false">(G812-E812)/SQRT(H812^2/D812+F812^2/C812)</f>
        <v>0.282049368964603</v>
      </c>
      <c r="AA812" s="24" t="n">
        <f aca="false">ABS(K812-Z812)</f>
        <v>0</v>
      </c>
    </row>
    <row r="813" customFormat="false" ht="15" hidden="false" customHeight="false" outlineLevel="0" collapsed="false">
      <c r="A813" s="17" t="n">
        <v>1208</v>
      </c>
      <c r="B813" s="6" t="s">
        <v>617</v>
      </c>
      <c r="C813" s="6" t="n">
        <v>135</v>
      </c>
      <c r="D813" s="6" t="n">
        <v>673</v>
      </c>
      <c r="E813" s="16" t="n">
        <v>0.517776674032211</v>
      </c>
      <c r="F813" s="16" t="n">
        <v>0.0613773992501507</v>
      </c>
      <c r="G813" s="16" t="n">
        <v>0.519336264076771</v>
      </c>
      <c r="H813" s="16" t="n">
        <v>0.0487474015080675</v>
      </c>
      <c r="I813" s="23" t="n">
        <f aca="false">G813-E813</f>
        <v>0.00155959004456008</v>
      </c>
      <c r="J813" s="17" t="n">
        <f aca="false">100*(G813-E813)/E813</f>
        <v>0.301209019791234</v>
      </c>
      <c r="K813" s="16" t="n">
        <v>0.27816139014017</v>
      </c>
      <c r="L813" s="17" t="n">
        <v>169.515146947222</v>
      </c>
      <c r="M813" s="16" t="n">
        <v>0.78122746536451</v>
      </c>
      <c r="N813" s="16" t="n">
        <v>0.80446610214185</v>
      </c>
      <c r="O813" s="6" t="str">
        <f aca="false">IF(N813&lt;0.05,"Yes","No")</f>
        <v>No</v>
      </c>
      <c r="P813" s="16" t="n">
        <v>0.030513356362533</v>
      </c>
      <c r="Q813" s="16" t="n">
        <v>0.104888120149544</v>
      </c>
      <c r="R813" s="16" t="n">
        <v>0.746124750583509</v>
      </c>
      <c r="S813" s="16" t="n">
        <v>0.0201035758806649</v>
      </c>
      <c r="T813" s="16" t="n">
        <v>0.00155960638790274</v>
      </c>
      <c r="U813" s="16" t="n">
        <v>0.747519219982145</v>
      </c>
      <c r="V813" s="16" t="n">
        <v>0.771253157565431</v>
      </c>
      <c r="W813" s="6" t="s">
        <v>698</v>
      </c>
      <c r="X813" s="16" t="n">
        <v>0.1</v>
      </c>
      <c r="Y813" s="16" t="n">
        <v>0.52626712894172</v>
      </c>
      <c r="Z813" s="16" t="n">
        <f aca="false">(G813-E813)/SQRT(H813^2/D813+F813^2/C813)</f>
        <v>0.27816139014017</v>
      </c>
      <c r="AA813" s="24" t="n">
        <f aca="false">ABS(K813-Z813)</f>
        <v>0</v>
      </c>
    </row>
    <row r="814" customFormat="false" ht="15" hidden="false" customHeight="false" outlineLevel="0" collapsed="false">
      <c r="A814" s="17" t="n">
        <v>1209</v>
      </c>
      <c r="B814" s="6" t="s">
        <v>617</v>
      </c>
      <c r="C814" s="6" t="n">
        <v>135</v>
      </c>
      <c r="D814" s="6" t="n">
        <v>673</v>
      </c>
      <c r="E814" s="16" t="n">
        <v>0.518038737111621</v>
      </c>
      <c r="F814" s="16" t="n">
        <v>0.0614317715938783</v>
      </c>
      <c r="G814" s="16" t="n">
        <v>0.519584679895843</v>
      </c>
      <c r="H814" s="16" t="n">
        <v>0.0487865498775839</v>
      </c>
      <c r="I814" s="23" t="n">
        <f aca="false">G814-E814</f>
        <v>0.00154594278422171</v>
      </c>
      <c r="J814" s="17" t="n">
        <f aca="false">100*(G814-E814)/E814</f>
        <v>0.298422236306357</v>
      </c>
      <c r="K814" s="16" t="n">
        <v>0.275485843863791</v>
      </c>
      <c r="L814" s="17" t="n">
        <v>169.509026521481</v>
      </c>
      <c r="M814" s="16" t="n">
        <v>0.783278532234866</v>
      </c>
      <c r="N814" s="16" t="n">
        <v>0.80446610214185</v>
      </c>
      <c r="O814" s="6" t="str">
        <f aca="false">IF(N814&lt;0.05,"Yes","No")</f>
        <v>No</v>
      </c>
      <c r="P814" s="16" t="n">
        <v>0.030221476530112</v>
      </c>
      <c r="Q814" s="16" t="n">
        <v>0.102891073229059</v>
      </c>
      <c r="R814" s="16" t="n">
        <v>0.748470583660653</v>
      </c>
      <c r="S814" s="16" t="n">
        <v>0.0201241830197285</v>
      </c>
      <c r="T814" s="16" t="n">
        <v>0.00154595904946432</v>
      </c>
      <c r="U814" s="16" t="n">
        <v>0.74985058100969</v>
      </c>
      <c r="V814" s="16" t="n">
        <v>0.771253157565431</v>
      </c>
      <c r="W814" s="6" t="s">
        <v>698</v>
      </c>
      <c r="X814" s="16" t="n">
        <v>0.1</v>
      </c>
      <c r="Y814" s="16" t="n">
        <v>0.526509273017445</v>
      </c>
      <c r="Z814" s="16" t="n">
        <f aca="false">(G814-E814)/SQRT(H814^2/D814+F814^2/C814)</f>
        <v>0.275485843863791</v>
      </c>
      <c r="AA814" s="24" t="n">
        <f aca="false">ABS(K814-Z814)</f>
        <v>0</v>
      </c>
    </row>
    <row r="815" customFormat="false" ht="15" hidden="false" customHeight="false" outlineLevel="0" collapsed="false">
      <c r="A815" s="17" t="n">
        <v>1210</v>
      </c>
      <c r="B815" s="6" t="s">
        <v>617</v>
      </c>
      <c r="C815" s="6" t="n">
        <v>135</v>
      </c>
      <c r="D815" s="6" t="n">
        <v>673</v>
      </c>
      <c r="E815" s="16" t="n">
        <v>0.518276722563638</v>
      </c>
      <c r="F815" s="16" t="n">
        <v>0.0614697651166913</v>
      </c>
      <c r="G815" s="16" t="n">
        <v>0.519808907476967</v>
      </c>
      <c r="H815" s="16" t="n">
        <v>0.0488097459769498</v>
      </c>
      <c r="I815" s="23" t="n">
        <f aca="false">G815-E815</f>
        <v>0.00153218491332874</v>
      </c>
      <c r="J815" s="17" t="n">
        <f aca="false">100*(G815-E815)/E815</f>
        <v>0.295630663432044</v>
      </c>
      <c r="K815" s="16" t="n">
        <v>0.272869822687913</v>
      </c>
      <c r="L815" s="17" t="n">
        <v>169.498453003194</v>
      </c>
      <c r="M815" s="16" t="n">
        <v>0.785285446373068</v>
      </c>
      <c r="N815" s="16" t="n">
        <v>0.80446610214185</v>
      </c>
      <c r="O815" s="6" t="str">
        <f aca="false">IF(N815&lt;0.05,"Yes","No")</f>
        <v>No</v>
      </c>
      <c r="P815" s="16" t="n">
        <v>0.0299372628390998</v>
      </c>
      <c r="Q815" s="16" t="n">
        <v>0.100964923422939</v>
      </c>
      <c r="R815" s="16" t="n">
        <v>0.750757047948889</v>
      </c>
      <c r="S815" s="16" t="n">
        <v>0.0200930572912351</v>
      </c>
      <c r="T815" s="16" t="n">
        <v>0.0015322010842424</v>
      </c>
      <c r="U815" s="16" t="n">
        <v>0.752122986094343</v>
      </c>
      <c r="V815" s="16" t="n">
        <v>0.771253157565431</v>
      </c>
      <c r="W815" s="6" t="s">
        <v>698</v>
      </c>
      <c r="X815" s="16" t="n">
        <v>0.1</v>
      </c>
      <c r="Y815" s="16" t="n">
        <v>0.526696384348688</v>
      </c>
      <c r="Z815" s="16" t="n">
        <f aca="false">(G815-E815)/SQRT(H815^2/D815+F815^2/C815)</f>
        <v>0.272869822687913</v>
      </c>
      <c r="AA815" s="24" t="n">
        <f aca="false">ABS(K815-Z815)</f>
        <v>0</v>
      </c>
    </row>
    <row r="816" customFormat="false" ht="15" hidden="false" customHeight="false" outlineLevel="0" collapsed="false">
      <c r="A816" s="17" t="n">
        <v>1211</v>
      </c>
      <c r="B816" s="6" t="s">
        <v>617</v>
      </c>
      <c r="C816" s="6" t="n">
        <v>135</v>
      </c>
      <c r="D816" s="6" t="n">
        <v>673</v>
      </c>
      <c r="E816" s="16" t="n">
        <v>0.518463658844983</v>
      </c>
      <c r="F816" s="16" t="n">
        <v>0.0614789003071429</v>
      </c>
      <c r="G816" s="16" t="n">
        <v>0.519985502533183</v>
      </c>
      <c r="H816" s="16" t="n">
        <v>0.0488075020068045</v>
      </c>
      <c r="I816" s="23" t="n">
        <f aca="false">G816-E816</f>
        <v>0.00152184368819974</v>
      </c>
      <c r="J816" s="17" t="n">
        <f aca="false">100*(G816-E816)/E816</f>
        <v>0.293529481235012</v>
      </c>
      <c r="K816" s="16" t="n">
        <v>0.27099378044494</v>
      </c>
      <c r="L816" s="17" t="n">
        <v>169.484063831518</v>
      </c>
      <c r="M816" s="16" t="n">
        <v>0.786725577104092</v>
      </c>
      <c r="N816" s="16" t="n">
        <v>0.80446610214185</v>
      </c>
      <c r="O816" s="6" t="str">
        <f aca="false">IF(N816&lt;0.05,"Yes","No")</f>
        <v>No</v>
      </c>
      <c r="P816" s="16" t="n">
        <v>0.0297351830098643</v>
      </c>
      <c r="Q816" s="16" t="n">
        <v>0.0996064750284916</v>
      </c>
      <c r="R816" s="16" t="n">
        <v>0.752384091736541</v>
      </c>
      <c r="S816" s="16" t="n">
        <v>0.0200126887767641</v>
      </c>
      <c r="T816" s="16" t="n">
        <v>0.00152185981138285</v>
      </c>
      <c r="U816" s="16" t="n">
        <v>0.753740051241174</v>
      </c>
      <c r="V816" s="16" t="n">
        <v>0.771253157565431</v>
      </c>
      <c r="W816" s="6" t="s">
        <v>698</v>
      </c>
      <c r="X816" s="16" t="n">
        <v>0.1</v>
      </c>
      <c r="Y816" s="16" t="n">
        <v>0.526762423642067</v>
      </c>
      <c r="Z816" s="16" t="n">
        <f aca="false">(G816-E816)/SQRT(H816^2/D816+F816^2/C816)</f>
        <v>0.27099378044494</v>
      </c>
      <c r="AA816" s="24" t="n">
        <f aca="false">ABS(K816-Z816)</f>
        <v>0</v>
      </c>
    </row>
    <row r="817" customFormat="false" ht="15" hidden="false" customHeight="false" outlineLevel="0" collapsed="false">
      <c r="A817" s="17" t="n">
        <v>1212</v>
      </c>
      <c r="B817" s="6" t="s">
        <v>617</v>
      </c>
      <c r="C817" s="6" t="n">
        <v>135</v>
      </c>
      <c r="D817" s="6" t="n">
        <v>673</v>
      </c>
      <c r="E817" s="16" t="n">
        <v>0.518607322595738</v>
      </c>
      <c r="F817" s="16" t="n">
        <v>0.0614614495323098</v>
      </c>
      <c r="G817" s="16" t="n">
        <v>0.520121772124544</v>
      </c>
      <c r="H817" s="16" t="n">
        <v>0.0487815442199739</v>
      </c>
      <c r="I817" s="23" t="n">
        <f aca="false">G817-E817</f>
        <v>0.00151444952880653</v>
      </c>
      <c r="J817" s="17" t="n">
        <f aca="false">100*(G817-E817)/E817</f>
        <v>0.292022395909566</v>
      </c>
      <c r="K817" s="16" t="n">
        <v>0.269761186272516</v>
      </c>
      <c r="L817" s="17" t="n">
        <v>169.46572588669</v>
      </c>
      <c r="M817" s="16" t="n">
        <v>0.787672187497328</v>
      </c>
      <c r="N817" s="16" t="n">
        <v>0.80446610214185</v>
      </c>
      <c r="O817" s="6" t="str">
        <f aca="false">IF(N817&lt;0.05,"Yes","No")</f>
        <v>No</v>
      </c>
      <c r="P817" s="16" t="n">
        <v>0.0296046893890688</v>
      </c>
      <c r="Q817" s="16" t="n">
        <v>0.0987341421744457</v>
      </c>
      <c r="R817" s="16" t="n">
        <v>0.753435346384084</v>
      </c>
      <c r="S817" s="16" t="n">
        <v>0.0199215921427673</v>
      </c>
      <c r="T817" s="16" t="n">
        <v>0.00151446561972921</v>
      </c>
      <c r="U817" s="16" t="n">
        <v>0.754784874803433</v>
      </c>
      <c r="V817" s="16" t="n">
        <v>0.771277908752824</v>
      </c>
      <c r="W817" s="6" t="s">
        <v>698</v>
      </c>
      <c r="X817" s="16" t="n">
        <v>0.1</v>
      </c>
      <c r="Y817" s="16" t="n">
        <v>0.526949534973309</v>
      </c>
      <c r="Z817" s="16" t="n">
        <f aca="false">(G817-E817)/SQRT(H817^2/D817+F817^2/C817)</f>
        <v>0.269761186272516</v>
      </c>
      <c r="AA817" s="24" t="n">
        <f aca="false">ABS(K817-Z817)</f>
        <v>0</v>
      </c>
    </row>
    <row r="818" customFormat="false" ht="15" hidden="false" customHeight="false" outlineLevel="0" collapsed="false">
      <c r="A818" s="17" t="n">
        <v>1213</v>
      </c>
      <c r="B818" s="6" t="s">
        <v>617</v>
      </c>
      <c r="C818" s="6" t="n">
        <v>135</v>
      </c>
      <c r="D818" s="6" t="n">
        <v>673</v>
      </c>
      <c r="E818" s="16" t="n">
        <v>0.51871088831513</v>
      </c>
      <c r="F818" s="16" t="n">
        <v>0.061422955674094</v>
      </c>
      <c r="G818" s="16" t="n">
        <v>0.520221935427384</v>
      </c>
      <c r="H818" s="16" t="n">
        <v>0.048737029121208</v>
      </c>
      <c r="I818" s="23" t="n">
        <f aca="false">G818-E818</f>
        <v>0.00151104711225358</v>
      </c>
      <c r="J818" s="17" t="n">
        <f aca="false">100*(G818-E818)/E818</f>
        <v>0.291308153789049</v>
      </c>
      <c r="K818" s="16" t="n">
        <v>0.269332464063678</v>
      </c>
      <c r="L818" s="17" t="n">
        <v>169.444564690692</v>
      </c>
      <c r="M818" s="16" t="n">
        <v>0.788001541269837</v>
      </c>
      <c r="N818" s="16" t="n">
        <v>0.80446610214185</v>
      </c>
      <c r="O818" s="6" t="str">
        <f aca="false">IF(N818&lt;0.05,"Yes","No")</f>
        <v>No</v>
      </c>
      <c r="P818" s="16" t="n">
        <v>0.0295631212145213</v>
      </c>
      <c r="Q818" s="16" t="n">
        <v>0.0984570700772785</v>
      </c>
      <c r="R818" s="16" t="n">
        <v>0.753770315270297</v>
      </c>
      <c r="S818" s="16" t="n">
        <v>0.019798272851199</v>
      </c>
      <c r="T818" s="16" t="n">
        <v>0.00151106318497599</v>
      </c>
      <c r="U818" s="16" t="n">
        <v>0.755117800188479</v>
      </c>
      <c r="V818" s="16" t="n">
        <v>0.771277908752824</v>
      </c>
      <c r="W818" s="6" t="s">
        <v>698</v>
      </c>
      <c r="X818" s="16" t="n">
        <v>0.1</v>
      </c>
      <c r="Y818" s="16" t="n">
        <v>0.527169665951241</v>
      </c>
      <c r="Z818" s="16" t="n">
        <f aca="false">(G818-E818)/SQRT(H818^2/D818+F818^2/C818)</f>
        <v>0.269332464063678</v>
      </c>
      <c r="AA818" s="24" t="n">
        <f aca="false">ABS(K818-Z818)</f>
        <v>0</v>
      </c>
    </row>
    <row r="819" customFormat="false" ht="15" hidden="false" customHeight="false" outlineLevel="0" collapsed="false">
      <c r="A819" s="17" t="n">
        <v>1214</v>
      </c>
      <c r="B819" s="6" t="s">
        <v>617</v>
      </c>
      <c r="C819" s="6" t="n">
        <v>135</v>
      </c>
      <c r="D819" s="6" t="n">
        <v>673</v>
      </c>
      <c r="E819" s="16" t="n">
        <v>0.518768046741132</v>
      </c>
      <c r="F819" s="16" t="n">
        <v>0.0613585847316772</v>
      </c>
      <c r="G819" s="16" t="n">
        <v>0.520280008108797</v>
      </c>
      <c r="H819" s="16" t="n">
        <v>0.0486694842933342</v>
      </c>
      <c r="I819" s="23" t="n">
        <f aca="false">G819-E819</f>
        <v>0.00151196136766418</v>
      </c>
      <c r="J819" s="17" t="n">
        <f aca="false">100*(G819-E819)/E819</f>
        <v>0.291452293016547</v>
      </c>
      <c r="K819" s="16" t="n">
        <v>0.269788380591364</v>
      </c>
      <c r="L819" s="17" t="n">
        <v>169.419588474726</v>
      </c>
      <c r="M819" s="16" t="n">
        <v>0.787651389428601</v>
      </c>
      <c r="N819" s="16" t="n">
        <v>0.80446610214185</v>
      </c>
      <c r="O819" s="6" t="str">
        <f aca="false">IF(N819&lt;0.05,"Yes","No")</f>
        <v>No</v>
      </c>
      <c r="P819" s="16" t="n">
        <v>0.0296196504954011</v>
      </c>
      <c r="Q819" s="16" t="n">
        <v>0.098833960499449</v>
      </c>
      <c r="R819" s="16" t="n">
        <v>0.753314796650975</v>
      </c>
      <c r="S819" s="16" t="n">
        <v>0.0196430683153071</v>
      </c>
      <c r="T819" s="16" t="n">
        <v>0.00151197745463413</v>
      </c>
      <c r="U819" s="16" t="n">
        <v>0.754665073526298</v>
      </c>
      <c r="V819" s="16" t="n">
        <v>0.771277908752824</v>
      </c>
      <c r="W819" s="6" t="s">
        <v>698</v>
      </c>
      <c r="X819" s="16" t="n">
        <v>0.1</v>
      </c>
      <c r="Y819" s="16" t="n">
        <v>0.527147652853448</v>
      </c>
      <c r="Z819" s="16" t="n">
        <f aca="false">(G819-E819)/SQRT(H819^2/D819+F819^2/C819)</f>
        <v>0.269788380591364</v>
      </c>
      <c r="AA819" s="24" t="n">
        <f aca="false">ABS(K819-Z819)</f>
        <v>0</v>
      </c>
    </row>
    <row r="820" customFormat="false" ht="15" hidden="false" customHeight="false" outlineLevel="0" collapsed="false">
      <c r="A820" s="17" t="n">
        <v>1215</v>
      </c>
      <c r="B820" s="6" t="s">
        <v>617</v>
      </c>
      <c r="C820" s="6" t="n">
        <v>135</v>
      </c>
      <c r="D820" s="6" t="n">
        <v>673</v>
      </c>
      <c r="E820" s="16" t="n">
        <v>0.51878709020438</v>
      </c>
      <c r="F820" s="16" t="n">
        <v>0.0612730134903541</v>
      </c>
      <c r="G820" s="16" t="n">
        <v>0.520300787678445</v>
      </c>
      <c r="H820" s="16" t="n">
        <v>0.0485829326147429</v>
      </c>
      <c r="I820" s="23" t="n">
        <f aca="false">G820-E820</f>
        <v>0.00151369747406493</v>
      </c>
      <c r="J820" s="17" t="n">
        <f aca="false">100*(G820-E820)/E820</f>
        <v>0.291776241669507</v>
      </c>
      <c r="K820" s="16" t="n">
        <v>0.270487018213696</v>
      </c>
      <c r="L820" s="17" t="n">
        <v>169.391235673266</v>
      </c>
      <c r="M820" s="16" t="n">
        <v>0.787114888702892</v>
      </c>
      <c r="N820" s="16" t="n">
        <v>0.80446610214185</v>
      </c>
      <c r="O820" s="6" t="str">
        <f aca="false">IF(N820&lt;0.05,"Yes","No")</f>
        <v>No</v>
      </c>
      <c r="P820" s="16" t="n">
        <v>0.0297037413863603</v>
      </c>
      <c r="Q820" s="16" t="n">
        <v>0.0993959410272528</v>
      </c>
      <c r="R820" s="16" t="n">
        <v>0.752637342992137</v>
      </c>
      <c r="S820" s="16" t="n">
        <v>0.0194553776351163</v>
      </c>
      <c r="T820" s="16" t="n">
        <v>0.00151371359862276</v>
      </c>
      <c r="U820" s="16" t="n">
        <v>0.7539917773723</v>
      </c>
      <c r="V820" s="16" t="n">
        <v>0.771253157565431</v>
      </c>
      <c r="W820" s="6" t="s">
        <v>698</v>
      </c>
      <c r="X820" s="16" t="n">
        <v>0.1</v>
      </c>
      <c r="Y820" s="16" t="n">
        <v>0.527158659402344</v>
      </c>
      <c r="Z820" s="16" t="n">
        <f aca="false">(G820-E820)/SQRT(H820^2/D820+F820^2/C820)</f>
        <v>0.270487018213696</v>
      </c>
      <c r="AA820" s="24" t="n">
        <f aca="false">ABS(K820-Z820)</f>
        <v>0</v>
      </c>
    </row>
    <row r="821" customFormat="false" ht="15" hidden="false" customHeight="false" outlineLevel="0" collapsed="false">
      <c r="A821" s="17" t="n">
        <v>1216</v>
      </c>
      <c r="B821" s="6" t="s">
        <v>617</v>
      </c>
      <c r="C821" s="6" t="n">
        <v>135</v>
      </c>
      <c r="D821" s="6" t="n">
        <v>673</v>
      </c>
      <c r="E821" s="16" t="n">
        <v>0.518778759903378</v>
      </c>
      <c r="F821" s="16" t="n">
        <v>0.0611714495744085</v>
      </c>
      <c r="G821" s="16" t="n">
        <v>0.520293671255834</v>
      </c>
      <c r="H821" s="16" t="n">
        <v>0.0484813736353241</v>
      </c>
      <c r="I821" s="23" t="n">
        <f aca="false">G821-E821</f>
        <v>0.00151491135245629</v>
      </c>
      <c r="J821" s="17" t="n">
        <f aca="false">100*(G821-E821)/E821</f>
        <v>0.292014914554028</v>
      </c>
      <c r="K821" s="16" t="n">
        <v>0.271166547692921</v>
      </c>
      <c r="L821" s="17" t="n">
        <v>169.359272969229</v>
      </c>
      <c r="M821" s="16" t="n">
        <v>0.786593168226987</v>
      </c>
      <c r="N821" s="16" t="n">
        <v>0.80446610214185</v>
      </c>
      <c r="O821" s="6" t="str">
        <f aca="false">IF(N821&lt;0.05,"Yes","No")</f>
        <v>No</v>
      </c>
      <c r="P821" s="16" t="n">
        <v>0.0297867232942242</v>
      </c>
      <c r="Q821" s="16" t="n">
        <v>0.0999520720427455</v>
      </c>
      <c r="R821" s="16" t="n">
        <v>0.751969010584773</v>
      </c>
      <c r="S821" s="16" t="n">
        <v>0.0192405196198328</v>
      </c>
      <c r="T821" s="16" t="n">
        <v>0.00151492751887208</v>
      </c>
      <c r="U821" s="16" t="n">
        <v>0.753327554678985</v>
      </c>
      <c r="V821" s="16" t="n">
        <v>0.771253157565431</v>
      </c>
      <c r="W821" s="6" t="s">
        <v>698</v>
      </c>
      <c r="X821" s="16" t="n">
        <v>0.1</v>
      </c>
      <c r="Y821" s="16" t="n">
        <v>0.527224698695724</v>
      </c>
      <c r="Z821" s="16" t="n">
        <f aca="false">(G821-E821)/SQRT(H821^2/D821+F821^2/C821)</f>
        <v>0.271166547692921</v>
      </c>
      <c r="AA821" s="24" t="n">
        <f aca="false">ABS(K821-Z821)</f>
        <v>0</v>
      </c>
    </row>
    <row r="822" customFormat="false" ht="15" hidden="false" customHeight="false" outlineLevel="0" collapsed="false">
      <c r="A822" s="17" t="n">
        <v>1217</v>
      </c>
      <c r="B822" s="6" t="s">
        <v>617</v>
      </c>
      <c r="C822" s="6" t="n">
        <v>135</v>
      </c>
      <c r="D822" s="6" t="n">
        <v>673</v>
      </c>
      <c r="E822" s="16" t="n">
        <v>0.518727839213831</v>
      </c>
      <c r="F822" s="16" t="n">
        <v>0.0610469231251365</v>
      </c>
      <c r="G822" s="16" t="n">
        <v>0.520248497311817</v>
      </c>
      <c r="H822" s="16" t="n">
        <v>0.0483602275058195</v>
      </c>
      <c r="I822" s="23" t="n">
        <f aca="false">G822-E822</f>
        <v>0.00152065809798696</v>
      </c>
      <c r="J822" s="17" t="n">
        <f aca="false">100*(G822-E822)/E822</f>
        <v>0.29315143376373</v>
      </c>
      <c r="K822" s="16" t="n">
        <v>0.272764603792729</v>
      </c>
      <c r="L822" s="17" t="n">
        <v>169.325095259108</v>
      </c>
      <c r="M822" s="16" t="n">
        <v>0.785366535447005</v>
      </c>
      <c r="N822" s="16" t="n">
        <v>0.80446610214185</v>
      </c>
      <c r="O822" s="6" t="str">
        <f aca="false">IF(N822&lt;0.05,"Yes","No")</f>
        <v>No</v>
      </c>
      <c r="P822" s="16" t="n">
        <v>0.0299712653575006</v>
      </c>
      <c r="Q822" s="16" t="n">
        <v>0.101194404074381</v>
      </c>
      <c r="R822" s="16" t="n">
        <v>0.750483385890382</v>
      </c>
      <c r="S822" s="16" t="n">
        <v>0.0190618158451333</v>
      </c>
      <c r="T822" s="16" t="n">
        <v>0.00152067430644108</v>
      </c>
      <c r="U822" s="16" t="n">
        <v>0.751851062323553</v>
      </c>
      <c r="V822" s="16" t="n">
        <v>0.771253157565431</v>
      </c>
      <c r="W822" s="6" t="s">
        <v>698</v>
      </c>
      <c r="X822" s="16" t="n">
        <v>0.1</v>
      </c>
      <c r="Y822" s="16" t="n">
        <v>0.527257718342414</v>
      </c>
      <c r="Z822" s="16" t="n">
        <f aca="false">(G822-E822)/SQRT(H822^2/D822+F822^2/C822)</f>
        <v>0.272764603792729</v>
      </c>
      <c r="AA822" s="24" t="n">
        <f aca="false">ABS(K822-Z822)</f>
        <v>0</v>
      </c>
    </row>
    <row r="823" customFormat="false" ht="15" hidden="false" customHeight="false" outlineLevel="0" collapsed="false">
      <c r="A823" s="17" t="n">
        <v>1218</v>
      </c>
      <c r="B823" s="6" t="s">
        <v>617</v>
      </c>
      <c r="C823" s="6" t="n">
        <v>135</v>
      </c>
      <c r="D823" s="6" t="n">
        <v>673</v>
      </c>
      <c r="E823" s="16" t="n">
        <v>0.518668682707681</v>
      </c>
      <c r="F823" s="16" t="n">
        <v>0.0609152594047256</v>
      </c>
      <c r="G823" s="16" t="n">
        <v>0.520190133293883</v>
      </c>
      <c r="H823" s="16" t="n">
        <v>0.048229823720987</v>
      </c>
      <c r="I823" s="23" t="n">
        <f aca="false">G823-E823</f>
        <v>0.00152145058620246</v>
      </c>
      <c r="J823" s="17" t="n">
        <f aca="false">100*(G823-E823)/E823</f>
        <v>0.293337661772793</v>
      </c>
      <c r="K823" s="16" t="n">
        <v>0.273513159580134</v>
      </c>
      <c r="L823" s="17" t="n">
        <v>169.285299427024</v>
      </c>
      <c r="M823" s="16" t="n">
        <v>0.78479219224068</v>
      </c>
      <c r="N823" s="16" t="n">
        <v>0.80446610214185</v>
      </c>
      <c r="O823" s="6" t="str">
        <f aca="false">IF(N823&lt;0.05,"Yes","No")</f>
        <v>No</v>
      </c>
      <c r="P823" s="16" t="n">
        <v>0.030064039151518</v>
      </c>
      <c r="Q823" s="16" t="n">
        <v>0.101821852992719</v>
      </c>
      <c r="R823" s="16" t="n">
        <v>0.749736875750745</v>
      </c>
      <c r="S823" s="16" t="n">
        <v>0.018752556951929</v>
      </c>
      <c r="T823" s="16" t="n">
        <v>0.00152146686635866</v>
      </c>
      <c r="U823" s="16" t="n">
        <v>0.751109162028468</v>
      </c>
      <c r="V823" s="16" t="n">
        <v>0.771253157565431</v>
      </c>
      <c r="W823" s="6" t="s">
        <v>698</v>
      </c>
      <c r="X823" s="16" t="n">
        <v>0.1</v>
      </c>
      <c r="Y823" s="16" t="n">
        <v>0.527279731440207</v>
      </c>
      <c r="Z823" s="16" t="n">
        <f aca="false">(G823-E823)/SQRT(H823^2/D823+F823^2/C823)</f>
        <v>0.273513159580134</v>
      </c>
      <c r="AA823" s="24" t="n">
        <f aca="false">ABS(K823-Z823)</f>
        <v>0</v>
      </c>
    </row>
    <row r="824" customFormat="false" ht="15" hidden="false" customHeight="false" outlineLevel="0" collapsed="false">
      <c r="A824" s="17" t="n">
        <v>1219</v>
      </c>
      <c r="B824" s="6" t="s">
        <v>617</v>
      </c>
      <c r="C824" s="6" t="n">
        <v>135</v>
      </c>
      <c r="D824" s="6" t="n">
        <v>673</v>
      </c>
      <c r="E824" s="16" t="n">
        <v>0.518574576907688</v>
      </c>
      <c r="F824" s="16" t="n">
        <v>0.060762157501783</v>
      </c>
      <c r="G824" s="16" t="n">
        <v>0.520092176912798</v>
      </c>
      <c r="H824" s="16" t="n">
        <v>0.048076989601346</v>
      </c>
      <c r="I824" s="23" t="n">
        <f aca="false">G824-E824</f>
        <v>0.00151760000511036</v>
      </c>
      <c r="J824" s="17" t="n">
        <f aca="false">100*(G824-E824)/E824</f>
        <v>0.292648362008019</v>
      </c>
      <c r="K824" s="16" t="n">
        <v>0.273528432976943</v>
      </c>
      <c r="L824" s="17" t="n">
        <v>169.237010127336</v>
      </c>
      <c r="M824" s="16" t="n">
        <v>0.78478056814787</v>
      </c>
      <c r="N824" s="16" t="n">
        <v>0.80446610214185</v>
      </c>
      <c r="O824" s="6" t="str">
        <f aca="false">IF(N824&lt;0.05,"Yes","No")</f>
        <v>No</v>
      </c>
      <c r="P824" s="16" t="n">
        <v>0.030078506714553</v>
      </c>
      <c r="Q824" s="16" t="n">
        <v>0.101919874986281</v>
      </c>
      <c r="R824" s="16" t="n">
        <v>0.749620482744392</v>
      </c>
      <c r="S824" s="16" t="n">
        <v>0.0183770792499321</v>
      </c>
      <c r="T824" s="16" t="n">
        <v>0.00151761639694128</v>
      </c>
      <c r="U824" s="16" t="n">
        <v>0.750993515936317</v>
      </c>
      <c r="V824" s="16" t="n">
        <v>0.771253157565431</v>
      </c>
      <c r="W824" s="6" t="s">
        <v>698</v>
      </c>
      <c r="X824" s="16" t="n">
        <v>0.1</v>
      </c>
      <c r="Y824" s="16" t="n">
        <v>0.527290737989104</v>
      </c>
      <c r="Z824" s="16" t="n">
        <f aca="false">(G824-E824)/SQRT(H824^2/D824+F824^2/C824)</f>
        <v>0.273528432976943</v>
      </c>
      <c r="AA824" s="24" t="n">
        <f aca="false">ABS(K824-Z824)</f>
        <v>0</v>
      </c>
    </row>
    <row r="825" customFormat="false" ht="15" hidden="false" customHeight="false" outlineLevel="0" collapsed="false">
      <c r="A825" s="17" t="n">
        <v>1220</v>
      </c>
      <c r="B825" s="6" t="s">
        <v>617</v>
      </c>
      <c r="C825" s="6" t="n">
        <v>135</v>
      </c>
      <c r="D825" s="6" t="n">
        <v>673</v>
      </c>
      <c r="E825" s="16" t="n">
        <v>0.518486345697332</v>
      </c>
      <c r="F825" s="16" t="n">
        <v>0.0606130985717793</v>
      </c>
      <c r="G825" s="16" t="n">
        <v>0.5200050599862</v>
      </c>
      <c r="H825" s="16" t="n">
        <v>0.0479319253589337</v>
      </c>
      <c r="I825" s="23" t="n">
        <f aca="false">G825-E825</f>
        <v>0.00151871428886718</v>
      </c>
      <c r="J825" s="17" t="n">
        <f aca="false">100*(G825-E825)/E825</f>
        <v>0.292913073115668</v>
      </c>
      <c r="K825" s="16" t="n">
        <v>0.274419731759616</v>
      </c>
      <c r="L825" s="17" t="n">
        <v>169.195508068995</v>
      </c>
      <c r="M825" s="16" t="n">
        <v>0.784096849261391</v>
      </c>
      <c r="N825" s="16" t="n">
        <v>0.80446610214185</v>
      </c>
      <c r="O825" s="6" t="str">
        <f aca="false">IF(N825&lt;0.05,"Yes","No")</f>
        <v>No</v>
      </c>
      <c r="P825" s="16" t="n">
        <v>0.0301875623804455</v>
      </c>
      <c r="Q825" s="16" t="n">
        <v>0.102660276739806</v>
      </c>
      <c r="R825" s="16" t="n">
        <v>0.748743302878743</v>
      </c>
      <c r="S825" s="16" t="n">
        <v>0.0181783268883042</v>
      </c>
      <c r="T825" s="16" t="n">
        <v>0.00151873076685176</v>
      </c>
      <c r="U825" s="16" t="n">
        <v>0.750121761284164</v>
      </c>
      <c r="V825" s="16" t="n">
        <v>0.771253157565431</v>
      </c>
      <c r="W825" s="6" t="s">
        <v>698</v>
      </c>
      <c r="X825" s="16" t="n">
        <v>0.1</v>
      </c>
      <c r="Y825" s="16" t="n">
        <v>0.527389796929173</v>
      </c>
      <c r="Z825" s="16" t="n">
        <f aca="false">(G825-E825)/SQRT(H825^2/D825+F825^2/C825)</f>
        <v>0.274419731759616</v>
      </c>
      <c r="AA825" s="24" t="n">
        <f aca="false">ABS(K825-Z825)</f>
        <v>0</v>
      </c>
    </row>
    <row r="826" customFormat="false" ht="15" hidden="false" customHeight="false" outlineLevel="0" collapsed="false">
      <c r="A826" s="17" t="n">
        <v>1221</v>
      </c>
      <c r="B826" s="6" t="s">
        <v>617</v>
      </c>
      <c r="C826" s="6" t="n">
        <v>135</v>
      </c>
      <c r="D826" s="6" t="n">
        <v>673</v>
      </c>
      <c r="E826" s="16" t="n">
        <v>0.518376334287502</v>
      </c>
      <c r="F826" s="16" t="n">
        <v>0.0604504170835658</v>
      </c>
      <c r="G826" s="16" t="n">
        <v>0.519898402035502</v>
      </c>
      <c r="H826" s="16" t="n">
        <v>0.0477753820200375</v>
      </c>
      <c r="I826" s="23" t="n">
        <f aca="false">G826-E826</f>
        <v>0.0015220677479999</v>
      </c>
      <c r="J826" s="17" t="n">
        <f aca="false">100*(G826-E826)/E826</f>
        <v>0.293622151962618</v>
      </c>
      <c r="K826" s="16" t="n">
        <v>0.275783746228463</v>
      </c>
      <c r="L826" s="17" t="n">
        <v>169.152736138958</v>
      </c>
      <c r="M826" s="16" t="n">
        <v>0.783050793927189</v>
      </c>
      <c r="N826" s="16" t="n">
        <v>0.80446610214185</v>
      </c>
      <c r="O826" s="6" t="str">
        <f aca="false">IF(N826&lt;0.05,"Yes","No")</f>
        <v>No</v>
      </c>
      <c r="P826" s="16" t="n">
        <v>0.0303490662046876</v>
      </c>
      <c r="Q826" s="16" t="n">
        <v>0.103761682593985</v>
      </c>
      <c r="R826" s="16" t="n">
        <v>0.747444859255952</v>
      </c>
      <c r="S826" s="16" t="n">
        <v>0.0178439806617016</v>
      </c>
      <c r="T826" s="16" t="n">
        <v>0.00152208431475526</v>
      </c>
      <c r="U826" s="16" t="n">
        <v>0.748831351258383</v>
      </c>
      <c r="V826" s="16" t="n">
        <v>0.771253157565431</v>
      </c>
      <c r="W826" s="6" t="s">
        <v>698</v>
      </c>
      <c r="X826" s="16" t="n">
        <v>0.1</v>
      </c>
      <c r="Y826" s="16" t="n">
        <v>0.527488855869242</v>
      </c>
      <c r="Z826" s="16" t="n">
        <f aca="false">(G826-E826)/SQRT(H826^2/D826+F826^2/C826)</f>
        <v>0.275783746228463</v>
      </c>
      <c r="AA826" s="24" t="n">
        <f aca="false">ABS(K826-Z826)</f>
        <v>0</v>
      </c>
    </row>
    <row r="827" customFormat="false" ht="15" hidden="false" customHeight="false" outlineLevel="0" collapsed="false">
      <c r="A827" s="17" t="n">
        <v>1222</v>
      </c>
      <c r="B827" s="6" t="s">
        <v>617</v>
      </c>
      <c r="C827" s="6" t="n">
        <v>135</v>
      </c>
      <c r="D827" s="6" t="n">
        <v>673</v>
      </c>
      <c r="E827" s="16" t="n">
        <v>0.518279480492627</v>
      </c>
      <c r="F827" s="16" t="n">
        <v>0.0602967267148337</v>
      </c>
      <c r="G827" s="16" t="n">
        <v>0.519802792864073</v>
      </c>
      <c r="H827" s="16" t="n">
        <v>0.0476265049215788</v>
      </c>
      <c r="I827" s="23" t="n">
        <f aca="false">G827-E827</f>
        <v>0.00152331237144543</v>
      </c>
      <c r="J827" s="17" t="n">
        <f aca="false">100*(G827-E827)/E827</f>
        <v>0.29391716801088</v>
      </c>
      <c r="K827" s="16" t="n">
        <v>0.276730499452169</v>
      </c>
      <c r="L827" s="17" t="n">
        <v>169.110629088302</v>
      </c>
      <c r="M827" s="16" t="n">
        <v>0.782324991816961</v>
      </c>
      <c r="N827" s="16" t="n">
        <v>0.80446610214185</v>
      </c>
      <c r="O827" s="6" t="str">
        <f aca="false">IF(N827&lt;0.05,"Yes","No")</f>
        <v>No</v>
      </c>
      <c r="P827" s="16" t="n">
        <v>0.0304645857625163</v>
      </c>
      <c r="Q827" s="16" t="n">
        <v>0.10455309516022</v>
      </c>
      <c r="R827" s="16" t="n">
        <v>0.746516555704713</v>
      </c>
      <c r="S827" s="16" t="n">
        <v>0.0175580522849807</v>
      </c>
      <c r="T827" s="16" t="n">
        <v>0.0015233290306962</v>
      </c>
      <c r="U827" s="16" t="n">
        <v>0.747908804840108</v>
      </c>
      <c r="V827" s="16" t="n">
        <v>0.771253157565431</v>
      </c>
      <c r="W827" s="6" t="s">
        <v>698</v>
      </c>
      <c r="X827" s="16" t="n">
        <v>0.1</v>
      </c>
      <c r="Y827" s="16" t="n">
        <v>0.527576908260415</v>
      </c>
      <c r="Z827" s="16" t="n">
        <f aca="false">(G827-E827)/SQRT(H827^2/D827+F827^2/C827)</f>
        <v>0.276730499452169</v>
      </c>
      <c r="AA827" s="24" t="n">
        <f aca="false">ABS(K827-Z827)</f>
        <v>0</v>
      </c>
    </row>
    <row r="828" customFormat="false" ht="15" hidden="false" customHeight="false" outlineLevel="0" collapsed="false">
      <c r="A828" s="17" t="n">
        <v>1223</v>
      </c>
      <c r="B828" s="6" t="s">
        <v>617</v>
      </c>
      <c r="C828" s="6" t="n">
        <v>135</v>
      </c>
      <c r="D828" s="6" t="n">
        <v>673</v>
      </c>
      <c r="E828" s="16" t="n">
        <v>0.518171123442827</v>
      </c>
      <c r="F828" s="16" t="n">
        <v>0.0601353673970234</v>
      </c>
      <c r="G828" s="16" t="n">
        <v>0.519697950242356</v>
      </c>
      <c r="H828" s="16" t="n">
        <v>0.0474742944475472</v>
      </c>
      <c r="I828" s="23" t="n">
        <f aca="false">G828-E828</f>
        <v>0.00152682679952909</v>
      </c>
      <c r="J828" s="17" t="n">
        <f aca="false">100*(G828-E828)/E828</f>
        <v>0.294656867288275</v>
      </c>
      <c r="K828" s="16" t="n">
        <v>0.278129319554744</v>
      </c>
      <c r="L828" s="17" t="n">
        <v>169.072521051212</v>
      </c>
      <c r="M828" s="16" t="n">
        <v>0.781252928048549</v>
      </c>
      <c r="N828" s="16" t="n">
        <v>0.80446610214185</v>
      </c>
      <c r="O828" s="6" t="str">
        <f aca="false">IF(N828&lt;0.05,"Yes","No")</f>
        <v>No</v>
      </c>
      <c r="P828" s="16" t="n">
        <v>0.0306289009089944</v>
      </c>
      <c r="Q828" s="16" t="n">
        <v>0.105683981216719</v>
      </c>
      <c r="R828" s="16" t="n">
        <v>0.745196770643512</v>
      </c>
      <c r="S828" s="16" t="n">
        <v>0.0173122121536771</v>
      </c>
      <c r="T828" s="16" t="n">
        <v>0.00152684354304167</v>
      </c>
      <c r="U828" s="16" t="n">
        <v>0.746597203841791</v>
      </c>
      <c r="V828" s="16" t="n">
        <v>0.771253157565431</v>
      </c>
      <c r="W828" s="6" t="s">
        <v>698</v>
      </c>
      <c r="X828" s="16" t="n">
        <v>0.1</v>
      </c>
      <c r="Y828" s="16" t="n">
        <v>0.527675967200484</v>
      </c>
      <c r="Z828" s="16" t="n">
        <f aca="false">(G828-E828)/SQRT(H828^2/D828+F828^2/C828)</f>
        <v>0.278129319554744</v>
      </c>
      <c r="AA828" s="24" t="n">
        <f aca="false">ABS(K828-Z828)</f>
        <v>0</v>
      </c>
    </row>
    <row r="829" customFormat="false" ht="15" hidden="false" customHeight="false" outlineLevel="0" collapsed="false">
      <c r="A829" s="17" t="n">
        <v>1224</v>
      </c>
      <c r="B829" s="6" t="s">
        <v>617</v>
      </c>
      <c r="C829" s="6" t="n">
        <v>135</v>
      </c>
      <c r="D829" s="6" t="n">
        <v>673</v>
      </c>
      <c r="E829" s="16" t="n">
        <v>0.518085044401663</v>
      </c>
      <c r="F829" s="16" t="n">
        <v>0.0599905311900724</v>
      </c>
      <c r="G829" s="16" t="n">
        <v>0.519611800186347</v>
      </c>
      <c r="H829" s="16" t="n">
        <v>0.0473329241759223</v>
      </c>
      <c r="I829" s="23" t="n">
        <f aca="false">G829-E829</f>
        <v>0.00152675578468375</v>
      </c>
      <c r="J829" s="17" t="n">
        <f aca="false">100*(G829-E829)/E829</f>
        <v>0.294692116898878</v>
      </c>
      <c r="K829" s="16" t="n">
        <v>0.278805521949785</v>
      </c>
      <c r="L829" s="17" t="n">
        <v>169.030843809718</v>
      </c>
      <c r="M829" s="16" t="n">
        <v>0.780734880019564</v>
      </c>
      <c r="N829" s="16" t="n">
        <v>0.80446610214185</v>
      </c>
      <c r="O829" s="6" t="str">
        <f aca="false">IF(N829&lt;0.05,"Yes","No")</f>
        <v>No</v>
      </c>
      <c r="P829" s="16" t="n">
        <v>0.0307146998281444</v>
      </c>
      <c r="Q829" s="16" t="n">
        <v>0.106276903020287</v>
      </c>
      <c r="R829" s="16" t="n">
        <v>0.744507928079363</v>
      </c>
      <c r="S829" s="16" t="n">
        <v>0.0170525259015341</v>
      </c>
      <c r="T829" s="16" t="n">
        <v>0.00152677262654368</v>
      </c>
      <c r="U829" s="16" t="n">
        <v>0.745912651222016</v>
      </c>
      <c r="V829" s="16" t="n">
        <v>0.771253157565431</v>
      </c>
      <c r="W829" s="6" t="s">
        <v>698</v>
      </c>
      <c r="X829" s="16" t="n">
        <v>0.1</v>
      </c>
      <c r="Y829" s="16" t="n">
        <v>0.527730999944967</v>
      </c>
      <c r="Z829" s="16" t="n">
        <f aca="false">(G829-E829)/SQRT(H829^2/D829+F829^2/C829)</f>
        <v>0.278805521949785</v>
      </c>
      <c r="AA829" s="24" t="n">
        <f aca="false">ABS(K829-Z829)</f>
        <v>0</v>
      </c>
    </row>
    <row r="830" customFormat="false" ht="15" hidden="false" customHeight="false" outlineLevel="0" collapsed="false">
      <c r="A830" s="17" t="n">
        <v>1225</v>
      </c>
      <c r="B830" s="6" t="s">
        <v>617</v>
      </c>
      <c r="C830" s="6" t="n">
        <v>135</v>
      </c>
      <c r="D830" s="6" t="n">
        <v>673</v>
      </c>
      <c r="E830" s="16" t="n">
        <v>0.517999067792186</v>
      </c>
      <c r="F830" s="16" t="n">
        <v>0.0598508953234891</v>
      </c>
      <c r="G830" s="16" t="n">
        <v>0.519522152365051</v>
      </c>
      <c r="H830" s="16" t="n">
        <v>0.0471913123879034</v>
      </c>
      <c r="I830" s="23" t="n">
        <f aca="false">G830-E830</f>
        <v>0.00152308457286499</v>
      </c>
      <c r="J830" s="17" t="n">
        <f aca="false">100*(G830-E830)/E830</f>
        <v>0.294032299972406</v>
      </c>
      <c r="K830" s="16" t="n">
        <v>0.278804616625941</v>
      </c>
      <c r="L830" s="17" t="n">
        <v>168.982287933133</v>
      </c>
      <c r="M830" s="16" t="n">
        <v>0.780735671496455</v>
      </c>
      <c r="N830" s="16" t="n">
        <v>0.80446610214185</v>
      </c>
      <c r="O830" s="6" t="str">
        <f aca="false">IF(N830&lt;0.05,"Yes","No")</f>
        <v>No</v>
      </c>
      <c r="P830" s="16" t="n">
        <v>0.0307278234188418</v>
      </c>
      <c r="Q830" s="16" t="n">
        <v>0.106367741123898</v>
      </c>
      <c r="R830" s="16" t="n">
        <v>0.744402582459399</v>
      </c>
      <c r="S830" s="16" t="n">
        <v>0.0167676763246495</v>
      </c>
      <c r="T830" s="16" t="n">
        <v>0.00152310153580856</v>
      </c>
      <c r="U830" s="16" t="n">
        <v>0.745807984758088</v>
      </c>
      <c r="V830" s="16" t="n">
        <v>0.771253157565431</v>
      </c>
      <c r="W830" s="6" t="s">
        <v>698</v>
      </c>
      <c r="X830" s="16" t="n">
        <v>0.1</v>
      </c>
      <c r="Y830" s="16" t="n">
        <v>0.52785207198283</v>
      </c>
      <c r="Z830" s="16" t="n">
        <f aca="false">(G830-E830)/SQRT(H830^2/D830+F830^2/C830)</f>
        <v>0.278804616625941</v>
      </c>
      <c r="AA830" s="24" t="n">
        <f aca="false">ABS(K830-Z830)</f>
        <v>0</v>
      </c>
    </row>
    <row r="831" customFormat="false" ht="15" hidden="false" customHeight="false" outlineLevel="0" collapsed="false">
      <c r="A831" s="17" t="n">
        <v>1226</v>
      </c>
      <c r="B831" s="6" t="s">
        <v>617</v>
      </c>
      <c r="C831" s="6" t="n">
        <v>135</v>
      </c>
      <c r="D831" s="6" t="n">
        <v>673</v>
      </c>
      <c r="E831" s="16" t="n">
        <v>0.517938773499595</v>
      </c>
      <c r="F831" s="16" t="n">
        <v>0.0597205403848191</v>
      </c>
      <c r="G831" s="16" t="n">
        <v>0.519459171068438</v>
      </c>
      <c r="H831" s="16" t="n">
        <v>0.0470623402419173</v>
      </c>
      <c r="I831" s="23" t="n">
        <f aca="false">G831-E831</f>
        <v>0.00152039756884326</v>
      </c>
      <c r="J831" s="17" t="n">
        <f aca="false">100*(G831-E831)/E831</f>
        <v>0.293547740898075</v>
      </c>
      <c r="K831" s="16" t="n">
        <v>0.278937438261799</v>
      </c>
      <c r="L831" s="17" t="n">
        <v>168.941778326996</v>
      </c>
      <c r="M831" s="16" t="n">
        <v>0.780633991829674</v>
      </c>
      <c r="N831" s="16" t="n">
        <v>0.80446610214185</v>
      </c>
      <c r="O831" s="6" t="str">
        <f aca="false">IF(N831&lt;0.05,"Yes","No")</f>
        <v>No</v>
      </c>
      <c r="P831" s="16" t="n">
        <v>0.0307535164488735</v>
      </c>
      <c r="Q831" s="16" t="n">
        <v>0.106545693990214</v>
      </c>
      <c r="R831" s="16" t="n">
        <v>0.744196353373413</v>
      </c>
      <c r="S831" s="16" t="n">
        <v>0.016538811167054</v>
      </c>
      <c r="T831" s="16" t="n">
        <v>0.00152041463470061</v>
      </c>
      <c r="U831" s="16" t="n">
        <v>0.745603057596982</v>
      </c>
      <c r="V831" s="16" t="n">
        <v>0.771253157565431</v>
      </c>
      <c r="W831" s="6" t="s">
        <v>698</v>
      </c>
      <c r="X831" s="16" t="n">
        <v>0.1</v>
      </c>
      <c r="Y831" s="16" t="n">
        <v>0.528006163667382</v>
      </c>
      <c r="Z831" s="16" t="n">
        <f aca="false">(G831-E831)/SQRT(H831^2/D831+F831^2/C831)</f>
        <v>0.278937438261799</v>
      </c>
      <c r="AA831" s="24" t="n">
        <f aca="false">ABS(K831-Z831)</f>
        <v>0</v>
      </c>
    </row>
    <row r="832" customFormat="false" ht="15" hidden="false" customHeight="false" outlineLevel="0" collapsed="false">
      <c r="A832" s="17" t="n">
        <v>1227</v>
      </c>
      <c r="B832" s="6" t="s">
        <v>617</v>
      </c>
      <c r="C832" s="6" t="n">
        <v>135</v>
      </c>
      <c r="D832" s="6" t="n">
        <v>673</v>
      </c>
      <c r="E832" s="16" t="n">
        <v>0.517892986977542</v>
      </c>
      <c r="F832" s="16" t="n">
        <v>0.059597675452907</v>
      </c>
      <c r="G832" s="16" t="n">
        <v>0.519410010698469</v>
      </c>
      <c r="H832" s="16" t="n">
        <v>0.0469414722045037</v>
      </c>
      <c r="I832" s="23" t="n">
        <f aca="false">G832-E832</f>
        <v>0.00151702372092677</v>
      </c>
      <c r="J832" s="17" t="n">
        <f aca="false">100*(G832-E832)/E832</f>
        <v>0.292922236653603</v>
      </c>
      <c r="K832" s="16" t="n">
        <v>0.278908048106088</v>
      </c>
      <c r="L832" s="17" t="n">
        <v>168.904531910204</v>
      </c>
      <c r="M832" s="16" t="n">
        <v>0.780656583943919</v>
      </c>
      <c r="N832" s="16" t="n">
        <v>0.80446610214185</v>
      </c>
      <c r="O832" s="6" t="str">
        <f aca="false">IF(N832&lt;0.05,"Yes","No")</f>
        <v>No</v>
      </c>
      <c r="P832" s="16" t="n">
        <v>0.0307604526979889</v>
      </c>
      <c r="Q832" s="16" t="n">
        <v>0.106593760741752</v>
      </c>
      <c r="R832" s="16" t="n">
        <v>0.744140681644944</v>
      </c>
      <c r="S832" s="16" t="n">
        <v>0.0163343709267601</v>
      </c>
      <c r="T832" s="16" t="n">
        <v>0.00151704089403771</v>
      </c>
      <c r="U832" s="16" t="n">
        <v>0.745547754832866</v>
      </c>
      <c r="V832" s="16" t="n">
        <v>0.771253157565431</v>
      </c>
      <c r="W832" s="6" t="s">
        <v>698</v>
      </c>
      <c r="X832" s="16" t="n">
        <v>0.1</v>
      </c>
      <c r="Y832" s="16" t="n">
        <v>0.528171261900831</v>
      </c>
      <c r="Z832" s="16" t="n">
        <f aca="false">(G832-E832)/SQRT(H832^2/D832+F832^2/C832)</f>
        <v>0.278908048106088</v>
      </c>
      <c r="AA832" s="24" t="n">
        <f aca="false">ABS(K832-Z832)</f>
        <v>0</v>
      </c>
    </row>
    <row r="833" customFormat="false" ht="15" hidden="false" customHeight="false" outlineLevel="0" collapsed="false">
      <c r="A833" s="17" t="n">
        <v>1228</v>
      </c>
      <c r="B833" s="6" t="s">
        <v>617</v>
      </c>
      <c r="C833" s="6" t="n">
        <v>135</v>
      </c>
      <c r="D833" s="6" t="n">
        <v>673</v>
      </c>
      <c r="E833" s="16" t="n">
        <v>0.517867793639501</v>
      </c>
      <c r="F833" s="16" t="n">
        <v>0.0594873915950562</v>
      </c>
      <c r="G833" s="16" t="n">
        <v>0.519381411318262</v>
      </c>
      <c r="H833" s="16" t="n">
        <v>0.0468313091401307</v>
      </c>
      <c r="I833" s="23" t="n">
        <f aca="false">G833-E833</f>
        <v>0.00151361767876079</v>
      </c>
      <c r="J833" s="17" t="n">
        <f aca="false">100*(G833-E833)/E833</f>
        <v>0.292278781834125</v>
      </c>
      <c r="K833" s="16" t="n">
        <v>0.278813088088786</v>
      </c>
      <c r="L833" s="17" t="n">
        <v>168.868395139175</v>
      </c>
      <c r="M833" s="16" t="n">
        <v>0.780729410709871</v>
      </c>
      <c r="N833" s="16" t="n">
        <v>0.80446610214185</v>
      </c>
      <c r="O833" s="6" t="str">
        <f aca="false">IF(N833&lt;0.05,"Yes","No")</f>
        <v>No</v>
      </c>
      <c r="P833" s="16" t="n">
        <v>0.0307598623026106</v>
      </c>
      <c r="Q833" s="16" t="n">
        <v>0.106589669003547</v>
      </c>
      <c r="R833" s="16" t="n">
        <v>0.74414542022467</v>
      </c>
      <c r="S833" s="16" t="n">
        <v>0.0161400971879681</v>
      </c>
      <c r="T833" s="16" t="n">
        <v>0.00151363494105536</v>
      </c>
      <c r="U833" s="16" t="n">
        <v>0.745552485155212</v>
      </c>
      <c r="V833" s="16" t="n">
        <v>0.771253157565431</v>
      </c>
      <c r="W833" s="6" t="s">
        <v>698</v>
      </c>
      <c r="X833" s="16" t="n">
        <v>0.1</v>
      </c>
      <c r="Y833" s="16" t="n">
        <v>0.528204281547521</v>
      </c>
      <c r="Z833" s="16" t="n">
        <f aca="false">(G833-E833)/SQRT(H833^2/D833+F833^2/C833)</f>
        <v>0.278813088088786</v>
      </c>
      <c r="AA833" s="24" t="n">
        <f aca="false">ABS(K833-Z833)</f>
        <v>0</v>
      </c>
    </row>
    <row r="834" customFormat="false" ht="15" hidden="false" customHeight="false" outlineLevel="0" collapsed="false">
      <c r="A834" s="17" t="n">
        <v>1229</v>
      </c>
      <c r="B834" s="6" t="s">
        <v>617</v>
      </c>
      <c r="C834" s="6" t="n">
        <v>135</v>
      </c>
      <c r="D834" s="6" t="n">
        <v>673</v>
      </c>
      <c r="E834" s="16" t="n">
        <v>0.517862508252815</v>
      </c>
      <c r="F834" s="16" t="n">
        <v>0.0593843754915207</v>
      </c>
      <c r="G834" s="16" t="n">
        <v>0.519373902284373</v>
      </c>
      <c r="H834" s="16" t="n">
        <v>0.046729702829319</v>
      </c>
      <c r="I834" s="23" t="n">
        <f aca="false">G834-E834</f>
        <v>0.00151139403155776</v>
      </c>
      <c r="J834" s="17" t="n">
        <f aca="false">100*(G834-E834)/E834</f>
        <v>0.291852375383759</v>
      </c>
      <c r="K834" s="16" t="n">
        <v>0.278899966356112</v>
      </c>
      <c r="L834" s="17" t="n">
        <v>168.836550696383</v>
      </c>
      <c r="M834" s="16" t="n">
        <v>0.780662912985628</v>
      </c>
      <c r="N834" s="16" t="n">
        <v>0.80446610214185</v>
      </c>
      <c r="O834" s="6" t="str">
        <f aca="false">IF(N834&lt;0.05,"Yes","No")</f>
        <v>No</v>
      </c>
      <c r="P834" s="16" t="n">
        <v>0.0307781688847652</v>
      </c>
      <c r="Q834" s="16" t="n">
        <v>0.106716579401543</v>
      </c>
      <c r="R834" s="16" t="n">
        <v>0.743998494052712</v>
      </c>
      <c r="S834" s="16" t="n">
        <v>0.0159974906403448</v>
      </c>
      <c r="T834" s="16" t="n">
        <v>0.00151141137264188</v>
      </c>
      <c r="U834" s="16" t="n">
        <v>0.745406486316961</v>
      </c>
      <c r="V834" s="16" t="n">
        <v>0.771253157565431</v>
      </c>
      <c r="W834" s="6" t="s">
        <v>698</v>
      </c>
      <c r="X834" s="16" t="n">
        <v>0.1</v>
      </c>
      <c r="Y834" s="16" t="n">
        <v>0.528347366683177</v>
      </c>
      <c r="Z834" s="16" t="n">
        <f aca="false">(G834-E834)/SQRT(H834^2/D834+F834^2/C834)</f>
        <v>0.278899966356112</v>
      </c>
      <c r="AA834" s="24" t="n">
        <f aca="false">ABS(K834-Z834)</f>
        <v>0</v>
      </c>
    </row>
    <row r="835" customFormat="false" ht="15" hidden="false" customHeight="false" outlineLevel="0" collapsed="false">
      <c r="A835" s="17" t="n">
        <v>1230</v>
      </c>
      <c r="B835" s="6" t="s">
        <v>617</v>
      </c>
      <c r="C835" s="6" t="n">
        <v>135</v>
      </c>
      <c r="D835" s="6" t="n">
        <v>673</v>
      </c>
      <c r="E835" s="16" t="n">
        <v>0.51787450755084</v>
      </c>
      <c r="F835" s="16" t="n">
        <v>0.0592932035945871</v>
      </c>
      <c r="G835" s="16" t="n">
        <v>0.519381210761474</v>
      </c>
      <c r="H835" s="16" t="n">
        <v>0.0466378808280012</v>
      </c>
      <c r="I835" s="23" t="n">
        <f aca="false">G835-E835</f>
        <v>0.00150670321063406</v>
      </c>
      <c r="J835" s="17" t="n">
        <f aca="false">100*(G835-E835)/E835</f>
        <v>0.290939829759075</v>
      </c>
      <c r="K835" s="16" t="n">
        <v>0.278475117831704</v>
      </c>
      <c r="L835" s="17" t="n">
        <v>168.805339252353</v>
      </c>
      <c r="M835" s="16" t="n">
        <v>0.780988490185898</v>
      </c>
      <c r="N835" s="16" t="n">
        <v>0.80446610214185</v>
      </c>
      <c r="O835" s="6" t="str">
        <f aca="false">IF(N835&lt;0.05,"Yes","No")</f>
        <v>No</v>
      </c>
      <c r="P835" s="16" t="n">
        <v>0.0307398292548875</v>
      </c>
      <c r="Q835" s="16" t="n">
        <v>0.106450876406309</v>
      </c>
      <c r="R835" s="16" t="n">
        <v>0.744306213470018</v>
      </c>
      <c r="S835" s="16" t="n">
        <v>0.0158716020895076</v>
      </c>
      <c r="T835" s="16" t="n">
        <v>0.00150672061831613</v>
      </c>
      <c r="U835" s="16" t="n">
        <v>0.745712316786525</v>
      </c>
      <c r="V835" s="16" t="n">
        <v>0.771253157565431</v>
      </c>
      <c r="W835" s="6" t="s">
        <v>698</v>
      </c>
      <c r="X835" s="16" t="n">
        <v>0.1</v>
      </c>
      <c r="Y835" s="16" t="n">
        <v>0.528380386329866</v>
      </c>
      <c r="Z835" s="16" t="n">
        <f aca="false">(G835-E835)/SQRT(H835^2/D835+F835^2/C835)</f>
        <v>0.278475117831704</v>
      </c>
      <c r="AA835" s="24" t="n">
        <f aca="false">ABS(K835-Z835)</f>
        <v>0</v>
      </c>
    </row>
    <row r="836" customFormat="false" ht="15" hidden="false" customHeight="false" outlineLevel="0" collapsed="false">
      <c r="A836" s="17" t="n">
        <v>1231</v>
      </c>
      <c r="B836" s="6" t="s">
        <v>617</v>
      </c>
      <c r="C836" s="6" t="n">
        <v>135</v>
      </c>
      <c r="D836" s="6" t="n">
        <v>673</v>
      </c>
      <c r="E836" s="16" t="n">
        <v>0.517904071454649</v>
      </c>
      <c r="F836" s="16" t="n">
        <v>0.0592137845407594</v>
      </c>
      <c r="G836" s="16" t="n">
        <v>0.519405259331481</v>
      </c>
      <c r="H836" s="16" t="n">
        <v>0.0465562541016253</v>
      </c>
      <c r="I836" s="23" t="n">
        <f aca="false">G836-E836</f>
        <v>0.00150118787683207</v>
      </c>
      <c r="J836" s="17" t="n">
        <f aca="false">100*(G836-E836)/E836</f>
        <v>0.289858288353603</v>
      </c>
      <c r="K836" s="16" t="n">
        <v>0.277840497282705</v>
      </c>
      <c r="L836" s="17" t="n">
        <v>168.775532410305</v>
      </c>
      <c r="M836" s="16" t="n">
        <v>0.781474861391054</v>
      </c>
      <c r="N836" s="16" t="n">
        <v>0.80446610214185</v>
      </c>
      <c r="O836" s="6" t="str">
        <f aca="false">IF(N836&lt;0.05,"Yes","No")</f>
        <v>No</v>
      </c>
      <c r="P836" s="16" t="n">
        <v>0.0306779261595296</v>
      </c>
      <c r="Q836" s="16" t="n">
        <v>0.106022571897907</v>
      </c>
      <c r="R836" s="16" t="n">
        <v>0.744803142988904</v>
      </c>
      <c r="S836" s="16" t="n">
        <v>0.0157693939314959</v>
      </c>
      <c r="T836" s="16" t="n">
        <v>0.00150120534901687</v>
      </c>
      <c r="U836" s="16" t="n">
        <v>0.746206183192138</v>
      </c>
      <c r="V836" s="16" t="n">
        <v>0.771253157565431</v>
      </c>
      <c r="W836" s="6" t="s">
        <v>698</v>
      </c>
      <c r="X836" s="16" t="n">
        <v>0.1</v>
      </c>
      <c r="Y836" s="16" t="n">
        <v>0.528567497661108</v>
      </c>
      <c r="Z836" s="16" t="n">
        <f aca="false">(G836-E836)/SQRT(H836^2/D836+F836^2/C836)</f>
        <v>0.277840497282705</v>
      </c>
      <c r="AA836" s="24" t="n">
        <f aca="false">ABS(K836-Z836)</f>
        <v>0</v>
      </c>
    </row>
    <row r="837" customFormat="false" ht="15" hidden="false" customHeight="false" outlineLevel="0" collapsed="false">
      <c r="A837" s="17" t="n">
        <v>1232</v>
      </c>
      <c r="B837" s="6" t="s">
        <v>617</v>
      </c>
      <c r="C837" s="6" t="n">
        <v>135</v>
      </c>
      <c r="D837" s="6" t="n">
        <v>673</v>
      </c>
      <c r="E837" s="16" t="n">
        <v>0.517953530064336</v>
      </c>
      <c r="F837" s="16" t="n">
        <v>0.059146542878619</v>
      </c>
      <c r="G837" s="16" t="n">
        <v>0.519446579299391</v>
      </c>
      <c r="H837" s="16" t="n">
        <v>0.0464836511719103</v>
      </c>
      <c r="I837" s="23" t="n">
        <f aca="false">G837-E837</f>
        <v>0.00149304923505555</v>
      </c>
      <c r="J837" s="17" t="n">
        <f aca="false">100*(G837-E837)/E837</f>
        <v>0.288259302889605</v>
      </c>
      <c r="K837" s="16" t="n">
        <v>0.276661298994571</v>
      </c>
      <c r="L837" s="17" t="n">
        <v>168.744808842385</v>
      </c>
      <c r="M837" s="16" t="n">
        <v>0.782378773922119</v>
      </c>
      <c r="N837" s="16" t="n">
        <v>0.80446610214185</v>
      </c>
      <c r="O837" s="6" t="str">
        <f aca="false">IF(N837&lt;0.05,"Yes","No")</f>
        <v>No</v>
      </c>
      <c r="P837" s="16" t="n">
        <v>0.0305560984097672</v>
      </c>
      <c r="Q837" s="16" t="n">
        <v>0.105182173208849</v>
      </c>
      <c r="R837" s="16" t="n">
        <v>0.745781430705123</v>
      </c>
      <c r="S837" s="16" t="n">
        <v>0.0156725607743271</v>
      </c>
      <c r="T837" s="16" t="n">
        <v>0.00149306674438915</v>
      </c>
      <c r="U837" s="16" t="n">
        <v>0.747178435777668</v>
      </c>
      <c r="V837" s="16" t="n">
        <v>0.771253157565431</v>
      </c>
      <c r="W837" s="6" t="s">
        <v>698</v>
      </c>
      <c r="X837" s="16" t="n">
        <v>0.1</v>
      </c>
      <c r="Y837" s="16" t="n">
        <v>0.528622530405591</v>
      </c>
      <c r="Z837" s="16" t="n">
        <f aca="false">(G837-E837)/SQRT(H837^2/D837+F837^2/C837)</f>
        <v>0.276661298994571</v>
      </c>
      <c r="AA837" s="24" t="n">
        <f aca="false">ABS(K837-Z837)</f>
        <v>0</v>
      </c>
    </row>
    <row r="838" customFormat="false" ht="15" hidden="false" customHeight="false" outlineLevel="0" collapsed="false">
      <c r="A838" s="17" t="n">
        <v>1233</v>
      </c>
      <c r="B838" s="6" t="s">
        <v>617</v>
      </c>
      <c r="C838" s="6" t="n">
        <v>135</v>
      </c>
      <c r="D838" s="6" t="n">
        <v>673</v>
      </c>
      <c r="E838" s="16" t="n">
        <v>0.51801763927495</v>
      </c>
      <c r="F838" s="16" t="n">
        <v>0.0590901662643434</v>
      </c>
      <c r="G838" s="16" t="n">
        <v>0.519504185240123</v>
      </c>
      <c r="H838" s="16" t="n">
        <v>0.0464220766084419</v>
      </c>
      <c r="I838" s="23" t="n">
        <f aca="false">G838-E838</f>
        <v>0.00148654596517317</v>
      </c>
      <c r="J838" s="17" t="n">
        <f aca="false">100*(G838-E838)/E838</f>
        <v>0.286968213525283</v>
      </c>
      <c r="K838" s="16" t="n">
        <v>0.275730353432456</v>
      </c>
      <c r="L838" s="17" t="n">
        <v>168.71791259792</v>
      </c>
      <c r="M838" s="16" t="n">
        <v>0.783092603146958</v>
      </c>
      <c r="N838" s="16" t="n">
        <v>0.80446610214185</v>
      </c>
      <c r="O838" s="6" t="str">
        <f aca="false">IF(N838&lt;0.05,"Yes","No")</f>
        <v>No</v>
      </c>
      <c r="P838" s="16" t="n">
        <v>0.0304605929424268</v>
      </c>
      <c r="Q838" s="16" t="n">
        <v>0.104525690596451</v>
      </c>
      <c r="R838" s="16" t="n">
        <v>0.746548635466553</v>
      </c>
      <c r="S838" s="16" t="n">
        <v>0.0155920874837357</v>
      </c>
      <c r="T838" s="16" t="n">
        <v>0.00148656348287765</v>
      </c>
      <c r="U838" s="16" t="n">
        <v>0.747940913330319</v>
      </c>
      <c r="V838" s="16" t="n">
        <v>0.771253157565431</v>
      </c>
      <c r="W838" s="6" t="s">
        <v>698</v>
      </c>
      <c r="X838" s="16" t="n">
        <v>0.1</v>
      </c>
      <c r="Y838" s="16" t="n">
        <v>0.528765615541247</v>
      </c>
      <c r="Z838" s="16" t="n">
        <f aca="false">(G838-E838)/SQRT(H838^2/D838+F838^2/C838)</f>
        <v>0.275730353432456</v>
      </c>
      <c r="AA838" s="24" t="n">
        <f aca="false">ABS(K838-Z838)</f>
        <v>0</v>
      </c>
    </row>
    <row r="839" customFormat="false" ht="15" hidden="false" customHeight="false" outlineLevel="0" collapsed="false">
      <c r="A839" s="17" t="n">
        <v>1234</v>
      </c>
      <c r="B839" s="6" t="s">
        <v>617</v>
      </c>
      <c r="C839" s="6" t="n">
        <v>135</v>
      </c>
      <c r="D839" s="6" t="n">
        <v>673</v>
      </c>
      <c r="E839" s="16" t="n">
        <v>0.518102087135668</v>
      </c>
      <c r="F839" s="16" t="n">
        <v>0.0590453737344185</v>
      </c>
      <c r="G839" s="16" t="n">
        <v>0.51957900527682</v>
      </c>
      <c r="H839" s="16" t="n">
        <v>0.0463708030419677</v>
      </c>
      <c r="I839" s="23" t="n">
        <f aca="false">G839-E839</f>
        <v>0.00147691814115214</v>
      </c>
      <c r="J839" s="17" t="n">
        <f aca="false">100*(G839-E839)/E839</f>
        <v>0.285063152190197</v>
      </c>
      <c r="K839" s="16" t="n">
        <v>0.274162835559204</v>
      </c>
      <c r="L839" s="17" t="n">
        <v>168.692851701099</v>
      </c>
      <c r="M839" s="16" t="n">
        <v>0.784294917434504</v>
      </c>
      <c r="N839" s="16" t="n">
        <v>0.80446610214185</v>
      </c>
      <c r="O839" s="6" t="str">
        <f aca="false">IF(N839&lt;0.05,"Yes","No")</f>
        <v>No</v>
      </c>
      <c r="P839" s="16" t="n">
        <v>0.0302942074509673</v>
      </c>
      <c r="Q839" s="16" t="n">
        <v>0.103386903882197</v>
      </c>
      <c r="R839" s="16" t="n">
        <v>0.747885827327168</v>
      </c>
      <c r="S839" s="16" t="n">
        <v>0.0154890175148948</v>
      </c>
      <c r="T839" s="16" t="n">
        <v>0.00147693564767395</v>
      </c>
      <c r="U839" s="16" t="n">
        <v>0.749269866466185</v>
      </c>
      <c r="V839" s="16" t="n">
        <v>0.771253157565431</v>
      </c>
      <c r="W839" s="6" t="s">
        <v>698</v>
      </c>
      <c r="X839" s="16" t="n">
        <v>0.1</v>
      </c>
      <c r="Y839" s="16" t="n">
        <v>0.52885366793242</v>
      </c>
      <c r="Z839" s="16" t="n">
        <f aca="false">(G839-E839)/SQRT(H839^2/D839+F839^2/C839)</f>
        <v>0.274162835559204</v>
      </c>
      <c r="AA839" s="24" t="n">
        <f aca="false">ABS(K839-Z839)</f>
        <v>0</v>
      </c>
    </row>
    <row r="840" customFormat="false" ht="15" hidden="false" customHeight="false" outlineLevel="0" collapsed="false">
      <c r="A840" s="17" t="n">
        <v>1235</v>
      </c>
      <c r="B840" s="6" t="s">
        <v>617</v>
      </c>
      <c r="C840" s="6" t="n">
        <v>135</v>
      </c>
      <c r="D840" s="6" t="n">
        <v>673</v>
      </c>
      <c r="E840" s="16" t="n">
        <v>0.518191770491777</v>
      </c>
      <c r="F840" s="16" t="n">
        <v>0.0590062331534344</v>
      </c>
      <c r="G840" s="16" t="n">
        <v>0.519665546039947</v>
      </c>
      <c r="H840" s="16" t="n">
        <v>0.0463264247070699</v>
      </c>
      <c r="I840" s="23" t="n">
        <f aca="false">G840-E840</f>
        <v>0.00147377554817019</v>
      </c>
      <c r="J840" s="17" t="n">
        <f aca="false">100*(G840-E840)/E840</f>
        <v>0.284407362697315</v>
      </c>
      <c r="K840" s="16" t="n">
        <v>0.2737698146025</v>
      </c>
      <c r="L840" s="17" t="n">
        <v>168.671593088818</v>
      </c>
      <c r="M840" s="16" t="n">
        <v>0.784596482750605</v>
      </c>
      <c r="N840" s="16" t="n">
        <v>0.80446610214185</v>
      </c>
      <c r="O840" s="6" t="str">
        <f aca="false">IF(N840&lt;0.05,"Yes","No")</f>
        <v>No</v>
      </c>
      <c r="P840" s="16" t="n">
        <v>0.0302565291548911</v>
      </c>
      <c r="Q840" s="16" t="n">
        <v>0.103129889737764</v>
      </c>
      <c r="R840" s="16" t="n">
        <v>0.748188742570108</v>
      </c>
      <c r="S840" s="16" t="n">
        <v>0.0153838932230505</v>
      </c>
      <c r="T840" s="16" t="n">
        <v>0.00147379301817333</v>
      </c>
      <c r="U840" s="16" t="n">
        <v>0.749570925071636</v>
      </c>
      <c r="V840" s="16" t="n">
        <v>0.771253157565431</v>
      </c>
      <c r="W840" s="6" t="s">
        <v>698</v>
      </c>
      <c r="X840" s="16" t="n">
        <v>0.1</v>
      </c>
      <c r="Y840" s="16" t="n">
        <v>0.528897694128006</v>
      </c>
      <c r="Z840" s="16" t="n">
        <f aca="false">(G840-E840)/SQRT(H840^2/D840+F840^2/C840)</f>
        <v>0.2737698146025</v>
      </c>
      <c r="AA840" s="24" t="n">
        <f aca="false">ABS(K840-Z840)</f>
        <v>0</v>
      </c>
    </row>
    <row r="841" customFormat="false" ht="15" hidden="false" customHeight="false" outlineLevel="0" collapsed="false">
      <c r="A841" s="17" t="n">
        <v>1236</v>
      </c>
      <c r="B841" s="6" t="s">
        <v>617</v>
      </c>
      <c r="C841" s="6" t="n">
        <v>135</v>
      </c>
      <c r="D841" s="6" t="n">
        <v>673</v>
      </c>
      <c r="E841" s="16" t="n">
        <v>0.518295177044692</v>
      </c>
      <c r="F841" s="16" t="n">
        <v>0.0589796840852244</v>
      </c>
      <c r="G841" s="16" t="n">
        <v>0.519771402870564</v>
      </c>
      <c r="H841" s="16" t="n">
        <v>0.0462948624296044</v>
      </c>
      <c r="I841" s="23" t="n">
        <f aca="false">G841-E841</f>
        <v>0.00147622582587181</v>
      </c>
      <c r="J841" s="17" t="n">
        <f aca="false">100*(G841-E841)/E841</f>
        <v>0.284823376958517</v>
      </c>
      <c r="K841" s="16" t="n">
        <v>0.274355407072755</v>
      </c>
      <c r="L841" s="17" t="n">
        <v>168.654885079254</v>
      </c>
      <c r="M841" s="16" t="n">
        <v>0.784147265241602</v>
      </c>
      <c r="N841" s="16" t="n">
        <v>0.80446610214185</v>
      </c>
      <c r="O841" s="6" t="str">
        <f aca="false">IF(N841&lt;0.05,"Yes","No")</f>
        <v>No</v>
      </c>
      <c r="P841" s="16" t="n">
        <v>0.0303257790938088</v>
      </c>
      <c r="Q841" s="16" t="n">
        <v>0.10360250914442</v>
      </c>
      <c r="R841" s="16" t="n">
        <v>0.747632036639967</v>
      </c>
      <c r="S841" s="16" t="n">
        <v>0.0152930222255035</v>
      </c>
      <c r="T841" s="16" t="n">
        <v>0.00147624321201413</v>
      </c>
      <c r="U841" s="16" t="n">
        <v>0.749017659189244</v>
      </c>
      <c r="V841" s="16" t="n">
        <v>0.771253157565431</v>
      </c>
      <c r="W841" s="6" t="s">
        <v>698</v>
      </c>
      <c r="X841" s="16" t="n">
        <v>0.1</v>
      </c>
      <c r="Y841" s="16" t="n">
        <v>0.528985746519179</v>
      </c>
      <c r="Z841" s="16" t="n">
        <f aca="false">(G841-E841)/SQRT(H841^2/D841+F841^2/C841)</f>
        <v>0.274355407072755</v>
      </c>
      <c r="AA841" s="24" t="n">
        <f aca="false">ABS(K841-Z841)</f>
        <v>0</v>
      </c>
    </row>
    <row r="842" customFormat="false" ht="15" hidden="false" customHeight="false" outlineLevel="0" collapsed="false">
      <c r="A842" s="17" t="n">
        <v>1237</v>
      </c>
      <c r="B842" s="6" t="s">
        <v>617</v>
      </c>
      <c r="C842" s="6" t="n">
        <v>135</v>
      </c>
      <c r="D842" s="6" t="n">
        <v>673</v>
      </c>
      <c r="E842" s="16" t="n">
        <v>0.518409417955964</v>
      </c>
      <c r="F842" s="16" t="n">
        <v>0.0589556694299666</v>
      </c>
      <c r="G842" s="16" t="n">
        <v>0.519881416527336</v>
      </c>
      <c r="H842" s="16" t="n">
        <v>0.0462633022594544</v>
      </c>
      <c r="I842" s="23" t="n">
        <f aca="false">G842-E842</f>
        <v>0.00147199857137204</v>
      </c>
      <c r="J842" s="17" t="n">
        <f aca="false">100*(G842-E842)/E842</f>
        <v>0.283945183167385</v>
      </c>
      <c r="K842" s="16" t="n">
        <v>0.273689477052027</v>
      </c>
      <c r="L842" s="17" t="n">
        <v>168.635069478893</v>
      </c>
      <c r="M842" s="16" t="n">
        <v>0.784658193670802</v>
      </c>
      <c r="N842" s="16" t="n">
        <v>0.80446610214185</v>
      </c>
      <c r="O842" s="6" t="str">
        <f aca="false">IF(N842&lt;0.05,"Yes","No")</f>
        <v>No</v>
      </c>
      <c r="P842" s="16" t="n">
        <v>0.0302575352858967</v>
      </c>
      <c r="Q842" s="16" t="n">
        <v>0.103136748680795</v>
      </c>
      <c r="R842" s="16" t="n">
        <v>0.748180653258028</v>
      </c>
      <c r="S842" s="16" t="n">
        <v>0.0152682146218483</v>
      </c>
      <c r="T842" s="16" t="n">
        <v>0.00147201590109935</v>
      </c>
      <c r="U842" s="16" t="n">
        <v>0.749562903218424</v>
      </c>
      <c r="V842" s="16" t="n">
        <v>0.771253157565431</v>
      </c>
      <c r="W842" s="6" t="s">
        <v>698</v>
      </c>
      <c r="X842" s="16" t="n">
        <v>0.1</v>
      </c>
      <c r="Y842" s="16" t="n">
        <v>0.529051785812559</v>
      </c>
      <c r="Z842" s="16" t="n">
        <f aca="false">(G842-E842)/SQRT(H842^2/D842+F842^2/C842)</f>
        <v>0.273689477052027</v>
      </c>
      <c r="AA842" s="24" t="n">
        <f aca="false">ABS(K842-Z842)</f>
        <v>0</v>
      </c>
    </row>
    <row r="843" customFormat="false" ht="15" hidden="false" customHeight="false" outlineLevel="0" collapsed="false">
      <c r="A843" s="17" t="n">
        <v>1238</v>
      </c>
      <c r="B843" s="6" t="s">
        <v>617</v>
      </c>
      <c r="C843" s="6" t="n">
        <v>135</v>
      </c>
      <c r="D843" s="6" t="n">
        <v>673</v>
      </c>
      <c r="E843" s="16" t="n">
        <v>0.51853490780901</v>
      </c>
      <c r="F843" s="16" t="n">
        <v>0.0589369030237081</v>
      </c>
      <c r="G843" s="16" t="n">
        <v>0.520002751169729</v>
      </c>
      <c r="H843" s="16" t="n">
        <v>0.0462372203017993</v>
      </c>
      <c r="I843" s="23" t="n">
        <f aca="false">G843-E843</f>
        <v>0.00146784336071881</v>
      </c>
      <c r="J843" s="17" t="n">
        <f aca="false">100*(G843-E843)/E843</f>
        <v>0.283075129294759</v>
      </c>
      <c r="K843" s="16" t="n">
        <v>0.27301116641385</v>
      </c>
      <c r="L843" s="17" t="n">
        <v>168.61736545103</v>
      </c>
      <c r="M843" s="16" t="n">
        <v>0.785178712159312</v>
      </c>
      <c r="N843" s="16" t="n">
        <v>0.80446610214185</v>
      </c>
      <c r="O843" s="6" t="str">
        <f aca="false">IF(N843&lt;0.05,"Yes","No")</f>
        <v>No</v>
      </c>
      <c r="P843" s="16" t="n">
        <v>0.0301873293025936</v>
      </c>
      <c r="Q843" s="16" t="n">
        <v>0.10265869146809</v>
      </c>
      <c r="R843" s="16" t="n">
        <v>0.748745177273545</v>
      </c>
      <c r="S843" s="16" t="n">
        <v>0.0152920346089259</v>
      </c>
      <c r="T843" s="16" t="n">
        <v>0.00146786064082634</v>
      </c>
      <c r="U843" s="16" t="n">
        <v>0.750123958051259</v>
      </c>
      <c r="V843" s="16" t="n">
        <v>0.771253157565431</v>
      </c>
      <c r="W843" s="6" t="s">
        <v>698</v>
      </c>
      <c r="X843" s="16" t="n">
        <v>0.1</v>
      </c>
      <c r="Y843" s="16" t="n">
        <v>0.529194870948214</v>
      </c>
      <c r="Z843" s="16" t="n">
        <f aca="false">(G843-E843)/SQRT(H843^2/D843+F843^2/C843)</f>
        <v>0.27301116641385</v>
      </c>
      <c r="AA843" s="24" t="n">
        <f aca="false">ABS(K843-Z843)</f>
        <v>0</v>
      </c>
    </row>
    <row r="844" customFormat="false" ht="15" hidden="false" customHeight="false" outlineLevel="0" collapsed="false">
      <c r="A844" s="17" t="n">
        <v>1239</v>
      </c>
      <c r="B844" s="6" t="s">
        <v>617</v>
      </c>
      <c r="C844" s="6" t="n">
        <v>135</v>
      </c>
      <c r="D844" s="6" t="n">
        <v>673</v>
      </c>
      <c r="E844" s="16" t="n">
        <v>0.518668354440618</v>
      </c>
      <c r="F844" s="16" t="n">
        <v>0.0589240543701222</v>
      </c>
      <c r="G844" s="16" t="n">
        <v>0.520131593384679</v>
      </c>
      <c r="H844" s="16" t="n">
        <v>0.0462153130705128</v>
      </c>
      <c r="I844" s="23" t="n">
        <f aca="false">G844-E844</f>
        <v>0.00146323894406053</v>
      </c>
      <c r="J844" s="17" t="n">
        <f aca="false">100*(G844-E844)/E844</f>
        <v>0.282114559628113</v>
      </c>
      <c r="K844" s="16" t="n">
        <v>0.272221766563266</v>
      </c>
      <c r="L844" s="17" t="n">
        <v>168.598927625462</v>
      </c>
      <c r="M844" s="16" t="n">
        <v>0.785784595229635</v>
      </c>
      <c r="N844" s="16" t="n">
        <v>0.80446610214185</v>
      </c>
      <c r="O844" s="6" t="str">
        <f aca="false">IF(N844&lt;0.05,"Yes","No")</f>
        <v>No</v>
      </c>
      <c r="P844" s="16" t="n">
        <v>0.030105015129302</v>
      </c>
      <c r="Q844" s="16" t="n">
        <v>0.102099599656282</v>
      </c>
      <c r="R844" s="16" t="n">
        <v>0.749407234692654</v>
      </c>
      <c r="S844" s="16" t="n">
        <v>0.0152511420520234</v>
      </c>
      <c r="T844" s="16" t="n">
        <v>0.00146325613942733</v>
      </c>
      <c r="U844" s="16" t="n">
        <v>0.750781949941344</v>
      </c>
      <c r="V844" s="16" t="n">
        <v>0.771253157565431</v>
      </c>
      <c r="W844" s="6" t="s">
        <v>698</v>
      </c>
      <c r="X844" s="16" t="n">
        <v>0.1</v>
      </c>
      <c r="Y844" s="16" t="n">
        <v>0.529194870948214</v>
      </c>
      <c r="Z844" s="16" t="n">
        <f aca="false">(G844-E844)/SQRT(H844^2/D844+F844^2/C844)</f>
        <v>0.272221766563266</v>
      </c>
      <c r="AA844" s="24" t="n">
        <f aca="false">ABS(K844-Z844)</f>
        <v>0</v>
      </c>
    </row>
    <row r="845" customFormat="false" ht="15" hidden="false" customHeight="false" outlineLevel="0" collapsed="false">
      <c r="A845" s="17" t="n">
        <v>1240</v>
      </c>
      <c r="B845" s="6" t="s">
        <v>617</v>
      </c>
      <c r="C845" s="6" t="n">
        <v>135</v>
      </c>
      <c r="D845" s="6" t="n">
        <v>673</v>
      </c>
      <c r="E845" s="16" t="n">
        <v>0.518821907705731</v>
      </c>
      <c r="F845" s="16" t="n">
        <v>0.0589193266979303</v>
      </c>
      <c r="G845" s="16" t="n">
        <v>0.520272937208901</v>
      </c>
      <c r="H845" s="16" t="n">
        <v>0.0461965914670688</v>
      </c>
      <c r="I845" s="23" t="n">
        <f aca="false">G845-E845</f>
        <v>0.00145102950317033</v>
      </c>
      <c r="J845" s="17" t="n">
        <f aca="false">100*(G845-E845)/E845</f>
        <v>0.279677762565365</v>
      </c>
      <c r="K845" s="16" t="n">
        <v>0.269981609647998</v>
      </c>
      <c r="L845" s="17" t="n">
        <v>168.575528316198</v>
      </c>
      <c r="M845" s="16" t="n">
        <v>0.787504622632307</v>
      </c>
      <c r="N845" s="16" t="n">
        <v>0.80446610214185</v>
      </c>
      <c r="O845" s="6" t="str">
        <f aca="false">IF(N845&lt;0.05,"Yes","No")</f>
        <v>No</v>
      </c>
      <c r="P845" s="16" t="n">
        <v>0.0298635376335087</v>
      </c>
      <c r="Q845" s="16" t="n">
        <v>0.100468251820932</v>
      </c>
      <c r="R845" s="16" t="n">
        <v>0.751350517504092</v>
      </c>
      <c r="S845" s="16" t="n">
        <v>0.0153000719864425</v>
      </c>
      <c r="T845" s="16" t="n">
        <v>0.00145104659990039</v>
      </c>
      <c r="U845" s="16" t="n">
        <v>0.752713305119213</v>
      </c>
      <c r="V845" s="16" t="n">
        <v>0.771253157565431</v>
      </c>
      <c r="W845" s="6" t="s">
        <v>698</v>
      </c>
      <c r="X845" s="16" t="n">
        <v>0.1</v>
      </c>
      <c r="Y845" s="16" t="n">
        <v>0.52940399537725</v>
      </c>
      <c r="Z845" s="16" t="n">
        <f aca="false">(G845-E845)/SQRT(H845^2/D845+F845^2/C845)</f>
        <v>0.269981609647998</v>
      </c>
      <c r="AA845" s="24" t="n">
        <f aca="false">ABS(K845-Z845)</f>
        <v>0</v>
      </c>
    </row>
    <row r="846" customFormat="false" ht="15" hidden="false" customHeight="false" outlineLevel="0" collapsed="false">
      <c r="A846" s="17" t="n">
        <v>1241</v>
      </c>
      <c r="B846" s="6" t="s">
        <v>617</v>
      </c>
      <c r="C846" s="6" t="n">
        <v>135</v>
      </c>
      <c r="D846" s="6" t="n">
        <v>673</v>
      </c>
      <c r="E846" s="16" t="n">
        <v>0.518966279206453</v>
      </c>
      <c r="F846" s="16" t="n">
        <v>0.0589173115268021</v>
      </c>
      <c r="G846" s="16" t="n">
        <v>0.520414734400399</v>
      </c>
      <c r="H846" s="16" t="n">
        <v>0.0461849974053581</v>
      </c>
      <c r="I846" s="23" t="n">
        <f aca="false">G846-E846</f>
        <v>0.00144845519394665</v>
      </c>
      <c r="J846" s="17" t="n">
        <f aca="false">100*(G846-E846)/E846</f>
        <v>0.279103913294997</v>
      </c>
      <c r="K846" s="16" t="n">
        <v>0.26951825943747</v>
      </c>
      <c r="L846" s="17" t="n">
        <v>168.559925333056</v>
      </c>
      <c r="M846" s="16" t="n">
        <v>0.787860541931241</v>
      </c>
      <c r="N846" s="16" t="n">
        <v>0.80446610214185</v>
      </c>
      <c r="O846" s="6" t="str">
        <f aca="false">IF(N846&lt;0.05,"Yes","No")</f>
        <v>No</v>
      </c>
      <c r="P846" s="16" t="n">
        <v>0.0298164559321186</v>
      </c>
      <c r="Q846" s="16" t="n">
        <v>0.100151712799252</v>
      </c>
      <c r="R846" s="16" t="n">
        <v>0.751729590614569</v>
      </c>
      <c r="S846" s="16" t="n">
        <v>0.0154091532481936</v>
      </c>
      <c r="T846" s="16" t="n">
        <v>0.00144847219182355</v>
      </c>
      <c r="U846" s="16" t="n">
        <v>0.753090056994618</v>
      </c>
      <c r="V846" s="16" t="n">
        <v>0.771253157565431</v>
      </c>
      <c r="W846" s="6" t="s">
        <v>698</v>
      </c>
      <c r="X846" s="16" t="n">
        <v>0.1</v>
      </c>
      <c r="Y846" s="16" t="n">
        <v>0.529481041219526</v>
      </c>
      <c r="Z846" s="16" t="n">
        <f aca="false">(G846-E846)/SQRT(H846^2/D846+F846^2/C846)</f>
        <v>0.26951825943747</v>
      </c>
      <c r="AA846" s="24" t="n">
        <f aca="false">ABS(K846-Z846)</f>
        <v>0</v>
      </c>
    </row>
    <row r="847" customFormat="false" ht="15" hidden="false" customHeight="false" outlineLevel="0" collapsed="false">
      <c r="A847" s="17" t="n">
        <v>1242</v>
      </c>
      <c r="B847" s="6" t="s">
        <v>617</v>
      </c>
      <c r="C847" s="6" t="n">
        <v>135</v>
      </c>
      <c r="D847" s="6" t="n">
        <v>673</v>
      </c>
      <c r="E847" s="16" t="n">
        <v>0.519115014208688</v>
      </c>
      <c r="F847" s="16" t="n">
        <v>0.0589211542748729</v>
      </c>
      <c r="G847" s="16" t="n">
        <v>0.520566636793327</v>
      </c>
      <c r="H847" s="16" t="n">
        <v>0.0461808069538309</v>
      </c>
      <c r="I847" s="23" t="n">
        <f aca="false">G847-E847</f>
        <v>0.00145162258463882</v>
      </c>
      <c r="J847" s="17" t="n">
        <f aca="false">100*(G847-E847)/E847</f>
        <v>0.279634097436307</v>
      </c>
      <c r="K847" s="16" t="n">
        <v>0.27009463077694</v>
      </c>
      <c r="L847" s="17" t="n">
        <v>168.548705752457</v>
      </c>
      <c r="M847" s="16" t="n">
        <v>0.787417872981269</v>
      </c>
      <c r="N847" s="16" t="n">
        <v>0.80446610214185</v>
      </c>
      <c r="O847" s="6" t="str">
        <f aca="false">IF(N847&lt;0.05,"Yes","No")</f>
        <v>No</v>
      </c>
      <c r="P847" s="16" t="n">
        <v>0.0298832261707555</v>
      </c>
      <c r="Q847" s="16" t="n">
        <v>0.100600769608863</v>
      </c>
      <c r="R847" s="16" t="n">
        <v>0.751192015242283</v>
      </c>
      <c r="S847" s="16" t="n">
        <v>0.015481569336461</v>
      </c>
      <c r="T847" s="16" t="n">
        <v>0.00145163946572856</v>
      </c>
      <c r="U847" s="16" t="n">
        <v>0.7525557792093</v>
      </c>
      <c r="V847" s="16" t="n">
        <v>0.771253157565431</v>
      </c>
      <c r="W847" s="6" t="s">
        <v>698</v>
      </c>
      <c r="X847" s="16" t="n">
        <v>0.1</v>
      </c>
      <c r="Y847" s="16" t="n">
        <v>0.529525067415112</v>
      </c>
      <c r="Z847" s="16" t="n">
        <f aca="false">(G847-E847)/SQRT(H847^2/D847+F847^2/C847)</f>
        <v>0.27009463077694</v>
      </c>
      <c r="AA847" s="24" t="n">
        <f aca="false">ABS(K847-Z847)</f>
        <v>0</v>
      </c>
    </row>
    <row r="848" customFormat="false" ht="15" hidden="false" customHeight="false" outlineLevel="0" collapsed="false">
      <c r="A848" s="17" t="n">
        <v>1243</v>
      </c>
      <c r="B848" s="6" t="s">
        <v>617</v>
      </c>
      <c r="C848" s="6" t="n">
        <v>135</v>
      </c>
      <c r="D848" s="6" t="n">
        <v>673</v>
      </c>
      <c r="E848" s="16" t="n">
        <v>0.519261727730433</v>
      </c>
      <c r="F848" s="16" t="n">
        <v>0.0589262803650027</v>
      </c>
      <c r="G848" s="16" t="n">
        <v>0.520716219741912</v>
      </c>
      <c r="H848" s="16" t="n">
        <v>0.0461782899409851</v>
      </c>
      <c r="I848" s="23" t="n">
        <f aca="false">G848-E848</f>
        <v>0.00145449201147885</v>
      </c>
      <c r="J848" s="17" t="n">
        <f aca="false">100*(G848-E848)/E848</f>
        <v>0.280107686317665</v>
      </c>
      <c r="K848" s="16" t="n">
        <v>0.270609185504912</v>
      </c>
      <c r="L848" s="17" t="n">
        <v>168.538529411606</v>
      </c>
      <c r="M848" s="16" t="n">
        <v>0.787022739816872</v>
      </c>
      <c r="N848" s="16" t="n">
        <v>0.80446610214185</v>
      </c>
      <c r="O848" s="6" t="str">
        <f aca="false">IF(N848&lt;0.05,"Yes","No")</f>
        <v>No</v>
      </c>
      <c r="P848" s="16" t="n">
        <v>0.029942890061851</v>
      </c>
      <c r="Q848" s="16" t="n">
        <v>0.101002883173247</v>
      </c>
      <c r="R848" s="16" t="n">
        <v>0.75071175626949</v>
      </c>
      <c r="S848" s="16" t="n">
        <v>0.015566866871372</v>
      </c>
      <c r="T848" s="16" t="n">
        <v>0.00145450876110075</v>
      </c>
      <c r="U848" s="16" t="n">
        <v>0.752078472321893</v>
      </c>
      <c r="V848" s="16" t="n">
        <v>0.771253157565431</v>
      </c>
      <c r="W848" s="6" t="s">
        <v>698</v>
      </c>
      <c r="X848" s="16" t="n">
        <v>0.1</v>
      </c>
      <c r="Y848" s="16" t="n">
        <v>0.529426008475043</v>
      </c>
      <c r="Z848" s="16" t="n">
        <f aca="false">(G848-E848)/SQRT(H848^2/D848+F848^2/C848)</f>
        <v>0.270609185504912</v>
      </c>
      <c r="AA848" s="24" t="n">
        <f aca="false">ABS(K848-Z848)</f>
        <v>0</v>
      </c>
    </row>
    <row r="849" customFormat="false" ht="15" hidden="false" customHeight="false" outlineLevel="0" collapsed="false">
      <c r="A849" s="17" t="n">
        <v>1244</v>
      </c>
      <c r="B849" s="6" t="s">
        <v>617</v>
      </c>
      <c r="C849" s="6" t="n">
        <v>135</v>
      </c>
      <c r="D849" s="6" t="n">
        <v>673</v>
      </c>
      <c r="E849" s="16" t="n">
        <v>0.519407696194119</v>
      </c>
      <c r="F849" s="16" t="n">
        <v>0.0589374109371035</v>
      </c>
      <c r="G849" s="16" t="n">
        <v>0.520871050511923</v>
      </c>
      <c r="H849" s="16" t="n">
        <v>0.0461834890736581</v>
      </c>
      <c r="I849" s="23" t="n">
        <f aca="false">G849-E849</f>
        <v>0.00146335431780376</v>
      </c>
      <c r="J849" s="17" t="n">
        <f aca="false">100*(G849-E849)/E849</f>
        <v>0.281735201177469</v>
      </c>
      <c r="K849" s="16" t="n">
        <v>0.272208883837466</v>
      </c>
      <c r="L849" s="17" t="n">
        <v>168.533044107745</v>
      </c>
      <c r="M849" s="16" t="n">
        <v>0.785794613619692</v>
      </c>
      <c r="N849" s="16" t="n">
        <v>0.80446610214185</v>
      </c>
      <c r="O849" s="6" t="str">
        <f aca="false">IF(N849&lt;0.05,"Yes","No")</f>
        <v>No</v>
      </c>
      <c r="P849" s="16" t="n">
        <v>0.0301213792035803</v>
      </c>
      <c r="Q849" s="16" t="n">
        <v>0.102210625643903</v>
      </c>
      <c r="R849" s="16" t="n">
        <v>0.749275602791927</v>
      </c>
      <c r="S849" s="16" t="n">
        <v>0.0157099137205647</v>
      </c>
      <c r="T849" s="16" t="n">
        <v>0.00146337091796044</v>
      </c>
      <c r="U849" s="16" t="n">
        <v>0.750651147600493</v>
      </c>
      <c r="V849" s="16" t="n">
        <v>0.771253157565431</v>
      </c>
      <c r="W849" s="6" t="s">
        <v>698</v>
      </c>
      <c r="X849" s="16" t="n">
        <v>0.1</v>
      </c>
      <c r="Y849" s="16" t="n">
        <v>0.529426008475043</v>
      </c>
      <c r="Z849" s="16" t="n">
        <f aca="false">(G849-E849)/SQRT(H849^2/D849+F849^2/C849)</f>
        <v>0.272208883837466</v>
      </c>
      <c r="AA849" s="24" t="n">
        <f aca="false">ABS(K849-Z849)</f>
        <v>0</v>
      </c>
    </row>
    <row r="850" customFormat="false" ht="15" hidden="false" customHeight="false" outlineLevel="0" collapsed="false">
      <c r="A850" s="17" t="n">
        <v>1245</v>
      </c>
      <c r="B850" s="6" t="s">
        <v>617</v>
      </c>
      <c r="C850" s="6" t="n">
        <v>135</v>
      </c>
      <c r="D850" s="6" t="n">
        <v>673</v>
      </c>
      <c r="E850" s="16" t="n">
        <v>0.519552692660579</v>
      </c>
      <c r="F850" s="16" t="n">
        <v>0.0589471423000042</v>
      </c>
      <c r="G850" s="16" t="n">
        <v>0.521020479843485</v>
      </c>
      <c r="H850" s="16" t="n">
        <v>0.0461869715773493</v>
      </c>
      <c r="I850" s="23" t="n">
        <f aca="false">G850-E850</f>
        <v>0.00146778718290641</v>
      </c>
      <c r="J850" s="17" t="n">
        <f aca="false">100*(G850-E850)/E850</f>
        <v>0.282509782672863</v>
      </c>
      <c r="K850" s="16" t="n">
        <v>0.272991083400959</v>
      </c>
      <c r="L850" s="17" t="n">
        <v>168.5265959886</v>
      </c>
      <c r="M850" s="16" t="n">
        <v>0.785194303575737</v>
      </c>
      <c r="N850" s="16" t="n">
        <v>0.80446610214185</v>
      </c>
      <c r="O850" s="6" t="str">
        <f aca="false">IF(N850&lt;0.05,"Yes","No")</f>
        <v>No</v>
      </c>
      <c r="P850" s="16" t="n">
        <v>0.0302096820281897</v>
      </c>
      <c r="Q850" s="16" t="n">
        <v>0.102810778531705</v>
      </c>
      <c r="R850" s="16" t="n">
        <v>0.748565425081817</v>
      </c>
      <c r="S850" s="16" t="n">
        <v>0.0157858604031209</v>
      </c>
      <c r="T850" s="16" t="n">
        <v>0.00146780365623534</v>
      </c>
      <c r="U850" s="16" t="n">
        <v>0.749945341483787</v>
      </c>
      <c r="V850" s="16" t="n">
        <v>0.771253157565431</v>
      </c>
      <c r="W850" s="6" t="s">
        <v>698</v>
      </c>
      <c r="X850" s="16" t="n">
        <v>0.1</v>
      </c>
      <c r="Y850" s="16" t="n">
        <v>0.529415001926146</v>
      </c>
      <c r="Z850" s="16" t="n">
        <f aca="false">(G850-E850)/SQRT(H850^2/D850+F850^2/C850)</f>
        <v>0.272991083400959</v>
      </c>
      <c r="AA850" s="24" t="n">
        <f aca="false">ABS(K850-Z850)</f>
        <v>0</v>
      </c>
    </row>
    <row r="851" customFormat="false" ht="15" hidden="false" customHeight="false" outlineLevel="0" collapsed="false">
      <c r="A851" s="17" t="n">
        <v>1246</v>
      </c>
      <c r="B851" s="6" t="s">
        <v>617</v>
      </c>
      <c r="C851" s="6" t="n">
        <v>135</v>
      </c>
      <c r="D851" s="6" t="n">
        <v>673</v>
      </c>
      <c r="E851" s="16" t="n">
        <v>0.519701703389486</v>
      </c>
      <c r="F851" s="16" t="n">
        <v>0.0589582821239454</v>
      </c>
      <c r="G851" s="16" t="n">
        <v>0.521173727060675</v>
      </c>
      <c r="H851" s="16" t="n">
        <v>0.0461920579763085</v>
      </c>
      <c r="I851" s="23" t="n">
        <f aca="false">G851-E851</f>
        <v>0.00147202367118948</v>
      </c>
      <c r="J851" s="17" t="n">
        <f aca="false">100*(G851-E851)/E851</f>
        <v>0.283243957368038</v>
      </c>
      <c r="K851" s="16" t="n">
        <v>0.273729657385212</v>
      </c>
      <c r="L851" s="17" t="n">
        <v>168.520929242997</v>
      </c>
      <c r="M851" s="16" t="n">
        <v>0.784627592121168</v>
      </c>
      <c r="N851" s="16" t="n">
        <v>0.80446610214185</v>
      </c>
      <c r="O851" s="6" t="str">
        <f aca="false">IF(N851&lt;0.05,"Yes","No")</f>
        <v>No</v>
      </c>
      <c r="P851" s="16" t="n">
        <v>0.0302929548131046</v>
      </c>
      <c r="Q851" s="16" t="n">
        <v>0.103378354150501</v>
      </c>
      <c r="R851" s="16" t="n">
        <v>0.747895897302238</v>
      </c>
      <c r="S851" s="16" t="n">
        <v>0.0159774205931908</v>
      </c>
      <c r="T851" s="16" t="n">
        <v>0.00147203999454067</v>
      </c>
      <c r="U851" s="16" t="n">
        <v>0.749279943577937</v>
      </c>
      <c r="V851" s="16" t="n">
        <v>0.771253157565431</v>
      </c>
      <c r="W851" s="6" t="s">
        <v>698</v>
      </c>
      <c r="X851" s="16" t="n">
        <v>0.1</v>
      </c>
      <c r="Y851" s="16" t="n">
        <v>0.52937097573056</v>
      </c>
      <c r="Z851" s="16" t="n">
        <f aca="false">(G851-E851)/SQRT(H851^2/D851+F851^2/C851)</f>
        <v>0.273729657385212</v>
      </c>
      <c r="AA851" s="24" t="n">
        <f aca="false">ABS(K851-Z851)</f>
        <v>0</v>
      </c>
    </row>
    <row r="852" customFormat="false" ht="15" hidden="false" customHeight="false" outlineLevel="0" collapsed="false">
      <c r="A852" s="17" t="n">
        <v>1247</v>
      </c>
      <c r="B852" s="6" t="s">
        <v>617</v>
      </c>
      <c r="C852" s="6" t="n">
        <v>135</v>
      </c>
      <c r="D852" s="6" t="n">
        <v>673</v>
      </c>
      <c r="E852" s="16" t="n">
        <v>0.519843255148994</v>
      </c>
      <c r="F852" s="16" t="n">
        <v>0.0589697923496304</v>
      </c>
      <c r="G852" s="16" t="n">
        <v>0.52131756560055</v>
      </c>
      <c r="H852" s="16" t="n">
        <v>0.0461978594059639</v>
      </c>
      <c r="I852" s="23" t="n">
        <f aca="false">G852-E852</f>
        <v>0.0014743104515561</v>
      </c>
      <c r="J852" s="17" t="n">
        <f aca="false">100*(G852-E852)/E852</f>
        <v>0.283606728942467</v>
      </c>
      <c r="K852" s="16" t="n">
        <v>0.274103474975266</v>
      </c>
      <c r="L852" s="17" t="n">
        <v>168.515925982892</v>
      </c>
      <c r="M852" s="16" t="n">
        <v>0.78434080820613</v>
      </c>
      <c r="N852" s="16" t="n">
        <v>0.80446610214185</v>
      </c>
      <c r="O852" s="6" t="str">
        <f aca="false">IF(N852&lt;0.05,"Yes","No")</f>
        <v>No</v>
      </c>
      <c r="P852" s="16" t="n">
        <v>0.0303356868085604</v>
      </c>
      <c r="Q852" s="16" t="n">
        <v>0.103670216014056</v>
      </c>
      <c r="R852" s="16" t="n">
        <v>0.74755239848373</v>
      </c>
      <c r="S852" s="16" t="n">
        <v>0.0161585237674804</v>
      </c>
      <c r="T852" s="16" t="n">
        <v>0.00147432664975235</v>
      </c>
      <c r="U852" s="16" t="n">
        <v>0.74893856330676</v>
      </c>
      <c r="V852" s="16" t="n">
        <v>0.771253157565431</v>
      </c>
      <c r="W852" s="6" t="s">
        <v>698</v>
      </c>
      <c r="X852" s="16" t="n">
        <v>0.1</v>
      </c>
      <c r="Y852" s="16" t="n">
        <v>0.52933795608387</v>
      </c>
      <c r="Z852" s="16" t="n">
        <f aca="false">(G852-E852)/SQRT(H852^2/D852+F852^2/C852)</f>
        <v>0.274103474975266</v>
      </c>
      <c r="AA852" s="24" t="n">
        <f aca="false">ABS(K852-Z852)</f>
        <v>0</v>
      </c>
    </row>
    <row r="853" customFormat="false" ht="15" hidden="false" customHeight="false" outlineLevel="0" collapsed="false">
      <c r="A853" s="17" t="n">
        <v>1248</v>
      </c>
      <c r="B853" s="6" t="s">
        <v>617</v>
      </c>
      <c r="C853" s="6" t="n">
        <v>135</v>
      </c>
      <c r="D853" s="6" t="n">
        <v>673</v>
      </c>
      <c r="E853" s="16" t="n">
        <v>0.519988087371544</v>
      </c>
      <c r="F853" s="16" t="n">
        <v>0.0589839474337026</v>
      </c>
      <c r="G853" s="16" t="n">
        <v>0.521461020961382</v>
      </c>
      <c r="H853" s="16" t="n">
        <v>0.0462060132947846</v>
      </c>
      <c r="I853" s="23" t="n">
        <f aca="false">G853-E853</f>
        <v>0.00147293358983813</v>
      </c>
      <c r="J853" s="17" t="n">
        <f aca="false">100*(G853-E853)/E853</f>
        <v>0.283262948827073</v>
      </c>
      <c r="K853" s="16" t="n">
        <v>0.273783677113494</v>
      </c>
      <c r="L853" s="17" t="n">
        <v>168.511361361663</v>
      </c>
      <c r="M853" s="16" t="n">
        <v>0.784586165235047</v>
      </c>
      <c r="N853" s="16" t="n">
        <v>0.80446610214185</v>
      </c>
      <c r="O853" s="6" t="str">
        <f aca="false">IF(N853&lt;0.05,"Yes","No")</f>
        <v>No</v>
      </c>
      <c r="P853" s="16" t="n">
        <v>0.0303015358829107</v>
      </c>
      <c r="Q853" s="16" t="n">
        <v>0.10343693031269</v>
      </c>
      <c r="R853" s="16" t="n">
        <v>0.747826914813563</v>
      </c>
      <c r="S853" s="16" t="n">
        <v>0.0162680677238838</v>
      </c>
      <c r="T853" s="16" t="n">
        <v>0.00147294969268831</v>
      </c>
      <c r="U853" s="16" t="n">
        <v>0.749211383866467</v>
      </c>
      <c r="V853" s="16" t="n">
        <v>0.771253157565431</v>
      </c>
      <c r="W853" s="6" t="s">
        <v>698</v>
      </c>
      <c r="X853" s="16" t="n">
        <v>0.1</v>
      </c>
      <c r="Y853" s="16" t="n">
        <v>0.529415001926146</v>
      </c>
      <c r="Z853" s="16" t="n">
        <f aca="false">(G853-E853)/SQRT(H853^2/D853+F853^2/C853)</f>
        <v>0.273783677113494</v>
      </c>
      <c r="AA853" s="24" t="n">
        <f aca="false">ABS(K853-Z853)</f>
        <v>0</v>
      </c>
    </row>
    <row r="854" customFormat="false" ht="15" hidden="false" customHeight="false" outlineLevel="0" collapsed="false">
      <c r="A854" s="17" t="n">
        <v>1249</v>
      </c>
      <c r="B854" s="6" t="s">
        <v>617</v>
      </c>
      <c r="C854" s="6" t="n">
        <v>135</v>
      </c>
      <c r="D854" s="6" t="n">
        <v>673</v>
      </c>
      <c r="E854" s="16" t="n">
        <v>0.520118019757447</v>
      </c>
      <c r="F854" s="16" t="n">
        <v>0.0589952007993817</v>
      </c>
      <c r="G854" s="16" t="n">
        <v>0.521590994867492</v>
      </c>
      <c r="H854" s="16" t="n">
        <v>0.0462125562358864</v>
      </c>
      <c r="I854" s="23" t="n">
        <f aca="false">G854-E854</f>
        <v>0.00147297511004463</v>
      </c>
      <c r="J854" s="17" t="n">
        <f aca="false">100*(G854-E854)/E854</f>
        <v>0.28320016882544</v>
      </c>
      <c r="K854" s="16" t="n">
        <v>0.273740644238653</v>
      </c>
      <c r="L854" s="17" t="n">
        <v>168.507828403612</v>
      </c>
      <c r="M854" s="16" t="n">
        <v>0.784619188597652</v>
      </c>
      <c r="N854" s="16" t="n">
        <v>0.80446610214185</v>
      </c>
      <c r="O854" s="6" t="str">
        <f aca="false">IF(N854&lt;0.05,"Yes","No")</f>
        <v>No</v>
      </c>
      <c r="P854" s="16" t="n">
        <v>0.0302977343118955</v>
      </c>
      <c r="Q854" s="16" t="n">
        <v>0.103410977953627</v>
      </c>
      <c r="R854" s="16" t="n">
        <v>0.747857475069344</v>
      </c>
      <c r="S854" s="16" t="n">
        <v>0.0163946219172356</v>
      </c>
      <c r="T854" s="16" t="n">
        <v>0.00147299112517747</v>
      </c>
      <c r="U854" s="16" t="n">
        <v>0.749241751794613</v>
      </c>
      <c r="V854" s="16" t="n">
        <v>0.771253157565431</v>
      </c>
      <c r="W854" s="6" t="s">
        <v>698</v>
      </c>
      <c r="X854" s="16" t="n">
        <v>0.1</v>
      </c>
      <c r="Y854" s="16" t="n">
        <v>0.529459028121732</v>
      </c>
      <c r="Z854" s="16" t="n">
        <f aca="false">(G854-E854)/SQRT(H854^2/D854+F854^2/C854)</f>
        <v>0.273740644238653</v>
      </c>
      <c r="AA854" s="24" t="n">
        <f aca="false">ABS(K854-Z854)</f>
        <v>0</v>
      </c>
    </row>
    <row r="855" customFormat="false" ht="15" hidden="false" customHeight="false" outlineLevel="0" collapsed="false">
      <c r="A855" s="17" t="n">
        <v>1250</v>
      </c>
      <c r="B855" s="6" t="s">
        <v>617</v>
      </c>
      <c r="C855" s="6" t="n">
        <v>135</v>
      </c>
      <c r="D855" s="6" t="n">
        <v>673</v>
      </c>
      <c r="E855" s="16" t="n">
        <v>0.520239483868634</v>
      </c>
      <c r="F855" s="16" t="n">
        <v>0.0590063180226398</v>
      </c>
      <c r="G855" s="16" t="n">
        <v>0.521710975209104</v>
      </c>
      <c r="H855" s="16" t="n">
        <v>0.0462190705108704</v>
      </c>
      <c r="I855" s="23" t="n">
        <f aca="false">G855-E855</f>
        <v>0.00147149134047009</v>
      </c>
      <c r="J855" s="17" t="n">
        <f aca="false">100*(G855-E855)/E855</f>
        <v>0.28284883906306</v>
      </c>
      <c r="K855" s="16" t="n">
        <v>0.273414797163656</v>
      </c>
      <c r="L855" s="17" t="n">
        <v>168.504418176496</v>
      </c>
      <c r="M855" s="16" t="n">
        <v>0.784869209416805</v>
      </c>
      <c r="N855" s="16" t="n">
        <v>0.80446610214185</v>
      </c>
      <c r="O855" s="6" t="str">
        <f aca="false">IF(N855&lt;0.05,"Yes","No")</f>
        <v>No</v>
      </c>
      <c r="P855" s="16" t="n">
        <v>0.0302625962085949</v>
      </c>
      <c r="Q855" s="16" t="n">
        <v>0.103171253194134</v>
      </c>
      <c r="R855" s="16" t="n">
        <v>0.748139963766216</v>
      </c>
      <c r="S855" s="16" t="n">
        <v>0.0164673853623964</v>
      </c>
      <c r="T855" s="16" t="n">
        <v>0.00147150727525513</v>
      </c>
      <c r="U855" s="16" t="n">
        <v>0.749522495730329</v>
      </c>
      <c r="V855" s="16" t="n">
        <v>0.771253157565431</v>
      </c>
      <c r="W855" s="6" t="s">
        <v>698</v>
      </c>
      <c r="X855" s="16" t="n">
        <v>0.1</v>
      </c>
      <c r="Y855" s="16" t="n">
        <v>0.529569093610698</v>
      </c>
      <c r="Z855" s="16" t="n">
        <f aca="false">(G855-E855)/SQRT(H855^2/D855+F855^2/C855)</f>
        <v>0.273414797163656</v>
      </c>
      <c r="AA855" s="24" t="n">
        <f aca="false">ABS(K855-Z855)</f>
        <v>0</v>
      </c>
    </row>
    <row r="856" customFormat="false" ht="15" hidden="false" customHeight="false" outlineLevel="0" collapsed="false">
      <c r="A856" s="17" t="n">
        <v>1251</v>
      </c>
      <c r="B856" s="6" t="s">
        <v>617</v>
      </c>
      <c r="C856" s="6" t="n">
        <v>135</v>
      </c>
      <c r="D856" s="6" t="n">
        <v>673</v>
      </c>
      <c r="E856" s="16" t="n">
        <v>0.520353026081015</v>
      </c>
      <c r="F856" s="16" t="n">
        <v>0.0590159693909805</v>
      </c>
      <c r="G856" s="16" t="n">
        <v>0.521824805821565</v>
      </c>
      <c r="H856" s="16" t="n">
        <v>0.0462259426185256</v>
      </c>
      <c r="I856" s="23" t="n">
        <f aca="false">G856-E856</f>
        <v>0.00147177974055024</v>
      </c>
      <c r="J856" s="17" t="n">
        <f aca="false">100*(G856-E856)/E856</f>
        <v>0.282842544730603</v>
      </c>
      <c r="K856" s="16" t="n">
        <v>0.273424107416838</v>
      </c>
      <c r="L856" s="17" t="n">
        <v>168.503349518848</v>
      </c>
      <c r="M856" s="16" t="n">
        <v>0.784862067711093</v>
      </c>
      <c r="N856" s="16" t="n">
        <v>0.80446610214185</v>
      </c>
      <c r="O856" s="6" t="str">
        <f aca="false">IF(N856&lt;0.05,"Yes","No")</f>
        <v>No</v>
      </c>
      <c r="P856" s="16" t="n">
        <v>0.030263917163627</v>
      </c>
      <c r="Q856" s="16" t="n">
        <v>0.103180260191387</v>
      </c>
      <c r="R856" s="16" t="n">
        <v>0.748129343488684</v>
      </c>
      <c r="S856" s="16" t="n">
        <v>0.0165553859084115</v>
      </c>
      <c r="T856" s="16" t="n">
        <v>0.00147179560392914</v>
      </c>
      <c r="U856" s="16" t="n">
        <v>0.749511934168279</v>
      </c>
      <c r="V856" s="16" t="n">
        <v>0.771253157565431</v>
      </c>
      <c r="W856" s="6" t="s">
        <v>698</v>
      </c>
      <c r="X856" s="16" t="n">
        <v>0.1</v>
      </c>
      <c r="Y856" s="16" t="n">
        <v>0.529646139452975</v>
      </c>
      <c r="Z856" s="16" t="n">
        <f aca="false">(G856-E856)/SQRT(H856^2/D856+F856^2/C856)</f>
        <v>0.273424107416838</v>
      </c>
      <c r="AA856" s="24" t="n">
        <f aca="false">ABS(K856-Z856)</f>
        <v>0</v>
      </c>
    </row>
    <row r="857" customFormat="false" ht="15" hidden="false" customHeight="false" outlineLevel="0" collapsed="false">
      <c r="A857" s="17" t="n">
        <v>1252</v>
      </c>
      <c r="B857" s="6" t="s">
        <v>617</v>
      </c>
      <c r="C857" s="6" t="n">
        <v>135</v>
      </c>
      <c r="D857" s="6" t="n">
        <v>673</v>
      </c>
      <c r="E857" s="16" t="n">
        <v>0.520453340035898</v>
      </c>
      <c r="F857" s="16" t="n">
        <v>0.0590234362832411</v>
      </c>
      <c r="G857" s="16" t="n">
        <v>0.521926400964363</v>
      </c>
      <c r="H857" s="16" t="n">
        <v>0.0462310689769258</v>
      </c>
      <c r="I857" s="23" t="n">
        <f aca="false">G857-E857</f>
        <v>0.00147306092846511</v>
      </c>
      <c r="J857" s="17" t="n">
        <f aca="false">100*(G857-E857)/E857</f>
        <v>0.283034196372629</v>
      </c>
      <c r="K857" s="16" t="n">
        <v>0.273627972005047</v>
      </c>
      <c r="L857" s="17" t="n">
        <v>168.502227282512</v>
      </c>
      <c r="M857" s="16" t="n">
        <v>0.784705647688899</v>
      </c>
      <c r="N857" s="16" t="n">
        <v>0.80446610214185</v>
      </c>
      <c r="O857" s="6" t="str">
        <f aca="false">IF(N857&lt;0.05,"Yes","No")</f>
        <v>No</v>
      </c>
      <c r="P857" s="16" t="n">
        <v>0.0302867871554651</v>
      </c>
      <c r="Q857" s="16" t="n">
        <v>0.103336262687874</v>
      </c>
      <c r="R857" s="16" t="n">
        <v>0.747945479825431</v>
      </c>
      <c r="S857" s="16" t="n">
        <v>0.0166648562553073</v>
      </c>
      <c r="T857" s="16" t="n">
        <v>0.00147307671777703</v>
      </c>
      <c r="U857" s="16" t="n">
        <v>0.749329199455772</v>
      </c>
      <c r="V857" s="16" t="n">
        <v>0.771253157565431</v>
      </c>
      <c r="W857" s="6" t="s">
        <v>698</v>
      </c>
      <c r="X857" s="16" t="n">
        <v>0.1</v>
      </c>
      <c r="Y857" s="16" t="n">
        <v>0.529624126355181</v>
      </c>
      <c r="Z857" s="16" t="n">
        <f aca="false">(G857-E857)/SQRT(H857^2/D857+F857^2/C857)</f>
        <v>0.273627972005047</v>
      </c>
      <c r="AA857" s="24" t="n">
        <f aca="false">ABS(K857-Z857)</f>
        <v>0</v>
      </c>
    </row>
    <row r="858" customFormat="false" ht="15" hidden="false" customHeight="false" outlineLevel="0" collapsed="false">
      <c r="A858" s="17" t="n">
        <v>1253</v>
      </c>
      <c r="B858" s="6" t="s">
        <v>617</v>
      </c>
      <c r="C858" s="6" t="n">
        <v>135</v>
      </c>
      <c r="D858" s="6" t="n">
        <v>673</v>
      </c>
      <c r="E858" s="16" t="n">
        <v>0.520541051802812</v>
      </c>
      <c r="F858" s="16" t="n">
        <v>0.0590273729314315</v>
      </c>
      <c r="G858" s="16" t="n">
        <v>0.522017508390931</v>
      </c>
      <c r="H858" s="16" t="n">
        <v>0.0462342941856149</v>
      </c>
      <c r="I858" s="23" t="n">
        <f aca="false">G858-E858</f>
        <v>0.00147645658811923</v>
      </c>
      <c r="J858" s="17" t="n">
        <f aca="false">100*(G858-E858)/E858</f>
        <v>0.283638837514498</v>
      </c>
      <c r="K858" s="16" t="n">
        <v>0.274240348718971</v>
      </c>
      <c r="L858" s="17" t="n">
        <v>168.502447526554</v>
      </c>
      <c r="M858" s="16" t="n">
        <v>0.784235832535739</v>
      </c>
      <c r="N858" s="16" t="n">
        <v>0.80446610214185</v>
      </c>
      <c r="O858" s="6" t="str">
        <f aca="false">IF(N858&lt;0.05,"Yes","No")</f>
        <v>No</v>
      </c>
      <c r="P858" s="16" t="n">
        <v>0.0303545086434866</v>
      </c>
      <c r="Q858" s="16" t="n">
        <v>0.10379890069079</v>
      </c>
      <c r="R858" s="16" t="n">
        <v>0.747401116114661</v>
      </c>
      <c r="S858" s="16" t="n">
        <v>0.0168408170912064</v>
      </c>
      <c r="T858" s="16" t="n">
        <v>0.00147647231988557</v>
      </c>
      <c r="U858" s="16" t="n">
        <v>0.74878818537545</v>
      </c>
      <c r="V858" s="16" t="n">
        <v>0.771253157565431</v>
      </c>
      <c r="W858" s="6" t="s">
        <v>698</v>
      </c>
      <c r="X858" s="16" t="n">
        <v>0.1</v>
      </c>
      <c r="Y858" s="16" t="n">
        <v>0.529657146001871</v>
      </c>
      <c r="Z858" s="16" t="n">
        <f aca="false">(G858-E858)/SQRT(H858^2/D858+F858^2/C858)</f>
        <v>0.274240348718971</v>
      </c>
      <c r="AA858" s="24" t="n">
        <f aca="false">ABS(K858-Z858)</f>
        <v>0</v>
      </c>
    </row>
    <row r="859" customFormat="false" ht="15" hidden="false" customHeight="false" outlineLevel="0" collapsed="false">
      <c r="A859" s="17" t="n">
        <v>1254</v>
      </c>
      <c r="B859" s="6" t="s">
        <v>617</v>
      </c>
      <c r="C859" s="6" t="n">
        <v>135</v>
      </c>
      <c r="D859" s="6" t="n">
        <v>673</v>
      </c>
      <c r="E859" s="16" t="n">
        <v>0.520619635008</v>
      </c>
      <c r="F859" s="16" t="n">
        <v>0.0590332909962068</v>
      </c>
      <c r="G859" s="16" t="n">
        <v>0.522096839649008</v>
      </c>
      <c r="H859" s="16" t="n">
        <v>0.0462385447913443</v>
      </c>
      <c r="I859" s="23" t="n">
        <f aca="false">G859-E859</f>
        <v>0.0014772046410082</v>
      </c>
      <c r="J859" s="17" t="n">
        <f aca="false">100*(G859-E859)/E859</f>
        <v>0.283739709699098</v>
      </c>
      <c r="K859" s="16" t="n">
        <v>0.274352037524858</v>
      </c>
      <c r="L859" s="17" t="n">
        <v>168.501849722348</v>
      </c>
      <c r="M859" s="16" t="n">
        <v>0.784150154751264</v>
      </c>
      <c r="N859" s="16" t="n">
        <v>0.80446610214185</v>
      </c>
      <c r="O859" s="6" t="str">
        <f aca="false">IF(N859&lt;0.05,"Yes","No")</f>
        <v>No</v>
      </c>
      <c r="P859" s="16" t="n">
        <v>0.0303670340509979</v>
      </c>
      <c r="Q859" s="16" t="n">
        <v>0.103884580995187</v>
      </c>
      <c r="R859" s="16" t="n">
        <v>0.747300447308097</v>
      </c>
      <c r="S859" s="16" t="n">
        <v>0.0170126614620181</v>
      </c>
      <c r="T859" s="16" t="n">
        <v>0.00147722030339881</v>
      </c>
      <c r="U859" s="16" t="n">
        <v>0.748688135089745</v>
      </c>
      <c r="V859" s="16" t="n">
        <v>0.771253157565431</v>
      </c>
      <c r="W859" s="6" t="s">
        <v>698</v>
      </c>
      <c r="X859" s="16" t="n">
        <v>0.1</v>
      </c>
      <c r="Y859" s="16" t="n">
        <v>0.529635132904078</v>
      </c>
      <c r="Z859" s="16" t="n">
        <f aca="false">(G859-E859)/SQRT(H859^2/D859+F859^2/C859)</f>
        <v>0.274352037524858</v>
      </c>
      <c r="AA859" s="24" t="n">
        <f aca="false">ABS(K859-Z859)</f>
        <v>0</v>
      </c>
    </row>
    <row r="860" customFormat="false" ht="15" hidden="false" customHeight="false" outlineLevel="0" collapsed="false">
      <c r="A860" s="17" t="n">
        <v>1255</v>
      </c>
      <c r="B860" s="6" t="s">
        <v>617</v>
      </c>
      <c r="C860" s="6" t="n">
        <v>135</v>
      </c>
      <c r="D860" s="6" t="n">
        <v>673</v>
      </c>
      <c r="E860" s="16" t="n">
        <v>0.520692637010857</v>
      </c>
      <c r="F860" s="16" t="n">
        <v>0.0590406858336806</v>
      </c>
      <c r="G860" s="16" t="n">
        <v>0.522170570328898</v>
      </c>
      <c r="H860" s="16" t="n">
        <v>0.0462437891668676</v>
      </c>
      <c r="I860" s="23" t="n">
        <f aca="false">G860-E860</f>
        <v>0.00147793331804125</v>
      </c>
      <c r="J860" s="17" t="n">
        <f aca="false">100*(G860-E860)/E860</f>
        <v>0.28383987269834</v>
      </c>
      <c r="K860" s="16" t="n">
        <v>0.274453346878976</v>
      </c>
      <c r="L860" s="17" t="n">
        <v>168.500998993899</v>
      </c>
      <c r="M860" s="16" t="n">
        <v>0.784072442064212</v>
      </c>
      <c r="N860" s="16" t="n">
        <v>0.80446610214185</v>
      </c>
      <c r="O860" s="6" t="str">
        <f aca="false">IF(N860&lt;0.05,"Yes","No")</f>
        <v>No</v>
      </c>
      <c r="P860" s="16" t="n">
        <v>0.0303784797346813</v>
      </c>
      <c r="Q860" s="16" t="n">
        <v>0.103962906335172</v>
      </c>
      <c r="R860" s="16" t="n">
        <v>0.747208460199409</v>
      </c>
      <c r="S860" s="16" t="n">
        <v>0.0171678312318261</v>
      </c>
      <c r="T860" s="16" t="n">
        <v>0.00147794889066119</v>
      </c>
      <c r="U860" s="16" t="n">
        <v>0.748596716743105</v>
      </c>
      <c r="V860" s="16" t="n">
        <v>0.771253157565431</v>
      </c>
      <c r="W860" s="6" t="s">
        <v>698</v>
      </c>
      <c r="X860" s="16" t="n">
        <v>0.1</v>
      </c>
      <c r="Y860" s="16" t="n">
        <v>0.529602113257388</v>
      </c>
      <c r="Z860" s="16" t="n">
        <f aca="false">(G860-E860)/SQRT(H860^2/D860+F860^2/C860)</f>
        <v>0.274453346878976</v>
      </c>
      <c r="AA860" s="24" t="n">
        <f aca="false">ABS(K860-Z860)</f>
        <v>0</v>
      </c>
    </row>
    <row r="861" customFormat="false" ht="15" hidden="false" customHeight="false" outlineLevel="0" collapsed="false">
      <c r="A861" s="17" t="n">
        <v>1256</v>
      </c>
      <c r="B861" s="6" t="s">
        <v>617</v>
      </c>
      <c r="C861" s="6" t="n">
        <v>135</v>
      </c>
      <c r="D861" s="6" t="n">
        <v>673</v>
      </c>
      <c r="E861" s="16" t="n">
        <v>0.520743623486272</v>
      </c>
      <c r="F861" s="16" t="n">
        <v>0.0590425913443715</v>
      </c>
      <c r="G861" s="16" t="n">
        <v>0.522221985800305</v>
      </c>
      <c r="H861" s="16" t="n">
        <v>0.0462457308926995</v>
      </c>
      <c r="I861" s="23" t="n">
        <f aca="false">G861-E861</f>
        <v>0.00147836231403364</v>
      </c>
      <c r="J861" s="17" t="n">
        <f aca="false">100*(G861-E861)/E861</f>
        <v>0.283894463101883</v>
      </c>
      <c r="K861" s="16" t="n">
        <v>0.274523859408974</v>
      </c>
      <c r="L861" s="17" t="n">
        <v>168.50169671969</v>
      </c>
      <c r="M861" s="16" t="n">
        <v>0.78401835180951</v>
      </c>
      <c r="N861" s="16" t="n">
        <v>0.80446610214185</v>
      </c>
      <c r="O861" s="6" t="str">
        <f aca="false">IF(N861&lt;0.05,"Yes","No")</f>
        <v>No</v>
      </c>
      <c r="P861" s="16" t="n">
        <v>0.0303860941498584</v>
      </c>
      <c r="Q861" s="16" t="n">
        <v>0.104015029808683</v>
      </c>
      <c r="R861" s="16" t="n">
        <v>0.747147266374048</v>
      </c>
      <c r="S861" s="16" t="n">
        <v>0.0173227529171277</v>
      </c>
      <c r="T861" s="16" t="n">
        <v>0.00147837783183031</v>
      </c>
      <c r="U861" s="16" t="n">
        <v>0.748535899756215</v>
      </c>
      <c r="V861" s="16" t="n">
        <v>0.771253157565431</v>
      </c>
      <c r="W861" s="6" t="s">
        <v>698</v>
      </c>
      <c r="X861" s="16" t="n">
        <v>0.1</v>
      </c>
      <c r="Y861" s="16" t="n">
        <v>0.529569093610698</v>
      </c>
      <c r="Z861" s="16" t="n">
        <f aca="false">(G861-E861)/SQRT(H861^2/D861+F861^2/C861)</f>
        <v>0.274523859408974</v>
      </c>
      <c r="AA861" s="24" t="n">
        <f aca="false">ABS(K861-Z861)</f>
        <v>0</v>
      </c>
    </row>
    <row r="862" customFormat="false" ht="15" hidden="false" customHeight="false" outlineLevel="0" collapsed="false">
      <c r="A862" s="17" t="n">
        <v>1257</v>
      </c>
      <c r="B862" s="6" t="s">
        <v>617</v>
      </c>
      <c r="C862" s="6" t="n">
        <v>135</v>
      </c>
      <c r="D862" s="6" t="n">
        <v>673</v>
      </c>
      <c r="E862" s="16" t="n">
        <v>0.520783455283554</v>
      </c>
      <c r="F862" s="16" t="n">
        <v>0.0590454851676871</v>
      </c>
      <c r="G862" s="16" t="n">
        <v>0.522259360790961</v>
      </c>
      <c r="H862" s="16" t="n">
        <v>0.0462487826690352</v>
      </c>
      <c r="I862" s="23" t="n">
        <f aca="false">G862-E862</f>
        <v>0.00147590550740773</v>
      </c>
      <c r="J862" s="17" t="n">
        <f aca="false">100*(G862-E862)/E862</f>
        <v>0.283400997561286</v>
      </c>
      <c r="K862" s="16" t="n">
        <v>0.274053701840553</v>
      </c>
      <c r="L862" s="17" t="n">
        <v>168.502916157903</v>
      </c>
      <c r="M862" s="16" t="n">
        <v>0.784379018478089</v>
      </c>
      <c r="N862" s="16" t="n">
        <v>0.80446610214185</v>
      </c>
      <c r="O862" s="6" t="str">
        <f aca="false">IF(N862&lt;0.05,"Yes","No")</f>
        <v>No</v>
      </c>
      <c r="P862" s="16" t="n">
        <v>0.0303337218145569</v>
      </c>
      <c r="Q862" s="16" t="n">
        <v>0.103656785973299</v>
      </c>
      <c r="R862" s="16" t="n">
        <v>0.747568192880063</v>
      </c>
      <c r="S862" s="16" t="n">
        <v>0.017451888275007</v>
      </c>
      <c r="T862" s="16" t="n">
        <v>0.00147592097545848</v>
      </c>
      <c r="U862" s="16" t="n">
        <v>0.74895423020412</v>
      </c>
      <c r="V862" s="16" t="n">
        <v>0.771253157565431</v>
      </c>
      <c r="W862" s="6" t="s">
        <v>698</v>
      </c>
      <c r="X862" s="16" t="n">
        <v>0.1</v>
      </c>
      <c r="Y862" s="16" t="n">
        <v>0.529574596885147</v>
      </c>
      <c r="Z862" s="16" t="n">
        <f aca="false">(G862-E862)/SQRT(H862^2/D862+F862^2/C862)</f>
        <v>0.274053701840553</v>
      </c>
      <c r="AA862" s="24" t="n">
        <f aca="false">ABS(K862-Z862)</f>
        <v>0</v>
      </c>
    </row>
    <row r="863" customFormat="false" ht="15" hidden="false" customHeight="false" outlineLevel="0" collapsed="false">
      <c r="A863" s="17" t="n">
        <v>1258</v>
      </c>
      <c r="B863" s="6" t="s">
        <v>617</v>
      </c>
      <c r="C863" s="6" t="n">
        <v>135</v>
      </c>
      <c r="D863" s="6" t="n">
        <v>673</v>
      </c>
      <c r="E863" s="16" t="n">
        <v>0.520801802476247</v>
      </c>
      <c r="F863" s="16" t="n">
        <v>0.0590401996896772</v>
      </c>
      <c r="G863" s="16" t="n">
        <v>0.52227893870263</v>
      </c>
      <c r="H863" s="16" t="n">
        <v>0.0462454854908115</v>
      </c>
      <c r="I863" s="23" t="n">
        <f aca="false">G863-E863</f>
        <v>0.0014771362263829</v>
      </c>
      <c r="J863" s="17" t="n">
        <f aca="false">100*(G863-E863)/E863</f>
        <v>0.283627326049869</v>
      </c>
      <c r="K863" s="16" t="n">
        <v>0.274306234896858</v>
      </c>
      <c r="L863" s="17" t="n">
        <v>168.50422526025</v>
      </c>
      <c r="M863" s="16" t="n">
        <v>0.784185285916968</v>
      </c>
      <c r="N863" s="16" t="n">
        <v>0.80446610214185</v>
      </c>
      <c r="O863" s="6" t="str">
        <f aca="false">IF(N863&lt;0.05,"Yes","No")</f>
        <v>No</v>
      </c>
      <c r="P863" s="16" t="n">
        <v>0.0303613165516543</v>
      </c>
      <c r="Q863" s="16" t="n">
        <v>0.103845465939874</v>
      </c>
      <c r="R863" s="16" t="n">
        <v>0.747346399276237</v>
      </c>
      <c r="S863" s="16" t="n">
        <v>0.0175170443286348</v>
      </c>
      <c r="T863" s="16" t="n">
        <v>0.00147715167345386</v>
      </c>
      <c r="U863" s="16" t="n">
        <v>0.7487338037322</v>
      </c>
      <c r="V863" s="16" t="n">
        <v>0.771253157565431</v>
      </c>
      <c r="W863" s="6" t="s">
        <v>698</v>
      </c>
      <c r="X863" s="16" t="n">
        <v>0.1</v>
      </c>
      <c r="Y863" s="16" t="n">
        <v>0.529525067415112</v>
      </c>
      <c r="Z863" s="16" t="n">
        <f aca="false">(G863-E863)/SQRT(H863^2/D863+F863^2/C863)</f>
        <v>0.274306234896858</v>
      </c>
      <c r="AA863" s="24" t="n">
        <f aca="false">ABS(K863-Z863)</f>
        <v>0</v>
      </c>
    </row>
    <row r="864" customFormat="false" ht="15" hidden="false" customHeight="false" outlineLevel="0" collapsed="false">
      <c r="A864" s="17" t="n">
        <v>1259</v>
      </c>
      <c r="B864" s="6" t="s">
        <v>617</v>
      </c>
      <c r="C864" s="6" t="n">
        <v>135</v>
      </c>
      <c r="D864" s="6" t="n">
        <v>673</v>
      </c>
      <c r="E864" s="16" t="n">
        <v>0.520800431127901</v>
      </c>
      <c r="F864" s="16" t="n">
        <v>0.0590283074113903</v>
      </c>
      <c r="G864" s="16" t="n">
        <v>0.522282516531215</v>
      </c>
      <c r="H864" s="16" t="n">
        <v>0.046237595837717</v>
      </c>
      <c r="I864" s="23" t="n">
        <f aca="false">G864-E864</f>
        <v>0.00148208540331307</v>
      </c>
      <c r="J864" s="17" t="n">
        <f aca="false">100*(G864-E864)/E864</f>
        <v>0.284578374887922</v>
      </c>
      <c r="K864" s="16" t="n">
        <v>0.275279822769405</v>
      </c>
      <c r="L864" s="17" t="n">
        <v>168.506439856552</v>
      </c>
      <c r="M864" s="16" t="n">
        <v>0.78343852294143</v>
      </c>
      <c r="N864" s="16" t="n">
        <v>0.80446610214185</v>
      </c>
      <c r="O864" s="6" t="str">
        <f aca="false">IF(N864&lt;0.05,"Yes","No")</f>
        <v>No</v>
      </c>
      <c r="P864" s="16" t="n">
        <v>0.0304684711898172</v>
      </c>
      <c r="Q864" s="16" t="n">
        <v>0.104579766086181</v>
      </c>
      <c r="R864" s="16" t="n">
        <v>0.746485339197894</v>
      </c>
      <c r="S864" s="16" t="n">
        <v>0.0175541216402873</v>
      </c>
      <c r="T864" s="16" t="n">
        <v>0.00148210085177514</v>
      </c>
      <c r="U864" s="16" t="n">
        <v>0.747878055276992</v>
      </c>
      <c r="V864" s="16" t="n">
        <v>0.771253157565431</v>
      </c>
      <c r="W864" s="6" t="s">
        <v>698</v>
      </c>
      <c r="X864" s="16" t="n">
        <v>0.1</v>
      </c>
      <c r="Y864" s="16" t="n">
        <v>0.529525067415112</v>
      </c>
      <c r="Z864" s="16" t="n">
        <f aca="false">(G864-E864)/SQRT(H864^2/D864+F864^2/C864)</f>
        <v>0.275279822769405</v>
      </c>
      <c r="AA864" s="24" t="n">
        <f aca="false">ABS(K864-Z864)</f>
        <v>0</v>
      </c>
    </row>
    <row r="865" customFormat="false" ht="15" hidden="false" customHeight="false" outlineLevel="0" collapsed="false">
      <c r="A865" s="17" t="n">
        <v>1260</v>
      </c>
      <c r="B865" s="6" t="s">
        <v>617</v>
      </c>
      <c r="C865" s="6" t="n">
        <v>135</v>
      </c>
      <c r="D865" s="6" t="n">
        <v>673</v>
      </c>
      <c r="E865" s="16" t="n">
        <v>0.520783749995408</v>
      </c>
      <c r="F865" s="16" t="n">
        <v>0.0590145153641251</v>
      </c>
      <c r="G865" s="16" t="n">
        <v>0.522266930182303</v>
      </c>
      <c r="H865" s="16" t="n">
        <v>0.0462285291686174</v>
      </c>
      <c r="I865" s="23" t="n">
        <f aca="false">G865-E865</f>
        <v>0.00148318018689431</v>
      </c>
      <c r="J865" s="17" t="n">
        <f aca="false">100*(G865-E865)/E865</f>
        <v>0.284797708628079</v>
      </c>
      <c r="K865" s="16" t="n">
        <v>0.275546413347139</v>
      </c>
      <c r="L865" s="17" t="n">
        <v>168.509138966103</v>
      </c>
      <c r="M865" s="16" t="n">
        <v>0.783234073064881</v>
      </c>
      <c r="N865" s="16" t="n">
        <v>0.80446610214185</v>
      </c>
      <c r="O865" s="6" t="str">
        <f aca="false">IF(N865&lt;0.05,"Yes","No")</f>
        <v>No</v>
      </c>
      <c r="P865" s="16" t="n">
        <v>0.0304972387099654</v>
      </c>
      <c r="Q865" s="16" t="n">
        <v>0.10477734218262</v>
      </c>
      <c r="R865" s="16" t="n">
        <v>0.746254226625864</v>
      </c>
      <c r="S865" s="16" t="n">
        <v>0.0175944915914243</v>
      </c>
      <c r="T865" s="16" t="n">
        <v>0.00148319565157781</v>
      </c>
      <c r="U865" s="16" t="n">
        <v>0.747648370109304</v>
      </c>
      <c r="V865" s="16" t="n">
        <v>0.771253157565431</v>
      </c>
      <c r="W865" s="6" t="s">
        <v>698</v>
      </c>
      <c r="X865" s="16" t="n">
        <v>0.1</v>
      </c>
      <c r="Y865" s="16" t="n">
        <v>0.529503054317319</v>
      </c>
      <c r="Z865" s="16" t="n">
        <f aca="false">(G865-E865)/SQRT(H865^2/D865+F865^2/C865)</f>
        <v>0.275546413347139</v>
      </c>
      <c r="AA865" s="24" t="n">
        <f aca="false">ABS(K865-Z865)</f>
        <v>0</v>
      </c>
    </row>
    <row r="866" customFormat="false" ht="15" hidden="false" customHeight="false" outlineLevel="0" collapsed="false">
      <c r="A866" s="17" t="n">
        <v>1261</v>
      </c>
      <c r="B866" s="6" t="s">
        <v>617</v>
      </c>
      <c r="C866" s="6" t="n">
        <v>135</v>
      </c>
      <c r="D866" s="6" t="n">
        <v>673</v>
      </c>
      <c r="E866" s="16" t="n">
        <v>0.520752803043083</v>
      </c>
      <c r="F866" s="16" t="n">
        <v>0.0589956158914939</v>
      </c>
      <c r="G866" s="16" t="n">
        <v>0.522236896172321</v>
      </c>
      <c r="H866" s="16" t="n">
        <v>0.0462158648014073</v>
      </c>
      <c r="I866" s="23" t="n">
        <f aca="false">G866-E866</f>
        <v>0.00148409312923792</v>
      </c>
      <c r="J866" s="17" t="n">
        <f aca="false">100*(G866-E866)/E866</f>
        <v>0.284989945433887</v>
      </c>
      <c r="K866" s="16" t="n">
        <v>0.275802947182473</v>
      </c>
      <c r="L866" s="17" t="n">
        <v>168.512466468685</v>
      </c>
      <c r="M866" s="16" t="n">
        <v>0.783037348545503</v>
      </c>
      <c r="N866" s="16" t="n">
        <v>0.80446610214185</v>
      </c>
      <c r="O866" s="6" t="str">
        <f aca="false">IF(N866&lt;0.05,"Yes","No")</f>
        <v>No</v>
      </c>
      <c r="P866" s="16" t="n">
        <v>0.0305247195922609</v>
      </c>
      <c r="Q866" s="16" t="n">
        <v>0.104966255751389</v>
      </c>
      <c r="R866" s="16" t="n">
        <v>0.746033472002809</v>
      </c>
      <c r="S866" s="16" t="n">
        <v>0.0176094903559627</v>
      </c>
      <c r="T866" s="16" t="n">
        <v>0.00148410862915037</v>
      </c>
      <c r="U866" s="16" t="n">
        <v>0.74742898300143</v>
      </c>
      <c r="V866" s="16" t="n">
        <v>0.771253157565431</v>
      </c>
      <c r="W866" s="6" t="s">
        <v>698</v>
      </c>
      <c r="X866" s="16" t="n">
        <v>0.1</v>
      </c>
      <c r="Y866" s="16" t="n">
        <v>0.529481041219526</v>
      </c>
      <c r="Z866" s="16" t="n">
        <f aca="false">(G866-E866)/SQRT(H866^2/D866+F866^2/C866)</f>
        <v>0.275802947182473</v>
      </c>
      <c r="AA866" s="24" t="n">
        <f aca="false">ABS(K866-Z866)</f>
        <v>0</v>
      </c>
    </row>
    <row r="867" customFormat="false" ht="15" hidden="false" customHeight="false" outlineLevel="0" collapsed="false">
      <c r="A867" s="17" t="n">
        <v>1262</v>
      </c>
      <c r="B867" s="6" t="s">
        <v>617</v>
      </c>
      <c r="C867" s="6" t="n">
        <v>135</v>
      </c>
      <c r="D867" s="6" t="n">
        <v>673</v>
      </c>
      <c r="E867" s="16" t="n">
        <v>0.52069987433928</v>
      </c>
      <c r="F867" s="16" t="n">
        <v>0.0589752329376311</v>
      </c>
      <c r="G867" s="16" t="n">
        <v>0.522184138666468</v>
      </c>
      <c r="H867" s="16" t="n">
        <v>0.0462015200371182</v>
      </c>
      <c r="I867" s="23" t="n">
        <f aca="false">G867-E867</f>
        <v>0.00148426432718718</v>
      </c>
      <c r="J867" s="17" t="n">
        <f aca="false">100*(G867-E867)/E867</f>
        <v>0.285051792852951</v>
      </c>
      <c r="K867" s="16" t="n">
        <v>0.27592903385175</v>
      </c>
      <c r="L867" s="17" t="n">
        <v>168.514990305931</v>
      </c>
      <c r="M867" s="16" t="n">
        <v>0.78294066156542</v>
      </c>
      <c r="N867" s="16" t="n">
        <v>0.80446610214185</v>
      </c>
      <c r="O867" s="6" t="str">
        <f aca="false">IF(N867&lt;0.05,"Yes","No")</f>
        <v>No</v>
      </c>
      <c r="P867" s="16" t="n">
        <v>0.0305379823156026</v>
      </c>
      <c r="Q867" s="16" t="n">
        <v>0.105057489404954</v>
      </c>
      <c r="R867" s="16" t="n">
        <v>0.74592693968085</v>
      </c>
      <c r="S867" s="16" t="n">
        <v>0.0176126066481371</v>
      </c>
      <c r="T867" s="16" t="n">
        <v>0.00148427988070488</v>
      </c>
      <c r="U867" s="16" t="n">
        <v>0.747323107382151</v>
      </c>
      <c r="V867" s="16" t="n">
        <v>0.771253157565431</v>
      </c>
      <c r="W867" s="6" t="s">
        <v>698</v>
      </c>
      <c r="X867" s="16" t="n">
        <v>0.1</v>
      </c>
      <c r="Y867" s="16" t="n">
        <v>0.529470034670629</v>
      </c>
      <c r="Z867" s="16" t="n">
        <f aca="false">(G867-E867)/SQRT(H867^2/D867+F867^2/C867)</f>
        <v>0.27592903385175</v>
      </c>
      <c r="AA867" s="24" t="n">
        <f aca="false">ABS(K867-Z867)</f>
        <v>0</v>
      </c>
    </row>
    <row r="868" customFormat="false" ht="15" hidden="false" customHeight="false" outlineLevel="0" collapsed="false">
      <c r="A868" s="17" t="n">
        <v>1263</v>
      </c>
      <c r="B868" s="6" t="s">
        <v>617</v>
      </c>
      <c r="C868" s="6" t="n">
        <v>135</v>
      </c>
      <c r="D868" s="6" t="n">
        <v>673</v>
      </c>
      <c r="E868" s="16" t="n">
        <v>0.520630322120808</v>
      </c>
      <c r="F868" s="16" t="n">
        <v>0.0589512117561092</v>
      </c>
      <c r="G868" s="16" t="n">
        <v>0.522110748388438</v>
      </c>
      <c r="H868" s="16" t="n">
        <v>0.0461855406483857</v>
      </c>
      <c r="I868" s="23" t="n">
        <f aca="false">G868-E868</f>
        <v>0.0014804262676299</v>
      </c>
      <c r="J868" s="17" t="n">
        <f aca="false">100*(G868-E868)/E868</f>
        <v>0.28435267880659</v>
      </c>
      <c r="K868" s="16" t="n">
        <v>0.275325815829842</v>
      </c>
      <c r="L868" s="17" t="n">
        <v>168.519407586318</v>
      </c>
      <c r="M868" s="16" t="n">
        <v>0.783403224512513</v>
      </c>
      <c r="N868" s="16" t="n">
        <v>0.80446610214185</v>
      </c>
      <c r="O868" s="6" t="str">
        <f aca="false">IF(N868&lt;0.05,"Yes","No")</f>
        <v>No</v>
      </c>
      <c r="P868" s="16" t="n">
        <v>0.0304700137735797</v>
      </c>
      <c r="Q868" s="16" t="n">
        <v>0.104590355861549</v>
      </c>
      <c r="R868" s="16" t="n">
        <v>0.746472945804903</v>
      </c>
      <c r="S868" s="16" t="n">
        <v>0.0176457788853686</v>
      </c>
      <c r="T868" s="16" t="n">
        <v>0.00148044191312647</v>
      </c>
      <c r="U868" s="16" t="n">
        <v>0.74786573579619</v>
      </c>
      <c r="V868" s="16" t="n">
        <v>0.771253157565431</v>
      </c>
      <c r="W868" s="6" t="s">
        <v>698</v>
      </c>
      <c r="X868" s="16" t="n">
        <v>0.1</v>
      </c>
      <c r="Y868" s="16" t="n">
        <v>0.529448021572836</v>
      </c>
      <c r="Z868" s="16" t="n">
        <f aca="false">(G868-E868)/SQRT(H868^2/D868+F868^2/C868)</f>
        <v>0.275325815829842</v>
      </c>
      <c r="AA868" s="24" t="n">
        <f aca="false">ABS(K868-Z868)</f>
        <v>0</v>
      </c>
    </row>
    <row r="869" customFormat="false" ht="15" hidden="false" customHeight="false" outlineLevel="0" collapsed="false">
      <c r="A869" s="17" t="n">
        <v>1264</v>
      </c>
      <c r="B869" s="6" t="s">
        <v>617</v>
      </c>
      <c r="C869" s="6" t="n">
        <v>135</v>
      </c>
      <c r="D869" s="6" t="n">
        <v>673</v>
      </c>
      <c r="E869" s="16" t="n">
        <v>0.520538223452038</v>
      </c>
      <c r="F869" s="16" t="n">
        <v>0.0589264608557164</v>
      </c>
      <c r="G869" s="16" t="n">
        <v>0.522018066265608</v>
      </c>
      <c r="H869" s="16" t="n">
        <v>0.0461672729183686</v>
      </c>
      <c r="I869" s="23" t="n">
        <f aca="false">G869-E869</f>
        <v>0.00147984281356961</v>
      </c>
      <c r="J869" s="17" t="n">
        <f aca="false">100*(G869-E869)/E869</f>
        <v>0.284290902550014</v>
      </c>
      <c r="K869" s="16" t="n">
        <v>0.275332171648807</v>
      </c>
      <c r="L869" s="17" t="n">
        <v>168.521156457461</v>
      </c>
      <c r="M869" s="16" t="n">
        <v>0.783398346714702</v>
      </c>
      <c r="N869" s="16" t="n">
        <v>0.80446610214185</v>
      </c>
      <c r="O869" s="6" t="str">
        <f aca="false">IF(N869&lt;0.05,"Yes","No")</f>
        <v>No</v>
      </c>
      <c r="P869" s="16" t="n">
        <v>0.030470238780969</v>
      </c>
      <c r="Q869" s="16" t="n">
        <v>0.104591900573014</v>
      </c>
      <c r="R869" s="16" t="n">
        <v>0.746471138060909</v>
      </c>
      <c r="S869" s="16" t="n">
        <v>0.0176116205796536</v>
      </c>
      <c r="T869" s="16" t="n">
        <v>0.00147985852976279</v>
      </c>
      <c r="U869" s="16" t="n">
        <v>0.747863937759818</v>
      </c>
      <c r="V869" s="16" t="n">
        <v>0.771253157565431</v>
      </c>
      <c r="W869" s="6" t="s">
        <v>698</v>
      </c>
      <c r="X869" s="16" t="n">
        <v>0.1</v>
      </c>
      <c r="Y869" s="16" t="n">
        <v>0.529470034670629</v>
      </c>
      <c r="Z869" s="16" t="n">
        <f aca="false">(G869-E869)/SQRT(H869^2/D869+F869^2/C869)</f>
        <v>0.275332171648807</v>
      </c>
      <c r="AA869" s="24" t="n">
        <f aca="false">ABS(K869-Z869)</f>
        <v>0</v>
      </c>
    </row>
    <row r="870" customFormat="false" ht="15" hidden="false" customHeight="false" outlineLevel="0" collapsed="false">
      <c r="A870" s="17" t="n">
        <v>1265</v>
      </c>
      <c r="B870" s="6" t="s">
        <v>617</v>
      </c>
      <c r="C870" s="6" t="n">
        <v>135</v>
      </c>
      <c r="D870" s="6" t="n">
        <v>673</v>
      </c>
      <c r="E870" s="16" t="n">
        <v>0.520420794354545</v>
      </c>
      <c r="F870" s="16" t="n">
        <v>0.0588995258916291</v>
      </c>
      <c r="G870" s="16" t="n">
        <v>0.52190240407238</v>
      </c>
      <c r="H870" s="16" t="n">
        <v>0.0461457073961112</v>
      </c>
      <c r="I870" s="23" t="n">
        <f aca="false">G870-E870</f>
        <v>0.00148160971783562</v>
      </c>
      <c r="J870" s="17" t="n">
        <f aca="false">100*(G870-E870)/E870</f>
        <v>0.284694565226433</v>
      </c>
      <c r="K870" s="16" t="n">
        <v>0.275787276933901</v>
      </c>
      <c r="L870" s="17" t="n">
        <v>168.520435819295</v>
      </c>
      <c r="M870" s="16" t="n">
        <v>0.783049348595111</v>
      </c>
      <c r="N870" s="16" t="n">
        <v>0.80446610214185</v>
      </c>
      <c r="O870" s="6" t="str">
        <f aca="false">IF(N870&lt;0.05,"Yes","No")</f>
        <v>No</v>
      </c>
      <c r="P870" s="16" t="n">
        <v>0.0305208014505731</v>
      </c>
      <c r="Q870" s="16" t="n">
        <v>0.104939310621504</v>
      </c>
      <c r="R870" s="16" t="n">
        <v>0.74606494525807</v>
      </c>
      <c r="S870" s="16" t="n">
        <v>0.017517249276642</v>
      </c>
      <c r="T870" s="16" t="n">
        <v>0.00148162550207479</v>
      </c>
      <c r="U870" s="16" t="n">
        <v>0.747460250860272</v>
      </c>
      <c r="V870" s="16" t="n">
        <v>0.771253157565431</v>
      </c>
      <c r="W870" s="6" t="s">
        <v>698</v>
      </c>
      <c r="X870" s="16" t="n">
        <v>0.1</v>
      </c>
      <c r="Y870" s="16" t="n">
        <v>0.52940399537725</v>
      </c>
      <c r="Z870" s="16" t="n">
        <f aca="false">(G870-E870)/SQRT(H870^2/D870+F870^2/C870)</f>
        <v>0.275787276933901</v>
      </c>
      <c r="AA870" s="24" t="n">
        <f aca="false">ABS(K870-Z870)</f>
        <v>0</v>
      </c>
    </row>
    <row r="871" customFormat="false" ht="15" hidden="false" customHeight="false" outlineLevel="0" collapsed="false">
      <c r="A871" s="17" t="n">
        <v>1266</v>
      </c>
      <c r="B871" s="6" t="s">
        <v>617</v>
      </c>
      <c r="C871" s="6" t="n">
        <v>135</v>
      </c>
      <c r="D871" s="6" t="n">
        <v>673</v>
      </c>
      <c r="E871" s="16" t="n">
        <v>0.520289418873964</v>
      </c>
      <c r="F871" s="16" t="n">
        <v>0.0588710532511274</v>
      </c>
      <c r="G871" s="16" t="n">
        <v>0.521771812465535</v>
      </c>
      <c r="H871" s="16" t="n">
        <v>0.0461231747481485</v>
      </c>
      <c r="I871" s="23" t="n">
        <f aca="false">G871-E871</f>
        <v>0.00148239359157099</v>
      </c>
      <c r="J871" s="17" t="n">
        <f aca="false">100*(G871-E871)/E871</f>
        <v>0.28491711301361</v>
      </c>
      <c r="K871" s="16" t="n">
        <v>0.276066788757411</v>
      </c>
      <c r="L871" s="17" t="n">
        <v>168.520084711278</v>
      </c>
      <c r="M871" s="16" t="n">
        <v>0.782835026210575</v>
      </c>
      <c r="N871" s="16" t="n">
        <v>0.80446610214185</v>
      </c>
      <c r="O871" s="6" t="str">
        <f aca="false">IF(N871&lt;0.05,"Yes","No")</f>
        <v>No</v>
      </c>
      <c r="P871" s="16" t="n">
        <v>0.0305518307378347</v>
      </c>
      <c r="Q871" s="16" t="n">
        <v>0.105152794349325</v>
      </c>
      <c r="R871" s="16" t="n">
        <v>0.745815707947895</v>
      </c>
      <c r="S871" s="16" t="n">
        <v>0.0174211805122558</v>
      </c>
      <c r="T871" s="16" t="n">
        <v>0.00148240946114313</v>
      </c>
      <c r="U871" s="16" t="n">
        <v>0.747212551084472</v>
      </c>
      <c r="V871" s="16" t="n">
        <v>0.771253157565431</v>
      </c>
      <c r="W871" s="6" t="s">
        <v>698</v>
      </c>
      <c r="X871" s="16" t="n">
        <v>0.1</v>
      </c>
      <c r="Y871" s="16" t="n">
        <v>0.529426008475043</v>
      </c>
      <c r="Z871" s="16" t="n">
        <f aca="false">(G871-E871)/SQRT(H871^2/D871+F871^2/C871)</f>
        <v>0.276066788757411</v>
      </c>
      <c r="AA871" s="24" t="n">
        <f aca="false">ABS(K871-Z871)</f>
        <v>0</v>
      </c>
    </row>
    <row r="872" customFormat="false" ht="15" hidden="false" customHeight="false" outlineLevel="0" collapsed="false">
      <c r="A872" s="17" t="n">
        <v>1267</v>
      </c>
      <c r="B872" s="6" t="s">
        <v>617</v>
      </c>
      <c r="C872" s="6" t="n">
        <v>135</v>
      </c>
      <c r="D872" s="6" t="n">
        <v>673</v>
      </c>
      <c r="E872" s="16" t="n">
        <v>0.520139639907413</v>
      </c>
      <c r="F872" s="16" t="n">
        <v>0.0588422631167515</v>
      </c>
      <c r="G872" s="16" t="n">
        <v>0.521623334815562</v>
      </c>
      <c r="H872" s="16" t="n">
        <v>0.0460996062214791</v>
      </c>
      <c r="I872" s="23" t="n">
        <f aca="false">G872-E872</f>
        <v>0.00148369490814937</v>
      </c>
      <c r="J872" s="17" t="n">
        <f aca="false">100*(G872-E872)/E872</f>
        <v>0.285249343505808</v>
      </c>
      <c r="K872" s="16" t="n">
        <v>0.276444990710656</v>
      </c>
      <c r="L872" s="17" t="n">
        <v>168.518506205781</v>
      </c>
      <c r="M872" s="16" t="n">
        <v>0.782545059498222</v>
      </c>
      <c r="N872" s="16" t="n">
        <v>0.80446610214185</v>
      </c>
      <c r="O872" s="6" t="str">
        <f aca="false">IF(N872&lt;0.05,"Yes","No")</f>
        <v>No</v>
      </c>
      <c r="P872" s="16" t="n">
        <v>0.0305941192321672</v>
      </c>
      <c r="Q872" s="16" t="n">
        <v>0.105444091514843</v>
      </c>
      <c r="R872" s="16" t="n">
        <v>0.745476075938228</v>
      </c>
      <c r="S872" s="16" t="n">
        <v>0.0172799454973847</v>
      </c>
      <c r="T872" s="16" t="n">
        <v>0.00148371085128316</v>
      </c>
      <c r="U872" s="16" t="n">
        <v>0.746875020752214</v>
      </c>
      <c r="V872" s="16" t="n">
        <v>0.771253157565431</v>
      </c>
      <c r="W872" s="6" t="s">
        <v>698</v>
      </c>
      <c r="X872" s="16" t="n">
        <v>0.1</v>
      </c>
      <c r="Y872" s="16" t="n">
        <v>0.529481041219526</v>
      </c>
      <c r="Z872" s="16" t="n">
        <f aca="false">(G872-E872)/SQRT(H872^2/D872+F872^2/C872)</f>
        <v>0.276444990710656</v>
      </c>
      <c r="AA872" s="24" t="n">
        <f aca="false">ABS(K872-Z872)</f>
        <v>0</v>
      </c>
    </row>
    <row r="873" customFormat="false" ht="15" hidden="false" customHeight="false" outlineLevel="0" collapsed="false">
      <c r="A873" s="17" t="n">
        <v>1268</v>
      </c>
      <c r="B873" s="6" t="s">
        <v>617</v>
      </c>
      <c r="C873" s="6" t="n">
        <v>135</v>
      </c>
      <c r="D873" s="6" t="n">
        <v>673</v>
      </c>
      <c r="E873" s="16" t="n">
        <v>0.519971459662473</v>
      </c>
      <c r="F873" s="16" t="n">
        <v>0.0588101796850154</v>
      </c>
      <c r="G873" s="16" t="n">
        <v>0.521456535025479</v>
      </c>
      <c r="H873" s="16" t="n">
        <v>0.0460736150088313</v>
      </c>
      <c r="I873" s="23" t="n">
        <f aca="false">G873-E873</f>
        <v>0.00148507536300624</v>
      </c>
      <c r="J873" s="17" t="n">
        <f aca="false">100*(G873-E873)/E873</f>
        <v>0.285607091583496</v>
      </c>
      <c r="K873" s="16" t="n">
        <v>0.276853716144645</v>
      </c>
      <c r="L873" s="17" t="n">
        <v>168.517171644254</v>
      </c>
      <c r="M873" s="16" t="n">
        <v>0.782231724027051</v>
      </c>
      <c r="N873" s="16" t="n">
        <v>0.80446610214185</v>
      </c>
      <c r="O873" s="6" t="str">
        <f aca="false">IF(N873&lt;0.05,"Yes","No")</f>
        <v>No</v>
      </c>
      <c r="P873" s="16" t="n">
        <v>0.0306397199084466</v>
      </c>
      <c r="Q873" s="16" t="n">
        <v>0.105758655582482</v>
      </c>
      <c r="R873" s="16" t="n">
        <v>0.745109898296304</v>
      </c>
      <c r="S873" s="16" t="n">
        <v>0.0171534713896722</v>
      </c>
      <c r="T873" s="16" t="n">
        <v>0.00148509140250065</v>
      </c>
      <c r="U873" s="16" t="n">
        <v>0.74651110726349</v>
      </c>
      <c r="V873" s="16" t="n">
        <v>0.771253157565431</v>
      </c>
      <c r="W873" s="6" t="s">
        <v>698</v>
      </c>
      <c r="X873" s="16" t="n">
        <v>0.1</v>
      </c>
      <c r="Y873" s="16" t="n">
        <v>0.529426008475043</v>
      </c>
      <c r="Z873" s="16" t="n">
        <f aca="false">(G873-E873)/SQRT(H873^2/D873+F873^2/C873)</f>
        <v>0.276853716144645</v>
      </c>
      <c r="AA873" s="24" t="n">
        <f aca="false">ABS(K873-Z873)</f>
        <v>0</v>
      </c>
    </row>
    <row r="874" customFormat="false" ht="15" hidden="false" customHeight="false" outlineLevel="0" collapsed="false">
      <c r="A874" s="17" t="n">
        <v>1269</v>
      </c>
      <c r="B874" s="6" t="s">
        <v>617</v>
      </c>
      <c r="C874" s="6" t="n">
        <v>135</v>
      </c>
      <c r="D874" s="6" t="n">
        <v>673</v>
      </c>
      <c r="E874" s="16" t="n">
        <v>0.519785518116421</v>
      </c>
      <c r="F874" s="16" t="n">
        <v>0.0587755994806213</v>
      </c>
      <c r="G874" s="16" t="n">
        <v>0.521271932399645</v>
      </c>
      <c r="H874" s="16" t="n">
        <v>0.0460456341687097</v>
      </c>
      <c r="I874" s="23" t="n">
        <f aca="false">G874-E874</f>
        <v>0.00148641428322371</v>
      </c>
      <c r="J874" s="17" t="n">
        <f aca="false">100*(G874-E874)/E874</f>
        <v>0.285966851983511</v>
      </c>
      <c r="K874" s="16" t="n">
        <v>0.277266942056351</v>
      </c>
      <c r="L874" s="17" t="n">
        <v>168.515783189005</v>
      </c>
      <c r="M874" s="16" t="n">
        <v>0.781914974744864</v>
      </c>
      <c r="N874" s="16" t="n">
        <v>0.80446610214185</v>
      </c>
      <c r="O874" s="6" t="str">
        <f aca="false">IF(N874&lt;0.05,"Yes","No")</f>
        <v>No</v>
      </c>
      <c r="P874" s="16" t="n">
        <v>0.030685834612824</v>
      </c>
      <c r="Q874" s="16" t="n">
        <v>0.106077241997098</v>
      </c>
      <c r="R874" s="16" t="n">
        <v>0.744739651636232</v>
      </c>
      <c r="S874" s="16" t="n">
        <v>0.0170777334436442</v>
      </c>
      <c r="T874" s="16" t="n">
        <v>0.00148643043731193</v>
      </c>
      <c r="U874" s="16" t="n">
        <v>0.746143149526521</v>
      </c>
      <c r="V874" s="16" t="n">
        <v>0.771253157565431</v>
      </c>
      <c r="W874" s="6" t="s">
        <v>698</v>
      </c>
      <c r="X874" s="16" t="n">
        <v>0.1</v>
      </c>
      <c r="Y874" s="16" t="n">
        <v>0.529359969181663</v>
      </c>
      <c r="Z874" s="16" t="n">
        <f aca="false">(G874-E874)/SQRT(H874^2/D874+F874^2/C874)</f>
        <v>0.277266942056351</v>
      </c>
      <c r="AA874" s="24" t="n">
        <f aca="false">ABS(K874-Z874)</f>
        <v>0</v>
      </c>
    </row>
    <row r="875" customFormat="false" ht="15" hidden="false" customHeight="false" outlineLevel="0" collapsed="false">
      <c r="A875" s="17" t="n">
        <v>1270</v>
      </c>
      <c r="B875" s="6" t="s">
        <v>617</v>
      </c>
      <c r="C875" s="6" t="n">
        <v>135</v>
      </c>
      <c r="D875" s="6" t="n">
        <v>673</v>
      </c>
      <c r="E875" s="16" t="n">
        <v>0.519580667990225</v>
      </c>
      <c r="F875" s="16" t="n">
        <v>0.0587381601514032</v>
      </c>
      <c r="G875" s="16" t="n">
        <v>0.52106794497942</v>
      </c>
      <c r="H875" s="16" t="n">
        <v>0.0460154992075146</v>
      </c>
      <c r="I875" s="23" t="n">
        <f aca="false">G875-E875</f>
        <v>0.00148727698919438</v>
      </c>
      <c r="J875" s="17" t="n">
        <f aca="false">100*(G875-E875)/E875</f>
        <v>0.286245636302688</v>
      </c>
      <c r="K875" s="16" t="n">
        <v>0.277605228869837</v>
      </c>
      <c r="L875" s="17" t="n">
        <v>168.514526976045</v>
      </c>
      <c r="M875" s="16" t="n">
        <v>0.781655695796925</v>
      </c>
      <c r="N875" s="16" t="n">
        <v>0.80446610214185</v>
      </c>
      <c r="O875" s="6" t="str">
        <f aca="false">IF(N875&lt;0.05,"Yes","No")</f>
        <v>No</v>
      </c>
      <c r="P875" s="16" t="n">
        <v>0.030723620193363</v>
      </c>
      <c r="Q875" s="16" t="n">
        <v>0.106338643259386</v>
      </c>
      <c r="R875" s="16" t="n">
        <v>0.744436322048008</v>
      </c>
      <c r="S875" s="16" t="n">
        <v>0.0169989733645931</v>
      </c>
      <c r="T875" s="16" t="n">
        <v>0.00148729329334583</v>
      </c>
      <c r="U875" s="16" t="n">
        <v>0.745841690916075</v>
      </c>
      <c r="V875" s="16" t="n">
        <v>0.771253157565431</v>
      </c>
      <c r="W875" s="6" t="s">
        <v>698</v>
      </c>
      <c r="X875" s="16" t="n">
        <v>0.1</v>
      </c>
      <c r="Y875" s="16" t="n">
        <v>0.529348962632767</v>
      </c>
      <c r="Z875" s="16" t="n">
        <f aca="false">(G875-E875)/SQRT(H875^2/D875+F875^2/C875)</f>
        <v>0.277605228869837</v>
      </c>
      <c r="AA875" s="24" t="n">
        <f aca="false">ABS(K875-Z875)</f>
        <v>0</v>
      </c>
    </row>
    <row r="876" customFormat="false" ht="15" hidden="false" customHeight="false" outlineLevel="0" collapsed="false">
      <c r="A876" s="17" t="n">
        <v>1271</v>
      </c>
      <c r="B876" s="6" t="s">
        <v>617</v>
      </c>
      <c r="C876" s="6" t="n">
        <v>135</v>
      </c>
      <c r="D876" s="6" t="n">
        <v>673</v>
      </c>
      <c r="E876" s="16" t="n">
        <v>0.519365301397112</v>
      </c>
      <c r="F876" s="16" t="n">
        <v>0.0586999447867134</v>
      </c>
      <c r="G876" s="16" t="n">
        <v>0.520853858645922</v>
      </c>
      <c r="H876" s="16" t="n">
        <v>0.0459844700043521</v>
      </c>
      <c r="I876" s="23" t="n">
        <f aca="false">G876-E876</f>
        <v>0.0014885572488107</v>
      </c>
      <c r="J876" s="17" t="n">
        <f aca="false">100*(G876-E876)/E876</f>
        <v>0.286610839192842</v>
      </c>
      <c r="K876" s="16" t="n">
        <v>0.278025801429018</v>
      </c>
      <c r="L876" s="17" t="n">
        <v>168.512821826798</v>
      </c>
      <c r="M876" s="16" t="n">
        <v>0.781333383617632</v>
      </c>
      <c r="N876" s="16" t="n">
        <v>0.80446610214185</v>
      </c>
      <c r="O876" s="6" t="str">
        <f aca="false">IF(N876&lt;0.05,"Yes","No")</f>
        <v>No</v>
      </c>
      <c r="P876" s="16" t="n">
        <v>0.0307706376453872</v>
      </c>
      <c r="Q876" s="16" t="n">
        <v>0.106664359935419</v>
      </c>
      <c r="R876" s="16" t="n">
        <v>0.744058937639327</v>
      </c>
      <c r="S876" s="16" t="n">
        <v>0.0168923819713783</v>
      </c>
      <c r="T876" s="16" t="n">
        <v>0.00148857367759427</v>
      </c>
      <c r="U876" s="16" t="n">
        <v>0.745466644616043</v>
      </c>
      <c r="V876" s="16" t="n">
        <v>0.771253157565431</v>
      </c>
      <c r="W876" s="6" t="s">
        <v>698</v>
      </c>
      <c r="X876" s="16" t="n">
        <v>0.1</v>
      </c>
      <c r="Y876" s="16" t="n">
        <v>0.529249903692697</v>
      </c>
      <c r="Z876" s="16" t="n">
        <f aca="false">(G876-E876)/SQRT(H876^2/D876+F876^2/C876)</f>
        <v>0.278025801429018</v>
      </c>
      <c r="AA876" s="24" t="n">
        <f aca="false">ABS(K876-Z876)</f>
        <v>0</v>
      </c>
    </row>
    <row r="877" customFormat="false" ht="15" hidden="false" customHeight="false" outlineLevel="0" collapsed="false">
      <c r="A877" s="17" t="n">
        <v>1272</v>
      </c>
      <c r="B877" s="6" t="s">
        <v>617</v>
      </c>
      <c r="C877" s="6" t="n">
        <v>135</v>
      </c>
      <c r="D877" s="6" t="n">
        <v>673</v>
      </c>
      <c r="E877" s="16" t="n">
        <v>0.519132492718873</v>
      </c>
      <c r="F877" s="16" t="n">
        <v>0.058659885758069</v>
      </c>
      <c r="G877" s="16" t="n">
        <v>0.520622440379938</v>
      </c>
      <c r="H877" s="16" t="n">
        <v>0.0459520903537937</v>
      </c>
      <c r="I877" s="23" t="n">
        <f aca="false">G877-E877</f>
        <v>0.00148994766106458</v>
      </c>
      <c r="J877" s="17" t="n">
        <f aca="false">100*(G877-E877)/E877</f>
        <v>0.287007205667521</v>
      </c>
      <c r="K877" s="16" t="n">
        <v>0.278476201231119</v>
      </c>
      <c r="L877" s="17" t="n">
        <v>168.511261179845</v>
      </c>
      <c r="M877" s="16" t="n">
        <v>0.780988254372091</v>
      </c>
      <c r="N877" s="16" t="n">
        <v>0.80446610214185</v>
      </c>
      <c r="O877" s="6" t="str">
        <f aca="false">IF(N877&lt;0.05,"Yes","No")</f>
        <v>No</v>
      </c>
      <c r="P877" s="16" t="n">
        <v>0.0308209177545977</v>
      </c>
      <c r="Q877" s="16" t="n">
        <v>0.107013230014405</v>
      </c>
      <c r="R877" s="16" t="n">
        <v>0.743655433723424</v>
      </c>
      <c r="S877" s="16" t="n">
        <v>0.0167960718738354</v>
      </c>
      <c r="T877" s="16" t="n">
        <v>0.00148996421737812</v>
      </c>
      <c r="U877" s="16" t="n">
        <v>0.745065644004664</v>
      </c>
      <c r="V877" s="16" t="n">
        <v>0.771253157565431</v>
      </c>
      <c r="W877" s="6" t="s">
        <v>698</v>
      </c>
      <c r="X877" s="16" t="n">
        <v>0.1</v>
      </c>
      <c r="Y877" s="16" t="n">
        <v>0.529205877497111</v>
      </c>
      <c r="Z877" s="16" t="n">
        <f aca="false">(G877-E877)/SQRT(H877^2/D877+F877^2/C877)</f>
        <v>0.278476201231119</v>
      </c>
      <c r="AA877" s="24" t="n">
        <f aca="false">ABS(K877-Z877)</f>
        <v>0</v>
      </c>
    </row>
    <row r="878" customFormat="false" ht="15" hidden="false" customHeight="false" outlineLevel="0" collapsed="false">
      <c r="A878" s="17" t="n">
        <v>1273</v>
      </c>
      <c r="B878" s="6" t="s">
        <v>617</v>
      </c>
      <c r="C878" s="6" t="n">
        <v>135</v>
      </c>
      <c r="D878" s="6" t="n">
        <v>673</v>
      </c>
      <c r="E878" s="16" t="n">
        <v>0.518885304530462</v>
      </c>
      <c r="F878" s="16" t="n">
        <v>0.0586168345196917</v>
      </c>
      <c r="G878" s="16" t="n">
        <v>0.520377641136898</v>
      </c>
      <c r="H878" s="16" t="n">
        <v>0.0459165590523519</v>
      </c>
      <c r="I878" s="23" t="n">
        <f aca="false">G878-E878</f>
        <v>0.00149233660643611</v>
      </c>
      <c r="J878" s="17" t="n">
        <f aca="false">100*(G878-E878)/E878</f>
        <v>0.287604330553651</v>
      </c>
      <c r="K878" s="16" t="n">
        <v>0.279128761959705</v>
      </c>
      <c r="L878" s="17" t="n">
        <v>168.508434666228</v>
      </c>
      <c r="M878" s="16" t="n">
        <v>0.780488293043197</v>
      </c>
      <c r="N878" s="16" t="n">
        <v>0.80446610214185</v>
      </c>
      <c r="O878" s="6" t="str">
        <f aca="false">IF(N878&lt;0.05,"Yes","No")</f>
        <v>No</v>
      </c>
      <c r="P878" s="16" t="n">
        <v>0.0308939253446956</v>
      </c>
      <c r="Q878" s="16" t="n">
        <v>0.107520809407193</v>
      </c>
      <c r="R878" s="16" t="n">
        <v>0.743069664599985</v>
      </c>
      <c r="S878" s="16" t="n">
        <v>0.0166554886750134</v>
      </c>
      <c r="T878" s="16" t="n">
        <v>0.00149235328924625</v>
      </c>
      <c r="U878" s="16" t="n">
        <v>0.744483511325551</v>
      </c>
      <c r="V878" s="16" t="n">
        <v>0.771253157565431</v>
      </c>
      <c r="W878" s="6" t="s">
        <v>698</v>
      </c>
      <c r="X878" s="16" t="n">
        <v>0.1</v>
      </c>
      <c r="Y878" s="16" t="n">
        <v>0.529172857850421</v>
      </c>
      <c r="Z878" s="16" t="n">
        <f aca="false">(G878-E878)/SQRT(H878^2/D878+F878^2/C878)</f>
        <v>0.279128761959705</v>
      </c>
      <c r="AA878" s="24" t="n">
        <f aca="false">ABS(K878-Z878)</f>
        <v>0</v>
      </c>
    </row>
    <row r="879" customFormat="false" ht="15" hidden="false" customHeight="false" outlineLevel="0" collapsed="false">
      <c r="A879" s="17" t="n">
        <v>1274</v>
      </c>
      <c r="B879" s="6" t="s">
        <v>617</v>
      </c>
      <c r="C879" s="6" t="n">
        <v>135</v>
      </c>
      <c r="D879" s="6" t="n">
        <v>673</v>
      </c>
      <c r="E879" s="16" t="n">
        <v>0.518628834795069</v>
      </c>
      <c r="F879" s="16" t="n">
        <v>0.0585722168837792</v>
      </c>
      <c r="G879" s="16" t="n">
        <v>0.520121773674442</v>
      </c>
      <c r="H879" s="16" t="n">
        <v>0.0458783913998961</v>
      </c>
      <c r="I879" s="23" t="n">
        <f aca="false">G879-E879</f>
        <v>0.00149293887937318</v>
      </c>
      <c r="J879" s="17" t="n">
        <f aca="false">100*(G879-E879)/E879</f>
        <v>0.287862683138917</v>
      </c>
      <c r="K879" s="16" t="n">
        <v>0.279456272772133</v>
      </c>
      <c r="L879" s="17" t="n">
        <v>168.503397427934</v>
      </c>
      <c r="M879" s="16" t="n">
        <v>0.780237411526806</v>
      </c>
      <c r="N879" s="16" t="n">
        <v>0.80446610214185</v>
      </c>
      <c r="O879" s="6" t="str">
        <f aca="false">IF(N879&lt;0.05,"Yes","No")</f>
        <v>No</v>
      </c>
      <c r="P879" s="16" t="n">
        <v>0.0309315734112923</v>
      </c>
      <c r="Q879" s="16" t="n">
        <v>0.107783023872462</v>
      </c>
      <c r="R879" s="16" t="n">
        <v>0.742767657292043</v>
      </c>
      <c r="S879" s="16" t="n">
        <v>0.0163969882573353</v>
      </c>
      <c r="T879" s="16" t="n">
        <v>0.00149295568178178</v>
      </c>
      <c r="U879" s="16" t="n">
        <v>0.74418338842415</v>
      </c>
      <c r="V879" s="16" t="n">
        <v>0.771253157565431</v>
      </c>
      <c r="W879" s="6" t="s">
        <v>698</v>
      </c>
      <c r="X879" s="16" t="n">
        <v>0.1</v>
      </c>
      <c r="Y879" s="16" t="n">
        <v>0.529326949534973</v>
      </c>
      <c r="Z879" s="16" t="n">
        <f aca="false">(G879-E879)/SQRT(H879^2/D879+F879^2/C879)</f>
        <v>0.279456272772133</v>
      </c>
      <c r="AA879" s="24" t="n">
        <f aca="false">ABS(K879-Z879)</f>
        <v>0</v>
      </c>
    </row>
    <row r="880" customFormat="false" ht="15" hidden="false" customHeight="false" outlineLevel="0" collapsed="false">
      <c r="A880" s="17" t="n">
        <v>1275</v>
      </c>
      <c r="B880" s="6" t="s">
        <v>617</v>
      </c>
      <c r="C880" s="6" t="n">
        <v>135</v>
      </c>
      <c r="D880" s="6" t="n">
        <v>673</v>
      </c>
      <c r="E880" s="16" t="n">
        <v>0.518347978591919</v>
      </c>
      <c r="F880" s="16" t="n">
        <v>0.0585248339422649</v>
      </c>
      <c r="G880" s="16" t="n">
        <v>0.519847353668482</v>
      </c>
      <c r="H880" s="16" t="n">
        <v>0.0458405761373482</v>
      </c>
      <c r="I880" s="23" t="n">
        <f aca="false">G880-E880</f>
        <v>0.00149937507656317</v>
      </c>
      <c r="J880" s="17" t="n">
        <f aca="false">100*(G880-E880)/E880</f>
        <v>0.289260330605743</v>
      </c>
      <c r="K880" s="16" t="n">
        <v>0.280888734461324</v>
      </c>
      <c r="L880" s="17" t="n">
        <v>168.50229869487</v>
      </c>
      <c r="M880" s="16" t="n">
        <v>0.779140339035605</v>
      </c>
      <c r="N880" s="16" t="n">
        <v>0.80446610214185</v>
      </c>
      <c r="O880" s="6" t="str">
        <f aca="false">IF(N880&lt;0.05,"Yes","No")</f>
        <v>No</v>
      </c>
      <c r="P880" s="16" t="n">
        <v>0.0310904320062003</v>
      </c>
      <c r="Q880" s="16" t="n">
        <v>0.108892972455468</v>
      </c>
      <c r="R880" s="16" t="n">
        <v>0.741493754035278</v>
      </c>
      <c r="S880" s="16" t="n">
        <v>0.0161148420670148</v>
      </c>
      <c r="T880" s="16" t="n">
        <v>0.0014993920101369</v>
      </c>
      <c r="U880" s="16" t="n">
        <v>0.742917400905676</v>
      </c>
      <c r="V880" s="16" t="n">
        <v>0.771253157565431</v>
      </c>
      <c r="W880" s="6" t="s">
        <v>698</v>
      </c>
      <c r="X880" s="16" t="n">
        <v>0.1</v>
      </c>
      <c r="Y880" s="16" t="n">
        <v>0.529189367673766</v>
      </c>
      <c r="Z880" s="16" t="n">
        <f aca="false">(G880-E880)/SQRT(H880^2/D880+F880^2/C880)</f>
        <v>0.280888734461324</v>
      </c>
      <c r="AA880" s="24" t="n">
        <f aca="false">ABS(K880-Z880)</f>
        <v>0</v>
      </c>
    </row>
    <row r="881" customFormat="false" ht="15" hidden="false" customHeight="false" outlineLevel="0" collapsed="false">
      <c r="A881" s="17" t="n">
        <v>1276</v>
      </c>
      <c r="B881" s="6" t="s">
        <v>617</v>
      </c>
      <c r="C881" s="6" t="n">
        <v>135</v>
      </c>
      <c r="D881" s="6" t="n">
        <v>673</v>
      </c>
      <c r="E881" s="16" t="n">
        <v>0.51804842043806</v>
      </c>
      <c r="F881" s="16" t="n">
        <v>0.0584739579293419</v>
      </c>
      <c r="G881" s="16" t="n">
        <v>0.519557750109932</v>
      </c>
      <c r="H881" s="16" t="n">
        <v>0.0458005941919846</v>
      </c>
      <c r="I881" s="23" t="n">
        <f aca="false">G881-E881</f>
        <v>0.00150932967187178</v>
      </c>
      <c r="J881" s="17" t="n">
        <f aca="false">100*(G881-E881)/E881</f>
        <v>0.29134915045113</v>
      </c>
      <c r="K881" s="16" t="n">
        <v>0.282999703562203</v>
      </c>
      <c r="L881" s="17" t="n">
        <v>168.502090992448</v>
      </c>
      <c r="M881" s="16" t="n">
        <v>0.777524427898799</v>
      </c>
      <c r="N881" s="16" t="n">
        <v>0.80446610214185</v>
      </c>
      <c r="O881" s="6" t="str">
        <f aca="false">IF(N881&lt;0.05,"Yes","No")</f>
        <v>No</v>
      </c>
      <c r="P881" s="16" t="n">
        <v>0.0313241450273185</v>
      </c>
      <c r="Q881" s="16" t="n">
        <v>0.11053626649782</v>
      </c>
      <c r="R881" s="16" t="n">
        <v>0.739620875953836</v>
      </c>
      <c r="S881" s="16" t="n">
        <v>0.0158223054898891</v>
      </c>
      <c r="T881" s="16" t="n">
        <v>0.00150934674207143</v>
      </c>
      <c r="U881" s="16" t="n">
        <v>0.741056179600946</v>
      </c>
      <c r="V881" s="16" t="n">
        <v>0.771253157565431</v>
      </c>
      <c r="W881" s="6" t="s">
        <v>698</v>
      </c>
      <c r="X881" s="16" t="n">
        <v>0.1</v>
      </c>
      <c r="Y881" s="16" t="n">
        <v>0.529106818557041</v>
      </c>
      <c r="Z881" s="16" t="n">
        <f aca="false">(G881-E881)/SQRT(H881^2/D881+F881^2/C881)</f>
        <v>0.282999703562203</v>
      </c>
      <c r="AA881" s="24" t="n">
        <f aca="false">ABS(K881-Z881)</f>
        <v>0</v>
      </c>
    </row>
    <row r="882" customFormat="false" ht="15" hidden="false" customHeight="false" outlineLevel="0" collapsed="false">
      <c r="A882" s="17" t="n">
        <v>1277</v>
      </c>
      <c r="B882" s="6" t="s">
        <v>617</v>
      </c>
      <c r="C882" s="6" t="n">
        <v>135</v>
      </c>
      <c r="D882" s="6" t="n">
        <v>673</v>
      </c>
      <c r="E882" s="16" t="n">
        <v>0.517727388275994</v>
      </c>
      <c r="F882" s="16" t="n">
        <v>0.0584216992728284</v>
      </c>
      <c r="G882" s="16" t="n">
        <v>0.519246777267725</v>
      </c>
      <c r="H882" s="16" t="n">
        <v>0.0457598054570918</v>
      </c>
      <c r="I882" s="23" t="n">
        <f aca="false">G882-E882</f>
        <v>0.0015193889917311</v>
      </c>
      <c r="J882" s="17" t="n">
        <f aca="false">100*(G882-E882)/E882</f>
        <v>0.293472786284416</v>
      </c>
      <c r="K882" s="16" t="n">
        <v>0.285140563111364</v>
      </c>
      <c r="L882" s="17" t="n">
        <v>168.502316450822</v>
      </c>
      <c r="M882" s="16" t="n">
        <v>0.77588662629662</v>
      </c>
      <c r="N882" s="16" t="n">
        <v>0.80446610214185</v>
      </c>
      <c r="O882" s="6" t="str">
        <f aca="false">IF(N882&lt;0.05,"Yes","No")</f>
        <v>No</v>
      </c>
      <c r="P882" s="16" t="n">
        <v>0.0315610445996461</v>
      </c>
      <c r="Q882" s="16" t="n">
        <v>0.112214525522033</v>
      </c>
      <c r="R882" s="16" t="n">
        <v>0.737724039663235</v>
      </c>
      <c r="S882" s="16" t="n">
        <v>0.0155205639296328</v>
      </c>
      <c r="T882" s="16" t="n">
        <v>0.00151940620339731</v>
      </c>
      <c r="U882" s="16" t="n">
        <v>0.739171179917334</v>
      </c>
      <c r="V882" s="16" t="n">
        <v>0.771253157565431</v>
      </c>
      <c r="W882" s="6" t="s">
        <v>698</v>
      </c>
      <c r="X882" s="16" t="n">
        <v>0.1</v>
      </c>
      <c r="Y882" s="16" t="n">
        <v>0.529051785812559</v>
      </c>
      <c r="Z882" s="16" t="n">
        <f aca="false">(G882-E882)/SQRT(H882^2/D882+F882^2/C882)</f>
        <v>0.285140563111364</v>
      </c>
      <c r="AA882" s="24" t="n">
        <f aca="false">ABS(K882-Z882)</f>
        <v>0</v>
      </c>
    </row>
    <row r="883" customFormat="false" ht="15" hidden="false" customHeight="false" outlineLevel="0" collapsed="false">
      <c r="A883" s="17" t="n">
        <v>1278</v>
      </c>
      <c r="B883" s="6" t="s">
        <v>617</v>
      </c>
      <c r="C883" s="6" t="n">
        <v>135</v>
      </c>
      <c r="D883" s="6" t="n">
        <v>673</v>
      </c>
      <c r="E883" s="16" t="n">
        <v>0.517388544480006</v>
      </c>
      <c r="F883" s="16" t="n">
        <v>0.058368376970064</v>
      </c>
      <c r="G883" s="16" t="n">
        <v>0.518921214395257</v>
      </c>
      <c r="H883" s="16" t="n">
        <v>0.0457208026637208</v>
      </c>
      <c r="I883" s="23" t="n">
        <f aca="false">G883-E883</f>
        <v>0.0015326699152507</v>
      </c>
      <c r="J883" s="17" t="n">
        <f aca="false">100*(G883-E883)/E883</f>
        <v>0.296231899914035</v>
      </c>
      <c r="K883" s="16" t="n">
        <v>0.287893826268516</v>
      </c>
      <c r="L883" s="17" t="n">
        <v>168.506657346329</v>
      </c>
      <c r="M883" s="16" t="n">
        <v>0.773781793035647</v>
      </c>
      <c r="N883" s="16" t="n">
        <v>0.80446610214185</v>
      </c>
      <c r="O883" s="6" t="str">
        <f aca="false">IF(N883&lt;0.05,"Yes","No")</f>
        <v>No</v>
      </c>
      <c r="P883" s="16" t="n">
        <v>0.0318645497908205</v>
      </c>
      <c r="Q883" s="16" t="n">
        <v>0.114383113316759</v>
      </c>
      <c r="R883" s="16" t="n">
        <v>0.735296235082476</v>
      </c>
      <c r="S883" s="16" t="n">
        <v>0.0154076007819915</v>
      </c>
      <c r="T883" s="16" t="n">
        <v>0.00153268728299753</v>
      </c>
      <c r="U883" s="16" t="n">
        <v>0.736758564111444</v>
      </c>
      <c r="V883" s="16" t="n">
        <v>0.771253157565431</v>
      </c>
      <c r="W883" s="6" t="s">
        <v>698</v>
      </c>
      <c r="X883" s="16" t="n">
        <v>0.1</v>
      </c>
      <c r="Y883" s="16" t="n">
        <v>0.528864674481316</v>
      </c>
      <c r="Z883" s="16" t="n">
        <f aca="false">(G883-E883)/SQRT(H883^2/D883+F883^2/C883)</f>
        <v>0.287893826268516</v>
      </c>
      <c r="AA883" s="24" t="n">
        <f aca="false">ABS(K883-Z883)</f>
        <v>0</v>
      </c>
    </row>
    <row r="884" customFormat="false" ht="15" hidden="false" customHeight="false" outlineLevel="0" collapsed="false">
      <c r="A884" s="17" t="n">
        <v>1279</v>
      </c>
      <c r="B884" s="6" t="s">
        <v>617</v>
      </c>
      <c r="C884" s="6" t="n">
        <v>135</v>
      </c>
      <c r="D884" s="6" t="n">
        <v>673</v>
      </c>
      <c r="E884" s="16" t="n">
        <v>0.517025531221319</v>
      </c>
      <c r="F884" s="16" t="n">
        <v>0.0583114800832503</v>
      </c>
      <c r="G884" s="16" t="n">
        <v>0.518571731417176</v>
      </c>
      <c r="H884" s="16" t="n">
        <v>0.0456766985327473</v>
      </c>
      <c r="I884" s="23" t="n">
        <f aca="false">G884-E884</f>
        <v>0.0015462001958565</v>
      </c>
      <c r="J884" s="17" t="n">
        <f aca="false">100*(G884-E884)/E884</f>
        <v>0.29905683616901</v>
      </c>
      <c r="K884" s="16" t="n">
        <v>0.290718394565154</v>
      </c>
      <c r="L884" s="17" t="n">
        <v>168.507387165825</v>
      </c>
      <c r="M884" s="16" t="n">
        <v>0.771624198262132</v>
      </c>
      <c r="N884" s="16" t="n">
        <v>0.80446610214185</v>
      </c>
      <c r="O884" s="6" t="str">
        <f aca="false">IF(N884&lt;0.05,"Yes","No")</f>
        <v>No</v>
      </c>
      <c r="P884" s="16" t="n">
        <v>0.032176966645752</v>
      </c>
      <c r="Q884" s="16" t="n">
        <v>0.116637053585333</v>
      </c>
      <c r="R884" s="16" t="n">
        <v>0.73279990859062</v>
      </c>
      <c r="S884" s="16" t="n">
        <v>0.0151698459119217</v>
      </c>
      <c r="T884" s="16" t="n">
        <v>0.00154621770441714</v>
      </c>
      <c r="U884" s="16" t="n">
        <v>0.73427790883017</v>
      </c>
      <c r="V884" s="16" t="n">
        <v>0.771253157565431</v>
      </c>
      <c r="W884" s="6" t="s">
        <v>698</v>
      </c>
      <c r="X884" s="16" t="n">
        <v>0.1</v>
      </c>
      <c r="Y884" s="16" t="n">
        <v>0.52882064828573</v>
      </c>
      <c r="Z884" s="16" t="n">
        <f aca="false">(G884-E884)/SQRT(H884^2/D884+F884^2/C884)</f>
        <v>0.290718394565154</v>
      </c>
      <c r="AA884" s="24" t="n">
        <f aca="false">ABS(K884-Z884)</f>
        <v>0</v>
      </c>
    </row>
    <row r="885" customFormat="false" ht="15" hidden="false" customHeight="false" outlineLevel="0" collapsed="false">
      <c r="A885" s="17" t="n">
        <v>1280</v>
      </c>
      <c r="B885" s="6" t="s">
        <v>617</v>
      </c>
      <c r="C885" s="6" t="n">
        <v>135</v>
      </c>
      <c r="D885" s="6" t="n">
        <v>673</v>
      </c>
      <c r="E885" s="16" t="n">
        <v>0.516643720423734</v>
      </c>
      <c r="F885" s="16" t="n">
        <v>0.0582514520447683</v>
      </c>
      <c r="G885" s="16" t="n">
        <v>0.518203061588806</v>
      </c>
      <c r="H885" s="16" t="n">
        <v>0.0456289080104513</v>
      </c>
      <c r="I885" s="23" t="n">
        <f aca="false">G885-E885</f>
        <v>0.00155934116507217</v>
      </c>
      <c r="J885" s="17" t="n">
        <f aca="false">100*(G885-E885)/E885</f>
        <v>0.301821371949174</v>
      </c>
      <c r="K885" s="16" t="n">
        <v>0.293491848429571</v>
      </c>
      <c r="L885" s="17" t="n">
        <v>168.506176134929</v>
      </c>
      <c r="M885" s="16" t="n">
        <v>0.76950738468393</v>
      </c>
      <c r="N885" s="16" t="n">
        <v>0.80446610214185</v>
      </c>
      <c r="O885" s="6" t="str">
        <f aca="false">IF(N885&lt;0.05,"Yes","No")</f>
        <v>No</v>
      </c>
      <c r="P885" s="16" t="n">
        <v>0.0324842882295474</v>
      </c>
      <c r="Q885" s="16" t="n">
        <v>0.11887568982998</v>
      </c>
      <c r="R885" s="16" t="n">
        <v>0.730347054757082</v>
      </c>
      <c r="S885" s="16" t="n">
        <v>0.0150326597124826</v>
      </c>
      <c r="T885" s="16" t="n">
        <v>0.0015593588143171</v>
      </c>
      <c r="U885" s="16" t="n">
        <v>0.731840505319822</v>
      </c>
      <c r="V885" s="16" t="n">
        <v>0.771253157565431</v>
      </c>
      <c r="W885" s="6" t="s">
        <v>698</v>
      </c>
      <c r="X885" s="16" t="n">
        <v>0.1</v>
      </c>
      <c r="Y885" s="16" t="n">
        <v>0.528688569698971</v>
      </c>
      <c r="Z885" s="16" t="n">
        <f aca="false">(G885-E885)/SQRT(H885^2/D885+F885^2/C885)</f>
        <v>0.293491848429571</v>
      </c>
      <c r="AA885" s="24" t="n">
        <f aca="false">ABS(K885-Z885)</f>
        <v>0</v>
      </c>
    </row>
    <row r="886" customFormat="false" ht="15" hidden="false" customHeight="false" outlineLevel="0" collapsed="false">
      <c r="A886" s="17" t="n">
        <v>1281</v>
      </c>
      <c r="B886" s="6" t="s">
        <v>617</v>
      </c>
      <c r="C886" s="6" t="n">
        <v>135</v>
      </c>
      <c r="D886" s="6" t="n">
        <v>673</v>
      </c>
      <c r="E886" s="16" t="n">
        <v>0.51623282454632</v>
      </c>
      <c r="F886" s="16" t="n">
        <v>0.0581895685825326</v>
      </c>
      <c r="G886" s="16" t="n">
        <v>0.517807931859284</v>
      </c>
      <c r="H886" s="16" t="n">
        <v>0.0455799274328789</v>
      </c>
      <c r="I886" s="23" t="n">
        <f aca="false">G886-E886</f>
        <v>0.00157510731296473</v>
      </c>
      <c r="J886" s="17" t="n">
        <f aca="false">100*(G886-E886)/E886</f>
        <v>0.305115683867832</v>
      </c>
      <c r="K886" s="16" t="n">
        <v>0.296774918670649</v>
      </c>
      <c r="L886" s="17" t="n">
        <v>168.505377582694</v>
      </c>
      <c r="M886" s="16" t="n">
        <v>0.767003849102243</v>
      </c>
      <c r="N886" s="16" t="n">
        <v>0.80446610214185</v>
      </c>
      <c r="O886" s="6" t="str">
        <f aca="false">IF(N886&lt;0.05,"Yes","No")</f>
        <v>No</v>
      </c>
      <c r="P886" s="16" t="n">
        <v>0.0328479008388989</v>
      </c>
      <c r="Q886" s="16" t="n">
        <v>0.121551852356216</v>
      </c>
      <c r="R886" s="16" t="n">
        <v>0.727448486678897</v>
      </c>
      <c r="S886" s="16" t="n">
        <v>0.0149639907442199</v>
      </c>
      <c r="T886" s="16" t="n">
        <v>0.00157512509885808</v>
      </c>
      <c r="U886" s="16" t="n">
        <v>0.72896026070935</v>
      </c>
      <c r="V886" s="16" t="n">
        <v>0.771253157565431</v>
      </c>
      <c r="W886" s="6" t="s">
        <v>698</v>
      </c>
      <c r="X886" s="16" t="n">
        <v>0.1</v>
      </c>
      <c r="Y886" s="16" t="n">
        <v>0.528512464916625</v>
      </c>
      <c r="Z886" s="16" t="n">
        <f aca="false">(G886-E886)/SQRT(H886^2/D886+F886^2/C886)</f>
        <v>0.296774918670649</v>
      </c>
      <c r="AA886" s="24" t="n">
        <f aca="false">ABS(K886-Z886)</f>
        <v>0</v>
      </c>
    </row>
    <row r="887" customFormat="false" ht="15" hidden="false" customHeight="false" outlineLevel="0" collapsed="false">
      <c r="A887" s="17" t="n">
        <v>1282</v>
      </c>
      <c r="B887" s="6" t="s">
        <v>617</v>
      </c>
      <c r="C887" s="6" t="n">
        <v>135</v>
      </c>
      <c r="D887" s="6" t="n">
        <v>673</v>
      </c>
      <c r="E887" s="16" t="n">
        <v>0.515794208314684</v>
      </c>
      <c r="F887" s="16" t="n">
        <v>0.0581250423975165</v>
      </c>
      <c r="G887" s="16" t="n">
        <v>0.517388966648575</v>
      </c>
      <c r="H887" s="16" t="n">
        <v>0.0455292628754335</v>
      </c>
      <c r="I887" s="23" t="n">
        <f aca="false">G887-E887</f>
        <v>0.00159475833389144</v>
      </c>
      <c r="J887" s="17" t="n">
        <f aca="false">100*(G887-E887)/E887</f>
        <v>0.3091850021159</v>
      </c>
      <c r="K887" s="16" t="n">
        <v>0.300811135096978</v>
      </c>
      <c r="L887" s="17" t="n">
        <v>168.505186428105</v>
      </c>
      <c r="M887" s="16" t="n">
        <v>0.76392935509525</v>
      </c>
      <c r="N887" s="16" t="n">
        <v>0.80446610214185</v>
      </c>
      <c r="O887" s="6" t="str">
        <f aca="false">IF(N887&lt;0.05,"Yes","No")</f>
        <v>No</v>
      </c>
      <c r="P887" s="16" t="n">
        <v>0.0332946980287804</v>
      </c>
      <c r="Q887" s="16" t="n">
        <v>0.124881038111331</v>
      </c>
      <c r="R887" s="16" t="n">
        <v>0.723892152506243</v>
      </c>
      <c r="S887" s="16" t="n">
        <v>0.0147868609927161</v>
      </c>
      <c r="T887" s="16" t="n">
        <v>0.00159477624523111</v>
      </c>
      <c r="U887" s="16" t="n">
        <v>0.725426500478568</v>
      </c>
      <c r="V887" s="16" t="n">
        <v>0.771253157565431</v>
      </c>
      <c r="W887" s="6" t="s">
        <v>698</v>
      </c>
      <c r="X887" s="16" t="n">
        <v>0.1</v>
      </c>
      <c r="Y887" s="16" t="n">
        <v>0.528182268449728</v>
      </c>
      <c r="Z887" s="16" t="n">
        <f aca="false">(G887-E887)/SQRT(H887^2/D887+F887^2/C887)</f>
        <v>0.300811135096978</v>
      </c>
      <c r="AA887" s="24" t="n">
        <f aca="false">ABS(K887-Z887)</f>
        <v>0</v>
      </c>
    </row>
    <row r="888" customFormat="false" ht="15" hidden="false" customHeight="false" outlineLevel="0" collapsed="false">
      <c r="A888" s="17" t="n">
        <v>1283</v>
      </c>
      <c r="B888" s="6" t="s">
        <v>617</v>
      </c>
      <c r="C888" s="6" t="n">
        <v>135</v>
      </c>
      <c r="D888" s="6" t="n">
        <v>673</v>
      </c>
      <c r="E888" s="16" t="n">
        <v>0.515337128771676</v>
      </c>
      <c r="F888" s="16" t="n">
        <v>0.0580586917398778</v>
      </c>
      <c r="G888" s="16" t="n">
        <v>0.516949887438656</v>
      </c>
      <c r="H888" s="16" t="n">
        <v>0.0454755994803608</v>
      </c>
      <c r="I888" s="23" t="n">
        <f aca="false">G888-E888</f>
        <v>0.00161275866698052</v>
      </c>
      <c r="J888" s="17" t="n">
        <f aca="false">100*(G888-E888)/E888</f>
        <v>0.31295215829385</v>
      </c>
      <c r="K888" s="16" t="n">
        <v>0.304555340519171</v>
      </c>
      <c r="L888" s="17" t="n">
        <v>168.502515383956</v>
      </c>
      <c r="M888" s="16" t="n">
        <v>0.761080651753218</v>
      </c>
      <c r="N888" s="16" t="n">
        <v>0.80446610214185</v>
      </c>
      <c r="O888" s="6" t="str">
        <f aca="false">IF(N888&lt;0.05,"Yes","No")</f>
        <v>No</v>
      </c>
      <c r="P888" s="16" t="n">
        <v>0.0337099268041648</v>
      </c>
      <c r="Q888" s="16" t="n">
        <v>0.128015323672199</v>
      </c>
      <c r="R888" s="16" t="n">
        <v>0.720592433704985</v>
      </c>
      <c r="S888" s="16" t="n">
        <v>0.0145603210023952</v>
      </c>
      <c r="T888" s="16" t="n">
        <v>0.00161277670786323</v>
      </c>
      <c r="U888" s="16" t="n">
        <v>0.722147831459655</v>
      </c>
      <c r="V888" s="16" t="n">
        <v>0.771253157565431</v>
      </c>
      <c r="W888" s="6" t="s">
        <v>698</v>
      </c>
      <c r="X888" s="16" t="n">
        <v>0.1</v>
      </c>
      <c r="Y888" s="16" t="n">
        <v>0.527929117825106</v>
      </c>
      <c r="Z888" s="16" t="n">
        <f aca="false">(G888-E888)/SQRT(H888^2/D888+F888^2/C888)</f>
        <v>0.304555340519171</v>
      </c>
      <c r="AA888" s="24" t="n">
        <f aca="false">ABS(K888-Z888)</f>
        <v>0</v>
      </c>
    </row>
    <row r="889" customFormat="false" ht="15" hidden="false" customHeight="false" outlineLevel="0" collapsed="false">
      <c r="A889" s="17" t="n">
        <v>1284</v>
      </c>
      <c r="B889" s="6" t="s">
        <v>617</v>
      </c>
      <c r="C889" s="6" t="n">
        <v>135</v>
      </c>
      <c r="D889" s="6" t="n">
        <v>673</v>
      </c>
      <c r="E889" s="16" t="n">
        <v>0.514862533631148</v>
      </c>
      <c r="F889" s="16" t="n">
        <v>0.0579925370374561</v>
      </c>
      <c r="G889" s="16" t="n">
        <v>0.516491297892617</v>
      </c>
      <c r="H889" s="16" t="n">
        <v>0.0454210291684144</v>
      </c>
      <c r="I889" s="23" t="n">
        <f aca="false">G889-E889</f>
        <v>0.00162876426146907</v>
      </c>
      <c r="J889" s="17" t="n">
        <f aca="false">100*(G889-E889)/E889</f>
        <v>0.316349346685213</v>
      </c>
      <c r="K889" s="16" t="n">
        <v>0.307930769996579</v>
      </c>
      <c r="L889" s="17" t="n">
        <v>168.498161614487</v>
      </c>
      <c r="M889" s="16" t="n">
        <v>0.758515325314613</v>
      </c>
      <c r="N889" s="16" t="n">
        <v>0.80446610214185</v>
      </c>
      <c r="O889" s="6" t="str">
        <f aca="false">IF(N889&lt;0.05,"Yes","No")</f>
        <v>No</v>
      </c>
      <c r="P889" s="16" t="n">
        <v>0.0340848715016717</v>
      </c>
      <c r="Q889" s="16" t="n">
        <v>0.130878907682596</v>
      </c>
      <c r="R889" s="16" t="n">
        <v>0.717617312572644</v>
      </c>
      <c r="S889" s="16" t="n">
        <v>0.014320470881062</v>
      </c>
      <c r="T889" s="16" t="n">
        <v>0.00162878242299962</v>
      </c>
      <c r="U889" s="16" t="n">
        <v>0.719191784341643</v>
      </c>
      <c r="V889" s="16" t="n">
        <v>0.771253157565431</v>
      </c>
      <c r="W889" s="6" t="s">
        <v>698</v>
      </c>
      <c r="X889" s="16" t="n">
        <v>0.1</v>
      </c>
      <c r="Y889" s="16" t="n">
        <v>0.527907104727313</v>
      </c>
      <c r="Z889" s="16" t="n">
        <f aca="false">(G889-E889)/SQRT(H889^2/D889+F889^2/C889)</f>
        <v>0.307930769996579</v>
      </c>
      <c r="AA889" s="24" t="n">
        <f aca="false">ABS(K889-Z889)</f>
        <v>0</v>
      </c>
    </row>
    <row r="890" customFormat="false" ht="15" hidden="false" customHeight="false" outlineLevel="0" collapsed="false">
      <c r="A890" s="17" t="n">
        <v>1285</v>
      </c>
      <c r="B890" s="6" t="s">
        <v>617</v>
      </c>
      <c r="C890" s="6" t="n">
        <v>135</v>
      </c>
      <c r="D890" s="6" t="n">
        <v>673</v>
      </c>
      <c r="E890" s="16" t="n">
        <v>0.514354103582877</v>
      </c>
      <c r="F890" s="16" t="n">
        <v>0.0579206327879977</v>
      </c>
      <c r="G890" s="16" t="n">
        <v>0.516003410183834</v>
      </c>
      <c r="H890" s="16" t="n">
        <v>0.0453621303704322</v>
      </c>
      <c r="I890" s="23" t="n">
        <f aca="false">G890-E890</f>
        <v>0.00164930660095763</v>
      </c>
      <c r="J890" s="17" t="n">
        <f aca="false">100*(G890-E890)/E890</f>
        <v>0.320655865184885</v>
      </c>
      <c r="K890" s="16" t="n">
        <v>0.312203503560025</v>
      </c>
      <c r="L890" s="17" t="n">
        <v>168.494074308533</v>
      </c>
      <c r="M890" s="16" t="n">
        <v>0.75527189057635</v>
      </c>
      <c r="N890" s="16" t="n">
        <v>0.80446610214185</v>
      </c>
      <c r="O890" s="6" t="str">
        <f aca="false">IF(N890&lt;0.05,"Yes","No")</f>
        <v>No</v>
      </c>
      <c r="P890" s="16" t="n">
        <v>0.0345590894164686</v>
      </c>
      <c r="Q890" s="16" t="n">
        <v>0.134546040431017</v>
      </c>
      <c r="R890" s="16" t="n">
        <v>0.713860617603982</v>
      </c>
      <c r="S890" s="16" t="n">
        <v>0.0140321275359332</v>
      </c>
      <c r="T890" s="16" t="n">
        <v>0.00164932490305043</v>
      </c>
      <c r="U890" s="16" t="n">
        <v>0.715459266839129</v>
      </c>
      <c r="V890" s="16" t="n">
        <v>0.771253157565431</v>
      </c>
      <c r="W890" s="6" t="s">
        <v>698</v>
      </c>
      <c r="X890" s="16" t="n">
        <v>0.1</v>
      </c>
      <c r="Y890" s="16" t="n">
        <v>0.527631941004898</v>
      </c>
      <c r="Z890" s="16" t="n">
        <f aca="false">(G890-E890)/SQRT(H890^2/D890+F890^2/C890)</f>
        <v>0.312203503560025</v>
      </c>
      <c r="AA890" s="24" t="n">
        <f aca="false">ABS(K890-Z890)</f>
        <v>0</v>
      </c>
    </row>
    <row r="891" customFormat="false" ht="15" hidden="false" customHeight="false" outlineLevel="0" collapsed="false">
      <c r="A891" s="17" t="n">
        <v>1286</v>
      </c>
      <c r="B891" s="6" t="s">
        <v>617</v>
      </c>
      <c r="C891" s="6" t="n">
        <v>135</v>
      </c>
      <c r="D891" s="6" t="n">
        <v>673</v>
      </c>
      <c r="E891" s="16" t="n">
        <v>0.513826429181629</v>
      </c>
      <c r="F891" s="16" t="n">
        <v>0.0578452925222877</v>
      </c>
      <c r="G891" s="16" t="n">
        <v>0.515497289963321</v>
      </c>
      <c r="H891" s="16" t="n">
        <v>0.0452989624278941</v>
      </c>
      <c r="I891" s="23" t="n">
        <f aca="false">G891-E891</f>
        <v>0.00167086078169243</v>
      </c>
      <c r="J891" s="17" t="n">
        <f aca="false">100*(G891-E891)/E891</f>
        <v>0.325179999859799</v>
      </c>
      <c r="K891" s="16" t="n">
        <v>0.31669870626864</v>
      </c>
      <c r="L891" s="17" t="n">
        <v>168.487475536063</v>
      </c>
      <c r="M891" s="16" t="n">
        <v>0.751864278274086</v>
      </c>
      <c r="N891" s="16" t="n">
        <v>0.80446610214185</v>
      </c>
      <c r="O891" s="6" t="str">
        <f aca="false">IF(N891&lt;0.05,"Yes","No")</f>
        <v>No</v>
      </c>
      <c r="P891" s="16" t="n">
        <v>0.0350587602465187</v>
      </c>
      <c r="Q891" s="16" t="n">
        <v>0.138464820956667</v>
      </c>
      <c r="R891" s="16" t="n">
        <v>0.709909794643268</v>
      </c>
      <c r="S891" s="16" t="n">
        <v>0.0136845966868407</v>
      </c>
      <c r="T891" s="16" t="n">
        <v>0.00167087923327148</v>
      </c>
      <c r="U891" s="16" t="n">
        <v>0.711534003445681</v>
      </c>
      <c r="V891" s="16" t="n">
        <v>0.771253157565431</v>
      </c>
      <c r="W891" s="6" t="s">
        <v>698</v>
      </c>
      <c r="X891" s="16" t="n">
        <v>0.1</v>
      </c>
      <c r="Y891" s="16" t="n">
        <v>0.527521875515932</v>
      </c>
      <c r="Z891" s="16" t="n">
        <f aca="false">(G891-E891)/SQRT(H891^2/D891+F891^2/C891)</f>
        <v>0.31669870626864</v>
      </c>
      <c r="AA891" s="24" t="n">
        <f aca="false">ABS(K891-Z891)</f>
        <v>0</v>
      </c>
    </row>
    <row r="892" customFormat="false" ht="15" hidden="false" customHeight="false" outlineLevel="0" collapsed="false">
      <c r="A892" s="17" t="n">
        <v>1287</v>
      </c>
      <c r="B892" s="6" t="s">
        <v>617</v>
      </c>
      <c r="C892" s="6" t="n">
        <v>135</v>
      </c>
      <c r="D892" s="6" t="n">
        <v>673</v>
      </c>
      <c r="E892" s="16" t="n">
        <v>0.51326457173736</v>
      </c>
      <c r="F892" s="16" t="n">
        <v>0.0577666185536747</v>
      </c>
      <c r="G892" s="16" t="n">
        <v>0.514959369690599</v>
      </c>
      <c r="H892" s="16" t="n">
        <v>0.0452342189684349</v>
      </c>
      <c r="I892" s="23" t="n">
        <f aca="false">G892-E892</f>
        <v>0.0016947979532389</v>
      </c>
      <c r="J892" s="17" t="n">
        <f aca="false">100*(G892-E892)/E892</f>
        <v>0.330199676066116</v>
      </c>
      <c r="K892" s="16" t="n">
        <v>0.321675752189295</v>
      </c>
      <c r="L892" s="17" t="n">
        <v>168.482502579915</v>
      </c>
      <c r="M892" s="16" t="n">
        <v>0.748097084959356</v>
      </c>
      <c r="N892" s="16" t="n">
        <v>0.80446610214185</v>
      </c>
      <c r="O892" s="6" t="str">
        <f aca="false">IF(N892&lt;0.05,"Yes","No")</f>
        <v>No</v>
      </c>
      <c r="P892" s="16" t="n">
        <v>0.0356113138129474</v>
      </c>
      <c r="Q892" s="16" t="n">
        <v>0.142863844359206</v>
      </c>
      <c r="R892" s="16" t="n">
        <v>0.705549918570907</v>
      </c>
      <c r="S892" s="16" t="n">
        <v>0.0134646125278204</v>
      </c>
      <c r="T892" s="16" t="n">
        <v>0.00169481655920914</v>
      </c>
      <c r="U892" s="16" t="n">
        <v>0.707202492022733</v>
      </c>
      <c r="V892" s="16" t="n">
        <v>0.771253157565431</v>
      </c>
      <c r="W892" s="6" t="s">
        <v>698</v>
      </c>
      <c r="X892" s="16" t="n">
        <v>0.1</v>
      </c>
      <c r="Y892" s="16" t="n">
        <v>0.527235705244621</v>
      </c>
      <c r="Z892" s="16" t="n">
        <f aca="false">(G892-E892)/SQRT(H892^2/D892+F892^2/C892)</f>
        <v>0.321675752189295</v>
      </c>
      <c r="AA892" s="24" t="n">
        <f aca="false">ABS(K892-Z892)</f>
        <v>0</v>
      </c>
    </row>
    <row r="893" customFormat="false" ht="15" hidden="false" customHeight="false" outlineLevel="0" collapsed="false">
      <c r="A893" s="17" t="n">
        <v>1288</v>
      </c>
      <c r="B893" s="6" t="s">
        <v>617</v>
      </c>
      <c r="C893" s="6" t="n">
        <v>135</v>
      </c>
      <c r="D893" s="6" t="n">
        <v>673</v>
      </c>
      <c r="E893" s="16" t="n">
        <v>0.51267454624176</v>
      </c>
      <c r="F893" s="16" t="n">
        <v>0.0576860214834765</v>
      </c>
      <c r="G893" s="16" t="n">
        <v>0.514396820566098</v>
      </c>
      <c r="H893" s="16" t="n">
        <v>0.0451692126746261</v>
      </c>
      <c r="I893" s="23" t="n">
        <f aca="false">G893-E893</f>
        <v>0.0017222743243378</v>
      </c>
      <c r="J893" s="17" t="n">
        <f aca="false">100*(G893-E893)/E893</f>
        <v>0.335939113217771</v>
      </c>
      <c r="K893" s="16" t="n">
        <v>0.327349042935399</v>
      </c>
      <c r="L893" s="17" t="n">
        <v>168.479491635179</v>
      </c>
      <c r="M893" s="16" t="n">
        <v>0.743810282395271</v>
      </c>
      <c r="N893" s="16" t="n">
        <v>0.80446610214185</v>
      </c>
      <c r="O893" s="6" t="str">
        <f aca="false">IF(N893&lt;0.05,"Yes","No")</f>
        <v>No</v>
      </c>
      <c r="P893" s="16" t="n">
        <v>0.0362403595465765</v>
      </c>
      <c r="Q893" s="16" t="n">
        <v>0.147955575314528</v>
      </c>
      <c r="R893" s="16" t="n">
        <v>0.700598258335015</v>
      </c>
      <c r="S893" s="16" t="n">
        <v>0.0131302999839043</v>
      </c>
      <c r="T893" s="16" t="n">
        <v>0.00172229309453255</v>
      </c>
      <c r="U893" s="16" t="n">
        <v>0.702283246608161</v>
      </c>
      <c r="V893" s="16" t="n">
        <v>0.771253157565431</v>
      </c>
      <c r="W893" s="6" t="s">
        <v>698</v>
      </c>
      <c r="X893" s="16" t="n">
        <v>0.1</v>
      </c>
      <c r="Y893" s="16" t="n">
        <v>0.526993561168896</v>
      </c>
      <c r="Z893" s="16" t="n">
        <f aca="false">(G893-E893)/SQRT(H893^2/D893+F893^2/C893)</f>
        <v>0.327349042935399</v>
      </c>
      <c r="AA893" s="24" t="n">
        <f aca="false">ABS(K893-Z893)</f>
        <v>0</v>
      </c>
    </row>
    <row r="894" customFormat="false" ht="15" hidden="false" customHeight="false" outlineLevel="0" collapsed="false">
      <c r="A894" s="17" t="n">
        <v>1289</v>
      </c>
      <c r="B894" s="6" t="s">
        <v>617</v>
      </c>
      <c r="C894" s="6" t="n">
        <v>135</v>
      </c>
      <c r="D894" s="6" t="n">
        <v>673</v>
      </c>
      <c r="E894" s="16" t="n">
        <v>0.512043385373222</v>
      </c>
      <c r="F894" s="16" t="n">
        <v>0.0575977501163418</v>
      </c>
      <c r="G894" s="16" t="n">
        <v>0.513795291908074</v>
      </c>
      <c r="H894" s="16" t="n">
        <v>0.0450979069368442</v>
      </c>
      <c r="I894" s="23" t="n">
        <f aca="false">G894-E894</f>
        <v>0.0017519065348528</v>
      </c>
      <c r="J894" s="17" t="n">
        <f aca="false">100*(G894-E894)/E894</f>
        <v>0.342140253130281</v>
      </c>
      <c r="K894" s="16" t="n">
        <v>0.333493256111733</v>
      </c>
      <c r="L894" s="17" t="n">
        <v>168.476009953659</v>
      </c>
      <c r="M894" s="16" t="n">
        <v>0.739176669249835</v>
      </c>
      <c r="N894" s="16" t="n">
        <v>0.80446610214185</v>
      </c>
      <c r="O894" s="6" t="str">
        <f aca="false">IF(N894&lt;0.05,"Yes","No")</f>
        <v>No</v>
      </c>
      <c r="P894" s="16" t="n">
        <v>0.0369217321612114</v>
      </c>
      <c r="Q894" s="16" t="n">
        <v>0.153571446372513</v>
      </c>
      <c r="R894" s="16" t="n">
        <v>0.695249046404737</v>
      </c>
      <c r="S894" s="16" t="n">
        <v>0.0129026306686886</v>
      </c>
      <c r="T894" s="16" t="n">
        <v>0.00175192549076923</v>
      </c>
      <c r="U894" s="16" t="n">
        <v>0.696969294941977</v>
      </c>
      <c r="V894" s="16" t="n">
        <v>0.771253157565431</v>
      </c>
      <c r="W894" s="6" t="s">
        <v>698</v>
      </c>
      <c r="X894" s="16" t="n">
        <v>0.1</v>
      </c>
      <c r="Y894" s="16" t="n">
        <v>0.526553299213032</v>
      </c>
      <c r="Z894" s="16" t="n">
        <f aca="false">(G894-E894)/SQRT(H894^2/D894+F894^2/C894)</f>
        <v>0.333493256111733</v>
      </c>
      <c r="AA894" s="24" t="n">
        <f aca="false">ABS(K894-Z894)</f>
        <v>0</v>
      </c>
    </row>
    <row r="895" customFormat="false" ht="15" hidden="false" customHeight="false" outlineLevel="0" collapsed="false">
      <c r="A895" s="17" t="n">
        <v>1290</v>
      </c>
      <c r="B895" s="6" t="s">
        <v>617</v>
      </c>
      <c r="C895" s="6" t="n">
        <v>135</v>
      </c>
      <c r="D895" s="6" t="n">
        <v>673</v>
      </c>
      <c r="E895" s="16" t="n">
        <v>0.511384981208377</v>
      </c>
      <c r="F895" s="16" t="n">
        <v>0.0575061507558523</v>
      </c>
      <c r="G895" s="16" t="n">
        <v>0.513169109732754</v>
      </c>
      <c r="H895" s="16" t="n">
        <v>0.045023485676837</v>
      </c>
      <c r="I895" s="23" t="n">
        <f aca="false">G895-E895</f>
        <v>0.00178412852437659</v>
      </c>
      <c r="J895" s="17" t="n">
        <f aca="false">100*(G895-E895)/E895</f>
        <v>0.348881682086319</v>
      </c>
      <c r="K895" s="16" t="n">
        <v>0.340170253440564</v>
      </c>
      <c r="L895" s="17" t="n">
        <v>168.471705047172</v>
      </c>
      <c r="M895" s="16" t="n">
        <v>0.734152078420519</v>
      </c>
      <c r="N895" s="16" t="n">
        <v>0.80446610214185</v>
      </c>
      <c r="O895" s="6" t="str">
        <f aca="false">IF(N895&lt;0.05,"Yes","No")</f>
        <v>No</v>
      </c>
      <c r="P895" s="16" t="n">
        <v>0.0376624136595362</v>
      </c>
      <c r="Q895" s="16" t="n">
        <v>0.159794798235549</v>
      </c>
      <c r="R895" s="16" t="n">
        <v>0.68945141999675</v>
      </c>
      <c r="S895" s="16" t="n">
        <v>0.0127041166819575</v>
      </c>
      <c r="T895" s="16" t="n">
        <v>0.00178414765540392</v>
      </c>
      <c r="U895" s="16" t="n">
        <v>0.691210189969206</v>
      </c>
      <c r="V895" s="16" t="n">
        <v>0.771253157565431</v>
      </c>
      <c r="W895" s="6" t="s">
        <v>698</v>
      </c>
      <c r="X895" s="16" t="n">
        <v>0.2</v>
      </c>
      <c r="Y895" s="16" t="n">
        <v>0.52626712894172</v>
      </c>
      <c r="Z895" s="16" t="n">
        <f aca="false">(G895-E895)/SQRT(H895^2/D895+F895^2/C895)</f>
        <v>0.340170253440564</v>
      </c>
      <c r="AA895" s="24" t="n">
        <f aca="false">ABS(K895-Z895)</f>
        <v>0</v>
      </c>
    </row>
    <row r="896" customFormat="false" ht="15" hidden="false" customHeight="false" outlineLevel="0" collapsed="false">
      <c r="A896" s="17" t="n">
        <v>1291</v>
      </c>
      <c r="B896" s="6" t="s">
        <v>617</v>
      </c>
      <c r="C896" s="6" t="n">
        <v>135</v>
      </c>
      <c r="D896" s="6" t="n">
        <v>673</v>
      </c>
      <c r="E896" s="16" t="n">
        <v>0.51069553428226</v>
      </c>
      <c r="F896" s="16" t="n">
        <v>0.0574110050535328</v>
      </c>
      <c r="G896" s="16" t="n">
        <v>0.512513510406814</v>
      </c>
      <c r="H896" s="16" t="n">
        <v>0.0449461036995531</v>
      </c>
      <c r="I896" s="23" t="n">
        <f aca="false">G896-E896</f>
        <v>0.00181797612455392</v>
      </c>
      <c r="J896" s="17" t="n">
        <f aca="false">100*(G896-E896)/E896</f>
        <v>0.35598042326901</v>
      </c>
      <c r="K896" s="16" t="n">
        <v>0.347200688363201</v>
      </c>
      <c r="L896" s="17" t="n">
        <v>168.467092422985</v>
      </c>
      <c r="M896" s="16" t="n">
        <v>0.728873907433155</v>
      </c>
      <c r="N896" s="16" t="n">
        <v>0.80446610214185</v>
      </c>
      <c r="O896" s="6" t="str">
        <f aca="false">IF(N896&lt;0.05,"Yes","No")</f>
        <v>No</v>
      </c>
      <c r="P896" s="16" t="n">
        <v>0.038442391769804</v>
      </c>
      <c r="Q896" s="16" t="n">
        <v>0.166481944680652</v>
      </c>
      <c r="R896" s="16" t="n">
        <v>0.683365892690753</v>
      </c>
      <c r="S896" s="16" t="n">
        <v>0.0123690265806221</v>
      </c>
      <c r="T896" s="16" t="n">
        <v>0.00181799542321452</v>
      </c>
      <c r="U896" s="16" t="n">
        <v>0.685165440184556</v>
      </c>
      <c r="V896" s="16" t="n">
        <v>0.771253157565431</v>
      </c>
      <c r="W896" s="6" t="s">
        <v>698</v>
      </c>
      <c r="X896" s="16" t="n">
        <v>0.2</v>
      </c>
      <c r="Y896" s="16" t="n">
        <v>0.525843376809202</v>
      </c>
      <c r="Z896" s="16" t="n">
        <f aca="false">(G896-E896)/SQRT(H896^2/D896+F896^2/C896)</f>
        <v>0.347200688363201</v>
      </c>
      <c r="AA896" s="24" t="n">
        <f aca="false">ABS(K896-Z896)</f>
        <v>0</v>
      </c>
    </row>
    <row r="897" customFormat="false" ht="15" hidden="false" customHeight="false" outlineLevel="0" collapsed="false">
      <c r="A897" s="17" t="n">
        <v>1292</v>
      </c>
      <c r="B897" s="6" t="s">
        <v>617</v>
      </c>
      <c r="C897" s="6" t="n">
        <v>135</v>
      </c>
      <c r="D897" s="6" t="n">
        <v>673</v>
      </c>
      <c r="E897" s="16" t="n">
        <v>0.509981405514258</v>
      </c>
      <c r="F897" s="16" t="n">
        <v>0.0573121659191186</v>
      </c>
      <c r="G897" s="16" t="n">
        <v>0.51183576113579</v>
      </c>
      <c r="H897" s="16" t="n">
        <v>0.0448666527054021</v>
      </c>
      <c r="I897" s="23" t="n">
        <f aca="false">G897-E897</f>
        <v>0.00185435562153202</v>
      </c>
      <c r="J897" s="17" t="n">
        <f aca="false">100*(G897-E897)/E897</f>
        <v>0.363612398703462</v>
      </c>
      <c r="K897" s="16" t="n">
        <v>0.354761065793218</v>
      </c>
      <c r="L897" s="17" t="n">
        <v>168.463779786472</v>
      </c>
      <c r="M897" s="16" t="n">
        <v>0.723212313833275</v>
      </c>
      <c r="N897" s="16" t="n">
        <v>0.80446610214185</v>
      </c>
      <c r="O897" s="6" t="str">
        <f aca="false">IF(N897&lt;0.05,"Yes","No")</f>
        <v>No</v>
      </c>
      <c r="P897" s="16" t="n">
        <v>0.039280653766634</v>
      </c>
      <c r="Q897" s="16" t="n">
        <v>0.17382160442283</v>
      </c>
      <c r="R897" s="16" t="n">
        <v>0.676848536011772</v>
      </c>
      <c r="S897" s="16" t="n">
        <v>0.0119371927332961</v>
      </c>
      <c r="T897" s="16" t="n">
        <v>0.0018543751196391</v>
      </c>
      <c r="U897" s="16" t="n">
        <v>0.678692141512752</v>
      </c>
      <c r="V897" s="16" t="n">
        <v>0.771253157565431</v>
      </c>
      <c r="W897" s="6" t="s">
        <v>698</v>
      </c>
      <c r="X897" s="16" t="n">
        <v>0.2</v>
      </c>
      <c r="Y897" s="16" t="n">
        <v>0.525469154146717</v>
      </c>
      <c r="Z897" s="16" t="n">
        <f aca="false">(G897-E897)/SQRT(H897^2/D897+F897^2/C897)</f>
        <v>0.354761065793218</v>
      </c>
      <c r="AA897" s="24" t="n">
        <f aca="false">ABS(K897-Z897)</f>
        <v>0</v>
      </c>
    </row>
    <row r="898" customFormat="false" ht="15" hidden="false" customHeight="false" outlineLevel="0" collapsed="false">
      <c r="A898" s="17" t="n">
        <v>1293</v>
      </c>
      <c r="B898" s="6" t="s">
        <v>617</v>
      </c>
      <c r="C898" s="6" t="n">
        <v>135</v>
      </c>
      <c r="D898" s="6" t="n">
        <v>673</v>
      </c>
      <c r="E898" s="16" t="n">
        <v>0.509239239825143</v>
      </c>
      <c r="F898" s="16" t="n">
        <v>0.0572078695824687</v>
      </c>
      <c r="G898" s="16" t="n">
        <v>0.511132426770268</v>
      </c>
      <c r="H898" s="16" t="n">
        <v>0.0447827698287712</v>
      </c>
      <c r="I898" s="23" t="n">
        <f aca="false">G898-E898</f>
        <v>0.00189318694512564</v>
      </c>
      <c r="J898" s="17" t="n">
        <f aca="false">100*(G898-E898)/E898</f>
        <v>0.371767687379256</v>
      </c>
      <c r="K898" s="16" t="n">
        <v>0.362852271163665</v>
      </c>
      <c r="L898" s="17" t="n">
        <v>168.460199690068</v>
      </c>
      <c r="M898" s="16" t="n">
        <v>0.717170103452616</v>
      </c>
      <c r="N898" s="16" t="n">
        <v>0.80446610214185</v>
      </c>
      <c r="O898" s="6" t="str">
        <f aca="false">IF(N898&lt;0.05,"Yes","No")</f>
        <v>No</v>
      </c>
      <c r="P898" s="16" t="n">
        <v>0.0401778396581265</v>
      </c>
      <c r="Q898" s="16" t="n">
        <v>0.181852594725091</v>
      </c>
      <c r="R898" s="16" t="n">
        <v>0.66989982810729</v>
      </c>
      <c r="S898" s="16" t="n">
        <v>0.0115394869490228</v>
      </c>
      <c r="T898" s="16" t="n">
        <v>0.0018932066537362</v>
      </c>
      <c r="U898" s="16" t="n">
        <v>0.671790860286124</v>
      </c>
      <c r="V898" s="16" t="n">
        <v>0.771253157565431</v>
      </c>
      <c r="W898" s="6" t="s">
        <v>698</v>
      </c>
      <c r="X898" s="16" t="n">
        <v>0.2</v>
      </c>
      <c r="Y898" s="16" t="n">
        <v>0.52526553299213</v>
      </c>
      <c r="Z898" s="16" t="n">
        <f aca="false">(G898-E898)/SQRT(H898^2/D898+F898^2/C898)</f>
        <v>0.362852271163665</v>
      </c>
      <c r="AA898" s="24" t="n">
        <f aca="false">ABS(K898-Z898)</f>
        <v>0</v>
      </c>
    </row>
    <row r="899" customFormat="false" ht="15" hidden="false" customHeight="false" outlineLevel="0" collapsed="false">
      <c r="A899" s="17" t="n">
        <v>1294</v>
      </c>
      <c r="B899" s="6" t="s">
        <v>617</v>
      </c>
      <c r="C899" s="6" t="n">
        <v>135</v>
      </c>
      <c r="D899" s="6" t="n">
        <v>673</v>
      </c>
      <c r="E899" s="16" t="n">
        <v>0.508461797458154</v>
      </c>
      <c r="F899" s="16" t="n">
        <v>0.0571014918514044</v>
      </c>
      <c r="G899" s="16" t="n">
        <v>0.510397709673617</v>
      </c>
      <c r="H899" s="16" t="n">
        <v>0.0446981231827148</v>
      </c>
      <c r="I899" s="23" t="n">
        <f aca="false">G899-E899</f>
        <v>0.0019359122154623</v>
      </c>
      <c r="J899" s="17" t="n">
        <f aca="false">100*(G899-E899)/E899</f>
        <v>0.380738970978763</v>
      </c>
      <c r="K899" s="16" t="n">
        <v>0.371733572606639</v>
      </c>
      <c r="L899" s="17" t="n">
        <v>168.457995673897</v>
      </c>
      <c r="M899" s="16" t="n">
        <v>0.710558384572065</v>
      </c>
      <c r="N899" s="16" t="n">
        <v>0.80446610214185</v>
      </c>
      <c r="O899" s="6" t="str">
        <f aca="false">IF(N899&lt;0.05,"Yes","No")</f>
        <v>No</v>
      </c>
      <c r="P899" s="16" t="n">
        <v>0.0411620624927014</v>
      </c>
      <c r="Q899" s="16" t="n">
        <v>0.190871283951916</v>
      </c>
      <c r="R899" s="16" t="n">
        <v>0.662309461043146</v>
      </c>
      <c r="S899" s="16" t="n">
        <v>0.0113904280564</v>
      </c>
      <c r="T899" s="16" t="n">
        <v>0.00193593215725422</v>
      </c>
      <c r="U899" s="16" t="n">
        <v>0.664252836059197</v>
      </c>
      <c r="V899" s="16" t="n">
        <v>0.767038860409082</v>
      </c>
      <c r="W899" s="6" t="s">
        <v>698</v>
      </c>
      <c r="X899" s="16" t="n">
        <v>0.3</v>
      </c>
      <c r="Y899" s="16" t="n">
        <v>0.524759231742887</v>
      </c>
      <c r="Z899" s="16" t="n">
        <f aca="false">(G899-E899)/SQRT(H899^2/D899+F899^2/C899)</f>
        <v>0.371733572606639</v>
      </c>
      <c r="AA899" s="24" t="n">
        <f aca="false">ABS(K899-Z899)</f>
        <v>0</v>
      </c>
    </row>
    <row r="900" customFormat="false" ht="15" hidden="false" customHeight="false" outlineLevel="0" collapsed="false">
      <c r="A900" s="17" t="n">
        <v>1295</v>
      </c>
      <c r="B900" s="6" t="s">
        <v>617</v>
      </c>
      <c r="C900" s="6" t="n">
        <v>135</v>
      </c>
      <c r="D900" s="6" t="n">
        <v>673</v>
      </c>
      <c r="E900" s="16" t="n">
        <v>0.507661866258692</v>
      </c>
      <c r="F900" s="16" t="n">
        <v>0.0569944597061396</v>
      </c>
      <c r="G900" s="16" t="n">
        <v>0.509641845460101</v>
      </c>
      <c r="H900" s="16" t="n">
        <v>0.0446144600921063</v>
      </c>
      <c r="I900" s="23" t="n">
        <f aca="false">G900-E900</f>
        <v>0.00197997920140924</v>
      </c>
      <c r="J900" s="17" t="n">
        <f aca="false">100*(G900-E900)/E900</f>
        <v>0.390019289020282</v>
      </c>
      <c r="K900" s="16" t="n">
        <v>0.380909180309451</v>
      </c>
      <c r="L900" s="17" t="n">
        <v>168.458188520745</v>
      </c>
      <c r="M900" s="16" t="n">
        <v>0.703750571088783</v>
      </c>
      <c r="N900" s="16" t="n">
        <v>0.80446610214185</v>
      </c>
      <c r="O900" s="6" t="str">
        <f aca="false">IF(N900&lt;0.05,"Yes","No")</f>
        <v>No</v>
      </c>
      <c r="P900" s="16" t="n">
        <v>0.042178004494267</v>
      </c>
      <c r="Q900" s="16" t="n">
        <v>0.200409542716452</v>
      </c>
      <c r="R900" s="16" t="n">
        <v>0.654510769502191</v>
      </c>
      <c r="S900" s="16" t="n">
        <v>0.0112937268840286</v>
      </c>
      <c r="T900" s="16" t="n">
        <v>0.00197999940641395</v>
      </c>
      <c r="U900" s="16" t="n">
        <v>0.65650852604127</v>
      </c>
      <c r="V900" s="16" t="n">
        <v>0.763850244409233</v>
      </c>
      <c r="W900" s="6" t="s">
        <v>698</v>
      </c>
      <c r="X900" s="16" t="n">
        <v>0.3</v>
      </c>
      <c r="Y900" s="16" t="n">
        <v>0.524252930493644</v>
      </c>
      <c r="Z900" s="16" t="n">
        <f aca="false">(G900-E900)/SQRT(H900^2/D900+F900^2/C900)</f>
        <v>0.380909180309451</v>
      </c>
      <c r="AA900" s="24" t="n">
        <f aca="false">ABS(K900-Z900)</f>
        <v>0</v>
      </c>
    </row>
    <row r="901" customFormat="false" ht="15" hidden="false" customHeight="false" outlineLevel="0" collapsed="false">
      <c r="A901" s="17" t="n">
        <v>1296</v>
      </c>
      <c r="B901" s="6" t="s">
        <v>617</v>
      </c>
      <c r="C901" s="6" t="n">
        <v>135</v>
      </c>
      <c r="D901" s="6" t="n">
        <v>673</v>
      </c>
      <c r="E901" s="16" t="n">
        <v>0.506819468736649</v>
      </c>
      <c r="F901" s="16" t="n">
        <v>0.0568795062351834</v>
      </c>
      <c r="G901" s="16" t="n">
        <v>0.508848519948758</v>
      </c>
      <c r="H901" s="16" t="n">
        <v>0.0445238982579344</v>
      </c>
      <c r="I901" s="23" t="n">
        <f aca="false">G901-E901</f>
        <v>0.00202905121210961</v>
      </c>
      <c r="J901" s="17" t="n">
        <f aca="false">100*(G901-E901)/E901</f>
        <v>0.400349895233393</v>
      </c>
      <c r="K901" s="16" t="n">
        <v>0.391139125388277</v>
      </c>
      <c r="L901" s="17" t="n">
        <v>168.457257499598</v>
      </c>
      <c r="M901" s="16" t="n">
        <v>0.696188665222118</v>
      </c>
      <c r="N901" s="16" t="n">
        <v>0.80446610214185</v>
      </c>
      <c r="O901" s="6" t="str">
        <f aca="false">IF(N901&lt;0.05,"Yes","No")</f>
        <v>No</v>
      </c>
      <c r="P901" s="16" t="n">
        <v>0.0433111270402764</v>
      </c>
      <c r="Q901" s="16" t="n">
        <v>0.211322290696192</v>
      </c>
      <c r="R901" s="16" t="n">
        <v>0.645856942224516</v>
      </c>
      <c r="S901" s="16" t="n">
        <v>0.0110849282227669</v>
      </c>
      <c r="T901" s="16" t="n">
        <v>0.0020290716878711</v>
      </c>
      <c r="U901" s="16" t="n">
        <v>0.647915758149345</v>
      </c>
      <c r="V901" s="16" t="n">
        <v>0.761409646349667</v>
      </c>
      <c r="W901" s="6" t="s">
        <v>698</v>
      </c>
      <c r="X901" s="16" t="n">
        <v>0.3</v>
      </c>
      <c r="Y901" s="16" t="n">
        <v>0.52384568818447</v>
      </c>
      <c r="Z901" s="16" t="n">
        <f aca="false">(G901-E901)/SQRT(H901^2/D901+F901^2/C901)</f>
        <v>0.391139125388277</v>
      </c>
      <c r="AA901" s="24" t="n">
        <f aca="false">ABS(K901-Z901)</f>
        <v>0</v>
      </c>
    </row>
    <row r="902" customFormat="false" ht="15" hidden="false" customHeight="false" outlineLevel="0" collapsed="false">
      <c r="A902" s="17" t="n">
        <v>1297</v>
      </c>
      <c r="B902" s="6" t="s">
        <v>617</v>
      </c>
      <c r="C902" s="6" t="n">
        <v>135</v>
      </c>
      <c r="D902" s="6" t="n">
        <v>673</v>
      </c>
      <c r="E902" s="16" t="n">
        <v>0.505945547642531</v>
      </c>
      <c r="F902" s="16" t="n">
        <v>0.0567609873936863</v>
      </c>
      <c r="G902" s="16" t="n">
        <v>0.508028577996576</v>
      </c>
      <c r="H902" s="16" t="n">
        <v>0.0444297748144198</v>
      </c>
      <c r="I902" s="23" t="n">
        <f aca="false">G902-E902</f>
        <v>0.00208303035404445</v>
      </c>
      <c r="J902" s="17" t="n">
        <f aca="false">100*(G902-E902)/E902</f>
        <v>0.411710383409912</v>
      </c>
      <c r="K902" s="16" t="n">
        <v>0.402384432611655</v>
      </c>
      <c r="L902" s="17" t="n">
        <v>168.455078391755</v>
      </c>
      <c r="M902" s="16" t="n">
        <v>0.687911255872682</v>
      </c>
      <c r="N902" s="16" t="n">
        <v>0.80446610214185</v>
      </c>
      <c r="O902" s="6" t="str">
        <f aca="false">IF(N902&lt;0.05,"Yes","No")</f>
        <v>No</v>
      </c>
      <c r="P902" s="16" t="n">
        <v>0.0445572013843335</v>
      </c>
      <c r="Q902" s="16" t="n">
        <v>0.223656822196683</v>
      </c>
      <c r="R902" s="16" t="n">
        <v>0.636395659210527</v>
      </c>
      <c r="S902" s="16" t="n">
        <v>0.0106544041238135</v>
      </c>
      <c r="T902" s="16" t="n">
        <v>0.00208305112201356</v>
      </c>
      <c r="U902" s="16" t="n">
        <v>0.638522106433372</v>
      </c>
      <c r="V902" s="16" t="n">
        <v>0.755009247471893</v>
      </c>
      <c r="W902" s="6" t="s">
        <v>698</v>
      </c>
      <c r="X902" s="16" t="n">
        <v>0.3</v>
      </c>
      <c r="Y902" s="16" t="n">
        <v>0.523141269055088</v>
      </c>
      <c r="Z902" s="16" t="n">
        <f aca="false">(G902-E902)/SQRT(H902^2/D902+F902^2/C902)</f>
        <v>0.402384432611655</v>
      </c>
      <c r="AA902" s="24" t="n">
        <f aca="false">ABS(K902-Z902)</f>
        <v>0</v>
      </c>
    </row>
    <row r="903" customFormat="false" ht="15" hidden="false" customHeight="false" outlineLevel="0" collapsed="false">
      <c r="A903" s="17" t="n">
        <v>1298</v>
      </c>
      <c r="B903" s="6" t="s">
        <v>617</v>
      </c>
      <c r="C903" s="6" t="n">
        <v>135</v>
      </c>
      <c r="D903" s="6" t="n">
        <v>673</v>
      </c>
      <c r="E903" s="16" t="n">
        <v>0.505021996630563</v>
      </c>
      <c r="F903" s="16" t="n">
        <v>0.0566344858704289</v>
      </c>
      <c r="G903" s="16" t="n">
        <v>0.507161681046281</v>
      </c>
      <c r="H903" s="16" t="n">
        <v>0.0443318141387534</v>
      </c>
      <c r="I903" s="23" t="n">
        <f aca="false">G903-E903</f>
        <v>0.00213968441571777</v>
      </c>
      <c r="J903" s="17" t="n">
        <f aca="false">100*(G903-E903)/E903</f>
        <v>0.423681429718596</v>
      </c>
      <c r="K903" s="16" t="n">
        <v>0.41425059379546</v>
      </c>
      <c r="L903" s="17" t="n">
        <v>168.456791306069</v>
      </c>
      <c r="M903" s="16" t="n">
        <v>0.679217578121083</v>
      </c>
      <c r="N903" s="16" t="n">
        <v>0.801705691928312</v>
      </c>
      <c r="O903" s="6" t="str">
        <f aca="false">IF(N903&lt;0.05,"Yes","No")</f>
        <v>No</v>
      </c>
      <c r="P903" s="16" t="n">
        <v>0.0458704694612967</v>
      </c>
      <c r="Q903" s="16" t="n">
        <v>0.237035126552852</v>
      </c>
      <c r="R903" s="16" t="n">
        <v>0.626488118454512</v>
      </c>
      <c r="S903" s="16" t="n">
        <v>0.0102965946802607</v>
      </c>
      <c r="T903" s="16" t="n">
        <v>0.00213970548607809</v>
      </c>
      <c r="U903" s="16" t="n">
        <v>0.628686405388075</v>
      </c>
      <c r="V903" s="16" t="n">
        <v>0.745057252435078</v>
      </c>
      <c r="W903" s="6" t="s">
        <v>698</v>
      </c>
      <c r="X903" s="16" t="n">
        <v>0.3</v>
      </c>
      <c r="Y903" s="16" t="n">
        <v>0.522645974354741</v>
      </c>
      <c r="Z903" s="16" t="n">
        <f aca="false">(G903-E903)/SQRT(H903^2/D903+F903^2/C903)</f>
        <v>0.41425059379546</v>
      </c>
      <c r="AA903" s="24" t="n">
        <f aca="false">ABS(K903-Z903)</f>
        <v>0</v>
      </c>
    </row>
    <row r="904" customFormat="false" ht="15" hidden="false" customHeight="false" outlineLevel="0" collapsed="false">
      <c r="A904" s="17" t="n">
        <v>1299</v>
      </c>
      <c r="B904" s="6" t="s">
        <v>617</v>
      </c>
      <c r="C904" s="6" t="n">
        <v>135</v>
      </c>
      <c r="D904" s="6" t="n">
        <v>673</v>
      </c>
      <c r="E904" s="16" t="n">
        <v>0.504061453872257</v>
      </c>
      <c r="F904" s="16" t="n">
        <v>0.0565027779641905</v>
      </c>
      <c r="G904" s="16" t="n">
        <v>0.506261761174337</v>
      </c>
      <c r="H904" s="16" t="n">
        <v>0.0442309480527183</v>
      </c>
      <c r="I904" s="23" t="n">
        <f aca="false">G904-E904</f>
        <v>0.00220030730207987</v>
      </c>
      <c r="J904" s="17" t="n">
        <f aca="false">100*(G904-E904)/E904</f>
        <v>0.436515683787535</v>
      </c>
      <c r="K904" s="16" t="n">
        <v>0.42697802110471</v>
      </c>
      <c r="L904" s="17" t="n">
        <v>168.460409700764</v>
      </c>
      <c r="M904" s="16" t="n">
        <v>0.669940533981712</v>
      </c>
      <c r="N904" s="16" t="n">
        <v>0.791948776550805</v>
      </c>
      <c r="O904" s="6" t="str">
        <f aca="false">IF(N904&lt;0.05,"Yes","No")</f>
        <v>No</v>
      </c>
      <c r="P904" s="16" t="n">
        <v>0.0472782546499648</v>
      </c>
      <c r="Q904" s="16" t="n">
        <v>0.251807818507058</v>
      </c>
      <c r="R904" s="16" t="n">
        <v>0.615942045950636</v>
      </c>
      <c r="S904" s="16" t="n">
        <v>0.0100254987127454</v>
      </c>
      <c r="T904" s="16" t="n">
        <v>0.00220032868004752</v>
      </c>
      <c r="U904" s="16" t="n">
        <v>0.61821795173675</v>
      </c>
      <c r="V904" s="16" t="n">
        <v>0.733893554916436</v>
      </c>
      <c r="W904" s="6" t="s">
        <v>698</v>
      </c>
      <c r="X904" s="16" t="n">
        <v>0.3</v>
      </c>
      <c r="Y904" s="16" t="n">
        <v>0.521919542127566</v>
      </c>
      <c r="Z904" s="16" t="n">
        <f aca="false">(G904-E904)/SQRT(H904^2/D904+F904^2/C904)</f>
        <v>0.42697802110471</v>
      </c>
      <c r="AA904" s="24" t="n">
        <f aca="false">ABS(K904-Z904)</f>
        <v>0</v>
      </c>
    </row>
    <row r="905" customFormat="false" ht="15" hidden="false" customHeight="false" outlineLevel="0" collapsed="false">
      <c r="A905" s="17" t="n">
        <v>1300</v>
      </c>
      <c r="B905" s="6" t="s">
        <v>617</v>
      </c>
      <c r="C905" s="6" t="n">
        <v>135</v>
      </c>
      <c r="D905" s="6" t="n">
        <v>673</v>
      </c>
      <c r="E905" s="16" t="n">
        <v>0.503058754956281</v>
      </c>
      <c r="F905" s="16" t="n">
        <v>0.0563633247454354</v>
      </c>
      <c r="G905" s="16" t="n">
        <v>0.505321106398797</v>
      </c>
      <c r="H905" s="16" t="n">
        <v>0.0441248441485438</v>
      </c>
      <c r="I905" s="23" t="n">
        <f aca="false">G905-E905</f>
        <v>0.00226235144251574</v>
      </c>
      <c r="J905" s="17" t="n">
        <f aca="false">100*(G905-E905)/E905</f>
        <v>0.449719127284119</v>
      </c>
      <c r="K905" s="16" t="n">
        <v>0.440100791167416</v>
      </c>
      <c r="L905" s="17" t="n">
        <v>168.465387672831</v>
      </c>
      <c r="M905" s="16" t="n">
        <v>0.660428230478139</v>
      </c>
      <c r="N905" s="16" t="n">
        <v>0.783047241667364</v>
      </c>
      <c r="O905" s="6" t="str">
        <f aca="false">IF(N905&lt;0.05,"Yes","No")</f>
        <v>No</v>
      </c>
      <c r="P905" s="16" t="n">
        <v>0.0487291266552105</v>
      </c>
      <c r="Q905" s="16" t="n">
        <v>0.267499882287267</v>
      </c>
      <c r="R905" s="16" t="n">
        <v>0.605155724609319</v>
      </c>
      <c r="S905" s="16" t="n">
        <v>0.00969023905185952</v>
      </c>
      <c r="T905" s="16" t="n">
        <v>0.00226237317385761</v>
      </c>
      <c r="U905" s="16" t="n">
        <v>0.607512288799454</v>
      </c>
      <c r="V905" s="16" t="n">
        <v>0.723228915237445</v>
      </c>
      <c r="W905" s="6" t="s">
        <v>698</v>
      </c>
      <c r="X905" s="16" t="n">
        <v>0.3</v>
      </c>
      <c r="Y905" s="16" t="n">
        <v>0.521171096802598</v>
      </c>
      <c r="Z905" s="16" t="n">
        <f aca="false">(G905-E905)/SQRT(H905^2/D905+F905^2/C905)</f>
        <v>0.440100791167416</v>
      </c>
      <c r="AA905" s="24" t="n">
        <f aca="false">ABS(K905-Z905)</f>
        <v>0</v>
      </c>
    </row>
    <row r="906" customFormat="false" ht="15" hidden="false" customHeight="false" outlineLevel="0" collapsed="false">
      <c r="A906" s="17" t="n">
        <v>1301</v>
      </c>
      <c r="B906" s="6" t="s">
        <v>617</v>
      </c>
      <c r="C906" s="6" t="n">
        <v>135</v>
      </c>
      <c r="D906" s="6" t="n">
        <v>673</v>
      </c>
      <c r="E906" s="16" t="n">
        <v>0.502014557299791</v>
      </c>
      <c r="F906" s="16" t="n">
        <v>0.0562164927066131</v>
      </c>
      <c r="G906" s="16" t="n">
        <v>0.504341227870108</v>
      </c>
      <c r="H906" s="16" t="n">
        <v>0.0440145948961153</v>
      </c>
      <c r="I906" s="23" t="n">
        <f aca="false">G906-E906</f>
        <v>0.00232667057031732</v>
      </c>
      <c r="J906" s="17" t="n">
        <f aca="false">100*(G906-E906)/E906</f>
        <v>0.463466753400917</v>
      </c>
      <c r="K906" s="16" t="n">
        <v>0.453789824269992</v>
      </c>
      <c r="L906" s="17" t="n">
        <v>168.47305113109</v>
      </c>
      <c r="M906" s="16" t="n">
        <v>0.650564122570931</v>
      </c>
      <c r="N906" s="16" t="n">
        <v>0.774352844734577</v>
      </c>
      <c r="O906" s="6" t="str">
        <f aca="false">IF(N906&lt;0.05,"Yes","No")</f>
        <v>No</v>
      </c>
      <c r="P906" s="16" t="n">
        <v>0.0502413515592594</v>
      </c>
      <c r="Q906" s="16" t="n">
        <v>0.284360302496481</v>
      </c>
      <c r="R906" s="16" t="n">
        <v>0.59400446303659</v>
      </c>
      <c r="S906" s="16" t="n">
        <v>0.00947178423636092</v>
      </c>
      <c r="T906" s="16" t="n">
        <v>0.00232669267831546</v>
      </c>
      <c r="U906" s="16" t="n">
        <v>0.596445787664952</v>
      </c>
      <c r="V906" s="16" t="n">
        <v>0.712883411551736</v>
      </c>
      <c r="W906" s="6" t="s">
        <v>698</v>
      </c>
      <c r="X906" s="16" t="n">
        <v>0.3</v>
      </c>
      <c r="Y906" s="16" t="n">
        <v>0.520554730064388</v>
      </c>
      <c r="Z906" s="16" t="n">
        <f aca="false">(G906-E906)/SQRT(H906^2/D906+F906^2/C906)</f>
        <v>0.453789824269992</v>
      </c>
      <c r="AA906" s="24" t="n">
        <f aca="false">ABS(K906-Z906)</f>
        <v>0</v>
      </c>
    </row>
    <row r="907" customFormat="false" ht="15" hidden="false" customHeight="false" outlineLevel="0" collapsed="false">
      <c r="A907" s="17" t="n">
        <v>1302</v>
      </c>
      <c r="B907" s="6" t="s">
        <v>617</v>
      </c>
      <c r="C907" s="6" t="n">
        <v>135</v>
      </c>
      <c r="D907" s="6" t="n">
        <v>673</v>
      </c>
      <c r="E907" s="16" t="n">
        <v>0.500923918132429</v>
      </c>
      <c r="F907" s="16" t="n">
        <v>0.0560644653838383</v>
      </c>
      <c r="G907" s="16" t="n">
        <v>0.503318621091999</v>
      </c>
      <c r="H907" s="16" t="n">
        <v>0.0439015085824992</v>
      </c>
      <c r="I907" s="23" t="n">
        <f aca="false">G907-E907</f>
        <v>0.00239470295956978</v>
      </c>
      <c r="J907" s="17" t="n">
        <f aca="false">100*(G907-E907)/E907</f>
        <v>0.478057220445341</v>
      </c>
      <c r="K907" s="16" t="n">
        <v>0.468318301612562</v>
      </c>
      <c r="L907" s="17" t="n">
        <v>168.482768568704</v>
      </c>
      <c r="M907" s="16" t="n">
        <v>0.640162280228108</v>
      </c>
      <c r="N907" s="16" t="n">
        <v>0.763326305765752</v>
      </c>
      <c r="O907" s="6" t="str">
        <f aca="false">IF(N907&lt;0.05,"Yes","No")</f>
        <v>No</v>
      </c>
      <c r="P907" s="16" t="n">
        <v>0.0518453443495461</v>
      </c>
      <c r="Q907" s="16" t="n">
        <v>0.302806969130071</v>
      </c>
      <c r="R907" s="16" t="n">
        <v>0.582280494849983</v>
      </c>
      <c r="S907" s="16" t="n">
        <v>0.00908073130531455</v>
      </c>
      <c r="T907" s="16" t="n">
        <v>0.00239472548981941</v>
      </c>
      <c r="U907" s="16" t="n">
        <v>0.584812440698173</v>
      </c>
      <c r="V907" s="16" t="n">
        <v>0.700973815905344</v>
      </c>
      <c r="W907" s="6" t="s">
        <v>698</v>
      </c>
      <c r="X907" s="16" t="n">
        <v>0.3</v>
      </c>
      <c r="Y907" s="16" t="n">
        <v>0.519927356777282</v>
      </c>
      <c r="Z907" s="16" t="n">
        <f aca="false">(G907-E907)/SQRT(H907^2/D907+F907^2/C907)</f>
        <v>0.468318301612562</v>
      </c>
      <c r="AA907" s="24" t="n">
        <f aca="false">ABS(K907-Z907)</f>
        <v>0</v>
      </c>
    </row>
    <row r="908" customFormat="false" ht="15" hidden="false" customHeight="false" outlineLevel="0" collapsed="false">
      <c r="A908" s="17" t="n">
        <v>1303</v>
      </c>
      <c r="B908" s="6" t="s">
        <v>617</v>
      </c>
      <c r="C908" s="6" t="n">
        <v>135</v>
      </c>
      <c r="D908" s="6" t="n">
        <v>673</v>
      </c>
      <c r="E908" s="16" t="n">
        <v>0.499789678388172</v>
      </c>
      <c r="F908" s="16" t="n">
        <v>0.0559058494323986</v>
      </c>
      <c r="G908" s="16" t="n">
        <v>0.502255404863457</v>
      </c>
      <c r="H908" s="16" t="n">
        <v>0.043783924444825</v>
      </c>
      <c r="I908" s="23" t="n">
        <f aca="false">G908-E908</f>
        <v>0.00246572647528509</v>
      </c>
      <c r="J908" s="17" t="n">
        <f aca="false">100*(G908-E908)/E908</f>
        <v>0.493352820577866</v>
      </c>
      <c r="K908" s="16" t="n">
        <v>0.483568071320707</v>
      </c>
      <c r="L908" s="17" t="n">
        <v>168.493626323131</v>
      </c>
      <c r="M908" s="16" t="n">
        <v>0.629320266088259</v>
      </c>
      <c r="N908" s="16" t="n">
        <v>0.752533795703718</v>
      </c>
      <c r="O908" s="6" t="str">
        <f aca="false">IF(N908&lt;0.05,"Yes","No")</f>
        <v>No</v>
      </c>
      <c r="P908" s="16" t="n">
        <v>0.0535283533978481</v>
      </c>
      <c r="Q908" s="16" t="n">
        <v>0.322785567250141</v>
      </c>
      <c r="R908" s="16" t="n">
        <v>0.570096648270467</v>
      </c>
      <c r="S908" s="16" t="n">
        <v>0.00872211535675922</v>
      </c>
      <c r="T908" s="16" t="n">
        <v>0.00246574948524178</v>
      </c>
      <c r="U908" s="16" t="n">
        <v>0.572724447749217</v>
      </c>
      <c r="V908" s="16" t="n">
        <v>0.687989856862865</v>
      </c>
      <c r="W908" s="6" t="s">
        <v>698</v>
      </c>
      <c r="X908" s="16" t="n">
        <v>0.3</v>
      </c>
      <c r="Y908" s="16" t="n">
        <v>0.519046832865555</v>
      </c>
      <c r="Z908" s="16" t="n">
        <f aca="false">(G908-E908)/SQRT(H908^2/D908+F908^2/C908)</f>
        <v>0.483568071320718</v>
      </c>
      <c r="AA908" s="24" t="n">
        <f aca="false">ABS(K908-Z908)</f>
        <v>1.09356967925578E-014</v>
      </c>
    </row>
    <row r="909" customFormat="false" ht="15" hidden="false" customHeight="false" outlineLevel="0" collapsed="false">
      <c r="A909" s="17" t="n">
        <v>1304</v>
      </c>
      <c r="B909" s="6" t="s">
        <v>617</v>
      </c>
      <c r="C909" s="6" t="n">
        <v>135</v>
      </c>
      <c r="D909" s="6" t="n">
        <v>673</v>
      </c>
      <c r="E909" s="16" t="n">
        <v>0.498620014720493</v>
      </c>
      <c r="F909" s="16" t="n">
        <v>0.055742161731824</v>
      </c>
      <c r="G909" s="16" t="n">
        <v>0.501158302907249</v>
      </c>
      <c r="H909" s="16" t="n">
        <v>0.0436642940514624</v>
      </c>
      <c r="I909" s="23" t="n">
        <f aca="false">G909-E909</f>
        <v>0.00253828818675639</v>
      </c>
      <c r="J909" s="17" t="n">
        <f aca="false">100*(G909-E909)/E909</f>
        <v>0.509062635237226</v>
      </c>
      <c r="K909" s="16" t="n">
        <v>0.499249634481753</v>
      </c>
      <c r="L909" s="17" t="n">
        <v>168.507717172465</v>
      </c>
      <c r="M909" s="16" t="n">
        <v>0.618254714723773</v>
      </c>
      <c r="N909" s="16" t="n">
        <v>0.74056622328087</v>
      </c>
      <c r="O909" s="6" t="str">
        <f aca="false">IF(N909&lt;0.05,"Yes","No")</f>
        <v>No</v>
      </c>
      <c r="P909" s="16" t="n">
        <v>0.0552572232447253</v>
      </c>
      <c r="Q909" s="16" t="n">
        <v>0.343973079058789</v>
      </c>
      <c r="R909" s="16" t="n">
        <v>0.557709029569615</v>
      </c>
      <c r="S909" s="16" t="n">
        <v>0.00839267663204531</v>
      </c>
      <c r="T909" s="16" t="n">
        <v>0.00253831171616197</v>
      </c>
      <c r="U909" s="16" t="n">
        <v>0.560436051975845</v>
      </c>
      <c r="V909" s="16" t="n">
        <v>0.674450263122793</v>
      </c>
      <c r="W909" s="6" t="s">
        <v>698</v>
      </c>
      <c r="X909" s="16" t="n">
        <v>0.3</v>
      </c>
      <c r="Y909" s="16" t="n">
        <v>0.518342413736173</v>
      </c>
      <c r="Z909" s="16" t="n">
        <f aca="false">(G909-E909)/SQRT(H909^2/D909+F909^2/C909)</f>
        <v>0.499249634481753</v>
      </c>
      <c r="AA909" s="24" t="n">
        <f aca="false">ABS(K909-Z909)</f>
        <v>0</v>
      </c>
    </row>
    <row r="910" customFormat="false" ht="15" hidden="false" customHeight="false" outlineLevel="0" collapsed="false">
      <c r="A910" s="17" t="n">
        <v>1305</v>
      </c>
      <c r="B910" s="6" t="s">
        <v>617</v>
      </c>
      <c r="C910" s="6" t="n">
        <v>135</v>
      </c>
      <c r="D910" s="6" t="n">
        <v>673</v>
      </c>
      <c r="E910" s="16" t="n">
        <v>0.497413128835184</v>
      </c>
      <c r="F910" s="16" t="n">
        <v>0.0555733844226849</v>
      </c>
      <c r="G910" s="16" t="n">
        <v>0.500027498266318</v>
      </c>
      <c r="H910" s="16" t="n">
        <v>0.0435432475995849</v>
      </c>
      <c r="I910" s="23" t="n">
        <f aca="false">G910-E910</f>
        <v>0.00261436943113424</v>
      </c>
      <c r="J910" s="17" t="n">
        <f aca="false">100*(G910-E910)/E910</f>
        <v>0.525593169857909</v>
      </c>
      <c r="K910" s="16" t="n">
        <v>0.515761048620221</v>
      </c>
      <c r="L910" s="17" t="n">
        <v>168.526139115964</v>
      </c>
      <c r="M910" s="16" t="n">
        <v>0.606697282163966</v>
      </c>
      <c r="N910" s="16" t="n">
        <v>0.728383422757996</v>
      </c>
      <c r="O910" s="6" t="str">
        <f aca="false">IF(N910&lt;0.05,"Yes","No")</f>
        <v>No</v>
      </c>
      <c r="P910" s="16" t="n">
        <v>0.0570752750656424</v>
      </c>
      <c r="Q910" s="16" t="n">
        <v>0.366979974322068</v>
      </c>
      <c r="R910" s="16" t="n">
        <v>0.544825608689196</v>
      </c>
      <c r="S910" s="16" t="n">
        <v>0.008118616592991</v>
      </c>
      <c r="T910" s="16" t="n">
        <v>0.00261439352922212</v>
      </c>
      <c r="U910" s="16" t="n">
        <v>0.547657721563601</v>
      </c>
      <c r="V910" s="16" t="n">
        <v>0.660966215680208</v>
      </c>
      <c r="W910" s="6" t="s">
        <v>698</v>
      </c>
      <c r="X910" s="16" t="n">
        <v>0.3</v>
      </c>
      <c r="Y910" s="16" t="n">
        <v>0.517781079742447</v>
      </c>
      <c r="Z910" s="16" t="n">
        <f aca="false">(G910-E910)/SQRT(H910^2/D910+F910^2/C910)</f>
        <v>0.515761048620221</v>
      </c>
      <c r="AA910" s="24" t="n">
        <f aca="false">ABS(K910-Z910)</f>
        <v>0</v>
      </c>
    </row>
    <row r="911" customFormat="false" ht="15" hidden="false" customHeight="false" outlineLevel="0" collapsed="false">
      <c r="A911" s="17" t="n">
        <v>1306</v>
      </c>
      <c r="B911" s="6" t="s">
        <v>617</v>
      </c>
      <c r="C911" s="6" t="n">
        <v>135</v>
      </c>
      <c r="D911" s="6" t="n">
        <v>673</v>
      </c>
      <c r="E911" s="16" t="n">
        <v>0.496154877212313</v>
      </c>
      <c r="F911" s="16" t="n">
        <v>0.0553993617441128</v>
      </c>
      <c r="G911" s="16" t="n">
        <v>0.498846947416154</v>
      </c>
      <c r="H911" s="16" t="n">
        <v>0.0434189749394357</v>
      </c>
      <c r="I911" s="23" t="n">
        <f aca="false">G911-E911</f>
        <v>0.00269207020384138</v>
      </c>
      <c r="J911" s="17" t="n">
        <f aca="false">100*(G911-E911)/E911</f>
        <v>0.542586665471677</v>
      </c>
      <c r="K911" s="16" t="n">
        <v>0.532741828936709</v>
      </c>
      <c r="L911" s="17" t="n">
        <v>168.54614429375</v>
      </c>
      <c r="M911" s="16" t="n">
        <v>0.59491398424614</v>
      </c>
      <c r="N911" s="16" t="n">
        <v>0.716555608330908</v>
      </c>
      <c r="O911" s="6" t="str">
        <f aca="false">IF(N911&lt;0.05,"Yes","No")</f>
        <v>No</v>
      </c>
      <c r="P911" s="16" t="n">
        <v>0.0589438240236109</v>
      </c>
      <c r="Q911" s="16" t="n">
        <v>0.391401922741567</v>
      </c>
      <c r="R911" s="16" t="n">
        <v>0.531740512473276</v>
      </c>
      <c r="S911" s="16" t="n">
        <v>0.00777567719423513</v>
      </c>
      <c r="T911" s="16" t="n">
        <v>0.00269209492231239</v>
      </c>
      <c r="U911" s="16" t="n">
        <v>0.534681393559447</v>
      </c>
      <c r="V911" s="16" t="n">
        <v>0.646792008338041</v>
      </c>
      <c r="W911" s="6" t="s">
        <v>698</v>
      </c>
      <c r="X911" s="16" t="n">
        <v>0.3</v>
      </c>
      <c r="Y911" s="16" t="n">
        <v>0.51683451653734</v>
      </c>
      <c r="Z911" s="16" t="n">
        <f aca="false">(G911-E911)/SQRT(H911^2/D911+F911^2/C911)</f>
        <v>0.532741828936698</v>
      </c>
      <c r="AA911" s="24" t="n">
        <f aca="false">ABS(K911-Z911)</f>
        <v>1.08801856413265E-014</v>
      </c>
    </row>
    <row r="912" customFormat="false" ht="15" hidden="false" customHeight="false" outlineLevel="0" collapsed="false">
      <c r="A912" s="17" t="n">
        <v>1307</v>
      </c>
      <c r="B912" s="6" t="s">
        <v>617</v>
      </c>
      <c r="C912" s="6" t="n">
        <v>135</v>
      </c>
      <c r="D912" s="6" t="n">
        <v>673</v>
      </c>
      <c r="E912" s="16" t="n">
        <v>0.494857347011566</v>
      </c>
      <c r="F912" s="16" t="n">
        <v>0.0552192233721843</v>
      </c>
      <c r="G912" s="16" t="n">
        <v>0.497629858055228</v>
      </c>
      <c r="H912" s="16" t="n">
        <v>0.0432913257935172</v>
      </c>
      <c r="I912" s="23" t="n">
        <f aca="false">G912-E912</f>
        <v>0.002772511043662</v>
      </c>
      <c r="J912" s="17" t="n">
        <f aca="false">100*(G912-E912)/E912</f>
        <v>0.560264702626956</v>
      </c>
      <c r="K912" s="16" t="n">
        <v>0.550431485107891</v>
      </c>
      <c r="L912" s="17" t="n">
        <v>168.568639341049</v>
      </c>
      <c r="M912" s="16" t="n">
        <v>0.582752130836641</v>
      </c>
      <c r="N912" s="16" t="n">
        <v>0.704466183479736</v>
      </c>
      <c r="O912" s="6" t="str">
        <f aca="false">IF(N912&lt;0.05,"Yes","No")</f>
        <v>No</v>
      </c>
      <c r="P912" s="16" t="n">
        <v>0.0608887643334698</v>
      </c>
      <c r="Q912" s="16" t="n">
        <v>0.417657861882092</v>
      </c>
      <c r="R912" s="16" t="n">
        <v>0.518292010986852</v>
      </c>
      <c r="S912" s="16" t="n">
        <v>0.00747767001160849</v>
      </c>
      <c r="T912" s="16" t="n">
        <v>0.00277253643783373</v>
      </c>
      <c r="U912" s="16" t="n">
        <v>0.521346813084034</v>
      </c>
      <c r="V912" s="16" t="n">
        <v>0.632117960436762</v>
      </c>
      <c r="W912" s="6" t="s">
        <v>698</v>
      </c>
      <c r="X912" s="16" t="n">
        <v>0.4</v>
      </c>
      <c r="Y912" s="16" t="n">
        <v>0.515920972978923</v>
      </c>
      <c r="Z912" s="16" t="n">
        <f aca="false">(G912-E912)/SQRT(H912^2/D912+F912^2/C912)</f>
        <v>0.550431485107891</v>
      </c>
      <c r="AA912" s="24" t="n">
        <f aca="false">ABS(K912-Z912)</f>
        <v>0</v>
      </c>
    </row>
    <row r="913" customFormat="false" ht="15" hidden="false" customHeight="false" outlineLevel="0" collapsed="false">
      <c r="A913" s="17" t="n">
        <v>1308</v>
      </c>
      <c r="B913" s="6" t="s">
        <v>617</v>
      </c>
      <c r="C913" s="6" t="n">
        <v>135</v>
      </c>
      <c r="D913" s="6" t="n">
        <v>673</v>
      </c>
      <c r="E913" s="16" t="n">
        <v>0.493518410788642</v>
      </c>
      <c r="F913" s="16" t="n">
        <v>0.0550359297948506</v>
      </c>
      <c r="G913" s="16" t="n">
        <v>0.496370749456744</v>
      </c>
      <c r="H913" s="16" t="n">
        <v>0.0431627652469372</v>
      </c>
      <c r="I913" s="23" t="n">
        <f aca="false">G913-E913</f>
        <v>0.00285233866810219</v>
      </c>
      <c r="J913" s="17" t="n">
        <f aca="false">100*(G913-E913)/E913</f>
        <v>0.577959931331469</v>
      </c>
      <c r="K913" s="16" t="n">
        <v>0.568143877035417</v>
      </c>
      <c r="L913" s="17" t="n">
        <v>168.593897924863</v>
      </c>
      <c r="M913" s="16" t="n">
        <v>0.570693180737255</v>
      </c>
      <c r="N913" s="16" t="n">
        <v>0.690683394429132</v>
      </c>
      <c r="O913" s="6" t="str">
        <f aca="false">IF(N913&lt;0.05,"Yes","No")</f>
        <v>No</v>
      </c>
      <c r="P913" s="16" t="n">
        <v>0.0628338835821001</v>
      </c>
      <c r="Q913" s="16" t="n">
        <v>0.444768627187534</v>
      </c>
      <c r="R913" s="16" t="n">
        <v>0.505020643964782</v>
      </c>
      <c r="S913" s="16" t="n">
        <v>0.00719871047417608</v>
      </c>
      <c r="T913" s="16" t="n">
        <v>0.00285236481361564</v>
      </c>
      <c r="U913" s="16" t="n">
        <v>0.508190010538446</v>
      </c>
      <c r="V913" s="16" t="n">
        <v>0.617592026696028</v>
      </c>
      <c r="W913" s="6" t="s">
        <v>698</v>
      </c>
      <c r="X913" s="16" t="n">
        <v>0.4</v>
      </c>
      <c r="Y913" s="16" t="n">
        <v>0.515084475262781</v>
      </c>
      <c r="Z913" s="16" t="n">
        <f aca="false">(G913-E913)/SQRT(H913^2/D913+F913^2/C913)</f>
        <v>0.568143877035406</v>
      </c>
      <c r="AA913" s="24" t="n">
        <f aca="false">ABS(K913-Z913)</f>
        <v>1.11022302462516E-014</v>
      </c>
    </row>
    <row r="914" customFormat="false" ht="15" hidden="false" customHeight="false" outlineLevel="0" collapsed="false">
      <c r="A914" s="17" t="n">
        <v>1309</v>
      </c>
      <c r="B914" s="6" t="s">
        <v>617</v>
      </c>
      <c r="C914" s="6" t="n">
        <v>135</v>
      </c>
      <c r="D914" s="6" t="n">
        <v>673</v>
      </c>
      <c r="E914" s="16" t="n">
        <v>0.49212549549562</v>
      </c>
      <c r="F914" s="16" t="n">
        <v>0.0548506193333802</v>
      </c>
      <c r="G914" s="16" t="n">
        <v>0.495060136799118</v>
      </c>
      <c r="H914" s="16" t="n">
        <v>0.0430348357287015</v>
      </c>
      <c r="I914" s="23" t="n">
        <f aca="false">G914-E914</f>
        <v>0.00293464130349835</v>
      </c>
      <c r="J914" s="17" t="n">
        <f aca="false">100*(G914-E914)/E914</f>
        <v>0.59631970510751</v>
      </c>
      <c r="K914" s="16" t="n">
        <v>0.586486121274116</v>
      </c>
      <c r="L914" s="17" t="n">
        <v>168.623043060515</v>
      </c>
      <c r="M914" s="16" t="n">
        <v>0.5583331862201</v>
      </c>
      <c r="N914" s="16" t="n">
        <v>0.676947627555332</v>
      </c>
      <c r="O914" s="6" t="str">
        <f aca="false">IF(N914&lt;0.05,"Yes","No")</f>
        <v>No</v>
      </c>
      <c r="P914" s="16" t="n">
        <v>0.0648455149236196</v>
      </c>
      <c r="Q914" s="16" t="n">
        <v>0.473703099141183</v>
      </c>
      <c r="R914" s="16" t="n">
        <v>0.4914865203659</v>
      </c>
      <c r="S914" s="16" t="n">
        <v>0.00693910512681859</v>
      </c>
      <c r="T914" s="16" t="n">
        <v>0.00293466826100015</v>
      </c>
      <c r="U914" s="16" t="n">
        <v>0.494774904237277</v>
      </c>
      <c r="V914" s="16" t="n">
        <v>0.60268404808485</v>
      </c>
      <c r="W914" s="6" t="s">
        <v>698</v>
      </c>
      <c r="X914" s="16" t="n">
        <v>0.5</v>
      </c>
      <c r="Y914" s="16" t="n">
        <v>0.514060866215398</v>
      </c>
      <c r="Z914" s="16" t="n">
        <f aca="false">(G914-E914)/SQRT(H914^2/D914+F914^2/C914)</f>
        <v>0.586486121274116</v>
      </c>
      <c r="AA914" s="24" t="n">
        <f aca="false">ABS(K914-Z914)</f>
        <v>0</v>
      </c>
    </row>
    <row r="915" customFormat="false" ht="15" hidden="false" customHeight="false" outlineLevel="0" collapsed="false">
      <c r="A915" s="17" t="n">
        <v>1310</v>
      </c>
      <c r="B915" s="6" t="s">
        <v>617</v>
      </c>
      <c r="C915" s="6" t="n">
        <v>135</v>
      </c>
      <c r="D915" s="6" t="n">
        <v>673</v>
      </c>
      <c r="E915" s="16" t="n">
        <v>0.490706310448823</v>
      </c>
      <c r="F915" s="16" t="n">
        <v>0.05465932628493</v>
      </c>
      <c r="G915" s="16" t="n">
        <v>0.493722511812447</v>
      </c>
      <c r="H915" s="16" t="n">
        <v>0.0429035024838571</v>
      </c>
      <c r="I915" s="23" t="n">
        <f aca="false">G915-E915</f>
        <v>0.00301620136362368</v>
      </c>
      <c r="J915" s="17" t="n">
        <f aca="false">100*(G915-E915)/E915</f>
        <v>0.614665289481385</v>
      </c>
      <c r="K915" s="16" t="n">
        <v>0.604866359936931</v>
      </c>
      <c r="L915" s="17" t="n">
        <v>168.654572319578</v>
      </c>
      <c r="M915" s="16" t="n">
        <v>0.54608073772754</v>
      </c>
      <c r="N915" s="16" t="n">
        <v>0.66357179292398</v>
      </c>
      <c r="O915" s="6" t="str">
        <f aca="false">IF(N915&lt;0.05,"Yes","No")</f>
        <v>No</v>
      </c>
      <c r="P915" s="16" t="n">
        <v>0.0668588788910504</v>
      </c>
      <c r="Q915" s="16" t="n">
        <v>0.503575415176656</v>
      </c>
      <c r="R915" s="16" t="n">
        <v>0.4781385484533</v>
      </c>
      <c r="S915" s="16" t="n">
        <v>0.00651885941282667</v>
      </c>
      <c r="T915" s="16" t="n">
        <v>0.00301622924190357</v>
      </c>
      <c r="U915" s="16" t="n">
        <v>0.481546478830135</v>
      </c>
      <c r="V915" s="16" t="n">
        <v>0.588276675708716</v>
      </c>
      <c r="W915" s="6" t="s">
        <v>698</v>
      </c>
      <c r="X915" s="16" t="n">
        <v>0.5</v>
      </c>
      <c r="Y915" s="16" t="n">
        <v>0.512993230972429</v>
      </c>
      <c r="Z915" s="16" t="n">
        <f aca="false">(G915-E915)/SQRT(H915^2/D915+F915^2/C915)</f>
        <v>0.604866359936942</v>
      </c>
      <c r="AA915" s="24" t="n">
        <f aca="false">ABS(K915-Z915)</f>
        <v>1.12132525487141E-014</v>
      </c>
    </row>
    <row r="916" customFormat="false" ht="15" hidden="false" customHeight="false" outlineLevel="0" collapsed="false">
      <c r="A916" s="17" t="n">
        <v>1311</v>
      </c>
      <c r="B916" s="6" t="s">
        <v>617</v>
      </c>
      <c r="C916" s="6" t="n">
        <v>135</v>
      </c>
      <c r="D916" s="6" t="n">
        <v>673</v>
      </c>
      <c r="E916" s="16" t="n">
        <v>0.489224456195478</v>
      </c>
      <c r="F916" s="16" t="n">
        <v>0.0544587277502626</v>
      </c>
      <c r="G916" s="16" t="n">
        <v>0.492321821613262</v>
      </c>
      <c r="H916" s="16" t="n">
        <v>0.0427662125592482</v>
      </c>
      <c r="I916" s="23" t="n">
        <f aca="false">G916-E916</f>
        <v>0.0030973654177841</v>
      </c>
      <c r="J916" s="17" t="n">
        <f aca="false">100*(G916-E916)/E916</f>
        <v>0.633117453258816</v>
      </c>
      <c r="K916" s="16" t="n">
        <v>0.623398551578587</v>
      </c>
      <c r="L916" s="17" t="n">
        <v>168.688620083558</v>
      </c>
      <c r="M916" s="16" t="n">
        <v>0.533864634725882</v>
      </c>
      <c r="N916" s="16" t="n">
        <v>0.649854923267137</v>
      </c>
      <c r="O916" s="6" t="str">
        <f aca="false">IF(N916&lt;0.05,"Yes","No")</f>
        <v>No</v>
      </c>
      <c r="P916" s="16" t="n">
        <v>0.0688863582200544</v>
      </c>
      <c r="Q916" s="16" t="n">
        <v>0.534580103870527</v>
      </c>
      <c r="R916" s="16" t="n">
        <v>0.464900124983195</v>
      </c>
      <c r="S916" s="16" t="n">
        <v>0.00624957159715027</v>
      </c>
      <c r="T916" s="16" t="n">
        <v>0.00309739436864786</v>
      </c>
      <c r="U916" s="16" t="n">
        <v>0.468428731944448</v>
      </c>
      <c r="V916" s="16" t="n">
        <v>0.573586202380957</v>
      </c>
      <c r="W916" s="6" t="s">
        <v>698</v>
      </c>
      <c r="X916" s="16" t="n">
        <v>0.5</v>
      </c>
      <c r="Y916" s="16" t="n">
        <v>0.512090693962908</v>
      </c>
      <c r="Z916" s="16" t="n">
        <f aca="false">(G916-E916)/SQRT(H916^2/D916+F916^2/C916)</f>
        <v>0.623398551578598</v>
      </c>
      <c r="AA916" s="24" t="n">
        <f aca="false">ABS(K916-Z916)</f>
        <v>1.12132525487141E-014</v>
      </c>
    </row>
    <row r="917" customFormat="false" ht="15" hidden="false" customHeight="false" outlineLevel="0" collapsed="false">
      <c r="A917" s="17" t="n">
        <v>1312</v>
      </c>
      <c r="B917" s="6" t="s">
        <v>617</v>
      </c>
      <c r="C917" s="6" t="n">
        <v>135</v>
      </c>
      <c r="D917" s="6" t="n">
        <v>673</v>
      </c>
      <c r="E917" s="16" t="n">
        <v>0.487705222544847</v>
      </c>
      <c r="F917" s="16" t="n">
        <v>0.0542521748788903</v>
      </c>
      <c r="G917" s="16" t="n">
        <v>0.490880768286704</v>
      </c>
      <c r="H917" s="16" t="n">
        <v>0.0426258010468692</v>
      </c>
      <c r="I917" s="23" t="n">
        <f aca="false">G917-E917</f>
        <v>0.00317554574185686</v>
      </c>
      <c r="J917" s="17" t="n">
        <f aca="false">100*(G917-E917)/E917</f>
        <v>0.651119896827607</v>
      </c>
      <c r="K917" s="16" t="n">
        <v>0.641530920611974</v>
      </c>
      <c r="L917" s="17" t="n">
        <v>168.725578578925</v>
      </c>
      <c r="M917" s="16" t="n">
        <v>0.522048334240246</v>
      </c>
      <c r="N917" s="16" t="n">
        <v>0.636947474006247</v>
      </c>
      <c r="O917" s="6" t="str">
        <f aca="false">IF(N917&lt;0.05,"Yes","No")</f>
        <v>No</v>
      </c>
      <c r="P917" s="16" t="n">
        <v>0.0708666066251223</v>
      </c>
      <c r="Q917" s="16" t="n">
        <v>0.56575658118498</v>
      </c>
      <c r="R917" s="16" t="n">
        <v>0.452169678024653</v>
      </c>
      <c r="S917" s="16" t="n">
        <v>0.00620835664318559</v>
      </c>
      <c r="T917" s="16" t="n">
        <v>0.00317557592400547</v>
      </c>
      <c r="U917" s="16" t="n">
        <v>0.455816319821239</v>
      </c>
      <c r="V917" s="16" t="n">
        <v>0.559447265706956</v>
      </c>
      <c r="W917" s="6" t="s">
        <v>698</v>
      </c>
      <c r="X917" s="16" t="n">
        <v>0.5</v>
      </c>
      <c r="Y917" s="16" t="n">
        <v>0.51134224863794</v>
      </c>
      <c r="Z917" s="16" t="n">
        <f aca="false">(G917-E917)/SQRT(H917^2/D917+F917^2/C917)</f>
        <v>0.641530920611974</v>
      </c>
      <c r="AA917" s="24" t="n">
        <f aca="false">ABS(K917-Z917)</f>
        <v>0</v>
      </c>
    </row>
    <row r="918" customFormat="false" ht="15" hidden="false" customHeight="false" outlineLevel="0" collapsed="false">
      <c r="A918" s="17" t="n">
        <v>1313</v>
      </c>
      <c r="B918" s="6" t="s">
        <v>617</v>
      </c>
      <c r="C918" s="6" t="n">
        <v>135</v>
      </c>
      <c r="D918" s="6" t="n">
        <v>673</v>
      </c>
      <c r="E918" s="16" t="n">
        <v>0.486126038984016</v>
      </c>
      <c r="F918" s="16" t="n">
        <v>0.0540406703526501</v>
      </c>
      <c r="G918" s="16" t="n">
        <v>0.489386869707929</v>
      </c>
      <c r="H918" s="16" t="n">
        <v>0.0424845470502305</v>
      </c>
      <c r="I918" s="23" t="n">
        <f aca="false">G918-E918</f>
        <v>0.00326083072391331</v>
      </c>
      <c r="J918" s="17" t="n">
        <f aca="false">100*(G918-E918)/E918</f>
        <v>0.670778864413088</v>
      </c>
      <c r="K918" s="16" t="n">
        <v>0.66129585866657</v>
      </c>
      <c r="L918" s="17" t="n">
        <v>168.76803886967</v>
      </c>
      <c r="M918" s="16" t="n">
        <v>0.509324387492736</v>
      </c>
      <c r="N918" s="16" t="n">
        <v>0.623232695470145</v>
      </c>
      <c r="O918" s="6" t="str">
        <f aca="false">IF(N918&lt;0.05,"Yes","No")</f>
        <v>No</v>
      </c>
      <c r="P918" s="16" t="n">
        <v>0.0730222613505636</v>
      </c>
      <c r="Q918" s="16" t="n">
        <v>0.600698981582731</v>
      </c>
      <c r="R918" s="16" t="n">
        <v>0.438538774430527</v>
      </c>
      <c r="S918" s="16" t="n">
        <v>0.00582482273218531</v>
      </c>
      <c r="T918" s="16" t="n">
        <v>0.00326086225968206</v>
      </c>
      <c r="U918" s="16" t="n">
        <v>0.442313819586663</v>
      </c>
      <c r="V918" s="16" t="n">
        <v>0.543510252271499</v>
      </c>
      <c r="W918" s="6" t="s">
        <v>698</v>
      </c>
      <c r="X918" s="16" t="n">
        <v>0.5</v>
      </c>
      <c r="Y918" s="16" t="n">
        <v>0.510527764019592</v>
      </c>
      <c r="Z918" s="16" t="n">
        <f aca="false">(G918-E918)/SQRT(H918^2/D918+F918^2/C918)</f>
        <v>0.66129585866657</v>
      </c>
      <c r="AA918" s="24" t="n">
        <f aca="false">ABS(K918-Z918)</f>
        <v>0</v>
      </c>
    </row>
    <row r="919" customFormat="false" ht="15" hidden="false" customHeight="false" outlineLevel="0" collapsed="false">
      <c r="A919" s="17" t="n">
        <v>1314</v>
      </c>
      <c r="B919" s="6" t="s">
        <v>617</v>
      </c>
      <c r="C919" s="6" t="n">
        <v>135</v>
      </c>
      <c r="D919" s="6" t="n">
        <v>673</v>
      </c>
      <c r="E919" s="16" t="n">
        <v>0.484489817310263</v>
      </c>
      <c r="F919" s="16" t="n">
        <v>0.0538212101141233</v>
      </c>
      <c r="G919" s="16" t="n">
        <v>0.487839199525109</v>
      </c>
      <c r="H919" s="16" t="n">
        <v>0.0423397078662191</v>
      </c>
      <c r="I919" s="23" t="n">
        <f aca="false">G919-E919</f>
        <v>0.00334938221484643</v>
      </c>
      <c r="J919" s="17" t="n">
        <f aca="false">100*(G919-E919)/E919</f>
        <v>0.691321488125625</v>
      </c>
      <c r="K919" s="16" t="n">
        <v>0.68197455210514</v>
      </c>
      <c r="L919" s="17" t="n">
        <v>168.815438604784</v>
      </c>
      <c r="M919" s="16" t="n">
        <v>0.496189645349813</v>
      </c>
      <c r="N919" s="16" t="n">
        <v>0.607868480979567</v>
      </c>
      <c r="O919" s="6" t="str">
        <f aca="false">IF(N919&lt;0.05,"Yes","No")</f>
        <v>No</v>
      </c>
      <c r="P919" s="16" t="n">
        <v>0.075273852695203</v>
      </c>
      <c r="Q919" s="16" t="n">
        <v>0.638314381285477</v>
      </c>
      <c r="R919" s="16" t="n">
        <v>0.424557206934803</v>
      </c>
      <c r="S919" s="16" t="n">
        <v>0.00552635075532354</v>
      </c>
      <c r="T919" s="16" t="n">
        <v>0.00334941529706233</v>
      </c>
      <c r="U919" s="16" t="n">
        <v>0.428466109652451</v>
      </c>
      <c r="V919" s="16" t="n">
        <v>0.527729519220028</v>
      </c>
      <c r="W919" s="6" t="s">
        <v>698</v>
      </c>
      <c r="X919" s="16" t="n">
        <v>0.5</v>
      </c>
      <c r="Y919" s="16" t="n">
        <v>0.509438115678829</v>
      </c>
      <c r="Z919" s="16" t="n">
        <f aca="false">(G919-E919)/SQRT(H919^2/D919+F919^2/C919)</f>
        <v>0.68197455210514</v>
      </c>
      <c r="AA919" s="24" t="n">
        <f aca="false">ABS(K919-Z919)</f>
        <v>0</v>
      </c>
    </row>
    <row r="920" customFormat="false" ht="15" hidden="false" customHeight="false" outlineLevel="0" collapsed="false">
      <c r="A920" s="17" t="n">
        <v>1315</v>
      </c>
      <c r="B920" s="6" t="s">
        <v>617</v>
      </c>
      <c r="C920" s="6" t="n">
        <v>135</v>
      </c>
      <c r="D920" s="6" t="n">
        <v>673</v>
      </c>
      <c r="E920" s="16" t="n">
        <v>0.482801316181819</v>
      </c>
      <c r="F920" s="16" t="n">
        <v>0.0535976144472728</v>
      </c>
      <c r="G920" s="16" t="n">
        <v>0.48623857685928</v>
      </c>
      <c r="H920" s="16" t="n">
        <v>0.0421930336281326</v>
      </c>
      <c r="I920" s="23" t="n">
        <f aca="false">G920-E920</f>
        <v>0.00343726067746142</v>
      </c>
      <c r="J920" s="17" t="n">
        <f aca="false">100*(G920-E920)/E920</f>
        <v>0.711941032937652</v>
      </c>
      <c r="K920" s="16" t="n">
        <v>0.702733534984986</v>
      </c>
      <c r="L920" s="17" t="n">
        <v>168.865706572513</v>
      </c>
      <c r="M920" s="16" t="n">
        <v>0.483189448038141</v>
      </c>
      <c r="N920" s="16" t="n">
        <v>0.593673117150956</v>
      </c>
      <c r="O920" s="6" t="str">
        <f aca="false">IF(N920&lt;0.05,"Yes","No")</f>
        <v>No</v>
      </c>
      <c r="P920" s="16" t="n">
        <v>0.077530448676415</v>
      </c>
      <c r="Q920" s="16" t="n">
        <v>0.677159435288695</v>
      </c>
      <c r="R920" s="16" t="n">
        <v>0.410809973312874</v>
      </c>
      <c r="S920" s="16" t="n">
        <v>0.00530248094601414</v>
      </c>
      <c r="T920" s="16" t="n">
        <v>0.00343729551109468</v>
      </c>
      <c r="U920" s="16" t="n">
        <v>0.414852591616464</v>
      </c>
      <c r="V920" s="16" t="n">
        <v>0.512163693353659</v>
      </c>
      <c r="W920" s="6" t="s">
        <v>698</v>
      </c>
      <c r="X920" s="16" t="n">
        <v>0.5</v>
      </c>
      <c r="Y920" s="16" t="n">
        <v>0.508436519729239</v>
      </c>
      <c r="Z920" s="16" t="n">
        <f aca="false">(G920-E920)/SQRT(H920^2/D920+F920^2/C920)</f>
        <v>0.702733534984986</v>
      </c>
      <c r="AA920" s="24" t="n">
        <f aca="false">ABS(K920-Z920)</f>
        <v>0</v>
      </c>
    </row>
    <row r="921" customFormat="false" ht="15" hidden="false" customHeight="false" outlineLevel="0" collapsed="false">
      <c r="A921" s="17" t="n">
        <v>1316</v>
      </c>
      <c r="B921" s="6" t="s">
        <v>617</v>
      </c>
      <c r="C921" s="6" t="n">
        <v>135</v>
      </c>
      <c r="D921" s="6" t="n">
        <v>673</v>
      </c>
      <c r="E921" s="16" t="n">
        <v>0.481062917356138</v>
      </c>
      <c r="F921" s="16" t="n">
        <v>0.0533722839967013</v>
      </c>
      <c r="G921" s="16" t="n">
        <v>0.484591102197124</v>
      </c>
      <c r="H921" s="16" t="n">
        <v>0.0420480074012904</v>
      </c>
      <c r="I921" s="23" t="n">
        <f aca="false">G921-E921</f>
        <v>0.00352818484098633</v>
      </c>
      <c r="J921" s="17" t="n">
        <f aca="false">100*(G921-E921)/E921</f>
        <v>0.733414427446786</v>
      </c>
      <c r="K921" s="16" t="n">
        <v>0.724306226754254</v>
      </c>
      <c r="L921" s="17" t="n">
        <v>168.921650146247</v>
      </c>
      <c r="M921" s="16" t="n">
        <v>0.469879730393678</v>
      </c>
      <c r="N921" s="16" t="n">
        <v>0.57935288354291</v>
      </c>
      <c r="O921" s="6" t="str">
        <f aca="false">IF(N921&lt;0.05,"Yes","No")</f>
        <v>No</v>
      </c>
      <c r="P921" s="16" t="n">
        <v>0.0798707629339902</v>
      </c>
      <c r="Q921" s="16" t="n">
        <v>0.718657571232077</v>
      </c>
      <c r="R921" s="16" t="n">
        <v>0.396836267958373</v>
      </c>
      <c r="S921" s="16" t="n">
        <v>0.00500964283074731</v>
      </c>
      <c r="T921" s="16" t="n">
        <v>0.00352822163954779</v>
      </c>
      <c r="U921" s="16" t="n">
        <v>0.401016800028252</v>
      </c>
      <c r="V921" s="16" t="n">
        <v>0.49683497348633</v>
      </c>
      <c r="W921" s="6" t="s">
        <v>698</v>
      </c>
      <c r="X921" s="16" t="n">
        <v>0.5</v>
      </c>
      <c r="Y921" s="16" t="n">
        <v>0.507622035110891</v>
      </c>
      <c r="Z921" s="16" t="n">
        <f aca="false">(G921-E921)/SQRT(H921^2/D921+F921^2/C921)</f>
        <v>0.724306226754254</v>
      </c>
      <c r="AA921" s="24" t="n">
        <f aca="false">ABS(K921-Z921)</f>
        <v>0</v>
      </c>
    </row>
    <row r="922" customFormat="false" ht="15" hidden="false" customHeight="false" outlineLevel="0" collapsed="false">
      <c r="A922" s="17" t="n">
        <v>1317</v>
      </c>
      <c r="B922" s="6" t="s">
        <v>617</v>
      </c>
      <c r="C922" s="6" t="n">
        <v>135</v>
      </c>
      <c r="D922" s="6" t="n">
        <v>673</v>
      </c>
      <c r="E922" s="16" t="n">
        <v>0.479280181946578</v>
      </c>
      <c r="F922" s="16" t="n">
        <v>0.0531385742618638</v>
      </c>
      <c r="G922" s="16" t="n">
        <v>0.482899251434105</v>
      </c>
      <c r="H922" s="16" t="n">
        <v>0.041898033828222</v>
      </c>
      <c r="I922" s="23" t="n">
        <f aca="false">G922-E922</f>
        <v>0.00361906948752733</v>
      </c>
      <c r="J922" s="17" t="n">
        <f aca="false">100*(G922-E922)/E922</f>
        <v>0.755105181447023</v>
      </c>
      <c r="K922" s="16" t="n">
        <v>0.746164299469128</v>
      </c>
      <c r="L922" s="17" t="n">
        <v>168.981003142589</v>
      </c>
      <c r="M922" s="16" t="n">
        <v>0.456604950482438</v>
      </c>
      <c r="N922" s="16" t="n">
        <v>0.563978248655851</v>
      </c>
      <c r="O922" s="6" t="str">
        <f aca="false">IF(N922&lt;0.05,"Yes","No")</f>
        <v>No</v>
      </c>
      <c r="P922" s="16" t="n">
        <v>0.0822377563686845</v>
      </c>
      <c r="Q922" s="16" t="n">
        <v>0.761883987549084</v>
      </c>
      <c r="R922" s="16" t="n">
        <v>0.382999534449394</v>
      </c>
      <c r="S922" s="16" t="n">
        <v>0.00475823103471653</v>
      </c>
      <c r="T922" s="16" t="n">
        <v>0.00361910853753853</v>
      </c>
      <c r="U922" s="16" t="n">
        <v>0.387318513916337</v>
      </c>
      <c r="V922" s="16" t="n">
        <v>0.480998745845244</v>
      </c>
      <c r="W922" s="6" t="s">
        <v>698</v>
      </c>
      <c r="X922" s="16" t="n">
        <v>0.5</v>
      </c>
      <c r="Y922" s="16" t="n">
        <v>0.506587419514611</v>
      </c>
      <c r="Z922" s="16" t="n">
        <f aca="false">(G922-E922)/SQRT(H922^2/D922+F922^2/C922)</f>
        <v>0.746164299469139</v>
      </c>
      <c r="AA922" s="24" t="n">
        <f aca="false">ABS(K922-Z922)</f>
        <v>1.15463194561016E-014</v>
      </c>
    </row>
    <row r="923" customFormat="false" ht="15" hidden="false" customHeight="false" outlineLevel="0" collapsed="false">
      <c r="A923" s="17" t="n">
        <v>1318</v>
      </c>
      <c r="B923" s="6" t="s">
        <v>617</v>
      </c>
      <c r="C923" s="6" t="n">
        <v>135</v>
      </c>
      <c r="D923" s="6" t="n">
        <v>673</v>
      </c>
      <c r="E923" s="16" t="n">
        <v>0.477448066958675</v>
      </c>
      <c r="F923" s="16" t="n">
        <v>0.0528983034907098</v>
      </c>
      <c r="G923" s="16" t="n">
        <v>0.481155636539077</v>
      </c>
      <c r="H923" s="16" t="n">
        <v>0.0417432543426144</v>
      </c>
      <c r="I923" s="23" t="n">
        <f aca="false">G923-E923</f>
        <v>0.00370756958040192</v>
      </c>
      <c r="J923" s="17" t="n">
        <f aca="false">100*(G923-E923)/E923</f>
        <v>0.776538818979619</v>
      </c>
      <c r="K923" s="16" t="n">
        <v>0.767812136192001</v>
      </c>
      <c r="L923" s="17" t="n">
        <v>169.041586282971</v>
      </c>
      <c r="M923" s="16" t="n">
        <v>0.443670004617299</v>
      </c>
      <c r="N923" s="16" t="n">
        <v>0.549293270301087</v>
      </c>
      <c r="O923" s="6" t="str">
        <f aca="false">IF(N923&lt;0.05,"Yes","No")</f>
        <v>No</v>
      </c>
      <c r="P923" s="16" t="n">
        <v>0.0845782220288897</v>
      </c>
      <c r="Q923" s="16" t="n">
        <v>0.805867130505337</v>
      </c>
      <c r="R923" s="16" t="n">
        <v>0.36961303160129</v>
      </c>
      <c r="S923" s="16" t="n">
        <v>0.00455405644020111</v>
      </c>
      <c r="T923" s="16" t="n">
        <v>0.00370761123647942</v>
      </c>
      <c r="U923" s="16" t="n">
        <v>0.374067696242543</v>
      </c>
      <c r="V923" s="16" t="n">
        <v>0.465644435156693</v>
      </c>
      <c r="W923" s="6" t="s">
        <v>698</v>
      </c>
      <c r="X923" s="16" t="n">
        <v>0.5</v>
      </c>
      <c r="Y923" s="16" t="n">
        <v>0.505453744978262</v>
      </c>
      <c r="Z923" s="16" t="n">
        <f aca="false">(G923-E923)/SQRT(H923^2/D923+F923^2/C923)</f>
        <v>0.767812136192</v>
      </c>
      <c r="AA923" s="24" t="n">
        <f aca="false">ABS(K923-Z923)</f>
        <v>0</v>
      </c>
    </row>
    <row r="924" customFormat="false" ht="15" hidden="false" customHeight="false" outlineLevel="0" collapsed="false">
      <c r="A924" s="17" t="n">
        <v>1319</v>
      </c>
      <c r="B924" s="6" t="s">
        <v>617</v>
      </c>
      <c r="C924" s="6" t="n">
        <v>135</v>
      </c>
      <c r="D924" s="6" t="n">
        <v>673</v>
      </c>
      <c r="E924" s="16" t="n">
        <v>0.475565261752517</v>
      </c>
      <c r="F924" s="16" t="n">
        <v>0.0526526149863103</v>
      </c>
      <c r="G924" s="16" t="n">
        <v>0.479366352109108</v>
      </c>
      <c r="H924" s="16" t="n">
        <v>0.0415900375537836</v>
      </c>
      <c r="I924" s="23" t="n">
        <f aca="false">G924-E924</f>
        <v>0.00380109035659126</v>
      </c>
      <c r="J924" s="17" t="n">
        <f aca="false">100*(G924-E924)/E924</f>
        <v>0.799278387698835</v>
      </c>
      <c r="K924" s="16" t="n">
        <v>0.790766825985957</v>
      </c>
      <c r="L924" s="17" t="n">
        <v>169.113052732722</v>
      </c>
      <c r="M924" s="16" t="n">
        <v>0.430187629980488</v>
      </c>
      <c r="N924" s="16" t="n">
        <v>0.533859545533967</v>
      </c>
      <c r="O924" s="6" t="str">
        <f aca="false">IF(N924&lt;0.05,"Yes","No")</f>
        <v>No</v>
      </c>
      <c r="P924" s="16" t="n">
        <v>0.0870517260305014</v>
      </c>
      <c r="Q924" s="16" t="n">
        <v>0.853691805564374</v>
      </c>
      <c r="R924" s="16" t="n">
        <v>0.355786559098266</v>
      </c>
      <c r="S924" s="16" t="n">
        <v>0.00437465853889189</v>
      </c>
      <c r="T924" s="16" t="n">
        <v>0.00380113502196784</v>
      </c>
      <c r="U924" s="16" t="n">
        <v>0.360382838599913</v>
      </c>
      <c r="V924" s="16" t="n">
        <v>0.44994290193806</v>
      </c>
      <c r="W924" s="6" t="s">
        <v>698</v>
      </c>
      <c r="X924" s="16" t="n">
        <v>0.5</v>
      </c>
      <c r="Y924" s="16" t="n">
        <v>0.504793352044467</v>
      </c>
      <c r="Z924" s="16" t="n">
        <f aca="false">(G924-E924)/SQRT(H924^2/D924+F924^2/C924)</f>
        <v>0.790766825985946</v>
      </c>
      <c r="AA924" s="24" t="n">
        <f aca="false">ABS(K924-Z924)</f>
        <v>1.14352971536391E-014</v>
      </c>
    </row>
    <row r="925" customFormat="false" ht="15" hidden="false" customHeight="false" outlineLevel="0" collapsed="false">
      <c r="A925" s="17" t="n">
        <v>1320</v>
      </c>
      <c r="B925" s="6" t="s">
        <v>617</v>
      </c>
      <c r="C925" s="6" t="n">
        <v>135</v>
      </c>
      <c r="D925" s="6" t="n">
        <v>673</v>
      </c>
      <c r="E925" s="16" t="n">
        <v>0.473630913098653</v>
      </c>
      <c r="F925" s="16" t="n">
        <v>0.0524011264121321</v>
      </c>
      <c r="G925" s="16" t="n">
        <v>0.477528927784087</v>
      </c>
      <c r="H925" s="16" t="n">
        <v>0.041436131573847</v>
      </c>
      <c r="I925" s="23" t="n">
        <f aca="false">G925-E925</f>
        <v>0.00389801468543333</v>
      </c>
      <c r="J925" s="17" t="n">
        <f aca="false">100*(G925-E925)/E925</f>
        <v>0.823006813455482</v>
      </c>
      <c r="K925" s="16" t="n">
        <v>0.8147245410989</v>
      </c>
      <c r="L925" s="17" t="n">
        <v>169.19216436765</v>
      </c>
      <c r="M925" s="16" t="n">
        <v>0.41637530131078</v>
      </c>
      <c r="N925" s="16" t="n">
        <v>0.517635803582219</v>
      </c>
      <c r="O925" s="6" t="str">
        <f aca="false">IF(N925&lt;0.05,"Yes","No")</f>
        <v>No</v>
      </c>
      <c r="P925" s="16" t="n">
        <v>0.0896264756518819</v>
      </c>
      <c r="Q925" s="16" t="n">
        <v>0.90493831772986</v>
      </c>
      <c r="R925" s="16" t="n">
        <v>0.341746176495029</v>
      </c>
      <c r="S925" s="16" t="n">
        <v>0.00426756130360639</v>
      </c>
      <c r="T925" s="16" t="n">
        <v>0.00389806283515937</v>
      </c>
      <c r="U925" s="16" t="n">
        <v>0.346487628846673</v>
      </c>
      <c r="V925" s="16" t="n">
        <v>0.434143210368743</v>
      </c>
      <c r="W925" s="6" t="s">
        <v>698</v>
      </c>
      <c r="X925" s="16" t="n">
        <v>0.6</v>
      </c>
      <c r="Y925" s="16" t="n">
        <v>0.503615651312531</v>
      </c>
      <c r="Z925" s="16" t="n">
        <f aca="false">(G925-E925)/SQRT(H925^2/D925+F925^2/C925)</f>
        <v>0.8147245410989</v>
      </c>
      <c r="AA925" s="24" t="n">
        <f aca="false">ABS(K925-Z925)</f>
        <v>0</v>
      </c>
    </row>
    <row r="926" customFormat="false" ht="15" hidden="false" customHeight="false" outlineLevel="0" collapsed="false">
      <c r="A926" s="17" t="n">
        <v>1321</v>
      </c>
      <c r="B926" s="6" t="s">
        <v>617</v>
      </c>
      <c r="C926" s="6" t="n">
        <v>135</v>
      </c>
      <c r="D926" s="6" t="n">
        <v>673</v>
      </c>
      <c r="E926" s="16" t="n">
        <v>0.471664500457269</v>
      </c>
      <c r="F926" s="16" t="n">
        <v>0.0521463541454572</v>
      </c>
      <c r="G926" s="16" t="n">
        <v>0.475661128006577</v>
      </c>
      <c r="H926" s="16" t="n">
        <v>0.0412838319426075</v>
      </c>
      <c r="I926" s="23" t="n">
        <f aca="false">G926-E926</f>
        <v>0.00399662754930741</v>
      </c>
      <c r="J926" s="17" t="n">
        <f aca="false">100*(G926-E926)/E926</f>
        <v>0.847345421466478</v>
      </c>
      <c r="K926" s="16" t="n">
        <v>0.839305260203402</v>
      </c>
      <c r="L926" s="17" t="n">
        <v>169.27962544471</v>
      </c>
      <c r="M926" s="16" t="n">
        <v>0.402481746763248</v>
      </c>
      <c r="N926" s="16" t="n">
        <v>0.502118825771604</v>
      </c>
      <c r="O926" s="6" t="str">
        <f aca="false">IF(N926&lt;0.05,"Yes","No")</f>
        <v>No</v>
      </c>
      <c r="P926" s="16" t="n">
        <v>0.0922594234474694</v>
      </c>
      <c r="Q926" s="16" t="n">
        <v>0.95888784195915</v>
      </c>
      <c r="R926" s="16" t="n">
        <v>0.32776106736899</v>
      </c>
      <c r="S926" s="16" t="n">
        <v>0.00420347218118514</v>
      </c>
      <c r="T926" s="16" t="n">
        <v>0.00399667974799778</v>
      </c>
      <c r="U926" s="16" t="n">
        <v>0.3326482599335</v>
      </c>
      <c r="V926" s="16" t="n">
        <v>0.417799848002602</v>
      </c>
      <c r="W926" s="6" t="s">
        <v>698</v>
      </c>
      <c r="X926" s="16" t="n">
        <v>0.6</v>
      </c>
      <c r="Y926" s="16" t="n">
        <v>0.502239832700457</v>
      </c>
      <c r="Z926" s="16" t="n">
        <f aca="false">(G926-E926)/SQRT(H926^2/D926+F926^2/C926)</f>
        <v>0.83930526020339</v>
      </c>
      <c r="AA926" s="24" t="n">
        <f aca="false">ABS(K926-Z926)</f>
        <v>1.16573417585641E-014</v>
      </c>
    </row>
    <row r="927" customFormat="false" ht="15" hidden="false" customHeight="false" outlineLevel="0" collapsed="false">
      <c r="A927" s="17" t="n">
        <v>1322</v>
      </c>
      <c r="B927" s="6" t="s">
        <v>617</v>
      </c>
      <c r="C927" s="6" t="n">
        <v>135</v>
      </c>
      <c r="D927" s="6" t="n">
        <v>673</v>
      </c>
      <c r="E927" s="16" t="n">
        <v>0.469647913950461</v>
      </c>
      <c r="F927" s="16" t="n">
        <v>0.0518855531971149</v>
      </c>
      <c r="G927" s="16" t="n">
        <v>0.473745157424621</v>
      </c>
      <c r="H927" s="16" t="n">
        <v>0.0411319811548309</v>
      </c>
      <c r="I927" s="23" t="n">
        <f aca="false">G927-E927</f>
        <v>0.0040972434741598</v>
      </c>
      <c r="J927" s="17" t="n">
        <f aca="false">100*(G927-E927)/E927</f>
        <v>0.872407467904133</v>
      </c>
      <c r="K927" s="16" t="n">
        <v>0.864631403350227</v>
      </c>
      <c r="L927" s="17" t="n">
        <v>169.377433296259</v>
      </c>
      <c r="M927" s="16" t="n">
        <v>0.388464005564637</v>
      </c>
      <c r="N927" s="16" t="n">
        <v>0.486592812127167</v>
      </c>
      <c r="O927" s="6" t="str">
        <f aca="false">IF(N927&lt;0.05,"Yes","No")</f>
        <v>No</v>
      </c>
      <c r="P927" s="16" t="n">
        <v>0.0949616729635741</v>
      </c>
      <c r="Q927" s="16" t="n">
        <v>1.01588150515057</v>
      </c>
      <c r="R927" s="16" t="n">
        <v>0.313800406143273</v>
      </c>
      <c r="S927" s="16" t="n">
        <v>0.00387235267104088</v>
      </c>
      <c r="T927" s="16" t="n">
        <v>0.00409730049045023</v>
      </c>
      <c r="U927" s="16" t="n">
        <v>0.31883398476341</v>
      </c>
      <c r="V927" s="16" t="n">
        <v>0.401650490703756</v>
      </c>
      <c r="W927" s="6" t="s">
        <v>698</v>
      </c>
      <c r="X927" s="16" t="n">
        <v>0.6</v>
      </c>
      <c r="Y927" s="16" t="n">
        <v>0.500985086126245</v>
      </c>
      <c r="Z927" s="16" t="n">
        <f aca="false">(G927-E927)/SQRT(H927^2/D927+F927^2/C927)</f>
        <v>0.864631403350227</v>
      </c>
      <c r="AA927" s="24" t="n">
        <f aca="false">ABS(K927-Z927)</f>
        <v>0</v>
      </c>
    </row>
    <row r="928" customFormat="false" ht="15" hidden="false" customHeight="false" outlineLevel="0" collapsed="false">
      <c r="A928" s="17" t="n">
        <v>1323</v>
      </c>
      <c r="B928" s="6" t="s">
        <v>617</v>
      </c>
      <c r="C928" s="6" t="n">
        <v>135</v>
      </c>
      <c r="D928" s="6" t="n">
        <v>673</v>
      </c>
      <c r="E928" s="16" t="n">
        <v>0.467595105701023</v>
      </c>
      <c r="F928" s="16" t="n">
        <v>0.0516228523938432</v>
      </c>
      <c r="G928" s="16" t="n">
        <v>0.471795376705734</v>
      </c>
      <c r="H928" s="16" t="n">
        <v>0.0409822649123569</v>
      </c>
      <c r="I928" s="23" t="n">
        <f aca="false">G928-E928</f>
        <v>0.00420027100471099</v>
      </c>
      <c r="J928" s="17" t="n">
        <f aca="false">100*(G928-E928)/E928</f>
        <v>0.898270951406539</v>
      </c>
      <c r="K928" s="16" t="n">
        <v>0.890740941537549</v>
      </c>
      <c r="L928" s="17" t="n">
        <v>169.482951894848</v>
      </c>
      <c r="M928" s="16" t="n">
        <v>0.374330891502404</v>
      </c>
      <c r="N928" s="16" t="n">
        <v>0.470376317611574</v>
      </c>
      <c r="O928" s="6" t="str">
        <f aca="false">IF(N928&lt;0.05,"Yes","No")</f>
        <v>No</v>
      </c>
      <c r="P928" s="16" t="n">
        <v>0.0977387848598618</v>
      </c>
      <c r="Q928" s="16" t="n">
        <v>1.07616833743706</v>
      </c>
      <c r="R928" s="16" t="n">
        <v>0.299867425477872</v>
      </c>
      <c r="S928" s="16" t="n">
        <v>0.00367719971322744</v>
      </c>
      <c r="T928" s="16" t="n">
        <v>0.00420033367201316</v>
      </c>
      <c r="U928" s="16" t="n">
        <v>0.305047654833143</v>
      </c>
      <c r="V928" s="16" t="n">
        <v>0.385207501593265</v>
      </c>
      <c r="W928" s="6" t="s">
        <v>698</v>
      </c>
      <c r="X928" s="16" t="n">
        <v>0.6</v>
      </c>
      <c r="Y928" s="16" t="n">
        <v>0.500049529470035</v>
      </c>
      <c r="Z928" s="16" t="n">
        <f aca="false">(G928-E928)/SQRT(H928^2/D928+F928^2/C928)</f>
        <v>0.890740941537549</v>
      </c>
      <c r="AA928" s="24" t="n">
        <f aca="false">ABS(K928-Z928)</f>
        <v>0</v>
      </c>
    </row>
    <row r="929" customFormat="false" ht="15" hidden="false" customHeight="false" outlineLevel="0" collapsed="false">
      <c r="A929" s="17" t="n">
        <v>1324</v>
      </c>
      <c r="B929" s="6" t="s">
        <v>617</v>
      </c>
      <c r="C929" s="6" t="n">
        <v>135</v>
      </c>
      <c r="D929" s="6" t="n">
        <v>673</v>
      </c>
      <c r="E929" s="16" t="n">
        <v>0.465498464416575</v>
      </c>
      <c r="F929" s="16" t="n">
        <v>0.0513552102380732</v>
      </c>
      <c r="G929" s="16" t="n">
        <v>0.469807048232736</v>
      </c>
      <c r="H929" s="16" t="n">
        <v>0.0408341060531162</v>
      </c>
      <c r="I929" s="23" t="n">
        <f aca="false">G929-E929</f>
        <v>0.0043085838161615</v>
      </c>
      <c r="J929" s="17" t="n">
        <f aca="false">100*(G929-E929)/E929</f>
        <v>0.925584968698361</v>
      </c>
      <c r="K929" s="16" t="n">
        <v>0.918309744857537</v>
      </c>
      <c r="L929" s="17" t="n">
        <v>169.599691179511</v>
      </c>
      <c r="M929" s="16" t="n">
        <v>0.359760844808125</v>
      </c>
      <c r="N929" s="16" t="n">
        <v>0.453695999364868</v>
      </c>
      <c r="O929" s="6" t="str">
        <f aca="false">IF(N929&lt;0.05,"Yes","No")</f>
        <v>No</v>
      </c>
      <c r="P929" s="16" t="n">
        <v>0.100661040288619</v>
      </c>
      <c r="Q929" s="16" t="n">
        <v>1.14148226477591</v>
      </c>
      <c r="R929" s="16" t="n">
        <v>0.285659213152024</v>
      </c>
      <c r="S929" s="16" t="n">
        <v>0.00351579216756477</v>
      </c>
      <c r="T929" s="16" t="n">
        <v>0.00430865325973138</v>
      </c>
      <c r="U929" s="16" t="n">
        <v>0.290989065314278</v>
      </c>
      <c r="V929" s="16" t="n">
        <v>0.368562748588651</v>
      </c>
      <c r="W929" s="6" t="s">
        <v>698</v>
      </c>
      <c r="X929" s="16" t="n">
        <v>0.6</v>
      </c>
      <c r="Y929" s="16" t="n">
        <v>0.501480380826592</v>
      </c>
      <c r="Z929" s="16" t="n">
        <f aca="false">(G929-E929)/SQRT(H929^2/D929+F929^2/C929)</f>
        <v>0.918309744857537</v>
      </c>
      <c r="AA929" s="24" t="n">
        <f aca="false">ABS(K929-Z929)</f>
        <v>0</v>
      </c>
    </row>
    <row r="930" customFormat="false" ht="15" hidden="false" customHeight="false" outlineLevel="0" collapsed="false">
      <c r="A930" s="17" t="n">
        <v>1325</v>
      </c>
      <c r="B930" s="6" t="s">
        <v>617</v>
      </c>
      <c r="C930" s="6" t="n">
        <v>135</v>
      </c>
      <c r="D930" s="6" t="n">
        <v>673</v>
      </c>
      <c r="E930" s="16" t="n">
        <v>0.463388464406685</v>
      </c>
      <c r="F930" s="16" t="n">
        <v>0.0510897654400691</v>
      </c>
      <c r="G930" s="16" t="n">
        <v>0.467801889573483</v>
      </c>
      <c r="H930" s="16" t="n">
        <v>0.0406890556739551</v>
      </c>
      <c r="I930" s="23" t="n">
        <f aca="false">G930-E930</f>
        <v>0.0044134251667981</v>
      </c>
      <c r="J930" s="17" t="n">
        <f aca="false">100*(G930-E930)/E930</f>
        <v>0.952424478768366</v>
      </c>
      <c r="K930" s="16" t="n">
        <v>0.945369393015857</v>
      </c>
      <c r="L930" s="17" t="n">
        <v>169.720353610344</v>
      </c>
      <c r="M930" s="16" t="n">
        <v>0.345814258773084</v>
      </c>
      <c r="N930" s="16" t="n">
        <v>0.43794801548056</v>
      </c>
      <c r="O930" s="6" t="str">
        <f aca="false">IF(N930&lt;0.05,"Yes","No")</f>
        <v>No</v>
      </c>
      <c r="P930" s="16" t="n">
        <v>0.103518256251901</v>
      </c>
      <c r="Q930" s="16" t="n">
        <v>1.20720280287566</v>
      </c>
      <c r="R930" s="16" t="n">
        <v>0.272214899221243</v>
      </c>
      <c r="S930" s="16" t="n">
        <v>0.00335077746770123</v>
      </c>
      <c r="T930" s="16" t="n">
        <v>0.00441350268854272</v>
      </c>
      <c r="U930" s="16" t="n">
        <v>0.277686477211169</v>
      </c>
      <c r="V930" s="16" t="n">
        <v>0.352991284590469</v>
      </c>
      <c r="W930" s="6" t="s">
        <v>698</v>
      </c>
      <c r="X930" s="16" t="n">
        <v>0.8</v>
      </c>
      <c r="Y930" s="16" t="n">
        <v>0.5027461339497</v>
      </c>
      <c r="Z930" s="16" t="n">
        <f aca="false">(G930-E930)/SQRT(H930^2/D930+F930^2/C930)</f>
        <v>0.945369393015857</v>
      </c>
      <c r="AA930" s="24" t="n">
        <f aca="false">ABS(K930-Z930)</f>
        <v>0</v>
      </c>
    </row>
    <row r="931" customFormat="false" ht="15" hidden="false" customHeight="false" outlineLevel="0" collapsed="false">
      <c r="A931" s="17" t="n">
        <v>1326</v>
      </c>
      <c r="B931" s="6" t="s">
        <v>617</v>
      </c>
      <c r="C931" s="6" t="n">
        <v>135</v>
      </c>
      <c r="D931" s="6" t="n">
        <v>673</v>
      </c>
      <c r="E931" s="16" t="n">
        <v>0.461246326455364</v>
      </c>
      <c r="F931" s="16" t="n">
        <v>0.0508240184755483</v>
      </c>
      <c r="G931" s="16" t="n">
        <v>0.465762692543762</v>
      </c>
      <c r="H931" s="16" t="n">
        <v>0.0405468541013067</v>
      </c>
      <c r="I931" s="23" t="n">
        <f aca="false">G931-E931</f>
        <v>0.00451636608839889</v>
      </c>
      <c r="J931" s="17" t="n">
        <f aca="false">100*(G931-E931)/E931</f>
        <v>0.979165757938228</v>
      </c>
      <c r="K931" s="16" t="n">
        <v>0.972289641493846</v>
      </c>
      <c r="L931" s="17" t="n">
        <v>169.848198485643</v>
      </c>
      <c r="M931" s="16" t="n">
        <v>0.332289100120637</v>
      </c>
      <c r="N931" s="16" t="n">
        <v>0.421836495077619</v>
      </c>
      <c r="O931" s="6" t="str">
        <f aca="false">IF(N931&lt;0.05,"Yes","No")</f>
        <v>No</v>
      </c>
      <c r="P931" s="16" t="n">
        <v>0.106347820716722</v>
      </c>
      <c r="Q931" s="16" t="n">
        <v>1.27410003922789</v>
      </c>
      <c r="R931" s="16" t="n">
        <v>0.259334772391562</v>
      </c>
      <c r="S931" s="16" t="n">
        <v>0.00319308937440103</v>
      </c>
      <c r="T931" s="16" t="n">
        <v>0.00451645352621247</v>
      </c>
      <c r="U931" s="16" t="n">
        <v>0.264942143095849</v>
      </c>
      <c r="V931" s="16" t="n">
        <v>0.337813297207822</v>
      </c>
      <c r="W931" s="6" t="s">
        <v>698</v>
      </c>
      <c r="X931" s="16" t="n">
        <v>1</v>
      </c>
      <c r="Y931" s="16" t="n">
        <v>0.503923834681636</v>
      </c>
      <c r="Z931" s="16" t="n">
        <f aca="false">(G931-E931)/SQRT(H931^2/D931+F931^2/C931)</f>
        <v>0.972289641493834</v>
      </c>
      <c r="AA931" s="24" t="n">
        <f aca="false">ABS(K931-Z931)</f>
        <v>1.19904086659517E-014</v>
      </c>
    </row>
    <row r="932" customFormat="false" ht="15" hidden="false" customHeight="false" outlineLevel="0" collapsed="false">
      <c r="A932" s="17" t="n">
        <v>1327</v>
      </c>
      <c r="B932" s="6" t="s">
        <v>617</v>
      </c>
      <c r="C932" s="6" t="n">
        <v>135</v>
      </c>
      <c r="D932" s="6" t="n">
        <v>673</v>
      </c>
      <c r="E932" s="16" t="n">
        <v>0.459078582569405</v>
      </c>
      <c r="F932" s="16" t="n">
        <v>0.0505572103260692</v>
      </c>
      <c r="G932" s="16" t="n">
        <v>0.463701334321127</v>
      </c>
      <c r="H932" s="16" t="n">
        <v>0.0404075520357222</v>
      </c>
      <c r="I932" s="23" t="n">
        <f aca="false">G932-E932</f>
        <v>0.004622751751722</v>
      </c>
      <c r="J932" s="17" t="n">
        <f aca="false">100*(G932-E932)/E932</f>
        <v>1.00696306193355</v>
      </c>
      <c r="K932" s="16" t="n">
        <v>1.0002377937295</v>
      </c>
      <c r="L932" s="17" t="n">
        <v>169.984599458554</v>
      </c>
      <c r="M932" s="16" t="n">
        <v>0.318617171488302</v>
      </c>
      <c r="N932" s="16" t="n">
        <v>0.405705865028438</v>
      </c>
      <c r="O932" s="6" t="str">
        <f aca="false">IF(N932&lt;0.05,"Yes","No")</f>
        <v>No</v>
      </c>
      <c r="P932" s="16" t="n">
        <v>0.109275589017699</v>
      </c>
      <c r="Q932" s="16" t="n">
        <v>1.3452179440159</v>
      </c>
      <c r="R932" s="16" t="n">
        <v>0.246459320138499</v>
      </c>
      <c r="S932" s="16" t="n">
        <v>0.00309995441225645</v>
      </c>
      <c r="T932" s="16" t="n">
        <v>0.00462285163515087</v>
      </c>
      <c r="U932" s="16" t="n">
        <v>0.252202051623282</v>
      </c>
      <c r="V932" s="16" t="n">
        <v>0.323138687253748</v>
      </c>
      <c r="W932" s="6" t="s">
        <v>698</v>
      </c>
      <c r="X932" s="16" t="n">
        <v>1.3</v>
      </c>
      <c r="Y932" s="16" t="n">
        <v>0.505024489571295</v>
      </c>
      <c r="Z932" s="16" t="n">
        <f aca="false">(G932-E932)/SQRT(H932^2/D932+F932^2/C932)</f>
        <v>1.0002377937295</v>
      </c>
      <c r="AA932" s="24" t="n">
        <f aca="false">ABS(K932-Z932)</f>
        <v>0</v>
      </c>
    </row>
    <row r="933" customFormat="false" ht="15" hidden="false" customHeight="false" outlineLevel="0" collapsed="false">
      <c r="A933" s="17" t="n">
        <v>1328</v>
      </c>
      <c r="B933" s="6" t="s">
        <v>617</v>
      </c>
      <c r="C933" s="6" t="n">
        <v>135</v>
      </c>
      <c r="D933" s="6" t="n">
        <v>673</v>
      </c>
      <c r="E933" s="16" t="n">
        <v>0.45687449949759</v>
      </c>
      <c r="F933" s="16" t="n">
        <v>0.0502887746860804</v>
      </c>
      <c r="G933" s="16" t="n">
        <v>0.461605781254761</v>
      </c>
      <c r="H933" s="16" t="n">
        <v>0.0402698607644784</v>
      </c>
      <c r="I933" s="23" t="n">
        <f aca="false">G933-E933</f>
        <v>0.00473128175717114</v>
      </c>
      <c r="J933" s="17" t="n">
        <f aca="false">100*(G933-E933)/E933</f>
        <v>1.03557580087616</v>
      </c>
      <c r="K933" s="16" t="n">
        <v>1.02896157244268</v>
      </c>
      <c r="L933" s="17" t="n">
        <v>170.128187723485</v>
      </c>
      <c r="M933" s="16" t="n">
        <v>0.304958398557974</v>
      </c>
      <c r="N933" s="16" t="n">
        <v>0.389493978948513</v>
      </c>
      <c r="O933" s="6" t="str">
        <f aca="false">IF(N933&lt;0.05,"Yes","No")</f>
        <v>No</v>
      </c>
      <c r="P933" s="16" t="n">
        <v>0.112274438077519</v>
      </c>
      <c r="Q933" s="16" t="n">
        <v>1.4200646607584</v>
      </c>
      <c r="R933" s="16" t="n">
        <v>0.233743526885676</v>
      </c>
      <c r="S933" s="16" t="n">
        <v>0.00299459232057424</v>
      </c>
      <c r="T933" s="16" t="n">
        <v>0.00473139792522455</v>
      </c>
      <c r="U933" s="16" t="n">
        <v>0.239619990213615</v>
      </c>
      <c r="V933" s="16" t="n">
        <v>0.307957147765356</v>
      </c>
      <c r="W933" s="6" t="s">
        <v>698</v>
      </c>
      <c r="X933" s="16" t="n">
        <v>1.4</v>
      </c>
      <c r="Y933" s="16" t="n">
        <v>0.506477354025645</v>
      </c>
      <c r="Z933" s="16" t="n">
        <f aca="false">(G933-E933)/SQRT(H933^2/D933+F933^2/C933)</f>
        <v>1.0289615724427</v>
      </c>
      <c r="AA933" s="24" t="n">
        <f aca="false">ABS(K933-Z933)</f>
        <v>2.48689957516035E-014</v>
      </c>
    </row>
    <row r="934" customFormat="false" ht="15" hidden="false" customHeight="false" outlineLevel="0" collapsed="false">
      <c r="A934" s="17" t="n">
        <v>1329</v>
      </c>
      <c r="B934" s="6" t="s">
        <v>617</v>
      </c>
      <c r="C934" s="6" t="n">
        <v>135</v>
      </c>
      <c r="D934" s="6" t="n">
        <v>673</v>
      </c>
      <c r="E934" s="16" t="n">
        <v>0.454676603829419</v>
      </c>
      <c r="F934" s="16" t="n">
        <v>0.0500239174750551</v>
      </c>
      <c r="G934" s="16" t="n">
        <v>0.459513806238394</v>
      </c>
      <c r="H934" s="16" t="n">
        <v>0.040138056293756</v>
      </c>
      <c r="I934" s="23" t="n">
        <f aca="false">G934-E934</f>
        <v>0.00483720240897489</v>
      </c>
      <c r="J934" s="17" t="n">
        <f aca="false">100*(G934-E934)/E934</f>
        <v>1.0638775710548</v>
      </c>
      <c r="K934" s="16" t="n">
        <v>1.05732543573673</v>
      </c>
      <c r="L934" s="17" t="n">
        <v>170.279320703329</v>
      </c>
      <c r="M934" s="16" t="n">
        <v>0.291860779855776</v>
      </c>
      <c r="N934" s="16" t="n">
        <v>0.374130261425861</v>
      </c>
      <c r="O934" s="6" t="str">
        <f aca="false">IF(N934&lt;0.05,"Yes","No")</f>
        <v>No</v>
      </c>
      <c r="P934" s="16" t="n">
        <v>0.115219524795149</v>
      </c>
      <c r="Q934" s="16" t="n">
        <v>1.49554160389797</v>
      </c>
      <c r="R934" s="16" t="n">
        <v>0.221716082227685</v>
      </c>
      <c r="S934" s="16" t="n">
        <v>0.0029343898889013</v>
      </c>
      <c r="T934" s="16" t="n">
        <v>0.00483783307481772</v>
      </c>
      <c r="U934" s="16" t="n">
        <v>0.228198379093763</v>
      </c>
      <c r="V934" s="16" t="n">
        <v>0.294359088511611</v>
      </c>
      <c r="W934" s="6" t="s">
        <v>698</v>
      </c>
      <c r="X934" s="16" t="n">
        <v>1.4</v>
      </c>
      <c r="Y934" s="16" t="n">
        <v>0.507776126795443</v>
      </c>
      <c r="Z934" s="16" t="n">
        <f aca="false">(G934-E934)/SQRT(H934^2/D934+F934^2/C934)</f>
        <v>1.05732543573673</v>
      </c>
      <c r="AA934" s="24" t="n">
        <f aca="false">ABS(K934-Z934)</f>
        <v>0</v>
      </c>
    </row>
    <row r="935" customFormat="false" ht="15" hidden="false" customHeight="false" outlineLevel="0" collapsed="false">
      <c r="A935" s="17" t="n">
        <v>1330</v>
      </c>
      <c r="B935" s="6" t="s">
        <v>617</v>
      </c>
      <c r="C935" s="6" t="n">
        <v>135</v>
      </c>
      <c r="D935" s="6" t="n">
        <v>673</v>
      </c>
      <c r="E935" s="16" t="n">
        <v>0.452478675489073</v>
      </c>
      <c r="F935" s="16" t="n">
        <v>0.0497620992474393</v>
      </c>
      <c r="G935" s="16" t="n">
        <v>0.457421818822844</v>
      </c>
      <c r="H935" s="16" t="n">
        <v>0.0400118437609725</v>
      </c>
      <c r="I935" s="23" t="n">
        <f aca="false">G935-E935</f>
        <v>0.00494314333377122</v>
      </c>
      <c r="J935" s="17" t="n">
        <f aca="false">100*(G935-E935)/E935</f>
        <v>1.0924588497852</v>
      </c>
      <c r="K935" s="16" t="n">
        <v>1.08590595391988</v>
      </c>
      <c r="L935" s="17" t="n">
        <v>170.438395220074</v>
      </c>
      <c r="M935" s="16" t="n">
        <v>0.279054064866164</v>
      </c>
      <c r="N935" s="16" t="n">
        <v>0.359027918116235</v>
      </c>
      <c r="O935" s="6" t="str">
        <f aca="false">IF(N935&lt;0.05,"Yes","No")</f>
        <v>No</v>
      </c>
      <c r="P935" s="16" t="n">
        <v>0.118172913032073</v>
      </c>
      <c r="Q935" s="16" t="n">
        <v>1.57319378534763</v>
      </c>
      <c r="R935" s="16" t="n">
        <v>0.210107425974724</v>
      </c>
      <c r="S935" s="16" t="n">
        <v>0.00290139533830777</v>
      </c>
      <c r="T935" s="16" t="n">
        <v>0.00494389575207704</v>
      </c>
      <c r="U935" s="16" t="n">
        <v>0.216790885930832</v>
      </c>
      <c r="V935" s="16" t="n">
        <v>0.280505767378156</v>
      </c>
      <c r="W935" s="6" t="s">
        <v>698</v>
      </c>
      <c r="X935" s="16" t="n">
        <v>1.6</v>
      </c>
      <c r="Y935" s="16" t="n">
        <v>0.50885476858731</v>
      </c>
      <c r="Z935" s="16" t="n">
        <f aca="false">(G935-E935)/SQRT(H935^2/D935+F935^2/C935)</f>
        <v>1.08590595391988</v>
      </c>
      <c r="AA935" s="24" t="n">
        <f aca="false">ABS(K935-Z935)</f>
        <v>0</v>
      </c>
    </row>
    <row r="936" customFormat="false" ht="15" hidden="false" customHeight="false" outlineLevel="0" collapsed="false">
      <c r="A936" s="17" t="n">
        <v>1331</v>
      </c>
      <c r="B936" s="6" t="s">
        <v>617</v>
      </c>
      <c r="C936" s="6" t="n">
        <v>135</v>
      </c>
      <c r="D936" s="6" t="n">
        <v>673</v>
      </c>
      <c r="E936" s="16" t="n">
        <v>0.450225798288981</v>
      </c>
      <c r="F936" s="16" t="n">
        <v>0.0494955910228632</v>
      </c>
      <c r="G936" s="16" t="n">
        <v>0.455277505548004</v>
      </c>
      <c r="H936" s="16" t="n">
        <v>0.0398866160324662</v>
      </c>
      <c r="I936" s="23" t="n">
        <f aca="false">G936-E936</f>
        <v>0.00505170725902276</v>
      </c>
      <c r="J936" s="17" t="n">
        <f aca="false">100*(G936-E936)/E936</f>
        <v>1.12203860334549</v>
      </c>
      <c r="K936" s="16" t="n">
        <v>1.1154438055325</v>
      </c>
      <c r="L936" s="17" t="n">
        <v>170.608660904641</v>
      </c>
      <c r="M936" s="16" t="n">
        <v>0.266228977965469</v>
      </c>
      <c r="N936" s="16" t="n">
        <v>0.343790462633959</v>
      </c>
      <c r="O936" s="6" t="str">
        <f aca="false">IF(N936&lt;0.05,"Yes","No")</f>
        <v>No</v>
      </c>
      <c r="P936" s="16" t="n">
        <v>0.121211196384137</v>
      </c>
      <c r="Q936" s="16" t="n">
        <v>1.65512887469371</v>
      </c>
      <c r="R936" s="16" t="n">
        <v>0.198631699291153</v>
      </c>
      <c r="S936" s="16" t="n">
        <v>0.00287431802710985</v>
      </c>
      <c r="T936" s="16" t="n">
        <v>0.00505264106145384</v>
      </c>
      <c r="U936" s="16" t="n">
        <v>0.205558720564901</v>
      </c>
      <c r="V936" s="16" t="n">
        <v>0.266959377357014</v>
      </c>
      <c r="W936" s="6" t="s">
        <v>698</v>
      </c>
      <c r="X936" s="16" t="n">
        <v>1.8</v>
      </c>
      <c r="Y936" s="16" t="n">
        <v>0.510076495514831</v>
      </c>
      <c r="Z936" s="16" t="n">
        <f aca="false">(G936-E936)/SQRT(H936^2/D936+F936^2/C936)</f>
        <v>1.1154438055325</v>
      </c>
      <c r="AA936" s="24" t="n">
        <f aca="false">ABS(K936-Z936)</f>
        <v>0</v>
      </c>
    </row>
    <row r="937" customFormat="false" ht="15" hidden="false" customHeight="false" outlineLevel="0" collapsed="false">
      <c r="A937" s="17" t="n">
        <v>1332</v>
      </c>
      <c r="B937" s="6" t="s">
        <v>617</v>
      </c>
      <c r="C937" s="6" t="n">
        <v>135</v>
      </c>
      <c r="D937" s="6" t="n">
        <v>673</v>
      </c>
      <c r="E937" s="16" t="n">
        <v>0.44799523419804</v>
      </c>
      <c r="F937" s="16" t="n">
        <v>0.0492348535880926</v>
      </c>
      <c r="G937" s="16" t="n">
        <v>0.453153087205377</v>
      </c>
      <c r="H937" s="16" t="n">
        <v>0.0397684464840348</v>
      </c>
      <c r="I937" s="23" t="n">
        <f aca="false">G937-E937</f>
        <v>0.00515785300733634</v>
      </c>
      <c r="J937" s="17" t="n">
        <f aca="false">100*(G937-E937)/E937</f>
        <v>1.15131872252379</v>
      </c>
      <c r="K937" s="16" t="n">
        <v>1.1446065910655</v>
      </c>
      <c r="L937" s="17" t="n">
        <v>170.785840367354</v>
      </c>
      <c r="M937" s="16" t="n">
        <v>0.253973743244365</v>
      </c>
      <c r="N937" s="16" t="n">
        <v>0.329178799849729</v>
      </c>
      <c r="O937" s="6" t="str">
        <f aca="false">IF(N937&lt;0.05,"Yes","No")</f>
        <v>No</v>
      </c>
      <c r="P937" s="16" t="n">
        <v>0.124193205503122</v>
      </c>
      <c r="Q937" s="16" t="n">
        <v>1.73756881246607</v>
      </c>
      <c r="R937" s="16" t="n">
        <v>0.187821652785188</v>
      </c>
      <c r="S937" s="16" t="n">
        <v>0.00290667477784018</v>
      </c>
      <c r="T937" s="16" t="n">
        <v>0.00515908729275166</v>
      </c>
      <c r="U937" s="16" t="n">
        <v>0.195078037223095</v>
      </c>
      <c r="V937" s="16" t="n">
        <v>0.254481642571917</v>
      </c>
      <c r="W937" s="6" t="s">
        <v>698</v>
      </c>
      <c r="X937" s="16" t="n">
        <v>2.3</v>
      </c>
      <c r="Y937" s="16" t="n">
        <v>0.511199163502284</v>
      </c>
      <c r="Z937" s="16" t="n">
        <f aca="false">(G937-E937)/SQRT(H937^2/D937+F937^2/C937)</f>
        <v>1.14460659106551</v>
      </c>
      <c r="AA937" s="24" t="n">
        <f aca="false">ABS(K937-Z937)</f>
        <v>1.24344978758018E-014</v>
      </c>
    </row>
    <row r="938" customFormat="false" ht="15" hidden="false" customHeight="false" outlineLevel="0" collapsed="false">
      <c r="A938" s="17" t="n">
        <v>1333</v>
      </c>
      <c r="B938" s="6" t="s">
        <v>617</v>
      </c>
      <c r="C938" s="6" t="n">
        <v>135</v>
      </c>
      <c r="D938" s="6" t="n">
        <v>673</v>
      </c>
      <c r="E938" s="16" t="n">
        <v>0.445766263979453</v>
      </c>
      <c r="F938" s="16" t="n">
        <v>0.0489770086996373</v>
      </c>
      <c r="G938" s="16" t="n">
        <v>0.451026129332907</v>
      </c>
      <c r="H938" s="16" t="n">
        <v>0.0396548531213025</v>
      </c>
      <c r="I938" s="23" t="n">
        <f aca="false">G938-E938</f>
        <v>0.00525986535345396</v>
      </c>
      <c r="J938" s="17" t="n">
        <f aca="false">100*(G938-E938)/E938</f>
        <v>1.17996039146121</v>
      </c>
      <c r="K938" s="16" t="n">
        <v>1.17306454711403</v>
      </c>
      <c r="L938" s="17" t="n">
        <v>170.969731630025</v>
      </c>
      <c r="M938" s="16" t="n">
        <v>0.242401653272187</v>
      </c>
      <c r="N938" s="16" t="n">
        <v>0.315152149458455</v>
      </c>
      <c r="O938" s="6" t="str">
        <f aca="false">IF(N938&lt;0.05,"Yes","No")</f>
        <v>No</v>
      </c>
      <c r="P938" s="16" t="n">
        <v>0.12708326075476</v>
      </c>
      <c r="Q938" s="16" t="n">
        <v>1.81937841846424</v>
      </c>
      <c r="R938" s="16" t="n">
        <v>0.17776611792872</v>
      </c>
      <c r="S938" s="16" t="n">
        <v>0.00291369220802507</v>
      </c>
      <c r="T938" s="16" t="n">
        <v>0.00526260670209454</v>
      </c>
      <c r="U938" s="16" t="n">
        <v>0.18638711333953</v>
      </c>
      <c r="V938" s="16" t="n">
        <v>0.243870989416208</v>
      </c>
      <c r="W938" s="6" t="s">
        <v>698</v>
      </c>
      <c r="X938" s="16" t="n">
        <v>2.6</v>
      </c>
      <c r="Y938" s="16" t="n">
        <v>0.512530955918772</v>
      </c>
      <c r="Z938" s="16" t="n">
        <f aca="false">(G938-E938)/SQRT(H938^2/D938+F938^2/C938)</f>
        <v>1.17306454711403</v>
      </c>
      <c r="AA938" s="24" t="n">
        <f aca="false">ABS(K938-Z938)</f>
        <v>0</v>
      </c>
    </row>
    <row r="939" customFormat="false" ht="15" hidden="false" customHeight="false" outlineLevel="0" collapsed="false">
      <c r="A939" s="17" t="n">
        <v>1334</v>
      </c>
      <c r="B939" s="6" t="s">
        <v>617</v>
      </c>
      <c r="C939" s="6" t="n">
        <v>135</v>
      </c>
      <c r="D939" s="6" t="n">
        <v>673</v>
      </c>
      <c r="E939" s="16" t="n">
        <v>0.443549151773806</v>
      </c>
      <c r="F939" s="16" t="n">
        <v>0.0487232943500341</v>
      </c>
      <c r="G939" s="16" t="n">
        <v>0.448915441336462</v>
      </c>
      <c r="H939" s="16" t="n">
        <v>0.039548326764246</v>
      </c>
      <c r="I939" s="23" t="n">
        <f aca="false">G939-E939</f>
        <v>0.00536628956265572</v>
      </c>
      <c r="J939" s="17" t="n">
        <f aca="false">100*(G939-E939)/E939</f>
        <v>1.20985228834173</v>
      </c>
      <c r="K939" s="16" t="n">
        <v>1.20268070981169</v>
      </c>
      <c r="L939" s="17" t="n">
        <v>171.163366592171</v>
      </c>
      <c r="M939" s="16" t="n">
        <v>0.230760941198729</v>
      </c>
      <c r="N939" s="16" t="n">
        <v>0.301323018930099</v>
      </c>
      <c r="O939" s="6" t="str">
        <f aca="false">IF(N939&lt;0.05,"Yes","No")</f>
        <v>No</v>
      </c>
      <c r="P939" s="16" t="n">
        <v>0.130079597581479</v>
      </c>
      <c r="Q939" s="16" t="n">
        <v>1.90618351329634</v>
      </c>
      <c r="R939" s="16" t="n">
        <v>0.167770549407863</v>
      </c>
      <c r="S939" s="16" t="n">
        <v>0.00298182701382736</v>
      </c>
      <c r="T939" s="16" t="n">
        <v>0.0053696528407785</v>
      </c>
      <c r="U939" s="16" t="n">
        <v>0.176917067731189</v>
      </c>
      <c r="V939" s="16" t="n">
        <v>0.232348869440586</v>
      </c>
      <c r="W939" s="6" t="s">
        <v>698</v>
      </c>
      <c r="X939" s="16" t="n">
        <v>2.8</v>
      </c>
      <c r="Y939" s="16" t="n">
        <v>0.513741676297397</v>
      </c>
      <c r="Z939" s="16" t="n">
        <f aca="false">(G939-E939)/SQRT(H939^2/D939+F939^2/C939)</f>
        <v>1.20268070981169</v>
      </c>
      <c r="AA939" s="24" t="n">
        <f aca="false">ABS(K939-Z939)</f>
        <v>0</v>
      </c>
    </row>
    <row r="940" customFormat="false" ht="15" hidden="false" customHeight="false" outlineLevel="0" collapsed="false">
      <c r="A940" s="17" t="n">
        <v>1335</v>
      </c>
      <c r="B940" s="6" t="s">
        <v>617</v>
      </c>
      <c r="C940" s="6" t="n">
        <v>135</v>
      </c>
      <c r="D940" s="6" t="n">
        <v>673</v>
      </c>
      <c r="E940" s="16" t="n">
        <v>0.441321114036772</v>
      </c>
      <c r="F940" s="16" t="n">
        <v>0.048470793859998</v>
      </c>
      <c r="G940" s="16" t="n">
        <v>0.446796585533098</v>
      </c>
      <c r="H940" s="16" t="n">
        <v>0.0394469367328585</v>
      </c>
      <c r="I940" s="23" t="n">
        <f aca="false">G940-E940</f>
        <v>0.0054754714963261</v>
      </c>
      <c r="J940" s="17" t="n">
        <f aca="false">100*(G940-E940)/E940</f>
        <v>1.24070009844801</v>
      </c>
      <c r="K940" s="16" t="n">
        <v>1.23316359361666</v>
      </c>
      <c r="L940" s="17" t="n">
        <v>171.367796987654</v>
      </c>
      <c r="M940" s="16" t="n">
        <v>0.219203603983091</v>
      </c>
      <c r="N940" s="16" t="n">
        <v>0.28760876321269</v>
      </c>
      <c r="O940" s="6" t="str">
        <f aca="false">IF(N940&lt;0.05,"Yes","No")</f>
        <v>No</v>
      </c>
      <c r="P940" s="16" t="n">
        <v>0.133148462699081</v>
      </c>
      <c r="Q940" s="16" t="n">
        <v>1.9971866420316</v>
      </c>
      <c r="R940" s="16" t="n">
        <v>0.157977538858122</v>
      </c>
      <c r="S940" s="16" t="n">
        <v>0.00306090281502731</v>
      </c>
      <c r="T940" s="16" t="n">
        <v>0.00548382465990263</v>
      </c>
      <c r="U940" s="16" t="n">
        <v>0.171340793320088</v>
      </c>
      <c r="V940" s="16" t="n">
        <v>0.225448412263274</v>
      </c>
      <c r="W940" s="6" t="s">
        <v>698</v>
      </c>
      <c r="X940" s="16" t="n">
        <v>2.9</v>
      </c>
      <c r="Y940" s="16" t="n">
        <v>0.515216553849541</v>
      </c>
      <c r="Z940" s="16" t="n">
        <f aca="false">(G940-E940)/SQRT(H940^2/D940+F940^2/C940)</f>
        <v>1.23316359361665</v>
      </c>
      <c r="AA940" s="24" t="n">
        <f aca="false">ABS(K940-Z940)</f>
        <v>1.22124532708767E-014</v>
      </c>
    </row>
    <row r="941" customFormat="false" ht="15" hidden="false" customHeight="false" outlineLevel="0" collapsed="false">
      <c r="A941" s="17" t="n">
        <v>1336</v>
      </c>
      <c r="B941" s="6" t="s">
        <v>617</v>
      </c>
      <c r="C941" s="6" t="n">
        <v>135</v>
      </c>
      <c r="D941" s="6" t="n">
        <v>673</v>
      </c>
      <c r="E941" s="16" t="n">
        <v>0.439117434731236</v>
      </c>
      <c r="F941" s="16" t="n">
        <v>0.0482240554086325</v>
      </c>
      <c r="G941" s="16" t="n">
        <v>0.444700146877217</v>
      </c>
      <c r="H941" s="16" t="n">
        <v>0.0393509889603416</v>
      </c>
      <c r="I941" s="23" t="n">
        <f aca="false">G941-E941</f>
        <v>0.00558271214598027</v>
      </c>
      <c r="J941" s="17" t="n">
        <f aca="false">100*(G941-E941)/E941</f>
        <v>1.27134832380254</v>
      </c>
      <c r="K941" s="16" t="n">
        <v>1.26335264509636</v>
      </c>
      <c r="L941" s="17" t="n">
        <v>171.576473406853</v>
      </c>
      <c r="M941" s="16" t="n">
        <v>0.208176453924034</v>
      </c>
      <c r="N941" s="16" t="n">
        <v>0.274218639306831</v>
      </c>
      <c r="O941" s="6" t="str">
        <f aca="false">IF(N941&lt;0.05,"Yes","No")</f>
        <v>No</v>
      </c>
      <c r="P941" s="16" t="n">
        <v>0.136171146749879</v>
      </c>
      <c r="Q941" s="16" t="n">
        <v>2.08889460988144</v>
      </c>
      <c r="R941" s="16" t="n">
        <v>0.148762069024294</v>
      </c>
      <c r="S941" s="16" t="n">
        <v>0.00312061117085355</v>
      </c>
      <c r="T941" s="16" t="n">
        <v>0.00559306749463557</v>
      </c>
      <c r="U941" s="16" t="n">
        <v>0.16364400117904</v>
      </c>
      <c r="V941" s="16" t="n">
        <v>0.216269605082432</v>
      </c>
      <c r="W941" s="6" t="s">
        <v>698</v>
      </c>
      <c r="X941" s="16" t="n">
        <v>3.5</v>
      </c>
      <c r="Y941" s="16" t="n">
        <v>0.516273182543613</v>
      </c>
      <c r="Z941" s="16" t="n">
        <f aca="false">(G941-E941)/SQRT(H941^2/D941+F941^2/C941)</f>
        <v>1.26335264509634</v>
      </c>
      <c r="AA941" s="24" t="n">
        <f aca="false">ABS(K941-Z941)</f>
        <v>1.31006316905768E-014</v>
      </c>
    </row>
    <row r="942" customFormat="false" ht="15" hidden="false" customHeight="false" outlineLevel="0" collapsed="false">
      <c r="A942" s="17" t="n">
        <v>1337</v>
      </c>
      <c r="B942" s="6" t="s">
        <v>617</v>
      </c>
      <c r="C942" s="6" t="n">
        <v>135</v>
      </c>
      <c r="D942" s="6" t="n">
        <v>673</v>
      </c>
      <c r="E942" s="16" t="n">
        <v>0.436921144856347</v>
      </c>
      <c r="F942" s="16" t="n">
        <v>0.0479796453693964</v>
      </c>
      <c r="G942" s="16" t="n">
        <v>0.442611599836449</v>
      </c>
      <c r="H942" s="16" t="n">
        <v>0.0392597260776621</v>
      </c>
      <c r="I942" s="23" t="n">
        <f aca="false">G942-E942</f>
        <v>0.00569045498010173</v>
      </c>
      <c r="J942" s="17" t="n">
        <f aca="false">100*(G942-E942)/E942</f>
        <v>1.30239862434963</v>
      </c>
      <c r="K942" s="16" t="n">
        <v>1.2938725688384</v>
      </c>
      <c r="L942" s="17" t="n">
        <v>171.793534400893</v>
      </c>
      <c r="M942" s="16" t="n">
        <v>0.197446235906524</v>
      </c>
      <c r="N942" s="16" t="n">
        <v>0.261066420163377</v>
      </c>
      <c r="O942" s="6" t="str">
        <f aca="false">IF(N942&lt;0.05,"Yes","No")</f>
        <v>No</v>
      </c>
      <c r="P942" s="16" t="n">
        <v>0.139210120021718</v>
      </c>
      <c r="Q942" s="16" t="n">
        <v>2.18317201344619</v>
      </c>
      <c r="R942" s="16" t="n">
        <v>0.139917263695205</v>
      </c>
      <c r="S942" s="16" t="n">
        <v>0.00320370796532818</v>
      </c>
      <c r="T942" s="16" t="n">
        <v>0.00570398209897457</v>
      </c>
      <c r="U942" s="16" t="n">
        <v>0.157226851510815</v>
      </c>
      <c r="V942" s="16" t="n">
        <v>0.208313178657862</v>
      </c>
      <c r="W942" s="6" t="s">
        <v>698</v>
      </c>
      <c r="X942" s="16" t="n">
        <v>3.9</v>
      </c>
      <c r="Y942" s="16" t="n">
        <v>0.517494909471135</v>
      </c>
      <c r="Z942" s="16" t="n">
        <f aca="false">(G942-E942)/SQRT(H942^2/D942+F942^2/C942)</f>
        <v>1.29387256883843</v>
      </c>
      <c r="AA942" s="24" t="n">
        <f aca="false">ABS(K942-Z942)</f>
        <v>2.50910403565285E-014</v>
      </c>
    </row>
    <row r="943" customFormat="false" ht="15" hidden="false" customHeight="false" outlineLevel="0" collapsed="false">
      <c r="A943" s="17" t="n">
        <v>1338</v>
      </c>
      <c r="B943" s="6" t="s">
        <v>617</v>
      </c>
      <c r="C943" s="6" t="n">
        <v>135</v>
      </c>
      <c r="D943" s="6" t="n">
        <v>673</v>
      </c>
      <c r="E943" s="16" t="n">
        <v>0.434761008951399</v>
      </c>
      <c r="F943" s="16" t="n">
        <v>0.0477449621656732</v>
      </c>
      <c r="G943" s="16" t="n">
        <v>0.44055771832126</v>
      </c>
      <c r="H943" s="16" t="n">
        <v>0.0391756544023375</v>
      </c>
      <c r="I943" s="23" t="n">
        <f aca="false">G943-E943</f>
        <v>0.00579670936986121</v>
      </c>
      <c r="J943" s="17" t="n">
        <f aca="false">100*(G943-E943)/E943</f>
        <v>1.33330939309445</v>
      </c>
      <c r="K943" s="16" t="n">
        <v>1.32407708617562</v>
      </c>
      <c r="L943" s="17" t="n">
        <v>172.011918938319</v>
      </c>
      <c r="M943" s="16" t="n">
        <v>0.18723421894343</v>
      </c>
      <c r="N943" s="16" t="n">
        <v>0.248502270372803</v>
      </c>
      <c r="O943" s="6" t="str">
        <f aca="false">IF(N943&lt;0.05,"Yes","No")</f>
        <v>No</v>
      </c>
      <c r="P943" s="16" t="n">
        <v>0.142203664172055</v>
      </c>
      <c r="Q943" s="16" t="n">
        <v>2.27807445234578</v>
      </c>
      <c r="R943" s="16" t="n">
        <v>0.131606582840113</v>
      </c>
      <c r="S943" s="16" t="n">
        <v>0.00331548705435399</v>
      </c>
      <c r="T943" s="16" t="n">
        <v>0.00581322368951833</v>
      </c>
      <c r="U943" s="16" t="n">
        <v>0.151078434584036</v>
      </c>
      <c r="V943" s="16" t="n">
        <v>0.200857648066187</v>
      </c>
      <c r="W943" s="6" t="s">
        <v>698</v>
      </c>
      <c r="X943" s="16" t="n">
        <v>4.6</v>
      </c>
      <c r="Y943" s="16" t="n">
        <v>0.518639590556381</v>
      </c>
      <c r="Z943" s="16" t="n">
        <f aca="false">(G943-E943)/SQRT(H943^2/D943+F943^2/C943)</f>
        <v>1.32407708617561</v>
      </c>
      <c r="AA943" s="24" t="n">
        <f aca="false">ABS(K943-Z943)</f>
        <v>1.28785870856518E-014</v>
      </c>
    </row>
    <row r="944" customFormat="false" ht="15" hidden="false" customHeight="false" outlineLevel="0" collapsed="false">
      <c r="A944" s="17" t="n">
        <v>1339</v>
      </c>
      <c r="B944" s="6" t="s">
        <v>617</v>
      </c>
      <c r="C944" s="6" t="n">
        <v>135</v>
      </c>
      <c r="D944" s="6" t="n">
        <v>673</v>
      </c>
      <c r="E944" s="16" t="n">
        <v>0.432608954332493</v>
      </c>
      <c r="F944" s="16" t="n">
        <v>0.0475146622971293</v>
      </c>
      <c r="G944" s="16" t="n">
        <v>0.438510629809275</v>
      </c>
      <c r="H944" s="16" t="n">
        <v>0.0390944757711717</v>
      </c>
      <c r="I944" s="23" t="n">
        <f aca="false">G944-E944</f>
        <v>0.00590167547678167</v>
      </c>
      <c r="J944" s="17" t="n">
        <f aca="false">100*(G944-E944)/E944</f>
        <v>1.364205575885</v>
      </c>
      <c r="K944" s="16" t="n">
        <v>1.35414123472964</v>
      </c>
      <c r="L944" s="17" t="n">
        <v>172.231709274306</v>
      </c>
      <c r="M944" s="16" t="n">
        <v>0.177465359417348</v>
      </c>
      <c r="N944" s="16" t="n">
        <v>0.236582944248635</v>
      </c>
      <c r="O944" s="6" t="str">
        <f aca="false">IF(N944&lt;0.05,"Yes","No")</f>
        <v>No</v>
      </c>
      <c r="P944" s="16" t="n">
        <v>0.145170660419894</v>
      </c>
      <c r="Q944" s="16" t="n">
        <v>2.37412753343037</v>
      </c>
      <c r="R944" s="16" t="n">
        <v>0.123752990980027</v>
      </c>
      <c r="S944" s="16" t="n">
        <v>0.00343700161004782</v>
      </c>
      <c r="T944" s="16" t="n">
        <v>0.00592111172591193</v>
      </c>
      <c r="U944" s="16" t="n">
        <v>0.145214244673777</v>
      </c>
      <c r="V944" s="16" t="n">
        <v>0.193708364092311</v>
      </c>
      <c r="W944" s="6" t="s">
        <v>698</v>
      </c>
      <c r="X944" s="16" t="n">
        <v>4.8</v>
      </c>
      <c r="Y944" s="16" t="n">
        <v>0.519542127565902</v>
      </c>
      <c r="Z944" s="16" t="n">
        <f aca="false">(G944-E944)/SQRT(H944^2/D944+F944^2/C944)</f>
        <v>1.35414123472961</v>
      </c>
      <c r="AA944" s="24" t="n">
        <f aca="false">ABS(K944-Z944)</f>
        <v>2.55351295663786E-014</v>
      </c>
    </row>
    <row r="945" customFormat="false" ht="15" hidden="false" customHeight="false" outlineLevel="0" collapsed="false">
      <c r="A945" s="17" t="n">
        <v>1340</v>
      </c>
      <c r="B945" s="6" t="s">
        <v>617</v>
      </c>
      <c r="C945" s="6" t="n">
        <v>135</v>
      </c>
      <c r="D945" s="6" t="n">
        <v>673</v>
      </c>
      <c r="E945" s="16" t="n">
        <v>0.430486319020942</v>
      </c>
      <c r="F945" s="16" t="n">
        <v>0.0472910726971382</v>
      </c>
      <c r="G945" s="16" t="n">
        <v>0.436493931053121</v>
      </c>
      <c r="H945" s="16" t="n">
        <v>0.0390222184536773</v>
      </c>
      <c r="I945" s="23" t="n">
        <f aca="false">G945-E945</f>
        <v>0.00600761203217809</v>
      </c>
      <c r="J945" s="17" t="n">
        <f aca="false">100*(G945-E945)/E945</f>
        <v>1.39554075628727</v>
      </c>
      <c r="K945" s="16" t="n">
        <v>1.38448980570155</v>
      </c>
      <c r="L945" s="17" t="n">
        <v>172.461319785319</v>
      </c>
      <c r="M945" s="16" t="n">
        <v>0.167997224003827</v>
      </c>
      <c r="N945" s="16" t="n">
        <v>0.224816667281554</v>
      </c>
      <c r="O945" s="6" t="str">
        <f aca="false">IF(N945&lt;0.05,"Yes","No")</f>
        <v>No</v>
      </c>
      <c r="P945" s="16" t="n">
        <v>0.148146536962029</v>
      </c>
      <c r="Q945" s="16" t="n">
        <v>2.47246041732638</v>
      </c>
      <c r="R945" s="16" t="n">
        <v>0.116248881756775</v>
      </c>
      <c r="S945" s="16" t="n">
        <v>0.00358330247236675</v>
      </c>
      <c r="T945" s="16" t="n">
        <v>0.00602964093747132</v>
      </c>
      <c r="U945" s="16" t="n">
        <v>0.139350966781231</v>
      </c>
      <c r="V945" s="16" t="n">
        <v>0.186393012892092</v>
      </c>
      <c r="W945" s="6" t="s">
        <v>698</v>
      </c>
      <c r="X945" s="16" t="n">
        <v>5.2</v>
      </c>
      <c r="Y945" s="16" t="n">
        <v>0.520884926531286</v>
      </c>
      <c r="Z945" s="16" t="n">
        <f aca="false">(G945-E945)/SQRT(H945^2/D945+F945^2/C945)</f>
        <v>1.38448980570155</v>
      </c>
      <c r="AA945" s="24" t="n">
        <f aca="false">ABS(K945-Z945)</f>
        <v>0</v>
      </c>
    </row>
    <row r="946" customFormat="false" ht="15" hidden="false" customHeight="false" outlineLevel="0" collapsed="false">
      <c r="A946" s="17" t="n">
        <v>1341</v>
      </c>
      <c r="B946" s="6" t="s">
        <v>617</v>
      </c>
      <c r="C946" s="6" t="n">
        <v>135</v>
      </c>
      <c r="D946" s="6" t="n">
        <v>673</v>
      </c>
      <c r="E946" s="16" t="n">
        <v>0.42839106299259</v>
      </c>
      <c r="F946" s="16" t="n">
        <v>0.0470744666545088</v>
      </c>
      <c r="G946" s="16" t="n">
        <v>0.434504089658363</v>
      </c>
      <c r="H946" s="16" t="n">
        <v>0.0389562735339645</v>
      </c>
      <c r="I946" s="23" t="n">
        <f aca="false">G946-E946</f>
        <v>0.00611302666577274</v>
      </c>
      <c r="J946" s="17" t="n">
        <f aca="false">100*(G946-E946)/E946</f>
        <v>1.42697343475591</v>
      </c>
      <c r="K946" s="16" t="n">
        <v>1.41477126190189</v>
      </c>
      <c r="L946" s="17" t="n">
        <v>172.69498954049</v>
      </c>
      <c r="M946" s="16" t="n">
        <v>0.1589361173776</v>
      </c>
      <c r="N946" s="16" t="n">
        <v>0.213643494952231</v>
      </c>
      <c r="O946" s="6" t="str">
        <f aca="false">IF(N946&lt;0.05,"Yes","No")</f>
        <v>No</v>
      </c>
      <c r="P946" s="16" t="n">
        <v>0.151100210051988</v>
      </c>
      <c r="Q946" s="16" t="n">
        <v>2.5720326405232</v>
      </c>
      <c r="R946" s="16" t="n">
        <v>0.109159651394902</v>
      </c>
      <c r="S946" s="16" t="n">
        <v>0.00377212203193885</v>
      </c>
      <c r="T946" s="16" t="n">
        <v>0.00613817309159142</v>
      </c>
      <c r="U946" s="16" t="n">
        <v>0.134261896042342</v>
      </c>
      <c r="V946" s="16" t="n">
        <v>0.180044688179386</v>
      </c>
      <c r="W946" s="6" t="s">
        <v>698</v>
      </c>
      <c r="X946" s="16" t="n">
        <v>5.6</v>
      </c>
      <c r="Y946" s="16" t="n">
        <v>0.522172692752188</v>
      </c>
      <c r="Z946" s="16" t="n">
        <f aca="false">(G946-E946)/SQRT(H946^2/D946+F946^2/C946)</f>
        <v>1.41477126190192</v>
      </c>
      <c r="AA946" s="24" t="n">
        <f aca="false">ABS(K946-Z946)</f>
        <v>2.59792187762287E-014</v>
      </c>
    </row>
    <row r="947" customFormat="false" ht="15" hidden="false" customHeight="false" outlineLevel="0" collapsed="false">
      <c r="A947" s="17" t="n">
        <v>1342</v>
      </c>
      <c r="B947" s="6" t="s">
        <v>617</v>
      </c>
      <c r="C947" s="6" t="n">
        <v>135</v>
      </c>
      <c r="D947" s="6" t="n">
        <v>673</v>
      </c>
      <c r="E947" s="16" t="n">
        <v>0.426330187364861</v>
      </c>
      <c r="F947" s="16" t="n">
        <v>0.04686477419284</v>
      </c>
      <c r="G947" s="16" t="n">
        <v>0.432548394816946</v>
      </c>
      <c r="H947" s="16" t="n">
        <v>0.0388963620075391</v>
      </c>
      <c r="I947" s="23" t="n">
        <f aca="false">G947-E947</f>
        <v>0.00621820745208485</v>
      </c>
      <c r="J947" s="17" t="n">
        <f aca="false">100*(G947-E947)/E947</f>
        <v>1.45854261236331</v>
      </c>
      <c r="K947" s="16" t="n">
        <v>1.4450410448519</v>
      </c>
      <c r="L947" s="17" t="n">
        <v>172.932231174362</v>
      </c>
      <c r="M947" s="16" t="n">
        <v>0.150255949964955</v>
      </c>
      <c r="N947" s="16" t="n">
        <v>0.202753854127406</v>
      </c>
      <c r="O947" s="6" t="str">
        <f aca="false">IF(N947&lt;0.05,"Yes","No")</f>
        <v>No</v>
      </c>
      <c r="P947" s="16" t="n">
        <v>0.15403813819539</v>
      </c>
      <c r="Q947" s="16" t="n">
        <v>2.67302401899189</v>
      </c>
      <c r="R947" s="16" t="n">
        <v>0.102452391193158</v>
      </c>
      <c r="S947" s="16" t="n">
        <v>0.00398279579407614</v>
      </c>
      <c r="T947" s="16" t="n">
        <v>0.00624593847785613</v>
      </c>
      <c r="U947" s="16" t="n">
        <v>0.129042820178418</v>
      </c>
      <c r="V947" s="16" t="n">
        <v>0.173600206518051</v>
      </c>
      <c r="W947" s="6" t="s">
        <v>698</v>
      </c>
      <c r="X947" s="16" t="n">
        <v>6.1</v>
      </c>
      <c r="Y947" s="16" t="n">
        <v>0.523658576853228</v>
      </c>
      <c r="Z947" s="16" t="n">
        <f aca="false">(G947-E947)/SQRT(H947^2/D947+F947^2/C947)</f>
        <v>1.44504104485191</v>
      </c>
      <c r="AA947" s="24" t="n">
        <f aca="false">ABS(K947-Z947)</f>
        <v>1.26565424807268E-014</v>
      </c>
    </row>
    <row r="948" customFormat="false" ht="15" hidden="false" customHeight="false" outlineLevel="0" collapsed="false">
      <c r="A948" s="17" t="n">
        <v>1343</v>
      </c>
      <c r="B948" s="6" t="s">
        <v>617</v>
      </c>
      <c r="C948" s="6" t="n">
        <v>135</v>
      </c>
      <c r="D948" s="6" t="n">
        <v>673</v>
      </c>
      <c r="E948" s="16" t="n">
        <v>0.424287563341635</v>
      </c>
      <c r="F948" s="16" t="n">
        <v>0.0466591857020485</v>
      </c>
      <c r="G948" s="16" t="n">
        <v>0.430610950333225</v>
      </c>
      <c r="H948" s="16" t="n">
        <v>0.0388413673535065</v>
      </c>
      <c r="I948" s="23" t="n">
        <f aca="false">G948-E948</f>
        <v>0.00632338699159007</v>
      </c>
      <c r="J948" s="17" t="n">
        <f aca="false">100*(G948-E948)/E948</f>
        <v>1.49035407537941</v>
      </c>
      <c r="K948" s="16" t="n">
        <v>1.47542280762787</v>
      </c>
      <c r="L948" s="17" t="n">
        <v>173.175581955056</v>
      </c>
      <c r="M948" s="16" t="n">
        <v>0.141914738448953</v>
      </c>
      <c r="N948" s="16" t="n">
        <v>0.192487324390736</v>
      </c>
      <c r="O948" s="6" t="str">
        <f aca="false">IF(N948&lt;0.05,"Yes","No")</f>
        <v>No</v>
      </c>
      <c r="P948" s="16" t="n">
        <v>0.156970235540438</v>
      </c>
      <c r="Q948" s="16" t="n">
        <v>2.77575390509462</v>
      </c>
      <c r="R948" s="16" t="n">
        <v>0.0960901397213611</v>
      </c>
      <c r="S948" s="16" t="n">
        <v>0.00420787755539483</v>
      </c>
      <c r="T948" s="16" t="n">
        <v>0.00635362495174497</v>
      </c>
      <c r="U948" s="16" t="n">
        <v>0.124058918570987</v>
      </c>
      <c r="V948" s="16" t="n">
        <v>0.167324167629462</v>
      </c>
      <c r="W948" s="6" t="s">
        <v>698</v>
      </c>
      <c r="X948" s="16" t="n">
        <v>6.5</v>
      </c>
      <c r="Y948" s="16" t="n">
        <v>0.52474822519399</v>
      </c>
      <c r="Z948" s="16" t="n">
        <f aca="false">(G948-E948)/SQRT(H948^2/D948+F948^2/C948)</f>
        <v>1.47542280762784</v>
      </c>
      <c r="AA948" s="24" t="n">
        <f aca="false">ABS(K948-Z948)</f>
        <v>2.59792187762287E-014</v>
      </c>
    </row>
    <row r="949" customFormat="false" ht="15" hidden="false" customHeight="false" outlineLevel="0" collapsed="false">
      <c r="A949" s="17" t="n">
        <v>1344</v>
      </c>
      <c r="B949" s="6" t="s">
        <v>617</v>
      </c>
      <c r="C949" s="6" t="n">
        <v>135</v>
      </c>
      <c r="D949" s="6" t="n">
        <v>673</v>
      </c>
      <c r="E949" s="16" t="n">
        <v>0.422277613480886</v>
      </c>
      <c r="F949" s="16" t="n">
        <v>0.046460855718171</v>
      </c>
      <c r="G949" s="16" t="n">
        <v>0.428706336849512</v>
      </c>
      <c r="H949" s="16" t="n">
        <v>0.0387924919674529</v>
      </c>
      <c r="I949" s="23" t="n">
        <f aca="false">G949-E949</f>
        <v>0.00642872336862577</v>
      </c>
      <c r="J949" s="17" t="n">
        <f aca="false">100*(G949-E949)/E949</f>
        <v>1.5223926543567</v>
      </c>
      <c r="K949" s="16" t="n">
        <v>1.50585087636695</v>
      </c>
      <c r="L949" s="17" t="n">
        <v>173.42206200803</v>
      </c>
      <c r="M949" s="16" t="n">
        <v>0.133924705354582</v>
      </c>
      <c r="N949" s="16" t="n">
        <v>0.182238216288844</v>
      </c>
      <c r="O949" s="6" t="str">
        <f aca="false">IF(N949&lt;0.05,"Yes","No")</f>
        <v>No</v>
      </c>
      <c r="P949" s="16" t="n">
        <v>0.159893064961908</v>
      </c>
      <c r="Q949" s="16" t="n">
        <v>2.88008691859584</v>
      </c>
      <c r="R949" s="16" t="n">
        <v>0.0900672490379416</v>
      </c>
      <c r="S949" s="16" t="n">
        <v>0.00447406573941422</v>
      </c>
      <c r="T949" s="16" t="n">
        <v>0.00646142053089038</v>
      </c>
      <c r="U949" s="16" t="n">
        <v>0.119308912628279</v>
      </c>
      <c r="V949" s="16" t="n">
        <v>0.161436028685171</v>
      </c>
      <c r="W949" s="6" t="s">
        <v>698</v>
      </c>
      <c r="X949" s="16" t="n">
        <v>7.2</v>
      </c>
      <c r="Y949" s="16" t="n">
        <v>0.525859886632546</v>
      </c>
      <c r="Z949" s="16" t="n">
        <f aca="false">(G949-E949)/SQRT(H949^2/D949+F949^2/C949)</f>
        <v>1.50585087636693</v>
      </c>
      <c r="AA949" s="24" t="n">
        <f aca="false">ABS(K949-Z949)</f>
        <v>1.28785870856518E-014</v>
      </c>
    </row>
    <row r="950" customFormat="false" ht="15" hidden="false" customHeight="false" outlineLevel="0" collapsed="false">
      <c r="A950" s="17" t="n">
        <v>1345</v>
      </c>
      <c r="B950" s="6" t="s">
        <v>617</v>
      </c>
      <c r="C950" s="6" t="n">
        <v>135</v>
      </c>
      <c r="D950" s="6" t="n">
        <v>673</v>
      </c>
      <c r="E950" s="16" t="n">
        <v>0.420296851352409</v>
      </c>
      <c r="F950" s="16" t="n">
        <v>0.0462686754987001</v>
      </c>
      <c r="G950" s="16" t="n">
        <v>0.426831680877248</v>
      </c>
      <c r="H950" s="16" t="n">
        <v>0.0387471765832191</v>
      </c>
      <c r="I950" s="23" t="n">
        <f aca="false">G950-E950</f>
        <v>0.00653482952483864</v>
      </c>
      <c r="J950" s="17" t="n">
        <f aca="false">100*(G950-E950)/E950</f>
        <v>1.55481286709886</v>
      </c>
      <c r="K950" s="16" t="n">
        <v>1.53650026194559</v>
      </c>
      <c r="L950" s="17" t="n">
        <v>173.6681180986</v>
      </c>
      <c r="M950" s="16" t="n">
        <v>0.126235614612598</v>
      </c>
      <c r="N950" s="16" t="n">
        <v>0.172445400715909</v>
      </c>
      <c r="O950" s="6" t="str">
        <f aca="false">IF(N950&lt;0.05,"Yes","No")</f>
        <v>No</v>
      </c>
      <c r="P950" s="16" t="n">
        <v>0.162829683682366</v>
      </c>
      <c r="Q950" s="16" t="n">
        <v>2.98685058568189</v>
      </c>
      <c r="R950" s="16" t="n">
        <v>0.0843262766420161</v>
      </c>
      <c r="S950" s="16" t="n">
        <v>0.00477331333854836</v>
      </c>
      <c r="T950" s="16" t="n">
        <v>0.0065698282446732</v>
      </c>
      <c r="U950" s="16" t="n">
        <v>0.114678824332234</v>
      </c>
      <c r="V950" s="16" t="n">
        <v>0.155572048512721</v>
      </c>
      <c r="W950" s="6" t="s">
        <v>698</v>
      </c>
      <c r="X950" s="16" t="n">
        <v>7.6</v>
      </c>
      <c r="Y950" s="16" t="n">
        <v>0.527136646304551</v>
      </c>
      <c r="Z950" s="16" t="n">
        <f aca="false">(G950-E950)/SQRT(H950^2/D950+F950^2/C950)</f>
        <v>1.5365002619456</v>
      </c>
      <c r="AA950" s="24" t="n">
        <f aca="false">ABS(K950-Z950)</f>
        <v>1.33226762955019E-014</v>
      </c>
    </row>
    <row r="951" customFormat="false" ht="15" hidden="false" customHeight="false" outlineLevel="0" collapsed="false">
      <c r="A951" s="17" t="n">
        <v>1346</v>
      </c>
      <c r="B951" s="6" t="s">
        <v>617</v>
      </c>
      <c r="C951" s="6" t="n">
        <v>135</v>
      </c>
      <c r="D951" s="6" t="n">
        <v>673</v>
      </c>
      <c r="E951" s="16" t="n">
        <v>0.418350875156897</v>
      </c>
      <c r="F951" s="16" t="n">
        <v>0.0460843612589144</v>
      </c>
      <c r="G951" s="16" t="n">
        <v>0.424989828139676</v>
      </c>
      <c r="H951" s="16" t="n">
        <v>0.0387094693785191</v>
      </c>
      <c r="I951" s="23" t="n">
        <f aca="false">G951-E951</f>
        <v>0.00663895298277928</v>
      </c>
      <c r="J951" s="17" t="n">
        <f aca="false">100*(G951-E951)/E951</f>
        <v>1.5869341686663</v>
      </c>
      <c r="K951" s="16" t="n">
        <v>1.56664066666725</v>
      </c>
      <c r="L951" s="17" t="n">
        <v>173.919244359186</v>
      </c>
      <c r="M951" s="16" t="n">
        <v>0.119016370331634</v>
      </c>
      <c r="N951" s="16" t="n">
        <v>0.163326841323817</v>
      </c>
      <c r="O951" s="6" t="str">
        <f aca="false">IF(N951&lt;0.05,"Yes","No")</f>
        <v>No</v>
      </c>
      <c r="P951" s="16" t="n">
        <v>0.16569569807082</v>
      </c>
      <c r="Q951" s="16" t="n">
        <v>3.09292084597337</v>
      </c>
      <c r="R951" s="16" t="n">
        <v>0.0790129990044526</v>
      </c>
      <c r="S951" s="16" t="n">
        <v>0.00513211619885674</v>
      </c>
      <c r="T951" s="16" t="n">
        <v>0.0066761445944731</v>
      </c>
      <c r="U951" s="16" t="n">
        <v>0.110301100806669</v>
      </c>
      <c r="V951" s="16" t="n">
        <v>0.150420475368631</v>
      </c>
      <c r="W951" s="6" t="s">
        <v>698</v>
      </c>
      <c r="X951" s="16" t="n">
        <v>8</v>
      </c>
      <c r="Y951" s="16" t="n">
        <v>0.528435419074349</v>
      </c>
      <c r="Z951" s="16" t="n">
        <f aca="false">(G951-E951)/SQRT(H951^2/D951+F951^2/C951)</f>
        <v>1.56664066666724</v>
      </c>
      <c r="AA951" s="24" t="n">
        <f aca="false">ABS(K951-Z951)</f>
        <v>1.28785870856518E-014</v>
      </c>
    </row>
    <row r="952" customFormat="false" ht="15" hidden="false" customHeight="false" outlineLevel="0" collapsed="false">
      <c r="A952" s="17" t="n">
        <v>1347</v>
      </c>
      <c r="B952" s="6" t="s">
        <v>617</v>
      </c>
      <c r="C952" s="6" t="n">
        <v>135</v>
      </c>
      <c r="D952" s="6" t="n">
        <v>673</v>
      </c>
      <c r="E952" s="16" t="n">
        <v>0.416438453727298</v>
      </c>
      <c r="F952" s="16" t="n">
        <v>0.0459042390724919</v>
      </c>
      <c r="G952" s="16" t="n">
        <v>0.423179794805897</v>
      </c>
      <c r="H952" s="16" t="n">
        <v>0.0386768696507101</v>
      </c>
      <c r="I952" s="23" t="n">
        <f aca="false">G952-E952</f>
        <v>0.00674134107859831</v>
      </c>
      <c r="J952" s="17" t="n">
        <f aca="false">100*(G952-E952)/E952</f>
        <v>1.61880849817314</v>
      </c>
      <c r="K952" s="16" t="n">
        <v>1.59643388006298</v>
      </c>
      <c r="L952" s="17" t="n">
        <v>174.176699359704</v>
      </c>
      <c r="M952" s="16" t="n">
        <v>0.112204689320686</v>
      </c>
      <c r="N952" s="16" t="n">
        <v>0.15458495230345</v>
      </c>
      <c r="O952" s="6" t="str">
        <f aca="false">IF(N952&lt;0.05,"Yes","No")</f>
        <v>No</v>
      </c>
      <c r="P952" s="16" t="n">
        <v>0.168506739730128</v>
      </c>
      <c r="Q952" s="16" t="n">
        <v>3.19875436451078</v>
      </c>
      <c r="R952" s="16" t="n">
        <v>0.0740698663652556</v>
      </c>
      <c r="S952" s="16" t="n">
        <v>0.00556488821222823</v>
      </c>
      <c r="T952" s="16" t="n">
        <v>0.00678069297056367</v>
      </c>
      <c r="U952" s="16" t="n">
        <v>0.106200757377581</v>
      </c>
      <c r="V952" s="16" t="n">
        <v>0.145712907710239</v>
      </c>
      <c r="W952" s="6" t="s">
        <v>698</v>
      </c>
      <c r="X952" s="16" t="n">
        <v>8.7</v>
      </c>
      <c r="Y952" s="16" t="n">
        <v>0.529492047768422</v>
      </c>
      <c r="Z952" s="16" t="n">
        <f aca="false">(G952-E952)/SQRT(H952^2/D952+F952^2/C952)</f>
        <v>1.59643388006299</v>
      </c>
      <c r="AA952" s="24" t="n">
        <f aca="false">ABS(K952-Z952)</f>
        <v>1.33226762955019E-014</v>
      </c>
    </row>
    <row r="953" customFormat="false" ht="15" hidden="false" customHeight="false" outlineLevel="0" collapsed="false">
      <c r="A953" s="17" t="n">
        <v>1348</v>
      </c>
      <c r="B953" s="6" t="s">
        <v>617</v>
      </c>
      <c r="C953" s="6" t="n">
        <v>135</v>
      </c>
      <c r="D953" s="6" t="n">
        <v>673</v>
      </c>
      <c r="E953" s="16" t="n">
        <v>0.414532822812045</v>
      </c>
      <c r="F953" s="16" t="n">
        <v>0.0457327700479172</v>
      </c>
      <c r="G953" s="16" t="n">
        <v>0.421378428589713</v>
      </c>
      <c r="H953" s="16" t="n">
        <v>0.0386499836102349</v>
      </c>
      <c r="I953" s="23" t="n">
        <f aca="false">G953-E953</f>
        <v>0.00684560577766796</v>
      </c>
      <c r="J953" s="17" t="n">
        <f aca="false">100*(G953-E953)/E953</f>
        <v>1.65140259129055</v>
      </c>
      <c r="K953" s="16" t="n">
        <v>1.62658370154048</v>
      </c>
      <c r="L953" s="17" t="n">
        <v>174.433609470851</v>
      </c>
      <c r="M953" s="16" t="n">
        <v>0.105630692021475</v>
      </c>
      <c r="N953" s="16" t="n">
        <v>0.146006634169158</v>
      </c>
      <c r="O953" s="6" t="str">
        <f aca="false">IF(N953&lt;0.05,"Yes","No")</f>
        <v>No</v>
      </c>
      <c r="P953" s="16" t="n">
        <v>0.171346154214307</v>
      </c>
      <c r="Q953" s="16" t="n">
        <v>3.30746351585941</v>
      </c>
      <c r="R953" s="16" t="n">
        <v>0.0693368627998171</v>
      </c>
      <c r="S953" s="16" t="n">
        <v>0.00603036760802141</v>
      </c>
      <c r="T953" s="16" t="n">
        <v>0.00688699039176254</v>
      </c>
      <c r="U953" s="16" t="n">
        <v>0.102168859659878</v>
      </c>
      <c r="V953" s="16" t="n">
        <v>0.141901193972053</v>
      </c>
      <c r="W953" s="6" t="s">
        <v>698</v>
      </c>
      <c r="X953" s="16" t="n">
        <v>9.2</v>
      </c>
      <c r="Y953" s="16" t="n">
        <v>0.53079082053822</v>
      </c>
      <c r="Z953" s="16" t="n">
        <f aca="false">(G953-E953)/SQRT(H953^2/D953+F953^2/C953)</f>
        <v>1.62658370154046</v>
      </c>
      <c r="AA953" s="24" t="n">
        <f aca="false">ABS(K953-Z953)</f>
        <v>2.64233079860787E-014</v>
      </c>
    </row>
    <row r="954" customFormat="false" ht="15" hidden="false" customHeight="false" outlineLevel="0" collapsed="false">
      <c r="A954" s="17" t="n">
        <v>1349</v>
      </c>
      <c r="B954" s="6" t="s">
        <v>617</v>
      </c>
      <c r="C954" s="6" t="n">
        <v>135</v>
      </c>
      <c r="D954" s="6" t="n">
        <v>673</v>
      </c>
      <c r="E954" s="16" t="n">
        <v>0.412655664373327</v>
      </c>
      <c r="F954" s="16" t="n">
        <v>0.0455715851040324</v>
      </c>
      <c r="G954" s="16" t="n">
        <v>0.419606085938649</v>
      </c>
      <c r="H954" s="16" t="n">
        <v>0.0386310682728101</v>
      </c>
      <c r="I954" s="23" t="n">
        <f aca="false">G954-E954</f>
        <v>0.006950421565322</v>
      </c>
      <c r="J954" s="17" t="n">
        <f aca="false">100*(G954-E954)/E954</f>
        <v>1.68431507559145</v>
      </c>
      <c r="K954" s="16" t="n">
        <v>1.65669702574036</v>
      </c>
      <c r="L954" s="17" t="n">
        <v>174.691724039089</v>
      </c>
      <c r="M954" s="16" t="n">
        <v>0.0993757167736789</v>
      </c>
      <c r="N954" s="16" t="n">
        <v>0.137996286147719</v>
      </c>
      <c r="O954" s="6" t="str">
        <f aca="false">IF(N954&lt;0.05,"Yes","No")</f>
        <v>No</v>
      </c>
      <c r="P954" s="16" t="n">
        <v>0.174170178334608</v>
      </c>
      <c r="Q954" s="16" t="n">
        <v>3.41738518706709</v>
      </c>
      <c r="R954" s="16" t="n">
        <v>0.064879197976083</v>
      </c>
      <c r="S954" s="16" t="n">
        <v>0.00655137001984664</v>
      </c>
      <c r="T954" s="16" t="n">
        <v>0.00699377626032326</v>
      </c>
      <c r="U954" s="16" t="n">
        <v>0.098271678735432</v>
      </c>
      <c r="V954" s="16" t="n">
        <v>0.139533823762277</v>
      </c>
      <c r="W954" s="6" t="s">
        <v>698</v>
      </c>
      <c r="X954" s="17" t="n">
        <v>10.2</v>
      </c>
      <c r="Y954" s="16" t="n">
        <v>0.531990534367949</v>
      </c>
      <c r="Z954" s="16" t="n">
        <f aca="false">(G954-E954)/SQRT(H954^2/D954+F954^2/C954)</f>
        <v>1.65669702574035</v>
      </c>
      <c r="AA954" s="24" t="n">
        <f aca="false">ABS(K954-Z954)</f>
        <v>1.28785870856518E-014</v>
      </c>
    </row>
    <row r="955" customFormat="false" ht="22.35" hidden="false" customHeight="false" outlineLevel="0" collapsed="false">
      <c r="A955" s="17" t="n">
        <v>1350</v>
      </c>
      <c r="B955" s="7" t="s">
        <v>618</v>
      </c>
      <c r="C955" s="6" t="n">
        <v>135</v>
      </c>
      <c r="D955" s="6" t="n">
        <v>673</v>
      </c>
      <c r="E955" s="16" t="n">
        <v>0.410793972015381</v>
      </c>
      <c r="F955" s="16" t="n">
        <v>0.0454130027465825</v>
      </c>
      <c r="G955" s="16" t="n">
        <v>0.417847653953317</v>
      </c>
      <c r="H955" s="16" t="n">
        <v>0.0386129653130684</v>
      </c>
      <c r="I955" s="23" t="n">
        <f aca="false">G955-E955</f>
        <v>0.0070536819379361</v>
      </c>
      <c r="J955" s="17" t="n">
        <f aca="false">100*(G955-E955)/E955</f>
        <v>1.71708506415766</v>
      </c>
      <c r="K955" s="16" t="n">
        <v>1.68653831673325</v>
      </c>
      <c r="L955" s="17" t="n">
        <v>174.949482398658</v>
      </c>
      <c r="M955" s="16" t="n">
        <v>0.0934745427980186</v>
      </c>
      <c r="N955" s="16" t="n">
        <v>0.130232105052147</v>
      </c>
      <c r="O955" s="6" t="str">
        <f aca="false">IF(N955&lt;0.05,"Yes","No")</f>
        <v>No</v>
      </c>
      <c r="P955" s="16" t="n">
        <v>0.176956306092426</v>
      </c>
      <c r="Q955" s="16" t="n">
        <v>3.52759263737291</v>
      </c>
      <c r="R955" s="16" t="n">
        <v>0.0607161578011128</v>
      </c>
      <c r="S955" s="16" t="n">
        <v>0.00712961139963216</v>
      </c>
      <c r="T955" s="16" t="n">
        <v>0.00709889003349308</v>
      </c>
      <c r="U955" s="16" t="n">
        <v>0.0945891653539494</v>
      </c>
      <c r="V955" s="16" t="n">
        <v>0.136614337856461</v>
      </c>
      <c r="W955" s="6" t="s">
        <v>698</v>
      </c>
      <c r="X955" s="17" t="n">
        <v>10.7</v>
      </c>
      <c r="Y955" s="16" t="n">
        <v>0.533080182708712</v>
      </c>
      <c r="Z955" s="16" t="n">
        <f aca="false">(G955-E955)/SQRT(H955^2/D955+F955^2/C955)</f>
        <v>1.68653831673324</v>
      </c>
      <c r="AA955" s="24" t="n">
        <f aca="false">ABS(K955-Z955)</f>
        <v>1.33226762955019E-014</v>
      </c>
    </row>
    <row r="956" customFormat="false" ht="22.35" hidden="false" customHeight="false" outlineLevel="0" collapsed="false">
      <c r="A956" s="17" t="n">
        <v>1351</v>
      </c>
      <c r="B956" s="7" t="s">
        <v>618</v>
      </c>
      <c r="C956" s="6" t="n">
        <v>135</v>
      </c>
      <c r="D956" s="6" t="n">
        <v>673</v>
      </c>
      <c r="E956" s="16" t="n">
        <v>0.408934313721127</v>
      </c>
      <c r="F956" s="16" t="n">
        <v>0.0452589659700971</v>
      </c>
      <c r="G956" s="16" t="n">
        <v>0.416092758702134</v>
      </c>
      <c r="H956" s="16" t="n">
        <v>0.0385979597412141</v>
      </c>
      <c r="I956" s="23" t="n">
        <f aca="false">G956-E956</f>
        <v>0.0071584449810066</v>
      </c>
      <c r="J956" s="17" t="n">
        <f aca="false">100*(G956-E956)/E956</f>
        <v>1.75051218271898</v>
      </c>
      <c r="K956" s="16" t="n">
        <v>1.71675641910664</v>
      </c>
      <c r="L956" s="17" t="n">
        <v>175.208217670988</v>
      </c>
      <c r="M956" s="16" t="n">
        <v>0.0877908952642679</v>
      </c>
      <c r="N956" s="16" t="n">
        <v>0.122802044574053</v>
      </c>
      <c r="O956" s="6" t="str">
        <f aca="false">IF(N956&lt;0.05,"Yes","No")</f>
        <v>No</v>
      </c>
      <c r="P956" s="16" t="n">
        <v>0.179770952510965</v>
      </c>
      <c r="Q956" s="16" t="n">
        <v>3.64070406442112</v>
      </c>
      <c r="R956" s="16" t="n">
        <v>0.0567381451490118</v>
      </c>
      <c r="S956" s="16" t="n">
        <v>0.00778626474232692</v>
      </c>
      <c r="T956" s="16" t="n">
        <v>0.00720535541211572</v>
      </c>
      <c r="U956" s="16" t="n">
        <v>0.0909903362596781</v>
      </c>
      <c r="V956" s="16" t="n">
        <v>0.133249446405386</v>
      </c>
      <c r="W956" s="6" t="s">
        <v>698</v>
      </c>
      <c r="X956" s="17" t="n">
        <v>11.8</v>
      </c>
      <c r="Y956" s="16" t="n">
        <v>0.534356942380717</v>
      </c>
      <c r="Z956" s="16" t="n">
        <f aca="false">(G956-E956)/SQRT(H956^2/D956+F956^2/C956)</f>
        <v>1.71675641910664</v>
      </c>
      <c r="AA956" s="24" t="n">
        <f aca="false">ABS(K956-Z956)</f>
        <v>0</v>
      </c>
    </row>
    <row r="957" customFormat="false" ht="22.35" hidden="false" customHeight="false" outlineLevel="0" collapsed="false">
      <c r="A957" s="17" t="n">
        <v>1352</v>
      </c>
      <c r="B957" s="7" t="s">
        <v>618</v>
      </c>
      <c r="C957" s="6" t="n">
        <v>135</v>
      </c>
      <c r="D957" s="6" t="n">
        <v>673</v>
      </c>
      <c r="E957" s="16" t="n">
        <v>0.407105361311524</v>
      </c>
      <c r="F957" s="16" t="n">
        <v>0.0451119034170669</v>
      </c>
      <c r="G957" s="16" t="n">
        <v>0.414367016631817</v>
      </c>
      <c r="H957" s="16" t="n">
        <v>0.0385862762052812</v>
      </c>
      <c r="I957" s="23" t="n">
        <f aca="false">G957-E957</f>
        <v>0.00726165532029249</v>
      </c>
      <c r="J957" s="17" t="n">
        <f aca="false">100*(G957-E957)/E957</f>
        <v>1.78372873717469</v>
      </c>
      <c r="K957" s="16" t="n">
        <v>1.74652759380865</v>
      </c>
      <c r="L957" s="17" t="n">
        <v>175.463684751717</v>
      </c>
      <c r="M957" s="16" t="n">
        <v>0.0824692453332572</v>
      </c>
      <c r="N957" s="16" t="n">
        <v>0.115743409783015</v>
      </c>
      <c r="O957" s="6" t="str">
        <f aca="false">IF(N957&lt;0.05,"Yes","No")</f>
        <v>No</v>
      </c>
      <c r="P957" s="16" t="n">
        <v>0.182533740208089</v>
      </c>
      <c r="Q957" s="16" t="n">
        <v>3.75346737357649</v>
      </c>
      <c r="R957" s="16" t="n">
        <v>0.0530471436278603</v>
      </c>
      <c r="S957" s="16" t="n">
        <v>0.00852435064827328</v>
      </c>
      <c r="T957" s="16" t="n">
        <v>0.00731016879457923</v>
      </c>
      <c r="U957" s="16" t="n">
        <v>0.0875789921755201</v>
      </c>
      <c r="V957" s="16" t="n">
        <v>0.13025700150154</v>
      </c>
      <c r="W957" s="6" t="s">
        <v>698</v>
      </c>
      <c r="X957" s="17" t="n">
        <v>12.1</v>
      </c>
      <c r="Y957" s="16" t="n">
        <v>0.535391557976996</v>
      </c>
      <c r="Z957" s="16" t="n">
        <f aca="false">(G957-E957)/SQRT(H957^2/D957+F957^2/C957)</f>
        <v>1.74652759380865</v>
      </c>
      <c r="AA957" s="24" t="n">
        <f aca="false">ABS(K957-Z957)</f>
        <v>0</v>
      </c>
    </row>
    <row r="958" customFormat="false" ht="22.35" hidden="false" customHeight="false" outlineLevel="0" collapsed="false">
      <c r="A958" s="17" t="n">
        <v>1353</v>
      </c>
      <c r="B958" s="7" t="s">
        <v>618</v>
      </c>
      <c r="C958" s="6" t="n">
        <v>135</v>
      </c>
      <c r="D958" s="6" t="n">
        <v>673</v>
      </c>
      <c r="E958" s="16" t="n">
        <v>0.405277198111569</v>
      </c>
      <c r="F958" s="16" t="n">
        <v>0.044964791626631</v>
      </c>
      <c r="G958" s="16" t="n">
        <v>0.412641125682736</v>
      </c>
      <c r="H958" s="16" t="n">
        <v>0.0385748991900036</v>
      </c>
      <c r="I958" s="23" t="n">
        <f aca="false">G958-E958</f>
        <v>0.0073639275711665</v>
      </c>
      <c r="J958" s="17" t="n">
        <f aca="false">100*(G958-E958)/E958</f>
        <v>1.81701008728827</v>
      </c>
      <c r="K958" s="16" t="n">
        <v>1.77624273035952</v>
      </c>
      <c r="L958" s="17" t="n">
        <v>175.722497589632</v>
      </c>
      <c r="M958" s="16" t="n">
        <v>0.0774233497436573</v>
      </c>
      <c r="N958" s="16" t="n">
        <v>0.109098898599211</v>
      </c>
      <c r="O958" s="6" t="str">
        <f aca="false">IF(N958&lt;0.05,"Yes","No")</f>
        <v>No</v>
      </c>
      <c r="P958" s="16" t="n">
        <v>0.185276718987533</v>
      </c>
      <c r="Q958" s="16" t="n">
        <v>3.86712350305118</v>
      </c>
      <c r="R958" s="16" t="n">
        <v>0.0495836050757441</v>
      </c>
      <c r="S958" s="16" t="n">
        <v>0.00935802602666445</v>
      </c>
      <c r="T958" s="16" t="n">
        <v>0.00741404286987547</v>
      </c>
      <c r="U958" s="16" t="n">
        <v>0.0843397260317954</v>
      </c>
      <c r="V958" s="16" t="n">
        <v>0.127054106647611</v>
      </c>
      <c r="W958" s="6" t="s">
        <v>698</v>
      </c>
      <c r="X958" s="17" t="n">
        <v>12.6</v>
      </c>
      <c r="Y958" s="16" t="n">
        <v>0.536525232513346</v>
      </c>
      <c r="Z958" s="16" t="n">
        <f aca="false">(G958-E958)/SQRT(H958^2/D958+F958^2/C958)</f>
        <v>1.77624273035953</v>
      </c>
      <c r="AA958" s="24" t="n">
        <f aca="false">ABS(K958-Z958)</f>
        <v>1.31006316905768E-014</v>
      </c>
    </row>
    <row r="959" customFormat="false" ht="22.35" hidden="false" customHeight="false" outlineLevel="0" collapsed="false">
      <c r="A959" s="17" t="n">
        <v>1354</v>
      </c>
      <c r="B959" s="7" t="s">
        <v>618</v>
      </c>
      <c r="C959" s="6" t="n">
        <v>135</v>
      </c>
      <c r="D959" s="6" t="n">
        <v>673</v>
      </c>
      <c r="E959" s="16" t="n">
        <v>0.403438828168092</v>
      </c>
      <c r="F959" s="16" t="n">
        <v>0.044820716245354</v>
      </c>
      <c r="G959" s="16" t="n">
        <v>0.410902562635615</v>
      </c>
      <c r="H959" s="16" t="n">
        <v>0.0385658988414593</v>
      </c>
      <c r="I959" s="23" t="n">
        <f aca="false">G959-E959</f>
        <v>0.00746373446752247</v>
      </c>
      <c r="J959" s="17" t="n">
        <f aca="false">100*(G959-E959)/E959</f>
        <v>1.85002878910126</v>
      </c>
      <c r="K959" s="16" t="n">
        <v>1.80541099988078</v>
      </c>
      <c r="L959" s="17" t="n">
        <v>175.983373980374</v>
      </c>
      <c r="M959" s="16" t="n">
        <v>0.0727195621483035</v>
      </c>
      <c r="N959" s="16" t="n">
        <v>0.102815477842251</v>
      </c>
      <c r="O959" s="6" t="str">
        <f aca="false">IF(N959&lt;0.05,"Yes","No")</f>
        <v>No</v>
      </c>
      <c r="P959" s="16" t="n">
        <v>0.187950612644265</v>
      </c>
      <c r="Q959" s="16" t="n">
        <v>3.97954876558429</v>
      </c>
      <c r="R959" s="16" t="n">
        <v>0.0463922191049667</v>
      </c>
      <c r="S959" s="16" t="n">
        <v>0.0102698825421877</v>
      </c>
      <c r="T959" s="16" t="n">
        <v>0.00751544704373739</v>
      </c>
      <c r="U959" s="16" t="n">
        <v>0.0813444604796967</v>
      </c>
      <c r="V959" s="16" t="n">
        <v>0.123427288300118</v>
      </c>
      <c r="W959" s="6" t="s">
        <v>698</v>
      </c>
      <c r="X959" s="17" t="n">
        <v>13</v>
      </c>
      <c r="Y959" s="16" t="n">
        <v>0.537669913598591</v>
      </c>
      <c r="Z959" s="16" t="n">
        <f aca="false">(G959-E959)/SQRT(H959^2/D959+F959^2/C959)</f>
        <v>1.80541099988076</v>
      </c>
      <c r="AA959" s="24" t="n">
        <f aca="false">ABS(K959-Z959)</f>
        <v>1.31006316905768E-014</v>
      </c>
    </row>
    <row r="960" customFormat="false" ht="22.35" hidden="false" customHeight="false" outlineLevel="0" collapsed="false">
      <c r="A960" s="17" t="n">
        <v>1355</v>
      </c>
      <c r="B960" s="7" t="s">
        <v>618</v>
      </c>
      <c r="C960" s="6" t="n">
        <v>135</v>
      </c>
      <c r="D960" s="6" t="n">
        <v>673</v>
      </c>
      <c r="E960" s="16" t="n">
        <v>0.40157343171261</v>
      </c>
      <c r="F960" s="16" t="n">
        <v>0.0446768808310671</v>
      </c>
      <c r="G960" s="16" t="n">
        <v>0.409140320027034</v>
      </c>
      <c r="H960" s="16" t="n">
        <v>0.0385573580300811</v>
      </c>
      <c r="I960" s="23" t="n">
        <f aca="false">G960-E960</f>
        <v>0.0075668883144242</v>
      </c>
      <c r="J960" s="17" t="n">
        <f aca="false">100*(G960-E960)/E960</f>
        <v>1.88430999584642</v>
      </c>
      <c r="K960" s="16" t="n">
        <v>1.8355434324943</v>
      </c>
      <c r="L960" s="17" t="n">
        <v>176.247423990678</v>
      </c>
      <c r="M960" s="16" t="n">
        <v>0.0681104360830276</v>
      </c>
      <c r="N960" s="16" t="n">
        <v>0.0971646353944974</v>
      </c>
      <c r="O960" s="6" t="str">
        <f aca="false">IF(N960&lt;0.05,"Yes","No")</f>
        <v>No</v>
      </c>
      <c r="P960" s="16" t="n">
        <v>0.190711207685622</v>
      </c>
      <c r="Q960" s="16" t="n">
        <v>4.09730951518159</v>
      </c>
      <c r="R960" s="16" t="n">
        <v>0.0432808955833594</v>
      </c>
      <c r="S960" s="16" t="n">
        <v>0.0112807992128421</v>
      </c>
      <c r="T960" s="16" t="n">
        <v>0.00762024788165034</v>
      </c>
      <c r="U960" s="16" t="n">
        <v>0.078339458149745</v>
      </c>
      <c r="V960" s="16" t="n">
        <v>0.119645717901429</v>
      </c>
      <c r="W960" s="6" t="s">
        <v>698</v>
      </c>
      <c r="X960" s="17" t="n">
        <v>13.5</v>
      </c>
      <c r="Y960" s="16" t="n">
        <v>0.538704529194871</v>
      </c>
      <c r="Z960" s="16" t="n">
        <f aca="false">(G960-E960)/SQRT(H960^2/D960+F960^2/C960)</f>
        <v>1.8355434324943</v>
      </c>
      <c r="AA960" s="24" t="n">
        <f aca="false">ABS(K960-Z960)</f>
        <v>0</v>
      </c>
    </row>
    <row r="961" customFormat="false" ht="22.35" hidden="false" customHeight="false" outlineLevel="0" collapsed="false">
      <c r="A961" s="17" t="n">
        <v>1356</v>
      </c>
      <c r="B961" s="7" t="s">
        <v>618</v>
      </c>
      <c r="C961" s="6" t="n">
        <v>135</v>
      </c>
      <c r="D961" s="6" t="n">
        <v>673</v>
      </c>
      <c r="E961" s="16" t="n">
        <v>0.39970416603265</v>
      </c>
      <c r="F961" s="16" t="n">
        <v>0.0445372896669315</v>
      </c>
      <c r="G961" s="16" t="n">
        <v>0.407375857809678</v>
      </c>
      <c r="H961" s="16" t="n">
        <v>0.0385526206736613</v>
      </c>
      <c r="I961" s="23" t="n">
        <f aca="false">G961-E961</f>
        <v>0.00767169177702759</v>
      </c>
      <c r="J961" s="17" t="n">
        <f aca="false">100*(G961-E961)/E961</f>
        <v>1.91934246099425</v>
      </c>
      <c r="K961" s="16" t="n">
        <v>1.86606763960491</v>
      </c>
      <c r="L961" s="17" t="n">
        <v>176.5144073298</v>
      </c>
      <c r="M961" s="16" t="n">
        <v>0.0636908829812494</v>
      </c>
      <c r="N961" s="16" t="n">
        <v>0.0915284166508926</v>
      </c>
      <c r="O961" s="6" t="str">
        <f aca="false">IF(N961&lt;0.05,"Yes","No")</f>
        <v>No</v>
      </c>
      <c r="P961" s="16" t="n">
        <v>0.193498895898602</v>
      </c>
      <c r="Q961" s="16" t="n">
        <v>4.21796840350862</v>
      </c>
      <c r="R961" s="16" t="n">
        <v>0.040320135097434</v>
      </c>
      <c r="S961" s="16" t="n">
        <v>0.0124014584789271</v>
      </c>
      <c r="T961" s="16" t="n">
        <v>0.00772670393104991</v>
      </c>
      <c r="U961" s="16" t="n">
        <v>0.0754028453824429</v>
      </c>
      <c r="V961" s="16" t="n">
        <v>0.116012595156608</v>
      </c>
      <c r="W961" s="6" t="s">
        <v>698</v>
      </c>
      <c r="X961" s="17" t="n">
        <v>14.3</v>
      </c>
      <c r="Y961" s="16" t="n">
        <v>0.539673105497771</v>
      </c>
      <c r="Z961" s="16" t="n">
        <f aca="false">(G961-E961)/SQRT(H961^2/D961+F961^2/C961)</f>
        <v>1.8660676396049</v>
      </c>
      <c r="AA961" s="24" t="n">
        <f aca="false">ABS(K961-Z961)</f>
        <v>1.4432899320127E-014</v>
      </c>
    </row>
    <row r="962" customFormat="false" ht="22.35" hidden="false" customHeight="false" outlineLevel="0" collapsed="false">
      <c r="A962" s="17" t="n">
        <v>1357</v>
      </c>
      <c r="B962" s="7" t="s">
        <v>618</v>
      </c>
      <c r="C962" s="6" t="n">
        <v>135</v>
      </c>
      <c r="D962" s="6" t="n">
        <v>673</v>
      </c>
      <c r="E962" s="16" t="n">
        <v>0.397763177642116</v>
      </c>
      <c r="F962" s="16" t="n">
        <v>0.0443898683045131</v>
      </c>
      <c r="G962" s="16" t="n">
        <v>0.405540450566059</v>
      </c>
      <c r="H962" s="16" t="n">
        <v>0.0385430372120778</v>
      </c>
      <c r="I962" s="23" t="n">
        <f aca="false">G962-E962</f>
        <v>0.00777727292394365</v>
      </c>
      <c r="J962" s="17" t="n">
        <f aca="false">100*(G962-E962)/E962</f>
        <v>1.95525211007369</v>
      </c>
      <c r="K962" s="16" t="n">
        <v>1.89726937189255</v>
      </c>
      <c r="L962" s="17" t="n">
        <v>176.788555469366</v>
      </c>
      <c r="M962" s="16" t="n">
        <v>0.0594225877125072</v>
      </c>
      <c r="N962" s="16" t="n">
        <v>0.085923507765986</v>
      </c>
      <c r="O962" s="6" t="str">
        <f aca="false">IF(N962&lt;0.05,"Yes","No")</f>
        <v>No</v>
      </c>
      <c r="P962" s="16" t="n">
        <v>0.196336902628065</v>
      </c>
      <c r="Q962" s="16" t="n">
        <v>4.34260382257332</v>
      </c>
      <c r="R962" s="16" t="n">
        <v>0.037484493562298</v>
      </c>
      <c r="S962" s="16" t="n">
        <v>0.0136267803773326</v>
      </c>
      <c r="T962" s="16" t="n">
        <v>0.00783404301411832</v>
      </c>
      <c r="U962" s="16" t="n">
        <v>0.0725597356474244</v>
      </c>
      <c r="V962" s="16" t="n">
        <v>0.112537256173997</v>
      </c>
      <c r="W962" s="6" t="s">
        <v>698</v>
      </c>
      <c r="X962" s="17" t="n">
        <v>15</v>
      </c>
      <c r="Y962" s="16" t="n">
        <v>0.540707721094051</v>
      </c>
      <c r="Z962" s="16" t="n">
        <f aca="false">(G962-E962)/SQRT(H962^2/D962+F962^2/C962)</f>
        <v>1.89726937189257</v>
      </c>
      <c r="AA962" s="24" t="n">
        <f aca="false">ABS(K962-Z962)</f>
        <v>1.33226762955019E-014</v>
      </c>
    </row>
    <row r="963" customFormat="false" ht="22.35" hidden="false" customHeight="false" outlineLevel="0" collapsed="false">
      <c r="A963" s="17" t="n">
        <v>1358</v>
      </c>
      <c r="B963" s="7" t="s">
        <v>618</v>
      </c>
      <c r="C963" s="6" t="n">
        <v>135</v>
      </c>
      <c r="D963" s="6" t="n">
        <v>673</v>
      </c>
      <c r="E963" s="16" t="n">
        <v>0.395812280531283</v>
      </c>
      <c r="F963" s="16" t="n">
        <v>0.0442436963726847</v>
      </c>
      <c r="G963" s="16" t="n">
        <v>0.403696949622783</v>
      </c>
      <c r="H963" s="16" t="n">
        <v>0.0385342026075944</v>
      </c>
      <c r="I963" s="23" t="n">
        <f aca="false">G963-E963</f>
        <v>0.0078846690915006</v>
      </c>
      <c r="J963" s="17" t="n">
        <f aca="false">100*(G963-E963)/E963</f>
        <v>1.99202234981626</v>
      </c>
      <c r="K963" s="16" t="n">
        <v>1.92904348290091</v>
      </c>
      <c r="L963" s="17" t="n">
        <v>177.064724460334</v>
      </c>
      <c r="M963" s="16" t="n">
        <v>0.0553244848211382</v>
      </c>
      <c r="N963" s="16" t="n">
        <v>0.0810012143618197</v>
      </c>
      <c r="O963" s="6" t="str">
        <f aca="false">IF(N963&lt;0.05,"Yes","No")</f>
        <v>No</v>
      </c>
      <c r="P963" s="16" t="n">
        <v>0.199221290113418</v>
      </c>
      <c r="Q963" s="16" t="n">
        <v>4.47113554461163</v>
      </c>
      <c r="R963" s="16" t="n">
        <v>0.0347785225519903</v>
      </c>
      <c r="S963" s="16" t="n">
        <v>0.0149935853556876</v>
      </c>
      <c r="T963" s="16" t="n">
        <v>0.00794145088363736</v>
      </c>
      <c r="U963" s="16" t="n">
        <v>0.0684096110724268</v>
      </c>
      <c r="V963" s="16" t="n">
        <v>0.107129144856149</v>
      </c>
      <c r="W963" s="6" t="s">
        <v>698</v>
      </c>
      <c r="X963" s="17" t="n">
        <v>15.5</v>
      </c>
      <c r="Y963" s="16" t="n">
        <v>0.541962467668263</v>
      </c>
      <c r="Z963" s="16" t="n">
        <f aca="false">(G963-E963)/SQRT(H963^2/D963+F963^2/C963)</f>
        <v>1.9290434829009</v>
      </c>
      <c r="AA963" s="24" t="n">
        <f aca="false">ABS(K963-Z963)</f>
        <v>1.35447209004269E-014</v>
      </c>
    </row>
    <row r="964" customFormat="false" ht="22.35" hidden="false" customHeight="false" outlineLevel="0" collapsed="false">
      <c r="A964" s="17" t="n">
        <v>1359</v>
      </c>
      <c r="B964" s="7" t="s">
        <v>618</v>
      </c>
      <c r="C964" s="6" t="n">
        <v>135</v>
      </c>
      <c r="D964" s="6" t="n">
        <v>673</v>
      </c>
      <c r="E964" s="16" t="n">
        <v>0.393768050935533</v>
      </c>
      <c r="F964" s="16" t="n">
        <v>0.0440894708384802</v>
      </c>
      <c r="G964" s="16" t="n">
        <v>0.401759166021404</v>
      </c>
      <c r="H964" s="16" t="n">
        <v>0.0385220740224379</v>
      </c>
      <c r="I964" s="23" t="n">
        <f aca="false">G964-E964</f>
        <v>0.00799111508587042</v>
      </c>
      <c r="J964" s="17" t="n">
        <f aca="false">100*(G964-E964)/E964</f>
        <v>2.02939651068306</v>
      </c>
      <c r="K964" s="16" t="n">
        <v>1.96109990347528</v>
      </c>
      <c r="L964" s="17" t="n">
        <v>177.352551615763</v>
      </c>
      <c r="M964" s="16" t="n">
        <v>0.0514330824004459</v>
      </c>
      <c r="N964" s="16" t="n">
        <v>0.0762603430651637</v>
      </c>
      <c r="O964" s="6" t="str">
        <f aca="false">IF(N964&lt;0.05,"Yes","No")</f>
        <v>No</v>
      </c>
      <c r="P964" s="16" t="n">
        <v>0.202107703642417</v>
      </c>
      <c r="Q964" s="16" t="n">
        <v>4.60163401681021</v>
      </c>
      <c r="R964" s="16" t="n">
        <v>0.0322397311531544</v>
      </c>
      <c r="S964" s="16" t="n">
        <v>0.0164939196652985</v>
      </c>
      <c r="T964" s="16" t="n">
        <v>0.00805156796074333</v>
      </c>
      <c r="U964" s="16" t="n">
        <v>0.0671383161420781</v>
      </c>
      <c r="V964" s="16" t="n">
        <v>0.10545285257918</v>
      </c>
      <c r="W964" s="6" t="s">
        <v>698</v>
      </c>
      <c r="X964" s="17" t="n">
        <v>16.8</v>
      </c>
      <c r="Y964" s="16" t="n">
        <v>0.543030102911232</v>
      </c>
      <c r="Z964" s="16" t="n">
        <f aca="false">(G964-E964)/SQRT(H964^2/D964+F964^2/C964)</f>
        <v>1.96109990347528</v>
      </c>
      <c r="AA964" s="24" t="n">
        <f aca="false">ABS(K964-Z964)</f>
        <v>0</v>
      </c>
    </row>
    <row r="965" customFormat="false" ht="22.35" hidden="false" customHeight="false" outlineLevel="0" collapsed="false">
      <c r="A965" s="17" t="n">
        <v>1360</v>
      </c>
      <c r="B965" s="7" t="s">
        <v>618</v>
      </c>
      <c r="C965" s="6" t="n">
        <v>135</v>
      </c>
      <c r="D965" s="6" t="n">
        <v>673</v>
      </c>
      <c r="E965" s="16" t="n">
        <v>0.391694040872433</v>
      </c>
      <c r="F965" s="16" t="n">
        <v>0.0439347709062354</v>
      </c>
      <c r="G965" s="16" t="n">
        <v>0.399790732325629</v>
      </c>
      <c r="H965" s="16" t="n">
        <v>0.0385104792161413</v>
      </c>
      <c r="I965" s="23" t="n">
        <f aca="false">G965-E965</f>
        <v>0.00809669145319641</v>
      </c>
      <c r="J965" s="17" t="n">
        <f aca="false">100*(G965-E965)/E965</f>
        <v>2.06709589841152</v>
      </c>
      <c r="K965" s="16" t="n">
        <v>1.99315268761228</v>
      </c>
      <c r="L965" s="17" t="n">
        <v>177.645733892175</v>
      </c>
      <c r="M965" s="16" t="n">
        <v>0.0477754650927883</v>
      </c>
      <c r="N965" s="16" t="n">
        <v>0.0722370338466542</v>
      </c>
      <c r="O965" s="6" t="str">
        <f aca="false">IF(N965&lt;0.05,"Yes","No")</f>
        <v>No</v>
      </c>
      <c r="P965" s="16" t="n">
        <v>0.204975594141415</v>
      </c>
      <c r="Q965" s="16" t="n">
        <v>4.73315413451153</v>
      </c>
      <c r="R965" s="16" t="n">
        <v>0.0298764800214966</v>
      </c>
      <c r="S965" s="16" t="n">
        <v>0.018184452859677</v>
      </c>
      <c r="T965" s="16" t="n">
        <v>0.00815904444284553</v>
      </c>
      <c r="U965" s="16" t="n">
        <v>0.064648347144826</v>
      </c>
      <c r="V965" s="16" t="n">
        <v>0.102307105504246</v>
      </c>
      <c r="W965" s="6" t="s">
        <v>698</v>
      </c>
      <c r="X965" s="17" t="n">
        <v>17.8</v>
      </c>
      <c r="Y965" s="16" t="n">
        <v>0.54387760717627</v>
      </c>
      <c r="Z965" s="16" t="n">
        <f aca="false">(G965-E965)/SQRT(H965^2/D965+F965^2/C965)</f>
        <v>1.99315268761228</v>
      </c>
      <c r="AA965" s="24" t="n">
        <f aca="false">ABS(K965-Z965)</f>
        <v>0</v>
      </c>
    </row>
    <row r="966" customFormat="false" ht="22.35" hidden="false" customHeight="false" outlineLevel="0" collapsed="false">
      <c r="A966" s="17" t="n">
        <v>1361</v>
      </c>
      <c r="B966" s="7" t="s">
        <v>618</v>
      </c>
      <c r="C966" s="6" t="n">
        <v>135</v>
      </c>
      <c r="D966" s="6" t="n">
        <v>673</v>
      </c>
      <c r="E966" s="16" t="n">
        <v>0.38948086058652</v>
      </c>
      <c r="F966" s="16" t="n">
        <v>0.0437652677957034</v>
      </c>
      <c r="G966" s="16" t="n">
        <v>0.397686497594768</v>
      </c>
      <c r="H966" s="16" t="n">
        <v>0.0384935022605771</v>
      </c>
      <c r="I966" s="23" t="n">
        <f aca="false">G966-E966</f>
        <v>0.00820563700824861</v>
      </c>
      <c r="J966" s="17" t="n">
        <f aca="false">100*(G966-E966)/E966</f>
        <v>2.10681392556536</v>
      </c>
      <c r="K966" s="16" t="n">
        <v>2.02686515586258</v>
      </c>
      <c r="L966" s="17" t="n">
        <v>177.960389274257</v>
      </c>
      <c r="M966" s="16" t="n">
        <v>0.0441685194196816</v>
      </c>
      <c r="N966" s="16" t="n">
        <v>0.0677358097085774</v>
      </c>
      <c r="O966" s="6" t="str">
        <f aca="false">IF(N966&lt;0.05,"Yes","No")</f>
        <v>No</v>
      </c>
      <c r="P966" s="16" t="n">
        <v>0.20797158048438</v>
      </c>
      <c r="Q966" s="16" t="n">
        <v>4.87252778264281</v>
      </c>
      <c r="R966" s="16" t="n">
        <v>0.0275685464848335</v>
      </c>
      <c r="S966" s="16" t="n">
        <v>0.0201806687620463</v>
      </c>
      <c r="T966" s="16" t="n">
        <v>0.00827017134735202</v>
      </c>
      <c r="U966" s="16" t="n">
        <v>0.0621823863254819</v>
      </c>
      <c r="V966" s="16" t="n">
        <v>0.0990015248548233</v>
      </c>
      <c r="W966" s="6" t="s">
        <v>698</v>
      </c>
      <c r="X966" s="17" t="n">
        <v>18.5</v>
      </c>
      <c r="Y966" s="16" t="n">
        <v>0.544978262065929</v>
      </c>
      <c r="Z966" s="16" t="n">
        <f aca="false">(G966-E966)/SQRT(H966^2/D966+F966^2/C966)</f>
        <v>2.02686515586258</v>
      </c>
      <c r="AA966" s="24" t="n">
        <f aca="false">ABS(K966-Z966)</f>
        <v>0</v>
      </c>
    </row>
    <row r="967" customFormat="false" ht="22.35" hidden="false" customHeight="false" outlineLevel="0" collapsed="false">
      <c r="A967" s="17" t="n">
        <v>1362</v>
      </c>
      <c r="B967" s="7" t="s">
        <v>618</v>
      </c>
      <c r="C967" s="6" t="n">
        <v>135</v>
      </c>
      <c r="D967" s="6" t="n">
        <v>673</v>
      </c>
      <c r="E967" s="16" t="n">
        <v>0.387219730571464</v>
      </c>
      <c r="F967" s="16" t="n">
        <v>0.0435933368894741</v>
      </c>
      <c r="G967" s="16" t="n">
        <v>0.395533727412769</v>
      </c>
      <c r="H967" s="16" t="n">
        <v>0.0384770987229043</v>
      </c>
      <c r="I967" s="23" t="n">
        <f aca="false">G967-E967</f>
        <v>0.00831399684130518</v>
      </c>
      <c r="J967" s="17" t="n">
        <f aca="false">100*(G967-E967)/E967</f>
        <v>2.14710051810513</v>
      </c>
      <c r="K967" s="16" t="n">
        <v>2.06075560608149</v>
      </c>
      <c r="L967" s="17" t="n">
        <v>178.285323072824</v>
      </c>
      <c r="M967" s="16" t="n">
        <v>0.0407785381290605</v>
      </c>
      <c r="N967" s="16" t="n">
        <v>0.0635576473361692</v>
      </c>
      <c r="O967" s="6" t="str">
        <f aca="false">IF(N967&lt;0.05,"Yes","No")</f>
        <v>No</v>
      </c>
      <c r="P967" s="16" t="n">
        <v>0.210959061289246</v>
      </c>
      <c r="Q967" s="16" t="n">
        <v>5.01351949664107</v>
      </c>
      <c r="R967" s="16" t="n">
        <v>0.0254222214347521</v>
      </c>
      <c r="S967" s="16" t="n">
        <v>0.0223835120578903</v>
      </c>
      <c r="T967" s="16" t="n">
        <v>0.00838077974619874</v>
      </c>
      <c r="U967" s="16" t="n">
        <v>0.0598480503787366</v>
      </c>
      <c r="V967" s="16" t="n">
        <v>0.0959396227445396</v>
      </c>
      <c r="W967" s="6" t="s">
        <v>698</v>
      </c>
      <c r="X967" s="17" t="n">
        <v>19.4</v>
      </c>
      <c r="Y967" s="16" t="n">
        <v>0.546354080678003</v>
      </c>
      <c r="Z967" s="16" t="n">
        <f aca="false">(G967-E967)/SQRT(H967^2/D967+F967^2/C967)</f>
        <v>2.06075560608151</v>
      </c>
      <c r="AA967" s="24" t="n">
        <f aca="false">ABS(K967-Z967)</f>
        <v>1.4210854715202E-014</v>
      </c>
    </row>
    <row r="968" customFormat="false" ht="22.35" hidden="false" customHeight="false" outlineLevel="0" collapsed="false">
      <c r="A968" s="17" t="n">
        <v>1363</v>
      </c>
      <c r="B968" s="7" t="s">
        <v>618</v>
      </c>
      <c r="C968" s="6" t="n">
        <v>135</v>
      </c>
      <c r="D968" s="6" t="n">
        <v>673</v>
      </c>
      <c r="E968" s="16" t="n">
        <v>0.384792684625696</v>
      </c>
      <c r="F968" s="16" t="n">
        <v>0.0434044326617542</v>
      </c>
      <c r="G968" s="16" t="n">
        <v>0.393220385417542</v>
      </c>
      <c r="H968" s="16" t="n">
        <v>0.0384569776843988</v>
      </c>
      <c r="I968" s="23" t="n">
        <f aca="false">G968-E968</f>
        <v>0.00842770079184518</v>
      </c>
      <c r="J968" s="17" t="n">
        <f aca="false">100*(G968-E968)/E968</f>
        <v>2.19019257084972</v>
      </c>
      <c r="K968" s="16" t="n">
        <v>2.09694399880699</v>
      </c>
      <c r="L968" s="17" t="n">
        <v>178.641745556123</v>
      </c>
      <c r="M968" s="16" t="n">
        <v>0.0374063933977724</v>
      </c>
      <c r="N968" s="16" t="n">
        <v>0.0590464556940044</v>
      </c>
      <c r="O968" s="6" t="str">
        <f aca="false">IF(N968&lt;0.05,"Yes","No")</f>
        <v>No</v>
      </c>
      <c r="P968" s="16" t="n">
        <v>0.214122175791459</v>
      </c>
      <c r="Q968" s="16" t="n">
        <v>5.1649917857493</v>
      </c>
      <c r="R968" s="16" t="n">
        <v>0.0233090888080016</v>
      </c>
      <c r="S968" s="16" t="n">
        <v>0.0250842518828354</v>
      </c>
      <c r="T968" s="16" t="n">
        <v>0.00849703605997545</v>
      </c>
      <c r="U968" s="16" t="n">
        <v>0.0574856326148418</v>
      </c>
      <c r="V968" s="16" t="n">
        <v>0.0928211664938838</v>
      </c>
      <c r="W968" s="6" t="s">
        <v>698</v>
      </c>
      <c r="X968" s="17" t="n">
        <v>20.7</v>
      </c>
      <c r="Y968" s="16" t="n">
        <v>0.547421715920973</v>
      </c>
      <c r="Z968" s="16" t="n">
        <f aca="false">(G968-E968)/SQRT(H968^2/D968+F968^2/C968)</f>
        <v>2.09694399880699</v>
      </c>
      <c r="AA968" s="24" t="n">
        <f aca="false">ABS(K968-Z968)</f>
        <v>0</v>
      </c>
    </row>
    <row r="969" customFormat="false" ht="22.35" hidden="false" customHeight="false" outlineLevel="0" collapsed="false">
      <c r="A969" s="17" t="n">
        <v>1364</v>
      </c>
      <c r="B969" s="7" t="s">
        <v>618</v>
      </c>
      <c r="C969" s="6" t="n">
        <v>135</v>
      </c>
      <c r="D969" s="6" t="n">
        <v>673</v>
      </c>
      <c r="E969" s="16" t="n">
        <v>0.382285673088498</v>
      </c>
      <c r="F969" s="16" t="n">
        <v>0.0432063546163892</v>
      </c>
      <c r="G969" s="16" t="n">
        <v>0.390828482308501</v>
      </c>
      <c r="H969" s="16" t="n">
        <v>0.0384362399539046</v>
      </c>
      <c r="I969" s="23" t="n">
        <f aca="false">G969-E969</f>
        <v>0.0085428092200035</v>
      </c>
      <c r="J969" s="17" t="n">
        <f aca="false">100*(G969-E969)/E969</f>
        <v>2.2346663297596</v>
      </c>
      <c r="K969" s="16" t="n">
        <v>2.13415360346112</v>
      </c>
      <c r="L969" s="17" t="n">
        <v>179.021442363943</v>
      </c>
      <c r="M969" s="16" t="n">
        <v>0.0341911552608227</v>
      </c>
      <c r="N969" s="16" t="n">
        <v>0.0545863352606295</v>
      </c>
      <c r="O969" s="6" t="str">
        <f aca="false">IF(N969&lt;0.05,"Yes","No")</f>
        <v>No</v>
      </c>
      <c r="P969" s="16" t="n">
        <v>0.217340812424399</v>
      </c>
      <c r="Q969" s="16" t="n">
        <v>5.32143683936922</v>
      </c>
      <c r="R969" s="16" t="n">
        <v>0.0213173514878006</v>
      </c>
      <c r="S969" s="16" t="n">
        <v>0.0282243463153137</v>
      </c>
      <c r="T969" s="16" t="n">
        <v>0.00861497034913264</v>
      </c>
      <c r="U969" s="16" t="n">
        <v>0.0551983279407444</v>
      </c>
      <c r="V969" s="16" t="n">
        <v>0.0898216052183448</v>
      </c>
      <c r="W969" s="6" t="s">
        <v>698</v>
      </c>
      <c r="X969" s="17" t="n">
        <v>21.8</v>
      </c>
      <c r="Y969" s="16" t="n">
        <v>0.548566397006219</v>
      </c>
      <c r="Z969" s="16" t="n">
        <f aca="false">(G969-E969)/SQRT(H969^2/D969+F969^2/C969)</f>
        <v>2.13415360346111</v>
      </c>
      <c r="AA969" s="24" t="n">
        <f aca="false">ABS(K969-Z969)</f>
        <v>1.33226762955019E-014</v>
      </c>
    </row>
    <row r="970" customFormat="false" ht="22.35" hidden="false" customHeight="false" outlineLevel="0" collapsed="false">
      <c r="A970" s="17" t="n">
        <v>1365</v>
      </c>
      <c r="B970" s="7" t="s">
        <v>618</v>
      </c>
      <c r="C970" s="6" t="n">
        <v>135</v>
      </c>
      <c r="D970" s="6" t="n">
        <v>673</v>
      </c>
      <c r="E970" s="16" t="n">
        <v>0.379558350201006</v>
      </c>
      <c r="F970" s="16" t="n">
        <v>0.0429923330125652</v>
      </c>
      <c r="G970" s="16" t="n">
        <v>0.388224243099233</v>
      </c>
      <c r="H970" s="16" t="n">
        <v>0.0384144464503648</v>
      </c>
      <c r="I970" s="23" t="n">
        <f aca="false">G970-E970</f>
        <v>0.00866589289822617</v>
      </c>
      <c r="J970" s="17" t="n">
        <f aca="false">100*(G970-E970)/E970</f>
        <v>2.28315169291807</v>
      </c>
      <c r="K970" s="16" t="n">
        <v>2.17436371754439</v>
      </c>
      <c r="L970" s="17" t="n">
        <v>179.439200185501</v>
      </c>
      <c r="M970" s="16" t="n">
        <v>0.0309868924934235</v>
      </c>
      <c r="N970" s="16" t="n">
        <v>0.0500026583169607</v>
      </c>
      <c r="O970" s="6" t="str">
        <f aca="false">IF(N970&lt;0.05,"Yes","No")</f>
        <v>No</v>
      </c>
      <c r="P970" s="16" t="n">
        <v>0.220791997184325</v>
      </c>
      <c r="Q970" s="16" t="n">
        <v>5.49177828400964</v>
      </c>
      <c r="R970" s="16" t="n">
        <v>0.0193482701009425</v>
      </c>
      <c r="S970" s="16" t="n">
        <v>0.032220074532338</v>
      </c>
      <c r="T970" s="16" t="n">
        <v>0.00874136343631122</v>
      </c>
      <c r="U970" s="16" t="n">
        <v>0.0530608509652408</v>
      </c>
      <c r="V970" s="16" t="n">
        <v>0.086985001582362</v>
      </c>
      <c r="W970" s="6" t="s">
        <v>698</v>
      </c>
      <c r="X970" s="17" t="n">
        <v>24.3</v>
      </c>
      <c r="Y970" s="16" t="n">
        <v>0.549997248362776</v>
      </c>
      <c r="Z970" s="16" t="n">
        <f aca="false">(G970-E970)/SQRT(H970^2/D970+F970^2/C970)</f>
        <v>2.17436371754439</v>
      </c>
      <c r="AA970" s="24" t="n">
        <f aca="false">ABS(K970-Z970)</f>
        <v>0</v>
      </c>
    </row>
    <row r="971" customFormat="false" ht="22.35" hidden="false" customHeight="false" outlineLevel="0" collapsed="false">
      <c r="A971" s="17" t="n">
        <v>1366</v>
      </c>
      <c r="B971" s="7" t="s">
        <v>618</v>
      </c>
      <c r="C971" s="6" t="n">
        <v>135</v>
      </c>
      <c r="D971" s="6" t="n">
        <v>673</v>
      </c>
      <c r="E971" s="16" t="n">
        <v>0.376716489703567</v>
      </c>
      <c r="F971" s="16" t="n">
        <v>0.042772423694202</v>
      </c>
      <c r="G971" s="16" t="n">
        <v>0.385506650291793</v>
      </c>
      <c r="H971" s="16" t="n">
        <v>0.0383959934689388</v>
      </c>
      <c r="I971" s="23" t="n">
        <f aca="false">G971-E971</f>
        <v>0.00879016058822596</v>
      </c>
      <c r="J971" s="17" t="n">
        <f aca="false">100*(G971-E971)/E971</f>
        <v>2.33336231051176</v>
      </c>
      <c r="K971" s="16" t="n">
        <v>2.21545576450434</v>
      </c>
      <c r="L971" s="17" t="n">
        <v>179.884970017442</v>
      </c>
      <c r="M971" s="16" t="n">
        <v>0.0279838015141239</v>
      </c>
      <c r="N971" s="16" t="n">
        <v>0.0457540599075287</v>
      </c>
      <c r="O971" s="6" t="str">
        <f aca="false">IF(N971&lt;0.05,"Yes","No")</f>
        <v>Yes</v>
      </c>
      <c r="P971" s="16" t="n">
        <v>0.224273201874658</v>
      </c>
      <c r="Q971" s="16" t="n">
        <v>5.66632011858068</v>
      </c>
      <c r="R971" s="16" t="n">
        <v>0.0175252377364821</v>
      </c>
      <c r="S971" s="16" t="n">
        <v>0.0368730797915047</v>
      </c>
      <c r="T971" s="16" t="n">
        <v>0.00886880419098358</v>
      </c>
      <c r="U971" s="16" t="n">
        <v>0.0507974203019543</v>
      </c>
      <c r="V971" s="16" t="n">
        <v>0.0838636655928491</v>
      </c>
      <c r="W971" s="6" t="s">
        <v>698</v>
      </c>
      <c r="X971" s="17" t="n">
        <v>25.5</v>
      </c>
      <c r="Y971" s="16" t="n">
        <v>0.551527158659402</v>
      </c>
      <c r="Z971" s="16" t="n">
        <f aca="false">(G971-E971)/SQRT(H971^2/D971+F971^2/C971)</f>
        <v>2.21545576450434</v>
      </c>
      <c r="AA971" s="24" t="n">
        <f aca="false">ABS(K971-Z971)</f>
        <v>0</v>
      </c>
    </row>
    <row r="972" customFormat="false" ht="22.35" hidden="false" customHeight="false" outlineLevel="0" collapsed="false">
      <c r="A972" s="17" t="n">
        <v>1367</v>
      </c>
      <c r="B972" s="7" t="s">
        <v>618</v>
      </c>
      <c r="C972" s="6" t="n">
        <v>135</v>
      </c>
      <c r="D972" s="6" t="n">
        <v>673</v>
      </c>
      <c r="E972" s="16" t="n">
        <v>0.373643990799233</v>
      </c>
      <c r="F972" s="16" t="n">
        <v>0.0425309363428158</v>
      </c>
      <c r="G972" s="16" t="n">
        <v>0.382570973255659</v>
      </c>
      <c r="H972" s="16" t="n">
        <v>0.0383761449784089</v>
      </c>
      <c r="I972" s="23" t="n">
        <f aca="false">G972-E972</f>
        <v>0.00892698245642631</v>
      </c>
      <c r="J972" s="17" t="n">
        <f aca="false">100*(G972-E972)/E972</f>
        <v>2.38916794495512</v>
      </c>
      <c r="K972" s="16" t="n">
        <v>2.26108857776441</v>
      </c>
      <c r="L972" s="17" t="n">
        <v>180.383685399643</v>
      </c>
      <c r="M972" s="16" t="n">
        <v>0.0249480418742867</v>
      </c>
      <c r="N972" s="16" t="n">
        <v>0.0413374100771895</v>
      </c>
      <c r="O972" s="6" t="str">
        <f aca="false">IF(N972&lt;0.05,"Yes","No")</f>
        <v>Yes</v>
      </c>
      <c r="P972" s="16" t="n">
        <v>0.228113618750287</v>
      </c>
      <c r="Q972" s="16" t="n">
        <v>5.8620398689343</v>
      </c>
      <c r="R972" s="16" t="n">
        <v>0.0156907295771262</v>
      </c>
      <c r="S972" s="16" t="n">
        <v>0.0429047363117579</v>
      </c>
      <c r="T972" s="16" t="n">
        <v>0.0090089954807352</v>
      </c>
      <c r="U972" s="16" t="n">
        <v>0.0483733514172303</v>
      </c>
      <c r="V972" s="16" t="n">
        <v>0.0806081896063049</v>
      </c>
      <c r="W972" s="6" t="s">
        <v>698</v>
      </c>
      <c r="X972" s="17" t="n">
        <v>27.6</v>
      </c>
      <c r="Y972" s="16" t="n">
        <v>0.553035055858236</v>
      </c>
      <c r="Z972" s="16" t="n">
        <f aca="false">(G972-E972)/SQRT(H972^2/D972+F972^2/C972)</f>
        <v>2.26108857776441</v>
      </c>
      <c r="AA972" s="24" t="n">
        <f aca="false">ABS(K972-Z972)</f>
        <v>0</v>
      </c>
    </row>
    <row r="973" customFormat="false" ht="22.35" hidden="false" customHeight="false" outlineLevel="0" collapsed="false">
      <c r="A973" s="17" t="n">
        <v>1368</v>
      </c>
      <c r="B973" s="7" t="s">
        <v>618</v>
      </c>
      <c r="C973" s="6" t="n">
        <v>135</v>
      </c>
      <c r="D973" s="6" t="n">
        <v>673</v>
      </c>
      <c r="E973" s="16" t="n">
        <v>0.370426494986923</v>
      </c>
      <c r="F973" s="16" t="n">
        <v>0.042281059196923</v>
      </c>
      <c r="G973" s="16" t="n">
        <v>0.379495040224353</v>
      </c>
      <c r="H973" s="16" t="n">
        <v>0.0383611446208485</v>
      </c>
      <c r="I973" s="23" t="n">
        <f aca="false">G973-E973</f>
        <v>0.00906854523743039</v>
      </c>
      <c r="J973" s="17" t="n">
        <f aca="false">100*(G973-E973)/E973</f>
        <v>2.4481362321965</v>
      </c>
      <c r="K973" s="16" t="n">
        <v>2.30872700280544</v>
      </c>
      <c r="L973" s="17" t="n">
        <v>180.923184427433</v>
      </c>
      <c r="M973" s="16" t="n">
        <v>0.0220891495205122</v>
      </c>
      <c r="N973" s="16" t="n">
        <v>0.0370977643026348</v>
      </c>
      <c r="O973" s="6" t="str">
        <f aca="false">IF(N973&lt;0.05,"Yes","No")</f>
        <v>Yes</v>
      </c>
      <c r="P973" s="16" t="n">
        <v>0.23207156508766</v>
      </c>
      <c r="Q973" s="16" t="n">
        <v>6.06722641132186</v>
      </c>
      <c r="R973" s="16" t="n">
        <v>0.0139792774791709</v>
      </c>
      <c r="S973" s="16" t="n">
        <v>0.0502425083063108</v>
      </c>
      <c r="T973" s="16" t="n">
        <v>0.0091541447813776</v>
      </c>
      <c r="U973" s="16" t="n">
        <v>0.0460214277357568</v>
      </c>
      <c r="V973" s="16" t="n">
        <v>0.0772541952398795</v>
      </c>
      <c r="W973" s="6" t="s">
        <v>698</v>
      </c>
      <c r="X973" s="17" t="n">
        <v>29.2</v>
      </c>
      <c r="Y973" s="16" t="n">
        <v>0.554664025094932</v>
      </c>
      <c r="Z973" s="16" t="n">
        <f aca="false">(G973-E973)/SQRT(H973^2/D973+F973^2/C973)</f>
        <v>2.30872700280544</v>
      </c>
      <c r="AA973" s="24" t="n">
        <f aca="false">ABS(K973-Z973)</f>
        <v>0</v>
      </c>
    </row>
    <row r="974" customFormat="false" ht="22.35" hidden="false" customHeight="false" outlineLevel="0" collapsed="false">
      <c r="A974" s="17" t="n">
        <v>1369</v>
      </c>
      <c r="B974" s="7" t="s">
        <v>618</v>
      </c>
      <c r="C974" s="6" t="n">
        <v>135</v>
      </c>
      <c r="D974" s="6" t="n">
        <v>673</v>
      </c>
      <c r="E974" s="16" t="n">
        <v>0.36691785785887</v>
      </c>
      <c r="F974" s="16" t="n">
        <v>0.0420060036350586</v>
      </c>
      <c r="G974" s="16" t="n">
        <v>0.376143522416677</v>
      </c>
      <c r="H974" s="16" t="n">
        <v>0.0383448263407631</v>
      </c>
      <c r="I974" s="23" t="n">
        <f aca="false">G974-E974</f>
        <v>0.0092256645578076</v>
      </c>
      <c r="J974" s="17" t="n">
        <f aca="false">100*(G974-E974)/E974</f>
        <v>2.51436782380762</v>
      </c>
      <c r="K974" s="16" t="n">
        <v>2.36205288052807</v>
      </c>
      <c r="L974" s="17" t="n">
        <v>181.529072418773</v>
      </c>
      <c r="M974" s="16" t="n">
        <v>0.0192331204902398</v>
      </c>
      <c r="N974" s="16" t="n">
        <v>0.0330407082174928</v>
      </c>
      <c r="O974" s="6" t="str">
        <f aca="false">IF(N974&lt;0.05,"Yes","No")</f>
        <v>Yes</v>
      </c>
      <c r="P974" s="16" t="n">
        <v>0.236472648990941</v>
      </c>
      <c r="Q974" s="16" t="n">
        <v>6.2995303466392</v>
      </c>
      <c r="R974" s="16" t="n">
        <v>0.0122719401029834</v>
      </c>
      <c r="S974" s="16" t="n">
        <v>0.0592212574045359</v>
      </c>
      <c r="T974" s="16" t="n">
        <v>0.00931504231119616</v>
      </c>
      <c r="U974" s="16" t="n">
        <v>0.0434917707105128</v>
      </c>
      <c r="V974" s="16" t="n">
        <v>0.0736554181387717</v>
      </c>
      <c r="W974" s="6" t="s">
        <v>698</v>
      </c>
      <c r="X974" s="17" t="n">
        <v>31.2</v>
      </c>
      <c r="Y974" s="16" t="n">
        <v>0.556480105662869</v>
      </c>
      <c r="Z974" s="16" t="n">
        <f aca="false">(G974-E974)/SQRT(H974^2/D974+F974^2/C974)</f>
        <v>2.36205288052808</v>
      </c>
      <c r="AA974" s="24" t="n">
        <f aca="false">ABS(K974-Z974)</f>
        <v>1.37667655053519E-014</v>
      </c>
    </row>
    <row r="975" customFormat="false" ht="22.35" hidden="false" customHeight="false" outlineLevel="0" collapsed="false">
      <c r="A975" s="17" t="n">
        <v>1370</v>
      </c>
      <c r="B975" s="7" t="s">
        <v>618</v>
      </c>
      <c r="C975" s="6" t="n">
        <v>135</v>
      </c>
      <c r="D975" s="6" t="n">
        <v>673</v>
      </c>
      <c r="E975" s="16" t="n">
        <v>0.363204507695304</v>
      </c>
      <c r="F975" s="16" t="n">
        <v>0.0417156278111585</v>
      </c>
      <c r="G975" s="16" t="n">
        <v>0.372598046068805</v>
      </c>
      <c r="H975" s="16" t="n">
        <v>0.0383348330780803</v>
      </c>
      <c r="I975" s="23" t="n">
        <f aca="false">G975-E975</f>
        <v>0.0093935383735011</v>
      </c>
      <c r="J975" s="17" t="n">
        <f aca="false">100*(G975-E975)/E975</f>
        <v>2.58629454604166</v>
      </c>
      <c r="K975" s="16" t="n">
        <v>2.41944715023466</v>
      </c>
      <c r="L975" s="17" t="n">
        <v>182.201320604531</v>
      </c>
      <c r="M975" s="16" t="n">
        <v>0.0165270929936801</v>
      </c>
      <c r="N975" s="16" t="n">
        <v>0.0290087070841452</v>
      </c>
      <c r="O975" s="6" t="str">
        <f aca="false">IF(N975&lt;0.05,"Yes","No")</f>
        <v>Yes</v>
      </c>
      <c r="P975" s="16" t="n">
        <v>0.241147361125848</v>
      </c>
      <c r="Q975" s="16" t="n">
        <v>6.55105683386306</v>
      </c>
      <c r="R975" s="16" t="n">
        <v>0.0106636000719358</v>
      </c>
      <c r="S975" s="16" t="n">
        <v>0.0705997917913997</v>
      </c>
      <c r="T975" s="16" t="n">
        <v>0.0094869999459885</v>
      </c>
      <c r="U975" s="16" t="n">
        <v>0.040944748620498</v>
      </c>
      <c r="V975" s="16" t="n">
        <v>0.070019521256552</v>
      </c>
      <c r="W975" s="6" t="s">
        <v>698</v>
      </c>
      <c r="X975" s="17" t="n">
        <v>33.4</v>
      </c>
      <c r="Y975" s="16" t="n">
        <v>0.558263166584118</v>
      </c>
      <c r="Z975" s="16" t="n">
        <f aca="false">(G975-E975)/SQRT(H975^2/D975+F975^2/C975)</f>
        <v>2.41944715023467</v>
      </c>
      <c r="AA975" s="24" t="n">
        <f aca="false">ABS(K975-Z975)</f>
        <v>1.46549439250521E-014</v>
      </c>
    </row>
    <row r="976" customFormat="false" ht="22.35" hidden="false" customHeight="false" outlineLevel="0" collapsed="false">
      <c r="A976" s="17" t="n">
        <v>1371</v>
      </c>
      <c r="B976" s="7" t="s">
        <v>618</v>
      </c>
      <c r="C976" s="6" t="n">
        <v>135</v>
      </c>
      <c r="D976" s="6" t="n">
        <v>673</v>
      </c>
      <c r="E976" s="16" t="n">
        <v>0.359209025568432</v>
      </c>
      <c r="F976" s="16" t="n">
        <v>0.0414040474162638</v>
      </c>
      <c r="G976" s="16" t="n">
        <v>0.368783117912677</v>
      </c>
      <c r="H976" s="16" t="n">
        <v>0.0383228500458782</v>
      </c>
      <c r="I976" s="23" t="n">
        <f aca="false">G976-E976</f>
        <v>0.00957409234424417</v>
      </c>
      <c r="J976" s="17" t="n">
        <f aca="false">100*(G976-E976)/E976</f>
        <v>2.66532622032355</v>
      </c>
      <c r="K976" s="16" t="n">
        <v>2.48190839177676</v>
      </c>
      <c r="L976" s="17" t="n">
        <v>182.935754527177</v>
      </c>
      <c r="M976" s="16" t="n">
        <v>0.0139699163322902</v>
      </c>
      <c r="N976" s="16" t="n">
        <v>0.024810476935031</v>
      </c>
      <c r="O976" s="6" t="str">
        <f aca="false">IF(N976&lt;0.05,"Yes","No")</f>
        <v>Yes</v>
      </c>
      <c r="P976" s="16" t="n">
        <v>0.246195019361554</v>
      </c>
      <c r="Q976" s="16" t="n">
        <v>6.82817848768605</v>
      </c>
      <c r="R976" s="16" t="n">
        <v>0.0091403078910839</v>
      </c>
      <c r="S976" s="16" t="n">
        <v>0.08503294335434</v>
      </c>
      <c r="T976" s="16" t="n">
        <v>0.00967162858272733</v>
      </c>
      <c r="U976" s="16" t="n">
        <v>0.0383346920602471</v>
      </c>
      <c r="V976" s="16" t="n">
        <v>0.0661486058558085</v>
      </c>
      <c r="W976" s="6" t="s">
        <v>698</v>
      </c>
      <c r="X976" s="17" t="n">
        <v>36.3</v>
      </c>
      <c r="Y976" s="16" t="n">
        <v>0.560552528754609</v>
      </c>
      <c r="Z976" s="16" t="n">
        <f aca="false">(G976-E976)/SQRT(H976^2/D976+F976^2/C976)</f>
        <v>2.48190839177674</v>
      </c>
      <c r="AA976" s="24" t="n">
        <f aca="false">ABS(K976-Z976)</f>
        <v>1.37667655053519E-014</v>
      </c>
    </row>
    <row r="977" customFormat="false" ht="22.35" hidden="false" customHeight="false" outlineLevel="0" collapsed="false">
      <c r="A977" s="17" t="n">
        <v>1372</v>
      </c>
      <c r="B977" s="7" t="s">
        <v>618</v>
      </c>
      <c r="C977" s="6" t="n">
        <v>135</v>
      </c>
      <c r="D977" s="6" t="n">
        <v>673</v>
      </c>
      <c r="E977" s="16" t="n">
        <v>0.354968675860652</v>
      </c>
      <c r="F977" s="16" t="n">
        <v>0.0410764502387592</v>
      </c>
      <c r="G977" s="16" t="n">
        <v>0.364736090465428</v>
      </c>
      <c r="H977" s="16" t="n">
        <v>0.0383153814660801</v>
      </c>
      <c r="I977" s="23" t="n">
        <f aca="false">G977-E977</f>
        <v>0.00976741460477576</v>
      </c>
      <c r="J977" s="17" t="n">
        <f aca="false">100*(G977-E977)/E977</f>
        <v>2.75162719107364</v>
      </c>
      <c r="K977" s="16" t="n">
        <v>2.54929954011748</v>
      </c>
      <c r="L977" s="17" t="n">
        <v>183.740838233738</v>
      </c>
      <c r="M977" s="16" t="n">
        <v>0.0116109481043463</v>
      </c>
      <c r="N977" s="16" t="n">
        <v>0.0208679229830895</v>
      </c>
      <c r="O977" s="6" t="str">
        <f aca="false">IF(N977&lt;0.05,"Yes","No")</f>
        <v>Yes</v>
      </c>
      <c r="P977" s="16" t="n">
        <v>0.251580707630066</v>
      </c>
      <c r="Q977" s="16" t="n">
        <v>7.13018844857955</v>
      </c>
      <c r="R977" s="16" t="n">
        <v>0.00773236264289987</v>
      </c>
      <c r="S977" s="16" t="n">
        <v>0.103541996656574</v>
      </c>
      <c r="T977" s="16" t="n">
        <v>0.00986916921641534</v>
      </c>
      <c r="U977" s="16" t="n">
        <v>0.0357293794242857</v>
      </c>
      <c r="V977" s="16" t="n">
        <v>0.0623186850423588</v>
      </c>
      <c r="W977" s="6" t="s">
        <v>698</v>
      </c>
      <c r="X977" s="17" t="n">
        <v>38.7</v>
      </c>
      <c r="Y977" s="16" t="n">
        <v>0.562709812338341</v>
      </c>
      <c r="Z977" s="16" t="n">
        <f aca="false">(G977-E977)/SQRT(H977^2/D977+F977^2/C977)</f>
        <v>2.54929954011746</v>
      </c>
      <c r="AA977" s="24" t="n">
        <f aca="false">ABS(K977-Z977)</f>
        <v>1.46549439250521E-014</v>
      </c>
    </row>
    <row r="978" customFormat="false" ht="22.35" hidden="false" customHeight="false" outlineLevel="0" collapsed="false">
      <c r="A978" s="17" t="n">
        <v>1373</v>
      </c>
      <c r="B978" s="7" t="s">
        <v>618</v>
      </c>
      <c r="C978" s="6" t="n">
        <v>135</v>
      </c>
      <c r="D978" s="6" t="n">
        <v>673</v>
      </c>
      <c r="E978" s="16" t="n">
        <v>0.350385080001972</v>
      </c>
      <c r="F978" s="16" t="n">
        <v>0.0407259580522114</v>
      </c>
      <c r="G978" s="16" t="n">
        <v>0.360359181820195</v>
      </c>
      <c r="H978" s="16" t="n">
        <v>0.0383082386390292</v>
      </c>
      <c r="I978" s="23" t="n">
        <f aca="false">G978-E978</f>
        <v>0.00997410181822256</v>
      </c>
      <c r="J978" s="17" t="n">
        <f aca="false">100*(G978-E978)/E978</f>
        <v>2.84661145336623</v>
      </c>
      <c r="K978" s="16" t="n">
        <v>2.62235673347383</v>
      </c>
      <c r="L978" s="17" t="n">
        <v>184.627231587363</v>
      </c>
      <c r="M978" s="16" t="n">
        <v>0.00946147264967275</v>
      </c>
      <c r="N978" s="16" t="n">
        <v>0.017181118441627</v>
      </c>
      <c r="O978" s="6" t="str">
        <f aca="false">IF(N978&lt;0.05,"Yes","No")</f>
        <v>Yes</v>
      </c>
      <c r="P978" s="16" t="n">
        <v>0.257351471624096</v>
      </c>
      <c r="Q978" s="16" t="n">
        <v>7.46104486745122</v>
      </c>
      <c r="R978" s="16" t="n">
        <v>0.00644268139162269</v>
      </c>
      <c r="S978" s="16" t="n">
        <v>0.127452372065715</v>
      </c>
      <c r="T978" s="16" t="n">
        <v>0.0100801551244655</v>
      </c>
      <c r="U978" s="16" t="n">
        <v>0.0331067376493282</v>
      </c>
      <c r="V978" s="16" t="n">
        <v>0.0584727914748438</v>
      </c>
      <c r="W978" s="6" t="s">
        <v>698</v>
      </c>
      <c r="X978" s="17" t="n">
        <v>42.2</v>
      </c>
      <c r="Y978" s="16" t="n">
        <v>0.564966154862143</v>
      </c>
      <c r="Z978" s="16" t="n">
        <f aca="false">(G978-E978)/SQRT(H978^2/D978+F978^2/C978)</f>
        <v>2.62235673347381</v>
      </c>
      <c r="AA978" s="24" t="n">
        <f aca="false">ABS(K978-Z978)</f>
        <v>1.46549439250521E-014</v>
      </c>
    </row>
    <row r="979" customFormat="false" ht="22.35" hidden="false" customHeight="false" outlineLevel="0" collapsed="false">
      <c r="A979" s="17" t="n">
        <v>1374</v>
      </c>
      <c r="B979" s="7" t="s">
        <v>618</v>
      </c>
      <c r="C979" s="6" t="n">
        <v>135</v>
      </c>
      <c r="D979" s="6" t="n">
        <v>673</v>
      </c>
      <c r="E979" s="16" t="n">
        <v>0.345498378188522</v>
      </c>
      <c r="F979" s="16" t="n">
        <v>0.0403587541795015</v>
      </c>
      <c r="G979" s="16" t="n">
        <v>0.35569281840661</v>
      </c>
      <c r="H979" s="16" t="n">
        <v>0.0383066262757176</v>
      </c>
      <c r="I979" s="23" t="n">
        <f aca="false">G979-E979</f>
        <v>0.0101944402180878</v>
      </c>
      <c r="J979" s="17" t="n">
        <f aca="false">100*(G979-E979)/E979</f>
        <v>2.95064777772276</v>
      </c>
      <c r="K979" s="16" t="n">
        <v>2.70097285771236</v>
      </c>
      <c r="L979" s="17" t="n">
        <v>185.598732115217</v>
      </c>
      <c r="M979" s="16" t="n">
        <v>0.00755372017968061</v>
      </c>
      <c r="N979" s="16" t="n">
        <v>0.0138484869960811</v>
      </c>
      <c r="O979" s="6" t="str">
        <f aca="false">IF(N979&lt;0.05,"Yes","No")</f>
        <v>Yes</v>
      </c>
      <c r="P979" s="16" t="n">
        <v>0.26348102156648</v>
      </c>
      <c r="Q979" s="16" t="n">
        <v>7.82068901566234</v>
      </c>
      <c r="R979" s="16" t="n">
        <v>0.00528814121832063</v>
      </c>
      <c r="S979" s="16" t="n">
        <v>0.158491503229971</v>
      </c>
      <c r="T979" s="16" t="n">
        <v>0.0103048513868195</v>
      </c>
      <c r="U979" s="16" t="n">
        <v>0.0305226724997562</v>
      </c>
      <c r="V979" s="16" t="n">
        <v>0.0551599554098107</v>
      </c>
      <c r="W979" s="6" t="s">
        <v>698</v>
      </c>
      <c r="X979" s="17" t="n">
        <v>46.5</v>
      </c>
      <c r="Y979" s="16" t="n">
        <v>0.567486654559463</v>
      </c>
      <c r="Z979" s="16" t="n">
        <f aca="false">(G979-E979)/SQRT(H979^2/D979+F979^2/C979)</f>
        <v>2.70097285771238</v>
      </c>
      <c r="AA979" s="24" t="n">
        <f aca="false">ABS(K979-Z979)</f>
        <v>1.46549439250521E-014</v>
      </c>
    </row>
    <row r="980" customFormat="false" ht="22.35" hidden="false" customHeight="false" outlineLevel="0" collapsed="false">
      <c r="A980" s="17" t="n">
        <v>1375</v>
      </c>
      <c r="B980" s="7" t="s">
        <v>618</v>
      </c>
      <c r="C980" s="6" t="n">
        <v>135</v>
      </c>
      <c r="D980" s="6" t="n">
        <v>673</v>
      </c>
      <c r="E980" s="16" t="n">
        <v>0.34031820639416</v>
      </c>
      <c r="F980" s="16" t="n">
        <v>0.0399738100882108</v>
      </c>
      <c r="G980" s="16" t="n">
        <v>0.350744273651939</v>
      </c>
      <c r="H980" s="16" t="n">
        <v>0.0383083362777673</v>
      </c>
      <c r="I980" s="23" t="n">
        <f aca="false">G980-E980</f>
        <v>0.0104260672577789</v>
      </c>
      <c r="J980" s="17" t="n">
        <f aca="false">100*(G980-E980)/E980</f>
        <v>3.06362312150393</v>
      </c>
      <c r="K980" s="16" t="n">
        <v>2.78480192818053</v>
      </c>
      <c r="L980" s="17" t="n">
        <v>186.657613219704</v>
      </c>
      <c r="M980" s="16" t="n">
        <v>0.00590820140146656</v>
      </c>
      <c r="N980" s="16" t="n">
        <v>0.0109656635551954</v>
      </c>
      <c r="O980" s="6" t="str">
        <f aca="false">IF(N980&lt;0.05,"Yes","No")</f>
        <v>Yes</v>
      </c>
      <c r="P980" s="16" t="n">
        <v>0.269922423239269</v>
      </c>
      <c r="Q980" s="16" t="n">
        <v>8.20775279910723</v>
      </c>
      <c r="R980" s="16" t="n">
        <v>0.00427964413392009</v>
      </c>
      <c r="S980" s="16" t="n">
        <v>0.197594826681027</v>
      </c>
      <c r="T980" s="16" t="n">
        <v>0.010540862612485</v>
      </c>
      <c r="U980" s="16" t="n">
        <v>0.0280020126234388</v>
      </c>
      <c r="V980" s="16" t="n">
        <v>0.0516733097620575</v>
      </c>
      <c r="W980" s="6" t="s">
        <v>698</v>
      </c>
      <c r="X980" s="17" t="n">
        <v>49.2</v>
      </c>
      <c r="Y980" s="16" t="n">
        <v>0.570161245941335</v>
      </c>
      <c r="Z980" s="16" t="n">
        <f aca="false">(G980-E980)/SQRT(H980^2/D980+F980^2/C980)</f>
        <v>2.78480192818051</v>
      </c>
      <c r="AA980" s="24" t="n">
        <f aca="false">ABS(K980-Z980)</f>
        <v>1.50990331349021E-014</v>
      </c>
    </row>
    <row r="981" customFormat="false" ht="22.35" hidden="false" customHeight="false" outlineLevel="0" collapsed="false">
      <c r="A981" s="17" t="n">
        <v>1376</v>
      </c>
      <c r="B981" s="7" t="s">
        <v>618</v>
      </c>
      <c r="C981" s="6" t="n">
        <v>135</v>
      </c>
      <c r="D981" s="6" t="n">
        <v>673</v>
      </c>
      <c r="E981" s="16" t="n">
        <v>0.334764989658638</v>
      </c>
      <c r="F981" s="16" t="n">
        <v>0.0395671036428403</v>
      </c>
      <c r="G981" s="16" t="n">
        <v>0.345438228341658</v>
      </c>
      <c r="H981" s="16" t="n">
        <v>0.0383139439366537</v>
      </c>
      <c r="I981" s="23" t="n">
        <f aca="false">G981-E981</f>
        <v>0.0106732386830198</v>
      </c>
      <c r="J981" s="17" t="n">
        <f aca="false">100*(G981-E981)/E981</f>
        <v>3.18827804959633</v>
      </c>
      <c r="K981" s="16" t="n">
        <v>2.87544005255078</v>
      </c>
      <c r="L981" s="17" t="n">
        <v>187.823510722335</v>
      </c>
      <c r="M981" s="16" t="n">
        <v>0.00450064381407719</v>
      </c>
      <c r="N981" s="16" t="n">
        <v>0.00845027046771776</v>
      </c>
      <c r="O981" s="6" t="str">
        <f aca="false">IF(N981&lt;0.05,"Yes","No")</f>
        <v>Yes</v>
      </c>
      <c r="P981" s="16" t="n">
        <v>0.276788403254729</v>
      </c>
      <c r="Q981" s="16" t="n">
        <v>8.63062248084116</v>
      </c>
      <c r="R981" s="16" t="n">
        <v>0.00339983208503769</v>
      </c>
      <c r="S981" s="16" t="n">
        <v>0.24513371322302</v>
      </c>
      <c r="T981" s="16" t="n">
        <v>0.0107925104507134</v>
      </c>
      <c r="U981" s="16" t="n">
        <v>0.0255260111213875</v>
      </c>
      <c r="V981" s="16" t="n">
        <v>0.0475761981225298</v>
      </c>
      <c r="W981" s="6" t="s">
        <v>699</v>
      </c>
      <c r="X981" s="17" t="n">
        <v>52.5</v>
      </c>
      <c r="Y981" s="16" t="n">
        <v>0.573055968301139</v>
      </c>
      <c r="Z981" s="16" t="n">
        <f aca="false">(G981-E981)/SQRT(H981^2/D981+F981^2/C981)</f>
        <v>2.87544005255076</v>
      </c>
      <c r="AA981" s="24" t="n">
        <f aca="false">ABS(K981-Z981)</f>
        <v>1.46549439250521E-014</v>
      </c>
    </row>
    <row r="982" customFormat="false" ht="22.35" hidden="false" customHeight="false" outlineLevel="0" collapsed="false">
      <c r="A982" s="17" t="n">
        <v>1377</v>
      </c>
      <c r="B982" s="7" t="s">
        <v>618</v>
      </c>
      <c r="C982" s="6" t="n">
        <v>135</v>
      </c>
      <c r="D982" s="6" t="n">
        <v>673</v>
      </c>
      <c r="E982" s="16" t="n">
        <v>0.328973996197736</v>
      </c>
      <c r="F982" s="16" t="n">
        <v>0.0391480404000282</v>
      </c>
      <c r="G982" s="16" t="n">
        <v>0.33989900625124</v>
      </c>
      <c r="H982" s="16" t="n">
        <v>0.0383226772656054</v>
      </c>
      <c r="I982" s="23" t="n">
        <f aca="false">G982-E982</f>
        <v>0.0109250100535044</v>
      </c>
      <c r="J982" s="17" t="n">
        <f aca="false">100*(G982-E982)/E982</f>
        <v>3.32093423181621</v>
      </c>
      <c r="K982" s="16" t="n">
        <v>2.96961092458298</v>
      </c>
      <c r="L982" s="17" t="n">
        <v>189.074603044269</v>
      </c>
      <c r="M982" s="16" t="n">
        <v>0.00336820987390358</v>
      </c>
      <c r="N982" s="16" t="n">
        <v>0.00641578326842377</v>
      </c>
      <c r="O982" s="6" t="str">
        <f aca="false">IF(N982&lt;0.05,"Yes","No")</f>
        <v>Yes</v>
      </c>
      <c r="P982" s="16" t="n">
        <v>0.283788922549808</v>
      </c>
      <c r="Q982" s="16" t="n">
        <v>9.07271393921122</v>
      </c>
      <c r="R982" s="16" t="n">
        <v>0.00267561902759226</v>
      </c>
      <c r="S982" s="16" t="n">
        <v>0.306938850995315</v>
      </c>
      <c r="T982" s="16" t="n">
        <v>0.0110487825388767</v>
      </c>
      <c r="U982" s="16" t="n">
        <v>0.0232138645107702</v>
      </c>
      <c r="V982" s="16" t="n">
        <v>0.0437211797960694</v>
      </c>
      <c r="W982" s="6" t="s">
        <v>699</v>
      </c>
      <c r="X982" s="17" t="n">
        <v>55.5</v>
      </c>
      <c r="Y982" s="16" t="n">
        <v>0.575840625171977</v>
      </c>
      <c r="Z982" s="16" t="n">
        <f aca="false">(G982-E982)/SQRT(H982^2/D982+F982^2/C982)</f>
        <v>2.96961092458298</v>
      </c>
      <c r="AA982" s="24" t="n">
        <f aca="false">ABS(K982-Z982)</f>
        <v>0</v>
      </c>
    </row>
    <row r="983" customFormat="false" ht="22.35" hidden="false" customHeight="false" outlineLevel="0" collapsed="false">
      <c r="A983" s="17" t="n">
        <v>1378</v>
      </c>
      <c r="B983" s="7" t="s">
        <v>618</v>
      </c>
      <c r="C983" s="6" t="n">
        <v>135</v>
      </c>
      <c r="D983" s="6" t="n">
        <v>673</v>
      </c>
      <c r="E983" s="16" t="n">
        <v>0.322812906569905</v>
      </c>
      <c r="F983" s="16" t="n">
        <v>0.0387061757588662</v>
      </c>
      <c r="G983" s="16" t="n">
        <v>0.333999427785491</v>
      </c>
      <c r="H983" s="16" t="n">
        <v>0.0383331442527369</v>
      </c>
      <c r="I983" s="23" t="n">
        <f aca="false">G983-E983</f>
        <v>0.0111865212155861</v>
      </c>
      <c r="J983" s="17" t="n">
        <f aca="false">100*(G983-E983)/E983</f>
        <v>3.46532650582349</v>
      </c>
      <c r="K983" s="16" t="n">
        <v>3.06959150031739</v>
      </c>
      <c r="L983" s="17" t="n">
        <v>190.445092572244</v>
      </c>
      <c r="M983" s="16" t="n">
        <v>0.00245651901502731</v>
      </c>
      <c r="N983" s="16" t="n">
        <v>0.00485070155128984</v>
      </c>
      <c r="O983" s="6" t="str">
        <f aca="false">IF(N983&lt;0.05,"Yes","No")</f>
        <v>Yes</v>
      </c>
      <c r="P983" s="16" t="n">
        <v>0.291079266916769</v>
      </c>
      <c r="Q983" s="16" t="n">
        <v>9.54484509485534</v>
      </c>
      <c r="R983" s="16" t="n">
        <v>0.00207396725752422</v>
      </c>
      <c r="S983" s="16" t="n">
        <v>0.378238532055113</v>
      </c>
      <c r="T983" s="16" t="n">
        <v>0.0113147938317842</v>
      </c>
      <c r="U983" s="16" t="n">
        <v>0.0210107252082357</v>
      </c>
      <c r="V983" s="16" t="n">
        <v>0.039966053385231</v>
      </c>
      <c r="W983" s="6" t="s">
        <v>699</v>
      </c>
      <c r="X983" s="17" t="n">
        <v>58.8</v>
      </c>
      <c r="Y983" s="16" t="n">
        <v>0.579219635683232</v>
      </c>
      <c r="Z983" s="16" t="n">
        <f aca="false">(G983-E983)/SQRT(H983^2/D983+F983^2/C983)</f>
        <v>3.06959150031741</v>
      </c>
      <c r="AA983" s="24" t="n">
        <f aca="false">ABS(K983-Z983)</f>
        <v>1.59872115546023E-014</v>
      </c>
    </row>
    <row r="984" customFormat="false" ht="22.35" hidden="false" customHeight="false" outlineLevel="0" collapsed="false">
      <c r="A984" s="17" t="n">
        <v>1379</v>
      </c>
      <c r="B984" s="7" t="s">
        <v>618</v>
      </c>
      <c r="C984" s="6" t="n">
        <v>135</v>
      </c>
      <c r="D984" s="6" t="n">
        <v>673</v>
      </c>
      <c r="E984" s="16" t="n">
        <v>0.316345678876948</v>
      </c>
      <c r="F984" s="16" t="n">
        <v>0.0382453170972634</v>
      </c>
      <c r="G984" s="16" t="n">
        <v>0.327800827585216</v>
      </c>
      <c r="H984" s="16" t="n">
        <v>0.038346278559246</v>
      </c>
      <c r="I984" s="23" t="n">
        <f aca="false">G984-E984</f>
        <v>0.0114551487082686</v>
      </c>
      <c r="J984" s="17" t="n">
        <f aca="false">100*(G984-E984)/E984</f>
        <v>3.62108587951488</v>
      </c>
      <c r="K984" s="16" t="n">
        <v>3.17467653763221</v>
      </c>
      <c r="L984" s="17" t="n">
        <v>191.936200112412</v>
      </c>
      <c r="M984" s="16" t="n">
        <v>0.00174756409864967</v>
      </c>
      <c r="N984" s="16" t="n">
        <v>0.00349065090369343</v>
      </c>
      <c r="O984" s="6" t="str">
        <f aca="false">IF(N984&lt;0.05,"Yes","No")</f>
        <v>Yes</v>
      </c>
      <c r="P984" s="16" t="n">
        <v>0.298581578420626</v>
      </c>
      <c r="Q984" s="17" t="n">
        <v>10.0432057210358</v>
      </c>
      <c r="R984" s="16" t="n">
        <v>0.00158682987828546</v>
      </c>
      <c r="S984" s="16" t="n">
        <v>0.467915588911212</v>
      </c>
      <c r="T984" s="16" t="n">
        <v>0.0115879279263016</v>
      </c>
      <c r="U984" s="16" t="n">
        <v>0.018941609539941</v>
      </c>
      <c r="V984" s="16" t="n">
        <v>0.0364930092053909</v>
      </c>
      <c r="W984" s="6" t="s">
        <v>699</v>
      </c>
      <c r="X984" s="17" t="n">
        <v>62.6</v>
      </c>
      <c r="Y984" s="16" t="n">
        <v>0.58200429255407</v>
      </c>
      <c r="Z984" s="16" t="n">
        <f aca="false">(G984-E984)/SQRT(H984^2/D984+F984^2/C984)</f>
        <v>3.17467653763222</v>
      </c>
      <c r="AA984" s="24" t="n">
        <f aca="false">ABS(K984-Z984)</f>
        <v>1.59872115546023E-014</v>
      </c>
    </row>
    <row r="985" customFormat="false" ht="22.35" hidden="false" customHeight="false" outlineLevel="0" collapsed="false">
      <c r="A985" s="17" t="n">
        <v>1380</v>
      </c>
      <c r="B985" s="7" t="s">
        <v>618</v>
      </c>
      <c r="C985" s="6" t="n">
        <v>135</v>
      </c>
      <c r="D985" s="6" t="n">
        <v>673</v>
      </c>
      <c r="E985" s="16" t="n">
        <v>0.309640557346521</v>
      </c>
      <c r="F985" s="16" t="n">
        <v>0.0377673823593296</v>
      </c>
      <c r="G985" s="16" t="n">
        <v>0.321364661913924</v>
      </c>
      <c r="H985" s="16" t="n">
        <v>0.0383602004266551</v>
      </c>
      <c r="I985" s="23" t="n">
        <f aca="false">G985-E985</f>
        <v>0.0117241045674036</v>
      </c>
      <c r="J985" s="17" t="n">
        <f aca="false">100*(G985-E985)/E985</f>
        <v>3.78635947043692</v>
      </c>
      <c r="K985" s="16" t="n">
        <v>3.28311920289717</v>
      </c>
      <c r="L985" s="17" t="n">
        <v>193.545928949978</v>
      </c>
      <c r="M985" s="16" t="n">
        <v>0.00121823405724824</v>
      </c>
      <c r="N985" s="16" t="n">
        <v>0.00246343575965213</v>
      </c>
      <c r="O985" s="6" t="str">
        <f aca="false">IF(N985&lt;0.05,"Yes","No")</f>
        <v>Yes</v>
      </c>
      <c r="P985" s="16" t="n">
        <v>0.306128958161763</v>
      </c>
      <c r="Q985" s="17" t="n">
        <v>10.5573560017282</v>
      </c>
      <c r="R985" s="16" t="n">
        <v>0.00120522725448979</v>
      </c>
      <c r="S985" s="16" t="n">
        <v>0.576383033815292</v>
      </c>
      <c r="T985" s="16" t="n">
        <v>0.0118613750048111</v>
      </c>
      <c r="U985" s="16" t="n">
        <v>0.0170382522119411</v>
      </c>
      <c r="V985" s="16" t="n">
        <v>0.0332530944656843</v>
      </c>
      <c r="W985" s="6" t="s">
        <v>699</v>
      </c>
      <c r="X985" s="17" t="n">
        <v>66.9</v>
      </c>
      <c r="Y985" s="16" t="n">
        <v>0.584689890484838</v>
      </c>
      <c r="Z985" s="16" t="n">
        <f aca="false">(G985-E985)/SQRT(H985^2/D985+F985^2/C985)</f>
        <v>3.28311920289717</v>
      </c>
      <c r="AA985" s="24" t="n">
        <f aca="false">ABS(K985-Z985)</f>
        <v>0</v>
      </c>
    </row>
    <row r="986" customFormat="false" ht="22.35" hidden="false" customHeight="false" outlineLevel="0" collapsed="false">
      <c r="A986" s="17" t="n">
        <v>1381</v>
      </c>
      <c r="B986" s="7" t="s">
        <v>618</v>
      </c>
      <c r="C986" s="6" t="n">
        <v>135</v>
      </c>
      <c r="D986" s="6" t="n">
        <v>673</v>
      </c>
      <c r="E986" s="16" t="n">
        <v>0.302598646393529</v>
      </c>
      <c r="F986" s="16" t="n">
        <v>0.0372768395974505</v>
      </c>
      <c r="G986" s="16" t="n">
        <v>0.314599238767844</v>
      </c>
      <c r="H986" s="16" t="n">
        <v>0.0383873959227947</v>
      </c>
      <c r="I986" s="23" t="n">
        <f aca="false">G986-E986</f>
        <v>0.0120005923743149</v>
      </c>
      <c r="J986" s="17" t="n">
        <f aca="false">100*(G986-E986)/E986</f>
        <v>3.96584469803219</v>
      </c>
      <c r="K986" s="16" t="n">
        <v>3.39663890106194</v>
      </c>
      <c r="L986" s="17" t="n">
        <v>195.311569122689</v>
      </c>
      <c r="M986" s="18" t="n">
        <v>0.00082651140039914</v>
      </c>
      <c r="N986" s="16" t="n">
        <v>0.00169249556748401</v>
      </c>
      <c r="O986" s="6" t="str">
        <f aca="false">IF(N986&lt;0.05,"Yes","No")</f>
        <v>Yes</v>
      </c>
      <c r="P986" s="16" t="n">
        <v>0.313818142482346</v>
      </c>
      <c r="Q986" s="17" t="n">
        <v>11.0943646062709</v>
      </c>
      <c r="R986" s="18" t="n">
        <v>0.000905299157434141</v>
      </c>
      <c r="S986" s="16" t="n">
        <v>0.698188757024634</v>
      </c>
      <c r="T986" s="16" t="n">
        <v>0.0121423899796934</v>
      </c>
      <c r="U986" s="16" t="n">
        <v>0.0152753996321006</v>
      </c>
      <c r="V986" s="16" t="n">
        <v>0.0302340614772962</v>
      </c>
      <c r="W986" s="6" t="s">
        <v>699</v>
      </c>
      <c r="X986" s="17" t="n">
        <v>71.8</v>
      </c>
      <c r="Y986" s="16" t="n">
        <v>0.587760717626988</v>
      </c>
      <c r="Z986" s="16" t="n">
        <f aca="false">(G986-E986)/SQRT(H986^2/D986+F986^2/C986)</f>
        <v>3.39663890106196</v>
      </c>
      <c r="AA986" s="24" t="n">
        <f aca="false">ABS(K986-Z986)</f>
        <v>1.64313007644523E-014</v>
      </c>
    </row>
    <row r="987" customFormat="false" ht="22.35" hidden="false" customHeight="false" outlineLevel="0" collapsed="false">
      <c r="A987" s="17" t="n">
        <v>1382</v>
      </c>
      <c r="B987" s="7" t="s">
        <v>618</v>
      </c>
      <c r="C987" s="6" t="n">
        <v>135</v>
      </c>
      <c r="D987" s="6" t="n">
        <v>673</v>
      </c>
      <c r="E987" s="16" t="n">
        <v>0.295385689867867</v>
      </c>
      <c r="F987" s="16" t="n">
        <v>0.0367656135669771</v>
      </c>
      <c r="G987" s="16" t="n">
        <v>0.307662171072273</v>
      </c>
      <c r="H987" s="16" t="n">
        <v>0.038407141515894</v>
      </c>
      <c r="I987" s="23" t="n">
        <f aca="false">G987-E987</f>
        <v>0.0122764812044053</v>
      </c>
      <c r="J987" s="17" t="n">
        <f aca="false">100*(G987-E987)/E987</f>
        <v>4.15608528967564</v>
      </c>
      <c r="K987" s="16" t="n">
        <v>3.51409694624309</v>
      </c>
      <c r="L987" s="17" t="n">
        <v>197.203909594499</v>
      </c>
      <c r="M987" s="18" t="n">
        <v>0.000547214139278288</v>
      </c>
      <c r="N987" s="16" t="n">
        <v>0.00113831376893434</v>
      </c>
      <c r="O987" s="6" t="str">
        <f aca="false">IF(N987&lt;0.05,"Yes","No")</f>
        <v>Yes</v>
      </c>
      <c r="P987" s="16" t="n">
        <v>0.321587155665098</v>
      </c>
      <c r="Q987" s="17" t="n">
        <v>11.6504775834802</v>
      </c>
      <c r="R987" s="18" t="n">
        <v>0.000673889882711591</v>
      </c>
      <c r="S987" s="16" t="n">
        <v>0.833501833446469</v>
      </c>
      <c r="T987" s="16" t="n">
        <v>0.0124226812365988</v>
      </c>
      <c r="U987" s="16" t="n">
        <v>0.0136347324339088</v>
      </c>
      <c r="V987" s="16" t="n">
        <v>0.0273737458042146</v>
      </c>
      <c r="W987" s="6" t="s">
        <v>699</v>
      </c>
      <c r="X987" s="17" t="n">
        <v>74.5</v>
      </c>
      <c r="Y987" s="16" t="n">
        <v>0.591117715040449</v>
      </c>
      <c r="Z987" s="16" t="n">
        <f aca="false">(G987-E987)/SQRT(H987^2/D987+F987^2/C987)</f>
        <v>3.5140969462431</v>
      </c>
      <c r="AA987" s="24" t="n">
        <f aca="false">ABS(K987-Z987)</f>
        <v>1.64313007644523E-014</v>
      </c>
    </row>
    <row r="988" customFormat="false" ht="22.35" hidden="false" customHeight="false" outlineLevel="0" collapsed="false">
      <c r="A988" s="17" t="n">
        <v>1383</v>
      </c>
      <c r="B988" s="7" t="s">
        <v>618</v>
      </c>
      <c r="C988" s="6" t="n">
        <v>135</v>
      </c>
      <c r="D988" s="6" t="n">
        <v>673</v>
      </c>
      <c r="E988" s="16" t="n">
        <v>0.287925175825755</v>
      </c>
      <c r="F988" s="16" t="n">
        <v>0.0362436654112816</v>
      </c>
      <c r="G988" s="16" t="n">
        <v>0.300481610144053</v>
      </c>
      <c r="H988" s="16" t="n">
        <v>0.0384383805718655</v>
      </c>
      <c r="I988" s="23" t="n">
        <f aca="false">G988-E988</f>
        <v>0.0125564343182978</v>
      </c>
      <c r="J988" s="17" t="n">
        <f aca="false">100*(G988-E988)/E988</f>
        <v>4.36100604342313</v>
      </c>
      <c r="K988" s="16" t="n">
        <v>3.63598876424686</v>
      </c>
      <c r="L988" s="17" t="n">
        <v>199.265821723575</v>
      </c>
      <c r="M988" s="18" t="n">
        <v>0.000352518487596337</v>
      </c>
      <c r="N988" s="18" t="n">
        <v>0.000745862379093559</v>
      </c>
      <c r="O988" s="6" t="str">
        <f aca="false">IF(N988&lt;0.05,"Yes","No")</f>
        <v>Yes</v>
      </c>
      <c r="P988" s="16" t="n">
        <v>0.329411740184268</v>
      </c>
      <c r="Q988" s="17" t="n">
        <v>12.2243136985183</v>
      </c>
      <c r="R988" s="18" t="n">
        <v>0.000497496653913749</v>
      </c>
      <c r="S988" s="16" t="n">
        <v>0.982804998193048</v>
      </c>
      <c r="T988" s="16" t="n">
        <v>0.0127069839108203</v>
      </c>
      <c r="U988" s="16" t="n">
        <v>0.0121236452569107</v>
      </c>
      <c r="V988" s="16" t="n">
        <v>0.0246941367987512</v>
      </c>
      <c r="W988" s="6" t="s">
        <v>699</v>
      </c>
      <c r="X988" s="17" t="n">
        <v>78.3</v>
      </c>
      <c r="Y988" s="16" t="n">
        <v>0.594188542182599</v>
      </c>
      <c r="Z988" s="16" t="n">
        <f aca="false">(G988-E988)/SQRT(H988^2/D988+F988^2/C988)</f>
        <v>3.63598876424686</v>
      </c>
      <c r="AA988" s="24" t="n">
        <f aca="false">ABS(K988-Z988)</f>
        <v>0</v>
      </c>
    </row>
    <row r="989" customFormat="false" ht="22.35" hidden="false" customHeight="false" outlineLevel="0" collapsed="false">
      <c r="A989" s="17" t="n">
        <v>1384</v>
      </c>
      <c r="B989" s="7" t="s">
        <v>618</v>
      </c>
      <c r="C989" s="6" t="n">
        <v>135</v>
      </c>
      <c r="D989" s="6" t="n">
        <v>673</v>
      </c>
      <c r="E989" s="16" t="n">
        <v>0.280404219031334</v>
      </c>
      <c r="F989" s="16" t="n">
        <v>0.0357099650737183</v>
      </c>
      <c r="G989" s="16" t="n">
        <v>0.293236300017115</v>
      </c>
      <c r="H989" s="16" t="n">
        <v>0.0384587732007216</v>
      </c>
      <c r="I989" s="23" t="n">
        <f aca="false">G989-E989</f>
        <v>0.0128320809857806</v>
      </c>
      <c r="J989" s="17" t="n">
        <f aca="false">100*(G989-E989)/E989</f>
        <v>4.57627956887006</v>
      </c>
      <c r="K989" s="16" t="n">
        <v>3.76055592192848</v>
      </c>
      <c r="L989" s="17" t="n">
        <v>201.433632928094</v>
      </c>
      <c r="M989" s="18" t="n">
        <v>0.00022215588052186</v>
      </c>
      <c r="N989" s="18" t="n">
        <v>0.000475789505582496</v>
      </c>
      <c r="O989" s="6" t="str">
        <f aca="false">IF(N989&lt;0.05,"Yes","No")</f>
        <v>Yes</v>
      </c>
      <c r="P989" s="16" t="n">
        <v>0.337233992452105</v>
      </c>
      <c r="Q989" s="17" t="n">
        <v>12.8117668809403</v>
      </c>
      <c r="R989" s="18" t="n">
        <v>0.00036504285512624</v>
      </c>
      <c r="S989" s="16" t="n">
        <v>0.867088446836773</v>
      </c>
      <c r="T989" s="16" t="n">
        <v>0.0129867265257557</v>
      </c>
      <c r="U989" s="16" t="n">
        <v>0.0107404974594634</v>
      </c>
      <c r="V989" s="16" t="n">
        <v>0.0223760363738821</v>
      </c>
      <c r="W989" s="6" t="s">
        <v>699</v>
      </c>
      <c r="X989" s="17" t="n">
        <v>81</v>
      </c>
      <c r="Y989" s="16" t="n">
        <v>0.59754553959606</v>
      </c>
      <c r="Z989" s="16" t="n">
        <f aca="false">(G989-E989)/SQRT(H989^2/D989+F989^2/C989)</f>
        <v>3.76055592192848</v>
      </c>
      <c r="AA989" s="24" t="n">
        <f aca="false">ABS(K989-Z989)</f>
        <v>0</v>
      </c>
    </row>
    <row r="990" customFormat="false" ht="22.35" hidden="false" customHeight="false" outlineLevel="0" collapsed="false">
      <c r="A990" s="17" t="n">
        <v>1385</v>
      </c>
      <c r="B990" s="7" t="s">
        <v>618</v>
      </c>
      <c r="C990" s="6" t="n">
        <v>135</v>
      </c>
      <c r="D990" s="6" t="n">
        <v>673</v>
      </c>
      <c r="E990" s="16" t="n">
        <v>0.272669784779902</v>
      </c>
      <c r="F990" s="16" t="n">
        <v>0.0351668182729785</v>
      </c>
      <c r="G990" s="16" t="n">
        <v>0.285782842986828</v>
      </c>
      <c r="H990" s="16" t="n">
        <v>0.0384876553394165</v>
      </c>
      <c r="I990" s="23" t="n">
        <f aca="false">G990-E990</f>
        <v>0.0131130582069264</v>
      </c>
      <c r="J990" s="17" t="n">
        <f aca="false">100*(G990-E990)/E990</f>
        <v>4.80913505598402</v>
      </c>
      <c r="K990" s="16" t="n">
        <v>3.89027294257845</v>
      </c>
      <c r="L990" s="17" t="n">
        <v>203.781582122916</v>
      </c>
      <c r="M990" s="18" t="n">
        <v>0.000135547453548187</v>
      </c>
      <c r="N990" s="18" t="n">
        <v>0.000293592989592516</v>
      </c>
      <c r="O990" s="6" t="str">
        <f aca="false">IF(N990&lt;0.05,"Yes","No")</f>
        <v>Yes</v>
      </c>
      <c r="P990" s="16" t="n">
        <v>0.345161677949631</v>
      </c>
      <c r="Q990" s="17" t="n">
        <v>13.4212041581517</v>
      </c>
      <c r="R990" s="18" t="n">
        <v>0.000265060436480642</v>
      </c>
      <c r="S990" s="16" t="n">
        <v>0.706823941633779</v>
      </c>
      <c r="T990" s="16" t="n">
        <v>0.0132717454753941</v>
      </c>
      <c r="U990" s="16" t="n">
        <v>0.00945859460066959</v>
      </c>
      <c r="V990" s="16" t="n">
        <v>0.0200636855165719</v>
      </c>
      <c r="W990" s="6" t="s">
        <v>699</v>
      </c>
      <c r="X990" s="17" t="n">
        <v>84.5</v>
      </c>
      <c r="Y990" s="16" t="n">
        <v>0.600011006548897</v>
      </c>
      <c r="Z990" s="16" t="n">
        <f aca="false">(G990-E990)/SQRT(H990^2/D990+F990^2/C990)</f>
        <v>3.89027294257846</v>
      </c>
      <c r="AA990" s="24" t="n">
        <f aca="false">ABS(K990-Z990)</f>
        <v>1.68753899743024E-014</v>
      </c>
    </row>
    <row r="991" customFormat="false" ht="22.35" hidden="false" customHeight="false" outlineLevel="0" collapsed="false">
      <c r="A991" s="17" t="n">
        <v>1386</v>
      </c>
      <c r="B991" s="7" t="s">
        <v>618</v>
      </c>
      <c r="C991" s="6" t="n">
        <v>135</v>
      </c>
      <c r="D991" s="6" t="n">
        <v>673</v>
      </c>
      <c r="E991" s="16" t="n">
        <v>0.264940583816281</v>
      </c>
      <c r="F991" s="16" t="n">
        <v>0.0346124988145807</v>
      </c>
      <c r="G991" s="16" t="n">
        <v>0.278322187566474</v>
      </c>
      <c r="H991" s="16" t="n">
        <v>0.0384985216751161</v>
      </c>
      <c r="I991" s="23" t="n">
        <f aca="false">G991-E991</f>
        <v>0.0133816037501927</v>
      </c>
      <c r="J991" s="17" t="n">
        <f aca="false">100*(G991-E991)/E991</f>
        <v>5.05079424127486</v>
      </c>
      <c r="K991" s="16" t="n">
        <v>4.02074063285059</v>
      </c>
      <c r="L991" s="17" t="n">
        <v>206.228204395437</v>
      </c>
      <c r="M991" s="18" t="n">
        <v>8.13549619677226E-005</v>
      </c>
      <c r="N991" s="18" t="n">
        <v>0.000177678560388966</v>
      </c>
      <c r="O991" s="6" t="str">
        <f aca="false">IF(N991&lt;0.05,"Yes","No")</f>
        <v>Yes</v>
      </c>
      <c r="P991" s="16" t="n">
        <v>0.352933301356929</v>
      </c>
      <c r="Q991" s="17" t="n">
        <v>14.0323890382142</v>
      </c>
      <c r="R991" s="18" t="n">
        <v>0.000192488700848634</v>
      </c>
      <c r="S991" s="16" t="n">
        <v>0.554540979356034</v>
      </c>
      <c r="T991" s="16" t="n">
        <v>0.0135438882263047</v>
      </c>
      <c r="U991" s="16" t="n">
        <v>0.00832009068597702</v>
      </c>
      <c r="V991" s="16" t="n">
        <v>0.017828765755665</v>
      </c>
      <c r="W991" s="6" t="s">
        <v>699</v>
      </c>
      <c r="X991" s="17" t="n">
        <v>86.8</v>
      </c>
      <c r="Y991" s="16" t="n">
        <v>0.602905728908701</v>
      </c>
      <c r="Z991" s="16" t="n">
        <f aca="false">(G991-E991)/SQRT(H991^2/D991+F991^2/C991)</f>
        <v>4.02074063285057</v>
      </c>
      <c r="AA991" s="24" t="n">
        <f aca="false">ABS(K991-Z991)</f>
        <v>1.77635683940025E-014</v>
      </c>
    </row>
    <row r="992" customFormat="false" ht="22.35" hidden="false" customHeight="false" outlineLevel="0" collapsed="false">
      <c r="A992" s="17" t="n">
        <v>1387</v>
      </c>
      <c r="B992" s="7" t="s">
        <v>618</v>
      </c>
      <c r="C992" s="6" t="n">
        <v>135</v>
      </c>
      <c r="D992" s="6" t="n">
        <v>673</v>
      </c>
      <c r="E992" s="16" t="n">
        <v>0.257072913315561</v>
      </c>
      <c r="F992" s="16" t="n">
        <v>0.0340463434332167</v>
      </c>
      <c r="G992" s="16" t="n">
        <v>0.270721227949123</v>
      </c>
      <c r="H992" s="16" t="n">
        <v>0.0385063389573675</v>
      </c>
      <c r="I992" s="23" t="n">
        <f aca="false">G992-E992</f>
        <v>0.0136483146335615</v>
      </c>
      <c r="J992" s="17" t="n">
        <f aca="false">100*(G992-E992)/E992</f>
        <v>5.30912201426994</v>
      </c>
      <c r="K992" s="16" t="n">
        <v>4.15507034671681</v>
      </c>
      <c r="L992" s="17" t="n">
        <v>208.847084315705</v>
      </c>
      <c r="M992" s="18" t="n">
        <v>4.74178318094466E-005</v>
      </c>
      <c r="N992" s="18" t="n">
        <v>0.00010464796705005</v>
      </c>
      <c r="O992" s="6" t="str">
        <f aca="false">IF(N992&lt;0.05,"Yes","No")</f>
        <v>Yes</v>
      </c>
      <c r="P992" s="16" t="n">
        <v>0.360717667701641</v>
      </c>
      <c r="Q992" s="17" t="n">
        <v>14.6582177239495</v>
      </c>
      <c r="R992" s="18" t="n">
        <v>0.000138861571188131</v>
      </c>
      <c r="S992" s="16" t="n">
        <v>0.412865841434098</v>
      </c>
      <c r="T992" s="16" t="n">
        <v>0.0138139733121374</v>
      </c>
      <c r="U992" s="16" t="n">
        <v>0.00728369717062634</v>
      </c>
      <c r="V992" s="16" t="n">
        <v>0.0157851022273636</v>
      </c>
      <c r="W992" s="6" t="s">
        <v>699</v>
      </c>
      <c r="X992" s="17" t="n">
        <v>89.3</v>
      </c>
      <c r="Y992" s="16" t="n">
        <v>0.605745418524022</v>
      </c>
      <c r="Z992" s="16" t="n">
        <f aca="false">(G992-E992)/SQRT(H992^2/D992+F992^2/C992)</f>
        <v>4.15507034671681</v>
      </c>
      <c r="AA992" s="24" t="n">
        <f aca="false">ABS(K992-Z992)</f>
        <v>0</v>
      </c>
    </row>
    <row r="993" customFormat="false" ht="22.35" hidden="false" customHeight="false" outlineLevel="0" collapsed="false">
      <c r="A993" s="17" t="n">
        <v>1388</v>
      </c>
      <c r="B993" s="7" t="s">
        <v>618</v>
      </c>
      <c r="C993" s="6" t="n">
        <v>135</v>
      </c>
      <c r="D993" s="6" t="n">
        <v>673</v>
      </c>
      <c r="E993" s="16" t="n">
        <v>0.249328566370187</v>
      </c>
      <c r="F993" s="16" t="n">
        <v>0.0334802069801859</v>
      </c>
      <c r="G993" s="16" t="n">
        <v>0.263230803728458</v>
      </c>
      <c r="H993" s="16" t="n">
        <v>0.0384966990360116</v>
      </c>
      <c r="I993" s="23" t="n">
        <f aca="false">G993-E993</f>
        <v>0.0139022373582709</v>
      </c>
      <c r="J993" s="17" t="n">
        <f aca="false">100*(G993-E993)/E993</f>
        <v>5.57587025051505</v>
      </c>
      <c r="K993" s="16" t="n">
        <v>4.28925820913626</v>
      </c>
      <c r="L993" s="17" t="n">
        <v>211.534403005151</v>
      </c>
      <c r="M993" s="18" t="n">
        <v>2.72604890566023E-005</v>
      </c>
      <c r="N993" s="18" t="n">
        <v>6.07362539850706E-005</v>
      </c>
      <c r="O993" s="6" t="str">
        <f aca="false">IF(N993&lt;0.05,"Yes","No")</f>
        <v>Yes</v>
      </c>
      <c r="P993" s="16" t="n">
        <v>0.368328710488971</v>
      </c>
      <c r="Q993" s="17" t="n">
        <v>15.2833121981792</v>
      </c>
      <c r="R993" s="18" t="n">
        <v>0.000100310977616944</v>
      </c>
      <c r="S993" s="16" t="n">
        <v>0.296961146403291</v>
      </c>
      <c r="T993" s="16" t="n">
        <v>0.0140707889845688</v>
      </c>
      <c r="U993" s="16" t="n">
        <v>0.00636782839048064</v>
      </c>
      <c r="V993" s="16" t="n">
        <v>0.0139587052400933</v>
      </c>
      <c r="W993" s="6" t="s">
        <v>699</v>
      </c>
      <c r="X993" s="17" t="n">
        <v>91.1</v>
      </c>
      <c r="Y993" s="16" t="n">
        <v>0.608662153981619</v>
      </c>
      <c r="Z993" s="16" t="n">
        <f aca="false">(G993-E993)/SQRT(H993^2/D993+F993^2/C993)</f>
        <v>4.28925820913626</v>
      </c>
      <c r="AA993" s="24" t="n">
        <f aca="false">ABS(K993-Z993)</f>
        <v>0</v>
      </c>
    </row>
    <row r="994" customFormat="false" ht="22.35" hidden="false" customHeight="false" outlineLevel="0" collapsed="false">
      <c r="A994" s="17" t="n">
        <v>1389</v>
      </c>
      <c r="B994" s="7" t="s">
        <v>618</v>
      </c>
      <c r="C994" s="6" t="n">
        <v>135</v>
      </c>
      <c r="D994" s="6" t="n">
        <v>673</v>
      </c>
      <c r="E994" s="16" t="n">
        <v>0.241486365154938</v>
      </c>
      <c r="F994" s="16" t="n">
        <v>0.0328996807336769</v>
      </c>
      <c r="G994" s="16" t="n">
        <v>0.255637154802348</v>
      </c>
      <c r="H994" s="16" t="n">
        <v>0.0384748132562409</v>
      </c>
      <c r="I994" s="23" t="n">
        <f aca="false">G994-E994</f>
        <v>0.0141507896474104</v>
      </c>
      <c r="J994" s="17" t="n">
        <f aca="false">100*(G994-E994)/E994</f>
        <v>5.85987106904825</v>
      </c>
      <c r="K994" s="16" t="n">
        <v>4.42703850821819</v>
      </c>
      <c r="L994" s="17" t="n">
        <v>214.390626866681</v>
      </c>
      <c r="M994" s="18" t="n">
        <v>1.52134857794972E-005</v>
      </c>
      <c r="N994" s="18" t="n">
        <v>3.41855974574585E-005</v>
      </c>
      <c r="O994" s="6" t="str">
        <f aca="false">IF(N994&lt;0.05,"Yes","No")</f>
        <v>Yes</v>
      </c>
      <c r="P994" s="16" t="n">
        <v>0.375947902725383</v>
      </c>
      <c r="Q994" s="17" t="n">
        <v>15.9221485832465</v>
      </c>
      <c r="R994" s="18" t="n">
        <v>7.20148494206068E-005</v>
      </c>
      <c r="S994" s="16" t="n">
        <v>0.205145864086341</v>
      </c>
      <c r="T994" s="16" t="n">
        <v>0.0143218867713563</v>
      </c>
      <c r="U994" s="16" t="n">
        <v>0.005539282207424</v>
      </c>
      <c r="V994" s="16" t="n">
        <v>0.0122965038431188</v>
      </c>
      <c r="W994" s="6" t="s">
        <v>699</v>
      </c>
      <c r="X994" s="17" t="n">
        <v>93.6</v>
      </c>
      <c r="Y994" s="16" t="n">
        <v>0.611743987672665</v>
      </c>
      <c r="Z994" s="16" t="n">
        <f aca="false">(G994-E994)/SQRT(H994^2/D994+F994^2/C994)</f>
        <v>4.42703850821818</v>
      </c>
      <c r="AA994" s="24" t="n">
        <f aca="false">ABS(K994-Z994)</f>
        <v>0</v>
      </c>
    </row>
    <row r="995" customFormat="false" ht="22.35" hidden="false" customHeight="false" outlineLevel="0" collapsed="false">
      <c r="A995" s="17" t="n">
        <v>1390</v>
      </c>
      <c r="B995" s="7" t="s">
        <v>618</v>
      </c>
      <c r="C995" s="6" t="n">
        <v>135</v>
      </c>
      <c r="D995" s="6" t="n">
        <v>673</v>
      </c>
      <c r="E995" s="16" t="n">
        <v>0.233824061905896</v>
      </c>
      <c r="F995" s="16" t="n">
        <v>0.0323256073512448</v>
      </c>
      <c r="G995" s="16" t="n">
        <v>0.248207778867783</v>
      </c>
      <c r="H995" s="16" t="n">
        <v>0.0384355830256161</v>
      </c>
      <c r="I995" s="23" t="n">
        <f aca="false">G995-E995</f>
        <v>0.0143837169618863</v>
      </c>
      <c r="J995" s="17" t="n">
        <f aca="false">100*(G995-E995)/E995</f>
        <v>6.15151274195002</v>
      </c>
      <c r="K995" s="16" t="n">
        <v>4.5632893517258</v>
      </c>
      <c r="L995" s="17" t="n">
        <v>217.294418250369</v>
      </c>
      <c r="M995" s="18" t="n">
        <v>8.42035223721602E-006</v>
      </c>
      <c r="N995" s="18" t="n">
        <v>1.93557549785458E-005</v>
      </c>
      <c r="O995" s="6" t="str">
        <f aca="false">IF(N995&lt;0.05,"Yes","No")</f>
        <v>Yes</v>
      </c>
      <c r="P995" s="16" t="n">
        <v>0.383322627020894</v>
      </c>
      <c r="Q995" s="17" t="n">
        <v>16.5529442073899</v>
      </c>
      <c r="R995" s="18" t="n">
        <v>5.19629479330633E-005</v>
      </c>
      <c r="S995" s="16" t="n">
        <v>0.140927142913924</v>
      </c>
      <c r="T995" s="16" t="n">
        <v>0.0145569255624318</v>
      </c>
      <c r="U995" s="16" t="n">
        <v>0.00482103700261335</v>
      </c>
      <c r="V995" s="16" t="n">
        <v>0.0108279975459765</v>
      </c>
      <c r="W995" s="6" t="s">
        <v>699</v>
      </c>
      <c r="X995" s="17" t="n">
        <v>95.3</v>
      </c>
      <c r="Y995" s="16" t="n">
        <v>0.614649716581366</v>
      </c>
      <c r="Z995" s="16" t="n">
        <f aca="false">(G995-E995)/SQRT(H995^2/D995+F995^2/C995)</f>
        <v>4.56328935172581</v>
      </c>
      <c r="AA995" s="24" t="n">
        <f aca="false">ABS(K995-Z995)</f>
        <v>0</v>
      </c>
    </row>
    <row r="996" customFormat="false" ht="22.35" hidden="false" customHeight="false" outlineLevel="0" collapsed="false">
      <c r="A996" s="17" t="n">
        <v>1391</v>
      </c>
      <c r="B996" s="7" t="s">
        <v>618</v>
      </c>
      <c r="C996" s="6" t="n">
        <v>135</v>
      </c>
      <c r="D996" s="6" t="n">
        <v>673</v>
      </c>
      <c r="E996" s="16" t="n">
        <v>0.226179147870452</v>
      </c>
      <c r="F996" s="16" t="n">
        <v>0.0317398077511307</v>
      </c>
      <c r="G996" s="16" t="n">
        <v>0.240786293817665</v>
      </c>
      <c r="H996" s="16" t="n">
        <v>0.0383726982827216</v>
      </c>
      <c r="I996" s="23" t="n">
        <f aca="false">G996-E996</f>
        <v>0.0146071459472124</v>
      </c>
      <c r="J996" s="17" t="n">
        <f aca="false">100*(G996-E996)/E996</f>
        <v>6.45821955062758</v>
      </c>
      <c r="K996" s="16" t="n">
        <v>4.70214646007787</v>
      </c>
      <c r="L996" s="17" t="n">
        <v>220.318375867753</v>
      </c>
      <c r="M996" s="18" t="n">
        <v>4.53941936865921E-006</v>
      </c>
      <c r="N996" s="18" t="n">
        <v>1.059702232617E-005</v>
      </c>
      <c r="O996" s="6" t="str">
        <f aca="false">IF(N996&lt;0.05,"Yes","No")</f>
        <v>Yes</v>
      </c>
      <c r="P996" s="16" t="n">
        <v>0.390706613303453</v>
      </c>
      <c r="Q996" s="17" t="n">
        <v>17.1968088667084</v>
      </c>
      <c r="R996" s="18" t="n">
        <v>3.72738979502247E-005</v>
      </c>
      <c r="S996" s="16" t="n">
        <v>0.09194091526952</v>
      </c>
      <c r="T996" s="16" t="n">
        <v>0.0147821329085636</v>
      </c>
      <c r="U996" s="16" t="n">
        <v>0.00417655555792561</v>
      </c>
      <c r="V996" s="16" t="n">
        <v>0.00945125718927132</v>
      </c>
      <c r="W996" s="6" t="s">
        <v>699</v>
      </c>
      <c r="X996" s="17" t="n">
        <v>96.3</v>
      </c>
      <c r="Y996" s="16" t="n">
        <v>0.617291288316548</v>
      </c>
      <c r="Z996" s="16" t="n">
        <f aca="false">(G996-E996)/SQRT(H996^2/D996+F996^2/C996)</f>
        <v>4.70214646007788</v>
      </c>
      <c r="AA996" s="24" t="n">
        <f aca="false">ABS(K996-Z996)</f>
        <v>1.68753899743024E-014</v>
      </c>
    </row>
    <row r="997" customFormat="false" ht="22.35" hidden="false" customHeight="false" outlineLevel="0" collapsed="false">
      <c r="A997" s="17" t="n">
        <v>1392</v>
      </c>
      <c r="B997" s="7" t="s">
        <v>618</v>
      </c>
      <c r="C997" s="6" t="n">
        <v>135</v>
      </c>
      <c r="D997" s="6" t="n">
        <v>673</v>
      </c>
      <c r="E997" s="16" t="n">
        <v>0.218817323115137</v>
      </c>
      <c r="F997" s="16" t="n">
        <v>0.0311726054083395</v>
      </c>
      <c r="G997" s="16" t="n">
        <v>0.233630658369539</v>
      </c>
      <c r="H997" s="16" t="n">
        <v>0.0383000437673841</v>
      </c>
      <c r="I997" s="23" t="n">
        <f aca="false">G997-E997</f>
        <v>0.0148133352544021</v>
      </c>
      <c r="J997" s="17" t="n">
        <f aca="false">100*(G997-E997)/E997</f>
        <v>6.76972693181501</v>
      </c>
      <c r="K997" s="16" t="n">
        <v>4.83733312296824</v>
      </c>
      <c r="L997" s="17" t="n">
        <v>223.356355742123</v>
      </c>
      <c r="M997" s="18" t="n">
        <v>2.45148011134702E-006</v>
      </c>
      <c r="N997" s="18" t="n">
        <v>5.81984148467808E-006</v>
      </c>
      <c r="O997" s="6" t="str">
        <f aca="false">IF(N997&lt;0.05,"Yes","No")</f>
        <v>Yes</v>
      </c>
      <c r="P997" s="16" t="n">
        <v>0.397732227181337</v>
      </c>
      <c r="Q997" s="17" t="n">
        <v>17.8208290371676</v>
      </c>
      <c r="R997" s="18" t="n">
        <v>2.70338258015691E-005</v>
      </c>
      <c r="S997" s="16" t="n">
        <v>0.0596054542678062</v>
      </c>
      <c r="T997" s="16" t="n">
        <v>0.0149895880619087</v>
      </c>
      <c r="U997" s="16" t="n">
        <v>0.00362810218992957</v>
      </c>
      <c r="V997" s="16" t="n">
        <v>0.00827254570993713</v>
      </c>
      <c r="W997" s="6" t="s">
        <v>699</v>
      </c>
      <c r="X997" s="17" t="n">
        <v>96.8</v>
      </c>
      <c r="Y997" s="16" t="n">
        <v>0.620263056518629</v>
      </c>
      <c r="Z997" s="16" t="n">
        <f aca="false">(G997-E997)/SQRT(H997^2/D997+F997^2/C997)</f>
        <v>4.83733312296821</v>
      </c>
      <c r="AA997" s="24" t="n">
        <f aca="false">ABS(K997-Z997)</f>
        <v>2.75335310107039E-014</v>
      </c>
    </row>
    <row r="998" customFormat="false" ht="22.35" hidden="false" customHeight="false" outlineLevel="0" collapsed="false">
      <c r="A998" s="17" t="n">
        <v>1393</v>
      </c>
      <c r="B998" s="7" t="s">
        <v>618</v>
      </c>
      <c r="C998" s="6" t="n">
        <v>135</v>
      </c>
      <c r="D998" s="6" t="n">
        <v>673</v>
      </c>
      <c r="E998" s="16" t="n">
        <v>0.21152691675557</v>
      </c>
      <c r="F998" s="16" t="n">
        <v>0.0305974767865687</v>
      </c>
      <c r="G998" s="16" t="n">
        <v>0.226534850242234</v>
      </c>
      <c r="H998" s="16" t="n">
        <v>0.0382030519112667</v>
      </c>
      <c r="I998" s="23" t="n">
        <f aca="false">G998-E998</f>
        <v>0.0150079334866632</v>
      </c>
      <c r="J998" s="17" t="n">
        <f aca="false">100*(G998-E998)/E998</f>
        <v>7.0950466809884</v>
      </c>
      <c r="K998" s="16" t="n">
        <v>4.97413482233524</v>
      </c>
      <c r="L998" s="17" t="n">
        <v>226.49376553009</v>
      </c>
      <c r="M998" s="18" t="n">
        <v>1.29523306132556E-006</v>
      </c>
      <c r="N998" s="18" t="n">
        <v>3.17166044504079E-006</v>
      </c>
      <c r="O998" s="6" t="str">
        <f aca="false">IF(N998&lt;0.05,"Yes","No")</f>
        <v>Yes</v>
      </c>
      <c r="P998" s="16" t="n">
        <v>0.404728434094719</v>
      </c>
      <c r="Q998" s="17" t="n">
        <v>18.4532885602289</v>
      </c>
      <c r="R998" s="18" t="n">
        <v>1.95368126745549E-005</v>
      </c>
      <c r="S998" s="16" t="n">
        <v>0.0368142049892492</v>
      </c>
      <c r="T998" s="16" t="n">
        <v>0.0151850049820434</v>
      </c>
      <c r="U998" s="16" t="n">
        <v>0.00314162035051385</v>
      </c>
      <c r="V998" s="16" t="n">
        <v>0.00719455042102409</v>
      </c>
      <c r="W998" s="6" t="s">
        <v>699</v>
      </c>
      <c r="X998" s="17" t="n">
        <v>97.3</v>
      </c>
      <c r="Y998" s="16" t="n">
        <v>0.622475372846844</v>
      </c>
      <c r="Z998" s="16" t="n">
        <f aca="false">(G998-E998)/SQRT(H998^2/D998+F998^2/C998)</f>
        <v>4.97413482233523</v>
      </c>
      <c r="AA998" s="24" t="n">
        <f aca="false">ABS(K998-Z998)</f>
        <v>1.86517468137026E-014</v>
      </c>
    </row>
    <row r="999" customFormat="false" ht="22.35" hidden="false" customHeight="false" outlineLevel="0" collapsed="false">
      <c r="A999" s="17" t="n">
        <v>1394</v>
      </c>
      <c r="B999" s="7" t="s">
        <v>618</v>
      </c>
      <c r="C999" s="6" t="n">
        <v>135</v>
      </c>
      <c r="D999" s="6" t="n">
        <v>673</v>
      </c>
      <c r="E999" s="16" t="n">
        <v>0.204570546194359</v>
      </c>
      <c r="F999" s="16" t="n">
        <v>0.0300443651341025</v>
      </c>
      <c r="G999" s="16" t="n">
        <v>0.219753761613883</v>
      </c>
      <c r="H999" s="16" t="n">
        <v>0.0380977391126349</v>
      </c>
      <c r="I999" s="23" t="n">
        <f aca="false">G999-E999</f>
        <v>0.0151832154195236</v>
      </c>
      <c r="J999" s="17" t="n">
        <f aca="false">100*(G999-E999)/E999</f>
        <v>7.42199485799792</v>
      </c>
      <c r="K999" s="16" t="n">
        <v>5.10578223778123</v>
      </c>
      <c r="L999" s="17" t="n">
        <v>229.619478508982</v>
      </c>
      <c r="M999" s="18" t="n">
        <v>6.91304397987401E-007</v>
      </c>
      <c r="N999" s="18" t="n">
        <v>1.72702799069147E-006</v>
      </c>
      <c r="O999" s="6" t="str">
        <f aca="false">IF(N999&lt;0.05,"Yes","No")</f>
        <v>Yes</v>
      </c>
      <c r="P999" s="16" t="n">
        <v>0.411298907823776</v>
      </c>
      <c r="Q999" s="17" t="n">
        <v>19.0573035732168</v>
      </c>
      <c r="R999" s="18" t="n">
        <v>1.43364166408572E-005</v>
      </c>
      <c r="S999" s="16" t="n">
        <v>0.0230773481469049</v>
      </c>
      <c r="T999" s="16" t="n">
        <v>0.0153607710849976</v>
      </c>
      <c r="U999" s="16" t="n">
        <v>0.00273231905371244</v>
      </c>
      <c r="V999" s="16" t="n">
        <v>0.00630535166241332</v>
      </c>
      <c r="W999" s="6" t="s">
        <v>699</v>
      </c>
      <c r="X999" s="17" t="n">
        <v>97.9</v>
      </c>
      <c r="Y999" s="16" t="n">
        <v>0.62452259094161</v>
      </c>
      <c r="Z999" s="16" t="n">
        <f aca="false">(G999-E999)/SQRT(H999^2/D999+F999^2/C999)</f>
        <v>5.10578223778123</v>
      </c>
      <c r="AA999" s="24" t="n">
        <f aca="false">ABS(K999-Z999)</f>
        <v>0</v>
      </c>
    </row>
    <row r="1000" customFormat="false" ht="22.35" hidden="false" customHeight="false" outlineLevel="0" collapsed="false">
      <c r="A1000" s="17" t="n">
        <v>1395</v>
      </c>
      <c r="B1000" s="7" t="s">
        <v>618</v>
      </c>
      <c r="C1000" s="6" t="n">
        <v>135</v>
      </c>
      <c r="D1000" s="6" t="n">
        <v>673</v>
      </c>
      <c r="E1000" s="16" t="n">
        <v>0.197809378747587</v>
      </c>
      <c r="F1000" s="16" t="n">
        <v>0.0294863058071286</v>
      </c>
      <c r="G1000" s="16" t="n">
        <v>0.213152748769229</v>
      </c>
      <c r="H1000" s="16" t="n">
        <v>0.0379644168583306</v>
      </c>
      <c r="I1000" s="23" t="n">
        <f aca="false">G1000-E1000</f>
        <v>0.0153433700216425</v>
      </c>
      <c r="J1000" s="17" t="n">
        <f aca="false">100*(G1000-E1000)/E1000</f>
        <v>7.75664436074151</v>
      </c>
      <c r="K1000" s="16" t="n">
        <v>5.23755629567516</v>
      </c>
      <c r="L1000" s="17" t="n">
        <v>232.802248026303</v>
      </c>
      <c r="M1000" s="18" t="n">
        <v>3.63808817898954E-007</v>
      </c>
      <c r="N1000" s="18" t="n">
        <v>9.2649978958267E-007</v>
      </c>
      <c r="O1000" s="6" t="str">
        <f aca="false">IF(N1000&lt;0.05,"Yes","No")</f>
        <v>Yes</v>
      </c>
      <c r="P1000" s="16" t="n">
        <v>0.417789583453095</v>
      </c>
      <c r="Q1000" s="17" t="n">
        <v>19.6635331655808</v>
      </c>
      <c r="R1000" s="18" t="n">
        <v>1.05151271365696E-005</v>
      </c>
      <c r="S1000" s="16" t="n">
        <v>0.0141376576299721</v>
      </c>
      <c r="T1000" s="16" t="n">
        <v>0.0155209247952784</v>
      </c>
      <c r="U1000" s="16" t="n">
        <v>0.00237087777475741</v>
      </c>
      <c r="V1000" s="16" t="n">
        <v>0.00550757005198071</v>
      </c>
      <c r="W1000" s="6" t="s">
        <v>699</v>
      </c>
      <c r="X1000" s="17" t="n">
        <v>98.4</v>
      </c>
      <c r="Y1000" s="16" t="n">
        <v>0.627483352594794</v>
      </c>
      <c r="Z1000" s="16" t="n">
        <f aca="false">(G1000-E1000)/SQRT(H1000^2/D1000+F1000^2/C1000)</f>
        <v>5.23755629567514</v>
      </c>
      <c r="AA1000" s="24" t="n">
        <f aca="false">ABS(K1000-Z1000)</f>
        <v>1.86517468137026E-014</v>
      </c>
    </row>
    <row r="1001" customFormat="false" ht="22.35" hidden="false" customHeight="false" outlineLevel="0" collapsed="false">
      <c r="A1001" s="17" t="n">
        <v>1396</v>
      </c>
      <c r="B1001" s="7" t="s">
        <v>618</v>
      </c>
      <c r="C1001" s="6" t="n">
        <v>135</v>
      </c>
      <c r="D1001" s="6" t="n">
        <v>673</v>
      </c>
      <c r="E1001" s="16" t="n">
        <v>0.191426825081861</v>
      </c>
      <c r="F1001" s="16" t="n">
        <v>0.0289601436333577</v>
      </c>
      <c r="G1001" s="16" t="n">
        <v>0.206910879648724</v>
      </c>
      <c r="H1001" s="16" t="n">
        <v>0.0378316455617477</v>
      </c>
      <c r="I1001" s="23" t="n">
        <f aca="false">G1001-E1001</f>
        <v>0.0154840545668631</v>
      </c>
      <c r="J1001" s="17" t="n">
        <f aca="false">100*(G1001-E1001)/E1001</f>
        <v>8.08875901287168</v>
      </c>
      <c r="K1001" s="16" t="n">
        <v>5.36195805995158</v>
      </c>
      <c r="L1001" s="17" t="n">
        <v>235.93016713731</v>
      </c>
      <c r="M1001" s="18" t="n">
        <v>1.95977172146351E-007</v>
      </c>
      <c r="N1001" s="18" t="n">
        <v>5.1148824680681E-007</v>
      </c>
      <c r="O1001" s="6" t="str">
        <f aca="false">IF(N1001&lt;0.05,"Yes","No")</f>
        <v>Yes</v>
      </c>
      <c r="P1001" s="16" t="n">
        <v>0.423750871140831</v>
      </c>
      <c r="Q1001" s="17" t="n">
        <v>20.2286801556486</v>
      </c>
      <c r="R1001" s="18" t="n">
        <v>7.88051821238961E-006</v>
      </c>
      <c r="S1001" s="16" t="n">
        <v>0.00877326585537207</v>
      </c>
      <c r="T1001" s="16" t="n">
        <v>0.0156614135070471</v>
      </c>
      <c r="U1001" s="16" t="n">
        <v>0.00207302624691355</v>
      </c>
      <c r="V1001" s="16" t="n">
        <v>0.00485323870514878</v>
      </c>
      <c r="W1001" s="6" t="s">
        <v>699</v>
      </c>
      <c r="X1001" s="17" t="n">
        <v>98.8</v>
      </c>
      <c r="Y1001" s="16" t="n">
        <v>0.629244400418249</v>
      </c>
      <c r="Z1001" s="16" t="n">
        <f aca="false">(G1001-E1001)/SQRT(H1001^2/D1001+F1001^2/C1001)</f>
        <v>5.36195805995157</v>
      </c>
      <c r="AA1001" s="24" t="n">
        <f aca="false">ABS(K1001-Z1001)</f>
        <v>0</v>
      </c>
    </row>
    <row r="1002" customFormat="false" ht="22.35" hidden="false" customHeight="false" outlineLevel="0" collapsed="false">
      <c r="A1002" s="17" t="n">
        <v>1397</v>
      </c>
      <c r="B1002" s="7" t="s">
        <v>618</v>
      </c>
      <c r="C1002" s="6" t="n">
        <v>135</v>
      </c>
      <c r="D1002" s="6" t="n">
        <v>673</v>
      </c>
      <c r="E1002" s="16" t="n">
        <v>0.185311940422765</v>
      </c>
      <c r="F1002" s="16" t="n">
        <v>0.0284354992230204</v>
      </c>
      <c r="G1002" s="16" t="n">
        <v>0.20091751548856</v>
      </c>
      <c r="H1002" s="16" t="n">
        <v>0.0376749239024877</v>
      </c>
      <c r="I1002" s="23" t="n">
        <f aca="false">G1002-E1002</f>
        <v>0.0156055750657956</v>
      </c>
      <c r="J1002" s="17" t="n">
        <f aca="false">100*(G1002-E1002)/E1002</f>
        <v>8.42124637527057</v>
      </c>
      <c r="K1002" s="16" t="n">
        <v>5.48373860526409</v>
      </c>
      <c r="L1002" s="17" t="n">
        <v>239.074709488705</v>
      </c>
      <c r="M1002" s="18" t="n">
        <v>1.05706301430557E-007</v>
      </c>
      <c r="N1002" s="18" t="n">
        <v>3.0298627463247E-007</v>
      </c>
      <c r="O1002" s="6" t="str">
        <f aca="false">IF(N1002&lt;0.05,"Yes","No")</f>
        <v>Yes</v>
      </c>
      <c r="P1002" s="16" t="n">
        <v>0.429479611547171</v>
      </c>
      <c r="Q1002" s="17" t="n">
        <v>20.7793253397688</v>
      </c>
      <c r="R1002" s="18" t="n">
        <v>5.95287849007846E-006</v>
      </c>
      <c r="S1002" s="16" t="n">
        <v>0.00560738731664482</v>
      </c>
      <c r="T1002" s="16" t="n">
        <v>0.0157824949382653</v>
      </c>
      <c r="U1002" s="16" t="n">
        <v>0.00181558202637632</v>
      </c>
      <c r="V1002" s="16" t="n">
        <v>0.00427435230424918</v>
      </c>
      <c r="W1002" s="6" t="s">
        <v>699</v>
      </c>
      <c r="X1002" s="17" t="n">
        <v>99</v>
      </c>
      <c r="Y1002" s="16" t="n">
        <v>0.631181553024049</v>
      </c>
      <c r="Z1002" s="16" t="n">
        <f aca="false">(G1002-E1002)/SQRT(H1002^2/D1002+F1002^2/C1002)</f>
        <v>5.4837386052641</v>
      </c>
      <c r="AA1002" s="24" t="n">
        <f aca="false">ABS(K1002-Z1002)</f>
        <v>0</v>
      </c>
    </row>
    <row r="1003" customFormat="false" ht="22.35" hidden="false" customHeight="false" outlineLevel="0" collapsed="false">
      <c r="A1003" s="17" t="n">
        <v>1398</v>
      </c>
      <c r="B1003" s="7" t="s">
        <v>618</v>
      </c>
      <c r="C1003" s="6" t="n">
        <v>135</v>
      </c>
      <c r="D1003" s="6" t="n">
        <v>673</v>
      </c>
      <c r="E1003" s="16" t="n">
        <v>0.179535342145849</v>
      </c>
      <c r="F1003" s="16" t="n">
        <v>0.0279402477148721</v>
      </c>
      <c r="G1003" s="16" t="n">
        <v>0.195245898274752</v>
      </c>
      <c r="H1003" s="16" t="n">
        <v>0.0375205128350693</v>
      </c>
      <c r="I1003" s="23" t="n">
        <f aca="false">G1003-E1003</f>
        <v>0.0157105561289027</v>
      </c>
      <c r="J1003" s="17" t="n">
        <f aca="false">100*(G1003-E1003)/E1003</f>
        <v>8.75067601795077</v>
      </c>
      <c r="K1003" s="16" t="n">
        <v>5.59862269102958</v>
      </c>
      <c r="L1003" s="17" t="n">
        <v>242.161980999899</v>
      </c>
      <c r="M1003" s="18" t="n">
        <v>5.8409377598938E-008</v>
      </c>
      <c r="N1003" s="18" t="n">
        <v>1.75311574764813E-007</v>
      </c>
      <c r="O1003" s="6" t="str">
        <f aca="false">IF(N1003&lt;0.05,"Yes","No")</f>
        <v>Yes</v>
      </c>
      <c r="P1003" s="16" t="n">
        <v>0.434737616373456</v>
      </c>
      <c r="Q1003" s="17" t="n">
        <v>21.2912313629623</v>
      </c>
      <c r="R1003" s="18" t="n">
        <v>4.58835372048311E-006</v>
      </c>
      <c r="S1003" s="16" t="n">
        <v>0.00368368110066665</v>
      </c>
      <c r="T1003" s="16" t="n">
        <v>0.0158867829118617</v>
      </c>
      <c r="U1003" s="16" t="n">
        <v>0.00160209739250304</v>
      </c>
      <c r="V1003" s="16" t="n">
        <v>0.00379301524718871</v>
      </c>
      <c r="W1003" s="6" t="s">
        <v>699</v>
      </c>
      <c r="X1003" s="17" t="n">
        <v>99.3</v>
      </c>
      <c r="Y1003" s="16" t="n">
        <v>0.633184744923229</v>
      </c>
      <c r="Z1003" s="16" t="n">
        <f aca="false">(G1003-E1003)/SQRT(H1003^2/D1003+F1003^2/C1003)</f>
        <v>5.59862269102957</v>
      </c>
      <c r="AA1003" s="24" t="n">
        <f aca="false">ABS(K1003-Z1003)</f>
        <v>0</v>
      </c>
    </row>
    <row r="1004" customFormat="false" ht="22.35" hidden="false" customHeight="false" outlineLevel="0" collapsed="false">
      <c r="A1004" s="17" t="n">
        <v>1399</v>
      </c>
      <c r="B1004" s="7" t="s">
        <v>618</v>
      </c>
      <c r="C1004" s="6" t="n">
        <v>135</v>
      </c>
      <c r="D1004" s="6" t="n">
        <v>673</v>
      </c>
      <c r="E1004" s="16" t="n">
        <v>0.174087150118969</v>
      </c>
      <c r="F1004" s="16" t="n">
        <v>0.02745863778672</v>
      </c>
      <c r="G1004" s="16" t="n">
        <v>0.189883777747183</v>
      </c>
      <c r="H1004" s="16" t="n">
        <v>0.0373533267098936</v>
      </c>
      <c r="I1004" s="23" t="n">
        <f aca="false">G1004-E1004</f>
        <v>0.0157966276282135</v>
      </c>
      <c r="J1004" s="17" t="n">
        <f aca="false">100*(G1004-E1004)/E1004</f>
        <v>9.07397680840789</v>
      </c>
      <c r="K1004" s="16" t="n">
        <v>5.7082152359532</v>
      </c>
      <c r="L1004" s="17" t="n">
        <v>245.211201801344</v>
      </c>
      <c r="M1004" s="18" t="n">
        <v>3.28458673510521E-008</v>
      </c>
      <c r="N1004" s="18" t="n">
        <v>1.02084567018581E-007</v>
      </c>
      <c r="O1004" s="6" t="str">
        <f aca="false">IF(N1004&lt;0.05,"Yes","No")</f>
        <v>Yes</v>
      </c>
      <c r="P1004" s="16" t="n">
        <v>0.439634541552086</v>
      </c>
      <c r="Q1004" s="17" t="n">
        <v>21.7735856337595</v>
      </c>
      <c r="R1004" s="18" t="n">
        <v>3.59148564704443E-006</v>
      </c>
      <c r="S1004" s="16" t="n">
        <v>0.00247558831662884</v>
      </c>
      <c r="T1004" s="16" t="n">
        <v>0.0159718770505637</v>
      </c>
      <c r="U1004" s="16" t="n">
        <v>0.00142158461998969</v>
      </c>
      <c r="V1004" s="16" t="n">
        <v>0.00338472528568974</v>
      </c>
      <c r="W1004" s="6" t="s">
        <v>699</v>
      </c>
      <c r="X1004" s="17" t="n">
        <v>99.3</v>
      </c>
      <c r="Y1004" s="16" t="n">
        <v>0.634329426008475</v>
      </c>
      <c r="Z1004" s="16" t="n">
        <f aca="false">(G1004-E1004)/SQRT(H1004^2/D1004+F1004^2/C1004)</f>
        <v>5.70821523595322</v>
      </c>
      <c r="AA1004" s="24" t="n">
        <f aca="false">ABS(K1004-Z1004)</f>
        <v>2.04281036531029E-014</v>
      </c>
    </row>
    <row r="1005" customFormat="false" ht="22.35" hidden="false" customHeight="false" outlineLevel="0" collapsed="false">
      <c r="A1005" s="17" t="n">
        <v>1400</v>
      </c>
      <c r="B1005" s="7" t="s">
        <v>618</v>
      </c>
      <c r="C1005" s="6" t="n">
        <v>135</v>
      </c>
      <c r="D1005" s="6" t="n">
        <v>673</v>
      </c>
      <c r="E1005" s="16" t="n">
        <v>0.169015095465713</v>
      </c>
      <c r="F1005" s="16" t="n">
        <v>0.0269998289370566</v>
      </c>
      <c r="G1005" s="16" t="n">
        <v>0.184881811643249</v>
      </c>
      <c r="H1005" s="16" t="n">
        <v>0.0371809773614621</v>
      </c>
      <c r="I1005" s="23" t="n">
        <f aca="false">G1005-E1005</f>
        <v>0.0158667161775359</v>
      </c>
      <c r="J1005" s="17" t="n">
        <f aca="false">100*(G1005-E1005)/E1005</f>
        <v>9.38775091882526</v>
      </c>
      <c r="K1005" s="16" t="n">
        <v>5.81153364191249</v>
      </c>
      <c r="L1005" s="17" t="n">
        <v>248.175869692064</v>
      </c>
      <c r="M1005" s="18" t="n">
        <v>1.89230120813632E-008</v>
      </c>
      <c r="N1005" s="18" t="n">
        <v>6.06055615593661E-008</v>
      </c>
      <c r="O1005" s="6" t="str">
        <f aca="false">IF(N1005&lt;0.05,"Yes","No")</f>
        <v>Yes</v>
      </c>
      <c r="P1005" s="16" t="n">
        <v>0.444154197420029</v>
      </c>
      <c r="Q1005" s="17" t="n">
        <v>22.2235728453543</v>
      </c>
      <c r="R1005" s="18" t="n">
        <v>2.8586844958783E-006</v>
      </c>
      <c r="S1005" s="16" t="n">
        <v>0.00178597576188564</v>
      </c>
      <c r="T1005" s="16" t="n">
        <v>0.0160408573976493</v>
      </c>
      <c r="U1005" s="16" t="n">
        <v>0.00126926046045226</v>
      </c>
      <c r="V1005" s="16" t="n">
        <v>0.00307433329521309</v>
      </c>
      <c r="W1005" s="6" t="s">
        <v>699</v>
      </c>
      <c r="X1005" s="17" t="n">
        <v>99.5</v>
      </c>
      <c r="Y1005" s="16" t="n">
        <v>0.635936382147378</v>
      </c>
      <c r="Z1005" s="16" t="n">
        <f aca="false">(G1005-E1005)/SQRT(H1005^2/D1005+F1005^2/C1005)</f>
        <v>5.81153364191246</v>
      </c>
      <c r="AA1005" s="24" t="n">
        <f aca="false">ABS(K1005-Z1005)</f>
        <v>3.01980662698043E-014</v>
      </c>
    </row>
    <row r="1006" customFormat="false" ht="22.35" hidden="false" customHeight="false" outlineLevel="0" collapsed="false">
      <c r="A1006" s="17" t="n">
        <v>1401</v>
      </c>
      <c r="B1006" s="7" t="s">
        <v>618</v>
      </c>
      <c r="C1006" s="6" t="n">
        <v>135</v>
      </c>
      <c r="D1006" s="6" t="n">
        <v>673</v>
      </c>
      <c r="E1006" s="16" t="n">
        <v>0.164222439516474</v>
      </c>
      <c r="F1006" s="16" t="n">
        <v>0.0265575594596836</v>
      </c>
      <c r="G1006" s="16" t="n">
        <v>0.180144705199381</v>
      </c>
      <c r="H1006" s="16" t="n">
        <v>0.0370041103690875</v>
      </c>
      <c r="I1006" s="23" t="n">
        <f aca="false">G1006-E1006</f>
        <v>0.0159222656829069</v>
      </c>
      <c r="J1006" s="17" t="n">
        <f aca="false">100*(G1006-E1006)/E1006</f>
        <v>9.69554814176883</v>
      </c>
      <c r="K1006" s="16" t="n">
        <v>5.90967289567196</v>
      </c>
      <c r="L1006" s="17" t="n">
        <v>251.099498156121</v>
      </c>
      <c r="M1006" s="18" t="n">
        <v>1.11181607671425E-008</v>
      </c>
      <c r="N1006" s="18" t="n">
        <v>3.66132535607622E-008</v>
      </c>
      <c r="O1006" s="6" t="str">
        <f aca="false">IF(N1006&lt;0.05,"Yes","No")</f>
        <v>Yes</v>
      </c>
      <c r="P1006" s="16" t="n">
        <v>0.448335089443044</v>
      </c>
      <c r="Q1006" s="17" t="n">
        <v>22.6439298635867</v>
      </c>
      <c r="R1006" s="18" t="n">
        <v>2.31047009431855E-006</v>
      </c>
      <c r="S1006" s="16" t="n">
        <v>0.00136963835698189</v>
      </c>
      <c r="T1006" s="16" t="n">
        <v>0.01609519455543</v>
      </c>
      <c r="U1006" s="16" t="n">
        <v>0.00113996730626497</v>
      </c>
      <c r="V1006" s="16" t="n">
        <v>0.00287386715865119</v>
      </c>
      <c r="W1006" s="6" t="s">
        <v>699</v>
      </c>
      <c r="X1006" s="17" t="n">
        <v>99.5</v>
      </c>
      <c r="Y1006" s="16" t="n">
        <v>0.637004017390347</v>
      </c>
      <c r="Z1006" s="16" t="n">
        <f aca="false">(G1006-E1006)/SQRT(H1006^2/D1006+F1006^2/C1006)</f>
        <v>5.90967289567197</v>
      </c>
      <c r="AA1006" s="24" t="n">
        <f aca="false">ABS(K1006-Z1006)</f>
        <v>0</v>
      </c>
    </row>
    <row r="1007" customFormat="false" ht="22.35" hidden="false" customHeight="false" outlineLevel="0" collapsed="false">
      <c r="A1007" s="17" t="n">
        <v>1402</v>
      </c>
      <c r="B1007" s="7" t="s">
        <v>618</v>
      </c>
      <c r="C1007" s="6" t="n">
        <v>135</v>
      </c>
      <c r="D1007" s="6" t="n">
        <v>673</v>
      </c>
      <c r="E1007" s="16" t="n">
        <v>0.159814809317942</v>
      </c>
      <c r="F1007" s="16" t="n">
        <v>0.0261428973900548</v>
      </c>
      <c r="G1007" s="16" t="n">
        <v>0.175778437544208</v>
      </c>
      <c r="H1007" s="16" t="n">
        <v>0.0368278680518681</v>
      </c>
      <c r="I1007" s="23" t="n">
        <f aca="false">G1007-E1007</f>
        <v>0.0159636282262664</v>
      </c>
      <c r="J1007" s="17" t="n">
        <f aca="false">100*(G1007-E1007)/E1007</f>
        <v>9.98882912941298</v>
      </c>
      <c r="K1007" s="16" t="n">
        <v>6.0003917360716</v>
      </c>
      <c r="L1007" s="17" t="n">
        <v>253.895396937429</v>
      </c>
      <c r="M1007" s="18" t="n">
        <v>6.7533563537231E-009</v>
      </c>
      <c r="N1007" s="18" t="n">
        <v>2.2738464261494E-008</v>
      </c>
      <c r="O1007" s="6" t="str">
        <f aca="false">IF(N1007&lt;0.05,"Yes","No")</f>
        <v>Yes</v>
      </c>
      <c r="P1007" s="16" t="n">
        <v>0.452107732940782</v>
      </c>
      <c r="Q1007" s="17" t="n">
        <v>23.0266208628434</v>
      </c>
      <c r="R1007" s="18" t="n">
        <v>1.90377379051664E-006</v>
      </c>
      <c r="S1007" s="16" t="n">
        <v>0.00108199329852887</v>
      </c>
      <c r="T1007" s="16" t="n">
        <v>0.0161352224402107</v>
      </c>
      <c r="U1007" s="16" t="n">
        <v>0.00103188010327407</v>
      </c>
      <c r="V1007" s="16" t="n">
        <v>0.00281766157736335</v>
      </c>
      <c r="W1007" s="6" t="s">
        <v>699</v>
      </c>
      <c r="X1007" s="17" t="n">
        <v>99.7</v>
      </c>
      <c r="Y1007" s="16" t="n">
        <v>0.638027626437731</v>
      </c>
      <c r="Z1007" s="16" t="n">
        <f aca="false">(G1007-E1007)/SQRT(H1007^2/D1007+F1007^2/C1007)</f>
        <v>6.00039173607161</v>
      </c>
      <c r="AA1007" s="24" t="n">
        <f aca="false">ABS(K1007-Z1007)</f>
        <v>0</v>
      </c>
    </row>
    <row r="1008" customFormat="false" ht="22.35" hidden="false" customHeight="false" outlineLevel="0" collapsed="false">
      <c r="A1008" s="17" t="n">
        <v>1403</v>
      </c>
      <c r="B1008" s="7" t="s">
        <v>618</v>
      </c>
      <c r="C1008" s="6" t="n">
        <v>135</v>
      </c>
      <c r="D1008" s="6" t="n">
        <v>673</v>
      </c>
      <c r="E1008" s="16" t="n">
        <v>0.155711425399339</v>
      </c>
      <c r="F1008" s="16" t="n">
        <v>0.0257487523246562</v>
      </c>
      <c r="G1008" s="16" t="n">
        <v>0.17170641344334</v>
      </c>
      <c r="H1008" s="16" t="n">
        <v>0.0366499169388098</v>
      </c>
      <c r="I1008" s="23" t="n">
        <f aca="false">G1008-E1008</f>
        <v>0.0159949880440014</v>
      </c>
      <c r="J1008" s="17" t="n">
        <f aca="false">100*(G1008-E1008)/E1008</f>
        <v>10.2721993604391</v>
      </c>
      <c r="K1008" s="16" t="n">
        <v>6.08611823993346</v>
      </c>
      <c r="L1008" s="17" t="n">
        <v>256.595643363169</v>
      </c>
      <c r="M1008" s="18" t="n">
        <v>4.19078914475461E-009</v>
      </c>
      <c r="N1008" s="18" t="n">
        <v>1.44105531802446E-008</v>
      </c>
      <c r="O1008" s="6" t="str">
        <f aca="false">IF(N1008&lt;0.05,"Yes","No")</f>
        <v>Yes</v>
      </c>
      <c r="P1008" s="16" t="n">
        <v>0.455621624718885</v>
      </c>
      <c r="Q1008" s="17" t="n">
        <v>23.3859488982736</v>
      </c>
      <c r="R1008" s="18" t="n">
        <v>1.58761400886767E-006</v>
      </c>
      <c r="S1008" s="18" t="n">
        <v>0.000891090404290737</v>
      </c>
      <c r="T1008" s="16" t="n">
        <v>0.0161652174445341</v>
      </c>
      <c r="U1008" s="18" t="n">
        <v>0.000938507566319694</v>
      </c>
      <c r="V1008" s="16" t="n">
        <v>0.00274876693064346</v>
      </c>
      <c r="W1008" s="6" t="s">
        <v>699</v>
      </c>
      <c r="X1008" s="17" t="n">
        <v>99.8</v>
      </c>
      <c r="Y1008" s="16" t="n">
        <v>0.63906224203401</v>
      </c>
      <c r="Z1008" s="16" t="n">
        <f aca="false">(G1008-E1008)/SQRT(H1008^2/D1008+F1008^2/C1008)</f>
        <v>6.08611823993349</v>
      </c>
      <c r="AA1008" s="24" t="n">
        <f aca="false">ABS(K1008-Z1008)</f>
        <v>3.19744231092045E-014</v>
      </c>
    </row>
    <row r="1009" customFormat="false" ht="22.35" hidden="false" customHeight="false" outlineLevel="0" collapsed="false">
      <c r="A1009" s="17" t="n">
        <v>1404</v>
      </c>
      <c r="B1009" s="7" t="s">
        <v>618</v>
      </c>
      <c r="C1009" s="6" t="n">
        <v>135</v>
      </c>
      <c r="D1009" s="6" t="n">
        <v>673</v>
      </c>
      <c r="E1009" s="16" t="n">
        <v>0.15189688636197</v>
      </c>
      <c r="F1009" s="16" t="n">
        <v>0.0253737741185812</v>
      </c>
      <c r="G1009" s="16" t="n">
        <v>0.1679123644378</v>
      </c>
      <c r="H1009" s="16" t="n">
        <v>0.0364725384352516</v>
      </c>
      <c r="I1009" s="23" t="n">
        <f aca="false">G1009-E1009</f>
        <v>0.0160154780758298</v>
      </c>
      <c r="J1009" s="17" t="n">
        <f aca="false">100*(G1009-E1009)/E1009</f>
        <v>10.5436513278257</v>
      </c>
      <c r="K1009" s="16" t="n">
        <v>6.16632897981583</v>
      </c>
      <c r="L1009" s="17" t="n">
        <v>259.213848149027</v>
      </c>
      <c r="M1009" s="18" t="n">
        <v>2.66691123726537E-009</v>
      </c>
      <c r="N1009" s="18" t="n">
        <v>9.33863418249091E-009</v>
      </c>
      <c r="O1009" s="6" t="str">
        <f aca="false">IF(N1009&lt;0.05,"Yes","No")</f>
        <v>Yes</v>
      </c>
      <c r="P1009" s="16" t="n">
        <v>0.458823875247068</v>
      </c>
      <c r="Q1009" s="17" t="n">
        <v>23.7158315467092</v>
      </c>
      <c r="R1009" s="18" t="n">
        <v>1.34401994295194E-006</v>
      </c>
      <c r="S1009" s="18" t="n">
        <v>0.000732145042927702</v>
      </c>
      <c r="T1009" s="16" t="n">
        <v>0.0161843218156944</v>
      </c>
      <c r="U1009" s="18" t="n">
        <v>0.000859225071486756</v>
      </c>
      <c r="V1009" s="16" t="n">
        <v>0.00256302933255993</v>
      </c>
      <c r="W1009" s="6" t="s">
        <v>699</v>
      </c>
      <c r="X1009" s="17" t="n">
        <v>99.8</v>
      </c>
      <c r="Y1009" s="16" t="n">
        <v>0.640008805239117</v>
      </c>
      <c r="Z1009" s="16" t="n">
        <f aca="false">(G1009-E1009)/SQRT(H1009^2/D1009+F1009^2/C1009)</f>
        <v>6.16632897981579</v>
      </c>
      <c r="AA1009" s="24" t="n">
        <f aca="false">ABS(K1009-Z1009)</f>
        <v>4.35207425653061E-014</v>
      </c>
    </row>
    <row r="1010" customFormat="false" ht="22.35" hidden="false" customHeight="false" outlineLevel="0" collapsed="false">
      <c r="A1010" s="17" t="n">
        <v>1405</v>
      </c>
      <c r="B1010" s="7" t="s">
        <v>618</v>
      </c>
      <c r="C1010" s="6" t="n">
        <v>135</v>
      </c>
      <c r="D1010" s="6" t="n">
        <v>673</v>
      </c>
      <c r="E1010" s="16" t="n">
        <v>0.148359625427811</v>
      </c>
      <c r="F1010" s="16" t="n">
        <v>0.025022898347584</v>
      </c>
      <c r="G1010" s="16" t="n">
        <v>0.164387141336392</v>
      </c>
      <c r="H1010" s="16" t="n">
        <v>0.0363018553998461</v>
      </c>
      <c r="I1010" s="23" t="n">
        <f aca="false">G1010-E1010</f>
        <v>0.0160275159085809</v>
      </c>
      <c r="J1010" s="17" t="n">
        <f aca="false">100*(G1010-E1010)/E1010</f>
        <v>10.8031520451496</v>
      </c>
      <c r="K1010" s="16" t="n">
        <v>6.24047561728851</v>
      </c>
      <c r="L1010" s="17" t="n">
        <v>261.726932357591</v>
      </c>
      <c r="M1010" s="18" t="n">
        <v>1.74768194494368E-009</v>
      </c>
      <c r="N1010" s="18" t="n">
        <v>6.26600642717863E-009</v>
      </c>
      <c r="O1010" s="6" t="str">
        <f aca="false">IF(N1010&lt;0.05,"Yes","No")</f>
        <v>Yes</v>
      </c>
      <c r="P1010" s="16" t="n">
        <v>0.461699599484714</v>
      </c>
      <c r="Q1010" s="17" t="n">
        <v>24.0140458333889</v>
      </c>
      <c r="R1010" s="18" t="n">
        <v>1.15628860875098E-006</v>
      </c>
      <c r="S1010" s="18" t="n">
        <v>0.000600020085412668</v>
      </c>
      <c r="T1010" s="16" t="n">
        <v>0.0161949098395735</v>
      </c>
      <c r="U1010" s="18" t="n">
        <v>0.000791924341803205</v>
      </c>
      <c r="V1010" s="16" t="n">
        <v>0.0024067165235698</v>
      </c>
      <c r="W1010" s="6" t="s">
        <v>699</v>
      </c>
      <c r="X1010" s="17" t="n">
        <v>99.8</v>
      </c>
      <c r="Y1010" s="16" t="n">
        <v>0.640845302955258</v>
      </c>
      <c r="Z1010" s="16" t="n">
        <f aca="false">(G1010-E1010)/SQRT(H1010^2/D1010+F1010^2/C1010)</f>
        <v>6.24047561728851</v>
      </c>
      <c r="AA1010" s="24" t="n">
        <f aca="false">ABS(K1010-Z1010)</f>
        <v>0</v>
      </c>
    </row>
    <row r="1011" customFormat="false" ht="22.35" hidden="false" customHeight="false" outlineLevel="0" collapsed="false">
      <c r="A1011" s="17" t="n">
        <v>1406</v>
      </c>
      <c r="B1011" s="7" t="s">
        <v>618</v>
      </c>
      <c r="C1011" s="6" t="n">
        <v>135</v>
      </c>
      <c r="D1011" s="6" t="n">
        <v>673</v>
      </c>
      <c r="E1011" s="16" t="n">
        <v>0.145112810366684</v>
      </c>
      <c r="F1011" s="16" t="n">
        <v>0.0246869807152279</v>
      </c>
      <c r="G1011" s="16" t="n">
        <v>0.161141195565595</v>
      </c>
      <c r="H1011" s="16" t="n">
        <v>0.036127233165749</v>
      </c>
      <c r="I1011" s="23" t="n">
        <f aca="false">G1011-E1011</f>
        <v>0.0160283851989115</v>
      </c>
      <c r="J1011" s="17" t="n">
        <f aca="false">100*(G1011-E1011)/E1011</f>
        <v>11.0454653578892</v>
      </c>
      <c r="K1011" s="16" t="n">
        <v>6.3093297907502</v>
      </c>
      <c r="L1011" s="17" t="n">
        <v>264.138610107706</v>
      </c>
      <c r="M1011" s="18" t="n">
        <v>1.17545852998667E-009</v>
      </c>
      <c r="N1011" s="18" t="n">
        <v>4.30250587369685E-009</v>
      </c>
      <c r="O1011" s="6" t="str">
        <f aca="false">IF(N1011&lt;0.05,"Yes","No")</f>
        <v>Yes</v>
      </c>
      <c r="P1011" s="16" t="n">
        <v>0.464302840869382</v>
      </c>
      <c r="Q1011" s="17" t="n">
        <v>24.2856102795915</v>
      </c>
      <c r="R1011" s="18" t="n">
        <v>1.00834895587294E-006</v>
      </c>
      <c r="S1011" s="18" t="n">
        <v>0.000524095745769301</v>
      </c>
      <c r="T1011" s="16" t="n">
        <v>0.0161942237555974</v>
      </c>
      <c r="U1011" s="18" t="n">
        <v>0.000734550683607648</v>
      </c>
      <c r="V1011" s="16" t="n">
        <v>0.00227674367042474</v>
      </c>
      <c r="W1011" s="6" t="s">
        <v>699</v>
      </c>
      <c r="X1011" s="17" t="n">
        <v>99.8</v>
      </c>
      <c r="Y1011" s="16" t="n">
        <v>0.641802872709262</v>
      </c>
      <c r="Z1011" s="16" t="n">
        <f aca="false">(G1011-E1011)/SQRT(H1011^2/D1011+F1011^2/C1011)</f>
        <v>6.30932979075023</v>
      </c>
      <c r="AA1011" s="24" t="n">
        <f aca="false">ABS(K1011-Z1011)</f>
        <v>2.30926389122033E-014</v>
      </c>
    </row>
    <row r="1012" customFormat="false" ht="22.35" hidden="false" customHeight="false" outlineLevel="0" collapsed="false">
      <c r="A1012" s="17" t="n">
        <v>1407</v>
      </c>
      <c r="B1012" s="7" t="s">
        <v>618</v>
      </c>
      <c r="C1012" s="6" t="n">
        <v>135</v>
      </c>
      <c r="D1012" s="6" t="n">
        <v>673</v>
      </c>
      <c r="E1012" s="16" t="n">
        <v>0.142083144684633</v>
      </c>
      <c r="F1012" s="16" t="n">
        <v>0.0243730817446243</v>
      </c>
      <c r="G1012" s="16" t="n">
        <v>0.158107104374962</v>
      </c>
      <c r="H1012" s="16" t="n">
        <v>0.0359627651239369</v>
      </c>
      <c r="I1012" s="23" t="n">
        <f aca="false">G1012-E1012</f>
        <v>0.0160239596903295</v>
      </c>
      <c r="J1012" s="17" t="n">
        <f aca="false">100*(G1012-E1012)/E1012</f>
        <v>11.2778751666119</v>
      </c>
      <c r="K1012" s="16" t="n">
        <v>6.37294366668967</v>
      </c>
      <c r="L1012" s="17" t="n">
        <v>266.464328852108</v>
      </c>
      <c r="M1012" s="18" t="n">
        <v>8.11780464187561E-010</v>
      </c>
      <c r="N1012" s="18" t="n">
        <v>3.04562634867512E-009</v>
      </c>
      <c r="O1012" s="6" t="str">
        <f aca="false">IF(N1012&lt;0.05,"Yes","No")</f>
        <v>Yes</v>
      </c>
      <c r="P1012" s="16" t="n">
        <v>0.466622150729034</v>
      </c>
      <c r="Q1012" s="17" t="n">
        <v>24.5288417713233</v>
      </c>
      <c r="R1012" s="18" t="n">
        <v>8.92061048293014E-007</v>
      </c>
      <c r="S1012" s="18" t="n">
        <v>0.000456439150535216</v>
      </c>
      <c r="T1012" s="16" t="n">
        <v>0.0161883553036715</v>
      </c>
      <c r="U1012" s="18" t="n">
        <v>0.000685023612014198</v>
      </c>
      <c r="V1012" s="16" t="n">
        <v>0.00215029833367686</v>
      </c>
      <c r="W1012" s="6" t="s">
        <v>699</v>
      </c>
      <c r="X1012" s="17" t="n">
        <v>99.8</v>
      </c>
      <c r="Y1012" s="16" t="n">
        <v>0.642034010236091</v>
      </c>
      <c r="Z1012" s="16" t="n">
        <f aca="false">(G1012-E1012)/SQRT(H1012^2/D1012+F1012^2/C1012)</f>
        <v>6.37294366668967</v>
      </c>
      <c r="AA1012" s="24" t="n">
        <f aca="false">ABS(K1012-Z1012)</f>
        <v>0</v>
      </c>
    </row>
    <row r="1013" customFormat="false" ht="22.35" hidden="false" customHeight="false" outlineLevel="0" collapsed="false">
      <c r="A1013" s="17" t="n">
        <v>1408</v>
      </c>
      <c r="B1013" s="7" t="s">
        <v>618</v>
      </c>
      <c r="C1013" s="6" t="n">
        <v>135</v>
      </c>
      <c r="D1013" s="6" t="n">
        <v>673</v>
      </c>
      <c r="E1013" s="16" t="n">
        <v>0.139352498175921</v>
      </c>
      <c r="F1013" s="16" t="n">
        <v>0.0240772735024907</v>
      </c>
      <c r="G1013" s="16" t="n">
        <v>0.155360860918907</v>
      </c>
      <c r="H1013" s="16" t="n">
        <v>0.0357991447230393</v>
      </c>
      <c r="I1013" s="23" t="n">
        <f aca="false">G1013-E1013</f>
        <v>0.0160083627429861</v>
      </c>
      <c r="J1013" s="17" t="n">
        <f aca="false">100*(G1013-E1013)/E1013</f>
        <v>11.4876754651193</v>
      </c>
      <c r="K1013" s="16" t="n">
        <v>6.42991001432909</v>
      </c>
      <c r="L1013" s="17" t="n">
        <v>268.662137875443</v>
      </c>
      <c r="M1013" s="18" t="n">
        <v>5.8084354562169E-010</v>
      </c>
      <c r="N1013" s="18" t="n">
        <v>2.22286391502945E-009</v>
      </c>
      <c r="O1013" s="6" t="str">
        <f aca="false">IF(N1013&lt;0.05,"Yes","No")</f>
        <v>Yes</v>
      </c>
      <c r="P1013" s="16" t="n">
        <v>0.468597209196354</v>
      </c>
      <c r="Q1013" s="17" t="n">
        <v>24.7369262968905</v>
      </c>
      <c r="R1013" s="18" t="n">
        <v>8.03331446837546E-007</v>
      </c>
      <c r="S1013" s="18" t="n">
        <v>0.000403367981873231</v>
      </c>
      <c r="T1013" s="16" t="n">
        <v>0.0161713405837399</v>
      </c>
      <c r="U1013" s="18" t="n">
        <v>0.000643794555353002</v>
      </c>
      <c r="V1013" s="16" t="n">
        <v>0.00204224858948838</v>
      </c>
      <c r="W1013" s="6" t="s">
        <v>699</v>
      </c>
      <c r="X1013" s="17" t="n">
        <v>99.8</v>
      </c>
      <c r="Y1013" s="16" t="n">
        <v>0.642243134665126</v>
      </c>
      <c r="Z1013" s="16" t="n">
        <f aca="false">(G1013-E1013)/SQRT(H1013^2/D1013+F1013^2/C1013)</f>
        <v>6.42991001432909</v>
      </c>
      <c r="AA1013" s="24" t="n">
        <f aca="false">ABS(K1013-Z1013)</f>
        <v>0</v>
      </c>
    </row>
    <row r="1014" customFormat="false" ht="22.35" hidden="false" customHeight="false" outlineLevel="0" collapsed="false">
      <c r="A1014" s="17" t="n">
        <v>1409</v>
      </c>
      <c r="B1014" s="7" t="s">
        <v>618</v>
      </c>
      <c r="C1014" s="6" t="n">
        <v>135</v>
      </c>
      <c r="D1014" s="6" t="n">
        <v>673</v>
      </c>
      <c r="E1014" s="16" t="n">
        <v>0.13679083596777</v>
      </c>
      <c r="F1014" s="16" t="n">
        <v>0.0238006766423659</v>
      </c>
      <c r="G1014" s="16" t="n">
        <v>0.152783116162443</v>
      </c>
      <c r="H1014" s="16" t="n">
        <v>0.0356452036369176</v>
      </c>
      <c r="I1014" s="23" t="n">
        <f aca="false">G1014-E1014</f>
        <v>0.0159922801946729</v>
      </c>
      <c r="J1014" s="17" t="n">
        <f aca="false">100*(G1014-E1014)/E1014</f>
        <v>11.6910464663297</v>
      </c>
      <c r="K1014" s="16" t="n">
        <v>6.48357986049789</v>
      </c>
      <c r="L1014" s="17" t="n">
        <v>270.776456542788</v>
      </c>
      <c r="M1014" s="18" t="n">
        <v>4.22658511733257E-010</v>
      </c>
      <c r="N1014" s="18" t="n">
        <v>1.65672674095443E-009</v>
      </c>
      <c r="O1014" s="6" t="str">
        <f aca="false">IF(N1014&lt;0.05,"Yes","No")</f>
        <v>Yes</v>
      </c>
      <c r="P1014" s="16" t="n">
        <v>0.470428177004879</v>
      </c>
      <c r="Q1014" s="17" t="n">
        <v>24.9306150403609</v>
      </c>
      <c r="R1014" s="18" t="n">
        <v>7.28726686646124E-007</v>
      </c>
      <c r="S1014" s="18" t="n">
        <v>0.000357848973574941</v>
      </c>
      <c r="T1014" s="16" t="n">
        <v>0.0161538737054655</v>
      </c>
      <c r="U1014" s="18" t="n">
        <v>0.000606944382954547</v>
      </c>
      <c r="V1014" s="16" t="n">
        <v>0.00197916646615613</v>
      </c>
      <c r="W1014" s="6" t="s">
        <v>699</v>
      </c>
      <c r="X1014" s="17" t="n">
        <v>99.8</v>
      </c>
      <c r="Y1014" s="16" t="n">
        <v>0.642793462109956</v>
      </c>
      <c r="Z1014" s="16" t="n">
        <f aca="false">(G1014-E1014)/SQRT(H1014^2/D1014+F1014^2/C1014)</f>
        <v>6.48357986049788</v>
      </c>
      <c r="AA1014" s="24" t="n">
        <f aca="false">ABS(K1014-Z1014)</f>
        <v>0</v>
      </c>
    </row>
    <row r="1015" customFormat="false" ht="22.35" hidden="false" customHeight="false" outlineLevel="0" collapsed="false">
      <c r="A1015" s="17" t="n">
        <v>1410</v>
      </c>
      <c r="B1015" s="7" t="s">
        <v>618</v>
      </c>
      <c r="C1015" s="6" t="n">
        <v>135</v>
      </c>
      <c r="D1015" s="6" t="n">
        <v>673</v>
      </c>
      <c r="E1015" s="16" t="n">
        <v>0.134466061051245</v>
      </c>
      <c r="F1015" s="16" t="n">
        <v>0.0235394511531616</v>
      </c>
      <c r="G1015" s="16" t="n">
        <v>0.150435699850188</v>
      </c>
      <c r="H1015" s="16" t="n">
        <v>0.0354933010771493</v>
      </c>
      <c r="I1015" s="23" t="n">
        <f aca="false">G1015-E1015</f>
        <v>0.0159696387989429</v>
      </c>
      <c r="J1015" s="17" t="n">
        <f aca="false">100*(G1015-E1015)/E1015</f>
        <v>11.8763342021723</v>
      </c>
      <c r="K1015" s="16" t="n">
        <v>6.53245616093285</v>
      </c>
      <c r="L1015" s="17" t="n">
        <v>272.780323437694</v>
      </c>
      <c r="M1015" s="18" t="n">
        <v>3.15662584388827E-010</v>
      </c>
      <c r="N1015" s="18" t="n">
        <v>1.25607403371387E-009</v>
      </c>
      <c r="O1015" s="6" t="str">
        <f aca="false">IF(N1015&lt;0.05,"Yes","No")</f>
        <v>Yes</v>
      </c>
      <c r="P1015" s="16" t="n">
        <v>0.472031675594113</v>
      </c>
      <c r="Q1015" s="17" t="n">
        <v>25.1008613790299</v>
      </c>
      <c r="R1015" s="18" t="n">
        <v>6.6892151643719E-007</v>
      </c>
      <c r="S1015" s="18" t="n">
        <v>0.00033073187827557</v>
      </c>
      <c r="T1015" s="16" t="n">
        <v>0.016129911377117</v>
      </c>
      <c r="U1015" s="18" t="n">
        <v>0.000575324708343506</v>
      </c>
      <c r="V1015" s="16" t="n">
        <v>0.00191774902781169</v>
      </c>
      <c r="W1015" s="6" t="s">
        <v>699</v>
      </c>
      <c r="X1015" s="17" t="n">
        <v>99.8</v>
      </c>
      <c r="Y1015" s="16" t="n">
        <v>0.643453855043751</v>
      </c>
      <c r="Z1015" s="16" t="n">
        <f aca="false">(G1015-E1015)/SQRT(H1015^2/D1015+F1015^2/C1015)</f>
        <v>6.53245616093287</v>
      </c>
      <c r="AA1015" s="24" t="n">
        <f aca="false">ABS(K1015-Z1015)</f>
        <v>0</v>
      </c>
    </row>
    <row r="1016" customFormat="false" ht="22.35" hidden="false" customHeight="false" outlineLevel="0" collapsed="false">
      <c r="A1016" s="17" t="n">
        <v>1411</v>
      </c>
      <c r="B1016" s="7" t="s">
        <v>618</v>
      </c>
      <c r="C1016" s="6" t="n">
        <v>135</v>
      </c>
      <c r="D1016" s="6" t="n">
        <v>673</v>
      </c>
      <c r="E1016" s="16" t="n">
        <v>0.132291291322973</v>
      </c>
      <c r="F1016" s="16" t="n">
        <v>0.0232954192694415</v>
      </c>
      <c r="G1016" s="16" t="n">
        <v>0.14823698893433</v>
      </c>
      <c r="H1016" s="16" t="n">
        <v>0.0353504788702416</v>
      </c>
      <c r="I1016" s="23" t="n">
        <f aca="false">G1016-E1016</f>
        <v>0.0159456976113568</v>
      </c>
      <c r="J1016" s="17" t="n">
        <f aca="false">100*(G1016-E1016)/E1016</f>
        <v>12.0534749127419</v>
      </c>
      <c r="K1016" s="16" t="n">
        <v>6.5777572169904</v>
      </c>
      <c r="L1016" s="17" t="n">
        <v>274.699063694425</v>
      </c>
      <c r="M1016" s="18" t="n">
        <v>2.40359224628918E-010</v>
      </c>
      <c r="N1016" s="18" t="n">
        <v>9.74893302983313E-010</v>
      </c>
      <c r="O1016" s="6" t="str">
        <f aca="false">IF(N1016&lt;0.05,"Yes","No")</f>
        <v>Yes</v>
      </c>
      <c r="P1016" s="16" t="n">
        <v>0.473470684558925</v>
      </c>
      <c r="Q1016" s="17" t="n">
        <v>25.2541367783965</v>
      </c>
      <c r="R1016" s="18" t="n">
        <v>6.19307926420472E-007</v>
      </c>
      <c r="S1016" s="18" t="n">
        <v>0.000307913015724586</v>
      </c>
      <c r="T1016" s="16" t="n">
        <v>0.016104670606677</v>
      </c>
      <c r="U1016" s="18" t="n">
        <v>0.000547092818855807</v>
      </c>
      <c r="V1016" s="16" t="n">
        <v>0.001850072334295</v>
      </c>
      <c r="W1016" s="6" t="s">
        <v>699</v>
      </c>
      <c r="X1016" s="17" t="n">
        <v>99.8</v>
      </c>
      <c r="Y1016" s="16" t="n">
        <v>0.64358593363051</v>
      </c>
      <c r="Z1016" s="16" t="n">
        <f aca="false">(G1016-E1016)/SQRT(H1016^2/D1016+F1016^2/C1016)</f>
        <v>6.57775721699039</v>
      </c>
      <c r="AA1016" s="24" t="n">
        <f aca="false">ABS(K1016-Z1016)</f>
        <v>0</v>
      </c>
    </row>
    <row r="1017" customFormat="false" ht="22.35" hidden="false" customHeight="false" outlineLevel="0" collapsed="false">
      <c r="A1017" s="17" t="n">
        <v>1412</v>
      </c>
      <c r="B1017" s="7" t="s">
        <v>618</v>
      </c>
      <c r="C1017" s="6" t="n">
        <v>135</v>
      </c>
      <c r="D1017" s="6" t="n">
        <v>673</v>
      </c>
      <c r="E1017" s="16" t="n">
        <v>0.13033641041429</v>
      </c>
      <c r="F1017" s="16" t="n">
        <v>0.0230670715035934</v>
      </c>
      <c r="G1017" s="16" t="n">
        <v>0.146254011362038</v>
      </c>
      <c r="H1017" s="16" t="n">
        <v>0.0352116599408192</v>
      </c>
      <c r="I1017" s="23" t="n">
        <f aca="false">G1017-E1017</f>
        <v>0.0159176009477487</v>
      </c>
      <c r="J1017" s="17" t="n">
        <f aca="false">100*(G1017-E1017)/E1017</f>
        <v>12.2127047209239</v>
      </c>
      <c r="K1017" s="16" t="n">
        <v>6.6187335771505</v>
      </c>
      <c r="L1017" s="17" t="n">
        <v>276.498869746646</v>
      </c>
      <c r="M1017" s="18" t="n">
        <v>1.87518247695499E-010</v>
      </c>
      <c r="N1017" s="18" t="n">
        <v>7.7401932889635E-010</v>
      </c>
      <c r="O1017" s="6" t="str">
        <f aca="false">IF(N1017&lt;0.05,"Yes","No")</f>
        <v>Yes</v>
      </c>
      <c r="P1017" s="16" t="n">
        <v>0.474722292587337</v>
      </c>
      <c r="Q1017" s="17" t="n">
        <v>25.3878306235606</v>
      </c>
      <c r="R1017" s="18" t="n">
        <v>5.79061151781862E-007</v>
      </c>
      <c r="S1017" s="18" t="n">
        <v>0.000283117325525241</v>
      </c>
      <c r="T1017" s="16" t="n">
        <v>0.0160752949963834</v>
      </c>
      <c r="U1017" s="18" t="n">
        <v>0.000522707344131977</v>
      </c>
      <c r="V1017" s="16" t="n">
        <v>0.00178485434581651</v>
      </c>
      <c r="W1017" s="6" t="s">
        <v>699</v>
      </c>
      <c r="X1017" s="17" t="n">
        <v>99.8</v>
      </c>
      <c r="Y1017" s="16" t="n">
        <v>0.643872103901822</v>
      </c>
      <c r="Z1017" s="16" t="n">
        <f aca="false">(G1017-E1017)/SQRT(H1017^2/D1017+F1017^2/C1017)</f>
        <v>6.61873357715048</v>
      </c>
      <c r="AA1017" s="24" t="n">
        <f aca="false">ABS(K1017-Z1017)</f>
        <v>0</v>
      </c>
    </row>
    <row r="1018" customFormat="false" ht="22.35" hidden="false" customHeight="false" outlineLevel="0" collapsed="false">
      <c r="A1018" s="17" t="n">
        <v>1413</v>
      </c>
      <c r="B1018" s="7" t="s">
        <v>618</v>
      </c>
      <c r="C1018" s="6" t="n">
        <v>135</v>
      </c>
      <c r="D1018" s="6" t="n">
        <v>673</v>
      </c>
      <c r="E1018" s="16" t="n">
        <v>0.128499562155317</v>
      </c>
      <c r="F1018" s="16" t="n">
        <v>0.0228542096596643</v>
      </c>
      <c r="G1018" s="16" t="n">
        <v>0.144387407939643</v>
      </c>
      <c r="H1018" s="16" t="n">
        <v>0.0350817535146996</v>
      </c>
      <c r="I1018" s="23" t="n">
        <f aca="false">G1018-E1018</f>
        <v>0.0158878457843257</v>
      </c>
      <c r="J1018" s="17" t="n">
        <f aca="false">100*(G1018-E1018)/E1018</f>
        <v>12.3641244513519</v>
      </c>
      <c r="K1018" s="16" t="n">
        <v>6.65601731925733</v>
      </c>
      <c r="L1018" s="17" t="n">
        <v>278.215407912742</v>
      </c>
      <c r="M1018" s="18" t="n">
        <v>1.49367136042212E-010</v>
      </c>
      <c r="N1018" s="18" t="n">
        <v>6.28167105577501E-010</v>
      </c>
      <c r="O1018" s="6" t="str">
        <f aca="false">IF(N1018&lt;0.05,"Yes","No")</f>
        <v>Yes</v>
      </c>
      <c r="P1018" s="16" t="n">
        <v>0.475797447493257</v>
      </c>
      <c r="Q1018" s="17" t="n">
        <v>25.5029579769816</v>
      </c>
      <c r="R1018" s="18" t="n">
        <v>5.46515775244666E-007</v>
      </c>
      <c r="S1018" s="18" t="n">
        <v>0.00025892560109543</v>
      </c>
      <c r="T1018" s="16" t="n">
        <v>0.0160443032877851</v>
      </c>
      <c r="U1018" s="18" t="n">
        <v>0.000501228454582512</v>
      </c>
      <c r="V1018" s="16" t="n">
        <v>0.00174557173237691</v>
      </c>
      <c r="W1018" s="6" t="s">
        <v>699</v>
      </c>
      <c r="X1018" s="17" t="n">
        <v>99.8</v>
      </c>
      <c r="Y1018" s="16" t="n">
        <v>0.644004182488581</v>
      </c>
      <c r="Z1018" s="16" t="n">
        <f aca="false">(G1018-E1018)/SQRT(H1018^2/D1018+F1018^2/C1018)</f>
        <v>6.65601731925736</v>
      </c>
      <c r="AA1018" s="24" t="n">
        <f aca="false">ABS(K1018-Z1018)</f>
        <v>2.39808173319034E-014</v>
      </c>
    </row>
    <row r="1019" customFormat="false" ht="22.35" hidden="false" customHeight="false" outlineLevel="0" collapsed="false">
      <c r="A1019" s="17" t="n">
        <v>1414</v>
      </c>
      <c r="B1019" s="7" t="s">
        <v>618</v>
      </c>
      <c r="C1019" s="6" t="n">
        <v>135</v>
      </c>
      <c r="D1019" s="6" t="n">
        <v>673</v>
      </c>
      <c r="E1019" s="16" t="n">
        <v>0.126835584198987</v>
      </c>
      <c r="F1019" s="16" t="n">
        <v>0.0226550714824104</v>
      </c>
      <c r="G1019" s="16" t="n">
        <v>0.142688656134467</v>
      </c>
      <c r="H1019" s="16" t="n">
        <v>0.0349564273365662</v>
      </c>
      <c r="I1019" s="23" t="n">
        <f aca="false">G1019-E1019</f>
        <v>0.0158530719354801</v>
      </c>
      <c r="J1019" s="17" t="n">
        <f aca="false">100*(G1019-E1019)/E1019</f>
        <v>12.4989150604683</v>
      </c>
      <c r="K1019" s="16" t="n">
        <v>6.68867443876049</v>
      </c>
      <c r="L1019" s="17" t="n">
        <v>279.826214277367</v>
      </c>
      <c r="M1019" s="18" t="n">
        <v>1.22201267038816E-010</v>
      </c>
      <c r="N1019" s="18" t="n">
        <v>5.19726441393829E-010</v>
      </c>
      <c r="O1019" s="6" t="str">
        <f aca="false">IF(N1019&lt;0.05,"Yes","No")</f>
        <v>Yes</v>
      </c>
      <c r="P1019" s="16" t="n">
        <v>0.476649589123117</v>
      </c>
      <c r="Q1019" s="17" t="n">
        <v>25.5943901322016</v>
      </c>
      <c r="R1019" s="18" t="n">
        <v>5.21983307541659E-007</v>
      </c>
      <c r="S1019" s="18" t="n">
        <v>0.00023947296569138</v>
      </c>
      <c r="T1019" s="16" t="n">
        <v>0.0160083122656444</v>
      </c>
      <c r="U1019" s="18" t="n">
        <v>0.000482945538374639</v>
      </c>
      <c r="V1019" s="16" t="n">
        <v>0.0017016537425952</v>
      </c>
      <c r="W1019" s="6" t="s">
        <v>699</v>
      </c>
      <c r="X1019" s="17" t="n">
        <v>99.8</v>
      </c>
      <c r="Y1019" s="16" t="n">
        <v>0.644455450993341</v>
      </c>
      <c r="Z1019" s="16" t="n">
        <f aca="false">(G1019-E1019)/SQRT(H1019^2/D1019+F1019^2/C1019)</f>
        <v>6.68867443876045</v>
      </c>
      <c r="AA1019" s="24" t="n">
        <f aca="false">ABS(K1019-Z1019)</f>
        <v>3.46389583683049E-014</v>
      </c>
    </row>
    <row r="1020" customFormat="false" ht="22.35" hidden="false" customHeight="false" outlineLevel="0" collapsed="false">
      <c r="A1020" s="17" t="n">
        <v>1415</v>
      </c>
      <c r="B1020" s="7" t="s">
        <v>618</v>
      </c>
      <c r="C1020" s="6" t="n">
        <v>135</v>
      </c>
      <c r="D1020" s="6" t="n">
        <v>673</v>
      </c>
      <c r="E1020" s="16" t="n">
        <v>0.125269643741625</v>
      </c>
      <c r="F1020" s="16" t="n">
        <v>0.022469348338594</v>
      </c>
      <c r="G1020" s="16" t="n">
        <v>0.141089253913595</v>
      </c>
      <c r="H1020" s="16" t="n">
        <v>0.0348387710841781</v>
      </c>
      <c r="I1020" s="23" t="n">
        <f aca="false">G1020-E1020</f>
        <v>0.0158196101719692</v>
      </c>
      <c r="J1020" s="17" t="n">
        <f aca="false">100*(G1020-E1020)/E1020</f>
        <v>12.6284466846556</v>
      </c>
      <c r="K1020" s="16" t="n">
        <v>6.7191276477799</v>
      </c>
      <c r="L1020" s="17" t="n">
        <v>281.355604998404</v>
      </c>
      <c r="M1020" s="18" t="n">
        <v>1.01246389895003E-010</v>
      </c>
      <c r="N1020" s="18" t="n">
        <v>4.43163885769585E-010</v>
      </c>
      <c r="O1020" s="6" t="str">
        <f aca="false">IF(N1020&lt;0.05,"Yes","No")</f>
        <v>Yes</v>
      </c>
      <c r="P1020" s="16" t="n">
        <v>0.477428320242383</v>
      </c>
      <c r="Q1020" s="17" t="n">
        <v>25.6780886389781</v>
      </c>
      <c r="R1020" s="18" t="n">
        <v>5.00497164587662E-007</v>
      </c>
      <c r="S1020" s="18" t="n">
        <v>0.000225525949666207</v>
      </c>
      <c r="T1020" s="16" t="n">
        <v>0.0159737377867117</v>
      </c>
      <c r="U1020" s="18" t="n">
        <v>0.000466253340507059</v>
      </c>
      <c r="V1020" s="16" t="n">
        <v>0.00165954578824546</v>
      </c>
      <c r="W1020" s="6" t="s">
        <v>699</v>
      </c>
      <c r="X1020" s="17" t="n">
        <v>99.8</v>
      </c>
      <c r="Y1020" s="16" t="n">
        <v>0.644796654009135</v>
      </c>
      <c r="Z1020" s="16" t="n">
        <f aca="false">(G1020-E1020)/SQRT(H1020^2/D1020+F1020^2/C1020)</f>
        <v>6.71912764777989</v>
      </c>
      <c r="AA1020" s="24" t="n">
        <f aca="false">ABS(K1020-Z1020)</f>
        <v>0</v>
      </c>
    </row>
    <row r="1021" customFormat="false" ht="22.35" hidden="false" customHeight="false" outlineLevel="0" collapsed="false">
      <c r="A1021" s="17" t="n">
        <v>1416</v>
      </c>
      <c r="B1021" s="7" t="s">
        <v>618</v>
      </c>
      <c r="C1021" s="6" t="n">
        <v>135</v>
      </c>
      <c r="D1021" s="6" t="n">
        <v>673</v>
      </c>
      <c r="E1021" s="16" t="n">
        <v>0.1238601481473</v>
      </c>
      <c r="F1021" s="16" t="n">
        <v>0.0222980180586101</v>
      </c>
      <c r="G1021" s="16" t="n">
        <v>0.139643306153402</v>
      </c>
      <c r="H1021" s="16" t="n">
        <v>0.0347265125439505</v>
      </c>
      <c r="I1021" s="23" t="n">
        <f aca="false">G1021-E1021</f>
        <v>0.0157831580061012</v>
      </c>
      <c r="J1021" s="17" t="n">
        <f aca="false">100*(G1021-E1021)/E1021</f>
        <v>12.7427249540596</v>
      </c>
      <c r="K1021" s="16" t="n">
        <v>6.74540246911221</v>
      </c>
      <c r="L1021" s="17" t="n">
        <v>282.762180613197</v>
      </c>
      <c r="M1021" s="18" t="n">
        <v>8.59850503160305E-011</v>
      </c>
      <c r="N1021" s="18" t="n">
        <v>3.85191024976503E-010</v>
      </c>
      <c r="O1021" s="6" t="str">
        <f aca="false">IF(N1021&lt;0.05,"Yes","No")</f>
        <v>Yes</v>
      </c>
      <c r="P1021" s="16" t="n">
        <v>0.478029405531358</v>
      </c>
      <c r="Q1021" s="17" t="n">
        <v>25.7427870947721</v>
      </c>
      <c r="R1021" s="18" t="n">
        <v>4.84499373641331E-007</v>
      </c>
      <c r="S1021" s="18" t="n">
        <v>0.000214179118845898</v>
      </c>
      <c r="T1021" s="16" t="n">
        <v>0.0159362474520422</v>
      </c>
      <c r="U1021" s="18" t="n">
        <v>0.000452244294352119</v>
      </c>
      <c r="V1021" s="16" t="n">
        <v>0.00162654447333682</v>
      </c>
      <c r="W1021" s="6" t="s">
        <v>699</v>
      </c>
      <c r="X1021" s="17" t="n">
        <v>99.8</v>
      </c>
      <c r="Y1021" s="16" t="n">
        <v>0.644829673655825</v>
      </c>
      <c r="Z1021" s="16" t="n">
        <f aca="false">(G1021-E1021)/SQRT(H1021^2/D1021+F1021^2/C1021)</f>
        <v>6.74540246911224</v>
      </c>
      <c r="AA1021" s="24" t="n">
        <f aca="false">ABS(K1021-Z1021)</f>
        <v>3.01980662698043E-014</v>
      </c>
    </row>
    <row r="1022" customFormat="false" ht="22.35" hidden="false" customHeight="false" outlineLevel="0" collapsed="false">
      <c r="A1022" s="17" t="n">
        <v>1417</v>
      </c>
      <c r="B1022" s="7" t="s">
        <v>618</v>
      </c>
      <c r="C1022" s="6" t="n">
        <v>135</v>
      </c>
      <c r="D1022" s="6" t="n">
        <v>673</v>
      </c>
      <c r="E1022" s="16" t="n">
        <v>0.122534847701037</v>
      </c>
      <c r="F1022" s="16" t="n">
        <v>0.0221386676453107</v>
      </c>
      <c r="G1022" s="16" t="n">
        <v>0.138284085653335</v>
      </c>
      <c r="H1022" s="16" t="n">
        <v>0.0346228166107497</v>
      </c>
      <c r="I1022" s="23" t="n">
        <f aca="false">G1022-E1022</f>
        <v>0.0157492379522974</v>
      </c>
      <c r="J1022" s="17" t="n">
        <f aca="false">100*(G1022-E1022)/E1022</f>
        <v>12.8528645097945</v>
      </c>
      <c r="K1022" s="16" t="n">
        <v>6.77005586289782</v>
      </c>
      <c r="L1022" s="17" t="n">
        <v>284.10274452924</v>
      </c>
      <c r="M1022" s="18" t="n">
        <v>7.37180532352942E-011</v>
      </c>
      <c r="N1022" s="18" t="n">
        <v>3.37432744765475E-010</v>
      </c>
      <c r="O1022" s="6" t="str">
        <f aca="false">IF(N1022&lt;0.05,"Yes","No")</f>
        <v>Yes</v>
      </c>
      <c r="P1022" s="16" t="n">
        <v>0.478582105258099</v>
      </c>
      <c r="Q1022" s="17" t="n">
        <v>25.8023493580334</v>
      </c>
      <c r="R1022" s="18" t="n">
        <v>4.70226214489001E-007</v>
      </c>
      <c r="S1022" s="18" t="n">
        <v>0.000203529318030717</v>
      </c>
      <c r="T1022" s="16" t="n">
        <v>0.0159013400752573</v>
      </c>
      <c r="U1022" s="18" t="n">
        <v>0.000439062915257682</v>
      </c>
      <c r="V1022" s="16" t="n">
        <v>0.00158975882516309</v>
      </c>
      <c r="W1022" s="6" t="s">
        <v>699</v>
      </c>
      <c r="X1022" s="17" t="n">
        <v>99.8</v>
      </c>
      <c r="Y1022" s="16" t="n">
        <v>0.644818667106929</v>
      </c>
      <c r="Z1022" s="16" t="n">
        <f aca="false">(G1022-E1022)/SQRT(H1022^2/D1022+F1022^2/C1022)</f>
        <v>6.77005586289781</v>
      </c>
      <c r="AA1022" s="24" t="n">
        <f aca="false">ABS(K1022-Z1022)</f>
        <v>0</v>
      </c>
    </row>
    <row r="1023" customFormat="false" ht="22.35" hidden="false" customHeight="false" outlineLevel="0" collapsed="false">
      <c r="A1023" s="17" t="n">
        <v>1418</v>
      </c>
      <c r="B1023" s="7" t="s">
        <v>618</v>
      </c>
      <c r="C1023" s="6" t="n">
        <v>135</v>
      </c>
      <c r="D1023" s="6" t="n">
        <v>673</v>
      </c>
      <c r="E1023" s="16" t="n">
        <v>0.121328424413999</v>
      </c>
      <c r="F1023" s="16" t="n">
        <v>0.0219910764786405</v>
      </c>
      <c r="G1023" s="16" t="n">
        <v>0.137044508048897</v>
      </c>
      <c r="H1023" s="16" t="n">
        <v>0.0345247255830009</v>
      </c>
      <c r="I1023" s="23" t="n">
        <f aca="false">G1023-E1023</f>
        <v>0.0157160836348975</v>
      </c>
      <c r="J1023" s="17" t="n">
        <f aca="false">100*(G1023-E1023)/E1023</f>
        <v>12.9533402504848</v>
      </c>
      <c r="K1023" s="16" t="n">
        <v>6.79250579618225</v>
      </c>
      <c r="L1023" s="17" t="n">
        <v>285.3479524949</v>
      </c>
      <c r="M1023" s="18" t="n">
        <v>6.40403633265278E-011</v>
      </c>
      <c r="N1023" s="18" t="n">
        <v>2.98334375496752E-010</v>
      </c>
      <c r="O1023" s="6" t="str">
        <f aca="false">IF(N1023&lt;0.05,"Yes","No")</f>
        <v>Yes</v>
      </c>
      <c r="P1023" s="16" t="n">
        <v>0.479070090837315</v>
      </c>
      <c r="Q1023" s="17" t="n">
        <v>25.8549948437085</v>
      </c>
      <c r="R1023" s="18" t="n">
        <v>4.57962706985729E-007</v>
      </c>
      <c r="S1023" s="18" t="n">
        <v>0.000193859993239815</v>
      </c>
      <c r="T1023" s="16" t="n">
        <v>0.0158673237699292</v>
      </c>
      <c r="U1023" s="18" t="n">
        <v>0.000426993195058242</v>
      </c>
      <c r="V1023" s="16" t="n">
        <v>0.00156217022582284</v>
      </c>
      <c r="W1023" s="6" t="s">
        <v>699</v>
      </c>
      <c r="X1023" s="17" t="n">
        <v>99.8</v>
      </c>
      <c r="Y1023" s="16" t="n">
        <v>0.644763634362446</v>
      </c>
      <c r="Z1023" s="16" t="n">
        <f aca="false">(G1023-E1023)/SQRT(H1023^2/D1023+F1023^2/C1023)</f>
        <v>6.79250579618225</v>
      </c>
      <c r="AA1023" s="24" t="n">
        <f aca="false">ABS(K1023-Z1023)</f>
        <v>0</v>
      </c>
    </row>
    <row r="1024" customFormat="false" ht="22.35" hidden="false" customHeight="false" outlineLevel="0" collapsed="false">
      <c r="A1024" s="17" t="n">
        <v>1419</v>
      </c>
      <c r="B1024" s="7" t="s">
        <v>618</v>
      </c>
      <c r="C1024" s="6" t="n">
        <v>135</v>
      </c>
      <c r="D1024" s="6" t="n">
        <v>673</v>
      </c>
      <c r="E1024" s="16" t="n">
        <v>0.120198872023159</v>
      </c>
      <c r="F1024" s="16" t="n">
        <v>0.0218544002274093</v>
      </c>
      <c r="G1024" s="16" t="n">
        <v>0.135881751875378</v>
      </c>
      <c r="H1024" s="16" t="n">
        <v>0.0344343007713718</v>
      </c>
      <c r="I1024" s="23" t="n">
        <f aca="false">G1024-E1024</f>
        <v>0.0156828798522193</v>
      </c>
      <c r="J1024" s="17" t="n">
        <f aca="false">100*(G1024-E1024)/E1024</f>
        <v>13.0474434478867</v>
      </c>
      <c r="K1024" s="16" t="n">
        <v>6.81238021567036</v>
      </c>
      <c r="L1024" s="17" t="n">
        <v>286.524655585184</v>
      </c>
      <c r="M1024" s="18" t="n">
        <v>5.64957770726585E-011</v>
      </c>
      <c r="N1024" s="18" t="n">
        <v>2.69155618207836E-010</v>
      </c>
      <c r="O1024" s="6" t="str">
        <f aca="false">IF(N1024&lt;0.05,"Yes","No")</f>
        <v>Yes</v>
      </c>
      <c r="P1024" s="16" t="n">
        <v>0.47944249665522</v>
      </c>
      <c r="Q1024" s="17" t="n">
        <v>25.8952073014246</v>
      </c>
      <c r="R1024" s="18" t="n">
        <v>4.48812348132491E-007</v>
      </c>
      <c r="S1024" s="18" t="n">
        <v>0.000186719819123847</v>
      </c>
      <c r="T1024" s="16" t="n">
        <v>0.0158332332189252</v>
      </c>
      <c r="U1024" s="18" t="n">
        <v>0.000416402819169468</v>
      </c>
      <c r="V1024" s="16" t="n">
        <v>0.00153835406609758</v>
      </c>
      <c r="W1024" s="6" t="s">
        <v>699</v>
      </c>
      <c r="X1024" s="17" t="n">
        <v>99.8</v>
      </c>
      <c r="Y1024" s="16" t="n">
        <v>0.645016784987067</v>
      </c>
      <c r="Z1024" s="16" t="n">
        <f aca="false">(G1024-E1024)/SQRT(H1024^2/D1024+F1024^2/C1024)</f>
        <v>6.81238021567036</v>
      </c>
      <c r="AA1024" s="24" t="n">
        <f aca="false">ABS(K1024-Z1024)</f>
        <v>0</v>
      </c>
    </row>
    <row r="1025" customFormat="false" ht="22.35" hidden="false" customHeight="false" outlineLevel="0" collapsed="false">
      <c r="A1025" s="17" t="n">
        <v>1420</v>
      </c>
      <c r="B1025" s="7" t="s">
        <v>618</v>
      </c>
      <c r="C1025" s="6" t="n">
        <v>135</v>
      </c>
      <c r="D1025" s="6" t="n">
        <v>673</v>
      </c>
      <c r="E1025" s="16" t="n">
        <v>0.119179201677994</v>
      </c>
      <c r="F1025" s="16" t="n">
        <v>0.0217295232568295</v>
      </c>
      <c r="G1025" s="16" t="n">
        <v>0.134827726652063</v>
      </c>
      <c r="H1025" s="16" t="n">
        <v>0.0343511702435577</v>
      </c>
      <c r="I1025" s="23" t="n">
        <f aca="false">G1025-E1025</f>
        <v>0.015648524974069</v>
      </c>
      <c r="J1025" s="17" t="n">
        <f aca="false">100*(G1025-E1025)/E1025</f>
        <v>13.1302481924231</v>
      </c>
      <c r="K1025" s="16" t="n">
        <v>6.82897837249925</v>
      </c>
      <c r="L1025" s="17" t="n">
        <v>287.611843897586</v>
      </c>
      <c r="M1025" s="18" t="n">
        <v>5.08381395793052E-011</v>
      </c>
      <c r="N1025" s="18" t="n">
        <v>2.50142696150165E-010</v>
      </c>
      <c r="O1025" s="6" t="str">
        <f aca="false">IF(N1025&lt;0.05,"Yes","No")</f>
        <v>Yes</v>
      </c>
      <c r="P1025" s="16" t="n">
        <v>0.479667737330374</v>
      </c>
      <c r="Q1025" s="17" t="n">
        <v>25.9195440012306</v>
      </c>
      <c r="R1025" s="18" t="n">
        <v>4.43363996479547E-007</v>
      </c>
      <c r="S1025" s="18" t="n">
        <v>0.000176348185076432</v>
      </c>
      <c r="T1025" s="16" t="n">
        <v>0.0157979725433397</v>
      </c>
      <c r="U1025" s="18" t="n">
        <v>0.000407553828251607</v>
      </c>
      <c r="V1025" s="16" t="n">
        <v>0.00152270204687475</v>
      </c>
      <c r="W1025" s="6" t="s">
        <v>699</v>
      </c>
      <c r="X1025" s="17" t="n">
        <v>99.8</v>
      </c>
      <c r="Y1025" s="16" t="n">
        <v>0.644829673655825</v>
      </c>
      <c r="Z1025" s="16" t="n">
        <f aca="false">(G1025-E1025)/SQRT(H1025^2/D1025+F1025^2/C1025)</f>
        <v>6.82897837249926</v>
      </c>
      <c r="AA1025" s="24" t="n">
        <f aca="false">ABS(K1025-Z1025)</f>
        <v>0</v>
      </c>
    </row>
    <row r="1026" customFormat="false" ht="22.35" hidden="false" customHeight="false" outlineLevel="0" collapsed="false">
      <c r="A1026" s="17" t="n">
        <v>1421</v>
      </c>
      <c r="B1026" s="7" t="s">
        <v>618</v>
      </c>
      <c r="C1026" s="6" t="n">
        <v>135</v>
      </c>
      <c r="D1026" s="6" t="n">
        <v>673</v>
      </c>
      <c r="E1026" s="16" t="n">
        <v>0.118223142458333</v>
      </c>
      <c r="F1026" s="16" t="n">
        <v>0.0216140674737344</v>
      </c>
      <c r="G1026" s="16" t="n">
        <v>0.133840288429965</v>
      </c>
      <c r="H1026" s="16" t="n">
        <v>0.03427460879711</v>
      </c>
      <c r="I1026" s="23" t="n">
        <f aca="false">G1026-E1026</f>
        <v>0.0156171459716323</v>
      </c>
      <c r="J1026" s="17" t="n">
        <f aca="false">100*(G1026-E1026)/E1026</f>
        <v>13.2098890681547</v>
      </c>
      <c r="K1026" s="16" t="n">
        <v>6.84459518945737</v>
      </c>
      <c r="L1026" s="17" t="n">
        <v>288.634529194249</v>
      </c>
      <c r="M1026" s="18" t="n">
        <v>4.60238282235268E-011</v>
      </c>
      <c r="N1026" s="18" t="n">
        <v>2.3816764309761E-010</v>
      </c>
      <c r="O1026" s="6" t="str">
        <f aca="false">IF(N1026&lt;0.05,"Yes","No")</f>
        <v>Yes</v>
      </c>
      <c r="P1026" s="16" t="n">
        <v>0.4798846741692</v>
      </c>
      <c r="Q1026" s="17" t="n">
        <v>25.9429942982697</v>
      </c>
      <c r="R1026" s="18" t="n">
        <v>4.38176970438561E-007</v>
      </c>
      <c r="S1026" s="18" t="n">
        <v>0.000164075830223303</v>
      </c>
      <c r="T1026" s="16" t="n">
        <v>0.0157657874094723</v>
      </c>
      <c r="U1026" s="18" t="n">
        <v>0.000399030039754563</v>
      </c>
      <c r="V1026" s="16" t="n">
        <v>0.00151530394843505</v>
      </c>
      <c r="W1026" s="6" t="s">
        <v>699</v>
      </c>
      <c r="X1026" s="17" t="n">
        <v>99.8</v>
      </c>
      <c r="Y1026" s="16" t="n">
        <v>0.64507181773155</v>
      </c>
      <c r="Z1026" s="16" t="n">
        <f aca="false">(G1026-E1026)/SQRT(H1026^2/D1026+F1026^2/C1026)</f>
        <v>6.84459518945736</v>
      </c>
      <c r="AA1026" s="24" t="n">
        <f aca="false">ABS(K1026-Z1026)</f>
        <v>0</v>
      </c>
    </row>
    <row r="1027" customFormat="false" ht="22.35" hidden="false" customHeight="false" outlineLevel="0" collapsed="false">
      <c r="A1027" s="17" t="n">
        <v>1422</v>
      </c>
      <c r="B1027" s="7" t="s">
        <v>618</v>
      </c>
      <c r="C1027" s="6" t="n">
        <v>135</v>
      </c>
      <c r="D1027" s="6" t="n">
        <v>673</v>
      </c>
      <c r="E1027" s="16" t="n">
        <v>0.117356238265832</v>
      </c>
      <c r="F1027" s="16" t="n">
        <v>0.0215091837098211</v>
      </c>
      <c r="G1027" s="16" t="n">
        <v>0.132941401542827</v>
      </c>
      <c r="H1027" s="16" t="n">
        <v>0.0342039918571127</v>
      </c>
      <c r="I1027" s="23" t="n">
        <f aca="false">G1027-E1027</f>
        <v>0.015585163276995</v>
      </c>
      <c r="J1027" s="17" t="n">
        <f aca="false">100*(G1027-E1027)/E1027</f>
        <v>13.28021714678</v>
      </c>
      <c r="K1027" s="16" t="n">
        <v>6.85742813869808</v>
      </c>
      <c r="L1027" s="17" t="n">
        <v>289.56565502725</v>
      </c>
      <c r="M1027" s="18" t="n">
        <v>4.23828783807883E-011</v>
      </c>
      <c r="N1027" s="18" t="n">
        <v>2.26581240402128E-010</v>
      </c>
      <c r="O1027" s="6" t="str">
        <f aca="false">IF(N1027&lt;0.05,"Yes","No")</f>
        <v>Yes</v>
      </c>
      <c r="P1027" s="16" t="n">
        <v>0.479989185973646</v>
      </c>
      <c r="Q1027" s="17" t="n">
        <v>25.9542955318315</v>
      </c>
      <c r="R1027" s="18" t="n">
        <v>4.35699043294093E-007</v>
      </c>
      <c r="S1027" s="18" t="n">
        <v>0.000154221344232259</v>
      </c>
      <c r="T1027" s="16" t="n">
        <v>0.0157330764492068</v>
      </c>
      <c r="U1027" s="18" t="n">
        <v>0.000391796001477782</v>
      </c>
      <c r="V1027" s="16" t="n">
        <v>0.00150487652636354</v>
      </c>
      <c r="W1027" s="6" t="s">
        <v>699</v>
      </c>
      <c r="X1027" s="17" t="n">
        <v>99.8</v>
      </c>
      <c r="Y1027" s="16" t="n">
        <v>0.645126850476033</v>
      </c>
      <c r="Z1027" s="16" t="n">
        <f aca="false">(G1027-E1027)/SQRT(H1027^2/D1027+F1027^2/C1027)</f>
        <v>6.85742813869807</v>
      </c>
      <c r="AA1027" s="24" t="n">
        <f aca="false">ABS(K1027-Z1027)</f>
        <v>0</v>
      </c>
    </row>
    <row r="1028" customFormat="false" ht="22.35" hidden="false" customHeight="false" outlineLevel="0" collapsed="false">
      <c r="A1028" s="17" t="n">
        <v>1423</v>
      </c>
      <c r="B1028" s="7" t="s">
        <v>618</v>
      </c>
      <c r="C1028" s="6" t="n">
        <v>135</v>
      </c>
      <c r="D1028" s="6" t="n">
        <v>673</v>
      </c>
      <c r="E1028" s="16" t="n">
        <v>0.116540202884762</v>
      </c>
      <c r="F1028" s="16" t="n">
        <v>0.0214113790750599</v>
      </c>
      <c r="G1028" s="16" t="n">
        <v>0.132097025018567</v>
      </c>
      <c r="H1028" s="16" t="n">
        <v>0.0341395035046621</v>
      </c>
      <c r="I1028" s="23" t="n">
        <f aca="false">G1028-E1028</f>
        <v>0.0155568221338049</v>
      </c>
      <c r="J1028" s="17" t="n">
        <f aca="false">100*(G1028-E1028)/E1028</f>
        <v>13.3488888372606</v>
      </c>
      <c r="K1028" s="16" t="n">
        <v>6.87003747988421</v>
      </c>
      <c r="L1028" s="17" t="n">
        <v>290.458047367555</v>
      </c>
      <c r="M1028" s="18" t="n">
        <v>3.90857716654965E-011</v>
      </c>
      <c r="N1028" s="18" t="n">
        <v>2.16103174392653E-010</v>
      </c>
      <c r="O1028" s="6" t="str">
        <f aca="false">IF(N1028&lt;0.05,"Yes","No")</f>
        <v>Yes</v>
      </c>
      <c r="P1028" s="16" t="n">
        <v>0.480114840802605</v>
      </c>
      <c r="Q1028" s="17" t="n">
        <v>25.9678862940465</v>
      </c>
      <c r="R1028" s="18" t="n">
        <v>4.32737752306602E-007</v>
      </c>
      <c r="S1028" s="18" t="n">
        <v>0.000146038083528591</v>
      </c>
      <c r="T1028" s="16" t="n">
        <v>0.0157040213431166</v>
      </c>
      <c r="U1028" s="18" t="n">
        <v>0.000384579430777427</v>
      </c>
      <c r="V1028" s="16" t="n">
        <v>0.001491592928109</v>
      </c>
      <c r="W1028" s="6" t="s">
        <v>699</v>
      </c>
      <c r="X1028" s="17" t="n">
        <v>99.8</v>
      </c>
      <c r="Y1028" s="16" t="n">
        <v>0.644906719498101</v>
      </c>
      <c r="Z1028" s="16" t="n">
        <f aca="false">(G1028-E1028)/SQRT(H1028^2/D1028+F1028^2/C1028)</f>
        <v>6.87003747988419</v>
      </c>
      <c r="AA1028" s="24" t="n">
        <f aca="false">ABS(K1028-Z1028)</f>
        <v>2.57571741713036E-014</v>
      </c>
    </row>
    <row r="1029" customFormat="false" ht="22.35" hidden="false" customHeight="false" outlineLevel="0" collapsed="false">
      <c r="A1029" s="17" t="n">
        <v>1424</v>
      </c>
      <c r="B1029" s="7" t="s">
        <v>618</v>
      </c>
      <c r="C1029" s="6" t="n">
        <v>135</v>
      </c>
      <c r="D1029" s="6" t="n">
        <v>673</v>
      </c>
      <c r="E1029" s="16" t="n">
        <v>0.115801265118299</v>
      </c>
      <c r="F1029" s="16" t="n">
        <v>0.0213221473836642</v>
      </c>
      <c r="G1029" s="16" t="n">
        <v>0.131333253082071</v>
      </c>
      <c r="H1029" s="16" t="n">
        <v>0.0340815196582628</v>
      </c>
      <c r="I1029" s="23" t="n">
        <f aca="false">G1029-E1029</f>
        <v>0.0155319879637719</v>
      </c>
      <c r="J1029" s="17" t="n">
        <f aca="false">100*(G1029-E1029)/E1029</f>
        <v>13.4126237290283</v>
      </c>
      <c r="K1029" s="16" t="n">
        <v>6.88200766622481</v>
      </c>
      <c r="L1029" s="17" t="n">
        <v>291.289999807577</v>
      </c>
      <c r="M1029" s="18" t="n">
        <v>3.61920943021902E-011</v>
      </c>
      <c r="N1029" s="18" t="n">
        <v>2.05153718546394E-010</v>
      </c>
      <c r="O1029" s="6" t="str">
        <f aca="false">IF(N1029&lt;0.05,"Yes","No")</f>
        <v>Yes</v>
      </c>
      <c r="P1029" s="16" t="n">
        <v>0.480250225928219</v>
      </c>
      <c r="Q1029" s="17" t="n">
        <v>25.9825334614793</v>
      </c>
      <c r="R1029" s="18" t="n">
        <v>4.29568921093616E-007</v>
      </c>
      <c r="S1029" s="18" t="n">
        <v>0.000139475165327342</v>
      </c>
      <c r="T1029" s="16" t="n">
        <v>0.0156785669698299</v>
      </c>
      <c r="U1029" s="18" t="n">
        <v>0.00037760430806445</v>
      </c>
      <c r="V1029" s="16" t="n">
        <v>0.00149025625035254</v>
      </c>
      <c r="W1029" s="6" t="s">
        <v>699</v>
      </c>
      <c r="X1029" s="17" t="n">
        <v>99.8</v>
      </c>
      <c r="Y1029" s="16" t="n">
        <v>0.644939739144791</v>
      </c>
      <c r="Z1029" s="16" t="n">
        <f aca="false">(G1029-E1029)/SQRT(H1029^2/D1029+F1029^2/C1029)</f>
        <v>6.88200766622481</v>
      </c>
      <c r="AA1029" s="24" t="n">
        <f aca="false">ABS(K1029-Z1029)</f>
        <v>0</v>
      </c>
    </row>
    <row r="1030" customFormat="false" ht="22.35" hidden="false" customHeight="false" outlineLevel="0" collapsed="false">
      <c r="A1030" s="17" t="n">
        <v>1425</v>
      </c>
      <c r="B1030" s="7" t="s">
        <v>618</v>
      </c>
      <c r="C1030" s="6" t="n">
        <v>135</v>
      </c>
      <c r="D1030" s="6" t="n">
        <v>673</v>
      </c>
      <c r="E1030" s="16" t="n">
        <v>0.115111436722455</v>
      </c>
      <c r="F1030" s="16" t="n">
        <v>0.0212411959095361</v>
      </c>
      <c r="G1030" s="16" t="n">
        <v>0.130620063967549</v>
      </c>
      <c r="H1030" s="16" t="n">
        <v>0.0340292690522933</v>
      </c>
      <c r="I1030" s="23" t="n">
        <f aca="false">G1030-E1030</f>
        <v>0.0155086272450937</v>
      </c>
      <c r="J1030" s="17" t="n">
        <f aca="false">100*(G1030-E1030)/E1030</f>
        <v>13.4727075663963</v>
      </c>
      <c r="K1030" s="16" t="n">
        <v>6.89253467982904</v>
      </c>
      <c r="L1030" s="17" t="n">
        <v>292.056202627512</v>
      </c>
      <c r="M1030" s="18" t="n">
        <v>3.38149464642535E-011</v>
      </c>
      <c r="N1030" s="18" t="n">
        <v>1.95683888958874E-010</v>
      </c>
      <c r="O1030" s="6" t="str">
        <f aca="false">IF(N1030&lt;0.05,"Yes","No")</f>
        <v>Yes</v>
      </c>
      <c r="P1030" s="16" t="n">
        <v>0.480342958727276</v>
      </c>
      <c r="Q1030" s="17" t="n">
        <v>25.9925685038232</v>
      </c>
      <c r="R1030" s="18" t="n">
        <v>4.27411367321034E-007</v>
      </c>
      <c r="S1030" s="18" t="n">
        <v>0.000133418792464941</v>
      </c>
      <c r="T1030" s="16" t="n">
        <v>0.0156545691593804</v>
      </c>
      <c r="U1030" s="18" t="n">
        <v>0.000371115544096113</v>
      </c>
      <c r="V1030" s="16" t="n">
        <v>0.00147602773220045</v>
      </c>
      <c r="W1030" s="6" t="s">
        <v>699</v>
      </c>
      <c r="X1030" s="17" t="n">
        <v>99.8</v>
      </c>
      <c r="Y1030" s="16" t="n">
        <v>0.644939739144791</v>
      </c>
      <c r="Z1030" s="16" t="n">
        <f aca="false">(G1030-E1030)/SQRT(H1030^2/D1030+F1030^2/C1030)</f>
        <v>6.89253467982902</v>
      </c>
      <c r="AA1030" s="24" t="n">
        <f aca="false">ABS(K1030-Z1030)</f>
        <v>0</v>
      </c>
    </row>
    <row r="1031" customFormat="false" ht="22.35" hidden="false" customHeight="false" outlineLevel="0" collapsed="false">
      <c r="A1031" s="17" t="n">
        <v>1426</v>
      </c>
      <c r="B1031" s="7" t="s">
        <v>618</v>
      </c>
      <c r="C1031" s="6" t="n">
        <v>135</v>
      </c>
      <c r="D1031" s="6" t="n">
        <v>673</v>
      </c>
      <c r="E1031" s="16" t="n">
        <v>0.114475407313418</v>
      </c>
      <c r="F1031" s="16" t="n">
        <v>0.0211677265516326</v>
      </c>
      <c r="G1031" s="16" t="n">
        <v>0.129962887886198</v>
      </c>
      <c r="H1031" s="16" t="n">
        <v>0.033982534380428</v>
      </c>
      <c r="I1031" s="23" t="n">
        <f aca="false">G1031-E1031</f>
        <v>0.0154874805727801</v>
      </c>
      <c r="J1031" s="17" t="n">
        <f aca="false">100*(G1031-E1031)/E1031</f>
        <v>13.5290897287463</v>
      </c>
      <c r="K1031" s="16" t="n">
        <v>6.90211421334478</v>
      </c>
      <c r="L1031" s="17" t="n">
        <v>292.76512296573</v>
      </c>
      <c r="M1031" s="18" t="n">
        <v>3.17830613324404E-011</v>
      </c>
      <c r="N1031" s="18" t="n">
        <v>1.86006161168404E-010</v>
      </c>
      <c r="O1031" s="6" t="str">
        <f aca="false">IF(N1031&lt;0.05,"Yes","No")</f>
        <v>Yes</v>
      </c>
      <c r="P1031" s="16" t="n">
        <v>0.480419942782726</v>
      </c>
      <c r="Q1031" s="17" t="n">
        <v>26.0009007741262</v>
      </c>
      <c r="R1031" s="18" t="n">
        <v>4.25628189723518E-007</v>
      </c>
      <c r="S1031" s="18" t="n">
        <v>0.000127617758777597</v>
      </c>
      <c r="T1031" s="16" t="n">
        <v>0.0156327788683103</v>
      </c>
      <c r="U1031" s="18" t="n">
        <v>0.000364858173193504</v>
      </c>
      <c r="V1031" s="16" t="n">
        <v>0.00146221786966862</v>
      </c>
      <c r="W1031" s="6" t="s">
        <v>699</v>
      </c>
      <c r="X1031" s="17" t="n">
        <v>99.8</v>
      </c>
      <c r="Y1031" s="16" t="n">
        <v>0.644950745693688</v>
      </c>
      <c r="Z1031" s="16" t="n">
        <f aca="false">(G1031-E1031)/SQRT(H1031^2/D1031+F1031^2/C1031)</f>
        <v>6.90211421334478</v>
      </c>
      <c r="AA1031" s="24" t="n">
        <f aca="false">ABS(K1031-Z1031)</f>
        <v>0</v>
      </c>
    </row>
    <row r="1032" customFormat="false" ht="22.35" hidden="false" customHeight="false" outlineLevel="0" collapsed="false">
      <c r="A1032" s="17" t="n">
        <v>1427</v>
      </c>
      <c r="B1032" s="7" t="s">
        <v>618</v>
      </c>
      <c r="C1032" s="6" t="n">
        <v>135</v>
      </c>
      <c r="D1032" s="6" t="n">
        <v>673</v>
      </c>
      <c r="E1032" s="16" t="n">
        <v>0.113898570780401</v>
      </c>
      <c r="F1032" s="16" t="n">
        <v>0.0211018713833194</v>
      </c>
      <c r="G1032" s="16" t="n">
        <v>0.129366120392731</v>
      </c>
      <c r="H1032" s="16" t="n">
        <v>0.0339418736382898</v>
      </c>
      <c r="I1032" s="23" t="n">
        <f aca="false">G1032-E1032</f>
        <v>0.0154675496123297</v>
      </c>
      <c r="J1032" s="17" t="n">
        <f aca="false">100*(G1032-E1032)/E1032</f>
        <v>13.5801086057098</v>
      </c>
      <c r="K1032" s="16" t="n">
        <v>6.91021857228595</v>
      </c>
      <c r="L1032" s="17" t="n">
        <v>293.418467851609</v>
      </c>
      <c r="M1032" s="18" t="n">
        <v>3.01487791587864E-011</v>
      </c>
      <c r="N1032" s="18" t="n">
        <v>1.79440750743938E-010</v>
      </c>
      <c r="O1032" s="6" t="str">
        <f aca="false">IF(N1032&lt;0.05,"Yes","No")</f>
        <v>Yes</v>
      </c>
      <c r="P1032" s="16" t="n">
        <v>0.48044254437463</v>
      </c>
      <c r="Q1032" s="17" t="n">
        <v>26.0033472819395</v>
      </c>
      <c r="R1032" s="18" t="n">
        <v>4.25106037148711E-007</v>
      </c>
      <c r="S1032" s="18" t="n">
        <v>0.000122444371319544</v>
      </c>
      <c r="T1032" s="16" t="n">
        <v>0.0156122260807513</v>
      </c>
      <c r="U1032" s="18" t="n">
        <v>0.000359354581379219</v>
      </c>
      <c r="V1032" s="16" t="n">
        <v>0.00145403587841303</v>
      </c>
      <c r="W1032" s="6" t="s">
        <v>699</v>
      </c>
      <c r="X1032" s="17" t="n">
        <v>99.9</v>
      </c>
      <c r="Y1032" s="16" t="n">
        <v>0.644895712949205</v>
      </c>
      <c r="Z1032" s="16" t="n">
        <f aca="false">(G1032-E1032)/SQRT(H1032^2/D1032+F1032^2/C1032)</f>
        <v>6.91021857228593</v>
      </c>
      <c r="AA1032" s="24" t="n">
        <f aca="false">ABS(K1032-Z1032)</f>
        <v>2.57571741713036E-014</v>
      </c>
    </row>
    <row r="1033" customFormat="false" ht="22.35" hidden="false" customHeight="false" outlineLevel="0" collapsed="false">
      <c r="A1033" s="17" t="n">
        <v>1428</v>
      </c>
      <c r="B1033" s="7" t="s">
        <v>618</v>
      </c>
      <c r="C1033" s="6" t="n">
        <v>135</v>
      </c>
      <c r="D1033" s="6" t="n">
        <v>673</v>
      </c>
      <c r="E1033" s="16" t="n">
        <v>0.113367650961434</v>
      </c>
      <c r="F1033" s="16" t="n">
        <v>0.0210431386805157</v>
      </c>
      <c r="G1033" s="16" t="n">
        <v>0.128817773624745</v>
      </c>
      <c r="H1033" s="16" t="n">
        <v>0.0339051880001954</v>
      </c>
      <c r="I1033" s="23" t="n">
        <f aca="false">G1033-E1033</f>
        <v>0.015450122663311</v>
      </c>
      <c r="J1033" s="17" t="n">
        <f aca="false">100*(G1033-E1033)/E1033</f>
        <v>13.6283344783838</v>
      </c>
      <c r="K1033" s="16" t="n">
        <v>6.91766083884428</v>
      </c>
      <c r="L1033" s="17" t="n">
        <v>294.00144930285</v>
      </c>
      <c r="M1033" s="18" t="n">
        <v>2.87234947057872E-011</v>
      </c>
      <c r="N1033" s="18" t="n">
        <v>1.76319543325968E-010</v>
      </c>
      <c r="O1033" s="6" t="str">
        <f aca="false">IF(N1033&lt;0.05,"Yes","No")</f>
        <v>Yes</v>
      </c>
      <c r="P1033" s="16" t="n">
        <v>0.480479047947967</v>
      </c>
      <c r="Q1033" s="17" t="n">
        <v>26.0072988518655</v>
      </c>
      <c r="R1033" s="18" t="n">
        <v>4.24264021752312E-007</v>
      </c>
      <c r="S1033" s="18" t="n">
        <v>0.000119582148758304</v>
      </c>
      <c r="T1033" s="16" t="n">
        <v>0.0155942148868093</v>
      </c>
      <c r="U1033" s="18" t="n">
        <v>0.000354009119516486</v>
      </c>
      <c r="V1033" s="16" t="n">
        <v>0.00143625714350703</v>
      </c>
      <c r="W1033" s="6" t="s">
        <v>699</v>
      </c>
      <c r="X1033" s="17" t="n">
        <v>99.9</v>
      </c>
      <c r="Y1033" s="16" t="n">
        <v>0.644807660558032</v>
      </c>
      <c r="Z1033" s="16" t="n">
        <f aca="false">(G1033-E1033)/SQRT(H1033^2/D1033+F1033^2/C1033)</f>
        <v>6.91766083884429</v>
      </c>
      <c r="AA1033" s="24" t="n">
        <f aca="false">ABS(K1033-Z1033)</f>
        <v>0</v>
      </c>
    </row>
    <row r="1034" customFormat="false" ht="22.35" hidden="false" customHeight="false" outlineLevel="0" collapsed="false">
      <c r="A1034" s="17" t="n">
        <v>1429</v>
      </c>
      <c r="B1034" s="7" t="s">
        <v>618</v>
      </c>
      <c r="C1034" s="6" t="n">
        <v>135</v>
      </c>
      <c r="D1034" s="6" t="n">
        <v>673</v>
      </c>
      <c r="E1034" s="16" t="n">
        <v>0.112880471072815</v>
      </c>
      <c r="F1034" s="16" t="n">
        <v>0.020991209583417</v>
      </c>
      <c r="G1034" s="16" t="n">
        <v>0.128313738891487</v>
      </c>
      <c r="H1034" s="16" t="n">
        <v>0.0338725829142466</v>
      </c>
      <c r="I1034" s="23" t="n">
        <f aca="false">G1034-E1034</f>
        <v>0.0154332678186717</v>
      </c>
      <c r="J1034" s="17" t="n">
        <f aca="false">100*(G1034-E1034)/E1034</f>
        <v>13.672221308074</v>
      </c>
      <c r="K1034" s="16" t="n">
        <v>6.92362747388791</v>
      </c>
      <c r="L1034" s="17" t="n">
        <v>294.518771259168</v>
      </c>
      <c r="M1034" s="18" t="n">
        <v>2.7620917024973E-011</v>
      </c>
      <c r="N1034" s="18" t="n">
        <v>1.76319543325968E-010</v>
      </c>
      <c r="O1034" s="6" t="str">
        <f aca="false">IF(N1034&lt;0.05,"Yes","No")</f>
        <v>Yes</v>
      </c>
      <c r="P1034" s="16" t="n">
        <v>0.480468510474202</v>
      </c>
      <c r="Q1034" s="17" t="n">
        <v>26.0061581227311</v>
      </c>
      <c r="R1034" s="18" t="n">
        <v>4.24506920392054E-007</v>
      </c>
      <c r="S1034" s="18" t="n">
        <v>0.000113718814778994</v>
      </c>
      <c r="T1034" s="16" t="n">
        <v>0.01557682264528</v>
      </c>
      <c r="U1034" s="18" t="n">
        <v>0.000349171467501618</v>
      </c>
      <c r="V1034" s="16" t="n">
        <v>0.00143214859717461</v>
      </c>
      <c r="W1034" s="6" t="s">
        <v>699</v>
      </c>
      <c r="X1034" s="17" t="n">
        <v>99.9</v>
      </c>
      <c r="Y1034" s="16" t="n">
        <v>0.644829673655825</v>
      </c>
      <c r="Z1034" s="16" t="n">
        <f aca="false">(G1034-E1034)/SQRT(H1034^2/D1034+F1034^2/C1034)</f>
        <v>6.9236274738879</v>
      </c>
      <c r="AA1034" s="24" t="n">
        <f aca="false">ABS(K1034-Z1034)</f>
        <v>0</v>
      </c>
    </row>
    <row r="1035" customFormat="false" ht="22.35" hidden="false" customHeight="false" outlineLevel="0" collapsed="false">
      <c r="A1035" s="17" t="n">
        <v>1430</v>
      </c>
      <c r="B1035" s="7" t="s">
        <v>618</v>
      </c>
      <c r="C1035" s="6" t="n">
        <v>135</v>
      </c>
      <c r="D1035" s="6" t="n">
        <v>673</v>
      </c>
      <c r="E1035" s="16" t="n">
        <v>0.112439832477658</v>
      </c>
      <c r="F1035" s="16" t="n">
        <v>0.0209451314450645</v>
      </c>
      <c r="G1035" s="16" t="n">
        <v>0.12785603203444</v>
      </c>
      <c r="H1035" s="16" t="n">
        <v>0.0338445068957565</v>
      </c>
      <c r="I1035" s="23" t="n">
        <f aca="false">G1035-E1035</f>
        <v>0.0154161995567824</v>
      </c>
      <c r="J1035" s="17" t="n">
        <f aca="false">100*(G1035-E1035)/E1035</f>
        <v>13.7106212425616</v>
      </c>
      <c r="K1035" s="16" t="n">
        <v>6.92792888894997</v>
      </c>
      <c r="L1035" s="17" t="n">
        <v>294.989342315859</v>
      </c>
      <c r="M1035" s="18" t="n">
        <v>2.68371196355879E-011</v>
      </c>
      <c r="N1035" s="18" t="n">
        <v>1.76319543325968E-010</v>
      </c>
      <c r="O1035" s="6" t="str">
        <f aca="false">IF(N1035&lt;0.05,"Yes","No")</f>
        <v>Yes</v>
      </c>
      <c r="P1035" s="16" t="n">
        <v>0.480381972176877</v>
      </c>
      <c r="Q1035" s="17" t="n">
        <v>25.9967909075198</v>
      </c>
      <c r="R1035" s="18" t="n">
        <v>4.26506800308351E-007</v>
      </c>
      <c r="S1035" s="18" t="n">
        <v>0.000108440662903343</v>
      </c>
      <c r="T1035" s="16" t="n">
        <v>0.0155592826634797</v>
      </c>
      <c r="U1035" s="18" t="n">
        <v>0.000345240071463122</v>
      </c>
      <c r="V1035" s="16" t="n">
        <v>0.00142157676484815</v>
      </c>
      <c r="W1035" s="6" t="s">
        <v>699</v>
      </c>
      <c r="X1035" s="17" t="n">
        <v>99.9</v>
      </c>
      <c r="Y1035" s="16" t="n">
        <v>0.644895712949205</v>
      </c>
      <c r="Z1035" s="16" t="n">
        <f aca="false">(G1035-E1035)/SQRT(H1035^2/D1035+F1035^2/C1035)</f>
        <v>6.92792888894994</v>
      </c>
      <c r="AA1035" s="24" t="n">
        <f aca="false">ABS(K1035-Z1035)</f>
        <v>0</v>
      </c>
    </row>
    <row r="1036" customFormat="false" ht="15" hidden="false" customHeight="false" outlineLevel="0" collapsed="false">
      <c r="A1036" s="17" t="n">
        <v>1431</v>
      </c>
      <c r="B1036" s="6" t="s">
        <v>619</v>
      </c>
      <c r="C1036" s="6" t="n">
        <v>135</v>
      </c>
      <c r="D1036" s="6" t="n">
        <v>673</v>
      </c>
      <c r="E1036" s="16" t="n">
        <v>0.112028772080386</v>
      </c>
      <c r="F1036" s="16" t="n">
        <v>0.0209024298896186</v>
      </c>
      <c r="G1036" s="16" t="n">
        <v>0.127431011693704</v>
      </c>
      <c r="H1036" s="16" t="n">
        <v>0.0338204132574874</v>
      </c>
      <c r="I1036" s="23" t="n">
        <f aca="false">G1036-E1036</f>
        <v>0.0154022396133182</v>
      </c>
      <c r="J1036" s="17" t="n">
        <f aca="false">100*(G1036-E1036)/E1036</f>
        <v>13.748467761716</v>
      </c>
      <c r="K1036" s="16" t="n">
        <v>6.93262602219247</v>
      </c>
      <c r="L1036" s="17" t="n">
        <v>295.447537890165</v>
      </c>
      <c r="M1036" s="18" t="n">
        <v>2.60143129222484E-011</v>
      </c>
      <c r="N1036" s="18" t="n">
        <v>1.74063921814153E-010</v>
      </c>
      <c r="O1036" s="6" t="str">
        <f aca="false">IF(N1036&lt;0.05,"Yes","No")</f>
        <v>Yes</v>
      </c>
      <c r="P1036" s="16" t="n">
        <v>0.48033410611689</v>
      </c>
      <c r="Q1036" s="17" t="n">
        <v>25.9916104385185</v>
      </c>
      <c r="R1036" s="18" t="n">
        <v>4.27616882182234E-007</v>
      </c>
      <c r="S1036" s="18" t="n">
        <v>0.000103308355640564</v>
      </c>
      <c r="T1036" s="16" t="n">
        <v>0.0155448628519188</v>
      </c>
      <c r="U1036" s="18" t="n">
        <v>0.000341046708281827</v>
      </c>
      <c r="V1036" s="16" t="n">
        <v>0.00140801938821305</v>
      </c>
      <c r="W1036" s="6" t="s">
        <v>699</v>
      </c>
      <c r="X1036" s="17" t="n">
        <v>99.9</v>
      </c>
      <c r="Y1036" s="16" t="n">
        <v>0.64468658852017</v>
      </c>
      <c r="Z1036" s="16" t="n">
        <f aca="false">(G1036-E1036)/SQRT(H1036^2/D1036+F1036^2/C1036)</f>
        <v>6.93262602219247</v>
      </c>
      <c r="AA1036" s="24" t="n">
        <f aca="false">ABS(K1036-Z1036)</f>
        <v>0</v>
      </c>
    </row>
    <row r="1037" customFormat="false" ht="15" hidden="false" customHeight="false" outlineLevel="0" collapsed="false">
      <c r="A1037" s="17" t="n">
        <v>1432</v>
      </c>
      <c r="B1037" s="6" t="s">
        <v>619</v>
      </c>
      <c r="C1037" s="6" t="n">
        <v>135</v>
      </c>
      <c r="D1037" s="6" t="n">
        <v>673</v>
      </c>
      <c r="E1037" s="16" t="n">
        <v>0.111657806403107</v>
      </c>
      <c r="F1037" s="16" t="n">
        <v>0.0208652544498337</v>
      </c>
      <c r="G1037" s="16" t="n">
        <v>0.127046885984614</v>
      </c>
      <c r="H1037" s="16" t="n">
        <v>0.0338016074036885</v>
      </c>
      <c r="I1037" s="23" t="n">
        <f aca="false">G1037-E1037</f>
        <v>0.0153890795815064</v>
      </c>
      <c r="J1037" s="17" t="n">
        <f aca="false">100*(G1037-E1037)/E1037</f>
        <v>13.782358867009</v>
      </c>
      <c r="K1037" s="16" t="n">
        <v>6.93611787718647</v>
      </c>
      <c r="L1037" s="17" t="n">
        <v>295.870702749708</v>
      </c>
      <c r="M1037" s="18" t="n">
        <v>2.54069046129135E-011</v>
      </c>
      <c r="N1037" s="18" t="n">
        <v>1.71647210570155E-010</v>
      </c>
      <c r="O1037" s="6" t="str">
        <f aca="false">IF(N1037&lt;0.05,"Yes","No")</f>
        <v>Yes</v>
      </c>
      <c r="P1037" s="16" t="n">
        <v>0.480232258204568</v>
      </c>
      <c r="Q1037" s="17" t="n">
        <v>25.9805893156044</v>
      </c>
      <c r="R1037" s="18" t="n">
        <v>4.29988180136681E-007</v>
      </c>
      <c r="S1037" s="18" t="n">
        <v>9.83406549849815E-005</v>
      </c>
      <c r="T1037" s="16" t="n">
        <v>0.0155312931630556</v>
      </c>
      <c r="U1037" s="18" t="n">
        <v>0.000337313613958159</v>
      </c>
      <c r="V1037" s="16" t="n">
        <v>0.00139991816069592</v>
      </c>
      <c r="W1037" s="6" t="s">
        <v>699</v>
      </c>
      <c r="X1037" s="17" t="n">
        <v>99.9</v>
      </c>
      <c r="Y1037" s="16" t="n">
        <v>0.64455450993341</v>
      </c>
      <c r="Z1037" s="16" t="n">
        <f aca="false">(G1037-E1037)/SQRT(H1037^2/D1037+F1037^2/C1037)</f>
        <v>6.93611787718648</v>
      </c>
      <c r="AA1037" s="24" t="n">
        <f aca="false">ABS(K1037-Z1037)</f>
        <v>0</v>
      </c>
    </row>
    <row r="1038" customFormat="false" ht="15" hidden="false" customHeight="false" outlineLevel="0" collapsed="false">
      <c r="A1038" s="17" t="n">
        <v>1433</v>
      </c>
      <c r="B1038" s="6" t="s">
        <v>619</v>
      </c>
      <c r="C1038" s="6" t="n">
        <v>135</v>
      </c>
      <c r="D1038" s="6" t="n">
        <v>673</v>
      </c>
      <c r="E1038" s="16" t="n">
        <v>0.111326743551978</v>
      </c>
      <c r="F1038" s="16" t="n">
        <v>0.0208342213339255</v>
      </c>
      <c r="G1038" s="16" t="n">
        <v>0.126703262904778</v>
      </c>
      <c r="H1038" s="16" t="n">
        <v>0.0337878073349716</v>
      </c>
      <c r="I1038" s="23" t="n">
        <f aca="false">G1038-E1038</f>
        <v>0.0153765193527995</v>
      </c>
      <c r="J1038" s="17" t="n">
        <f aca="false">100*(G1038-E1038)/E1038</f>
        <v>13.8120624588468</v>
      </c>
      <c r="K1038" s="16" t="n">
        <v>6.93819312550289</v>
      </c>
      <c r="L1038" s="17" t="n">
        <v>296.245014222391</v>
      </c>
      <c r="M1038" s="18" t="n">
        <v>2.5035226200526E-011</v>
      </c>
      <c r="N1038" s="18" t="n">
        <v>1.70223334133674E-010</v>
      </c>
      <c r="O1038" s="6" t="str">
        <f aca="false">IF(N1038&lt;0.05,"Yes","No")</f>
        <v>Yes</v>
      </c>
      <c r="P1038" s="16" t="n">
        <v>0.480072863073197</v>
      </c>
      <c r="Q1038" s="17" t="n">
        <v>25.9633456085375</v>
      </c>
      <c r="R1038" s="18" t="n">
        <v>4.33724865537917E-007</v>
      </c>
      <c r="S1038" s="18" t="n">
        <v>9.51597619837737E-005</v>
      </c>
      <c r="T1038" s="16" t="n">
        <v>0.0155183573579417</v>
      </c>
      <c r="U1038" s="18" t="n">
        <v>0.000334138730223817</v>
      </c>
      <c r="V1038" s="16" t="n">
        <v>0.00139501259139168</v>
      </c>
      <c r="W1038" s="6" t="s">
        <v>699</v>
      </c>
      <c r="X1038" s="17" t="n">
        <v>99.9</v>
      </c>
      <c r="Y1038" s="16" t="n">
        <v>0.644224313466513</v>
      </c>
      <c r="Z1038" s="16" t="n">
        <f aca="false">(G1038-E1038)/SQRT(H1038^2/D1038+F1038^2/C1038)</f>
        <v>6.93819312550286</v>
      </c>
      <c r="AA1038" s="24" t="n">
        <f aca="false">ABS(K1038-Z1038)</f>
        <v>2.48689957516035E-014</v>
      </c>
    </row>
    <row r="1039" customFormat="false" ht="15" hidden="false" customHeight="false" outlineLevel="0" collapsed="false">
      <c r="A1039" s="17" t="n">
        <v>1434</v>
      </c>
      <c r="B1039" s="6" t="s">
        <v>619</v>
      </c>
      <c r="C1039" s="6" t="n">
        <v>135</v>
      </c>
      <c r="D1039" s="6" t="n">
        <v>673</v>
      </c>
      <c r="E1039" s="16" t="n">
        <v>0.111022482094941</v>
      </c>
      <c r="F1039" s="16" t="n">
        <v>0.0208064380773338</v>
      </c>
      <c r="G1039" s="16" t="n">
        <v>0.1263889763698</v>
      </c>
      <c r="H1039" s="16" t="n">
        <v>0.0337763747450085</v>
      </c>
      <c r="I1039" s="23" t="n">
        <f aca="false">G1039-E1039</f>
        <v>0.0153664942748591</v>
      </c>
      <c r="J1039" s="17" t="n">
        <f aca="false">100*(G1039-E1039)/E1039</f>
        <v>13.840885183704</v>
      </c>
      <c r="K1039" s="16" t="n">
        <v>6.94053884242823</v>
      </c>
      <c r="L1039" s="17" t="n">
        <v>296.59092351617</v>
      </c>
      <c r="M1039" s="18" t="n">
        <v>2.46322672809623E-011</v>
      </c>
      <c r="N1039" s="18" t="n">
        <v>1.69125469141509E-010</v>
      </c>
      <c r="O1039" s="6" t="str">
        <f aca="false">IF(N1039&lt;0.05,"Yes","No")</f>
        <v>Yes</v>
      </c>
      <c r="P1039" s="16" t="n">
        <v>0.479955914260037</v>
      </c>
      <c r="Q1039" s="17" t="n">
        <v>25.9506974759433</v>
      </c>
      <c r="R1039" s="18" t="n">
        <v>4.36486427227234E-007</v>
      </c>
      <c r="S1039" s="18" t="n">
        <v>9.16193641221366E-005</v>
      </c>
      <c r="T1039" s="16" t="n">
        <v>0.0155079768245696</v>
      </c>
      <c r="U1039" s="18" t="n">
        <v>0.000330799063398933</v>
      </c>
      <c r="V1039" s="16" t="n">
        <v>0.00138824362912906</v>
      </c>
      <c r="W1039" s="6" t="s">
        <v>699</v>
      </c>
      <c r="X1039" s="17" t="n">
        <v>99.9</v>
      </c>
      <c r="Y1039" s="16" t="n">
        <v>0.64416928072203</v>
      </c>
      <c r="Z1039" s="16" t="n">
        <f aca="false">(G1039-E1039)/SQRT(H1039^2/D1039+F1039^2/C1039)</f>
        <v>6.94053884242824</v>
      </c>
      <c r="AA1039" s="24" t="n">
        <f aca="false">ABS(K1039-Z1039)</f>
        <v>0</v>
      </c>
    </row>
    <row r="1040" customFormat="false" ht="15" hidden="false" customHeight="false" outlineLevel="0" collapsed="false">
      <c r="A1040" s="17" t="n">
        <v>1435</v>
      </c>
      <c r="B1040" s="6" t="s">
        <v>619</v>
      </c>
      <c r="C1040" s="6" t="n">
        <v>135</v>
      </c>
      <c r="D1040" s="6" t="n">
        <v>673</v>
      </c>
      <c r="E1040" s="16" t="n">
        <v>0.110751241114405</v>
      </c>
      <c r="F1040" s="16" t="n">
        <v>0.0207829973773647</v>
      </c>
      <c r="G1040" s="16" t="n">
        <v>0.126110157454705</v>
      </c>
      <c r="H1040" s="16" t="n">
        <v>0.0337688456585806</v>
      </c>
      <c r="I1040" s="23" t="n">
        <f aca="false">G1040-E1040</f>
        <v>0.0153589163403001</v>
      </c>
      <c r="J1040" s="17" t="n">
        <f aca="false">100*(G1040-E1040)/E1040</f>
        <v>13.8679406079383</v>
      </c>
      <c r="K1040" s="16" t="n">
        <v>6.9427675543311</v>
      </c>
      <c r="L1040" s="17" t="n">
        <v>296.905593471326</v>
      </c>
      <c r="M1040" s="18" t="n">
        <v>2.42572375813459E-011</v>
      </c>
      <c r="N1040" s="18" t="n">
        <v>1.68199525275273E-010</v>
      </c>
      <c r="O1040" s="6" t="str">
        <f aca="false">IF(N1040&lt;0.05,"Yes","No")</f>
        <v>Yes</v>
      </c>
      <c r="P1040" s="16" t="n">
        <v>0.479856681965026</v>
      </c>
      <c r="Q1040" s="17" t="n">
        <v>25.9399678193997</v>
      </c>
      <c r="R1040" s="18" t="n">
        <v>4.38842961969312E-007</v>
      </c>
      <c r="S1040" s="18" t="n">
        <v>8.82110465893982E-005</v>
      </c>
      <c r="T1040" s="16" t="n">
        <v>0.015500087399429</v>
      </c>
      <c r="U1040" s="18" t="n">
        <v>0.000327463211128595</v>
      </c>
      <c r="V1040" s="16" t="n">
        <v>0.00138345852746896</v>
      </c>
      <c r="W1040" s="6" t="s">
        <v>699</v>
      </c>
      <c r="X1040" s="17" t="n">
        <v>99.9</v>
      </c>
      <c r="Y1040" s="16" t="n">
        <v>0.644037202135271</v>
      </c>
      <c r="Z1040" s="16" t="n">
        <f aca="false">(G1040-E1040)/SQRT(H1040^2/D1040+F1040^2/C1040)</f>
        <v>6.94276755433109</v>
      </c>
      <c r="AA1040" s="24" t="n">
        <f aca="false">ABS(K1040-Z1040)</f>
        <v>0</v>
      </c>
    </row>
    <row r="1041" customFormat="false" ht="15" hidden="false" customHeight="false" outlineLevel="0" collapsed="false">
      <c r="A1041" s="17" t="n">
        <v>1436</v>
      </c>
      <c r="B1041" s="6" t="s">
        <v>619</v>
      </c>
      <c r="C1041" s="6" t="n">
        <v>135</v>
      </c>
      <c r="D1041" s="6" t="n">
        <v>673</v>
      </c>
      <c r="E1041" s="16" t="n">
        <v>0.110506487168648</v>
      </c>
      <c r="F1041" s="16" t="n">
        <v>0.0207630756868985</v>
      </c>
      <c r="G1041" s="16" t="n">
        <v>0.125858362503959</v>
      </c>
      <c r="H1041" s="16" t="n">
        <v>0.0337635220614286</v>
      </c>
      <c r="I1041" s="23" t="n">
        <f aca="false">G1041-E1041</f>
        <v>0.0153518753353111</v>
      </c>
      <c r="J1041" s="17" t="n">
        <f aca="false">100*(G1041-E1041)/E1041</f>
        <v>13.8922842709515</v>
      </c>
      <c r="K1041" s="16" t="n">
        <v>6.94431515679958</v>
      </c>
      <c r="L1041" s="17" t="n">
        <v>297.184923202572</v>
      </c>
      <c r="M1041" s="18" t="n">
        <v>2.39919396793888E-011</v>
      </c>
      <c r="N1041" s="18" t="n">
        <v>1.6746533311095E-010</v>
      </c>
      <c r="O1041" s="6" t="str">
        <f aca="false">IF(N1041&lt;0.05,"Yes","No")</f>
        <v>Yes</v>
      </c>
      <c r="P1041" s="16" t="n">
        <v>0.479739303415432</v>
      </c>
      <c r="Q1041" s="17" t="n">
        <v>25.9272789332499</v>
      </c>
      <c r="R1041" s="18" t="n">
        <v>4.41646304561098E-007</v>
      </c>
      <c r="S1041" s="18" t="n">
        <v>8.64142765074871E-005</v>
      </c>
      <c r="T1041" s="16" t="n">
        <v>0.0154927273603665</v>
      </c>
      <c r="U1041" s="18" t="n">
        <v>0.000324393755079648</v>
      </c>
      <c r="V1041" s="16" t="n">
        <v>0.00137344130174851</v>
      </c>
      <c r="W1041" s="6" t="s">
        <v>699</v>
      </c>
      <c r="X1041" s="17" t="n">
        <v>99.9</v>
      </c>
      <c r="Y1041" s="16" t="n">
        <v>0.643784051510649</v>
      </c>
      <c r="Z1041" s="16" t="n">
        <f aca="false">(G1041-E1041)/SQRT(H1041^2/D1041+F1041^2/C1041)</f>
        <v>6.94431515679961</v>
      </c>
      <c r="AA1041" s="24" t="n">
        <f aca="false">ABS(K1041-Z1041)</f>
        <v>3.19744231092045E-014</v>
      </c>
    </row>
    <row r="1042" customFormat="false" ht="15" hidden="false" customHeight="false" outlineLevel="0" collapsed="false">
      <c r="A1042" s="17" t="n">
        <v>1437</v>
      </c>
      <c r="B1042" s="6" t="s">
        <v>619</v>
      </c>
      <c r="C1042" s="6" t="n">
        <v>135</v>
      </c>
      <c r="D1042" s="6" t="n">
        <v>673</v>
      </c>
      <c r="E1042" s="16" t="n">
        <v>0.110294572512309</v>
      </c>
      <c r="F1042" s="16" t="n">
        <v>0.0207474549383209</v>
      </c>
      <c r="G1042" s="16" t="n">
        <v>0.125640967127384</v>
      </c>
      <c r="H1042" s="16" t="n">
        <v>0.0337611145966499</v>
      </c>
      <c r="I1042" s="23" t="n">
        <f aca="false">G1042-E1042</f>
        <v>0.0153463946150753</v>
      </c>
      <c r="J1042" s="17" t="n">
        <f aca="false">100*(G1042-E1042)/E1042</f>
        <v>13.9140070680837</v>
      </c>
      <c r="K1042" s="16" t="n">
        <v>6.94542151154985</v>
      </c>
      <c r="L1042" s="17" t="n">
        <v>297.422766203551</v>
      </c>
      <c r="M1042" s="18" t="n">
        <v>2.37989520146259E-011</v>
      </c>
      <c r="N1042" s="18" t="n">
        <v>1.67229425360298E-010</v>
      </c>
      <c r="O1042" s="6" t="str">
        <f aca="false">IF(N1042&lt;0.05,"Yes","No")</f>
        <v>Yes</v>
      </c>
      <c r="P1042" s="16" t="n">
        <v>0.479625129464054</v>
      </c>
      <c r="Q1042" s="17" t="n">
        <v>25.914939449662</v>
      </c>
      <c r="R1042" s="18" t="n">
        <v>4.44389712717565E-007</v>
      </c>
      <c r="S1042" s="18" t="n">
        <v>8.50496632637438E-005</v>
      </c>
      <c r="T1042" s="16" t="n">
        <v>0.0154869387749601</v>
      </c>
      <c r="U1042" s="18" t="n">
        <v>0.000321433726563617</v>
      </c>
      <c r="V1042" s="16" t="n">
        <v>0.00137074258518155</v>
      </c>
      <c r="W1042" s="6" t="s">
        <v>699</v>
      </c>
      <c r="X1042" s="17" t="n">
        <v>99.9</v>
      </c>
      <c r="Y1042" s="16" t="n">
        <v>0.643795058059545</v>
      </c>
      <c r="Z1042" s="16" t="n">
        <f aca="false">(G1042-E1042)/SQRT(H1042^2/D1042+F1042^2/C1042)</f>
        <v>6.94542151154984</v>
      </c>
      <c r="AA1042" s="24" t="n">
        <f aca="false">ABS(K1042-Z1042)</f>
        <v>0</v>
      </c>
    </row>
    <row r="1043" customFormat="false" ht="15" hidden="false" customHeight="false" outlineLevel="0" collapsed="false">
      <c r="A1043" s="17" t="n">
        <v>1438</v>
      </c>
      <c r="B1043" s="6" t="s">
        <v>619</v>
      </c>
      <c r="C1043" s="6" t="n">
        <v>135</v>
      </c>
      <c r="D1043" s="6" t="n">
        <v>673</v>
      </c>
      <c r="E1043" s="16" t="n">
        <v>0.11010424312618</v>
      </c>
      <c r="F1043" s="16" t="n">
        <v>0.0207344958392232</v>
      </c>
      <c r="G1043" s="16" t="n">
        <v>0.125445880538287</v>
      </c>
      <c r="H1043" s="16" t="n">
        <v>0.0337611528084916</v>
      </c>
      <c r="I1043" s="23" t="n">
        <f aca="false">G1043-E1043</f>
        <v>0.0153416374121068</v>
      </c>
      <c r="J1043" s="17" t="n">
        <f aca="false">100*(G1043-E1043)/E1043</f>
        <v>13.933738588553</v>
      </c>
      <c r="K1043" s="16" t="n">
        <v>6.94609902955493</v>
      </c>
      <c r="L1043" s="17" t="n">
        <v>297.64156945292</v>
      </c>
      <c r="M1043" s="18" t="n">
        <v>2.36718277726338E-011</v>
      </c>
      <c r="N1043" s="18" t="n">
        <v>1.67229425360298E-010</v>
      </c>
      <c r="O1043" s="6" t="str">
        <f aca="false">IF(N1043&lt;0.05,"Yes","No")</f>
        <v>Yes</v>
      </c>
      <c r="P1043" s="16" t="n">
        <v>0.479496915137677</v>
      </c>
      <c r="Q1043" s="17" t="n">
        <v>25.9010860371124</v>
      </c>
      <c r="R1043" s="18" t="n">
        <v>4.47490120512086E-007</v>
      </c>
      <c r="S1043" s="18" t="n">
        <v>8.33683384423846E-005</v>
      </c>
      <c r="T1043" s="16" t="n">
        <v>0.0154818992904401</v>
      </c>
      <c r="U1043" s="18" t="n">
        <v>0.000318708718042758</v>
      </c>
      <c r="V1043" s="16" t="n">
        <v>0.00136589450589753</v>
      </c>
      <c r="W1043" s="6" t="s">
        <v>699</v>
      </c>
      <c r="X1043" s="17" t="n">
        <v>99.9</v>
      </c>
      <c r="Y1043" s="16" t="n">
        <v>0.643707005668373</v>
      </c>
      <c r="Z1043" s="16" t="n">
        <f aca="false">(G1043-E1043)/SQRT(H1043^2/D1043+F1043^2/C1043)</f>
        <v>6.94609902955495</v>
      </c>
      <c r="AA1043" s="24" t="n">
        <f aca="false">ABS(K1043-Z1043)</f>
        <v>2.66453525910038E-014</v>
      </c>
    </row>
    <row r="1044" customFormat="false" ht="15" hidden="false" customHeight="false" outlineLevel="0" collapsed="false">
      <c r="A1044" s="17" t="n">
        <v>1439</v>
      </c>
      <c r="B1044" s="6" t="s">
        <v>619</v>
      </c>
      <c r="C1044" s="6" t="n">
        <v>135</v>
      </c>
      <c r="D1044" s="6" t="n">
        <v>673</v>
      </c>
      <c r="E1044" s="16" t="n">
        <v>0.10994123512948</v>
      </c>
      <c r="F1044" s="16" t="n">
        <v>0.0207248769949025</v>
      </c>
      <c r="G1044" s="16" t="n">
        <v>0.12527947475439</v>
      </c>
      <c r="H1044" s="16" t="n">
        <v>0.0337641405652217</v>
      </c>
      <c r="I1044" s="23" t="n">
        <f aca="false">G1044-E1044</f>
        <v>0.0153382396249102</v>
      </c>
      <c r="J1044" s="17" t="n">
        <f aca="false">100*(G1044-E1044)/E1044</f>
        <v>13.9513073569221</v>
      </c>
      <c r="K1044" s="16" t="n">
        <v>6.94645067740646</v>
      </c>
      <c r="L1044" s="17" t="n">
        <v>297.834934767637</v>
      </c>
      <c r="M1044" s="18" t="n">
        <v>2.35955773387577E-011</v>
      </c>
      <c r="N1044" s="18" t="n">
        <v>1.67229425360298E-010</v>
      </c>
      <c r="O1044" s="6" t="str">
        <f aca="false">IF(N1044&lt;0.05,"Yes","No")</f>
        <v>Yes</v>
      </c>
      <c r="P1044" s="16" t="n">
        <v>0.479366814644134</v>
      </c>
      <c r="Q1044" s="17" t="n">
        <v>25.8870326122875</v>
      </c>
      <c r="R1044" s="18" t="n">
        <v>4.50657502822269E-007</v>
      </c>
      <c r="S1044" s="18" t="n">
        <v>8.14326502691531E-005</v>
      </c>
      <c r="T1044" s="16" t="n">
        <v>0.0154782263815351</v>
      </c>
      <c r="U1044" s="18" t="n">
        <v>0.000316052947322553</v>
      </c>
      <c r="V1044" s="16" t="n">
        <v>0.00136196593456286</v>
      </c>
      <c r="W1044" s="6" t="s">
        <v>699</v>
      </c>
      <c r="X1044" s="17" t="n">
        <v>99.9</v>
      </c>
      <c r="Y1044" s="16" t="n">
        <v>0.643541907434924</v>
      </c>
      <c r="Z1044" s="16" t="n">
        <f aca="false">(G1044-E1044)/SQRT(H1044^2/D1044+F1044^2/C1044)</f>
        <v>6.94645067740646</v>
      </c>
      <c r="AA1044" s="24" t="n">
        <f aca="false">ABS(K1044-Z1044)</f>
        <v>0</v>
      </c>
    </row>
    <row r="1045" customFormat="false" ht="15" hidden="false" customHeight="false" outlineLevel="0" collapsed="false">
      <c r="A1045" s="17" t="n">
        <v>1440</v>
      </c>
      <c r="B1045" s="6" t="s">
        <v>619</v>
      </c>
      <c r="C1045" s="6" t="n">
        <v>135</v>
      </c>
      <c r="D1045" s="6" t="n">
        <v>673</v>
      </c>
      <c r="E1045" s="16" t="n">
        <v>0.109798778427972</v>
      </c>
      <c r="F1045" s="16" t="n">
        <v>0.0207182788710086</v>
      </c>
      <c r="G1045" s="16" t="n">
        <v>0.12513388350141</v>
      </c>
      <c r="H1045" s="16" t="n">
        <v>0.0337689646719964</v>
      </c>
      <c r="I1045" s="23" t="n">
        <f aca="false">G1045-E1045</f>
        <v>0.0153351050734382</v>
      </c>
      <c r="J1045" s="17" t="n">
        <f aca="false">100*(G1045-E1045)/E1045</f>
        <v>13.9665534471297</v>
      </c>
      <c r="K1045" s="16" t="n">
        <v>6.94612921366321</v>
      </c>
      <c r="L1045" s="17" t="n">
        <v>297.996540641804</v>
      </c>
      <c r="M1045" s="18" t="n">
        <v>2.36205060059871E-011</v>
      </c>
      <c r="N1045" s="18" t="n">
        <v>1.67229425360298E-010</v>
      </c>
      <c r="O1045" s="6" t="str">
        <f aca="false">IF(N1045&lt;0.05,"Yes","No")</f>
        <v>Yes</v>
      </c>
      <c r="P1045" s="16" t="n">
        <v>0.479215824044525</v>
      </c>
      <c r="Q1045" s="17" t="n">
        <v>25.8707274243715</v>
      </c>
      <c r="R1045" s="18" t="n">
        <v>4.54360635782438E-007</v>
      </c>
      <c r="S1045" s="18" t="n">
        <v>7.97982292154528E-005</v>
      </c>
      <c r="T1045" s="16" t="n">
        <v>0.0154748349799213</v>
      </c>
      <c r="U1045" s="18" t="n">
        <v>0.00031384002838361</v>
      </c>
      <c r="V1045" s="16" t="n">
        <v>0.00135609888807733</v>
      </c>
      <c r="W1045" s="6" t="s">
        <v>699</v>
      </c>
      <c r="X1045" s="17" t="n">
        <v>99.9</v>
      </c>
      <c r="Y1045" s="16" t="n">
        <v>0.643233724065819</v>
      </c>
      <c r="Z1045" s="16" t="n">
        <f aca="false">(G1045-E1045)/SQRT(H1045^2/D1045+F1045^2/C1045)</f>
        <v>6.9461292136632</v>
      </c>
      <c r="AA1045" s="24" t="n">
        <f aca="false">ABS(K1045-Z1045)</f>
        <v>0</v>
      </c>
    </row>
    <row r="1046" customFormat="false" ht="15" hidden="false" customHeight="false" outlineLevel="0" collapsed="false">
      <c r="A1046" s="17" t="n">
        <v>1441</v>
      </c>
      <c r="B1046" s="6" t="s">
        <v>619</v>
      </c>
      <c r="C1046" s="6" t="n">
        <v>135</v>
      </c>
      <c r="D1046" s="6" t="n">
        <v>673</v>
      </c>
      <c r="E1046" s="16" t="n">
        <v>0.10968310860572</v>
      </c>
      <c r="F1046" s="16" t="n">
        <v>0.0207150635807777</v>
      </c>
      <c r="G1046" s="16" t="n">
        <v>0.125015825188178</v>
      </c>
      <c r="H1046" s="16" t="n">
        <v>0.0337761728490257</v>
      </c>
      <c r="I1046" s="23" t="n">
        <f aca="false">G1046-E1046</f>
        <v>0.0153327165824573</v>
      </c>
      <c r="J1046" s="17" t="n">
        <f aca="false">100*(G1046-E1046)/E1046</f>
        <v>13.9791046929332</v>
      </c>
      <c r="K1046" s="16" t="n">
        <v>6.94523498128069</v>
      </c>
      <c r="L1046" s="17" t="n">
        <v>298.125796904428</v>
      </c>
      <c r="M1046" s="18" t="n">
        <v>2.37324887041491E-011</v>
      </c>
      <c r="N1046" s="18" t="n">
        <v>1.67229425360298E-010</v>
      </c>
      <c r="O1046" s="6" t="str">
        <f aca="false">IF(N1046&lt;0.05,"Yes","No")</f>
        <v>Yes</v>
      </c>
      <c r="P1046" s="16" t="n">
        <v>0.479051256460104</v>
      </c>
      <c r="Q1046" s="17" t="n">
        <v>25.8529619338582</v>
      </c>
      <c r="R1046" s="18" t="n">
        <v>4.58430243071801E-007</v>
      </c>
      <c r="S1046" s="18" t="n">
        <v>7.73048055765716E-005</v>
      </c>
      <c r="T1046" s="16" t="n">
        <v>0.0154722289695932</v>
      </c>
      <c r="U1046" s="18" t="n">
        <v>0.000311964229928787</v>
      </c>
      <c r="V1046" s="16" t="n">
        <v>0.00135609888807733</v>
      </c>
      <c r="W1046" s="6" t="s">
        <v>699</v>
      </c>
      <c r="X1046" s="17" t="n">
        <v>99.9</v>
      </c>
      <c r="Y1046" s="16" t="n">
        <v>0.643079632381267</v>
      </c>
      <c r="Z1046" s="16" t="n">
        <f aca="false">(G1046-E1046)/SQRT(H1046^2/D1046+F1046^2/C1046)</f>
        <v>6.9452349812807</v>
      </c>
      <c r="AA1046" s="24" t="n">
        <f aca="false">ABS(K1046-Z1046)</f>
        <v>0</v>
      </c>
    </row>
    <row r="1047" customFormat="false" ht="15" hidden="false" customHeight="false" outlineLevel="0" collapsed="false">
      <c r="A1047" s="17" t="n">
        <v>1442</v>
      </c>
      <c r="B1047" s="6" t="s">
        <v>619</v>
      </c>
      <c r="C1047" s="6" t="n">
        <v>135</v>
      </c>
      <c r="D1047" s="6" t="n">
        <v>673</v>
      </c>
      <c r="E1047" s="16" t="n">
        <v>0.109584372021534</v>
      </c>
      <c r="F1047" s="16" t="n">
        <v>0.0207143037966484</v>
      </c>
      <c r="G1047" s="16" t="n">
        <v>0.124915313645422</v>
      </c>
      <c r="H1047" s="16" t="n">
        <v>0.0337855059300281</v>
      </c>
      <c r="I1047" s="23" t="n">
        <f aca="false">G1047-E1047</f>
        <v>0.0153309416238886</v>
      </c>
      <c r="J1047" s="17" t="n">
        <f aca="false">100*(G1047-E1047)/E1047</f>
        <v>13.9900802834149</v>
      </c>
      <c r="K1047" s="16" t="n">
        <v>6.94392964762077</v>
      </c>
      <c r="L1047" s="17" t="n">
        <v>298.235607811218</v>
      </c>
      <c r="M1047" s="18" t="n">
        <v>2.39074465027622E-011</v>
      </c>
      <c r="N1047" s="18" t="n">
        <v>1.67431817007678E-010</v>
      </c>
      <c r="O1047" s="6" t="str">
        <f aca="false">IF(N1047&lt;0.05,"Yes","No")</f>
        <v>Yes</v>
      </c>
      <c r="P1047" s="16" t="n">
        <v>0.4788739333008</v>
      </c>
      <c r="Q1047" s="17" t="n">
        <v>25.8338262761605</v>
      </c>
      <c r="R1047" s="18" t="n">
        <v>4.62854707358806E-007</v>
      </c>
      <c r="S1047" s="18" t="n">
        <v>7.49983856692709E-005</v>
      </c>
      <c r="T1047" s="16" t="n">
        <v>0.0154702268867322</v>
      </c>
      <c r="U1047" s="18" t="n">
        <v>0.000310221143964203</v>
      </c>
      <c r="V1047" s="16" t="n">
        <v>0.00135609888807733</v>
      </c>
      <c r="W1047" s="6" t="s">
        <v>699</v>
      </c>
      <c r="X1047" s="17" t="n">
        <v>99.9</v>
      </c>
      <c r="Y1047" s="16" t="n">
        <v>0.642980573441198</v>
      </c>
      <c r="Z1047" s="16" t="n">
        <f aca="false">(G1047-E1047)/SQRT(H1047^2/D1047+F1047^2/C1047)</f>
        <v>6.94392964762079</v>
      </c>
      <c r="AA1047" s="24" t="n">
        <f aca="false">ABS(K1047-Z1047)</f>
        <v>2.66453525910038E-014</v>
      </c>
    </row>
    <row r="1048" customFormat="false" ht="15" hidden="false" customHeight="false" outlineLevel="0" collapsed="false">
      <c r="A1048" s="17" t="n">
        <v>1443</v>
      </c>
      <c r="B1048" s="6" t="s">
        <v>619</v>
      </c>
      <c r="C1048" s="6" t="n">
        <v>135</v>
      </c>
      <c r="D1048" s="6" t="n">
        <v>673</v>
      </c>
      <c r="E1048" s="16" t="n">
        <v>0.109507524525678</v>
      </c>
      <c r="F1048" s="16" t="n">
        <v>0.0207165223218221</v>
      </c>
      <c r="G1048" s="16" t="n">
        <v>0.124837576080927</v>
      </c>
      <c r="H1048" s="16" t="n">
        <v>0.033796896129084</v>
      </c>
      <c r="I1048" s="23" t="n">
        <f aca="false">G1048-E1048</f>
        <v>0.0153300515552496</v>
      </c>
      <c r="J1048" s="17" t="n">
        <f aca="false">100*(G1048-E1048)/E1048</f>
        <v>13.999085105476</v>
      </c>
      <c r="K1048" s="16" t="n">
        <v>6.94222728705183</v>
      </c>
      <c r="L1048" s="17" t="n">
        <v>298.316346974097</v>
      </c>
      <c r="M1048" s="18" t="n">
        <v>2.41459615584387E-011</v>
      </c>
      <c r="N1048" s="18" t="n">
        <v>1.67982335212847E-010</v>
      </c>
      <c r="O1048" s="6" t="str">
        <f aca="false">IF(N1048&lt;0.05,"Yes","No")</f>
        <v>Yes</v>
      </c>
      <c r="P1048" s="16" t="n">
        <v>0.478692425970287</v>
      </c>
      <c r="Q1048" s="17" t="n">
        <v>25.814246424854</v>
      </c>
      <c r="R1048" s="18" t="n">
        <v>4.67426299463072E-007</v>
      </c>
      <c r="S1048" s="18" t="n">
        <v>7.30674826129134E-005</v>
      </c>
      <c r="T1048" s="16" t="n">
        <v>0.0154691045307125</v>
      </c>
      <c r="U1048" s="18" t="n">
        <v>0.000308689306176744</v>
      </c>
      <c r="V1048" s="16" t="n">
        <v>0.00135609888807733</v>
      </c>
      <c r="W1048" s="6" t="s">
        <v>699</v>
      </c>
      <c r="X1048" s="17" t="n">
        <v>99.9</v>
      </c>
      <c r="Y1048" s="16" t="n">
        <v>0.64268339662099</v>
      </c>
      <c r="Z1048" s="16" t="n">
        <f aca="false">(G1048-E1048)/SQRT(H1048^2/D1048+F1048^2/C1048)</f>
        <v>6.94222728705183</v>
      </c>
      <c r="AA1048" s="24" t="n">
        <f aca="false">ABS(K1048-Z1048)</f>
        <v>0</v>
      </c>
    </row>
    <row r="1049" customFormat="false" ht="15" hidden="false" customHeight="false" outlineLevel="0" collapsed="false">
      <c r="A1049" s="17" t="n">
        <v>1444</v>
      </c>
      <c r="B1049" s="6" t="s">
        <v>619</v>
      </c>
      <c r="C1049" s="6" t="n">
        <v>135</v>
      </c>
      <c r="D1049" s="6" t="n">
        <v>673</v>
      </c>
      <c r="E1049" s="16" t="n">
        <v>0.10944761633873</v>
      </c>
      <c r="F1049" s="16" t="n">
        <v>0.0207211383268924</v>
      </c>
      <c r="G1049" s="16" t="n">
        <v>0.124776897124426</v>
      </c>
      <c r="H1049" s="16" t="n">
        <v>0.0338104086911145</v>
      </c>
      <c r="I1049" s="23" t="n">
        <f aca="false">G1049-E1049</f>
        <v>0.0153292807856959</v>
      </c>
      <c r="J1049" s="17" t="n">
        <f aca="false">100*(G1049-E1049)/E1049</f>
        <v>14.0060435288542</v>
      </c>
      <c r="K1049" s="16" t="n">
        <v>6.93990434931599</v>
      </c>
      <c r="L1049" s="17" t="n">
        <v>298.378492267581</v>
      </c>
      <c r="M1049" s="18" t="n">
        <v>2.44817736319601E-011</v>
      </c>
      <c r="N1049" s="18" t="n">
        <v>1.68643299674584E-010</v>
      </c>
      <c r="O1049" s="6" t="str">
        <f aca="false">IF(N1049&lt;0.05,"Yes","No")</f>
        <v>Yes</v>
      </c>
      <c r="P1049" s="16" t="n">
        <v>0.478482955207905</v>
      </c>
      <c r="Q1049" s="17" t="n">
        <v>25.7916592833396</v>
      </c>
      <c r="R1049" s="18" t="n">
        <v>4.72756443613023E-007</v>
      </c>
      <c r="S1049" s="18" t="n">
        <v>7.10758809996505E-005</v>
      </c>
      <c r="T1049" s="16" t="n">
        <v>0.0154681349685604</v>
      </c>
      <c r="U1049" s="18" t="n">
        <v>0.000307436973578549</v>
      </c>
      <c r="V1049" s="16" t="n">
        <v>0.00135609888807733</v>
      </c>
      <c r="W1049" s="6" t="s">
        <v>699</v>
      </c>
      <c r="X1049" s="17" t="n">
        <v>99.9</v>
      </c>
      <c r="Y1049" s="16" t="n">
        <v>0.642430245996368</v>
      </c>
      <c r="Z1049" s="16" t="n">
        <f aca="false">(G1049-E1049)/SQRT(H1049^2/D1049+F1049^2/C1049)</f>
        <v>6.93990434931599</v>
      </c>
      <c r="AA1049" s="24" t="n">
        <f aca="false">ABS(K1049-Z1049)</f>
        <v>0</v>
      </c>
    </row>
    <row r="1050" customFormat="false" ht="15" hidden="false" customHeight="false" outlineLevel="0" collapsed="false">
      <c r="A1050" s="17" t="n">
        <v>1445</v>
      </c>
      <c r="B1050" s="6" t="s">
        <v>619</v>
      </c>
      <c r="C1050" s="6" t="n">
        <v>135</v>
      </c>
      <c r="D1050" s="6" t="n">
        <v>673</v>
      </c>
      <c r="E1050" s="16" t="n">
        <v>0.109408084827441</v>
      </c>
      <c r="F1050" s="16" t="n">
        <v>0.0207284887789302</v>
      </c>
      <c r="G1050" s="16" t="n">
        <v>0.124736707043152</v>
      </c>
      <c r="H1050" s="16" t="n">
        <v>0.0338267923898782</v>
      </c>
      <c r="I1050" s="23" t="n">
        <f aca="false">G1050-E1050</f>
        <v>0.015328622215711</v>
      </c>
      <c r="J1050" s="17" t="n">
        <f aca="false">100*(G1050-E1050)/E1050</f>
        <v>14.0105022767627</v>
      </c>
      <c r="K1050" s="16" t="n">
        <v>6.93683190296335</v>
      </c>
      <c r="L1050" s="17" t="n">
        <v>298.424090240164</v>
      </c>
      <c r="M1050" s="18" t="n">
        <v>2.49380975435363E-011</v>
      </c>
      <c r="N1050" s="18" t="n">
        <v>1.70113451100551E-010</v>
      </c>
      <c r="O1050" s="6" t="str">
        <f aca="false">IF(N1050&lt;0.05,"Yes","No")</f>
        <v>Yes</v>
      </c>
      <c r="P1050" s="16" t="n">
        <v>0.478234984268368</v>
      </c>
      <c r="Q1050" s="17" t="n">
        <v>25.7649334629985</v>
      </c>
      <c r="R1050" s="18" t="n">
        <v>4.79142191724294E-007</v>
      </c>
      <c r="S1050" s="18" t="n">
        <v>6.90932470298754E-005</v>
      </c>
      <c r="T1050" s="16" t="n">
        <v>0.0154672843108965</v>
      </c>
      <c r="U1050" s="18" t="n">
        <v>0.000306510281858746</v>
      </c>
      <c r="V1050" s="16" t="n">
        <v>0.00135609888807733</v>
      </c>
      <c r="W1050" s="6" t="s">
        <v>699</v>
      </c>
      <c r="X1050" s="17" t="n">
        <v>99.9</v>
      </c>
      <c r="Y1050" s="16" t="n">
        <v>0.642210115018436</v>
      </c>
      <c r="Z1050" s="16" t="n">
        <f aca="false">(G1050-E1050)/SQRT(H1050^2/D1050+F1050^2/C1050)</f>
        <v>6.93683190296333</v>
      </c>
      <c r="AA1050" s="24" t="n">
        <f aca="false">ABS(K1050-Z1050)</f>
        <v>0</v>
      </c>
    </row>
    <row r="1051" customFormat="false" ht="15" hidden="false" customHeight="false" outlineLevel="0" collapsed="false">
      <c r="A1051" s="17" t="n">
        <v>1446</v>
      </c>
      <c r="B1051" s="6" t="s">
        <v>619</v>
      </c>
      <c r="C1051" s="6" t="n">
        <v>135</v>
      </c>
      <c r="D1051" s="6" t="n">
        <v>673</v>
      </c>
      <c r="E1051" s="16" t="n">
        <v>0.109383859678551</v>
      </c>
      <c r="F1051" s="16" t="n">
        <v>0.0207380257031114</v>
      </c>
      <c r="G1051" s="16" t="n">
        <v>0.124712973523105</v>
      </c>
      <c r="H1051" s="16" t="n">
        <v>0.0338439240195982</v>
      </c>
      <c r="I1051" s="23" t="n">
        <f aca="false">G1051-E1051</f>
        <v>0.0153291138445535</v>
      </c>
      <c r="J1051" s="17" t="n">
        <f aca="false">100*(G1051-E1051)/E1051</f>
        <v>14.0140546234166</v>
      </c>
      <c r="K1051" s="16" t="n">
        <v>6.93375231301108</v>
      </c>
      <c r="L1051" s="17" t="n">
        <v>298.440373954925</v>
      </c>
      <c r="M1051" s="18" t="n">
        <v>2.5408035453269E-011</v>
      </c>
      <c r="N1051" s="18" t="n">
        <v>1.71647210570155E-010</v>
      </c>
      <c r="O1051" s="6" t="str">
        <f aca="false">IF(N1051&lt;0.05,"Yes","No")</f>
        <v>Yes</v>
      </c>
      <c r="P1051" s="16" t="n">
        <v>0.478009777559625</v>
      </c>
      <c r="Q1051" s="17" t="n">
        <v>25.7406731314127</v>
      </c>
      <c r="R1051" s="18" t="n">
        <v>4.85013875612725E-007</v>
      </c>
      <c r="S1051" s="18" t="n">
        <v>6.7416235905138E-005</v>
      </c>
      <c r="T1051" s="16" t="n">
        <v>0.0154676186337138</v>
      </c>
      <c r="U1051" s="18" t="n">
        <v>0.000305564718011336</v>
      </c>
      <c r="V1051" s="16" t="n">
        <v>0.00135609888807733</v>
      </c>
      <c r="W1051" s="6" t="s">
        <v>699</v>
      </c>
      <c r="X1051" s="17" t="n">
        <v>99.9</v>
      </c>
      <c r="Y1051" s="16" t="n">
        <v>0.642000990589401</v>
      </c>
      <c r="Z1051" s="16" t="n">
        <f aca="false">(G1051-E1051)/SQRT(H1051^2/D1051+F1051^2/C1051)</f>
        <v>6.93375231301107</v>
      </c>
      <c r="AA1051" s="24" t="n">
        <f aca="false">ABS(K1051-Z1051)</f>
        <v>0</v>
      </c>
    </row>
    <row r="1052" customFormat="false" ht="15" hidden="false" customHeight="false" outlineLevel="0" collapsed="false">
      <c r="A1052" s="17" t="n">
        <v>1447</v>
      </c>
      <c r="B1052" s="6" t="s">
        <v>619</v>
      </c>
      <c r="C1052" s="6" t="n">
        <v>135</v>
      </c>
      <c r="D1052" s="6" t="n">
        <v>673</v>
      </c>
      <c r="E1052" s="16" t="n">
        <v>0.10937657803297</v>
      </c>
      <c r="F1052" s="16" t="n">
        <v>0.0207501714961246</v>
      </c>
      <c r="G1052" s="16" t="n">
        <v>0.124706590689309</v>
      </c>
      <c r="H1052" s="16" t="n">
        <v>0.0338625434367722</v>
      </c>
      <c r="I1052" s="23" t="n">
        <f aca="false">G1052-E1052</f>
        <v>0.0153300126563387</v>
      </c>
      <c r="J1052" s="17" t="n">
        <f aca="false">100*(G1052-E1052)/E1052</f>
        <v>14.0158093551963</v>
      </c>
      <c r="K1052" s="16" t="n">
        <v>6.93018573633619</v>
      </c>
      <c r="L1052" s="17" t="n">
        <v>298.427898949968</v>
      </c>
      <c r="M1052" s="18" t="n">
        <v>2.59676873244001E-011</v>
      </c>
      <c r="N1052" s="18" t="n">
        <v>1.74063921814153E-010</v>
      </c>
      <c r="O1052" s="6" t="str">
        <f aca="false">IF(N1052&lt;0.05,"Yes","No")</f>
        <v>Yes</v>
      </c>
      <c r="P1052" s="16" t="n">
        <v>0.477773773339967</v>
      </c>
      <c r="Q1052" s="17" t="n">
        <v>25.7152619030174</v>
      </c>
      <c r="R1052" s="18" t="n">
        <v>4.91241665885564E-007</v>
      </c>
      <c r="S1052" s="18" t="n">
        <v>6.67467571556471E-005</v>
      </c>
      <c r="T1052" s="16" t="n">
        <v>0.0154684058665931</v>
      </c>
      <c r="U1052" s="18" t="n">
        <v>0.000304798129977648</v>
      </c>
      <c r="V1052" s="16" t="n">
        <v>0.00135609888807733</v>
      </c>
      <c r="W1052" s="6" t="s">
        <v>699</v>
      </c>
      <c r="X1052" s="17" t="n">
        <v>99.9</v>
      </c>
      <c r="Y1052" s="16" t="n">
        <v>0.641890925100435</v>
      </c>
      <c r="Z1052" s="16" t="n">
        <f aca="false">(G1052-E1052)/SQRT(H1052^2/D1052+F1052^2/C1052)</f>
        <v>6.9301857363362</v>
      </c>
      <c r="AA1052" s="24" t="n">
        <f aca="false">ABS(K1052-Z1052)</f>
        <v>0</v>
      </c>
    </row>
    <row r="1053" customFormat="false" ht="15" hidden="false" customHeight="false" outlineLevel="0" collapsed="false">
      <c r="A1053" s="17" t="n">
        <v>1448</v>
      </c>
      <c r="B1053" s="6" t="s">
        <v>619</v>
      </c>
      <c r="C1053" s="6" t="n">
        <v>135</v>
      </c>
      <c r="D1053" s="6" t="n">
        <v>673</v>
      </c>
      <c r="E1053" s="16" t="n">
        <v>0.109386873907513</v>
      </c>
      <c r="F1053" s="16" t="n">
        <v>0.0207642554081919</v>
      </c>
      <c r="G1053" s="16" t="n">
        <v>0.124718665213146</v>
      </c>
      <c r="H1053" s="16" t="n">
        <v>0.0338829049854669</v>
      </c>
      <c r="I1053" s="23" t="n">
        <f aca="false">G1053-E1053</f>
        <v>0.0153317913056325</v>
      </c>
      <c r="J1053" s="17" t="n">
        <f aca="false">100*(G1053-E1053)/E1053</f>
        <v>14.016116155395</v>
      </c>
      <c r="K1053" s="16" t="n">
        <v>6.92647530612794</v>
      </c>
      <c r="L1053" s="17" t="n">
        <v>298.40070882175</v>
      </c>
      <c r="M1053" s="18" t="n">
        <v>2.65648601932786E-011</v>
      </c>
      <c r="N1053" s="18" t="n">
        <v>1.7606552449867E-010</v>
      </c>
      <c r="O1053" s="6" t="str">
        <f aca="false">IF(N1053&lt;0.05,"Yes","No")</f>
        <v>Yes</v>
      </c>
      <c r="P1053" s="16" t="n">
        <v>0.477539485991884</v>
      </c>
      <c r="Q1053" s="17" t="n">
        <v>25.6900479475317</v>
      </c>
      <c r="R1053" s="18" t="n">
        <v>4.97500540121685E-007</v>
      </c>
      <c r="S1053" s="18" t="n">
        <v>6.55993017502938E-005</v>
      </c>
      <c r="T1053" s="16" t="n">
        <v>0.0154700646591474</v>
      </c>
      <c r="U1053" s="18" t="n">
        <v>0.000304202530469077</v>
      </c>
      <c r="V1053" s="16" t="n">
        <v>0.00135609888807733</v>
      </c>
      <c r="W1053" s="6" t="s">
        <v>699</v>
      </c>
      <c r="X1053" s="17" t="n">
        <v>99.9</v>
      </c>
      <c r="Y1053" s="16" t="n">
        <v>0.6416818006714</v>
      </c>
      <c r="Z1053" s="16" t="n">
        <f aca="false">(G1053-E1053)/SQRT(H1053^2/D1053+F1053^2/C1053)</f>
        <v>6.92647530612794</v>
      </c>
      <c r="AA1053" s="24" t="n">
        <f aca="false">ABS(K1053-Z1053)</f>
        <v>0</v>
      </c>
    </row>
    <row r="1054" customFormat="false" ht="15" hidden="false" customHeight="false" outlineLevel="0" collapsed="false">
      <c r="A1054" s="17" t="n">
        <v>1449</v>
      </c>
      <c r="B1054" s="6" t="s">
        <v>619</v>
      </c>
      <c r="C1054" s="6" t="n">
        <v>135</v>
      </c>
      <c r="D1054" s="6" t="n">
        <v>673</v>
      </c>
      <c r="E1054" s="16" t="n">
        <v>0.109410996900664</v>
      </c>
      <c r="F1054" s="16" t="n">
        <v>0.0207797226642001</v>
      </c>
      <c r="G1054" s="16" t="n">
        <v>0.124746632777476</v>
      </c>
      <c r="H1054" s="16" t="n">
        <v>0.0339043973450736</v>
      </c>
      <c r="I1054" s="23" t="n">
        <f aca="false">G1054-E1054</f>
        <v>0.0153356358768111</v>
      </c>
      <c r="J1054" s="17" t="n">
        <f aca="false">100*(G1054-E1054)/E1054</f>
        <v>14.0165397548973</v>
      </c>
      <c r="K1054" s="16" t="n">
        <v>6.92332155826516</v>
      </c>
      <c r="L1054" s="17" t="n">
        <v>298.361888804998</v>
      </c>
      <c r="M1054" s="18" t="n">
        <v>2.70853801787721E-011</v>
      </c>
      <c r="N1054" s="18" t="n">
        <v>1.76319543325968E-010</v>
      </c>
      <c r="O1054" s="6" t="str">
        <f aca="false">IF(N1054&lt;0.05,"Yes","No")</f>
        <v>Yes</v>
      </c>
      <c r="P1054" s="16" t="n">
        <v>0.477352764006103</v>
      </c>
      <c r="Q1054" s="17" t="n">
        <v>25.6699618223227</v>
      </c>
      <c r="R1054" s="18" t="n">
        <v>5.02543832551785E-007</v>
      </c>
      <c r="S1054" s="18" t="n">
        <v>6.36696186372811E-005</v>
      </c>
      <c r="T1054" s="16" t="n">
        <v>0.0154738076732991</v>
      </c>
      <c r="U1054" s="18" t="n">
        <v>0.000303388370627306</v>
      </c>
      <c r="V1054" s="16" t="n">
        <v>0.00135609888807733</v>
      </c>
      <c r="W1054" s="6" t="s">
        <v>699</v>
      </c>
      <c r="X1054" s="17" t="n">
        <v>99.9</v>
      </c>
      <c r="Y1054" s="16" t="n">
        <v>0.641670794122503</v>
      </c>
      <c r="Z1054" s="16" t="n">
        <f aca="false">(G1054-E1054)/SQRT(H1054^2/D1054+F1054^2/C1054)</f>
        <v>6.92332155826518</v>
      </c>
      <c r="AA1054" s="24" t="n">
        <f aca="false">ABS(K1054-Z1054)</f>
        <v>0</v>
      </c>
    </row>
    <row r="1055" customFormat="false" ht="15" hidden="false" customHeight="false" outlineLevel="0" collapsed="false">
      <c r="A1055" s="17" t="n">
        <v>1450</v>
      </c>
      <c r="B1055" s="6" t="s">
        <v>619</v>
      </c>
      <c r="C1055" s="6" t="n">
        <v>135</v>
      </c>
      <c r="D1055" s="6" t="n">
        <v>673</v>
      </c>
      <c r="E1055" s="16" t="n">
        <v>0.109458087991785</v>
      </c>
      <c r="F1055" s="16" t="n">
        <v>0.0207988126376294</v>
      </c>
      <c r="G1055" s="16" t="n">
        <v>0.124796378687799</v>
      </c>
      <c r="H1055" s="16" t="n">
        <v>0.0339279196975389</v>
      </c>
      <c r="I1055" s="23" t="n">
        <f aca="false">G1055-E1055</f>
        <v>0.015338290696014</v>
      </c>
      <c r="J1055" s="17" t="n">
        <f aca="false">100*(G1055-E1055)/E1055</f>
        <v>14.0129349757737</v>
      </c>
      <c r="K1055" s="16" t="n">
        <v>6.91870561722183</v>
      </c>
      <c r="L1055" s="17" t="n">
        <v>298.282976366038</v>
      </c>
      <c r="M1055" s="18" t="n">
        <v>2.78687307984942E-011</v>
      </c>
      <c r="N1055" s="18" t="n">
        <v>1.76319543325968E-010</v>
      </c>
      <c r="O1055" s="6" t="str">
        <f aca="false">IF(N1055&lt;0.05,"Yes","No")</f>
        <v>Yes</v>
      </c>
      <c r="P1055" s="16" t="n">
        <v>0.477096920334947</v>
      </c>
      <c r="Q1055" s="17" t="n">
        <v>25.6424528696293</v>
      </c>
      <c r="R1055" s="18" t="n">
        <v>5.09534349551671E-007</v>
      </c>
      <c r="S1055" s="18" t="n">
        <v>6.23379889391498E-005</v>
      </c>
      <c r="T1055" s="16" t="n">
        <v>0.0154763665442421</v>
      </c>
      <c r="U1055" s="18" t="n">
        <v>0.000303222342815382</v>
      </c>
      <c r="V1055" s="16" t="n">
        <v>0.00135609888807733</v>
      </c>
      <c r="W1055" s="6" t="s">
        <v>699</v>
      </c>
      <c r="X1055" s="17" t="n">
        <v>99.9</v>
      </c>
      <c r="Y1055" s="16" t="n">
        <v>0.641538715535744</v>
      </c>
      <c r="Z1055" s="16" t="n">
        <f aca="false">(G1055-E1055)/SQRT(H1055^2/D1055+F1055^2/C1055)</f>
        <v>6.91870561722187</v>
      </c>
      <c r="AA1055" s="24" t="n">
        <f aca="false">ABS(K1055-Z1055)</f>
        <v>3.90798504668055E-014</v>
      </c>
    </row>
    <row r="1056" customFormat="false" ht="15" hidden="false" customHeight="false" outlineLevel="0" collapsed="false">
      <c r="A1056" s="17" t="n">
        <v>1451</v>
      </c>
      <c r="B1056" s="6" t="s">
        <v>619</v>
      </c>
      <c r="C1056" s="6" t="n">
        <v>135</v>
      </c>
      <c r="D1056" s="6" t="n">
        <v>673</v>
      </c>
      <c r="E1056" s="16" t="n">
        <v>0.109519668089019</v>
      </c>
      <c r="F1056" s="16" t="n">
        <v>0.0208199535890003</v>
      </c>
      <c r="G1056" s="16" t="n">
        <v>0.124860432469473</v>
      </c>
      <c r="H1056" s="16" t="n">
        <v>0.0339528328087958</v>
      </c>
      <c r="I1056" s="23" t="n">
        <f aca="false">G1056-E1056</f>
        <v>0.0153407643804539</v>
      </c>
      <c r="J1056" s="17" t="n">
        <f aca="false">100*(G1056-E1056)/E1056</f>
        <v>14.0073145290988</v>
      </c>
      <c r="K1056" s="16" t="n">
        <v>6.91347302825954</v>
      </c>
      <c r="L1056" s="17" t="n">
        <v>298.184031366519</v>
      </c>
      <c r="M1056" s="18" t="n">
        <v>2.8785151528228E-011</v>
      </c>
      <c r="N1056" s="18" t="n">
        <v>1.76319543325968E-010</v>
      </c>
      <c r="O1056" s="6" t="str">
        <f aca="false">IF(N1056&lt;0.05,"Yes","No")</f>
        <v>Yes</v>
      </c>
      <c r="P1056" s="16" t="n">
        <v>0.476814361534373</v>
      </c>
      <c r="Q1056" s="17" t="n">
        <v>25.6120885773522</v>
      </c>
      <c r="R1056" s="18" t="n">
        <v>5.17363985063644E-007</v>
      </c>
      <c r="S1056" s="18" t="n">
        <v>6.12787219436198E-005</v>
      </c>
      <c r="T1056" s="16" t="n">
        <v>0.0154787073776419</v>
      </c>
      <c r="U1056" s="18" t="n">
        <v>0.000303450113681479</v>
      </c>
      <c r="V1056" s="16" t="n">
        <v>0.00135609888807733</v>
      </c>
      <c r="W1056" s="6" t="s">
        <v>699</v>
      </c>
      <c r="X1056" s="17" t="n">
        <v>99.9</v>
      </c>
      <c r="Y1056" s="16" t="n">
        <v>0.641417643497881</v>
      </c>
      <c r="Z1056" s="16" t="n">
        <f aca="false">(G1056-E1056)/SQRT(H1056^2/D1056+F1056^2/C1056)</f>
        <v>6.91347302825953</v>
      </c>
      <c r="AA1056" s="24" t="n">
        <f aca="false">ABS(K1056-Z1056)</f>
        <v>0</v>
      </c>
    </row>
    <row r="1057" customFormat="false" ht="15" hidden="false" customHeight="false" outlineLevel="0" collapsed="false">
      <c r="A1057" s="17" t="n">
        <v>1452</v>
      </c>
      <c r="B1057" s="6" t="s">
        <v>619</v>
      </c>
      <c r="C1057" s="6" t="n">
        <v>135</v>
      </c>
      <c r="D1057" s="6" t="n">
        <v>673</v>
      </c>
      <c r="E1057" s="16" t="n">
        <v>0.109609672868693</v>
      </c>
      <c r="F1057" s="16" t="n">
        <v>0.020844805619903</v>
      </c>
      <c r="G1057" s="16" t="n">
        <v>0.124953171152505</v>
      </c>
      <c r="H1057" s="16" t="n">
        <v>0.0339804482772609</v>
      </c>
      <c r="I1057" s="23" t="n">
        <f aca="false">G1057-E1057</f>
        <v>0.015343498283812</v>
      </c>
      <c r="J1057" s="17" t="n">
        <f aca="false">100*(G1057-E1057)/E1057</f>
        <v>13.9983067937742</v>
      </c>
      <c r="K1057" s="16" t="n">
        <v>6.90737378107595</v>
      </c>
      <c r="L1057" s="17" t="n">
        <v>298.050769989458</v>
      </c>
      <c r="M1057" s="18" t="n">
        <v>2.98936752850209E-011</v>
      </c>
      <c r="N1057" s="18" t="n">
        <v>1.78427874357468E-010</v>
      </c>
      <c r="O1057" s="6" t="str">
        <f aca="false">IF(N1057&lt;0.05,"Yes","No")</f>
        <v>Yes</v>
      </c>
      <c r="P1057" s="16" t="n">
        <v>0.476499133499223</v>
      </c>
      <c r="Q1057" s="17" t="n">
        <v>25.5782348170059</v>
      </c>
      <c r="R1057" s="18" t="n">
        <v>5.26236048076474E-007</v>
      </c>
      <c r="S1057" s="18" t="n">
        <v>6.01807038250112E-005</v>
      </c>
      <c r="T1057" s="16" t="n">
        <v>0.0154813874889116</v>
      </c>
      <c r="U1057" s="18" t="n">
        <v>0.000304006229769198</v>
      </c>
      <c r="V1057" s="16" t="n">
        <v>0.00135609888807733</v>
      </c>
      <c r="W1057" s="6" t="s">
        <v>699</v>
      </c>
      <c r="X1057" s="17" t="n">
        <v>99.8</v>
      </c>
      <c r="Y1057" s="16" t="n">
        <v>0.641076440482087</v>
      </c>
      <c r="Z1057" s="16" t="n">
        <f aca="false">(G1057-E1057)/SQRT(H1057^2/D1057+F1057^2/C1057)</f>
        <v>6.90737378107596</v>
      </c>
      <c r="AA1057" s="24" t="n">
        <f aca="false">ABS(K1057-Z1057)</f>
        <v>0</v>
      </c>
    </row>
    <row r="1058" customFormat="false" ht="15" hidden="false" customHeight="false" outlineLevel="0" collapsed="false">
      <c r="A1058" s="17" t="n">
        <v>1453</v>
      </c>
      <c r="B1058" s="6" t="s">
        <v>619</v>
      </c>
      <c r="C1058" s="6" t="n">
        <v>135</v>
      </c>
      <c r="D1058" s="6" t="n">
        <v>673</v>
      </c>
      <c r="E1058" s="16" t="n">
        <v>0.109718935026063</v>
      </c>
      <c r="F1058" s="16" t="n">
        <v>0.0208724327505851</v>
      </c>
      <c r="G1058" s="16" t="n">
        <v>0.125064034872919</v>
      </c>
      <c r="H1058" s="16" t="n">
        <v>0.0340095820384738</v>
      </c>
      <c r="I1058" s="23" t="n">
        <f aca="false">G1058-E1058</f>
        <v>0.0153450998468565</v>
      </c>
      <c r="J1058" s="17" t="n">
        <f aca="false">100*(G1058-E1058)/E1058</f>
        <v>13.9858264603201</v>
      </c>
      <c r="K1058" s="16" t="n">
        <v>6.90007229456579</v>
      </c>
      <c r="L1058" s="17" t="n">
        <v>297.886938334527</v>
      </c>
      <c r="M1058" s="18" t="n">
        <v>3.12766332537522E-011</v>
      </c>
      <c r="N1058" s="18" t="n">
        <v>1.85087730581616E-010</v>
      </c>
      <c r="O1058" s="6" t="str">
        <f aca="false">IF(N1058&lt;0.05,"Yes","No")</f>
        <v>Yes</v>
      </c>
      <c r="P1058" s="16" t="n">
        <v>0.476125099544565</v>
      </c>
      <c r="Q1058" s="17" t="n">
        <v>25.5380946667687</v>
      </c>
      <c r="R1058" s="18" t="n">
        <v>5.36953938513977E-007</v>
      </c>
      <c r="S1058" s="18" t="n">
        <v>5.91626600660623E-005</v>
      </c>
      <c r="T1058" s="16" t="n">
        <v>0.0154829815148136</v>
      </c>
      <c r="U1058" s="18" t="n">
        <v>0.000305101898238805</v>
      </c>
      <c r="V1058" s="16" t="n">
        <v>0.00135609888807733</v>
      </c>
      <c r="W1058" s="6" t="s">
        <v>699</v>
      </c>
      <c r="X1058" s="17" t="n">
        <v>99.8</v>
      </c>
      <c r="Y1058" s="16" t="n">
        <v>0.640999394639811</v>
      </c>
      <c r="Z1058" s="16" t="n">
        <f aca="false">(G1058-E1058)/SQRT(H1058^2/D1058+F1058^2/C1058)</f>
        <v>6.90007229456575</v>
      </c>
      <c r="AA1058" s="24" t="n">
        <f aca="false">ABS(K1058-Z1058)</f>
        <v>3.73034936274053E-014</v>
      </c>
    </row>
    <row r="1059" customFormat="false" ht="15" hidden="false" customHeight="false" outlineLevel="0" collapsed="false">
      <c r="A1059" s="17" t="n">
        <v>1454</v>
      </c>
      <c r="B1059" s="6" t="s">
        <v>619</v>
      </c>
      <c r="C1059" s="6" t="n">
        <v>135</v>
      </c>
      <c r="D1059" s="6" t="n">
        <v>673</v>
      </c>
      <c r="E1059" s="16" t="n">
        <v>0.109859545087373</v>
      </c>
      <c r="F1059" s="16" t="n">
        <v>0.0209044922119148</v>
      </c>
      <c r="G1059" s="16" t="n">
        <v>0.125207922577769</v>
      </c>
      <c r="H1059" s="16" t="n">
        <v>0.0340419213703615</v>
      </c>
      <c r="I1059" s="23" t="n">
        <f aca="false">G1059-E1059</f>
        <v>0.0153483774903966</v>
      </c>
      <c r="J1059" s="17" t="n">
        <f aca="false">100*(G1059-E1059)/E1059</f>
        <v>13.9709093808734</v>
      </c>
      <c r="K1059" s="16" t="n">
        <v>6.89236071255702</v>
      </c>
      <c r="L1059" s="17" t="n">
        <v>297.682371147548</v>
      </c>
      <c r="M1059" s="18" t="n">
        <v>3.28110783184574E-011</v>
      </c>
      <c r="N1059" s="18" t="n">
        <v>1.91360377893368E-010</v>
      </c>
      <c r="O1059" s="6" t="str">
        <f aca="false">IF(N1059&lt;0.05,"Yes","No")</f>
        <v>Yes</v>
      </c>
      <c r="P1059" s="16" t="n">
        <v>0.475754956439037</v>
      </c>
      <c r="Q1059" s="17" t="n">
        <v>25.4984031010009</v>
      </c>
      <c r="R1059" s="18" t="n">
        <v>5.47767770728814E-007</v>
      </c>
      <c r="S1059" s="18" t="n">
        <v>5.8117503384886E-005</v>
      </c>
      <c r="T1059" s="16" t="n">
        <v>0.0154862700168717</v>
      </c>
      <c r="U1059" s="18" t="n">
        <v>0.000306293830171109</v>
      </c>
      <c r="V1059" s="16" t="n">
        <v>0.00135609888807733</v>
      </c>
      <c r="W1059" s="6" t="s">
        <v>699</v>
      </c>
      <c r="X1059" s="17" t="n">
        <v>99.8</v>
      </c>
      <c r="Y1059" s="16" t="n">
        <v>0.640779263661879</v>
      </c>
      <c r="Z1059" s="16" t="n">
        <f aca="false">(G1059-E1059)/SQRT(H1059^2/D1059+F1059^2/C1059)</f>
        <v>6.89236071255703</v>
      </c>
      <c r="AA1059" s="24" t="n">
        <f aca="false">ABS(K1059-Z1059)</f>
        <v>0</v>
      </c>
    </row>
    <row r="1060" customFormat="false" ht="15" hidden="false" customHeight="false" outlineLevel="0" collapsed="false">
      <c r="A1060" s="17" t="n">
        <v>1455</v>
      </c>
      <c r="B1060" s="6" t="s">
        <v>619</v>
      </c>
      <c r="C1060" s="6" t="n">
        <v>135</v>
      </c>
      <c r="D1060" s="6" t="n">
        <v>673</v>
      </c>
      <c r="E1060" s="16" t="n">
        <v>0.110021294984553</v>
      </c>
      <c r="F1060" s="16" t="n">
        <v>0.0209388584614289</v>
      </c>
      <c r="G1060" s="16" t="n">
        <v>0.125373591064167</v>
      </c>
      <c r="H1060" s="16" t="n">
        <v>0.0340763114491163</v>
      </c>
      <c r="I1060" s="23" t="n">
        <f aca="false">G1060-E1060</f>
        <v>0.0153522960796143</v>
      </c>
      <c r="J1060" s="17" t="n">
        <f aca="false">100*(G1060-E1060)/E1060</f>
        <v>13.9539314473346</v>
      </c>
      <c r="K1060" s="16" t="n">
        <v>6.88431744681964</v>
      </c>
      <c r="L1060" s="17" t="n">
        <v>297.461084435444</v>
      </c>
      <c r="M1060" s="18" t="n">
        <v>3.44916742310691E-011</v>
      </c>
      <c r="N1060" s="18" t="n">
        <v>1.98539746738291E-010</v>
      </c>
      <c r="O1060" s="6" t="str">
        <f aca="false">IF(N1060&lt;0.05,"Yes","No")</f>
        <v>Yes</v>
      </c>
      <c r="P1060" s="16" t="n">
        <v>0.475375109086878</v>
      </c>
      <c r="Q1060" s="17" t="n">
        <v>25.4577030125522</v>
      </c>
      <c r="R1060" s="18" t="n">
        <v>5.59083712195075E-007</v>
      </c>
      <c r="S1060" s="18" t="n">
        <v>5.68865625621251E-005</v>
      </c>
      <c r="T1060" s="16" t="n">
        <v>0.0154902676829692</v>
      </c>
      <c r="U1060" s="18" t="n">
        <v>0.000307681275855906</v>
      </c>
      <c r="V1060" s="16" t="n">
        <v>0.00135609888807733</v>
      </c>
      <c r="W1060" s="6" t="s">
        <v>699</v>
      </c>
      <c r="X1060" s="17" t="n">
        <v>99.8</v>
      </c>
      <c r="Y1060" s="16" t="n">
        <v>0.640504099939464</v>
      </c>
      <c r="Z1060" s="16" t="n">
        <f aca="false">(G1060-E1060)/SQRT(H1060^2/D1060+F1060^2/C1060)</f>
        <v>6.88431744681967</v>
      </c>
      <c r="AA1060" s="24" t="n">
        <f aca="false">ABS(K1060-Z1060)</f>
        <v>2.48689957516035E-014</v>
      </c>
    </row>
    <row r="1061" customFormat="false" ht="15" hidden="false" customHeight="false" outlineLevel="0" collapsed="false">
      <c r="A1061" s="17" t="n">
        <v>1456</v>
      </c>
      <c r="B1061" s="6" t="s">
        <v>619</v>
      </c>
      <c r="C1061" s="6" t="n">
        <v>135</v>
      </c>
      <c r="D1061" s="6" t="n">
        <v>673</v>
      </c>
      <c r="E1061" s="16" t="n">
        <v>0.110222232783282</v>
      </c>
      <c r="F1061" s="16" t="n">
        <v>0.0209793473976792</v>
      </c>
      <c r="G1061" s="16" t="n">
        <v>0.125579569206461</v>
      </c>
      <c r="H1061" s="16" t="n">
        <v>0.0341149128297896</v>
      </c>
      <c r="I1061" s="23" t="n">
        <f aca="false">G1061-E1061</f>
        <v>0.0153573364231787</v>
      </c>
      <c r="J1061" s="17" t="n">
        <f aca="false">100*(G1061-E1061)/E1061</f>
        <v>13.9330659844045</v>
      </c>
      <c r="K1061" s="16" t="n">
        <v>6.87519314243888</v>
      </c>
      <c r="L1061" s="17" t="n">
        <v>297.181898504352</v>
      </c>
      <c r="M1061" s="18" t="n">
        <v>3.65060662728296E-011</v>
      </c>
      <c r="N1061" s="18" t="n">
        <v>2.06180766772083E-010</v>
      </c>
      <c r="O1061" s="6" t="str">
        <f aca="false">IF(N1061&lt;0.05,"Yes","No")</f>
        <v>Yes</v>
      </c>
      <c r="P1061" s="16" t="n">
        <v>0.474966497820388</v>
      </c>
      <c r="Q1061" s="17" t="n">
        <v>25.4139572067982</v>
      </c>
      <c r="R1061" s="18" t="n">
        <v>5.71508587006642E-007</v>
      </c>
      <c r="S1061" s="18" t="n">
        <v>5.55111866033907E-005</v>
      </c>
      <c r="T1061" s="16" t="n">
        <v>0.0154953860323438</v>
      </c>
      <c r="U1061" s="18" t="n">
        <v>0.000309438418982191</v>
      </c>
      <c r="V1061" s="16" t="n">
        <v>0.00135609888807733</v>
      </c>
      <c r="W1061" s="6" t="s">
        <v>699</v>
      </c>
      <c r="X1061" s="17" t="n">
        <v>99.8</v>
      </c>
      <c r="Y1061" s="16" t="n">
        <v>0.640449067194981</v>
      </c>
      <c r="Z1061" s="16" t="n">
        <f aca="false">(G1061-E1061)/SQRT(H1061^2/D1061+F1061^2/C1061)</f>
        <v>6.87519314243887</v>
      </c>
      <c r="AA1061" s="24" t="n">
        <f aca="false">ABS(K1061-Z1061)</f>
        <v>0</v>
      </c>
    </row>
    <row r="1062" customFormat="false" ht="15" hidden="false" customHeight="false" outlineLevel="0" collapsed="false">
      <c r="A1062" s="17" t="n">
        <v>1457</v>
      </c>
      <c r="B1062" s="6" t="s">
        <v>619</v>
      </c>
      <c r="C1062" s="6" t="n">
        <v>135</v>
      </c>
      <c r="D1062" s="6" t="n">
        <v>673</v>
      </c>
      <c r="E1062" s="16" t="n">
        <v>0.110454061627388</v>
      </c>
      <c r="F1062" s="16" t="n">
        <v>0.0210243749767809</v>
      </c>
      <c r="G1062" s="16" t="n">
        <v>0.125817475632874</v>
      </c>
      <c r="H1062" s="16" t="n">
        <v>0.0341566398664898</v>
      </c>
      <c r="I1062" s="23" t="n">
        <f aca="false">G1062-E1062</f>
        <v>0.0153634140054857</v>
      </c>
      <c r="J1062" s="17" t="n">
        <f aca="false">100*(G1062-E1062)/E1062</f>
        <v>13.9093246360768</v>
      </c>
      <c r="K1062" s="16" t="n">
        <v>6.86537485979448</v>
      </c>
      <c r="L1062" s="17" t="n">
        <v>296.860701269128</v>
      </c>
      <c r="M1062" s="18" t="n">
        <v>3.88069331390308E-011</v>
      </c>
      <c r="N1062" s="18" t="n">
        <v>2.15127616161224E-010</v>
      </c>
      <c r="O1062" s="6" t="str">
        <f aca="false">IF(N1062&lt;0.05,"Yes","No")</f>
        <v>Yes</v>
      </c>
      <c r="P1062" s="16" t="n">
        <v>0.474543302206982</v>
      </c>
      <c r="Q1062" s="17" t="n">
        <v>25.3686896611196</v>
      </c>
      <c r="R1062" s="18" t="n">
        <v>5.84657933929969E-007</v>
      </c>
      <c r="S1062" s="18" t="n">
        <v>5.47291477429395E-005</v>
      </c>
      <c r="T1062" s="16" t="n">
        <v>0.0155015402536807</v>
      </c>
      <c r="U1062" s="18" t="n">
        <v>0.000311509030097259</v>
      </c>
      <c r="V1062" s="16" t="n">
        <v>0.00135609888807733</v>
      </c>
      <c r="W1062" s="6" t="s">
        <v>699</v>
      </c>
      <c r="X1062" s="17" t="n">
        <v>99.8</v>
      </c>
      <c r="Y1062" s="16" t="n">
        <v>0.640272962412636</v>
      </c>
      <c r="Z1062" s="16" t="n">
        <f aca="false">(G1062-E1062)/SQRT(H1062^2/D1062+F1062^2/C1062)</f>
        <v>6.86537485979447</v>
      </c>
      <c r="AA1062" s="24" t="n">
        <f aca="false">ABS(K1062-Z1062)</f>
        <v>0</v>
      </c>
    </row>
    <row r="1063" customFormat="false" ht="15" hidden="false" customHeight="false" outlineLevel="0" collapsed="false">
      <c r="A1063" s="17" t="n">
        <v>1458</v>
      </c>
      <c r="B1063" s="6" t="s">
        <v>619</v>
      </c>
      <c r="C1063" s="6" t="n">
        <v>135</v>
      </c>
      <c r="D1063" s="6" t="n">
        <v>673</v>
      </c>
      <c r="E1063" s="16" t="n">
        <v>0.110721094520004</v>
      </c>
      <c r="F1063" s="16" t="n">
        <v>0.0210753266418799</v>
      </c>
      <c r="G1063" s="16" t="n">
        <v>0.126092105782847</v>
      </c>
      <c r="H1063" s="16" t="n">
        <v>0.0342022033991024</v>
      </c>
      <c r="I1063" s="23" t="n">
        <f aca="false">G1063-E1063</f>
        <v>0.0153710112628431</v>
      </c>
      <c r="J1063" s="17" t="n">
        <f aca="false">100*(G1063-E1063)/E1063</f>
        <v>13.882640276886</v>
      </c>
      <c r="K1063" s="16" t="n">
        <v>6.85474199013484</v>
      </c>
      <c r="L1063" s="17" t="n">
        <v>296.482471617976</v>
      </c>
      <c r="M1063" s="18" t="n">
        <v>4.14659257320769E-011</v>
      </c>
      <c r="N1063" s="18" t="n">
        <v>2.24535850420345E-010</v>
      </c>
      <c r="O1063" s="6" t="str">
        <f aca="false">IF(N1063&lt;0.05,"Yes","No")</f>
        <v>Yes</v>
      </c>
      <c r="P1063" s="16" t="n">
        <v>0.474109221870629</v>
      </c>
      <c r="Q1063" s="17" t="n">
        <v>25.3222997415981</v>
      </c>
      <c r="R1063" s="18" t="n">
        <v>5.98448862425145E-007</v>
      </c>
      <c r="S1063" s="18" t="n">
        <v>5.37239380427248E-005</v>
      </c>
      <c r="T1063" s="16" t="n">
        <v>0.015509249352494</v>
      </c>
      <c r="U1063" s="18" t="n">
        <v>0.000313666673565151</v>
      </c>
      <c r="V1063" s="16" t="n">
        <v>0.00135609888807733</v>
      </c>
      <c r="W1063" s="6" t="s">
        <v>699</v>
      </c>
      <c r="X1063" s="17" t="n">
        <v>99.8</v>
      </c>
      <c r="Y1063" s="16" t="n">
        <v>0.640184910021463</v>
      </c>
      <c r="Z1063" s="16" t="n">
        <f aca="false">(G1063-E1063)/SQRT(H1063^2/D1063+F1063^2/C1063)</f>
        <v>6.85474199013484</v>
      </c>
      <c r="AA1063" s="24" t="n">
        <f aca="false">ABS(K1063-Z1063)</f>
        <v>0</v>
      </c>
    </row>
    <row r="1064" customFormat="false" ht="15" hidden="false" customHeight="false" outlineLevel="0" collapsed="false">
      <c r="A1064" s="17" t="n">
        <v>1459</v>
      </c>
      <c r="B1064" s="6" t="s">
        <v>619</v>
      </c>
      <c r="C1064" s="6" t="n">
        <v>135</v>
      </c>
      <c r="D1064" s="6" t="n">
        <v>673</v>
      </c>
      <c r="E1064" s="16" t="n">
        <v>0.111027934264254</v>
      </c>
      <c r="F1064" s="16" t="n">
        <v>0.0211320390154883</v>
      </c>
      <c r="G1064" s="16" t="n">
        <v>0.126406438626559</v>
      </c>
      <c r="H1064" s="16" t="n">
        <v>0.034252055792457</v>
      </c>
      <c r="I1064" s="23" t="n">
        <f aca="false">G1064-E1064</f>
        <v>0.0153785043623056</v>
      </c>
      <c r="J1064" s="17" t="n">
        <f aca="false">100*(G1064-E1064)/E1064</f>
        <v>13.8510226856097</v>
      </c>
      <c r="K1064" s="16" t="n">
        <v>6.8425867069118</v>
      </c>
      <c r="L1064" s="17" t="n">
        <v>296.055391347</v>
      </c>
      <c r="M1064" s="18" t="n">
        <v>4.47235426540105E-011</v>
      </c>
      <c r="N1064" s="18" t="n">
        <v>2.33201503356593E-010</v>
      </c>
      <c r="O1064" s="6" t="str">
        <f aca="false">IF(N1064&lt;0.05,"Yes","No")</f>
        <v>Yes</v>
      </c>
      <c r="P1064" s="16" t="n">
        <v>0.473608882349709</v>
      </c>
      <c r="Q1064" s="17" t="n">
        <v>25.2688814093495</v>
      </c>
      <c r="R1064" s="18" t="n">
        <v>6.14734732403963E-007</v>
      </c>
      <c r="S1064" s="18" t="n">
        <v>5.27030473847836E-005</v>
      </c>
      <c r="T1064" s="16" t="n">
        <v>0.0155168572313944</v>
      </c>
      <c r="U1064" s="18" t="n">
        <v>0.000316494940984132</v>
      </c>
      <c r="V1064" s="16" t="n">
        <v>0.00136196593456286</v>
      </c>
      <c r="W1064" s="6" t="s">
        <v>699</v>
      </c>
      <c r="X1064" s="17" t="n">
        <v>99.8</v>
      </c>
      <c r="Y1064" s="16" t="n">
        <v>0.639909746299048</v>
      </c>
      <c r="Z1064" s="16" t="n">
        <f aca="false">(G1064-E1064)/SQRT(H1064^2/D1064+F1064^2/C1064)</f>
        <v>6.84258670691178</v>
      </c>
      <c r="AA1064" s="24" t="n">
        <f aca="false">ABS(K1064-Z1064)</f>
        <v>0</v>
      </c>
    </row>
    <row r="1065" customFormat="false" ht="15" hidden="false" customHeight="false" outlineLevel="0" collapsed="false">
      <c r="A1065" s="17" t="n">
        <v>1460</v>
      </c>
      <c r="B1065" s="6" t="s">
        <v>619</v>
      </c>
      <c r="C1065" s="6" t="n">
        <v>135</v>
      </c>
      <c r="D1065" s="6" t="n">
        <v>673</v>
      </c>
      <c r="E1065" s="16" t="n">
        <v>0.11137047652845</v>
      </c>
      <c r="F1065" s="16" t="n">
        <v>0.0211948329708872</v>
      </c>
      <c r="G1065" s="16" t="n">
        <v>0.126755736369701</v>
      </c>
      <c r="H1065" s="16" t="n">
        <v>0.034305286488654</v>
      </c>
      <c r="I1065" s="23" t="n">
        <f aca="false">G1065-E1065</f>
        <v>0.0153852598412502</v>
      </c>
      <c r="J1065" s="17" t="n">
        <f aca="false">100*(G1065-E1065)/E1065</f>
        <v>13.8144868557871</v>
      </c>
      <c r="K1065" s="16" t="n">
        <v>6.82864007072983</v>
      </c>
      <c r="L1065" s="17" t="n">
        <v>295.565987897884</v>
      </c>
      <c r="M1065" s="18" t="n">
        <v>4.87707945364373E-011</v>
      </c>
      <c r="N1065" s="18" t="n">
        <v>2.44552361148102E-010</v>
      </c>
      <c r="O1065" s="6" t="str">
        <f aca="false">IF(N1065&lt;0.05,"Yes","No")</f>
        <v>Yes</v>
      </c>
      <c r="P1065" s="16" t="n">
        <v>0.473034461199407</v>
      </c>
      <c r="Q1065" s="17" t="n">
        <v>25.2076233622598</v>
      </c>
      <c r="R1065" s="18" t="n">
        <v>6.3395980964372E-007</v>
      </c>
      <c r="S1065" s="18" t="n">
        <v>5.17564352740703E-005</v>
      </c>
      <c r="T1065" s="16" t="n">
        <v>0.0155237538699469</v>
      </c>
      <c r="U1065" s="18" t="n">
        <v>0.000320060249904883</v>
      </c>
      <c r="V1065" s="16" t="n">
        <v>0.0013688931258661</v>
      </c>
      <c r="W1065" s="6" t="s">
        <v>699</v>
      </c>
      <c r="X1065" s="17" t="n">
        <v>99.8</v>
      </c>
      <c r="Y1065" s="16" t="n">
        <v>0.63957954983215</v>
      </c>
      <c r="Z1065" s="16" t="n">
        <f aca="false">(G1065-E1065)/SQRT(H1065^2/D1065+F1065^2/C1065)</f>
        <v>6.82864007072983</v>
      </c>
      <c r="AA1065" s="24" t="n">
        <f aca="false">ABS(K1065-Z1065)</f>
        <v>0</v>
      </c>
    </row>
    <row r="1066" customFormat="false" ht="15" hidden="false" customHeight="false" outlineLevel="0" collapsed="false">
      <c r="A1066" s="17" t="n">
        <v>1461</v>
      </c>
      <c r="B1066" s="6" t="s">
        <v>619</v>
      </c>
      <c r="C1066" s="6" t="n">
        <v>135</v>
      </c>
      <c r="D1066" s="6" t="n">
        <v>673</v>
      </c>
      <c r="E1066" s="16" t="n">
        <v>0.111759477136312</v>
      </c>
      <c r="F1066" s="16" t="n">
        <v>0.0212643724604771</v>
      </c>
      <c r="G1066" s="16" t="n">
        <v>0.127152704056712</v>
      </c>
      <c r="H1066" s="16" t="n">
        <v>0.0343633849446679</v>
      </c>
      <c r="I1066" s="23" t="n">
        <f aca="false">G1066-E1066</f>
        <v>0.0153932269204005</v>
      </c>
      <c r="J1066" s="17" t="n">
        <f aca="false">100*(G1066-E1066)/E1066</f>
        <v>13.7735316188224</v>
      </c>
      <c r="K1066" s="16" t="n">
        <v>6.81354510452676</v>
      </c>
      <c r="L1066" s="17" t="n">
        <v>295.019688991471</v>
      </c>
      <c r="M1066" s="18" t="n">
        <v>5.35608082878819E-011</v>
      </c>
      <c r="N1066" s="18" t="n">
        <v>2.59887432362217E-010</v>
      </c>
      <c r="O1066" s="6" t="str">
        <f aca="false">IF(N1066&lt;0.05,"Yes","No")</f>
        <v>Yes</v>
      </c>
      <c r="P1066" s="16" t="n">
        <v>0.472426246355412</v>
      </c>
      <c r="Q1066" s="17" t="n">
        <v>25.1428424828195</v>
      </c>
      <c r="R1066" s="18" t="n">
        <v>6.5494837345616E-007</v>
      </c>
      <c r="S1066" s="18" t="n">
        <v>5.06521085679535E-005</v>
      </c>
      <c r="T1066" s="16" t="n">
        <v>0.0155319333271963</v>
      </c>
      <c r="U1066" s="18" t="n">
        <v>0.00032392441857389</v>
      </c>
      <c r="V1066" s="16" t="n">
        <v>0.00137344130174851</v>
      </c>
      <c r="W1066" s="6" t="s">
        <v>699</v>
      </c>
      <c r="X1066" s="17" t="n">
        <v>99.8</v>
      </c>
      <c r="Y1066" s="16" t="n">
        <v>0.639337405756425</v>
      </c>
      <c r="Z1066" s="16" t="n">
        <f aca="false">(G1066-E1066)/SQRT(H1066^2/D1066+F1066^2/C1066)</f>
        <v>6.81354510452678</v>
      </c>
      <c r="AA1066" s="24" t="n">
        <f aca="false">ABS(K1066-Z1066)</f>
        <v>0</v>
      </c>
    </row>
    <row r="1067" customFormat="false" ht="15" hidden="false" customHeight="false" outlineLevel="0" collapsed="false">
      <c r="A1067" s="17" t="n">
        <v>1462</v>
      </c>
      <c r="B1067" s="6" t="s">
        <v>619</v>
      </c>
      <c r="C1067" s="6" t="n">
        <v>135</v>
      </c>
      <c r="D1067" s="6" t="n">
        <v>673</v>
      </c>
      <c r="E1067" s="16" t="n">
        <v>0.112190033550616</v>
      </c>
      <c r="F1067" s="16" t="n">
        <v>0.0213390688803917</v>
      </c>
      <c r="G1067" s="16" t="n">
        <v>0.127590246310383</v>
      </c>
      <c r="H1067" s="16" t="n">
        <v>0.0344254171556644</v>
      </c>
      <c r="I1067" s="23" t="n">
        <f aca="false">G1067-E1067</f>
        <v>0.0154002127597672</v>
      </c>
      <c r="J1067" s="17" t="n">
        <f aca="false">100*(G1067-E1067)/E1067</f>
        <v>13.7268991481487</v>
      </c>
      <c r="K1067" s="16" t="n">
        <v>6.79674947782379</v>
      </c>
      <c r="L1067" s="17" t="n">
        <v>294.434098659069</v>
      </c>
      <c r="M1067" s="18" t="n">
        <v>5.94262398074307E-011</v>
      </c>
      <c r="N1067" s="18" t="n">
        <v>2.80571977158229E-010</v>
      </c>
      <c r="O1067" s="6" t="str">
        <f aca="false">IF(N1067&lt;0.05,"Yes","No")</f>
        <v>Yes</v>
      </c>
      <c r="P1067" s="16" t="n">
        <v>0.471731894338844</v>
      </c>
      <c r="Q1067" s="17" t="n">
        <v>25.0689890336777</v>
      </c>
      <c r="R1067" s="18" t="n">
        <v>6.79729787059312E-007</v>
      </c>
      <c r="S1067" s="18" t="n">
        <v>5.02922223962574E-005</v>
      </c>
      <c r="T1067" s="16" t="n">
        <v>0.0155391368023196</v>
      </c>
      <c r="U1067" s="18" t="n">
        <v>0.000328736097717623</v>
      </c>
      <c r="V1067" s="16" t="n">
        <v>0.00138345852746896</v>
      </c>
      <c r="W1067" s="6" t="s">
        <v>699</v>
      </c>
      <c r="X1067" s="17" t="n">
        <v>99.8</v>
      </c>
      <c r="Y1067" s="16" t="n">
        <v>0.638930163447251</v>
      </c>
      <c r="Z1067" s="16" t="n">
        <f aca="false">(G1067-E1067)/SQRT(H1067^2/D1067+F1067^2/C1067)</f>
        <v>6.79674947782379</v>
      </c>
      <c r="AA1067" s="24" t="n">
        <f aca="false">ABS(K1067-Z1067)</f>
        <v>0</v>
      </c>
    </row>
    <row r="1068" customFormat="false" ht="15" hidden="false" customHeight="false" outlineLevel="0" collapsed="false">
      <c r="A1068" s="17" t="n">
        <v>1463</v>
      </c>
      <c r="B1068" s="6" t="s">
        <v>619</v>
      </c>
      <c r="C1068" s="6" t="n">
        <v>135</v>
      </c>
      <c r="D1068" s="6" t="n">
        <v>673</v>
      </c>
      <c r="E1068" s="16" t="n">
        <v>0.112663086531339</v>
      </c>
      <c r="F1068" s="16" t="n">
        <v>0.021420275851124</v>
      </c>
      <c r="G1068" s="16" t="n">
        <v>0.128071549200463</v>
      </c>
      <c r="H1068" s="16" t="n">
        <v>0.0344928753717412</v>
      </c>
      <c r="I1068" s="23" t="n">
        <f aca="false">G1068-E1068</f>
        <v>0.0154084626691236</v>
      </c>
      <c r="J1068" s="17" t="n">
        <f aca="false">100*(G1068-E1068)/E1068</f>
        <v>13.6765848899741</v>
      </c>
      <c r="K1068" s="16" t="n">
        <v>6.7788827456028</v>
      </c>
      <c r="L1068" s="17" t="n">
        <v>293.803457915537</v>
      </c>
      <c r="M1068" s="18" t="n">
        <v>6.63594392260844E-011</v>
      </c>
      <c r="N1068" s="18" t="n">
        <v>3.07095114127761E-010</v>
      </c>
      <c r="O1068" s="6" t="str">
        <f aca="false">IF(N1068&lt;0.05,"Yes","No")</f>
        <v>Yes</v>
      </c>
      <c r="P1068" s="16" t="n">
        <v>0.47099972688059</v>
      </c>
      <c r="Q1068" s="17" t="n">
        <v>24.9912310775731</v>
      </c>
      <c r="R1068" s="18" t="n">
        <v>7.06840680501977E-007</v>
      </c>
      <c r="S1068" s="18" t="n">
        <v>5.02632928646588E-005</v>
      </c>
      <c r="T1068" s="16" t="n">
        <v>0.0155476390682605</v>
      </c>
      <c r="U1068" s="18" t="n">
        <v>0.000333983860191453</v>
      </c>
      <c r="V1068" s="16" t="n">
        <v>0.00139501259139168</v>
      </c>
      <c r="W1068" s="6" t="s">
        <v>699</v>
      </c>
      <c r="X1068" s="17" t="n">
        <v>99.8</v>
      </c>
      <c r="Y1068" s="16" t="n">
        <v>0.638566947333664</v>
      </c>
      <c r="Z1068" s="16" t="n">
        <f aca="false">(G1068-E1068)/SQRT(H1068^2/D1068+F1068^2/C1068)</f>
        <v>6.77888274560276</v>
      </c>
      <c r="AA1068" s="24" t="n">
        <f aca="false">ABS(K1068-Z1068)</f>
        <v>3.64153152077051E-014</v>
      </c>
    </row>
    <row r="1069" customFormat="false" ht="15" hidden="false" customHeight="false" outlineLevel="0" collapsed="false">
      <c r="A1069" s="17" t="n">
        <v>1464</v>
      </c>
      <c r="B1069" s="6" t="s">
        <v>619</v>
      </c>
      <c r="C1069" s="6" t="n">
        <v>135</v>
      </c>
      <c r="D1069" s="6" t="n">
        <v>673</v>
      </c>
      <c r="E1069" s="16" t="n">
        <v>0.113181131526276</v>
      </c>
      <c r="F1069" s="16" t="n">
        <v>0.0215079906565203</v>
      </c>
      <c r="G1069" s="16" t="n">
        <v>0.128598784975276</v>
      </c>
      <c r="H1069" s="16" t="n">
        <v>0.0345655380728415</v>
      </c>
      <c r="I1069" s="23" t="n">
        <f aca="false">G1069-E1069</f>
        <v>0.0154176534489999</v>
      </c>
      <c r="J1069" s="17" t="n">
        <f aca="false">100*(G1069-E1069)/E1069</f>
        <v>13.6221057707137</v>
      </c>
      <c r="K1069" s="16" t="n">
        <v>6.7598410865323</v>
      </c>
      <c r="L1069" s="17" t="n">
        <v>293.126986918675</v>
      </c>
      <c r="M1069" s="18" t="n">
        <v>7.46228966626331E-011</v>
      </c>
      <c r="N1069" s="18" t="n">
        <v>3.40240024311041E-010</v>
      </c>
      <c r="O1069" s="6" t="str">
        <f aca="false">IF(N1069&lt;0.05,"Yes","No")</f>
        <v>Yes</v>
      </c>
      <c r="P1069" s="16" t="n">
        <v>0.470223268319108</v>
      </c>
      <c r="Q1069" s="17" t="n">
        <v>24.9089012602976</v>
      </c>
      <c r="R1069" s="18" t="n">
        <v>7.36731279219232E-007</v>
      </c>
      <c r="S1069" s="18" t="n">
        <v>5.03127905968236E-005</v>
      </c>
      <c r="T1069" s="16" t="n">
        <v>0.0155571369931803</v>
      </c>
      <c r="U1069" s="18" t="n">
        <v>0.00033979979888974</v>
      </c>
      <c r="V1069" s="16" t="n">
        <v>0.0014074547883007</v>
      </c>
      <c r="W1069" s="6" t="s">
        <v>699</v>
      </c>
      <c r="X1069" s="17" t="n">
        <v>99.8</v>
      </c>
      <c r="Y1069" s="16" t="n">
        <v>0.638225744317869</v>
      </c>
      <c r="Z1069" s="16" t="n">
        <f aca="false">(G1069-E1069)/SQRT(H1069^2/D1069+F1069^2/C1069)</f>
        <v>6.75984108653229</v>
      </c>
      <c r="AA1069" s="24" t="n">
        <f aca="false">ABS(K1069-Z1069)</f>
        <v>0</v>
      </c>
    </row>
    <row r="1070" customFormat="false" ht="15" hidden="false" customHeight="false" outlineLevel="0" collapsed="false">
      <c r="A1070" s="17" t="n">
        <v>1465</v>
      </c>
      <c r="B1070" s="6" t="s">
        <v>619</v>
      </c>
      <c r="C1070" s="6" t="n">
        <v>135</v>
      </c>
      <c r="D1070" s="6" t="n">
        <v>673</v>
      </c>
      <c r="E1070" s="16" t="n">
        <v>0.113742130553281</v>
      </c>
      <c r="F1070" s="16" t="n">
        <v>0.0216023205917004</v>
      </c>
      <c r="G1070" s="16" t="n">
        <v>0.12916930012106</v>
      </c>
      <c r="H1070" s="16" t="n">
        <v>0.0346432112999295</v>
      </c>
      <c r="I1070" s="23" t="n">
        <f aca="false">G1070-E1070</f>
        <v>0.0154271695677793</v>
      </c>
      <c r="J1070" s="17" t="n">
        <f aca="false">100*(G1070-E1070)/E1070</f>
        <v>13.5632852072809</v>
      </c>
      <c r="K1070" s="16" t="n">
        <v>6.7393713225236</v>
      </c>
      <c r="L1070" s="17" t="n">
        <v>292.40257941462</v>
      </c>
      <c r="M1070" s="18" t="n">
        <v>8.46298477260186E-011</v>
      </c>
      <c r="N1070" s="18" t="n">
        <v>3.80743704651745E-010</v>
      </c>
      <c r="O1070" s="6" t="str">
        <f aca="false">IF(N1070&lt;0.05,"Yes","No")</f>
        <v>Yes</v>
      </c>
      <c r="P1070" s="16" t="n">
        <v>0.469386707503143</v>
      </c>
      <c r="Q1070" s="17" t="n">
        <v>24.8203506666194</v>
      </c>
      <c r="R1070" s="18" t="n">
        <v>7.70300253544908E-007</v>
      </c>
      <c r="S1070" s="18" t="n">
        <v>5.01156816364334E-005</v>
      </c>
      <c r="T1070" s="16" t="n">
        <v>0.0155669567307486</v>
      </c>
      <c r="U1070" s="18" t="n">
        <v>0.000346255801656029</v>
      </c>
      <c r="V1070" s="16" t="n">
        <v>0.00142296904790149</v>
      </c>
      <c r="W1070" s="6" t="s">
        <v>699</v>
      </c>
      <c r="X1070" s="17" t="n">
        <v>99.8</v>
      </c>
      <c r="Y1070" s="16" t="n">
        <v>0.637840515106488</v>
      </c>
      <c r="Z1070" s="16" t="n">
        <f aca="false">(G1070-E1070)/SQRT(H1070^2/D1070+F1070^2/C1070)</f>
        <v>6.73937132252362</v>
      </c>
      <c r="AA1070" s="24" t="n">
        <f aca="false">ABS(K1070-Z1070)</f>
        <v>0</v>
      </c>
    </row>
    <row r="1071" customFormat="false" ht="15" hidden="false" customHeight="false" outlineLevel="0" collapsed="false">
      <c r="A1071" s="17" t="n">
        <v>1466</v>
      </c>
      <c r="B1071" s="6" t="s">
        <v>619</v>
      </c>
      <c r="C1071" s="6" t="n">
        <v>135</v>
      </c>
      <c r="D1071" s="6" t="n">
        <v>673</v>
      </c>
      <c r="E1071" s="16" t="n">
        <v>0.114346116394908</v>
      </c>
      <c r="F1071" s="16" t="n">
        <v>0.0217037905521289</v>
      </c>
      <c r="G1071" s="16" t="n">
        <v>0.129783852072917</v>
      </c>
      <c r="H1071" s="16" t="n">
        <v>0.0347268084939294</v>
      </c>
      <c r="I1071" s="23" t="n">
        <f aca="false">G1071-E1071</f>
        <v>0.0154377356780087</v>
      </c>
      <c r="J1071" s="17" t="n">
        <f aca="false">100*(G1071-E1071)/E1071</f>
        <v>13.5008832522939</v>
      </c>
      <c r="K1071" s="16" t="n">
        <v>6.71765098171237</v>
      </c>
      <c r="L1071" s="17" t="n">
        <v>291.632586794833</v>
      </c>
      <c r="M1071" s="18" t="n">
        <v>9.66862503126715E-011</v>
      </c>
      <c r="N1071" s="18" t="n">
        <v>4.27658551382996E-010</v>
      </c>
      <c r="O1071" s="6" t="str">
        <f aca="false">IF(N1071&lt;0.05,"Yes","No")</f>
        <v>Yes</v>
      </c>
      <c r="P1071" s="16" t="n">
        <v>0.468500576029149</v>
      </c>
      <c r="Q1071" s="17" t="n">
        <v>24.7267249511907</v>
      </c>
      <c r="R1071" s="18" t="n">
        <v>8.0746708101997E-007</v>
      </c>
      <c r="S1071" s="18" t="n">
        <v>4.98748515297686E-005</v>
      </c>
      <c r="T1071" s="16" t="n">
        <v>0.0155778134816463</v>
      </c>
      <c r="U1071" s="18" t="n">
        <v>0.000353323465059461</v>
      </c>
      <c r="V1071" s="16" t="n">
        <v>0.00143625714350703</v>
      </c>
      <c r="W1071" s="6" t="s">
        <v>699</v>
      </c>
      <c r="X1071" s="17" t="n">
        <v>99.8</v>
      </c>
      <c r="Y1071" s="16" t="n">
        <v>0.637400253150625</v>
      </c>
      <c r="Z1071" s="16" t="n">
        <f aca="false">(G1071-E1071)/SQRT(H1071^2/D1071+F1071^2/C1071)</f>
        <v>6.71765098171239</v>
      </c>
      <c r="AA1071" s="24" t="n">
        <f aca="false">ABS(K1071-Z1071)</f>
        <v>0</v>
      </c>
    </row>
    <row r="1072" customFormat="false" ht="15" hidden="false" customHeight="false" outlineLevel="0" collapsed="false">
      <c r="A1072" s="17" t="n">
        <v>1467</v>
      </c>
      <c r="B1072" s="6" t="s">
        <v>619</v>
      </c>
      <c r="C1072" s="6" t="n">
        <v>135</v>
      </c>
      <c r="D1072" s="6" t="n">
        <v>673</v>
      </c>
      <c r="E1072" s="16" t="n">
        <v>0.114988648946639</v>
      </c>
      <c r="F1072" s="16" t="n">
        <v>0.021809804863778</v>
      </c>
      <c r="G1072" s="16" t="n">
        <v>0.130435608072763</v>
      </c>
      <c r="H1072" s="16" t="n">
        <v>0.0348130798287611</v>
      </c>
      <c r="I1072" s="23" t="n">
        <f aca="false">G1072-E1072</f>
        <v>0.0154469591261242</v>
      </c>
      <c r="J1072" s="17" t="n">
        <f aca="false">100*(G1072-E1072)/E1072</f>
        <v>13.4334643181106</v>
      </c>
      <c r="K1072" s="16" t="n">
        <v>6.69441277584362</v>
      </c>
      <c r="L1072" s="17" t="n">
        <v>290.827380779362</v>
      </c>
      <c r="M1072" s="18" t="n">
        <v>1.11437904379046E-010</v>
      </c>
      <c r="N1072" s="18" t="n">
        <v>4.79776715369622E-010</v>
      </c>
      <c r="O1072" s="6" t="str">
        <f aca="false">IF(N1072&lt;0.05,"Yes","No")</f>
        <v>Yes</v>
      </c>
      <c r="P1072" s="16" t="n">
        <v>0.467537805372547</v>
      </c>
      <c r="Q1072" s="17" t="n">
        <v>24.6252023253978</v>
      </c>
      <c r="R1072" s="18" t="n">
        <v>8.49808966574199E-007</v>
      </c>
      <c r="S1072" s="18" t="n">
        <v>4.95874308726132E-005</v>
      </c>
      <c r="T1072" s="16" t="n">
        <v>0.0155874171458722</v>
      </c>
      <c r="U1072" s="18" t="n">
        <v>0.000361362700082544</v>
      </c>
      <c r="V1072" s="16" t="n">
        <v>0.0014575335706809</v>
      </c>
      <c r="W1072" s="6" t="s">
        <v>699</v>
      </c>
      <c r="X1072" s="17" t="n">
        <v>99.8</v>
      </c>
      <c r="Y1072" s="16" t="n">
        <v>0.637070056683727</v>
      </c>
      <c r="Z1072" s="16" t="n">
        <f aca="false">(G1072-E1072)/SQRT(H1072^2/D1072+F1072^2/C1072)</f>
        <v>6.69441277584362</v>
      </c>
      <c r="AA1072" s="24" t="n">
        <f aca="false">ABS(K1072-Z1072)</f>
        <v>0</v>
      </c>
    </row>
    <row r="1073" customFormat="false" ht="15" hidden="false" customHeight="false" outlineLevel="0" collapsed="false">
      <c r="A1073" s="17" t="n">
        <v>1468</v>
      </c>
      <c r="B1073" s="6" t="s">
        <v>619</v>
      </c>
      <c r="C1073" s="6" t="n">
        <v>135</v>
      </c>
      <c r="D1073" s="6" t="n">
        <v>673</v>
      </c>
      <c r="E1073" s="16" t="n">
        <v>0.115675333749365</v>
      </c>
      <c r="F1073" s="16" t="n">
        <v>0.0219222659050492</v>
      </c>
      <c r="G1073" s="16" t="n">
        <v>0.131131277739293</v>
      </c>
      <c r="H1073" s="16" t="n">
        <v>0.0349039694344848</v>
      </c>
      <c r="I1073" s="23" t="n">
        <f aca="false">G1073-E1073</f>
        <v>0.0154559439899283</v>
      </c>
      <c r="J1073" s="17" t="n">
        <f aca="false">100*(G1073-E1073)/E1073</f>
        <v>13.3614864024658</v>
      </c>
      <c r="K1073" s="16" t="n">
        <v>6.66965277328309</v>
      </c>
      <c r="L1073" s="17" t="n">
        <v>289.977896062732</v>
      </c>
      <c r="M1073" s="18" t="n">
        <v>1.2957582405186E-010</v>
      </c>
      <c r="N1073" s="18" t="n">
        <v>5.48868561155157E-010</v>
      </c>
      <c r="O1073" s="6" t="str">
        <f aca="false">IF(N1073&lt;0.05,"Yes","No")</f>
        <v>Yes</v>
      </c>
      <c r="P1073" s="16" t="n">
        <v>0.46650550828124</v>
      </c>
      <c r="Q1073" s="17" t="n">
        <v>24.5165802593339</v>
      </c>
      <c r="R1073" s="18" t="n">
        <v>8.97586779426517E-007</v>
      </c>
      <c r="S1073" s="18" t="n">
        <v>4.96190480987076E-005</v>
      </c>
      <c r="T1073" s="16" t="n">
        <v>0.0155968503877315</v>
      </c>
      <c r="U1073" s="18" t="n">
        <v>0.000370300174714329</v>
      </c>
      <c r="V1073" s="16" t="n">
        <v>0.00147557944383319</v>
      </c>
      <c r="W1073" s="6" t="s">
        <v>699</v>
      </c>
      <c r="X1073" s="17" t="n">
        <v>99.8</v>
      </c>
      <c r="Y1073" s="16" t="n">
        <v>0.636618788178966</v>
      </c>
      <c r="Z1073" s="16" t="n">
        <f aca="false">(G1073-E1073)/SQRT(H1073^2/D1073+F1073^2/C1073)</f>
        <v>6.66965277328312</v>
      </c>
      <c r="AA1073" s="24" t="n">
        <f aca="false">ABS(K1073-Z1073)</f>
        <v>3.01980662698043E-014</v>
      </c>
    </row>
    <row r="1074" customFormat="false" ht="15" hidden="false" customHeight="false" outlineLevel="0" collapsed="false">
      <c r="A1074" s="17" t="n">
        <v>1469</v>
      </c>
      <c r="B1074" s="6" t="s">
        <v>619</v>
      </c>
      <c r="C1074" s="6" t="n">
        <v>135</v>
      </c>
      <c r="D1074" s="6" t="n">
        <v>673</v>
      </c>
      <c r="E1074" s="16" t="n">
        <v>0.116398995838783</v>
      </c>
      <c r="F1074" s="16" t="n">
        <v>0.0220400884529578</v>
      </c>
      <c r="G1074" s="16" t="n">
        <v>0.131864169089436</v>
      </c>
      <c r="H1074" s="16" t="n">
        <v>0.0349987308964793</v>
      </c>
      <c r="I1074" s="23" t="n">
        <f aca="false">G1074-E1074</f>
        <v>0.015465173250653</v>
      </c>
      <c r="J1074" s="17" t="n">
        <f aca="false">100*(G1074-E1074)/E1074</f>
        <v>13.2863459338368</v>
      </c>
      <c r="K1074" s="16" t="n">
        <v>6.64387883759568</v>
      </c>
      <c r="L1074" s="17" t="n">
        <v>289.095234174493</v>
      </c>
      <c r="M1074" s="18" t="n">
        <v>1.51522689018054E-010</v>
      </c>
      <c r="N1074" s="18" t="n">
        <v>6.34161692483929E-010</v>
      </c>
      <c r="O1074" s="6" t="str">
        <f aca="false">IF(N1074&lt;0.05,"Yes","No")</f>
        <v>Yes</v>
      </c>
      <c r="P1074" s="16" t="n">
        <v>0.465430086933632</v>
      </c>
      <c r="Q1074" s="17" t="n">
        <v>24.4036758527068</v>
      </c>
      <c r="R1074" s="18" t="n">
        <v>9.50112929159265E-007</v>
      </c>
      <c r="S1074" s="18" t="n">
        <v>5.07097493948823E-005</v>
      </c>
      <c r="T1074" s="16" t="n">
        <v>0.015606504221874</v>
      </c>
      <c r="U1074" s="18" t="n">
        <v>0.000379962249949947</v>
      </c>
      <c r="V1074" s="16" t="n">
        <v>0.00149025625035254</v>
      </c>
      <c r="W1074" s="6" t="s">
        <v>699</v>
      </c>
      <c r="X1074" s="17" t="n">
        <v>99.8</v>
      </c>
      <c r="Y1074" s="16" t="n">
        <v>0.636134500027516</v>
      </c>
      <c r="Z1074" s="16" t="n">
        <f aca="false">(G1074-E1074)/SQRT(H1074^2/D1074+F1074^2/C1074)</f>
        <v>6.64387883759571</v>
      </c>
      <c r="AA1074" s="24" t="n">
        <f aca="false">ABS(K1074-Z1074)</f>
        <v>3.01980662698043E-014</v>
      </c>
    </row>
    <row r="1075" customFormat="false" ht="15" hidden="false" customHeight="false" outlineLevel="0" collapsed="false">
      <c r="A1075" s="17" t="n">
        <v>1470</v>
      </c>
      <c r="B1075" s="6" t="s">
        <v>619</v>
      </c>
      <c r="C1075" s="6" t="n">
        <v>135</v>
      </c>
      <c r="D1075" s="6" t="n">
        <v>673</v>
      </c>
      <c r="E1075" s="16" t="n">
        <v>0.11716536829869</v>
      </c>
      <c r="F1075" s="16" t="n">
        <v>0.0221648077492353</v>
      </c>
      <c r="G1075" s="16" t="n">
        <v>0.132638919284847</v>
      </c>
      <c r="H1075" s="16" t="n">
        <v>0.0350978454126696</v>
      </c>
      <c r="I1075" s="23" t="n">
        <f aca="false">G1075-E1075</f>
        <v>0.0154735509861573</v>
      </c>
      <c r="J1075" s="17" t="n">
        <f aca="false">100*(G1075-E1075)/E1075</f>
        <v>13.2065910011144</v>
      </c>
      <c r="K1075" s="16" t="n">
        <v>6.6163145452969</v>
      </c>
      <c r="L1075" s="17" t="n">
        <v>288.16254517591</v>
      </c>
      <c r="M1075" s="18" t="n">
        <v>1.79012578694576E-010</v>
      </c>
      <c r="N1075" s="18" t="n">
        <v>7.4182530145425E-010</v>
      </c>
      <c r="O1075" s="6" t="str">
        <f aca="false">IF(N1075&lt;0.05,"Yes","No")</f>
        <v>Yes</v>
      </c>
      <c r="P1075" s="16" t="n">
        <v>0.46427112453496</v>
      </c>
      <c r="Q1075" s="17" t="n">
        <v>24.2822925129887</v>
      </c>
      <c r="R1075" s="18" t="n">
        <v>1.0100362868484E-006</v>
      </c>
      <c r="S1075" s="18" t="n">
        <v>5.06219025604173E-005</v>
      </c>
      <c r="T1075" s="16" t="n">
        <v>0.0156153486673355</v>
      </c>
      <c r="U1075" s="18" t="n">
        <v>0.00039086165432943</v>
      </c>
      <c r="V1075" s="16" t="n">
        <v>0.00150487652636354</v>
      </c>
      <c r="W1075" s="6" t="s">
        <v>699</v>
      </c>
      <c r="X1075" s="17" t="n">
        <v>99.8</v>
      </c>
      <c r="Y1075" s="16" t="n">
        <v>0.635848329756205</v>
      </c>
      <c r="Z1075" s="16" t="n">
        <f aca="false">(G1075-E1075)/SQRT(H1075^2/D1075+F1075^2/C1075)</f>
        <v>6.61631454529693</v>
      </c>
      <c r="AA1075" s="24" t="n">
        <f aca="false">ABS(K1075-Z1075)</f>
        <v>2.48689957516035E-014</v>
      </c>
    </row>
    <row r="1076" customFormat="false" ht="15" hidden="false" customHeight="false" outlineLevel="0" collapsed="false">
      <c r="A1076" s="17" t="n">
        <v>1471</v>
      </c>
      <c r="B1076" s="6" t="s">
        <v>619</v>
      </c>
      <c r="C1076" s="6" t="n">
        <v>135</v>
      </c>
      <c r="D1076" s="6" t="n">
        <v>673</v>
      </c>
      <c r="E1076" s="16" t="n">
        <v>0.117961137824588</v>
      </c>
      <c r="F1076" s="16" t="n">
        <v>0.022291913605337</v>
      </c>
      <c r="G1076" s="16" t="n">
        <v>0.133443701552867</v>
      </c>
      <c r="H1076" s="16" t="n">
        <v>0.0352000294537593</v>
      </c>
      <c r="I1076" s="23" t="n">
        <f aca="false">G1076-E1076</f>
        <v>0.0154825637282782</v>
      </c>
      <c r="J1076" s="17" t="n">
        <f aca="false">100*(G1076-E1076)/E1076</f>
        <v>13.1251393584396</v>
      </c>
      <c r="K1076" s="16" t="n">
        <v>6.58860445229676</v>
      </c>
      <c r="L1076" s="17" t="n">
        <v>287.236512101278</v>
      </c>
      <c r="M1076" s="18" t="n">
        <v>2.11540682089243E-010</v>
      </c>
      <c r="N1076" s="18" t="n">
        <v>8.64682826983463E-010</v>
      </c>
      <c r="O1076" s="6" t="str">
        <f aca="false">IF(N1076&lt;0.05,"Yes","No")</f>
        <v>Yes</v>
      </c>
      <c r="P1076" s="16" t="n">
        <v>0.463096844626632</v>
      </c>
      <c r="Q1076" s="17" t="n">
        <v>24.1596135598516</v>
      </c>
      <c r="R1076" s="18" t="n">
        <v>1.07446146309932E-006</v>
      </c>
      <c r="S1076" s="18" t="n">
        <v>5.14039821989311E-005</v>
      </c>
      <c r="T1076" s="16" t="n">
        <v>0.0156248216640422</v>
      </c>
      <c r="U1076" s="18" t="n">
        <v>0.000402183808248298</v>
      </c>
      <c r="V1076" s="16" t="n">
        <v>0.00151962961644025</v>
      </c>
      <c r="W1076" s="6" t="s">
        <v>699</v>
      </c>
      <c r="X1076" s="17" t="n">
        <v>99.8</v>
      </c>
      <c r="Y1076" s="16" t="n">
        <v>0.635298002311375</v>
      </c>
      <c r="Z1076" s="16" t="n">
        <f aca="false">(G1076-E1076)/SQRT(H1076^2/D1076+F1076^2/C1076)</f>
        <v>6.5886044522968</v>
      </c>
      <c r="AA1076" s="24" t="n">
        <f aca="false">ABS(K1076-Z1076)</f>
        <v>3.46389583683049E-014</v>
      </c>
    </row>
    <row r="1077" customFormat="false" ht="15" hidden="false" customHeight="false" outlineLevel="0" collapsed="false">
      <c r="A1077" s="17" t="n">
        <v>1472</v>
      </c>
      <c r="B1077" s="6" t="s">
        <v>619</v>
      </c>
      <c r="C1077" s="6" t="n">
        <v>135</v>
      </c>
      <c r="D1077" s="6" t="n">
        <v>673</v>
      </c>
      <c r="E1077" s="16" t="n">
        <v>0.118797818322977</v>
      </c>
      <c r="F1077" s="16" t="n">
        <v>0.0224254465106952</v>
      </c>
      <c r="G1077" s="16" t="n">
        <v>0.134290603447545</v>
      </c>
      <c r="H1077" s="16" t="n">
        <v>0.0353079267668683</v>
      </c>
      <c r="I1077" s="23" t="n">
        <f aca="false">G1077-E1077</f>
        <v>0.0154927851245685</v>
      </c>
      <c r="J1077" s="17" t="n">
        <f aca="false">100*(G1077-E1077)/E1077</f>
        <v>13.0413044138977</v>
      </c>
      <c r="K1077" s="16" t="n">
        <v>6.56004926481926</v>
      </c>
      <c r="L1077" s="17" t="n">
        <v>286.282948150312</v>
      </c>
      <c r="M1077" s="18" t="n">
        <v>2.51100961448731E-010</v>
      </c>
      <c r="N1077" s="18" t="n">
        <v>1.01649926783003E-009</v>
      </c>
      <c r="O1077" s="6" t="str">
        <f aca="false">IF(N1077&lt;0.05,"Yes","No")</f>
        <v>Yes</v>
      </c>
      <c r="P1077" s="16" t="n">
        <v>0.461886594924151</v>
      </c>
      <c r="Q1077" s="17" t="n">
        <v>24.0335018884625</v>
      </c>
      <c r="R1077" s="18" t="n">
        <v>1.14499920268824E-006</v>
      </c>
      <c r="S1077" s="18" t="n">
        <v>5.25811865871177E-005</v>
      </c>
      <c r="T1077" s="16" t="n">
        <v>0.0156354877373631</v>
      </c>
      <c r="U1077" s="18" t="n">
        <v>0.000414230817795033</v>
      </c>
      <c r="V1077" s="16" t="n">
        <v>0.00153418821405568</v>
      </c>
      <c r="W1077" s="6" t="s">
        <v>699</v>
      </c>
      <c r="X1077" s="17" t="n">
        <v>99.8</v>
      </c>
      <c r="Y1077" s="16" t="n">
        <v>0.634868746904408</v>
      </c>
      <c r="Z1077" s="16" t="n">
        <f aca="false">(G1077-E1077)/SQRT(H1077^2/D1077+F1077^2/C1077)</f>
        <v>6.56004926481925</v>
      </c>
      <c r="AA1077" s="24" t="n">
        <f aca="false">ABS(K1077-Z1077)</f>
        <v>0</v>
      </c>
    </row>
    <row r="1078" customFormat="false" ht="15" hidden="false" customHeight="false" outlineLevel="0" collapsed="false">
      <c r="A1078" s="17" t="n">
        <v>1473</v>
      </c>
      <c r="B1078" s="6" t="s">
        <v>619</v>
      </c>
      <c r="C1078" s="6" t="n">
        <v>135</v>
      </c>
      <c r="D1078" s="6" t="n">
        <v>673</v>
      </c>
      <c r="E1078" s="16" t="n">
        <v>0.119665035550241</v>
      </c>
      <c r="F1078" s="16" t="n">
        <v>0.0225613142828827</v>
      </c>
      <c r="G1078" s="16" t="n">
        <v>0.135167396750528</v>
      </c>
      <c r="H1078" s="16" t="n">
        <v>0.0354167020134249</v>
      </c>
      <c r="I1078" s="23" t="n">
        <f aca="false">G1078-E1078</f>
        <v>0.015502361200287</v>
      </c>
      <c r="J1078" s="17" t="n">
        <f aca="false">100*(G1078-E1078)/E1078</f>
        <v>12.9547959677648</v>
      </c>
      <c r="K1078" s="16" t="n">
        <v>6.53098779746162</v>
      </c>
      <c r="L1078" s="17" t="n">
        <v>285.318043309393</v>
      </c>
      <c r="M1078" s="18" t="n">
        <v>2.98767933603646E-010</v>
      </c>
      <c r="N1078" s="18" t="n">
        <v>1.19336773479327E-009</v>
      </c>
      <c r="O1078" s="6" t="str">
        <f aca="false">IF(N1078&lt;0.05,"Yes","No")</f>
        <v>Yes</v>
      </c>
      <c r="P1078" s="16" t="n">
        <v>0.460650662542222</v>
      </c>
      <c r="Q1078" s="17" t="n">
        <v>23.9050545927514</v>
      </c>
      <c r="R1078" s="18" t="n">
        <v>1.22163214926681E-006</v>
      </c>
      <c r="S1078" s="18" t="n">
        <v>5.4308416645847E-005</v>
      </c>
      <c r="T1078" s="16" t="n">
        <v>0.0156455336309585</v>
      </c>
      <c r="U1078" s="18" t="n">
        <v>0.000426970368368102</v>
      </c>
      <c r="V1078" s="16" t="n">
        <v>0.00156217022582284</v>
      </c>
      <c r="W1078" s="6" t="s">
        <v>699</v>
      </c>
      <c r="X1078" s="17" t="n">
        <v>99.8</v>
      </c>
      <c r="Y1078" s="16" t="n">
        <v>0.634626602828683</v>
      </c>
      <c r="Z1078" s="16" t="n">
        <f aca="false">(G1078-E1078)/SQRT(H1078^2/D1078+F1078^2/C1078)</f>
        <v>6.53098779746165</v>
      </c>
      <c r="AA1078" s="24" t="n">
        <f aca="false">ABS(K1078-Z1078)</f>
        <v>3.01980662698043E-014</v>
      </c>
    </row>
    <row r="1079" customFormat="false" ht="15" hidden="false" customHeight="false" outlineLevel="0" collapsed="false">
      <c r="A1079" s="17" t="n">
        <v>1474</v>
      </c>
      <c r="B1079" s="6" t="s">
        <v>619</v>
      </c>
      <c r="C1079" s="6" t="n">
        <v>135</v>
      </c>
      <c r="D1079" s="6" t="n">
        <v>673</v>
      </c>
      <c r="E1079" s="16" t="n">
        <v>0.120567575097084</v>
      </c>
      <c r="F1079" s="16" t="n">
        <v>0.0227002534578387</v>
      </c>
      <c r="G1079" s="16" t="n">
        <v>0.136079094861184</v>
      </c>
      <c r="H1079" s="16" t="n">
        <v>0.035528992488185</v>
      </c>
      <c r="I1079" s="23" t="n">
        <f aca="false">G1079-E1079</f>
        <v>0.0155115197641002</v>
      </c>
      <c r="J1079" s="17" t="n">
        <f aca="false">100*(G1079-E1079)/E1079</f>
        <v>12.8654157235973</v>
      </c>
      <c r="K1079" s="16" t="n">
        <v>6.50122876982082</v>
      </c>
      <c r="L1079" s="17" t="n">
        <v>284.355970065024</v>
      </c>
      <c r="M1079" s="18" t="n">
        <v>3.56687053498333E-010</v>
      </c>
      <c r="N1079" s="18" t="n">
        <v>1.4060028131332E-009</v>
      </c>
      <c r="O1079" s="6" t="str">
        <f aca="false">IF(N1079&lt;0.05,"Yes","No")</f>
        <v>Yes</v>
      </c>
      <c r="P1079" s="16" t="n">
        <v>0.459363487464786</v>
      </c>
      <c r="Q1079" s="17" t="n">
        <v>23.7716476386035</v>
      </c>
      <c r="R1079" s="18" t="n">
        <v>1.30668921119449E-006</v>
      </c>
      <c r="S1079" s="18" t="n">
        <v>5.61300340919907E-005</v>
      </c>
      <c r="T1079" s="16" t="n">
        <v>0.015655197524735</v>
      </c>
      <c r="U1079" s="18" t="n">
        <v>0.000440590302973771</v>
      </c>
      <c r="V1079" s="16" t="n">
        <v>0.00158975882516309</v>
      </c>
      <c r="W1079" s="6" t="s">
        <v>699</v>
      </c>
      <c r="X1079" s="17" t="n">
        <v>99.8</v>
      </c>
      <c r="Y1079" s="16" t="n">
        <v>0.63412030157944</v>
      </c>
      <c r="Z1079" s="16" t="n">
        <f aca="false">(G1079-E1079)/SQRT(H1079^2/D1079+F1079^2/C1079)</f>
        <v>6.5012287698208</v>
      </c>
      <c r="AA1079" s="24" t="n">
        <f aca="false">ABS(K1079-Z1079)</f>
        <v>0</v>
      </c>
    </row>
    <row r="1080" customFormat="false" ht="15" hidden="false" customHeight="false" outlineLevel="0" collapsed="false">
      <c r="A1080" s="17" t="n">
        <v>1475</v>
      </c>
      <c r="B1080" s="6" t="s">
        <v>619</v>
      </c>
      <c r="C1080" s="6" t="n">
        <v>135</v>
      </c>
      <c r="D1080" s="6" t="n">
        <v>673</v>
      </c>
      <c r="E1080" s="16" t="n">
        <v>0.121493521995015</v>
      </c>
      <c r="F1080" s="16" t="n">
        <v>0.022842781703696</v>
      </c>
      <c r="G1080" s="16" t="n">
        <v>0.137014228789714</v>
      </c>
      <c r="H1080" s="16" t="n">
        <v>0.0356415332455246</v>
      </c>
      <c r="I1080" s="23" t="n">
        <f aca="false">G1080-E1080</f>
        <v>0.0155207067946997</v>
      </c>
      <c r="J1080" s="17" t="n">
        <f aca="false">100*(G1080-E1080)/E1080</f>
        <v>12.7749253950648</v>
      </c>
      <c r="K1080" s="16" t="n">
        <v>6.47107566230484</v>
      </c>
      <c r="L1080" s="17" t="n">
        <v>283.360509421602</v>
      </c>
      <c r="M1080" s="18" t="n">
        <v>4.26583643686658E-010</v>
      </c>
      <c r="N1080" s="18" t="n">
        <v>1.66899857613719E-009</v>
      </c>
      <c r="O1080" s="6" t="str">
        <f aca="false">IF(N1080&lt;0.05,"Yes","No")</f>
        <v>Yes</v>
      </c>
      <c r="P1080" s="16" t="n">
        <v>0.458077132082225</v>
      </c>
      <c r="Q1080" s="17" t="n">
        <v>23.6386985782475</v>
      </c>
      <c r="R1080" s="18" t="n">
        <v>1.39737908789758E-006</v>
      </c>
      <c r="S1080" s="18" t="n">
        <v>5.70148630097465E-005</v>
      </c>
      <c r="T1080" s="16" t="n">
        <v>0.0156648801788563</v>
      </c>
      <c r="U1080" s="18" t="n">
        <v>0.000454919956197277</v>
      </c>
      <c r="V1080" s="16" t="n">
        <v>0.00162748195573132</v>
      </c>
      <c r="W1080" s="6" t="s">
        <v>699</v>
      </c>
      <c r="X1080" s="17" t="n">
        <v>99.8</v>
      </c>
      <c r="Y1080" s="16" t="n">
        <v>0.633680039623576</v>
      </c>
      <c r="Z1080" s="16" t="n">
        <f aca="false">(G1080-E1080)/SQRT(H1080^2/D1080+F1080^2/C1080)</f>
        <v>6.47107566230486</v>
      </c>
      <c r="AA1080" s="24" t="n">
        <f aca="false">ABS(K1080-Z1080)</f>
        <v>0</v>
      </c>
    </row>
    <row r="1081" customFormat="false" ht="15" hidden="false" customHeight="false" outlineLevel="0" collapsed="false">
      <c r="A1081" s="17" t="n">
        <v>1476</v>
      </c>
      <c r="B1081" s="6" t="s">
        <v>619</v>
      </c>
      <c r="C1081" s="6" t="n">
        <v>135</v>
      </c>
      <c r="D1081" s="6" t="n">
        <v>673</v>
      </c>
      <c r="E1081" s="16" t="n">
        <v>0.122451501146511</v>
      </c>
      <c r="F1081" s="16" t="n">
        <v>0.0229902126123995</v>
      </c>
      <c r="G1081" s="16" t="n">
        <v>0.137981756392418</v>
      </c>
      <c r="H1081" s="16" t="n">
        <v>0.035756062686271</v>
      </c>
      <c r="I1081" s="23" t="n">
        <f aca="false">G1081-E1081</f>
        <v>0.0155302552459072</v>
      </c>
      <c r="J1081" s="17" t="n">
        <f aca="false">100*(G1081-E1081)/E1081</f>
        <v>12.6827806115056</v>
      </c>
      <c r="K1081" s="16" t="n">
        <v>6.44033074687328</v>
      </c>
      <c r="L1081" s="17" t="n">
        <v>282.330462934965</v>
      </c>
      <c r="M1081" s="18" t="n">
        <v>5.11642800829829E-010</v>
      </c>
      <c r="N1081" s="18" t="n">
        <v>1.97603221423432E-009</v>
      </c>
      <c r="O1081" s="6" t="str">
        <f aca="false">IF(N1081&lt;0.05,"Yes","No")</f>
        <v>Yes</v>
      </c>
      <c r="P1081" s="16" t="n">
        <v>0.456778907960923</v>
      </c>
      <c r="Q1081" s="17" t="n">
        <v>23.5049008395728</v>
      </c>
      <c r="R1081" s="18" t="n">
        <v>1.49503982998256E-006</v>
      </c>
      <c r="S1081" s="18" t="n">
        <v>5.86079771440972E-005</v>
      </c>
      <c r="T1081" s="16" t="n">
        <v>0.0156749260908276</v>
      </c>
      <c r="U1081" s="18" t="n">
        <v>0.000469985918366257</v>
      </c>
      <c r="V1081" s="16" t="n">
        <v>0.00167000072515929</v>
      </c>
      <c r="W1081" s="6" t="s">
        <v>699</v>
      </c>
      <c r="X1081" s="17" t="n">
        <v>99.8</v>
      </c>
      <c r="Y1081" s="16" t="n">
        <v>0.633217764569919</v>
      </c>
      <c r="Z1081" s="16" t="n">
        <f aca="false">(G1081-E1081)/SQRT(H1081^2/D1081+F1081^2/C1081)</f>
        <v>6.44033074687327</v>
      </c>
      <c r="AA1081" s="24" t="n">
        <f aca="false">ABS(K1081-Z1081)</f>
        <v>0</v>
      </c>
    </row>
    <row r="1082" customFormat="false" ht="15" hidden="false" customHeight="false" outlineLevel="0" collapsed="false">
      <c r="A1082" s="17" t="n">
        <v>1477</v>
      </c>
      <c r="B1082" s="6" t="s">
        <v>619</v>
      </c>
      <c r="C1082" s="6" t="n">
        <v>135</v>
      </c>
      <c r="D1082" s="6" t="n">
        <v>673</v>
      </c>
      <c r="E1082" s="16" t="n">
        <v>0.123436440527439</v>
      </c>
      <c r="F1082" s="16" t="n">
        <v>0.0231395292068092</v>
      </c>
      <c r="G1082" s="16" t="n">
        <v>0.138975308186764</v>
      </c>
      <c r="H1082" s="16" t="n">
        <v>0.0358717924571472</v>
      </c>
      <c r="I1082" s="23" t="n">
        <f aca="false">G1082-E1082</f>
        <v>0.0155388676593244</v>
      </c>
      <c r="J1082" s="17" t="n">
        <f aca="false">100*(G1082-E1082)/E1082</f>
        <v>12.5885577977844</v>
      </c>
      <c r="K1082" s="16" t="n">
        <v>6.40909110941747</v>
      </c>
      <c r="L1082" s="17" t="n">
        <v>281.301876590023</v>
      </c>
      <c r="M1082" s="18" t="n">
        <v>6.14952678604803E-010</v>
      </c>
      <c r="N1082" s="18" t="n">
        <v>2.34060793070415E-009</v>
      </c>
      <c r="O1082" s="6" t="str">
        <f aca="false">IF(N1082&lt;0.05,"Yes","No")</f>
        <v>Yes</v>
      </c>
      <c r="P1082" s="16" t="n">
        <v>0.455444921576501</v>
      </c>
      <c r="Q1082" s="17" t="n">
        <v>23.3678129314633</v>
      </c>
      <c r="R1082" s="18" t="n">
        <v>1.60222608450275E-006</v>
      </c>
      <c r="S1082" s="18" t="n">
        <v>5.94612825773213E-005</v>
      </c>
      <c r="T1082" s="16" t="n">
        <v>0.0156840356236303</v>
      </c>
      <c r="U1082" s="18" t="n">
        <v>0.000486115107630496</v>
      </c>
      <c r="V1082" s="16" t="n">
        <v>0.00170709318733117</v>
      </c>
      <c r="W1082" s="6" t="s">
        <v>699</v>
      </c>
      <c r="X1082" s="17" t="n">
        <v>99.8</v>
      </c>
      <c r="Y1082" s="16" t="n">
        <v>0.632865555005228</v>
      </c>
      <c r="Z1082" s="16" t="n">
        <f aca="false">(G1082-E1082)/SQRT(H1082^2/D1082+F1082^2/C1082)</f>
        <v>6.40909110941751</v>
      </c>
      <c r="AA1082" s="24" t="n">
        <f aca="false">ABS(K1082-Z1082)</f>
        <v>4.08562073062058E-014</v>
      </c>
    </row>
    <row r="1083" customFormat="false" ht="15" hidden="false" customHeight="false" outlineLevel="0" collapsed="false">
      <c r="A1083" s="17" t="n">
        <v>1478</v>
      </c>
      <c r="B1083" s="6" t="s">
        <v>619</v>
      </c>
      <c r="C1083" s="6" t="n">
        <v>135</v>
      </c>
      <c r="D1083" s="6" t="n">
        <v>673</v>
      </c>
      <c r="E1083" s="16" t="n">
        <v>0.124452357656426</v>
      </c>
      <c r="F1083" s="16" t="n">
        <v>0.0232931197737288</v>
      </c>
      <c r="G1083" s="16" t="n">
        <v>0.139999944522955</v>
      </c>
      <c r="H1083" s="16" t="n">
        <v>0.0359893883842946</v>
      </c>
      <c r="I1083" s="23" t="n">
        <f aca="false">G1083-E1083</f>
        <v>0.0155475868665288</v>
      </c>
      <c r="J1083" s="17" t="n">
        <f aca="false">100*(G1083-E1083)/E1083</f>
        <v>12.4928021929892</v>
      </c>
      <c r="K1083" s="16" t="n">
        <v>6.3773180562902</v>
      </c>
      <c r="L1083" s="17" t="n">
        <v>280.248684557952</v>
      </c>
      <c r="M1083" s="18" t="n">
        <v>7.40904331216478E-010</v>
      </c>
      <c r="N1083" s="18" t="n">
        <v>2.79468581667113E-009</v>
      </c>
      <c r="O1083" s="6" t="str">
        <f aca="false">IF(N1083&lt;0.05,"Yes","No")</f>
        <v>Yes</v>
      </c>
      <c r="P1083" s="16" t="n">
        <v>0.454094799445789</v>
      </c>
      <c r="Q1083" s="17" t="n">
        <v>23.2294750674179</v>
      </c>
      <c r="R1083" s="18" t="n">
        <v>1.71822659897981E-006</v>
      </c>
      <c r="S1083" s="18" t="n">
        <v>6.16075566748475E-005</v>
      </c>
      <c r="T1083" s="16" t="n">
        <v>0.0156932481063223</v>
      </c>
      <c r="U1083" s="18" t="n">
        <v>0.000503251931956436</v>
      </c>
      <c r="V1083" s="16" t="n">
        <v>0.00174682488778267</v>
      </c>
      <c r="W1083" s="6" t="s">
        <v>699</v>
      </c>
      <c r="X1083" s="17" t="n">
        <v>99.8</v>
      </c>
      <c r="Y1083" s="16" t="n">
        <v>0.632480325793847</v>
      </c>
      <c r="Z1083" s="16" t="n">
        <f aca="false">(G1083-E1083)/SQRT(H1083^2/D1083+F1083^2/C1083)</f>
        <v>6.37731805629018</v>
      </c>
      <c r="AA1083" s="24" t="n">
        <f aca="false">ABS(K1083-Z1083)</f>
        <v>2.30926389122033E-014</v>
      </c>
    </row>
    <row r="1084" customFormat="false" ht="15" hidden="false" customHeight="false" outlineLevel="0" collapsed="false">
      <c r="A1084" s="17" t="n">
        <v>1479</v>
      </c>
      <c r="B1084" s="6" t="s">
        <v>619</v>
      </c>
      <c r="C1084" s="6" t="n">
        <v>135</v>
      </c>
      <c r="D1084" s="6" t="n">
        <v>673</v>
      </c>
      <c r="E1084" s="16" t="n">
        <v>0.125486532626329</v>
      </c>
      <c r="F1084" s="16" t="n">
        <v>0.0234470901568578</v>
      </c>
      <c r="G1084" s="16" t="n">
        <v>0.141041809955908</v>
      </c>
      <c r="H1084" s="16" t="n">
        <v>0.0361073425039541</v>
      </c>
      <c r="I1084" s="23" t="n">
        <f aca="false">G1084-E1084</f>
        <v>0.0155552773295794</v>
      </c>
      <c r="J1084" s="17" t="n">
        <f aca="false">100*(G1084-E1084)/E1084</f>
        <v>12.3959734993233</v>
      </c>
      <c r="K1084" s="16" t="n">
        <v>6.34536867971931</v>
      </c>
      <c r="L1084" s="17" t="n">
        <v>279.211083178604</v>
      </c>
      <c r="M1084" s="18" t="n">
        <v>8.92792501198874E-010</v>
      </c>
      <c r="N1084" s="18" t="n">
        <v>3.31992397348466E-009</v>
      </c>
      <c r="O1084" s="6" t="str">
        <f aca="false">IF(N1084&lt;0.05,"Yes","No")</f>
        <v>Yes</v>
      </c>
      <c r="P1084" s="16" t="n">
        <v>0.45271915082546</v>
      </c>
      <c r="Q1084" s="17" t="n">
        <v>23.0889440957381</v>
      </c>
      <c r="R1084" s="18" t="n">
        <v>1.84471871516775E-006</v>
      </c>
      <c r="S1084" s="18" t="n">
        <v>6.42210810338051E-005</v>
      </c>
      <c r="T1084" s="16" t="n">
        <v>0.0157014512462253</v>
      </c>
      <c r="U1084" s="18" t="n">
        <v>0.000521329297915346</v>
      </c>
      <c r="V1084" s="16" t="n">
        <v>0.00178485434581651</v>
      </c>
      <c r="W1084" s="6" t="s">
        <v>699</v>
      </c>
      <c r="X1084" s="17" t="n">
        <v>99.8</v>
      </c>
      <c r="Y1084" s="16" t="n">
        <v>0.631885972153431</v>
      </c>
      <c r="Z1084" s="16" t="n">
        <f aca="false">(G1084-E1084)/SQRT(H1084^2/D1084+F1084^2/C1084)</f>
        <v>6.34536867971935</v>
      </c>
      <c r="AA1084" s="24" t="n">
        <f aca="false">ABS(K1084-Z1084)</f>
        <v>3.37507799486048E-014</v>
      </c>
    </row>
    <row r="1085" customFormat="false" ht="15" hidden="false" customHeight="false" outlineLevel="0" collapsed="false">
      <c r="A1085" s="17" t="n">
        <v>1480</v>
      </c>
      <c r="B1085" s="6" t="s">
        <v>619</v>
      </c>
      <c r="C1085" s="6" t="n">
        <v>135</v>
      </c>
      <c r="D1085" s="6" t="n">
        <v>673</v>
      </c>
      <c r="E1085" s="16" t="n">
        <v>0.126549342053908</v>
      </c>
      <c r="F1085" s="16" t="n">
        <v>0.0236033219701036</v>
      </c>
      <c r="G1085" s="16" t="n">
        <v>0.142112355430183</v>
      </c>
      <c r="H1085" s="16" t="n">
        <v>0.0362276070946839</v>
      </c>
      <c r="I1085" s="23" t="n">
        <f aca="false">G1085-E1085</f>
        <v>0.015563013376275</v>
      </c>
      <c r="J1085" s="17" t="n">
        <f aca="false">100*(G1085-E1085)/E1085</f>
        <v>12.297980474403</v>
      </c>
      <c r="K1085" s="16" t="n">
        <v>6.31323247426887</v>
      </c>
      <c r="L1085" s="17" t="n">
        <v>278.180776057702</v>
      </c>
      <c r="M1085" s="18" t="n">
        <v>1.07607961850107E-009</v>
      </c>
      <c r="N1085" s="18" t="n">
        <v>3.9733625280681E-009</v>
      </c>
      <c r="O1085" s="6" t="str">
        <f aca="false">IF(N1085&lt;0.05,"Yes","No")</f>
        <v>Yes</v>
      </c>
      <c r="P1085" s="16" t="n">
        <v>0.451324216626212</v>
      </c>
      <c r="Q1085" s="17" t="n">
        <v>22.9468783662272</v>
      </c>
      <c r="R1085" s="18" t="n">
        <v>1.98211559566386E-006</v>
      </c>
      <c r="S1085" s="18" t="n">
        <v>6.6428563767447E-005</v>
      </c>
      <c r="T1085" s="16" t="n">
        <v>0.0157096855842907</v>
      </c>
      <c r="U1085" s="18" t="n">
        <v>0.000540340882581271</v>
      </c>
      <c r="V1085" s="16" t="n">
        <v>0.00183562160027384</v>
      </c>
      <c r="W1085" s="6" t="s">
        <v>699</v>
      </c>
      <c r="X1085" s="17" t="n">
        <v>99.8</v>
      </c>
      <c r="Y1085" s="16" t="n">
        <v>0.631302625061912</v>
      </c>
      <c r="Z1085" s="16" t="n">
        <f aca="false">(G1085-E1085)/SQRT(H1085^2/D1085+F1085^2/C1085)</f>
        <v>6.3132324742689</v>
      </c>
      <c r="AA1085" s="24" t="n">
        <f aca="false">ABS(K1085-Z1085)</f>
        <v>0</v>
      </c>
    </row>
    <row r="1086" customFormat="false" ht="15" hidden="false" customHeight="false" outlineLevel="0" collapsed="false">
      <c r="A1086" s="17" t="n">
        <v>1481</v>
      </c>
      <c r="B1086" s="6" t="s">
        <v>619</v>
      </c>
      <c r="C1086" s="6" t="n">
        <v>135</v>
      </c>
      <c r="D1086" s="6" t="n">
        <v>673</v>
      </c>
      <c r="E1086" s="16" t="n">
        <v>0.127637219815343</v>
      </c>
      <c r="F1086" s="16" t="n">
        <v>0.023762128106383</v>
      </c>
      <c r="G1086" s="16" t="n">
        <v>0.143205767201279</v>
      </c>
      <c r="H1086" s="16" t="n">
        <v>0.0363475885977038</v>
      </c>
      <c r="I1086" s="23" t="n">
        <f aca="false">G1086-E1086</f>
        <v>0.0155685473859366</v>
      </c>
      <c r="J1086" s="17" t="n">
        <f aca="false">100*(G1086-E1086)/E1086</f>
        <v>12.197498040509</v>
      </c>
      <c r="K1086" s="16" t="n">
        <v>6.28010100095993</v>
      </c>
      <c r="L1086" s="17" t="n">
        <v>277.131968824197</v>
      </c>
      <c r="M1086" s="18" t="n">
        <v>1.30336192125743E-009</v>
      </c>
      <c r="N1086" s="18" t="n">
        <v>4.74586377220427E-009</v>
      </c>
      <c r="O1086" s="6" t="str">
        <f aca="false">IF(N1086&lt;0.05,"Yes","No")</f>
        <v>Yes</v>
      </c>
      <c r="P1086" s="16" t="n">
        <v>0.449874644914731</v>
      </c>
      <c r="Q1086" s="17" t="n">
        <v>22.7997126395913</v>
      </c>
      <c r="R1086" s="18" t="n">
        <v>2.13530946550841E-006</v>
      </c>
      <c r="S1086" s="18" t="n">
        <v>6.85902232334736E-005</v>
      </c>
      <c r="T1086" s="16" t="n">
        <v>0.0157157574803564</v>
      </c>
      <c r="U1086" s="18" t="n">
        <v>0.000560978827824003</v>
      </c>
      <c r="V1086" s="16" t="n">
        <v>0.00188324339340909</v>
      </c>
      <c r="W1086" s="6" t="s">
        <v>699</v>
      </c>
      <c r="X1086" s="17" t="n">
        <v>99.8</v>
      </c>
      <c r="Y1086" s="16" t="n">
        <v>0.630763304165979</v>
      </c>
      <c r="Z1086" s="16" t="n">
        <f aca="false">(G1086-E1086)/SQRT(H1086^2/D1086+F1086^2/C1086)</f>
        <v>6.28010100095992</v>
      </c>
      <c r="AA1086" s="24" t="n">
        <f aca="false">ABS(K1086-Z1086)</f>
        <v>0</v>
      </c>
    </row>
    <row r="1087" customFormat="false" ht="15" hidden="false" customHeight="false" outlineLevel="0" collapsed="false">
      <c r="A1087" s="17" t="n">
        <v>1482</v>
      </c>
      <c r="B1087" s="6" t="s">
        <v>619</v>
      </c>
      <c r="C1087" s="6" t="n">
        <v>135</v>
      </c>
      <c r="D1087" s="6" t="n">
        <v>673</v>
      </c>
      <c r="E1087" s="16" t="n">
        <v>0.128748419660109</v>
      </c>
      <c r="F1087" s="16" t="n">
        <v>0.0239233199665181</v>
      </c>
      <c r="G1087" s="16" t="n">
        <v>0.144320922921707</v>
      </c>
      <c r="H1087" s="16" t="n">
        <v>0.0364681122483507</v>
      </c>
      <c r="I1087" s="23" t="n">
        <f aca="false">G1087-E1087</f>
        <v>0.0155725032615974</v>
      </c>
      <c r="J1087" s="17" t="n">
        <f aca="false">100*(G1087-E1087)/E1087</f>
        <v>12.0952966278796</v>
      </c>
      <c r="K1087" s="16" t="n">
        <v>6.24623572714323</v>
      </c>
      <c r="L1087" s="17" t="n">
        <v>276.075010348427</v>
      </c>
      <c r="M1087" s="18" t="n">
        <v>1.58388546888944E-009</v>
      </c>
      <c r="N1087" s="18" t="n">
        <v>5.70796461429967E-009</v>
      </c>
      <c r="O1087" s="6" t="str">
        <f aca="false">IF(N1087&lt;0.05,"Yes","No")</f>
        <v>Yes</v>
      </c>
      <c r="P1087" s="16" t="n">
        <v>0.448379892183189</v>
      </c>
      <c r="Q1087" s="17" t="n">
        <v>22.6484557676264</v>
      </c>
      <c r="R1087" s="18" t="n">
        <v>2.30518290528128E-006</v>
      </c>
      <c r="S1087" s="18" t="n">
        <v>6.95062107322097E-005</v>
      </c>
      <c r="T1087" s="16" t="n">
        <v>0.0157203379018978</v>
      </c>
      <c r="U1087" s="18" t="n">
        <v>0.000583142557987364</v>
      </c>
      <c r="V1087" s="16" t="n">
        <v>0.00193179769168316</v>
      </c>
      <c r="W1087" s="6" t="s">
        <v>699</v>
      </c>
      <c r="X1087" s="17" t="n">
        <v>99.8</v>
      </c>
      <c r="Y1087" s="16" t="n">
        <v>0.630389081503495</v>
      </c>
      <c r="Z1087" s="16" t="n">
        <f aca="false">(G1087-E1087)/SQRT(H1087^2/D1087+F1087^2/C1087)</f>
        <v>6.24623572714323</v>
      </c>
      <c r="AA1087" s="24" t="n">
        <f aca="false">ABS(K1087-Z1087)</f>
        <v>0</v>
      </c>
    </row>
    <row r="1088" customFormat="false" ht="15" hidden="false" customHeight="false" outlineLevel="0" collapsed="false">
      <c r="A1088" s="17" t="n">
        <v>1483</v>
      </c>
      <c r="B1088" s="6" t="s">
        <v>619</v>
      </c>
      <c r="C1088" s="6" t="n">
        <v>135</v>
      </c>
      <c r="D1088" s="6" t="n">
        <v>673</v>
      </c>
      <c r="E1088" s="16" t="n">
        <v>0.129877486659421</v>
      </c>
      <c r="F1088" s="16" t="n">
        <v>0.0240851042727414</v>
      </c>
      <c r="G1088" s="16" t="n">
        <v>0.145452987496779</v>
      </c>
      <c r="H1088" s="16" t="n">
        <v>0.0365883365017705</v>
      </c>
      <c r="I1088" s="23" t="n">
        <f aca="false">G1088-E1088</f>
        <v>0.0155755008373577</v>
      </c>
      <c r="J1088" s="17" t="n">
        <f aca="false">100*(G1088-E1088)/E1088</f>
        <v>11.9924563047647</v>
      </c>
      <c r="K1088" s="16" t="n">
        <v>6.21226427455517</v>
      </c>
      <c r="L1088" s="17" t="n">
        <v>275.026191742168</v>
      </c>
      <c r="M1088" s="18" t="n">
        <v>1.92417457390569E-009</v>
      </c>
      <c r="N1088" s="18" t="n">
        <v>6.8753244554011E-009</v>
      </c>
      <c r="O1088" s="6" t="str">
        <f aca="false">IF(N1088&lt;0.05,"Yes","No")</f>
        <v>Yes</v>
      </c>
      <c r="P1088" s="16" t="n">
        <v>0.44687040676627</v>
      </c>
      <c r="Q1088" s="17" t="n">
        <v>22.496218936286</v>
      </c>
      <c r="R1088" s="18" t="n">
        <v>2.48988724655267E-006</v>
      </c>
      <c r="S1088" s="18" t="n">
        <v>7.07144501379976E-005</v>
      </c>
      <c r="T1088" s="16" t="n">
        <v>0.0157238728291873</v>
      </c>
      <c r="U1088" s="18" t="n">
        <v>0.000606580461532524</v>
      </c>
      <c r="V1088" s="16" t="n">
        <v>0.00197916646615613</v>
      </c>
      <c r="W1088" s="6" t="s">
        <v>699</v>
      </c>
      <c r="X1088" s="17" t="n">
        <v>99.8</v>
      </c>
      <c r="Y1088" s="16" t="n">
        <v>0.629904793352044</v>
      </c>
      <c r="Z1088" s="16" t="n">
        <f aca="false">(G1088-E1088)/SQRT(H1088^2/D1088+F1088^2/C1088)</f>
        <v>6.2122642745552</v>
      </c>
      <c r="AA1088" s="24" t="n">
        <f aca="false">ABS(K1088-Z1088)</f>
        <v>2.39808173319034E-014</v>
      </c>
    </row>
    <row r="1089" customFormat="false" ht="15" hidden="false" customHeight="false" outlineLevel="0" collapsed="false">
      <c r="A1089" s="17" t="n">
        <v>1484</v>
      </c>
      <c r="B1089" s="6" t="s">
        <v>619</v>
      </c>
      <c r="C1089" s="6" t="n">
        <v>135</v>
      </c>
      <c r="D1089" s="6" t="n">
        <v>673</v>
      </c>
      <c r="E1089" s="16" t="n">
        <v>0.131031120596109</v>
      </c>
      <c r="F1089" s="16" t="n">
        <v>0.0242498004619007</v>
      </c>
      <c r="G1089" s="16" t="n">
        <v>0.146607340954211</v>
      </c>
      <c r="H1089" s="16" t="n">
        <v>0.0367089706199287</v>
      </c>
      <c r="I1089" s="23" t="n">
        <f aca="false">G1089-E1089</f>
        <v>0.0155762203581023</v>
      </c>
      <c r="J1089" s="17" t="n">
        <f aca="false">100*(G1089-E1089)/E1089</f>
        <v>11.8874205511182</v>
      </c>
      <c r="K1089" s="16" t="n">
        <v>6.17722412759613</v>
      </c>
      <c r="L1089" s="17" t="n">
        <v>273.962507464367</v>
      </c>
      <c r="M1089" s="18" t="n">
        <v>2.3495770811829E-009</v>
      </c>
      <c r="N1089" s="18" t="n">
        <v>8.3105411575173E-009</v>
      </c>
      <c r="O1089" s="6" t="str">
        <f aca="false">IF(N1089&lt;0.05,"Yes","No")</f>
        <v>Yes</v>
      </c>
      <c r="P1089" s="16" t="n">
        <v>0.445297262035639</v>
      </c>
      <c r="Q1089" s="17" t="n">
        <v>22.3381081493103</v>
      </c>
      <c r="R1089" s="18" t="n">
        <v>2.69749658272384E-006</v>
      </c>
      <c r="S1089" s="18" t="n">
        <v>7.45147133440193E-005</v>
      </c>
      <c r="T1089" s="16" t="n">
        <v>0.0157251138503617</v>
      </c>
      <c r="U1089" s="18" t="n">
        <v>0.00063201974852105</v>
      </c>
      <c r="V1089" s="16" t="n">
        <v>0.00202632285785375</v>
      </c>
      <c r="W1089" s="6" t="s">
        <v>699</v>
      </c>
      <c r="X1089" s="17" t="n">
        <v>99.8</v>
      </c>
      <c r="Y1089" s="16" t="n">
        <v>0.629398492102801</v>
      </c>
      <c r="Z1089" s="16" t="n">
        <f aca="false">(G1089-E1089)/SQRT(H1089^2/D1089+F1089^2/C1089)</f>
        <v>6.17722412759613</v>
      </c>
      <c r="AA1089" s="24" t="n">
        <f aca="false">ABS(K1089-Z1089)</f>
        <v>0</v>
      </c>
    </row>
    <row r="1090" customFormat="false" ht="15" hidden="false" customHeight="false" outlineLevel="0" collapsed="false">
      <c r="A1090" s="17" t="n">
        <v>1485</v>
      </c>
      <c r="B1090" s="6" t="s">
        <v>619</v>
      </c>
      <c r="C1090" s="6" t="n">
        <v>135</v>
      </c>
      <c r="D1090" s="6" t="n">
        <v>673</v>
      </c>
      <c r="E1090" s="16" t="n">
        <v>0.132206242283185</v>
      </c>
      <c r="F1090" s="16" t="n">
        <v>0.0244147120829915</v>
      </c>
      <c r="G1090" s="16" t="n">
        <v>0.147783400023143</v>
      </c>
      <c r="H1090" s="16" t="n">
        <v>0.0368294284970299</v>
      </c>
      <c r="I1090" s="23" t="n">
        <f aca="false">G1090-E1090</f>
        <v>0.0155771577399577</v>
      </c>
      <c r="J1090" s="17" t="n">
        <f aca="false">100*(G1090-E1090)/E1090</f>
        <v>11.7824676588201</v>
      </c>
      <c r="K1090" s="16" t="n">
        <v>6.14262194867163</v>
      </c>
      <c r="L1090" s="17" t="n">
        <v>272.913165740785</v>
      </c>
      <c r="M1090" s="18" t="n">
        <v>2.85923581709518E-009</v>
      </c>
      <c r="N1090" s="18" t="n">
        <v>9.99543170002823E-009</v>
      </c>
      <c r="O1090" s="6" t="str">
        <f aca="false">IF(N1090&lt;0.05,"Yes","No")</f>
        <v>Yes</v>
      </c>
      <c r="P1090" s="16" t="n">
        <v>0.443742741233856</v>
      </c>
      <c r="Q1090" s="17" t="n">
        <v>22.1824169082895</v>
      </c>
      <c r="R1090" s="18" t="n">
        <v>2.91894073416289E-006</v>
      </c>
      <c r="S1090" s="18" t="n">
        <v>7.91344589794182E-005</v>
      </c>
      <c r="T1090" s="16" t="n">
        <v>0.0157265476574086</v>
      </c>
      <c r="U1090" s="18" t="n">
        <v>0.000658476380334007</v>
      </c>
      <c r="V1090" s="16" t="n">
        <v>0.00208253072093587</v>
      </c>
      <c r="W1090" s="6" t="s">
        <v>699</v>
      </c>
      <c r="X1090" s="17" t="n">
        <v>99.8</v>
      </c>
      <c r="Y1090" s="16" t="n">
        <v>0.629057289087007</v>
      </c>
      <c r="Z1090" s="16" t="n">
        <f aca="false">(G1090-E1090)/SQRT(H1090^2/D1090+F1090^2/C1090)</f>
        <v>6.14262194867165</v>
      </c>
      <c r="AA1090" s="24" t="n">
        <f aca="false">ABS(K1090-Z1090)</f>
        <v>0</v>
      </c>
    </row>
    <row r="1091" customFormat="false" ht="15" hidden="false" customHeight="false" outlineLevel="0" collapsed="false">
      <c r="A1091" s="17" t="n">
        <v>1486</v>
      </c>
      <c r="B1091" s="6" t="s">
        <v>619</v>
      </c>
      <c r="C1091" s="6" t="n">
        <v>135</v>
      </c>
      <c r="D1091" s="6" t="n">
        <v>673</v>
      </c>
      <c r="E1091" s="16" t="n">
        <v>0.133404177261723</v>
      </c>
      <c r="F1091" s="16" t="n">
        <v>0.0245808527435902</v>
      </c>
      <c r="G1091" s="16" t="n">
        <v>0.148982444576045</v>
      </c>
      <c r="H1091" s="16" t="n">
        <v>0.0369504887163501</v>
      </c>
      <c r="I1091" s="23" t="n">
        <f aca="false">G1091-E1091</f>
        <v>0.0155782673143211</v>
      </c>
      <c r="J1091" s="17" t="n">
        <f aca="false">100*(G1091-E1091)/E1091</f>
        <v>11.6774958881223</v>
      </c>
      <c r="K1091" s="16" t="n">
        <v>6.10821979526026</v>
      </c>
      <c r="L1091" s="17" t="n">
        <v>271.87190273428</v>
      </c>
      <c r="M1091" s="18" t="n">
        <v>3.47232575701838E-009</v>
      </c>
      <c r="N1091" s="18" t="n">
        <v>1.20385419397618E-008</v>
      </c>
      <c r="O1091" s="6" t="str">
        <f aca="false">IF(N1091&lt;0.05,"Yes","No")</f>
        <v>Yes</v>
      </c>
      <c r="P1091" s="16" t="n">
        <v>0.442195296194039</v>
      </c>
      <c r="Q1091" s="17" t="n">
        <v>22.027975084621</v>
      </c>
      <c r="R1091" s="18" t="n">
        <v>3.15667523734846E-006</v>
      </c>
      <c r="S1091" s="18" t="n">
        <v>8.20148200562344E-005</v>
      </c>
      <c r="T1091" s="16" t="n">
        <v>0.0157280648436866</v>
      </c>
      <c r="U1091" s="18" t="n">
        <v>0.000686413563228279</v>
      </c>
      <c r="V1091" s="16" t="n">
        <v>0.00215144549668565</v>
      </c>
      <c r="W1091" s="6" t="s">
        <v>699</v>
      </c>
      <c r="X1091" s="17" t="n">
        <v>99.8</v>
      </c>
      <c r="Y1091" s="16" t="n">
        <v>0.628495955093281</v>
      </c>
      <c r="Z1091" s="16" t="n">
        <f aca="false">(G1091-E1091)/SQRT(H1091^2/D1091+F1091^2/C1091)</f>
        <v>6.10821979526027</v>
      </c>
      <c r="AA1091" s="24" t="n">
        <f aca="false">ABS(K1091-Z1091)</f>
        <v>0</v>
      </c>
    </row>
    <row r="1092" customFormat="false" ht="15" hidden="false" customHeight="false" outlineLevel="0" collapsed="false">
      <c r="A1092" s="17" t="n">
        <v>1487</v>
      </c>
      <c r="B1092" s="6" t="s">
        <v>619</v>
      </c>
      <c r="C1092" s="6" t="n">
        <v>135</v>
      </c>
      <c r="D1092" s="6" t="n">
        <v>673</v>
      </c>
      <c r="E1092" s="16" t="n">
        <v>0.134616853627894</v>
      </c>
      <c r="F1092" s="16" t="n">
        <v>0.0247467960522504</v>
      </c>
      <c r="G1092" s="16" t="n">
        <v>0.150194546066634</v>
      </c>
      <c r="H1092" s="16" t="n">
        <v>0.0370704269465679</v>
      </c>
      <c r="I1092" s="23" t="n">
        <f aca="false">G1092-E1092</f>
        <v>0.0155776924387405</v>
      </c>
      <c r="J1092" s="17" t="n">
        <f aca="false">100*(G1092-E1092)/E1092</f>
        <v>11.5718738173752</v>
      </c>
      <c r="K1092" s="16" t="n">
        <v>6.07362365119325</v>
      </c>
      <c r="L1092" s="17" t="n">
        <v>270.842026795084</v>
      </c>
      <c r="M1092" s="18" t="n">
        <v>4.21735292532228E-009</v>
      </c>
      <c r="N1092" s="18" t="n">
        <v>1.44782001570296E-008</v>
      </c>
      <c r="O1092" s="6" t="str">
        <f aca="false">IF(N1092&lt;0.05,"Yes","No")</f>
        <v>Yes</v>
      </c>
      <c r="P1092" s="16" t="n">
        <v>0.440623317548014</v>
      </c>
      <c r="Q1092" s="17" t="n">
        <v>21.8716371165035</v>
      </c>
      <c r="R1092" s="18" t="n">
        <v>3.417177869763E-006</v>
      </c>
      <c r="S1092" s="18" t="n">
        <v>8.64991879873015E-005</v>
      </c>
      <c r="T1092" s="16" t="n">
        <v>0.0157279389149482</v>
      </c>
      <c r="U1092" s="18" t="n">
        <v>0.000715643369365915</v>
      </c>
      <c r="V1092" s="16" t="n">
        <v>0.00222644603802729</v>
      </c>
      <c r="W1092" s="6" t="s">
        <v>699</v>
      </c>
      <c r="X1092" s="17" t="n">
        <v>99.8</v>
      </c>
      <c r="Y1092" s="16" t="n">
        <v>0.628055693137417</v>
      </c>
      <c r="Z1092" s="16" t="n">
        <f aca="false">(G1092-E1092)/SQRT(H1092^2/D1092+F1092^2/C1092)</f>
        <v>6.07362365119325</v>
      </c>
      <c r="AA1092" s="24" t="n">
        <f aca="false">ABS(K1092-Z1092)</f>
        <v>0</v>
      </c>
    </row>
    <row r="1093" customFormat="false" ht="15" hidden="false" customHeight="false" outlineLevel="0" collapsed="false">
      <c r="A1093" s="17" t="n">
        <v>1488</v>
      </c>
      <c r="B1093" s="6" t="s">
        <v>619</v>
      </c>
      <c r="C1093" s="6" t="n">
        <v>135</v>
      </c>
      <c r="D1093" s="6" t="n">
        <v>673</v>
      </c>
      <c r="E1093" s="16" t="n">
        <v>0.135851751599047</v>
      </c>
      <c r="F1093" s="16" t="n">
        <v>0.0249129631073275</v>
      </c>
      <c r="G1093" s="16" t="n">
        <v>0.151428060636566</v>
      </c>
      <c r="H1093" s="16" t="n">
        <v>0.0371902660101317</v>
      </c>
      <c r="I1093" s="23" t="n">
        <f aca="false">G1093-E1093</f>
        <v>0.0155763090375195</v>
      </c>
      <c r="J1093" s="17" t="n">
        <f aca="false">100*(G1093-E1093)/E1093</f>
        <v>11.4656666948921</v>
      </c>
      <c r="K1093" s="16" t="n">
        <v>6.03905322298855</v>
      </c>
      <c r="L1093" s="17" t="n">
        <v>269.826385939244</v>
      </c>
      <c r="M1093" s="18" t="n">
        <v>5.11654400189421E-009</v>
      </c>
      <c r="N1093" s="18" t="n">
        <v>1.74510697207463E-008</v>
      </c>
      <c r="O1093" s="6" t="str">
        <f aca="false">IF(N1093&lt;0.05,"Yes","No")</f>
        <v>Yes</v>
      </c>
      <c r="P1093" s="16" t="n">
        <v>0.439039927498348</v>
      </c>
      <c r="Q1093" s="17" t="n">
        <v>21.7147270894693</v>
      </c>
      <c r="R1093" s="18" t="n">
        <v>3.70038707978331E-006</v>
      </c>
      <c r="S1093" s="18" t="n">
        <v>8.93751664938906E-005</v>
      </c>
      <c r="T1093" s="16" t="n">
        <v>0.0157270154817926</v>
      </c>
      <c r="U1093" s="18" t="n">
        <v>0.000746227246121386</v>
      </c>
      <c r="V1093" s="16" t="n">
        <v>0.00229776718013917</v>
      </c>
      <c r="W1093" s="6" t="s">
        <v>699</v>
      </c>
      <c r="X1093" s="17" t="n">
        <v>99.8</v>
      </c>
      <c r="Y1093" s="16" t="n">
        <v>0.627483352594794</v>
      </c>
      <c r="Z1093" s="16" t="n">
        <f aca="false">(G1093-E1093)/SQRT(H1093^2/D1093+F1093^2/C1093)</f>
        <v>6.03905322298854</v>
      </c>
      <c r="AA1093" s="24" t="n">
        <f aca="false">ABS(K1093-Z1093)</f>
        <v>0</v>
      </c>
    </row>
    <row r="1094" customFormat="false" ht="15" hidden="false" customHeight="false" outlineLevel="0" collapsed="false">
      <c r="A1094" s="17" t="n">
        <v>1489</v>
      </c>
      <c r="B1094" s="6" t="s">
        <v>619</v>
      </c>
      <c r="C1094" s="6" t="n">
        <v>135</v>
      </c>
      <c r="D1094" s="6" t="n">
        <v>673</v>
      </c>
      <c r="E1094" s="16" t="n">
        <v>0.137109034812009</v>
      </c>
      <c r="F1094" s="16" t="n">
        <v>0.0250813386761658</v>
      </c>
      <c r="G1094" s="16" t="n">
        <v>0.15268305903868</v>
      </c>
      <c r="H1094" s="16" t="n">
        <v>0.0373098413598753</v>
      </c>
      <c r="I1094" s="23" t="n">
        <f aca="false">G1094-E1094</f>
        <v>0.0155740242266712</v>
      </c>
      <c r="J1094" s="17" t="n">
        <f aca="false">100*(G1094-E1094)/E1094</f>
        <v>11.3588606673695</v>
      </c>
      <c r="K1094" s="16" t="n">
        <v>6.00415225658559</v>
      </c>
      <c r="L1094" s="17" t="n">
        <v>268.800471627185</v>
      </c>
      <c r="M1094" s="18" t="n">
        <v>6.21320192834903E-009</v>
      </c>
      <c r="N1094" s="18" t="n">
        <v>2.09870373817706E-008</v>
      </c>
      <c r="O1094" s="6" t="str">
        <f aca="false">IF(N1094&lt;0.05,"Yes","No")</f>
        <v>Yes</v>
      </c>
      <c r="P1094" s="16" t="n">
        <v>0.437441541377247</v>
      </c>
      <c r="Q1094" s="17" t="n">
        <v>21.5569039138031</v>
      </c>
      <c r="R1094" s="18" t="n">
        <v>4.00907466906481E-006</v>
      </c>
      <c r="S1094" s="18" t="n">
        <v>9.28914950077749E-005</v>
      </c>
      <c r="T1094" s="16" t="n">
        <v>0.0157251958476167</v>
      </c>
      <c r="U1094" s="18" t="n">
        <v>0.000778574705031621</v>
      </c>
      <c r="V1094" s="16" t="n">
        <v>0.00237646348919535</v>
      </c>
      <c r="W1094" s="6" t="s">
        <v>699</v>
      </c>
      <c r="X1094" s="17" t="n">
        <v>99.7</v>
      </c>
      <c r="Y1094" s="16" t="n">
        <v>0.627065103736723</v>
      </c>
      <c r="Z1094" s="16" t="n">
        <f aca="false">(G1094-E1094)/SQRT(H1094^2/D1094+F1094^2/C1094)</f>
        <v>6.00415225658559</v>
      </c>
      <c r="AA1094" s="24" t="n">
        <f aca="false">ABS(K1094-Z1094)</f>
        <v>0</v>
      </c>
    </row>
    <row r="1095" customFormat="false" ht="15" hidden="false" customHeight="false" outlineLevel="0" collapsed="false">
      <c r="A1095" s="17" t="n">
        <v>1490</v>
      </c>
      <c r="B1095" s="6" t="s">
        <v>619</v>
      </c>
      <c r="C1095" s="6" t="n">
        <v>135</v>
      </c>
      <c r="D1095" s="6" t="n">
        <v>673</v>
      </c>
      <c r="E1095" s="16" t="n">
        <v>0.13838703069422</v>
      </c>
      <c r="F1095" s="16" t="n">
        <v>0.025251430417294</v>
      </c>
      <c r="G1095" s="16" t="n">
        <v>0.153957626661964</v>
      </c>
      <c r="H1095" s="16" t="n">
        <v>0.0374291674419086</v>
      </c>
      <c r="I1095" s="23" t="n">
        <f aca="false">G1095-E1095</f>
        <v>0.015570595967744</v>
      </c>
      <c r="J1095" s="17" t="n">
        <f aca="false">100*(G1095-E1095)/E1095</f>
        <v>11.2514849763262</v>
      </c>
      <c r="K1095" s="16" t="n">
        <v>5.96891897389983</v>
      </c>
      <c r="L1095" s="17" t="n">
        <v>267.770730748872</v>
      </c>
      <c r="M1095" s="18" t="n">
        <v>7.55157062777118E-009</v>
      </c>
      <c r="N1095" s="18" t="n">
        <v>2.53043857877947E-008</v>
      </c>
      <c r="O1095" s="6" t="str">
        <f aca="false">IF(N1095&lt;0.05,"Yes","No")</f>
        <v>Yes</v>
      </c>
      <c r="P1095" s="16" t="n">
        <v>0.435822073278216</v>
      </c>
      <c r="Q1095" s="17" t="n">
        <v>21.3975861865547</v>
      </c>
      <c r="R1095" s="18" t="n">
        <v>4.34697610690217E-006</v>
      </c>
      <c r="S1095" s="18" t="n">
        <v>9.77971524569094E-005</v>
      </c>
      <c r="T1095" s="16" t="n">
        <v>0.0157222680904247</v>
      </c>
      <c r="U1095" s="18" t="n">
        <v>0.000812733462991025</v>
      </c>
      <c r="V1095" s="16" t="n">
        <v>0.00245221303488671</v>
      </c>
      <c r="W1095" s="6" t="s">
        <v>699</v>
      </c>
      <c r="X1095" s="17" t="n">
        <v>99.7</v>
      </c>
      <c r="Y1095" s="16" t="n">
        <v>0.626448736998514</v>
      </c>
      <c r="Z1095" s="16" t="n">
        <f aca="false">(G1095-E1095)/SQRT(H1095^2/D1095+F1095^2/C1095)</f>
        <v>5.96891897389983</v>
      </c>
      <c r="AA1095" s="24" t="n">
        <f aca="false">ABS(K1095-Z1095)</f>
        <v>0</v>
      </c>
    </row>
    <row r="1096" customFormat="false" ht="15" hidden="false" customHeight="false" outlineLevel="0" collapsed="false">
      <c r="A1096" s="17" t="n">
        <v>1491</v>
      </c>
      <c r="B1096" s="6" t="s">
        <v>619</v>
      </c>
      <c r="C1096" s="6" t="n">
        <v>135</v>
      </c>
      <c r="D1096" s="6" t="n">
        <v>673</v>
      </c>
      <c r="E1096" s="16" t="n">
        <v>0.139674832754665</v>
      </c>
      <c r="F1096" s="16" t="n">
        <v>0.0254205886261001</v>
      </c>
      <c r="G1096" s="16" t="n">
        <v>0.155240548589166</v>
      </c>
      <c r="H1096" s="16" t="n">
        <v>0.037546815055232</v>
      </c>
      <c r="I1096" s="23" t="n">
        <f aca="false">G1096-E1096</f>
        <v>0.0155657158345009</v>
      </c>
      <c r="J1096" s="17" t="n">
        <f aca="false">100*(G1096-E1096)/E1096</f>
        <v>11.1442523520623</v>
      </c>
      <c r="K1096" s="16" t="n">
        <v>5.93374463933171</v>
      </c>
      <c r="L1096" s="17" t="n">
        <v>266.756522931412</v>
      </c>
      <c r="M1096" s="18" t="n">
        <v>9.16606740114856E-009</v>
      </c>
      <c r="N1096" s="18" t="n">
        <v>3.04713728003372E-008</v>
      </c>
      <c r="O1096" s="6" t="str">
        <f aca="false">IF(N1096&lt;0.05,"Yes","No")</f>
        <v>Yes</v>
      </c>
      <c r="P1096" s="16" t="n">
        <v>0.43419205287101</v>
      </c>
      <c r="Q1096" s="17" t="n">
        <v>21.2378270570854</v>
      </c>
      <c r="R1096" s="18" t="n">
        <v>4.71459748152414E-006</v>
      </c>
      <c r="S1096" s="18" t="n">
        <v>0.000102205412203409</v>
      </c>
      <c r="T1096" s="16" t="n">
        <v>0.0157178340384922</v>
      </c>
      <c r="U1096" s="18" t="n">
        <v>0.000848245474574059</v>
      </c>
      <c r="V1096" s="16" t="n">
        <v>0.00253748646240103</v>
      </c>
      <c r="W1096" s="6" t="s">
        <v>699</v>
      </c>
      <c r="X1096" s="17" t="n">
        <v>99.5</v>
      </c>
      <c r="Y1096" s="16" t="n">
        <v>0.626327664960652</v>
      </c>
      <c r="Z1096" s="16" t="n">
        <f aca="false">(G1096-E1096)/SQRT(H1096^2/D1096+F1096^2/C1096)</f>
        <v>5.93374463933172</v>
      </c>
      <c r="AA1096" s="24" t="n">
        <f aca="false">ABS(K1096-Z1096)</f>
        <v>0</v>
      </c>
    </row>
    <row r="1097" customFormat="false" ht="15" hidden="false" customHeight="false" outlineLevel="0" collapsed="false">
      <c r="A1097" s="17" t="n">
        <v>1492</v>
      </c>
      <c r="B1097" s="6" t="s">
        <v>619</v>
      </c>
      <c r="C1097" s="6" t="n">
        <v>135</v>
      </c>
      <c r="D1097" s="6" t="n">
        <v>673</v>
      </c>
      <c r="E1097" s="16" t="n">
        <v>0.140992130835851</v>
      </c>
      <c r="F1097" s="16" t="n">
        <v>0.0255913754636775</v>
      </c>
      <c r="G1097" s="16" t="n">
        <v>0.156553750716559</v>
      </c>
      <c r="H1097" s="16" t="n">
        <v>0.0376662266402683</v>
      </c>
      <c r="I1097" s="23" t="n">
        <f aca="false">G1097-E1097</f>
        <v>0.0155616198807084</v>
      </c>
      <c r="J1097" s="17" t="n">
        <f aca="false">100*(G1097-E1097)/E1097</f>
        <v>11.0372258284584</v>
      </c>
      <c r="K1097" s="16" t="n">
        <v>5.89889724230601</v>
      </c>
      <c r="L1097" s="17" t="n">
        <v>265.754910156803</v>
      </c>
      <c r="M1097" s="18" t="n">
        <v>1.10952397404285E-008</v>
      </c>
      <c r="N1097" s="18" t="n">
        <v>3.65951313887603E-008</v>
      </c>
      <c r="O1097" s="6" t="str">
        <f aca="false">IF(N1097&lt;0.05,"Yes","No")</f>
        <v>Yes</v>
      </c>
      <c r="P1097" s="16" t="n">
        <v>0.432573686075356</v>
      </c>
      <c r="Q1097" s="17" t="n">
        <v>21.07980233495</v>
      </c>
      <c r="R1097" s="18" t="n">
        <v>5.10900121846296E-006</v>
      </c>
      <c r="S1097" s="18" t="n">
        <v>0.000107430355036754</v>
      </c>
      <c r="T1097" s="16" t="n">
        <v>0.0157141940535549</v>
      </c>
      <c r="U1097" s="18" t="n">
        <v>0.000885805969068561</v>
      </c>
      <c r="V1097" s="16" t="n">
        <v>0.00262368481670519</v>
      </c>
      <c r="W1097" s="6" t="s">
        <v>699</v>
      </c>
      <c r="X1097" s="17" t="n">
        <v>99.4</v>
      </c>
      <c r="Y1097" s="16" t="n">
        <v>0.625810357162512</v>
      </c>
      <c r="Z1097" s="16" t="n">
        <f aca="false">(G1097-E1097)/SQRT(H1097^2/D1097+F1097^2/C1097)</f>
        <v>5.89889724230601</v>
      </c>
      <c r="AA1097" s="24" t="n">
        <f aca="false">ABS(K1097-Z1097)</f>
        <v>0</v>
      </c>
    </row>
    <row r="1098" customFormat="false" ht="15" hidden="false" customHeight="false" outlineLevel="0" collapsed="false">
      <c r="A1098" s="17" t="n">
        <v>1493</v>
      </c>
      <c r="B1098" s="6" t="s">
        <v>619</v>
      </c>
      <c r="C1098" s="6" t="n">
        <v>135</v>
      </c>
      <c r="D1098" s="6" t="n">
        <v>673</v>
      </c>
      <c r="E1098" s="16" t="n">
        <v>0.142310171270812</v>
      </c>
      <c r="F1098" s="16" t="n">
        <v>0.0257608440863501</v>
      </c>
      <c r="G1098" s="16" t="n">
        <v>0.157864804231571</v>
      </c>
      <c r="H1098" s="16" t="n">
        <v>0.0377825164165281</v>
      </c>
      <c r="I1098" s="23" t="n">
        <f aca="false">G1098-E1098</f>
        <v>0.0155546329607594</v>
      </c>
      <c r="J1098" s="17" t="n">
        <f aca="false">100*(G1098-E1098)/E1098</f>
        <v>10.9300922217003</v>
      </c>
      <c r="K1098" s="16" t="n">
        <v>5.86368948748186</v>
      </c>
      <c r="L1098" s="17" t="n">
        <v>264.761619510092</v>
      </c>
      <c r="M1098" s="18" t="n">
        <v>1.34433632644305E-008</v>
      </c>
      <c r="N1098" s="18" t="n">
        <v>4.37899321218116E-008</v>
      </c>
      <c r="O1098" s="6" t="str">
        <f aca="false">IF(N1098&lt;0.05,"Yes","No")</f>
        <v>Yes</v>
      </c>
      <c r="P1098" s="16" t="n">
        <v>0.430920457754683</v>
      </c>
      <c r="Q1098" s="17" t="n">
        <v>20.9189828849522</v>
      </c>
      <c r="R1098" s="18" t="n">
        <v>5.54449191568806E-006</v>
      </c>
      <c r="S1098" s="18" t="n">
        <v>0.000112876385446637</v>
      </c>
      <c r="T1098" s="16" t="n">
        <v>0.0157076871795735</v>
      </c>
      <c r="U1098" s="18" t="n">
        <v>0.000925998028721389</v>
      </c>
      <c r="V1098" s="16" t="n">
        <v>0.00271971448995093</v>
      </c>
      <c r="W1098" s="6" t="s">
        <v>699</v>
      </c>
      <c r="X1098" s="17" t="n">
        <v>99.4</v>
      </c>
      <c r="Y1098" s="16" t="n">
        <v>0.625260029717682</v>
      </c>
      <c r="Z1098" s="16" t="n">
        <f aca="false">(G1098-E1098)/SQRT(H1098^2/D1098+F1098^2/C1098)</f>
        <v>5.86368948748187</v>
      </c>
      <c r="AA1098" s="24" t="n">
        <f aca="false">ABS(K1098-Z1098)</f>
        <v>0</v>
      </c>
    </row>
    <row r="1099" customFormat="false" ht="15" hidden="false" customHeight="false" outlineLevel="0" collapsed="false">
      <c r="A1099" s="17" t="n">
        <v>1494</v>
      </c>
      <c r="B1099" s="6" t="s">
        <v>619</v>
      </c>
      <c r="C1099" s="6" t="n">
        <v>135</v>
      </c>
      <c r="D1099" s="6" t="n">
        <v>673</v>
      </c>
      <c r="E1099" s="16" t="n">
        <v>0.143654243813621</v>
      </c>
      <c r="F1099" s="16" t="n">
        <v>0.025931518398799</v>
      </c>
      <c r="G1099" s="16" t="n">
        <v>0.159199336131296</v>
      </c>
      <c r="H1099" s="16" t="n">
        <v>0.0378981683826979</v>
      </c>
      <c r="I1099" s="23" t="n">
        <f aca="false">G1099-E1099</f>
        <v>0.015545092317675</v>
      </c>
      <c r="J1099" s="17" t="n">
        <f aca="false">100*(G1099-E1099)/E1099</f>
        <v>10.8211855807361</v>
      </c>
      <c r="K1099" s="16" t="n">
        <v>5.82773580348974</v>
      </c>
      <c r="L1099" s="17" t="n">
        <v>263.767494532321</v>
      </c>
      <c r="M1099" s="18" t="n">
        <v>1.63376043028985E-008</v>
      </c>
      <c r="N1099" s="18" t="n">
        <v>5.27270455305527E-008</v>
      </c>
      <c r="O1099" s="6" t="str">
        <f aca="false">IF(N1099&lt;0.05,"Yes","No")</f>
        <v>Yes</v>
      </c>
      <c r="P1099" s="16" t="n">
        <v>0.42921233522958</v>
      </c>
      <c r="Q1099" s="17" t="n">
        <v>20.7534703596214</v>
      </c>
      <c r="R1099" s="18" t="n">
        <v>6.03173993794671E-006</v>
      </c>
      <c r="S1099" s="18" t="n">
        <v>0.000117758570143759</v>
      </c>
      <c r="T1099" s="16" t="n">
        <v>0.01569861526058</v>
      </c>
      <c r="U1099" s="18" t="n">
        <v>0.000968573455775199</v>
      </c>
      <c r="V1099" s="16" t="n">
        <v>0.00281328389644249</v>
      </c>
      <c r="W1099" s="6" t="s">
        <v>699</v>
      </c>
      <c r="X1099" s="17" t="n">
        <v>99.4</v>
      </c>
      <c r="Y1099" s="16" t="n">
        <v>0.624786748115129</v>
      </c>
      <c r="Z1099" s="16" t="n">
        <f aca="false">(G1099-E1099)/SQRT(H1099^2/D1099+F1099^2/C1099)</f>
        <v>5.82773580348974</v>
      </c>
      <c r="AA1099" s="24" t="n">
        <f aca="false">ABS(K1099-Z1099)</f>
        <v>0</v>
      </c>
    </row>
    <row r="1100" customFormat="false" ht="15" hidden="false" customHeight="false" outlineLevel="0" collapsed="false">
      <c r="A1100" s="17" t="n">
        <v>1495</v>
      </c>
      <c r="B1100" s="6" t="s">
        <v>619</v>
      </c>
      <c r="C1100" s="6" t="n">
        <v>135</v>
      </c>
      <c r="D1100" s="6" t="n">
        <v>673</v>
      </c>
      <c r="E1100" s="16" t="n">
        <v>0.145014974750854</v>
      </c>
      <c r="F1100" s="16" t="n">
        <v>0.0261015598592883</v>
      </c>
      <c r="G1100" s="16" t="n">
        <v>0.160550359885636</v>
      </c>
      <c r="H1100" s="16" t="n">
        <v>0.0380132437994238</v>
      </c>
      <c r="I1100" s="23" t="n">
        <f aca="false">G1100-E1100</f>
        <v>0.0155353851347816</v>
      </c>
      <c r="J1100" s="17" t="n">
        <f aca="false">100*(G1100-E1100)/E1100</f>
        <v>10.7129523426615</v>
      </c>
      <c r="K1100" s="16" t="n">
        <v>5.79222455755951</v>
      </c>
      <c r="L1100" s="17" t="n">
        <v>262.792793854529</v>
      </c>
      <c r="M1100" s="18" t="n">
        <v>1.97876746909031E-008</v>
      </c>
      <c r="N1100" s="18" t="n">
        <v>6.29907644327082E-008</v>
      </c>
      <c r="O1100" s="6" t="str">
        <f aca="false">IF(N1100&lt;0.05,"Yes","No")</f>
        <v>Yes</v>
      </c>
      <c r="P1100" s="16" t="n">
        <v>0.427517447714678</v>
      </c>
      <c r="Q1100" s="17" t="n">
        <v>20.5898900277723</v>
      </c>
      <c r="R1100" s="18" t="n">
        <v>6.55563721504377E-006</v>
      </c>
      <c r="S1100" s="18" t="n">
        <v>0.000121415135241387</v>
      </c>
      <c r="T1100" s="16" t="n">
        <v>0.0156893713624241</v>
      </c>
      <c r="U1100" s="16" t="n">
        <v>0.00101314144925494</v>
      </c>
      <c r="V1100" s="16" t="n">
        <v>0.00281766157736335</v>
      </c>
      <c r="W1100" s="6" t="s">
        <v>699</v>
      </c>
      <c r="X1100" s="17" t="n">
        <v>99.2</v>
      </c>
      <c r="Y1100" s="16" t="n">
        <v>0.624280446865885</v>
      </c>
      <c r="Z1100" s="16" t="n">
        <f aca="false">(G1100-E1100)/SQRT(H1100^2/D1100+F1100^2/C1100)</f>
        <v>5.79222455755953</v>
      </c>
      <c r="AA1100" s="24" t="n">
        <f aca="false">ABS(K1100-Z1100)</f>
        <v>0</v>
      </c>
    </row>
    <row r="1101" customFormat="false" ht="15" hidden="false" customHeight="false" outlineLevel="0" collapsed="false">
      <c r="A1101" s="17" t="n">
        <v>1496</v>
      </c>
      <c r="B1101" s="6" t="s">
        <v>619</v>
      </c>
      <c r="C1101" s="6" t="n">
        <v>135</v>
      </c>
      <c r="D1101" s="6" t="n">
        <v>673</v>
      </c>
      <c r="E1101" s="16" t="n">
        <v>0.146376897394657</v>
      </c>
      <c r="F1101" s="16" t="n">
        <v>0.0262714715762263</v>
      </c>
      <c r="G1101" s="16" t="n">
        <v>0.161899184866256</v>
      </c>
      <c r="H1101" s="16" t="n">
        <v>0.0381240237210851</v>
      </c>
      <c r="I1101" s="23" t="n">
        <f aca="false">G1101-E1101</f>
        <v>0.0155222874715991</v>
      </c>
      <c r="J1101" s="17" t="n">
        <f aca="false">100*(G1101-E1101)/E1101</f>
        <v>10.6043287895004</v>
      </c>
      <c r="K1101" s="16" t="n">
        <v>5.75604064073194</v>
      </c>
      <c r="L1101" s="17" t="n">
        <v>261.804874067678</v>
      </c>
      <c r="M1101" s="18" t="n">
        <v>2.40291809035742E-008</v>
      </c>
      <c r="N1101" s="18" t="n">
        <v>7.59177580126456E-008</v>
      </c>
      <c r="O1101" s="6" t="str">
        <f aca="false">IF(N1101&lt;0.05,"Yes","No")</f>
        <v>Yes</v>
      </c>
      <c r="P1101" s="16" t="n">
        <v>0.425784401891312</v>
      </c>
      <c r="Q1101" s="17" t="n">
        <v>20.4232961364559</v>
      </c>
      <c r="R1101" s="18" t="n">
        <v>7.13629309751916E-006</v>
      </c>
      <c r="S1101" s="18" t="n">
        <v>0.000125514959917794</v>
      </c>
      <c r="T1101" s="16" t="n">
        <v>0.0156766832866964</v>
      </c>
      <c r="U1101" s="16" t="n">
        <v>0.00106064643662479</v>
      </c>
      <c r="V1101" s="16" t="n">
        <v>0.00282182274485234</v>
      </c>
      <c r="W1101" s="6" t="s">
        <v>699</v>
      </c>
      <c r="X1101" s="17" t="n">
        <v>99.1</v>
      </c>
      <c r="Y1101" s="16" t="n">
        <v>0.623829178361125</v>
      </c>
      <c r="Z1101" s="16" t="n">
        <f aca="false">(G1101-E1101)/SQRT(H1101^2/D1101+F1101^2/C1101)</f>
        <v>5.75604064073196</v>
      </c>
      <c r="AA1101" s="24" t="n">
        <f aca="false">ABS(K1101-Z1101)</f>
        <v>2.1316282072803E-014</v>
      </c>
    </row>
    <row r="1102" customFormat="false" ht="15" hidden="false" customHeight="false" outlineLevel="0" collapsed="false">
      <c r="A1102" s="17" t="n">
        <v>1497</v>
      </c>
      <c r="B1102" s="6" t="s">
        <v>619</v>
      </c>
      <c r="C1102" s="6" t="n">
        <v>135</v>
      </c>
      <c r="D1102" s="6" t="n">
        <v>673</v>
      </c>
      <c r="E1102" s="16" t="n">
        <v>0.147783012522592</v>
      </c>
      <c r="F1102" s="16" t="n">
        <v>0.0264453244323212</v>
      </c>
      <c r="G1102" s="16" t="n">
        <v>0.163289699952546</v>
      </c>
      <c r="H1102" s="16" t="n">
        <v>0.0382358758869513</v>
      </c>
      <c r="I1102" s="23" t="n">
        <f aca="false">G1102-E1102</f>
        <v>0.0155066874299542</v>
      </c>
      <c r="J1102" s="17" t="n">
        <f aca="false">100*(G1102-E1102)/E1102</f>
        <v>10.4928754430308</v>
      </c>
      <c r="K1102" s="16" t="n">
        <v>5.71866009720999</v>
      </c>
      <c r="L1102" s="17" t="n">
        <v>260.800565073005</v>
      </c>
      <c r="M1102" s="18" t="n">
        <v>2.93353346776969E-008</v>
      </c>
      <c r="N1102" s="18" t="n">
        <v>9.15802944395858E-008</v>
      </c>
      <c r="O1102" s="6" t="str">
        <f aca="false">IF(N1102&lt;0.05,"Yes","No")</f>
        <v>Yes</v>
      </c>
      <c r="P1102" s="16" t="n">
        <v>0.423977256064718</v>
      </c>
      <c r="Q1102" s="17" t="n">
        <v>20.2502998940292</v>
      </c>
      <c r="R1102" s="18" t="n">
        <v>7.79412740658717E-006</v>
      </c>
      <c r="S1102" s="18" t="n">
        <v>0.000133757077964742</v>
      </c>
      <c r="T1102" s="16" t="n">
        <v>0.0156614751233926</v>
      </c>
      <c r="U1102" s="16" t="n">
        <v>0.00111179564447729</v>
      </c>
      <c r="V1102" s="16" t="n">
        <v>0.0028367250329956</v>
      </c>
      <c r="W1102" s="6" t="s">
        <v>699</v>
      </c>
      <c r="X1102" s="17" t="n">
        <v>98.9</v>
      </c>
      <c r="Y1102" s="16" t="n">
        <v>0.623256837818502</v>
      </c>
      <c r="Z1102" s="16" t="n">
        <f aca="false">(G1102-E1102)/SQRT(H1102^2/D1102+F1102^2/C1102)</f>
        <v>5.71866009721</v>
      </c>
      <c r="AA1102" s="24" t="n">
        <f aca="false">ABS(K1102-Z1102)</f>
        <v>0</v>
      </c>
    </row>
    <row r="1103" customFormat="false" ht="15" hidden="false" customHeight="false" outlineLevel="0" collapsed="false">
      <c r="A1103" s="17" t="n">
        <v>1498</v>
      </c>
      <c r="B1103" s="6" t="s">
        <v>619</v>
      </c>
      <c r="C1103" s="6" t="n">
        <v>135</v>
      </c>
      <c r="D1103" s="6" t="n">
        <v>673</v>
      </c>
      <c r="E1103" s="16" t="n">
        <v>0.149192419151465</v>
      </c>
      <c r="F1103" s="16" t="n">
        <v>0.0266169433555758</v>
      </c>
      <c r="G1103" s="16" t="n">
        <v>0.164683493106096</v>
      </c>
      <c r="H1103" s="16" t="n">
        <v>0.0383454453464623</v>
      </c>
      <c r="I1103" s="23" t="n">
        <f aca="false">G1103-E1103</f>
        <v>0.0154910739546309</v>
      </c>
      <c r="J1103" s="17" t="n">
        <f aca="false">100*(G1103-E1103)/E1103</f>
        <v>10.3832849167114</v>
      </c>
      <c r="K1103" s="16" t="n">
        <v>5.68210361658227</v>
      </c>
      <c r="L1103" s="17" t="n">
        <v>259.820085533955</v>
      </c>
      <c r="M1103" s="18" t="n">
        <v>3.56190248819407E-008</v>
      </c>
      <c r="N1103" s="18" t="n">
        <v>1.10376948786073E-007</v>
      </c>
      <c r="O1103" s="6" t="str">
        <f aca="false">IF(N1103&lt;0.05,"Yes","No")</f>
        <v>Yes</v>
      </c>
      <c r="P1103" s="16" t="n">
        <v>0.422207015683106</v>
      </c>
      <c r="Q1103" s="17" t="n">
        <v>20.0815499911011</v>
      </c>
      <c r="R1103" s="18" t="n">
        <v>8.49459638812698E-006</v>
      </c>
      <c r="S1103" s="18" t="n">
        <v>0.000141811163701266</v>
      </c>
      <c r="T1103" s="16" t="n">
        <v>0.0156461991784485</v>
      </c>
      <c r="U1103" s="16" t="n">
        <v>0.00116476063684716</v>
      </c>
      <c r="V1103" s="16" t="n">
        <v>0.00290153895300004</v>
      </c>
      <c r="W1103" s="6" t="s">
        <v>699</v>
      </c>
      <c r="X1103" s="17" t="n">
        <v>98.9</v>
      </c>
      <c r="Y1103" s="16" t="n">
        <v>0.622739530020362</v>
      </c>
      <c r="Z1103" s="16" t="n">
        <f aca="false">(G1103-E1103)/SQRT(H1103^2/D1103+F1103^2/C1103)</f>
        <v>5.68210361658228</v>
      </c>
      <c r="AA1103" s="24" t="n">
        <f aca="false">ABS(K1103-Z1103)</f>
        <v>0</v>
      </c>
    </row>
    <row r="1104" customFormat="false" ht="15" hidden="false" customHeight="false" outlineLevel="0" collapsed="false">
      <c r="A1104" s="17" t="n">
        <v>1499</v>
      </c>
      <c r="B1104" s="6" t="s">
        <v>619</v>
      </c>
      <c r="C1104" s="6" t="n">
        <v>135</v>
      </c>
      <c r="D1104" s="6" t="n">
        <v>673</v>
      </c>
      <c r="E1104" s="16" t="n">
        <v>0.150613128862999</v>
      </c>
      <c r="F1104" s="16" t="n">
        <v>0.026787844227071</v>
      </c>
      <c r="G1104" s="16" t="n">
        <v>0.166087612011546</v>
      </c>
      <c r="H1104" s="16" t="n">
        <v>0.0384530186505997</v>
      </c>
      <c r="I1104" s="23" t="n">
        <f aca="false">G1104-E1104</f>
        <v>0.0154744831485469</v>
      </c>
      <c r="J1104" s="17" t="n">
        <f aca="false">100*(G1104-E1104)/E1104</f>
        <v>10.2743255288341</v>
      </c>
      <c r="K1104" s="16" t="n">
        <v>5.64576037568744</v>
      </c>
      <c r="L1104" s="17" t="n">
        <v>258.849374975181</v>
      </c>
      <c r="M1104" s="18" t="n">
        <v>4.31554167419138E-008</v>
      </c>
      <c r="N1104" s="18" t="n">
        <v>1.32557793237955E-007</v>
      </c>
      <c r="O1104" s="6" t="str">
        <f aca="false">IF(N1104&lt;0.05,"Yes","No")</f>
        <v>Yes</v>
      </c>
      <c r="P1104" s="16" t="n">
        <v>0.420441877435875</v>
      </c>
      <c r="Q1104" s="17" t="n">
        <v>19.9139894633256</v>
      </c>
      <c r="R1104" s="18" t="n">
        <v>9.25283278222915E-006</v>
      </c>
      <c r="S1104" s="18" t="n">
        <v>0.000151299921270645</v>
      </c>
      <c r="T1104" s="16" t="n">
        <v>0.0156298789686984</v>
      </c>
      <c r="U1104" s="16" t="n">
        <v>0.00122038170020648</v>
      </c>
      <c r="V1104" s="16" t="n">
        <v>0.00296964260768668</v>
      </c>
      <c r="W1104" s="6" t="s">
        <v>699</v>
      </c>
      <c r="X1104" s="17" t="n">
        <v>98.9</v>
      </c>
      <c r="Y1104" s="16" t="n">
        <v>0.622156182928843</v>
      </c>
      <c r="Z1104" s="16" t="n">
        <f aca="false">(G1104-E1104)/SQRT(H1104^2/D1104+F1104^2/C1104)</f>
        <v>5.64576037568744</v>
      </c>
      <c r="AA1104" s="24" t="n">
        <f aca="false">ABS(K1104-Z1104)</f>
        <v>0</v>
      </c>
    </row>
    <row r="1105" customFormat="false" ht="15" hidden="false" customHeight="false" outlineLevel="0" collapsed="false">
      <c r="A1105" s="17" t="n">
        <v>1500</v>
      </c>
      <c r="B1105" s="6" t="s">
        <v>619</v>
      </c>
      <c r="C1105" s="6" t="n">
        <v>135</v>
      </c>
      <c r="D1105" s="6" t="n">
        <v>673</v>
      </c>
      <c r="E1105" s="16" t="n">
        <v>0.152044677734375</v>
      </c>
      <c r="F1105" s="16" t="n">
        <v>0.0269577978279894</v>
      </c>
      <c r="G1105" s="16" t="n">
        <v>0.16750072746539</v>
      </c>
      <c r="H1105" s="16" t="n">
        <v>0.0385593202600941</v>
      </c>
      <c r="I1105" s="23" t="n">
        <f aca="false">G1105-E1105</f>
        <v>0.0154560497310151</v>
      </c>
      <c r="J1105" s="17" t="n">
        <f aca="false">100*(G1105-E1105)/E1105</f>
        <v>10.1654658100017</v>
      </c>
      <c r="K1105" s="16" t="n">
        <v>5.60931261779263</v>
      </c>
      <c r="L1105" s="17" t="n">
        <v>257.89545919732</v>
      </c>
      <c r="M1105" s="18" t="n">
        <v>5.22586821095651E-008</v>
      </c>
      <c r="N1105" s="18" t="n">
        <v>1.58816601803719E-007</v>
      </c>
      <c r="O1105" s="6" t="str">
        <f aca="false">IF(N1105&lt;0.05,"Yes","No")</f>
        <v>Yes</v>
      </c>
      <c r="P1105" s="16" t="n">
        <v>0.418651242886467</v>
      </c>
      <c r="Q1105" s="17" t="n">
        <v>19.7447259076829</v>
      </c>
      <c r="R1105" s="18" t="n">
        <v>1.00879905092625E-005</v>
      </c>
      <c r="S1105" s="18" t="n">
        <v>0.000159514135037769</v>
      </c>
      <c r="T1105" s="16" t="n">
        <v>0.0156117241407997</v>
      </c>
      <c r="U1105" s="16" t="n">
        <v>0.00127896189648806</v>
      </c>
      <c r="V1105" s="16" t="n">
        <v>0.00309070193627725</v>
      </c>
      <c r="W1105" s="6" t="s">
        <v>699</v>
      </c>
      <c r="X1105" s="17" t="n">
        <v>98.7</v>
      </c>
      <c r="Y1105" s="16" t="n">
        <v>0.621781960266359</v>
      </c>
      <c r="Z1105" s="16" t="n">
        <f aca="false">(G1105-E1105)/SQRT(H1105^2/D1105+F1105^2/C1105)</f>
        <v>5.60931261779262</v>
      </c>
      <c r="AA1105" s="24" t="n">
        <f aca="false">ABS(K1105-Z1105)</f>
        <v>0</v>
      </c>
    </row>
    <row r="1106" customFormat="false" ht="15" hidden="false" customHeight="false" outlineLevel="0" collapsed="false">
      <c r="A1106" s="17" t="n">
        <v>1501</v>
      </c>
      <c r="B1106" s="6" t="s">
        <v>619</v>
      </c>
      <c r="C1106" s="6" t="n">
        <v>135</v>
      </c>
      <c r="D1106" s="6" t="n">
        <v>673</v>
      </c>
      <c r="E1106" s="16" t="n">
        <v>0.153493432866203</v>
      </c>
      <c r="F1106" s="16" t="n">
        <v>0.0271276119416633</v>
      </c>
      <c r="G1106" s="16" t="n">
        <v>0.168930655126674</v>
      </c>
      <c r="H1106" s="16" t="n">
        <v>0.0386647809206365</v>
      </c>
      <c r="I1106" s="23" t="n">
        <f aca="false">G1106-E1106</f>
        <v>0.0154372222604719</v>
      </c>
      <c r="J1106" s="17" t="n">
        <f aca="false">100*(G1106-E1106)/E1106</f>
        <v>10.0572525952483</v>
      </c>
      <c r="K1106" s="16" t="n">
        <v>5.57314586428817</v>
      </c>
      <c r="L1106" s="17" t="n">
        <v>256.952915322233</v>
      </c>
      <c r="M1106" s="18" t="n">
        <v>6.31246120873704E-008</v>
      </c>
      <c r="N1106" s="18" t="n">
        <v>1.88155425100249E-007</v>
      </c>
      <c r="O1106" s="6" t="str">
        <f aca="false">IF(N1106&lt;0.05,"Yes","No")</f>
        <v>Yes</v>
      </c>
      <c r="P1106" s="16" t="n">
        <v>0.416868957774752</v>
      </c>
      <c r="Q1106" s="17" t="n">
        <v>19.5769689763517</v>
      </c>
      <c r="R1106" s="18" t="n">
        <v>1.09905946762626E-005</v>
      </c>
      <c r="S1106" s="18" t="n">
        <v>0.000173956377608842</v>
      </c>
      <c r="T1106" s="16" t="n">
        <v>0.0155931416895162</v>
      </c>
      <c r="U1106" s="16" t="n">
        <v>0.00133985001672752</v>
      </c>
      <c r="V1106" s="16" t="n">
        <v>0.00322300691309025</v>
      </c>
      <c r="W1106" s="6" t="s">
        <v>699</v>
      </c>
      <c r="X1106" s="17" t="n">
        <v>98.6</v>
      </c>
      <c r="Y1106" s="16" t="n">
        <v>0.621308678663805</v>
      </c>
      <c r="Z1106" s="16" t="n">
        <f aca="false">(G1106-E1106)/SQRT(H1106^2/D1106+F1106^2/C1106)</f>
        <v>5.57314586428816</v>
      </c>
      <c r="AA1106" s="24" t="n">
        <f aca="false">ABS(K1106-Z1106)</f>
        <v>0</v>
      </c>
    </row>
    <row r="1107" customFormat="false" ht="15" hidden="false" customHeight="false" outlineLevel="0" collapsed="false">
      <c r="A1107" s="17" t="n">
        <v>1502</v>
      </c>
      <c r="B1107" s="6" t="s">
        <v>619</v>
      </c>
      <c r="C1107" s="6" t="n">
        <v>135</v>
      </c>
      <c r="D1107" s="6" t="n">
        <v>673</v>
      </c>
      <c r="E1107" s="16" t="n">
        <v>0.154953735956439</v>
      </c>
      <c r="F1107" s="16" t="n">
        <v>0.0272970853095255</v>
      </c>
      <c r="G1107" s="16" t="n">
        <v>0.170368777319545</v>
      </c>
      <c r="H1107" s="16" t="n">
        <v>0.0387680447367232</v>
      </c>
      <c r="I1107" s="23" t="n">
        <f aca="false">G1107-E1107</f>
        <v>0.0154150413631061</v>
      </c>
      <c r="J1107" s="17" t="n">
        <f aca="false">100*(G1107-E1107)/E1107</f>
        <v>9.94815727930534</v>
      </c>
      <c r="K1107" s="16" t="n">
        <v>5.53627695283857</v>
      </c>
      <c r="L1107" s="17" t="n">
        <v>256.01425451644</v>
      </c>
      <c r="M1107" s="18" t="n">
        <v>7.64455904879465E-008</v>
      </c>
      <c r="N1107" s="18" t="n">
        <v>2.24318694993262E-007</v>
      </c>
      <c r="O1107" s="6" t="str">
        <f aca="false">IF(N1107&lt;0.05,"Yes","No")</f>
        <v>Yes</v>
      </c>
      <c r="P1107" s="16" t="n">
        <v>0.415028651387805</v>
      </c>
      <c r="Q1107" s="17" t="n">
        <v>19.4045018413008</v>
      </c>
      <c r="R1107" s="18" t="n">
        <v>1.20034008309494E-005</v>
      </c>
      <c r="S1107" s="18" t="n">
        <v>0.000189155033430174</v>
      </c>
      <c r="T1107" s="16" t="n">
        <v>0.0155712010767671</v>
      </c>
      <c r="U1107" s="16" t="n">
        <v>0.00140562357882879</v>
      </c>
      <c r="V1107" s="16" t="n">
        <v>0.00335052158404138</v>
      </c>
      <c r="W1107" s="6" t="s">
        <v>699</v>
      </c>
      <c r="X1107" s="17" t="n">
        <v>98.5</v>
      </c>
      <c r="Y1107" s="16" t="n">
        <v>0.620835397061252</v>
      </c>
      <c r="Z1107" s="16" t="n">
        <f aca="false">(G1107-E1107)/SQRT(H1107^2/D1107+F1107^2/C1107)</f>
        <v>5.53627695283857</v>
      </c>
      <c r="AA1107" s="24" t="n">
        <f aca="false">ABS(K1107-Z1107)</f>
        <v>0</v>
      </c>
    </row>
    <row r="1108" customFormat="false" ht="15" hidden="false" customHeight="false" outlineLevel="0" collapsed="false">
      <c r="A1108" s="17" t="n">
        <v>1503</v>
      </c>
      <c r="B1108" s="6" t="s">
        <v>619</v>
      </c>
      <c r="C1108" s="6" t="n">
        <v>135</v>
      </c>
      <c r="D1108" s="6" t="n">
        <v>673</v>
      </c>
      <c r="E1108" s="16" t="n">
        <v>0.156424940018742</v>
      </c>
      <c r="F1108" s="16" t="n">
        <v>0.0274656935306457</v>
      </c>
      <c r="G1108" s="16" t="n">
        <v>0.171814803681703</v>
      </c>
      <c r="H1108" s="16" t="n">
        <v>0.0388696294530542</v>
      </c>
      <c r="I1108" s="23" t="n">
        <f aca="false">G1108-E1108</f>
        <v>0.0153898636629609</v>
      </c>
      <c r="J1108" s="17" t="n">
        <f aca="false">100*(G1108-E1108)/E1108</f>
        <v>9.83849740400537</v>
      </c>
      <c r="K1108" s="16" t="n">
        <v>5.49889528007501</v>
      </c>
      <c r="L1108" s="17" t="n">
        <v>255.08789225884</v>
      </c>
      <c r="M1108" s="18" t="n">
        <v>9.2718430675725E-008</v>
      </c>
      <c r="N1108" s="18" t="n">
        <v>2.69062738742677E-007</v>
      </c>
      <c r="O1108" s="6" t="str">
        <f aca="false">IF(N1108&lt;0.05,"Yes","No")</f>
        <v>Yes</v>
      </c>
      <c r="P1108" s="16" t="n">
        <v>0.413135827807021</v>
      </c>
      <c r="Q1108" s="17" t="n">
        <v>19.2279090071763</v>
      </c>
      <c r="R1108" s="18" t="n">
        <v>1.31379076779647E-005</v>
      </c>
      <c r="S1108" s="18" t="n">
        <v>0.000201660958766593</v>
      </c>
      <c r="T1108" s="16" t="n">
        <v>0.0155462520184176</v>
      </c>
      <c r="U1108" s="16" t="n">
        <v>0.0014762059045804</v>
      </c>
      <c r="V1108" s="16" t="n">
        <v>0.00350286146849586</v>
      </c>
      <c r="W1108" s="6" t="s">
        <v>699</v>
      </c>
      <c r="X1108" s="17" t="n">
        <v>98.5</v>
      </c>
      <c r="Y1108" s="16" t="n">
        <v>0.620175004127456</v>
      </c>
      <c r="Z1108" s="16" t="n">
        <f aca="false">(G1108-E1108)/SQRT(H1108^2/D1108+F1108^2/C1108)</f>
        <v>5.49889528007502</v>
      </c>
      <c r="AA1108" s="24" t="n">
        <f aca="false">ABS(K1108-Z1108)</f>
        <v>0</v>
      </c>
    </row>
    <row r="1109" customFormat="false" ht="15" hidden="false" customHeight="false" outlineLevel="0" collapsed="false">
      <c r="A1109" s="17" t="n">
        <v>1504</v>
      </c>
      <c r="B1109" s="6" t="s">
        <v>619</v>
      </c>
      <c r="C1109" s="6" t="n">
        <v>135</v>
      </c>
      <c r="D1109" s="6" t="n">
        <v>673</v>
      </c>
      <c r="E1109" s="16" t="n">
        <v>0.15790408121215</v>
      </c>
      <c r="F1109" s="16" t="n">
        <v>0.0276333612319772</v>
      </c>
      <c r="G1109" s="16" t="n">
        <v>0.17326824409115</v>
      </c>
      <c r="H1109" s="16" t="n">
        <v>0.0389691510335622</v>
      </c>
      <c r="I1109" s="23" t="n">
        <f aca="false">G1109-E1109</f>
        <v>0.0153641628790004</v>
      </c>
      <c r="J1109" s="17" t="n">
        <f aca="false">100*(G1109-E1109)/E1109</f>
        <v>9.73006065521392</v>
      </c>
      <c r="K1109" s="16" t="n">
        <v>5.46191056152952</v>
      </c>
      <c r="L1109" s="17" t="n">
        <v>254.171645012241</v>
      </c>
      <c r="M1109" s="18" t="n">
        <v>1.1210707562902E-007</v>
      </c>
      <c r="N1109" s="18" t="n">
        <v>3.19588827539444E-007</v>
      </c>
      <c r="O1109" s="6" t="str">
        <f aca="false">IF(N1109&lt;0.05,"Yes","No")</f>
        <v>Yes</v>
      </c>
      <c r="P1109" s="16" t="n">
        <v>0.411260714944288</v>
      </c>
      <c r="Q1109" s="17" t="n">
        <v>19.053764446363</v>
      </c>
      <c r="R1109" s="18" t="n">
        <v>1.43624114457661E-005</v>
      </c>
      <c r="S1109" s="18" t="n">
        <v>0.000216626166811614</v>
      </c>
      <c r="T1109" s="16" t="n">
        <v>0.0155207673508921</v>
      </c>
      <c r="U1109" s="16" t="n">
        <v>0.0015498353741955</v>
      </c>
      <c r="V1109" s="16" t="n">
        <v>0.00367342470181778</v>
      </c>
      <c r="W1109" s="6" t="s">
        <v>699</v>
      </c>
      <c r="X1109" s="17" t="n">
        <v>98.5</v>
      </c>
      <c r="Y1109" s="16" t="n">
        <v>0.619503604644764</v>
      </c>
      <c r="Z1109" s="16" t="n">
        <f aca="false">(G1109-E1109)/SQRT(H1109^2/D1109+F1109^2/C1109)</f>
        <v>5.46191056152952</v>
      </c>
      <c r="AA1109" s="24" t="n">
        <f aca="false">ABS(K1109-Z1109)</f>
        <v>0</v>
      </c>
    </row>
    <row r="1110" customFormat="false" ht="15" hidden="false" customHeight="false" outlineLevel="0" collapsed="false">
      <c r="A1110" s="17" t="n">
        <v>1505</v>
      </c>
      <c r="B1110" s="6" t="s">
        <v>619</v>
      </c>
      <c r="C1110" s="6" t="n">
        <v>135</v>
      </c>
      <c r="D1110" s="6" t="n">
        <v>673</v>
      </c>
      <c r="E1110" s="16" t="n">
        <v>0.159400596828372</v>
      </c>
      <c r="F1110" s="16" t="n">
        <v>0.0278015706896847</v>
      </c>
      <c r="G1110" s="16" t="n">
        <v>0.174737638186381</v>
      </c>
      <c r="H1110" s="16" t="n">
        <v>0.0390672356823055</v>
      </c>
      <c r="I1110" s="23" t="n">
        <f aca="false">G1110-E1110</f>
        <v>0.0153370413580087</v>
      </c>
      <c r="J1110" s="17" t="n">
        <f aca="false">100*(G1110-E1110)/E1110</f>
        <v>9.62169631931942</v>
      </c>
      <c r="K1110" s="16" t="n">
        <v>5.42476334727048</v>
      </c>
      <c r="L1110" s="17" t="n">
        <v>253.255660796857</v>
      </c>
      <c r="M1110" s="18" t="n">
        <v>1.35518619300826E-007</v>
      </c>
      <c r="N1110" s="18" t="n">
        <v>3.79632825534714E-007</v>
      </c>
      <c r="O1110" s="6" t="str">
        <f aca="false">IF(N1110&lt;0.05,"Yes","No")</f>
        <v>Yes</v>
      </c>
      <c r="P1110" s="16" t="n">
        <v>0.409370953588692</v>
      </c>
      <c r="Q1110" s="17" t="n">
        <v>18.8790609583727</v>
      </c>
      <c r="R1110" s="18" t="n">
        <v>1.57063756758933E-005</v>
      </c>
      <c r="S1110" s="18" t="n">
        <v>0.000236839216921729</v>
      </c>
      <c r="T1110" s="16" t="n">
        <v>0.0154938534289626</v>
      </c>
      <c r="U1110" s="16" t="n">
        <v>0.00162770117779265</v>
      </c>
      <c r="V1110" s="16" t="n">
        <v>0.003849293325861</v>
      </c>
      <c r="W1110" s="6" t="s">
        <v>699</v>
      </c>
      <c r="X1110" s="17" t="n">
        <v>98.4</v>
      </c>
      <c r="Y1110" s="16" t="n">
        <v>0.619052336140003</v>
      </c>
      <c r="Z1110" s="16" t="n">
        <f aca="false">(G1110-E1110)/SQRT(H1110^2/D1110+F1110^2/C1110)</f>
        <v>5.42476334727049</v>
      </c>
      <c r="AA1110" s="24" t="n">
        <f aca="false">ABS(K1110-Z1110)</f>
        <v>0</v>
      </c>
    </row>
    <row r="1111" customFormat="false" ht="15" hidden="false" customHeight="false" outlineLevel="0" collapsed="false">
      <c r="A1111" s="17" t="n">
        <v>1506</v>
      </c>
      <c r="B1111" s="6" t="s">
        <v>619</v>
      </c>
      <c r="C1111" s="6" t="n">
        <v>135</v>
      </c>
      <c r="D1111" s="6" t="n">
        <v>673</v>
      </c>
      <c r="E1111" s="16" t="n">
        <v>0.160909242541702</v>
      </c>
      <c r="F1111" s="16" t="n">
        <v>0.0279687204014031</v>
      </c>
      <c r="G1111" s="16" t="n">
        <v>0.176216345640207</v>
      </c>
      <c r="H1111" s="16" t="n">
        <v>0.0391632371139813</v>
      </c>
      <c r="I1111" s="23" t="n">
        <f aca="false">G1111-E1111</f>
        <v>0.0153071030985049</v>
      </c>
      <c r="J1111" s="17" t="n">
        <f aca="false">100*(G1111-E1111)/E1111</f>
        <v>9.512879966816</v>
      </c>
      <c r="K1111" s="16" t="n">
        <v>5.38721150021455</v>
      </c>
      <c r="L1111" s="17" t="n">
        <v>252.350482673703</v>
      </c>
      <c r="M1111" s="18" t="n">
        <v>1.63971333639409E-007</v>
      </c>
      <c r="N1111" s="18" t="n">
        <v>4.31708987439094E-007</v>
      </c>
      <c r="O1111" s="6" t="str">
        <f aca="false">IF(N1111&lt;0.05,"Yes","No")</f>
        <v>Yes</v>
      </c>
      <c r="P1111" s="16" t="n">
        <v>0.407437577462002</v>
      </c>
      <c r="Q1111" s="17" t="n">
        <v>18.7011580876002</v>
      </c>
      <c r="R1111" s="18" t="n">
        <v>1.72052206431911E-005</v>
      </c>
      <c r="S1111" s="18" t="n">
        <v>0.00025942157201897</v>
      </c>
      <c r="T1111" s="16" t="n">
        <v>0.0154640971711748</v>
      </c>
      <c r="U1111" s="16" t="n">
        <v>0.00171110722880849</v>
      </c>
      <c r="V1111" s="16" t="n">
        <v>0.00403744402303127</v>
      </c>
      <c r="W1111" s="6" t="s">
        <v>699</v>
      </c>
      <c r="X1111" s="17" t="n">
        <v>98.3</v>
      </c>
      <c r="Y1111" s="16" t="n">
        <v>0.618683616751967</v>
      </c>
      <c r="Z1111" s="16" t="n">
        <f aca="false">(G1111-E1111)/SQRT(H1111^2/D1111+F1111^2/C1111)</f>
        <v>5.38721150021456</v>
      </c>
      <c r="AA1111" s="24" t="n">
        <f aca="false">ABS(K1111-Z1111)</f>
        <v>0</v>
      </c>
    </row>
    <row r="1112" customFormat="false" ht="15" hidden="false" customHeight="false" outlineLevel="0" collapsed="false">
      <c r="A1112" s="17" t="n">
        <v>1507</v>
      </c>
      <c r="B1112" s="6" t="s">
        <v>619</v>
      </c>
      <c r="C1112" s="6" t="n">
        <v>135</v>
      </c>
      <c r="D1112" s="6" t="n">
        <v>673</v>
      </c>
      <c r="E1112" s="16" t="n">
        <v>0.162426482085828</v>
      </c>
      <c r="F1112" s="16" t="n">
        <v>0.0281342457268148</v>
      </c>
      <c r="G1112" s="16" t="n">
        <v>0.177701485469207</v>
      </c>
      <c r="H1112" s="16" t="n">
        <v>0.0392572419659475</v>
      </c>
      <c r="I1112" s="23" t="n">
        <f aca="false">G1112-E1112</f>
        <v>0.0152750033833783</v>
      </c>
      <c r="J1112" s="17" t="n">
        <f aca="false">100*(G1112-E1112)/E1112</f>
        <v>9.40425673647648</v>
      </c>
      <c r="K1112" s="16" t="n">
        <v>5.34955999534251</v>
      </c>
      <c r="L1112" s="17" t="n">
        <v>251.461432430347</v>
      </c>
      <c r="M1112" s="18" t="n">
        <v>1.98272150540627E-007</v>
      </c>
      <c r="N1112" s="18" t="n">
        <v>5.16195524517791E-007</v>
      </c>
      <c r="O1112" s="6" t="str">
        <f aca="false">IF(N1112&lt;0.05,"Yes","No")</f>
        <v>Yes</v>
      </c>
      <c r="P1112" s="16" t="n">
        <v>0.40547799229881</v>
      </c>
      <c r="Q1112" s="17" t="n">
        <v>18.5217029385906</v>
      </c>
      <c r="R1112" s="18" t="n">
        <v>1.88631814918099E-005</v>
      </c>
      <c r="S1112" s="18" t="n">
        <v>0.000281963459836569</v>
      </c>
      <c r="T1112" s="16" t="n">
        <v>0.0154321871846464</v>
      </c>
      <c r="U1112" s="16" t="n">
        <v>0.00179989335087103</v>
      </c>
      <c r="V1112" s="16" t="n">
        <v>0.00424217288084081</v>
      </c>
      <c r="W1112" s="6" t="s">
        <v>699</v>
      </c>
      <c r="X1112" s="17" t="n">
        <v>98.2</v>
      </c>
      <c r="Y1112" s="16" t="n">
        <v>0.617918661603654</v>
      </c>
      <c r="Z1112" s="16" t="n">
        <f aca="false">(G1112-E1112)/SQRT(H1112^2/D1112+F1112^2/C1112)</f>
        <v>5.34955999534253</v>
      </c>
      <c r="AA1112" s="24" t="n">
        <f aca="false">ABS(K1112-Z1112)</f>
        <v>2.04281036531029E-014</v>
      </c>
    </row>
    <row r="1113" customFormat="false" ht="15" hidden="false" customHeight="false" outlineLevel="0" collapsed="false">
      <c r="A1113" s="17" t="n">
        <v>1508</v>
      </c>
      <c r="B1113" s="6" t="s">
        <v>619</v>
      </c>
      <c r="C1113" s="6" t="n">
        <v>135</v>
      </c>
      <c r="D1113" s="6" t="n">
        <v>673</v>
      </c>
      <c r="E1113" s="16" t="n">
        <v>0.163948008969978</v>
      </c>
      <c r="F1113" s="16" t="n">
        <v>0.0282993820427635</v>
      </c>
      <c r="G1113" s="16" t="n">
        <v>0.179190408189353</v>
      </c>
      <c r="H1113" s="16" t="n">
        <v>0.0393485355724738</v>
      </c>
      <c r="I1113" s="23" t="n">
        <f aca="false">G1113-E1113</f>
        <v>0.0152423992193754</v>
      </c>
      <c r="J1113" s="17" t="n">
        <f aca="false">100*(G1113-E1113)/E1113</f>
        <v>9.29709321579292</v>
      </c>
      <c r="K1113" s="16" t="n">
        <v>5.31224194465788</v>
      </c>
      <c r="L1113" s="17" t="n">
        <v>250.572481866459</v>
      </c>
      <c r="M1113" s="18" t="n">
        <v>2.39094713237692E-007</v>
      </c>
      <c r="N1113" s="18" t="n">
        <v>6.17122840924313E-007</v>
      </c>
      <c r="O1113" s="6" t="str">
        <f aca="false">IF(N1113&lt;0.05,"Yes","No")</f>
        <v>Yes</v>
      </c>
      <c r="P1113" s="16" t="n">
        <v>0.403540986768471</v>
      </c>
      <c r="Q1113" s="17" t="n">
        <v>18.3451658702317</v>
      </c>
      <c r="R1113" s="18" t="n">
        <v>2.0651175867498E-005</v>
      </c>
      <c r="S1113" s="18" t="n">
        <v>0.00030630268394574</v>
      </c>
      <c r="T1113" s="16" t="n">
        <v>0.0153996891469674</v>
      </c>
      <c r="U1113" s="16" t="n">
        <v>0.00189192535644749</v>
      </c>
      <c r="V1113" s="16" t="n">
        <v>0.00443915446764216</v>
      </c>
      <c r="W1113" s="6" t="s">
        <v>699</v>
      </c>
      <c r="X1113" s="17" t="n">
        <v>98</v>
      </c>
      <c r="Y1113" s="16" t="n">
        <v>0.617555445490067</v>
      </c>
      <c r="Z1113" s="16" t="n">
        <f aca="false">(G1113-E1113)/SQRT(H1113^2/D1113+F1113^2/C1113)</f>
        <v>5.31224194465789</v>
      </c>
      <c r="AA1113" s="24" t="n">
        <f aca="false">ABS(K1113-Z1113)</f>
        <v>0</v>
      </c>
    </row>
    <row r="1114" customFormat="false" ht="15" hidden="false" customHeight="false" outlineLevel="0" collapsed="false">
      <c r="A1114" s="17" t="n">
        <v>1509</v>
      </c>
      <c r="B1114" s="6" t="s">
        <v>619</v>
      </c>
      <c r="C1114" s="6" t="n">
        <v>135</v>
      </c>
      <c r="D1114" s="6" t="n">
        <v>673</v>
      </c>
      <c r="E1114" s="16" t="n">
        <v>0.165481667662108</v>
      </c>
      <c r="F1114" s="16" t="n">
        <v>0.0284650295814852</v>
      </c>
      <c r="G1114" s="16" t="n">
        <v>0.180689579432202</v>
      </c>
      <c r="H1114" s="16" t="n">
        <v>0.0394378793984756</v>
      </c>
      <c r="I1114" s="23" t="n">
        <f aca="false">G1114-E1114</f>
        <v>0.0152079117700936</v>
      </c>
      <c r="J1114" s="17" t="n">
        <f aca="false">100*(G1114-E1114)/E1114</f>
        <v>9.19008853666266</v>
      </c>
      <c r="K1114" s="16" t="n">
        <v>5.27462211938316</v>
      </c>
      <c r="L1114" s="17" t="n">
        <v>249.680634693854</v>
      </c>
      <c r="M1114" s="18" t="n">
        <v>2.88443506416385E-007</v>
      </c>
      <c r="N1114" s="18" t="n">
        <v>7.39950924274511E-007</v>
      </c>
      <c r="O1114" s="6" t="str">
        <f aca="false">IF(N1114&lt;0.05,"Yes","No")</f>
        <v>Yes</v>
      </c>
      <c r="P1114" s="16" t="n">
        <v>0.401581372188629</v>
      </c>
      <c r="Q1114" s="17" t="n">
        <v>18.1674284431126</v>
      </c>
      <c r="R1114" s="18" t="n">
        <v>2.26238881330087E-005</v>
      </c>
      <c r="S1114" s="18" t="n">
        <v>0.000331833669008857</v>
      </c>
      <c r="T1114" s="16" t="n">
        <v>0.0153652350193431</v>
      </c>
      <c r="U1114" s="16" t="n">
        <v>0.00198935534278529</v>
      </c>
      <c r="V1114" s="16" t="n">
        <v>0.00466255158465302</v>
      </c>
      <c r="W1114" s="6" t="s">
        <v>699</v>
      </c>
      <c r="X1114" s="17" t="n">
        <v>98</v>
      </c>
      <c r="Y1114" s="16" t="n">
        <v>0.617005118045237</v>
      </c>
      <c r="Z1114" s="16" t="n">
        <f aca="false">(G1114-E1114)/SQRT(H1114^2/D1114+F1114^2/C1114)</f>
        <v>5.27462211938318</v>
      </c>
      <c r="AA1114" s="24" t="n">
        <f aca="false">ABS(K1114-Z1114)</f>
        <v>1.95399252334028E-014</v>
      </c>
    </row>
    <row r="1115" customFormat="false" ht="15" hidden="false" customHeight="false" outlineLevel="0" collapsed="false">
      <c r="A1115" s="17" t="n">
        <v>1510</v>
      </c>
      <c r="B1115" s="6" t="s">
        <v>619</v>
      </c>
      <c r="C1115" s="6" t="n">
        <v>135</v>
      </c>
      <c r="D1115" s="6" t="n">
        <v>673</v>
      </c>
      <c r="E1115" s="16" t="n">
        <v>0.167025037661747</v>
      </c>
      <c r="F1115" s="16" t="n">
        <v>0.0286283731766304</v>
      </c>
      <c r="G1115" s="16" t="n">
        <v>0.182196199860739</v>
      </c>
      <c r="H1115" s="16" t="n">
        <v>0.0395246049352859</v>
      </c>
      <c r="I1115" s="23" t="n">
        <f aca="false">G1115-E1115</f>
        <v>0.0151711621989926</v>
      </c>
      <c r="J1115" s="17" t="n">
        <f aca="false">100*(G1115-E1115)/E1115</f>
        <v>9.08316645898126</v>
      </c>
      <c r="K1115" s="16" t="n">
        <v>5.2369707487678</v>
      </c>
      <c r="L1115" s="17" t="n">
        <v>248.806250367146</v>
      </c>
      <c r="M1115" s="18" t="n">
        <v>3.47636084859622E-007</v>
      </c>
      <c r="N1115" s="18" t="n">
        <v>8.8746465891867E-007</v>
      </c>
      <c r="O1115" s="6" t="str">
        <f aca="false">IF(N1115&lt;0.05,"Yes","No")</f>
        <v>Yes</v>
      </c>
      <c r="P1115" s="16" t="n">
        <v>0.399598918619008</v>
      </c>
      <c r="Q1115" s="17" t="n">
        <v>17.9884999018754</v>
      </c>
      <c r="R1115" s="18" t="n">
        <v>2.48016795091676E-005</v>
      </c>
      <c r="S1115" s="18" t="n">
        <v>0.000359320281339402</v>
      </c>
      <c r="T1115" s="16" t="n">
        <v>0.0153285445113376</v>
      </c>
      <c r="U1115" s="16" t="n">
        <v>0.00209296870416134</v>
      </c>
      <c r="V1115" s="16" t="n">
        <v>0.00489447024358443</v>
      </c>
      <c r="W1115" s="6" t="s">
        <v>699</v>
      </c>
      <c r="X1115" s="17" t="n">
        <v>97.9</v>
      </c>
      <c r="Y1115" s="16" t="n">
        <v>0.616487810247097</v>
      </c>
      <c r="Z1115" s="16" t="n">
        <f aca="false">(G1115-E1115)/SQRT(H1115^2/D1115+F1115^2/C1115)</f>
        <v>5.23697074876779</v>
      </c>
      <c r="AA1115" s="24" t="n">
        <f aca="false">ABS(K1115-Z1115)</f>
        <v>0</v>
      </c>
    </row>
    <row r="1116" customFormat="false" ht="15" hidden="false" customHeight="false" outlineLevel="0" collapsed="false">
      <c r="A1116" s="17" t="n">
        <v>1511</v>
      </c>
      <c r="B1116" s="6" t="s">
        <v>619</v>
      </c>
      <c r="C1116" s="6" t="n">
        <v>135</v>
      </c>
      <c r="D1116" s="6" t="n">
        <v>673</v>
      </c>
      <c r="E1116" s="16" t="n">
        <v>0.168575459884273</v>
      </c>
      <c r="F1116" s="16" t="n">
        <v>0.0287901051577131</v>
      </c>
      <c r="G1116" s="16" t="n">
        <v>0.183709013725549</v>
      </c>
      <c r="H1116" s="16" t="n">
        <v>0.039608454166105</v>
      </c>
      <c r="I1116" s="23" t="n">
        <f aca="false">G1116-E1116</f>
        <v>0.0151335538412766</v>
      </c>
      <c r="J1116" s="17" t="n">
        <f aca="false">100*(G1116-E1116)/E1116</f>
        <v>8.97731725107902</v>
      </c>
      <c r="K1116" s="16" t="n">
        <v>5.19968116226621</v>
      </c>
      <c r="L1116" s="17" t="n">
        <v>247.941225712103</v>
      </c>
      <c r="M1116" s="18" t="n">
        <v>4.17775484372054E-007</v>
      </c>
      <c r="N1116" s="18" t="n">
        <v>1.05752565381408E-006</v>
      </c>
      <c r="O1116" s="6" t="str">
        <f aca="false">IF(N1116&lt;0.05,"Yes","No")</f>
        <v>Yes</v>
      </c>
      <c r="P1116" s="16" t="n">
        <v>0.397631716716324</v>
      </c>
      <c r="Q1116" s="17" t="n">
        <v>17.8118232118031</v>
      </c>
      <c r="R1116" s="18" t="n">
        <v>2.71592887308032E-005</v>
      </c>
      <c r="S1116" s="18" t="n">
        <v>0.000388005254008759</v>
      </c>
      <c r="T1116" s="16" t="n">
        <v>0.0152909656890872</v>
      </c>
      <c r="U1116" s="16" t="n">
        <v>0.00220112205878662</v>
      </c>
      <c r="V1116" s="16" t="n">
        <v>0.00513595147050211</v>
      </c>
      <c r="W1116" s="6" t="s">
        <v>699</v>
      </c>
      <c r="X1116" s="17" t="n">
        <v>97.6</v>
      </c>
      <c r="Y1116" s="16" t="n">
        <v>0.616036541742337</v>
      </c>
      <c r="Z1116" s="16" t="n">
        <f aca="false">(G1116-E1116)/SQRT(H1116^2/D1116+F1116^2/C1116)</f>
        <v>5.1996811622662</v>
      </c>
      <c r="AA1116" s="24" t="n">
        <f aca="false">ABS(K1116-Z1116)</f>
        <v>0</v>
      </c>
    </row>
    <row r="1117" customFormat="false" ht="15" hidden="false" customHeight="false" outlineLevel="0" collapsed="false">
      <c r="A1117" s="17" t="n">
        <v>1512</v>
      </c>
      <c r="B1117" s="6" t="s">
        <v>619</v>
      </c>
      <c r="C1117" s="6" t="n">
        <v>135</v>
      </c>
      <c r="D1117" s="6" t="n">
        <v>673</v>
      </c>
      <c r="E1117" s="16" t="n">
        <v>0.17012947080312</v>
      </c>
      <c r="F1117" s="16" t="n">
        <v>0.0289506723737311</v>
      </c>
      <c r="G1117" s="16" t="n">
        <v>0.185223207386961</v>
      </c>
      <c r="H1117" s="16" t="n">
        <v>0.0396902314600045</v>
      </c>
      <c r="I1117" s="23" t="n">
        <f aca="false">G1117-E1117</f>
        <v>0.0150937365838411</v>
      </c>
      <c r="J1117" s="17" t="n">
        <f aca="false">100*(G1117-E1117)/E1117</f>
        <v>8.87191179317085</v>
      </c>
      <c r="K1117" s="16" t="n">
        <v>5.16219359476198</v>
      </c>
      <c r="L1117" s="17" t="n">
        <v>247.086428068708</v>
      </c>
      <c r="M1117" s="18" t="n">
        <v>5.0199479210704E-007</v>
      </c>
      <c r="N1117" s="18" t="n">
        <v>1.26613572414993E-006</v>
      </c>
      <c r="O1117" s="6" t="str">
        <f aca="false">IF(N1117&lt;0.05,"Yes","No")</f>
        <v>Yes</v>
      </c>
      <c r="P1117" s="16" t="n">
        <v>0.395636015186939</v>
      </c>
      <c r="Q1117" s="17" t="n">
        <v>17.633477891403</v>
      </c>
      <c r="R1117" s="18" t="n">
        <v>2.9768330241142E-005</v>
      </c>
      <c r="S1117" s="18" t="n">
        <v>0.000422024251397548</v>
      </c>
      <c r="T1117" s="16" t="n">
        <v>0.0152511477454957</v>
      </c>
      <c r="U1117" s="16" t="n">
        <v>0.00231587794541322</v>
      </c>
      <c r="V1117" s="16" t="n">
        <v>0.00539173357579575</v>
      </c>
      <c r="W1117" s="6" t="s">
        <v>699</v>
      </c>
      <c r="X1117" s="17" t="n">
        <v>97.5</v>
      </c>
      <c r="Y1117" s="16" t="n">
        <v>0.615420175004128</v>
      </c>
      <c r="Z1117" s="16" t="n">
        <f aca="false">(G1117-E1117)/SQRT(H1117^2/D1117+F1117^2/C1117)</f>
        <v>5.16219359476199</v>
      </c>
      <c r="AA1117" s="24" t="n">
        <f aca="false">ABS(K1117-Z1117)</f>
        <v>0</v>
      </c>
    </row>
    <row r="1118" customFormat="false" ht="15" hidden="false" customHeight="false" outlineLevel="0" collapsed="false">
      <c r="A1118" s="17" t="n">
        <v>1513</v>
      </c>
      <c r="B1118" s="6" t="s">
        <v>619</v>
      </c>
      <c r="C1118" s="6" t="n">
        <v>135</v>
      </c>
      <c r="D1118" s="6" t="n">
        <v>673</v>
      </c>
      <c r="E1118" s="16" t="n">
        <v>0.171698689129618</v>
      </c>
      <c r="F1118" s="16" t="n">
        <v>0.0291102063106589</v>
      </c>
      <c r="G1118" s="16" t="n">
        <v>0.18674807222823</v>
      </c>
      <c r="H1118" s="16" t="n">
        <v>0.0397695787025984</v>
      </c>
      <c r="I1118" s="23" t="n">
        <f aca="false">G1118-E1118</f>
        <v>0.0150493830986123</v>
      </c>
      <c r="J1118" s="17" t="n">
        <f aca="false">100*(G1118-E1118)/E1118</f>
        <v>8.76499592099468</v>
      </c>
      <c r="K1118" s="16" t="n">
        <v>5.12370957376171</v>
      </c>
      <c r="L1118" s="17" t="n">
        <v>246.238299770521</v>
      </c>
      <c r="M1118" s="18" t="n">
        <v>6.05414881735929E-007</v>
      </c>
      <c r="N1118" s="18" t="n">
        <v>1.51787191709688E-006</v>
      </c>
      <c r="O1118" s="6" t="str">
        <f aca="false">IF(N1118&lt;0.05,"Yes","No")</f>
        <v>Yes</v>
      </c>
      <c r="P1118" s="16" t="n">
        <v>0.393553887417791</v>
      </c>
      <c r="Q1118" s="17" t="n">
        <v>17.4483656088834</v>
      </c>
      <c r="R1118" s="18" t="n">
        <v>3.2743899074257E-005</v>
      </c>
      <c r="S1118" s="18" t="n">
        <v>0.000462349173376361</v>
      </c>
      <c r="T1118" s="16" t="n">
        <v>0.0152068032903509</v>
      </c>
      <c r="U1118" s="16" t="n">
        <v>0.00244136530753318</v>
      </c>
      <c r="V1118" s="16" t="n">
        <v>0.00565879375918287</v>
      </c>
      <c r="W1118" s="6" t="s">
        <v>699</v>
      </c>
      <c r="X1118" s="17" t="n">
        <v>97.2</v>
      </c>
      <c r="Y1118" s="16" t="n">
        <v>0.615067965439436</v>
      </c>
      <c r="Z1118" s="16" t="n">
        <f aca="false">(G1118-E1118)/SQRT(H1118^2/D1118+F1118^2/C1118)</f>
        <v>5.12370957376171</v>
      </c>
      <c r="AA1118" s="24" t="n">
        <f aca="false">ABS(K1118-Z1118)</f>
        <v>0</v>
      </c>
    </row>
    <row r="1119" customFormat="false" ht="15" hidden="false" customHeight="false" outlineLevel="0" collapsed="false">
      <c r="A1119" s="17" t="n">
        <v>1514</v>
      </c>
      <c r="B1119" s="6" t="s">
        <v>619</v>
      </c>
      <c r="C1119" s="6" t="n">
        <v>135</v>
      </c>
      <c r="D1119" s="6" t="n">
        <v>673</v>
      </c>
      <c r="E1119" s="16" t="n">
        <v>0.173272908230623</v>
      </c>
      <c r="F1119" s="16" t="n">
        <v>0.0292690195235583</v>
      </c>
      <c r="G1119" s="16" t="n">
        <v>0.188279791039042</v>
      </c>
      <c r="H1119" s="16" t="n">
        <v>0.0398473720425322</v>
      </c>
      <c r="I1119" s="23" t="n">
        <f aca="false">G1119-E1119</f>
        <v>0.0150068828084198</v>
      </c>
      <c r="J1119" s="17" t="n">
        <f aca="false">100*(G1119-E1119)/E1119</f>
        <v>8.66083622746492</v>
      </c>
      <c r="K1119" s="16" t="n">
        <v>5.08633358522873</v>
      </c>
      <c r="L1119" s="17" t="n">
        <v>245.399373676752</v>
      </c>
      <c r="M1119" s="18" t="n">
        <v>7.2545256207708E-007</v>
      </c>
      <c r="N1119" s="18" t="n">
        <v>1.80803776147562E-006</v>
      </c>
      <c r="O1119" s="6" t="str">
        <f aca="false">IF(N1119&lt;0.05,"Yes","No")</f>
        <v>Yes</v>
      </c>
      <c r="P1119" s="16" t="n">
        <v>0.391544101908783</v>
      </c>
      <c r="Q1119" s="17" t="n">
        <v>17.2706113908168</v>
      </c>
      <c r="R1119" s="18" t="n">
        <v>3.5883036048199E-005</v>
      </c>
      <c r="S1119" s="18" t="n">
        <v>0.000504325242766365</v>
      </c>
      <c r="T1119" s="16" t="n">
        <v>0.0151642554524795</v>
      </c>
      <c r="U1119" s="16" t="n">
        <v>0.00256880019697904</v>
      </c>
      <c r="V1119" s="16" t="n">
        <v>0.00594760795331421</v>
      </c>
      <c r="W1119" s="6" t="s">
        <v>699</v>
      </c>
      <c r="X1119" s="17" t="n">
        <v>96.9</v>
      </c>
      <c r="Y1119" s="16" t="n">
        <v>0.614616696934676</v>
      </c>
      <c r="Z1119" s="16" t="n">
        <f aca="false">(G1119-E1119)/SQRT(H1119^2/D1119+F1119^2/C1119)</f>
        <v>5.08633358522872</v>
      </c>
      <c r="AA1119" s="24" t="n">
        <f aca="false">ABS(K1119-Z1119)</f>
        <v>0</v>
      </c>
    </row>
    <row r="1120" customFormat="false" ht="15" hidden="false" customHeight="false" outlineLevel="0" collapsed="false">
      <c r="A1120" s="17" t="n">
        <v>1515</v>
      </c>
      <c r="B1120" s="6" t="s">
        <v>619</v>
      </c>
      <c r="C1120" s="6" t="n">
        <v>135</v>
      </c>
      <c r="D1120" s="6" t="n">
        <v>673</v>
      </c>
      <c r="E1120" s="16" t="n">
        <v>0.174848594323353</v>
      </c>
      <c r="F1120" s="16" t="n">
        <v>0.0294270841274767</v>
      </c>
      <c r="G1120" s="16" t="n">
        <v>0.189813695194817</v>
      </c>
      <c r="H1120" s="16" t="n">
        <v>0.0399233735361012</v>
      </c>
      <c r="I1120" s="23" t="n">
        <f aca="false">G1120-E1120</f>
        <v>0.0149651008714644</v>
      </c>
      <c r="J1120" s="17" t="n">
        <f aca="false">100*(G1120-E1120)/E1120</f>
        <v>8.55889115344502</v>
      </c>
      <c r="K1120" s="16" t="n">
        <v>5.04967657125056</v>
      </c>
      <c r="L1120" s="17" t="n">
        <v>244.568235237935</v>
      </c>
      <c r="M1120" s="18" t="n">
        <v>8.65384375716513E-007</v>
      </c>
      <c r="N1120" s="18" t="n">
        <v>2.14407143087311E-006</v>
      </c>
      <c r="O1120" s="6" t="str">
        <f aca="false">IF(N1120&lt;0.05,"Yes","No")</f>
        <v>Yes</v>
      </c>
      <c r="P1120" s="16" t="n">
        <v>0.38957852930484</v>
      </c>
      <c r="Q1120" s="17" t="n">
        <v>17.0976478168511</v>
      </c>
      <c r="R1120" s="18" t="n">
        <v>3.92285879056438E-005</v>
      </c>
      <c r="S1120" s="18" t="n">
        <v>0.000544863505857793</v>
      </c>
      <c r="T1120" s="16" t="n">
        <v>0.0151223219120393</v>
      </c>
      <c r="U1120" s="16" t="n">
        <v>0.00269915019591078</v>
      </c>
      <c r="V1120" s="16" t="n">
        <v>0.00623566051860576</v>
      </c>
      <c r="W1120" s="6" t="s">
        <v>699</v>
      </c>
      <c r="X1120" s="17" t="n">
        <v>96.5</v>
      </c>
      <c r="Y1120" s="16" t="n">
        <v>0.614066369489847</v>
      </c>
      <c r="Z1120" s="16" t="n">
        <f aca="false">(G1120-E1120)/SQRT(H1120^2/D1120+F1120^2/C1120)</f>
        <v>5.04967657125058</v>
      </c>
      <c r="AA1120" s="24" t="n">
        <f aca="false">ABS(K1120-Z1120)</f>
        <v>2.04281036531029E-014</v>
      </c>
    </row>
    <row r="1121" customFormat="false" ht="15" hidden="false" customHeight="false" outlineLevel="0" collapsed="false">
      <c r="A1121" s="17" t="n">
        <v>1516</v>
      </c>
      <c r="B1121" s="6" t="s">
        <v>619</v>
      </c>
      <c r="C1121" s="6" t="n">
        <v>135</v>
      </c>
      <c r="D1121" s="6" t="n">
        <v>673</v>
      </c>
      <c r="E1121" s="16" t="n">
        <v>0.17642666923779</v>
      </c>
      <c r="F1121" s="16" t="n">
        <v>0.029582511503744</v>
      </c>
      <c r="G1121" s="16" t="n">
        <v>0.191347849581607</v>
      </c>
      <c r="H1121" s="16" t="n">
        <v>0.0399963362798205</v>
      </c>
      <c r="I1121" s="23" t="n">
        <f aca="false">G1121-E1121</f>
        <v>0.0149211803438162</v>
      </c>
      <c r="J1121" s="17" t="n">
        <f aca="false">100*(G1121-E1121)/E1121</f>
        <v>8.45744036787615</v>
      </c>
      <c r="K1121" s="16" t="n">
        <v>5.01304217098398</v>
      </c>
      <c r="L1121" s="17" t="n">
        <v>243.752413612211</v>
      </c>
      <c r="M1121" s="18" t="n">
        <v>1.03108692145126E-006</v>
      </c>
      <c r="N1121" s="18" t="n">
        <v>2.54560942652068E-006</v>
      </c>
      <c r="O1121" s="6" t="str">
        <f aca="false">IF(N1121&lt;0.05,"Yes","No")</f>
        <v>Yes</v>
      </c>
      <c r="P1121" s="16" t="n">
        <v>0.387595740409387</v>
      </c>
      <c r="Q1121" s="17" t="n">
        <v>16.9240512103186</v>
      </c>
      <c r="R1121" s="18" t="n">
        <v>4.29026614790581E-005</v>
      </c>
      <c r="S1121" s="18" t="n">
        <v>0.000602400968083779</v>
      </c>
      <c r="T1121" s="16" t="n">
        <v>0.0150783285940424</v>
      </c>
      <c r="U1121" s="16" t="n">
        <v>0.0028374294467408</v>
      </c>
      <c r="V1121" s="16" t="n">
        <v>0.00654072649632896</v>
      </c>
      <c r="W1121" s="6" t="s">
        <v>699</v>
      </c>
      <c r="X1121" s="17" t="n">
        <v>96.3</v>
      </c>
      <c r="Y1121" s="16" t="n">
        <v>0.613582081338396</v>
      </c>
      <c r="Z1121" s="16" t="n">
        <f aca="false">(G1121-E1121)/SQRT(H1121^2/D1121+F1121^2/C1121)</f>
        <v>5.01304217098398</v>
      </c>
      <c r="AA1121" s="24" t="n">
        <f aca="false">ABS(K1121-Z1121)</f>
        <v>0</v>
      </c>
    </row>
    <row r="1122" customFormat="false" ht="15" hidden="false" customHeight="false" outlineLevel="0" collapsed="false">
      <c r="A1122" s="17" t="n">
        <v>1517</v>
      </c>
      <c r="B1122" s="6" t="s">
        <v>619</v>
      </c>
      <c r="C1122" s="6" t="n">
        <v>135</v>
      </c>
      <c r="D1122" s="6" t="n">
        <v>673</v>
      </c>
      <c r="E1122" s="16" t="n">
        <v>0.178011530030657</v>
      </c>
      <c r="F1122" s="16" t="n">
        <v>0.0297351242304154</v>
      </c>
      <c r="G1122" s="16" t="n">
        <v>0.192889234828825</v>
      </c>
      <c r="H1122" s="16" t="n">
        <v>0.0400672137690334</v>
      </c>
      <c r="I1122" s="23" t="n">
        <f aca="false">G1122-E1122</f>
        <v>0.0148777047981681</v>
      </c>
      <c r="J1122" s="17" t="n">
        <f aca="false">100*(G1122-E1122)/E1122</f>
        <v>8.35771974748258</v>
      </c>
      <c r="K1122" s="16" t="n">
        <v>4.97727573715958</v>
      </c>
      <c r="L1122" s="17" t="n">
        <v>242.958340820408</v>
      </c>
      <c r="M1122" s="18" t="n">
        <v>1.2221987331324E-006</v>
      </c>
      <c r="N1122" s="18" t="n">
        <v>3.00332109743998E-006</v>
      </c>
      <c r="O1122" s="6" t="str">
        <f aca="false">IF(N1122&lt;0.05,"Yes","No")</f>
        <v>Yes</v>
      </c>
      <c r="P1122" s="16" t="n">
        <v>0.385654331473176</v>
      </c>
      <c r="Q1122" s="17" t="n">
        <v>16.7549357418627</v>
      </c>
      <c r="R1122" s="18" t="n">
        <v>4.68153071670946E-005</v>
      </c>
      <c r="S1122" s="18" t="n">
        <v>0.000656957602034019</v>
      </c>
      <c r="T1122" s="16" t="n">
        <v>0.0150348160740121</v>
      </c>
      <c r="U1122" s="16" t="n">
        <v>0.00297986239350453</v>
      </c>
      <c r="V1122" s="16" t="n">
        <v>0.00685400988648359</v>
      </c>
      <c r="W1122" s="6" t="s">
        <v>699</v>
      </c>
      <c r="X1122" s="17" t="n">
        <v>96.2</v>
      </c>
      <c r="Y1122" s="16" t="n">
        <v>0.61302074734467</v>
      </c>
      <c r="Z1122" s="16" t="n">
        <f aca="false">(G1122-E1122)/SQRT(H1122^2/D1122+F1122^2/C1122)</f>
        <v>4.97727573715955</v>
      </c>
      <c r="AA1122" s="24" t="n">
        <f aca="false">ABS(K1122-Z1122)</f>
        <v>2.75335310107039E-014</v>
      </c>
    </row>
    <row r="1123" customFormat="false" ht="15" hidden="false" customHeight="false" outlineLevel="0" collapsed="false">
      <c r="A1123" s="17" t="n">
        <v>1518</v>
      </c>
      <c r="B1123" s="6" t="s">
        <v>619</v>
      </c>
      <c r="C1123" s="6" t="n">
        <v>135</v>
      </c>
      <c r="D1123" s="6" t="n">
        <v>673</v>
      </c>
      <c r="E1123" s="16" t="n">
        <v>0.179602982269393</v>
      </c>
      <c r="F1123" s="16" t="n">
        <v>0.0298887197143305</v>
      </c>
      <c r="G1123" s="16" t="n">
        <v>0.194433890548805</v>
      </c>
      <c r="H1123" s="16" t="n">
        <v>0.0401355232173575</v>
      </c>
      <c r="I1123" s="23" t="n">
        <f aca="false">G1123-E1123</f>
        <v>0.0148309082794115</v>
      </c>
      <c r="J1123" s="17" t="n">
        <f aca="false">100*(G1123-E1123)/E1123</f>
        <v>8.25760691276611</v>
      </c>
      <c r="K1123" s="16" t="n">
        <v>4.94065829896389</v>
      </c>
      <c r="L1123" s="17" t="n">
        <v>242.152928383869</v>
      </c>
      <c r="M1123" s="18" t="n">
        <v>1.45308920273567E-006</v>
      </c>
      <c r="N1123" s="18" t="n">
        <v>3.53759028383272E-006</v>
      </c>
      <c r="O1123" s="6" t="str">
        <f aca="false">IF(N1123&lt;0.05,"Yes","No")</f>
        <v>Yes</v>
      </c>
      <c r="P1123" s="16" t="n">
        <v>0.383655620231725</v>
      </c>
      <c r="Q1123" s="17" t="n">
        <v>16.5817158571841</v>
      </c>
      <c r="R1123" s="18" t="n">
        <v>5.11962494799339E-005</v>
      </c>
      <c r="S1123" s="18" t="n">
        <v>0.000728194511641257</v>
      </c>
      <c r="T1123" s="16" t="n">
        <v>0.014987946602106</v>
      </c>
      <c r="U1123" s="16" t="n">
        <v>0.00313313528478082</v>
      </c>
      <c r="V1123" s="16" t="n">
        <v>0.00718295207209577</v>
      </c>
      <c r="W1123" s="6" t="s">
        <v>699</v>
      </c>
      <c r="X1123" s="17" t="n">
        <v>95.9</v>
      </c>
      <c r="Y1123" s="16" t="n">
        <v>0.612371360959771</v>
      </c>
      <c r="Z1123" s="16" t="n">
        <f aca="false">(G1123-E1123)/SQRT(H1123^2/D1123+F1123^2/C1123)</f>
        <v>4.94065829896389</v>
      </c>
      <c r="AA1123" s="24" t="n">
        <f aca="false">ABS(K1123-Z1123)</f>
        <v>0</v>
      </c>
    </row>
    <row r="1124" customFormat="false" ht="15" hidden="false" customHeight="false" outlineLevel="0" collapsed="false">
      <c r="A1124" s="17" t="n">
        <v>1519</v>
      </c>
      <c r="B1124" s="6" t="s">
        <v>619</v>
      </c>
      <c r="C1124" s="6" t="n">
        <v>135</v>
      </c>
      <c r="D1124" s="6" t="n">
        <v>673</v>
      </c>
      <c r="E1124" s="16" t="n">
        <v>0.181199119543588</v>
      </c>
      <c r="F1124" s="16" t="n">
        <v>0.0300417714680031</v>
      </c>
      <c r="G1124" s="16" t="n">
        <v>0.195980095181387</v>
      </c>
      <c r="H1124" s="16" t="n">
        <v>0.0402005411530197</v>
      </c>
      <c r="I1124" s="23" t="n">
        <f aca="false">G1124-E1124</f>
        <v>0.0147809756377995</v>
      </c>
      <c r="J1124" s="17" t="n">
        <f aca="false">100*(G1124-E1124)/E1124</f>
        <v>8.15731095991552</v>
      </c>
      <c r="K1124" s="16" t="n">
        <v>4.90346875231587</v>
      </c>
      <c r="L1124" s="17" t="n">
        <v>241.344230127724</v>
      </c>
      <c r="M1124" s="18" t="n">
        <v>1.73039729555501E-006</v>
      </c>
      <c r="N1124" s="18" t="n">
        <v>4.18361877786085E-006</v>
      </c>
      <c r="O1124" s="6" t="str">
        <f aca="false">IF(N1124&lt;0.05,"Yes","No")</f>
        <v>Yes</v>
      </c>
      <c r="P1124" s="16" t="n">
        <v>0.381612501174282</v>
      </c>
      <c r="Q1124" s="17" t="n">
        <v>16.4055776235768</v>
      </c>
      <c r="R1124" s="18" t="n">
        <v>5.60752288635221E-005</v>
      </c>
      <c r="S1124" s="18" t="n">
        <v>0.000811043475723885</v>
      </c>
      <c r="T1124" s="16" t="n">
        <v>0.0149379576783924</v>
      </c>
      <c r="U1124" s="16" t="n">
        <v>0.00329798660276324</v>
      </c>
      <c r="V1124" s="16" t="n">
        <v>0.00754441379717081</v>
      </c>
      <c r="W1124" s="6" t="s">
        <v>699</v>
      </c>
      <c r="X1124" s="17" t="n">
        <v>95.2</v>
      </c>
      <c r="Y1124" s="16" t="n">
        <v>0.611909085906114</v>
      </c>
      <c r="Z1124" s="16" t="n">
        <f aca="false">(G1124-E1124)/SQRT(H1124^2/D1124+F1124^2/C1124)</f>
        <v>4.90346875231588</v>
      </c>
      <c r="AA1124" s="24" t="n">
        <f aca="false">ABS(K1124-Z1124)</f>
        <v>0</v>
      </c>
    </row>
    <row r="1125" customFormat="false" ht="15" hidden="false" customHeight="false" outlineLevel="0" collapsed="false">
      <c r="A1125" s="17" t="n">
        <v>1520</v>
      </c>
      <c r="B1125" s="6" t="s">
        <v>619</v>
      </c>
      <c r="C1125" s="6" t="n">
        <v>135</v>
      </c>
      <c r="D1125" s="6" t="n">
        <v>673</v>
      </c>
      <c r="E1125" s="16" t="n">
        <v>0.182794659557166</v>
      </c>
      <c r="F1125" s="16" t="n">
        <v>0.0301929544451313</v>
      </c>
      <c r="G1125" s="16" t="n">
        <v>0.197525235986196</v>
      </c>
      <c r="H1125" s="16" t="n">
        <v>0.0402637016171035</v>
      </c>
      <c r="I1125" s="23" t="n">
        <f aca="false">G1125-E1125</f>
        <v>0.01473057642903</v>
      </c>
      <c r="J1125" s="17" t="n">
        <f aca="false">100*(G1125-E1125)/E1125</f>
        <v>8.0585376316332</v>
      </c>
      <c r="K1125" s="16" t="n">
        <v>4.86670391770938</v>
      </c>
      <c r="L1125" s="17" t="n">
        <v>240.550602336479</v>
      </c>
      <c r="M1125" s="18" t="n">
        <v>2.05432798961637E-006</v>
      </c>
      <c r="N1125" s="18" t="n">
        <v>4.92148586794069E-006</v>
      </c>
      <c r="O1125" s="6" t="str">
        <f aca="false">IF(N1125&lt;0.05,"Yes","No")</f>
        <v>Yes</v>
      </c>
      <c r="P1125" s="16" t="n">
        <v>0.379583075155414</v>
      </c>
      <c r="Q1125" s="17" t="n">
        <v>16.2315509498332</v>
      </c>
      <c r="R1125" s="18" t="n">
        <v>6.13561734550287E-005</v>
      </c>
      <c r="S1125" s="18" t="n">
        <v>0.000893856501825811</v>
      </c>
      <c r="T1125" s="16" t="n">
        <v>0.0148874716402385</v>
      </c>
      <c r="U1125" s="16" t="n">
        <v>0.003468752141773</v>
      </c>
      <c r="V1125" s="16" t="n">
        <v>0.00791780380187315</v>
      </c>
      <c r="W1125" s="6" t="s">
        <v>699</v>
      </c>
      <c r="X1125" s="17" t="n">
        <v>94.8</v>
      </c>
      <c r="Y1125" s="16" t="n">
        <v>0.611259699521215</v>
      </c>
      <c r="Z1125" s="16" t="n">
        <f aca="false">(G1125-E1125)/SQRT(H1125^2/D1125+F1125^2/C1125)</f>
        <v>4.86670391770938</v>
      </c>
      <c r="AA1125" s="24" t="n">
        <f aca="false">ABS(K1125-Z1125)</f>
        <v>0</v>
      </c>
    </row>
    <row r="1126" customFormat="false" ht="15" hidden="false" customHeight="false" outlineLevel="0" collapsed="false">
      <c r="A1126" s="17" t="n">
        <v>1521</v>
      </c>
      <c r="B1126" s="6" t="s">
        <v>619</v>
      </c>
      <c r="C1126" s="6" t="n">
        <v>135</v>
      </c>
      <c r="D1126" s="6" t="n">
        <v>673</v>
      </c>
      <c r="E1126" s="16" t="n">
        <v>0.1843979154472</v>
      </c>
      <c r="F1126" s="16" t="n">
        <v>0.0303447198241484</v>
      </c>
      <c r="G1126" s="16" t="n">
        <v>0.19907518416466</v>
      </c>
      <c r="H1126" s="16" t="n">
        <v>0.0403242849349847</v>
      </c>
      <c r="I1126" s="23" t="n">
        <f aca="false">G1126-E1126</f>
        <v>0.0146772687174603</v>
      </c>
      <c r="J1126" s="17" t="n">
        <f aca="false">100*(G1126-E1126)/E1126</f>
        <v>7.95956325312309</v>
      </c>
      <c r="K1126" s="16" t="n">
        <v>4.82928375049107</v>
      </c>
      <c r="L1126" s="17" t="n">
        <v>239.749147960294</v>
      </c>
      <c r="M1126" s="18" t="n">
        <v>2.44370247035096E-006</v>
      </c>
      <c r="N1126" s="18" t="n">
        <v>5.80793992104906E-006</v>
      </c>
      <c r="O1126" s="6" t="str">
        <f aca="false">IF(N1126&lt;0.05,"Yes","No")</f>
        <v>Yes</v>
      </c>
      <c r="P1126" s="16" t="n">
        <v>0.377507140784347</v>
      </c>
      <c r="Q1126" s="17" t="n">
        <v>16.0544961955937</v>
      </c>
      <c r="R1126" s="18" t="n">
        <v>6.72441973711323E-005</v>
      </c>
      <c r="S1126" s="18" t="n">
        <v>0.000988304512700334</v>
      </c>
      <c r="T1126" s="16" t="n">
        <v>0.0148340480739899</v>
      </c>
      <c r="U1126" s="16" t="n">
        <v>0.00365102239935281</v>
      </c>
      <c r="V1126" s="16" t="n">
        <v>0.00831577769917668</v>
      </c>
      <c r="W1126" s="6" t="s">
        <v>699</v>
      </c>
      <c r="X1126" s="17" t="n">
        <v>94.3</v>
      </c>
      <c r="Y1126" s="16" t="n">
        <v>0.610742391723075</v>
      </c>
      <c r="Z1126" s="16" t="n">
        <f aca="false">(G1126-E1126)/SQRT(H1126^2/D1126+F1126^2/C1126)</f>
        <v>4.82928375049106</v>
      </c>
      <c r="AA1126" s="24" t="n">
        <f aca="false">ABS(K1126-Z1126)</f>
        <v>0</v>
      </c>
    </row>
    <row r="1127" customFormat="false" ht="15" hidden="false" customHeight="false" outlineLevel="0" collapsed="false">
      <c r="A1127" s="17" t="n">
        <v>1522</v>
      </c>
      <c r="B1127" s="6" t="s">
        <v>619</v>
      </c>
      <c r="C1127" s="6" t="n">
        <v>135</v>
      </c>
      <c r="D1127" s="6" t="n">
        <v>673</v>
      </c>
      <c r="E1127" s="16" t="n">
        <v>0.186007889111837</v>
      </c>
      <c r="F1127" s="16" t="n">
        <v>0.0304945497347829</v>
      </c>
      <c r="G1127" s="16" t="n">
        <v>0.200632390193918</v>
      </c>
      <c r="H1127" s="16" t="n">
        <v>0.0403837981529232</v>
      </c>
      <c r="I1127" s="23" t="n">
        <f aca="false">G1127-E1127</f>
        <v>0.0146245010820813</v>
      </c>
      <c r="J1127" s="17" t="n">
        <f aca="false">100*(G1127-E1127)/E1127</f>
        <v>7.86230151415156</v>
      </c>
      <c r="K1127" s="16" t="n">
        <v>4.79259180877528</v>
      </c>
      <c r="L1127" s="17" t="n">
        <v>238.967273385583</v>
      </c>
      <c r="M1127" s="18" t="n">
        <v>2.89399384668353E-006</v>
      </c>
      <c r="N1127" s="18" t="n">
        <v>6.8471633692366E-006</v>
      </c>
      <c r="O1127" s="6" t="str">
        <f aca="false">IF(N1127&lt;0.05,"Yes","No")</f>
        <v>Yes</v>
      </c>
      <c r="P1127" s="16" t="n">
        <v>0.375463714565115</v>
      </c>
      <c r="Q1127" s="17" t="n">
        <v>15.8811623119549</v>
      </c>
      <c r="R1127" s="18" t="n">
        <v>7.35603841639527E-005</v>
      </c>
      <c r="S1127" s="16" t="n">
        <v>0.00108513071724848</v>
      </c>
      <c r="T1127" s="16" t="n">
        <v>0.0147811407546737</v>
      </c>
      <c r="U1127" s="16" t="n">
        <v>0.00383934119758869</v>
      </c>
      <c r="V1127" s="16" t="n">
        <v>0.0087257754490652</v>
      </c>
      <c r="W1127" s="6" t="s">
        <v>699</v>
      </c>
      <c r="X1127" s="17" t="n">
        <v>93.7</v>
      </c>
      <c r="Y1127" s="16" t="n">
        <v>0.610258103571625</v>
      </c>
      <c r="Z1127" s="16" t="n">
        <f aca="false">(G1127-E1127)/SQRT(H1127^2/D1127+F1127^2/C1127)</f>
        <v>4.7925918087753</v>
      </c>
      <c r="AA1127" s="24" t="n">
        <f aca="false">ABS(K1127-Z1127)</f>
        <v>2.66453525910038E-014</v>
      </c>
    </row>
    <row r="1128" customFormat="false" ht="15" hidden="false" customHeight="false" outlineLevel="0" collapsed="false">
      <c r="A1128" s="17" t="n">
        <v>1523</v>
      </c>
      <c r="B1128" s="6" t="s">
        <v>619</v>
      </c>
      <c r="C1128" s="6" t="n">
        <v>135</v>
      </c>
      <c r="D1128" s="6" t="n">
        <v>673</v>
      </c>
      <c r="E1128" s="16" t="n">
        <v>0.187621052176864</v>
      </c>
      <c r="F1128" s="16" t="n">
        <v>0.030641647261264</v>
      </c>
      <c r="G1128" s="16" t="n">
        <v>0.202192121648948</v>
      </c>
      <c r="H1128" s="16" t="n">
        <v>0.0404414959932256</v>
      </c>
      <c r="I1128" s="23" t="n">
        <f aca="false">G1128-E1128</f>
        <v>0.0145710694720838</v>
      </c>
      <c r="J1128" s="17" t="n">
        <f aca="false">100*(G1128-E1128)/E1128</f>
        <v>7.76622308798703</v>
      </c>
      <c r="K1128" s="16" t="n">
        <v>4.75633552995301</v>
      </c>
      <c r="L1128" s="17" t="n">
        <v>238.206094235566</v>
      </c>
      <c r="M1128" s="18" t="n">
        <v>3.4167837475691E-006</v>
      </c>
      <c r="N1128" s="18" t="n">
        <v>8.03881596152595E-006</v>
      </c>
      <c r="O1128" s="6" t="str">
        <f aca="false">IF(N1128&lt;0.05,"Yes","No")</f>
        <v>Yes</v>
      </c>
      <c r="P1128" s="16" t="n">
        <v>0.373428771153742</v>
      </c>
      <c r="Q1128" s="17" t="n">
        <v>15.709482926821</v>
      </c>
      <c r="R1128" s="18" t="n">
        <v>8.04062256463692E-005</v>
      </c>
      <c r="S1128" s="16" t="n">
        <v>0.00121445009612585</v>
      </c>
      <c r="T1128" s="16" t="n">
        <v>0.0147275835561471</v>
      </c>
      <c r="U1128" s="16" t="n">
        <v>0.00403489627375582</v>
      </c>
      <c r="V1128" s="16" t="n">
        <v>0.00914054172048244</v>
      </c>
      <c r="W1128" s="6" t="s">
        <v>699</v>
      </c>
      <c r="X1128" s="17" t="n">
        <v>93.4</v>
      </c>
      <c r="Y1128" s="16" t="n">
        <v>0.609927907104727</v>
      </c>
      <c r="Z1128" s="16" t="n">
        <f aca="false">(G1128-E1128)/SQRT(H1128^2/D1128+F1128^2/C1128)</f>
        <v>4.75633552995301</v>
      </c>
      <c r="AA1128" s="24" t="n">
        <f aca="false">ABS(K1128-Z1128)</f>
        <v>0</v>
      </c>
    </row>
    <row r="1129" customFormat="false" ht="15" hidden="false" customHeight="false" outlineLevel="0" collapsed="false">
      <c r="A1129" s="17" t="n">
        <v>1524</v>
      </c>
      <c r="B1129" s="6" t="s">
        <v>619</v>
      </c>
      <c r="C1129" s="6" t="n">
        <v>135</v>
      </c>
      <c r="D1129" s="6" t="n">
        <v>673</v>
      </c>
      <c r="E1129" s="16" t="n">
        <v>0.189229689483289</v>
      </c>
      <c r="F1129" s="16" t="n">
        <v>0.0307878069262959</v>
      </c>
      <c r="G1129" s="16" t="n">
        <v>0.203747358931475</v>
      </c>
      <c r="H1129" s="16" t="n">
        <v>0.0404969850102489</v>
      </c>
      <c r="I1129" s="23" t="n">
        <f aca="false">G1129-E1129</f>
        <v>0.0145176694481854</v>
      </c>
      <c r="J1129" s="17" t="n">
        <f aca="false">100*(G1129-E1129)/E1129</f>
        <v>7.67198291548613</v>
      </c>
      <c r="K1129" s="16" t="n">
        <v>4.72053588920833</v>
      </c>
      <c r="L1129" s="17" t="n">
        <v>237.449822427832</v>
      </c>
      <c r="M1129" s="18" t="n">
        <v>4.02158872449336E-006</v>
      </c>
      <c r="N1129" s="18" t="n">
        <v>9.43008695330419E-006</v>
      </c>
      <c r="O1129" s="6" t="str">
        <f aca="false">IF(N1129&lt;0.05,"Yes","No")</f>
        <v>Yes</v>
      </c>
      <c r="P1129" s="16" t="n">
        <v>0.371420781933982</v>
      </c>
      <c r="Q1129" s="17" t="n">
        <v>15.5409920935894</v>
      </c>
      <c r="R1129" s="18" t="n">
        <v>8.77497253571478E-005</v>
      </c>
      <c r="S1129" s="16" t="n">
        <v>0.001362921587274</v>
      </c>
      <c r="T1129" s="16" t="n">
        <v>0.0146739931324859</v>
      </c>
      <c r="U1129" s="16" t="n">
        <v>0.00423763427715792</v>
      </c>
      <c r="V1129" s="16" t="n">
        <v>0.00957915175676172</v>
      </c>
      <c r="W1129" s="6" t="s">
        <v>699</v>
      </c>
      <c r="X1129" s="17" t="n">
        <v>93.2</v>
      </c>
      <c r="Y1129" s="16" t="n">
        <v>0.609311540366518</v>
      </c>
      <c r="Z1129" s="16" t="n">
        <f aca="false">(G1129-E1129)/SQRT(H1129^2/D1129+F1129^2/C1129)</f>
        <v>4.72053588920831</v>
      </c>
      <c r="AA1129" s="24" t="n">
        <f aca="false">ABS(K1129-Z1129)</f>
        <v>1.77635683940025E-014</v>
      </c>
    </row>
    <row r="1130" customFormat="false" ht="15" hidden="false" customHeight="false" outlineLevel="0" collapsed="false">
      <c r="A1130" s="17" t="n">
        <v>1525</v>
      </c>
      <c r="B1130" s="6" t="s">
        <v>619</v>
      </c>
      <c r="C1130" s="6" t="n">
        <v>135</v>
      </c>
      <c r="D1130" s="6" t="n">
        <v>673</v>
      </c>
      <c r="E1130" s="16" t="n">
        <v>0.190840193850023</v>
      </c>
      <c r="F1130" s="16" t="n">
        <v>0.0309333609584941</v>
      </c>
      <c r="G1130" s="16" t="n">
        <v>0.205305737967743</v>
      </c>
      <c r="H1130" s="16" t="n">
        <v>0.0405518152847818</v>
      </c>
      <c r="I1130" s="23" t="n">
        <f aca="false">G1130-E1130</f>
        <v>0.0144655441177199</v>
      </c>
      <c r="J1130" s="17" t="n">
        <f aca="false">100*(G1130-E1130)/E1130</f>
        <v>7.57992529031283</v>
      </c>
      <c r="K1130" s="16" t="n">
        <v>4.68550312968793</v>
      </c>
      <c r="L1130" s="17" t="n">
        <v>236.704410112421</v>
      </c>
      <c r="M1130" s="18" t="n">
        <v>4.71244666043895E-006</v>
      </c>
      <c r="N1130" s="18" t="n">
        <v>1.0988735220402E-005</v>
      </c>
      <c r="O1130" s="6" t="str">
        <f aca="false">IF(N1130&lt;0.05,"Yes","No")</f>
        <v>Yes</v>
      </c>
      <c r="P1130" s="16" t="n">
        <v>0.369457978720944</v>
      </c>
      <c r="Q1130" s="17" t="n">
        <v>15.3771708401479</v>
      </c>
      <c r="R1130" s="18" t="n">
        <v>9.55382047684583E-005</v>
      </c>
      <c r="S1130" s="16" t="n">
        <v>0.00152561266973026</v>
      </c>
      <c r="T1130" s="16" t="n">
        <v>0.0146216093588988</v>
      </c>
      <c r="U1130" s="16" t="n">
        <v>0.00444582325013675</v>
      </c>
      <c r="V1130" s="16" t="n">
        <v>0.0100281727446694</v>
      </c>
      <c r="W1130" s="6" t="s">
        <v>699</v>
      </c>
      <c r="X1130" s="17" t="n">
        <v>92.9</v>
      </c>
      <c r="Y1130" s="16" t="n">
        <v>0.608574101590446</v>
      </c>
      <c r="Z1130" s="16" t="n">
        <f aca="false">(G1130-E1130)/SQRT(H1130^2/D1130+F1130^2/C1130)</f>
        <v>4.68550312968794</v>
      </c>
      <c r="AA1130" s="24" t="n">
        <f aca="false">ABS(K1130-Z1130)</f>
        <v>0</v>
      </c>
    </row>
    <row r="1131" customFormat="false" ht="15" hidden="false" customHeight="false" outlineLevel="0" collapsed="false">
      <c r="A1131" s="17" t="n">
        <v>1526</v>
      </c>
      <c r="B1131" s="6" t="s">
        <v>619</v>
      </c>
      <c r="C1131" s="6" t="n">
        <v>135</v>
      </c>
      <c r="D1131" s="6" t="n">
        <v>673</v>
      </c>
      <c r="E1131" s="16" t="n">
        <v>0.192455361838694</v>
      </c>
      <c r="F1131" s="16" t="n">
        <v>0.0310774136212418</v>
      </c>
      <c r="G1131" s="16" t="n">
        <v>0.206866044257761</v>
      </c>
      <c r="H1131" s="16" t="n">
        <v>0.0406031364400662</v>
      </c>
      <c r="I1131" s="23" t="n">
        <f aca="false">G1131-E1131</f>
        <v>0.0144106824190667</v>
      </c>
      <c r="J1131" s="17" t="n">
        <f aca="false">100*(G1131-E1131)/E1131</f>
        <v>7.48780511043645</v>
      </c>
      <c r="K1131" s="16" t="n">
        <v>4.65011569464696</v>
      </c>
      <c r="L1131" s="17" t="n">
        <v>235.960541910453</v>
      </c>
      <c r="M1131" s="18" t="n">
        <v>5.52537271506123E-006</v>
      </c>
      <c r="N1131" s="18" t="n">
        <v>1.284160185215E-005</v>
      </c>
      <c r="O1131" s="6" t="str">
        <f aca="false">IF(N1131&lt;0.05,"Yes","No")</f>
        <v>Yes</v>
      </c>
      <c r="P1131" s="16" t="n">
        <v>0.367461974981693</v>
      </c>
      <c r="Q1131" s="17" t="n">
        <v>15.2114687424944</v>
      </c>
      <c r="R1131" s="18" t="n">
        <v>0.000104126201677043</v>
      </c>
      <c r="S1131" s="16" t="n">
        <v>0.0016985062117182</v>
      </c>
      <c r="T1131" s="16" t="n">
        <v>0.0145664793708165</v>
      </c>
      <c r="U1131" s="16" t="n">
        <v>0.00466642495937161</v>
      </c>
      <c r="V1131" s="16" t="n">
        <v>0.0104919619000861</v>
      </c>
      <c r="W1131" s="6" t="s">
        <v>699</v>
      </c>
      <c r="X1131" s="17" t="n">
        <v>92.7</v>
      </c>
      <c r="Y1131" s="16" t="n">
        <v>0.608166859281272</v>
      </c>
      <c r="Z1131" s="16" t="n">
        <f aca="false">(G1131-E1131)/SQRT(H1131^2/D1131+F1131^2/C1131)</f>
        <v>4.65011569464697</v>
      </c>
      <c r="AA1131" s="24" t="n">
        <f aca="false">ABS(K1131-Z1131)</f>
        <v>0</v>
      </c>
    </row>
    <row r="1132" customFormat="false" ht="15" hidden="false" customHeight="false" outlineLevel="0" collapsed="false">
      <c r="A1132" s="17" t="n">
        <v>1527</v>
      </c>
      <c r="B1132" s="6" t="s">
        <v>619</v>
      </c>
      <c r="C1132" s="6" t="n">
        <v>135</v>
      </c>
      <c r="D1132" s="6" t="n">
        <v>673</v>
      </c>
      <c r="E1132" s="16" t="n">
        <v>0.194072339159471</v>
      </c>
      <c r="F1132" s="16" t="n">
        <v>0.0312197655609204</v>
      </c>
      <c r="G1132" s="16" t="n">
        <v>0.208426832001418</v>
      </c>
      <c r="H1132" s="16" t="n">
        <v>0.0406504718601861</v>
      </c>
      <c r="I1132" s="23" t="n">
        <f aca="false">G1132-E1132</f>
        <v>0.0143544928419473</v>
      </c>
      <c r="J1132" s="17" t="n">
        <f aca="false">100*(G1132-E1132)/E1132</f>
        <v>7.39646510374262</v>
      </c>
      <c r="K1132" s="16" t="n">
        <v>4.61485998528476</v>
      </c>
      <c r="L1132" s="17" t="n">
        <v>235.216986481682</v>
      </c>
      <c r="M1132" s="18" t="n">
        <v>6.46842987605233E-006</v>
      </c>
      <c r="N1132" s="18" t="n">
        <v>1.49671488651828E-005</v>
      </c>
      <c r="O1132" s="6" t="str">
        <f aca="false">IF(N1132&lt;0.05,"Yes","No")</f>
        <v>Yes</v>
      </c>
      <c r="P1132" s="16" t="n">
        <v>0.365472373642491</v>
      </c>
      <c r="Q1132" s="17" t="n">
        <v>15.0471914716202</v>
      </c>
      <c r="R1132" s="18" t="n">
        <v>0.000113409483141883</v>
      </c>
      <c r="S1132" s="16" t="n">
        <v>0.0018910925100052</v>
      </c>
      <c r="T1132" s="16" t="n">
        <v>0.0145099849254205</v>
      </c>
      <c r="U1132" s="16" t="n">
        <v>0.00489674030406383</v>
      </c>
      <c r="V1132" s="16" t="n">
        <v>0.0109770169499568</v>
      </c>
      <c r="W1132" s="6" t="s">
        <v>699</v>
      </c>
      <c r="X1132" s="17" t="n">
        <v>92.2</v>
      </c>
      <c r="Y1132" s="16" t="n">
        <v>0.607891695558858</v>
      </c>
      <c r="Z1132" s="16" t="n">
        <f aca="false">(G1132-E1132)/SQRT(H1132^2/D1132+F1132^2/C1132)</f>
        <v>4.61485998528478</v>
      </c>
      <c r="AA1132" s="24" t="n">
        <f aca="false">ABS(K1132-Z1132)</f>
        <v>1.77635683940025E-014</v>
      </c>
    </row>
    <row r="1133" customFormat="false" ht="15" hidden="false" customHeight="false" outlineLevel="0" collapsed="false">
      <c r="A1133" s="17" t="n">
        <v>1528</v>
      </c>
      <c r="B1133" s="6" t="s">
        <v>619</v>
      </c>
      <c r="C1133" s="6" t="n">
        <v>135</v>
      </c>
      <c r="D1133" s="6" t="n">
        <v>673</v>
      </c>
      <c r="E1133" s="16" t="n">
        <v>0.195684068291276</v>
      </c>
      <c r="F1133" s="16" t="n">
        <v>0.0313607061474792</v>
      </c>
      <c r="G1133" s="16" t="n">
        <v>0.209981594118463</v>
      </c>
      <c r="H1133" s="16" t="n">
        <v>0.0406970526729682</v>
      </c>
      <c r="I1133" s="23" t="n">
        <f aca="false">G1133-E1133</f>
        <v>0.014297525827187</v>
      </c>
      <c r="J1133" s="17" t="n">
        <f aca="false">100*(G1133-E1133)/E1133</f>
        <v>7.30643324826277</v>
      </c>
      <c r="K1133" s="16" t="n">
        <v>4.57978051161496</v>
      </c>
      <c r="L1133" s="17" t="n">
        <v>234.488846060231</v>
      </c>
      <c r="M1133" s="18" t="n">
        <v>7.55900535649807E-006</v>
      </c>
      <c r="N1133" s="18" t="n">
        <v>1.74521651142884E-005</v>
      </c>
      <c r="O1133" s="6" t="str">
        <f aca="false">IF(N1133&lt;0.05,"Yes","No")</f>
        <v>Yes</v>
      </c>
      <c r="P1133" s="16" t="n">
        <v>0.363476416259471</v>
      </c>
      <c r="Q1133" s="17" t="n">
        <v>14.8832855579448</v>
      </c>
      <c r="R1133" s="18" t="n">
        <v>0.000123504539422048</v>
      </c>
      <c r="S1133" s="16" t="n">
        <v>0.00208967518493483</v>
      </c>
      <c r="T1133" s="16" t="n">
        <v>0.0144526905963395</v>
      </c>
      <c r="U1133" s="16" t="n">
        <v>0.00513710761498182</v>
      </c>
      <c r="V1133" s="16" t="n">
        <v>0.0115009871977205</v>
      </c>
      <c r="W1133" s="6" t="s">
        <v>699</v>
      </c>
      <c r="X1133" s="17" t="n">
        <v>92.1</v>
      </c>
      <c r="Y1133" s="16" t="n">
        <v>0.607231302625062</v>
      </c>
      <c r="Z1133" s="16" t="n">
        <f aca="false">(G1133-E1133)/SQRT(H1133^2/D1133+F1133^2/C1133)</f>
        <v>4.57978051161495</v>
      </c>
      <c r="AA1133" s="24" t="n">
        <f aca="false">ABS(K1133-Z1133)</f>
        <v>1.86517468137026E-014</v>
      </c>
    </row>
    <row r="1134" customFormat="false" ht="15" hidden="false" customHeight="false" outlineLevel="0" collapsed="false">
      <c r="A1134" s="17" t="n">
        <v>1529</v>
      </c>
      <c r="B1134" s="6" t="s">
        <v>619</v>
      </c>
      <c r="C1134" s="6" t="n">
        <v>135</v>
      </c>
      <c r="D1134" s="6" t="n">
        <v>673</v>
      </c>
      <c r="E1134" s="16" t="n">
        <v>0.197299323368956</v>
      </c>
      <c r="F1134" s="16" t="n">
        <v>0.0315005006216101</v>
      </c>
      <c r="G1134" s="16" t="n">
        <v>0.21153689758163</v>
      </c>
      <c r="H1134" s="16" t="n">
        <v>0.0407414407250714</v>
      </c>
      <c r="I1134" s="23" t="n">
        <f aca="false">G1134-E1134</f>
        <v>0.0142375742126741</v>
      </c>
      <c r="J1134" s="17" t="n">
        <f aca="false">100*(G1134-E1134)/E1134</f>
        <v>7.2162306335179</v>
      </c>
      <c r="K1134" s="16" t="n">
        <v>4.54417909507609</v>
      </c>
      <c r="L1134" s="17" t="n">
        <v>233.766335545999</v>
      </c>
      <c r="M1134" s="18" t="n">
        <v>8.84495290727492E-006</v>
      </c>
      <c r="N1134" s="18" t="n">
        <v>2.03095585335351E-005</v>
      </c>
      <c r="O1134" s="6" t="str">
        <f aca="false">IF(N1134&lt;0.05,"Yes","No")</f>
        <v>Yes</v>
      </c>
      <c r="P1134" s="16" t="n">
        <v>0.361429067652697</v>
      </c>
      <c r="Q1134" s="17" t="n">
        <v>14.7160920068402</v>
      </c>
      <c r="R1134" s="18" t="n">
        <v>0.000134737536597112</v>
      </c>
      <c r="S1134" s="16" t="n">
        <v>0.00231350959433296</v>
      </c>
      <c r="T1134" s="16" t="n">
        <v>0.0143924056242762</v>
      </c>
      <c r="U1134" s="16" t="n">
        <v>0.00539415043438475</v>
      </c>
      <c r="V1134" s="16" t="n">
        <v>0.0120379552733347</v>
      </c>
      <c r="W1134" s="6" t="s">
        <v>699</v>
      </c>
      <c r="X1134" s="17" t="n">
        <v>91.8</v>
      </c>
      <c r="Y1134" s="16" t="n">
        <v>0.606504870397887</v>
      </c>
      <c r="Z1134" s="16" t="n">
        <f aca="false">(G1134-E1134)/SQRT(H1134^2/D1134+F1134^2/C1134)</f>
        <v>4.54417909507607</v>
      </c>
      <c r="AA1134" s="24" t="n">
        <f aca="false">ABS(K1134-Z1134)</f>
        <v>1.95399252334028E-014</v>
      </c>
    </row>
    <row r="1135" customFormat="false" ht="15" hidden="false" customHeight="false" outlineLevel="0" collapsed="false">
      <c r="A1135" s="17" t="n">
        <v>1530</v>
      </c>
      <c r="B1135" s="6" t="s">
        <v>619</v>
      </c>
      <c r="C1135" s="6" t="n">
        <v>135</v>
      </c>
      <c r="D1135" s="6" t="n">
        <v>673</v>
      </c>
      <c r="E1135" s="16" t="n">
        <v>0.198919035770275</v>
      </c>
      <c r="F1135" s="16" t="n">
        <v>0.0316392895191437</v>
      </c>
      <c r="G1135" s="16" t="n">
        <v>0.213097137967775</v>
      </c>
      <c r="H1135" s="16" t="n">
        <v>0.0407842785952589</v>
      </c>
      <c r="I1135" s="23" t="n">
        <f aca="false">G1135-E1135</f>
        <v>0.0141781021975001</v>
      </c>
      <c r="J1135" s="17" t="n">
        <f aca="false">100*(G1135-E1135)/E1135</f>
        <v>7.1275743634078</v>
      </c>
      <c r="K1135" s="16" t="n">
        <v>4.50912614772744</v>
      </c>
      <c r="L1135" s="17" t="n">
        <v>233.051716255753</v>
      </c>
      <c r="M1135" s="18" t="n">
        <v>1.03146988720695E-005</v>
      </c>
      <c r="N1135" s="18" t="n">
        <v>2.35556329676282E-005</v>
      </c>
      <c r="O1135" s="6" t="str">
        <f aca="false">IF(N1135&lt;0.05,"Yes","No")</f>
        <v>Yes</v>
      </c>
      <c r="P1135" s="16" t="n">
        <v>0.359412824967497</v>
      </c>
      <c r="Q1135" s="17" t="n">
        <v>14.5523616672257</v>
      </c>
      <c r="R1135" s="18" t="n">
        <v>0.00014673723352571</v>
      </c>
      <c r="S1135" s="16" t="n">
        <v>0.00258346813934783</v>
      </c>
      <c r="T1135" s="16" t="n">
        <v>0.0143325462898202</v>
      </c>
      <c r="U1135" s="16" t="n">
        <v>0.00565786156886774</v>
      </c>
      <c r="V1135" s="16" t="n">
        <v>0.0125200308689381</v>
      </c>
      <c r="W1135" s="6" t="s">
        <v>699</v>
      </c>
      <c r="X1135" s="17" t="n">
        <v>91.5</v>
      </c>
      <c r="Y1135" s="16" t="n">
        <v>0.605767431621815</v>
      </c>
      <c r="Z1135" s="16" t="n">
        <f aca="false">(G1135-E1135)/SQRT(H1135^2/D1135+F1135^2/C1135)</f>
        <v>4.50912614772745</v>
      </c>
      <c r="AA1135" s="24" t="n">
        <f aca="false">ABS(K1135-Z1135)</f>
        <v>0</v>
      </c>
    </row>
    <row r="1136" customFormat="false" ht="15" hidden="false" customHeight="false" outlineLevel="0" collapsed="false">
      <c r="A1136" s="17" t="n">
        <v>1531</v>
      </c>
      <c r="B1136" s="6" t="s">
        <v>619</v>
      </c>
      <c r="C1136" s="6" t="n">
        <v>135</v>
      </c>
      <c r="D1136" s="6" t="n">
        <v>673</v>
      </c>
      <c r="E1136" s="16" t="n">
        <v>0.20054134009061</v>
      </c>
      <c r="F1136" s="16" t="n">
        <v>0.0317775818743606</v>
      </c>
      <c r="G1136" s="16" t="n">
        <v>0.214660165313892</v>
      </c>
      <c r="H1136" s="16" t="n">
        <v>0.0408264130134045</v>
      </c>
      <c r="I1136" s="23" t="n">
        <f aca="false">G1136-E1136</f>
        <v>0.0141188252232811</v>
      </c>
      <c r="J1136" s="17" t="n">
        <f aca="false">100*(G1136-E1136)/E1136</f>
        <v>7.04035647557846</v>
      </c>
      <c r="K1136" s="16" t="n">
        <v>4.47444550865863</v>
      </c>
      <c r="L1136" s="17" t="n">
        <v>232.345793157235</v>
      </c>
      <c r="M1136" s="18" t="n">
        <v>1.19976296246073E-005</v>
      </c>
      <c r="N1136" s="18" t="n">
        <v>2.72508322608649E-005</v>
      </c>
      <c r="O1136" s="6" t="str">
        <f aca="false">IF(N1136&lt;0.05,"Yes","No")</f>
        <v>Yes</v>
      </c>
      <c r="P1136" s="16" t="n">
        <v>0.357412902867255</v>
      </c>
      <c r="Q1136" s="17" t="n">
        <v>14.3908614898927</v>
      </c>
      <c r="R1136" s="18" t="n">
        <v>0.000159630571869442</v>
      </c>
      <c r="S1136" s="16" t="n">
        <v>0.00285424405223074</v>
      </c>
      <c r="T1136" s="16" t="n">
        <v>0.0142728273475537</v>
      </c>
      <c r="U1136" s="16" t="n">
        <v>0.00592934333756275</v>
      </c>
      <c r="V1136" s="16" t="n">
        <v>0.013079433832859</v>
      </c>
      <c r="W1136" s="6" t="s">
        <v>699</v>
      </c>
      <c r="X1136" s="17" t="n">
        <v>91</v>
      </c>
      <c r="Y1136" s="16" t="n">
        <v>0.605316163117055</v>
      </c>
      <c r="Z1136" s="16" t="n">
        <f aca="false">(G1136-E1136)/SQRT(H1136^2/D1136+F1136^2/C1136)</f>
        <v>4.47444550865865</v>
      </c>
      <c r="AA1136" s="24" t="n">
        <f aca="false">ABS(K1136-Z1136)</f>
        <v>1.77635683940025E-014</v>
      </c>
    </row>
    <row r="1137" customFormat="false" ht="15" hidden="false" customHeight="false" outlineLevel="0" collapsed="false">
      <c r="A1137" s="17" t="n">
        <v>1532</v>
      </c>
      <c r="B1137" s="6" t="s">
        <v>619</v>
      </c>
      <c r="C1137" s="6" t="n">
        <v>135</v>
      </c>
      <c r="D1137" s="6" t="n">
        <v>673</v>
      </c>
      <c r="E1137" s="16" t="n">
        <v>0.202147904921461</v>
      </c>
      <c r="F1137" s="16" t="n">
        <v>0.0319122543320794</v>
      </c>
      <c r="G1137" s="16" t="n">
        <v>0.216206733408601</v>
      </c>
      <c r="H1137" s="16" t="n">
        <v>0.0408657705478808</v>
      </c>
      <c r="I1137" s="23" t="n">
        <f aca="false">G1137-E1137</f>
        <v>0.0140588284871403</v>
      </c>
      <c r="J1137" s="17" t="n">
        <f aca="false">100*(G1137-E1137)/E1137</f>
        <v>6.95472381601109</v>
      </c>
      <c r="K1137" s="16" t="n">
        <v>4.44022573593462</v>
      </c>
      <c r="L1137" s="17" t="n">
        <v>231.658275523935</v>
      </c>
      <c r="M1137" s="18" t="n">
        <v>1.39140216443153E-005</v>
      </c>
      <c r="N1137" s="18" t="n">
        <v>3.14337198652759E-005</v>
      </c>
      <c r="O1137" s="6" t="str">
        <f aca="false">IF(N1137&lt;0.05,"Yes","No")</f>
        <v>Yes</v>
      </c>
      <c r="P1137" s="16" t="n">
        <v>0.355425861193112</v>
      </c>
      <c r="Q1137" s="17" t="n">
        <v>14.2312939226881</v>
      </c>
      <c r="R1137" s="18" t="n">
        <v>0.000173493241274174</v>
      </c>
      <c r="S1137" s="16" t="n">
        <v>0.00315681297026427</v>
      </c>
      <c r="T1137" s="16" t="n">
        <v>0.0142123736565315</v>
      </c>
      <c r="U1137" s="16" t="n">
        <v>0.00621143825159111</v>
      </c>
      <c r="V1137" s="16" t="n">
        <v>0.0136443727283905</v>
      </c>
      <c r="W1137" s="6" t="s">
        <v>699</v>
      </c>
      <c r="X1137" s="17" t="n">
        <v>90.2</v>
      </c>
      <c r="Y1137" s="16" t="n">
        <v>0.604710802927742</v>
      </c>
      <c r="Z1137" s="16" t="n">
        <f aca="false">(G1137-E1137)/SQRT(H1137^2/D1137+F1137^2/C1137)</f>
        <v>4.44022573593464</v>
      </c>
      <c r="AA1137" s="24" t="n">
        <f aca="false">ABS(K1137-Z1137)</f>
        <v>1.77635683940025E-014</v>
      </c>
    </row>
    <row r="1138" customFormat="false" ht="15" hidden="false" customHeight="false" outlineLevel="0" collapsed="false">
      <c r="A1138" s="17" t="n">
        <v>1533</v>
      </c>
      <c r="B1138" s="6" t="s">
        <v>619</v>
      </c>
      <c r="C1138" s="6" t="n">
        <v>135</v>
      </c>
      <c r="D1138" s="6" t="n">
        <v>673</v>
      </c>
      <c r="E1138" s="16" t="n">
        <v>0.203769999852887</v>
      </c>
      <c r="F1138" s="16" t="n">
        <v>0.0320464926309723</v>
      </c>
      <c r="G1138" s="16" t="n">
        <v>0.217766892070845</v>
      </c>
      <c r="H1138" s="16" t="n">
        <v>0.0409019753613842</v>
      </c>
      <c r="I1138" s="23" t="n">
        <f aca="false">G1138-E1138</f>
        <v>0.0139968922179578</v>
      </c>
      <c r="J1138" s="17" t="n">
        <f aca="false">100*(G1138-E1138)/E1138</f>
        <v>6.86896610299011</v>
      </c>
      <c r="K1138" s="16" t="n">
        <v>4.40574821371526</v>
      </c>
      <c r="L1138" s="17" t="n">
        <v>230.965931234121</v>
      </c>
      <c r="M1138" s="18" t="n">
        <v>1.61394920506013E-005</v>
      </c>
      <c r="N1138" s="18" t="n">
        <v>3.622764187854E-005</v>
      </c>
      <c r="O1138" s="6" t="str">
        <f aca="false">IF(N1138&lt;0.05,"Yes","No")</f>
        <v>Yes</v>
      </c>
      <c r="P1138" s="16" t="n">
        <v>0.353419501018113</v>
      </c>
      <c r="Q1138" s="17" t="n">
        <v>14.0710776069895</v>
      </c>
      <c r="R1138" s="18" t="n">
        <v>0.000188636177081336</v>
      </c>
      <c r="S1138" s="16" t="n">
        <v>0.00348496339924255</v>
      </c>
      <c r="T1138" s="16" t="n">
        <v>0.0141499611736323</v>
      </c>
      <c r="U1138" s="16" t="n">
        <v>0.00650745729051435</v>
      </c>
      <c r="V1138" s="16" t="n">
        <v>0.0142350628230001</v>
      </c>
      <c r="W1138" s="6" t="s">
        <v>699</v>
      </c>
      <c r="X1138" s="17" t="n">
        <v>89.9</v>
      </c>
      <c r="Y1138" s="16" t="n">
        <v>0.60397336415167</v>
      </c>
      <c r="Z1138" s="16" t="n">
        <f aca="false">(G1138-E1138)/SQRT(H1138^2/D1138+F1138^2/C1138)</f>
        <v>4.40574821371528</v>
      </c>
      <c r="AA1138" s="24" t="n">
        <f aca="false">ABS(K1138-Z1138)</f>
        <v>1.86517468137026E-014</v>
      </c>
    </row>
    <row r="1139" customFormat="false" ht="15" hidden="false" customHeight="false" outlineLevel="0" collapsed="false">
      <c r="A1139" s="17" t="n">
        <v>1534</v>
      </c>
      <c r="B1139" s="6" t="s">
        <v>619</v>
      </c>
      <c r="C1139" s="6" t="n">
        <v>135</v>
      </c>
      <c r="D1139" s="6" t="n">
        <v>673</v>
      </c>
      <c r="E1139" s="16" t="n">
        <v>0.20536832301705</v>
      </c>
      <c r="F1139" s="16" t="n">
        <v>0.0321791206472102</v>
      </c>
      <c r="G1139" s="16" t="n">
        <v>0.219304713903529</v>
      </c>
      <c r="H1139" s="16" t="n">
        <v>0.0409367157049604</v>
      </c>
      <c r="I1139" s="23" t="n">
        <f aca="false">G1139-E1139</f>
        <v>0.0139363908864795</v>
      </c>
      <c r="J1139" s="17" t="n">
        <f aca="false">100*(G1139-E1139)/E1139</f>
        <v>6.78604698219332</v>
      </c>
      <c r="K1139" s="16" t="n">
        <v>4.37214738877226</v>
      </c>
      <c r="L1139" s="17" t="n">
        <v>230.28499890372</v>
      </c>
      <c r="M1139" s="18" t="n">
        <v>1.86338198134711E-005</v>
      </c>
      <c r="N1139" s="18" t="n">
        <v>4.17819161452537E-005</v>
      </c>
      <c r="O1139" s="6" t="str">
        <f aca="false">IF(N1139&lt;0.05,"Yes","No")</f>
        <v>Yes</v>
      </c>
      <c r="P1139" s="16" t="n">
        <v>0.351467067800529</v>
      </c>
      <c r="Q1139" s="17" t="n">
        <v>13.9160383198353</v>
      </c>
      <c r="R1139" s="18" t="n">
        <v>0.000204560178794695</v>
      </c>
      <c r="S1139" s="16" t="n">
        <v>0.00386946303072767</v>
      </c>
      <c r="T1139" s="16" t="n">
        <v>0.0140889775001201</v>
      </c>
      <c r="U1139" s="16" t="n">
        <v>0.0068082213240325</v>
      </c>
      <c r="V1139" s="16" t="n">
        <v>0.0148158184253557</v>
      </c>
      <c r="W1139" s="6" t="s">
        <v>699</v>
      </c>
      <c r="X1139" s="17" t="n">
        <v>89.3</v>
      </c>
      <c r="Y1139" s="16" t="n">
        <v>0.603356997413461</v>
      </c>
      <c r="Z1139" s="16" t="n">
        <f aca="false">(G1139-E1139)/SQRT(H1139^2/D1139+F1139^2/C1139)</f>
        <v>4.37214738877228</v>
      </c>
      <c r="AA1139" s="24" t="n">
        <f aca="false">ABS(K1139-Z1139)</f>
        <v>2.48689957516035E-014</v>
      </c>
    </row>
    <row r="1140" customFormat="false" ht="15" hidden="false" customHeight="false" outlineLevel="0" collapsed="false">
      <c r="A1140" s="17" t="n">
        <v>1535</v>
      </c>
      <c r="B1140" s="6" t="s">
        <v>619</v>
      </c>
      <c r="C1140" s="6" t="n">
        <v>135</v>
      </c>
      <c r="D1140" s="6" t="n">
        <v>673</v>
      </c>
      <c r="E1140" s="16" t="n">
        <v>0.206973469698871</v>
      </c>
      <c r="F1140" s="16" t="n">
        <v>0.0323102535693788</v>
      </c>
      <c r="G1140" s="16" t="n">
        <v>0.220846427430193</v>
      </c>
      <c r="H1140" s="16" t="n">
        <v>0.0409701836176682</v>
      </c>
      <c r="I1140" s="23" t="n">
        <f aca="false">G1140-E1140</f>
        <v>0.0138729577313219</v>
      </c>
      <c r="J1140" s="17" t="n">
        <f aca="false">100*(G1140-E1140)/E1140</f>
        <v>6.70277101287712</v>
      </c>
      <c r="K1140" s="16" t="n">
        <v>4.33802815731338</v>
      </c>
      <c r="L1140" s="17" t="n">
        <v>229.615399241563</v>
      </c>
      <c r="M1140" s="18" t="n">
        <v>2.15409568261976E-005</v>
      </c>
      <c r="N1140" s="18" t="n">
        <v>4.81463300977035E-005</v>
      </c>
      <c r="O1140" s="6" t="str">
        <f aca="false">IF(N1140&lt;0.05,"Yes","No")</f>
        <v>Yes</v>
      </c>
      <c r="P1140" s="16" t="n">
        <v>0.349456567408218</v>
      </c>
      <c r="Q1140" s="17" t="n">
        <v>13.7572855883573</v>
      </c>
      <c r="R1140" s="18" t="n">
        <v>0.0002222742814365</v>
      </c>
      <c r="S1140" s="16" t="n">
        <v>0.00431212697601024</v>
      </c>
      <c r="T1140" s="16" t="n">
        <v>0.0140249680702124</v>
      </c>
      <c r="U1140" s="16" t="n">
        <v>0.00713009456887822</v>
      </c>
      <c r="V1140" s="16" t="n">
        <v>0.015468180366368</v>
      </c>
      <c r="W1140" s="6" t="s">
        <v>699</v>
      </c>
      <c r="X1140" s="17" t="n">
        <v>88.8</v>
      </c>
      <c r="Y1140" s="16" t="n">
        <v>0.602608552088493</v>
      </c>
      <c r="Z1140" s="16" t="n">
        <f aca="false">(G1140-E1140)/SQRT(H1140^2/D1140+F1140^2/C1140)</f>
        <v>4.33802815731338</v>
      </c>
      <c r="AA1140" s="24" t="n">
        <f aca="false">ABS(K1140-Z1140)</f>
        <v>0</v>
      </c>
    </row>
    <row r="1141" customFormat="false" ht="15" hidden="false" customHeight="false" outlineLevel="0" collapsed="false">
      <c r="A1141" s="17" t="n">
        <v>1536</v>
      </c>
      <c r="B1141" s="6" t="s">
        <v>619</v>
      </c>
      <c r="C1141" s="6" t="n">
        <v>135</v>
      </c>
      <c r="D1141" s="6" t="n">
        <v>673</v>
      </c>
      <c r="E1141" s="16" t="n">
        <v>0.208580944162828</v>
      </c>
      <c r="F1141" s="16" t="n">
        <v>0.0324399473950198</v>
      </c>
      <c r="G1141" s="16" t="n">
        <v>0.222388073392379</v>
      </c>
      <c r="H1141" s="16" t="n">
        <v>0.0410007350367999</v>
      </c>
      <c r="I1141" s="23" t="n">
        <f aca="false">G1141-E1141</f>
        <v>0.0138071292295505</v>
      </c>
      <c r="J1141" s="17" t="n">
        <f aca="false">100*(G1141-E1141)/E1141</f>
        <v>6.61955447798339</v>
      </c>
      <c r="K1141" s="16" t="n">
        <v>4.30359511000049</v>
      </c>
      <c r="L1141" s="17" t="n">
        <v>228.948307647894</v>
      </c>
      <c r="M1141" s="18" t="n">
        <v>2.49113152637304E-005</v>
      </c>
      <c r="N1141" s="18" t="n">
        <v>5.55612243833306E-005</v>
      </c>
      <c r="O1141" s="6" t="str">
        <f aca="false">IF(N1141&lt;0.05,"Yes","No")</f>
        <v>Yes</v>
      </c>
      <c r="P1141" s="16" t="n">
        <v>0.347413835641239</v>
      </c>
      <c r="Q1141" s="17" t="n">
        <v>13.5969205464017</v>
      </c>
      <c r="R1141" s="18" t="n">
        <v>0.000241743017630773</v>
      </c>
      <c r="S1141" s="16" t="n">
        <v>0.00488107424965763</v>
      </c>
      <c r="T1141" s="16" t="n">
        <v>0.01395855453088</v>
      </c>
      <c r="U1141" s="16" t="n">
        <v>0.00746986416307316</v>
      </c>
      <c r="V1141" s="16" t="n">
        <v>0.016138595414047</v>
      </c>
      <c r="W1141" s="6" t="s">
        <v>699</v>
      </c>
      <c r="X1141" s="17" t="n">
        <v>88.1</v>
      </c>
      <c r="Y1141" s="16" t="n">
        <v>0.601937152605801</v>
      </c>
      <c r="Z1141" s="16" t="n">
        <f aca="false">(G1141-E1141)/SQRT(H1141^2/D1141+F1141^2/C1141)</f>
        <v>4.3035951100005</v>
      </c>
      <c r="AA1141" s="24" t="n">
        <f aca="false">ABS(K1141-Z1141)</f>
        <v>0</v>
      </c>
    </row>
    <row r="1142" customFormat="false" ht="15" hidden="false" customHeight="false" outlineLevel="0" collapsed="false">
      <c r="A1142" s="17" t="n">
        <v>1537</v>
      </c>
      <c r="B1142" s="6" t="s">
        <v>619</v>
      </c>
      <c r="C1142" s="6" t="n">
        <v>135</v>
      </c>
      <c r="D1142" s="6" t="n">
        <v>673</v>
      </c>
      <c r="E1142" s="16" t="n">
        <v>0.210167134691168</v>
      </c>
      <c r="F1142" s="16" t="n">
        <v>0.0325668114750948</v>
      </c>
      <c r="G1142" s="16" t="n">
        <v>0.223910654436958</v>
      </c>
      <c r="H1142" s="16" t="n">
        <v>0.041029686044918</v>
      </c>
      <c r="I1142" s="23" t="n">
        <f aca="false">G1142-E1142</f>
        <v>0.0137435197457897</v>
      </c>
      <c r="J1142" s="17" t="n">
        <f aca="false">100*(G1142-E1142)/E1142</f>
        <v>6.53932869474824</v>
      </c>
      <c r="K1142" s="16" t="n">
        <v>4.27038506682832</v>
      </c>
      <c r="L1142" s="17" t="n">
        <v>228.298774712219</v>
      </c>
      <c r="M1142" s="18" t="n">
        <v>2.86355219817553E-005</v>
      </c>
      <c r="N1142" s="18" t="n">
        <v>6.37322369530381E-005</v>
      </c>
      <c r="O1142" s="6" t="str">
        <f aca="false">IF(N1142&lt;0.05,"Yes","No")</f>
        <v>Yes</v>
      </c>
      <c r="P1142" s="16" t="n">
        <v>0.34544634872811</v>
      </c>
      <c r="Q1142" s="17" t="n">
        <v>13.4433514613016</v>
      </c>
      <c r="R1142" s="18" t="n">
        <v>0.000262000652786702</v>
      </c>
      <c r="S1142" s="16" t="n">
        <v>0.00552723344419217</v>
      </c>
      <c r="T1142" s="16" t="n">
        <v>0.0138943788106001</v>
      </c>
      <c r="U1142" s="16" t="n">
        <v>0.00781117395718482</v>
      </c>
      <c r="V1142" s="16" t="n">
        <v>0.0168068292111559</v>
      </c>
      <c r="W1142" s="6" t="s">
        <v>699</v>
      </c>
      <c r="X1142" s="17" t="n">
        <v>87.3</v>
      </c>
      <c r="Y1142" s="16" t="n">
        <v>0.601188707280832</v>
      </c>
      <c r="Z1142" s="16" t="n">
        <f aca="false">(G1142-E1142)/SQRT(H1142^2/D1142+F1142^2/C1142)</f>
        <v>4.27038506682832</v>
      </c>
      <c r="AA1142" s="24" t="n">
        <f aca="false">ABS(K1142-Z1142)</f>
        <v>0</v>
      </c>
    </row>
    <row r="1143" customFormat="false" ht="15" hidden="false" customHeight="false" outlineLevel="0" collapsed="false">
      <c r="A1143" s="17" t="n">
        <v>1538</v>
      </c>
      <c r="B1143" s="6" t="s">
        <v>619</v>
      </c>
      <c r="C1143" s="6" t="n">
        <v>135</v>
      </c>
      <c r="D1143" s="6" t="n">
        <v>673</v>
      </c>
      <c r="E1143" s="16" t="n">
        <v>0.211780149627615</v>
      </c>
      <c r="F1143" s="16" t="n">
        <v>0.0326941130333347</v>
      </c>
      <c r="G1143" s="16" t="n">
        <v>0.225456915784732</v>
      </c>
      <c r="H1143" s="16" t="n">
        <v>0.0410574521109981</v>
      </c>
      <c r="I1143" s="23" t="n">
        <f aca="false">G1143-E1143</f>
        <v>0.0136767661571175</v>
      </c>
      <c r="J1143" s="17" t="n">
        <f aca="false">100*(G1143-E1143)/E1143</f>
        <v>6.45800193321524</v>
      </c>
      <c r="K1143" s="16" t="n">
        <v>4.2363864419384</v>
      </c>
      <c r="L1143" s="17" t="n">
        <v>227.648230560767</v>
      </c>
      <c r="M1143" s="18" t="n">
        <v>3.29949924256955E-005</v>
      </c>
      <c r="N1143" s="18" t="n">
        <v>7.3279576201254E-005</v>
      </c>
      <c r="O1143" s="6" t="str">
        <f aca="false">IF(N1143&lt;0.05,"Yes","No")</f>
        <v>Yes</v>
      </c>
      <c r="P1143" s="16" t="n">
        <v>0.343412025387379</v>
      </c>
      <c r="Q1143" s="17" t="n">
        <v>13.2854826772794</v>
      </c>
      <c r="R1143" s="18" t="n">
        <v>0.000284616059025093</v>
      </c>
      <c r="S1143" s="16" t="n">
        <v>0.00627844770015021</v>
      </c>
      <c r="T1143" s="16" t="n">
        <v>0.0138270212729691</v>
      </c>
      <c r="U1143" s="16" t="n">
        <v>0.00817647241590106</v>
      </c>
      <c r="V1143" s="16" t="n">
        <v>0.0175568426108305</v>
      </c>
      <c r="W1143" s="6" t="s">
        <v>699</v>
      </c>
      <c r="X1143" s="17" t="n">
        <v>86.8</v>
      </c>
      <c r="Y1143" s="16" t="n">
        <v>0.600506301249243</v>
      </c>
      <c r="Z1143" s="16" t="n">
        <f aca="false">(G1143-E1143)/SQRT(H1143^2/D1143+F1143^2/C1143)</f>
        <v>4.23638644193841</v>
      </c>
      <c r="AA1143" s="24" t="n">
        <f aca="false">ABS(K1143-Z1143)</f>
        <v>0</v>
      </c>
    </row>
    <row r="1144" customFormat="false" ht="15" hidden="false" customHeight="false" outlineLevel="0" collapsed="false">
      <c r="A1144" s="17" t="n">
        <v>1539</v>
      </c>
      <c r="B1144" s="6" t="s">
        <v>619</v>
      </c>
      <c r="C1144" s="6" t="n">
        <v>135</v>
      </c>
      <c r="D1144" s="6" t="n">
        <v>673</v>
      </c>
      <c r="E1144" s="16" t="n">
        <v>0.213374471995566</v>
      </c>
      <c r="F1144" s="16" t="n">
        <v>0.0328200274376828</v>
      </c>
      <c r="G1144" s="16" t="n">
        <v>0.226983906432743</v>
      </c>
      <c r="H1144" s="16" t="n">
        <v>0.041082906290485</v>
      </c>
      <c r="I1144" s="23" t="n">
        <f aca="false">G1144-E1144</f>
        <v>0.0136094344371771</v>
      </c>
      <c r="J1144" s="17" t="n">
        <f aca="false">100*(G1144-E1144)/E1144</f>
        <v>6.3781924378751</v>
      </c>
      <c r="K1144" s="16" t="n">
        <v>4.20260453587858</v>
      </c>
      <c r="L1144" s="17" t="n">
        <v>227.002402449419</v>
      </c>
      <c r="M1144" s="18" t="n">
        <v>3.79493920536189E-005</v>
      </c>
      <c r="N1144" s="18" t="n">
        <v>8.41051399838115E-005</v>
      </c>
      <c r="O1144" s="6" t="str">
        <f aca="false">IF(N1144&lt;0.05,"Yes","No")</f>
        <v>Yes</v>
      </c>
      <c r="P1144" s="16" t="n">
        <v>0.341385733514238</v>
      </c>
      <c r="Q1144" s="17" t="n">
        <v>13.129164071613</v>
      </c>
      <c r="R1144" s="18" t="n">
        <v>0.000308954071136017</v>
      </c>
      <c r="S1144" s="16" t="n">
        <v>0.0071400283596151</v>
      </c>
      <c r="T1144" s="16" t="n">
        <v>0.0137591495092874</v>
      </c>
      <c r="U1144" s="16" t="n">
        <v>0.00855552485007187</v>
      </c>
      <c r="V1144" s="16" t="n">
        <v>0.018293434885231</v>
      </c>
      <c r="W1144" s="6" t="s">
        <v>699</v>
      </c>
      <c r="X1144" s="17" t="n">
        <v>86.5</v>
      </c>
      <c r="Y1144" s="16" t="n">
        <v>0.599988993451104</v>
      </c>
      <c r="Z1144" s="16" t="n">
        <f aca="false">(G1144-E1144)/SQRT(H1144^2/D1144+F1144^2/C1144)</f>
        <v>4.20260453587858</v>
      </c>
      <c r="AA1144" s="24" t="n">
        <f aca="false">ABS(K1144-Z1144)</f>
        <v>0</v>
      </c>
    </row>
    <row r="1145" customFormat="false" ht="15" hidden="false" customHeight="false" outlineLevel="0" collapsed="false">
      <c r="A1145" s="17" t="n">
        <v>1540</v>
      </c>
      <c r="B1145" s="6" t="s">
        <v>619</v>
      </c>
      <c r="C1145" s="6" t="n">
        <v>135</v>
      </c>
      <c r="D1145" s="6" t="n">
        <v>673</v>
      </c>
      <c r="E1145" s="16" t="n">
        <v>0.214956345050423</v>
      </c>
      <c r="F1145" s="16" t="n">
        <v>0.0329442818245677</v>
      </c>
      <c r="G1145" s="16" t="n">
        <v>0.228498026241519</v>
      </c>
      <c r="H1145" s="16" t="n">
        <v>0.0411058456925199</v>
      </c>
      <c r="I1145" s="23" t="n">
        <f aca="false">G1145-E1145</f>
        <v>0.013541681191096</v>
      </c>
      <c r="J1145" s="17" t="n">
        <f aca="false">100*(G1145-E1145)/E1145</f>
        <v>6.2997355057928</v>
      </c>
      <c r="K1145" s="16" t="n">
        <v>4.16911233724302</v>
      </c>
      <c r="L1145" s="17" t="n">
        <v>226.361821218535</v>
      </c>
      <c r="M1145" s="18" t="n">
        <v>4.3556506472024E-005</v>
      </c>
      <c r="N1145" s="18" t="n">
        <v>9.63286527344447E-005</v>
      </c>
      <c r="O1145" s="6" t="str">
        <f aca="false">IF(N1145&lt;0.05,"Yes","No")</f>
        <v>Yes</v>
      </c>
      <c r="P1145" s="16" t="n">
        <v>0.33937284878152</v>
      </c>
      <c r="Q1145" s="17" t="n">
        <v>12.9747956830561</v>
      </c>
      <c r="R1145" s="18" t="n">
        <v>0.000335053563982622</v>
      </c>
      <c r="S1145" s="16" t="n">
        <v>0.00805234319265397</v>
      </c>
      <c r="T1145" s="16" t="n">
        <v>0.0136909624504095</v>
      </c>
      <c r="U1145" s="16" t="n">
        <v>0.00894709421136783</v>
      </c>
      <c r="V1145" s="16" t="n">
        <v>0.0190556773264426</v>
      </c>
      <c r="W1145" s="6" t="s">
        <v>699</v>
      </c>
      <c r="X1145" s="17" t="n">
        <v>85.8</v>
      </c>
      <c r="Y1145" s="16" t="n">
        <v>0.599438666006274</v>
      </c>
      <c r="Z1145" s="16" t="n">
        <f aca="false">(G1145-E1145)/SQRT(H1145^2/D1145+F1145^2/C1145)</f>
        <v>4.16911233724302</v>
      </c>
      <c r="AA1145" s="24" t="n">
        <f aca="false">ABS(K1145-Z1145)</f>
        <v>0</v>
      </c>
    </row>
    <row r="1146" customFormat="false" ht="15" hidden="false" customHeight="false" outlineLevel="0" collapsed="false">
      <c r="A1146" s="17" t="n">
        <v>1541</v>
      </c>
      <c r="B1146" s="6" t="s">
        <v>619</v>
      </c>
      <c r="C1146" s="6" t="n">
        <v>135</v>
      </c>
      <c r="D1146" s="6" t="n">
        <v>673</v>
      </c>
      <c r="E1146" s="16" t="n">
        <v>0.216533979552764</v>
      </c>
      <c r="F1146" s="16" t="n">
        <v>0.0330673245765539</v>
      </c>
      <c r="G1146" s="16" t="n">
        <v>0.230007139171569</v>
      </c>
      <c r="H1146" s="16" t="n">
        <v>0.0411272266105571</v>
      </c>
      <c r="I1146" s="23" t="n">
        <f aca="false">G1146-E1146</f>
        <v>0.0134731596188057</v>
      </c>
      <c r="J1146" s="17" t="n">
        <f aca="false">100*(G1146-E1146)/E1146</f>
        <v>6.22219184565565</v>
      </c>
      <c r="K1146" s="16" t="n">
        <v>4.13573008809938</v>
      </c>
      <c r="L1146" s="17" t="n">
        <v>225.728235103364</v>
      </c>
      <c r="M1146" s="18" t="n">
        <v>4.99248741226699E-005</v>
      </c>
      <c r="N1146" s="18" t="n">
        <v>0.000110065226161311</v>
      </c>
      <c r="O1146" s="6" t="str">
        <f aca="false">IF(N1146&lt;0.05,"Yes","No")</f>
        <v>Yes</v>
      </c>
      <c r="P1146" s="16" t="n">
        <v>0.337356821291931</v>
      </c>
      <c r="Q1146" s="17" t="n">
        <v>12.8211012960882</v>
      </c>
      <c r="R1146" s="18" t="n">
        <v>0.000363254739827866</v>
      </c>
      <c r="S1146" s="16" t="n">
        <v>0.00913194257232086</v>
      </c>
      <c r="T1146" s="16" t="n">
        <v>0.013621858111891</v>
      </c>
      <c r="U1146" s="16" t="n">
        <v>0.00935501746937366</v>
      </c>
      <c r="V1146" s="16" t="n">
        <v>0.0198640411382049</v>
      </c>
      <c r="W1146" s="6" t="s">
        <v>699</v>
      </c>
      <c r="X1146" s="17" t="n">
        <v>85</v>
      </c>
      <c r="Y1146" s="16" t="n">
        <v>0.598888338561444</v>
      </c>
      <c r="Z1146" s="16" t="n">
        <f aca="false">(G1146-E1146)/SQRT(H1146^2/D1146+F1146^2/C1146)</f>
        <v>4.13573008809939</v>
      </c>
      <c r="AA1146" s="24" t="n">
        <f aca="false">ABS(K1146-Z1146)</f>
        <v>0</v>
      </c>
    </row>
    <row r="1147" customFormat="false" ht="15" hidden="false" customHeight="false" outlineLevel="0" collapsed="false">
      <c r="A1147" s="17" t="n">
        <v>1542</v>
      </c>
      <c r="B1147" s="6" t="s">
        <v>619</v>
      </c>
      <c r="C1147" s="6" t="n">
        <v>135</v>
      </c>
      <c r="D1147" s="6" t="n">
        <v>673</v>
      </c>
      <c r="E1147" s="16" t="n">
        <v>0.21811059249772</v>
      </c>
      <c r="F1147" s="16" t="n">
        <v>0.0331900555245639</v>
      </c>
      <c r="G1147" s="16" t="n">
        <v>0.231512822974667</v>
      </c>
      <c r="H1147" s="16" t="n">
        <v>0.0411470002391154</v>
      </c>
      <c r="I1147" s="23" t="n">
        <f aca="false">G1147-E1147</f>
        <v>0.0134022304769473</v>
      </c>
      <c r="J1147" s="17" t="n">
        <f aca="false">100*(G1147-E1147)/E1147</f>
        <v>6.1446949107194</v>
      </c>
      <c r="K1147" s="16" t="n">
        <v>4.10186780049232</v>
      </c>
      <c r="L1147" s="17" t="n">
        <v>225.095941797162</v>
      </c>
      <c r="M1147" s="18" t="n">
        <v>5.72840753091576E-005</v>
      </c>
      <c r="N1147" s="18" t="n">
        <v>0.000126024965680147</v>
      </c>
      <c r="O1147" s="6" t="str">
        <f aca="false">IF(N1147&lt;0.05,"Yes","No")</f>
        <v>Yes</v>
      </c>
      <c r="P1147" s="16" t="n">
        <v>0.335295735641046</v>
      </c>
      <c r="Q1147" s="17" t="n">
        <v>12.6649185060517</v>
      </c>
      <c r="R1147" s="18" t="n">
        <v>0.000394374037023332</v>
      </c>
      <c r="S1147" s="16" t="n">
        <v>0.0103103946868888</v>
      </c>
      <c r="T1147" s="16" t="n">
        <v>0.0135502966717415</v>
      </c>
      <c r="U1147" s="16" t="n">
        <v>0.00978781313772803</v>
      </c>
      <c r="V1147" s="16" t="n">
        <v>0.0206576960695768</v>
      </c>
      <c r="W1147" s="6" t="s">
        <v>699</v>
      </c>
      <c r="X1147" s="17" t="n">
        <v>84.4</v>
      </c>
      <c r="Y1147" s="16" t="n">
        <v>0.598315998018821</v>
      </c>
      <c r="Z1147" s="16" t="n">
        <f aca="false">(G1147-E1147)/SQRT(H1147^2/D1147+F1147^2/C1147)</f>
        <v>4.10186780049233</v>
      </c>
      <c r="AA1147" s="24" t="n">
        <f aca="false">ABS(K1147-Z1147)</f>
        <v>0</v>
      </c>
    </row>
    <row r="1148" customFormat="false" ht="15" hidden="false" customHeight="false" outlineLevel="0" collapsed="false">
      <c r="A1148" s="17" t="n">
        <v>1543</v>
      </c>
      <c r="B1148" s="6" t="s">
        <v>619</v>
      </c>
      <c r="C1148" s="6" t="n">
        <v>135</v>
      </c>
      <c r="D1148" s="6" t="n">
        <v>673</v>
      </c>
      <c r="E1148" s="16" t="n">
        <v>0.219681884293203</v>
      </c>
      <c r="F1148" s="16" t="n">
        <v>0.0333104021909796</v>
      </c>
      <c r="G1148" s="16" t="n">
        <v>0.233014701468452</v>
      </c>
      <c r="H1148" s="16" t="n">
        <v>0.0411648122832157</v>
      </c>
      <c r="I1148" s="23" t="n">
        <f aca="false">G1148-E1148</f>
        <v>0.013332817175249</v>
      </c>
      <c r="J1148" s="17" t="n">
        <f aca="false">100*(G1148-E1148)/E1148</f>
        <v>6.06914731187123</v>
      </c>
      <c r="K1148" s="16" t="n">
        <v>4.06892736476758</v>
      </c>
      <c r="L1148" s="17" t="n">
        <v>224.475351646416</v>
      </c>
      <c r="M1148" s="18" t="n">
        <v>6.54257331087847E-005</v>
      </c>
      <c r="N1148" s="18" t="n">
        <v>0.000143786051528825</v>
      </c>
      <c r="O1148" s="6" t="str">
        <f aca="false">IF(N1148&lt;0.05,"Yes","No")</f>
        <v>Yes</v>
      </c>
      <c r="P1148" s="16" t="n">
        <v>0.333292491577613</v>
      </c>
      <c r="Q1148" s="17" t="n">
        <v>12.5140359860065</v>
      </c>
      <c r="R1148" s="18" t="n">
        <v>0.000426997017010951</v>
      </c>
      <c r="S1148" s="16" t="n">
        <v>0.011637080984361</v>
      </c>
      <c r="T1148" s="16" t="n">
        <v>0.0134802381480469</v>
      </c>
      <c r="U1148" s="16" t="n">
        <v>0.0102267250639084</v>
      </c>
      <c r="V1148" s="16" t="n">
        <v>0.0215191609561199</v>
      </c>
      <c r="W1148" s="6" t="s">
        <v>699</v>
      </c>
      <c r="X1148" s="17" t="n">
        <v>83.5</v>
      </c>
      <c r="Y1148" s="16" t="n">
        <v>0.597831709867371</v>
      </c>
      <c r="Z1148" s="16" t="n">
        <f aca="false">(G1148-E1148)/SQRT(H1148^2/D1148+F1148^2/C1148)</f>
        <v>4.06892736476756</v>
      </c>
      <c r="AA1148" s="24" t="n">
        <f aca="false">ABS(K1148-Z1148)</f>
        <v>1.68753899743024E-014</v>
      </c>
    </row>
    <row r="1149" customFormat="false" ht="15" hidden="false" customHeight="false" outlineLevel="0" collapsed="false">
      <c r="A1149" s="17" t="n">
        <v>1544</v>
      </c>
      <c r="B1149" s="6" t="s">
        <v>619</v>
      </c>
      <c r="C1149" s="6" t="n">
        <v>135</v>
      </c>
      <c r="D1149" s="6" t="n">
        <v>673</v>
      </c>
      <c r="E1149" s="16" t="n">
        <v>0.221244856494444</v>
      </c>
      <c r="F1149" s="16" t="n">
        <v>0.0334283546576367</v>
      </c>
      <c r="G1149" s="16" t="n">
        <v>0.234508479199473</v>
      </c>
      <c r="H1149" s="16" t="n">
        <v>0.0411798894552431</v>
      </c>
      <c r="I1149" s="23" t="n">
        <f aca="false">G1149-E1149</f>
        <v>0.0132636227050289</v>
      </c>
      <c r="J1149" s="17" t="n">
        <f aca="false">100*(G1149-E1149)/E1149</f>
        <v>5.9949970883784</v>
      </c>
      <c r="K1149" s="16" t="n">
        <v>4.03651867877305</v>
      </c>
      <c r="L1149" s="17" t="n">
        <v>223.862564469508</v>
      </c>
      <c r="M1149" s="18" t="n">
        <v>7.4501782901618E-005</v>
      </c>
      <c r="N1149" s="18" t="n">
        <v>0.000163050256121145</v>
      </c>
      <c r="O1149" s="6" t="str">
        <f aca="false">IF(N1149&lt;0.05,"Yes","No")</f>
        <v>Yes</v>
      </c>
      <c r="P1149" s="16" t="n">
        <v>0.331319774787677</v>
      </c>
      <c r="Q1149" s="17" t="n">
        <v>12.3663363472822</v>
      </c>
      <c r="R1149" s="18" t="n">
        <v>0.0004615759793771</v>
      </c>
      <c r="S1149" s="16" t="n">
        <v>0.0131243158911798</v>
      </c>
      <c r="T1149" s="16" t="n">
        <v>0.013410330307771</v>
      </c>
      <c r="U1149" s="16" t="n">
        <v>0.010677005340351</v>
      </c>
      <c r="V1149" s="16" t="n">
        <v>0.0223101604126737</v>
      </c>
      <c r="W1149" s="6" t="s">
        <v>699</v>
      </c>
      <c r="X1149" s="17" t="n">
        <v>82.9</v>
      </c>
      <c r="Y1149" s="16" t="n">
        <v>0.597358428264818</v>
      </c>
      <c r="Z1149" s="16" t="n">
        <f aca="false">(G1149-E1149)/SQRT(H1149^2/D1149+F1149^2/C1149)</f>
        <v>4.03651867877305</v>
      </c>
      <c r="AA1149" s="24" t="n">
        <f aca="false">ABS(K1149-Z1149)</f>
        <v>0</v>
      </c>
    </row>
    <row r="1150" customFormat="false" ht="15" hidden="false" customHeight="false" outlineLevel="0" collapsed="false">
      <c r="A1150" s="17" t="n">
        <v>1545</v>
      </c>
      <c r="B1150" s="6" t="s">
        <v>619</v>
      </c>
      <c r="C1150" s="6" t="n">
        <v>135</v>
      </c>
      <c r="D1150" s="6" t="n">
        <v>673</v>
      </c>
      <c r="E1150" s="16" t="n">
        <v>0.222799222005738</v>
      </c>
      <c r="F1150" s="16" t="n">
        <v>0.0335454956684247</v>
      </c>
      <c r="G1150" s="16" t="n">
        <v>0.23599395098339</v>
      </c>
      <c r="H1150" s="16" t="n">
        <v>0.0411945808820913</v>
      </c>
      <c r="I1150" s="23" t="n">
        <f aca="false">G1150-E1150</f>
        <v>0.0131947289776522</v>
      </c>
      <c r="J1150" s="17" t="n">
        <f aca="false">100*(G1150-E1150)/E1150</f>
        <v>5.92225092119593</v>
      </c>
      <c r="K1150" s="16" t="n">
        <v>4.004457507532</v>
      </c>
      <c r="L1150" s="17" t="n">
        <v>223.259214197957</v>
      </c>
      <c r="M1150" s="18" t="n">
        <v>8.46486687252917E-005</v>
      </c>
      <c r="N1150" s="18" t="n">
        <v>0.000184680013491005</v>
      </c>
      <c r="O1150" s="6" t="str">
        <f aca="false">IF(N1150&lt;0.05,"Yes","No")</f>
        <v>Yes</v>
      </c>
      <c r="P1150" s="16" t="n">
        <v>0.329360770883089</v>
      </c>
      <c r="Q1150" s="17" t="n">
        <v>12.220531097914</v>
      </c>
      <c r="R1150" s="18" t="n">
        <v>0.000498491088385937</v>
      </c>
      <c r="S1150" s="16" t="n">
        <v>0.0148337543997676</v>
      </c>
      <c r="T1150" s="16" t="n">
        <v>0.0133407470167615</v>
      </c>
      <c r="U1150" s="16" t="n">
        <v>0.0111394294666501</v>
      </c>
      <c r="V1150" s="16" t="n">
        <v>0.0230410914679918</v>
      </c>
      <c r="W1150" s="6" t="s">
        <v>699</v>
      </c>
      <c r="X1150" s="17" t="n">
        <v>81.6</v>
      </c>
      <c r="Y1150" s="16" t="n">
        <v>0.596852127015574</v>
      </c>
      <c r="Z1150" s="16" t="n">
        <f aca="false">(G1150-E1150)/SQRT(H1150^2/D1150+F1150^2/C1150)</f>
        <v>4.00445750753198</v>
      </c>
      <c r="AA1150" s="24" t="n">
        <f aca="false">ABS(K1150-Z1150)</f>
        <v>1.68753899743024E-014</v>
      </c>
    </row>
    <row r="1151" customFormat="false" ht="15" hidden="false" customHeight="false" outlineLevel="0" collapsed="false">
      <c r="A1151" s="17" t="n">
        <v>1546</v>
      </c>
      <c r="B1151" s="6" t="s">
        <v>619</v>
      </c>
      <c r="C1151" s="6" t="n">
        <v>135</v>
      </c>
      <c r="D1151" s="6" t="n">
        <v>673</v>
      </c>
      <c r="E1151" s="16" t="n">
        <v>0.224352585275968</v>
      </c>
      <c r="F1151" s="16" t="n">
        <v>0.0336610042524296</v>
      </c>
      <c r="G1151" s="16" t="n">
        <v>0.23747895702299</v>
      </c>
      <c r="H1151" s="16" t="n">
        <v>0.0412081604936837</v>
      </c>
      <c r="I1151" s="23" t="n">
        <f aca="false">G1151-E1151</f>
        <v>0.0131263717470221</v>
      </c>
      <c r="J1151" s="17" t="n">
        <f aca="false">100*(G1151-E1151)/E1151</f>
        <v>5.85077802017561</v>
      </c>
      <c r="K1151" s="16" t="n">
        <v>3.97290134725041</v>
      </c>
      <c r="L1151" s="17" t="n">
        <v>222.666389462984</v>
      </c>
      <c r="M1151" s="18" t="n">
        <v>9.59072583653575E-005</v>
      </c>
      <c r="N1151" s="18" t="n">
        <v>0.000208809481684576</v>
      </c>
      <c r="O1151" s="6" t="str">
        <f aca="false">IF(N1151&lt;0.05,"Yes","No")</f>
        <v>Yes</v>
      </c>
      <c r="P1151" s="16" t="n">
        <v>0.327427306373787</v>
      </c>
      <c r="Q1151" s="17" t="n">
        <v>12.0774745290421</v>
      </c>
      <c r="R1151" s="18" t="n">
        <v>0.000537614241614815</v>
      </c>
      <c r="S1151" s="16" t="n">
        <v>0.0167242627252092</v>
      </c>
      <c r="T1151" s="16" t="n">
        <v>0.0132717062499431</v>
      </c>
      <c r="U1151" s="16" t="n">
        <v>0.0116125002533364</v>
      </c>
      <c r="V1151" s="16" t="n">
        <v>0.0238702037379347</v>
      </c>
      <c r="W1151" s="6" t="s">
        <v>699</v>
      </c>
      <c r="X1151" s="17" t="n">
        <v>80.6</v>
      </c>
      <c r="Y1151" s="16" t="n">
        <v>0.596235760277365</v>
      </c>
      <c r="Z1151" s="16" t="n">
        <f aca="false">(G1151-E1151)/SQRT(H1151^2/D1151+F1151^2/C1151)</f>
        <v>3.9729013472504</v>
      </c>
      <c r="AA1151" s="24" t="n">
        <f aca="false">ABS(K1151-Z1151)</f>
        <v>0</v>
      </c>
    </row>
    <row r="1152" customFormat="false" ht="15" hidden="false" customHeight="false" outlineLevel="0" collapsed="false">
      <c r="A1152" s="17" t="n">
        <v>1547</v>
      </c>
      <c r="B1152" s="6" t="s">
        <v>619</v>
      </c>
      <c r="C1152" s="6" t="n">
        <v>135</v>
      </c>
      <c r="D1152" s="6" t="n">
        <v>673</v>
      </c>
      <c r="E1152" s="16" t="n">
        <v>0.225902171267404</v>
      </c>
      <c r="F1152" s="16" t="n">
        <v>0.0337768853069356</v>
      </c>
      <c r="G1152" s="16" t="n">
        <v>0.238958934485292</v>
      </c>
      <c r="H1152" s="16" t="n">
        <v>0.0412202484053347</v>
      </c>
      <c r="I1152" s="23" t="n">
        <f aca="false">G1152-E1152</f>
        <v>0.0130567632178889</v>
      </c>
      <c r="J1152" s="17" t="n">
        <f aca="false">100*(G1152-E1152)/E1152</f>
        <v>5.77983077570044</v>
      </c>
      <c r="K1152" s="16" t="n">
        <v>3.9411309127423</v>
      </c>
      <c r="L1152" s="17" t="n">
        <v>222.070879916943</v>
      </c>
      <c r="M1152" s="18" t="n">
        <v>0.000108667848244656</v>
      </c>
      <c r="N1152" s="18" t="n">
        <v>0.000236102532742526</v>
      </c>
      <c r="O1152" s="6" t="str">
        <f aca="false">IF(N1152&lt;0.05,"Yes","No")</f>
        <v>Yes</v>
      </c>
      <c r="P1152" s="16" t="n">
        <v>0.325474969105178</v>
      </c>
      <c r="Q1152" s="17" t="n">
        <v>11.9338762065661</v>
      </c>
      <c r="R1152" s="18" t="n">
        <v>0.000580013204691214</v>
      </c>
      <c r="S1152" s="16" t="n">
        <v>0.0186650322654634</v>
      </c>
      <c r="T1152" s="16" t="n">
        <v>0.0132013870185082</v>
      </c>
      <c r="U1152" s="16" t="n">
        <v>0.0121080873930094</v>
      </c>
      <c r="V1152" s="16" t="n">
        <v>0.0246863917721551</v>
      </c>
      <c r="W1152" s="6" t="s">
        <v>699</v>
      </c>
      <c r="X1152" s="17" t="n">
        <v>79.8</v>
      </c>
      <c r="Y1152" s="16" t="n">
        <v>0.595553354245776</v>
      </c>
      <c r="Z1152" s="16" t="n">
        <f aca="false">(G1152-E1152)/SQRT(H1152^2/D1152+F1152^2/C1152)</f>
        <v>3.94113091274231</v>
      </c>
      <c r="AA1152" s="24" t="n">
        <f aca="false">ABS(K1152-Z1152)</f>
        <v>0</v>
      </c>
    </row>
    <row r="1153" customFormat="false" ht="15" hidden="false" customHeight="false" outlineLevel="0" collapsed="false">
      <c r="A1153" s="17" t="n">
        <v>1548</v>
      </c>
      <c r="B1153" s="6" t="s">
        <v>619</v>
      </c>
      <c r="C1153" s="6" t="n">
        <v>135</v>
      </c>
      <c r="D1153" s="6" t="n">
        <v>673</v>
      </c>
      <c r="E1153" s="16" t="n">
        <v>0.227440935814822</v>
      </c>
      <c r="F1153" s="16" t="n">
        <v>0.033892031024313</v>
      </c>
      <c r="G1153" s="16" t="n">
        <v>0.240428419670237</v>
      </c>
      <c r="H1153" s="16" t="n">
        <v>0.0412307330467219</v>
      </c>
      <c r="I1153" s="23" t="n">
        <f aca="false">G1153-E1153</f>
        <v>0.0129874838554147</v>
      </c>
      <c r="J1153" s="17" t="n">
        <f aca="false">100*(G1153-E1153)/E1153</f>
        <v>5.71026662763507</v>
      </c>
      <c r="K1153" s="16" t="n">
        <v>3.90972459397473</v>
      </c>
      <c r="L1153" s="17" t="n">
        <v>221.478430260346</v>
      </c>
      <c r="M1153" s="18" t="n">
        <v>0.000122853088286945</v>
      </c>
      <c r="N1153" s="18" t="n">
        <v>0.000266371866347649</v>
      </c>
      <c r="O1153" s="6" t="str">
        <f aca="false">IF(N1153&lt;0.05,"Yes","No")</f>
        <v>Yes</v>
      </c>
      <c r="P1153" s="16" t="n">
        <v>0.323545008633804</v>
      </c>
      <c r="Q1153" s="17" t="n">
        <v>11.7927678223808</v>
      </c>
      <c r="R1153" s="18" t="n">
        <v>0.000624975011776205</v>
      </c>
      <c r="S1153" s="16" t="n">
        <v>0.0209860090046684</v>
      </c>
      <c r="T1153" s="16" t="n">
        <v>0.013131367572718</v>
      </c>
      <c r="U1153" s="16" t="n">
        <v>0.0126160466667509</v>
      </c>
      <c r="V1153" s="16" t="n">
        <v>0.0255927075555446</v>
      </c>
      <c r="W1153" s="6" t="s">
        <v>699</v>
      </c>
      <c r="X1153" s="17" t="n">
        <v>79.2</v>
      </c>
      <c r="Y1153" s="16" t="n">
        <v>0.595036046447636</v>
      </c>
      <c r="Z1153" s="16" t="n">
        <f aca="false">(G1153-E1153)/SQRT(H1153^2/D1153+F1153^2/C1153)</f>
        <v>3.90972459397475</v>
      </c>
      <c r="AA1153" s="24" t="n">
        <f aca="false">ABS(K1153-Z1153)</f>
        <v>1.64313007644523E-014</v>
      </c>
    </row>
    <row r="1154" customFormat="false" ht="15" hidden="false" customHeight="false" outlineLevel="0" collapsed="false">
      <c r="A1154" s="17" t="n">
        <v>1549</v>
      </c>
      <c r="B1154" s="6" t="s">
        <v>619</v>
      </c>
      <c r="C1154" s="6" t="n">
        <v>135</v>
      </c>
      <c r="D1154" s="6" t="n">
        <v>673</v>
      </c>
      <c r="E1154" s="16" t="n">
        <v>0.228972899361893</v>
      </c>
      <c r="F1154" s="16" t="n">
        <v>0.0340054280799159</v>
      </c>
      <c r="G1154" s="16" t="n">
        <v>0.241890100920006</v>
      </c>
      <c r="H1154" s="16" t="n">
        <v>0.041240619230784</v>
      </c>
      <c r="I1154" s="23" t="n">
        <f aca="false">G1154-E1154</f>
        <v>0.0129172015581125</v>
      </c>
      <c r="J1154" s="17" t="n">
        <f aca="false">100*(G1154-E1154)/E1154</f>
        <v>5.64136698889278</v>
      </c>
      <c r="K1154" s="16" t="n">
        <v>3.8783449344891</v>
      </c>
      <c r="L1154" s="17" t="n">
        <v>220.899069859223</v>
      </c>
      <c r="M1154" s="18" t="n">
        <v>0.000138763847206496</v>
      </c>
      <c r="N1154" s="18" t="n">
        <v>0.000299632932148868</v>
      </c>
      <c r="O1154" s="6" t="str">
        <f aca="false">IF(N1154&lt;0.05,"Yes","No")</f>
        <v>Yes</v>
      </c>
      <c r="P1154" s="16" t="n">
        <v>0.321598248976816</v>
      </c>
      <c r="Q1154" s="17" t="n">
        <v>11.6512813755867</v>
      </c>
      <c r="R1154" s="18" t="n">
        <v>0.000673602951265667</v>
      </c>
      <c r="S1154" s="16" t="n">
        <v>0.0236489218465766</v>
      </c>
      <c r="T1154" s="16" t="n">
        <v>0.01306036151047</v>
      </c>
      <c r="U1154" s="16" t="n">
        <v>0.0131447726065146</v>
      </c>
      <c r="V1154" s="16" t="n">
        <v>0.0264913843317473</v>
      </c>
      <c r="W1154" s="6" t="s">
        <v>699</v>
      </c>
      <c r="X1154" s="17" t="n">
        <v>79</v>
      </c>
      <c r="Y1154" s="16" t="n">
        <v>0.594331627318254</v>
      </c>
      <c r="Z1154" s="16" t="n">
        <f aca="false">(G1154-E1154)/SQRT(H1154^2/D1154+F1154^2/C1154)</f>
        <v>3.8783449344891</v>
      </c>
      <c r="AA1154" s="24" t="n">
        <f aca="false">ABS(K1154-Z1154)</f>
        <v>0</v>
      </c>
    </row>
    <row r="1155" customFormat="false" ht="15" hidden="false" customHeight="false" outlineLevel="0" collapsed="false">
      <c r="A1155" s="17" t="n">
        <v>1550</v>
      </c>
      <c r="B1155" s="6" t="s">
        <v>619</v>
      </c>
      <c r="C1155" s="6" t="n">
        <v>135</v>
      </c>
      <c r="D1155" s="6" t="n">
        <v>673</v>
      </c>
      <c r="E1155" s="16" t="n">
        <v>0.230505450014715</v>
      </c>
      <c r="F1155" s="16" t="n">
        <v>0.0341183909084249</v>
      </c>
      <c r="G1155" s="16" t="n">
        <v>0.243351222944472</v>
      </c>
      <c r="H1155" s="16" t="n">
        <v>0.0412487182434009</v>
      </c>
      <c r="I1155" s="23" t="n">
        <f aca="false">G1155-E1155</f>
        <v>0.0128457729297573</v>
      </c>
      <c r="J1155" s="17" t="n">
        <f aca="false">100*(G1155-E1155)/E1155</f>
        <v>5.57287167350588</v>
      </c>
      <c r="K1155" s="16" t="n">
        <v>3.84685572185023</v>
      </c>
      <c r="L1155" s="17" t="n">
        <v>220.320024033094</v>
      </c>
      <c r="M1155" s="18" t="n">
        <v>0.00015667702980292</v>
      </c>
      <c r="N1155" s="18" t="n">
        <v>0.000337618912426599</v>
      </c>
      <c r="O1155" s="6" t="str">
        <f aca="false">IF(N1155&lt;0.05,"Yes","No")</f>
        <v>Yes</v>
      </c>
      <c r="P1155" s="16" t="n">
        <v>0.319637687738796</v>
      </c>
      <c r="Q1155" s="17" t="n">
        <v>11.509654848696</v>
      </c>
      <c r="R1155" s="18" t="n">
        <v>0.000726119061034188</v>
      </c>
      <c r="S1155" s="16" t="n">
        <v>0.0265721266201426</v>
      </c>
      <c r="T1155" s="16" t="n">
        <v>0.0129881861360316</v>
      </c>
      <c r="U1155" s="16" t="n">
        <v>0.0136959724226109</v>
      </c>
      <c r="V1155" s="16" t="n">
        <v>0.0274180572807273</v>
      </c>
      <c r="W1155" s="6" t="s">
        <v>699</v>
      </c>
      <c r="X1155" s="17" t="n">
        <v>77.7</v>
      </c>
      <c r="Y1155" s="16" t="n">
        <v>0.593781299873425</v>
      </c>
      <c r="Z1155" s="16" t="n">
        <f aca="false">(G1155-E1155)/SQRT(H1155^2/D1155+F1155^2/C1155)</f>
        <v>3.84685572185022</v>
      </c>
      <c r="AA1155" s="24" t="n">
        <f aca="false">ABS(K1155-Z1155)</f>
        <v>0</v>
      </c>
    </row>
    <row r="1156" customFormat="false" ht="15" hidden="false" customHeight="false" outlineLevel="0" collapsed="false">
      <c r="A1156" s="17" t="n">
        <v>1551</v>
      </c>
      <c r="B1156" s="6" t="s">
        <v>619</v>
      </c>
      <c r="C1156" s="6" t="n">
        <v>135</v>
      </c>
      <c r="D1156" s="6" t="n">
        <v>673</v>
      </c>
      <c r="E1156" s="16" t="n">
        <v>0.232026133824278</v>
      </c>
      <c r="F1156" s="16" t="n">
        <v>0.0342301547547004</v>
      </c>
      <c r="G1156" s="16" t="n">
        <v>0.244800244628232</v>
      </c>
      <c r="H1156" s="16" t="n">
        <v>0.0412571278746713</v>
      </c>
      <c r="I1156" s="23" t="n">
        <f aca="false">G1156-E1156</f>
        <v>0.0127741108039539</v>
      </c>
      <c r="J1156" s="17" t="n">
        <f aca="false">100*(G1156-E1156)/E1156</f>
        <v>5.50546207593503</v>
      </c>
      <c r="K1156" s="16" t="n">
        <v>3.81555086458404</v>
      </c>
      <c r="L1156" s="17" t="n">
        <v>219.754753495619</v>
      </c>
      <c r="M1156" s="18" t="n">
        <v>0.00017663542117469</v>
      </c>
      <c r="N1156" s="18" t="n">
        <v>0.000379847512679655</v>
      </c>
      <c r="O1156" s="6" t="str">
        <f aca="false">IF(N1156&lt;0.05,"Yes","No")</f>
        <v>Yes</v>
      </c>
      <c r="P1156" s="16" t="n">
        <v>0.317672467111472</v>
      </c>
      <c r="Q1156" s="17" t="n">
        <v>11.3685608661725</v>
      </c>
      <c r="R1156" s="18" t="n">
        <v>0.000782563902423076</v>
      </c>
      <c r="S1156" s="16" t="n">
        <v>0.0297851352180139</v>
      </c>
      <c r="T1156" s="16" t="n">
        <v>0.0129158257795354</v>
      </c>
      <c r="U1156" s="16" t="n">
        <v>0.0142679943589256</v>
      </c>
      <c r="V1156" s="16" t="n">
        <v>0.0284276927454874</v>
      </c>
      <c r="W1156" s="6" t="s">
        <v>699</v>
      </c>
      <c r="X1156" s="17" t="n">
        <v>77.1</v>
      </c>
      <c r="Y1156" s="16" t="n">
        <v>0.593286005173078</v>
      </c>
      <c r="Z1156" s="16" t="n">
        <f aca="false">(G1156-E1156)/SQRT(H1156^2/D1156+F1156^2/C1156)</f>
        <v>3.81555086458402</v>
      </c>
      <c r="AA1156" s="24" t="n">
        <f aca="false">ABS(K1156-Z1156)</f>
        <v>1.73194791841524E-014</v>
      </c>
    </row>
    <row r="1157" customFormat="false" ht="15" hidden="false" customHeight="false" outlineLevel="0" collapsed="false">
      <c r="A1157" s="17" t="n">
        <v>1552</v>
      </c>
      <c r="B1157" s="6" t="s">
        <v>619</v>
      </c>
      <c r="C1157" s="6" t="n">
        <v>135</v>
      </c>
      <c r="D1157" s="6" t="n">
        <v>673</v>
      </c>
      <c r="E1157" s="16" t="n">
        <v>0.233536435939648</v>
      </c>
      <c r="F1157" s="16" t="n">
        <v>0.0343400378537347</v>
      </c>
      <c r="G1157" s="16" t="n">
        <v>0.246237794056336</v>
      </c>
      <c r="H1157" s="16" t="n">
        <v>0.0412651740745335</v>
      </c>
      <c r="I1157" s="23" t="n">
        <f aca="false">G1157-E1157</f>
        <v>0.012701358116688</v>
      </c>
      <c r="J1157" s="17" t="n">
        <f aca="false">100*(G1157-E1157)/E1157</f>
        <v>5.4387051277816</v>
      </c>
      <c r="K1157" s="16" t="n">
        <v>3.78424381588366</v>
      </c>
      <c r="L1157" s="17" t="n">
        <v>219.203599829181</v>
      </c>
      <c r="M1157" s="18" t="n">
        <v>0.000198978056406862</v>
      </c>
      <c r="N1157" s="18" t="n">
        <v>0.00042702032330012</v>
      </c>
      <c r="O1157" s="6" t="str">
        <f aca="false">IF(N1157&lt;0.05,"Yes","No")</f>
        <v>Yes</v>
      </c>
      <c r="P1157" s="16" t="n">
        <v>0.315686618582492</v>
      </c>
      <c r="Q1157" s="17" t="n">
        <v>11.2268698013457</v>
      </c>
      <c r="R1157" s="18" t="n">
        <v>0.00084372477823115</v>
      </c>
      <c r="S1157" s="16" t="n">
        <v>0.0331128678750419</v>
      </c>
      <c r="T1157" s="16" t="n">
        <v>0.0128423969771042</v>
      </c>
      <c r="U1157" s="16" t="n">
        <v>0.014863789589497</v>
      </c>
      <c r="V1157" s="16" t="n">
        <v>0.0294749368630252</v>
      </c>
      <c r="W1157" s="6" t="s">
        <v>699</v>
      </c>
      <c r="X1157" s="17" t="n">
        <v>76.3</v>
      </c>
      <c r="Y1157" s="16" t="n">
        <v>0.592746684277145</v>
      </c>
      <c r="Z1157" s="16" t="n">
        <f aca="false">(G1157-E1157)/SQRT(H1157^2/D1157+F1157^2/C1157)</f>
        <v>3.78424381588367</v>
      </c>
      <c r="AA1157" s="24" t="n">
        <f aca="false">ABS(K1157-Z1157)</f>
        <v>0</v>
      </c>
    </row>
    <row r="1158" customFormat="false" ht="15" hidden="false" customHeight="false" outlineLevel="0" collapsed="false">
      <c r="A1158" s="17" t="n">
        <v>1553</v>
      </c>
      <c r="B1158" s="6" t="s">
        <v>619</v>
      </c>
      <c r="C1158" s="6" t="n">
        <v>135</v>
      </c>
      <c r="D1158" s="6" t="n">
        <v>673</v>
      </c>
      <c r="E1158" s="16" t="n">
        <v>0.235033785524192</v>
      </c>
      <c r="F1158" s="16" t="n">
        <v>0.0344491643692688</v>
      </c>
      <c r="G1158" s="16" t="n">
        <v>0.247663503725851</v>
      </c>
      <c r="H1158" s="16" t="n">
        <v>0.0412723254305311</v>
      </c>
      <c r="I1158" s="23" t="n">
        <f aca="false">G1158-E1158</f>
        <v>0.0126297182016594</v>
      </c>
      <c r="J1158" s="17" t="n">
        <f aca="false">100*(G1158-E1158)/E1158</f>
        <v>5.37357562168841</v>
      </c>
      <c r="K1158" s="16" t="n">
        <v>3.75350143344411</v>
      </c>
      <c r="L1158" s="17" t="n">
        <v>218.657975941177</v>
      </c>
      <c r="M1158" s="18" t="n">
        <v>0.000223495573773122</v>
      </c>
      <c r="N1158" s="18" t="n">
        <v>0.000478171283602168</v>
      </c>
      <c r="O1158" s="6" t="str">
        <f aca="false">IF(N1158&lt;0.05,"Yes","No")</f>
        <v>Yes</v>
      </c>
      <c r="P1158" s="16" t="n">
        <v>0.313737142455427</v>
      </c>
      <c r="Q1158" s="17" t="n">
        <v>11.0886381823647</v>
      </c>
      <c r="R1158" s="18" t="n">
        <v>0.000908060551825408</v>
      </c>
      <c r="S1158" s="16" t="n">
        <v>0.0367028244933693</v>
      </c>
      <c r="T1158" s="16" t="n">
        <v>0.0127700851974636</v>
      </c>
      <c r="U1158" s="16" t="n">
        <v>0.0154721448615193</v>
      </c>
      <c r="V1158" s="16" t="n">
        <v>0.0305084546565169</v>
      </c>
      <c r="W1158" s="6" t="s">
        <v>699</v>
      </c>
      <c r="X1158" s="17" t="n">
        <v>74.9</v>
      </c>
      <c r="Y1158" s="16" t="n">
        <v>0.591998238952177</v>
      </c>
      <c r="Z1158" s="16" t="n">
        <f aca="false">(G1158-E1158)/SQRT(H1158^2/D1158+F1158^2/C1158)</f>
        <v>3.75350143344411</v>
      </c>
      <c r="AA1158" s="24" t="n">
        <f aca="false">ABS(K1158-Z1158)</f>
        <v>0</v>
      </c>
    </row>
    <row r="1159" customFormat="false" ht="15" hidden="false" customHeight="false" outlineLevel="0" collapsed="false">
      <c r="A1159" s="17" t="n">
        <v>1554</v>
      </c>
      <c r="B1159" s="6" t="s">
        <v>619</v>
      </c>
      <c r="C1159" s="6" t="n">
        <v>135</v>
      </c>
      <c r="D1159" s="6" t="n">
        <v>673</v>
      </c>
      <c r="E1159" s="16" t="n">
        <v>0.236525577417126</v>
      </c>
      <c r="F1159" s="16" t="n">
        <v>0.0345580179901561</v>
      </c>
      <c r="G1159" s="16" t="n">
        <v>0.249083456676038</v>
      </c>
      <c r="H1159" s="16" t="n">
        <v>0.0412800838430339</v>
      </c>
      <c r="I1159" s="23" t="n">
        <f aca="false">G1159-E1159</f>
        <v>0.0125578792589118</v>
      </c>
      <c r="J1159" s="17" t="n">
        <f aca="false">100*(G1159-E1159)/E1159</f>
        <v>5.30931132101847</v>
      </c>
      <c r="K1159" s="16" t="n">
        <v>3.72285811947328</v>
      </c>
      <c r="L1159" s="17" t="n">
        <v>218.121806238981</v>
      </c>
      <c r="M1159" s="18" t="n">
        <v>0.000250748216385776</v>
      </c>
      <c r="N1159" s="18" t="n">
        <v>0.000535388214051337</v>
      </c>
      <c r="O1159" s="6" t="str">
        <f aca="false">IF(N1159&lt;0.05,"Yes","No")</f>
        <v>Yes</v>
      </c>
      <c r="P1159" s="16" t="n">
        <v>0.311780801401533</v>
      </c>
      <c r="Q1159" s="17" t="n">
        <v>10.9507805927239</v>
      </c>
      <c r="R1159" s="18" t="n">
        <v>0.000977177530166857</v>
      </c>
      <c r="S1159" s="16" t="n">
        <v>0.0406774548474472</v>
      </c>
      <c r="T1159" s="16" t="n">
        <v>0.0126975816970355</v>
      </c>
      <c r="U1159" s="16" t="n">
        <v>0.0161063538990778</v>
      </c>
      <c r="V1159" s="16" t="n">
        <v>0.0316697969925687</v>
      </c>
      <c r="W1159" s="6" t="s">
        <v>699</v>
      </c>
      <c r="X1159" s="17" t="n">
        <v>74</v>
      </c>
      <c r="Y1159" s="16" t="n">
        <v>0.591590996643003</v>
      </c>
      <c r="Z1159" s="16" t="n">
        <f aca="false">(G1159-E1159)/SQRT(H1159^2/D1159+F1159^2/C1159)</f>
        <v>3.72285811947328</v>
      </c>
      <c r="AA1159" s="24" t="n">
        <f aca="false">ABS(K1159-Z1159)</f>
        <v>0</v>
      </c>
    </row>
    <row r="1160" customFormat="false" ht="15" hidden="false" customHeight="false" outlineLevel="0" collapsed="false">
      <c r="A1160" s="17" t="n">
        <v>1555</v>
      </c>
      <c r="B1160" s="6" t="s">
        <v>619</v>
      </c>
      <c r="C1160" s="6" t="n">
        <v>135</v>
      </c>
      <c r="D1160" s="6" t="n">
        <v>673</v>
      </c>
      <c r="E1160" s="16" t="n">
        <v>0.238008822114379</v>
      </c>
      <c r="F1160" s="16" t="n">
        <v>0.0346654159081832</v>
      </c>
      <c r="G1160" s="16" t="n">
        <v>0.25049491605291</v>
      </c>
      <c r="H1160" s="16" t="n">
        <v>0.041284742507663</v>
      </c>
      <c r="I1160" s="23" t="n">
        <f aca="false">G1160-E1160</f>
        <v>0.012486093938531</v>
      </c>
      <c r="J1160" s="17" t="n">
        <f aca="false">100*(G1160-E1160)/E1160</f>
        <v>5.24606349781883</v>
      </c>
      <c r="K1160" s="16" t="n">
        <v>3.69255941312161</v>
      </c>
      <c r="L1160" s="17" t="n">
        <v>217.58496563242</v>
      </c>
      <c r="M1160" s="18" t="n">
        <v>0.000280753415859053</v>
      </c>
      <c r="N1160" s="18" t="n">
        <v>0.000597632144599667</v>
      </c>
      <c r="O1160" s="6" t="str">
        <f aca="false">IF(N1160&lt;0.05,"Yes","No")</f>
        <v>Yes</v>
      </c>
      <c r="P1160" s="16" t="n">
        <v>0.309849650899455</v>
      </c>
      <c r="Q1160" s="17" t="n">
        <v>10.8155438374019</v>
      </c>
      <c r="R1160" s="16" t="n">
        <v>0.00105016401104833</v>
      </c>
      <c r="S1160" s="16" t="n">
        <v>0.0450013745511776</v>
      </c>
      <c r="T1160" s="16" t="n">
        <v>0.0126251809909844</v>
      </c>
      <c r="U1160" s="16" t="n">
        <v>0.0167518962927337</v>
      </c>
      <c r="V1160" s="16" t="n">
        <v>0.0327856311414173</v>
      </c>
      <c r="W1160" s="6" t="s">
        <v>699</v>
      </c>
      <c r="X1160" s="17" t="n">
        <v>73.5</v>
      </c>
      <c r="Y1160" s="16" t="n">
        <v>0.591260800176105</v>
      </c>
      <c r="Z1160" s="16" t="n">
        <f aca="false">(G1160-E1160)/SQRT(H1160^2/D1160+F1160^2/C1160)</f>
        <v>3.6925594131216</v>
      </c>
      <c r="AA1160" s="24" t="n">
        <f aca="false">ABS(K1160-Z1160)</f>
        <v>0</v>
      </c>
    </row>
    <row r="1161" customFormat="false" ht="15" hidden="false" customHeight="false" outlineLevel="0" collapsed="false">
      <c r="A1161" s="17" t="n">
        <v>1556</v>
      </c>
      <c r="B1161" s="6" t="s">
        <v>619</v>
      </c>
      <c r="C1161" s="6" t="n">
        <v>135</v>
      </c>
      <c r="D1161" s="6" t="n">
        <v>673</v>
      </c>
      <c r="E1161" s="16" t="n">
        <v>0.239479877882534</v>
      </c>
      <c r="F1161" s="16" t="n">
        <v>0.0347711699205452</v>
      </c>
      <c r="G1161" s="16" t="n">
        <v>0.251894962136671</v>
      </c>
      <c r="H1161" s="16" t="n">
        <v>0.0412869498665534</v>
      </c>
      <c r="I1161" s="23" t="n">
        <f aca="false">G1161-E1161</f>
        <v>0.0124150842541375</v>
      </c>
      <c r="J1161" s="17" t="n">
        <f aca="false">100*(G1161-E1161)/E1161</f>
        <v>5.1841868151558</v>
      </c>
      <c r="K1161" s="16" t="n">
        <v>3.66281410810929</v>
      </c>
      <c r="L1161" s="17" t="n">
        <v>217.051191980014</v>
      </c>
      <c r="M1161" s="18" t="n">
        <v>0.000313477144760838</v>
      </c>
      <c r="N1161" s="18" t="n">
        <v>0.000665268162770222</v>
      </c>
      <c r="O1161" s="6" t="str">
        <f aca="false">IF(N1161&lt;0.05,"Yes","No")</f>
        <v>Yes</v>
      </c>
      <c r="P1161" s="16" t="n">
        <v>0.307957118474054</v>
      </c>
      <c r="Q1161" s="17" t="n">
        <v>10.6838266855407</v>
      </c>
      <c r="R1161" s="16" t="n">
        <v>0.00112656530780947</v>
      </c>
      <c r="S1161" s="16" t="n">
        <v>0.0497113803188613</v>
      </c>
      <c r="T1161" s="16" t="n">
        <v>0.0125536107100255</v>
      </c>
      <c r="U1161" s="16" t="n">
        <v>0.0174067384893402</v>
      </c>
      <c r="V1161" s="16" t="n">
        <v>0.0338778042887993</v>
      </c>
      <c r="W1161" s="6" t="s">
        <v>699</v>
      </c>
      <c r="X1161" s="17" t="n">
        <v>72.3</v>
      </c>
      <c r="Y1161" s="16" t="n">
        <v>0.590666446535689</v>
      </c>
      <c r="Z1161" s="16" t="n">
        <f aca="false">(G1161-E1161)/SQRT(H1161^2/D1161+F1161^2/C1161)</f>
        <v>3.66281410810929</v>
      </c>
      <c r="AA1161" s="24" t="n">
        <f aca="false">ABS(K1161-Z1161)</f>
        <v>0</v>
      </c>
    </row>
    <row r="1162" customFormat="false" ht="15" hidden="false" customHeight="false" outlineLevel="0" collapsed="false">
      <c r="A1162" s="17" t="n">
        <v>1557</v>
      </c>
      <c r="B1162" s="6" t="s">
        <v>619</v>
      </c>
      <c r="C1162" s="6" t="n">
        <v>135</v>
      </c>
      <c r="D1162" s="6" t="n">
        <v>673</v>
      </c>
      <c r="E1162" s="16" t="n">
        <v>0.240935021197354</v>
      </c>
      <c r="F1162" s="16" t="n">
        <v>0.0348752858091896</v>
      </c>
      <c r="G1162" s="16" t="n">
        <v>0.253279094068115</v>
      </c>
      <c r="H1162" s="16" t="n">
        <v>0.0412890539473366</v>
      </c>
      <c r="I1162" s="23" t="n">
        <f aca="false">G1162-E1162</f>
        <v>0.0123440728707605</v>
      </c>
      <c r="J1162" s="17" t="n">
        <f aca="false">100*(G1162-E1162)/E1162</f>
        <v>5.12340331821218</v>
      </c>
      <c r="K1162" s="16" t="n">
        <v>3.63333930497116</v>
      </c>
      <c r="L1162" s="17" t="n">
        <v>216.530401933773</v>
      </c>
      <c r="M1162" s="18" t="n">
        <v>0.00034941508865609</v>
      </c>
      <c r="N1162" s="18" t="n">
        <v>0.00074004143272827</v>
      </c>
      <c r="O1162" s="6" t="str">
        <f aca="false">IF(N1162&lt;0.05,"Yes","No")</f>
        <v>Yes</v>
      </c>
      <c r="P1162" s="16" t="n">
        <v>0.306068309395037</v>
      </c>
      <c r="Q1162" s="17" t="n">
        <v>10.5531732729878</v>
      </c>
      <c r="R1162" s="16" t="n">
        <v>0.00120792193408153</v>
      </c>
      <c r="S1162" s="16" t="n">
        <v>0.0549281716696302</v>
      </c>
      <c r="T1162" s="16" t="n">
        <v>0.0124819926366442</v>
      </c>
      <c r="U1162" s="16" t="n">
        <v>0.0180783640205909</v>
      </c>
      <c r="V1162" s="16" t="n">
        <v>0.0350549994859103</v>
      </c>
      <c r="W1162" s="6" t="s">
        <v>699</v>
      </c>
      <c r="X1162" s="17" t="n">
        <v>71.9</v>
      </c>
      <c r="Y1162" s="16" t="n">
        <v>0.590116119090859</v>
      </c>
      <c r="Z1162" s="16" t="n">
        <f aca="false">(G1162-E1162)/SQRT(H1162^2/D1162+F1162^2/C1162)</f>
        <v>3.63333930497114</v>
      </c>
      <c r="AA1162" s="24" t="n">
        <f aca="false">ABS(K1162-Z1162)</f>
        <v>1.55431223447522E-014</v>
      </c>
    </row>
    <row r="1163" customFormat="false" ht="15" hidden="false" customHeight="false" outlineLevel="0" collapsed="false">
      <c r="A1163" s="17" t="n">
        <v>1558</v>
      </c>
      <c r="B1163" s="6" t="s">
        <v>619</v>
      </c>
      <c r="C1163" s="6" t="n">
        <v>135</v>
      </c>
      <c r="D1163" s="6" t="n">
        <v>673</v>
      </c>
      <c r="E1163" s="16" t="n">
        <v>0.242380626554842</v>
      </c>
      <c r="F1163" s="16" t="n">
        <v>0.0349782518161043</v>
      </c>
      <c r="G1163" s="16" t="n">
        <v>0.254653161471878</v>
      </c>
      <c r="H1163" s="16" t="n">
        <v>0.0412896494673346</v>
      </c>
      <c r="I1163" s="23" t="n">
        <f aca="false">G1163-E1163</f>
        <v>0.0122725349170361</v>
      </c>
      <c r="J1163" s="17" t="n">
        <f aca="false">100*(G1163-E1163)/E1163</f>
        <v>5.06333162492228</v>
      </c>
      <c r="K1163" s="16" t="n">
        <v>3.60396358544287</v>
      </c>
      <c r="L1163" s="17" t="n">
        <v>216.013883153867</v>
      </c>
      <c r="M1163" s="18" t="n">
        <v>0.000389058171114162</v>
      </c>
      <c r="N1163" s="18" t="n">
        <v>0.000820693993484794</v>
      </c>
      <c r="O1163" s="6" t="str">
        <f aca="false">IF(N1163&lt;0.05,"Yes","No")</f>
        <v>Yes</v>
      </c>
      <c r="P1163" s="16" t="n">
        <v>0.304178708450882</v>
      </c>
      <c r="Q1163" s="17" t="n">
        <v>10.423269399044</v>
      </c>
      <c r="R1163" s="16" t="n">
        <v>0.00129472454926003</v>
      </c>
      <c r="S1163" s="16" t="n">
        <v>0.0606376151772336</v>
      </c>
      <c r="T1163" s="16" t="n">
        <v>0.0124098945404248</v>
      </c>
      <c r="U1163" s="16" t="n">
        <v>0.0187696295210994</v>
      </c>
      <c r="V1163" s="16" t="n">
        <v>0.036261473775813</v>
      </c>
      <c r="W1163" s="6" t="s">
        <v>699</v>
      </c>
      <c r="X1163" s="17" t="n">
        <v>71</v>
      </c>
      <c r="Y1163" s="16" t="n">
        <v>0.589521765450443</v>
      </c>
      <c r="Z1163" s="16" t="n">
        <f aca="false">(G1163-E1163)/SQRT(H1163^2/D1163+F1163^2/C1163)</f>
        <v>3.60396358544285</v>
      </c>
      <c r="AA1163" s="24" t="n">
        <f aca="false">ABS(K1163-Z1163)</f>
        <v>1.64313007644523E-014</v>
      </c>
    </row>
    <row r="1164" customFormat="false" ht="15" hidden="false" customHeight="false" outlineLevel="0" collapsed="false">
      <c r="A1164" s="17" t="n">
        <v>1559</v>
      </c>
      <c r="B1164" s="6" t="s">
        <v>619</v>
      </c>
      <c r="C1164" s="6" t="n">
        <v>135</v>
      </c>
      <c r="D1164" s="6" t="n">
        <v>673</v>
      </c>
      <c r="E1164" s="16" t="n">
        <v>0.243815772400962</v>
      </c>
      <c r="F1164" s="16" t="n">
        <v>0.0350797268780085</v>
      </c>
      <c r="G1164" s="16" t="n">
        <v>0.256017082734767</v>
      </c>
      <c r="H1164" s="16" t="n">
        <v>0.0412888002811893</v>
      </c>
      <c r="I1164" s="23" t="n">
        <f aca="false">G1164-E1164</f>
        <v>0.012201310333805</v>
      </c>
      <c r="J1164" s="17" t="n">
        <f aca="false">100*(G1164-E1164)/E1164</f>
        <v>5.00431543605786</v>
      </c>
      <c r="K1164" s="16" t="n">
        <v>3.57495554759423</v>
      </c>
      <c r="L1164" s="17" t="n">
        <v>215.503502212753</v>
      </c>
      <c r="M1164" s="18" t="n">
        <v>0.000432320571835191</v>
      </c>
      <c r="N1164" s="18" t="n">
        <v>0.00091012577297168</v>
      </c>
      <c r="O1164" s="6" t="str">
        <f aca="false">IF(N1164&lt;0.05,"Yes","No")</f>
        <v>Yes</v>
      </c>
      <c r="P1164" s="16" t="n">
        <v>0.302308888839817</v>
      </c>
      <c r="Q1164" s="17" t="n">
        <v>10.2955173207744</v>
      </c>
      <c r="R1164" s="16" t="n">
        <v>0.00138626465853096</v>
      </c>
      <c r="S1164" s="16" t="n">
        <v>0.0668485636029911</v>
      </c>
      <c r="T1164" s="16" t="n">
        <v>0.0123380493601256</v>
      </c>
      <c r="U1164" s="16" t="n">
        <v>0.0194764258918313</v>
      </c>
      <c r="V1164" s="16" t="n">
        <v>0.0374546651765987</v>
      </c>
      <c r="W1164" s="6" t="s">
        <v>699</v>
      </c>
      <c r="X1164" s="17" t="n">
        <v>70.1</v>
      </c>
      <c r="Y1164" s="16" t="n">
        <v>0.58898244455451</v>
      </c>
      <c r="Z1164" s="16" t="n">
        <f aca="false">(G1164-E1164)/SQRT(H1164^2/D1164+F1164^2/C1164)</f>
        <v>3.57495554759423</v>
      </c>
      <c r="AA1164" s="24" t="n">
        <f aca="false">ABS(K1164-Z1164)</f>
        <v>0</v>
      </c>
    </row>
    <row r="1165" customFormat="false" ht="15" hidden="false" customHeight="false" outlineLevel="0" collapsed="false">
      <c r="A1165" s="17" t="n">
        <v>1560</v>
      </c>
      <c r="B1165" s="6" t="s">
        <v>619</v>
      </c>
      <c r="C1165" s="6" t="n">
        <v>135</v>
      </c>
      <c r="D1165" s="6" t="n">
        <v>673</v>
      </c>
      <c r="E1165" s="16" t="n">
        <v>0.245235232291398</v>
      </c>
      <c r="F1165" s="16" t="n">
        <v>0.0351786433240887</v>
      </c>
      <c r="G1165" s="16" t="n">
        <v>0.257364855057949</v>
      </c>
      <c r="H1165" s="16" t="n">
        <v>0.0412861578200332</v>
      </c>
      <c r="I1165" s="23" t="n">
        <f aca="false">G1165-E1165</f>
        <v>0.0121296227665506</v>
      </c>
      <c r="J1165" s="17" t="n">
        <f aca="false">100*(G1165-E1165)/E1165</f>
        <v>4.94611751061027</v>
      </c>
      <c r="K1165" s="16" t="n">
        <v>3.54617319871979</v>
      </c>
      <c r="L1165" s="17" t="n">
        <v>215.002907011511</v>
      </c>
      <c r="M1165" s="18" t="n">
        <v>0.000479674020213181</v>
      </c>
      <c r="N1165" s="16" t="n">
        <v>0.00100678832813975</v>
      </c>
      <c r="O1165" s="6" t="str">
        <f aca="false">IF(N1165&lt;0.05,"Yes","No")</f>
        <v>Yes</v>
      </c>
      <c r="P1165" s="16" t="n">
        <v>0.300442775616988</v>
      </c>
      <c r="Q1165" s="17" t="n">
        <v>10.1688038612704</v>
      </c>
      <c r="R1165" s="16" t="n">
        <v>0.00148355329680485</v>
      </c>
      <c r="S1165" s="16" t="n">
        <v>0.0733996310339143</v>
      </c>
      <c r="T1165" s="16" t="n">
        <v>0.0122656554956455</v>
      </c>
      <c r="U1165" s="16" t="n">
        <v>0.020203578738441</v>
      </c>
      <c r="V1165" s="16" t="n">
        <v>0.0387112366338742</v>
      </c>
      <c r="W1165" s="6" t="s">
        <v>699</v>
      </c>
      <c r="X1165" s="17" t="n">
        <v>69.3</v>
      </c>
      <c r="Y1165" s="16" t="n">
        <v>0.588443123658577</v>
      </c>
      <c r="Z1165" s="16" t="n">
        <f aca="false">(G1165-E1165)/SQRT(H1165^2/D1165+F1165^2/C1165)</f>
        <v>3.54617319871981</v>
      </c>
      <c r="AA1165" s="24" t="n">
        <f aca="false">ABS(K1165-Z1165)</f>
        <v>2.53130849614536E-014</v>
      </c>
    </row>
    <row r="1166" customFormat="false" ht="15" hidden="false" customHeight="false" outlineLevel="0" collapsed="false">
      <c r="A1166" s="17" t="n">
        <v>1561</v>
      </c>
      <c r="B1166" s="6" t="s">
        <v>619</v>
      </c>
      <c r="C1166" s="6" t="n">
        <v>135</v>
      </c>
      <c r="D1166" s="6" t="n">
        <v>673</v>
      </c>
      <c r="E1166" s="16" t="n">
        <v>0.246642232493118</v>
      </c>
      <c r="F1166" s="16" t="n">
        <v>0.0352776677716642</v>
      </c>
      <c r="G1166" s="16" t="n">
        <v>0.258702547420896</v>
      </c>
      <c r="H1166" s="16" t="n">
        <v>0.0412845336636874</v>
      </c>
      <c r="I1166" s="23" t="n">
        <f aca="false">G1166-E1166</f>
        <v>0.0120603149277777</v>
      </c>
      <c r="J1166" s="17" t="n">
        <f aca="false">100*(G1166-E1166)/E1166</f>
        <v>4.88980123390434</v>
      </c>
      <c r="K1166" s="16" t="n">
        <v>3.51817869235903</v>
      </c>
      <c r="L1166" s="17" t="n">
        <v>214.510549043068</v>
      </c>
      <c r="M1166" s="18" t="n">
        <v>0.000530363166426393</v>
      </c>
      <c r="N1166" s="16" t="n">
        <v>0.00110544941732327</v>
      </c>
      <c r="O1166" s="6" t="str">
        <f aca="false">IF(N1166&lt;0.05,"Yes","No")</f>
        <v>Yes</v>
      </c>
      <c r="P1166" s="16" t="n">
        <v>0.298629886726577</v>
      </c>
      <c r="Q1166" s="17" t="n">
        <v>10.0464558177481</v>
      </c>
      <c r="R1166" s="16" t="n">
        <v>0.00158406749805832</v>
      </c>
      <c r="S1166" s="16" t="n">
        <v>0.0801021184483934</v>
      </c>
      <c r="T1166" s="16" t="n">
        <v>0.0121956969236977</v>
      </c>
      <c r="U1166" s="16" t="n">
        <v>0.0209287624084008</v>
      </c>
      <c r="V1166" s="16" t="n">
        <v>0.0398823966040306</v>
      </c>
      <c r="W1166" s="6" t="s">
        <v>699</v>
      </c>
      <c r="X1166" s="17" t="n">
        <v>67.9</v>
      </c>
      <c r="Y1166" s="16" t="n">
        <v>0.587958835507127</v>
      </c>
      <c r="Z1166" s="16" t="n">
        <f aca="false">(G1166-E1166)/SQRT(H1166^2/D1166+F1166^2/C1166)</f>
        <v>3.51817869235905</v>
      </c>
      <c r="AA1166" s="24" t="n">
        <f aca="false">ABS(K1166-Z1166)</f>
        <v>1.59872115546023E-014</v>
      </c>
    </row>
    <row r="1167" customFormat="false" ht="15" hidden="false" customHeight="false" outlineLevel="0" collapsed="false">
      <c r="A1167" s="17" t="n">
        <v>1562</v>
      </c>
      <c r="B1167" s="6" t="s">
        <v>619</v>
      </c>
      <c r="C1167" s="6" t="n">
        <v>135</v>
      </c>
      <c r="D1167" s="6" t="n">
        <v>673</v>
      </c>
      <c r="E1167" s="16" t="n">
        <v>0.248042639538094</v>
      </c>
      <c r="F1167" s="16" t="n">
        <v>0.0353760246033846</v>
      </c>
      <c r="G1167" s="16" t="n">
        <v>0.260033562447306</v>
      </c>
      <c r="H1167" s="16" t="n">
        <v>0.041281426702861</v>
      </c>
      <c r="I1167" s="23" t="n">
        <f aca="false">G1167-E1167</f>
        <v>0.0119909229092117</v>
      </c>
      <c r="J1167" s="17" t="n">
        <f aca="false">100*(G1167-E1167)/E1167</f>
        <v>4.83421839549088</v>
      </c>
      <c r="K1167" s="16" t="n">
        <v>3.49035605598922</v>
      </c>
      <c r="L1167" s="17" t="n">
        <v>214.019694874155</v>
      </c>
      <c r="M1167" s="18" t="n">
        <v>0.000585678951155438</v>
      </c>
      <c r="N1167" s="16" t="n">
        <v>0.00121472011488408</v>
      </c>
      <c r="O1167" s="6" t="str">
        <f aca="false">IF(N1167&lt;0.05,"Yes","No")</f>
        <v>Yes</v>
      </c>
      <c r="P1167" s="16" t="n">
        <v>0.296825829546328</v>
      </c>
      <c r="Q1167" s="16" t="n">
        <v>9.92543889457772</v>
      </c>
      <c r="R1167" s="16" t="n">
        <v>0.00169029453801513</v>
      </c>
      <c r="S1167" s="16" t="n">
        <v>0.0875859557822192</v>
      </c>
      <c r="T1167" s="16" t="n">
        <v>0.0121256800390118</v>
      </c>
      <c r="U1167" s="16" t="n">
        <v>0.021673296425714</v>
      </c>
      <c r="V1167" s="16" t="n">
        <v>0.041151828656419</v>
      </c>
      <c r="W1167" s="6" t="s">
        <v>699</v>
      </c>
      <c r="X1167" s="17" t="n">
        <v>66.7</v>
      </c>
      <c r="Y1167" s="16" t="n">
        <v>0.587441527708987</v>
      </c>
      <c r="Z1167" s="16" t="n">
        <f aca="false">(G1167-E1167)/SQRT(H1167^2/D1167+F1167^2/C1167)</f>
        <v>3.4903560559892</v>
      </c>
      <c r="AA1167" s="24" t="n">
        <f aca="false">ABS(K1167-Z1167)</f>
        <v>1.64313007644523E-014</v>
      </c>
    </row>
    <row r="1168" customFormat="false" ht="15" hidden="false" customHeight="false" outlineLevel="0" collapsed="false">
      <c r="A1168" s="17" t="n">
        <v>1563</v>
      </c>
      <c r="B1168" s="6" t="s">
        <v>619</v>
      </c>
      <c r="C1168" s="6" t="n">
        <v>135</v>
      </c>
      <c r="D1168" s="6" t="n">
        <v>673</v>
      </c>
      <c r="E1168" s="16" t="n">
        <v>0.249431391446679</v>
      </c>
      <c r="F1168" s="16" t="n">
        <v>0.0354735670082117</v>
      </c>
      <c r="G1168" s="16" t="n">
        <v>0.261355672468934</v>
      </c>
      <c r="H1168" s="16" t="n">
        <v>0.0412788380042978</v>
      </c>
      <c r="I1168" s="23" t="n">
        <f aca="false">G1168-E1168</f>
        <v>0.0119242810222549</v>
      </c>
      <c r="J1168" s="17" t="n">
        <f aca="false">100*(G1168-E1168)/E1168</f>
        <v>4.78058553620504</v>
      </c>
      <c r="K1168" s="16" t="n">
        <v>3.46350102100639</v>
      </c>
      <c r="L1168" s="17" t="n">
        <v>213.539267152648</v>
      </c>
      <c r="M1168" s="18" t="n">
        <v>0.00064415579038253</v>
      </c>
      <c r="N1168" s="16" t="n">
        <v>0.00133074858957099</v>
      </c>
      <c r="O1168" s="6" t="str">
        <f aca="false">IF(N1168&lt;0.05,"Yes","No")</f>
        <v>Yes</v>
      </c>
      <c r="P1168" s="16" t="n">
        <v>0.295088244853132</v>
      </c>
      <c r="Q1168" s="16" t="n">
        <v>9.80957423543204</v>
      </c>
      <c r="R1168" s="16" t="n">
        <v>0.00179877764843186</v>
      </c>
      <c r="S1168" s="16" t="n">
        <v>0.09573249885553</v>
      </c>
      <c r="T1168" s="16" t="n">
        <v>0.0120583779188053</v>
      </c>
      <c r="U1168" s="16" t="n">
        <v>0.0224049555355459</v>
      </c>
      <c r="V1168" s="16" t="n">
        <v>0.042349600922274</v>
      </c>
      <c r="W1168" s="6" t="s">
        <v>699</v>
      </c>
      <c r="X1168" s="17" t="n">
        <v>65.7</v>
      </c>
      <c r="Y1168" s="16" t="n">
        <v>0.587100324693192</v>
      </c>
      <c r="Z1168" s="16" t="n">
        <f aca="false">(G1168-E1168)/SQRT(H1168^2/D1168+F1168^2/C1168)</f>
        <v>3.4635010210064</v>
      </c>
      <c r="AA1168" s="24" t="n">
        <f aca="false">ABS(K1168-Z1168)</f>
        <v>0</v>
      </c>
    </row>
    <row r="1169" customFormat="false" ht="15" hidden="false" customHeight="false" outlineLevel="0" collapsed="false">
      <c r="A1169" s="17" t="n">
        <v>1564</v>
      </c>
      <c r="B1169" s="6" t="s">
        <v>619</v>
      </c>
      <c r="C1169" s="6" t="n">
        <v>135</v>
      </c>
      <c r="D1169" s="6" t="n">
        <v>673</v>
      </c>
      <c r="E1169" s="16" t="n">
        <v>0.250803476461658</v>
      </c>
      <c r="F1169" s="16" t="n">
        <v>0.0355706592039781</v>
      </c>
      <c r="G1169" s="16" t="n">
        <v>0.262665340773772</v>
      </c>
      <c r="H1169" s="16" t="n">
        <v>0.0412778486270818</v>
      </c>
      <c r="I1169" s="23" t="n">
        <f aca="false">G1169-E1169</f>
        <v>0.0118618643121145</v>
      </c>
      <c r="J1169" s="17" t="n">
        <f aca="false">100*(G1169-E1169)/E1169</f>
        <v>4.72954541119685</v>
      </c>
      <c r="K1169" s="16" t="n">
        <v>3.43798710174113</v>
      </c>
      <c r="L1169" s="17" t="n">
        <v>213.071768210535</v>
      </c>
      <c r="M1169" s="18" t="n">
        <v>0.000704735561526597</v>
      </c>
      <c r="N1169" s="16" t="n">
        <v>0.00145381627710293</v>
      </c>
      <c r="O1169" s="6" t="str">
        <f aca="false">IF(N1169&lt;0.05,"Yes","No")</f>
        <v>Yes</v>
      </c>
      <c r="P1169" s="16" t="n">
        <v>0.293446539470948</v>
      </c>
      <c r="Q1169" s="16" t="n">
        <v>9.70072792866144</v>
      </c>
      <c r="R1169" s="16" t="n">
        <v>0.00190712972824461</v>
      </c>
      <c r="S1169" s="16" t="n">
        <v>0.104175237943757</v>
      </c>
      <c r="T1169" s="16" t="n">
        <v>0.0119953185926199</v>
      </c>
      <c r="U1169" s="16" t="n">
        <v>0.0231065074082971</v>
      </c>
      <c r="V1169" s="16" t="n">
        <v>0.0435580480766822</v>
      </c>
      <c r="W1169" s="6" t="s">
        <v>699</v>
      </c>
      <c r="X1169" s="17" t="n">
        <v>65.2</v>
      </c>
      <c r="Y1169" s="16" t="n">
        <v>0.586605029992846</v>
      </c>
      <c r="Z1169" s="16" t="n">
        <f aca="false">(G1169-E1169)/SQRT(H1169^2/D1169+F1169^2/C1169)</f>
        <v>3.43798710174111</v>
      </c>
      <c r="AA1169" s="24" t="n">
        <f aca="false">ABS(K1169-Z1169)</f>
        <v>1.68753899743024E-014</v>
      </c>
    </row>
    <row r="1170" customFormat="false" ht="15" hidden="false" customHeight="false" outlineLevel="0" collapsed="false">
      <c r="A1170" s="17" t="n">
        <v>1565</v>
      </c>
      <c r="B1170" s="6" t="s">
        <v>619</v>
      </c>
      <c r="C1170" s="6" t="n">
        <v>135</v>
      </c>
      <c r="D1170" s="6" t="n">
        <v>673</v>
      </c>
      <c r="E1170" s="16" t="n">
        <v>0.252163317137294</v>
      </c>
      <c r="F1170" s="16" t="n">
        <v>0.0356655114647902</v>
      </c>
      <c r="G1170" s="16" t="n">
        <v>0.26396060682955</v>
      </c>
      <c r="H1170" s="16" t="n">
        <v>0.0412751115737319</v>
      </c>
      <c r="I1170" s="23" t="n">
        <f aca="false">G1170-E1170</f>
        <v>0.0117972896922553</v>
      </c>
      <c r="J1170" s="17" t="n">
        <f aca="false">100*(G1170-E1170)/E1170</f>
        <v>4.67843214714378</v>
      </c>
      <c r="K1170" s="16" t="n">
        <v>3.41215339374443</v>
      </c>
      <c r="L1170" s="17" t="n">
        <v>212.611782015249</v>
      </c>
      <c r="M1170" s="18" t="n">
        <v>0.000771456242073555</v>
      </c>
      <c r="N1170" s="16" t="n">
        <v>0.00158438862619407</v>
      </c>
      <c r="O1170" s="6" t="str">
        <f aca="false">IF(N1170&lt;0.05,"Yes","No")</f>
        <v>Yes</v>
      </c>
      <c r="P1170" s="16" t="n">
        <v>0.291765432220005</v>
      </c>
      <c r="Q1170" s="16" t="n">
        <v>9.58989853357228</v>
      </c>
      <c r="R1170" s="16" t="n">
        <v>0.0020242781714137</v>
      </c>
      <c r="S1170" s="16" t="n">
        <v>0.113187359457334</v>
      </c>
      <c r="T1170" s="16" t="n">
        <v>0.0119300592015134</v>
      </c>
      <c r="U1170" s="16" t="n">
        <v>0.0238477836462666</v>
      </c>
      <c r="V1170" s="16" t="n">
        <v>0.0447945846665115</v>
      </c>
      <c r="W1170" s="6" t="s">
        <v>699</v>
      </c>
      <c r="X1170" s="17" t="n">
        <v>64.1</v>
      </c>
      <c r="Y1170" s="16" t="n">
        <v>0.585966650156843</v>
      </c>
      <c r="Z1170" s="16" t="n">
        <f aca="false">(G1170-E1170)/SQRT(H1170^2/D1170+F1170^2/C1170)</f>
        <v>3.41215339374441</v>
      </c>
      <c r="AA1170" s="24" t="n">
        <f aca="false">ABS(K1170-Z1170)</f>
        <v>1.64313007644523E-014</v>
      </c>
    </row>
    <row r="1171" customFormat="false" ht="15" hidden="false" customHeight="false" outlineLevel="0" collapsed="false">
      <c r="A1171" s="17" t="n">
        <v>1566</v>
      </c>
      <c r="B1171" s="6" t="s">
        <v>619</v>
      </c>
      <c r="C1171" s="6" t="n">
        <v>135</v>
      </c>
      <c r="D1171" s="6" t="n">
        <v>673</v>
      </c>
      <c r="E1171" s="16" t="n">
        <v>0.253512270583047</v>
      </c>
      <c r="F1171" s="16" t="n">
        <v>0.0357576244829672</v>
      </c>
      <c r="G1171" s="16" t="n">
        <v>0.265245661848013</v>
      </c>
      <c r="H1171" s="16" t="n">
        <v>0.0412711687512213</v>
      </c>
      <c r="I1171" s="23" t="n">
        <f aca="false">G1171-E1171</f>
        <v>0.0117333912649662</v>
      </c>
      <c r="J1171" s="17" t="n">
        <f aca="false">100*(G1171-E1171)/E1171</f>
        <v>4.62833267911681</v>
      </c>
      <c r="K1171" s="16" t="n">
        <v>3.38684358608125</v>
      </c>
      <c r="L1171" s="17" t="n">
        <v>212.163641613809</v>
      </c>
      <c r="M1171" s="18" t="n">
        <v>0.000842499897235791</v>
      </c>
      <c r="N1171" s="16" t="n">
        <v>0.00172355626493904</v>
      </c>
      <c r="O1171" s="6" t="str">
        <f aca="false">IF(N1171&lt;0.05,"Yes","No")</f>
        <v>Yes</v>
      </c>
      <c r="P1171" s="16" t="n">
        <v>0.29011202897704</v>
      </c>
      <c r="Q1171" s="16" t="n">
        <v>9.48151665858058</v>
      </c>
      <c r="R1171" s="16" t="n">
        <v>0.00214591554083728</v>
      </c>
      <c r="S1171" s="16" t="n">
        <v>0.122641968428339</v>
      </c>
      <c r="T1171" s="16" t="n">
        <v>0.0118654225508496</v>
      </c>
      <c r="U1171" s="16" t="n">
        <v>0.0245908038263401</v>
      </c>
      <c r="V1171" s="16" t="n">
        <v>0.0460666262580858</v>
      </c>
      <c r="W1171" s="6" t="s">
        <v>699</v>
      </c>
      <c r="X1171" s="17" t="n">
        <v>63.2</v>
      </c>
      <c r="Y1171" s="16" t="n">
        <v>0.585361289967531</v>
      </c>
      <c r="Z1171" s="16" t="n">
        <f aca="false">(G1171-E1171)/SQRT(H1171^2/D1171+F1171^2/C1171)</f>
        <v>3.38684358608127</v>
      </c>
      <c r="AA1171" s="24" t="n">
        <f aca="false">ABS(K1171-Z1171)</f>
        <v>1.59872115546023E-014</v>
      </c>
    </row>
    <row r="1172" customFormat="false" ht="15" hidden="false" customHeight="false" outlineLevel="0" collapsed="false">
      <c r="A1172" s="17" t="n">
        <v>1567</v>
      </c>
      <c r="B1172" s="6" t="s">
        <v>619</v>
      </c>
      <c r="C1172" s="6" t="n">
        <v>135</v>
      </c>
      <c r="D1172" s="6" t="n">
        <v>673</v>
      </c>
      <c r="E1172" s="16" t="n">
        <v>0.254852390178928</v>
      </c>
      <c r="F1172" s="16" t="n">
        <v>0.0358509210515118</v>
      </c>
      <c r="G1172" s="16" t="n">
        <v>0.266521517203963</v>
      </c>
      <c r="H1172" s="16" t="n">
        <v>0.0412665827669329</v>
      </c>
      <c r="I1172" s="23" t="n">
        <f aca="false">G1172-E1172</f>
        <v>0.0116691270250353</v>
      </c>
      <c r="J1172" s="17" t="n">
        <f aca="false">100*(G1172-E1172)/E1172</f>
        <v>4.57877872632178</v>
      </c>
      <c r="K1172" s="16" t="n">
        <v>3.36144938857431</v>
      </c>
      <c r="L1172" s="17" t="n">
        <v>211.711157121061</v>
      </c>
      <c r="M1172" s="18" t="n">
        <v>0.000919875433727918</v>
      </c>
      <c r="N1172" s="16" t="n">
        <v>0.00187636726821588</v>
      </c>
      <c r="O1172" s="6" t="str">
        <f aca="false">IF(N1172&lt;0.05,"Yes","No")</f>
        <v>Yes</v>
      </c>
      <c r="P1172" s="16" t="n">
        <v>0.288452844741566</v>
      </c>
      <c r="Q1172" s="16" t="n">
        <v>9.37337500273333</v>
      </c>
      <c r="R1172" s="16" t="n">
        <v>0.00227469510319263</v>
      </c>
      <c r="S1172" s="16" t="n">
        <v>0.133161468088776</v>
      </c>
      <c r="T1172" s="16" t="n">
        <v>0.01180044121656</v>
      </c>
      <c r="U1172" s="16" t="n">
        <v>0.0253624270800309</v>
      </c>
      <c r="V1172" s="16" t="n">
        <v>0.0473670620826278</v>
      </c>
      <c r="W1172" s="6" t="s">
        <v>699</v>
      </c>
      <c r="X1172" s="17" t="n">
        <v>62.4</v>
      </c>
      <c r="Y1172" s="16" t="n">
        <v>0.584799955973804</v>
      </c>
      <c r="Z1172" s="16" t="n">
        <f aca="false">(G1172-E1172)/SQRT(H1172^2/D1172+F1172^2/C1172)</f>
        <v>3.36144938857431</v>
      </c>
      <c r="AA1172" s="24" t="n">
        <f aca="false">ABS(K1172-Z1172)</f>
        <v>0</v>
      </c>
    </row>
    <row r="1173" customFormat="false" ht="15" hidden="false" customHeight="false" outlineLevel="0" collapsed="false">
      <c r="A1173" s="17" t="n">
        <v>1568</v>
      </c>
      <c r="B1173" s="6" t="s">
        <v>619</v>
      </c>
      <c r="C1173" s="6" t="n">
        <v>135</v>
      </c>
      <c r="D1173" s="6" t="n">
        <v>673</v>
      </c>
      <c r="E1173" s="16" t="n">
        <v>0.256181038088269</v>
      </c>
      <c r="F1173" s="16" t="n">
        <v>0.0359429294007685</v>
      </c>
      <c r="G1173" s="16" t="n">
        <v>0.267783619319525</v>
      </c>
      <c r="H1173" s="16" t="n">
        <v>0.0412601515661588</v>
      </c>
      <c r="I1173" s="23" t="n">
        <f aca="false">G1173-E1173</f>
        <v>0.011602581231256</v>
      </c>
      <c r="J1173" s="17" t="n">
        <f aca="false">100*(G1173-E1173)/E1173</f>
        <v>4.52905543588994</v>
      </c>
      <c r="K1173" s="16" t="n">
        <v>3.3356239574286</v>
      </c>
      <c r="L1173" s="17" t="n">
        <v>211.261015289583</v>
      </c>
      <c r="M1173" s="16" t="n">
        <v>0.00100530646529153</v>
      </c>
      <c r="N1173" s="16" t="n">
        <v>0.00204864101219933</v>
      </c>
      <c r="O1173" s="6" t="str">
        <f aca="false">IF(N1173&lt;0.05,"Yes","No")</f>
        <v>Yes</v>
      </c>
      <c r="P1173" s="16" t="n">
        <v>0.286750331975979</v>
      </c>
      <c r="Q1173" s="16" t="n">
        <v>9.26305405287393</v>
      </c>
      <c r="R1173" s="16" t="n">
        <v>0.00241417805743537</v>
      </c>
      <c r="S1173" s="16" t="n">
        <v>0.144312284842109</v>
      </c>
      <c r="T1173" s="16" t="n">
        <v>0.0117331621200386</v>
      </c>
      <c r="U1173" s="16" t="n">
        <v>0.0261812845676357</v>
      </c>
      <c r="V1173" s="16" t="n">
        <v>0.0486554845947212</v>
      </c>
      <c r="W1173" s="6" t="s">
        <v>699</v>
      </c>
      <c r="X1173" s="17" t="n">
        <v>61.4</v>
      </c>
      <c r="Y1173" s="16" t="n">
        <v>0.584260635077871</v>
      </c>
      <c r="Z1173" s="16" t="n">
        <f aca="false">(G1173-E1173)/SQRT(H1173^2/D1173+F1173^2/C1173)</f>
        <v>3.33562395742862</v>
      </c>
      <c r="AA1173" s="24" t="n">
        <f aca="false">ABS(K1173-Z1173)</f>
        <v>1.64313007644523E-014</v>
      </c>
    </row>
    <row r="1174" customFormat="false" ht="15" hidden="false" customHeight="false" outlineLevel="0" collapsed="false">
      <c r="A1174" s="17" t="n">
        <v>1569</v>
      </c>
      <c r="B1174" s="6" t="s">
        <v>619</v>
      </c>
      <c r="C1174" s="6" t="n">
        <v>135</v>
      </c>
      <c r="D1174" s="6" t="n">
        <v>673</v>
      </c>
      <c r="E1174" s="16" t="n">
        <v>0.257494276320493</v>
      </c>
      <c r="F1174" s="16" t="n">
        <v>0.0360354252281643</v>
      </c>
      <c r="G1174" s="16" t="n">
        <v>0.269033333344764</v>
      </c>
      <c r="H1174" s="16" t="n">
        <v>0.0412552500832436</v>
      </c>
      <c r="I1174" s="23" t="n">
        <f aca="false">G1174-E1174</f>
        <v>0.0115390570242714</v>
      </c>
      <c r="J1174" s="17" t="n">
        <f aca="false">100*(G1174-E1174)/E1174</f>
        <v>4.4812868034042</v>
      </c>
      <c r="K1174" s="16" t="n">
        <v>3.31070308204003</v>
      </c>
      <c r="L1174" s="17" t="n">
        <v>210.818490072409</v>
      </c>
      <c r="M1174" s="16" t="n">
        <v>0.00109470101574363</v>
      </c>
      <c r="N1174" s="16" t="n">
        <v>0.00222433929794717</v>
      </c>
      <c r="O1174" s="6" t="str">
        <f aca="false">IF(N1174&lt;0.05,"Yes","No")</f>
        <v>Yes</v>
      </c>
      <c r="P1174" s="16" t="n">
        <v>0.285113238411531</v>
      </c>
      <c r="Q1174" s="16" t="n">
        <v>9.15758810207741</v>
      </c>
      <c r="R1174" s="16" t="n">
        <v>0.00255565641501407</v>
      </c>
      <c r="S1174" s="16" t="n">
        <v>0.155733022152433</v>
      </c>
      <c r="T1174" s="16" t="n">
        <v>0.0116689098168981</v>
      </c>
      <c r="U1174" s="16" t="n">
        <v>0.0269861190668177</v>
      </c>
      <c r="V1174" s="16" t="n">
        <v>0.0500184025068995</v>
      </c>
      <c r="W1174" s="6" t="s">
        <v>698</v>
      </c>
      <c r="X1174" s="17" t="n">
        <v>60.6</v>
      </c>
      <c r="Y1174" s="16" t="n">
        <v>0.583512189752903</v>
      </c>
      <c r="Z1174" s="16" t="n">
        <f aca="false">(G1174-E1174)/SQRT(H1174^2/D1174+F1174^2/C1174)</f>
        <v>3.31070308204001</v>
      </c>
      <c r="AA1174" s="24" t="n">
        <f aca="false">ABS(K1174-Z1174)</f>
        <v>1.55431223447522E-014</v>
      </c>
    </row>
    <row r="1175" customFormat="false" ht="15" hidden="false" customHeight="false" outlineLevel="0" collapsed="false">
      <c r="A1175" s="17" t="n">
        <v>1570</v>
      </c>
      <c r="B1175" s="6" t="s">
        <v>619</v>
      </c>
      <c r="C1175" s="6" t="n">
        <v>135</v>
      </c>
      <c r="D1175" s="6" t="n">
        <v>673</v>
      </c>
      <c r="E1175" s="16" t="n">
        <v>0.258797555941123</v>
      </c>
      <c r="F1175" s="16" t="n">
        <v>0.0361299642141245</v>
      </c>
      <c r="G1175" s="16" t="n">
        <v>0.270274408881236</v>
      </c>
      <c r="H1175" s="16" t="n">
        <v>0.0412505155935236</v>
      </c>
      <c r="I1175" s="23" t="n">
        <f aca="false">G1175-E1175</f>
        <v>0.0114768529401131</v>
      </c>
      <c r="J1175" s="17" t="n">
        <f aca="false">100*(G1175-E1175)/E1175</f>
        <v>4.43468366553049</v>
      </c>
      <c r="K1175" s="16" t="n">
        <v>3.2861060718216</v>
      </c>
      <c r="L1175" s="17" t="n">
        <v>210.371079596875</v>
      </c>
      <c r="M1175" s="16" t="n">
        <v>0.00119014255960829</v>
      </c>
      <c r="N1175" s="16" t="n">
        <v>0.00240894943905301</v>
      </c>
      <c r="O1175" s="6" t="str">
        <f aca="false">IF(N1175&lt;0.05,"Yes","No")</f>
        <v>Yes</v>
      </c>
      <c r="P1175" s="16" t="n">
        <v>0.283506169224184</v>
      </c>
      <c r="Q1175" s="16" t="n">
        <v>9.05464373388831</v>
      </c>
      <c r="R1175" s="16" t="n">
        <v>0.00270189088906505</v>
      </c>
      <c r="S1175" s="16" t="n">
        <v>0.168242177052598</v>
      </c>
      <c r="T1175" s="16" t="n">
        <v>0.0116059824830394</v>
      </c>
      <c r="U1175" s="16" t="n">
        <v>0.0277986528533229</v>
      </c>
      <c r="V1175" s="16" t="n">
        <v>0.0513883547464596</v>
      </c>
      <c r="W1175" s="6" t="s">
        <v>698</v>
      </c>
      <c r="X1175" s="17" t="n">
        <v>59.5</v>
      </c>
      <c r="Y1175" s="16" t="n">
        <v>0.583082934345936</v>
      </c>
      <c r="Z1175" s="16" t="n">
        <f aca="false">(G1175-E1175)/SQRT(H1175^2/D1175+F1175^2/C1175)</f>
        <v>3.2861060718216</v>
      </c>
      <c r="AA1175" s="24" t="n">
        <f aca="false">ABS(K1175-Z1175)</f>
        <v>0</v>
      </c>
    </row>
    <row r="1176" customFormat="false" ht="15" hidden="false" customHeight="false" outlineLevel="0" collapsed="false">
      <c r="A1176" s="17" t="n">
        <v>1571</v>
      </c>
      <c r="B1176" s="6" t="s">
        <v>619</v>
      </c>
      <c r="C1176" s="6" t="n">
        <v>135</v>
      </c>
      <c r="D1176" s="6" t="n">
        <v>673</v>
      </c>
      <c r="E1176" s="16" t="n">
        <v>0.260091369681888</v>
      </c>
      <c r="F1176" s="16" t="n">
        <v>0.0362219810456299</v>
      </c>
      <c r="G1176" s="16" t="n">
        <v>0.271506854099115</v>
      </c>
      <c r="H1176" s="16" t="n">
        <v>0.0412454594264613</v>
      </c>
      <c r="I1176" s="23" t="n">
        <f aca="false">G1176-E1176</f>
        <v>0.0114154844172268</v>
      </c>
      <c r="J1176" s="17" t="n">
        <f aca="false">100*(G1176-E1176)/E1176</f>
        <v>4.38902852916222</v>
      </c>
      <c r="K1176" s="16" t="n">
        <v>3.26202995337478</v>
      </c>
      <c r="L1176" s="17" t="n">
        <v>209.937482265013</v>
      </c>
      <c r="M1176" s="16" t="n">
        <v>0.0012909934787904</v>
      </c>
      <c r="N1176" s="16" t="n">
        <v>0.00260554975882674</v>
      </c>
      <c r="O1176" s="6" t="str">
        <f aca="false">IF(N1176&lt;0.05,"Yes","No")</f>
        <v>Yes</v>
      </c>
      <c r="P1176" s="16" t="n">
        <v>0.281924809915358</v>
      </c>
      <c r="Q1176" s="16" t="n">
        <v>8.9539142756432</v>
      </c>
      <c r="R1176" s="16" t="n">
        <v>0.00285322557671693</v>
      </c>
      <c r="S1176" s="16" t="n">
        <v>0.180596608501919</v>
      </c>
      <c r="T1176" s="16" t="n">
        <v>0.0115438893331339</v>
      </c>
      <c r="U1176" s="16" t="n">
        <v>0.0286154484345706</v>
      </c>
      <c r="V1176" s="16" t="n">
        <v>0.0527126681689458</v>
      </c>
      <c r="W1176" s="6" t="s">
        <v>698</v>
      </c>
      <c r="X1176" s="17" t="n">
        <v>59</v>
      </c>
      <c r="Y1176" s="16" t="n">
        <v>0.582730724781245</v>
      </c>
      <c r="Z1176" s="16" t="n">
        <f aca="false">(G1176-E1176)/SQRT(H1176^2/D1176+F1176^2/C1176)</f>
        <v>3.26202995337479</v>
      </c>
      <c r="AA1176" s="24" t="n">
        <f aca="false">ABS(K1176-Z1176)</f>
        <v>1.59872115546023E-014</v>
      </c>
    </row>
    <row r="1177" customFormat="false" ht="15" hidden="false" customHeight="false" outlineLevel="0" collapsed="false">
      <c r="A1177" s="17" t="n">
        <v>1572</v>
      </c>
      <c r="B1177" s="6" t="s">
        <v>619</v>
      </c>
      <c r="C1177" s="6" t="n">
        <v>135</v>
      </c>
      <c r="D1177" s="6" t="n">
        <v>673</v>
      </c>
      <c r="E1177" s="16" t="n">
        <v>0.261370826760928</v>
      </c>
      <c r="F1177" s="16" t="n">
        <v>0.036312498799979</v>
      </c>
      <c r="G1177" s="16" t="n">
        <v>0.272726491425757</v>
      </c>
      <c r="H1177" s="16" t="n">
        <v>0.0412416300493656</v>
      </c>
      <c r="I1177" s="23" t="n">
        <f aca="false">G1177-E1177</f>
        <v>0.0113556646648288</v>
      </c>
      <c r="J1177" s="17" t="n">
        <f aca="false">100*(G1177-E1177)/E1177</f>
        <v>4.34465651945757</v>
      </c>
      <c r="K1177" s="16" t="n">
        <v>3.23857381939859</v>
      </c>
      <c r="L1177" s="17" t="n">
        <v>209.518906515037</v>
      </c>
      <c r="M1177" s="16" t="n">
        <v>0.0013968187767326</v>
      </c>
      <c r="N1177" s="16" t="n">
        <v>0.00281103089072336</v>
      </c>
      <c r="O1177" s="6" t="str">
        <f aca="false">IF(N1177&lt;0.05,"Yes","No")</f>
        <v>Yes</v>
      </c>
      <c r="P1177" s="16" t="n">
        <v>0.280376521225497</v>
      </c>
      <c r="Q1177" s="16" t="n">
        <v>8.85583722609096</v>
      </c>
      <c r="R1177" s="16" t="n">
        <v>0.00300886928543651</v>
      </c>
      <c r="S1177" s="16" t="n">
        <v>0.193556736661464</v>
      </c>
      <c r="T1177" s="16" t="n">
        <v>0.0114833380657757</v>
      </c>
      <c r="U1177" s="16" t="n">
        <v>0.0294285551062178</v>
      </c>
      <c r="V1177" s="16" t="n">
        <v>0.0539266716606085</v>
      </c>
      <c r="W1177" s="6" t="s">
        <v>698</v>
      </c>
      <c r="X1177" s="17" t="n">
        <v>58.4</v>
      </c>
      <c r="Y1177" s="16" t="n">
        <v>0.582202410434208</v>
      </c>
      <c r="Z1177" s="16" t="n">
        <f aca="false">(G1177-E1177)/SQRT(H1177^2/D1177+F1177^2/C1177)</f>
        <v>3.2385738193986</v>
      </c>
      <c r="AA1177" s="24" t="n">
        <f aca="false">ABS(K1177-Z1177)</f>
        <v>1.64313007644523E-014</v>
      </c>
    </row>
    <row r="1178" customFormat="false" ht="15" hidden="false" customHeight="false" outlineLevel="0" collapsed="false">
      <c r="A1178" s="17" t="n">
        <v>1573</v>
      </c>
      <c r="B1178" s="6" t="s">
        <v>619</v>
      </c>
      <c r="C1178" s="6" t="n">
        <v>135</v>
      </c>
      <c r="D1178" s="6" t="n">
        <v>673</v>
      </c>
      <c r="E1178" s="16" t="n">
        <v>0.262635002643974</v>
      </c>
      <c r="F1178" s="16" t="n">
        <v>0.0364021347485653</v>
      </c>
      <c r="G1178" s="16" t="n">
        <v>0.273932117387586</v>
      </c>
      <c r="H1178" s="16" t="n">
        <v>0.0412366251372029</v>
      </c>
      <c r="I1178" s="23" t="n">
        <f aca="false">G1178-E1178</f>
        <v>0.0112971147436123</v>
      </c>
      <c r="J1178" s="17" t="n">
        <f aca="false">100*(G1178-E1178)/E1178</f>
        <v>4.30145054158169</v>
      </c>
      <c r="K1178" s="16" t="n">
        <v>3.21564813631087</v>
      </c>
      <c r="L1178" s="17" t="n">
        <v>209.103012692795</v>
      </c>
      <c r="M1178" s="16" t="n">
        <v>0.00150797860705269</v>
      </c>
      <c r="N1178" s="16" t="n">
        <v>0.00302893217343949</v>
      </c>
      <c r="O1178" s="6" t="str">
        <f aca="false">IF(N1178&lt;0.05,"Yes","No")</f>
        <v>Yes</v>
      </c>
      <c r="P1178" s="16" t="n">
        <v>0.278867933104397</v>
      </c>
      <c r="Q1178" s="16" t="n">
        <v>8.76079453833486</v>
      </c>
      <c r="R1178" s="16" t="n">
        <v>0.0031679482562275</v>
      </c>
      <c r="S1178" s="16" t="n">
        <v>0.206793864914028</v>
      </c>
      <c r="T1178" s="16" t="n">
        <v>0.0114240654298551</v>
      </c>
      <c r="U1178" s="16" t="n">
        <v>0.0302440433334122</v>
      </c>
      <c r="V1178" s="16" t="n">
        <v>0.0548941149526064</v>
      </c>
      <c r="W1178" s="6" t="s">
        <v>698</v>
      </c>
      <c r="X1178" s="17" t="n">
        <v>58</v>
      </c>
      <c r="Y1178" s="16" t="n">
        <v>0.581718122282758</v>
      </c>
      <c r="Z1178" s="16" t="n">
        <f aca="false">(G1178-E1178)/SQRT(H1178^2/D1178+F1178^2/C1178)</f>
        <v>3.21564813631087</v>
      </c>
      <c r="AA1178" s="24" t="n">
        <f aca="false">ABS(K1178-Z1178)</f>
        <v>0</v>
      </c>
    </row>
    <row r="1179" customFormat="false" ht="15" hidden="false" customHeight="false" outlineLevel="0" collapsed="false">
      <c r="A1179" s="17" t="n">
        <v>1574</v>
      </c>
      <c r="B1179" s="6" t="s">
        <v>619</v>
      </c>
      <c r="C1179" s="6" t="n">
        <v>135</v>
      </c>
      <c r="D1179" s="6" t="n">
        <v>673</v>
      </c>
      <c r="E1179" s="16" t="n">
        <v>0.26388783024417</v>
      </c>
      <c r="F1179" s="16" t="n">
        <v>0.0364895041093516</v>
      </c>
      <c r="G1179" s="16" t="n">
        <v>0.275126882329207</v>
      </c>
      <c r="H1179" s="16" t="n">
        <v>0.041230044539409</v>
      </c>
      <c r="I1179" s="23" t="n">
        <f aca="false">G1179-E1179</f>
        <v>0.0112390520850365</v>
      </c>
      <c r="J1179" s="17" t="n">
        <f aca="false">100*(G1179-E1179)/E1179</f>
        <v>4.25902629713437</v>
      </c>
      <c r="K1179" s="16" t="n">
        <v>3.19312864861606</v>
      </c>
      <c r="L1179" s="17" t="n">
        <v>208.694249645567</v>
      </c>
      <c r="M1179" s="16" t="n">
        <v>0.00162509563272243</v>
      </c>
      <c r="N1179" s="16" t="n">
        <v>0.00325794458430327</v>
      </c>
      <c r="O1179" s="6" t="str">
        <f aca="false">IF(N1179&lt;0.05,"Yes","No")</f>
        <v>Yes</v>
      </c>
      <c r="P1179" s="16" t="n">
        <v>0.277383331521439</v>
      </c>
      <c r="Q1179" s="16" t="n">
        <v>8.66776362809988</v>
      </c>
      <c r="R1179" s="16" t="n">
        <v>0.00333196015638769</v>
      </c>
      <c r="S1179" s="16" t="n">
        <v>0.220360847930987</v>
      </c>
      <c r="T1179" s="16" t="n">
        <v>0.011365274557508</v>
      </c>
      <c r="U1179" s="16" t="n">
        <v>0.0310727796264259</v>
      </c>
      <c r="V1179" s="16" t="n">
        <v>0.0557716557397388</v>
      </c>
      <c r="W1179" s="6" t="s">
        <v>698</v>
      </c>
      <c r="X1179" s="17" t="n">
        <v>57.1</v>
      </c>
      <c r="Y1179" s="16" t="n">
        <v>0.581134775191239</v>
      </c>
      <c r="Z1179" s="16" t="n">
        <f aca="false">(G1179-E1179)/SQRT(H1179^2/D1179+F1179^2/C1179)</f>
        <v>3.19312864861606</v>
      </c>
      <c r="AA1179" s="24" t="n">
        <f aca="false">ABS(K1179-Z1179)</f>
        <v>0</v>
      </c>
    </row>
    <row r="1180" customFormat="false" ht="15" hidden="false" customHeight="false" outlineLevel="0" collapsed="false">
      <c r="A1180" s="17" t="n">
        <v>1575</v>
      </c>
      <c r="B1180" s="6" t="s">
        <v>619</v>
      </c>
      <c r="C1180" s="6" t="n">
        <v>135</v>
      </c>
      <c r="D1180" s="6" t="n">
        <v>673</v>
      </c>
      <c r="E1180" s="16" t="n">
        <v>0.265129690920865</v>
      </c>
      <c r="F1180" s="16" t="n">
        <v>0.0365774875290734</v>
      </c>
      <c r="G1180" s="16" t="n">
        <v>0.276312735490778</v>
      </c>
      <c r="H1180" s="16" t="n">
        <v>0.0412239614826321</v>
      </c>
      <c r="I1180" s="23" t="n">
        <f aca="false">G1180-E1180</f>
        <v>0.0111830445699126</v>
      </c>
      <c r="J1180" s="17" t="n">
        <f aca="false">100*(G1180-E1180)/E1180</f>
        <v>4.21795255411453</v>
      </c>
      <c r="K1180" s="16" t="n">
        <v>3.17122261035304</v>
      </c>
      <c r="L1180" s="17" t="n">
        <v>208.287932943522</v>
      </c>
      <c r="M1180" s="16" t="n">
        <v>0.00174705610530834</v>
      </c>
      <c r="N1180" s="16" t="n">
        <v>0.00349065090369343</v>
      </c>
      <c r="O1180" s="6" t="str">
        <f aca="false">IF(N1180&lt;0.05,"Yes","No")</f>
        <v>Yes</v>
      </c>
      <c r="P1180" s="16" t="n">
        <v>0.27594627396541</v>
      </c>
      <c r="Q1180" s="16" t="n">
        <v>8.57818499945655</v>
      </c>
      <c r="R1180" s="16" t="n">
        <v>0.0034980626658982</v>
      </c>
      <c r="S1180" s="16" t="n">
        <v>0.235416653123555</v>
      </c>
      <c r="T1180" s="16" t="n">
        <v>0.011308565671219</v>
      </c>
      <c r="U1180" s="16" t="n">
        <v>0.0318819108530836</v>
      </c>
      <c r="V1180" s="16" t="n">
        <v>0.0568580923366745</v>
      </c>
      <c r="W1180" s="6" t="s">
        <v>698</v>
      </c>
      <c r="X1180" s="17" t="n">
        <v>56.5</v>
      </c>
      <c r="Y1180" s="16" t="n">
        <v>0.580914644213307</v>
      </c>
      <c r="Z1180" s="16" t="n">
        <f aca="false">(G1180-E1180)/SQRT(H1180^2/D1180+F1180^2/C1180)</f>
        <v>3.17122261035304</v>
      </c>
      <c r="AA1180" s="24" t="n">
        <f aca="false">ABS(K1180-Z1180)</f>
        <v>0</v>
      </c>
    </row>
    <row r="1181" customFormat="false" ht="15" hidden="false" customHeight="false" outlineLevel="0" collapsed="false">
      <c r="A1181" s="17" t="n">
        <v>1576</v>
      </c>
      <c r="B1181" s="6" t="s">
        <v>619</v>
      </c>
      <c r="C1181" s="6" t="n">
        <v>135</v>
      </c>
      <c r="D1181" s="6" t="n">
        <v>673</v>
      </c>
      <c r="E1181" s="16" t="n">
        <v>0.266356234086884</v>
      </c>
      <c r="F1181" s="16" t="n">
        <v>0.0366657245701452</v>
      </c>
      <c r="G1181" s="16" t="n">
        <v>0.277486478237305</v>
      </c>
      <c r="H1181" s="16" t="n">
        <v>0.0412179379559377</v>
      </c>
      <c r="I1181" s="23" t="n">
        <f aca="false">G1181-E1181</f>
        <v>0.0111302441504208</v>
      </c>
      <c r="J1181" s="17" t="n">
        <f aca="false">100*(G1181-E1181)/E1181</f>
        <v>4.17870608081587</v>
      </c>
      <c r="K1181" s="16" t="n">
        <v>3.15028518311914</v>
      </c>
      <c r="L1181" s="17" t="n">
        <v>207.88393713148</v>
      </c>
      <c r="M1181" s="16" t="n">
        <v>0.00187149850383793</v>
      </c>
      <c r="N1181" s="16" t="n">
        <v>0.00373056770072438</v>
      </c>
      <c r="O1181" s="6" t="str">
        <f aca="false">IF(N1181&lt;0.05,"Yes","No")</f>
        <v>Yes</v>
      </c>
      <c r="P1181" s="16" t="n">
        <v>0.274588096170357</v>
      </c>
      <c r="Q1181" s="16" t="n">
        <v>8.4939510036442</v>
      </c>
      <c r="R1181" s="16" t="n">
        <v>0.00366195155451928</v>
      </c>
      <c r="S1181" s="16" t="n">
        <v>0.251185681115423</v>
      </c>
      <c r="T1181" s="16" t="n">
        <v>0.0112550544437459</v>
      </c>
      <c r="U1181" s="16" t="n">
        <v>0.032657581451696</v>
      </c>
      <c r="V1181" s="16" t="n">
        <v>0.0578253971741666</v>
      </c>
      <c r="W1181" s="6" t="s">
        <v>698</v>
      </c>
      <c r="X1181" s="17" t="n">
        <v>55.4</v>
      </c>
      <c r="Y1181" s="16" t="n">
        <v>0.580705519784272</v>
      </c>
      <c r="Z1181" s="16" t="n">
        <f aca="false">(G1181-E1181)/SQRT(H1181^2/D1181+F1181^2/C1181)</f>
        <v>3.15028518311915</v>
      </c>
      <c r="AA1181" s="24" t="n">
        <f aca="false">ABS(K1181-Z1181)</f>
        <v>1.55431223447522E-014</v>
      </c>
    </row>
    <row r="1182" customFormat="false" ht="15" hidden="false" customHeight="false" outlineLevel="0" collapsed="false">
      <c r="A1182" s="17" t="n">
        <v>1577</v>
      </c>
      <c r="B1182" s="6" t="s">
        <v>619</v>
      </c>
      <c r="C1182" s="6" t="n">
        <v>135</v>
      </c>
      <c r="D1182" s="6" t="n">
        <v>673</v>
      </c>
      <c r="E1182" s="16" t="n">
        <v>0.267568968402015</v>
      </c>
      <c r="F1182" s="16" t="n">
        <v>0.0367522214211983</v>
      </c>
      <c r="G1182" s="16" t="n">
        <v>0.278645367935898</v>
      </c>
      <c r="H1182" s="16" t="n">
        <v>0.0412115981746479</v>
      </c>
      <c r="I1182" s="23" t="n">
        <f aca="false">G1182-E1182</f>
        <v>0.011076399533883</v>
      </c>
      <c r="J1182" s="17" t="n">
        <f aca="false">100*(G1182-E1182)/E1182</f>
        <v>4.13964279940003</v>
      </c>
      <c r="K1182" s="16" t="n">
        <v>3.12925162277283</v>
      </c>
      <c r="L1182" s="17" t="n">
        <v>207.489327160256</v>
      </c>
      <c r="M1182" s="16" t="n">
        <v>0.00200469592241621</v>
      </c>
      <c r="N1182" s="16" t="n">
        <v>0.00398850959564057</v>
      </c>
      <c r="O1182" s="6" t="str">
        <f aca="false">IF(N1182&lt;0.05,"Yes","No")</f>
        <v>Yes</v>
      </c>
      <c r="P1182" s="16" t="n">
        <v>0.273208080397337</v>
      </c>
      <c r="Q1182" s="16" t="n">
        <v>8.40878831057601</v>
      </c>
      <c r="R1182" s="16" t="n">
        <v>0.0038356119079989</v>
      </c>
      <c r="S1182" s="16" t="n">
        <v>0.267364357487869</v>
      </c>
      <c r="T1182" s="16" t="n">
        <v>0.011200559069891</v>
      </c>
      <c r="U1182" s="16" t="n">
        <v>0.0334613441908939</v>
      </c>
      <c r="V1182" s="16" t="n">
        <v>0.0589998512182008</v>
      </c>
      <c r="W1182" s="6" t="s">
        <v>698</v>
      </c>
      <c r="X1182" s="17" t="n">
        <v>54.7</v>
      </c>
      <c r="Y1182" s="16" t="n">
        <v>0.580386329866271</v>
      </c>
      <c r="Z1182" s="16" t="n">
        <f aca="false">(G1182-E1182)/SQRT(H1182^2/D1182+F1182^2/C1182)</f>
        <v>3.12925162277287</v>
      </c>
      <c r="AA1182" s="24" t="n">
        <f aca="false">ABS(K1182-Z1182)</f>
        <v>3.15303338993544E-014</v>
      </c>
    </row>
    <row r="1183" customFormat="false" ht="15" hidden="false" customHeight="false" outlineLevel="0" collapsed="false">
      <c r="A1183" s="17" t="n">
        <v>1578</v>
      </c>
      <c r="B1183" s="6" t="s">
        <v>619</v>
      </c>
      <c r="C1183" s="6" t="n">
        <v>135</v>
      </c>
      <c r="D1183" s="6" t="n">
        <v>673</v>
      </c>
      <c r="E1183" s="16" t="n">
        <v>0.268768881978812</v>
      </c>
      <c r="F1183" s="16" t="n">
        <v>0.0368374301614044</v>
      </c>
      <c r="G1183" s="16" t="n">
        <v>0.279792151005626</v>
      </c>
      <c r="H1183" s="16" t="n">
        <v>0.041204119333372</v>
      </c>
      <c r="I1183" s="23" t="n">
        <f aca="false">G1183-E1183</f>
        <v>0.0110232690268138</v>
      </c>
      <c r="J1183" s="17" t="n">
        <f aca="false">100*(G1183-E1183)/E1183</f>
        <v>4.10139334049943</v>
      </c>
      <c r="K1183" s="16" t="n">
        <v>3.10859802409179</v>
      </c>
      <c r="L1183" s="17" t="n">
        <v>207.098888759244</v>
      </c>
      <c r="M1183" s="16" t="n">
        <v>0.00214395234337256</v>
      </c>
      <c r="N1183" s="16" t="n">
        <v>0.00424947535228844</v>
      </c>
      <c r="O1183" s="6" t="str">
        <f aca="false">IF(N1183&lt;0.05,"Yes","No")</f>
        <v>Yes</v>
      </c>
      <c r="P1183" s="16" t="n">
        <v>0.271853783698824</v>
      </c>
      <c r="Q1183" s="16" t="n">
        <v>8.32562994279424</v>
      </c>
      <c r="R1183" s="16" t="n">
        <v>0.00401329153537429</v>
      </c>
      <c r="S1183" s="16" t="n">
        <v>0.28467886566879</v>
      </c>
      <c r="T1183" s="16" t="n">
        <v>0.0111468788259061</v>
      </c>
      <c r="U1183" s="16" t="n">
        <v>0.0342540419876946</v>
      </c>
      <c r="V1183" s="16" t="n">
        <v>0.0601953875934382</v>
      </c>
      <c r="W1183" s="6" t="s">
        <v>698</v>
      </c>
      <c r="X1183" s="17" t="n">
        <v>53.9</v>
      </c>
      <c r="Y1183" s="16" t="n">
        <v>0.579758956579165</v>
      </c>
      <c r="Z1183" s="16" t="n">
        <f aca="false">(G1183-E1183)/SQRT(H1183^2/D1183+F1183^2/C1183)</f>
        <v>3.10859802409179</v>
      </c>
      <c r="AA1183" s="24" t="n">
        <f aca="false">ABS(K1183-Z1183)</f>
        <v>0</v>
      </c>
    </row>
    <row r="1184" customFormat="false" ht="15" hidden="false" customHeight="false" outlineLevel="0" collapsed="false">
      <c r="A1184" s="17" t="n">
        <v>1579</v>
      </c>
      <c r="B1184" s="6" t="s">
        <v>619</v>
      </c>
      <c r="C1184" s="6" t="n">
        <v>135</v>
      </c>
      <c r="D1184" s="6" t="n">
        <v>673</v>
      </c>
      <c r="E1184" s="16" t="n">
        <v>0.269962430110684</v>
      </c>
      <c r="F1184" s="16" t="n">
        <v>0.0369229285749575</v>
      </c>
      <c r="G1184" s="16" t="n">
        <v>0.280932952465841</v>
      </c>
      <c r="H1184" s="16" t="n">
        <v>0.0411980870708501</v>
      </c>
      <c r="I1184" s="23" t="n">
        <f aca="false">G1184-E1184</f>
        <v>0.0109705223551568</v>
      </c>
      <c r="J1184" s="17" t="n">
        <f aca="false">100*(G1184-E1184)/E1184</f>
        <v>4.06372188554492</v>
      </c>
      <c r="K1184" s="16" t="n">
        <v>3.08808306079691</v>
      </c>
      <c r="L1184" s="17" t="n">
        <v>206.715639331785</v>
      </c>
      <c r="M1184" s="16" t="n">
        <v>0.00229104590159745</v>
      </c>
      <c r="N1184" s="16" t="n">
        <v>0.00453674593709354</v>
      </c>
      <c r="O1184" s="6" t="str">
        <f aca="false">IF(N1184&lt;0.05,"Yes","No")</f>
        <v>Yes</v>
      </c>
      <c r="P1184" s="16" t="n">
        <v>0.270500708143602</v>
      </c>
      <c r="Q1184" s="16" t="n">
        <v>8.24295924010692</v>
      </c>
      <c r="R1184" s="16" t="n">
        <v>0.0041982559521892</v>
      </c>
      <c r="S1184" s="16" t="n">
        <v>0.30228280127337</v>
      </c>
      <c r="T1184" s="16" t="n">
        <v>0.0110934997351043</v>
      </c>
      <c r="U1184" s="16" t="n">
        <v>0.0350674655798167</v>
      </c>
      <c r="V1184" s="16" t="n">
        <v>0.0613680647646792</v>
      </c>
      <c r="W1184" s="6" t="s">
        <v>698</v>
      </c>
      <c r="X1184" s="17" t="n">
        <v>53.3</v>
      </c>
      <c r="Y1184" s="16" t="n">
        <v>0.579263661878818</v>
      </c>
      <c r="Z1184" s="16" t="n">
        <f aca="false">(G1184-E1184)/SQRT(H1184^2/D1184+F1184^2/C1184)</f>
        <v>3.08808306079689</v>
      </c>
      <c r="AA1184" s="24" t="n">
        <f aca="false">ABS(K1184-Z1184)</f>
        <v>1.59872115546023E-014</v>
      </c>
    </row>
    <row r="1185" customFormat="false" ht="15" hidden="false" customHeight="false" outlineLevel="0" collapsed="false">
      <c r="A1185" s="17" t="n">
        <v>1580</v>
      </c>
      <c r="B1185" s="6" t="s">
        <v>619</v>
      </c>
      <c r="C1185" s="6" t="n">
        <v>135</v>
      </c>
      <c r="D1185" s="6" t="n">
        <v>673</v>
      </c>
      <c r="E1185" s="16" t="n">
        <v>0.271144921029056</v>
      </c>
      <c r="F1185" s="16" t="n">
        <v>0.0370064201693224</v>
      </c>
      <c r="G1185" s="16" t="n">
        <v>0.282062643350145</v>
      </c>
      <c r="H1185" s="16" t="n">
        <v>0.0411926356194205</v>
      </c>
      <c r="I1185" s="23" t="n">
        <f aca="false">G1185-E1185</f>
        <v>0.0109177223210893</v>
      </c>
      <c r="J1185" s="17" t="n">
        <f aca="false">100*(G1185-E1185)/E1185</f>
        <v>4.02652658204113</v>
      </c>
      <c r="K1185" s="16" t="n">
        <v>3.06774943171478</v>
      </c>
      <c r="L1185" s="17" t="n">
        <v>206.34582251143</v>
      </c>
      <c r="M1185" s="16" t="n">
        <v>0.00244594466966692</v>
      </c>
      <c r="N1185" s="16" t="n">
        <v>0.00483436477043293</v>
      </c>
      <c r="O1185" s="6" t="str">
        <f aca="false">IF(N1185&lt;0.05,"Yes","No")</f>
        <v>Yes</v>
      </c>
      <c r="P1185" s="16" t="n">
        <v>0.269145400002155</v>
      </c>
      <c r="Q1185" s="16" t="n">
        <v>8.16056564820534</v>
      </c>
      <c r="R1185" s="16" t="n">
        <v>0.00439125991312493</v>
      </c>
      <c r="S1185" s="16" t="n">
        <v>0.320165808099245</v>
      </c>
      <c r="T1185" s="16" t="n">
        <v>0.0110400427589795</v>
      </c>
      <c r="U1185" s="16" t="n">
        <v>0.035908702730366</v>
      </c>
      <c r="V1185" s="16" t="n">
        <v>0.0625794819367374</v>
      </c>
      <c r="W1185" s="6" t="s">
        <v>698</v>
      </c>
      <c r="X1185" s="17" t="n">
        <v>52.3</v>
      </c>
      <c r="Y1185" s="16" t="n">
        <v>0.578702327885092</v>
      </c>
      <c r="Z1185" s="16" t="n">
        <f aca="false">(G1185-E1185)/SQRT(H1185^2/D1185+F1185^2/C1185)</f>
        <v>3.06774943171478</v>
      </c>
      <c r="AA1185" s="24" t="n">
        <f aca="false">ABS(K1185-Z1185)</f>
        <v>0</v>
      </c>
    </row>
    <row r="1186" customFormat="false" ht="15" hidden="false" customHeight="false" outlineLevel="0" collapsed="false">
      <c r="A1186" s="17" t="n">
        <v>1581</v>
      </c>
      <c r="B1186" s="6" t="s">
        <v>619</v>
      </c>
      <c r="C1186" s="6" t="n">
        <v>135</v>
      </c>
      <c r="D1186" s="6" t="n">
        <v>673</v>
      </c>
      <c r="E1186" s="16" t="n">
        <v>0.272311084358781</v>
      </c>
      <c r="F1186" s="16" t="n">
        <v>0.0370908721949547</v>
      </c>
      <c r="G1186" s="16" t="n">
        <v>0.283176307448838</v>
      </c>
      <c r="H1186" s="16" t="n">
        <v>0.0411871599934949</v>
      </c>
      <c r="I1186" s="23" t="n">
        <f aca="false">G1186-E1186</f>
        <v>0.0108652230900573</v>
      </c>
      <c r="J1186" s="17" t="n">
        <f aca="false">100*(G1186-E1186)/E1186</f>
        <v>3.99000397491788</v>
      </c>
      <c r="K1186" s="16" t="n">
        <v>3.04750676483237</v>
      </c>
      <c r="L1186" s="17" t="n">
        <v>205.974657638621</v>
      </c>
      <c r="M1186" s="16" t="n">
        <v>0.00260967420165354</v>
      </c>
      <c r="N1186" s="16" t="n">
        <v>0.00513863683006007</v>
      </c>
      <c r="O1186" s="6" t="str">
        <f aca="false">IF(N1186&lt;0.05,"Yes","No")</f>
        <v>Yes</v>
      </c>
      <c r="P1186" s="16" t="n">
        <v>0.267797031218074</v>
      </c>
      <c r="Q1186" s="16" t="n">
        <v>8.07900460834719</v>
      </c>
      <c r="R1186" s="16" t="n">
        <v>0.00459123724471795</v>
      </c>
      <c r="S1186" s="16" t="n">
        <v>0.339299194550165</v>
      </c>
      <c r="T1186" s="16" t="n">
        <v>0.0109869129994199</v>
      </c>
      <c r="U1186" s="16" t="n">
        <v>0.0367518616065695</v>
      </c>
      <c r="V1186" s="16" t="n">
        <v>0.0638369804580612</v>
      </c>
      <c r="W1186" s="6" t="s">
        <v>698</v>
      </c>
      <c r="X1186" s="17" t="n">
        <v>51.9</v>
      </c>
      <c r="Y1186" s="16" t="n">
        <v>0.578394144515987</v>
      </c>
      <c r="Z1186" s="16" t="n">
        <f aca="false">(G1186-E1186)/SQRT(H1186^2/D1186+F1186^2/C1186)</f>
        <v>3.04750676483238</v>
      </c>
      <c r="AA1186" s="24" t="n">
        <f aca="false">ABS(K1186-Z1186)</f>
        <v>1.59872115546023E-014</v>
      </c>
    </row>
    <row r="1187" customFormat="false" ht="15" hidden="false" customHeight="false" outlineLevel="0" collapsed="false">
      <c r="A1187" s="17" t="n">
        <v>1582</v>
      </c>
      <c r="B1187" s="6" t="s">
        <v>619</v>
      </c>
      <c r="C1187" s="6" t="n">
        <v>135</v>
      </c>
      <c r="D1187" s="6" t="n">
        <v>673</v>
      </c>
      <c r="E1187" s="16" t="n">
        <v>0.273465556458191</v>
      </c>
      <c r="F1187" s="16" t="n">
        <v>0.0371775454869963</v>
      </c>
      <c r="G1187" s="16" t="n">
        <v>0.284278567243827</v>
      </c>
      <c r="H1187" s="16" t="n">
        <v>0.0411819955638946</v>
      </c>
      <c r="I1187" s="23" t="n">
        <f aca="false">G1187-E1187</f>
        <v>0.0108130107856362</v>
      </c>
      <c r="J1187" s="17" t="n">
        <f aca="false">100*(G1187-E1187)/E1187</f>
        <v>3.95406680303058</v>
      </c>
      <c r="K1187" s="16" t="n">
        <v>3.02726465485191</v>
      </c>
      <c r="L1187" s="17" t="n">
        <v>205.598276692641</v>
      </c>
      <c r="M1187" s="16" t="n">
        <v>0.00278342729010139</v>
      </c>
      <c r="N1187" s="16" t="n">
        <v>0.00544695877979758</v>
      </c>
      <c r="O1187" s="6" t="str">
        <f aca="false">IF(N1187&lt;0.05,"Yes","No")</f>
        <v>Yes</v>
      </c>
      <c r="P1187" s="16" t="n">
        <v>0.266452135120275</v>
      </c>
      <c r="Q1187" s="16" t="n">
        <v>7.99806167739094</v>
      </c>
      <c r="R1187" s="16" t="n">
        <v>0.00479889614558391</v>
      </c>
      <c r="S1187" s="16" t="n">
        <v>0.358761699112868</v>
      </c>
      <c r="T1187" s="16" t="n">
        <v>0.0109339666024812</v>
      </c>
      <c r="U1187" s="16" t="n">
        <v>0.0376030494426633</v>
      </c>
      <c r="V1187" s="16" t="n">
        <v>0.0651000855973561</v>
      </c>
      <c r="W1187" s="6" t="s">
        <v>698</v>
      </c>
      <c r="X1187" s="17" t="n">
        <v>51.5</v>
      </c>
      <c r="Y1187" s="16" t="n">
        <v>0.577733751582191</v>
      </c>
      <c r="Z1187" s="16" t="n">
        <f aca="false">(G1187-E1187)/SQRT(H1187^2/D1187+F1187^2/C1187)</f>
        <v>3.02726465485189</v>
      </c>
      <c r="AA1187" s="24" t="n">
        <f aca="false">ABS(K1187-Z1187)</f>
        <v>1.50990331349021E-014</v>
      </c>
    </row>
    <row r="1188" customFormat="false" ht="15" hidden="false" customHeight="false" outlineLevel="0" collapsed="false">
      <c r="A1188" s="17" t="n">
        <v>1583</v>
      </c>
      <c r="B1188" s="6" t="s">
        <v>619</v>
      </c>
      <c r="C1188" s="6" t="n">
        <v>135</v>
      </c>
      <c r="D1188" s="6" t="n">
        <v>673</v>
      </c>
      <c r="E1188" s="16" t="n">
        <v>0.274611164684649</v>
      </c>
      <c r="F1188" s="16" t="n">
        <v>0.0372618765394973</v>
      </c>
      <c r="G1188" s="16" t="n">
        <v>0.285372773326524</v>
      </c>
      <c r="H1188" s="16" t="n">
        <v>0.041177946317894</v>
      </c>
      <c r="I1188" s="23" t="n">
        <f aca="false">G1188-E1188</f>
        <v>0.010761608641875</v>
      </c>
      <c r="J1188" s="17" t="n">
        <f aca="false">100*(G1188-E1188)/E1188</f>
        <v>3.91885328268904</v>
      </c>
      <c r="K1188" s="16" t="n">
        <v>3.00745646831009</v>
      </c>
      <c r="L1188" s="17" t="n">
        <v>205.238400278997</v>
      </c>
      <c r="M1188" s="16" t="n">
        <v>0.00296366634321083</v>
      </c>
      <c r="N1188" s="16" t="n">
        <v>0.00572830081608643</v>
      </c>
      <c r="O1188" s="6" t="str">
        <f aca="false">IF(N1188&lt;0.05,"Yes","No")</f>
        <v>Yes</v>
      </c>
      <c r="P1188" s="16" t="n">
        <v>0.265123758455846</v>
      </c>
      <c r="Q1188" s="16" t="n">
        <v>7.9185130197914</v>
      </c>
      <c r="R1188" s="16" t="n">
        <v>0.00501232701059399</v>
      </c>
      <c r="S1188" s="16" t="n">
        <v>0.378275270288067</v>
      </c>
      <c r="T1188" s="16" t="n">
        <v>0.0108819538095548</v>
      </c>
      <c r="U1188" s="16" t="n">
        <v>0.0384598170139718</v>
      </c>
      <c r="V1188" s="16" t="n">
        <v>0.0663100293344341</v>
      </c>
      <c r="W1188" s="6" t="s">
        <v>698</v>
      </c>
      <c r="X1188" s="17" t="n">
        <v>50.3</v>
      </c>
      <c r="Y1188" s="16" t="n">
        <v>0.577315502724121</v>
      </c>
      <c r="Z1188" s="16" t="n">
        <f aca="false">(G1188-E1188)/SQRT(H1188^2/D1188+F1188^2/C1188)</f>
        <v>3.00745646831009</v>
      </c>
      <c r="AA1188" s="24" t="n">
        <f aca="false">ABS(K1188-Z1188)</f>
        <v>0</v>
      </c>
    </row>
    <row r="1189" customFormat="false" ht="15" hidden="false" customHeight="false" outlineLevel="0" collapsed="false">
      <c r="A1189" s="17" t="n">
        <v>1584</v>
      </c>
      <c r="B1189" s="6" t="s">
        <v>619</v>
      </c>
      <c r="C1189" s="6" t="n">
        <v>135</v>
      </c>
      <c r="D1189" s="6" t="n">
        <v>673</v>
      </c>
      <c r="E1189" s="16" t="n">
        <v>0.275743104241513</v>
      </c>
      <c r="F1189" s="16" t="n">
        <v>0.0373452191648611</v>
      </c>
      <c r="G1189" s="16" t="n">
        <v>0.286453315620082</v>
      </c>
      <c r="H1189" s="16" t="n">
        <v>0.0411744373548073</v>
      </c>
      <c r="I1189" s="23" t="n">
        <f aca="false">G1189-E1189</f>
        <v>0.0107102113785697</v>
      </c>
      <c r="J1189" s="17" t="n">
        <f aca="false">100*(G1189-E1189)/E1189</f>
        <v>3.88412664317765</v>
      </c>
      <c r="K1189" s="16" t="n">
        <v>2.98777400963541</v>
      </c>
      <c r="L1189" s="17" t="n">
        <v>204.887139752543</v>
      </c>
      <c r="M1189" s="16" t="n">
        <v>0.00315329887593229</v>
      </c>
      <c r="N1189" s="16" t="n">
        <v>0.00605583266758112</v>
      </c>
      <c r="O1189" s="6" t="str">
        <f aca="false">IF(N1189&lt;0.05,"Yes","No")</f>
        <v>Yes</v>
      </c>
      <c r="P1189" s="16" t="n">
        <v>0.263793953144517</v>
      </c>
      <c r="Q1189" s="16" t="n">
        <v>7.83927702531254</v>
      </c>
      <c r="R1189" s="16" t="n">
        <v>0.00523456440175619</v>
      </c>
      <c r="S1189" s="16" t="n">
        <v>0.398048574628982</v>
      </c>
      <c r="T1189" s="16" t="n">
        <v>0.0108300546446735</v>
      </c>
      <c r="U1189" s="16" t="n">
        <v>0.0393292194676237</v>
      </c>
      <c r="V1189" s="16" t="n">
        <v>0.0676850060039279</v>
      </c>
      <c r="W1189" s="6" t="s">
        <v>698</v>
      </c>
      <c r="X1189" s="17" t="n">
        <v>49.9</v>
      </c>
      <c r="Y1189" s="16" t="n">
        <v>0.577051345550603</v>
      </c>
      <c r="Z1189" s="16" t="n">
        <f aca="false">(G1189-E1189)/SQRT(H1189^2/D1189+F1189^2/C1189)</f>
        <v>2.98777400963539</v>
      </c>
      <c r="AA1189" s="24" t="n">
        <f aca="false">ABS(K1189-Z1189)</f>
        <v>1.46549439250521E-014</v>
      </c>
    </row>
    <row r="1190" customFormat="false" ht="15" hidden="false" customHeight="false" outlineLevel="0" collapsed="false">
      <c r="A1190" s="17" t="n">
        <v>1585</v>
      </c>
      <c r="B1190" s="6" t="s">
        <v>619</v>
      </c>
      <c r="C1190" s="6" t="n">
        <v>135</v>
      </c>
      <c r="D1190" s="6" t="n">
        <v>673</v>
      </c>
      <c r="E1190" s="16" t="n">
        <v>0.276860296174332</v>
      </c>
      <c r="F1190" s="16" t="n">
        <v>0.0374276149881559</v>
      </c>
      <c r="G1190" s="16" t="n">
        <v>0.287520037363401</v>
      </c>
      <c r="H1190" s="16" t="n">
        <v>0.0411708645448939</v>
      </c>
      <c r="I1190" s="23" t="n">
        <f aca="false">G1190-E1190</f>
        <v>0.0106597411890691</v>
      </c>
      <c r="J1190" s="17" t="n">
        <f aca="false">100*(G1190-E1190)/E1190</f>
        <v>3.85022386249162</v>
      </c>
      <c r="K1190" s="16" t="n">
        <v>2.96847836026839</v>
      </c>
      <c r="L1190" s="17" t="n">
        <v>204.541980249316</v>
      </c>
      <c r="M1190" s="16" t="n">
        <v>0.00334994103807256</v>
      </c>
      <c r="N1190" s="16" t="n">
        <v>0.00638677506441964</v>
      </c>
      <c r="O1190" s="6" t="str">
        <f aca="false">IF(N1190&lt;0.05,"Yes","No")</f>
        <v>Yes</v>
      </c>
      <c r="P1190" s="16" t="n">
        <v>0.262488735356229</v>
      </c>
      <c r="Q1190" s="16" t="n">
        <v>7.761893518273</v>
      </c>
      <c r="R1190" s="16" t="n">
        <v>0.00546132747536928</v>
      </c>
      <c r="S1190" s="16" t="n">
        <v>0.418266311219127</v>
      </c>
      <c r="T1190" s="16" t="n">
        <v>0.0107790897410946</v>
      </c>
      <c r="U1190" s="16" t="n">
        <v>0.0401950723853548</v>
      </c>
      <c r="V1190" s="16" t="n">
        <v>0.0689621339944813</v>
      </c>
      <c r="W1190" s="6" t="s">
        <v>698</v>
      </c>
      <c r="X1190" s="17" t="n">
        <v>49.5</v>
      </c>
      <c r="Y1190" s="16" t="n">
        <v>0.576710142534808</v>
      </c>
      <c r="Z1190" s="16" t="n">
        <f aca="false">(G1190-E1190)/SQRT(H1190^2/D1190+F1190^2/C1190)</f>
        <v>2.96847836026841</v>
      </c>
      <c r="AA1190" s="24" t="n">
        <f aca="false">ABS(K1190-Z1190)</f>
        <v>1.46549439250521E-014</v>
      </c>
    </row>
    <row r="1191" customFormat="false" ht="15" hidden="false" customHeight="false" outlineLevel="0" collapsed="false">
      <c r="A1191" s="17" t="n">
        <v>1586</v>
      </c>
      <c r="B1191" s="6" t="s">
        <v>619</v>
      </c>
      <c r="C1191" s="6" t="n">
        <v>135</v>
      </c>
      <c r="D1191" s="6" t="n">
        <v>673</v>
      </c>
      <c r="E1191" s="16" t="n">
        <v>0.277966836646751</v>
      </c>
      <c r="F1191" s="16" t="n">
        <v>0.037506713350359</v>
      </c>
      <c r="G1191" s="16" t="n">
        <v>0.288577555945866</v>
      </c>
      <c r="H1191" s="16" t="n">
        <v>0.0411682415991528</v>
      </c>
      <c r="I1191" s="23" t="n">
        <f aca="false">G1191-E1191</f>
        <v>0.0106107192991144</v>
      </c>
      <c r="J1191" s="17" t="n">
        <f aca="false">100*(G1191-E1191)/E1191</f>
        <v>3.81726087439662</v>
      </c>
      <c r="K1191" s="16" t="n">
        <v>2.94984607987777</v>
      </c>
      <c r="L1191" s="17" t="n">
        <v>204.2158761485</v>
      </c>
      <c r="M1191" s="16" t="n">
        <v>0.00355040400201946</v>
      </c>
      <c r="N1191" s="16" t="n">
        <v>0.00674448355175667</v>
      </c>
      <c r="O1191" s="6" t="str">
        <f aca="false">IF(N1191&lt;0.05,"Yes","No")</f>
        <v>Yes</v>
      </c>
      <c r="P1191" s="16" t="n">
        <v>0.261217714314729</v>
      </c>
      <c r="Q1191" s="16" t="n">
        <v>7.68690634161149</v>
      </c>
      <c r="R1191" s="16" t="n">
        <v>0.00569064965994046</v>
      </c>
      <c r="S1191" s="16" t="n">
        <v>0.437430514965175</v>
      </c>
      <c r="T1191" s="16" t="n">
        <v>0.0107296731189393</v>
      </c>
      <c r="U1191" s="16" t="n">
        <v>0.0410557072851423</v>
      </c>
      <c r="V1191" s="16" t="n">
        <v>0.0701521442626516</v>
      </c>
      <c r="W1191" s="6" t="s">
        <v>698</v>
      </c>
      <c r="X1191" s="17" t="n">
        <v>49.2</v>
      </c>
      <c r="Y1191" s="16" t="n">
        <v>0.576280887127841</v>
      </c>
      <c r="Z1191" s="16" t="n">
        <f aca="false">(G1191-E1191)/SQRT(H1191^2/D1191+F1191^2/C1191)</f>
        <v>2.94984607987778</v>
      </c>
      <c r="AA1191" s="24" t="n">
        <f aca="false">ABS(K1191-Z1191)</f>
        <v>1.55431223447522E-014</v>
      </c>
    </row>
    <row r="1192" customFormat="false" ht="15" hidden="false" customHeight="false" outlineLevel="0" collapsed="false">
      <c r="A1192" s="17" t="n">
        <v>1587</v>
      </c>
      <c r="B1192" s="6" t="s">
        <v>619</v>
      </c>
      <c r="C1192" s="6" t="n">
        <v>135</v>
      </c>
      <c r="D1192" s="6" t="n">
        <v>673</v>
      </c>
      <c r="E1192" s="16" t="n">
        <v>0.279064704643356</v>
      </c>
      <c r="F1192" s="16" t="n">
        <v>0.0375875469634403</v>
      </c>
      <c r="G1192" s="16" t="n">
        <v>0.289626476624745</v>
      </c>
      <c r="H1192" s="16" t="n">
        <v>0.0411657517116955</v>
      </c>
      <c r="I1192" s="23" t="n">
        <f aca="false">G1192-E1192</f>
        <v>0.0105617719813898</v>
      </c>
      <c r="J1192" s="17" t="n">
        <f aca="false">100*(G1192-E1192)/E1192</f>
        <v>3.78470362093542</v>
      </c>
      <c r="K1192" s="16" t="n">
        <v>2.93118412411831</v>
      </c>
      <c r="L1192" s="17" t="n">
        <v>203.885595723247</v>
      </c>
      <c r="M1192" s="16" t="n">
        <v>0.00376213844396982</v>
      </c>
      <c r="N1192" s="16" t="n">
        <v>0.00712554605778957</v>
      </c>
      <c r="O1192" s="6" t="str">
        <f aca="false">IF(N1192&lt;0.05,"Yes","No")</f>
        <v>Yes</v>
      </c>
      <c r="P1192" s="16" t="n">
        <v>0.259946569552729</v>
      </c>
      <c r="Q1192" s="16" t="n">
        <v>7.61227590248518</v>
      </c>
      <c r="R1192" s="16" t="n">
        <v>0.00592866181521178</v>
      </c>
      <c r="S1192" s="16" t="n">
        <v>0.456799313709605</v>
      </c>
      <c r="T1192" s="16" t="n">
        <v>0.010680288585655</v>
      </c>
      <c r="U1192" s="16" t="n">
        <v>0.0419236703235746</v>
      </c>
      <c r="V1192" s="16" t="n">
        <v>0.0714028448333387</v>
      </c>
      <c r="W1192" s="6" t="s">
        <v>698</v>
      </c>
      <c r="X1192" s="17" t="n">
        <v>48.6</v>
      </c>
      <c r="Y1192" s="16" t="n">
        <v>0.575972703758736</v>
      </c>
      <c r="Z1192" s="16" t="n">
        <f aca="false">(G1192-E1192)/SQRT(H1192^2/D1192+F1192^2/C1192)</f>
        <v>2.93118412411829</v>
      </c>
      <c r="AA1192" s="24" t="n">
        <f aca="false">ABS(K1192-Z1192)</f>
        <v>1.50990331349021E-014</v>
      </c>
    </row>
    <row r="1193" customFormat="false" ht="15" hidden="false" customHeight="false" outlineLevel="0" collapsed="false">
      <c r="A1193" s="17" t="n">
        <v>1588</v>
      </c>
      <c r="B1193" s="6" t="s">
        <v>619</v>
      </c>
      <c r="C1193" s="6" t="n">
        <v>135</v>
      </c>
      <c r="D1193" s="6" t="n">
        <v>673</v>
      </c>
      <c r="E1193" s="16" t="n">
        <v>0.280148006478945</v>
      </c>
      <c r="F1193" s="16" t="n">
        <v>0.0376689070220006</v>
      </c>
      <c r="G1193" s="16" t="n">
        <v>0.290661554434856</v>
      </c>
      <c r="H1193" s="16" t="n">
        <v>0.0411632839212551</v>
      </c>
      <c r="I1193" s="23" t="n">
        <f aca="false">G1193-E1193</f>
        <v>0.0105135479559102</v>
      </c>
      <c r="J1193" s="17" t="n">
        <f aca="false">100*(G1193-E1193)/E1193</f>
        <v>3.75285481701272</v>
      </c>
      <c r="K1193" s="16" t="n">
        <v>2.91275132862485</v>
      </c>
      <c r="L1193" s="17" t="n">
        <v>203.555610352992</v>
      </c>
      <c r="M1193" s="16" t="n">
        <v>0.00398254928512014</v>
      </c>
      <c r="N1193" s="16" t="n">
        <v>0.00752458277701206</v>
      </c>
      <c r="O1193" s="6" t="str">
        <f aca="false">IF(N1193&lt;0.05,"Yes","No")</f>
        <v>Yes</v>
      </c>
      <c r="P1193" s="16" t="n">
        <v>0.258693077658513</v>
      </c>
      <c r="Q1193" s="16" t="n">
        <v>7.53903839040208</v>
      </c>
      <c r="R1193" s="16" t="n">
        <v>0.00617213359822741</v>
      </c>
      <c r="S1193" s="16" t="n">
        <v>0.476816070860117</v>
      </c>
      <c r="T1193" s="16" t="n">
        <v>0.0106316594829824</v>
      </c>
      <c r="U1193" s="16" t="n">
        <v>0.0427777417286281</v>
      </c>
      <c r="V1193" s="16" t="n">
        <v>0.0726218735894252</v>
      </c>
      <c r="W1193" s="6" t="s">
        <v>698</v>
      </c>
      <c r="X1193" s="17" t="n">
        <v>47.9</v>
      </c>
      <c r="Y1193" s="16" t="n">
        <v>0.575620494194046</v>
      </c>
      <c r="Z1193" s="16" t="n">
        <f aca="false">(G1193-E1193)/SQRT(H1193^2/D1193+F1193^2/C1193)</f>
        <v>2.91275132862484</v>
      </c>
      <c r="AA1193" s="24" t="n">
        <f aca="false">ABS(K1193-Z1193)</f>
        <v>1.59872115546023E-014</v>
      </c>
    </row>
    <row r="1194" customFormat="false" ht="15" hidden="false" customHeight="false" outlineLevel="0" collapsed="false">
      <c r="A1194" s="17" t="n">
        <v>1589</v>
      </c>
      <c r="B1194" s="6" t="s">
        <v>619</v>
      </c>
      <c r="C1194" s="6" t="n">
        <v>135</v>
      </c>
      <c r="D1194" s="6" t="n">
        <v>673</v>
      </c>
      <c r="E1194" s="16" t="n">
        <v>0.281217518779967</v>
      </c>
      <c r="F1194" s="16" t="n">
        <v>0.0377499140627318</v>
      </c>
      <c r="G1194" s="16" t="n">
        <v>0.29168270030135</v>
      </c>
      <c r="H1194" s="16" t="n">
        <v>0.0411603058754713</v>
      </c>
      <c r="I1194" s="23" t="n">
        <f aca="false">G1194-E1194</f>
        <v>0.0104651815213837</v>
      </c>
      <c r="J1194" s="17" t="n">
        <f aca="false">100*(G1194-E1194)/E1194</f>
        <v>3.72138320784062</v>
      </c>
      <c r="K1194" s="16" t="n">
        <v>2.89436937734118</v>
      </c>
      <c r="L1194" s="17" t="n">
        <v>203.227469359349</v>
      </c>
      <c r="M1194" s="16" t="n">
        <v>0.00421403169282688</v>
      </c>
      <c r="N1194" s="16" t="n">
        <v>0.0079405207054971</v>
      </c>
      <c r="O1194" s="6" t="str">
        <f aca="false">IF(N1194&lt;0.05,"Yes","No")</f>
        <v>Yes</v>
      </c>
      <c r="P1194" s="16" t="n">
        <v>0.257439650961962</v>
      </c>
      <c r="Q1194" s="16" t="n">
        <v>7.46615867314068</v>
      </c>
      <c r="R1194" s="16" t="n">
        <v>0.00642457627556841</v>
      </c>
      <c r="S1194" s="16" t="n">
        <v>0.496359637330133</v>
      </c>
      <c r="T1194" s="16" t="n">
        <v>0.0105828270949785</v>
      </c>
      <c r="U1194" s="16" t="n">
        <v>0.0436566934582131</v>
      </c>
      <c r="V1194" s="16" t="n">
        <v>0.0738156652675101</v>
      </c>
      <c r="W1194" s="6" t="s">
        <v>698</v>
      </c>
      <c r="X1194" s="17" t="n">
        <v>47.1</v>
      </c>
      <c r="Y1194" s="16" t="n">
        <v>0.575125199493699</v>
      </c>
      <c r="Z1194" s="16" t="n">
        <f aca="false">(G1194-E1194)/SQRT(H1194^2/D1194+F1194^2/C1194)</f>
        <v>2.89436937734119</v>
      </c>
      <c r="AA1194" s="24" t="n">
        <f aca="false">ABS(K1194-Z1194)</f>
        <v>1.55431223447522E-014</v>
      </c>
    </row>
    <row r="1195" customFormat="false" ht="15" hidden="false" customHeight="false" outlineLevel="0" collapsed="false">
      <c r="A1195" s="17" t="n">
        <v>1590</v>
      </c>
      <c r="B1195" s="6" t="s">
        <v>619</v>
      </c>
      <c r="C1195" s="6" t="n">
        <v>135</v>
      </c>
      <c r="D1195" s="6" t="n">
        <v>673</v>
      </c>
      <c r="E1195" s="16" t="n">
        <v>0.28228304055002</v>
      </c>
      <c r="F1195" s="16" t="n">
        <v>0.0378312981205073</v>
      </c>
      <c r="G1195" s="16" t="n">
        <v>0.292699733823759</v>
      </c>
      <c r="H1195" s="16" t="n">
        <v>0.0411569583695101</v>
      </c>
      <c r="I1195" s="23" t="n">
        <f aca="false">G1195-E1195</f>
        <v>0.0104166932737392</v>
      </c>
      <c r="J1195" s="17" t="n">
        <f aca="false">100*(G1195-E1195)/E1195</f>
        <v>3.69015908764571</v>
      </c>
      <c r="K1195" s="16" t="n">
        <v>2.87599645383008</v>
      </c>
      <c r="L1195" s="17" t="n">
        <v>202.898820201439</v>
      </c>
      <c r="M1195" s="16" t="n">
        <v>0.00445760319392672</v>
      </c>
      <c r="N1195" s="16" t="n">
        <v>0.00838444432447631</v>
      </c>
      <c r="O1195" s="6" t="str">
        <f aca="false">IF(N1195&lt;0.05,"Yes","No")</f>
        <v>Yes</v>
      </c>
      <c r="P1195" s="16" t="n">
        <v>0.256185289892449</v>
      </c>
      <c r="Q1195" s="16" t="n">
        <v>7.3935789995768</v>
      </c>
      <c r="R1195" s="16" t="n">
        <v>0.00668648727465628</v>
      </c>
      <c r="S1195" s="16" t="n">
        <v>0.516043578602173</v>
      </c>
      <c r="T1195" s="16" t="n">
        <v>0.0105338464810691</v>
      </c>
      <c r="U1195" s="16" t="n">
        <v>0.0445541155359088</v>
      </c>
      <c r="V1195" s="16" t="n">
        <v>0.0752120483559101</v>
      </c>
      <c r="W1195" s="6" t="s">
        <v>698</v>
      </c>
      <c r="X1195" s="17" t="n">
        <v>46.8</v>
      </c>
      <c r="Y1195" s="16" t="n">
        <v>0.574949094711353</v>
      </c>
      <c r="Z1195" s="16" t="n">
        <f aca="false">(G1195-E1195)/SQRT(H1195^2/D1195+F1195^2/C1195)</f>
        <v>2.87599645383006</v>
      </c>
      <c r="AA1195" s="24" t="n">
        <f aca="false">ABS(K1195-Z1195)</f>
        <v>1.50990331349021E-014</v>
      </c>
    </row>
    <row r="1196" customFormat="false" ht="15" hidden="false" customHeight="false" outlineLevel="0" collapsed="false">
      <c r="A1196" s="17" t="n">
        <v>1591</v>
      </c>
      <c r="B1196" s="6" t="s">
        <v>619</v>
      </c>
      <c r="C1196" s="6" t="n">
        <v>135</v>
      </c>
      <c r="D1196" s="6" t="n">
        <v>673</v>
      </c>
      <c r="E1196" s="16" t="n">
        <v>0.283324728850965</v>
      </c>
      <c r="F1196" s="16" t="n">
        <v>0.0379129989272883</v>
      </c>
      <c r="G1196" s="16" t="n">
        <v>0.293693889104062</v>
      </c>
      <c r="H1196" s="16" t="n">
        <v>0.0411540771151928</v>
      </c>
      <c r="I1196" s="23" t="n">
        <f aca="false">G1196-E1196</f>
        <v>0.0103691602530972</v>
      </c>
      <c r="J1196" s="17" t="n">
        <f aca="false">100*(G1196-E1196)/E1196</f>
        <v>3.65981476278112</v>
      </c>
      <c r="K1196" s="16" t="n">
        <v>2.85792228889359</v>
      </c>
      <c r="L1196" s="17" t="n">
        <v>202.572888460339</v>
      </c>
      <c r="M1196" s="16" t="n">
        <v>0.004709670633808</v>
      </c>
      <c r="N1196" s="16" t="n">
        <v>0.00882695629048226</v>
      </c>
      <c r="O1196" s="6" t="str">
        <f aca="false">IF(N1196&lt;0.05,"Yes","No")</f>
        <v>Yes</v>
      </c>
      <c r="P1196" s="16" t="n">
        <v>0.254952082900615</v>
      </c>
      <c r="Q1196" s="16" t="n">
        <v>7.32256892736003</v>
      </c>
      <c r="R1196" s="16" t="n">
        <v>0.00695331652859507</v>
      </c>
      <c r="S1196" s="16" t="n">
        <v>0.536610678310561</v>
      </c>
      <c r="T1196" s="16" t="n">
        <v>0.01048574058196</v>
      </c>
      <c r="U1196" s="16" t="n">
        <v>0.0454515987510445</v>
      </c>
      <c r="V1196" s="16" t="n">
        <v>0.0764810555906999</v>
      </c>
      <c r="W1196" s="6" t="s">
        <v>698</v>
      </c>
      <c r="X1196" s="17" t="n">
        <v>45.9</v>
      </c>
      <c r="Y1196" s="16" t="n">
        <v>0.57437675416873</v>
      </c>
      <c r="Z1196" s="16" t="n">
        <f aca="false">(G1196-E1196)/SQRT(H1196^2/D1196+F1196^2/C1196)</f>
        <v>2.85792228889359</v>
      </c>
      <c r="AA1196" s="24" t="n">
        <f aca="false">ABS(K1196-Z1196)</f>
        <v>0</v>
      </c>
    </row>
    <row r="1197" customFormat="false" ht="15" hidden="false" customHeight="false" outlineLevel="0" collapsed="false">
      <c r="A1197" s="17" t="n">
        <v>1592</v>
      </c>
      <c r="B1197" s="6" t="s">
        <v>619</v>
      </c>
      <c r="C1197" s="6" t="n">
        <v>135</v>
      </c>
      <c r="D1197" s="6" t="n">
        <v>673</v>
      </c>
      <c r="E1197" s="16" t="n">
        <v>0.284362154316019</v>
      </c>
      <c r="F1197" s="16" t="n">
        <v>0.0379939993695732</v>
      </c>
      <c r="G1197" s="16" t="n">
        <v>0.294681726756989</v>
      </c>
      <c r="H1197" s="16" t="n">
        <v>0.0411518904852809</v>
      </c>
      <c r="I1197" s="23" t="n">
        <f aca="false">G1197-E1197</f>
        <v>0.0103195724409695</v>
      </c>
      <c r="J1197" s="17" t="n">
        <f aca="false">100*(G1197-E1197)/E1197</f>
        <v>3.62902456755941</v>
      </c>
      <c r="K1197" s="16" t="n">
        <v>2.83937623502891</v>
      </c>
      <c r="L1197" s="17" t="n">
        <v>202.254350410317</v>
      </c>
      <c r="M1197" s="16" t="n">
        <v>0.00498170733326775</v>
      </c>
      <c r="N1197" s="16" t="n">
        <v>0.00931189244412414</v>
      </c>
      <c r="O1197" s="6" t="str">
        <f aca="false">IF(N1197&lt;0.05,"Yes","No")</f>
        <v>Yes</v>
      </c>
      <c r="P1197" s="16" t="n">
        <v>0.253665851259188</v>
      </c>
      <c r="Q1197" s="16" t="n">
        <v>7.24887067349559</v>
      </c>
      <c r="R1197" s="16" t="n">
        <v>0.00724179161823572</v>
      </c>
      <c r="S1197" s="16" t="n">
        <v>0.557537934146836</v>
      </c>
      <c r="T1197" s="16" t="n">
        <v>0.0104356357755892</v>
      </c>
      <c r="U1197" s="16" t="n">
        <v>0.0464044237765542</v>
      </c>
      <c r="V1197" s="16" t="n">
        <v>0.0777727772791411</v>
      </c>
      <c r="W1197" s="6" t="s">
        <v>698</v>
      </c>
      <c r="X1197" s="17" t="n">
        <v>45.1</v>
      </c>
      <c r="Y1197" s="16" t="n">
        <v>0.573749380881625</v>
      </c>
      <c r="Z1197" s="16" t="n">
        <f aca="false">(G1197-E1197)/SQRT(H1197^2/D1197+F1197^2/C1197)</f>
        <v>2.83937623502892</v>
      </c>
      <c r="AA1197" s="24" t="n">
        <f aca="false">ABS(K1197-Z1197)</f>
        <v>1.46549439250521E-014</v>
      </c>
    </row>
    <row r="1198" customFormat="false" ht="15" hidden="false" customHeight="false" outlineLevel="0" collapsed="false">
      <c r="A1198" s="17" t="n">
        <v>1593</v>
      </c>
      <c r="B1198" s="6" t="s">
        <v>619</v>
      </c>
      <c r="C1198" s="6" t="n">
        <v>135</v>
      </c>
      <c r="D1198" s="6" t="n">
        <v>673</v>
      </c>
      <c r="E1198" s="16" t="n">
        <v>0.285390278917772</v>
      </c>
      <c r="F1198" s="16" t="n">
        <v>0.0380738517980251</v>
      </c>
      <c r="G1198" s="16" t="n">
        <v>0.295661729941751</v>
      </c>
      <c r="H1198" s="16" t="n">
        <v>0.041148970868417</v>
      </c>
      <c r="I1198" s="23" t="n">
        <f aca="false">G1198-E1198</f>
        <v>0.0102714510239789</v>
      </c>
      <c r="J1198" s="17" t="n">
        <f aca="false">100*(G1198-E1198)/E1198</f>
        <v>3.59908931128603</v>
      </c>
      <c r="K1198" s="16" t="n">
        <v>2.82137286319859</v>
      </c>
      <c r="L1198" s="17" t="n">
        <v>201.939778955154</v>
      </c>
      <c r="M1198" s="16" t="n">
        <v>0.00525938895549709</v>
      </c>
      <c r="N1198" s="16" t="n">
        <v>0.00980477035980425</v>
      </c>
      <c r="O1198" s="6" t="str">
        <f aca="false">IF(N1198&lt;0.05,"Yes","No")</f>
        <v>Yes</v>
      </c>
      <c r="P1198" s="16" t="n">
        <v>0.252421135480544</v>
      </c>
      <c r="Q1198" s="16" t="n">
        <v>7.17790608239068</v>
      </c>
      <c r="R1198" s="16" t="n">
        <v>0.00753115462303065</v>
      </c>
      <c r="S1198" s="16" t="n">
        <v>0.578360345095528</v>
      </c>
      <c r="T1198" s="16" t="n">
        <v>0.0103869681526486</v>
      </c>
      <c r="U1198" s="16" t="n">
        <v>0.0473422018291806</v>
      </c>
      <c r="V1198" s="16" t="n">
        <v>0.0791549552876427</v>
      </c>
      <c r="W1198" s="6" t="s">
        <v>698</v>
      </c>
      <c r="X1198" s="17" t="n">
        <v>44.5</v>
      </c>
      <c r="Y1198" s="16" t="n">
        <v>0.573320125474657</v>
      </c>
      <c r="Z1198" s="16" t="n">
        <f aca="false">(G1198-E1198)/SQRT(H1198^2/D1198+F1198^2/C1198)</f>
        <v>2.82137286319859</v>
      </c>
      <c r="AA1198" s="24" t="n">
        <f aca="false">ABS(K1198-Z1198)</f>
        <v>0</v>
      </c>
    </row>
    <row r="1199" customFormat="false" ht="15" hidden="false" customHeight="false" outlineLevel="0" collapsed="false">
      <c r="A1199" s="17" t="n">
        <v>1594</v>
      </c>
      <c r="B1199" s="6" t="s">
        <v>619</v>
      </c>
      <c r="C1199" s="6" t="n">
        <v>135</v>
      </c>
      <c r="D1199" s="6" t="n">
        <v>673</v>
      </c>
      <c r="E1199" s="16" t="n">
        <v>0.286403432046926</v>
      </c>
      <c r="F1199" s="16" t="n">
        <v>0.0381543482301663</v>
      </c>
      <c r="G1199" s="16" t="n">
        <v>0.296628004861622</v>
      </c>
      <c r="H1199" s="16" t="n">
        <v>0.0411489895110805</v>
      </c>
      <c r="I1199" s="23" t="n">
        <f aca="false">G1199-E1199</f>
        <v>0.0102245728146963</v>
      </c>
      <c r="J1199" s="17" t="n">
        <f aca="false">100*(G1199-E1199)/E1199</f>
        <v>3.5699896267378</v>
      </c>
      <c r="K1199" s="16" t="n">
        <v>2.80369271471125</v>
      </c>
      <c r="L1199" s="17" t="n">
        <v>201.635182176999</v>
      </c>
      <c r="M1199" s="16" t="n">
        <v>0.00554568670110806</v>
      </c>
      <c r="N1199" s="16" t="n">
        <v>0.0103201840203969</v>
      </c>
      <c r="O1199" s="6" t="str">
        <f aca="false">IF(N1199&lt;0.05,"Yes","No")</f>
        <v>Yes</v>
      </c>
      <c r="P1199" s="16" t="n">
        <v>0.251191493678223</v>
      </c>
      <c r="Q1199" s="16" t="n">
        <v>7.10814365703793</v>
      </c>
      <c r="R1199" s="16" t="n">
        <v>0.00782716959895945</v>
      </c>
      <c r="S1199" s="16" t="n">
        <v>0.599167094466586</v>
      </c>
      <c r="T1199" s="16" t="n">
        <v>0.010339622760029</v>
      </c>
      <c r="U1199" s="16" t="n">
        <v>0.0482708187191795</v>
      </c>
      <c r="V1199" s="16" t="n">
        <v>0.0805152655363598</v>
      </c>
      <c r="W1199" s="6" t="s">
        <v>698</v>
      </c>
      <c r="X1199" s="17" t="n">
        <v>44.1</v>
      </c>
      <c r="Y1199" s="16" t="n">
        <v>0.573133014143415</v>
      </c>
      <c r="Z1199" s="16" t="n">
        <f aca="false">(G1199-E1199)/SQRT(H1199^2/D1199+F1199^2/C1199)</f>
        <v>2.80369271471123</v>
      </c>
      <c r="AA1199" s="24" t="n">
        <f aca="false">ABS(K1199-Z1199)</f>
        <v>1.59872115546023E-014</v>
      </c>
    </row>
    <row r="1200" customFormat="false" ht="15" hidden="false" customHeight="false" outlineLevel="0" collapsed="false">
      <c r="A1200" s="17" t="n">
        <v>1595</v>
      </c>
      <c r="B1200" s="6" t="s">
        <v>619</v>
      </c>
      <c r="C1200" s="6" t="n">
        <v>135</v>
      </c>
      <c r="D1200" s="6" t="n">
        <v>673</v>
      </c>
      <c r="E1200" s="16" t="n">
        <v>0.287410256266594</v>
      </c>
      <c r="F1200" s="16" t="n">
        <v>0.038234926869408</v>
      </c>
      <c r="G1200" s="16" t="n">
        <v>0.297588492418469</v>
      </c>
      <c r="H1200" s="16" t="n">
        <v>0.0411513860795272</v>
      </c>
      <c r="I1200" s="23" t="n">
        <f aca="false">G1200-E1200</f>
        <v>0.0101782361518752</v>
      </c>
      <c r="J1200" s="17" t="n">
        <f aca="false">100*(G1200-E1200)/E1200</f>
        <v>3.54136149631144</v>
      </c>
      <c r="K1200" s="16" t="n">
        <v>2.78618407154347</v>
      </c>
      <c r="L1200" s="17" t="n">
        <v>201.340602161969</v>
      </c>
      <c r="M1200" s="16" t="n">
        <v>0.005843056699754</v>
      </c>
      <c r="N1200" s="16" t="n">
        <v>0.0108543431708074</v>
      </c>
      <c r="O1200" s="6" t="str">
        <f aca="false">IF(N1200&lt;0.05,"Yes","No")</f>
        <v>Yes</v>
      </c>
      <c r="P1200" s="16" t="n">
        <v>0.249963370318442</v>
      </c>
      <c r="Q1200" s="16" t="n">
        <v>7.03880741790297</v>
      </c>
      <c r="R1200" s="16" t="n">
        <v>0.00813320084710527</v>
      </c>
      <c r="S1200" s="16" t="n">
        <v>0.619935499388079</v>
      </c>
      <c r="T1200" s="16" t="n">
        <v>0.0102928938758582</v>
      </c>
      <c r="U1200" s="16" t="n">
        <v>0.0491995072971296</v>
      </c>
      <c r="V1200" s="16" t="n">
        <v>0.081804406432282</v>
      </c>
      <c r="W1200" s="6" t="s">
        <v>698</v>
      </c>
      <c r="X1200" s="17" t="n">
        <v>43.7</v>
      </c>
      <c r="Y1200" s="16" t="n">
        <v>0.572670739089758</v>
      </c>
      <c r="Z1200" s="16" t="n">
        <f aca="false">(G1200-E1200)/SQRT(H1200^2/D1200+F1200^2/C1200)</f>
        <v>2.78618407154347</v>
      </c>
      <c r="AA1200" s="24" t="n">
        <f aca="false">ABS(K1200-Z1200)</f>
        <v>0</v>
      </c>
    </row>
    <row r="1201" customFormat="false" ht="15" hidden="false" customHeight="false" outlineLevel="0" collapsed="false">
      <c r="A1201" s="17" t="n">
        <v>1596</v>
      </c>
      <c r="B1201" s="6" t="s">
        <v>619</v>
      </c>
      <c r="C1201" s="6" t="n">
        <v>135</v>
      </c>
      <c r="D1201" s="6" t="n">
        <v>673</v>
      </c>
      <c r="E1201" s="16" t="n">
        <v>0.288402295333368</v>
      </c>
      <c r="F1201" s="16" t="n">
        <v>0.0383154267315216</v>
      </c>
      <c r="G1201" s="16" t="n">
        <v>0.298534691311629</v>
      </c>
      <c r="H1201" s="16" t="n">
        <v>0.0411529718652254</v>
      </c>
      <c r="I1201" s="23" t="n">
        <f aca="false">G1201-E1201</f>
        <v>0.0101323959782616</v>
      </c>
      <c r="J1201" s="17" t="n">
        <f aca="false">100*(G1201-E1201)/E1201</f>
        <v>3.51328548427447</v>
      </c>
      <c r="K1201" s="16" t="n">
        <v>2.76888435475866</v>
      </c>
      <c r="L1201" s="17" t="n">
        <v>201.045461717284</v>
      </c>
      <c r="M1201" s="16" t="n">
        <v>0.00615101601490418</v>
      </c>
      <c r="N1201" s="16" t="n">
        <v>0.0113961945743507</v>
      </c>
      <c r="O1201" s="6" t="str">
        <f aca="false">IF(N1201&lt;0.05,"Yes","No")</f>
        <v>Yes</v>
      </c>
      <c r="P1201" s="16" t="n">
        <v>0.248752440000983</v>
      </c>
      <c r="Q1201" s="16" t="n">
        <v>6.97077457354414</v>
      </c>
      <c r="R1201" s="16" t="n">
        <v>0.00844541015272028</v>
      </c>
      <c r="S1201" s="16" t="n">
        <v>0.642462981260998</v>
      </c>
      <c r="T1201" s="16" t="n">
        <v>0.0102466013618548</v>
      </c>
      <c r="U1201" s="16" t="n">
        <v>0.0501369122434248</v>
      </c>
      <c r="V1201" s="16" t="n">
        <v>0.0830343183842209</v>
      </c>
      <c r="W1201" s="6" t="s">
        <v>698</v>
      </c>
      <c r="X1201" s="17" t="n">
        <v>42.9</v>
      </c>
      <c r="Y1201" s="16" t="n">
        <v>0.572164437840515</v>
      </c>
      <c r="Z1201" s="16" t="n">
        <f aca="false">(G1201-E1201)/SQRT(H1201^2/D1201+F1201^2/C1201)</f>
        <v>2.76888435475868</v>
      </c>
      <c r="AA1201" s="24" t="n">
        <f aca="false">ABS(K1201-Z1201)</f>
        <v>1.59872115546023E-014</v>
      </c>
    </row>
    <row r="1202" customFormat="false" ht="15" hidden="false" customHeight="false" outlineLevel="0" collapsed="false">
      <c r="A1202" s="17" t="n">
        <v>1597</v>
      </c>
      <c r="B1202" s="6" t="s">
        <v>619</v>
      </c>
      <c r="C1202" s="6" t="n">
        <v>135</v>
      </c>
      <c r="D1202" s="6" t="n">
        <v>673</v>
      </c>
      <c r="E1202" s="16" t="n">
        <v>0.289376938563806</v>
      </c>
      <c r="F1202" s="16" t="n">
        <v>0.0383960898089156</v>
      </c>
      <c r="G1202" s="16" t="n">
        <v>0.29946466981479</v>
      </c>
      <c r="H1202" s="16" t="n">
        <v>0.0411555222896945</v>
      </c>
      <c r="I1202" s="23" t="n">
        <f aca="false">G1202-E1202</f>
        <v>0.010087731250984</v>
      </c>
      <c r="J1202" s="17" t="n">
        <f aca="false">100*(G1202-E1202)/E1202</f>
        <v>3.48601768373457</v>
      </c>
      <c r="K1202" s="16" t="n">
        <v>2.75194110196745</v>
      </c>
      <c r="L1202" s="17" t="n">
        <v>200.755006501262</v>
      </c>
      <c r="M1202" s="16" t="n">
        <v>0.0064668090313488</v>
      </c>
      <c r="N1202" s="16" t="n">
        <v>0.0119601811398449</v>
      </c>
      <c r="O1202" s="6" t="str">
        <f aca="false">IF(N1202&lt;0.05,"Yes","No")</f>
        <v>Yes</v>
      </c>
      <c r="P1202" s="16" t="n">
        <v>0.247565953297241</v>
      </c>
      <c r="Q1202" s="16" t="n">
        <v>6.90443547198641</v>
      </c>
      <c r="R1202" s="16" t="n">
        <v>0.00876168918996871</v>
      </c>
      <c r="S1202" s="16" t="n">
        <v>0.664942119173483</v>
      </c>
      <c r="T1202" s="16" t="n">
        <v>0.0102014954379774</v>
      </c>
      <c r="U1202" s="16" t="n">
        <v>0.0510669318548859</v>
      </c>
      <c r="V1202" s="16" t="n">
        <v>0.0842423856207859</v>
      </c>
      <c r="W1202" s="6" t="s">
        <v>698</v>
      </c>
      <c r="X1202" s="17" t="n">
        <v>42.2</v>
      </c>
      <c r="Y1202" s="16" t="n">
        <v>0.571878267569204</v>
      </c>
      <c r="Z1202" s="16" t="n">
        <f aca="false">(G1202-E1202)/SQRT(H1202^2/D1202+F1202^2/C1202)</f>
        <v>2.75194110196746</v>
      </c>
      <c r="AA1202" s="24" t="n">
        <f aca="false">ABS(K1202-Z1202)</f>
        <v>1.59872115546023E-014</v>
      </c>
    </row>
    <row r="1203" customFormat="false" ht="15" hidden="false" customHeight="false" outlineLevel="0" collapsed="false">
      <c r="A1203" s="17" t="n">
        <v>1598</v>
      </c>
      <c r="B1203" s="6" t="s">
        <v>619</v>
      </c>
      <c r="C1203" s="6" t="n">
        <v>135</v>
      </c>
      <c r="D1203" s="6" t="n">
        <v>673</v>
      </c>
      <c r="E1203" s="16" t="n">
        <v>0.290341071729307</v>
      </c>
      <c r="F1203" s="16" t="n">
        <v>0.038475674483451</v>
      </c>
      <c r="G1203" s="16" t="n">
        <v>0.300385300330209</v>
      </c>
      <c r="H1203" s="16" t="n">
        <v>0.0411577910017642</v>
      </c>
      <c r="I1203" s="23" t="n">
        <f aca="false">G1203-E1203</f>
        <v>0.010044228600902</v>
      </c>
      <c r="J1203" s="17" t="n">
        <f aca="false">100*(G1203-E1203)/E1203</f>
        <v>3.45945840217417</v>
      </c>
      <c r="K1203" s="16" t="n">
        <v>2.73543658151143</v>
      </c>
      <c r="L1203" s="17" t="n">
        <v>200.469467025033</v>
      </c>
      <c r="M1203" s="16" t="n">
        <v>0.00678846341538337</v>
      </c>
      <c r="N1203" s="16" t="n">
        <v>0.0125110189787022</v>
      </c>
      <c r="O1203" s="6" t="str">
        <f aca="false">IF(N1203&lt;0.05,"Yes","No")</f>
        <v>Yes</v>
      </c>
      <c r="P1203" s="16" t="n">
        <v>0.246411168946563</v>
      </c>
      <c r="Q1203" s="16" t="n">
        <v>6.84017349753634</v>
      </c>
      <c r="R1203" s="16" t="n">
        <v>0.00907965742927881</v>
      </c>
      <c r="S1203" s="16" t="n">
        <v>0.687827812676821</v>
      </c>
      <c r="T1203" s="16" t="n">
        <v>0.0101575190374363</v>
      </c>
      <c r="U1203" s="16" t="n">
        <v>0.051983188547191</v>
      </c>
      <c r="V1203" s="16" t="n">
        <v>0.0855522695525871</v>
      </c>
      <c r="W1203" s="6" t="s">
        <v>698</v>
      </c>
      <c r="X1203" s="17" t="n">
        <v>41.4</v>
      </c>
      <c r="Y1203" s="16" t="n">
        <v>0.571570084200099</v>
      </c>
      <c r="Z1203" s="16" t="n">
        <f aca="false">(G1203-E1203)/SQRT(H1203^2/D1203+F1203^2/C1203)</f>
        <v>2.73543658151144</v>
      </c>
      <c r="AA1203" s="24" t="n">
        <f aca="false">ABS(K1203-Z1203)</f>
        <v>1.50990331349021E-014</v>
      </c>
    </row>
    <row r="1204" customFormat="false" ht="15" hidden="false" customHeight="false" outlineLevel="0" collapsed="false">
      <c r="A1204" s="17" t="n">
        <v>1599</v>
      </c>
      <c r="B1204" s="6" t="s">
        <v>619</v>
      </c>
      <c r="C1204" s="6" t="n">
        <v>135</v>
      </c>
      <c r="D1204" s="6" t="n">
        <v>673</v>
      </c>
      <c r="E1204" s="16" t="n">
        <v>0.291295775660762</v>
      </c>
      <c r="F1204" s="16" t="n">
        <v>0.0385549833551761</v>
      </c>
      <c r="G1204" s="16" t="n">
        <v>0.301296782041907</v>
      </c>
      <c r="H1204" s="16" t="n">
        <v>0.0411601381747183</v>
      </c>
      <c r="I1204" s="23" t="n">
        <f aca="false">G1204-E1204</f>
        <v>0.0100010063811447</v>
      </c>
      <c r="J1204" s="17" t="n">
        <f aca="false">100*(G1204-E1204)/E1204</f>
        <v>3.43328232565642</v>
      </c>
      <c r="K1204" s="16" t="n">
        <v>2.7190772666018</v>
      </c>
      <c r="L1204" s="17" t="n">
        <v>200.187064328213</v>
      </c>
      <c r="M1204" s="16" t="n">
        <v>0.00712148732990718</v>
      </c>
      <c r="N1204" s="16" t="n">
        <v>0.0131017906130779</v>
      </c>
      <c r="O1204" s="6" t="str">
        <f aca="false">IF(N1204&lt;0.05,"Yes","No")</f>
        <v>Yes</v>
      </c>
      <c r="P1204" s="16" t="n">
        <v>0.245263816084973</v>
      </c>
      <c r="Q1204" s="16" t="n">
        <v>6.77662263403175</v>
      </c>
      <c r="R1204" s="16" t="n">
        <v>0.00940576191828267</v>
      </c>
      <c r="S1204" s="16" t="n">
        <v>0.711621183205574</v>
      </c>
      <c r="T1204" s="16" t="n">
        <v>0.0101137737826677</v>
      </c>
      <c r="U1204" s="16" t="n">
        <v>0.0529084926114751</v>
      </c>
      <c r="V1204" s="16" t="n">
        <v>0.0868029956907013</v>
      </c>
      <c r="W1204" s="6" t="s">
        <v>698</v>
      </c>
      <c r="X1204" s="17" t="n">
        <v>40.7</v>
      </c>
      <c r="Y1204" s="16" t="n">
        <v>0.570997743657476</v>
      </c>
      <c r="Z1204" s="16" t="n">
        <f aca="false">(G1204-E1204)/SQRT(H1204^2/D1204+F1204^2/C1204)</f>
        <v>2.7190772666018</v>
      </c>
      <c r="AA1204" s="24" t="n">
        <f aca="false">ABS(K1204-Z1204)</f>
        <v>0</v>
      </c>
    </row>
    <row r="1205" customFormat="false" ht="15" hidden="false" customHeight="false" outlineLevel="0" collapsed="false">
      <c r="A1205" s="17" t="n">
        <v>1600</v>
      </c>
      <c r="B1205" s="6" t="s">
        <v>619</v>
      </c>
      <c r="C1205" s="6" t="n">
        <v>135</v>
      </c>
      <c r="D1205" s="6" t="n">
        <v>673</v>
      </c>
      <c r="E1205" s="16" t="n">
        <v>0.292239182304453</v>
      </c>
      <c r="F1205" s="16" t="n">
        <v>0.0386336240605185</v>
      </c>
      <c r="G1205" s="16" t="n">
        <v>0.302197976837718</v>
      </c>
      <c r="H1205" s="16" t="n">
        <v>0.0411622861908755</v>
      </c>
      <c r="I1205" s="23" t="n">
        <f aca="false">G1205-E1205</f>
        <v>0.00995879453326498</v>
      </c>
      <c r="J1205" s="17" t="n">
        <f aca="false">100*(G1205-E1205)/E1205</f>
        <v>3.40775472157254</v>
      </c>
      <c r="K1205" s="16" t="n">
        <v>2.70308608331254</v>
      </c>
      <c r="L1205" s="17" t="n">
        <v>199.908237446059</v>
      </c>
      <c r="M1205" s="16" t="n">
        <v>0.00746121181480036</v>
      </c>
      <c r="N1205" s="16" t="n">
        <v>0.0136908349544939</v>
      </c>
      <c r="O1205" s="6" t="str">
        <f aca="false">IF(N1205&lt;0.05,"Yes","No")</f>
        <v>Yes</v>
      </c>
      <c r="P1205" s="16" t="n">
        <v>0.24414355801376</v>
      </c>
      <c r="Q1205" s="16" t="n">
        <v>6.71485870291762</v>
      </c>
      <c r="R1205" s="16" t="n">
        <v>0.00973422440893955</v>
      </c>
      <c r="S1205" s="16" t="n">
        <v>0.735732088591176</v>
      </c>
      <c r="T1205" s="16" t="n">
        <v>0.0100711150204465</v>
      </c>
      <c r="U1205" s="16" t="n">
        <v>0.0538169594638336</v>
      </c>
      <c r="V1205" s="16" t="n">
        <v>0.0880183916464568</v>
      </c>
      <c r="W1205" s="6" t="s">
        <v>698</v>
      </c>
      <c r="X1205" s="17" t="n">
        <v>40.1</v>
      </c>
      <c r="Y1205" s="16" t="n">
        <v>0.570590501348302</v>
      </c>
      <c r="Z1205" s="16" t="n">
        <f aca="false">(G1205-E1205)/SQRT(H1205^2/D1205+F1205^2/C1205)</f>
        <v>2.70308608331254</v>
      </c>
      <c r="AA1205" s="24" t="n">
        <f aca="false">ABS(K1205-Z1205)</f>
        <v>0</v>
      </c>
    </row>
    <row r="1206" customFormat="false" ht="15" hidden="false" customHeight="false" outlineLevel="0" collapsed="false">
      <c r="A1206" s="17" t="n">
        <v>1601</v>
      </c>
      <c r="B1206" s="6" t="s">
        <v>619</v>
      </c>
      <c r="C1206" s="6" t="n">
        <v>135</v>
      </c>
      <c r="D1206" s="6" t="n">
        <v>673</v>
      </c>
      <c r="E1206" s="16" t="n">
        <v>0.293167566149323</v>
      </c>
      <c r="F1206" s="16" t="n">
        <v>0.038711174092862</v>
      </c>
      <c r="G1206" s="16" t="n">
        <v>0.303086676157424</v>
      </c>
      <c r="H1206" s="16" t="n">
        <v>0.041164274550281</v>
      </c>
      <c r="I1206" s="23" t="n">
        <f aca="false">G1206-E1206</f>
        <v>0.00991911000810108</v>
      </c>
      <c r="J1206" s="17" t="n">
        <f aca="false">100*(G1206-E1206)/E1206</f>
        <v>3.38342680207975</v>
      </c>
      <c r="K1206" s="16" t="n">
        <v>2.68789504024872</v>
      </c>
      <c r="L1206" s="17" t="n">
        <v>199.634590090698</v>
      </c>
      <c r="M1206" s="16" t="n">
        <v>0.00779743348851397</v>
      </c>
      <c r="N1206" s="16" t="n">
        <v>0.0142703900342926</v>
      </c>
      <c r="O1206" s="6" t="str">
        <f aca="false">IF(N1206&lt;0.05,"Yes","No")</f>
        <v>Yes</v>
      </c>
      <c r="P1206" s="16" t="n">
        <v>0.243087723387578</v>
      </c>
      <c r="Q1206" s="16" t="n">
        <v>6.65690550531082</v>
      </c>
      <c r="R1206" s="16" t="n">
        <v>0.0100531340895547</v>
      </c>
      <c r="S1206" s="16" t="n">
        <v>0.759616111693057</v>
      </c>
      <c r="T1206" s="16" t="n">
        <v>0.0100310087607873</v>
      </c>
      <c r="U1206" s="16" t="n">
        <v>0.0546765613093426</v>
      </c>
      <c r="V1206" s="16" t="n">
        <v>0.089146567352189</v>
      </c>
      <c r="W1206" s="6" t="s">
        <v>698</v>
      </c>
      <c r="X1206" s="17" t="n">
        <v>39.4</v>
      </c>
      <c r="Y1206" s="16" t="n">
        <v>0.570161245941335</v>
      </c>
      <c r="Z1206" s="16" t="n">
        <f aca="false">(G1206-E1206)/SQRT(H1206^2/D1206+F1206^2/C1206)</f>
        <v>2.68789504024871</v>
      </c>
      <c r="AA1206" s="24" t="n">
        <f aca="false">ABS(K1206-Z1206)</f>
        <v>1.55431223447522E-014</v>
      </c>
    </row>
    <row r="1207" customFormat="false" ht="15" hidden="false" customHeight="false" outlineLevel="0" collapsed="false">
      <c r="A1207" s="17" t="n">
        <v>1602</v>
      </c>
      <c r="B1207" s="6" t="s">
        <v>619</v>
      </c>
      <c r="C1207" s="6" t="n">
        <v>135</v>
      </c>
      <c r="D1207" s="6" t="n">
        <v>673</v>
      </c>
      <c r="E1207" s="16" t="n">
        <v>0.29408535891109</v>
      </c>
      <c r="F1207" s="16" t="n">
        <v>0.0387888602853867</v>
      </c>
      <c r="G1207" s="16" t="n">
        <v>0.303962646829958</v>
      </c>
      <c r="H1207" s="16" t="n">
        <v>0.041167037114065</v>
      </c>
      <c r="I1207" s="23" t="n">
        <f aca="false">G1207-E1207</f>
        <v>0.00987728791886749</v>
      </c>
      <c r="J1207" s="17" t="n">
        <f aca="false">100*(G1207-E1207)/E1207</f>
        <v>3.3586466036392</v>
      </c>
      <c r="K1207" s="16" t="n">
        <v>2.67215704856099</v>
      </c>
      <c r="L1207" s="17" t="n">
        <v>199.364797497015</v>
      </c>
      <c r="M1207" s="16" t="n">
        <v>0.00816005825697124</v>
      </c>
      <c r="N1207" s="16" t="n">
        <v>0.0149210464733652</v>
      </c>
      <c r="O1207" s="6" t="str">
        <f aca="false">IF(N1207&lt;0.05,"Yes","No")</f>
        <v>Yes</v>
      </c>
      <c r="P1207" s="16" t="n">
        <v>0.241976129546154</v>
      </c>
      <c r="Q1207" s="16" t="n">
        <v>6.59616318415345</v>
      </c>
      <c r="R1207" s="16" t="n">
        <v>0.0103989280564365</v>
      </c>
      <c r="S1207" s="16" t="n">
        <v>0.783592340186658</v>
      </c>
      <c r="T1207" s="16" t="n">
        <v>0.00998875196642131</v>
      </c>
      <c r="U1207" s="16" t="n">
        <v>0.0555964101962171</v>
      </c>
      <c r="V1207" s="16" t="n">
        <v>0.0903656822074736</v>
      </c>
      <c r="W1207" s="6" t="s">
        <v>698</v>
      </c>
      <c r="X1207" s="17" t="n">
        <v>39</v>
      </c>
      <c r="Y1207" s="16" t="n">
        <v>0.569577898849816</v>
      </c>
      <c r="Z1207" s="16" t="n">
        <f aca="false">(G1207-E1207)/SQRT(H1207^2/D1207+F1207^2/C1207)</f>
        <v>2.67215704856099</v>
      </c>
      <c r="AA1207" s="24" t="n">
        <f aca="false">ABS(K1207-Z1207)</f>
        <v>0</v>
      </c>
    </row>
    <row r="1208" customFormat="false" ht="15" hidden="false" customHeight="false" outlineLevel="0" collapsed="false">
      <c r="A1208" s="17" t="n">
        <v>1603</v>
      </c>
      <c r="B1208" s="6" t="s">
        <v>619</v>
      </c>
      <c r="C1208" s="6" t="n">
        <v>135</v>
      </c>
      <c r="D1208" s="6" t="n">
        <v>673</v>
      </c>
      <c r="E1208" s="16" t="n">
        <v>0.294995274587914</v>
      </c>
      <c r="F1208" s="16" t="n">
        <v>0.038866658811723</v>
      </c>
      <c r="G1208" s="16" t="n">
        <v>0.30482884727828</v>
      </c>
      <c r="H1208" s="16" t="n">
        <v>0.0411698430980839</v>
      </c>
      <c r="I1208" s="23" t="n">
        <f aca="false">G1208-E1208</f>
        <v>0.00983357269036661</v>
      </c>
      <c r="J1208" s="17" t="n">
        <f aca="false">100*(G1208-E1208)/E1208</f>
        <v>3.33346786795259</v>
      </c>
      <c r="K1208" s="16" t="n">
        <v>2.65595117953468</v>
      </c>
      <c r="L1208" s="17" t="n">
        <v>199.096449617611</v>
      </c>
      <c r="M1208" s="16" t="n">
        <v>0.00854923093520483</v>
      </c>
      <c r="N1208" s="16" t="n">
        <v>0.0155919567663762</v>
      </c>
      <c r="O1208" s="6" t="str">
        <f aca="false">IF(N1208&lt;0.05,"Yes","No")</f>
        <v>Yes</v>
      </c>
      <c r="P1208" s="16" t="n">
        <v>0.240818533408891</v>
      </c>
      <c r="Q1208" s="16" t="n">
        <v>6.53320301747875</v>
      </c>
      <c r="R1208" s="16" t="n">
        <v>0.0107702651574387</v>
      </c>
      <c r="S1208" s="16" t="n">
        <v>0.807344265847033</v>
      </c>
      <c r="T1208" s="16" t="n">
        <v>0.0099446384352745</v>
      </c>
      <c r="U1208" s="16" t="n">
        <v>0.0565671176143405</v>
      </c>
      <c r="V1208" s="16" t="n">
        <v>0.0917304609962279</v>
      </c>
      <c r="W1208" s="6" t="s">
        <v>698</v>
      </c>
      <c r="X1208" s="17" t="n">
        <v>38.6</v>
      </c>
      <c r="Y1208" s="16" t="n">
        <v>0.569038577953883</v>
      </c>
      <c r="Z1208" s="16" t="n">
        <f aca="false">(G1208-E1208)/SQRT(H1208^2/D1208+F1208^2/C1208)</f>
        <v>2.65595117953468</v>
      </c>
      <c r="AA1208" s="24" t="n">
        <f aca="false">ABS(K1208-Z1208)</f>
        <v>0</v>
      </c>
    </row>
    <row r="1209" customFormat="false" ht="15" hidden="false" customHeight="false" outlineLevel="0" collapsed="false">
      <c r="A1209" s="17" t="n">
        <v>1604</v>
      </c>
      <c r="B1209" s="6" t="s">
        <v>619</v>
      </c>
      <c r="C1209" s="6" t="n">
        <v>135</v>
      </c>
      <c r="D1209" s="6" t="n">
        <v>673</v>
      </c>
      <c r="E1209" s="16" t="n">
        <v>0.295892563020742</v>
      </c>
      <c r="F1209" s="16" t="n">
        <v>0.0389428828580495</v>
      </c>
      <c r="G1209" s="16" t="n">
        <v>0.305686579660179</v>
      </c>
      <c r="H1209" s="16" t="n">
        <v>0.0411726552862261</v>
      </c>
      <c r="I1209" s="23" t="n">
        <f aca="false">G1209-E1209</f>
        <v>0.00979401663943746</v>
      </c>
      <c r="J1209" s="17" t="n">
        <f aca="false">100*(G1209-E1209)/E1209</f>
        <v>3.30999080864054</v>
      </c>
      <c r="K1209" s="16" t="n">
        <v>2.64100575137479</v>
      </c>
      <c r="L1209" s="17" t="n">
        <v>198.835380716089</v>
      </c>
      <c r="M1209" s="16" t="n">
        <v>0.00892289183108951</v>
      </c>
      <c r="N1209" s="16" t="n">
        <v>0.0162593198066948</v>
      </c>
      <c r="O1209" s="6" t="str">
        <f aca="false">IF(N1209&lt;0.05,"Yes","No")</f>
        <v>Yes</v>
      </c>
      <c r="P1209" s="16" t="n">
        <v>0.239764911006874</v>
      </c>
      <c r="Q1209" s="16" t="n">
        <v>6.47616030860925</v>
      </c>
      <c r="R1209" s="16" t="n">
        <v>0.0111184682001217</v>
      </c>
      <c r="S1209" s="16" t="n">
        <v>0.831248067767451</v>
      </c>
      <c r="T1209" s="16" t="n">
        <v>0.00990465539609852</v>
      </c>
      <c r="U1209" s="16" t="n">
        <v>0.0574566156156095</v>
      </c>
      <c r="V1209" s="16" t="n">
        <v>0.0928211664938838</v>
      </c>
      <c r="W1209" s="6" t="s">
        <v>698</v>
      </c>
      <c r="X1209" s="17" t="n">
        <v>38</v>
      </c>
      <c r="Y1209" s="16" t="n">
        <v>0.568587309449122</v>
      </c>
      <c r="Z1209" s="16" t="n">
        <f aca="false">(G1209-E1209)/SQRT(H1209^2/D1209+F1209^2/C1209)</f>
        <v>2.64100575137479</v>
      </c>
      <c r="AA1209" s="24" t="n">
        <f aca="false">ABS(K1209-Z1209)</f>
        <v>0</v>
      </c>
    </row>
    <row r="1210" customFormat="false" ht="15" hidden="false" customHeight="false" outlineLevel="0" collapsed="false">
      <c r="A1210" s="17" t="n">
        <v>1605</v>
      </c>
      <c r="B1210" s="6" t="s">
        <v>619</v>
      </c>
      <c r="C1210" s="6" t="n">
        <v>135</v>
      </c>
      <c r="D1210" s="6" t="n">
        <v>673</v>
      </c>
      <c r="E1210" s="16" t="n">
        <v>0.296774962213304</v>
      </c>
      <c r="F1210" s="16" t="n">
        <v>0.0390185779301751</v>
      </c>
      <c r="G1210" s="16" t="n">
        <v>0.30653094195859</v>
      </c>
      <c r="H1210" s="16" t="n">
        <v>0.0411763239508961</v>
      </c>
      <c r="I1210" s="23" t="n">
        <f aca="false">G1210-E1210</f>
        <v>0.00975597974528608</v>
      </c>
      <c r="J1210" s="17" t="n">
        <f aca="false">100*(G1210-E1210)/E1210</f>
        <v>3.28733248671903</v>
      </c>
      <c r="K1210" s="16" t="n">
        <v>2.62653512152135</v>
      </c>
      <c r="L1210" s="17" t="n">
        <v>198.580631615273</v>
      </c>
      <c r="M1210" s="16" t="n">
        <v>0.00929860247996873</v>
      </c>
      <c r="N1210" s="16" t="n">
        <v>0.01689996869413</v>
      </c>
      <c r="O1210" s="6" t="str">
        <f aca="false">IF(N1210&lt;0.05,"Yes","No")</f>
        <v>Yes</v>
      </c>
      <c r="P1210" s="16" t="n">
        <v>0.238745381601905</v>
      </c>
      <c r="Q1210" s="16" t="n">
        <v>6.42120149116032</v>
      </c>
      <c r="R1210" s="16" t="n">
        <v>0.0114649053323341</v>
      </c>
      <c r="S1210" s="16" t="n">
        <v>0.854488691002562</v>
      </c>
      <c r="T1210" s="16" t="n">
        <v>0.00986614619093902</v>
      </c>
      <c r="U1210" s="16" t="n">
        <v>0.0583194811950343</v>
      </c>
      <c r="V1210" s="16" t="n">
        <v>0.0939914892629102</v>
      </c>
      <c r="W1210" s="6" t="s">
        <v>698</v>
      </c>
      <c r="X1210" s="17" t="n">
        <v>37.5</v>
      </c>
      <c r="Y1210" s="16" t="n">
        <v>0.568014968906499</v>
      </c>
      <c r="Z1210" s="16" t="n">
        <f aca="false">(G1210-E1210)/SQRT(H1210^2/D1210+F1210^2/C1210)</f>
        <v>2.62653512152135</v>
      </c>
      <c r="AA1210" s="24" t="n">
        <f aca="false">ABS(K1210-Z1210)</f>
        <v>0</v>
      </c>
    </row>
    <row r="1211" customFormat="false" ht="15" hidden="false" customHeight="false" outlineLevel="0" collapsed="false">
      <c r="A1211" s="17" t="n">
        <v>1606</v>
      </c>
      <c r="B1211" s="6" t="s">
        <v>619</v>
      </c>
      <c r="C1211" s="6" t="n">
        <v>135</v>
      </c>
      <c r="D1211" s="6" t="n">
        <v>673</v>
      </c>
      <c r="E1211" s="16" t="n">
        <v>0.297646803546835</v>
      </c>
      <c r="F1211" s="16" t="n">
        <v>0.0390924512554541</v>
      </c>
      <c r="G1211" s="16" t="n">
        <v>0.307364471954187</v>
      </c>
      <c r="H1211" s="16" t="n">
        <v>0.0411789215896701</v>
      </c>
      <c r="I1211" s="23" t="n">
        <f aca="false">G1211-E1211</f>
        <v>0.00971766840735205</v>
      </c>
      <c r="J1211" s="17" t="n">
        <f aca="false">100*(G1211-E1211)/E1211</f>
        <v>3.26483210689779</v>
      </c>
      <c r="K1211" s="16" t="n">
        <v>2.6121476034535</v>
      </c>
      <c r="L1211" s="17" t="n">
        <v>198.330242899735</v>
      </c>
      <c r="M1211" s="16" t="n">
        <v>0.00968615998236904</v>
      </c>
      <c r="N1211" s="16" t="n">
        <v>0.0175436397611701</v>
      </c>
      <c r="O1211" s="6" t="str">
        <f aca="false">IF(N1211&lt;0.05,"Yes","No")</f>
        <v>Yes</v>
      </c>
      <c r="P1211" s="16" t="n">
        <v>0.237726716372467</v>
      </c>
      <c r="Q1211" s="16" t="n">
        <v>6.36652315437985</v>
      </c>
      <c r="R1211" s="16" t="n">
        <v>0.0118206024026799</v>
      </c>
      <c r="S1211" s="16" t="n">
        <v>0.876740186737875</v>
      </c>
      <c r="T1211" s="16" t="n">
        <v>0.00982743442890866</v>
      </c>
      <c r="U1211" s="16" t="n">
        <v>0.0592068287541701</v>
      </c>
      <c r="V1211" s="16" t="n">
        <v>0.0952024045817437</v>
      </c>
      <c r="W1211" s="6" t="s">
        <v>698</v>
      </c>
      <c r="X1211" s="17" t="n">
        <v>36.7</v>
      </c>
      <c r="Y1211" s="16" t="n">
        <v>0.567486654559463</v>
      </c>
      <c r="Z1211" s="16" t="n">
        <f aca="false">(G1211-E1211)/SQRT(H1211^2/D1211+F1211^2/C1211)</f>
        <v>2.61214760345349</v>
      </c>
      <c r="AA1211" s="24" t="n">
        <f aca="false">ABS(K1211-Z1211)</f>
        <v>1.59872115546023E-014</v>
      </c>
    </row>
    <row r="1212" customFormat="false" ht="15" hidden="false" customHeight="false" outlineLevel="0" collapsed="false">
      <c r="A1212" s="17" t="n">
        <v>1607</v>
      </c>
      <c r="B1212" s="6" t="s">
        <v>619</v>
      </c>
      <c r="C1212" s="6" t="n">
        <v>135</v>
      </c>
      <c r="D1212" s="6" t="n">
        <v>673</v>
      </c>
      <c r="E1212" s="16" t="n">
        <v>0.298508779870139</v>
      </c>
      <c r="F1212" s="16" t="n">
        <v>0.0391636254636432</v>
      </c>
      <c r="G1212" s="16" t="n">
        <v>0.308190505647199</v>
      </c>
      <c r="H1212" s="16" t="n">
        <v>0.0411804602517472</v>
      </c>
      <c r="I1212" s="23" t="n">
        <f aca="false">G1212-E1212</f>
        <v>0.00968172577705961</v>
      </c>
      <c r="J1212" s="17" t="n">
        <f aca="false">100*(G1212-E1212)/E1212</f>
        <v>3.24336382376139</v>
      </c>
      <c r="K1212" s="16" t="n">
        <v>2.59859795872964</v>
      </c>
      <c r="L1212" s="17" t="n">
        <v>198.0872226857</v>
      </c>
      <c r="M1212" s="16" t="n">
        <v>0.0100643516260152</v>
      </c>
      <c r="N1212" s="16" t="n">
        <v>0.0181972485079673</v>
      </c>
      <c r="O1212" s="6" t="str">
        <f aca="false">IF(N1212&lt;0.05,"Yes","No")</f>
        <v>Yes</v>
      </c>
      <c r="P1212" s="16" t="n">
        <v>0.236774222232383</v>
      </c>
      <c r="Q1212" s="16" t="n">
        <v>6.31560815674705</v>
      </c>
      <c r="R1212" s="16" t="n">
        <v>0.0121620292870184</v>
      </c>
      <c r="S1212" s="16" t="n">
        <v>0.898078671843431</v>
      </c>
      <c r="T1212" s="16" t="n">
        <v>0.00979114034795842</v>
      </c>
      <c r="U1212" s="16" t="n">
        <v>0.0600503416620212</v>
      </c>
      <c r="V1212" s="16" t="n">
        <v>0.0961904786348166</v>
      </c>
      <c r="W1212" s="6" t="s">
        <v>698</v>
      </c>
      <c r="X1212" s="17" t="n">
        <v>36.2</v>
      </c>
      <c r="Y1212" s="16" t="n">
        <v>0.566936327114633</v>
      </c>
      <c r="Z1212" s="16" t="n">
        <f aca="false">(G1212-E1212)/SQRT(H1212^2/D1212+F1212^2/C1212)</f>
        <v>2.59859795872965</v>
      </c>
      <c r="AA1212" s="24" t="n">
        <f aca="false">ABS(K1212-Z1212)</f>
        <v>1.59872115546023E-014</v>
      </c>
    </row>
    <row r="1213" customFormat="false" ht="15" hidden="false" customHeight="false" outlineLevel="0" collapsed="false">
      <c r="A1213" s="17" t="n">
        <v>1608</v>
      </c>
      <c r="B1213" s="6" t="s">
        <v>619</v>
      </c>
      <c r="C1213" s="6" t="n">
        <v>135</v>
      </c>
      <c r="D1213" s="6" t="n">
        <v>673</v>
      </c>
      <c r="E1213" s="16" t="n">
        <v>0.299360876392435</v>
      </c>
      <c r="F1213" s="16" t="n">
        <v>0.0392374356271034</v>
      </c>
      <c r="G1213" s="16" t="n">
        <v>0.309005860012318</v>
      </c>
      <c r="H1213" s="16" t="n">
        <v>0.0411829887840232</v>
      </c>
      <c r="I1213" s="23" t="n">
        <f aca="false">G1213-E1213</f>
        <v>0.00964498361988281</v>
      </c>
      <c r="J1213" s="17" t="n">
        <f aca="false">100*(G1213-E1213)/E1213</f>
        <v>3.22185842589501</v>
      </c>
      <c r="K1213" s="16" t="n">
        <v>2.5847197836173</v>
      </c>
      <c r="L1213" s="17" t="n">
        <v>197.839747194851</v>
      </c>
      <c r="M1213" s="16" t="n">
        <v>0.0104653674263115</v>
      </c>
      <c r="N1213" s="16" t="n">
        <v>0.0188898083871825</v>
      </c>
      <c r="O1213" s="6" t="str">
        <f aca="false">IF(N1213&lt;0.05,"Yes","No")</f>
        <v>Yes</v>
      </c>
      <c r="P1213" s="16" t="n">
        <v>0.235795446159606</v>
      </c>
      <c r="Q1213" s="16" t="n">
        <v>6.26350122190095</v>
      </c>
      <c r="R1213" s="16" t="n">
        <v>0.0125219706663524</v>
      </c>
      <c r="S1213" s="16" t="n">
        <v>0.920001374419199</v>
      </c>
      <c r="T1213" s="16" t="n">
        <v>0.00975399984222194</v>
      </c>
      <c r="U1213" s="16" t="n">
        <v>0.0609203406640691</v>
      </c>
      <c r="V1213" s="16" t="n">
        <v>0.0973259821897197</v>
      </c>
      <c r="W1213" s="6" t="s">
        <v>698</v>
      </c>
      <c r="X1213" s="17" t="n">
        <v>35.6</v>
      </c>
      <c r="Y1213" s="16" t="n">
        <v>0.566518078256563</v>
      </c>
      <c r="Z1213" s="16" t="n">
        <f aca="false">(G1213-E1213)/SQRT(H1213^2/D1213+F1213^2/C1213)</f>
        <v>2.5847197836173</v>
      </c>
      <c r="AA1213" s="24" t="n">
        <f aca="false">ABS(K1213-Z1213)</f>
        <v>0</v>
      </c>
    </row>
    <row r="1214" customFormat="false" ht="15" hidden="false" customHeight="false" outlineLevel="0" collapsed="false">
      <c r="A1214" s="17" t="n">
        <v>1609</v>
      </c>
      <c r="B1214" s="6" t="s">
        <v>619</v>
      </c>
      <c r="C1214" s="6" t="n">
        <v>135</v>
      </c>
      <c r="D1214" s="6" t="n">
        <v>673</v>
      </c>
      <c r="E1214" s="16" t="n">
        <v>0.300200081202719</v>
      </c>
      <c r="F1214" s="16" t="n">
        <v>0.0393104106968355</v>
      </c>
      <c r="G1214" s="16" t="n">
        <v>0.309806554225366</v>
      </c>
      <c r="H1214" s="16" t="n">
        <v>0.0411850864307185</v>
      </c>
      <c r="I1214" s="23" t="n">
        <f aca="false">G1214-E1214</f>
        <v>0.00960647302264711</v>
      </c>
      <c r="J1214" s="17" t="n">
        <f aca="false">100*(G1214-E1214)/E1214</f>
        <v>3.2000234590743</v>
      </c>
      <c r="K1214" s="16" t="n">
        <v>2.57045976788211</v>
      </c>
      <c r="L1214" s="17" t="n">
        <v>197.595191569947</v>
      </c>
      <c r="M1214" s="16" t="n">
        <v>0.0108922165841644</v>
      </c>
      <c r="N1214" s="16" t="n">
        <v>0.0196433880200252</v>
      </c>
      <c r="O1214" s="6" t="str">
        <f aca="false">IF(N1214&lt;0.05,"Yes","No")</f>
        <v>Yes</v>
      </c>
      <c r="P1214" s="16" t="n">
        <v>0.234776860935322</v>
      </c>
      <c r="Q1214" s="16" t="n">
        <v>6.20950416651435</v>
      </c>
      <c r="R1214" s="16" t="n">
        <v>0.0129065557860752</v>
      </c>
      <c r="S1214" s="16" t="n">
        <v>0.9416209000836</v>
      </c>
      <c r="T1214" s="16" t="n">
        <v>0.0097151235629507</v>
      </c>
      <c r="U1214" s="16" t="n">
        <v>0.0618448004354487</v>
      </c>
      <c r="V1214" s="16" t="n">
        <v>0.0985387563842506</v>
      </c>
      <c r="W1214" s="6" t="s">
        <v>698</v>
      </c>
      <c r="X1214" s="17" t="n">
        <v>35.2</v>
      </c>
      <c r="Y1214" s="16" t="n">
        <v>0.566242914534148</v>
      </c>
      <c r="Z1214" s="16" t="n">
        <f aca="false">(G1214-E1214)/SQRT(H1214^2/D1214+F1214^2/C1214)</f>
        <v>2.57045976788209</v>
      </c>
      <c r="AA1214" s="24" t="n">
        <f aca="false">ABS(K1214-Z1214)</f>
        <v>1.46549439250521E-014</v>
      </c>
    </row>
    <row r="1215" customFormat="false" ht="15" hidden="false" customHeight="false" outlineLevel="0" collapsed="false">
      <c r="A1215" s="17" t="n">
        <v>1610</v>
      </c>
      <c r="B1215" s="6" t="s">
        <v>619</v>
      </c>
      <c r="C1215" s="6" t="n">
        <v>135</v>
      </c>
      <c r="D1215" s="6" t="n">
        <v>673</v>
      </c>
      <c r="E1215" s="16" t="n">
        <v>0.301028233214661</v>
      </c>
      <c r="F1215" s="16" t="n">
        <v>0.0393853633846309</v>
      </c>
      <c r="G1215" s="16" t="n">
        <v>0.310599531452511</v>
      </c>
      <c r="H1215" s="16" t="n">
        <v>0.041188741808274</v>
      </c>
      <c r="I1215" s="23" t="n">
        <f aca="false">G1215-E1215</f>
        <v>0.00957129823784975</v>
      </c>
      <c r="J1215" s="17" t="n">
        <f aca="false">100*(G1215-E1215)/E1215</f>
        <v>3.17953506740497</v>
      </c>
      <c r="K1215" s="16" t="n">
        <v>2.55701062160776</v>
      </c>
      <c r="L1215" s="17" t="n">
        <v>197.350399071312</v>
      </c>
      <c r="M1215" s="16" t="n">
        <v>0.0113090414442598</v>
      </c>
      <c r="N1215" s="16" t="n">
        <v>0.0203427192417722</v>
      </c>
      <c r="O1215" s="6" t="str">
        <f aca="false">IF(N1215&lt;0.05,"Yes","No")</f>
        <v>Yes</v>
      </c>
      <c r="P1215" s="16" t="n">
        <v>0.233831053202998</v>
      </c>
      <c r="Q1215" s="16" t="n">
        <v>6.15957448236661</v>
      </c>
      <c r="R1215" s="16" t="n">
        <v>0.0132729991065822</v>
      </c>
      <c r="S1215" s="16" t="n">
        <v>0.964350855634914</v>
      </c>
      <c r="T1215" s="16" t="n">
        <v>0.00967951309531465</v>
      </c>
      <c r="U1215" s="16" t="n">
        <v>0.0627058463954043</v>
      </c>
      <c r="V1215" s="16" t="n">
        <v>0.0996837830661234</v>
      </c>
      <c r="W1215" s="6" t="s">
        <v>698</v>
      </c>
      <c r="X1215" s="17" t="n">
        <v>34.8</v>
      </c>
      <c r="Y1215" s="16" t="n">
        <v>0.565824665676077</v>
      </c>
      <c r="Z1215" s="16" t="n">
        <f aca="false">(G1215-E1215)/SQRT(H1215^2/D1215+F1215^2/C1215)</f>
        <v>2.55701062160779</v>
      </c>
      <c r="AA1215" s="24" t="n">
        <f aca="false">ABS(K1215-Z1215)</f>
        <v>3.06421554796543E-014</v>
      </c>
    </row>
    <row r="1216" customFormat="false" ht="15" hidden="false" customHeight="false" outlineLevel="0" collapsed="false">
      <c r="A1216" s="17" t="n">
        <v>1611</v>
      </c>
      <c r="B1216" s="6" t="s">
        <v>619</v>
      </c>
      <c r="C1216" s="6" t="n">
        <v>135</v>
      </c>
      <c r="D1216" s="6" t="n">
        <v>673</v>
      </c>
      <c r="E1216" s="16" t="n">
        <v>0.30184767820217</v>
      </c>
      <c r="F1216" s="16" t="n">
        <v>0.0394636665965077</v>
      </c>
      <c r="G1216" s="16" t="n">
        <v>0.311385794145569</v>
      </c>
      <c r="H1216" s="16" t="n">
        <v>0.041193243333927</v>
      </c>
      <c r="I1216" s="23" t="n">
        <f aca="false">G1216-E1216</f>
        <v>0.0095381159433986</v>
      </c>
      <c r="J1216" s="17" t="n">
        <f aca="false">100*(G1216-E1216)/E1216</f>
        <v>3.15991032305049</v>
      </c>
      <c r="K1216" s="16" t="n">
        <v>2.5439474101365</v>
      </c>
      <c r="L1216" s="17" t="n">
        <v>197.098440137904</v>
      </c>
      <c r="M1216" s="16" t="n">
        <v>0.0117275404027184</v>
      </c>
      <c r="N1216" s="16" t="n">
        <v>0.0210594550308644</v>
      </c>
      <c r="O1216" s="6" t="str">
        <f aca="false">IF(N1216&lt;0.05,"Yes","No")</f>
        <v>Yes</v>
      </c>
      <c r="P1216" s="16" t="n">
        <v>0.232927397598849</v>
      </c>
      <c r="Q1216" s="16" t="n">
        <v>6.11205830710092</v>
      </c>
      <c r="R1216" s="16" t="n">
        <v>0.0136316883527743</v>
      </c>
      <c r="S1216" s="16" t="n">
        <v>0.988331961569245</v>
      </c>
      <c r="T1216" s="16" t="n">
        <v>0.00964582524460685</v>
      </c>
      <c r="U1216" s="16" t="n">
        <v>0.0635275354066938</v>
      </c>
      <c r="V1216" s="16" t="n">
        <v>0.100837357788403</v>
      </c>
      <c r="W1216" s="6" t="s">
        <v>698</v>
      </c>
      <c r="X1216" s="17" t="n">
        <v>34.2</v>
      </c>
      <c r="Y1216" s="16" t="n">
        <v>0.565549501953662</v>
      </c>
      <c r="Z1216" s="16" t="n">
        <f aca="false">(G1216-E1216)/SQRT(H1216^2/D1216+F1216^2/C1216)</f>
        <v>2.5439474101365</v>
      </c>
      <c r="AA1216" s="24" t="n">
        <f aca="false">ABS(K1216-Z1216)</f>
        <v>0</v>
      </c>
    </row>
    <row r="1217" customFormat="false" ht="15" hidden="false" customHeight="false" outlineLevel="0" collapsed="false">
      <c r="A1217" s="17" t="n">
        <v>1612</v>
      </c>
      <c r="B1217" s="6" t="s">
        <v>619</v>
      </c>
      <c r="C1217" s="6" t="n">
        <v>135</v>
      </c>
      <c r="D1217" s="6" t="n">
        <v>673</v>
      </c>
      <c r="E1217" s="16" t="n">
        <v>0.302656487182335</v>
      </c>
      <c r="F1217" s="16" t="n">
        <v>0.0395382938546125</v>
      </c>
      <c r="G1217" s="16" t="n">
        <v>0.312162208433137</v>
      </c>
      <c r="H1217" s="16" t="n">
        <v>0.0411984035979633</v>
      </c>
      <c r="I1217" s="23" t="n">
        <f aca="false">G1217-E1217</f>
        <v>0.00950572125080246</v>
      </c>
      <c r="J1217" s="17" t="n">
        <f aca="false">100*(G1217-E1217)/E1217</f>
        <v>3.14076243311308</v>
      </c>
      <c r="K1217" s="16" t="n">
        <v>2.53132158899078</v>
      </c>
      <c r="L1217" s="17" t="n">
        <v>196.862578105373</v>
      </c>
      <c r="M1217" s="16" t="n">
        <v>0.0121450705798339</v>
      </c>
      <c r="N1217" s="16" t="n">
        <v>0.0217534469635388</v>
      </c>
      <c r="O1217" s="6" t="str">
        <f aca="false">IF(N1217&lt;0.05,"Yes","No")</f>
        <v>Yes</v>
      </c>
      <c r="P1217" s="16" t="n">
        <v>0.232043795496048</v>
      </c>
      <c r="Q1217" s="16" t="n">
        <v>6.06577449437364</v>
      </c>
      <c r="R1217" s="16" t="n">
        <v>0.0139906859836191</v>
      </c>
      <c r="S1217" s="16" t="n">
        <v>0.989575742864826</v>
      </c>
      <c r="T1217" s="16" t="n">
        <v>0.00961297102795261</v>
      </c>
      <c r="U1217" s="16" t="n">
        <v>0.0643362925480161</v>
      </c>
      <c r="V1217" s="16" t="n">
        <v>0.101959367154527</v>
      </c>
      <c r="W1217" s="6" t="s">
        <v>698</v>
      </c>
      <c r="X1217" s="17" t="n">
        <v>33.6</v>
      </c>
      <c r="Y1217" s="16" t="n">
        <v>0.565307357877937</v>
      </c>
      <c r="Z1217" s="16" t="n">
        <f aca="false">(G1217-E1217)/SQRT(H1217^2/D1217+F1217^2/C1217)</f>
        <v>2.53132158899078</v>
      </c>
      <c r="AA1217" s="24" t="n">
        <f aca="false">ABS(K1217-Z1217)</f>
        <v>0</v>
      </c>
    </row>
    <row r="1218" customFormat="false" ht="15" hidden="false" customHeight="false" outlineLevel="0" collapsed="false">
      <c r="A1218" s="17" t="n">
        <v>1613</v>
      </c>
      <c r="B1218" s="6" t="s">
        <v>619</v>
      </c>
      <c r="C1218" s="6" t="n">
        <v>135</v>
      </c>
      <c r="D1218" s="6" t="n">
        <v>673</v>
      </c>
      <c r="E1218" s="16" t="n">
        <v>0.30345201768257</v>
      </c>
      <c r="F1218" s="16" t="n">
        <v>0.0396125980003548</v>
      </c>
      <c r="G1218" s="16" t="n">
        <v>0.312928071303672</v>
      </c>
      <c r="H1218" s="16" t="n">
        <v>0.0412048916085642</v>
      </c>
      <c r="I1218" s="23" t="n">
        <f aca="false">G1218-E1218</f>
        <v>0.00947605362110221</v>
      </c>
      <c r="J1218" s="17" t="n">
        <f aca="false">100*(G1218-E1218)/E1218</f>
        <v>3.1227518912116</v>
      </c>
      <c r="K1218" s="16" t="n">
        <v>2.51946172584534</v>
      </c>
      <c r="L1218" s="17" t="n">
        <v>196.633466069682</v>
      </c>
      <c r="M1218" s="16" t="n">
        <v>0.0125493180814224</v>
      </c>
      <c r="N1218" s="16" t="n">
        <v>0.0224201677628133</v>
      </c>
      <c r="O1218" s="6" t="str">
        <f aca="false">IF(N1218&lt;0.05,"Yes","No")</f>
        <v>Yes</v>
      </c>
      <c r="P1218" s="16" t="n">
        <v>0.231221349052777</v>
      </c>
      <c r="Q1218" s="16" t="n">
        <v>6.02285213444135</v>
      </c>
      <c r="R1218" s="16" t="n">
        <v>0.0143323236228471</v>
      </c>
      <c r="S1218" s="16" t="n">
        <v>0.968133717678325</v>
      </c>
      <c r="T1218" s="16" t="n">
        <v>0.00958280879549953</v>
      </c>
      <c r="U1218" s="16" t="n">
        <v>0.0650910434279063</v>
      </c>
      <c r="V1218" s="16" t="n">
        <v>0.102852664558768</v>
      </c>
      <c r="W1218" s="6" t="s">
        <v>698</v>
      </c>
      <c r="X1218" s="17" t="n">
        <v>33.4</v>
      </c>
      <c r="Y1218" s="16" t="n">
        <v>0.564988167959936</v>
      </c>
      <c r="Z1218" s="16" t="n">
        <f aca="false">(G1218-E1218)/SQRT(H1218^2/D1218+F1218^2/C1218)</f>
        <v>2.51946172584534</v>
      </c>
      <c r="AA1218" s="24" t="n">
        <f aca="false">ABS(K1218-Z1218)</f>
        <v>0</v>
      </c>
    </row>
    <row r="1219" customFormat="false" ht="15" hidden="false" customHeight="false" outlineLevel="0" collapsed="false">
      <c r="A1219" s="17" t="n">
        <v>1614</v>
      </c>
      <c r="B1219" s="6" t="s">
        <v>619</v>
      </c>
      <c r="C1219" s="6" t="n">
        <v>135</v>
      </c>
      <c r="D1219" s="6" t="n">
        <v>673</v>
      </c>
      <c r="E1219" s="16" t="n">
        <v>0.304237190109712</v>
      </c>
      <c r="F1219" s="16" t="n">
        <v>0.039684905557547</v>
      </c>
      <c r="G1219" s="16" t="n">
        <v>0.313680656486776</v>
      </c>
      <c r="H1219" s="16" t="n">
        <v>0.0412109061429592</v>
      </c>
      <c r="I1219" s="23" t="n">
        <f aca="false">G1219-E1219</f>
        <v>0.00944346637706406</v>
      </c>
      <c r="J1219" s="17" t="n">
        <f aca="false">100*(G1219-E1219)/E1219</f>
        <v>3.10398159201333</v>
      </c>
      <c r="K1219" s="16" t="n">
        <v>2.50697171407454</v>
      </c>
      <c r="L1219" s="17" t="n">
        <v>196.410820902017</v>
      </c>
      <c r="M1219" s="16" t="n">
        <v>0.0129878797450244</v>
      </c>
      <c r="N1219" s="16" t="n">
        <v>0.0231642914637489</v>
      </c>
      <c r="O1219" s="6" t="str">
        <f aca="false">IF(N1219&lt;0.05,"Yes","No")</f>
        <v>Yes</v>
      </c>
      <c r="P1219" s="16" t="n">
        <v>0.230332343110245</v>
      </c>
      <c r="Q1219" s="16" t="n">
        <v>5.97662752685416</v>
      </c>
      <c r="R1219" s="16" t="n">
        <v>0.0147098816246341</v>
      </c>
      <c r="S1219" s="16" t="n">
        <v>0.947003523447366</v>
      </c>
      <c r="T1219" s="16" t="n">
        <v>0.00954980458101416</v>
      </c>
      <c r="U1219" s="16" t="n">
        <v>0.0659264499048648</v>
      </c>
      <c r="V1219" s="16" t="n">
        <v>0.104016186927285</v>
      </c>
      <c r="W1219" s="6" t="s">
        <v>698</v>
      </c>
      <c r="X1219" s="17" t="n">
        <v>33.1</v>
      </c>
      <c r="Y1219" s="16" t="n">
        <v>0.564746023884211</v>
      </c>
      <c r="Z1219" s="16" t="n">
        <f aca="false">(G1219-E1219)/SQRT(H1219^2/D1219+F1219^2/C1219)</f>
        <v>2.50697171407452</v>
      </c>
      <c r="AA1219" s="24" t="n">
        <f aca="false">ABS(K1219-Z1219)</f>
        <v>1.37667655053519E-014</v>
      </c>
    </row>
    <row r="1220" customFormat="false" ht="15" hidden="false" customHeight="false" outlineLevel="0" collapsed="false">
      <c r="A1220" s="17" t="n">
        <v>1615</v>
      </c>
      <c r="B1220" s="6" t="s">
        <v>619</v>
      </c>
      <c r="C1220" s="6" t="n">
        <v>135</v>
      </c>
      <c r="D1220" s="6" t="n">
        <v>673</v>
      </c>
      <c r="E1220" s="16" t="n">
        <v>0.305012403483744</v>
      </c>
      <c r="F1220" s="16" t="n">
        <v>0.0397537159090324</v>
      </c>
      <c r="G1220" s="16" t="n">
        <v>0.314422066441085</v>
      </c>
      <c r="H1220" s="16" t="n">
        <v>0.0412166485663996</v>
      </c>
      <c r="I1220" s="23" t="n">
        <f aca="false">G1220-E1220</f>
        <v>0.0094096629573413</v>
      </c>
      <c r="J1220" s="17" t="n">
        <f aca="false">100*(G1220-E1220)/E1220</f>
        <v>3.08500993725745</v>
      </c>
      <c r="K1220" s="16" t="n">
        <v>2.49437973606637</v>
      </c>
      <c r="L1220" s="17" t="n">
        <v>196.20016749995</v>
      </c>
      <c r="M1220" s="16" t="n">
        <v>0.0134437163115775</v>
      </c>
      <c r="N1220" s="16" t="n">
        <v>0.0239366508225629</v>
      </c>
      <c r="O1220" s="6" t="str">
        <f aca="false">IF(N1220&lt;0.05,"Yes","No")</f>
        <v>Yes</v>
      </c>
      <c r="P1220" s="16" t="n">
        <v>0.229418760665738</v>
      </c>
      <c r="Q1220" s="16" t="n">
        <v>5.92931056345499</v>
      </c>
      <c r="R1220" s="16" t="n">
        <v>0.0151070012061319</v>
      </c>
      <c r="S1220" s="16" t="n">
        <v>0.927458013449042</v>
      </c>
      <c r="T1220" s="16" t="n">
        <v>0.00951565365633512</v>
      </c>
      <c r="U1220" s="16" t="n">
        <v>0.0667936392748821</v>
      </c>
      <c r="V1220" s="16" t="n">
        <v>0.105068646050376</v>
      </c>
      <c r="W1220" s="6" t="s">
        <v>698</v>
      </c>
      <c r="X1220" s="17" t="n">
        <v>32.8</v>
      </c>
      <c r="Y1220" s="16" t="n">
        <v>0.564503879808486</v>
      </c>
      <c r="Z1220" s="16" t="n">
        <f aca="false">(G1220-E1220)/SQRT(H1220^2/D1220+F1220^2/C1220)</f>
        <v>2.49437973606637</v>
      </c>
      <c r="AA1220" s="24" t="n">
        <f aca="false">ABS(K1220-Z1220)</f>
        <v>0</v>
      </c>
    </row>
    <row r="1221" customFormat="false" ht="15" hidden="false" customHeight="false" outlineLevel="0" collapsed="false">
      <c r="A1221" s="17" t="n">
        <v>1616</v>
      </c>
      <c r="B1221" s="6" t="s">
        <v>619</v>
      </c>
      <c r="C1221" s="6" t="n">
        <v>135</v>
      </c>
      <c r="D1221" s="6" t="n">
        <v>673</v>
      </c>
      <c r="E1221" s="16" t="n">
        <v>0.305780047399026</v>
      </c>
      <c r="F1221" s="16" t="n">
        <v>0.0398255247778119</v>
      </c>
      <c r="G1221" s="16" t="n">
        <v>0.315158521770368</v>
      </c>
      <c r="H1221" s="16" t="n">
        <v>0.0412239935228661</v>
      </c>
      <c r="I1221" s="23" t="n">
        <f aca="false">G1221-E1221</f>
        <v>0.00937847437134176</v>
      </c>
      <c r="J1221" s="17" t="n">
        <f aca="false">100*(G1221-E1221)/E1221</f>
        <v>3.06706551036123</v>
      </c>
      <c r="K1221" s="16" t="n">
        <v>2.48234450374311</v>
      </c>
      <c r="L1221" s="17" t="n">
        <v>195.98584932505</v>
      </c>
      <c r="M1221" s="16" t="n">
        <v>0.0138926922956248</v>
      </c>
      <c r="N1221" s="16" t="n">
        <v>0.0246942017877392</v>
      </c>
      <c r="O1221" s="6" t="str">
        <f aca="false">IF(N1221&lt;0.05,"Yes","No")</f>
        <v>Yes</v>
      </c>
      <c r="P1221" s="16" t="n">
        <v>0.228559347461721</v>
      </c>
      <c r="Q1221" s="16" t="n">
        <v>5.88497082978072</v>
      </c>
      <c r="R1221" s="16" t="n">
        <v>0.01548917864151</v>
      </c>
      <c r="S1221" s="16" t="n">
        <v>0.907392057401971</v>
      </c>
      <c r="T1221" s="16" t="n">
        <v>0.00948405747850032</v>
      </c>
      <c r="U1221" s="16" t="n">
        <v>0.0676105843648777</v>
      </c>
      <c r="V1221" s="16" t="n">
        <v>0.106115266940391</v>
      </c>
      <c r="W1221" s="6" t="s">
        <v>698</v>
      </c>
      <c r="X1221" s="17" t="n">
        <v>32.5</v>
      </c>
      <c r="Y1221" s="16" t="n">
        <v>0.564272742281658</v>
      </c>
      <c r="Z1221" s="16" t="n">
        <f aca="false">(G1221-E1221)/SQRT(H1221^2/D1221+F1221^2/C1221)</f>
        <v>2.48234450374309</v>
      </c>
      <c r="AA1221" s="24" t="n">
        <f aca="false">ABS(K1221-Z1221)</f>
        <v>1.46549439250521E-014</v>
      </c>
    </row>
    <row r="1222" customFormat="false" ht="15" hidden="false" customHeight="false" outlineLevel="0" collapsed="false">
      <c r="A1222" s="17" t="n">
        <v>1617</v>
      </c>
      <c r="B1222" s="6" t="s">
        <v>619</v>
      </c>
      <c r="C1222" s="6" t="n">
        <v>135</v>
      </c>
      <c r="D1222" s="6" t="n">
        <v>673</v>
      </c>
      <c r="E1222" s="16" t="n">
        <v>0.306537610513193</v>
      </c>
      <c r="F1222" s="16" t="n">
        <v>0.0398976687830155</v>
      </c>
      <c r="G1222" s="16" t="n">
        <v>0.315883531922926</v>
      </c>
      <c r="H1222" s="16" t="n">
        <v>0.0412318949802353</v>
      </c>
      <c r="I1222" s="23" t="n">
        <f aca="false">G1222-E1222</f>
        <v>0.00934592140973301</v>
      </c>
      <c r="J1222" s="17" t="n">
        <f aca="false">100*(G1222-E1222)/E1222</f>
        <v>3.04886613883577</v>
      </c>
      <c r="K1222" s="16" t="n">
        <v>2.46996119268086</v>
      </c>
      <c r="L1222" s="17" t="n">
        <v>195.773383614958</v>
      </c>
      <c r="M1222" s="16" t="n">
        <v>0.0143684699572582</v>
      </c>
      <c r="N1222" s="16" t="n">
        <v>0.0254537566443503</v>
      </c>
      <c r="O1222" s="6" t="str">
        <f aca="false">IF(N1222&lt;0.05,"Yes","No")</f>
        <v>Yes</v>
      </c>
      <c r="P1222" s="16" t="n">
        <v>0.227664472094231</v>
      </c>
      <c r="Q1222" s="16" t="n">
        <v>5.83897834752159</v>
      </c>
      <c r="R1222" s="16" t="n">
        <v>0.0158961606262253</v>
      </c>
      <c r="S1222" s="16" t="n">
        <v>0.887223183333154</v>
      </c>
      <c r="T1222" s="16" t="n">
        <v>0.00945110380497425</v>
      </c>
      <c r="U1222" s="16" t="n">
        <v>0.0684848187307858</v>
      </c>
      <c r="V1222" s="16" t="n">
        <v>0.107167003975149</v>
      </c>
      <c r="W1222" s="6" t="s">
        <v>698</v>
      </c>
      <c r="X1222" s="17" t="n">
        <v>31.7</v>
      </c>
      <c r="Y1222" s="16" t="n">
        <v>0.564151670243795</v>
      </c>
      <c r="Z1222" s="16" t="n">
        <f aca="false">(G1222-E1222)/SQRT(H1222^2/D1222+F1222^2/C1222)</f>
        <v>2.46996119268086</v>
      </c>
      <c r="AA1222" s="24" t="n">
        <f aca="false">ABS(K1222-Z1222)</f>
        <v>0</v>
      </c>
    </row>
    <row r="1223" customFormat="false" ht="15" hidden="false" customHeight="false" outlineLevel="0" collapsed="false">
      <c r="A1223" s="17" t="n">
        <v>1618</v>
      </c>
      <c r="B1223" s="6" t="s">
        <v>619</v>
      </c>
      <c r="C1223" s="6" t="n">
        <v>135</v>
      </c>
      <c r="D1223" s="6" t="n">
        <v>673</v>
      </c>
      <c r="E1223" s="16" t="n">
        <v>0.307281481557422</v>
      </c>
      <c r="F1223" s="16" t="n">
        <v>0.0399695348362163</v>
      </c>
      <c r="G1223" s="16" t="n">
        <v>0.316598249712812</v>
      </c>
      <c r="H1223" s="16" t="n">
        <v>0.0412404518589348</v>
      </c>
      <c r="I1223" s="23" t="n">
        <f aca="false">G1223-E1223</f>
        <v>0.00931676815539012</v>
      </c>
      <c r="J1223" s="17" t="n">
        <f aca="false">100*(G1223-E1223)/E1223</f>
        <v>3.03199792846907</v>
      </c>
      <c r="K1223" s="16" t="n">
        <v>2.45851893567312</v>
      </c>
      <c r="L1223" s="17" t="n">
        <v>195.565076022723</v>
      </c>
      <c r="M1223" s="16" t="n">
        <v>0.0148209397371635</v>
      </c>
      <c r="N1223" s="16" t="n">
        <v>0.0262111063870206</v>
      </c>
      <c r="O1223" s="6" t="str">
        <f aca="false">IF(N1223&lt;0.05,"Yes","No")</f>
        <v>Yes</v>
      </c>
      <c r="P1223" s="16" t="n">
        <v>0.226850307190464</v>
      </c>
      <c r="Q1223" s="16" t="n">
        <v>5.7972907635125</v>
      </c>
      <c r="R1223" s="16" t="n">
        <v>0.0162745907908389</v>
      </c>
      <c r="S1223" s="16" t="n">
        <v>0.868007013113883</v>
      </c>
      <c r="T1223" s="16" t="n">
        <v>0.009421555164609</v>
      </c>
      <c r="U1223" s="16" t="n">
        <v>0.0692651181941011</v>
      </c>
      <c r="V1223" s="16" t="n">
        <v>0.108226747178283</v>
      </c>
      <c r="W1223" s="6" t="s">
        <v>698</v>
      </c>
      <c r="X1223" s="17" t="n">
        <v>31.3</v>
      </c>
      <c r="Y1223" s="16" t="n">
        <v>0.563997578559243</v>
      </c>
      <c r="Z1223" s="16" t="n">
        <f aca="false">(G1223-E1223)/SQRT(H1223^2/D1223+F1223^2/C1223)</f>
        <v>2.45851893567313</v>
      </c>
      <c r="AA1223" s="24" t="n">
        <f aca="false">ABS(K1223-Z1223)</f>
        <v>1.50990331349021E-014</v>
      </c>
    </row>
    <row r="1224" customFormat="false" ht="15" hidden="false" customHeight="false" outlineLevel="0" collapsed="false">
      <c r="A1224" s="17" t="n">
        <v>1619</v>
      </c>
      <c r="B1224" s="6" t="s">
        <v>619</v>
      </c>
      <c r="C1224" s="6" t="n">
        <v>135</v>
      </c>
      <c r="D1224" s="6" t="n">
        <v>673</v>
      </c>
      <c r="E1224" s="16" t="n">
        <v>0.308015108770794</v>
      </c>
      <c r="F1224" s="16" t="n">
        <v>0.0400428066524622</v>
      </c>
      <c r="G1224" s="16" t="n">
        <v>0.317306515831296</v>
      </c>
      <c r="H1224" s="16" t="n">
        <v>0.0412504961635738</v>
      </c>
      <c r="I1224" s="23" t="n">
        <f aca="false">G1224-E1224</f>
        <v>0.00929140706050108</v>
      </c>
      <c r="J1224" s="17" t="n">
        <f aca="false">100*(G1224-E1224)/E1224</f>
        <v>3.01654262921731</v>
      </c>
      <c r="K1224" s="16" t="n">
        <v>2.44802327566442</v>
      </c>
      <c r="L1224" s="17" t="n">
        <v>195.358032843466</v>
      </c>
      <c r="M1224" s="16" t="n">
        <v>0.0152471104946378</v>
      </c>
      <c r="N1224" s="16" t="n">
        <v>0.0269194782766672</v>
      </c>
      <c r="O1224" s="6" t="str">
        <f aca="false">IF(N1224&lt;0.05,"Yes","No")</f>
        <v>Yes</v>
      </c>
      <c r="P1224" s="16" t="n">
        <v>0.22612098382841</v>
      </c>
      <c r="Q1224" s="16" t="n">
        <v>5.76007412513864</v>
      </c>
      <c r="R1224" s="16" t="n">
        <v>0.0166202973847003</v>
      </c>
      <c r="S1224" s="16" t="n">
        <v>0.849056395832337</v>
      </c>
      <c r="T1224" s="16" t="n">
        <v>0.00939576459119907</v>
      </c>
      <c r="U1224" s="16" t="n">
        <v>0.0699420350794527</v>
      </c>
      <c r="V1224" s="16" t="n">
        <v>0.109122045814897</v>
      </c>
      <c r="W1224" s="6" t="s">
        <v>698</v>
      </c>
      <c r="X1224" s="17" t="n">
        <v>30.9</v>
      </c>
      <c r="Y1224" s="16" t="n">
        <v>0.563590336250069</v>
      </c>
      <c r="Z1224" s="16" t="n">
        <f aca="false">(G1224-E1224)/SQRT(H1224^2/D1224+F1224^2/C1224)</f>
        <v>2.44802327566441</v>
      </c>
      <c r="AA1224" s="24" t="n">
        <f aca="false">ABS(K1224-Z1224)</f>
        <v>1.4210854715202E-014</v>
      </c>
    </row>
    <row r="1225" customFormat="false" ht="15" hidden="false" customHeight="false" outlineLevel="0" collapsed="false">
      <c r="A1225" s="17" t="n">
        <v>1620</v>
      </c>
      <c r="B1225" s="6" t="s">
        <v>619</v>
      </c>
      <c r="C1225" s="6" t="n">
        <v>135</v>
      </c>
      <c r="D1225" s="6" t="n">
        <v>673</v>
      </c>
      <c r="E1225" s="16" t="n">
        <v>0.308741745131987</v>
      </c>
      <c r="F1225" s="16" t="n">
        <v>0.0401146514229647</v>
      </c>
      <c r="G1225" s="16" t="n">
        <v>0.318007204122565</v>
      </c>
      <c r="H1225" s="16" t="n">
        <v>0.0412602983707022</v>
      </c>
      <c r="I1225" s="23" t="n">
        <f aca="false">G1225-E1225</f>
        <v>0.00926545899057751</v>
      </c>
      <c r="J1225" s="17" t="n">
        <f aca="false">100*(G1225-E1225)/E1225</f>
        <v>3.00103861452766</v>
      </c>
      <c r="K1225" s="16" t="n">
        <v>2.43747886249159</v>
      </c>
      <c r="L1225" s="17" t="n">
        <v>195.155988362834</v>
      </c>
      <c r="M1225" s="16" t="n">
        <v>0.0156861261156939</v>
      </c>
      <c r="N1225" s="16" t="n">
        <v>0.0276481132290879</v>
      </c>
      <c r="O1225" s="6" t="str">
        <f aca="false">IF(N1225&lt;0.05,"Yes","No")</f>
        <v>Yes</v>
      </c>
      <c r="P1225" s="16" t="n">
        <v>0.225380411908965</v>
      </c>
      <c r="Q1225" s="16" t="n">
        <v>5.72240611510019</v>
      </c>
      <c r="R1225" s="16" t="n">
        <v>0.0169779305774938</v>
      </c>
      <c r="S1225" s="16" t="n">
        <v>0.831011869988032</v>
      </c>
      <c r="T1225" s="16" t="n">
        <v>0.00936941428695895</v>
      </c>
      <c r="U1225" s="16" t="n">
        <v>0.0706478461753645</v>
      </c>
      <c r="V1225" s="16" t="n">
        <v>0.110057673548291</v>
      </c>
      <c r="W1225" s="6" t="s">
        <v>698</v>
      </c>
      <c r="X1225" s="17" t="n">
        <v>30.5</v>
      </c>
      <c r="Y1225" s="16" t="n">
        <v>0.563249133234274</v>
      </c>
      <c r="Z1225" s="16" t="n">
        <f aca="false">(G1225-E1225)/SQRT(H1225^2/D1225+F1225^2/C1225)</f>
        <v>2.43747886249159</v>
      </c>
      <c r="AA1225" s="24" t="n">
        <f aca="false">ABS(K1225-Z1225)</f>
        <v>0</v>
      </c>
    </row>
    <row r="1226" customFormat="false" ht="15" hidden="false" customHeight="false" outlineLevel="0" collapsed="false">
      <c r="A1226" s="17" t="n">
        <v>1621</v>
      </c>
      <c r="B1226" s="6" t="s">
        <v>619</v>
      </c>
      <c r="C1226" s="6" t="n">
        <v>135</v>
      </c>
      <c r="D1226" s="6" t="n">
        <v>673</v>
      </c>
      <c r="E1226" s="16" t="n">
        <v>0.309452816623229</v>
      </c>
      <c r="F1226" s="16" t="n">
        <v>0.0401852178422478</v>
      </c>
      <c r="G1226" s="16" t="n">
        <v>0.318694306407428</v>
      </c>
      <c r="H1226" s="16" t="n">
        <v>0.0412702580082786</v>
      </c>
      <c r="I1226" s="23" t="n">
        <f aca="false">G1226-E1226</f>
        <v>0.0092414897841997</v>
      </c>
      <c r="J1226" s="17" t="n">
        <f aca="false">100*(G1226-E1226)/E1226</f>
        <v>2.98639704916682</v>
      </c>
      <c r="K1226" s="16" t="n">
        <v>2.42754750044293</v>
      </c>
      <c r="L1226" s="17" t="n">
        <v>194.959643841672</v>
      </c>
      <c r="M1226" s="16" t="n">
        <v>0.016109837190251</v>
      </c>
      <c r="N1226" s="16" t="n">
        <v>0.0283236551771694</v>
      </c>
      <c r="O1226" s="6" t="str">
        <f aca="false">IF(N1226&lt;0.05,"Yes","No")</f>
        <v>Yes</v>
      </c>
      <c r="P1226" s="16" t="n">
        <v>0.224689011696808</v>
      </c>
      <c r="Q1226" s="16" t="n">
        <v>5.68735068036723</v>
      </c>
      <c r="R1226" s="16" t="n">
        <v>0.0173179070445173</v>
      </c>
      <c r="S1226" s="16" t="n">
        <v>0.813686988820063</v>
      </c>
      <c r="T1226" s="16" t="n">
        <v>0.00934509103629632</v>
      </c>
      <c r="U1226" s="16" t="n">
        <v>0.0713057582600965</v>
      </c>
      <c r="V1226" s="16" t="n">
        <v>0.110837966207404</v>
      </c>
      <c r="W1226" s="6" t="s">
        <v>698</v>
      </c>
      <c r="X1226" s="17" t="n">
        <v>30.3</v>
      </c>
      <c r="Y1226" s="16" t="n">
        <v>0.562852897473997</v>
      </c>
      <c r="Z1226" s="16" t="n">
        <f aca="false">(G1226-E1226)/SQRT(H1226^2/D1226+F1226^2/C1226)</f>
        <v>2.42754750044293</v>
      </c>
      <c r="AA1226" s="24" t="n">
        <f aca="false">ABS(K1226-Z1226)</f>
        <v>0</v>
      </c>
    </row>
    <row r="1227" customFormat="false" ht="15" hidden="false" customHeight="false" outlineLevel="0" collapsed="false">
      <c r="A1227" s="17" t="n">
        <v>1622</v>
      </c>
      <c r="B1227" s="6" t="s">
        <v>619</v>
      </c>
      <c r="C1227" s="6" t="n">
        <v>135</v>
      </c>
      <c r="D1227" s="6" t="n">
        <v>673</v>
      </c>
      <c r="E1227" s="16" t="n">
        <v>0.310160869691107</v>
      </c>
      <c r="F1227" s="16" t="n">
        <v>0.0402560019521431</v>
      </c>
      <c r="G1227" s="16" t="n">
        <v>0.319375766289004</v>
      </c>
      <c r="H1227" s="16" t="n">
        <v>0.0412802451428596</v>
      </c>
      <c r="I1227" s="23" t="n">
        <f aca="false">G1227-E1227</f>
        <v>0.00921489659789687</v>
      </c>
      <c r="J1227" s="17" t="n">
        <f aca="false">100*(G1227-E1227)/E1227</f>
        <v>2.971005532411</v>
      </c>
      <c r="K1227" s="16" t="n">
        <v>2.4169456061419</v>
      </c>
      <c r="L1227" s="17" t="n">
        <v>194.763729186168</v>
      </c>
      <c r="M1227" s="16" t="n">
        <v>0.0165732276516676</v>
      </c>
      <c r="N1227" s="16" t="n">
        <v>0.0290654017497109</v>
      </c>
      <c r="O1227" s="6" t="str">
        <f aca="false">IF(N1227&lt;0.05,"Yes","No")</f>
        <v>Yes</v>
      </c>
      <c r="P1227" s="16" t="n">
        <v>0.223934124319565</v>
      </c>
      <c r="Q1227" s="16" t="n">
        <v>5.64919930755651</v>
      </c>
      <c r="R1227" s="16" t="n">
        <v>0.0176959188260614</v>
      </c>
      <c r="S1227" s="16" t="n">
        <v>0.796748425274604</v>
      </c>
      <c r="T1227" s="16" t="n">
        <v>0.00931810078168238</v>
      </c>
      <c r="U1227" s="16" t="n">
        <v>0.0720398156615184</v>
      </c>
      <c r="V1227" s="16" t="n">
        <v>0.111896163379577</v>
      </c>
      <c r="W1227" s="6" t="s">
        <v>698</v>
      </c>
      <c r="X1227" s="17" t="n">
        <v>29.8</v>
      </c>
      <c r="Y1227" s="16" t="n">
        <v>0.56239062242034</v>
      </c>
      <c r="Z1227" s="16" t="n">
        <f aca="false">(G1227-E1227)/SQRT(H1227^2/D1227+F1227^2/C1227)</f>
        <v>2.41694560614189</v>
      </c>
      <c r="AA1227" s="24" t="n">
        <f aca="false">ABS(K1227-Z1227)</f>
        <v>0</v>
      </c>
    </row>
    <row r="1228" customFormat="false" ht="15" hidden="false" customHeight="false" outlineLevel="0" collapsed="false">
      <c r="A1228" s="17" t="n">
        <v>1623</v>
      </c>
      <c r="B1228" s="6" t="s">
        <v>619</v>
      </c>
      <c r="C1228" s="6" t="n">
        <v>135</v>
      </c>
      <c r="D1228" s="6" t="n">
        <v>673</v>
      </c>
      <c r="E1228" s="16" t="n">
        <v>0.310865546597375</v>
      </c>
      <c r="F1228" s="16" t="n">
        <v>0.040325667851121</v>
      </c>
      <c r="G1228" s="16" t="n">
        <v>0.320053632156633</v>
      </c>
      <c r="H1228" s="16" t="n">
        <v>0.0412904862090083</v>
      </c>
      <c r="I1228" s="23" t="n">
        <f aca="false">G1228-E1228</f>
        <v>0.00918808555925799</v>
      </c>
      <c r="J1228" s="17" t="n">
        <f aca="false">100*(G1228-E1228)/E1228</f>
        <v>2.95564614986368</v>
      </c>
      <c r="K1228" s="16" t="n">
        <v>2.40637005473392</v>
      </c>
      <c r="L1228" s="17" t="n">
        <v>194.573205426049</v>
      </c>
      <c r="M1228" s="16" t="n">
        <v>0.0170471356874131</v>
      </c>
      <c r="N1228" s="16" t="n">
        <v>0.029821841864492</v>
      </c>
      <c r="O1228" s="6" t="str">
        <f aca="false">IF(N1228&lt;0.05,"Yes","No")</f>
        <v>Yes</v>
      </c>
      <c r="P1228" s="16" t="n">
        <v>0.223174442080477</v>
      </c>
      <c r="Q1228" s="16" t="n">
        <v>5.61093522513054</v>
      </c>
      <c r="R1228" s="16" t="n">
        <v>0.0180836264960986</v>
      </c>
      <c r="S1228" s="16" t="n">
        <v>0.78024928698594</v>
      </c>
      <c r="T1228" s="16" t="n">
        <v>0.00929088034126384</v>
      </c>
      <c r="U1228" s="16" t="n">
        <v>0.0727847412411879</v>
      </c>
      <c r="V1228" s="16" t="n">
        <v>0.112802920004793</v>
      </c>
      <c r="W1228" s="6" t="s">
        <v>698</v>
      </c>
      <c r="X1228" s="17" t="n">
        <v>29.3</v>
      </c>
      <c r="Y1228" s="16" t="n">
        <v>0.5618733146222</v>
      </c>
      <c r="Z1228" s="16" t="n">
        <f aca="false">(G1228-E1228)/SQRT(H1228^2/D1228+F1228^2/C1228)</f>
        <v>2.40637005473391</v>
      </c>
      <c r="AA1228" s="24" t="n">
        <f aca="false">ABS(K1228-Z1228)</f>
        <v>1.55431223447522E-014</v>
      </c>
    </row>
    <row r="1229" customFormat="false" ht="15" hidden="false" customHeight="false" outlineLevel="0" collapsed="false">
      <c r="A1229" s="17" t="n">
        <v>1624</v>
      </c>
      <c r="B1229" s="6" t="s">
        <v>619</v>
      </c>
      <c r="C1229" s="6" t="n">
        <v>135</v>
      </c>
      <c r="D1229" s="6" t="n">
        <v>673</v>
      </c>
      <c r="E1229" s="16" t="n">
        <v>0.311561703792325</v>
      </c>
      <c r="F1229" s="16" t="n">
        <v>0.0403976517601465</v>
      </c>
      <c r="G1229" s="16" t="n">
        <v>0.320722614673768</v>
      </c>
      <c r="H1229" s="16" t="n">
        <v>0.041300947328842</v>
      </c>
      <c r="I1229" s="23" t="n">
        <f aca="false">G1229-E1229</f>
        <v>0.00916091088144283</v>
      </c>
      <c r="J1229" s="17" t="n">
        <f aca="false">100*(G1229-E1229)/E1229</f>
        <v>2.94031993339886</v>
      </c>
      <c r="K1229" s="16" t="n">
        <v>2.39561385514849</v>
      </c>
      <c r="L1229" s="17" t="n">
        <v>194.377009337803</v>
      </c>
      <c r="M1229" s="16" t="n">
        <v>0.0175413817420882</v>
      </c>
      <c r="N1229" s="16" t="n">
        <v>0.0306354472486511</v>
      </c>
      <c r="O1229" s="6" t="str">
        <f aca="false">IF(N1229&lt;0.05,"Yes","No")</f>
        <v>Yes</v>
      </c>
      <c r="P1229" s="16" t="n">
        <v>0.222403561958602</v>
      </c>
      <c r="Q1229" s="16" t="n">
        <v>5.57224003986699</v>
      </c>
      <c r="R1229" s="16" t="n">
        <v>0.0184846480933041</v>
      </c>
      <c r="S1229" s="16" t="n">
        <v>0.763474851459782</v>
      </c>
      <c r="T1229" s="16" t="n">
        <v>0.00926326852311248</v>
      </c>
      <c r="U1229" s="16" t="n">
        <v>0.0735550106486058</v>
      </c>
      <c r="V1229" s="16" t="n">
        <v>0.113828682654438</v>
      </c>
      <c r="W1229" s="6" t="s">
        <v>698</v>
      </c>
      <c r="X1229" s="17" t="n">
        <v>29.1</v>
      </c>
      <c r="Y1229" s="16" t="n">
        <v>0.561466072313026</v>
      </c>
      <c r="Z1229" s="16" t="n">
        <f aca="false">(G1229-E1229)/SQRT(H1229^2/D1229+F1229^2/C1229)</f>
        <v>2.39561385514851</v>
      </c>
      <c r="AA1229" s="24" t="n">
        <f aca="false">ABS(K1229-Z1229)</f>
        <v>1.46549439250521E-014</v>
      </c>
    </row>
    <row r="1230" customFormat="false" ht="15" hidden="false" customHeight="false" outlineLevel="0" collapsed="false">
      <c r="A1230" s="17" t="n">
        <v>1625</v>
      </c>
      <c r="B1230" s="6" t="s">
        <v>619</v>
      </c>
      <c r="C1230" s="6" t="n">
        <v>135</v>
      </c>
      <c r="D1230" s="6" t="n">
        <v>673</v>
      </c>
      <c r="E1230" s="16" t="n">
        <v>0.312251307015066</v>
      </c>
      <c r="F1230" s="16" t="n">
        <v>0.0404707783501692</v>
      </c>
      <c r="G1230" s="16" t="n">
        <v>0.32138165548156</v>
      </c>
      <c r="H1230" s="16" t="n">
        <v>0.0413105641839916</v>
      </c>
      <c r="I1230" s="23" t="n">
        <f aca="false">G1230-E1230</f>
        <v>0.0091303484664938</v>
      </c>
      <c r="J1230" s="17" t="n">
        <f aca="false">100*(G1230-E1230)/E1230</f>
        <v>2.92403851044674</v>
      </c>
      <c r="K1230" s="16" t="n">
        <v>2.38395762174134</v>
      </c>
      <c r="L1230" s="17" t="n">
        <v>194.175657318168</v>
      </c>
      <c r="M1230" s="16" t="n">
        <v>0.0180911556749735</v>
      </c>
      <c r="N1230" s="16" t="n">
        <v>0.0314889815343252</v>
      </c>
      <c r="O1230" s="6" t="str">
        <f aca="false">IF(N1230&lt;0.05,"Yes","No")</f>
        <v>Yes</v>
      </c>
      <c r="P1230" s="16" t="n">
        <v>0.221553970690131</v>
      </c>
      <c r="Q1230" s="16" t="n">
        <v>5.52974895602217</v>
      </c>
      <c r="R1230" s="16" t="n">
        <v>0.0189356287273209</v>
      </c>
      <c r="S1230" s="16" t="n">
        <v>0.746061638855962</v>
      </c>
      <c r="T1230" s="16" t="n">
        <v>0.00923223924907861</v>
      </c>
      <c r="U1230" s="16" t="n">
        <v>0.0744306610694969</v>
      </c>
      <c r="V1230" s="16" t="n">
        <v>0.114845252201281</v>
      </c>
      <c r="W1230" s="6" t="s">
        <v>698</v>
      </c>
      <c r="X1230" s="17" t="n">
        <v>28.4</v>
      </c>
      <c r="Y1230" s="16" t="n">
        <v>0.561223928237301</v>
      </c>
      <c r="Z1230" s="16" t="n">
        <f aca="false">(G1230-E1230)/SQRT(H1230^2/D1230+F1230^2/C1230)</f>
        <v>2.38395762174135</v>
      </c>
      <c r="AA1230" s="24" t="n">
        <f aca="false">ABS(K1230-Z1230)</f>
        <v>1.46549439250521E-014</v>
      </c>
    </row>
    <row r="1231" customFormat="false" ht="15" hidden="false" customHeight="false" outlineLevel="0" collapsed="false">
      <c r="A1231" s="17" t="n">
        <v>1626</v>
      </c>
      <c r="B1231" s="6" t="s">
        <v>619</v>
      </c>
      <c r="C1231" s="6" t="n">
        <v>135</v>
      </c>
      <c r="D1231" s="6" t="n">
        <v>673</v>
      </c>
      <c r="E1231" s="16" t="n">
        <v>0.312927006571381</v>
      </c>
      <c r="F1231" s="16" t="n">
        <v>0.0405429475069694</v>
      </c>
      <c r="G1231" s="16" t="n">
        <v>0.322030972008542</v>
      </c>
      <c r="H1231" s="16" t="n">
        <v>0.041322195415134</v>
      </c>
      <c r="I1231" s="23" t="n">
        <f aca="false">G1231-E1231</f>
        <v>0.00910396543716108</v>
      </c>
      <c r="J1231" s="17" t="n">
        <f aca="false">100*(G1231-E1231)/E1231</f>
        <v>2.90929361991145</v>
      </c>
      <c r="K1231" s="16" t="n">
        <v>2.37345227824206</v>
      </c>
      <c r="L1231" s="17" t="n">
        <v>193.984607095363</v>
      </c>
      <c r="M1231" s="16" t="n">
        <v>0.0185996459213106</v>
      </c>
      <c r="N1231" s="16" t="n">
        <v>0.0321099885625912</v>
      </c>
      <c r="O1231" s="6" t="str">
        <f aca="false">IF(N1231&lt;0.05,"Yes","No")</f>
        <v>Yes</v>
      </c>
      <c r="P1231" s="16" t="n">
        <v>0.220798305947496</v>
      </c>
      <c r="Q1231" s="16" t="n">
        <v>5.4920921253083</v>
      </c>
      <c r="R1231" s="16" t="n">
        <v>0.0193448215697066</v>
      </c>
      <c r="S1231" s="16" t="n">
        <v>0.730140959248107</v>
      </c>
      <c r="T1231" s="16" t="n">
        <v>0.00920540455411017</v>
      </c>
      <c r="U1231" s="16" t="n">
        <v>0.0751950438059262</v>
      </c>
      <c r="V1231" s="16" t="n">
        <v>0.115854432863129</v>
      </c>
      <c r="W1231" s="6" t="s">
        <v>698</v>
      </c>
      <c r="X1231" s="17" t="n">
        <v>28</v>
      </c>
      <c r="Y1231" s="16" t="n">
        <v>0.560816685928127</v>
      </c>
      <c r="Z1231" s="16" t="n">
        <f aca="false">(G1231-E1231)/SQRT(H1231^2/D1231+F1231^2/C1231)</f>
        <v>2.37345227824206</v>
      </c>
      <c r="AA1231" s="24" t="n">
        <f aca="false">ABS(K1231-Z1231)</f>
        <v>0</v>
      </c>
    </row>
    <row r="1232" customFormat="false" ht="15" hidden="false" customHeight="false" outlineLevel="0" collapsed="false">
      <c r="A1232" s="17" t="n">
        <v>1627</v>
      </c>
      <c r="B1232" s="6" t="s">
        <v>619</v>
      </c>
      <c r="C1232" s="6" t="n">
        <v>135</v>
      </c>
      <c r="D1232" s="6" t="n">
        <v>673</v>
      </c>
      <c r="E1232" s="16" t="n">
        <v>0.313593368397819</v>
      </c>
      <c r="F1232" s="16" t="n">
        <v>0.0406174119468398</v>
      </c>
      <c r="G1232" s="16" t="n">
        <v>0.322673703816458</v>
      </c>
      <c r="H1232" s="16" t="n">
        <v>0.0413352209226998</v>
      </c>
      <c r="I1232" s="23" t="n">
        <f aca="false">G1232-E1232</f>
        <v>0.00908033541863912</v>
      </c>
      <c r="J1232" s="17" t="n">
        <f aca="false">100*(G1232-E1232)/E1232</f>
        <v>2.89557635259684</v>
      </c>
      <c r="K1232" s="16" t="n">
        <v>2.3635704210165</v>
      </c>
      <c r="L1232" s="17" t="n">
        <v>193.791688052942</v>
      </c>
      <c r="M1232" s="16" t="n">
        <v>0.0190894657085224</v>
      </c>
      <c r="N1232" s="16" t="n">
        <v>0.0328476391921422</v>
      </c>
      <c r="O1232" s="6" t="str">
        <f aca="false">IF(N1232&lt;0.05,"Yes","No")</f>
        <v>Yes</v>
      </c>
      <c r="P1232" s="16" t="n">
        <v>0.220101863775453</v>
      </c>
      <c r="Q1232" s="16" t="n">
        <v>5.45750044433918</v>
      </c>
      <c r="R1232" s="16" t="n">
        <v>0.0197287793224752</v>
      </c>
      <c r="S1232" s="16" t="n">
        <v>0.714209962871294</v>
      </c>
      <c r="T1232" s="16" t="n">
        <v>0.00918126427441818</v>
      </c>
      <c r="U1232" s="16" t="n">
        <v>0.0758976222614451</v>
      </c>
      <c r="V1232" s="16" t="n">
        <v>0.116594737929067</v>
      </c>
      <c r="W1232" s="6" t="s">
        <v>698</v>
      </c>
      <c r="X1232" s="17" t="n">
        <v>27.8</v>
      </c>
      <c r="Y1232" s="16" t="n">
        <v>0.560596554950195</v>
      </c>
      <c r="Z1232" s="16" t="n">
        <f aca="false">(G1232-E1232)/SQRT(H1232^2/D1232+F1232^2/C1232)</f>
        <v>2.36357042101648</v>
      </c>
      <c r="AA1232" s="24" t="n">
        <f aca="false">ABS(K1232-Z1232)</f>
        <v>1.4210854715202E-014</v>
      </c>
    </row>
    <row r="1233" customFormat="false" ht="15" hidden="false" customHeight="false" outlineLevel="0" collapsed="false">
      <c r="A1233" s="17" t="n">
        <v>1628</v>
      </c>
      <c r="B1233" s="6" t="s">
        <v>619</v>
      </c>
      <c r="C1233" s="6" t="n">
        <v>135</v>
      </c>
      <c r="D1233" s="6" t="n">
        <v>673</v>
      </c>
      <c r="E1233" s="16" t="n">
        <v>0.314251975880729</v>
      </c>
      <c r="F1233" s="16" t="n">
        <v>0.0406886244478286</v>
      </c>
      <c r="G1233" s="16" t="n">
        <v>0.323307627510351</v>
      </c>
      <c r="H1233" s="16" t="n">
        <v>0.0413481293633673</v>
      </c>
      <c r="I1233" s="23" t="n">
        <f aca="false">G1233-E1233</f>
        <v>0.00905565162962263</v>
      </c>
      <c r="J1233" s="17" t="n">
        <f aca="false">100*(G1233-E1233)/E1233</f>
        <v>2.88165304426268</v>
      </c>
      <c r="K1233" s="16" t="n">
        <v>2.35360191152856</v>
      </c>
      <c r="L1233" s="17" t="n">
        <v>193.609559170744</v>
      </c>
      <c r="M1233" s="16" t="n">
        <v>0.0195949734129156</v>
      </c>
      <c r="N1233" s="16" t="n">
        <v>0.0335799666725413</v>
      </c>
      <c r="O1233" s="6" t="str">
        <f aca="false">IF(N1233&lt;0.05,"Yes","No")</f>
        <v>Yes</v>
      </c>
      <c r="P1233" s="16" t="n">
        <v>0.219383962768963</v>
      </c>
      <c r="Q1233" s="16" t="n">
        <v>5.42195730571446</v>
      </c>
      <c r="R1233" s="16" t="n">
        <v>0.0201315300456584</v>
      </c>
      <c r="S1233" s="16" t="n">
        <v>0.699555568139941</v>
      </c>
      <c r="T1233" s="16" t="n">
        <v>0.00915616767983536</v>
      </c>
      <c r="U1233" s="16" t="n">
        <v>0.0766256167194006</v>
      </c>
      <c r="V1233" s="16" t="n">
        <v>0.117627043209606</v>
      </c>
      <c r="W1233" s="6" t="s">
        <v>698</v>
      </c>
      <c r="X1233" s="17" t="n">
        <v>27.3</v>
      </c>
      <c r="Y1233" s="16" t="n">
        <v>0.560541522205712</v>
      </c>
      <c r="Z1233" s="16" t="n">
        <f aca="false">(G1233-E1233)/SQRT(H1233^2/D1233+F1233^2/C1233)</f>
        <v>2.35360191152858</v>
      </c>
      <c r="AA1233" s="24" t="n">
        <f aca="false">ABS(K1233-Z1233)</f>
        <v>2.79776202205539E-014</v>
      </c>
    </row>
    <row r="1234" customFormat="false" ht="15" hidden="false" customHeight="false" outlineLevel="0" collapsed="false">
      <c r="A1234" s="17" t="n">
        <v>1629</v>
      </c>
      <c r="B1234" s="6" t="s">
        <v>619</v>
      </c>
      <c r="C1234" s="6" t="n">
        <v>135</v>
      </c>
      <c r="D1234" s="6" t="n">
        <v>673</v>
      </c>
      <c r="E1234" s="16" t="n">
        <v>0.314898833301332</v>
      </c>
      <c r="F1234" s="16" t="n">
        <v>0.0407578624714075</v>
      </c>
      <c r="G1234" s="16" t="n">
        <v>0.323930388994592</v>
      </c>
      <c r="H1234" s="16" t="n">
        <v>0.041362270967967</v>
      </c>
      <c r="I1234" s="23" t="n">
        <f aca="false">G1234-E1234</f>
        <v>0.0090315556932602</v>
      </c>
      <c r="J1234" s="17" t="n">
        <f aca="false">100*(G1234-E1234)/E1234</f>
        <v>2.86808166247404</v>
      </c>
      <c r="K1234" s="16" t="n">
        <v>2.34389733606494</v>
      </c>
      <c r="L1234" s="17" t="n">
        <v>193.43823241729</v>
      </c>
      <c r="M1234" s="16" t="n">
        <v>0.0200983274957607</v>
      </c>
      <c r="N1234" s="16" t="n">
        <v>0.0342748263543775</v>
      </c>
      <c r="O1234" s="6" t="str">
        <f aca="false">IF(N1234&lt;0.05,"Yes","No")</f>
        <v>Yes</v>
      </c>
      <c r="P1234" s="16" t="n">
        <v>0.218677272312993</v>
      </c>
      <c r="Q1234" s="16" t="n">
        <v>5.38708261305678</v>
      </c>
      <c r="R1234" s="16" t="n">
        <v>0.0205349938409095</v>
      </c>
      <c r="S1234" s="16" t="n">
        <v>0.685675107742581</v>
      </c>
      <c r="T1234" s="16" t="n">
        <v>0.00913170757332951</v>
      </c>
      <c r="U1234" s="16" t="n">
        <v>0.0773300537256732</v>
      </c>
      <c r="V1234" s="16" t="n">
        <v>0.11837002981852</v>
      </c>
      <c r="W1234" s="6" t="s">
        <v>698</v>
      </c>
      <c r="X1234" s="17" t="n">
        <v>27.1</v>
      </c>
      <c r="Y1234" s="16" t="n">
        <v>0.560365417423367</v>
      </c>
      <c r="Z1234" s="16" t="n">
        <f aca="false">(G1234-E1234)/SQRT(H1234^2/D1234+F1234^2/C1234)</f>
        <v>2.34389733606494</v>
      </c>
      <c r="AA1234" s="24" t="n">
        <f aca="false">ABS(K1234-Z1234)</f>
        <v>0</v>
      </c>
    </row>
    <row r="1235" customFormat="false" ht="15" hidden="false" customHeight="false" outlineLevel="0" collapsed="false">
      <c r="A1235" s="17" t="n">
        <v>1630</v>
      </c>
      <c r="B1235" s="6" t="s">
        <v>619</v>
      </c>
      <c r="C1235" s="6" t="n">
        <v>135</v>
      </c>
      <c r="D1235" s="6" t="n">
        <v>673</v>
      </c>
      <c r="E1235" s="16" t="n">
        <v>0.315535014978162</v>
      </c>
      <c r="F1235" s="16" t="n">
        <v>0.0408258053272472</v>
      </c>
      <c r="G1235" s="16" t="n">
        <v>0.324543625072066</v>
      </c>
      <c r="H1235" s="16" t="n">
        <v>0.0413756356314419</v>
      </c>
      <c r="I1235" s="23" t="n">
        <f aca="false">G1235-E1235</f>
        <v>0.00900861009390391</v>
      </c>
      <c r="J1235" s="17" t="n">
        <f aca="false">100*(G1235-E1235)/E1235</f>
        <v>2.85502707030071</v>
      </c>
      <c r="K1235" s="16" t="n">
        <v>2.33458756932609</v>
      </c>
      <c r="L1235" s="17" t="n">
        <v>193.269387771244</v>
      </c>
      <c r="M1235" s="16" t="n">
        <v>0.0205918617211367</v>
      </c>
      <c r="N1235" s="16" t="n">
        <v>0.0350028329094726</v>
      </c>
      <c r="O1235" s="6" t="str">
        <f aca="false">IF(N1235&lt;0.05,"Yes","No")</f>
        <v>Yes</v>
      </c>
      <c r="P1235" s="16" t="n">
        <v>0.218003710404835</v>
      </c>
      <c r="Q1235" s="16" t="n">
        <v>5.35394752438297</v>
      </c>
      <c r="R1235" s="16" t="n">
        <v>0.0209261014683372</v>
      </c>
      <c r="S1235" s="16" t="n">
        <v>0.672001947422833</v>
      </c>
      <c r="T1235" s="16" t="n">
        <v>0.00910841636808992</v>
      </c>
      <c r="U1235" s="16" t="n">
        <v>0.0780164172657757</v>
      </c>
      <c r="V1235" s="16" t="n">
        <v>0.119325911331485</v>
      </c>
      <c r="W1235" s="6" t="s">
        <v>698</v>
      </c>
      <c r="X1235" s="17" t="n">
        <v>26.7</v>
      </c>
      <c r="Y1235" s="16" t="n">
        <v>0.560178306092125</v>
      </c>
      <c r="Z1235" s="16" t="n">
        <f aca="false">(G1235-E1235)/SQRT(H1235^2/D1235+F1235^2/C1235)</f>
        <v>2.33458756932609</v>
      </c>
      <c r="AA1235" s="24" t="n">
        <f aca="false">ABS(K1235-Z1235)</f>
        <v>0</v>
      </c>
    </row>
    <row r="1236" customFormat="false" ht="15" hidden="false" customHeight="false" outlineLevel="0" collapsed="false">
      <c r="A1236" s="17" t="n">
        <v>1631</v>
      </c>
      <c r="B1236" s="6" t="s">
        <v>619</v>
      </c>
      <c r="C1236" s="6" t="n">
        <v>135</v>
      </c>
      <c r="D1236" s="6" t="n">
        <v>673</v>
      </c>
      <c r="E1236" s="16" t="n">
        <v>0.316165299437664</v>
      </c>
      <c r="F1236" s="16" t="n">
        <v>0.0408916993398042</v>
      </c>
      <c r="G1236" s="16" t="n">
        <v>0.325150662377189</v>
      </c>
      <c r="H1236" s="16" t="n">
        <v>0.0413884712155984</v>
      </c>
      <c r="I1236" s="23" t="n">
        <f aca="false">G1236-E1236</f>
        <v>0.00898536293952473</v>
      </c>
      <c r="J1236" s="17" t="n">
        <f aca="false">100*(G1236-E1236)/E1236</f>
        <v>2.84198264499811</v>
      </c>
      <c r="K1236" s="16" t="n">
        <v>2.32532756534736</v>
      </c>
      <c r="L1236" s="17" t="n">
        <v>193.106045379733</v>
      </c>
      <c r="M1236" s="16" t="n">
        <v>0.0210932479483837</v>
      </c>
      <c r="N1236" s="16" t="n">
        <v>0.0357106478159179</v>
      </c>
      <c r="O1236" s="6" t="str">
        <f aca="false">IF(N1236&lt;0.05,"Yes","No")</f>
        <v>Yes</v>
      </c>
      <c r="P1236" s="16" t="n">
        <v>0.217327629704091</v>
      </c>
      <c r="Q1236" s="16" t="n">
        <v>5.32079131968779</v>
      </c>
      <c r="R1236" s="16" t="n">
        <v>0.0213251963780475</v>
      </c>
      <c r="S1236" s="16" t="n">
        <v>0.659228877780573</v>
      </c>
      <c r="T1236" s="16" t="n">
        <v>0.00908492381821806</v>
      </c>
      <c r="U1236" s="16" t="n">
        <v>0.0787252692949656</v>
      </c>
      <c r="V1236" s="16" t="n">
        <v>0.120000991839384</v>
      </c>
      <c r="W1236" s="6" t="s">
        <v>698</v>
      </c>
      <c r="X1236" s="17" t="n">
        <v>26.3</v>
      </c>
      <c r="Y1236" s="16" t="n">
        <v>0.559925155467503</v>
      </c>
      <c r="Z1236" s="16" t="n">
        <f aca="false">(G1236-E1236)/SQRT(H1236^2/D1236+F1236^2/C1236)</f>
        <v>2.32532756534738</v>
      </c>
      <c r="AA1236" s="24" t="n">
        <f aca="false">ABS(K1236-Z1236)</f>
        <v>1.50990331349021E-014</v>
      </c>
    </row>
    <row r="1237" customFormat="false" ht="15" hidden="false" customHeight="false" outlineLevel="0" collapsed="false">
      <c r="A1237" s="17" t="n">
        <v>1632</v>
      </c>
      <c r="B1237" s="6" t="s">
        <v>619</v>
      </c>
      <c r="C1237" s="6" t="n">
        <v>135</v>
      </c>
      <c r="D1237" s="6" t="n">
        <v>673</v>
      </c>
      <c r="E1237" s="16" t="n">
        <v>0.31678261966617</v>
      </c>
      <c r="F1237" s="16" t="n">
        <v>0.0409577451144956</v>
      </c>
      <c r="G1237" s="16" t="n">
        <v>0.325746415030726</v>
      </c>
      <c r="H1237" s="16" t="n">
        <v>0.0414016610876576</v>
      </c>
      <c r="I1237" s="23" t="n">
        <f aca="false">G1237-E1237</f>
        <v>0.00896379536455577</v>
      </c>
      <c r="J1237" s="17" t="n">
        <f aca="false">100*(G1237-E1237)/E1237</f>
        <v>2.82963609998615</v>
      </c>
      <c r="K1237" s="16" t="n">
        <v>2.31651626573315</v>
      </c>
      <c r="L1237" s="17" t="n">
        <v>192.94408608749</v>
      </c>
      <c r="M1237" s="16" t="n">
        <v>0.0215802785957532</v>
      </c>
      <c r="N1237" s="16" t="n">
        <v>0.0364178034776525</v>
      </c>
      <c r="O1237" s="6" t="str">
        <f aca="false">IF(N1237&lt;0.05,"Yes","No")</f>
        <v>Yes</v>
      </c>
      <c r="P1237" s="16" t="n">
        <v>0.21669112439416</v>
      </c>
      <c r="Q1237" s="16" t="n">
        <v>5.28967008156737</v>
      </c>
      <c r="R1237" s="16" t="n">
        <v>0.0217069828601732</v>
      </c>
      <c r="S1237" s="16" t="n">
        <v>0.646388443541512</v>
      </c>
      <c r="T1237" s="16" t="n">
        <v>0.00906301344311738</v>
      </c>
      <c r="U1237" s="16" t="n">
        <v>0.0793750544021855</v>
      </c>
      <c r="V1237" s="16" t="n">
        <v>0.120875717363734</v>
      </c>
      <c r="W1237" s="6" t="s">
        <v>698</v>
      </c>
      <c r="X1237" s="17" t="n">
        <v>26.1</v>
      </c>
      <c r="Y1237" s="16" t="n">
        <v>0.559672004842882</v>
      </c>
      <c r="Z1237" s="16" t="n">
        <f aca="false">(G1237-E1237)/SQRT(H1237^2/D1237+F1237^2/C1237)</f>
        <v>2.31651626573315</v>
      </c>
      <c r="AA1237" s="24" t="n">
        <f aca="false">ABS(K1237-Z1237)</f>
        <v>0</v>
      </c>
    </row>
    <row r="1238" customFormat="false" ht="15" hidden="false" customHeight="false" outlineLevel="0" collapsed="false">
      <c r="A1238" s="17" t="n">
        <v>1633</v>
      </c>
      <c r="B1238" s="6" t="s">
        <v>619</v>
      </c>
      <c r="C1238" s="6" t="n">
        <v>135</v>
      </c>
      <c r="D1238" s="6" t="n">
        <v>673</v>
      </c>
      <c r="E1238" s="16" t="n">
        <v>0.31738394079385</v>
      </c>
      <c r="F1238" s="16" t="n">
        <v>0.041022038962584</v>
      </c>
      <c r="G1238" s="16" t="n">
        <v>0.326329847169489</v>
      </c>
      <c r="H1238" s="16" t="n">
        <v>0.0414146704495048</v>
      </c>
      <c r="I1238" s="23" t="n">
        <f aca="false">G1238-E1238</f>
        <v>0.00894590637563952</v>
      </c>
      <c r="J1238" s="17" t="n">
        <f aca="false">100*(G1238-E1238)/E1238</f>
        <v>2.81863863472858</v>
      </c>
      <c r="K1238" s="16" t="n">
        <v>2.30876182803053</v>
      </c>
      <c r="L1238" s="17" t="n">
        <v>192.787671425543</v>
      </c>
      <c r="M1238" s="16" t="n">
        <v>0.0220170891525451</v>
      </c>
      <c r="N1238" s="16" t="n">
        <v>0.0370095037404891</v>
      </c>
      <c r="O1238" s="6" t="str">
        <f aca="false">IF(N1238&lt;0.05,"Yes","No")</f>
        <v>Yes</v>
      </c>
      <c r="P1238" s="16" t="n">
        <v>0.216146421277021</v>
      </c>
      <c r="Q1238" s="16" t="n">
        <v>5.26310989471755</v>
      </c>
      <c r="R1238" s="16" t="n">
        <v>0.0220384239249763</v>
      </c>
      <c r="S1238" s="16" t="n">
        <v>0.633792201748392</v>
      </c>
      <c r="T1238" s="16" t="n">
        <v>0.00904473997201317</v>
      </c>
      <c r="U1238" s="16" t="n">
        <v>0.0799133043981607</v>
      </c>
      <c r="V1238" s="16" t="n">
        <v>0.121607202345027</v>
      </c>
      <c r="W1238" s="6" t="s">
        <v>698</v>
      </c>
      <c r="X1238" s="17" t="n">
        <v>25.8</v>
      </c>
      <c r="Y1238" s="16" t="n">
        <v>0.559517913158329</v>
      </c>
      <c r="Z1238" s="16" t="n">
        <f aca="false">(G1238-E1238)/SQRT(H1238^2/D1238+F1238^2/C1238)</f>
        <v>2.30876182803055</v>
      </c>
      <c r="AA1238" s="24" t="n">
        <f aca="false">ABS(K1238-Z1238)</f>
        <v>1.33226762955019E-014</v>
      </c>
    </row>
    <row r="1239" customFormat="false" ht="15" hidden="false" customHeight="false" outlineLevel="0" collapsed="false">
      <c r="A1239" s="17" t="n">
        <v>1634</v>
      </c>
      <c r="B1239" s="6" t="s">
        <v>619</v>
      </c>
      <c r="C1239" s="6" t="n">
        <v>135</v>
      </c>
      <c r="D1239" s="6" t="n">
        <v>673</v>
      </c>
      <c r="E1239" s="16" t="n">
        <v>0.317978370851941</v>
      </c>
      <c r="F1239" s="16" t="n">
        <v>0.041086848143738</v>
      </c>
      <c r="G1239" s="16" t="n">
        <v>0.326902992813052</v>
      </c>
      <c r="H1239" s="16" t="n">
        <v>0.0414282523176482</v>
      </c>
      <c r="I1239" s="23" t="n">
        <f aca="false">G1239-E1239</f>
        <v>0.0089246219611116</v>
      </c>
      <c r="J1239" s="17" t="n">
        <f aca="false">100*(G1239-E1239)/E1239</f>
        <v>2.80667579282213</v>
      </c>
      <c r="K1239" s="16" t="n">
        <v>2.30012340556264</v>
      </c>
      <c r="L1239" s="17" t="n">
        <v>192.632136877855</v>
      </c>
      <c r="M1239" s="16" t="n">
        <v>0.0225126826504266</v>
      </c>
      <c r="N1239" s="16" t="n">
        <v>0.0377487200706674</v>
      </c>
      <c r="O1239" s="6" t="str">
        <f aca="false">IF(N1239&lt;0.05,"Yes","No")</f>
        <v>Yes</v>
      </c>
      <c r="P1239" s="16" t="n">
        <v>0.215517307868699</v>
      </c>
      <c r="Q1239" s="16" t="n">
        <v>5.23251698118077</v>
      </c>
      <c r="R1239" s="16" t="n">
        <v>0.022426707975221</v>
      </c>
      <c r="S1239" s="16" t="n">
        <v>0.621963936703361</v>
      </c>
      <c r="T1239" s="16" t="n">
        <v>0.00902310212336233</v>
      </c>
      <c r="U1239" s="16" t="n">
        <v>0.0805603963466592</v>
      </c>
      <c r="V1239" s="16" t="n">
        <v>0.122414495172203</v>
      </c>
      <c r="W1239" s="6" t="s">
        <v>698</v>
      </c>
      <c r="X1239" s="17" t="n">
        <v>25.8</v>
      </c>
      <c r="Y1239" s="16" t="n">
        <v>0.559143690495845</v>
      </c>
      <c r="Z1239" s="16" t="n">
        <f aca="false">(G1239-E1239)/SQRT(H1239^2/D1239+F1239^2/C1239)</f>
        <v>2.30012340556263</v>
      </c>
      <c r="AA1239" s="24" t="n">
        <f aca="false">ABS(K1239-Z1239)</f>
        <v>1.46549439250521E-014</v>
      </c>
    </row>
    <row r="1240" customFormat="false" ht="15" hidden="false" customHeight="false" outlineLevel="0" collapsed="false">
      <c r="A1240" s="17" t="n">
        <v>1635</v>
      </c>
      <c r="B1240" s="6" t="s">
        <v>619</v>
      </c>
      <c r="C1240" s="6" t="n">
        <v>135</v>
      </c>
      <c r="D1240" s="6" t="n">
        <v>673</v>
      </c>
      <c r="E1240" s="16" t="n">
        <v>0.31856431376051</v>
      </c>
      <c r="F1240" s="16" t="n">
        <v>0.0411522908048326</v>
      </c>
      <c r="G1240" s="16" t="n">
        <v>0.327466320229852</v>
      </c>
      <c r="H1240" s="16" t="n">
        <v>0.0414420695142376</v>
      </c>
      <c r="I1240" s="23" t="n">
        <f aca="false">G1240-E1240</f>
        <v>0.00890200646934181</v>
      </c>
      <c r="J1240" s="17" t="n">
        <f aca="false">100*(G1240-E1240)/E1240</f>
        <v>2.79441421553393</v>
      </c>
      <c r="K1240" s="16" t="n">
        <v>2.29113394717389</v>
      </c>
      <c r="L1240" s="17" t="n">
        <v>192.476119071313</v>
      </c>
      <c r="M1240" s="16" t="n">
        <v>0.0230387143720193</v>
      </c>
      <c r="N1240" s="16" t="n">
        <v>0.0385691943391335</v>
      </c>
      <c r="O1240" s="6" t="str">
        <f aca="false">IF(N1240&lt;0.05,"Yes","No")</f>
        <v>Yes</v>
      </c>
      <c r="P1240" s="16" t="n">
        <v>0.214855128685159</v>
      </c>
      <c r="Q1240" s="16" t="n">
        <v>5.20041245146578</v>
      </c>
      <c r="R1240" s="16" t="n">
        <v>0.0228418230528878</v>
      </c>
      <c r="S1240" s="16" t="n">
        <v>0.610641679586762</v>
      </c>
      <c r="T1240" s="16" t="n">
        <v>0.00900007000660649</v>
      </c>
      <c r="U1240" s="16" t="n">
        <v>0.081243334434596</v>
      </c>
      <c r="V1240" s="16" t="n">
        <v>0.123362980703291</v>
      </c>
      <c r="W1240" s="6" t="s">
        <v>698</v>
      </c>
      <c r="X1240" s="17" t="n">
        <v>25.6</v>
      </c>
      <c r="Y1240" s="16" t="n">
        <v>0.55886852677343</v>
      </c>
      <c r="Z1240" s="16" t="n">
        <f aca="false">(G1240-E1240)/SQRT(H1240^2/D1240+F1240^2/C1240)</f>
        <v>2.29113394717389</v>
      </c>
      <c r="AA1240" s="24" t="n">
        <f aca="false">ABS(K1240-Z1240)</f>
        <v>0</v>
      </c>
    </row>
    <row r="1241" customFormat="false" ht="15" hidden="false" customHeight="false" outlineLevel="0" collapsed="false">
      <c r="A1241" s="17" t="n">
        <v>1636</v>
      </c>
      <c r="B1241" s="6" t="s">
        <v>619</v>
      </c>
      <c r="C1241" s="6" t="n">
        <v>135</v>
      </c>
      <c r="D1241" s="6" t="n">
        <v>673</v>
      </c>
      <c r="E1241" s="16" t="n">
        <v>0.319140589899487</v>
      </c>
      <c r="F1241" s="16" t="n">
        <v>0.0412161478017855</v>
      </c>
      <c r="G1241" s="16" t="n">
        <v>0.328020611409801</v>
      </c>
      <c r="H1241" s="16" t="n">
        <v>0.0414562116356063</v>
      </c>
      <c r="I1241" s="23" t="n">
        <f aca="false">G1241-E1241</f>
        <v>0.00888002151031386</v>
      </c>
      <c r="J1241" s="17" t="n">
        <f aca="false">100*(G1241-E1241)/E1241</f>
        <v>2.78247950632372</v>
      </c>
      <c r="K1241" s="16" t="n">
        <v>2.2824007521523</v>
      </c>
      <c r="L1241" s="17" t="n">
        <v>192.326548408888</v>
      </c>
      <c r="M1241" s="16" t="n">
        <v>0.0235599934117627</v>
      </c>
      <c r="N1241" s="16" t="n">
        <v>0.0393165577109718</v>
      </c>
      <c r="O1241" s="6" t="str">
        <f aca="false">IF(N1241&lt;0.05,"Yes","No")</f>
        <v>Yes</v>
      </c>
      <c r="P1241" s="16" t="n">
        <v>0.214208782081535</v>
      </c>
      <c r="Q1241" s="16" t="n">
        <v>5.16917081334798</v>
      </c>
      <c r="R1241" s="16" t="n">
        <v>0.0232534466219986</v>
      </c>
      <c r="S1241" s="16" t="n">
        <v>0.599601712026342</v>
      </c>
      <c r="T1241" s="16" t="n">
        <v>0.0089777572381905</v>
      </c>
      <c r="U1241" s="16" t="n">
        <v>0.0819163113952894</v>
      </c>
      <c r="V1241" s="16" t="n">
        <v>0.124049860015871</v>
      </c>
      <c r="W1241" s="6" t="s">
        <v>698</v>
      </c>
      <c r="X1241" s="17" t="n">
        <v>25.1</v>
      </c>
      <c r="Y1241" s="16" t="n">
        <v>0.558659402344395</v>
      </c>
      <c r="Z1241" s="16" t="n">
        <f aca="false">(G1241-E1241)/SQRT(H1241^2/D1241+F1241^2/C1241)</f>
        <v>2.28240075215228</v>
      </c>
      <c r="AA1241" s="24" t="n">
        <f aca="false">ABS(K1241-Z1241)</f>
        <v>1.46549439250521E-014</v>
      </c>
    </row>
    <row r="1242" customFormat="false" ht="15" hidden="false" customHeight="false" outlineLevel="0" collapsed="false">
      <c r="A1242" s="17" t="n">
        <v>1637</v>
      </c>
      <c r="B1242" s="6" t="s">
        <v>619</v>
      </c>
      <c r="C1242" s="6" t="n">
        <v>135</v>
      </c>
      <c r="D1242" s="6" t="n">
        <v>673</v>
      </c>
      <c r="E1242" s="16" t="n">
        <v>0.319706177490729</v>
      </c>
      <c r="F1242" s="16" t="n">
        <v>0.0412782495037732</v>
      </c>
      <c r="G1242" s="16" t="n">
        <v>0.328563632728618</v>
      </c>
      <c r="H1242" s="16" t="n">
        <v>0.0414707719060178</v>
      </c>
      <c r="I1242" s="23" t="n">
        <f aca="false">G1242-E1242</f>
        <v>0.00885745523788895</v>
      </c>
      <c r="J1242" s="17" t="n">
        <f aca="false">100*(G1242-E1242)/E1242</f>
        <v>2.77049862076744</v>
      </c>
      <c r="K1242" s="16" t="n">
        <v>2.27361788853594</v>
      </c>
      <c r="L1242" s="17" t="n">
        <v>192.184135272154</v>
      </c>
      <c r="M1242" s="16" t="n">
        <v>0.0240945482921181</v>
      </c>
      <c r="N1242" s="16" t="n">
        <v>0.0401130316654042</v>
      </c>
      <c r="O1242" s="6" t="str">
        <f aca="false">IF(N1242&lt;0.05,"Yes","No")</f>
        <v>Yes</v>
      </c>
      <c r="P1242" s="16" t="n">
        <v>0.213548775138683</v>
      </c>
      <c r="Q1242" s="16" t="n">
        <v>5.13736602318234</v>
      </c>
      <c r="R1242" s="16" t="n">
        <v>0.0236804128228846</v>
      </c>
      <c r="S1242" s="16" t="n">
        <v>0.589061834468435</v>
      </c>
      <c r="T1242" s="16" t="n">
        <v>0.00895494783906117</v>
      </c>
      <c r="U1242" s="16" t="n">
        <v>0.0826153057066214</v>
      </c>
      <c r="V1242" s="16" t="n">
        <v>0.124814490635903</v>
      </c>
      <c r="W1242" s="6" t="s">
        <v>698</v>
      </c>
      <c r="X1242" s="17" t="n">
        <v>24.7</v>
      </c>
      <c r="Y1242" s="16" t="n">
        <v>0.558307192779704</v>
      </c>
      <c r="Z1242" s="16" t="n">
        <f aca="false">(G1242-E1242)/SQRT(H1242^2/D1242+F1242^2/C1242)</f>
        <v>2.27361788853595</v>
      </c>
      <c r="AA1242" s="24" t="n">
        <f aca="false">ABS(K1242-Z1242)</f>
        <v>1.46549439250521E-014</v>
      </c>
    </row>
    <row r="1243" customFormat="false" ht="15" hidden="false" customHeight="false" outlineLevel="0" collapsed="false">
      <c r="A1243" s="17" t="n">
        <v>1638</v>
      </c>
      <c r="B1243" s="6" t="s">
        <v>619</v>
      </c>
      <c r="C1243" s="6" t="n">
        <v>135</v>
      </c>
      <c r="D1243" s="6" t="n">
        <v>673</v>
      </c>
      <c r="E1243" s="16" t="n">
        <v>0.320262387284526</v>
      </c>
      <c r="F1243" s="16" t="n">
        <v>0.0413415357990245</v>
      </c>
      <c r="G1243" s="16" t="n">
        <v>0.329096342753868</v>
      </c>
      <c r="H1243" s="16" t="n">
        <v>0.0414852447633918</v>
      </c>
      <c r="I1243" s="23" t="n">
        <f aca="false">G1243-E1243</f>
        <v>0.00883395546934201</v>
      </c>
      <c r="J1243" s="17" t="n">
        <f aca="false">100*(G1243-E1243)/E1243</f>
        <v>2.75834934730996</v>
      </c>
      <c r="K1243" s="16" t="n">
        <v>2.26456509889495</v>
      </c>
      <c r="L1243" s="17" t="n">
        <v>192.038564080237</v>
      </c>
      <c r="M1243" s="16" t="n">
        <v>0.0246565699688949</v>
      </c>
      <c r="N1243" s="16" t="n">
        <v>0.0408867036342922</v>
      </c>
      <c r="O1243" s="6" t="str">
        <f aca="false">IF(N1243&lt;0.05,"Yes","No")</f>
        <v>Yes</v>
      </c>
      <c r="P1243" s="16" t="n">
        <v>0.212866315571949</v>
      </c>
      <c r="Q1243" s="16" t="n">
        <v>5.10458248437535</v>
      </c>
      <c r="R1243" s="16" t="n">
        <v>0.0241290540164997</v>
      </c>
      <c r="S1243" s="16" t="n">
        <v>0.57809558663374</v>
      </c>
      <c r="T1243" s="16" t="n">
        <v>0.00893116407587849</v>
      </c>
      <c r="U1243" s="16" t="n">
        <v>0.0833519999962957</v>
      </c>
      <c r="V1243" s="16" t="n">
        <v>0.12574655171855</v>
      </c>
      <c r="W1243" s="6" t="s">
        <v>698</v>
      </c>
      <c r="X1243" s="17" t="n">
        <v>24.7</v>
      </c>
      <c r="Y1243" s="16" t="n">
        <v>0.557988002861703</v>
      </c>
      <c r="Z1243" s="16" t="n">
        <f aca="false">(G1243-E1243)/SQRT(H1243^2/D1243+F1243^2/C1243)</f>
        <v>2.26456509889496</v>
      </c>
      <c r="AA1243" s="24" t="n">
        <f aca="false">ABS(K1243-Z1243)</f>
        <v>1.4210854715202E-014</v>
      </c>
    </row>
    <row r="1244" customFormat="false" ht="15" hidden="false" customHeight="false" outlineLevel="0" collapsed="false">
      <c r="A1244" s="17" t="n">
        <v>1639</v>
      </c>
      <c r="B1244" s="6" t="s">
        <v>619</v>
      </c>
      <c r="C1244" s="6" t="n">
        <v>135</v>
      </c>
      <c r="D1244" s="6" t="n">
        <v>673</v>
      </c>
      <c r="E1244" s="16" t="n">
        <v>0.320809842590932</v>
      </c>
      <c r="F1244" s="16" t="n">
        <v>0.0414046351637144</v>
      </c>
      <c r="G1244" s="16" t="n">
        <v>0.329619681432201</v>
      </c>
      <c r="H1244" s="16" t="n">
        <v>0.0414995308546562</v>
      </c>
      <c r="I1244" s="23" t="n">
        <f aca="false">G1244-E1244</f>
        <v>0.00880983884126868</v>
      </c>
      <c r="J1244" s="17" t="n">
        <f aca="false">100*(G1244-E1244)/E1244</f>
        <v>2.74612486017213</v>
      </c>
      <c r="K1244" s="16" t="n">
        <v>2.25538821239648</v>
      </c>
      <c r="L1244" s="17" t="n">
        <v>191.893643211533</v>
      </c>
      <c r="M1244" s="16" t="n">
        <v>0.0252379112427824</v>
      </c>
      <c r="N1244" s="16" t="n">
        <v>0.0417518515914062</v>
      </c>
      <c r="O1244" s="6" t="str">
        <f aca="false">IF(N1244&lt;0.05,"Yes","No")</f>
        <v>Yes</v>
      </c>
      <c r="P1244" s="16" t="n">
        <v>0.212170656798095</v>
      </c>
      <c r="Q1244" s="16" t="n">
        <v>5.07127289216845</v>
      </c>
      <c r="R1244" s="16" t="n">
        <v>0.0245939527642778</v>
      </c>
      <c r="S1244" s="16" t="n">
        <v>0.566947605832203</v>
      </c>
      <c r="T1244" s="16" t="n">
        <v>0.00890683261787866</v>
      </c>
      <c r="U1244" s="16" t="n">
        <v>0.0841117896214026</v>
      </c>
      <c r="V1244" s="16" t="n">
        <v>0.126801692896587</v>
      </c>
      <c r="W1244" s="6" t="s">
        <v>698</v>
      </c>
      <c r="X1244" s="17" t="n">
        <v>24.4</v>
      </c>
      <c r="Y1244" s="16" t="n">
        <v>0.557745858785978</v>
      </c>
      <c r="Z1244" s="16" t="n">
        <f aca="false">(G1244-E1244)/SQRT(H1244^2/D1244+F1244^2/C1244)</f>
        <v>2.25538821239648</v>
      </c>
      <c r="AA1244" s="24" t="n">
        <f aca="false">ABS(K1244-Z1244)</f>
        <v>0</v>
      </c>
    </row>
    <row r="1245" customFormat="false" ht="15" hidden="false" customHeight="false" outlineLevel="0" collapsed="false">
      <c r="A1245" s="17" t="n">
        <v>1640</v>
      </c>
      <c r="B1245" s="6" t="s">
        <v>619</v>
      </c>
      <c r="C1245" s="6" t="n">
        <v>135</v>
      </c>
      <c r="D1245" s="6" t="n">
        <v>673</v>
      </c>
      <c r="E1245" s="16" t="n">
        <v>0.321347708282647</v>
      </c>
      <c r="F1245" s="16" t="n">
        <v>0.0414676242906708</v>
      </c>
      <c r="G1245" s="16" t="n">
        <v>0.330134621036708</v>
      </c>
      <c r="H1245" s="16" t="n">
        <v>0.0415146207224924</v>
      </c>
      <c r="I1245" s="23" t="n">
        <f aca="false">G1245-E1245</f>
        <v>0.00878691275406079</v>
      </c>
      <c r="J1245" s="17" t="n">
        <f aca="false">100*(G1245-E1245)/E1245</f>
        <v>2.7343940932456</v>
      </c>
      <c r="K1245" s="16" t="n">
        <v>2.24653727094429</v>
      </c>
      <c r="L1245" s="17" t="n">
        <v>191.752057727996</v>
      </c>
      <c r="M1245" s="16" t="n">
        <v>0.0258098893514982</v>
      </c>
      <c r="N1245" s="16" t="n">
        <v>0.0426309571757058</v>
      </c>
      <c r="O1245" s="6" t="str">
        <f aca="false">IF(N1245&lt;0.05,"Yes","No")</f>
        <v>Yes</v>
      </c>
      <c r="P1245" s="16" t="n">
        <v>0.211501042243448</v>
      </c>
      <c r="Q1245" s="16" t="n">
        <v>5.03931334046437</v>
      </c>
      <c r="R1245" s="16" t="n">
        <v>0.0250487704956733</v>
      </c>
      <c r="S1245" s="16" t="n">
        <v>0.556361022324236</v>
      </c>
      <c r="T1245" s="16" t="n">
        <v>0.00888357205416366</v>
      </c>
      <c r="U1245" s="16" t="n">
        <v>0.0848433889017063</v>
      </c>
      <c r="V1245" s="16" t="n">
        <v>0.127629739751851</v>
      </c>
      <c r="W1245" s="6" t="s">
        <v>698</v>
      </c>
      <c r="X1245" s="17" t="n">
        <v>24.4</v>
      </c>
      <c r="Y1245" s="16" t="n">
        <v>0.557547740905839</v>
      </c>
      <c r="Z1245" s="16" t="n">
        <f aca="false">(G1245-E1245)/SQRT(H1245^2/D1245+F1245^2/C1245)</f>
        <v>2.24653727094429</v>
      </c>
      <c r="AA1245" s="24" t="n">
        <f aca="false">ABS(K1245-Z1245)</f>
        <v>0</v>
      </c>
    </row>
    <row r="1246" customFormat="false" ht="15" hidden="false" customHeight="false" outlineLevel="0" collapsed="false">
      <c r="A1246" s="17" t="n">
        <v>1641</v>
      </c>
      <c r="B1246" s="6" t="s">
        <v>619</v>
      </c>
      <c r="C1246" s="6" t="n">
        <v>135</v>
      </c>
      <c r="D1246" s="6" t="n">
        <v>673</v>
      </c>
      <c r="E1246" s="16" t="n">
        <v>0.321876176198324</v>
      </c>
      <c r="F1246" s="16" t="n">
        <v>0.041531787460184</v>
      </c>
      <c r="G1246" s="16" t="n">
        <v>0.330638234253093</v>
      </c>
      <c r="H1246" s="16" t="n">
        <v>0.041529955658682</v>
      </c>
      <c r="I1246" s="23" t="n">
        <f aca="false">G1246-E1246</f>
        <v>0.00876205805476898</v>
      </c>
      <c r="J1246" s="17" t="n">
        <f aca="false">100*(G1246-E1246)/E1246</f>
        <v>2.72218284629126</v>
      </c>
      <c r="K1246" s="16" t="n">
        <v>2.23716203075622</v>
      </c>
      <c r="L1246" s="17" t="n">
        <v>191.608367505652</v>
      </c>
      <c r="M1246" s="16" t="n">
        <v>0.0264279829355707</v>
      </c>
      <c r="N1246" s="16" t="n">
        <v>0.0434469422125462</v>
      </c>
      <c r="O1246" s="6" t="str">
        <f aca="false">IF(N1246&lt;0.05,"Yes","No")</f>
        <v>Yes</v>
      </c>
      <c r="P1246" s="16" t="n">
        <v>0.210783708110648</v>
      </c>
      <c r="Q1246" s="16" t="n">
        <v>5.00518829534718</v>
      </c>
      <c r="R1246" s="16" t="n">
        <v>0.0255440772206265</v>
      </c>
      <c r="S1246" s="16" t="n">
        <v>0.545734285847852</v>
      </c>
      <c r="T1246" s="16" t="n">
        <v>0.00885827701549022</v>
      </c>
      <c r="U1246" s="16" t="n">
        <v>0.0856538984915214</v>
      </c>
      <c r="V1246" s="16" t="n">
        <v>0.128572685369689</v>
      </c>
      <c r="W1246" s="6" t="s">
        <v>698</v>
      </c>
      <c r="X1246" s="17" t="n">
        <v>24.2</v>
      </c>
      <c r="Y1246" s="16" t="n">
        <v>0.5573496230257</v>
      </c>
      <c r="Z1246" s="16" t="n">
        <f aca="false">(G1246-E1246)/SQRT(H1246^2/D1246+F1246^2/C1246)</f>
        <v>2.2371620307562</v>
      </c>
      <c r="AA1246" s="24" t="n">
        <f aca="false">ABS(K1246-Z1246)</f>
        <v>1.37667655053519E-014</v>
      </c>
    </row>
    <row r="1247" customFormat="false" ht="15" hidden="false" customHeight="false" outlineLevel="0" collapsed="false">
      <c r="A1247" s="17" t="n">
        <v>1642</v>
      </c>
      <c r="B1247" s="6" t="s">
        <v>619</v>
      </c>
      <c r="C1247" s="6" t="n">
        <v>135</v>
      </c>
      <c r="D1247" s="6" t="n">
        <v>673</v>
      </c>
      <c r="E1247" s="16" t="n">
        <v>0.322392400878447</v>
      </c>
      <c r="F1247" s="16" t="n">
        <v>0.0415942867733015</v>
      </c>
      <c r="G1247" s="16" t="n">
        <v>0.331132574873197</v>
      </c>
      <c r="H1247" s="16" t="n">
        <v>0.0415459387145139</v>
      </c>
      <c r="I1247" s="23" t="n">
        <f aca="false">G1247-E1247</f>
        <v>0.00874017399475019</v>
      </c>
      <c r="J1247" s="17" t="n">
        <f aca="false">100*(G1247-E1247)/E1247</f>
        <v>2.71103598314823</v>
      </c>
      <c r="K1247" s="16" t="n">
        <v>2.22863754984911</v>
      </c>
      <c r="L1247" s="17" t="n">
        <v>191.472083759969</v>
      </c>
      <c r="M1247" s="16" t="n">
        <v>0.0270011534744667</v>
      </c>
      <c r="N1247" s="16" t="n">
        <v>0.0443198620701989</v>
      </c>
      <c r="O1247" s="6" t="str">
        <f aca="false">IF(N1247&lt;0.05,"Yes","No")</f>
        <v>Yes</v>
      </c>
      <c r="P1247" s="16" t="n">
        <v>0.210137234102427</v>
      </c>
      <c r="Q1247" s="16" t="n">
        <v>4.97453353381646</v>
      </c>
      <c r="R1247" s="16" t="n">
        <v>0.0259977064514987</v>
      </c>
      <c r="S1247" s="16" t="n">
        <v>0.535783148709228</v>
      </c>
      <c r="T1247" s="16" t="n">
        <v>0.0088360293582622</v>
      </c>
      <c r="U1247" s="16" t="n">
        <v>0.0863666197551217</v>
      </c>
      <c r="V1247" s="16" t="n">
        <v>0.129549929632683</v>
      </c>
      <c r="W1247" s="6" t="s">
        <v>698</v>
      </c>
      <c r="X1247" s="17" t="n">
        <v>24.1</v>
      </c>
      <c r="Y1247" s="16" t="n">
        <v>0.557030433107699</v>
      </c>
      <c r="Z1247" s="16" t="n">
        <f aca="false">(G1247-E1247)/SQRT(H1247^2/D1247+F1247^2/C1247)</f>
        <v>2.2286375498491</v>
      </c>
      <c r="AA1247" s="24" t="n">
        <f aca="false">ABS(K1247-Z1247)</f>
        <v>1.37667655053519E-014</v>
      </c>
    </row>
    <row r="1248" customFormat="false" ht="15" hidden="false" customHeight="false" outlineLevel="0" collapsed="false">
      <c r="A1248" s="17" t="n">
        <v>1643</v>
      </c>
      <c r="B1248" s="6" t="s">
        <v>619</v>
      </c>
      <c r="C1248" s="6" t="n">
        <v>135</v>
      </c>
      <c r="D1248" s="6" t="n">
        <v>673</v>
      </c>
      <c r="E1248" s="16" t="n">
        <v>0.322897033669331</v>
      </c>
      <c r="F1248" s="16" t="n">
        <v>0.0416545832091971</v>
      </c>
      <c r="G1248" s="16" t="n">
        <v>0.331618972155881</v>
      </c>
      <c r="H1248" s="16" t="n">
        <v>0.0415629850463801</v>
      </c>
      <c r="I1248" s="23" t="n">
        <f aca="false">G1248-E1248</f>
        <v>0.00872193848655084</v>
      </c>
      <c r="J1248" s="17" t="n">
        <f aca="false">100*(G1248-E1248)/E1248</f>
        <v>2.70115162949522</v>
      </c>
      <c r="K1248" s="16" t="n">
        <v>2.22115265435111</v>
      </c>
      <c r="L1248" s="17" t="n">
        <v>191.345911852872</v>
      </c>
      <c r="M1248" s="16" t="n">
        <v>0.0275133378964179</v>
      </c>
      <c r="N1248" s="16" t="n">
        <v>0.0451216881586271</v>
      </c>
      <c r="O1248" s="6" t="str">
        <f aca="false">IF(N1248&lt;0.05,"Yes","No")</f>
        <v>Yes</v>
      </c>
      <c r="P1248" s="16" t="n">
        <v>0.209576514979026</v>
      </c>
      <c r="Q1248" s="16" t="n">
        <v>4.94802138653064</v>
      </c>
      <c r="R1248" s="16" t="n">
        <v>0.0263967958940751</v>
      </c>
      <c r="S1248" s="16" t="n">
        <v>0.52692675798004</v>
      </c>
      <c r="T1248" s="16" t="n">
        <v>0.0088174082804425</v>
      </c>
      <c r="U1248" s="16" t="n">
        <v>0.086952451552883</v>
      </c>
      <c r="V1248" s="16" t="n">
        <v>0.130049686754546</v>
      </c>
      <c r="W1248" s="6" t="s">
        <v>698</v>
      </c>
      <c r="X1248" s="17" t="n">
        <v>23.5</v>
      </c>
      <c r="Y1248" s="16" t="n">
        <v>0.556843321776457</v>
      </c>
      <c r="Z1248" s="16" t="n">
        <f aca="false">(G1248-E1248)/SQRT(H1248^2/D1248+F1248^2/C1248)</f>
        <v>2.22115265435111</v>
      </c>
      <c r="AA1248" s="24" t="n">
        <f aca="false">ABS(K1248-Z1248)</f>
        <v>0</v>
      </c>
    </row>
    <row r="1249" customFormat="false" ht="15" hidden="false" customHeight="false" outlineLevel="0" collapsed="false">
      <c r="A1249" s="17" t="n">
        <v>1644</v>
      </c>
      <c r="B1249" s="6" t="s">
        <v>619</v>
      </c>
      <c r="C1249" s="6" t="n">
        <v>135</v>
      </c>
      <c r="D1249" s="6" t="n">
        <v>673</v>
      </c>
      <c r="E1249" s="16" t="n">
        <v>0.323393723699782</v>
      </c>
      <c r="F1249" s="16" t="n">
        <v>0.0417167143508875</v>
      </c>
      <c r="G1249" s="16" t="n">
        <v>0.332095422769549</v>
      </c>
      <c r="H1249" s="16" t="n">
        <v>0.0415796359706518</v>
      </c>
      <c r="I1249" s="23" t="n">
        <f aca="false">G1249-E1249</f>
        <v>0.0087016990697677</v>
      </c>
      <c r="J1249" s="17" t="n">
        <f aca="false">100*(G1249-E1249)/E1249</f>
        <v>2.69074457296698</v>
      </c>
      <c r="K1249" s="16" t="n">
        <v>2.2130991520319</v>
      </c>
      <c r="L1249" s="17" t="n">
        <v>191.213782299258</v>
      </c>
      <c r="M1249" s="16" t="n">
        <v>0.0280738076007752</v>
      </c>
      <c r="N1249" s="16" t="n">
        <v>0.0458655285919352</v>
      </c>
      <c r="O1249" s="6" t="str">
        <f aca="false">IF(N1249&lt;0.05,"Yes","No")</f>
        <v>Yes</v>
      </c>
      <c r="P1249" s="16" t="n">
        <v>0.208968413743542</v>
      </c>
      <c r="Q1249" s="16" t="n">
        <v>4.91934896918007</v>
      </c>
      <c r="R1249" s="16" t="n">
        <v>0.026835593187197</v>
      </c>
      <c r="S1249" s="16" t="n">
        <v>0.517378447350996</v>
      </c>
      <c r="T1249" s="16" t="n">
        <v>0.00879678161297016</v>
      </c>
      <c r="U1249" s="16" t="n">
        <v>0.0876260452429076</v>
      </c>
      <c r="V1249" s="16" t="n">
        <v>0.13025700150154</v>
      </c>
      <c r="W1249" s="6" t="s">
        <v>698</v>
      </c>
      <c r="X1249" s="17" t="n">
        <v>23.5</v>
      </c>
      <c r="Y1249" s="16" t="n">
        <v>0.556678223543008</v>
      </c>
      <c r="Z1249" s="16" t="n">
        <f aca="false">(G1249-E1249)/SQRT(H1249^2/D1249+F1249^2/C1249)</f>
        <v>2.2130991520319</v>
      </c>
      <c r="AA1249" s="24" t="n">
        <f aca="false">ABS(K1249-Z1249)</f>
        <v>0</v>
      </c>
    </row>
    <row r="1250" customFormat="false" ht="15" hidden="false" customHeight="false" outlineLevel="0" collapsed="false">
      <c r="A1250" s="17" t="n">
        <v>1645</v>
      </c>
      <c r="B1250" s="6" t="s">
        <v>619</v>
      </c>
      <c r="C1250" s="6" t="n">
        <v>135</v>
      </c>
      <c r="D1250" s="6" t="n">
        <v>673</v>
      </c>
      <c r="E1250" s="16" t="n">
        <v>0.323879317221818</v>
      </c>
      <c r="F1250" s="16" t="n">
        <v>0.0417786138906816</v>
      </c>
      <c r="G1250" s="16" t="n">
        <v>0.332560954972504</v>
      </c>
      <c r="H1250" s="16" t="n">
        <v>0.0415960292344949</v>
      </c>
      <c r="I1250" s="23" t="n">
        <f aca="false">G1250-E1250</f>
        <v>0.0086816377506857</v>
      </c>
      <c r="J1250" s="17" t="n">
        <f aca="false">100*(G1250-E1250)/E1250</f>
        <v>2.68051625684385</v>
      </c>
      <c r="K1250" s="16" t="n">
        <v>2.2051240323089</v>
      </c>
      <c r="L1250" s="17" t="n">
        <v>191.08213724587</v>
      </c>
      <c r="M1250" s="16" t="n">
        <v>0.0286385597331289</v>
      </c>
      <c r="N1250" s="16" t="n">
        <v>0.0466792971290177</v>
      </c>
      <c r="O1250" s="6" t="str">
        <f aca="false">IF(N1250&lt;0.05,"Yes","No")</f>
        <v>Yes</v>
      </c>
      <c r="P1250" s="16" t="n">
        <v>0.2083665284873</v>
      </c>
      <c r="Q1250" s="16" t="n">
        <v>4.89105168260775</v>
      </c>
      <c r="R1250" s="16" t="n">
        <v>0.0272761045788</v>
      </c>
      <c r="S1250" s="16" t="n">
        <v>0.508197533129855</v>
      </c>
      <c r="T1250" s="16" t="n">
        <v>0.00877638247570441</v>
      </c>
      <c r="U1250" s="16" t="n">
        <v>0.0883025961310472</v>
      </c>
      <c r="V1250" s="16" t="n">
        <v>0.130851050284821</v>
      </c>
      <c r="W1250" s="6" t="s">
        <v>698</v>
      </c>
      <c r="X1250" s="17" t="n">
        <v>23.3</v>
      </c>
      <c r="Y1250" s="16" t="n">
        <v>0.556392053271697</v>
      </c>
      <c r="Z1250" s="16" t="n">
        <f aca="false">(G1250-E1250)/SQRT(H1250^2/D1250+F1250^2/C1250)</f>
        <v>2.2051240323089</v>
      </c>
      <c r="AA1250" s="24" t="n">
        <f aca="false">ABS(K1250-Z1250)</f>
        <v>0</v>
      </c>
    </row>
    <row r="1251" customFormat="false" ht="15" hidden="false" customHeight="false" outlineLevel="0" collapsed="false">
      <c r="A1251" s="17" t="n">
        <v>1646</v>
      </c>
      <c r="B1251" s="6" t="s">
        <v>619</v>
      </c>
      <c r="C1251" s="6" t="n">
        <v>135</v>
      </c>
      <c r="D1251" s="6" t="n">
        <v>673</v>
      </c>
      <c r="E1251" s="16" t="n">
        <v>0.324355150593652</v>
      </c>
      <c r="F1251" s="16" t="n">
        <v>0.0418417680064283</v>
      </c>
      <c r="G1251" s="16" t="n">
        <v>0.333016580471667</v>
      </c>
      <c r="H1251" s="16" t="n">
        <v>0.0416134461371303</v>
      </c>
      <c r="I1251" s="23" t="n">
        <f aca="false">G1251-E1251</f>
        <v>0.00866142987801477</v>
      </c>
      <c r="J1251" s="17" t="n">
        <f aca="false">100*(G1251-E1251)/E1251</f>
        <v>2.67035373483731</v>
      </c>
      <c r="K1251" s="16" t="n">
        <v>2.19706818465709</v>
      </c>
      <c r="L1251" s="17" t="n">
        <v>190.950402009829</v>
      </c>
      <c r="M1251" s="16" t="n">
        <v>0.0292189907191668</v>
      </c>
      <c r="N1251" s="16" t="n">
        <v>0.0475515875297981</v>
      </c>
      <c r="O1251" s="6" t="str">
        <f aca="false">IF(N1251&lt;0.05,"Yes","No")</f>
        <v>Yes</v>
      </c>
      <c r="P1251" s="16" t="n">
        <v>0.207756488372377</v>
      </c>
      <c r="Q1251" s="16" t="n">
        <v>4.86245428773029</v>
      </c>
      <c r="R1251" s="16" t="n">
        <v>0.0277289495722563</v>
      </c>
      <c r="S1251" s="16" t="n">
        <v>0.499482051446612</v>
      </c>
      <c r="T1251" s="16" t="n">
        <v>0.00875580968663924</v>
      </c>
      <c r="U1251" s="16" t="n">
        <v>0.0889964212707148</v>
      </c>
      <c r="V1251" s="16" t="n">
        <v>0.13143733566254</v>
      </c>
      <c r="W1251" s="6" t="s">
        <v>698</v>
      </c>
      <c r="X1251" s="17" t="n">
        <v>23.3</v>
      </c>
      <c r="Y1251" s="16" t="n">
        <v>0.556193935391558</v>
      </c>
      <c r="Z1251" s="16" t="n">
        <f aca="false">(G1251-E1251)/SQRT(H1251^2/D1251+F1251^2/C1251)</f>
        <v>2.19706818465706</v>
      </c>
      <c r="AA1251" s="24" t="n">
        <f aca="false">ABS(K1251-Z1251)</f>
        <v>2.79776202205539E-014</v>
      </c>
    </row>
    <row r="1252" customFormat="false" ht="15" hidden="false" customHeight="false" outlineLevel="0" collapsed="false">
      <c r="A1252" s="17" t="n">
        <v>1647</v>
      </c>
      <c r="B1252" s="6" t="s">
        <v>619</v>
      </c>
      <c r="C1252" s="6" t="n">
        <v>135</v>
      </c>
      <c r="D1252" s="6" t="n">
        <v>673</v>
      </c>
      <c r="E1252" s="16" t="n">
        <v>0.324823382386455</v>
      </c>
      <c r="F1252" s="16" t="n">
        <v>0.0419063136765796</v>
      </c>
      <c r="G1252" s="16" t="n">
        <v>0.333461857678986</v>
      </c>
      <c r="H1252" s="16" t="n">
        <v>0.0416296821405552</v>
      </c>
      <c r="I1252" s="23" t="n">
        <f aca="false">G1252-E1252</f>
        <v>0.00863847529253109</v>
      </c>
      <c r="J1252" s="17" t="n">
        <f aca="false">100*(G1252-E1252)/E1252</f>
        <v>2.65943763933028</v>
      </c>
      <c r="K1252" s="16" t="n">
        <v>2.18828714612584</v>
      </c>
      <c r="L1252" s="17" t="n">
        <v>190.81183184423</v>
      </c>
      <c r="M1252" s="16" t="n">
        <v>0.0298632177502155</v>
      </c>
      <c r="N1252" s="16" t="n">
        <v>0.0484873419576528</v>
      </c>
      <c r="O1252" s="6" t="str">
        <f aca="false">IF(N1252&lt;0.05,"Yes","No")</f>
        <v>Yes</v>
      </c>
      <c r="P1252" s="16" t="n">
        <v>0.207085034068408</v>
      </c>
      <c r="Q1252" s="16" t="n">
        <v>4.83107485986163</v>
      </c>
      <c r="R1252" s="16" t="n">
        <v>0.0282348785970024</v>
      </c>
      <c r="S1252" s="16" t="n">
        <v>0.489800860945076</v>
      </c>
      <c r="T1252" s="16" t="n">
        <v>0.00873244000541936</v>
      </c>
      <c r="U1252" s="16" t="n">
        <v>0.0898092499980442</v>
      </c>
      <c r="V1252" s="16" t="n">
        <v>0.132257661287442</v>
      </c>
      <c r="W1252" s="6" t="s">
        <v>698</v>
      </c>
      <c r="X1252" s="17" t="n">
        <v>23.1</v>
      </c>
      <c r="Y1252" s="16" t="n">
        <v>0.556006824060316</v>
      </c>
      <c r="Z1252" s="16" t="n">
        <f aca="false">(G1252-E1252)/SQRT(H1252^2/D1252+F1252^2/C1252)</f>
        <v>2.18828714612584</v>
      </c>
      <c r="AA1252" s="24" t="n">
        <f aca="false">ABS(K1252-Z1252)</f>
        <v>0</v>
      </c>
    </row>
    <row r="1253" customFormat="false" ht="15" hidden="false" customHeight="false" outlineLevel="0" collapsed="false">
      <c r="A1253" s="17" t="n">
        <v>1648</v>
      </c>
      <c r="B1253" s="6" t="s">
        <v>619</v>
      </c>
      <c r="C1253" s="6" t="n">
        <v>135</v>
      </c>
      <c r="D1253" s="6" t="n">
        <v>673</v>
      </c>
      <c r="E1253" s="16" t="n">
        <v>0.325280504425367</v>
      </c>
      <c r="F1253" s="16" t="n">
        <v>0.0419713495151768</v>
      </c>
      <c r="G1253" s="16" t="n">
        <v>0.333900678764481</v>
      </c>
      <c r="H1253" s="16" t="n">
        <v>0.0416497080483866</v>
      </c>
      <c r="I1253" s="23" t="n">
        <f aca="false">G1253-E1253</f>
        <v>0.008620174339114</v>
      </c>
      <c r="J1253" s="17" t="n">
        <f aca="false">100*(G1253-E1253)/E1253</f>
        <v>2.65007408124327</v>
      </c>
      <c r="K1253" s="16" t="n">
        <v>2.1806526537133</v>
      </c>
      <c r="L1253" s="17" t="n">
        <v>190.683387778421</v>
      </c>
      <c r="M1253" s="16" t="n">
        <v>0.0304333305973441</v>
      </c>
      <c r="N1253" s="16" t="n">
        <v>0.0492987105512876</v>
      </c>
      <c r="O1253" s="6" t="str">
        <f aca="false">IF(N1253&lt;0.05,"Yes","No")</f>
        <v>Yes</v>
      </c>
      <c r="P1253" s="16" t="n">
        <v>0.20650978392514</v>
      </c>
      <c r="Q1253" s="16" t="n">
        <v>4.80427218340787</v>
      </c>
      <c r="R1253" s="16" t="n">
        <v>0.0286746382404266</v>
      </c>
      <c r="S1253" s="16" t="n">
        <v>0.481748961202643</v>
      </c>
      <c r="T1253" s="16" t="n">
        <v>0.00871374838577955</v>
      </c>
      <c r="U1253" s="16" t="n">
        <v>0.0904564056208286</v>
      </c>
      <c r="V1253" s="16" t="n">
        <v>0.132931036951533</v>
      </c>
      <c r="W1253" s="6" t="s">
        <v>698</v>
      </c>
      <c r="X1253" s="17" t="n">
        <v>22.8</v>
      </c>
      <c r="Y1253" s="16" t="n">
        <v>0.555665621044521</v>
      </c>
      <c r="Z1253" s="16" t="n">
        <f aca="false">(G1253-E1253)/SQRT(H1253^2/D1253+F1253^2/C1253)</f>
        <v>2.1806526537133</v>
      </c>
      <c r="AA1253" s="24" t="n">
        <f aca="false">ABS(K1253-Z1253)</f>
        <v>0</v>
      </c>
    </row>
    <row r="1254" customFormat="false" ht="15" hidden="false" customHeight="false" outlineLevel="0" collapsed="false">
      <c r="A1254" s="17" t="n">
        <v>1649</v>
      </c>
      <c r="B1254" s="6" t="s">
        <v>619</v>
      </c>
      <c r="C1254" s="6" t="n">
        <v>135</v>
      </c>
      <c r="D1254" s="6" t="n">
        <v>673</v>
      </c>
      <c r="E1254" s="16" t="n">
        <v>0.325727138254378</v>
      </c>
      <c r="F1254" s="16" t="n">
        <v>0.0420377115116751</v>
      </c>
      <c r="G1254" s="16" t="n">
        <v>0.334333005423532</v>
      </c>
      <c r="H1254" s="16" t="n">
        <v>0.0416727401776828</v>
      </c>
      <c r="I1254" s="23" t="n">
        <f aca="false">G1254-E1254</f>
        <v>0.00860586716915412</v>
      </c>
      <c r="J1254" s="17" t="n">
        <f aca="false">100*(G1254-E1254)/E1254</f>
        <v>2.64204794702532</v>
      </c>
      <c r="K1254" s="16" t="n">
        <v>2.17396456742221</v>
      </c>
      <c r="L1254" s="17" t="n">
        <v>190.560360411972</v>
      </c>
      <c r="M1254" s="16" t="n">
        <v>0.0309405455776732</v>
      </c>
      <c r="N1254" s="16" t="n">
        <v>0.049966246163483</v>
      </c>
      <c r="O1254" s="6" t="str">
        <f aca="false">IF(N1254&lt;0.05,"Yes","No")</f>
        <v>Yes</v>
      </c>
      <c r="P1254" s="16" t="n">
        <v>0.206017422602887</v>
      </c>
      <c r="Q1254" s="16" t="n">
        <v>4.78139076910013</v>
      </c>
      <c r="R1254" s="16" t="n">
        <v>0.029055713186022</v>
      </c>
      <c r="S1254" s="16" t="n">
        <v>0.473601804571668</v>
      </c>
      <c r="T1254" s="16" t="n">
        <v>0.00869907686866432</v>
      </c>
      <c r="U1254" s="16" t="n">
        <v>0.0909577059172037</v>
      </c>
      <c r="V1254" s="16" t="n">
        <v>0.133249446405386</v>
      </c>
      <c r="W1254" s="6" t="s">
        <v>698</v>
      </c>
      <c r="X1254" s="17" t="n">
        <v>22.5</v>
      </c>
      <c r="Y1254" s="16" t="n">
        <v>0.5554124704199</v>
      </c>
      <c r="Z1254" s="16" t="n">
        <f aca="false">(G1254-E1254)/SQRT(H1254^2/D1254+F1254^2/C1254)</f>
        <v>2.17396456742222</v>
      </c>
      <c r="AA1254" s="24" t="n">
        <f aca="false">ABS(K1254-Z1254)</f>
        <v>1.4210854715202E-014</v>
      </c>
    </row>
    <row r="1255" customFormat="false" ht="15" hidden="false" customHeight="false" outlineLevel="0" collapsed="false">
      <c r="A1255" s="17" t="n">
        <v>1650</v>
      </c>
      <c r="B1255" s="6" t="s">
        <v>619</v>
      </c>
      <c r="C1255" s="6" t="n">
        <v>135</v>
      </c>
      <c r="D1255" s="6" t="n">
        <v>673</v>
      </c>
      <c r="E1255" s="16" t="n">
        <v>0.326160776615143</v>
      </c>
      <c r="F1255" s="16" t="n">
        <v>0.0421031250832046</v>
      </c>
      <c r="G1255" s="16" t="n">
        <v>0.334749704373538</v>
      </c>
      <c r="H1255" s="16" t="n">
        <v>0.0416955440651274</v>
      </c>
      <c r="I1255" s="23" t="n">
        <f aca="false">G1255-E1255</f>
        <v>0.00858892775839526</v>
      </c>
      <c r="J1255" s="17" t="n">
        <f aca="false">100*(G1255-E1255)/E1255</f>
        <v>2.63334170574712</v>
      </c>
      <c r="K1255" s="16" t="n">
        <v>2.16667372374163</v>
      </c>
      <c r="L1255" s="17" t="n">
        <v>190.439905814327</v>
      </c>
      <c r="M1255" s="16" t="n">
        <v>0.0315016858874739</v>
      </c>
      <c r="N1255" s="16" t="n">
        <v>0.050755400344772</v>
      </c>
      <c r="O1255" s="6" t="str">
        <f aca="false">IF(N1255&lt;0.05,"Yes","No")</f>
        <v>No</v>
      </c>
      <c r="P1255" s="16" t="n">
        <v>0.205464493754347</v>
      </c>
      <c r="Q1255" s="16" t="n">
        <v>4.75575972234912</v>
      </c>
      <c r="R1255" s="16" t="n">
        <v>0.029488864050325</v>
      </c>
      <c r="S1255" s="16" t="n">
        <v>0.465519865049774</v>
      </c>
      <c r="T1255" s="16" t="n">
        <v>0.00868176242240113</v>
      </c>
      <c r="U1255" s="16" t="n">
        <v>0.0915740314584568</v>
      </c>
      <c r="V1255" s="16" t="n">
        <v>0.133824263091691</v>
      </c>
      <c r="W1255" s="6" t="s">
        <v>698</v>
      </c>
      <c r="X1255" s="17" t="n">
        <v>22.5</v>
      </c>
      <c r="Y1255" s="16" t="n">
        <v>0.555203345990865</v>
      </c>
      <c r="Z1255" s="16" t="n">
        <f aca="false">(G1255-E1255)/SQRT(H1255^2/D1255+F1255^2/C1255)</f>
        <v>2.16667372374161</v>
      </c>
      <c r="AA1255" s="24" t="n">
        <f aca="false">ABS(K1255-Z1255)</f>
        <v>2.79776202205539E-014</v>
      </c>
    </row>
    <row r="1256" customFormat="false" ht="15" hidden="false" customHeight="false" outlineLevel="0" collapsed="false">
      <c r="A1256" s="17" t="n">
        <v>1651</v>
      </c>
      <c r="B1256" s="6" t="s">
        <v>619</v>
      </c>
      <c r="C1256" s="6" t="n">
        <v>135</v>
      </c>
      <c r="D1256" s="6" t="n">
        <v>673</v>
      </c>
      <c r="E1256" s="16" t="n">
        <v>0.326584537603237</v>
      </c>
      <c r="F1256" s="16" t="n">
        <v>0.0421685798059768</v>
      </c>
      <c r="G1256" s="16" t="n">
        <v>0.335158232483255</v>
      </c>
      <c r="H1256" s="16" t="n">
        <v>0.0417209830889483</v>
      </c>
      <c r="I1256" s="23" t="n">
        <f aca="false">G1256-E1256</f>
        <v>0.00857369488001747</v>
      </c>
      <c r="J1256" s="17" t="n">
        <f aca="false">100*(G1256-E1256)/E1256</f>
        <v>2.62526050465792</v>
      </c>
      <c r="K1256" s="16" t="n">
        <v>2.15980854021644</v>
      </c>
      <c r="L1256" s="17" t="n">
        <v>190.327376988273</v>
      </c>
      <c r="M1256" s="16" t="n">
        <v>0.0320380682864493</v>
      </c>
      <c r="N1256" s="16" t="n">
        <v>0.0515800624289885</v>
      </c>
      <c r="O1256" s="6" t="str">
        <f aca="false">IF(N1256&lt;0.05,"Yes","No")</f>
        <v>No</v>
      </c>
      <c r="P1256" s="16" t="n">
        <v>0.204942334383704</v>
      </c>
      <c r="Q1256" s="16" t="n">
        <v>4.73161823665551</v>
      </c>
      <c r="R1256" s="16" t="n">
        <v>0.0299030081640151</v>
      </c>
      <c r="S1256" s="16" t="n">
        <v>0.458050278230563</v>
      </c>
      <c r="T1256" s="16" t="n">
        <v>0.00866611083854649</v>
      </c>
      <c r="U1256" s="16" t="n">
        <v>0.0921371126288455</v>
      </c>
      <c r="V1256" s="16" t="n">
        <v>0.134398063119884</v>
      </c>
      <c r="W1256" s="6" t="s">
        <v>698</v>
      </c>
      <c r="X1256" s="17" t="n">
        <v>22.2</v>
      </c>
      <c r="Y1256" s="16" t="n">
        <v>0.555148313246382</v>
      </c>
      <c r="Z1256" s="16" t="n">
        <f aca="false">(G1256-E1256)/SQRT(H1256^2/D1256+F1256^2/C1256)</f>
        <v>2.15980854021644</v>
      </c>
      <c r="AA1256" s="24" t="n">
        <f aca="false">ABS(K1256-Z1256)</f>
        <v>0</v>
      </c>
    </row>
    <row r="1257" customFormat="false" ht="15" hidden="false" customHeight="false" outlineLevel="0" collapsed="false">
      <c r="A1257" s="17" t="n">
        <v>1652</v>
      </c>
      <c r="B1257" s="6" t="s">
        <v>619</v>
      </c>
      <c r="C1257" s="6" t="n">
        <v>135</v>
      </c>
      <c r="D1257" s="6" t="n">
        <v>673</v>
      </c>
      <c r="E1257" s="16" t="n">
        <v>0.326994394373011</v>
      </c>
      <c r="F1257" s="16" t="n">
        <v>0.0422343315161825</v>
      </c>
      <c r="G1257" s="16" t="n">
        <v>0.335551801310606</v>
      </c>
      <c r="H1257" s="16" t="n">
        <v>0.0417456383208447</v>
      </c>
      <c r="I1257" s="23" t="n">
        <f aca="false">G1257-E1257</f>
        <v>0.00855740693759521</v>
      </c>
      <c r="J1257" s="17" t="n">
        <f aca="false">100*(G1257-E1257)/E1257</f>
        <v>2.61698887958109</v>
      </c>
      <c r="K1257" s="16" t="n">
        <v>2.15269081040597</v>
      </c>
      <c r="L1257" s="17" t="n">
        <v>190.212253856362</v>
      </c>
      <c r="M1257" s="16" t="n">
        <v>0.0326024722518757</v>
      </c>
      <c r="N1257" s="16" t="n">
        <v>0.0523283378160357</v>
      </c>
      <c r="O1257" s="6" t="str">
        <f aca="false">IF(N1257&lt;0.05,"Yes","No")</f>
        <v>No</v>
      </c>
      <c r="P1257" s="16" t="n">
        <v>0.204398695194533</v>
      </c>
      <c r="Q1257" s="16" t="n">
        <v>4.70654892709011</v>
      </c>
      <c r="R1257" s="16" t="n">
        <v>0.0303395017578863</v>
      </c>
      <c r="S1257" s="16" t="n">
        <v>0.451149655587833</v>
      </c>
      <c r="T1257" s="16" t="n">
        <v>0.00864947116966667</v>
      </c>
      <c r="U1257" s="16" t="n">
        <v>0.092752821375515</v>
      </c>
      <c r="V1257" s="16" t="n">
        <v>0.134934458423912</v>
      </c>
      <c r="W1257" s="6" t="s">
        <v>698</v>
      </c>
      <c r="X1257" s="17" t="n">
        <v>22</v>
      </c>
      <c r="Y1257" s="16" t="n">
        <v>0.554730064388311</v>
      </c>
      <c r="Z1257" s="16" t="n">
        <f aca="false">(G1257-E1257)/SQRT(H1257^2/D1257+F1257^2/C1257)</f>
        <v>2.15269081040598</v>
      </c>
      <c r="AA1257" s="24" t="n">
        <f aca="false">ABS(K1257-Z1257)</f>
        <v>1.4210854715202E-014</v>
      </c>
    </row>
    <row r="1258" customFormat="false" ht="15" hidden="false" customHeight="false" outlineLevel="0" collapsed="false">
      <c r="A1258" s="17" t="n">
        <v>1653</v>
      </c>
      <c r="B1258" s="6" t="s">
        <v>619</v>
      </c>
      <c r="C1258" s="6" t="n">
        <v>135</v>
      </c>
      <c r="D1258" s="6" t="n">
        <v>673</v>
      </c>
      <c r="E1258" s="16" t="n">
        <v>0.327390101110494</v>
      </c>
      <c r="F1258" s="16" t="n">
        <v>0.0422995534614151</v>
      </c>
      <c r="G1258" s="16" t="n">
        <v>0.335928820505362</v>
      </c>
      <c r="H1258" s="16" t="n">
        <v>0.0417694653058668</v>
      </c>
      <c r="I1258" s="23" t="n">
        <f aca="false">G1258-E1258</f>
        <v>0.00853871939486817</v>
      </c>
      <c r="J1258" s="17" t="n">
        <f aca="false">100*(G1258-E1258)/E1258</f>
        <v>2.60811776712405</v>
      </c>
      <c r="K1258" s="16" t="n">
        <v>2.14501931619022</v>
      </c>
      <c r="L1258" s="17" t="n">
        <v>190.096753362987</v>
      </c>
      <c r="M1258" s="16" t="n">
        <v>0.0332203061907498</v>
      </c>
      <c r="N1258" s="16" t="n">
        <v>0.0532386447801414</v>
      </c>
      <c r="O1258" s="6" t="str">
        <f aca="false">IF(N1258&lt;0.05,"Yes","No")</f>
        <v>No</v>
      </c>
      <c r="P1258" s="16" t="n">
        <v>0.203802364487135</v>
      </c>
      <c r="Q1258" s="16" t="n">
        <v>4.67912638947823</v>
      </c>
      <c r="R1258" s="16" t="n">
        <v>0.0308245983993985</v>
      </c>
      <c r="S1258" s="16" t="n">
        <v>0.444409528115883</v>
      </c>
      <c r="T1258" s="16" t="n">
        <v>0.00863051305408715</v>
      </c>
      <c r="U1258" s="16" t="n">
        <v>0.0934788839144399</v>
      </c>
      <c r="V1258" s="16" t="n">
        <v>0.13575771522844</v>
      </c>
      <c r="W1258" s="6" t="s">
        <v>698</v>
      </c>
      <c r="X1258" s="17" t="n">
        <v>21.3</v>
      </c>
      <c r="Y1258" s="16" t="n">
        <v>0.554443894117</v>
      </c>
      <c r="Z1258" s="16" t="n">
        <f aca="false">(G1258-E1258)/SQRT(H1258^2/D1258+F1258^2/C1258)</f>
        <v>2.14501931619022</v>
      </c>
      <c r="AA1258" s="24" t="n">
        <f aca="false">ABS(K1258-Z1258)</f>
        <v>0</v>
      </c>
    </row>
    <row r="1259" customFormat="false" ht="15" hidden="false" customHeight="false" outlineLevel="0" collapsed="false">
      <c r="A1259" s="17" t="n">
        <v>1654</v>
      </c>
      <c r="B1259" s="6" t="s">
        <v>619</v>
      </c>
      <c r="C1259" s="6" t="n">
        <v>135</v>
      </c>
      <c r="D1259" s="6" t="n">
        <v>673</v>
      </c>
      <c r="E1259" s="16" t="n">
        <v>0.327773940563202</v>
      </c>
      <c r="F1259" s="16" t="n">
        <v>0.0423654188772175</v>
      </c>
      <c r="G1259" s="16" t="n">
        <v>0.336294760564993</v>
      </c>
      <c r="H1259" s="16" t="n">
        <v>0.0417946000612387</v>
      </c>
      <c r="I1259" s="23" t="n">
        <f aca="false">G1259-E1259</f>
        <v>0.00852082000179061</v>
      </c>
      <c r="J1259" s="17" t="n">
        <f aca="false">100*(G1259-E1259)/E1259</f>
        <v>2.59960263685075</v>
      </c>
      <c r="K1259" s="16" t="n">
        <v>2.13752836491517</v>
      </c>
      <c r="L1259" s="17" t="n">
        <v>189.98364740349</v>
      </c>
      <c r="M1259" s="16" t="n">
        <v>0.0338333073683528</v>
      </c>
      <c r="N1259" s="16" t="n">
        <v>0.0540972441255017</v>
      </c>
      <c r="O1259" s="6" t="str">
        <f aca="false">IF(N1259&lt;0.05,"Yes","No")</f>
        <v>No</v>
      </c>
      <c r="P1259" s="16" t="n">
        <v>0.203219878284343</v>
      </c>
      <c r="Q1259" s="16" t="n">
        <v>4.65241785088955</v>
      </c>
      <c r="R1259" s="16" t="n">
        <v>0.0313048590783638</v>
      </c>
      <c r="S1259" s="16" t="n">
        <v>0.437754439958487</v>
      </c>
      <c r="T1259" s="16" t="n">
        <v>0.0086122620923463</v>
      </c>
      <c r="U1259" s="16" t="n">
        <v>0.0941794621043597</v>
      </c>
      <c r="V1259" s="16" t="n">
        <v>0.136303839020783</v>
      </c>
      <c r="W1259" s="6" t="s">
        <v>698</v>
      </c>
      <c r="X1259" s="17" t="n">
        <v>21.2</v>
      </c>
      <c r="Y1259" s="16" t="n">
        <v>0.554201750041275</v>
      </c>
      <c r="Z1259" s="16" t="n">
        <f aca="false">(G1259-E1259)/SQRT(H1259^2/D1259+F1259^2/C1259)</f>
        <v>2.13752836491517</v>
      </c>
      <c r="AA1259" s="24" t="n">
        <f aca="false">ABS(K1259-Z1259)</f>
        <v>0</v>
      </c>
    </row>
    <row r="1260" customFormat="false" ht="15" hidden="false" customHeight="false" outlineLevel="0" collapsed="false">
      <c r="A1260" s="17" t="n">
        <v>1655</v>
      </c>
      <c r="B1260" s="6" t="s">
        <v>619</v>
      </c>
      <c r="C1260" s="6" t="n">
        <v>135</v>
      </c>
      <c r="D1260" s="6" t="n">
        <v>673</v>
      </c>
      <c r="E1260" s="16" t="n">
        <v>0.32814488377836</v>
      </c>
      <c r="F1260" s="16" t="n">
        <v>0.0424323536436121</v>
      </c>
      <c r="G1260" s="16" t="n">
        <v>0.336647503753297</v>
      </c>
      <c r="H1260" s="16" t="n">
        <v>0.0418205471041833</v>
      </c>
      <c r="I1260" s="23" t="n">
        <f aca="false">G1260-E1260</f>
        <v>0.00850261997493629</v>
      </c>
      <c r="J1260" s="17" t="n">
        <f aca="false">100*(G1260-E1260)/E1260</f>
        <v>2.59111764201061</v>
      </c>
      <c r="K1260" s="16" t="n">
        <v>2.12993109595946</v>
      </c>
      <c r="L1260" s="17" t="n">
        <v>189.870337242751</v>
      </c>
      <c r="M1260" s="16" t="n">
        <v>0.034464917817834</v>
      </c>
      <c r="N1260" s="16" t="n">
        <v>0.0549399031375335</v>
      </c>
      <c r="O1260" s="6" t="str">
        <f aca="false">IF(N1260&lt;0.05,"Yes","No")</f>
        <v>No</v>
      </c>
      <c r="P1260" s="16" t="n">
        <v>0.202626955072247</v>
      </c>
      <c r="Q1260" s="16" t="n">
        <v>4.62530925934296</v>
      </c>
      <c r="R1260" s="16" t="n">
        <v>0.0318003170065328</v>
      </c>
      <c r="S1260" s="16" t="n">
        <v>0.431196771818602</v>
      </c>
      <c r="T1260" s="16" t="n">
        <v>0.00859372761272988</v>
      </c>
      <c r="U1260" s="16" t="n">
        <v>0.0949063723573649</v>
      </c>
      <c r="V1260" s="16" t="n">
        <v>0.136790241558316</v>
      </c>
      <c r="W1260" s="6" t="s">
        <v>698</v>
      </c>
      <c r="X1260" s="17" t="n">
        <v>21.1</v>
      </c>
      <c r="Y1260" s="16" t="n">
        <v>0.553838533927687</v>
      </c>
      <c r="Z1260" s="16" t="n">
        <f aca="false">(G1260-E1260)/SQRT(H1260^2/D1260+F1260^2/C1260)</f>
        <v>2.12993109595945</v>
      </c>
      <c r="AA1260" s="24" t="n">
        <f aca="false">ABS(K1260-Z1260)</f>
        <v>1.37667655053519E-014</v>
      </c>
    </row>
    <row r="1261" customFormat="false" ht="15" hidden="false" customHeight="false" outlineLevel="0" collapsed="false">
      <c r="A1261" s="17" t="n">
        <v>1656</v>
      </c>
      <c r="B1261" s="6" t="s">
        <v>619</v>
      </c>
      <c r="C1261" s="6" t="n">
        <v>135</v>
      </c>
      <c r="D1261" s="6" t="n">
        <v>673</v>
      </c>
      <c r="E1261" s="16" t="n">
        <v>0.328505679744261</v>
      </c>
      <c r="F1261" s="16" t="n">
        <v>0.0424990947428987</v>
      </c>
      <c r="G1261" s="16" t="n">
        <v>0.336992240656184</v>
      </c>
      <c r="H1261" s="16" t="n">
        <v>0.041847316681085</v>
      </c>
      <c r="I1261" s="23" t="n">
        <f aca="false">G1261-E1261</f>
        <v>0.00848656091192257</v>
      </c>
      <c r="J1261" s="17" t="n">
        <f aca="false">100*(G1261-E1261)/E1261</f>
        <v>2.58338331274189</v>
      </c>
      <c r="K1261" s="16" t="n">
        <v>2.12289198903031</v>
      </c>
      <c r="L1261" s="17" t="n">
        <v>189.760366800337</v>
      </c>
      <c r="M1261" s="16" t="n">
        <v>0.0350591822142671</v>
      </c>
      <c r="N1261" s="16" t="n">
        <v>0.0557602890478238</v>
      </c>
      <c r="O1261" s="6" t="str">
        <f aca="false">IF(N1261&lt;0.05,"Yes","No")</f>
        <v>No</v>
      </c>
      <c r="P1261" s="16" t="n">
        <v>0.202082778133126</v>
      </c>
      <c r="Q1261" s="16" t="n">
        <v>4.60049906750705</v>
      </c>
      <c r="R1261" s="16" t="n">
        <v>0.0322609547268607</v>
      </c>
      <c r="S1261" s="16" t="n">
        <v>0.424763201887562</v>
      </c>
      <c r="T1261" s="16" t="n">
        <v>0.00857727642252744</v>
      </c>
      <c r="U1261" s="16" t="n">
        <v>0.0955504256936397</v>
      </c>
      <c r="V1261" s="16" t="n">
        <v>0.137529742259523</v>
      </c>
      <c r="W1261" s="6" t="s">
        <v>698</v>
      </c>
      <c r="X1261" s="17" t="n">
        <v>20.8</v>
      </c>
      <c r="Y1261" s="16" t="n">
        <v>0.553574376754169</v>
      </c>
      <c r="Z1261" s="16" t="n">
        <f aca="false">(G1261-E1261)/SQRT(H1261^2/D1261+F1261^2/C1261)</f>
        <v>2.1228919890303</v>
      </c>
      <c r="AA1261" s="24" t="n">
        <f aca="false">ABS(K1261-Z1261)</f>
        <v>1.33226762955019E-014</v>
      </c>
    </row>
    <row r="1262" customFormat="false" ht="15" hidden="false" customHeight="false" outlineLevel="0" collapsed="false">
      <c r="A1262" s="17" t="n">
        <v>1657</v>
      </c>
      <c r="B1262" s="6" t="s">
        <v>619</v>
      </c>
      <c r="C1262" s="6" t="n">
        <v>135</v>
      </c>
      <c r="D1262" s="6" t="n">
        <v>673</v>
      </c>
      <c r="E1262" s="16" t="n">
        <v>0.328855989376704</v>
      </c>
      <c r="F1262" s="16" t="n">
        <v>0.0425664904827284</v>
      </c>
      <c r="G1262" s="16" t="n">
        <v>0.337326219274952</v>
      </c>
      <c r="H1262" s="16" t="n">
        <v>0.0418744626514525</v>
      </c>
      <c r="I1262" s="23" t="n">
        <f aca="false">G1262-E1262</f>
        <v>0.00847022989824781</v>
      </c>
      <c r="J1262" s="17" t="n">
        <f aca="false">100*(G1262-E1262)/E1262</f>
        <v>2.57566538906645</v>
      </c>
      <c r="K1262" s="16" t="n">
        <v>2.11577430591764</v>
      </c>
      <c r="L1262" s="17" t="n">
        <v>189.65011009039</v>
      </c>
      <c r="M1262" s="16" t="n">
        <v>0.0356690047897819</v>
      </c>
      <c r="N1262" s="16" t="n">
        <v>0.0566444286192984</v>
      </c>
      <c r="O1262" s="6" t="str">
        <f aca="false">IF(N1262&lt;0.05,"Yes","No")</f>
        <v>No</v>
      </c>
      <c r="P1262" s="16" t="n">
        <v>0.201530942672984</v>
      </c>
      <c r="Q1262" s="16" t="n">
        <v>4.57540784248011</v>
      </c>
      <c r="R1262" s="16" t="n">
        <v>0.0327339131656389</v>
      </c>
      <c r="S1262" s="16" t="n">
        <v>0.419170936863699</v>
      </c>
      <c r="T1262" s="16" t="n">
        <v>0.00856043447229405</v>
      </c>
      <c r="U1262" s="16" t="n">
        <v>0.0962071547812806</v>
      </c>
      <c r="V1262" s="16" t="n">
        <v>0.138190851601019</v>
      </c>
      <c r="W1262" s="6" t="s">
        <v>698</v>
      </c>
      <c r="X1262" s="17" t="n">
        <v>20.6</v>
      </c>
      <c r="Y1262" s="16" t="n">
        <v>0.553222167189478</v>
      </c>
      <c r="Z1262" s="16" t="n">
        <f aca="false">(G1262-E1262)/SQRT(H1262^2/D1262+F1262^2/C1262)</f>
        <v>2.11577430591765</v>
      </c>
      <c r="AA1262" s="24" t="n">
        <f aca="false">ABS(K1262-Z1262)</f>
        <v>1.37667655053519E-014</v>
      </c>
    </row>
    <row r="1263" customFormat="false" ht="15" hidden="false" customHeight="false" outlineLevel="0" collapsed="false">
      <c r="A1263" s="17" t="n">
        <v>1658</v>
      </c>
      <c r="B1263" s="6" t="s">
        <v>619</v>
      </c>
      <c r="C1263" s="6" t="n">
        <v>135</v>
      </c>
      <c r="D1263" s="6" t="n">
        <v>673</v>
      </c>
      <c r="E1263" s="16" t="n">
        <v>0.329190899707653</v>
      </c>
      <c r="F1263" s="16" t="n">
        <v>0.0426325347798539</v>
      </c>
      <c r="G1263" s="16" t="n">
        <v>0.337646813816868</v>
      </c>
      <c r="H1263" s="16" t="n">
        <v>0.0419030867549613</v>
      </c>
      <c r="I1263" s="23" t="n">
        <f aca="false">G1263-E1263</f>
        <v>0.00845591410921531</v>
      </c>
      <c r="J1263" s="17" t="n">
        <f aca="false">100*(G1263-E1263)/E1263</f>
        <v>2.56869619321944</v>
      </c>
      <c r="K1263" s="16" t="n">
        <v>2.10922330973972</v>
      </c>
      <c r="L1263" s="17" t="n">
        <v>189.548188808843</v>
      </c>
      <c r="M1263" s="16" t="n">
        <v>0.0362383045228094</v>
      </c>
      <c r="N1263" s="16" t="n">
        <v>0.0574183090516007</v>
      </c>
      <c r="O1263" s="6" t="str">
        <f aca="false">IF(N1263&lt;0.05,"Yes","No")</f>
        <v>No</v>
      </c>
      <c r="P1263" s="16" t="n">
        <v>0.201023094928252</v>
      </c>
      <c r="Q1263" s="16" t="n">
        <v>4.55237730599839</v>
      </c>
      <c r="R1263" s="16" t="n">
        <v>0.0331744152547649</v>
      </c>
      <c r="S1263" s="16" t="n">
        <v>0.41436007161846</v>
      </c>
      <c r="T1263" s="16" t="n">
        <v>0.00854569709035275</v>
      </c>
      <c r="U1263" s="16" t="n">
        <v>0.0967937754561521</v>
      </c>
      <c r="V1263" s="16" t="n">
        <v>0.138654112181391</v>
      </c>
      <c r="W1263" s="6" t="s">
        <v>698</v>
      </c>
      <c r="X1263" s="17" t="n">
        <v>20.4</v>
      </c>
      <c r="Y1263" s="16" t="n">
        <v>0.553101095151615</v>
      </c>
      <c r="Z1263" s="16" t="n">
        <f aca="false">(G1263-E1263)/SQRT(H1263^2/D1263+F1263^2/C1263)</f>
        <v>2.10922330973971</v>
      </c>
      <c r="AA1263" s="24" t="n">
        <f aca="false">ABS(K1263-Z1263)</f>
        <v>1.28785870856518E-014</v>
      </c>
    </row>
    <row r="1264" customFormat="false" ht="15" hidden="false" customHeight="false" outlineLevel="0" collapsed="false">
      <c r="A1264" s="17" t="n">
        <v>1659</v>
      </c>
      <c r="B1264" s="6" t="s">
        <v>619</v>
      </c>
      <c r="C1264" s="6" t="n">
        <v>135</v>
      </c>
      <c r="D1264" s="6" t="n">
        <v>673</v>
      </c>
      <c r="E1264" s="16" t="n">
        <v>0.329511661993133</v>
      </c>
      <c r="F1264" s="16" t="n">
        <v>0.0426976460124231</v>
      </c>
      <c r="G1264" s="16" t="n">
        <v>0.337955417086607</v>
      </c>
      <c r="H1264" s="16" t="n">
        <v>0.0419333146441889</v>
      </c>
      <c r="I1264" s="23" t="n">
        <f aca="false">G1264-E1264</f>
        <v>0.00844375509347423</v>
      </c>
      <c r="J1264" s="17" t="n">
        <f aca="false">100*(G1264-E1264)/E1264</f>
        <v>2.56250569172578</v>
      </c>
      <c r="K1264" s="16" t="n">
        <v>2.10325322227408</v>
      </c>
      <c r="L1264" s="17" t="n">
        <v>189.453732392154</v>
      </c>
      <c r="M1264" s="16" t="n">
        <v>0.0367639045270003</v>
      </c>
      <c r="N1264" s="16" t="n">
        <v>0.0581633760626714</v>
      </c>
      <c r="O1264" s="6" t="str">
        <f aca="false">IF(N1264&lt;0.05,"Yes","No")</f>
        <v>No</v>
      </c>
      <c r="P1264" s="16" t="n">
        <v>0.200561694209336</v>
      </c>
      <c r="Q1264" s="16" t="n">
        <v>4.53150348950885</v>
      </c>
      <c r="R1264" s="16" t="n">
        <v>0.0335790266061621</v>
      </c>
      <c r="S1264" s="16" t="n">
        <v>0.409792554741555</v>
      </c>
      <c r="T1264" s="16" t="n">
        <v>0.00853314583270151</v>
      </c>
      <c r="U1264" s="16" t="n">
        <v>0.0972932113371598</v>
      </c>
      <c r="V1264" s="16" t="n">
        <v>0.139084917500365</v>
      </c>
      <c r="W1264" s="6" t="s">
        <v>698</v>
      </c>
      <c r="X1264" s="17" t="n">
        <v>19.9</v>
      </c>
      <c r="Y1264" s="16" t="n">
        <v>0.552869957624787</v>
      </c>
      <c r="Z1264" s="16" t="n">
        <f aca="false">(G1264-E1264)/SQRT(H1264^2/D1264+F1264^2/C1264)</f>
        <v>2.10325322227408</v>
      </c>
      <c r="AA1264" s="24" t="n">
        <f aca="false">ABS(K1264-Z1264)</f>
        <v>0</v>
      </c>
    </row>
    <row r="1265" customFormat="false" ht="15" hidden="false" customHeight="false" outlineLevel="0" collapsed="false">
      <c r="A1265" s="17" t="n">
        <v>1660</v>
      </c>
      <c r="B1265" s="6" t="s">
        <v>619</v>
      </c>
      <c r="C1265" s="6" t="n">
        <v>135</v>
      </c>
      <c r="D1265" s="6" t="n">
        <v>673</v>
      </c>
      <c r="E1265" s="16" t="n">
        <v>0.329822533439707</v>
      </c>
      <c r="F1265" s="16" t="n">
        <v>0.0427631683597821</v>
      </c>
      <c r="G1265" s="16" t="n">
        <v>0.3382558616274</v>
      </c>
      <c r="H1265" s="16" t="n">
        <v>0.041963536119856</v>
      </c>
      <c r="I1265" s="23" t="n">
        <f aca="false">G1265-E1265</f>
        <v>0.00843332818769327</v>
      </c>
      <c r="J1265" s="17" t="n">
        <f aca="false">100*(G1265-E1265)/E1265</f>
        <v>2.55692905507165</v>
      </c>
      <c r="K1265" s="16" t="n">
        <v>2.09771357851955</v>
      </c>
      <c r="L1265" s="17" t="n">
        <v>189.35851029446</v>
      </c>
      <c r="M1265" s="16" t="n">
        <v>0.0372574945651979</v>
      </c>
      <c r="N1265" s="16" t="n">
        <v>0.0588556361514893</v>
      </c>
      <c r="O1265" s="6" t="str">
        <f aca="false">IF(N1265&lt;0.05,"Yes","No")</f>
        <v>No</v>
      </c>
      <c r="P1265" s="16" t="n">
        <v>0.200141868933993</v>
      </c>
      <c r="Q1265" s="16" t="n">
        <v>4.51255222796242</v>
      </c>
      <c r="R1265" s="16" t="n">
        <v>0.033950846819188</v>
      </c>
      <c r="S1265" s="16" t="n">
        <v>0.404251850763827</v>
      </c>
      <c r="T1265" s="16" t="n">
        <v>0.00852231354918907</v>
      </c>
      <c r="U1265" s="16" t="n">
        <v>0.0977420052089656</v>
      </c>
      <c r="V1265" s="16" t="n">
        <v>0.139112457707045</v>
      </c>
      <c r="W1265" s="6" t="s">
        <v>698</v>
      </c>
      <c r="X1265" s="17" t="n">
        <v>19.8</v>
      </c>
      <c r="Y1265" s="16" t="n">
        <v>0.552792911782511</v>
      </c>
      <c r="Z1265" s="16" t="n">
        <f aca="false">(G1265-E1265)/SQRT(H1265^2/D1265+F1265^2/C1265)</f>
        <v>2.09771357851953</v>
      </c>
      <c r="AA1265" s="24" t="n">
        <f aca="false">ABS(K1265-Z1265)</f>
        <v>1.4210854715202E-014</v>
      </c>
    </row>
    <row r="1266" customFormat="false" ht="15" hidden="false" customHeight="false" outlineLevel="0" collapsed="false">
      <c r="A1266" s="17" t="n">
        <v>1661</v>
      </c>
      <c r="B1266" s="6" t="s">
        <v>619</v>
      </c>
      <c r="C1266" s="6" t="n">
        <v>135</v>
      </c>
      <c r="D1266" s="6" t="n">
        <v>673</v>
      </c>
      <c r="E1266" s="16" t="n">
        <v>0.330116416569109</v>
      </c>
      <c r="F1266" s="16" t="n">
        <v>0.0428273761687082</v>
      </c>
      <c r="G1266" s="16" t="n">
        <v>0.338541268328147</v>
      </c>
      <c r="H1266" s="16" t="n">
        <v>0.041994145065864</v>
      </c>
      <c r="I1266" s="23" t="n">
        <f aca="false">G1266-E1266</f>
        <v>0.00842485175903734</v>
      </c>
      <c r="J1266" s="17" t="n">
        <f aca="false">100*(G1266-E1266)/E1266</f>
        <v>2.55208506338358</v>
      </c>
      <c r="K1266" s="16" t="n">
        <v>2.0927244551858</v>
      </c>
      <c r="L1266" s="17" t="n">
        <v>189.26833454652</v>
      </c>
      <c r="M1266" s="16" t="n">
        <v>0.0377069120335179</v>
      </c>
      <c r="N1266" s="16" t="n">
        <v>0.0594761427795954</v>
      </c>
      <c r="O1266" s="6" t="str">
        <f aca="false">IF(N1266&lt;0.05,"Yes","No")</f>
        <v>No</v>
      </c>
      <c r="P1266" s="16" t="n">
        <v>0.199768522093285</v>
      </c>
      <c r="Q1266" s="16" t="n">
        <v>4.49573240156716</v>
      </c>
      <c r="R1266" s="16" t="n">
        <v>0.0342844601258292</v>
      </c>
      <c r="S1266" s="16" t="n">
        <v>0.398837252447688</v>
      </c>
      <c r="T1266" s="16" t="n">
        <v>0.00851351063190077</v>
      </c>
      <c r="U1266" s="16" t="n">
        <v>0.098120825093868</v>
      </c>
      <c r="V1266" s="16" t="n">
        <v>0.139413892217269</v>
      </c>
      <c r="W1266" s="6" t="s">
        <v>698</v>
      </c>
      <c r="X1266" s="17" t="n">
        <v>19.7</v>
      </c>
      <c r="Y1266" s="16" t="n">
        <v>0.552594793902372</v>
      </c>
      <c r="Z1266" s="16" t="n">
        <f aca="false">(G1266-E1266)/SQRT(H1266^2/D1266+F1266^2/C1266)</f>
        <v>2.09272445518582</v>
      </c>
      <c r="AA1266" s="24" t="n">
        <f aca="false">ABS(K1266-Z1266)</f>
        <v>1.4210854715202E-014</v>
      </c>
    </row>
    <row r="1267" customFormat="false" ht="15" hidden="false" customHeight="false" outlineLevel="0" collapsed="false">
      <c r="A1267" s="17" t="n">
        <v>1662</v>
      </c>
      <c r="B1267" s="6" t="s">
        <v>619</v>
      </c>
      <c r="C1267" s="6" t="n">
        <v>135</v>
      </c>
      <c r="D1267" s="6" t="n">
        <v>673</v>
      </c>
      <c r="E1267" s="16" t="n">
        <v>0.33040497634146</v>
      </c>
      <c r="F1267" s="16" t="n">
        <v>0.0428928841377734</v>
      </c>
      <c r="G1267" s="16" t="n">
        <v>0.338821445939091</v>
      </c>
      <c r="H1267" s="16" t="n">
        <v>0.0420261266657963</v>
      </c>
      <c r="I1267" s="23" t="n">
        <f aca="false">G1267-E1267</f>
        <v>0.00841646959763154</v>
      </c>
      <c r="J1267" s="17" t="n">
        <f aca="false">100*(G1267-E1267)/E1267</f>
        <v>2.54731925978423</v>
      </c>
      <c r="K1267" s="16" t="n">
        <v>2.08770816910903</v>
      </c>
      <c r="L1267" s="17" t="n">
        <v>189.178784893911</v>
      </c>
      <c r="M1267" s="16" t="n">
        <v>0.0381634396808085</v>
      </c>
      <c r="N1267" s="16" t="n">
        <v>0.0600206314805008</v>
      </c>
      <c r="O1267" s="6" t="str">
        <f aca="false">IF(N1267&lt;0.05,"Yes","No")</f>
        <v>No</v>
      </c>
      <c r="P1267" s="16" t="n">
        <v>0.199391602105317</v>
      </c>
      <c r="Q1267" s="16" t="n">
        <v>4.47878345708014</v>
      </c>
      <c r="R1267" s="16" t="n">
        <v>0.0346241093818632</v>
      </c>
      <c r="S1267" s="16" t="n">
        <v>0.393655673732421</v>
      </c>
      <c r="T1267" s="16" t="n">
        <v>0.00850469313456071</v>
      </c>
      <c r="U1267" s="16" t="n">
        <v>0.0985132152252343</v>
      </c>
      <c r="V1267" s="16" t="n">
        <v>0.139593624813085</v>
      </c>
      <c r="W1267" s="6" t="s">
        <v>698</v>
      </c>
      <c r="X1267" s="17" t="n">
        <v>19.6</v>
      </c>
      <c r="Y1267" s="16" t="n">
        <v>0.552429695668923</v>
      </c>
      <c r="Z1267" s="16" t="n">
        <f aca="false">(G1267-E1267)/SQRT(H1267^2/D1267+F1267^2/C1267)</f>
        <v>2.08770816910904</v>
      </c>
      <c r="AA1267" s="24" t="n">
        <f aca="false">ABS(K1267-Z1267)</f>
        <v>1.28785870856518E-014</v>
      </c>
    </row>
    <row r="1268" customFormat="false" ht="15" hidden="false" customHeight="false" outlineLevel="0" collapsed="false">
      <c r="A1268" s="17" t="n">
        <v>1663</v>
      </c>
      <c r="B1268" s="6" t="s">
        <v>619</v>
      </c>
      <c r="C1268" s="6" t="n">
        <v>135</v>
      </c>
      <c r="D1268" s="6" t="n">
        <v>673</v>
      </c>
      <c r="E1268" s="16" t="n">
        <v>0.330687357650863</v>
      </c>
      <c r="F1268" s="16" t="n">
        <v>0.0429581672439891</v>
      </c>
      <c r="G1268" s="16" t="n">
        <v>0.339096193482759</v>
      </c>
      <c r="H1268" s="16" t="n">
        <v>0.0420570246665717</v>
      </c>
      <c r="I1268" s="23" t="n">
        <f aca="false">G1268-E1268</f>
        <v>0.00840883583189606</v>
      </c>
      <c r="J1268" s="17" t="n">
        <f aca="false">100*(G1268-E1268)/E1268</f>
        <v>2.54283559299961</v>
      </c>
      <c r="K1268" s="16" t="n">
        <v>2.08290895692001</v>
      </c>
      <c r="L1268" s="17" t="n">
        <v>189.087198836395</v>
      </c>
      <c r="M1268" s="16" t="n">
        <v>0.0386046727148119</v>
      </c>
      <c r="N1268" s="16" t="n">
        <v>0.0606191460192974</v>
      </c>
      <c r="O1268" s="6" t="str">
        <f aca="false">IF(N1268&lt;0.05,"Yes","No")</f>
        <v>No</v>
      </c>
      <c r="P1268" s="16" t="n">
        <v>0.19903747641744</v>
      </c>
      <c r="Q1268" s="16" t="n">
        <v>4.46288866696089</v>
      </c>
      <c r="R1268" s="16" t="n">
        <v>0.0349458377550218</v>
      </c>
      <c r="S1268" s="16" t="n">
        <v>0.388396298237961</v>
      </c>
      <c r="T1268" s="16" t="n">
        <v>0.00849658594111069</v>
      </c>
      <c r="U1268" s="16" t="n">
        <v>0.098884414313341</v>
      </c>
      <c r="V1268" s="16" t="n">
        <v>0.139836545493614</v>
      </c>
      <c r="W1268" s="6" t="s">
        <v>698</v>
      </c>
      <c r="X1268" s="17" t="n">
        <v>19.4</v>
      </c>
      <c r="Y1268" s="16" t="n">
        <v>0.552286610533267</v>
      </c>
      <c r="Z1268" s="16" t="n">
        <f aca="false">(G1268-E1268)/SQRT(H1268^2/D1268+F1268^2/C1268)</f>
        <v>2.08290895691999</v>
      </c>
      <c r="AA1268" s="24" t="n">
        <f aca="false">ABS(K1268-Z1268)</f>
        <v>1.4210854715202E-014</v>
      </c>
    </row>
    <row r="1269" customFormat="false" ht="15" hidden="false" customHeight="false" outlineLevel="0" collapsed="false">
      <c r="A1269" s="17" t="n">
        <v>1664</v>
      </c>
      <c r="B1269" s="6" t="s">
        <v>619</v>
      </c>
      <c r="C1269" s="6" t="n">
        <v>135</v>
      </c>
      <c r="D1269" s="6" t="n">
        <v>673</v>
      </c>
      <c r="E1269" s="16" t="n">
        <v>0.330956821640333</v>
      </c>
      <c r="F1269" s="16" t="n">
        <v>0.04302638758277</v>
      </c>
      <c r="G1269" s="16" t="n">
        <v>0.339360879819956</v>
      </c>
      <c r="H1269" s="16" t="n">
        <v>0.0420925060259587</v>
      </c>
      <c r="I1269" s="23" t="n">
        <f aca="false">G1269-E1269</f>
        <v>0.00840405817962386</v>
      </c>
      <c r="J1269" s="17" t="n">
        <f aca="false">100*(G1269-E1269)/E1269</f>
        <v>2.53932163657197</v>
      </c>
      <c r="K1269" s="16" t="n">
        <v>2.07867389931707</v>
      </c>
      <c r="L1269" s="17" t="n">
        <v>189.000697934981</v>
      </c>
      <c r="M1269" s="16" t="n">
        <v>0.0389976950759576</v>
      </c>
      <c r="N1269" s="16" t="n">
        <v>0.061190558143829</v>
      </c>
      <c r="O1269" s="6" t="str">
        <f aca="false">IF(N1269&lt;0.05,"Yes","No")</f>
        <v>No</v>
      </c>
      <c r="P1269" s="16" t="n">
        <v>0.198731244892218</v>
      </c>
      <c r="Q1269" s="16" t="n">
        <v>4.4491663683359</v>
      </c>
      <c r="R1269" s="16" t="n">
        <v>0.0352261120729988</v>
      </c>
      <c r="S1269" s="16" t="n">
        <v>0.383541206286973</v>
      </c>
      <c r="T1269" s="16" t="n">
        <v>0.00849126786911179</v>
      </c>
      <c r="U1269" s="16" t="n">
        <v>0.0991658730179252</v>
      </c>
      <c r="V1269" s="16" t="n">
        <v>0.139951836920459</v>
      </c>
      <c r="W1269" s="6" t="s">
        <v>698</v>
      </c>
      <c r="X1269" s="17" t="n">
        <v>19.2</v>
      </c>
      <c r="Y1269" s="16" t="n">
        <v>0.552000440261956</v>
      </c>
      <c r="Z1269" s="16" t="n">
        <f aca="false">(G1269-E1269)/SQRT(H1269^2/D1269+F1269^2/C1269)</f>
        <v>2.07867389931706</v>
      </c>
      <c r="AA1269" s="24" t="n">
        <f aca="false">ABS(K1269-Z1269)</f>
        <v>1.4210854715202E-014</v>
      </c>
    </row>
    <row r="1270" customFormat="false" ht="15" hidden="false" customHeight="false" outlineLevel="0" collapsed="false">
      <c r="A1270" s="17" t="n">
        <v>1665</v>
      </c>
      <c r="B1270" s="6" t="s">
        <v>619</v>
      </c>
      <c r="C1270" s="6" t="n">
        <v>135</v>
      </c>
      <c r="D1270" s="6" t="n">
        <v>673</v>
      </c>
      <c r="E1270" s="16" t="n">
        <v>0.331213598450025</v>
      </c>
      <c r="F1270" s="16" t="n">
        <v>0.0430954789434882</v>
      </c>
      <c r="G1270" s="16" t="n">
        <v>0.339615318165846</v>
      </c>
      <c r="H1270" s="16" t="n">
        <v>0.0421304254666435</v>
      </c>
      <c r="I1270" s="23" t="n">
        <f aca="false">G1270-E1270</f>
        <v>0.00840171971582082</v>
      </c>
      <c r="J1270" s="17" t="n">
        <f aca="false">100*(G1270-E1270)/E1270</f>
        <v>2.53664697196559</v>
      </c>
      <c r="K1270" s="16" t="n">
        <v>2.0749990048425</v>
      </c>
      <c r="L1270" s="17" t="n">
        <v>188.918917617394</v>
      </c>
      <c r="M1270" s="16" t="n">
        <v>0.0393415476136863</v>
      </c>
      <c r="N1270" s="16" t="n">
        <v>0.0616380250084675</v>
      </c>
      <c r="O1270" s="6" t="str">
        <f aca="false">IF(N1270&lt;0.05,"Yes","No")</f>
        <v>No</v>
      </c>
      <c r="P1270" s="16" t="n">
        <v>0.198473019670616</v>
      </c>
      <c r="Q1270" s="16" t="n">
        <v>4.43761166230098</v>
      </c>
      <c r="R1270" s="16" t="n">
        <v>0.0354639408724951</v>
      </c>
      <c r="S1270" s="16" t="n">
        <v>0.378737982815023</v>
      </c>
      <c r="T1270" s="16" t="n">
        <v>0.00848823980661314</v>
      </c>
      <c r="U1270" s="16" t="n">
        <v>0.0993699533450051</v>
      </c>
      <c r="V1270" s="16" t="n">
        <v>0.140001039352007</v>
      </c>
      <c r="W1270" s="6" t="s">
        <v>698</v>
      </c>
      <c r="X1270" s="17" t="n">
        <v>19.2</v>
      </c>
      <c r="Y1270" s="16" t="n">
        <v>0.551945407517473</v>
      </c>
      <c r="Z1270" s="16" t="n">
        <f aca="false">(G1270-E1270)/SQRT(H1270^2/D1270+F1270^2/C1270)</f>
        <v>2.0749990048425</v>
      </c>
      <c r="AA1270" s="24" t="n">
        <f aca="false">ABS(K1270-Z1270)</f>
        <v>0</v>
      </c>
    </row>
    <row r="1271" customFormat="false" ht="15" hidden="false" customHeight="false" outlineLevel="0" collapsed="false">
      <c r="A1271" s="17" t="n">
        <v>1666</v>
      </c>
      <c r="B1271" s="6" t="s">
        <v>619</v>
      </c>
      <c r="C1271" s="6" t="n">
        <v>135</v>
      </c>
      <c r="D1271" s="6" t="n">
        <v>673</v>
      </c>
      <c r="E1271" s="16" t="n">
        <v>0.331462576764601</v>
      </c>
      <c r="F1271" s="16" t="n">
        <v>0.0431668930108437</v>
      </c>
      <c r="G1271" s="16" t="n">
        <v>0.339860766971094</v>
      </c>
      <c r="H1271" s="16" t="n">
        <v>0.042171516176925</v>
      </c>
      <c r="I1271" s="23" t="n">
        <f aca="false">G1271-E1271</f>
        <v>0.00839819020649235</v>
      </c>
      <c r="J1271" s="17" t="n">
        <f aca="false">100*(G1271-E1271)/E1271</f>
        <v>2.53367673915617</v>
      </c>
      <c r="K1271" s="16" t="n">
        <v>2.07092263251682</v>
      </c>
      <c r="L1271" s="17" t="n">
        <v>188.83994625285</v>
      </c>
      <c r="M1271" s="16" t="n">
        <v>0.0397259069955136</v>
      </c>
      <c r="N1271" s="16" t="n">
        <v>0.0621938380011729</v>
      </c>
      <c r="O1271" s="6" t="str">
        <f aca="false">IF(N1271&lt;0.05,"Yes","No")</f>
        <v>No</v>
      </c>
      <c r="P1271" s="16" t="n">
        <v>0.198173029336727</v>
      </c>
      <c r="Q1271" s="16" t="n">
        <v>4.42420697357454</v>
      </c>
      <c r="R1271" s="16" t="n">
        <v>0.0357419581507101</v>
      </c>
      <c r="S1271" s="16" t="n">
        <v>0.374124791895849</v>
      </c>
      <c r="T1271" s="16" t="n">
        <v>0.00848413303864404</v>
      </c>
      <c r="U1271" s="16" t="n">
        <v>0.0996358159189651</v>
      </c>
      <c r="V1271" s="16" t="n">
        <v>0.140050343661196</v>
      </c>
      <c r="W1271" s="6" t="s">
        <v>698</v>
      </c>
      <c r="X1271" s="17" t="n">
        <v>19.1</v>
      </c>
      <c r="Y1271" s="16" t="n">
        <v>0.551879368224093</v>
      </c>
      <c r="Z1271" s="16" t="n">
        <f aca="false">(G1271-E1271)/SQRT(H1271^2/D1271+F1271^2/C1271)</f>
        <v>2.07092263251682</v>
      </c>
      <c r="AA1271" s="24" t="n">
        <f aca="false">ABS(K1271-Z1271)</f>
        <v>0</v>
      </c>
    </row>
    <row r="1272" customFormat="false" ht="15" hidden="false" customHeight="false" outlineLevel="0" collapsed="false">
      <c r="A1272" s="17" t="n">
        <v>1667</v>
      </c>
      <c r="B1272" s="6" t="s">
        <v>619</v>
      </c>
      <c r="C1272" s="6" t="n">
        <v>135</v>
      </c>
      <c r="D1272" s="6" t="n">
        <v>673</v>
      </c>
      <c r="E1272" s="16" t="n">
        <v>0.331700334946315</v>
      </c>
      <c r="F1272" s="16" t="n">
        <v>0.0432402664405114</v>
      </c>
      <c r="G1272" s="16" t="n">
        <v>0.340095327123668</v>
      </c>
      <c r="H1272" s="16" t="n">
        <v>0.0422153874248628</v>
      </c>
      <c r="I1272" s="23" t="n">
        <f aca="false">G1272-E1272</f>
        <v>0.0083949921773529</v>
      </c>
      <c r="J1272" s="17" t="n">
        <f aca="false">100*(G1272-E1272)/E1272</f>
        <v>2.53089650292684</v>
      </c>
      <c r="K1272" s="16" t="n">
        <v>2.06683984434709</v>
      </c>
      <c r="L1272" s="17" t="n">
        <v>188.763677650232</v>
      </c>
      <c r="M1272" s="16" t="n">
        <v>0.0401140604610451</v>
      </c>
      <c r="N1272" s="16" t="n">
        <v>0.0626938186960569</v>
      </c>
      <c r="O1272" s="6" t="str">
        <f aca="false">IF(N1272&lt;0.05,"Yes","No")</f>
        <v>No</v>
      </c>
      <c r="P1272" s="16" t="n">
        <v>0.197869163812716</v>
      </c>
      <c r="Q1272" s="16" t="n">
        <v>4.41064979785703</v>
      </c>
      <c r="R1272" s="16" t="n">
        <v>0.0360254633065164</v>
      </c>
      <c r="S1272" s="16" t="n">
        <v>0.369872088448732</v>
      </c>
      <c r="T1272" s="16" t="n">
        <v>0.00848037887150382</v>
      </c>
      <c r="U1272" s="16" t="n">
        <v>0.0999036773213645</v>
      </c>
      <c r="V1272" s="16" t="n">
        <v>0.140103738149037</v>
      </c>
      <c r="W1272" s="6" t="s">
        <v>698</v>
      </c>
      <c r="X1272" s="17" t="n">
        <v>19.1</v>
      </c>
      <c r="Y1272" s="16" t="n">
        <v>0.551763799460679</v>
      </c>
      <c r="Z1272" s="16" t="n">
        <f aca="false">(G1272-E1272)/SQRT(H1272^2/D1272+F1272^2/C1272)</f>
        <v>2.06683984434709</v>
      </c>
      <c r="AA1272" s="24" t="n">
        <f aca="false">ABS(K1272-Z1272)</f>
        <v>0</v>
      </c>
    </row>
    <row r="1273" customFormat="false" ht="15" hidden="false" customHeight="false" outlineLevel="0" collapsed="false">
      <c r="A1273" s="17" t="n">
        <v>1668</v>
      </c>
      <c r="B1273" s="6" t="s">
        <v>619</v>
      </c>
      <c r="C1273" s="6" t="n">
        <v>135</v>
      </c>
      <c r="D1273" s="6" t="n">
        <v>673</v>
      </c>
      <c r="E1273" s="16" t="n">
        <v>0.331928784869335</v>
      </c>
      <c r="F1273" s="16" t="n">
        <v>0.0433166546564367</v>
      </c>
      <c r="G1273" s="16" t="n">
        <v>0.340324074207054</v>
      </c>
      <c r="H1273" s="16" t="n">
        <v>0.0422632749974958</v>
      </c>
      <c r="I1273" s="23" t="n">
        <f aca="false">G1273-E1273</f>
        <v>0.00839528933771838</v>
      </c>
      <c r="J1273" s="17" t="n">
        <f aca="false">100*(G1273-E1273)/E1273</f>
        <v>2.529244139228</v>
      </c>
      <c r="K1273" s="16" t="n">
        <v>2.06347701372936</v>
      </c>
      <c r="L1273" s="17" t="n">
        <v>188.690665960083</v>
      </c>
      <c r="M1273" s="16" t="n">
        <v>0.040436268165869</v>
      </c>
      <c r="N1273" s="16" t="n">
        <v>0.0631178301756989</v>
      </c>
      <c r="O1273" s="6" t="str">
        <f aca="false">IF(N1273&lt;0.05,"Yes","No")</f>
        <v>No</v>
      </c>
      <c r="P1273" s="16" t="n">
        <v>0.197630360220647</v>
      </c>
      <c r="Q1273" s="16" t="n">
        <v>4.40001000531842</v>
      </c>
      <c r="R1273" s="16" t="n">
        <v>0.0362496119013452</v>
      </c>
      <c r="S1273" s="16" t="n">
        <v>0.366052717639297</v>
      </c>
      <c r="T1273" s="16" t="n">
        <v>0.00848010176878344</v>
      </c>
      <c r="U1273" s="16" t="n">
        <v>0.100056770191342</v>
      </c>
      <c r="V1273" s="16" t="n">
        <v>0.140103738149037</v>
      </c>
      <c r="W1273" s="6" t="s">
        <v>698</v>
      </c>
      <c r="X1273" s="17" t="n">
        <v>18.9</v>
      </c>
      <c r="Y1273" s="16" t="n">
        <v>0.551626217599472</v>
      </c>
      <c r="Z1273" s="16" t="n">
        <f aca="false">(G1273-E1273)/SQRT(H1273^2/D1273+F1273^2/C1273)</f>
        <v>2.06347701372936</v>
      </c>
      <c r="AA1273" s="24" t="n">
        <f aca="false">ABS(K1273-Z1273)</f>
        <v>0</v>
      </c>
    </row>
    <row r="1274" customFormat="false" ht="15" hidden="false" customHeight="false" outlineLevel="0" collapsed="false">
      <c r="A1274" s="17" t="n">
        <v>1669</v>
      </c>
      <c r="B1274" s="6" t="s">
        <v>619</v>
      </c>
      <c r="C1274" s="6" t="n">
        <v>135</v>
      </c>
      <c r="D1274" s="6" t="n">
        <v>673</v>
      </c>
      <c r="E1274" s="16" t="n">
        <v>0.332146179565677</v>
      </c>
      <c r="F1274" s="16" t="n">
        <v>0.0433947296174898</v>
      </c>
      <c r="G1274" s="16" t="n">
        <v>0.340542801355536</v>
      </c>
      <c r="H1274" s="16" t="n">
        <v>0.0423145967883643</v>
      </c>
      <c r="I1274" s="23" t="n">
        <f aca="false">G1274-E1274</f>
        <v>0.00839662178985934</v>
      </c>
      <c r="J1274" s="17" t="n">
        <f aca="false">100*(G1274-E1274)/E1274</f>
        <v>2.52798987507217</v>
      </c>
      <c r="K1274" s="16" t="n">
        <v>2.06028523377973</v>
      </c>
      <c r="L1274" s="17" t="n">
        <v>188.622846764493</v>
      </c>
      <c r="M1274" s="16" t="n">
        <v>0.0407441154984741</v>
      </c>
      <c r="N1274" s="16" t="n">
        <v>0.0635511408034849</v>
      </c>
      <c r="O1274" s="6" t="str">
        <f aca="false">IF(N1274&lt;0.05,"Yes","No")</f>
        <v>No</v>
      </c>
      <c r="P1274" s="16" t="n">
        <v>0.197401904319768</v>
      </c>
      <c r="Q1274" s="16" t="n">
        <v>4.3898432753651</v>
      </c>
      <c r="R1274" s="16" t="n">
        <v>0.0364651614129448</v>
      </c>
      <c r="S1274" s="16" t="n">
        <v>0.363529548409703</v>
      </c>
      <c r="T1274" s="16" t="n">
        <v>0.0084809090600957</v>
      </c>
      <c r="U1274" s="16" t="n">
        <v>0.100187203883459</v>
      </c>
      <c r="V1274" s="16" t="n">
        <v>0.140103738149037</v>
      </c>
      <c r="W1274" s="6" t="s">
        <v>698</v>
      </c>
      <c r="X1274" s="17" t="n">
        <v>18.8</v>
      </c>
      <c r="Y1274" s="16" t="n">
        <v>0.551395080072643</v>
      </c>
      <c r="Z1274" s="16" t="n">
        <f aca="false">(G1274-E1274)/SQRT(H1274^2/D1274+F1274^2/C1274)</f>
        <v>2.06028523377974</v>
      </c>
      <c r="AA1274" s="24" t="n">
        <f aca="false">ABS(K1274-Z1274)</f>
        <v>1.37667655053519E-014</v>
      </c>
    </row>
    <row r="1275" customFormat="false" ht="15" hidden="false" customHeight="false" outlineLevel="0" collapsed="false">
      <c r="A1275" s="17" t="n">
        <v>1670</v>
      </c>
      <c r="B1275" s="6" t="s">
        <v>619</v>
      </c>
      <c r="C1275" s="6" t="n">
        <v>135</v>
      </c>
      <c r="D1275" s="6" t="n">
        <v>673</v>
      </c>
      <c r="E1275" s="16" t="n">
        <v>0.332357671194606</v>
      </c>
      <c r="F1275" s="16" t="n">
        <v>0.043476038952249</v>
      </c>
      <c r="G1275" s="16" t="n">
        <v>0.340755874941466</v>
      </c>
      <c r="H1275" s="16" t="n">
        <v>0.0423691400315171</v>
      </c>
      <c r="I1275" s="23" t="n">
        <f aca="false">G1275-E1275</f>
        <v>0.00839820374685951</v>
      </c>
      <c r="J1275" s="17" t="n">
        <f aca="false">100*(G1275-E1275)/E1275</f>
        <v>2.52685720076011</v>
      </c>
      <c r="K1275" s="16" t="n">
        <v>2.05701176181188</v>
      </c>
      <c r="L1275" s="17" t="n">
        <v>188.555506951807</v>
      </c>
      <c r="M1275" s="16" t="n">
        <v>0.0410618995349325</v>
      </c>
      <c r="N1275" s="16" t="n">
        <v>0.0639518539087422</v>
      </c>
      <c r="O1275" s="6" t="str">
        <f aca="false">IF(N1275&lt;0.05,"Yes","No")</f>
        <v>No</v>
      </c>
      <c r="P1275" s="16" t="n">
        <v>0.197164960500103</v>
      </c>
      <c r="Q1275" s="16" t="n">
        <v>4.37931123934327</v>
      </c>
      <c r="R1275" s="16" t="n">
        <v>0.036689874330273</v>
      </c>
      <c r="S1275" s="16" t="n">
        <v>0.36081631112091</v>
      </c>
      <c r="T1275" s="16" t="n">
        <v>0.00848194815871765</v>
      </c>
      <c r="U1275" s="16" t="n">
        <v>0.100327744822563</v>
      </c>
      <c r="V1275" s="16" t="n">
        <v>0.140103738149037</v>
      </c>
      <c r="W1275" s="6" t="s">
        <v>698</v>
      </c>
      <c r="X1275" s="17" t="n">
        <v>18.8</v>
      </c>
      <c r="Y1275" s="16" t="n">
        <v>0.551185955643608</v>
      </c>
      <c r="Z1275" s="16" t="n">
        <f aca="false">(G1275-E1275)/SQRT(H1275^2/D1275+F1275^2/C1275)</f>
        <v>2.05701176181187</v>
      </c>
      <c r="AA1275" s="24" t="n">
        <f aca="false">ABS(K1275-Z1275)</f>
        <v>1.37667655053519E-014</v>
      </c>
    </row>
    <row r="1276" customFormat="false" ht="15" hidden="false" customHeight="false" outlineLevel="0" collapsed="false">
      <c r="A1276" s="17" t="n">
        <v>1671</v>
      </c>
      <c r="B1276" s="6" t="s">
        <v>619</v>
      </c>
      <c r="C1276" s="6" t="n">
        <v>135</v>
      </c>
      <c r="D1276" s="6" t="n">
        <v>673</v>
      </c>
      <c r="E1276" s="16" t="n">
        <v>0.332556470676705</v>
      </c>
      <c r="F1276" s="16" t="n">
        <v>0.0435590868071429</v>
      </c>
      <c r="G1276" s="16" t="n">
        <v>0.340958581415363</v>
      </c>
      <c r="H1276" s="16" t="n">
        <v>0.0424266767023907</v>
      </c>
      <c r="I1276" s="23" t="n">
        <f aca="false">G1276-E1276</f>
        <v>0.00840211073865871</v>
      </c>
      <c r="J1276" s="17" t="n">
        <f aca="false">100*(G1276-E1276)/E1276</f>
        <v>2.52652150221634</v>
      </c>
      <c r="K1276" s="16" t="n">
        <v>2.05422622477466</v>
      </c>
      <c r="L1276" s="17" t="n">
        <v>188.491993057741</v>
      </c>
      <c r="M1276" s="16" t="n">
        <v>0.0413340227801632</v>
      </c>
      <c r="N1276" s="16" t="n">
        <v>0.0642076890341666</v>
      </c>
      <c r="O1276" s="6" t="str">
        <f aca="false">IF(N1276&lt;0.05,"Yes","No")</f>
        <v>No</v>
      </c>
      <c r="P1276" s="16" t="n">
        <v>0.196970323612667</v>
      </c>
      <c r="Q1276" s="16" t="n">
        <v>4.37066918871264</v>
      </c>
      <c r="R1276" s="16" t="n">
        <v>0.0368753473249262</v>
      </c>
      <c r="S1276" s="16" t="n">
        <v>0.357647434932157</v>
      </c>
      <c r="T1276" s="16" t="n">
        <v>0.00848530654470388</v>
      </c>
      <c r="U1276" s="16" t="n">
        <v>0.100394893424416</v>
      </c>
      <c r="V1276" s="16" t="n">
        <v>0.140103738149037</v>
      </c>
      <c r="W1276" s="6" t="s">
        <v>698</v>
      </c>
      <c r="X1276" s="17" t="n">
        <v>18.8</v>
      </c>
      <c r="Y1276" s="16" t="n">
        <v>0.550899785372297</v>
      </c>
      <c r="Z1276" s="16" t="n">
        <f aca="false">(G1276-E1276)/SQRT(H1276^2/D1276+F1276^2/C1276)</f>
        <v>2.05422622477465</v>
      </c>
      <c r="AA1276" s="24" t="n">
        <f aca="false">ABS(K1276-Z1276)</f>
        <v>1.4210854715202E-014</v>
      </c>
    </row>
    <row r="1277" customFormat="false" ht="15" hidden="false" customHeight="false" outlineLevel="0" collapsed="false">
      <c r="A1277" s="17" t="n">
        <v>1672</v>
      </c>
      <c r="B1277" s="6" t="s">
        <v>619</v>
      </c>
      <c r="C1277" s="6" t="n">
        <v>135</v>
      </c>
      <c r="D1277" s="6" t="n">
        <v>673</v>
      </c>
      <c r="E1277" s="16" t="n">
        <v>0.332754094843511</v>
      </c>
      <c r="F1277" s="16" t="n">
        <v>0.0436482008901037</v>
      </c>
      <c r="G1277" s="16" t="n">
        <v>0.34116241623707</v>
      </c>
      <c r="H1277" s="16" t="n">
        <v>0.0424899555865235</v>
      </c>
      <c r="I1277" s="23" t="n">
        <f aca="false">G1277-E1277</f>
        <v>0.0084083213935589</v>
      </c>
      <c r="J1277" s="17" t="n">
        <f aca="false">100*(G1277-E1277)/E1277</f>
        <v>2.52688742944341</v>
      </c>
      <c r="K1277" s="16" t="n">
        <v>2.05172898470367</v>
      </c>
      <c r="L1277" s="17" t="n">
        <v>188.428320766079</v>
      </c>
      <c r="M1277" s="16" t="n">
        <v>0.0415793362195241</v>
      </c>
      <c r="N1277" s="16" t="n">
        <v>0.0645186007364994</v>
      </c>
      <c r="O1277" s="6" t="str">
        <f aca="false">IF(N1277&lt;0.05,"Yes","No")</f>
        <v>No</v>
      </c>
      <c r="P1277" s="16" t="n">
        <v>0.196803437379583</v>
      </c>
      <c r="Q1277" s="16" t="n">
        <v>4.36326608855205</v>
      </c>
      <c r="R1277" s="16" t="n">
        <v>0.0370350127010972</v>
      </c>
      <c r="S1277" s="16" t="n">
        <v>0.354803675993579</v>
      </c>
      <c r="T1277" s="16" t="n">
        <v>0.00849090831770198</v>
      </c>
      <c r="U1277" s="16" t="n">
        <v>0.100398846773515</v>
      </c>
      <c r="V1277" s="16" t="n">
        <v>0.140103738149037</v>
      </c>
      <c r="W1277" s="6" t="s">
        <v>698</v>
      </c>
      <c r="X1277" s="17" t="n">
        <v>18.8</v>
      </c>
      <c r="Y1277" s="16" t="n">
        <v>0.550734687138848</v>
      </c>
      <c r="Z1277" s="16" t="n">
        <f aca="false">(G1277-E1277)/SQRT(H1277^2/D1277+F1277^2/C1277)</f>
        <v>2.05172898470367</v>
      </c>
      <c r="AA1277" s="24" t="n">
        <f aca="false">ABS(K1277-Z1277)</f>
        <v>0</v>
      </c>
    </row>
    <row r="1278" customFormat="false" ht="15" hidden="false" customHeight="false" outlineLevel="0" collapsed="false">
      <c r="A1278" s="17" t="n">
        <v>1673</v>
      </c>
      <c r="B1278" s="6" t="s">
        <v>619</v>
      </c>
      <c r="C1278" s="6" t="n">
        <v>135</v>
      </c>
      <c r="D1278" s="6" t="n">
        <v>673</v>
      </c>
      <c r="E1278" s="16" t="n">
        <v>0.332943608694606</v>
      </c>
      <c r="F1278" s="16" t="n">
        <v>0.0437384172852082</v>
      </c>
      <c r="G1278" s="16" t="n">
        <v>0.341356080141677</v>
      </c>
      <c r="H1278" s="16" t="n">
        <v>0.0425539725736943</v>
      </c>
      <c r="I1278" s="23" t="n">
        <f aca="false">G1278-E1278</f>
        <v>0.00841247144707041</v>
      </c>
      <c r="J1278" s="17" t="n">
        <f aca="false">100*(G1278-E1278)/E1278</f>
        <v>2.52669558068819</v>
      </c>
      <c r="K1278" s="16" t="n">
        <v>2.04869050313496</v>
      </c>
      <c r="L1278" s="17" t="n">
        <v>188.364046892023</v>
      </c>
      <c r="M1278" s="16" t="n">
        <v>0.0418793914763509</v>
      </c>
      <c r="N1278" s="16" t="n">
        <v>0.0649362372633308</v>
      </c>
      <c r="O1278" s="6" t="str">
        <f aca="false">IF(N1278&lt;0.05,"Yes","No")</f>
        <v>No</v>
      </c>
      <c r="P1278" s="16" t="n">
        <v>0.196585238523125</v>
      </c>
      <c r="Q1278" s="16" t="n">
        <v>4.35359621792015</v>
      </c>
      <c r="R1278" s="16" t="n">
        <v>0.0372446598416229</v>
      </c>
      <c r="S1278" s="16" t="n">
        <v>0.352119588420251</v>
      </c>
      <c r="T1278" s="16" t="n">
        <v>0.00849448901933529</v>
      </c>
      <c r="U1278" s="16" t="n">
        <v>0.100485600707724</v>
      </c>
      <c r="V1278" s="16" t="n">
        <v>0.140119363536667</v>
      </c>
      <c r="W1278" s="6" t="s">
        <v>698</v>
      </c>
      <c r="X1278" s="17" t="n">
        <v>18.8</v>
      </c>
      <c r="Y1278" s="16" t="n">
        <v>0.550558582356502</v>
      </c>
      <c r="Z1278" s="16" t="n">
        <f aca="false">(G1278-E1278)/SQRT(H1278^2/D1278+F1278^2/C1278)</f>
        <v>2.04869050313495</v>
      </c>
      <c r="AA1278" s="24" t="n">
        <f aca="false">ABS(K1278-Z1278)</f>
        <v>1.28785870856518E-014</v>
      </c>
    </row>
    <row r="1279" customFormat="false" ht="15" hidden="false" customHeight="false" outlineLevel="0" collapsed="false">
      <c r="A1279" s="17" t="n">
        <v>1674</v>
      </c>
      <c r="B1279" s="6" t="s">
        <v>619</v>
      </c>
      <c r="C1279" s="6" t="n">
        <v>135</v>
      </c>
      <c r="D1279" s="6" t="n">
        <v>673</v>
      </c>
      <c r="E1279" s="16" t="n">
        <v>0.33313470184803</v>
      </c>
      <c r="F1279" s="16" t="n">
        <v>0.043838673830533</v>
      </c>
      <c r="G1279" s="16" t="n">
        <v>0.341557135642195</v>
      </c>
      <c r="H1279" s="16" t="n">
        <v>0.0426292409464569</v>
      </c>
      <c r="I1279" s="23" t="n">
        <f aca="false">G1279-E1279</f>
        <v>0.00842243379416469</v>
      </c>
      <c r="J1279" s="17" t="n">
        <f aca="false">100*(G1279-E1279)/E1279</f>
        <v>2.52823670048245</v>
      </c>
      <c r="K1279" s="16" t="n">
        <v>2.04659636074658</v>
      </c>
      <c r="L1279" s="17" t="n">
        <v>188.304085893427</v>
      </c>
      <c r="M1279" s="16" t="n">
        <v>0.0420873792726097</v>
      </c>
      <c r="N1279" s="16" t="n">
        <v>0.0652106075602899</v>
      </c>
      <c r="O1279" s="6" t="str">
        <f aca="false">IF(N1279&lt;0.05,"Yes","No")</f>
        <v>No</v>
      </c>
      <c r="P1279" s="16" t="n">
        <v>0.196452665409093</v>
      </c>
      <c r="Q1279" s="16" t="n">
        <v>4.34772624318192</v>
      </c>
      <c r="R1279" s="16" t="n">
        <v>0.0373725307575493</v>
      </c>
      <c r="S1279" s="16" t="n">
        <v>0.350078748913444</v>
      </c>
      <c r="T1279" s="16" t="n">
        <v>0.00850377027689679</v>
      </c>
      <c r="U1279" s="16" t="n">
        <v>0.10040767900681</v>
      </c>
      <c r="V1279" s="16" t="n">
        <v>0.140103738149037</v>
      </c>
      <c r="W1279" s="6" t="s">
        <v>698</v>
      </c>
      <c r="X1279" s="17" t="n">
        <v>18.7</v>
      </c>
      <c r="Y1279" s="16" t="n">
        <v>0.550426503769743</v>
      </c>
      <c r="Z1279" s="16" t="n">
        <f aca="false">(G1279-E1279)/SQRT(H1279^2/D1279+F1279^2/C1279)</f>
        <v>2.04659636074656</v>
      </c>
      <c r="AA1279" s="24" t="n">
        <f aca="false">ABS(K1279-Z1279)</f>
        <v>1.28785870856518E-014</v>
      </c>
    </row>
    <row r="1280" customFormat="false" ht="15" hidden="false" customHeight="false" outlineLevel="0" collapsed="false">
      <c r="A1280" s="17" t="n">
        <v>1675</v>
      </c>
      <c r="B1280" s="6" t="s">
        <v>619</v>
      </c>
      <c r="C1280" s="6" t="n">
        <v>135</v>
      </c>
      <c r="D1280" s="6" t="n">
        <v>673</v>
      </c>
      <c r="E1280" s="16" t="n">
        <v>0.333315773363467</v>
      </c>
      <c r="F1280" s="16" t="n">
        <v>0.0439436105564241</v>
      </c>
      <c r="G1280" s="16" t="n">
        <v>0.341755910357253</v>
      </c>
      <c r="H1280" s="16" t="n">
        <v>0.0427112949090989</v>
      </c>
      <c r="I1280" s="23" t="n">
        <f aca="false">G1280-E1280</f>
        <v>0.00844013699378615</v>
      </c>
      <c r="J1280" s="17" t="n">
        <f aca="false">100*(G1280-E1280)/E1280</f>
        <v>2.53217449285922</v>
      </c>
      <c r="K1280" s="16" t="n">
        <v>2.04615317331668</v>
      </c>
      <c r="L1280" s="17" t="n">
        <v>188.250437456196</v>
      </c>
      <c r="M1280" s="16" t="n">
        <v>0.0421318120322755</v>
      </c>
      <c r="N1280" s="16" t="n">
        <v>0.0652313464110618</v>
      </c>
      <c r="O1280" s="6" t="str">
        <f aca="false">IF(N1280&lt;0.05,"Yes","No")</f>
        <v>No</v>
      </c>
      <c r="P1280" s="16" t="n">
        <v>0.196471371404801</v>
      </c>
      <c r="Q1280" s="16" t="n">
        <v>4.34855425353529</v>
      </c>
      <c r="R1280" s="16" t="n">
        <v>0.0373544655860601</v>
      </c>
      <c r="S1280" s="16" t="n">
        <v>0.347875125676984</v>
      </c>
      <c r="T1280" s="16" t="n">
        <v>0.00852068733029437</v>
      </c>
      <c r="U1280" s="16" t="n">
        <v>0.100070843346275</v>
      </c>
      <c r="V1280" s="16" t="n">
        <v>0.140103738149037</v>
      </c>
      <c r="W1280" s="6" t="s">
        <v>698</v>
      </c>
      <c r="X1280" s="17" t="n">
        <v>18.7</v>
      </c>
      <c r="Y1280" s="16" t="n">
        <v>0.550140333498432</v>
      </c>
      <c r="Z1280" s="16" t="n">
        <f aca="false">(G1280-E1280)/SQRT(H1280^2/D1280+F1280^2/C1280)</f>
        <v>2.04615317331668</v>
      </c>
      <c r="AA1280" s="24" t="n">
        <f aca="false">ABS(K1280-Z1280)</f>
        <v>0</v>
      </c>
    </row>
    <row r="1281" customFormat="false" ht="15" hidden="false" customHeight="false" outlineLevel="0" collapsed="false">
      <c r="A1281" s="17" t="n">
        <v>1676</v>
      </c>
      <c r="B1281" s="6" t="s">
        <v>619</v>
      </c>
      <c r="C1281" s="6" t="n">
        <v>135</v>
      </c>
      <c r="D1281" s="6" t="n">
        <v>673</v>
      </c>
      <c r="E1281" s="16" t="n">
        <v>0.333509785047284</v>
      </c>
      <c r="F1281" s="16" t="n">
        <v>0.0440610341117862</v>
      </c>
      <c r="G1281" s="16" t="n">
        <v>0.341965788430126</v>
      </c>
      <c r="H1281" s="16" t="n">
        <v>0.0428034780533384</v>
      </c>
      <c r="I1281" s="23" t="n">
        <f aca="false">G1281-E1281</f>
        <v>0.00845600338284219</v>
      </c>
      <c r="J1281" s="17" t="n">
        <f aca="false">100*(G1281-E1281)/E1281</f>
        <v>2.53545885666993</v>
      </c>
      <c r="K1281" s="16" t="n">
        <v>2.04470329556642</v>
      </c>
      <c r="L1281" s="17" t="n">
        <v>188.191719985519</v>
      </c>
      <c r="M1281" s="16" t="n">
        <v>0.0422765835798157</v>
      </c>
      <c r="N1281" s="16" t="n">
        <v>0.0653591626940345</v>
      </c>
      <c r="O1281" s="6" t="str">
        <f aca="false">IF(N1281&lt;0.05,"Yes","No")</f>
        <v>No</v>
      </c>
      <c r="P1281" s="16" t="n">
        <v>0.196399234058307</v>
      </c>
      <c r="Q1281" s="16" t="n">
        <v>4.34536156877751</v>
      </c>
      <c r="R1281" s="16" t="n">
        <v>0.0374241727100061</v>
      </c>
      <c r="S1281" s="16" t="n">
        <v>0.345691711649402</v>
      </c>
      <c r="T1281" s="16" t="n">
        <v>0.00853572880505281</v>
      </c>
      <c r="U1281" s="16" t="n">
        <v>0.0998461533203498</v>
      </c>
      <c r="V1281" s="16" t="n">
        <v>0.140103738149037</v>
      </c>
      <c r="W1281" s="6" t="s">
        <v>698</v>
      </c>
      <c r="X1281" s="17" t="n">
        <v>18.8</v>
      </c>
      <c r="Y1281" s="16" t="n">
        <v>0.550096307302845</v>
      </c>
      <c r="Z1281" s="16" t="n">
        <f aca="false">(G1281-E1281)/SQRT(H1281^2/D1281+F1281^2/C1281)</f>
        <v>2.04470329556642</v>
      </c>
      <c r="AA1281" s="24" t="n">
        <f aca="false">ABS(K1281-Z1281)</f>
        <v>0</v>
      </c>
    </row>
    <row r="1282" customFormat="false" ht="15" hidden="false" customHeight="false" outlineLevel="0" collapsed="false">
      <c r="A1282" s="17" t="n">
        <v>1677</v>
      </c>
      <c r="B1282" s="6" t="s">
        <v>619</v>
      </c>
      <c r="C1282" s="6" t="n">
        <v>135</v>
      </c>
      <c r="D1282" s="6" t="n">
        <v>673</v>
      </c>
      <c r="E1282" s="16" t="n">
        <v>0.333701326118575</v>
      </c>
      <c r="F1282" s="16" t="n">
        <v>0.0441861044165607</v>
      </c>
      <c r="G1282" s="16" t="n">
        <v>0.342175318019528</v>
      </c>
      <c r="H1282" s="16" t="n">
        <v>0.0429040552303098</v>
      </c>
      <c r="I1282" s="23" t="n">
        <f aca="false">G1282-E1282</f>
        <v>0.00847399190095305</v>
      </c>
      <c r="J1282" s="17" t="n">
        <f aca="false">100*(G1282-E1282)/E1282</f>
        <v>2.53939413412518</v>
      </c>
      <c r="K1282" s="16" t="n">
        <v>2.04341160471966</v>
      </c>
      <c r="L1282" s="17" t="n">
        <v>188.13593360693</v>
      </c>
      <c r="M1282" s="16" t="n">
        <v>0.0424059418184272</v>
      </c>
      <c r="N1282" s="16" t="n">
        <v>0.0654628095227887</v>
      </c>
      <c r="O1282" s="6" t="str">
        <f aca="false">IF(N1282&lt;0.05,"Yes","No")</f>
        <v>No</v>
      </c>
      <c r="P1282" s="16" t="n">
        <v>0.196338944489856</v>
      </c>
      <c r="Q1282" s="16" t="n">
        <v>4.34269414734476</v>
      </c>
      <c r="R1282" s="16" t="n">
        <v>0.0374825162508255</v>
      </c>
      <c r="S1282" s="16" t="n">
        <v>0.343490722766917</v>
      </c>
      <c r="T1282" s="16" t="n">
        <v>0.00855284498347602</v>
      </c>
      <c r="U1282" s="16" t="n">
        <v>0.0995841008717816</v>
      </c>
      <c r="V1282" s="16" t="n">
        <v>0.140050343661196</v>
      </c>
      <c r="W1282" s="6" t="s">
        <v>698</v>
      </c>
      <c r="X1282" s="17" t="n">
        <v>18.8</v>
      </c>
      <c r="Y1282" s="16" t="n">
        <v>0.550162346596225</v>
      </c>
      <c r="Z1282" s="16" t="n">
        <f aca="false">(G1282-E1282)/SQRT(H1282^2/D1282+F1282^2/C1282)</f>
        <v>2.04341160471966</v>
      </c>
      <c r="AA1282" s="24" t="n">
        <f aca="false">ABS(K1282-Z1282)</f>
        <v>0</v>
      </c>
    </row>
    <row r="1283" customFormat="false" ht="15" hidden="false" customHeight="false" outlineLevel="0" collapsed="false">
      <c r="A1283" s="17" t="n">
        <v>1678</v>
      </c>
      <c r="B1283" s="6" t="s">
        <v>619</v>
      </c>
      <c r="C1283" s="6" t="n">
        <v>135</v>
      </c>
      <c r="D1283" s="6" t="n">
        <v>673</v>
      </c>
      <c r="E1283" s="16" t="n">
        <v>0.333913397789002</v>
      </c>
      <c r="F1283" s="16" t="n">
        <v>0.0443260620985096</v>
      </c>
      <c r="G1283" s="16" t="n">
        <v>0.342404760630666</v>
      </c>
      <c r="H1283" s="16" t="n">
        <v>0.0430175024872766</v>
      </c>
      <c r="I1283" s="23" t="n">
        <f aca="false">G1283-E1283</f>
        <v>0.00849136284166424</v>
      </c>
      <c r="J1283" s="17" t="n">
        <f aca="false">100*(G1283-E1283)/E1283</f>
        <v>2.54298356935947</v>
      </c>
      <c r="K1283" s="16" t="n">
        <v>2.04130451063159</v>
      </c>
      <c r="L1283" s="17" t="n">
        <v>188.076302875463</v>
      </c>
      <c r="M1283" s="16" t="n">
        <v>0.0426174478793974</v>
      </c>
      <c r="N1283" s="16" t="n">
        <v>0.0656927791596581</v>
      </c>
      <c r="O1283" s="6" t="str">
        <f aca="false">IF(N1283&lt;0.05,"Yes","No")</f>
        <v>No</v>
      </c>
      <c r="P1283" s="16" t="n">
        <v>0.196204689382969</v>
      </c>
      <c r="Q1283" s="16" t="n">
        <v>4.33675717408612</v>
      </c>
      <c r="R1283" s="16" t="n">
        <v>0.0376127165447151</v>
      </c>
      <c r="S1283" s="16" t="n">
        <v>0.341699602292682</v>
      </c>
      <c r="T1283" s="16" t="n">
        <v>0.00856927451973979</v>
      </c>
      <c r="U1283" s="16" t="n">
        <v>0.0994007379399251</v>
      </c>
      <c r="V1283" s="16" t="n">
        <v>0.140001039352007</v>
      </c>
      <c r="W1283" s="6" t="s">
        <v>698</v>
      </c>
      <c r="X1283" s="17" t="n">
        <v>18.8</v>
      </c>
      <c r="Y1283" s="16" t="n">
        <v>0.550030268009466</v>
      </c>
      <c r="Z1283" s="16" t="n">
        <f aca="false">(G1283-E1283)/SQRT(H1283^2/D1283+F1283^2/C1283)</f>
        <v>2.04130451063159</v>
      </c>
      <c r="AA1283" s="24" t="n">
        <f aca="false">ABS(K1283-Z1283)</f>
        <v>0</v>
      </c>
    </row>
    <row r="1284" customFormat="false" ht="15" hidden="false" customHeight="false" outlineLevel="0" collapsed="false">
      <c r="A1284" s="17" t="n">
        <v>1679</v>
      </c>
      <c r="B1284" s="6" t="s">
        <v>619</v>
      </c>
      <c r="C1284" s="6" t="n">
        <v>135</v>
      </c>
      <c r="D1284" s="6" t="n">
        <v>673</v>
      </c>
      <c r="E1284" s="16" t="n">
        <v>0.334135094064253</v>
      </c>
      <c r="F1284" s="16" t="n">
        <v>0.0444752722823953</v>
      </c>
      <c r="G1284" s="16" t="n">
        <v>0.34264173202582</v>
      </c>
      <c r="H1284" s="16" t="n">
        <v>0.0431400019417277</v>
      </c>
      <c r="I1284" s="23" t="n">
        <f aca="false">G1284-E1284</f>
        <v>0.00850663796156631</v>
      </c>
      <c r="J1284" s="17" t="n">
        <f aca="false">100*(G1284-E1284)/E1284</f>
        <v>2.5458678578463</v>
      </c>
      <c r="K1284" s="16" t="n">
        <v>2.03828326677943</v>
      </c>
      <c r="L1284" s="17" t="n">
        <v>188.017288946725</v>
      </c>
      <c r="M1284" s="16" t="n">
        <v>0.0429220815162564</v>
      </c>
      <c r="N1284" s="16" t="n">
        <v>0.0660654163118349</v>
      </c>
      <c r="O1284" s="6" t="str">
        <f aca="false">IF(N1284&lt;0.05,"Yes","No")</f>
        <v>No</v>
      </c>
      <c r="P1284" s="16" t="n">
        <v>0.195981791590604</v>
      </c>
      <c r="Q1284" s="16" t="n">
        <v>4.32690924923686</v>
      </c>
      <c r="R1284" s="16" t="n">
        <v>0.0378297337126863</v>
      </c>
      <c r="S1284" s="16" t="n">
        <v>0.340143368310373</v>
      </c>
      <c r="T1284" s="16" t="n">
        <v>0.00858352418865789</v>
      </c>
      <c r="U1284" s="16" t="n">
        <v>0.0993275136603003</v>
      </c>
      <c r="V1284" s="16" t="n">
        <v>0.140001039352007</v>
      </c>
      <c r="W1284" s="6" t="s">
        <v>698</v>
      </c>
      <c r="X1284" s="17" t="n">
        <v>18.8</v>
      </c>
      <c r="Y1284" s="16" t="n">
        <v>0.549832150129327</v>
      </c>
      <c r="Z1284" s="16" t="n">
        <f aca="false">(G1284-E1284)/SQRT(H1284^2/D1284+F1284^2/C1284)</f>
        <v>2.03828326677944</v>
      </c>
      <c r="AA1284" s="24" t="n">
        <f aca="false">ABS(K1284-Z1284)</f>
        <v>1.33226762955019E-014</v>
      </c>
    </row>
    <row r="1285" customFormat="false" ht="15" hidden="false" customHeight="false" outlineLevel="0" collapsed="false">
      <c r="A1285" s="17" t="n">
        <v>1680</v>
      </c>
      <c r="B1285" s="6" t="s">
        <v>619</v>
      </c>
      <c r="C1285" s="6" t="n">
        <v>135</v>
      </c>
      <c r="D1285" s="6" t="n">
        <v>673</v>
      </c>
      <c r="E1285" s="16" t="n">
        <v>0.334378427046317</v>
      </c>
      <c r="F1285" s="16" t="n">
        <v>0.0446457719640844</v>
      </c>
      <c r="G1285" s="16" t="n">
        <v>0.342904976603712</v>
      </c>
      <c r="H1285" s="16" t="n">
        <v>0.0432791643716487</v>
      </c>
      <c r="I1285" s="23" t="n">
        <f aca="false">G1285-E1285</f>
        <v>0.0085265495573954</v>
      </c>
      <c r="J1285" s="17" t="n">
        <f aca="false">100*(G1285-E1285)/E1285</f>
        <v>2.54996999439032</v>
      </c>
      <c r="K1285" s="16" t="n">
        <v>2.03544759468568</v>
      </c>
      <c r="L1285" s="17" t="n">
        <v>187.948234550456</v>
      </c>
      <c r="M1285" s="16" t="n">
        <v>0.0432097894024576</v>
      </c>
      <c r="N1285" s="16" t="n">
        <v>0.0664595662771327</v>
      </c>
      <c r="O1285" s="6" t="str">
        <f aca="false">IF(N1285&lt;0.05,"Yes","No")</f>
        <v>No</v>
      </c>
      <c r="P1285" s="16" t="n">
        <v>0.195788135063777</v>
      </c>
      <c r="Q1285" s="16" t="n">
        <v>4.3183623305245</v>
      </c>
      <c r="R1285" s="16" t="n">
        <v>0.0380191465023292</v>
      </c>
      <c r="S1285" s="16" t="n">
        <v>0.338376004589559</v>
      </c>
      <c r="T1285" s="16" t="n">
        <v>0.00860238986022149</v>
      </c>
      <c r="U1285" s="16" t="n">
        <v>0.0991609776076165</v>
      </c>
      <c r="V1285" s="16" t="n">
        <v>0.139951836920459</v>
      </c>
      <c r="W1285" s="6" t="s">
        <v>698</v>
      </c>
      <c r="X1285" s="17" t="n">
        <v>18.7</v>
      </c>
      <c r="Y1285" s="16" t="n">
        <v>0.549942215618293</v>
      </c>
      <c r="Z1285" s="16" t="n">
        <f aca="false">(G1285-E1285)/SQRT(H1285^2/D1285+F1285^2/C1285)</f>
        <v>2.03544759468568</v>
      </c>
      <c r="AA1285" s="24" t="n">
        <f aca="false">ABS(K1285-Z1285)</f>
        <v>0</v>
      </c>
    </row>
    <row r="1286" customFormat="false" ht="15" hidden="false" customHeight="false" outlineLevel="0" collapsed="false">
      <c r="A1286" s="17" t="n">
        <v>1681</v>
      </c>
      <c r="B1286" s="6" t="s">
        <v>619</v>
      </c>
      <c r="C1286" s="6" t="n">
        <v>135</v>
      </c>
      <c r="D1286" s="6" t="n">
        <v>673</v>
      </c>
      <c r="E1286" s="16" t="n">
        <v>0.334640845766774</v>
      </c>
      <c r="F1286" s="16" t="n">
        <v>0.044834254060254</v>
      </c>
      <c r="G1286" s="16" t="n">
        <v>0.343189950041573</v>
      </c>
      <c r="H1286" s="16" t="n">
        <v>0.0434350945564334</v>
      </c>
      <c r="I1286" s="23" t="n">
        <f aca="false">G1286-E1286</f>
        <v>0.0085491042747986</v>
      </c>
      <c r="J1286" s="17" t="n">
        <f aca="false">100*(G1286-E1286)/E1286</f>
        <v>2.55471033585567</v>
      </c>
      <c r="K1286" s="16" t="n">
        <v>2.03245081666887</v>
      </c>
      <c r="L1286" s="17" t="n">
        <v>187.878041738298</v>
      </c>
      <c r="M1286" s="16" t="n">
        <v>0.043515602214135</v>
      </c>
      <c r="N1286" s="16" t="n">
        <v>0.0668320762075275</v>
      </c>
      <c r="O1286" s="6" t="str">
        <f aca="false">IF(N1286&lt;0.05,"Yes","No")</f>
        <v>No</v>
      </c>
      <c r="P1286" s="16" t="n">
        <v>0.195580193986203</v>
      </c>
      <c r="Q1286" s="16" t="n">
        <v>4.30919437900978</v>
      </c>
      <c r="R1286" s="16" t="n">
        <v>0.0382234298735274</v>
      </c>
      <c r="S1286" s="16" t="n">
        <v>0.336991053963077</v>
      </c>
      <c r="T1286" s="16" t="n">
        <v>0.00862382257702254</v>
      </c>
      <c r="U1286" s="16" t="n">
        <v>0.0989803377314165</v>
      </c>
      <c r="V1286" s="16" t="n">
        <v>0.139878000831746</v>
      </c>
      <c r="W1286" s="6" t="s">
        <v>698</v>
      </c>
      <c r="X1286" s="17" t="n">
        <v>18.7</v>
      </c>
      <c r="Y1286" s="16" t="n">
        <v>0.549832150129327</v>
      </c>
      <c r="Z1286" s="16" t="n">
        <f aca="false">(G1286-E1286)/SQRT(H1286^2/D1286+F1286^2/C1286)</f>
        <v>2.03245081666886</v>
      </c>
      <c r="AA1286" s="24" t="n">
        <f aca="false">ABS(K1286-Z1286)</f>
        <v>0</v>
      </c>
    </row>
    <row r="1287" customFormat="false" ht="15" hidden="false" customHeight="false" outlineLevel="0" collapsed="false">
      <c r="A1287" s="17" t="n">
        <v>1682</v>
      </c>
      <c r="B1287" s="6" t="s">
        <v>619</v>
      </c>
      <c r="C1287" s="6" t="n">
        <v>135</v>
      </c>
      <c r="D1287" s="6" t="n">
        <v>673</v>
      </c>
      <c r="E1287" s="16" t="n">
        <v>0.334919838993638</v>
      </c>
      <c r="F1287" s="16" t="n">
        <v>0.0450387184719606</v>
      </c>
      <c r="G1287" s="16" t="n">
        <v>0.343492745378928</v>
      </c>
      <c r="H1287" s="16" t="n">
        <v>0.0436027572713279</v>
      </c>
      <c r="I1287" s="23" t="n">
        <f aca="false">G1287-E1287</f>
        <v>0.00857290638529029</v>
      </c>
      <c r="J1287" s="17" t="n">
        <f aca="false">100*(G1287-E1287)/E1287</f>
        <v>2.55968903217261</v>
      </c>
      <c r="K1287" s="16" t="n">
        <v>2.0290810655262</v>
      </c>
      <c r="L1287" s="17" t="n">
        <v>187.798736747522</v>
      </c>
      <c r="M1287" s="16" t="n">
        <v>0.043861673655943</v>
      </c>
      <c r="N1287" s="16" t="n">
        <v>0.0673143727911879</v>
      </c>
      <c r="O1287" s="6" t="str">
        <f aca="false">IF(N1287&lt;0.05,"Yes","No")</f>
        <v>No</v>
      </c>
      <c r="P1287" s="16" t="n">
        <v>0.195346687430829</v>
      </c>
      <c r="Q1287" s="16" t="n">
        <v>4.29891087902299</v>
      </c>
      <c r="R1287" s="16" t="n">
        <v>0.038453942774981</v>
      </c>
      <c r="S1287" s="16" t="n">
        <v>0.332989248648942</v>
      </c>
      <c r="T1287" s="16" t="n">
        <v>0.00864649327075652</v>
      </c>
      <c r="U1287" s="16" t="n">
        <v>0.0987934377906484</v>
      </c>
      <c r="V1287" s="16" t="n">
        <v>0.139802034609408</v>
      </c>
      <c r="W1287" s="6" t="s">
        <v>698</v>
      </c>
      <c r="X1287" s="17" t="n">
        <v>18.7</v>
      </c>
      <c r="Y1287" s="16" t="n">
        <v>0.54982114358043</v>
      </c>
      <c r="Z1287" s="16" t="n">
        <f aca="false">(G1287-E1287)/SQRT(H1287^2/D1287+F1287^2/C1287)</f>
        <v>2.02908106552622</v>
      </c>
      <c r="AA1287" s="24" t="n">
        <f aca="false">ABS(K1287-Z1287)</f>
        <v>1.24344978758018E-014</v>
      </c>
    </row>
    <row r="1288" customFormat="false" ht="15" hidden="false" customHeight="false" outlineLevel="0" collapsed="false">
      <c r="A1288" s="17" t="n">
        <v>1683</v>
      </c>
      <c r="B1288" s="6" t="s">
        <v>619</v>
      </c>
      <c r="C1288" s="6" t="n">
        <v>135</v>
      </c>
      <c r="D1288" s="6" t="n">
        <v>673</v>
      </c>
      <c r="E1288" s="16" t="n">
        <v>0.335223202793687</v>
      </c>
      <c r="F1288" s="16" t="n">
        <v>0.0452686551785981</v>
      </c>
      <c r="G1288" s="16" t="n">
        <v>0.343822090865776</v>
      </c>
      <c r="H1288" s="16" t="n">
        <v>0.0437883081304244</v>
      </c>
      <c r="I1288" s="23" t="n">
        <f aca="false">G1288-E1288</f>
        <v>0.0085988880720892</v>
      </c>
      <c r="J1288" s="17" t="n">
        <f aca="false">100*(G1288-E1288)/E1288</f>
        <v>2.56512317775968</v>
      </c>
      <c r="K1288" s="16" t="n">
        <v>2.02516372175646</v>
      </c>
      <c r="L1288" s="17" t="n">
        <v>187.702715955156</v>
      </c>
      <c r="M1288" s="16" t="n">
        <v>0.0442669473702395</v>
      </c>
      <c r="N1288" s="16" t="n">
        <v>0.0678372402807245</v>
      </c>
      <c r="O1288" s="6" t="str">
        <f aca="false">IF(N1288&lt;0.05,"Yes","No")</f>
        <v>No</v>
      </c>
      <c r="P1288" s="16" t="n">
        <v>0.195079468155996</v>
      </c>
      <c r="Q1288" s="16" t="n">
        <v>4.2871577629545</v>
      </c>
      <c r="R1288" s="16" t="n">
        <v>0.0387191876557204</v>
      </c>
      <c r="S1288" s="16" t="n">
        <v>0.327852119729594</v>
      </c>
      <c r="T1288" s="16" t="n">
        <v>0.00867133285052062</v>
      </c>
      <c r="U1288" s="16" t="n">
        <v>0.0986078747757409</v>
      </c>
      <c r="V1288" s="16" t="n">
        <v>0.139633538118042</v>
      </c>
      <c r="W1288" s="6" t="s">
        <v>698</v>
      </c>
      <c r="X1288" s="17" t="n">
        <v>18.8</v>
      </c>
      <c r="Y1288" s="16" t="n">
        <v>0.549672555170326</v>
      </c>
      <c r="Z1288" s="16" t="n">
        <f aca="false">(G1288-E1288)/SQRT(H1288^2/D1288+F1288^2/C1288)</f>
        <v>2.02516372175646</v>
      </c>
      <c r="AA1288" s="24" t="n">
        <f aca="false">ABS(K1288-Z1288)</f>
        <v>0</v>
      </c>
    </row>
    <row r="1289" customFormat="false" ht="15" hidden="false" customHeight="false" outlineLevel="0" collapsed="false">
      <c r="A1289" s="17" t="n">
        <v>1684</v>
      </c>
      <c r="B1289" s="6" t="s">
        <v>619</v>
      </c>
      <c r="C1289" s="6" t="n">
        <v>135</v>
      </c>
      <c r="D1289" s="6" t="n">
        <v>673</v>
      </c>
      <c r="E1289" s="16" t="n">
        <v>0.335534625141709</v>
      </c>
      <c r="F1289" s="16" t="n">
        <v>0.0455037456533131</v>
      </c>
      <c r="G1289" s="16" t="n">
        <v>0.344162021402441</v>
      </c>
      <c r="H1289" s="16" t="n">
        <v>0.0439825297900093</v>
      </c>
      <c r="I1289" s="23" t="n">
        <f aca="false">G1289-E1289</f>
        <v>0.00862739626073217</v>
      </c>
      <c r="J1289" s="17" t="n">
        <f aca="false">100*(G1289-E1289)/E1289</f>
        <v>2.57123873790626</v>
      </c>
      <c r="K1289" s="16" t="n">
        <v>2.02162108458167</v>
      </c>
      <c r="L1289" s="17" t="n">
        <v>187.617258467363</v>
      </c>
      <c r="M1289" s="16" t="n">
        <v>0.0446361780326297</v>
      </c>
      <c r="N1289" s="16" t="n">
        <v>0.06830343047819</v>
      </c>
      <c r="O1289" s="6" t="str">
        <f aca="false">IF(N1289&lt;0.05,"Yes","No")</f>
        <v>No</v>
      </c>
      <c r="P1289" s="16" t="n">
        <v>0.194836087796662</v>
      </c>
      <c r="Q1289" s="16" t="n">
        <v>4.27646715435617</v>
      </c>
      <c r="R1289" s="16" t="n">
        <v>0.0389621234513056</v>
      </c>
      <c r="S1289" s="16" t="n">
        <v>0.32411315691032</v>
      </c>
      <c r="T1289" s="16" t="n">
        <v>0.00869864829085107</v>
      </c>
      <c r="U1289" s="16" t="n">
        <v>0.0983466144625023</v>
      </c>
      <c r="V1289" s="16" t="n">
        <v>0.13954587187247</v>
      </c>
      <c r="W1289" s="6" t="s">
        <v>698</v>
      </c>
      <c r="X1289" s="17" t="n">
        <v>18.7</v>
      </c>
      <c r="Y1289" s="16" t="n">
        <v>0.549623025700292</v>
      </c>
      <c r="Z1289" s="16" t="n">
        <f aca="false">(G1289-E1289)/SQRT(H1289^2/D1289+F1289^2/C1289)</f>
        <v>2.02162108458164</v>
      </c>
      <c r="AA1289" s="24" t="n">
        <f aca="false">ABS(K1289-Z1289)</f>
        <v>2.57571741713036E-014</v>
      </c>
    </row>
    <row r="1290" customFormat="false" ht="15" hidden="false" customHeight="false" outlineLevel="0" collapsed="false">
      <c r="A1290" s="17" t="n">
        <v>1685</v>
      </c>
      <c r="B1290" s="6" t="s">
        <v>619</v>
      </c>
      <c r="C1290" s="6" t="n">
        <v>135</v>
      </c>
      <c r="D1290" s="6" t="n">
        <v>673</v>
      </c>
      <c r="E1290" s="16" t="n">
        <v>0.335870638268965</v>
      </c>
      <c r="F1290" s="16" t="n">
        <v>0.0457568574778509</v>
      </c>
      <c r="G1290" s="16" t="n">
        <v>0.344529519751557</v>
      </c>
      <c r="H1290" s="16" t="n">
        <v>0.0441943209462181</v>
      </c>
      <c r="I1290" s="23" t="n">
        <f aca="false">G1290-E1290</f>
        <v>0.00865888148259214</v>
      </c>
      <c r="J1290" s="17" t="n">
        <f aca="false">100*(G1290-E1290)/E1290</f>
        <v>2.57804061921546</v>
      </c>
      <c r="K1290" s="16" t="n">
        <v>2.01801168931056</v>
      </c>
      <c r="L1290" s="17" t="n">
        <v>187.5331729861</v>
      </c>
      <c r="M1290" s="16" t="n">
        <v>0.0450150284081886</v>
      </c>
      <c r="N1290" s="16" t="n">
        <v>0.0688330237886493</v>
      </c>
      <c r="O1290" s="6" t="str">
        <f aca="false">IF(N1290&lt;0.05,"Yes","No")</f>
        <v>No</v>
      </c>
      <c r="P1290" s="16" t="n">
        <v>0.194584561382617</v>
      </c>
      <c r="Q1290" s="16" t="n">
        <v>4.26543274947733</v>
      </c>
      <c r="R1290" s="16" t="n">
        <v>0.0392145522252271</v>
      </c>
      <c r="S1290" s="16" t="n">
        <v>0.321543659286147</v>
      </c>
      <c r="T1290" s="16" t="n">
        <v>0.00872887933726966</v>
      </c>
      <c r="U1290" s="16" t="n">
        <v>0.0980392044830484</v>
      </c>
      <c r="V1290" s="16" t="n">
        <v>0.139392233862154</v>
      </c>
      <c r="W1290" s="6" t="s">
        <v>698</v>
      </c>
      <c r="X1290" s="17" t="n">
        <v>18.5</v>
      </c>
      <c r="Y1290" s="16" t="n">
        <v>0.549722084640361</v>
      </c>
      <c r="Z1290" s="16" t="n">
        <f aca="false">(G1290-E1290)/SQRT(H1290^2/D1290+F1290^2/C1290)</f>
        <v>2.01801168931059</v>
      </c>
      <c r="AA1290" s="24" t="n">
        <f aca="false">ABS(K1290-Z1290)</f>
        <v>2.62012633811537E-014</v>
      </c>
    </row>
    <row r="1291" customFormat="false" ht="15" hidden="false" customHeight="false" outlineLevel="0" collapsed="false">
      <c r="A1291" s="17" t="n">
        <v>1686</v>
      </c>
      <c r="B1291" s="6" t="s">
        <v>619</v>
      </c>
      <c r="C1291" s="6" t="n">
        <v>135</v>
      </c>
      <c r="D1291" s="6" t="n">
        <v>673</v>
      </c>
      <c r="E1291" s="16" t="n">
        <v>0.336202147823793</v>
      </c>
      <c r="F1291" s="16" t="n">
        <v>0.0460123662673247</v>
      </c>
      <c r="G1291" s="16" t="n">
        <v>0.344892218620426</v>
      </c>
      <c r="H1291" s="16" t="n">
        <v>0.0444085194011787</v>
      </c>
      <c r="I1291" s="23" t="n">
        <f aca="false">G1291-E1291</f>
        <v>0.00869007079663353</v>
      </c>
      <c r="J1291" s="17" t="n">
        <f aca="false">100*(G1291-E1291)/E1291</f>
        <v>2.58477551463713</v>
      </c>
      <c r="K1291" s="16" t="n">
        <v>2.01426682944213</v>
      </c>
      <c r="L1291" s="17" t="n">
        <v>187.450323934369</v>
      </c>
      <c r="M1291" s="16" t="n">
        <v>0.0454109435508198</v>
      </c>
      <c r="N1291" s="16" t="n">
        <v>0.0692926704966991</v>
      </c>
      <c r="O1291" s="6" t="str">
        <f aca="false">IF(N1291&lt;0.05,"Yes","No")</f>
        <v>No</v>
      </c>
      <c r="P1291" s="16" t="n">
        <v>0.19431840485989</v>
      </c>
      <c r="Q1291" s="16" t="n">
        <v>4.25377204714344</v>
      </c>
      <c r="R1291" s="16" t="n">
        <v>0.039483177348174</v>
      </c>
      <c r="S1291" s="16" t="n">
        <v>0.31854598221924</v>
      </c>
      <c r="T1291" s="16" t="n">
        <v>0.00875884517036025</v>
      </c>
      <c r="U1291" s="16" t="n">
        <v>0.0977445161001705</v>
      </c>
      <c r="V1291" s="16" t="n">
        <v>0.139112457707045</v>
      </c>
      <c r="W1291" s="6" t="s">
        <v>698</v>
      </c>
      <c r="X1291" s="17" t="n">
        <v>18.4</v>
      </c>
      <c r="Y1291" s="16" t="n">
        <v>0.549490947113533</v>
      </c>
      <c r="Z1291" s="16" t="n">
        <f aca="false">(G1291-E1291)/SQRT(H1291^2/D1291+F1291^2/C1291)</f>
        <v>2.01426682944215</v>
      </c>
      <c r="AA1291" s="24" t="n">
        <f aca="false">ABS(K1291-Z1291)</f>
        <v>1.28785870856518E-014</v>
      </c>
    </row>
    <row r="1292" customFormat="false" ht="15" hidden="false" customHeight="false" outlineLevel="0" collapsed="false">
      <c r="A1292" s="17" t="n">
        <v>1687</v>
      </c>
      <c r="B1292" s="6" t="s">
        <v>619</v>
      </c>
      <c r="C1292" s="6" t="n">
        <v>135</v>
      </c>
      <c r="D1292" s="6" t="n">
        <v>673</v>
      </c>
      <c r="E1292" s="16" t="n">
        <v>0.336546756271963</v>
      </c>
      <c r="F1292" s="16" t="n">
        <v>0.0462799346356261</v>
      </c>
      <c r="G1292" s="16" t="n">
        <v>0.345271044221179</v>
      </c>
      <c r="H1292" s="16" t="n">
        <v>0.0446352871988575</v>
      </c>
      <c r="I1292" s="23" t="n">
        <f aca="false">G1292-E1292</f>
        <v>0.00872428794921659</v>
      </c>
      <c r="J1292" s="17" t="n">
        <f aca="false">100*(G1292-E1292)/E1292</f>
        <v>2.59229595490931</v>
      </c>
      <c r="K1292" s="16" t="n">
        <v>2.01072962241597</v>
      </c>
      <c r="L1292" s="17" t="n">
        <v>187.370830105359</v>
      </c>
      <c r="M1292" s="16" t="n">
        <v>0.0457876224994471</v>
      </c>
      <c r="N1292" s="16" t="n">
        <v>0.0697099962835786</v>
      </c>
      <c r="O1292" s="6" t="str">
        <f aca="false">IF(N1292&lt;0.05,"Yes","No")</f>
        <v>No</v>
      </c>
      <c r="P1292" s="16" t="n">
        <v>0.194068283566978</v>
      </c>
      <c r="Q1292" s="16" t="n">
        <v>4.24282841866284</v>
      </c>
      <c r="R1292" s="16" t="n">
        <v>0.0397370432952713</v>
      </c>
      <c r="S1292" s="16" t="n">
        <v>0.314347070011923</v>
      </c>
      <c r="T1292" s="16" t="n">
        <v>0.00879182138546007</v>
      </c>
      <c r="U1292" s="16" t="n">
        <v>0.0973787015364226</v>
      </c>
      <c r="V1292" s="16" t="n">
        <v>0.139110945887969</v>
      </c>
      <c r="W1292" s="6" t="s">
        <v>698</v>
      </c>
      <c r="X1292" s="17" t="n">
        <v>18.2</v>
      </c>
      <c r="Y1292" s="16" t="n">
        <v>0.549281822684497</v>
      </c>
      <c r="Z1292" s="16" t="n">
        <f aca="false">(G1292-E1292)/SQRT(H1292^2/D1292+F1292^2/C1292)</f>
        <v>2.01072962241596</v>
      </c>
      <c r="AA1292" s="24" t="n">
        <f aca="false">ABS(K1292-Z1292)</f>
        <v>1.28785870856518E-014</v>
      </c>
    </row>
    <row r="1293" customFormat="false" ht="15" hidden="false" customHeight="false" outlineLevel="0" collapsed="false">
      <c r="A1293" s="17" t="n">
        <v>1688</v>
      </c>
      <c r="B1293" s="6" t="s">
        <v>619</v>
      </c>
      <c r="C1293" s="6" t="n">
        <v>135</v>
      </c>
      <c r="D1293" s="6" t="n">
        <v>673</v>
      </c>
      <c r="E1293" s="16" t="n">
        <v>0.336884279162796</v>
      </c>
      <c r="F1293" s="16" t="n">
        <v>0.0465481223506732</v>
      </c>
      <c r="G1293" s="16" t="n">
        <v>0.345642909562606</v>
      </c>
      <c r="H1293" s="16" t="n">
        <v>0.0448632265028592</v>
      </c>
      <c r="I1293" s="23" t="n">
        <f aca="false">G1293-E1293</f>
        <v>0.00875863039981001</v>
      </c>
      <c r="J1293" s="17" t="n">
        <f aca="false">100*(G1293-E1293)/E1293</f>
        <v>2.59989288356715</v>
      </c>
      <c r="K1293" s="16" t="n">
        <v>2.00723014960617</v>
      </c>
      <c r="L1293" s="17" t="n">
        <v>187.293756367714</v>
      </c>
      <c r="M1293" s="16" t="n">
        <v>0.0461628737520756</v>
      </c>
      <c r="N1293" s="16" t="n">
        <v>0.0702304111173866</v>
      </c>
      <c r="O1293" s="6" t="str">
        <f aca="false">IF(N1293&lt;0.05,"Yes","No")</f>
        <v>No</v>
      </c>
      <c r="P1293" s="16" t="n">
        <v>0.193818888566016</v>
      </c>
      <c r="Q1293" s="16" t="n">
        <v>4.2319306019151</v>
      </c>
      <c r="R1293" s="16" t="n">
        <v>0.0399915524663086</v>
      </c>
      <c r="S1293" s="16" t="n">
        <v>0.310560429959247</v>
      </c>
      <c r="T1293" s="16" t="n">
        <v>0.00882488957962903</v>
      </c>
      <c r="U1293" s="16" t="n">
        <v>0.0970108464504461</v>
      </c>
      <c r="V1293" s="16" t="n">
        <v>0.138870332342152</v>
      </c>
      <c r="W1293" s="6" t="s">
        <v>698</v>
      </c>
      <c r="X1293" s="17" t="n">
        <v>18.1</v>
      </c>
      <c r="Y1293" s="16" t="n">
        <v>0.549325848880084</v>
      </c>
      <c r="Z1293" s="16" t="n">
        <f aca="false">(G1293-E1293)/SQRT(H1293^2/D1293+F1293^2/C1293)</f>
        <v>2.00723014960617</v>
      </c>
      <c r="AA1293" s="24" t="n">
        <f aca="false">ABS(K1293-Z1293)</f>
        <v>0</v>
      </c>
    </row>
    <row r="1294" customFormat="false" ht="15" hidden="false" customHeight="false" outlineLevel="0" collapsed="false">
      <c r="A1294" s="17" t="n">
        <v>1689</v>
      </c>
      <c r="B1294" s="6" t="s">
        <v>619</v>
      </c>
      <c r="C1294" s="6" t="n">
        <v>135</v>
      </c>
      <c r="D1294" s="6" t="n">
        <v>673</v>
      </c>
      <c r="E1294" s="16" t="n">
        <v>0.337224723895391</v>
      </c>
      <c r="F1294" s="16" t="n">
        <v>0.0468238677438736</v>
      </c>
      <c r="G1294" s="16" t="n">
        <v>0.346015491864657</v>
      </c>
      <c r="H1294" s="16" t="n">
        <v>0.0450956355343853</v>
      </c>
      <c r="I1294" s="23" t="n">
        <f aca="false">G1294-E1294</f>
        <v>0.0087907679692657</v>
      </c>
      <c r="J1294" s="17" t="n">
        <f aca="false">100*(G1294-E1294)/E1294</f>
        <v>2.60679818126047</v>
      </c>
      <c r="K1294" s="16" t="n">
        <v>2.00296368793702</v>
      </c>
      <c r="L1294" s="17" t="n">
        <v>187.210627984818</v>
      </c>
      <c r="M1294" s="16" t="n">
        <v>0.0466238078423333</v>
      </c>
      <c r="N1294" s="16" t="n">
        <v>0.0708654507555671</v>
      </c>
      <c r="O1294" s="6" t="str">
        <f aca="false">IF(N1294&lt;0.05,"Yes","No")</f>
        <v>No</v>
      </c>
      <c r="P1294" s="16" t="n">
        <v>0.193502207930562</v>
      </c>
      <c r="Q1294" s="16" t="n">
        <v>4.21811279881024</v>
      </c>
      <c r="R1294" s="16" t="n">
        <v>0.0403167224447875</v>
      </c>
      <c r="S1294" s="16" t="n">
        <v>0.306309491583939</v>
      </c>
      <c r="T1294" s="16" t="n">
        <v>0.00885571727858086</v>
      </c>
      <c r="U1294" s="16" t="n">
        <v>0.0967387151000454</v>
      </c>
      <c r="V1294" s="16" t="n">
        <v>0.138654112181391</v>
      </c>
      <c r="W1294" s="6" t="s">
        <v>698</v>
      </c>
      <c r="X1294" s="17" t="n">
        <v>17.8</v>
      </c>
      <c r="Y1294" s="16" t="n">
        <v>0.549182763744428</v>
      </c>
      <c r="Z1294" s="16" t="n">
        <f aca="false">(G1294-E1294)/SQRT(H1294^2/D1294+F1294^2/C1294)</f>
        <v>2.00296368793703</v>
      </c>
      <c r="AA1294" s="24" t="n">
        <f aca="false">ABS(K1294-Z1294)</f>
        <v>1.24344978758018E-014</v>
      </c>
    </row>
    <row r="1295" customFormat="false" ht="15" hidden="false" customHeight="false" outlineLevel="0" collapsed="false">
      <c r="A1295" s="17" t="n">
        <v>1690</v>
      </c>
      <c r="B1295" s="6" t="s">
        <v>619</v>
      </c>
      <c r="C1295" s="6" t="n">
        <v>135</v>
      </c>
      <c r="D1295" s="6" t="n">
        <v>673</v>
      </c>
      <c r="E1295" s="16" t="n">
        <v>0.337554475002819</v>
      </c>
      <c r="F1295" s="16" t="n">
        <v>0.0470964428420801</v>
      </c>
      <c r="G1295" s="16" t="n">
        <v>0.346380868558544</v>
      </c>
      <c r="H1295" s="16" t="n">
        <v>0.0453303649219069</v>
      </c>
      <c r="I1295" s="23" t="n">
        <f aca="false">G1295-E1295</f>
        <v>0.0088263935557249</v>
      </c>
      <c r="J1295" s="17" t="n">
        <f aca="false">100*(G1295-E1295)/E1295</f>
        <v>2.61480567118869</v>
      </c>
      <c r="K1295" s="16" t="n">
        <v>1.99963371244989</v>
      </c>
      <c r="L1295" s="17" t="n">
        <v>187.141837155586</v>
      </c>
      <c r="M1295" s="16" t="n">
        <v>0.0469863005757584</v>
      </c>
      <c r="N1295" s="16" t="n">
        <v>0.0712766913427209</v>
      </c>
      <c r="O1295" s="6" t="str">
        <f aca="false">IF(N1295&lt;0.05,"Yes","No")</f>
        <v>No</v>
      </c>
      <c r="P1295" s="16" t="n">
        <v>0.193259379608192</v>
      </c>
      <c r="Q1295" s="16" t="n">
        <v>4.20753271730801</v>
      </c>
      <c r="R1295" s="16" t="n">
        <v>0.0405675794269678</v>
      </c>
      <c r="S1295" s="16" t="n">
        <v>0.302745319161405</v>
      </c>
      <c r="T1295" s="16" t="n">
        <v>0.00889009313523177</v>
      </c>
      <c r="U1295" s="16" t="n">
        <v>0.0963404761507238</v>
      </c>
      <c r="V1295" s="16" t="n">
        <v>0.138287764809651</v>
      </c>
      <c r="W1295" s="6" t="s">
        <v>698</v>
      </c>
      <c r="X1295" s="17" t="n">
        <v>17.6</v>
      </c>
      <c r="Y1295" s="16" t="n">
        <v>0.549083704804359</v>
      </c>
      <c r="Z1295" s="16" t="n">
        <f aca="false">(G1295-E1295)/SQRT(H1295^2/D1295+F1295^2/C1295)</f>
        <v>1.99963371244989</v>
      </c>
      <c r="AA1295" s="24" t="n">
        <f aca="false">ABS(K1295-Z1295)</f>
        <v>0</v>
      </c>
    </row>
    <row r="1296" customFormat="false" ht="15" hidden="false" customHeight="false" outlineLevel="0" collapsed="false">
      <c r="A1296" s="17" t="n">
        <v>1691</v>
      </c>
      <c r="B1296" s="6" t="s">
        <v>619</v>
      </c>
      <c r="C1296" s="6" t="n">
        <v>135</v>
      </c>
      <c r="D1296" s="6" t="n">
        <v>673</v>
      </c>
      <c r="E1296" s="16" t="n">
        <v>0.337876643074883</v>
      </c>
      <c r="F1296" s="16" t="n">
        <v>0.0473663633531285</v>
      </c>
      <c r="G1296" s="16" t="n">
        <v>0.346742412775622</v>
      </c>
      <c r="H1296" s="16" t="n">
        <v>0.0455673849290851</v>
      </c>
      <c r="I1296" s="23" t="n">
        <f aca="false">G1296-E1296</f>
        <v>0.00886576970073871</v>
      </c>
      <c r="J1296" s="17" t="n">
        <f aca="false">100*(G1296-E1296)/E1296</f>
        <v>2.62396643344589</v>
      </c>
      <c r="K1296" s="16" t="n">
        <v>1.997264905384</v>
      </c>
      <c r="L1296" s="17" t="n">
        <v>187.085799625002</v>
      </c>
      <c r="M1296" s="16" t="n">
        <v>0.0472456678990148</v>
      </c>
      <c r="N1296" s="16" t="n">
        <v>0.0715667975889186</v>
      </c>
      <c r="O1296" s="6" t="str">
        <f aca="false">IF(N1296&lt;0.05,"Yes","No")</f>
        <v>No</v>
      </c>
      <c r="P1296" s="16" t="n">
        <v>0.193094715934317</v>
      </c>
      <c r="Q1296" s="16" t="n">
        <v>4.20036584509755</v>
      </c>
      <c r="R1296" s="16" t="n">
        <v>0.0407384406354413</v>
      </c>
      <c r="S1296" s="16" t="n">
        <v>0.301167880656534</v>
      </c>
      <c r="T1296" s="16" t="n">
        <v>0.00892823127601291</v>
      </c>
      <c r="U1296" s="16" t="n">
        <v>0.0958064424044739</v>
      </c>
      <c r="V1296" s="16" t="n">
        <v>0.137709465468443</v>
      </c>
      <c r="W1296" s="6" t="s">
        <v>698</v>
      </c>
      <c r="X1296" s="17" t="n">
        <v>17.5</v>
      </c>
      <c r="Y1296" s="16" t="n">
        <v>0.548929613119806</v>
      </c>
      <c r="Z1296" s="16" t="n">
        <f aca="false">(G1296-E1296)/SQRT(H1296^2/D1296+F1296^2/C1296)</f>
        <v>1.997264905384</v>
      </c>
      <c r="AA1296" s="24" t="n">
        <f aca="false">ABS(K1296-Z1296)</f>
        <v>0</v>
      </c>
    </row>
    <row r="1297" customFormat="false" ht="15" hidden="false" customHeight="false" outlineLevel="0" collapsed="false">
      <c r="A1297" s="17" t="n">
        <v>1692</v>
      </c>
      <c r="B1297" s="6" t="s">
        <v>619</v>
      </c>
      <c r="C1297" s="6" t="n">
        <v>135</v>
      </c>
      <c r="D1297" s="6" t="n">
        <v>673</v>
      </c>
      <c r="E1297" s="16" t="n">
        <v>0.338196649705922</v>
      </c>
      <c r="F1297" s="16" t="n">
        <v>0.0476419884387203</v>
      </c>
      <c r="G1297" s="16" t="n">
        <v>0.347101236722622</v>
      </c>
      <c r="H1297" s="16" t="n">
        <v>0.0458100262783399</v>
      </c>
      <c r="I1297" s="23" t="n">
        <f aca="false">G1297-E1297</f>
        <v>0.00890458701669949</v>
      </c>
      <c r="J1297" s="17" t="n">
        <f aca="false">100*(G1297-E1297)/E1297</f>
        <v>2.63296133313043</v>
      </c>
      <c r="K1297" s="16" t="n">
        <v>1.99455754407659</v>
      </c>
      <c r="L1297" s="17" t="n">
        <v>187.030762360713</v>
      </c>
      <c r="M1297" s="16" t="n">
        <v>0.0475435167710493</v>
      </c>
      <c r="N1297" s="16" t="n">
        <v>0.0719660869855724</v>
      </c>
      <c r="O1297" s="6" t="str">
        <f aca="false">IF(N1297&lt;0.05,"Yes","No")</f>
        <v>No</v>
      </c>
      <c r="P1297" s="16" t="n">
        <v>0.192896099606369</v>
      </c>
      <c r="Q1297" s="16" t="n">
        <v>4.19172933552206</v>
      </c>
      <c r="R1297" s="16" t="n">
        <v>0.040945345084419</v>
      </c>
      <c r="S1297" s="16" t="n">
        <v>0.299481096094665</v>
      </c>
      <c r="T1297" s="16" t="n">
        <v>0.00896580474200975</v>
      </c>
      <c r="U1297" s="16" t="n">
        <v>0.0953178186348819</v>
      </c>
      <c r="V1297" s="16" t="n">
        <v>0.137289039186044</v>
      </c>
      <c r="W1297" s="6" t="s">
        <v>698</v>
      </c>
      <c r="X1297" s="17" t="n">
        <v>17.3</v>
      </c>
      <c r="Y1297" s="16" t="n">
        <v>0.548676462495185</v>
      </c>
      <c r="Z1297" s="16" t="n">
        <f aca="false">(G1297-E1297)/SQRT(H1297^2/D1297+F1297^2/C1297)</f>
        <v>1.99455754407659</v>
      </c>
      <c r="AA1297" s="24" t="n">
        <f aca="false">ABS(K1297-Z1297)</f>
        <v>0</v>
      </c>
    </row>
    <row r="1298" customFormat="false" ht="15" hidden="false" customHeight="false" outlineLevel="0" collapsed="false">
      <c r="A1298" s="17" t="n">
        <v>1693</v>
      </c>
      <c r="B1298" s="6" t="s">
        <v>619</v>
      </c>
      <c r="C1298" s="6" t="n">
        <v>135</v>
      </c>
      <c r="D1298" s="6" t="n">
        <v>673</v>
      </c>
      <c r="E1298" s="16" t="n">
        <v>0.33850575155682</v>
      </c>
      <c r="F1298" s="16" t="n">
        <v>0.0479150653377589</v>
      </c>
      <c r="G1298" s="16" t="n">
        <v>0.347450754839102</v>
      </c>
      <c r="H1298" s="16" t="n">
        <v>0.0460541531492325</v>
      </c>
      <c r="I1298" s="23" t="n">
        <f aca="false">G1298-E1298</f>
        <v>0.00894500328228193</v>
      </c>
      <c r="J1298" s="17" t="n">
        <f aca="false">100*(G1298-E1298)/E1298</f>
        <v>2.64249669057114</v>
      </c>
      <c r="K1298" s="16" t="n">
        <v>1.9923163153854</v>
      </c>
      <c r="L1298" s="17" t="n">
        <v>186.985944712193</v>
      </c>
      <c r="M1298" s="16" t="n">
        <v>0.0477912789371011</v>
      </c>
      <c r="N1298" s="16" t="n">
        <v>0.0722370338466542</v>
      </c>
      <c r="O1298" s="6" t="str">
        <f aca="false">IF(N1298&lt;0.05,"Yes","No")</f>
        <v>No</v>
      </c>
      <c r="P1298" s="16" t="n">
        <v>0.192730762014309</v>
      </c>
      <c r="Q1298" s="16" t="n">
        <v>4.18454667689747</v>
      </c>
      <c r="R1298" s="16" t="n">
        <v>0.0411182618542001</v>
      </c>
      <c r="S1298" s="16" t="n">
        <v>0.298662803246157</v>
      </c>
      <c r="T1298" s="16" t="n">
        <v>0.00900505218298505</v>
      </c>
      <c r="U1298" s="16" t="n">
        <v>0.0947699846154162</v>
      </c>
      <c r="V1298" s="16" t="n">
        <v>0.136781421094415</v>
      </c>
      <c r="W1298" s="6" t="s">
        <v>698</v>
      </c>
      <c r="X1298" s="17" t="n">
        <v>17.2</v>
      </c>
      <c r="Y1298" s="16" t="n">
        <v>0.548269220186011</v>
      </c>
      <c r="Z1298" s="16" t="n">
        <f aca="false">(G1298-E1298)/SQRT(H1298^2/D1298+F1298^2/C1298)</f>
        <v>1.99231631538541</v>
      </c>
      <c r="AA1298" s="24" t="n">
        <f aca="false">ABS(K1298-Z1298)</f>
        <v>1.24344978758018E-014</v>
      </c>
    </row>
    <row r="1299" customFormat="false" ht="15" hidden="false" customHeight="false" outlineLevel="0" collapsed="false">
      <c r="A1299" s="17" t="n">
        <v>1694</v>
      </c>
      <c r="B1299" s="6" t="s">
        <v>619</v>
      </c>
      <c r="C1299" s="6" t="n">
        <v>135</v>
      </c>
      <c r="D1299" s="6" t="n">
        <v>673</v>
      </c>
      <c r="E1299" s="16" t="n">
        <v>0.338819394619377</v>
      </c>
      <c r="F1299" s="16" t="n">
        <v>0.0481991843202899</v>
      </c>
      <c r="G1299" s="16" t="n">
        <v>0.347804541706508</v>
      </c>
      <c r="H1299" s="16" t="n">
        <v>0.0463067586344187</v>
      </c>
      <c r="I1299" s="23" t="n">
        <f aca="false">G1299-E1299</f>
        <v>0.008985147087131</v>
      </c>
      <c r="J1299" s="17" t="n">
        <f aca="false">100*(G1299-E1299)/E1299</f>
        <v>2.65189868992734</v>
      </c>
      <c r="K1299" s="16" t="n">
        <v>1.98959822253186</v>
      </c>
      <c r="L1299" s="17" t="n">
        <v>186.936514912047</v>
      </c>
      <c r="M1299" s="16" t="n">
        <v>0.0480931832192291</v>
      </c>
      <c r="N1299" s="16" t="n">
        <v>0.0725889209364945</v>
      </c>
      <c r="O1299" s="6" t="str">
        <f aca="false">IF(N1299&lt;0.05,"Yes","No")</f>
        <v>No</v>
      </c>
      <c r="P1299" s="16" t="n">
        <v>0.192524516786952</v>
      </c>
      <c r="Q1299" s="16" t="n">
        <v>4.175595526685</v>
      </c>
      <c r="R1299" s="16" t="n">
        <v>0.0413348299235281</v>
      </c>
      <c r="S1299" s="16" t="n">
        <v>0.297383298434841</v>
      </c>
      <c r="T1299" s="16" t="n">
        <v>0.00904396156324988</v>
      </c>
      <c r="U1299" s="16" t="n">
        <v>0.0942817428338597</v>
      </c>
      <c r="V1299" s="16" t="n">
        <v>0.13635789252831</v>
      </c>
      <c r="W1299" s="6" t="s">
        <v>698</v>
      </c>
      <c r="X1299" s="17" t="n">
        <v>17</v>
      </c>
      <c r="Y1299" s="16" t="n">
        <v>0.548280226734907</v>
      </c>
      <c r="Z1299" s="16" t="n">
        <f aca="false">(G1299-E1299)/SQRT(H1299^2/D1299+F1299^2/C1299)</f>
        <v>1.98959822253187</v>
      </c>
      <c r="AA1299" s="24" t="n">
        <f aca="false">ABS(K1299-Z1299)</f>
        <v>1.13242748511766E-014</v>
      </c>
    </row>
    <row r="1300" customFormat="false" ht="15" hidden="false" customHeight="false" outlineLevel="0" collapsed="false">
      <c r="A1300" s="17" t="n">
        <v>1695</v>
      </c>
      <c r="B1300" s="6" t="s">
        <v>619</v>
      </c>
      <c r="C1300" s="6" t="n">
        <v>135</v>
      </c>
      <c r="D1300" s="6" t="n">
        <v>673</v>
      </c>
      <c r="E1300" s="16" t="n">
        <v>0.339136594754678</v>
      </c>
      <c r="F1300" s="16" t="n">
        <v>0.048491571573281</v>
      </c>
      <c r="G1300" s="16" t="n">
        <v>0.34815897273362</v>
      </c>
      <c r="H1300" s="16" t="n">
        <v>0.04656543892198</v>
      </c>
      <c r="I1300" s="23" t="n">
        <f aca="false">G1300-E1300</f>
        <v>0.00902237797894129</v>
      </c>
      <c r="J1300" s="17" t="n">
        <f aca="false">100*(G1300-E1300)/E1300</f>
        <v>2.66039646516703</v>
      </c>
      <c r="K1300" s="16" t="n">
        <v>1.98594403211368</v>
      </c>
      <c r="L1300" s="17" t="n">
        <v>186.883218143463</v>
      </c>
      <c r="M1300" s="16" t="n">
        <v>0.0485014988952374</v>
      </c>
      <c r="N1300" s="16" t="n">
        <v>0.0731526555483804</v>
      </c>
      <c r="O1300" s="6" t="str">
        <f aca="false">IF(N1300&lt;0.05,"Yes","No")</f>
        <v>No</v>
      </c>
      <c r="P1300" s="16" t="n">
        <v>0.192232013913893</v>
      </c>
      <c r="Q1300" s="16" t="n">
        <v>4.16291718430091</v>
      </c>
      <c r="R1300" s="16" t="n">
        <v>0.0416436321203497</v>
      </c>
      <c r="S1300" s="16" t="n">
        <v>0.297068810095734</v>
      </c>
      <c r="T1300" s="16" t="n">
        <v>0.00907984887431533</v>
      </c>
      <c r="U1300" s="16" t="n">
        <v>0.0939290362315476</v>
      </c>
      <c r="V1300" s="16" t="n">
        <v>0.136129038016736</v>
      </c>
      <c r="W1300" s="6" t="s">
        <v>698</v>
      </c>
      <c r="X1300" s="17" t="n">
        <v>17</v>
      </c>
      <c r="Y1300" s="16" t="n">
        <v>0.548049089208079</v>
      </c>
      <c r="Z1300" s="16" t="n">
        <f aca="false">(G1300-E1300)/SQRT(H1300^2/D1300+F1300^2/C1300)</f>
        <v>1.98594403211368</v>
      </c>
      <c r="AA1300" s="24" t="n">
        <f aca="false">ABS(K1300-Z1300)</f>
        <v>0</v>
      </c>
    </row>
    <row r="1301" customFormat="false" ht="15" hidden="false" customHeight="false" outlineLevel="0" collapsed="false">
      <c r="A1301" s="17" t="n">
        <v>1696</v>
      </c>
      <c r="B1301" s="6" t="s">
        <v>619</v>
      </c>
      <c r="C1301" s="6" t="n">
        <v>135</v>
      </c>
      <c r="D1301" s="6" t="n">
        <v>673</v>
      </c>
      <c r="E1301" s="16" t="n">
        <v>0.339448917132837</v>
      </c>
      <c r="F1301" s="16" t="n">
        <v>0.04879069719226</v>
      </c>
      <c r="G1301" s="16" t="n">
        <v>0.348514655502555</v>
      </c>
      <c r="H1301" s="16" t="n">
        <v>0.0468326584163727</v>
      </c>
      <c r="I1301" s="23" t="n">
        <f aca="false">G1301-E1301</f>
        <v>0.0090657383697178</v>
      </c>
      <c r="J1301" s="17" t="n">
        <f aca="false">100*(G1301-E1301)/E1301</f>
        <v>2.67072243042982</v>
      </c>
      <c r="K1301" s="16" t="n">
        <v>1.98338660155858</v>
      </c>
      <c r="L1301" s="17" t="n">
        <v>186.83552250602</v>
      </c>
      <c r="M1301" s="16" t="n">
        <v>0.0487890855970104</v>
      </c>
      <c r="N1301" s="16" t="n">
        <v>0.0734809095622357</v>
      </c>
      <c r="O1301" s="6" t="str">
        <f aca="false">IF(N1301&lt;0.05,"Yes","No")</f>
        <v>No</v>
      </c>
      <c r="P1301" s="16" t="n">
        <v>0.192039138945623</v>
      </c>
      <c r="Q1301" s="16" t="n">
        <v>4.15456769350096</v>
      </c>
      <c r="R1301" s="16" t="n">
        <v>0.0418483235495816</v>
      </c>
      <c r="S1301" s="16" t="n">
        <v>0.296504444682742</v>
      </c>
      <c r="T1301" s="16" t="n">
        <v>0.00912196876665364</v>
      </c>
      <c r="U1301" s="16" t="n">
        <v>0.0934014629926342</v>
      </c>
      <c r="V1301" s="16" t="n">
        <v>0.135739150369918</v>
      </c>
      <c r="W1301" s="6" t="s">
        <v>698</v>
      </c>
      <c r="X1301" s="17" t="n">
        <v>17.1</v>
      </c>
      <c r="Y1301" s="16" t="n">
        <v>0.547520774861042</v>
      </c>
      <c r="Z1301" s="16" t="n">
        <f aca="false">(G1301-E1301)/SQRT(H1301^2/D1301+F1301^2/C1301)</f>
        <v>1.98338660155859</v>
      </c>
      <c r="AA1301" s="24" t="n">
        <f aca="false">ABS(K1301-Z1301)</f>
        <v>1.22124532708767E-014</v>
      </c>
    </row>
    <row r="1302" customFormat="false" ht="15" hidden="false" customHeight="false" outlineLevel="0" collapsed="false">
      <c r="A1302" s="17" t="n">
        <v>1697</v>
      </c>
      <c r="B1302" s="6" t="s">
        <v>619</v>
      </c>
      <c r="C1302" s="6" t="n">
        <v>135</v>
      </c>
      <c r="D1302" s="6" t="n">
        <v>673</v>
      </c>
      <c r="E1302" s="16" t="n">
        <v>0.339766062078653</v>
      </c>
      <c r="F1302" s="16" t="n">
        <v>0.0491020454669238</v>
      </c>
      <c r="G1302" s="16" t="n">
        <v>0.348879410864517</v>
      </c>
      <c r="H1302" s="16" t="n">
        <v>0.0471111526161139</v>
      </c>
      <c r="I1302" s="23" t="n">
        <f aca="false">G1302-E1302</f>
        <v>0.00911334878586417</v>
      </c>
      <c r="J1302" s="17" t="n">
        <f aca="false">100*(G1302-E1302)/E1302</f>
        <v>2.68224222575665</v>
      </c>
      <c r="K1302" s="16" t="n">
        <v>1.98129381804346</v>
      </c>
      <c r="L1302" s="17" t="n">
        <v>186.787361671171</v>
      </c>
      <c r="M1302" s="16" t="n">
        <v>0.04902556464788</v>
      </c>
      <c r="N1302" s="16" t="n">
        <v>0.0736786204042889</v>
      </c>
      <c r="O1302" s="6" t="str">
        <f aca="false">IF(N1302&lt;0.05,"Yes","No")</f>
        <v>No</v>
      </c>
      <c r="P1302" s="16" t="n">
        <v>0.191891723901268</v>
      </c>
      <c r="Q1302" s="16" t="n">
        <v>4.1481917982722</v>
      </c>
      <c r="R1302" s="16" t="n">
        <v>0.0420053446319947</v>
      </c>
      <c r="S1302" s="16" t="n">
        <v>0.295728573055833</v>
      </c>
      <c r="T1302" s="16" t="n">
        <v>0.00916837263777971</v>
      </c>
      <c r="U1302" s="16" t="n">
        <v>0.0927835037924422</v>
      </c>
      <c r="V1302" s="16" t="n">
        <v>0.134934458423912</v>
      </c>
      <c r="W1302" s="6" t="s">
        <v>698</v>
      </c>
      <c r="X1302" s="17" t="n">
        <v>16.9</v>
      </c>
      <c r="Y1302" s="16" t="n">
        <v>0.547498761763249</v>
      </c>
      <c r="Z1302" s="16" t="n">
        <f aca="false">(G1302-E1302)/SQRT(H1302^2/D1302+F1302^2/C1302)</f>
        <v>1.98129381804344</v>
      </c>
      <c r="AA1302" s="24" t="n">
        <f aca="false">ABS(K1302-Z1302)</f>
        <v>2.37587727269784E-014</v>
      </c>
    </row>
    <row r="1303" customFormat="false" ht="15" hidden="false" customHeight="false" outlineLevel="0" collapsed="false">
      <c r="A1303" s="17" t="n">
        <v>1698</v>
      </c>
      <c r="B1303" s="6" t="s">
        <v>619</v>
      </c>
      <c r="C1303" s="6" t="n">
        <v>135</v>
      </c>
      <c r="D1303" s="6" t="n">
        <v>673</v>
      </c>
      <c r="E1303" s="16" t="n">
        <v>0.340067470184079</v>
      </c>
      <c r="F1303" s="16" t="n">
        <v>0.0494101049769189</v>
      </c>
      <c r="G1303" s="16" t="n">
        <v>0.349228426371251</v>
      </c>
      <c r="H1303" s="16" t="n">
        <v>0.0473902865284028</v>
      </c>
      <c r="I1303" s="23" t="n">
        <f aca="false">G1303-E1303</f>
        <v>0.00916095618717239</v>
      </c>
      <c r="J1303" s="17" t="n">
        <f aca="false">100*(G1303-E1303)/E1303</f>
        <v>2.69386430351999</v>
      </c>
      <c r="K1303" s="16" t="n">
        <v>1.97933348611369</v>
      </c>
      <c r="L1303" s="17" t="n">
        <v>186.748743959228</v>
      </c>
      <c r="M1303" s="16" t="n">
        <v>0.0492479030103771</v>
      </c>
      <c r="N1303" s="16" t="n">
        <v>0.0739070315891444</v>
      </c>
      <c r="O1303" s="6" t="str">
        <f aca="false">IF(N1303&lt;0.05,"Yes","No")</f>
        <v>No</v>
      </c>
      <c r="P1303" s="16" t="n">
        <v>0.191746142020555</v>
      </c>
      <c r="Q1303" s="16" t="n">
        <v>4.14189999504855</v>
      </c>
      <c r="R1303" s="16" t="n">
        <v>0.0421609030476108</v>
      </c>
      <c r="S1303" s="16" t="n">
        <v>0.295593026830018</v>
      </c>
      <c r="T1303" s="16" t="n">
        <v>0.00921479138027953</v>
      </c>
      <c r="U1303" s="16" t="n">
        <v>0.0921714513508821</v>
      </c>
      <c r="V1303" s="16" t="n">
        <v>0.134398063119884</v>
      </c>
      <c r="W1303" s="6" t="s">
        <v>698</v>
      </c>
      <c r="X1303" s="17" t="n">
        <v>16.8</v>
      </c>
      <c r="Y1303" s="16" t="n">
        <v>0.547223598040834</v>
      </c>
      <c r="Z1303" s="16" t="n">
        <f aca="false">(G1303-E1303)/SQRT(H1303^2/D1303+F1303^2/C1303)</f>
        <v>1.97933348611369</v>
      </c>
      <c r="AA1303" s="24" t="n">
        <f aca="false">ABS(K1303-Z1303)</f>
        <v>0</v>
      </c>
    </row>
    <row r="1304" customFormat="false" ht="15" hidden="false" customHeight="false" outlineLevel="0" collapsed="false">
      <c r="A1304" s="17" t="n">
        <v>1699</v>
      </c>
      <c r="B1304" s="6" t="s">
        <v>619</v>
      </c>
      <c r="C1304" s="6" t="n">
        <v>135</v>
      </c>
      <c r="D1304" s="6" t="n">
        <v>673</v>
      </c>
      <c r="E1304" s="16" t="n">
        <v>0.340367156598303</v>
      </c>
      <c r="F1304" s="16" t="n">
        <v>0.0497247819453854</v>
      </c>
      <c r="G1304" s="16" t="n">
        <v>0.349582578682439</v>
      </c>
      <c r="H1304" s="16" t="n">
        <v>0.0476793362171915</v>
      </c>
      <c r="I1304" s="23" t="n">
        <f aca="false">G1304-E1304</f>
        <v>0.00921542208413584</v>
      </c>
      <c r="J1304" s="17" t="n">
        <f aca="false">100*(G1304-E1304)/E1304</f>
        <v>2.70749451158467</v>
      </c>
      <c r="K1304" s="16" t="n">
        <v>1.97858353901425</v>
      </c>
      <c r="L1304" s="17" t="n">
        <v>186.718953389233</v>
      </c>
      <c r="M1304" s="16" t="n">
        <v>0.0493333044484465</v>
      </c>
      <c r="N1304" s="16" t="n">
        <v>0.0739823502114105</v>
      </c>
      <c r="O1304" s="6" t="str">
        <f aca="false">IF(N1304&lt;0.05,"Yes","No")</f>
        <v>No</v>
      </c>
      <c r="P1304" s="16" t="n">
        <v>0.19170766635652</v>
      </c>
      <c r="Q1304" s="16" t="n">
        <v>4.14023793955977</v>
      </c>
      <c r="R1304" s="16" t="n">
        <v>0.0422020968890082</v>
      </c>
      <c r="S1304" s="16" t="n">
        <v>0.296249966507245</v>
      </c>
      <c r="T1304" s="16" t="n">
        <v>0.00926794106105336</v>
      </c>
      <c r="U1304" s="16" t="n">
        <v>0.0910778963740337</v>
      </c>
      <c r="V1304" s="16" t="n">
        <v>0.133284726401025</v>
      </c>
      <c r="W1304" s="6" t="s">
        <v>698</v>
      </c>
      <c r="X1304" s="17" t="n">
        <v>16.9</v>
      </c>
      <c r="Y1304" s="16" t="n">
        <v>0.547300643883111</v>
      </c>
      <c r="Z1304" s="16" t="n">
        <f aca="false">(G1304-E1304)/SQRT(H1304^2/D1304+F1304^2/C1304)</f>
        <v>1.97858353901425</v>
      </c>
      <c r="AA1304" s="24" t="n">
        <f aca="false">ABS(K1304-Z1304)</f>
        <v>0</v>
      </c>
    </row>
    <row r="1305" customFormat="false" ht="15" hidden="false" customHeight="false" outlineLevel="0" collapsed="false">
      <c r="A1305" s="17" t="n">
        <v>1700</v>
      </c>
      <c r="B1305" s="6" t="s">
        <v>619</v>
      </c>
      <c r="C1305" s="6" t="n">
        <v>135</v>
      </c>
      <c r="D1305" s="6" t="n">
        <v>673</v>
      </c>
      <c r="E1305" s="16" t="n">
        <v>0.340644705185184</v>
      </c>
      <c r="F1305" s="16" t="n">
        <v>0.0500335507043801</v>
      </c>
      <c r="G1305" s="16" t="n">
        <v>0.349908331550248</v>
      </c>
      <c r="H1305" s="16" t="n">
        <v>0.0479628621309432</v>
      </c>
      <c r="I1305" s="23" t="n">
        <f aca="false">G1305-E1305</f>
        <v>0.00926362636506439</v>
      </c>
      <c r="J1305" s="17" t="n">
        <f aca="false">100*(G1305-E1305)/E1305</f>
        <v>2.71943941122714</v>
      </c>
      <c r="K1305" s="16" t="n">
        <v>1.97673945111614</v>
      </c>
      <c r="L1305" s="17" t="n">
        <v>186.689871103095</v>
      </c>
      <c r="M1305" s="16" t="n">
        <v>0.0495434848946071</v>
      </c>
      <c r="N1305" s="16" t="n">
        <v>0.0741916334736775</v>
      </c>
      <c r="O1305" s="6" t="str">
        <f aca="false">IF(N1305&lt;0.05,"Yes","No")</f>
        <v>No</v>
      </c>
      <c r="P1305" s="16" t="n">
        <v>0.191562346044136</v>
      </c>
      <c r="Q1305" s="16" t="n">
        <v>4.13396346297258</v>
      </c>
      <c r="R1305" s="16" t="n">
        <v>0.0423579914972947</v>
      </c>
      <c r="S1305" s="16" t="n">
        <v>0.297556457344844</v>
      </c>
      <c r="T1305" s="16" t="n">
        <v>0.00931501366114256</v>
      </c>
      <c r="U1305" s="16" t="n">
        <v>0.090445766552242</v>
      </c>
      <c r="V1305" s="16" t="n">
        <v>0.132931036951533</v>
      </c>
      <c r="W1305" s="6" t="s">
        <v>698</v>
      </c>
      <c r="X1305" s="17" t="n">
        <v>17</v>
      </c>
      <c r="Y1305" s="16" t="n">
        <v>0.547058499807385</v>
      </c>
      <c r="Z1305" s="16" t="n">
        <f aca="false">(G1305-E1305)/SQRT(H1305^2/D1305+F1305^2/C1305)</f>
        <v>1.97673945111614</v>
      </c>
      <c r="AA1305" s="24" t="n">
        <f aca="false">ABS(K1305-Z1305)</f>
        <v>0</v>
      </c>
    </row>
    <row r="1306" customFormat="false" ht="15" hidden="false" customHeight="false" outlineLevel="0" collapsed="false">
      <c r="A1306" s="17" t="n">
        <v>1701</v>
      </c>
      <c r="B1306" s="6" t="s">
        <v>619</v>
      </c>
      <c r="C1306" s="6" t="n">
        <v>135</v>
      </c>
      <c r="D1306" s="6" t="n">
        <v>673</v>
      </c>
      <c r="E1306" s="16" t="n">
        <v>0.340918173613372</v>
      </c>
      <c r="F1306" s="16" t="n">
        <v>0.050346110449085</v>
      </c>
      <c r="G1306" s="16" t="n">
        <v>0.35022672043247</v>
      </c>
      <c r="H1306" s="16" t="n">
        <v>0.0482513694050943</v>
      </c>
      <c r="I1306" s="23" t="n">
        <f aca="false">G1306-E1306</f>
        <v>0.00930854681909821</v>
      </c>
      <c r="J1306" s="17" t="n">
        <f aca="false">100*(G1306-E1306)/E1306</f>
        <v>2.73043432106815</v>
      </c>
      <c r="K1306" s="16" t="n">
        <v>1.9740641251024</v>
      </c>
      <c r="L1306" s="17" t="n">
        <v>186.664259920127</v>
      </c>
      <c r="M1306" s="16" t="n">
        <v>0.0498496184625046</v>
      </c>
      <c r="N1306" s="16" t="n">
        <v>0.0745969005624801</v>
      </c>
      <c r="O1306" s="6" t="str">
        <f aca="false">IF(N1306&lt;0.05,"Yes","No")</f>
        <v>No</v>
      </c>
      <c r="P1306" s="16" t="n">
        <v>0.191332440075678</v>
      </c>
      <c r="Q1306" s="16" t="n">
        <v>4.12404656059451</v>
      </c>
      <c r="R1306" s="16" t="n">
        <v>0.0426056233862864</v>
      </c>
      <c r="S1306" s="16" t="n">
        <v>0.298363046217999</v>
      </c>
      <c r="T1306" s="16" t="n">
        <v>0.0093587954119963</v>
      </c>
      <c r="U1306" s="16" t="n">
        <v>0.0899529859680181</v>
      </c>
      <c r="V1306" s="16" t="n">
        <v>0.132376503526866</v>
      </c>
      <c r="W1306" s="6" t="s">
        <v>698</v>
      </c>
      <c r="X1306" s="17" t="n">
        <v>16.9</v>
      </c>
      <c r="Y1306" s="16" t="n">
        <v>0.546871388476143</v>
      </c>
      <c r="Z1306" s="16" t="n">
        <f aca="false">(G1306-E1306)/SQRT(H1306^2/D1306+F1306^2/C1306)</f>
        <v>1.97406412510238</v>
      </c>
      <c r="AA1306" s="24" t="n">
        <f aca="false">ABS(K1306-Z1306)</f>
        <v>1.22124532708767E-014</v>
      </c>
    </row>
    <row r="1307" customFormat="false" ht="15" hidden="false" customHeight="false" outlineLevel="0" collapsed="false">
      <c r="A1307" s="17" t="n">
        <v>1702</v>
      </c>
      <c r="B1307" s="6" t="s">
        <v>619</v>
      </c>
      <c r="C1307" s="6" t="n">
        <v>135</v>
      </c>
      <c r="D1307" s="6" t="n">
        <v>673</v>
      </c>
      <c r="E1307" s="16" t="n">
        <v>0.341151196757952</v>
      </c>
      <c r="F1307" s="16" t="n">
        <v>0.0506431158993165</v>
      </c>
      <c r="G1307" s="16" t="n">
        <v>0.350504642189169</v>
      </c>
      <c r="H1307" s="16" t="n">
        <v>0.0485264507665756</v>
      </c>
      <c r="I1307" s="23" t="n">
        <f aca="false">G1307-E1307</f>
        <v>0.00935344543121669</v>
      </c>
      <c r="J1307" s="17" t="n">
        <f aca="false">100*(G1307-E1307)/E1307</f>
        <v>2.74173021232371</v>
      </c>
      <c r="K1307" s="16" t="n">
        <v>1.97201315828379</v>
      </c>
      <c r="L1307" s="17" t="n">
        <v>186.64235496948</v>
      </c>
      <c r="M1307" s="16" t="n">
        <v>0.0500854060031735</v>
      </c>
      <c r="N1307" s="16" t="n">
        <v>0.0747899346216542</v>
      </c>
      <c r="O1307" s="6" t="str">
        <f aca="false">IF(N1307&lt;0.05,"Yes","No")</f>
        <v>No</v>
      </c>
      <c r="P1307" s="16" t="n">
        <v>0.191158750068499</v>
      </c>
      <c r="Q1307" s="16" t="n">
        <v>4.11656240842203</v>
      </c>
      <c r="R1307" s="16" t="n">
        <v>0.0427935173739915</v>
      </c>
      <c r="S1307" s="16" t="n">
        <v>0.29927374364989</v>
      </c>
      <c r="T1307" s="16" t="n">
        <v>0.0094026375101431</v>
      </c>
      <c r="U1307" s="16" t="n">
        <v>0.0894242364735399</v>
      </c>
      <c r="V1307" s="16" t="n">
        <v>0.13196830400171</v>
      </c>
      <c r="W1307" s="6" t="s">
        <v>698</v>
      </c>
      <c r="X1307" s="17" t="n">
        <v>16.7</v>
      </c>
      <c r="Y1307" s="16" t="n">
        <v>0.547069506356282</v>
      </c>
      <c r="Z1307" s="16" t="n">
        <f aca="false">(G1307-E1307)/SQRT(H1307^2/D1307+F1307^2/C1307)</f>
        <v>1.97201315828379</v>
      </c>
      <c r="AA1307" s="24" t="n">
        <f aca="false">ABS(K1307-Z1307)</f>
        <v>0</v>
      </c>
    </row>
    <row r="1308" customFormat="false" ht="15" hidden="false" customHeight="false" outlineLevel="0" collapsed="false">
      <c r="A1308" s="17" t="n">
        <v>1703</v>
      </c>
      <c r="B1308" s="6" t="s">
        <v>619</v>
      </c>
      <c r="C1308" s="6" t="n">
        <v>135</v>
      </c>
      <c r="D1308" s="6" t="n">
        <v>673</v>
      </c>
      <c r="E1308" s="16" t="n">
        <v>0.341362872057491</v>
      </c>
      <c r="F1308" s="16" t="n">
        <v>0.0509338278844702</v>
      </c>
      <c r="G1308" s="16" t="n">
        <v>0.350758784836681</v>
      </c>
      <c r="H1308" s="16" t="n">
        <v>0.0487954507435156</v>
      </c>
      <c r="I1308" s="23" t="n">
        <f aca="false">G1308-E1308</f>
        <v>0.00939591277919044</v>
      </c>
      <c r="J1308" s="17" t="n">
        <f aca="false">100*(G1308-E1308)/E1308</f>
        <v>2.75247062533737</v>
      </c>
      <c r="K1308" s="16" t="n">
        <v>1.96972003604879</v>
      </c>
      <c r="L1308" s="17" t="n">
        <v>186.620591811942</v>
      </c>
      <c r="M1308" s="16" t="n">
        <v>0.0503501252300483</v>
      </c>
      <c r="N1308" s="16" t="n">
        <v>0.0751318274917127</v>
      </c>
      <c r="O1308" s="6" t="str">
        <f aca="false">IF(N1308&lt;0.05,"Yes","No")</f>
        <v>No</v>
      </c>
      <c r="P1308" s="16" t="n">
        <v>0.190961382693327</v>
      </c>
      <c r="Q1308" s="16" t="n">
        <v>4.10806626911072</v>
      </c>
      <c r="R1308" s="16" t="n">
        <v>0.0430078764558551</v>
      </c>
      <c r="S1308" s="16" t="n">
        <v>0.299799987882954</v>
      </c>
      <c r="T1308" s="16" t="n">
        <v>0.00944413153822288</v>
      </c>
      <c r="U1308" s="16" t="n">
        <v>0.088960794779462</v>
      </c>
      <c r="V1308" s="16" t="n">
        <v>0.13143733566254</v>
      </c>
      <c r="W1308" s="6" t="s">
        <v>698</v>
      </c>
      <c r="X1308" s="17" t="n">
        <v>16.6</v>
      </c>
      <c r="Y1308" s="16" t="n">
        <v>0.546970447416213</v>
      </c>
      <c r="Z1308" s="16" t="n">
        <f aca="false">(G1308-E1308)/SQRT(H1308^2/D1308+F1308^2/C1308)</f>
        <v>1.9697200360488</v>
      </c>
      <c r="AA1308" s="24" t="n">
        <f aca="false">ABS(K1308-Z1308)</f>
        <v>1.15463194561016E-014</v>
      </c>
    </row>
    <row r="1309" customFormat="false" ht="15" hidden="false" customHeight="false" outlineLevel="0" collapsed="false">
      <c r="A1309" s="17" t="n">
        <v>1704</v>
      </c>
      <c r="B1309" s="6" t="s">
        <v>619</v>
      </c>
      <c r="C1309" s="6" t="n">
        <v>135</v>
      </c>
      <c r="D1309" s="6" t="n">
        <v>673</v>
      </c>
      <c r="E1309" s="16" t="n">
        <v>0.341535075505575</v>
      </c>
      <c r="F1309" s="16" t="n">
        <v>0.0512139215493758</v>
      </c>
      <c r="G1309" s="16" t="n">
        <v>0.350973389234621</v>
      </c>
      <c r="H1309" s="16" t="n">
        <v>0.0490571433864155</v>
      </c>
      <c r="I1309" s="23" t="n">
        <f aca="false">G1309-E1309</f>
        <v>0.0094383137290463</v>
      </c>
      <c r="J1309" s="17" t="n">
        <f aca="false">100*(G1309-E1309)/E1309</f>
        <v>2.76349763346408</v>
      </c>
      <c r="K1309" s="16" t="n">
        <v>1.96782901543973</v>
      </c>
      <c r="L1309" s="17" t="n">
        <v>186.605560027871</v>
      </c>
      <c r="M1309" s="16" t="n">
        <v>0.0505692900429661</v>
      </c>
      <c r="N1309" s="16" t="n">
        <v>0.0754053075800368</v>
      </c>
      <c r="O1309" s="6" t="str">
        <f aca="false">IF(N1309&lt;0.05,"Yes","No")</f>
        <v>No</v>
      </c>
      <c r="P1309" s="16" t="n">
        <v>0.190795253631378</v>
      </c>
      <c r="Q1309" s="16" t="n">
        <v>4.10092165877005</v>
      </c>
      <c r="R1309" s="16" t="n">
        <v>0.0431890119879951</v>
      </c>
      <c r="S1309" s="16" t="n">
        <v>0.300594968515983</v>
      </c>
      <c r="T1309" s="16" t="n">
        <v>0.00948555555526541</v>
      </c>
      <c r="U1309" s="16" t="n">
        <v>0.0884918195330966</v>
      </c>
      <c r="V1309" s="16" t="n">
        <v>0.130960409457014</v>
      </c>
      <c r="W1309" s="6" t="s">
        <v>698</v>
      </c>
      <c r="X1309" s="17" t="n">
        <v>16.6</v>
      </c>
      <c r="Y1309" s="16" t="n">
        <v>0.54688239502504</v>
      </c>
      <c r="Z1309" s="16" t="n">
        <f aca="false">(G1309-E1309)/SQRT(H1309^2/D1309+F1309^2/C1309)</f>
        <v>1.96782901543975</v>
      </c>
      <c r="AA1309" s="24" t="n">
        <f aca="false">ABS(K1309-Z1309)</f>
        <v>1.11022302462516E-014</v>
      </c>
    </row>
    <row r="1310" customFormat="false" ht="15" hidden="false" customHeight="false" outlineLevel="0" collapsed="false">
      <c r="A1310" s="17" t="n">
        <v>1705</v>
      </c>
      <c r="B1310" s="6" t="s">
        <v>619</v>
      </c>
      <c r="C1310" s="6" t="n">
        <v>135</v>
      </c>
      <c r="D1310" s="6" t="n">
        <v>673</v>
      </c>
      <c r="E1310" s="16" t="n">
        <v>0.341660397913721</v>
      </c>
      <c r="F1310" s="16" t="n">
        <v>0.0514769393318839</v>
      </c>
      <c r="G1310" s="16" t="n">
        <v>0.351141887956353</v>
      </c>
      <c r="H1310" s="16" t="n">
        <v>0.0493045752357042</v>
      </c>
      <c r="I1310" s="23" t="n">
        <f aca="false">G1310-E1310</f>
        <v>0.00948149004263205</v>
      </c>
      <c r="J1310" s="17" t="n">
        <f aca="false">100*(G1310-E1310)/E1310</f>
        <v>2.77512117310898</v>
      </c>
      <c r="K1310" s="16" t="n">
        <v>1.96675848473557</v>
      </c>
      <c r="L1310" s="17" t="n">
        <v>186.595407631336</v>
      </c>
      <c r="M1310" s="16" t="n">
        <v>0.0506937316324084</v>
      </c>
      <c r="N1310" s="16" t="n">
        <v>0.0754837208785897</v>
      </c>
      <c r="O1310" s="6" t="str">
        <f aca="false">IF(N1310&lt;0.05,"Yes","No")</f>
        <v>No</v>
      </c>
      <c r="P1310" s="16" t="n">
        <v>0.190703073815015</v>
      </c>
      <c r="Q1310" s="16" t="n">
        <v>4.09696002051756</v>
      </c>
      <c r="R1310" s="16" t="n">
        <v>0.0432897967487204</v>
      </c>
      <c r="S1310" s="16" t="n">
        <v>0.301861270135962</v>
      </c>
      <c r="T1310" s="16" t="n">
        <v>0.00952778741670742</v>
      </c>
      <c r="U1310" s="16" t="n">
        <v>0.087965048630143</v>
      </c>
      <c r="V1310" s="16" t="n">
        <v>0.130641161331896</v>
      </c>
      <c r="W1310" s="6" t="s">
        <v>698</v>
      </c>
      <c r="X1310" s="17" t="n">
        <v>16.5</v>
      </c>
      <c r="Y1310" s="16" t="n">
        <v>0.546640250949315</v>
      </c>
      <c r="Z1310" s="16" t="n">
        <f aca="false">(G1310-E1310)/SQRT(H1310^2/D1310+F1310^2/C1310)</f>
        <v>1.96675848473559</v>
      </c>
      <c r="AA1310" s="24" t="n">
        <f aca="false">ABS(K1310-Z1310)</f>
        <v>1.19904086659517E-014</v>
      </c>
    </row>
    <row r="1311" customFormat="false" ht="15" hidden="false" customHeight="false" outlineLevel="0" collapsed="false">
      <c r="A1311" s="17" t="n">
        <v>1706</v>
      </c>
      <c r="B1311" s="6" t="s">
        <v>619</v>
      </c>
      <c r="C1311" s="6" t="n">
        <v>135</v>
      </c>
      <c r="D1311" s="6" t="n">
        <v>673</v>
      </c>
      <c r="E1311" s="16" t="n">
        <v>0.341768619197386</v>
      </c>
      <c r="F1311" s="16" t="n">
        <v>0.051736116506971</v>
      </c>
      <c r="G1311" s="16" t="n">
        <v>0.351288838049101</v>
      </c>
      <c r="H1311" s="16" t="n">
        <v>0.0495499692058267</v>
      </c>
      <c r="I1311" s="23" t="n">
        <f aca="false">G1311-E1311</f>
        <v>0.0095202188517145</v>
      </c>
      <c r="J1311" s="17" t="n">
        <f aca="false">100*(G1311-E1311)/E1311</f>
        <v>2.78557430874488</v>
      </c>
      <c r="K1311" s="16" t="n">
        <v>1.96491667682594</v>
      </c>
      <c r="L1311" s="17" t="n">
        <v>186.589033475966</v>
      </c>
      <c r="M1311" s="16" t="n">
        <v>0.0509083449434744</v>
      </c>
      <c r="N1311" s="16" t="n">
        <v>0.0757495982480451</v>
      </c>
      <c r="O1311" s="6" t="str">
        <f aca="false">IF(N1311&lt;0.05,"Yes","No")</f>
        <v>No</v>
      </c>
      <c r="P1311" s="16" t="n">
        <v>0.190531774028444</v>
      </c>
      <c r="Q1311" s="16" t="n">
        <v>4.08960310526702</v>
      </c>
      <c r="R1311" s="16" t="n">
        <v>0.0434776160884936</v>
      </c>
      <c r="S1311" s="16" t="n">
        <v>0.303578735850282</v>
      </c>
      <c r="T1311" s="16" t="n">
        <v>0.00956561479948442</v>
      </c>
      <c r="U1311" s="16" t="n">
        <v>0.0875821933640514</v>
      </c>
      <c r="V1311" s="16" t="n">
        <v>0.13025700150154</v>
      </c>
      <c r="W1311" s="6" t="s">
        <v>698</v>
      </c>
      <c r="X1311" s="17" t="n">
        <v>16.2</v>
      </c>
      <c r="Y1311" s="16" t="n">
        <v>0.546596224753729</v>
      </c>
      <c r="Z1311" s="16" t="n">
        <f aca="false">(G1311-E1311)/SQRT(H1311^2/D1311+F1311^2/C1311)</f>
        <v>1.96491667682594</v>
      </c>
      <c r="AA1311" s="24" t="n">
        <f aca="false">ABS(K1311-Z1311)</f>
        <v>0</v>
      </c>
    </row>
    <row r="1312" customFormat="false" ht="15" hidden="false" customHeight="false" outlineLevel="0" collapsed="false">
      <c r="A1312" s="17" t="n">
        <v>1707</v>
      </c>
      <c r="B1312" s="6" t="s">
        <v>619</v>
      </c>
      <c r="C1312" s="6" t="n">
        <v>135</v>
      </c>
      <c r="D1312" s="6" t="n">
        <v>673</v>
      </c>
      <c r="E1312" s="16" t="n">
        <v>0.341832399478665</v>
      </c>
      <c r="F1312" s="16" t="n">
        <v>0.05197763797793</v>
      </c>
      <c r="G1312" s="16" t="n">
        <v>0.351388868060721</v>
      </c>
      <c r="H1312" s="16" t="n">
        <v>0.0497813646143737</v>
      </c>
      <c r="I1312" s="23" t="n">
        <f aca="false">G1312-E1312</f>
        <v>0.00955646858205617</v>
      </c>
      <c r="J1312" s="17" t="n">
        <f aca="false">100*(G1312-E1312)/E1312</f>
        <v>2.79565909979011</v>
      </c>
      <c r="K1312" s="16" t="n">
        <v>1.96323288909403</v>
      </c>
      <c r="L1312" s="17" t="n">
        <v>186.589210944575</v>
      </c>
      <c r="M1312" s="16" t="n">
        <v>0.0511051677906341</v>
      </c>
      <c r="N1312" s="16" t="n">
        <v>0.0759349063140893</v>
      </c>
      <c r="O1312" s="6" t="str">
        <f aca="false">IF(N1312&lt;0.05,"Yes","No")</f>
        <v>No</v>
      </c>
      <c r="P1312" s="16" t="n">
        <v>0.190368299696643</v>
      </c>
      <c r="Q1312" s="16" t="n">
        <v>4.08258843975103</v>
      </c>
      <c r="R1312" s="16" t="n">
        <v>0.0436574979814231</v>
      </c>
      <c r="S1312" s="16" t="n">
        <v>0.305227680221849</v>
      </c>
      <c r="T1312" s="16" t="n">
        <v>0.00960096452644194</v>
      </c>
      <c r="U1312" s="16" t="n">
        <v>0.0872301998761635</v>
      </c>
      <c r="V1312" s="16" t="n">
        <v>0.130194328173378</v>
      </c>
      <c r="W1312" s="6" t="s">
        <v>698</v>
      </c>
      <c r="X1312" s="17" t="n">
        <v>16</v>
      </c>
      <c r="Y1312" s="16" t="n">
        <v>0.546475152715866</v>
      </c>
      <c r="Z1312" s="16" t="n">
        <f aca="false">(G1312-E1312)/SQRT(H1312^2/D1312+F1312^2/C1312)</f>
        <v>1.96323288909402</v>
      </c>
      <c r="AA1312" s="24" t="n">
        <f aca="false">ABS(K1312-Z1312)</f>
        <v>1.15463194561016E-014</v>
      </c>
    </row>
    <row r="1313" customFormat="false" ht="15" hidden="false" customHeight="false" outlineLevel="0" collapsed="false">
      <c r="A1313" s="17" t="n">
        <v>1708</v>
      </c>
      <c r="B1313" s="6" t="s">
        <v>619</v>
      </c>
      <c r="C1313" s="6" t="n">
        <v>135</v>
      </c>
      <c r="D1313" s="6" t="n">
        <v>673</v>
      </c>
      <c r="E1313" s="16" t="n">
        <v>0.341899289466717</v>
      </c>
      <c r="F1313" s="16" t="n">
        <v>0.0522311478794151</v>
      </c>
      <c r="G1313" s="16" t="n">
        <v>0.351490139872677</v>
      </c>
      <c r="H1313" s="16" t="n">
        <v>0.0500235191624182</v>
      </c>
      <c r="I1313" s="23" t="n">
        <f aca="false">G1313-E1313</f>
        <v>0.00959085040596047</v>
      </c>
      <c r="J1313" s="17" t="n">
        <f aca="false">100*(G1313-E1313)/E1313</f>
        <v>2.80516827657641</v>
      </c>
      <c r="K1313" s="16" t="n">
        <v>1.96073697842515</v>
      </c>
      <c r="L1313" s="17" t="n">
        <v>186.587783299376</v>
      </c>
      <c r="M1313" s="16" t="n">
        <v>0.0513981170373273</v>
      </c>
      <c r="N1313" s="16" t="n">
        <v>0.0762603430651637</v>
      </c>
      <c r="O1313" s="6" t="str">
        <f aca="false">IF(N1313&lt;0.05,"Yes","No")</f>
        <v>No</v>
      </c>
      <c r="P1313" s="16" t="n">
        <v>0.190127908301006</v>
      </c>
      <c r="Q1313" s="16" t="n">
        <v>4.07228420862596</v>
      </c>
      <c r="R1313" s="16" t="n">
        <v>0.0439231605709062</v>
      </c>
      <c r="S1313" s="16" t="n">
        <v>0.306909869063029</v>
      </c>
      <c r="T1313" s="16" t="n">
        <v>0.0096345315532096</v>
      </c>
      <c r="U1313" s="16" t="n">
        <v>0.0870094332810178</v>
      </c>
      <c r="V1313" s="16" t="n">
        <v>0.130049686754546</v>
      </c>
      <c r="W1313" s="6" t="s">
        <v>698</v>
      </c>
      <c r="X1313" s="17" t="n">
        <v>15.9</v>
      </c>
      <c r="Y1313" s="16" t="n">
        <v>0.546387100324693</v>
      </c>
      <c r="Z1313" s="16" t="n">
        <f aca="false">(G1313-E1313)/SQRT(H1313^2/D1313+F1313^2/C1313)</f>
        <v>1.96073697842515</v>
      </c>
      <c r="AA1313" s="24" t="n">
        <f aca="false">ABS(K1313-Z1313)</f>
        <v>0</v>
      </c>
    </row>
    <row r="1314" customFormat="false" ht="15" hidden="false" customHeight="false" outlineLevel="0" collapsed="false">
      <c r="A1314" s="17" t="n">
        <v>1709</v>
      </c>
      <c r="B1314" s="6" t="s">
        <v>619</v>
      </c>
      <c r="C1314" s="6" t="n">
        <v>135</v>
      </c>
      <c r="D1314" s="6" t="n">
        <v>673</v>
      </c>
      <c r="E1314" s="16" t="n">
        <v>0.341932948209621</v>
      </c>
      <c r="F1314" s="16" t="n">
        <v>0.0524735934065708</v>
      </c>
      <c r="G1314" s="16" t="n">
        <v>0.35155739680619</v>
      </c>
      <c r="H1314" s="16" t="n">
        <v>0.050256777420556</v>
      </c>
      <c r="I1314" s="23" t="n">
        <f aca="false">G1314-E1314</f>
        <v>0.00962444859656852</v>
      </c>
      <c r="J1314" s="17" t="n">
        <f aca="false">100*(G1314-E1314)/E1314</f>
        <v>2.81471810393314</v>
      </c>
      <c r="K1314" s="16" t="n">
        <v>1.95850831918089</v>
      </c>
      <c r="L1314" s="17" t="n">
        <v>186.590124266531</v>
      </c>
      <c r="M1314" s="16" t="n">
        <v>0.0516608658052099</v>
      </c>
      <c r="N1314" s="16" t="n">
        <v>0.0764699664167629</v>
      </c>
      <c r="O1314" s="6" t="str">
        <f aca="false">IF(N1314&lt;0.05,"Yes","No")</f>
        <v>No</v>
      </c>
      <c r="P1314" s="16" t="n">
        <v>0.18990913265942</v>
      </c>
      <c r="Q1314" s="16" t="n">
        <v>4.06291784026691</v>
      </c>
      <c r="R1314" s="16" t="n">
        <v>0.0441661223355131</v>
      </c>
      <c r="S1314" s="16" t="n">
        <v>0.308702080437421</v>
      </c>
      <c r="T1314" s="16" t="n">
        <v>0.00966742369899671</v>
      </c>
      <c r="U1314" s="16" t="n">
        <v>0.0867958339350024</v>
      </c>
      <c r="V1314" s="16" t="n">
        <v>0.129998001007995</v>
      </c>
      <c r="W1314" s="6" t="s">
        <v>698</v>
      </c>
      <c r="X1314" s="17" t="n">
        <v>15.9</v>
      </c>
      <c r="Y1314" s="16" t="n">
        <v>0.546255021737934</v>
      </c>
      <c r="Z1314" s="16" t="n">
        <f aca="false">(G1314-E1314)/SQRT(H1314^2/D1314+F1314^2/C1314)</f>
        <v>1.95850831918089</v>
      </c>
      <c r="AA1314" s="24" t="n">
        <f aca="false">ABS(K1314-Z1314)</f>
        <v>0</v>
      </c>
    </row>
    <row r="1315" customFormat="false" ht="15" hidden="false" customHeight="false" outlineLevel="0" collapsed="false">
      <c r="A1315" s="17" t="n">
        <v>1710</v>
      </c>
      <c r="B1315" s="6" t="s">
        <v>619</v>
      </c>
      <c r="C1315" s="6" t="n">
        <v>135</v>
      </c>
      <c r="D1315" s="6" t="n">
        <v>673</v>
      </c>
      <c r="E1315" s="16" t="n">
        <v>0.341990204872908</v>
      </c>
      <c r="F1315" s="16" t="n">
        <v>0.0527382080169066</v>
      </c>
      <c r="G1315" s="16" t="n">
        <v>0.351642562632752</v>
      </c>
      <c r="H1315" s="16" t="n">
        <v>0.0505099406214068</v>
      </c>
      <c r="I1315" s="23" t="n">
        <f aca="false">G1315-E1315</f>
        <v>0.00965235775984363</v>
      </c>
      <c r="J1315" s="17" t="n">
        <f aca="false">100*(G1315-E1315)/E1315</f>
        <v>2.82240766615836</v>
      </c>
      <c r="K1315" s="16" t="n">
        <v>1.95433394200197</v>
      </c>
      <c r="L1315" s="17" t="n">
        <v>186.589525690706</v>
      </c>
      <c r="M1315" s="16" t="n">
        <v>0.0521560951685263</v>
      </c>
      <c r="N1315" s="16" t="n">
        <v>0.0770604472215708</v>
      </c>
      <c r="O1315" s="6" t="str">
        <f aca="false">IF(N1315&lt;0.05,"Yes","No")</f>
        <v>No</v>
      </c>
      <c r="P1315" s="16" t="n">
        <v>0.189505039835267</v>
      </c>
      <c r="Q1315" s="16" t="n">
        <v>4.04564590398165</v>
      </c>
      <c r="R1315" s="16" t="n">
        <v>0.0446178771717482</v>
      </c>
      <c r="S1315" s="16" t="n">
        <v>0.310568971566386</v>
      </c>
      <c r="T1315" s="16" t="n">
        <v>0.00969458251150848</v>
      </c>
      <c r="U1315" s="16" t="n">
        <v>0.0868510454353415</v>
      </c>
      <c r="V1315" s="16" t="n">
        <v>0.129998001007995</v>
      </c>
      <c r="W1315" s="6" t="s">
        <v>698</v>
      </c>
      <c r="X1315" s="17" t="n">
        <v>15.9</v>
      </c>
      <c r="Y1315" s="16" t="n">
        <v>0.546067910406692</v>
      </c>
      <c r="Z1315" s="16" t="n">
        <f aca="false">(G1315-E1315)/SQRT(H1315^2/D1315+F1315^2/C1315)</f>
        <v>1.95433394200198</v>
      </c>
      <c r="AA1315" s="24" t="n">
        <f aca="false">ABS(K1315-Z1315)</f>
        <v>1.08801856413265E-014</v>
      </c>
    </row>
    <row r="1316" customFormat="false" ht="15" hidden="false" customHeight="false" outlineLevel="0" collapsed="false">
      <c r="A1316" s="17" t="n">
        <v>1711</v>
      </c>
      <c r="B1316" s="6" t="s">
        <v>619</v>
      </c>
      <c r="C1316" s="6" t="n">
        <v>135</v>
      </c>
      <c r="D1316" s="6" t="n">
        <v>673</v>
      </c>
      <c r="E1316" s="16" t="n">
        <v>0.34204278588295</v>
      </c>
      <c r="F1316" s="16" t="n">
        <v>0.0530125714588682</v>
      </c>
      <c r="G1316" s="16" t="n">
        <v>0.351719269980116</v>
      </c>
      <c r="H1316" s="16" t="n">
        <v>0.0507720077280445</v>
      </c>
      <c r="I1316" s="23" t="n">
        <f aca="false">G1316-E1316</f>
        <v>0.00967648409716621</v>
      </c>
      <c r="J1316" s="17" t="n">
        <f aca="false">100*(G1316-E1316)/E1316</f>
        <v>2.82902738971305</v>
      </c>
      <c r="K1316" s="16" t="n">
        <v>1.94908323270805</v>
      </c>
      <c r="L1316" s="17" t="n">
        <v>186.587986670516</v>
      </c>
      <c r="M1316" s="16" t="n">
        <v>0.0527846998138444</v>
      </c>
      <c r="N1316" s="16" t="n">
        <v>0.0778250205676401</v>
      </c>
      <c r="O1316" s="6" t="str">
        <f aca="false">IF(N1316&lt;0.05,"Yes","No")</f>
        <v>No</v>
      </c>
      <c r="P1316" s="16" t="n">
        <v>0.188997642179812</v>
      </c>
      <c r="Q1316" s="16" t="n">
        <v>4.02401056236918</v>
      </c>
      <c r="R1316" s="16" t="n">
        <v>0.0451906464321285</v>
      </c>
      <c r="S1316" s="16" t="n">
        <v>0.312482930379879</v>
      </c>
      <c r="T1316" s="16" t="n">
        <v>0.00971797026511671</v>
      </c>
      <c r="U1316" s="16" t="n">
        <v>0.0870955464183753</v>
      </c>
      <c r="V1316" s="16" t="n">
        <v>0.130085809017488</v>
      </c>
      <c r="W1316" s="6" t="s">
        <v>698</v>
      </c>
      <c r="X1316" s="17" t="n">
        <v>15.6</v>
      </c>
      <c r="Y1316" s="16" t="n">
        <v>0.545902812173243</v>
      </c>
      <c r="Z1316" s="16" t="n">
        <f aca="false">(G1316-E1316)/SQRT(H1316^2/D1316+F1316^2/C1316)</f>
        <v>1.94908323270805</v>
      </c>
      <c r="AA1316" s="24" t="n">
        <f aca="false">ABS(K1316-Z1316)</f>
        <v>0</v>
      </c>
    </row>
    <row r="1317" customFormat="false" ht="15" hidden="false" customHeight="false" outlineLevel="0" collapsed="false">
      <c r="A1317" s="17" t="n">
        <v>1712</v>
      </c>
      <c r="B1317" s="6" t="s">
        <v>619</v>
      </c>
      <c r="C1317" s="6" t="n">
        <v>135</v>
      </c>
      <c r="D1317" s="6" t="n">
        <v>673</v>
      </c>
      <c r="E1317" s="16" t="n">
        <v>0.342119140647076</v>
      </c>
      <c r="F1317" s="16" t="n">
        <v>0.0533062523927007</v>
      </c>
      <c r="G1317" s="16" t="n">
        <v>0.351816244235188</v>
      </c>
      <c r="H1317" s="16" t="n">
        <v>0.0510525973324161</v>
      </c>
      <c r="I1317" s="23" t="n">
        <f aca="false">G1317-E1317</f>
        <v>0.00969710358811166</v>
      </c>
      <c r="J1317" s="17" t="n">
        <f aca="false">100*(G1317-E1317)/E1317</f>
        <v>2.83442299363046</v>
      </c>
      <c r="K1317" s="16" t="n">
        <v>1.94247952767198</v>
      </c>
      <c r="L1317" s="17" t="n">
        <v>186.586510713992</v>
      </c>
      <c r="M1317" s="16" t="n">
        <v>0.0535843290452006</v>
      </c>
      <c r="N1317" s="16" t="n">
        <v>0.0788380079299485</v>
      </c>
      <c r="O1317" s="6" t="str">
        <f aca="false">IF(N1317&lt;0.05,"Yes","No")</f>
        <v>No</v>
      </c>
      <c r="P1317" s="16" t="n">
        <v>0.18835896613169</v>
      </c>
      <c r="Q1317" s="16" t="n">
        <v>3.99685999379743</v>
      </c>
      <c r="R1317" s="16" t="n">
        <v>0.0459204244796456</v>
      </c>
      <c r="S1317" s="16" t="n">
        <v>0.314411377430825</v>
      </c>
      <c r="T1317" s="16" t="n">
        <v>0.00973790110661904</v>
      </c>
      <c r="U1317" s="16" t="n">
        <v>0.0875080740787213</v>
      </c>
      <c r="V1317" s="16" t="n">
        <v>0.13025700150154</v>
      </c>
      <c r="W1317" s="6" t="s">
        <v>698</v>
      </c>
      <c r="X1317" s="17" t="n">
        <v>15.6</v>
      </c>
      <c r="Y1317" s="16" t="n">
        <v>0.545671674646415</v>
      </c>
      <c r="Z1317" s="16" t="n">
        <f aca="false">(G1317-E1317)/SQRT(H1317^2/D1317+F1317^2/C1317)</f>
        <v>1.94247952767196</v>
      </c>
      <c r="AA1317" s="24" t="n">
        <f aca="false">ABS(K1317-Z1317)</f>
        <v>2.28705943072782E-014</v>
      </c>
    </row>
    <row r="1318" customFormat="false" ht="15" hidden="false" customHeight="false" outlineLevel="0" collapsed="false">
      <c r="A1318" s="17" t="n">
        <v>1713</v>
      </c>
      <c r="B1318" s="6" t="s">
        <v>619</v>
      </c>
      <c r="C1318" s="6" t="n">
        <v>135</v>
      </c>
      <c r="D1318" s="6" t="n">
        <v>673</v>
      </c>
      <c r="E1318" s="16" t="n">
        <v>0.342215413958938</v>
      </c>
      <c r="F1318" s="16" t="n">
        <v>0.0536183145080108</v>
      </c>
      <c r="G1318" s="16" t="n">
        <v>0.351926752619368</v>
      </c>
      <c r="H1318" s="16" t="n">
        <v>0.0513491530509458</v>
      </c>
      <c r="I1318" s="23" t="n">
        <f aca="false">G1318-E1318</f>
        <v>0.00971133866042967</v>
      </c>
      <c r="J1318" s="17" t="n">
        <f aca="false">100*(G1318-E1318)/E1318</f>
        <v>2.83778528502954</v>
      </c>
      <c r="K1318" s="16" t="n">
        <v>1.93402261610039</v>
      </c>
      <c r="L1318" s="17" t="n">
        <v>186.581511732486</v>
      </c>
      <c r="M1318" s="16" t="n">
        <v>0.0546232518876044</v>
      </c>
      <c r="N1318" s="16" t="n">
        <v>0.0801420755697324</v>
      </c>
      <c r="O1318" s="6" t="str">
        <f aca="false">IF(N1318&lt;0.05,"Yes","No")</f>
        <v>No</v>
      </c>
      <c r="P1318" s="16" t="n">
        <v>0.187544540398108</v>
      </c>
      <c r="Q1318" s="16" t="n">
        <v>3.96237150188816</v>
      </c>
      <c r="R1318" s="16" t="n">
        <v>0.0468654256746797</v>
      </c>
      <c r="S1318" s="16" t="n">
        <v>0.316474591884548</v>
      </c>
      <c r="T1318" s="16" t="n">
        <v>0.00975141977854025</v>
      </c>
      <c r="U1318" s="16" t="n">
        <v>0.0881832062117443</v>
      </c>
      <c r="V1318" s="16" t="n">
        <v>0.130785662163251</v>
      </c>
      <c r="W1318" s="6" t="s">
        <v>698</v>
      </c>
      <c r="X1318" s="17" t="n">
        <v>15.4</v>
      </c>
      <c r="Y1318" s="16" t="n">
        <v>0.54536349127731</v>
      </c>
      <c r="Z1318" s="16" t="n">
        <f aca="false">(G1318-E1318)/SQRT(H1318^2/D1318+F1318^2/C1318)</f>
        <v>1.93402261610036</v>
      </c>
      <c r="AA1318" s="24" t="n">
        <f aca="false">ABS(K1318-Z1318)</f>
        <v>2.24265050974282E-014</v>
      </c>
    </row>
    <row r="1319" customFormat="false" ht="15" hidden="false" customHeight="false" outlineLevel="0" collapsed="false">
      <c r="A1319" s="17" t="n">
        <v>1714</v>
      </c>
      <c r="B1319" s="6" t="s">
        <v>619</v>
      </c>
      <c r="C1319" s="6" t="n">
        <v>135</v>
      </c>
      <c r="D1319" s="6" t="n">
        <v>673</v>
      </c>
      <c r="E1319" s="16" t="n">
        <v>0.342318684856097</v>
      </c>
      <c r="F1319" s="16" t="n">
        <v>0.0539416590153312</v>
      </c>
      <c r="G1319" s="16" t="n">
        <v>0.352043332927826</v>
      </c>
      <c r="H1319" s="16" t="n">
        <v>0.0516582970359752</v>
      </c>
      <c r="I1319" s="23" t="n">
        <f aca="false">G1319-E1319</f>
        <v>0.00972464807172879</v>
      </c>
      <c r="J1319" s="17" t="n">
        <f aca="false">100*(G1319-E1319)/E1319</f>
        <v>2.8408171981079</v>
      </c>
      <c r="K1319" s="16" t="n">
        <v>1.92506711577951</v>
      </c>
      <c r="L1319" s="17" t="n">
        <v>186.580402531296</v>
      </c>
      <c r="M1319" s="16" t="n">
        <v>0.0557418015550565</v>
      </c>
      <c r="N1319" s="16" t="n">
        <v>0.0814419506725825</v>
      </c>
      <c r="O1319" s="6" t="str">
        <f aca="false">IF(N1319&lt;0.05,"Yes","No")</f>
        <v>No</v>
      </c>
      <c r="P1319" s="16" t="n">
        <v>0.186677357374013</v>
      </c>
      <c r="Q1319" s="16" t="n">
        <v>3.92581317565621</v>
      </c>
      <c r="R1319" s="16" t="n">
        <v>0.0478896103261376</v>
      </c>
      <c r="S1319" s="16" t="n">
        <v>0.319047994932366</v>
      </c>
      <c r="T1319" s="16" t="n">
        <v>0.00976304651838009</v>
      </c>
      <c r="U1319" s="16" t="n">
        <v>0.087362416324362</v>
      </c>
      <c r="V1319" s="16" t="n">
        <v>0.13025700150154</v>
      </c>
      <c r="W1319" s="6" t="s">
        <v>698</v>
      </c>
      <c r="X1319" s="17" t="n">
        <v>15.4</v>
      </c>
      <c r="Y1319" s="16" t="n">
        <v>0.545088327554895</v>
      </c>
      <c r="Z1319" s="16" t="n">
        <f aca="false">(G1319-E1319)/SQRT(H1319^2/D1319+F1319^2/C1319)</f>
        <v>1.9250671157795</v>
      </c>
      <c r="AA1319" s="24" t="n">
        <f aca="false">ABS(K1319-Z1319)</f>
        <v>1.06581410364015E-014</v>
      </c>
    </row>
    <row r="1320" customFormat="false" ht="15" hidden="false" customHeight="false" outlineLevel="0" collapsed="false">
      <c r="A1320" s="17" t="n">
        <v>1715</v>
      </c>
      <c r="B1320" s="6" t="s">
        <v>619</v>
      </c>
      <c r="C1320" s="6" t="n">
        <v>135</v>
      </c>
      <c r="D1320" s="6" t="n">
        <v>673</v>
      </c>
      <c r="E1320" s="16" t="n">
        <v>0.342450258246175</v>
      </c>
      <c r="F1320" s="16" t="n">
        <v>0.0542867713897325</v>
      </c>
      <c r="G1320" s="16" t="n">
        <v>0.352188512682915</v>
      </c>
      <c r="H1320" s="16" t="n">
        <v>0.0519906338622107</v>
      </c>
      <c r="I1320" s="23" t="n">
        <f aca="false">G1320-E1320</f>
        <v>0.00973825443674009</v>
      </c>
      <c r="J1320" s="17" t="n">
        <f aca="false">100*(G1320-E1320)/E1320</f>
        <v>2.84369896130714</v>
      </c>
      <c r="K1320" s="16" t="n">
        <v>1.91549492512804</v>
      </c>
      <c r="L1320" s="17" t="n">
        <v>186.584315221321</v>
      </c>
      <c r="M1320" s="16" t="n">
        <v>0.0569585381579615</v>
      </c>
      <c r="N1320" s="16" t="n">
        <v>0.0829313157795406</v>
      </c>
      <c r="O1320" s="6" t="str">
        <f aca="false">IF(N1320&lt;0.05,"Yes","No")</f>
        <v>No</v>
      </c>
      <c r="P1320" s="16" t="n">
        <v>0.185744762131809</v>
      </c>
      <c r="Q1320" s="16" t="n">
        <v>3.88668631510815</v>
      </c>
      <c r="R1320" s="16" t="n">
        <v>0.0490120158144649</v>
      </c>
      <c r="S1320" s="16" t="n">
        <v>0.322461864096412</v>
      </c>
      <c r="T1320" s="16" t="n">
        <v>0.00977720330288103</v>
      </c>
      <c r="U1320" s="16" t="n">
        <v>0.089766660554926</v>
      </c>
      <c r="V1320" s="16" t="n">
        <v>0.132257661287442</v>
      </c>
      <c r="W1320" s="6" t="s">
        <v>698</v>
      </c>
      <c r="X1320" s="17" t="n">
        <v>15.3</v>
      </c>
      <c r="Y1320" s="16" t="n">
        <v>0.544637059050135</v>
      </c>
      <c r="Z1320" s="16" t="n">
        <f aca="false">(G1320-E1320)/SQRT(H1320^2/D1320+F1320^2/C1320)</f>
        <v>1.91549492512803</v>
      </c>
      <c r="AA1320" s="24" t="n">
        <f aca="false">ABS(K1320-Z1320)</f>
        <v>1.08801856413265E-014</v>
      </c>
    </row>
    <row r="1321" customFormat="false" ht="15" hidden="false" customHeight="false" outlineLevel="0" collapsed="false">
      <c r="A1321" s="17" t="n">
        <v>1716</v>
      </c>
      <c r="B1321" s="6" t="s">
        <v>619</v>
      </c>
      <c r="C1321" s="6" t="n">
        <v>135</v>
      </c>
      <c r="D1321" s="6" t="n">
        <v>673</v>
      </c>
      <c r="E1321" s="16" t="n">
        <v>0.342563010697012</v>
      </c>
      <c r="F1321" s="16" t="n">
        <v>0.0546345556524952</v>
      </c>
      <c r="G1321" s="16" t="n">
        <v>0.352306738318696</v>
      </c>
      <c r="H1321" s="16" t="n">
        <v>0.0523216981413707</v>
      </c>
      <c r="I1321" s="23" t="n">
        <f aca="false">G1321-E1321</f>
        <v>0.00974372762168391</v>
      </c>
      <c r="J1321" s="17" t="n">
        <f aca="false">100*(G1321-E1321)/E1321</f>
        <v>2.84436069202521</v>
      </c>
      <c r="K1321" s="16" t="n">
        <v>1.90438264068408</v>
      </c>
      <c r="L1321" s="17" t="n">
        <v>186.580052454696</v>
      </c>
      <c r="M1321" s="16" t="n">
        <v>0.0583989718865963</v>
      </c>
      <c r="N1321" s="16" t="n">
        <v>0.084698769672646</v>
      </c>
      <c r="O1321" s="6" t="str">
        <f aca="false">IF(N1321&lt;0.05,"Yes","No")</f>
        <v>No</v>
      </c>
      <c r="P1321" s="16" t="n">
        <v>0.184671933187471</v>
      </c>
      <c r="Q1321" s="16" t="n">
        <v>3.84191834792462</v>
      </c>
      <c r="R1321" s="16" t="n">
        <v>0.0503304748998269</v>
      </c>
      <c r="S1321" s="16" t="n">
        <v>0.3251178799949</v>
      </c>
      <c r="T1321" s="16" t="n">
        <v>0.00978212190838386</v>
      </c>
      <c r="U1321" s="16" t="n">
        <v>0.090882153076944</v>
      </c>
      <c r="V1321" s="16" t="n">
        <v>0.133249446405386</v>
      </c>
      <c r="W1321" s="6" t="s">
        <v>698</v>
      </c>
      <c r="X1321" s="17" t="n">
        <v>15</v>
      </c>
      <c r="Y1321" s="16" t="n">
        <v>0.544240823289858</v>
      </c>
      <c r="Z1321" s="16" t="n">
        <f aca="false">(G1321-E1321)/SQRT(H1321^2/D1321+F1321^2/C1321)</f>
        <v>1.90438264068408</v>
      </c>
      <c r="AA1321" s="24" t="n">
        <f aca="false">ABS(K1321-Z1321)</f>
        <v>0</v>
      </c>
    </row>
    <row r="1322" customFormat="false" ht="15" hidden="false" customHeight="false" outlineLevel="0" collapsed="false">
      <c r="A1322" s="17" t="n">
        <v>1717</v>
      </c>
      <c r="B1322" s="6" t="s">
        <v>619</v>
      </c>
      <c r="C1322" s="6" t="n">
        <v>135</v>
      </c>
      <c r="D1322" s="6" t="n">
        <v>673</v>
      </c>
      <c r="E1322" s="16" t="n">
        <v>0.342703430851301</v>
      </c>
      <c r="F1322" s="16" t="n">
        <v>0.0550077926137373</v>
      </c>
      <c r="G1322" s="16" t="n">
        <v>0.352448955908927</v>
      </c>
      <c r="H1322" s="16" t="n">
        <v>0.0526748332611309</v>
      </c>
      <c r="I1322" s="23" t="n">
        <f aca="false">G1322-E1322</f>
        <v>0.00974552505762627</v>
      </c>
      <c r="J1322" s="17" t="n">
        <f aca="false">100*(G1322-E1322)/E1322</f>
        <v>2.84371972390754</v>
      </c>
      <c r="K1322" s="16" t="n">
        <v>1.89183401224647</v>
      </c>
      <c r="L1322" s="17" t="n">
        <v>186.570992186837</v>
      </c>
      <c r="M1322" s="16" t="n">
        <v>0.060062171770606</v>
      </c>
      <c r="N1322" s="16" t="n">
        <v>0.0867289504398922</v>
      </c>
      <c r="O1322" s="6" t="str">
        <f aca="false">IF(N1322&lt;0.05,"Yes","No")</f>
        <v>No</v>
      </c>
      <c r="P1322" s="16" t="n">
        <v>0.183465044360498</v>
      </c>
      <c r="Q1322" s="16" t="n">
        <v>3.79186616205042</v>
      </c>
      <c r="R1322" s="16" t="n">
        <v>0.0518491532372054</v>
      </c>
      <c r="S1322" s="16" t="n">
        <v>0.327396690937275</v>
      </c>
      <c r="T1322" s="16" t="n">
        <v>0.00978331934521128</v>
      </c>
      <c r="U1322" s="16" t="n">
        <v>0.0922226709313107</v>
      </c>
      <c r="V1322" s="16" t="n">
        <v>0.134398063119884</v>
      </c>
      <c r="W1322" s="6" t="s">
        <v>698</v>
      </c>
      <c r="X1322" s="17" t="n">
        <v>14.7</v>
      </c>
      <c r="Y1322" s="16" t="n">
        <v>0.544097738154202</v>
      </c>
      <c r="Z1322" s="16" t="n">
        <f aca="false">(G1322-E1322)/SQRT(H1322^2/D1322+F1322^2/C1322)</f>
        <v>1.89183401224645</v>
      </c>
      <c r="AA1322" s="24" t="n">
        <f aca="false">ABS(K1322-Z1322)</f>
        <v>2.17603712826531E-014</v>
      </c>
    </row>
    <row r="1323" customFormat="false" ht="15" hidden="false" customHeight="false" outlineLevel="0" collapsed="false">
      <c r="A1323" s="17" t="n">
        <v>1718</v>
      </c>
      <c r="B1323" s="6" t="s">
        <v>619</v>
      </c>
      <c r="C1323" s="6" t="n">
        <v>135</v>
      </c>
      <c r="D1323" s="6" t="n">
        <v>673</v>
      </c>
      <c r="E1323" s="16" t="n">
        <v>0.342781204095593</v>
      </c>
      <c r="F1323" s="16" t="n">
        <v>0.0553550035144774</v>
      </c>
      <c r="G1323" s="16" t="n">
        <v>0.352521144506836</v>
      </c>
      <c r="H1323" s="16" t="n">
        <v>0.053006067029685</v>
      </c>
      <c r="I1323" s="23" t="n">
        <f aca="false">G1323-E1323</f>
        <v>0.00973994041124238</v>
      </c>
      <c r="J1323" s="17" t="n">
        <f aca="false">100*(G1323-E1323)/E1323</f>
        <v>2.84144529947043</v>
      </c>
      <c r="K1323" s="16" t="n">
        <v>1.87889717940958</v>
      </c>
      <c r="L1323" s="17" t="n">
        <v>186.568373019644</v>
      </c>
      <c r="M1323" s="16" t="n">
        <v>0.061818029953465</v>
      </c>
      <c r="N1323" s="16" t="n">
        <v>0.0890196579384715</v>
      </c>
      <c r="O1323" s="6" t="str">
        <f aca="false">IF(N1323&lt;0.05,"Yes","No")</f>
        <v>No</v>
      </c>
      <c r="P1323" s="16" t="n">
        <v>0.182213329703839</v>
      </c>
      <c r="Q1323" s="16" t="n">
        <v>3.74030164501986</v>
      </c>
      <c r="R1323" s="16" t="n">
        <v>0.0534646268618168</v>
      </c>
      <c r="S1323" s="16" t="n">
        <v>0.329884026450844</v>
      </c>
      <c r="T1323" s="16" t="n">
        <v>0.00977728839060584</v>
      </c>
      <c r="U1323" s="16" t="n">
        <v>0.0937360194734727</v>
      </c>
      <c r="V1323" s="16" t="n">
        <v>0.136037070417618</v>
      </c>
      <c r="W1323" s="6" t="s">
        <v>698</v>
      </c>
      <c r="X1323" s="17" t="n">
        <v>14.4</v>
      </c>
      <c r="Y1323" s="16" t="n">
        <v>0.543833580980684</v>
      </c>
      <c r="Z1323" s="16" t="n">
        <f aca="false">(G1323-E1323)/SQRT(H1323^2/D1323+F1323^2/C1323)</f>
        <v>1.87889717940957</v>
      </c>
      <c r="AA1323" s="24" t="n">
        <f aca="false">ABS(K1323-Z1323)</f>
        <v>1.08801856413265E-014</v>
      </c>
    </row>
    <row r="1324" customFormat="false" ht="15" hidden="false" customHeight="false" outlineLevel="0" collapsed="false">
      <c r="A1324" s="17" t="n">
        <v>1719</v>
      </c>
      <c r="B1324" s="6" t="s">
        <v>619</v>
      </c>
      <c r="C1324" s="6" t="n">
        <v>135</v>
      </c>
      <c r="D1324" s="6" t="n">
        <v>673</v>
      </c>
      <c r="E1324" s="16" t="n">
        <v>0.342872273259693</v>
      </c>
      <c r="F1324" s="16" t="n">
        <v>0.0557216928163251</v>
      </c>
      <c r="G1324" s="16" t="n">
        <v>0.352597030452598</v>
      </c>
      <c r="H1324" s="16" t="n">
        <v>0.0533528656936713</v>
      </c>
      <c r="I1324" s="23" t="n">
        <f aca="false">G1324-E1324</f>
        <v>0.00972475719290517</v>
      </c>
      <c r="J1324" s="17" t="n">
        <f aca="false">100*(G1324-E1324)/E1324</f>
        <v>2.83626234937335</v>
      </c>
      <c r="K1324" s="16" t="n">
        <v>1.863646499994</v>
      </c>
      <c r="L1324" s="17" t="n">
        <v>186.559369614926</v>
      </c>
      <c r="M1324" s="16" t="n">
        <v>0.0639427784538034</v>
      </c>
      <c r="N1324" s="16" t="n">
        <v>0.0917648753630062</v>
      </c>
      <c r="O1324" s="6" t="str">
        <f aca="false">IF(N1324&lt;0.05,"Yes","No")</f>
        <v>No</v>
      </c>
      <c r="P1324" s="16" t="n">
        <v>0.180744106224247</v>
      </c>
      <c r="Q1324" s="16" t="n">
        <v>3.6802271819348</v>
      </c>
      <c r="R1324" s="16" t="n">
        <v>0.0554143329207323</v>
      </c>
      <c r="S1324" s="16" t="n">
        <v>0.33198252943632</v>
      </c>
      <c r="T1324" s="16" t="n">
        <v>0.00976169515411437</v>
      </c>
      <c r="U1324" s="16" t="n">
        <v>0.0956517617168293</v>
      </c>
      <c r="V1324" s="16" t="n">
        <v>0.137581301099549</v>
      </c>
      <c r="W1324" s="6" t="s">
        <v>698</v>
      </c>
      <c r="X1324" s="17" t="n">
        <v>14.2</v>
      </c>
      <c r="Y1324" s="16" t="n">
        <v>0.54339331902482</v>
      </c>
      <c r="Z1324" s="16" t="n">
        <f aca="false">(G1324-E1324)/SQRT(H1324^2/D1324+F1324^2/C1324)</f>
        <v>1.863646499994</v>
      </c>
      <c r="AA1324" s="24" t="n">
        <f aca="false">ABS(K1324-Z1324)</f>
        <v>0</v>
      </c>
    </row>
    <row r="1325" customFormat="false" ht="15" hidden="false" customHeight="false" outlineLevel="0" collapsed="false">
      <c r="A1325" s="17" t="n">
        <v>1720</v>
      </c>
      <c r="B1325" s="6" t="s">
        <v>619</v>
      </c>
      <c r="C1325" s="6" t="n">
        <v>135</v>
      </c>
      <c r="D1325" s="6" t="n">
        <v>673</v>
      </c>
      <c r="E1325" s="16" t="n">
        <v>0.342841153012382</v>
      </c>
      <c r="F1325" s="16" t="n">
        <v>0.056030644302181</v>
      </c>
      <c r="G1325" s="16" t="n">
        <v>0.352549792664544</v>
      </c>
      <c r="H1325" s="16" t="n">
        <v>0.0536485920997133</v>
      </c>
      <c r="I1325" s="23" t="n">
        <f aca="false">G1325-E1325</f>
        <v>0.00970863965216179</v>
      </c>
      <c r="J1325" s="17" t="n">
        <f aca="false">100*(G1325-E1325)/E1325</f>
        <v>2.83181863287315</v>
      </c>
      <c r="K1325" s="16" t="n">
        <v>1.85029916591698</v>
      </c>
      <c r="L1325" s="17" t="n">
        <v>186.559181454797</v>
      </c>
      <c r="M1325" s="16" t="n">
        <v>0.0658518431235507</v>
      </c>
      <c r="N1325" s="16" t="n">
        <v>0.0943756633032605</v>
      </c>
      <c r="O1325" s="6" t="str">
        <f aca="false">IF(N1325&lt;0.05,"Yes","No")</f>
        <v>No</v>
      </c>
      <c r="P1325" s="16" t="n">
        <v>0.179449829589602</v>
      </c>
      <c r="Q1325" s="16" t="n">
        <v>3.62770898016304</v>
      </c>
      <c r="R1325" s="16" t="n">
        <v>0.0571807233215231</v>
      </c>
      <c r="S1325" s="16" t="n">
        <v>0.334186849419046</v>
      </c>
      <c r="T1325" s="16" t="n">
        <v>0.00974528611858309</v>
      </c>
      <c r="U1325" s="16" t="n">
        <v>0.0974439054291441</v>
      </c>
      <c r="V1325" s="16" t="n">
        <v>0.139110945887969</v>
      </c>
      <c r="W1325" s="6" t="s">
        <v>698</v>
      </c>
      <c r="X1325" s="17" t="n">
        <v>14</v>
      </c>
      <c r="Y1325" s="16" t="n">
        <v>0.543019096362336</v>
      </c>
      <c r="Z1325" s="16" t="n">
        <f aca="false">(G1325-E1325)/SQRT(H1325^2/D1325+F1325^2/C1325)</f>
        <v>1.85029916591697</v>
      </c>
      <c r="AA1325" s="24" t="n">
        <f aca="false">ABS(K1325-Z1325)</f>
        <v>1.02140518265514E-014</v>
      </c>
    </row>
    <row r="1326" customFormat="false" ht="15" hidden="false" customHeight="false" outlineLevel="0" collapsed="false">
      <c r="A1326" s="17" t="n">
        <v>1721</v>
      </c>
      <c r="B1326" s="6" t="s">
        <v>619</v>
      </c>
      <c r="C1326" s="6" t="n">
        <v>135</v>
      </c>
      <c r="D1326" s="6" t="n">
        <v>673</v>
      </c>
      <c r="E1326" s="16" t="n">
        <v>0.342780113440973</v>
      </c>
      <c r="F1326" s="16" t="n">
        <v>0.0563327784962834</v>
      </c>
      <c r="G1326" s="16" t="n">
        <v>0.352463871019202</v>
      </c>
      <c r="H1326" s="16" t="n">
        <v>0.0539381080143005</v>
      </c>
      <c r="I1326" s="23" t="n">
        <f aca="false">G1326-E1326</f>
        <v>0.00968375757822898</v>
      </c>
      <c r="J1326" s="17" t="n">
        <f aca="false">100*(G1326-E1326)/E1326</f>
        <v>2.82506399832222</v>
      </c>
      <c r="K1326" s="16" t="n">
        <v>1.83565744777251</v>
      </c>
      <c r="L1326" s="17" t="n">
        <v>186.559647162313</v>
      </c>
      <c r="M1326" s="16" t="n">
        <v>0.0680002606511976</v>
      </c>
      <c r="N1326" s="16" t="n">
        <v>0.0971234178301606</v>
      </c>
      <c r="O1326" s="6" t="str">
        <f aca="false">IF(N1326&lt;0.05,"Yes","No")</f>
        <v>No</v>
      </c>
      <c r="P1326" s="16" t="n">
        <v>0.178029316073557</v>
      </c>
      <c r="Q1326" s="16" t="n">
        <v>3.57050286958225</v>
      </c>
      <c r="R1326" s="16" t="n">
        <v>0.0591731538427235</v>
      </c>
      <c r="S1326" s="16" t="n">
        <v>0.33675276194189</v>
      </c>
      <c r="T1326" s="16" t="n">
        <v>0.00972021164393404</v>
      </c>
      <c r="U1326" s="16" t="n">
        <v>0.0995315288235288</v>
      </c>
      <c r="V1326" s="16" t="n">
        <v>0.140050343661196</v>
      </c>
      <c r="W1326" s="6" t="s">
        <v>698</v>
      </c>
      <c r="X1326" s="17" t="n">
        <v>13.8</v>
      </c>
      <c r="Y1326" s="16" t="n">
        <v>0.542776952286611</v>
      </c>
      <c r="Z1326" s="16" t="n">
        <f aca="false">(G1326-E1326)/SQRT(H1326^2/D1326+F1326^2/C1326)</f>
        <v>1.8356574477725</v>
      </c>
      <c r="AA1326" s="24" t="n">
        <f aca="false">ABS(K1326-Z1326)</f>
        <v>1.04360964314765E-014</v>
      </c>
    </row>
    <row r="1327" customFormat="false" ht="15" hidden="false" customHeight="false" outlineLevel="0" collapsed="false">
      <c r="A1327" s="17" t="n">
        <v>1722</v>
      </c>
      <c r="B1327" s="6" t="s">
        <v>619</v>
      </c>
      <c r="C1327" s="6" t="n">
        <v>135</v>
      </c>
      <c r="D1327" s="6" t="n">
        <v>673</v>
      </c>
      <c r="E1327" s="16" t="n">
        <v>0.342548615402646</v>
      </c>
      <c r="F1327" s="16" t="n">
        <v>0.0565453159818825</v>
      </c>
      <c r="G1327" s="16" t="n">
        <v>0.352211678918191</v>
      </c>
      <c r="H1327" s="16" t="n">
        <v>0.0541493838314106</v>
      </c>
      <c r="I1327" s="23" t="n">
        <f aca="false">G1327-E1327</f>
        <v>0.00966306351554541</v>
      </c>
      <c r="J1327" s="17" t="n">
        <f aca="false">100*(G1327-E1327)/E1327</f>
        <v>2.82093200236324</v>
      </c>
      <c r="K1327" s="16" t="n">
        <v>1.82480901231397</v>
      </c>
      <c r="L1327" s="17" t="n">
        <v>186.575573232587</v>
      </c>
      <c r="M1327" s="16" t="n">
        <v>0.0696291542412033</v>
      </c>
      <c r="N1327" s="16" t="n">
        <v>0.0991442026787017</v>
      </c>
      <c r="O1327" s="6" t="str">
        <f aca="false">IF(N1327&lt;0.05,"Yes","No")</f>
        <v>No</v>
      </c>
      <c r="P1327" s="16" t="n">
        <v>0.176960271199488</v>
      </c>
      <c r="Q1327" s="16" t="n">
        <v>3.52775072655884</v>
      </c>
      <c r="R1327" s="16" t="n">
        <v>0.0607103950160739</v>
      </c>
      <c r="S1327" s="16" t="n">
        <v>0.33985238467717</v>
      </c>
      <c r="T1327" s="16" t="n">
        <v>0.00969947337592564</v>
      </c>
      <c r="U1327" s="16" t="n">
        <v>0.10122621628135</v>
      </c>
      <c r="V1327" s="16" t="n">
        <v>0.140964890046973</v>
      </c>
      <c r="W1327" s="6" t="s">
        <v>698</v>
      </c>
      <c r="X1327" s="17" t="n">
        <v>13.5</v>
      </c>
      <c r="Y1327" s="16" t="n">
        <v>0.542644873699851</v>
      </c>
      <c r="Z1327" s="16" t="n">
        <f aca="false">(G1327-E1327)/SQRT(H1327^2/D1327+F1327^2/C1327)</f>
        <v>1.82480901231398</v>
      </c>
      <c r="AA1327" s="24" t="n">
        <f aca="false">ABS(K1327-Z1327)</f>
        <v>1.04360964314765E-014</v>
      </c>
    </row>
    <row r="1328" customFormat="false" ht="15" hidden="false" customHeight="false" outlineLevel="0" collapsed="false">
      <c r="A1328" s="17" t="n">
        <v>1723</v>
      </c>
      <c r="B1328" s="6" t="s">
        <v>619</v>
      </c>
      <c r="C1328" s="6" t="n">
        <v>135</v>
      </c>
      <c r="D1328" s="6" t="n">
        <v>673</v>
      </c>
      <c r="E1328" s="16" t="n">
        <v>0.342232117277605</v>
      </c>
      <c r="F1328" s="16" t="n">
        <v>0.0567188718259444</v>
      </c>
      <c r="G1328" s="16" t="n">
        <v>0.351873718899568</v>
      </c>
      <c r="H1328" s="16" t="n">
        <v>0.0543245991807311</v>
      </c>
      <c r="I1328" s="23" t="n">
        <f aca="false">G1328-E1328</f>
        <v>0.00964160162196348</v>
      </c>
      <c r="J1328" s="17" t="n">
        <f aca="false">100*(G1328-E1328)/E1328</f>
        <v>2.81726966441978</v>
      </c>
      <c r="K1328" s="16" t="n">
        <v>1.81513787609971</v>
      </c>
      <c r="L1328" s="17" t="n">
        <v>186.593987209796</v>
      </c>
      <c r="M1328" s="16" t="n">
        <v>0.0711083448998864</v>
      </c>
      <c r="N1328" s="16" t="n">
        <v>0.101013274262787</v>
      </c>
      <c r="O1328" s="6" t="str">
        <f aca="false">IF(N1328&lt;0.05,"Yes","No")</f>
        <v>No</v>
      </c>
      <c r="P1328" s="16" t="n">
        <v>0.176002963967369</v>
      </c>
      <c r="Q1328" s="16" t="n">
        <v>3.48968561115082</v>
      </c>
      <c r="R1328" s="16" t="n">
        <v>0.0621149605167353</v>
      </c>
      <c r="S1328" s="16" t="n">
        <v>0.342530213105748</v>
      </c>
      <c r="T1328" s="16" t="n">
        <v>0.00967799326420565</v>
      </c>
      <c r="U1328" s="16" t="n">
        <v>0.102851007561136</v>
      </c>
      <c r="V1328" s="16" t="n">
        <v>0.14256575305504</v>
      </c>
      <c r="W1328" s="6" t="s">
        <v>698</v>
      </c>
      <c r="X1328" s="17" t="n">
        <v>13.2</v>
      </c>
      <c r="Y1328" s="16" t="n">
        <v>0.542468768917506</v>
      </c>
      <c r="Z1328" s="16" t="n">
        <f aca="false">(G1328-E1328)/SQRT(H1328^2/D1328+F1328^2/C1328)</f>
        <v>1.81513787609969</v>
      </c>
      <c r="AA1328" s="24" t="n">
        <f aca="false">ABS(K1328-Z1328)</f>
        <v>2.1094237467878E-014</v>
      </c>
    </row>
    <row r="1329" customFormat="false" ht="15" hidden="false" customHeight="false" outlineLevel="0" collapsed="false">
      <c r="A1329" s="17" t="n">
        <v>1724</v>
      </c>
      <c r="B1329" s="6" t="s">
        <v>619</v>
      </c>
      <c r="C1329" s="6" t="n">
        <v>135</v>
      </c>
      <c r="D1329" s="6" t="n">
        <v>673</v>
      </c>
      <c r="E1329" s="16" t="n">
        <v>0.34170768558979</v>
      </c>
      <c r="F1329" s="16" t="n">
        <v>0.0567851861415591</v>
      </c>
      <c r="G1329" s="16" t="n">
        <v>0.351330276274221</v>
      </c>
      <c r="H1329" s="16" t="n">
        <v>0.0544066555554297</v>
      </c>
      <c r="I1329" s="23" t="n">
        <f aca="false">G1329-E1329</f>
        <v>0.00962259068443006</v>
      </c>
      <c r="J1329" s="17" t="n">
        <f aca="false">100*(G1329-E1329)/E1329</f>
        <v>2.81602992564284</v>
      </c>
      <c r="K1329" s="16" t="n">
        <v>1.80934742202743</v>
      </c>
      <c r="L1329" s="17" t="n">
        <v>186.631833545822</v>
      </c>
      <c r="M1329" s="16" t="n">
        <v>0.0720061227802723</v>
      </c>
      <c r="N1329" s="16" t="n">
        <v>0.102081554629792</v>
      </c>
      <c r="O1329" s="6" t="str">
        <f aca="false">IF(N1329&lt;0.05,"Yes","No")</f>
        <v>No</v>
      </c>
      <c r="P1329" s="16" t="n">
        <v>0.175401674842697</v>
      </c>
      <c r="Q1329" s="16" t="n">
        <v>3.46588231068066</v>
      </c>
      <c r="R1329" s="16" t="n">
        <v>0.0630108704726863</v>
      </c>
      <c r="S1329" s="16" t="n">
        <v>0.345576678238801</v>
      </c>
      <c r="T1329" s="16" t="n">
        <v>0.00965924331655031</v>
      </c>
      <c r="U1329" s="16" t="n">
        <v>0.104071585194042</v>
      </c>
      <c r="V1329" s="16" t="n">
        <v>0.144162486086734</v>
      </c>
      <c r="W1329" s="6" t="s">
        <v>698</v>
      </c>
      <c r="X1329" s="17" t="n">
        <v>13</v>
      </c>
      <c r="Y1329" s="16" t="n">
        <v>0.542380716526333</v>
      </c>
      <c r="Z1329" s="16" t="n">
        <f aca="false">(G1329-E1329)/SQRT(H1329^2/D1329+F1329^2/C1329)</f>
        <v>1.80934742202741</v>
      </c>
      <c r="AA1329" s="24" t="n">
        <f aca="false">ABS(K1329-Z1329)</f>
        <v>2.04281036531029E-014</v>
      </c>
    </row>
    <row r="1330" customFormat="false" ht="15" hidden="false" customHeight="false" outlineLevel="0" collapsed="false">
      <c r="A1330" s="17" t="n">
        <v>1725</v>
      </c>
      <c r="B1330" s="6" t="s">
        <v>619</v>
      </c>
      <c r="C1330" s="6" t="n">
        <v>135</v>
      </c>
      <c r="D1330" s="6" t="n">
        <v>673</v>
      </c>
      <c r="E1330" s="16" t="n">
        <v>0.341029685735703</v>
      </c>
      <c r="F1330" s="16" t="n">
        <v>0.0567740337149584</v>
      </c>
      <c r="G1330" s="16" t="n">
        <v>0.350634710262647</v>
      </c>
      <c r="H1330" s="16" t="n">
        <v>0.0544214423291503</v>
      </c>
      <c r="I1330" s="23" t="n">
        <f aca="false">G1330-E1330</f>
        <v>0.00960502452694467</v>
      </c>
      <c r="J1330" s="17" t="n">
        <f aca="false">100*(G1330-E1330)/E1330</f>
        <v>2.81647754688093</v>
      </c>
      <c r="K1330" s="16" t="n">
        <v>1.80626764993981</v>
      </c>
      <c r="L1330" s="17" t="n">
        <v>186.68386172545</v>
      </c>
      <c r="M1330" s="16" t="n">
        <v>0.0724871510944969</v>
      </c>
      <c r="N1330" s="16" t="n">
        <v>0.102555895252214</v>
      </c>
      <c r="O1330" s="6" t="str">
        <f aca="false">IF(N1330&lt;0.05,"Yes","No")</f>
        <v>No</v>
      </c>
      <c r="P1330" s="16" t="n">
        <v>0.175048524234847</v>
      </c>
      <c r="Q1330" s="16" t="n">
        <v>3.45194006893582</v>
      </c>
      <c r="R1330" s="16" t="n">
        <v>0.0635420288128533</v>
      </c>
      <c r="S1330" s="16" t="n">
        <v>0.34882984878942</v>
      </c>
      <c r="T1330" s="16" t="n">
        <v>0.0096421302252172</v>
      </c>
      <c r="U1330" s="16" t="n">
        <v>0.105002959323902</v>
      </c>
      <c r="V1330" s="16" t="n">
        <v>0.145028797324665</v>
      </c>
      <c r="W1330" s="6" t="s">
        <v>698</v>
      </c>
      <c r="X1330" s="17" t="n">
        <v>13</v>
      </c>
      <c r="Y1330" s="16" t="n">
        <v>0.542094546255022</v>
      </c>
      <c r="Z1330" s="16" t="n">
        <f aca="false">(G1330-E1330)/SQRT(H1330^2/D1330+F1330^2/C1330)</f>
        <v>1.80626764993981</v>
      </c>
      <c r="AA1330" s="24" t="n">
        <f aca="false">ABS(K1330-Z1330)</f>
        <v>0</v>
      </c>
    </row>
    <row r="1331" customFormat="false" ht="15" hidden="false" customHeight="false" outlineLevel="0" collapsed="false">
      <c r="A1331" s="17" t="n">
        <v>1726</v>
      </c>
      <c r="B1331" s="6" t="s">
        <v>619</v>
      </c>
      <c r="C1331" s="6" t="n">
        <v>135</v>
      </c>
      <c r="D1331" s="6" t="n">
        <v>673</v>
      </c>
      <c r="E1331" s="16" t="n">
        <v>0.340156789289581</v>
      </c>
      <c r="F1331" s="16" t="n">
        <v>0.0566584865855602</v>
      </c>
      <c r="G1331" s="16" t="n">
        <v>0.349745850639216</v>
      </c>
      <c r="H1331" s="16" t="n">
        <v>0.0543454097870381</v>
      </c>
      <c r="I1331" s="23" t="n">
        <f aca="false">G1331-E1331</f>
        <v>0.00958906134963522</v>
      </c>
      <c r="J1331" s="17" t="n">
        <f aca="false">100*(G1331-E1331)/E1331</f>
        <v>2.8190121883682</v>
      </c>
      <c r="K1331" s="16" t="n">
        <v>1.80676337332523</v>
      </c>
      <c r="L1331" s="17" t="n">
        <v>186.754983920904</v>
      </c>
      <c r="M1331" s="16" t="n">
        <v>0.0724088595586362</v>
      </c>
      <c r="N1331" s="16" t="n">
        <v>0.102555895252214</v>
      </c>
      <c r="O1331" s="6" t="str">
        <f aca="false">IF(N1331&lt;0.05,"Yes","No")</f>
        <v>No</v>
      </c>
      <c r="P1331" s="16" t="n">
        <v>0.175022034665008</v>
      </c>
      <c r="Q1331" s="16" t="n">
        <v>3.45089540444366</v>
      </c>
      <c r="R1331" s="16" t="n">
        <v>0.0635820195882363</v>
      </c>
      <c r="S1331" s="16" t="n">
        <v>0.352476276780595</v>
      </c>
      <c r="T1331" s="16" t="n">
        <v>0.00962687883035538</v>
      </c>
      <c r="U1331" s="16" t="n">
        <v>0.105569587049419</v>
      </c>
      <c r="V1331" s="16" t="n">
        <v>0.145374513313954</v>
      </c>
      <c r="W1331" s="6" t="s">
        <v>698</v>
      </c>
      <c r="X1331" s="17" t="n">
        <v>13</v>
      </c>
      <c r="Y1331" s="16" t="n">
        <v>0.542039513510539</v>
      </c>
      <c r="Z1331" s="16" t="n">
        <f aca="false">(G1331-E1331)/SQRT(H1331^2/D1331+F1331^2/C1331)</f>
        <v>1.80676337332523</v>
      </c>
      <c r="AA1331" s="24" t="n">
        <f aca="false">ABS(K1331-Z1331)</f>
        <v>0</v>
      </c>
    </row>
    <row r="1332" customFormat="false" ht="15" hidden="false" customHeight="false" outlineLevel="0" collapsed="false">
      <c r="A1332" s="17" t="n">
        <v>1727</v>
      </c>
      <c r="B1332" s="6" t="s">
        <v>619</v>
      </c>
      <c r="C1332" s="6" t="n">
        <v>135</v>
      </c>
      <c r="D1332" s="6" t="n">
        <v>673</v>
      </c>
      <c r="E1332" s="16" t="n">
        <v>0.339097550842497</v>
      </c>
      <c r="F1332" s="16" t="n">
        <v>0.0564457436555051</v>
      </c>
      <c r="G1332" s="16" t="n">
        <v>0.348668696134618</v>
      </c>
      <c r="H1332" s="16" t="n">
        <v>0.0541847517628618</v>
      </c>
      <c r="I1332" s="23" t="n">
        <f aca="false">G1332-E1332</f>
        <v>0.00957114529212111</v>
      </c>
      <c r="J1332" s="17" t="n">
        <f aca="false">100*(G1332-E1332)/E1332</f>
        <v>2.82253447963317</v>
      </c>
      <c r="K1332" s="16" t="n">
        <v>1.80995846001188</v>
      </c>
      <c r="L1332" s="17" t="n">
        <v>186.844280180883</v>
      </c>
      <c r="M1332" s="16" t="n">
        <v>0.0719090804213448</v>
      </c>
      <c r="N1332" s="16" t="n">
        <v>0.102012814291185</v>
      </c>
      <c r="O1332" s="6" t="str">
        <f aca="false">IF(N1332&lt;0.05,"Yes","No")</f>
        <v>No</v>
      </c>
      <c r="P1332" s="16" t="n">
        <v>0.17523799170274</v>
      </c>
      <c r="Q1332" s="16" t="n">
        <v>3.45941667348096</v>
      </c>
      <c r="R1332" s="16" t="n">
        <v>0.0632566001523585</v>
      </c>
      <c r="S1332" s="16" t="n">
        <v>0.356565592198241</v>
      </c>
      <c r="T1332" s="16" t="n">
        <v>0.00960992953078223</v>
      </c>
      <c r="U1332" s="16" t="n">
        <v>0.105907824479333</v>
      </c>
      <c r="V1332" s="16" t="n">
        <v>0.145649267456843</v>
      </c>
      <c r="W1332" s="6" t="s">
        <v>698</v>
      </c>
      <c r="X1332" s="17" t="n">
        <v>13.1</v>
      </c>
      <c r="Y1332" s="16" t="n">
        <v>0.542039513510539</v>
      </c>
      <c r="Z1332" s="16" t="n">
        <f aca="false">(G1332-E1332)/SQRT(H1332^2/D1332+F1332^2/C1332)</f>
        <v>1.80995846001188</v>
      </c>
      <c r="AA1332" s="24" t="n">
        <f aca="false">ABS(K1332-Z1332)</f>
        <v>0</v>
      </c>
    </row>
    <row r="1333" customFormat="false" ht="15" hidden="false" customHeight="false" outlineLevel="0" collapsed="false">
      <c r="A1333" s="17" t="n">
        <v>1728</v>
      </c>
      <c r="B1333" s="6" t="s">
        <v>619</v>
      </c>
      <c r="C1333" s="6" t="n">
        <v>135</v>
      </c>
      <c r="D1333" s="6" t="n">
        <v>673</v>
      </c>
      <c r="E1333" s="16" t="n">
        <v>0.337849099547775</v>
      </c>
      <c r="F1333" s="16" t="n">
        <v>0.0561405645329781</v>
      </c>
      <c r="G1333" s="16" t="n">
        <v>0.347411433243114</v>
      </c>
      <c r="H1333" s="16" t="n">
        <v>0.0539438104082131</v>
      </c>
      <c r="I1333" s="23" t="n">
        <f aca="false">G1333-E1333</f>
        <v>0.0095623336953391</v>
      </c>
      <c r="J1333" s="17" t="n">
        <f aca="false">100*(G1333-E1333)/E1333</f>
        <v>2.83035642484727</v>
      </c>
      <c r="K1333" s="16" t="n">
        <v>1.81784815373297</v>
      </c>
      <c r="L1333" s="17" t="n">
        <v>186.951993685004</v>
      </c>
      <c r="M1333" s="16" t="n">
        <v>0.0706880969138804</v>
      </c>
      <c r="N1333" s="16" t="n">
        <v>0.100484229780827</v>
      </c>
      <c r="O1333" s="6" t="str">
        <f aca="false">IF(N1333&lt;0.05,"Yes","No")</f>
        <v>No</v>
      </c>
      <c r="P1333" s="16" t="n">
        <v>0.175888803016922</v>
      </c>
      <c r="Q1333" s="16" t="n">
        <v>3.48516004391616</v>
      </c>
      <c r="R1333" s="16" t="n">
        <v>0.062284241462765</v>
      </c>
      <c r="S1333" s="16" t="n">
        <v>0.36161090253172</v>
      </c>
      <c r="T1333" s="16" t="n">
        <v>0.0096022933701912</v>
      </c>
      <c r="U1333" s="16" t="n">
        <v>0.105647660521619</v>
      </c>
      <c r="V1333" s="16" t="n">
        <v>0.145386688791219</v>
      </c>
      <c r="W1333" s="6" t="s">
        <v>698</v>
      </c>
      <c r="X1333" s="17" t="n">
        <v>13.5</v>
      </c>
      <c r="Y1333" s="16" t="n">
        <v>0.54232568378185</v>
      </c>
      <c r="Z1333" s="16" t="n">
        <f aca="false">(G1333-E1333)/SQRT(H1333^2/D1333+F1333^2/C1333)</f>
        <v>1.81784815373297</v>
      </c>
      <c r="AA1333" s="24" t="n">
        <f aca="false">ABS(K1333-Z1333)</f>
        <v>0</v>
      </c>
    </row>
    <row r="1334" customFormat="false" ht="15" hidden="false" customHeight="false" outlineLevel="0" collapsed="false">
      <c r="A1334" s="17" t="n">
        <v>1729</v>
      </c>
      <c r="B1334" s="6" t="s">
        <v>619</v>
      </c>
      <c r="C1334" s="6" t="n">
        <v>135</v>
      </c>
      <c r="D1334" s="6" t="n">
        <v>673</v>
      </c>
      <c r="E1334" s="16" t="n">
        <v>0.336388198976164</v>
      </c>
      <c r="F1334" s="16" t="n">
        <v>0.0557249393591796</v>
      </c>
      <c r="G1334" s="16" t="n">
        <v>0.345944856862257</v>
      </c>
      <c r="H1334" s="16" t="n">
        <v>0.0536073925271506</v>
      </c>
      <c r="I1334" s="23" t="n">
        <f aca="false">G1334-E1334</f>
        <v>0.00955665788609311</v>
      </c>
      <c r="J1334" s="17" t="n">
        <f aca="false">100*(G1334-E1334)/E1334</f>
        <v>2.8409611024346</v>
      </c>
      <c r="K1334" s="16" t="n">
        <v>1.82998322518885</v>
      </c>
      <c r="L1334" s="17" t="n">
        <v>187.083481341668</v>
      </c>
      <c r="M1334" s="16" t="n">
        <v>0.0688438606533695</v>
      </c>
      <c r="N1334" s="16" t="n">
        <v>0.098128189438758</v>
      </c>
      <c r="O1334" s="6" t="str">
        <f aca="false">IF(N1334&lt;0.05,"Yes","No")</f>
        <v>No</v>
      </c>
      <c r="P1334" s="16" t="n">
        <v>0.176924432864831</v>
      </c>
      <c r="Q1334" s="16" t="n">
        <v>3.52632197751843</v>
      </c>
      <c r="R1334" s="16" t="n">
        <v>0.0607624980323985</v>
      </c>
      <c r="S1334" s="16" t="n">
        <v>0.36746226777519</v>
      </c>
      <c r="T1334" s="16" t="n">
        <v>0.00959802490190926</v>
      </c>
      <c r="U1334" s="16" t="n">
        <v>0.104945453051414</v>
      </c>
      <c r="V1334" s="16" t="n">
        <v>0.145028797324665</v>
      </c>
      <c r="W1334" s="6" t="s">
        <v>698</v>
      </c>
      <c r="X1334" s="17" t="n">
        <v>13.6</v>
      </c>
      <c r="Y1334" s="16" t="n">
        <v>0.54242474272192</v>
      </c>
      <c r="Z1334" s="16" t="n">
        <f aca="false">(G1334-E1334)/SQRT(H1334^2/D1334+F1334^2/C1334)</f>
        <v>1.82998322518885</v>
      </c>
      <c r="AA1334" s="24" t="n">
        <f aca="false">ABS(K1334-Z1334)</f>
        <v>0</v>
      </c>
    </row>
    <row r="1335" customFormat="false" ht="15" hidden="false" customHeight="false" outlineLevel="0" collapsed="false">
      <c r="A1335" s="17" t="n">
        <v>1730</v>
      </c>
      <c r="B1335" s="6" t="s">
        <v>619</v>
      </c>
      <c r="C1335" s="6" t="n">
        <v>135</v>
      </c>
      <c r="D1335" s="6" t="n">
        <v>673</v>
      </c>
      <c r="E1335" s="16" t="n">
        <v>0.33481111559603</v>
      </c>
      <c r="F1335" s="16" t="n">
        <v>0.0552524697462733</v>
      </c>
      <c r="G1335" s="16" t="n">
        <v>0.344372029268193</v>
      </c>
      <c r="H1335" s="16" t="n">
        <v>0.0532255150475249</v>
      </c>
      <c r="I1335" s="23" t="n">
        <f aca="false">G1335-E1335</f>
        <v>0.009560913672163</v>
      </c>
      <c r="J1335" s="17" t="n">
        <f aca="false">100*(G1335-E1335)/E1335</f>
        <v>2.8556141737238</v>
      </c>
      <c r="K1335" s="16" t="n">
        <v>1.84605827070211</v>
      </c>
      <c r="L1335" s="17" t="n">
        <v>187.236747268868</v>
      </c>
      <c r="M1335" s="16" t="n">
        <v>0.0664625023964057</v>
      </c>
      <c r="N1335" s="16" t="n">
        <v>0.095056308737133</v>
      </c>
      <c r="O1335" s="6" t="str">
        <f aca="false">IF(N1335&lt;0.05,"Yes","No")</f>
        <v>No</v>
      </c>
      <c r="P1335" s="16" t="n">
        <v>0.178316282976093</v>
      </c>
      <c r="Q1335" s="16" t="n">
        <v>3.58202279186415</v>
      </c>
      <c r="R1335" s="16" t="n">
        <v>0.0587660623075922</v>
      </c>
      <c r="S1335" s="16" t="n">
        <v>0.374310446186395</v>
      </c>
      <c r="T1335" s="16" t="n">
        <v>0.00960273789175976</v>
      </c>
      <c r="U1335" s="16" t="n">
        <v>0.102010810353607</v>
      </c>
      <c r="V1335" s="16" t="n">
        <v>0.141869338902367</v>
      </c>
      <c r="W1335" s="6" t="s">
        <v>698</v>
      </c>
      <c r="X1335" s="17" t="n">
        <v>13.6</v>
      </c>
      <c r="Y1335" s="16" t="n">
        <v>0.542986076715646</v>
      </c>
      <c r="Z1335" s="16" t="n">
        <f aca="false">(G1335-E1335)/SQRT(H1335^2/D1335+F1335^2/C1335)</f>
        <v>1.84605827070211</v>
      </c>
      <c r="AA1335" s="24" t="n">
        <f aca="false">ABS(K1335-Z1335)</f>
        <v>0</v>
      </c>
    </row>
    <row r="1336" customFormat="false" ht="15" hidden="false" customHeight="false" outlineLevel="0" collapsed="false">
      <c r="A1336" s="17" t="n">
        <v>1731</v>
      </c>
      <c r="B1336" s="6" t="s">
        <v>619</v>
      </c>
      <c r="C1336" s="6" t="n">
        <v>135</v>
      </c>
      <c r="D1336" s="6" t="n">
        <v>673</v>
      </c>
      <c r="E1336" s="16" t="n">
        <v>0.333028317491214</v>
      </c>
      <c r="F1336" s="16" t="n">
        <v>0.0546780808209336</v>
      </c>
      <c r="G1336" s="16" t="n">
        <v>0.342600137748123</v>
      </c>
      <c r="H1336" s="16" t="n">
        <v>0.052755024156317</v>
      </c>
      <c r="I1336" s="23" t="n">
        <f aca="false">G1336-E1336</f>
        <v>0.00957182025690961</v>
      </c>
      <c r="J1336" s="17" t="n">
        <f aca="false">100*(G1336-E1336)/E1336</f>
        <v>2.87417608478959</v>
      </c>
      <c r="K1336" s="16" t="n">
        <v>1.86711790864356</v>
      </c>
      <c r="L1336" s="17" t="n">
        <v>187.413652600271</v>
      </c>
      <c r="M1336" s="16" t="n">
        <v>0.0634467259566254</v>
      </c>
      <c r="N1336" s="16" t="n">
        <v>0.0912399529328336</v>
      </c>
      <c r="O1336" s="6" t="str">
        <f aca="false">IF(N1336&lt;0.05,"Yes","No")</f>
        <v>No</v>
      </c>
      <c r="P1336" s="16" t="n">
        <v>0.180161806398794</v>
      </c>
      <c r="Q1336" s="16" t="n">
        <v>3.65655234499161</v>
      </c>
      <c r="R1336" s="16" t="n">
        <v>0.0562033194319886</v>
      </c>
      <c r="S1336" s="16" t="n">
        <v>0.382145132943224</v>
      </c>
      <c r="T1336" s="16" t="n">
        <v>0.00961676043127395</v>
      </c>
      <c r="U1336" s="16" t="n">
        <v>0.101944747095073</v>
      </c>
      <c r="V1336" s="16" t="n">
        <v>0.141869338902367</v>
      </c>
      <c r="W1336" s="6" t="s">
        <v>698</v>
      </c>
      <c r="X1336" s="17" t="n">
        <v>14.1</v>
      </c>
      <c r="Y1336" s="16" t="n">
        <v>0.543558417258269</v>
      </c>
      <c r="Z1336" s="16" t="n">
        <f aca="false">(G1336-E1336)/SQRT(H1336^2/D1336+F1336^2/C1336)</f>
        <v>1.86711790864356</v>
      </c>
      <c r="AA1336" s="24" t="n">
        <f aca="false">ABS(K1336-Z1336)</f>
        <v>0</v>
      </c>
    </row>
    <row r="1337" customFormat="false" ht="15" hidden="false" customHeight="false" outlineLevel="0" collapsed="false">
      <c r="A1337" s="17" t="n">
        <v>1732</v>
      </c>
      <c r="B1337" s="6" t="s">
        <v>619</v>
      </c>
      <c r="C1337" s="6" t="n">
        <v>135</v>
      </c>
      <c r="D1337" s="6" t="n">
        <v>673</v>
      </c>
      <c r="E1337" s="16" t="n">
        <v>0.331205873136167</v>
      </c>
      <c r="F1337" s="16" t="n">
        <v>0.0540933101359222</v>
      </c>
      <c r="G1337" s="16" t="n">
        <v>0.340798527710859</v>
      </c>
      <c r="H1337" s="16" t="n">
        <v>0.0522848389838941</v>
      </c>
      <c r="I1337" s="23" t="n">
        <f aca="false">G1337-E1337</f>
        <v>0.00959265457469211</v>
      </c>
      <c r="J1337" s="17" t="n">
        <f aca="false">100*(G1337-E1337)/E1337</f>
        <v>2.8962815435185</v>
      </c>
      <c r="K1337" s="16" t="n">
        <v>1.89087378388764</v>
      </c>
      <c r="L1337" s="17" t="n">
        <v>187.617039081378</v>
      </c>
      <c r="M1337" s="16" t="n">
        <v>0.0601823978643497</v>
      </c>
      <c r="N1337" s="16" t="n">
        <v>0.0868428694457408</v>
      </c>
      <c r="O1337" s="6" t="str">
        <f aca="false">IF(N1337&lt;0.05,"Yes","No")</f>
        <v>No</v>
      </c>
      <c r="P1337" s="16" t="n">
        <v>0.182235399595283</v>
      </c>
      <c r="Q1337" s="16" t="n">
        <v>3.7412077593043</v>
      </c>
      <c r="R1337" s="16" t="n">
        <v>0.0534357827042935</v>
      </c>
      <c r="S1337" s="16" t="n">
        <v>0.391930185815332</v>
      </c>
      <c r="T1337" s="16" t="n">
        <v>0.0096394915367104</v>
      </c>
      <c r="U1337" s="16" t="n">
        <v>0.0998328082229765</v>
      </c>
      <c r="V1337" s="16" t="n">
        <v>0.140103738149037</v>
      </c>
      <c r="W1337" s="6" t="s">
        <v>698</v>
      </c>
      <c r="X1337" s="17" t="n">
        <v>14.6</v>
      </c>
      <c r="Y1337" s="16" t="n">
        <v>0.544152770898685</v>
      </c>
      <c r="Z1337" s="16" t="n">
        <f aca="false">(G1337-E1337)/SQRT(H1337^2/D1337+F1337^2/C1337)</f>
        <v>1.89087378388763</v>
      </c>
      <c r="AA1337" s="24" t="n">
        <f aca="false">ABS(K1337-Z1337)</f>
        <v>1.02140518265514E-014</v>
      </c>
    </row>
    <row r="1338" customFormat="false" ht="15" hidden="false" customHeight="false" outlineLevel="0" collapsed="false">
      <c r="A1338" s="17" t="n">
        <v>1733</v>
      </c>
      <c r="B1338" s="6" t="s">
        <v>619</v>
      </c>
      <c r="C1338" s="6" t="n">
        <v>135</v>
      </c>
      <c r="D1338" s="6" t="n">
        <v>673</v>
      </c>
      <c r="E1338" s="16" t="n">
        <v>0.329224928992766</v>
      </c>
      <c r="F1338" s="16" t="n">
        <v>0.0534293110913235</v>
      </c>
      <c r="G1338" s="16" t="n">
        <v>0.338845384864892</v>
      </c>
      <c r="H1338" s="16" t="n">
        <v>0.0517523710567856</v>
      </c>
      <c r="I1338" s="23" t="n">
        <f aca="false">G1338-E1338</f>
        <v>0.00962045587212618</v>
      </c>
      <c r="J1338" s="17" t="n">
        <f aca="false">100*(G1338-E1338)/E1338</f>
        <v>2.9221529188446</v>
      </c>
      <c r="K1338" s="16" t="n">
        <v>1.91927918252584</v>
      </c>
      <c r="L1338" s="17" t="n">
        <v>187.857046013331</v>
      </c>
      <c r="M1338" s="16" t="n">
        <v>0.0564645124966783</v>
      </c>
      <c r="N1338" s="16" t="n">
        <v>0.0823832921913341</v>
      </c>
      <c r="O1338" s="6" t="str">
        <f aca="false">IF(N1338&lt;0.05,"Yes","No")</f>
        <v>No</v>
      </c>
      <c r="P1338" s="16" t="n">
        <v>0.18471254133421</v>
      </c>
      <c r="Q1338" s="16" t="n">
        <v>3.84360815898009</v>
      </c>
      <c r="R1338" s="16" t="n">
        <v>0.0502800324309146</v>
      </c>
      <c r="S1338" s="16" t="n">
        <v>0.403389880039313</v>
      </c>
      <c r="T1338" s="16" t="n">
        <v>0.00966940835518837</v>
      </c>
      <c r="U1338" s="16" t="n">
        <v>0.0972666924193856</v>
      </c>
      <c r="V1338" s="16" t="n">
        <v>0.139084917500365</v>
      </c>
      <c r="W1338" s="6" t="s">
        <v>698</v>
      </c>
      <c r="X1338" s="17" t="n">
        <v>15.2</v>
      </c>
      <c r="Y1338" s="16" t="n">
        <v>0.544824170381377</v>
      </c>
      <c r="Z1338" s="16" t="n">
        <f aca="false">(G1338-E1338)/SQRT(H1338^2/D1338+F1338^2/C1338)</f>
        <v>1.91927918252583</v>
      </c>
      <c r="AA1338" s="24" t="n">
        <f aca="false">ABS(K1338-Z1338)</f>
        <v>1.13242748511766E-014</v>
      </c>
    </row>
    <row r="1339" customFormat="false" ht="15" hidden="false" customHeight="false" outlineLevel="0" collapsed="false">
      <c r="A1339" s="17" t="n">
        <v>1734</v>
      </c>
      <c r="B1339" s="6" t="s">
        <v>619</v>
      </c>
      <c r="C1339" s="6" t="n">
        <v>135</v>
      </c>
      <c r="D1339" s="6" t="n">
        <v>673</v>
      </c>
      <c r="E1339" s="16" t="n">
        <v>0.327288008950375</v>
      </c>
      <c r="F1339" s="16" t="n">
        <v>0.0528023629152965</v>
      </c>
      <c r="G1339" s="16" t="n">
        <v>0.336947560531778</v>
      </c>
      <c r="H1339" s="16" t="n">
        <v>0.0512602028581836</v>
      </c>
      <c r="I1339" s="23" t="n">
        <f aca="false">G1339-E1339</f>
        <v>0.00965955158140314</v>
      </c>
      <c r="J1339" s="17" t="n">
        <f aca="false">100*(G1339-E1339)/E1339</f>
        <v>2.95139183753835</v>
      </c>
      <c r="K1339" s="16" t="n">
        <v>1.94926442119314</v>
      </c>
      <c r="L1339" s="17" t="n">
        <v>188.113381000211</v>
      </c>
      <c r="M1339" s="16" t="n">
        <v>0.0527507249672343</v>
      </c>
      <c r="N1339" s="16" t="n">
        <v>0.0778250205676401</v>
      </c>
      <c r="O1339" s="6" t="str">
        <f aca="false">IF(N1339&lt;0.05,"Yes","No")</f>
        <v>No</v>
      </c>
      <c r="P1339" s="16" t="n">
        <v>0.187317536723364</v>
      </c>
      <c r="Q1339" s="16" t="n">
        <v>3.95278520810114</v>
      </c>
      <c r="R1339" s="16" t="n">
        <v>0.0471317275053785</v>
      </c>
      <c r="S1339" s="16" t="n">
        <v>0.416305894753437</v>
      </c>
      <c r="T1339" s="16" t="n">
        <v>0.00971051106181952</v>
      </c>
      <c r="U1339" s="16" t="n">
        <v>0.0944957103712934</v>
      </c>
      <c r="V1339" s="16" t="n">
        <v>0.136573290970211</v>
      </c>
      <c r="W1339" s="6" t="s">
        <v>698</v>
      </c>
      <c r="X1339" s="17" t="n">
        <v>16.2</v>
      </c>
      <c r="Y1339" s="16" t="n">
        <v>0.545957844917726</v>
      </c>
      <c r="Z1339" s="16" t="n">
        <f aca="false">(G1339-E1339)/SQRT(H1339^2/D1339+F1339^2/C1339)</f>
        <v>1.94926442119316</v>
      </c>
      <c r="AA1339" s="24" t="n">
        <f aca="false">ABS(K1339-Z1339)</f>
        <v>2.22044604925031E-014</v>
      </c>
    </row>
    <row r="1340" customFormat="false" ht="15" hidden="false" customHeight="false" outlineLevel="0" collapsed="false">
      <c r="A1340" s="17" t="n">
        <v>1735</v>
      </c>
      <c r="B1340" s="6" t="s">
        <v>619</v>
      </c>
      <c r="C1340" s="6" t="n">
        <v>135</v>
      </c>
      <c r="D1340" s="6" t="n">
        <v>673</v>
      </c>
      <c r="E1340" s="16" t="n">
        <v>0.325257253426093</v>
      </c>
      <c r="F1340" s="16" t="n">
        <v>0.0521417422132369</v>
      </c>
      <c r="G1340" s="16" t="n">
        <v>0.334968390051181</v>
      </c>
      <c r="H1340" s="16" t="n">
        <v>0.0507477492349825</v>
      </c>
      <c r="I1340" s="23" t="n">
        <f aca="false">G1340-E1340</f>
        <v>0.00971113662508882</v>
      </c>
      <c r="J1340" s="17" t="n">
        <f aca="false">100*(G1340-E1340)/E1340</f>
        <v>2.98567872746778</v>
      </c>
      <c r="K1340" s="16" t="n">
        <v>1.98369878074899</v>
      </c>
      <c r="L1340" s="17" t="n">
        <v>188.404843765595</v>
      </c>
      <c r="M1340" s="16" t="n">
        <v>0.0487417234697582</v>
      </c>
      <c r="N1340" s="16" t="n">
        <v>0.0734622388880646</v>
      </c>
      <c r="O1340" s="6" t="str">
        <f aca="false">IF(N1340&lt;0.05,"Yes","No")</f>
        <v>No</v>
      </c>
      <c r="P1340" s="16" t="n">
        <v>0.190303822946109</v>
      </c>
      <c r="Q1340" s="16" t="n">
        <v>4.07982340524557</v>
      </c>
      <c r="R1340" s="16" t="n">
        <v>0.0437286190899369</v>
      </c>
      <c r="S1340" s="16" t="n">
        <v>0.431711090057726</v>
      </c>
      <c r="T1340" s="16" t="n">
        <v>0.00976403567980087</v>
      </c>
      <c r="U1340" s="16" t="n">
        <v>0.0912996992730867</v>
      </c>
      <c r="V1340" s="16" t="n">
        <v>0.133516273310224</v>
      </c>
      <c r="W1340" s="6" t="s">
        <v>698</v>
      </c>
      <c r="X1340" s="17" t="n">
        <v>16.9</v>
      </c>
      <c r="Y1340" s="16" t="n">
        <v>0.546992460514006</v>
      </c>
      <c r="Z1340" s="16" t="n">
        <f aca="false">(G1340-E1340)/SQRT(H1340^2/D1340+F1340^2/C1340)</f>
        <v>1.983698780749</v>
      </c>
      <c r="AA1340" s="24" t="n">
        <f aca="false">ABS(K1340-Z1340)</f>
        <v>1.13242748511766E-014</v>
      </c>
    </row>
    <row r="1341" customFormat="false" ht="15" hidden="false" customHeight="false" outlineLevel="0" collapsed="false">
      <c r="A1341" s="17" t="n">
        <v>1736</v>
      </c>
      <c r="B1341" s="6" t="s">
        <v>619</v>
      </c>
      <c r="C1341" s="6" t="n">
        <v>135</v>
      </c>
      <c r="D1341" s="6" t="n">
        <v>673</v>
      </c>
      <c r="E1341" s="16" t="n">
        <v>0.323314353823662</v>
      </c>
      <c r="F1341" s="16" t="n">
        <v>0.0515386376710668</v>
      </c>
      <c r="G1341" s="16" t="n">
        <v>0.333081186504102</v>
      </c>
      <c r="H1341" s="16" t="n">
        <v>0.0502882348171385</v>
      </c>
      <c r="I1341" s="23" t="n">
        <f aca="false">G1341-E1341</f>
        <v>0.00976683268043999</v>
      </c>
      <c r="J1341" s="17" t="n">
        <f aca="false">100*(G1341-E1341)/E1341</f>
        <v>3.02084722343224</v>
      </c>
      <c r="K1341" s="16" t="n">
        <v>2.01760267571814</v>
      </c>
      <c r="L1341" s="17" t="n">
        <v>188.69737711825</v>
      </c>
      <c r="M1341" s="16" t="n">
        <v>0.0450492408978346</v>
      </c>
      <c r="N1341" s="16" t="n">
        <v>0.0688352400918913</v>
      </c>
      <c r="O1341" s="6" t="str">
        <f aca="false">IF(N1341&lt;0.05,"Yes","No")</f>
        <v>No</v>
      </c>
      <c r="P1341" s="16" t="n">
        <v>0.193229248553198</v>
      </c>
      <c r="Q1341" s="16" t="n">
        <v>4.20622082738033</v>
      </c>
      <c r="R1341" s="16" t="n">
        <v>0.0405987989669557</v>
      </c>
      <c r="S1341" s="16" t="n">
        <v>0.447398978141856</v>
      </c>
      <c r="T1341" s="16" t="n">
        <v>0.0098216790522221</v>
      </c>
      <c r="U1341" s="16" t="n">
        <v>0.0881869036300781</v>
      </c>
      <c r="V1341" s="16" t="n">
        <v>0.130785662163251</v>
      </c>
      <c r="W1341" s="6" t="s">
        <v>698</v>
      </c>
      <c r="X1341" s="17" t="n">
        <v>17.3</v>
      </c>
      <c r="Y1341" s="16" t="n">
        <v>0.548093115403665</v>
      </c>
      <c r="Z1341" s="16" t="n">
        <f aca="false">(G1341-E1341)/SQRT(H1341^2/D1341+F1341^2/C1341)</f>
        <v>2.01760267571813</v>
      </c>
      <c r="AA1341" s="24" t="n">
        <f aca="false">ABS(K1341-Z1341)</f>
        <v>1.19904086659517E-014</v>
      </c>
    </row>
    <row r="1342" customFormat="false" ht="15" hidden="false" customHeight="false" outlineLevel="0" collapsed="false">
      <c r="A1342" s="17" t="n">
        <v>1737</v>
      </c>
      <c r="B1342" s="6" t="s">
        <v>619</v>
      </c>
      <c r="C1342" s="6" t="n">
        <v>135</v>
      </c>
      <c r="D1342" s="6" t="n">
        <v>673</v>
      </c>
      <c r="E1342" s="16" t="n">
        <v>0.321365241099287</v>
      </c>
      <c r="F1342" s="16" t="n">
        <v>0.0509400572543707</v>
      </c>
      <c r="G1342" s="16" t="n">
        <v>0.331197293206806</v>
      </c>
      <c r="H1342" s="16" t="n">
        <v>0.0498401300476296</v>
      </c>
      <c r="I1342" s="23" t="n">
        <f aca="false">G1342-E1342</f>
        <v>0.00983205210751881</v>
      </c>
      <c r="J1342" s="17" t="n">
        <f aca="false">100*(G1342-E1342)/E1342</f>
        <v>3.05946345469302</v>
      </c>
      <c r="K1342" s="16" t="n">
        <v>2.05404007398999</v>
      </c>
      <c r="L1342" s="17" t="n">
        <v>189.014040267736</v>
      </c>
      <c r="M1342" s="16" t="n">
        <v>0.0413484070743586</v>
      </c>
      <c r="N1342" s="16" t="n">
        <v>0.0642076890341666</v>
      </c>
      <c r="O1342" s="6" t="str">
        <f aca="false">IF(N1342&lt;0.05,"Yes","No")</f>
        <v>No</v>
      </c>
      <c r="P1342" s="16" t="n">
        <v>0.196361112138177</v>
      </c>
      <c r="Q1342" s="16" t="n">
        <v>4.34367482645967</v>
      </c>
      <c r="R1342" s="16" t="n">
        <v>0.0374610551215856</v>
      </c>
      <c r="S1342" s="16" t="n">
        <v>0.466443133699563</v>
      </c>
      <c r="T1342" s="16" t="n">
        <v>0.00988915008618383</v>
      </c>
      <c r="U1342" s="16" t="n">
        <v>0.0850912915991027</v>
      </c>
      <c r="V1342" s="16" t="n">
        <v>0.127911032468229</v>
      </c>
      <c r="W1342" s="6" t="s">
        <v>698</v>
      </c>
      <c r="X1342" s="17" t="n">
        <v>18.5</v>
      </c>
      <c r="Y1342" s="16" t="n">
        <v>0.549424907820153</v>
      </c>
      <c r="Z1342" s="16" t="n">
        <f aca="false">(G1342-E1342)/SQRT(H1342^2/D1342+F1342^2/C1342)</f>
        <v>2.05404007398999</v>
      </c>
      <c r="AA1342" s="24" t="n">
        <f aca="false">ABS(K1342-Z1342)</f>
        <v>0</v>
      </c>
    </row>
    <row r="1343" customFormat="false" ht="15" hidden="false" customHeight="false" outlineLevel="0" collapsed="false">
      <c r="A1343" s="17" t="n">
        <v>1738</v>
      </c>
      <c r="B1343" s="6" t="s">
        <v>619</v>
      </c>
      <c r="C1343" s="6" t="n">
        <v>135</v>
      </c>
      <c r="D1343" s="6" t="n">
        <v>673</v>
      </c>
      <c r="E1343" s="16" t="n">
        <v>0.319532668811304</v>
      </c>
      <c r="F1343" s="16" t="n">
        <v>0.050416076955939</v>
      </c>
      <c r="G1343" s="16" t="n">
        <v>0.329432272649803</v>
      </c>
      <c r="H1343" s="16" t="n">
        <v>0.0494577532040526</v>
      </c>
      <c r="I1343" s="23" t="n">
        <f aca="false">G1343-E1343</f>
        <v>0.00989960383849958</v>
      </c>
      <c r="J1343" s="17" t="n">
        <f aca="false">100*(G1343-E1343)/E1343</f>
        <v>3.09815076978739</v>
      </c>
      <c r="K1343" s="16" t="n">
        <v>2.0887573036319</v>
      </c>
      <c r="L1343" s="17" t="n">
        <v>189.321641478769</v>
      </c>
      <c r="M1343" s="16" t="n">
        <v>0.0380666892751552</v>
      </c>
      <c r="N1343" s="16" t="n">
        <v>0.0599536088209154</v>
      </c>
      <c r="O1343" s="6" t="str">
        <f aca="false">IF(N1343&lt;0.05,"Yes","No")</f>
        <v>No</v>
      </c>
      <c r="P1343" s="16" t="n">
        <v>0.199329222665021</v>
      </c>
      <c r="Q1343" s="16" t="n">
        <v>4.47598153062163</v>
      </c>
      <c r="R1343" s="16" t="n">
        <v>0.0346805974035683</v>
      </c>
      <c r="S1343" s="16" t="n">
        <v>0.485569308362114</v>
      </c>
      <c r="T1343" s="16" t="n">
        <v>0.00995846338800195</v>
      </c>
      <c r="U1343" s="16" t="n">
        <v>0.0819389644025106</v>
      </c>
      <c r="V1343" s="16" t="n">
        <v>0.124049860015871</v>
      </c>
      <c r="W1343" s="6" t="s">
        <v>698</v>
      </c>
      <c r="X1343" s="17" t="n">
        <v>19.8</v>
      </c>
      <c r="Y1343" s="16" t="n">
        <v>0.550349457927467</v>
      </c>
      <c r="Z1343" s="16" t="n">
        <f aca="false">(G1343-E1343)/SQRT(H1343^2/D1343+F1343^2/C1343)</f>
        <v>2.08875730363189</v>
      </c>
      <c r="AA1343" s="24" t="n">
        <f aca="false">ABS(K1343-Z1343)</f>
        <v>1.11022302462516E-014</v>
      </c>
    </row>
    <row r="1344" customFormat="false" ht="15" hidden="false" customHeight="false" outlineLevel="0" collapsed="false">
      <c r="A1344" s="17" t="n">
        <v>1739</v>
      </c>
      <c r="B1344" s="6" t="s">
        <v>619</v>
      </c>
      <c r="C1344" s="6" t="n">
        <v>135</v>
      </c>
      <c r="D1344" s="6" t="n">
        <v>673</v>
      </c>
      <c r="E1344" s="16" t="n">
        <v>0.317741332893018</v>
      </c>
      <c r="F1344" s="16" t="n">
        <v>0.0499260787232594</v>
      </c>
      <c r="G1344" s="16" t="n">
        <v>0.327715782849962</v>
      </c>
      <c r="H1344" s="16" t="n">
        <v>0.049108240406121</v>
      </c>
      <c r="I1344" s="23" t="n">
        <f aca="false">G1344-E1344</f>
        <v>0.00997444995694385</v>
      </c>
      <c r="J1344" s="17" t="n">
        <f aca="false">100*(G1344-E1344)/E1344</f>
        <v>3.1391729449005</v>
      </c>
      <c r="K1344" s="16" t="n">
        <v>2.12428284011608</v>
      </c>
      <c r="L1344" s="17" t="n">
        <v>189.635349986938</v>
      </c>
      <c r="M1344" s="16" t="n">
        <v>0.034942074871764</v>
      </c>
      <c r="N1344" s="16" t="n">
        <v>0.0556161358375577</v>
      </c>
      <c r="O1344" s="6" t="str">
        <f aca="false">IF(N1344&lt;0.05,"Yes","No")</f>
        <v>No</v>
      </c>
      <c r="P1344" s="16" t="n">
        <v>0.202358316695076</v>
      </c>
      <c r="Q1344" s="16" t="n">
        <v>4.61305312185442</v>
      </c>
      <c r="R1344" s="16" t="n">
        <v>0.0320270044478851</v>
      </c>
      <c r="S1344" s="16" t="n">
        <v>0.50576991776644</v>
      </c>
      <c r="T1344" s="16" t="n">
        <v>0.0100349598058714</v>
      </c>
      <c r="U1344" s="16" t="n">
        <v>0.078743507978415</v>
      </c>
      <c r="V1344" s="16" t="n">
        <v>0.120000991839384</v>
      </c>
      <c r="W1344" s="6" t="s">
        <v>698</v>
      </c>
      <c r="X1344" s="17" t="n">
        <v>20.4</v>
      </c>
      <c r="Y1344" s="16" t="n">
        <v>0.551351053877057</v>
      </c>
      <c r="Z1344" s="16" t="n">
        <f aca="false">(G1344-E1344)/SQRT(H1344^2/D1344+F1344^2/C1344)</f>
        <v>2.12428284011607</v>
      </c>
      <c r="AA1344" s="24" t="n">
        <f aca="false">ABS(K1344-Z1344)</f>
        <v>1.15463194561016E-014</v>
      </c>
    </row>
    <row r="1345" customFormat="false" ht="15" hidden="false" customHeight="false" outlineLevel="0" collapsed="false">
      <c r="A1345" s="17" t="n">
        <v>1740</v>
      </c>
      <c r="B1345" s="6" t="s">
        <v>619</v>
      </c>
      <c r="C1345" s="6" t="n">
        <v>135</v>
      </c>
      <c r="D1345" s="6" t="n">
        <v>673</v>
      </c>
      <c r="E1345" s="16" t="n">
        <v>0.316069642150844</v>
      </c>
      <c r="F1345" s="16" t="n">
        <v>0.0495091715487131</v>
      </c>
      <c r="G1345" s="16" t="n">
        <v>0.326118112584634</v>
      </c>
      <c r="H1345" s="16" t="n">
        <v>0.0488216165544338</v>
      </c>
      <c r="I1345" s="23" t="n">
        <f aca="false">G1345-E1345</f>
        <v>0.0100484704337905</v>
      </c>
      <c r="J1345" s="17" t="n">
        <f aca="false">100*(G1345-E1345)/E1345</f>
        <v>3.17919505505526</v>
      </c>
      <c r="K1345" s="16" t="n">
        <v>2.1571783111326</v>
      </c>
      <c r="L1345" s="17" t="n">
        <v>189.934007595451</v>
      </c>
      <c r="M1345" s="16" t="n">
        <v>0.0322479708950853</v>
      </c>
      <c r="N1345" s="16" t="n">
        <v>0.0518385515306612</v>
      </c>
      <c r="O1345" s="6" t="str">
        <f aca="false">IF(N1345&lt;0.05,"Yes","No")</f>
        <v>No</v>
      </c>
      <c r="P1345" s="16" t="n">
        <v>0.205145400486753</v>
      </c>
      <c r="Q1345" s="16" t="n">
        <v>4.74099948330515</v>
      </c>
      <c r="R1345" s="16" t="n">
        <v>0.0297413573601198</v>
      </c>
      <c r="S1345" s="16" t="n">
        <v>0.526943774441518</v>
      </c>
      <c r="T1345" s="16" t="n">
        <v>0.0101105091559146</v>
      </c>
      <c r="U1345" s="16" t="n">
        <v>0.0758841648324043</v>
      </c>
      <c r="V1345" s="16" t="n">
        <v>0.116594737929067</v>
      </c>
      <c r="W1345" s="6" t="s">
        <v>698</v>
      </c>
      <c r="X1345" s="17" t="n">
        <v>21.9</v>
      </c>
      <c r="Y1345" s="16" t="n">
        <v>0.552352649826647</v>
      </c>
      <c r="Z1345" s="16" t="n">
        <f aca="false">(G1345-E1345)/SQRT(H1345^2/D1345+F1345^2/C1345)</f>
        <v>2.15717831113259</v>
      </c>
      <c r="AA1345" s="24" t="n">
        <f aca="false">ABS(K1345-Z1345)</f>
        <v>1.19904086659517E-014</v>
      </c>
    </row>
    <row r="1346" customFormat="false" ht="15" hidden="false" customHeight="false" outlineLevel="0" collapsed="false">
      <c r="A1346" s="17" t="n">
        <v>1741</v>
      </c>
      <c r="B1346" s="6" t="s">
        <v>619</v>
      </c>
      <c r="C1346" s="6" t="n">
        <v>135</v>
      </c>
      <c r="D1346" s="6" t="n">
        <v>673</v>
      </c>
      <c r="E1346" s="16" t="n">
        <v>0.314488012040103</v>
      </c>
      <c r="F1346" s="16" t="n">
        <v>0.0491504487276091</v>
      </c>
      <c r="G1346" s="16" t="n">
        <v>0.324616222599463</v>
      </c>
      <c r="H1346" s="16" t="n">
        <v>0.0485862408980216</v>
      </c>
      <c r="I1346" s="23" t="n">
        <f aca="false">G1346-E1346</f>
        <v>0.0101282105593603</v>
      </c>
      <c r="J1346" s="17" t="n">
        <f aca="false">100*(G1346-E1346)/E1346</f>
        <v>3.22053947101449</v>
      </c>
      <c r="K1346" s="16" t="n">
        <v>2.18929215915023</v>
      </c>
      <c r="L1346" s="17" t="n">
        <v>190.223295950726</v>
      </c>
      <c r="M1346" s="16" t="n">
        <v>0.02979274168568</v>
      </c>
      <c r="N1346" s="16" t="n">
        <v>0.0484103250437847</v>
      </c>
      <c r="O1346" s="6" t="str">
        <f aca="false">IF(N1346&lt;0.05,"Yes","No")</f>
        <v>Yes</v>
      </c>
      <c r="P1346" s="16" t="n">
        <v>0.207861136920609</v>
      </c>
      <c r="Q1346" s="16" t="n">
        <v>4.86735403301933</v>
      </c>
      <c r="R1346" s="16" t="n">
        <v>0.0276508083841357</v>
      </c>
      <c r="S1346" s="16" t="n">
        <v>0.548783800187936</v>
      </c>
      <c r="T1346" s="16" t="n">
        <v>0.0101915745454305</v>
      </c>
      <c r="U1346" s="16" t="n">
        <v>0.073130840158291</v>
      </c>
      <c r="V1346" s="16" t="n">
        <v>0.113255725908858</v>
      </c>
      <c r="W1346" s="6" t="s">
        <v>698</v>
      </c>
      <c r="X1346" s="17" t="n">
        <v>22.7</v>
      </c>
      <c r="Y1346" s="16" t="n">
        <v>0.553453304716306</v>
      </c>
      <c r="Z1346" s="16" t="n">
        <f aca="false">(G1346-E1346)/SQRT(H1346^2/D1346+F1346^2/C1346)</f>
        <v>2.18929215915024</v>
      </c>
      <c r="AA1346" s="24" t="n">
        <f aca="false">ABS(K1346-Z1346)</f>
        <v>1.19904086659517E-014</v>
      </c>
    </row>
    <row r="1347" customFormat="false" ht="15" hidden="false" customHeight="false" outlineLevel="0" collapsed="false">
      <c r="A1347" s="17" t="n">
        <v>1742</v>
      </c>
      <c r="B1347" s="6" t="s">
        <v>619</v>
      </c>
      <c r="C1347" s="6" t="n">
        <v>135</v>
      </c>
      <c r="D1347" s="6" t="n">
        <v>673</v>
      </c>
      <c r="E1347" s="16" t="n">
        <v>0.313003014855915</v>
      </c>
      <c r="F1347" s="16" t="n">
        <v>0.0488488088757603</v>
      </c>
      <c r="G1347" s="16" t="n">
        <v>0.323205921704844</v>
      </c>
      <c r="H1347" s="16" t="n">
        <v>0.0483991978894242</v>
      </c>
      <c r="I1347" s="23" t="n">
        <f aca="false">G1347-E1347</f>
        <v>0.0102029068489288</v>
      </c>
      <c r="J1347" s="17" t="n">
        <f aca="false">100*(G1347-E1347)/E1347</f>
        <v>3.25968325053532</v>
      </c>
      <c r="K1347" s="16" t="n">
        <v>2.2182193623723</v>
      </c>
      <c r="L1347" s="17" t="n">
        <v>190.497356987083</v>
      </c>
      <c r="M1347" s="16" t="n">
        <v>0.0277213120322307</v>
      </c>
      <c r="N1347" s="16" t="n">
        <v>0.0453955390332943</v>
      </c>
      <c r="O1347" s="6" t="str">
        <f aca="false">IF(N1347&lt;0.05,"Yes","No")</f>
        <v>Yes</v>
      </c>
      <c r="P1347" s="16" t="n">
        <v>0.21028510597522</v>
      </c>
      <c r="Q1347" s="16" t="n">
        <v>4.98153707518019</v>
      </c>
      <c r="R1347" s="16" t="n">
        <v>0.0258933341611254</v>
      </c>
      <c r="S1347" s="16" t="n">
        <v>0.570385291381698</v>
      </c>
      <c r="T1347" s="16" t="n">
        <v>0.0102675432192845</v>
      </c>
      <c r="U1347" s="16" t="n">
        <v>0.0707179201384711</v>
      </c>
      <c r="V1347" s="16" t="n">
        <v>0.110057673548291</v>
      </c>
      <c r="W1347" s="6" t="s">
        <v>698</v>
      </c>
      <c r="X1347" s="17" t="n">
        <v>23.3</v>
      </c>
      <c r="Y1347" s="16" t="n">
        <v>0.554124704198998</v>
      </c>
      <c r="Z1347" s="16" t="n">
        <f aca="false">(G1347-E1347)/SQRT(H1347^2/D1347+F1347^2/C1347)</f>
        <v>2.2182193623723</v>
      </c>
      <c r="AA1347" s="24" t="n">
        <f aca="false">ABS(K1347-Z1347)</f>
        <v>0</v>
      </c>
    </row>
    <row r="1348" customFormat="false" ht="15" hidden="false" customHeight="false" outlineLevel="0" collapsed="false">
      <c r="A1348" s="17" t="n">
        <v>1743</v>
      </c>
      <c r="B1348" s="6" t="s">
        <v>619</v>
      </c>
      <c r="C1348" s="6" t="n">
        <v>135</v>
      </c>
      <c r="D1348" s="6" t="n">
        <v>673</v>
      </c>
      <c r="E1348" s="16" t="n">
        <v>0.311613637981591</v>
      </c>
      <c r="F1348" s="16" t="n">
        <v>0.048610399860205</v>
      </c>
      <c r="G1348" s="16" t="n">
        <v>0.32189061943259</v>
      </c>
      <c r="H1348" s="16" t="n">
        <v>0.0482663228454811</v>
      </c>
      <c r="I1348" s="23" t="n">
        <f aca="false">G1348-E1348</f>
        <v>0.0102769814509982</v>
      </c>
      <c r="J1348" s="17" t="n">
        <f aca="false">100*(G1348-E1348)/E1348</f>
        <v>3.29798834144907</v>
      </c>
      <c r="K1348" s="16" t="n">
        <v>2.24448915407309</v>
      </c>
      <c r="L1348" s="17" t="n">
        <v>190.754121429171</v>
      </c>
      <c r="M1348" s="16" t="n">
        <v>0.0259496605364954</v>
      </c>
      <c r="N1348" s="16" t="n">
        <v>0.0428281514431869</v>
      </c>
      <c r="O1348" s="6" t="str">
        <f aca="false">IF(N1348&lt;0.05,"Yes","No")</f>
        <v>Yes</v>
      </c>
      <c r="P1348" s="16" t="n">
        <v>0.212471650081475</v>
      </c>
      <c r="Q1348" s="16" t="n">
        <v>5.08567169565596</v>
      </c>
      <c r="R1348" s="16" t="n">
        <v>0.0243918574964876</v>
      </c>
      <c r="S1348" s="16" t="n">
        <v>0.591974009493896</v>
      </c>
      <c r="T1348" s="16" t="n">
        <v>0.0103428896531185</v>
      </c>
      <c r="U1348" s="16" t="n">
        <v>0.0685500719081101</v>
      </c>
      <c r="V1348" s="16" t="n">
        <v>0.107189241256166</v>
      </c>
      <c r="W1348" s="6" t="s">
        <v>698</v>
      </c>
      <c r="X1348" s="17" t="n">
        <v>24.3</v>
      </c>
      <c r="Y1348" s="16" t="n">
        <v>0.55486214297507</v>
      </c>
      <c r="Z1348" s="16" t="n">
        <f aca="false">(G1348-E1348)/SQRT(H1348^2/D1348+F1348^2/C1348)</f>
        <v>2.24448915407309</v>
      </c>
      <c r="AA1348" s="24" t="n">
        <f aca="false">ABS(K1348-Z1348)</f>
        <v>0</v>
      </c>
    </row>
    <row r="1349" customFormat="false" ht="15" hidden="false" customHeight="false" outlineLevel="0" collapsed="false">
      <c r="A1349" s="17" t="n">
        <v>1744</v>
      </c>
      <c r="B1349" s="6" t="s">
        <v>619</v>
      </c>
      <c r="C1349" s="6" t="n">
        <v>135</v>
      </c>
      <c r="D1349" s="6" t="n">
        <v>673</v>
      </c>
      <c r="E1349" s="16" t="n">
        <v>0.310292240094256</v>
      </c>
      <c r="F1349" s="16" t="n">
        <v>0.0484086389094247</v>
      </c>
      <c r="G1349" s="16" t="n">
        <v>0.320640754735133</v>
      </c>
      <c r="H1349" s="16" t="n">
        <v>0.0481632686264064</v>
      </c>
      <c r="I1349" s="23" t="n">
        <f aca="false">G1349-E1349</f>
        <v>0.0103485146408778</v>
      </c>
      <c r="J1349" s="17" t="n">
        <f aca="false">100*(G1349-E1349)/E1349</f>
        <v>3.33508650997341</v>
      </c>
      <c r="K1349" s="16" t="n">
        <v>2.26877305489824</v>
      </c>
      <c r="L1349" s="17" t="n">
        <v>190.997433990807</v>
      </c>
      <c r="M1349" s="16" t="n">
        <v>0.0244004200236447</v>
      </c>
      <c r="N1349" s="16" t="n">
        <v>0.0405900890496259</v>
      </c>
      <c r="O1349" s="6" t="str">
        <f aca="false">IF(N1349&lt;0.05,"Yes","No")</f>
        <v>Yes</v>
      </c>
      <c r="P1349" s="16" t="n">
        <v>0.214481168278443</v>
      </c>
      <c r="Q1349" s="16" t="n">
        <v>5.18232532525011</v>
      </c>
      <c r="R1349" s="16" t="n">
        <v>0.0230791983314867</v>
      </c>
      <c r="S1349" s="16" t="n">
        <v>0.613047803443988</v>
      </c>
      <c r="T1349" s="16" t="n">
        <v>0.0104154781775594</v>
      </c>
      <c r="U1349" s="16" t="n">
        <v>0.0665882486947995</v>
      </c>
      <c r="V1349" s="16" t="n">
        <v>0.104868270690143</v>
      </c>
      <c r="W1349" s="6" t="s">
        <v>698</v>
      </c>
      <c r="X1349" s="17" t="n">
        <v>25.1</v>
      </c>
      <c r="Y1349" s="16" t="n">
        <v>0.555478509713279</v>
      </c>
      <c r="Z1349" s="16" t="n">
        <f aca="false">(G1349-E1349)/SQRT(H1349^2/D1349+F1349^2/C1349)</f>
        <v>2.26877305489826</v>
      </c>
      <c r="AA1349" s="24" t="n">
        <f aca="false">ABS(K1349-Z1349)</f>
        <v>2.35367281220533E-014</v>
      </c>
    </row>
    <row r="1350" customFormat="false" ht="15" hidden="false" customHeight="false" outlineLevel="0" collapsed="false">
      <c r="A1350" s="17" t="n">
        <v>1745</v>
      </c>
      <c r="B1350" s="6" t="s">
        <v>619</v>
      </c>
      <c r="C1350" s="6" t="n">
        <v>135</v>
      </c>
      <c r="D1350" s="6" t="n">
        <v>673</v>
      </c>
      <c r="E1350" s="16" t="n">
        <v>0.30907397877287</v>
      </c>
      <c r="F1350" s="16" t="n">
        <v>0.0482637474454792</v>
      </c>
      <c r="G1350" s="16" t="n">
        <v>0.319491840998627</v>
      </c>
      <c r="H1350" s="16" t="n">
        <v>0.048108473102684</v>
      </c>
      <c r="I1350" s="23" t="n">
        <f aca="false">G1350-E1350</f>
        <v>0.0104178622257571</v>
      </c>
      <c r="J1350" s="17" t="n">
        <f aca="false">100*(G1350-E1350)/E1350</f>
        <v>3.37066946467625</v>
      </c>
      <c r="K1350" s="16" t="n">
        <v>2.29012665190357</v>
      </c>
      <c r="L1350" s="17" t="n">
        <v>191.222132098529</v>
      </c>
      <c r="M1350" s="16" t="n">
        <v>0.0231053834080351</v>
      </c>
      <c r="N1350" s="16" t="n">
        <v>0.038650008391944</v>
      </c>
      <c r="O1350" s="6" t="str">
        <f aca="false">IF(N1350&lt;0.05,"Yes","No")</f>
        <v>Yes</v>
      </c>
      <c r="P1350" s="16" t="n">
        <v>0.216231674250587</v>
      </c>
      <c r="Q1350" s="16" t="n">
        <v>5.26726248955483</v>
      </c>
      <c r="R1350" s="16" t="n">
        <v>0.0219862598158618</v>
      </c>
      <c r="S1350" s="16" t="n">
        <v>0.633038351495214</v>
      </c>
      <c r="T1350" s="16" t="n">
        <v>0.0104856870942882</v>
      </c>
      <c r="U1350" s="16" t="n">
        <v>0.0648612682786354</v>
      </c>
      <c r="V1350" s="16" t="n">
        <v>0.10256676459724</v>
      </c>
      <c r="W1350" s="6" t="s">
        <v>698</v>
      </c>
      <c r="X1350" s="17" t="n">
        <v>25.9</v>
      </c>
      <c r="Y1350" s="16" t="n">
        <v>0.556160915744868</v>
      </c>
      <c r="Z1350" s="16" t="n">
        <f aca="false">(G1350-E1350)/SQRT(H1350^2/D1350+F1350^2/C1350)</f>
        <v>2.29012665190356</v>
      </c>
      <c r="AA1350" s="24" t="n">
        <f aca="false">ABS(K1350-Z1350)</f>
        <v>1.24344978758018E-014</v>
      </c>
    </row>
    <row r="1351" customFormat="false" ht="15" hidden="false" customHeight="false" outlineLevel="0" collapsed="false">
      <c r="A1351" s="17" t="n">
        <v>1746</v>
      </c>
      <c r="B1351" s="6" t="s">
        <v>619</v>
      </c>
      <c r="C1351" s="6" t="n">
        <v>135</v>
      </c>
      <c r="D1351" s="6" t="n">
        <v>673</v>
      </c>
      <c r="E1351" s="16" t="n">
        <v>0.307895860738224</v>
      </c>
      <c r="F1351" s="16" t="n">
        <v>0.0481455373197189</v>
      </c>
      <c r="G1351" s="16" t="n">
        <v>0.318381719147291</v>
      </c>
      <c r="H1351" s="16" t="n">
        <v>0.0480742935975471</v>
      </c>
      <c r="I1351" s="23" t="n">
        <f aca="false">G1351-E1351</f>
        <v>0.0104858584090667</v>
      </c>
      <c r="J1351" s="17" t="n">
        <f aca="false">100*(G1351-E1351)/E1351</f>
        <v>3.40565098339592</v>
      </c>
      <c r="K1351" s="16" t="n">
        <v>2.31006397685387</v>
      </c>
      <c r="L1351" s="17" t="n">
        <v>191.433436861944</v>
      </c>
      <c r="M1351" s="16" t="n">
        <v>0.0219508937985487</v>
      </c>
      <c r="N1351" s="16" t="n">
        <v>0.0369620263623283</v>
      </c>
      <c r="O1351" s="6" t="str">
        <f aca="false">IF(N1351&lt;0.05,"Yes","No")</f>
        <v>Yes</v>
      </c>
      <c r="P1351" s="16" t="n">
        <v>0.217861048779769</v>
      </c>
      <c r="Q1351" s="16" t="n">
        <v>5.3469425707825</v>
      </c>
      <c r="R1351" s="16" t="n">
        <v>0.0210097684686954</v>
      </c>
      <c r="S1351" s="16" t="n">
        <v>0.65168591402739</v>
      </c>
      <c r="T1351" s="16" t="n">
        <v>0.0105544513908637</v>
      </c>
      <c r="U1351" s="16" t="n">
        <v>0.0632738515549407</v>
      </c>
      <c r="V1351" s="16" t="n">
        <v>0.100510656781676</v>
      </c>
      <c r="W1351" s="6" t="s">
        <v>698</v>
      </c>
      <c r="X1351" s="17" t="n">
        <v>26.9</v>
      </c>
      <c r="Y1351" s="16" t="n">
        <v>0.556689230091905</v>
      </c>
      <c r="Z1351" s="16" t="n">
        <f aca="false">(G1351-E1351)/SQRT(H1351^2/D1351+F1351^2/C1351)</f>
        <v>2.31006397685389</v>
      </c>
      <c r="AA1351" s="24" t="n">
        <f aca="false">ABS(K1351-Z1351)</f>
        <v>1.28785870856518E-014</v>
      </c>
    </row>
    <row r="1352" customFormat="false" ht="15" hidden="false" customHeight="false" outlineLevel="0" collapsed="false">
      <c r="A1352" s="17" t="n">
        <v>1747</v>
      </c>
      <c r="B1352" s="6" t="s">
        <v>619</v>
      </c>
      <c r="C1352" s="6" t="n">
        <v>135</v>
      </c>
      <c r="D1352" s="6" t="n">
        <v>673</v>
      </c>
      <c r="E1352" s="16" t="n">
        <v>0.306794907097463</v>
      </c>
      <c r="F1352" s="16" t="n">
        <v>0.0480709725521508</v>
      </c>
      <c r="G1352" s="16" t="n">
        <v>0.317349039892739</v>
      </c>
      <c r="H1352" s="16" t="n">
        <v>0.0480752907407374</v>
      </c>
      <c r="I1352" s="23" t="n">
        <f aca="false">G1352-E1352</f>
        <v>0.0105541327952761</v>
      </c>
      <c r="J1352" s="17" t="n">
        <f aca="false">100*(G1352-E1352)/E1352</f>
        <v>3.44012646595962</v>
      </c>
      <c r="K1352" s="16" t="n">
        <v>2.32810124574709</v>
      </c>
      <c r="L1352" s="17" t="n">
        <v>191.624702430529</v>
      </c>
      <c r="M1352" s="16" t="n">
        <v>0.0209502876182156</v>
      </c>
      <c r="N1352" s="16" t="n">
        <v>0.0355440052440428</v>
      </c>
      <c r="O1352" s="6" t="str">
        <f aca="false">IF(N1352&lt;0.05,"Yes","No")</f>
        <v>Yes</v>
      </c>
      <c r="P1352" s="16" t="n">
        <v>0.2193323471997</v>
      </c>
      <c r="Q1352" s="16" t="n">
        <v>5.41940630346625</v>
      </c>
      <c r="R1352" s="16" t="n">
        <v>0.0201607620240435</v>
      </c>
      <c r="S1352" s="16" t="n">
        <v>0.668635725665889</v>
      </c>
      <c r="T1352" s="16" t="n">
        <v>0.0106232855606663</v>
      </c>
      <c r="U1352" s="16" t="n">
        <v>0.0618219365116567</v>
      </c>
      <c r="V1352" s="16" t="n">
        <v>0.0985387563842506</v>
      </c>
      <c r="W1352" s="6" t="s">
        <v>698</v>
      </c>
      <c r="X1352" s="17" t="n">
        <v>27.7</v>
      </c>
      <c r="Y1352" s="16" t="n">
        <v>0.557107478949975</v>
      </c>
      <c r="Z1352" s="16" t="n">
        <f aca="false">(G1352-E1352)/SQRT(H1352^2/D1352+F1352^2/C1352)</f>
        <v>2.32810124574708</v>
      </c>
      <c r="AA1352" s="24" t="n">
        <f aca="false">ABS(K1352-Z1352)</f>
        <v>1.24344978758018E-014</v>
      </c>
    </row>
    <row r="1353" customFormat="false" ht="15" hidden="false" customHeight="false" outlineLevel="0" collapsed="false">
      <c r="A1353" s="17" t="n">
        <v>1748</v>
      </c>
      <c r="B1353" s="6" t="s">
        <v>619</v>
      </c>
      <c r="C1353" s="6" t="n">
        <v>135</v>
      </c>
      <c r="D1353" s="6" t="n">
        <v>673</v>
      </c>
      <c r="E1353" s="16" t="n">
        <v>0.305716246697638</v>
      </c>
      <c r="F1353" s="16" t="n">
        <v>0.0480125294165666</v>
      </c>
      <c r="G1353" s="16" t="n">
        <v>0.316334306263817</v>
      </c>
      <c r="H1353" s="16" t="n">
        <v>0.0480900254493739</v>
      </c>
      <c r="I1353" s="23" t="n">
        <f aca="false">G1353-E1353</f>
        <v>0.0106180595661796</v>
      </c>
      <c r="J1353" s="17" t="n">
        <f aca="false">100*(G1353-E1353)/E1353</f>
        <v>3.47317477591604</v>
      </c>
      <c r="K1353" s="16" t="n">
        <v>2.34445620285524</v>
      </c>
      <c r="L1353" s="17" t="n">
        <v>191.810784736025</v>
      </c>
      <c r="M1353" s="16" t="n">
        <v>0.0200777640804137</v>
      </c>
      <c r="N1353" s="16" t="n">
        <v>0.0342675729755883</v>
      </c>
      <c r="O1353" s="6" t="str">
        <f aca="false">IF(N1353&lt;0.05,"Yes","No")</f>
        <v>Yes</v>
      </c>
      <c r="P1353" s="16" t="n">
        <v>0.220649022225614</v>
      </c>
      <c r="Q1353" s="16" t="n">
        <v>5.48466813004018</v>
      </c>
      <c r="R1353" s="16" t="n">
        <v>0.0194265683082146</v>
      </c>
      <c r="S1353" s="16" t="n">
        <v>0.685206987453118</v>
      </c>
      <c r="T1353" s="16" t="n">
        <v>0.0106878271895375</v>
      </c>
      <c r="U1353" s="16" t="n">
        <v>0.0605371882447048</v>
      </c>
      <c r="V1353" s="16" t="n">
        <v>0.0968964141111891</v>
      </c>
      <c r="W1353" s="6" t="s">
        <v>698</v>
      </c>
      <c r="X1353" s="17" t="n">
        <v>28.3</v>
      </c>
      <c r="Y1353" s="16" t="n">
        <v>0.557536734356942</v>
      </c>
      <c r="Z1353" s="16" t="n">
        <f aca="false">(G1353-E1353)/SQRT(H1353^2/D1353+F1353^2/C1353)</f>
        <v>2.34445620285524</v>
      </c>
      <c r="AA1353" s="24" t="n">
        <f aca="false">ABS(K1353-Z1353)</f>
        <v>0</v>
      </c>
    </row>
    <row r="1354" customFormat="false" ht="15" hidden="false" customHeight="false" outlineLevel="0" collapsed="false">
      <c r="A1354" s="17" t="n">
        <v>1749</v>
      </c>
      <c r="B1354" s="6" t="s">
        <v>619</v>
      </c>
      <c r="C1354" s="6" t="n">
        <v>135</v>
      </c>
      <c r="D1354" s="6" t="n">
        <v>673</v>
      </c>
      <c r="E1354" s="16" t="n">
        <v>0.304695187564249</v>
      </c>
      <c r="F1354" s="16" t="n">
        <v>0.0479950845840037</v>
      </c>
      <c r="G1354" s="16" t="n">
        <v>0.31537562230101</v>
      </c>
      <c r="H1354" s="16" t="n">
        <v>0.0481388738139042</v>
      </c>
      <c r="I1354" s="23" t="n">
        <f aca="false">G1354-E1354</f>
        <v>0.0106804347367602</v>
      </c>
      <c r="J1354" s="17" t="n">
        <f aca="false">100*(G1354-E1354)/E1354</f>
        <v>3.50528501028853</v>
      </c>
      <c r="K1354" s="16" t="n">
        <v>2.35854029381862</v>
      </c>
      <c r="L1354" s="17" t="n">
        <v>191.979771860727</v>
      </c>
      <c r="M1354" s="16" t="n">
        <v>0.0193520953307016</v>
      </c>
      <c r="N1354" s="16" t="n">
        <v>0.0331908181957583</v>
      </c>
      <c r="O1354" s="6" t="str">
        <f aca="false">IF(N1354&lt;0.05,"Yes","No")</f>
        <v>Yes</v>
      </c>
      <c r="P1354" s="16" t="n">
        <v>0.221770626308062</v>
      </c>
      <c r="Q1354" s="16" t="n">
        <v>5.54056922663189</v>
      </c>
      <c r="R1354" s="16" t="n">
        <v>0.0188197171368281</v>
      </c>
      <c r="S1354" s="16" t="n">
        <v>0.700245789185869</v>
      </c>
      <c r="T1354" s="16" t="n">
        <v>0.0107507505789448</v>
      </c>
      <c r="U1354" s="16" t="n">
        <v>0.0594115978966145</v>
      </c>
      <c r="V1354" s="16" t="n">
        <v>0.0954585735140707</v>
      </c>
      <c r="W1354" s="6" t="s">
        <v>698</v>
      </c>
      <c r="X1354" s="17" t="n">
        <v>28.9</v>
      </c>
      <c r="Y1354" s="16" t="n">
        <v>0.557855924274944</v>
      </c>
      <c r="Z1354" s="16" t="n">
        <f aca="false">(G1354-E1354)/SQRT(H1354^2/D1354+F1354^2/C1354)</f>
        <v>2.35854029381862</v>
      </c>
      <c r="AA1354" s="24" t="n">
        <f aca="false">ABS(K1354-Z1354)</f>
        <v>0</v>
      </c>
    </row>
    <row r="1355" customFormat="false" ht="15" hidden="false" customHeight="false" outlineLevel="0" collapsed="false">
      <c r="A1355" s="17" t="n">
        <v>1750</v>
      </c>
      <c r="B1355" s="6" t="s">
        <v>619</v>
      </c>
      <c r="C1355" s="6" t="n">
        <v>135</v>
      </c>
      <c r="D1355" s="6" t="n">
        <v>673</v>
      </c>
      <c r="E1355" s="16" t="n">
        <v>0.303683028176979</v>
      </c>
      <c r="F1355" s="16" t="n">
        <v>0.0479725473433773</v>
      </c>
      <c r="G1355" s="16" t="n">
        <v>0.314421976635573</v>
      </c>
      <c r="H1355" s="16" t="n">
        <v>0.048182276217754</v>
      </c>
      <c r="I1355" s="23" t="n">
        <f aca="false">G1355-E1355</f>
        <v>0.0107389484585943</v>
      </c>
      <c r="J1355" s="17" t="n">
        <f aca="false">100*(G1355-E1355)/E1355</f>
        <v>3.53623596388005</v>
      </c>
      <c r="K1355" s="16" t="n">
        <v>2.37202916440815</v>
      </c>
      <c r="L1355" s="17" t="n">
        <v>192.148312372702</v>
      </c>
      <c r="M1355" s="16" t="n">
        <v>0.0186787919522571</v>
      </c>
      <c r="N1355" s="16" t="n">
        <v>0.0322179808011904</v>
      </c>
      <c r="O1355" s="6" t="str">
        <f aca="false">IF(N1355&lt;0.05,"Yes","No")</f>
        <v>Yes</v>
      </c>
      <c r="P1355" s="16" t="n">
        <v>0.222835223015712</v>
      </c>
      <c r="Q1355" s="16" t="n">
        <v>5.59389125116794</v>
      </c>
      <c r="R1355" s="16" t="n">
        <v>0.0182591423609932</v>
      </c>
      <c r="S1355" s="16" t="n">
        <v>0.715444346698632</v>
      </c>
      <c r="T1355" s="16" t="n">
        <v>0.0108098876861025</v>
      </c>
      <c r="U1355" s="16" t="n">
        <v>0.0583770368272897</v>
      </c>
      <c r="V1355" s="16" t="n">
        <v>0.0940120991850524</v>
      </c>
      <c r="W1355" s="6" t="s">
        <v>698</v>
      </c>
      <c r="X1355" s="17" t="n">
        <v>29.3</v>
      </c>
      <c r="Y1355" s="16" t="n">
        <v>0.558142094546255</v>
      </c>
      <c r="Z1355" s="16" t="n">
        <f aca="false">(G1355-E1355)/SQRT(H1355^2/D1355+F1355^2/C1355)</f>
        <v>2.37202916440816</v>
      </c>
      <c r="AA1355" s="24" t="n">
        <f aca="false">ABS(K1355-Z1355)</f>
        <v>1.24344978758018E-014</v>
      </c>
    </row>
    <row r="1356" customFormat="false" ht="15" hidden="false" customHeight="false" outlineLevel="0" collapsed="false">
      <c r="A1356" s="17" t="n">
        <v>1751</v>
      </c>
      <c r="B1356" s="6" t="s">
        <v>619</v>
      </c>
      <c r="C1356" s="6" t="n">
        <v>135</v>
      </c>
      <c r="D1356" s="6" t="n">
        <v>673</v>
      </c>
      <c r="E1356" s="16" t="n">
        <v>0.302709935550337</v>
      </c>
      <c r="F1356" s="16" t="n">
        <v>0.0479724834325268</v>
      </c>
      <c r="G1356" s="16" t="n">
        <v>0.313503321885708</v>
      </c>
      <c r="H1356" s="16" t="n">
        <v>0.0482428770538476</v>
      </c>
      <c r="I1356" s="23" t="n">
        <f aca="false">G1356-E1356</f>
        <v>0.0107933863353718</v>
      </c>
      <c r="J1356" s="17" t="n">
        <f aca="false">100*(G1356-E1356)/E1356</f>
        <v>3.56558707455343</v>
      </c>
      <c r="K1356" s="16" t="n">
        <v>2.38355129542952</v>
      </c>
      <c r="L1356" s="17" t="n">
        <v>192.303454686504</v>
      </c>
      <c r="M1356" s="16" t="n">
        <v>0.0181200279271772</v>
      </c>
      <c r="N1356" s="16" t="n">
        <v>0.0314889815343252</v>
      </c>
      <c r="O1356" s="6" t="str">
        <f aca="false">IF(N1356&lt;0.05,"Yes","No")</f>
        <v>Yes</v>
      </c>
      <c r="P1356" s="16" t="n">
        <v>0.22372989314378</v>
      </c>
      <c r="Q1356" s="16" t="n">
        <v>5.63889970265871</v>
      </c>
      <c r="R1356" s="16" t="n">
        <v>0.0177994252585105</v>
      </c>
      <c r="S1356" s="16" t="n">
        <v>0.729211225999695</v>
      </c>
      <c r="T1356" s="16" t="n">
        <v>0.0108648970169539</v>
      </c>
      <c r="U1356" s="16" t="n">
        <v>0.0575049226707347</v>
      </c>
      <c r="V1356" s="16" t="n">
        <v>0.0928211664938838</v>
      </c>
      <c r="W1356" s="6" t="s">
        <v>698</v>
      </c>
      <c r="X1356" s="17" t="n">
        <v>29.3</v>
      </c>
      <c r="Y1356" s="16" t="n">
        <v>0.558395245170877</v>
      </c>
      <c r="Z1356" s="16" t="n">
        <f aca="false">(G1356-E1356)/SQRT(H1356^2/D1356+F1356^2/C1356)</f>
        <v>2.38355129542952</v>
      </c>
      <c r="AA1356" s="24" t="n">
        <f aca="false">ABS(K1356-Z1356)</f>
        <v>0</v>
      </c>
    </row>
    <row r="1357" customFormat="false" ht="15" hidden="false" customHeight="false" outlineLevel="0" collapsed="false">
      <c r="A1357" s="17" t="n">
        <v>1752</v>
      </c>
      <c r="B1357" s="6" t="s">
        <v>619</v>
      </c>
      <c r="C1357" s="6" t="n">
        <v>135</v>
      </c>
      <c r="D1357" s="6" t="n">
        <v>673</v>
      </c>
      <c r="E1357" s="16" t="n">
        <v>0.301718531824924</v>
      </c>
      <c r="F1357" s="16" t="n">
        <v>0.0479619514943991</v>
      </c>
      <c r="G1357" s="16" t="n">
        <v>0.312563782682391</v>
      </c>
      <c r="H1357" s="16" t="n">
        <v>0.0482956789611573</v>
      </c>
      <c r="I1357" s="23" t="n">
        <f aca="false">G1357-E1357</f>
        <v>0.0108452508574662</v>
      </c>
      <c r="J1357" s="17" t="n">
        <f aca="false">100*(G1357-E1357)/E1357</f>
        <v>3.59449278500376</v>
      </c>
      <c r="K1357" s="16" t="n">
        <v>2.39499951668346</v>
      </c>
      <c r="L1357" s="17" t="n">
        <v>192.465857420094</v>
      </c>
      <c r="M1357" s="16" t="n">
        <v>0.0175794508875958</v>
      </c>
      <c r="N1357" s="16" t="n">
        <v>0.0306764338163112</v>
      </c>
      <c r="O1357" s="6" t="str">
        <f aca="false">IF(N1357&lt;0.05,"Yes","No")</f>
        <v>Yes</v>
      </c>
      <c r="P1357" s="16" t="n">
        <v>0.224607713278522</v>
      </c>
      <c r="Q1357" s="16" t="n">
        <v>5.68323575759688</v>
      </c>
      <c r="R1357" s="16" t="n">
        <v>0.0173582736628301</v>
      </c>
      <c r="S1357" s="16" t="n">
        <v>0.743752635181528</v>
      </c>
      <c r="T1357" s="16" t="n">
        <v>0.0109174826708143</v>
      </c>
      <c r="U1357" s="16" t="n">
        <v>0.056668656275406</v>
      </c>
      <c r="V1357" s="16" t="n">
        <v>0.0918242115573708</v>
      </c>
      <c r="W1357" s="6" t="s">
        <v>698</v>
      </c>
      <c r="X1357" s="17" t="n">
        <v>29.6</v>
      </c>
      <c r="Y1357" s="16" t="n">
        <v>0.558648395795498</v>
      </c>
      <c r="Z1357" s="16" t="n">
        <f aca="false">(G1357-E1357)/SQRT(H1357^2/D1357+F1357^2/C1357)</f>
        <v>2.39499951668346</v>
      </c>
      <c r="AA1357" s="24" t="n">
        <f aca="false">ABS(K1357-Z1357)</f>
        <v>0</v>
      </c>
    </row>
    <row r="1358" customFormat="false" ht="15" hidden="false" customHeight="false" outlineLevel="0" collapsed="false">
      <c r="A1358" s="17" t="n">
        <v>1753</v>
      </c>
      <c r="B1358" s="6" t="s">
        <v>619</v>
      </c>
      <c r="C1358" s="6" t="n">
        <v>135</v>
      </c>
      <c r="D1358" s="6" t="n">
        <v>673</v>
      </c>
      <c r="E1358" s="16" t="n">
        <v>0.300756108760834</v>
      </c>
      <c r="F1358" s="16" t="n">
        <v>0.047959708288376</v>
      </c>
      <c r="G1358" s="16" t="n">
        <v>0.311649410034714</v>
      </c>
      <c r="H1358" s="16" t="n">
        <v>0.0483564541515337</v>
      </c>
      <c r="I1358" s="23" t="n">
        <f aca="false">G1358-E1358</f>
        <v>0.0108933012738801</v>
      </c>
      <c r="J1358" s="17" t="n">
        <f aca="false">100*(G1358-E1358)/E1358</f>
        <v>3.62197174273944</v>
      </c>
      <c r="K1358" s="16" t="n">
        <v>2.40519230567218</v>
      </c>
      <c r="L1358" s="17" t="n">
        <v>192.627598808656</v>
      </c>
      <c r="M1358" s="16" t="n">
        <v>0.017110094275951</v>
      </c>
      <c r="N1358" s="16" t="n">
        <v>0.0299070782643702</v>
      </c>
      <c r="O1358" s="6" t="str">
        <f aca="false">IF(N1358&lt;0.05,"Yes","No")</f>
        <v>Yes</v>
      </c>
      <c r="P1358" s="16" t="n">
        <v>0.225367559651547</v>
      </c>
      <c r="Q1358" s="16" t="n">
        <v>5.7217534963668</v>
      </c>
      <c r="R1358" s="16" t="n">
        <v>0.0169841963954253</v>
      </c>
      <c r="S1358" s="16" t="n">
        <v>0.758799644423107</v>
      </c>
      <c r="T1358" s="16" t="n">
        <v>0.0109663513200486</v>
      </c>
      <c r="U1358" s="16" t="n">
        <v>0.0559416418029608</v>
      </c>
      <c r="V1358" s="16" t="n">
        <v>0.090856494807593</v>
      </c>
      <c r="W1358" s="6" t="s">
        <v>698</v>
      </c>
      <c r="X1358" s="17" t="n">
        <v>29.8</v>
      </c>
      <c r="Y1358" s="16" t="n">
        <v>0.5589675857135</v>
      </c>
      <c r="Z1358" s="16" t="n">
        <f aca="false">(G1358-E1358)/SQRT(H1358^2/D1358+F1358^2/C1358)</f>
        <v>2.40519230567217</v>
      </c>
      <c r="AA1358" s="24" t="n">
        <f aca="false">ABS(K1358-Z1358)</f>
        <v>1.15463194561016E-014</v>
      </c>
    </row>
    <row r="1359" customFormat="false" ht="15" hidden="false" customHeight="false" outlineLevel="0" collapsed="false">
      <c r="A1359" s="17" t="n">
        <v>1754</v>
      </c>
      <c r="B1359" s="6" t="s">
        <v>619</v>
      </c>
      <c r="C1359" s="6" t="n">
        <v>135</v>
      </c>
      <c r="D1359" s="6" t="n">
        <v>673</v>
      </c>
      <c r="E1359" s="16" t="n">
        <v>0.299754640460014</v>
      </c>
      <c r="F1359" s="16" t="n">
        <v>0.0479409968058192</v>
      </c>
      <c r="G1359" s="16" t="n">
        <v>0.310694089593894</v>
      </c>
      <c r="H1359" s="16" t="n">
        <v>0.0483997115243074</v>
      </c>
      <c r="I1359" s="23" t="n">
        <f aca="false">G1359-E1359</f>
        <v>0.0109394491338801</v>
      </c>
      <c r="J1359" s="17" t="n">
        <f aca="false">100*(G1359-E1359)/E1359</f>
        <v>3.64946781710935</v>
      </c>
      <c r="K1359" s="16" t="n">
        <v>2.41579809095519</v>
      </c>
      <c r="L1359" s="17" t="n">
        <v>192.787311932951</v>
      </c>
      <c r="M1359" s="16" t="n">
        <v>0.0166335404288655</v>
      </c>
      <c r="N1359" s="16" t="n">
        <v>0.0291468460725992</v>
      </c>
      <c r="O1359" s="6" t="str">
        <f aca="false">IF(N1359&lt;0.05,"Yes","No")</f>
        <v>Yes</v>
      </c>
      <c r="P1359" s="16" t="n">
        <v>0.226167597905967</v>
      </c>
      <c r="Q1359" s="16" t="n">
        <v>5.76244920959739</v>
      </c>
      <c r="R1359" s="16" t="n">
        <v>0.0165980101109129</v>
      </c>
      <c r="S1359" s="16" t="n">
        <v>0.773589527865931</v>
      </c>
      <c r="T1359" s="16" t="n">
        <v>0.0110132873541423</v>
      </c>
      <c r="U1359" s="16" t="n">
        <v>0.0552189011128015</v>
      </c>
      <c r="V1359" s="16" t="n">
        <v>0.0898216052183448</v>
      </c>
      <c r="W1359" s="6" t="s">
        <v>698</v>
      </c>
      <c r="X1359" s="17" t="n">
        <v>29.8</v>
      </c>
      <c r="Y1359" s="16" t="n">
        <v>0.559275769082604</v>
      </c>
      <c r="Z1359" s="16" t="n">
        <f aca="false">(G1359-E1359)/SQRT(H1359^2/D1359+F1359^2/C1359)</f>
        <v>2.41579809095518</v>
      </c>
      <c r="AA1359" s="24" t="n">
        <f aca="false">ABS(K1359-Z1359)</f>
        <v>1.19904086659517E-014</v>
      </c>
    </row>
    <row r="1360" customFormat="false" ht="15" hidden="false" customHeight="false" outlineLevel="0" collapsed="false">
      <c r="A1360" s="17" t="n">
        <v>1755</v>
      </c>
      <c r="B1360" s="6" t="s">
        <v>619</v>
      </c>
      <c r="C1360" s="6" t="n">
        <v>135</v>
      </c>
      <c r="D1360" s="6" t="n">
        <v>673</v>
      </c>
      <c r="E1360" s="16" t="n">
        <v>0.298751889334785</v>
      </c>
      <c r="F1360" s="16" t="n">
        <v>0.0479270576309706</v>
      </c>
      <c r="G1360" s="16" t="n">
        <v>0.309734877647298</v>
      </c>
      <c r="H1360" s="16" t="n">
        <v>0.04844570337903</v>
      </c>
      <c r="I1360" s="23" t="n">
        <f aca="false">G1360-E1360</f>
        <v>0.0109829883125133</v>
      </c>
      <c r="J1360" s="17" t="n">
        <f aca="false">100*(G1360-E1360)/E1360</f>
        <v>3.67629083014958</v>
      </c>
      <c r="K1360" s="16" t="n">
        <v>2.42560703348724</v>
      </c>
      <c r="L1360" s="17" t="n">
        <v>192.942007794352</v>
      </c>
      <c r="M1360" s="16" t="n">
        <v>0.0162032375704344</v>
      </c>
      <c r="N1360" s="16" t="n">
        <v>0.0284640486082631</v>
      </c>
      <c r="O1360" s="6" t="str">
        <f aca="false">IF(N1360&lt;0.05,"Yes","No")</f>
        <v>Yes</v>
      </c>
      <c r="P1360" s="16" t="n">
        <v>0.226898189734593</v>
      </c>
      <c r="Q1360" s="16" t="n">
        <v>5.79973835399959</v>
      </c>
      <c r="R1360" s="16" t="n">
        <v>0.0162521170513521</v>
      </c>
      <c r="S1360" s="16" t="n">
        <v>0.787872048429042</v>
      </c>
      <c r="T1360" s="16" t="n">
        <v>0.0110577096020832</v>
      </c>
      <c r="U1360" s="16" t="n">
        <v>0.0545656878919385</v>
      </c>
      <c r="V1360" s="16" t="n">
        <v>0.089034921968198</v>
      </c>
      <c r="W1360" s="6" t="s">
        <v>698</v>
      </c>
      <c r="X1360" s="17" t="n">
        <v>30.1</v>
      </c>
      <c r="Y1360" s="16" t="n">
        <v>0.559550932805019</v>
      </c>
      <c r="Z1360" s="16" t="n">
        <f aca="false">(G1360-E1360)/SQRT(H1360^2/D1360+F1360^2/C1360)</f>
        <v>2.42560703348725</v>
      </c>
      <c r="AA1360" s="24" t="n">
        <f aca="false">ABS(K1360-Z1360)</f>
        <v>1.19904086659517E-014</v>
      </c>
    </row>
    <row r="1361" customFormat="false" ht="15" hidden="false" customHeight="false" outlineLevel="0" collapsed="false">
      <c r="A1361" s="17" t="n">
        <v>1756</v>
      </c>
      <c r="B1361" s="6" t="s">
        <v>619</v>
      </c>
      <c r="C1361" s="6" t="n">
        <v>135</v>
      </c>
      <c r="D1361" s="6" t="n">
        <v>673</v>
      </c>
      <c r="E1361" s="16" t="n">
        <v>0.297697373672768</v>
      </c>
      <c r="F1361" s="16" t="n">
        <v>0.0478755074215791</v>
      </c>
      <c r="G1361" s="16" t="n">
        <v>0.308721849238182</v>
      </c>
      <c r="H1361" s="16" t="n">
        <v>0.0484608712030879</v>
      </c>
      <c r="I1361" s="23" t="n">
        <f aca="false">G1361-E1361</f>
        <v>0.0110244755654138</v>
      </c>
      <c r="J1361" s="17" t="n">
        <f aca="false">100*(G1361-E1361)/E1361</f>
        <v>3.70324918537307</v>
      </c>
      <c r="K1361" s="16" t="n">
        <v>2.43681464390652</v>
      </c>
      <c r="L1361" s="17" t="n">
        <v>193.115734695993</v>
      </c>
      <c r="M1361" s="16" t="n">
        <v>0.0157236666367237</v>
      </c>
      <c r="N1361" s="16" t="n">
        <v>0.0276910507994605</v>
      </c>
      <c r="O1361" s="6" t="str">
        <f aca="false">IF(N1361&lt;0.05,"Yes","No")</f>
        <v>Yes</v>
      </c>
      <c r="P1361" s="16" t="n">
        <v>0.22773558693834</v>
      </c>
      <c r="Q1361" s="16" t="n">
        <v>5.84262672431424</v>
      </c>
      <c r="R1361" s="16" t="n">
        <v>0.0158634770003941</v>
      </c>
      <c r="S1361" s="16" t="n">
        <v>0.803401265878194</v>
      </c>
      <c r="T1361" s="16" t="n">
        <v>0.0111000772825226</v>
      </c>
      <c r="U1361" s="16" t="n">
        <v>0.0538608944707588</v>
      </c>
      <c r="V1361" s="16" t="n">
        <v>0.0880216952440416</v>
      </c>
      <c r="W1361" s="6" t="s">
        <v>698</v>
      </c>
      <c r="X1361" s="17" t="n">
        <v>30.2</v>
      </c>
      <c r="Y1361" s="16" t="n">
        <v>0.559826096527434</v>
      </c>
      <c r="Z1361" s="16" t="n">
        <f aca="false">(G1361-E1361)/SQRT(H1361^2/D1361+F1361^2/C1361)</f>
        <v>2.43681464390653</v>
      </c>
      <c r="AA1361" s="24" t="n">
        <f aca="false">ABS(K1361-Z1361)</f>
        <v>1.24344978758018E-014</v>
      </c>
    </row>
    <row r="1362" customFormat="false" ht="15" hidden="false" customHeight="false" outlineLevel="0" collapsed="false">
      <c r="A1362" s="17" t="n">
        <v>1757</v>
      </c>
      <c r="B1362" s="6" t="s">
        <v>619</v>
      </c>
      <c r="C1362" s="6" t="n">
        <v>135</v>
      </c>
      <c r="D1362" s="6" t="n">
        <v>673</v>
      </c>
      <c r="E1362" s="16" t="n">
        <v>0.29662120949339</v>
      </c>
      <c r="F1362" s="16" t="n">
        <v>0.0478112085314511</v>
      </c>
      <c r="G1362" s="16" t="n">
        <v>0.307686571734798</v>
      </c>
      <c r="H1362" s="16" t="n">
        <v>0.0484637489249027</v>
      </c>
      <c r="I1362" s="23" t="n">
        <f aca="false">G1362-E1362</f>
        <v>0.0110653622414084</v>
      </c>
      <c r="J1362" s="17" t="n">
        <f aca="false">100*(G1362-E1362)/E1362</f>
        <v>3.73046899117811</v>
      </c>
      <c r="K1362" s="16" t="n">
        <v>2.44855483295918</v>
      </c>
      <c r="L1362" s="17" t="n">
        <v>193.291763307043</v>
      </c>
      <c r="M1362" s="16" t="n">
        <v>0.015234849508719</v>
      </c>
      <c r="N1362" s="16" t="n">
        <v>0.0269194782766672</v>
      </c>
      <c r="O1362" s="6" t="str">
        <f aca="false">IF(N1362&lt;0.05,"Yes","No")</f>
        <v>Yes</v>
      </c>
      <c r="P1362" s="16" t="n">
        <v>0.228618820309361</v>
      </c>
      <c r="Q1362" s="16" t="n">
        <v>5.88803385488293</v>
      </c>
      <c r="R1362" s="16" t="n">
        <v>0.0154624593744948</v>
      </c>
      <c r="S1362" s="16" t="n">
        <v>0.818405017794103</v>
      </c>
      <c r="T1362" s="16" t="n">
        <v>0.0111417998089852</v>
      </c>
      <c r="U1362" s="16" t="n">
        <v>0.0531362332992475</v>
      </c>
      <c r="V1362" s="16" t="n">
        <v>0.0870406317694382</v>
      </c>
      <c r="W1362" s="6" t="s">
        <v>698</v>
      </c>
      <c r="X1362" s="17" t="n">
        <v>30.4</v>
      </c>
      <c r="Y1362" s="16" t="n">
        <v>0.560178306092125</v>
      </c>
      <c r="Z1362" s="16" t="n">
        <f aca="false">(G1362-E1362)/SQRT(H1362^2/D1362+F1362^2/C1362)</f>
        <v>2.44855483295916</v>
      </c>
      <c r="AA1362" s="24" t="n">
        <f aca="false">ABS(K1362-Z1362)</f>
        <v>1.19904086659517E-014</v>
      </c>
    </row>
    <row r="1363" customFormat="false" ht="15" hidden="false" customHeight="false" outlineLevel="0" collapsed="false">
      <c r="A1363" s="17" t="n">
        <v>1758</v>
      </c>
      <c r="B1363" s="6" t="s">
        <v>619</v>
      </c>
      <c r="C1363" s="6" t="n">
        <v>135</v>
      </c>
      <c r="D1363" s="6" t="n">
        <v>673</v>
      </c>
      <c r="E1363" s="16" t="n">
        <v>0.295502193106545</v>
      </c>
      <c r="F1363" s="16" t="n">
        <v>0.0477099976457852</v>
      </c>
      <c r="G1363" s="16" t="n">
        <v>0.306601331368598</v>
      </c>
      <c r="H1363" s="16" t="n">
        <v>0.0484361702753428</v>
      </c>
      <c r="I1363" s="23" t="n">
        <f aca="false">G1363-E1363</f>
        <v>0.0110991382620526</v>
      </c>
      <c r="J1363" s="17" t="n">
        <f aca="false">100*(G1363-E1363)/E1363</f>
        <v>3.75602568135619</v>
      </c>
      <c r="K1363" s="16" t="n">
        <v>2.46058635665105</v>
      </c>
      <c r="L1363" s="17" t="n">
        <v>193.486808309884</v>
      </c>
      <c r="M1363" s="16" t="n">
        <v>0.014747852079089</v>
      </c>
      <c r="N1363" s="16" t="n">
        <v>0.0261038224247396</v>
      </c>
      <c r="O1363" s="6" t="str">
        <f aca="false">IF(N1363&lt;0.05,"Yes","No")</f>
        <v>Yes</v>
      </c>
      <c r="P1363" s="16" t="n">
        <v>0.229504958543057</v>
      </c>
      <c r="Q1363" s="16" t="n">
        <v>5.93376695575616</v>
      </c>
      <c r="R1363" s="16" t="n">
        <v>0.0150691323631449</v>
      </c>
      <c r="S1363" s="16" t="n">
        <v>0.83491191524337</v>
      </c>
      <c r="T1363" s="16" t="n">
        <v>0.0111765554557296</v>
      </c>
      <c r="U1363" s="16" t="n">
        <v>0.0524778921891395</v>
      </c>
      <c r="V1363" s="16" t="n">
        <v>0.0862312782450649</v>
      </c>
      <c r="W1363" s="6" t="s">
        <v>698</v>
      </c>
      <c r="X1363" s="17" t="n">
        <v>31.2</v>
      </c>
      <c r="Y1363" s="16" t="n">
        <v>0.560585548401299</v>
      </c>
      <c r="Z1363" s="16" t="n">
        <f aca="false">(G1363-E1363)/SQRT(H1363^2/D1363+F1363^2/C1363)</f>
        <v>2.46058635665105</v>
      </c>
      <c r="AA1363" s="24" t="n">
        <f aca="false">ABS(K1363-Z1363)</f>
        <v>0</v>
      </c>
    </row>
    <row r="1364" customFormat="false" ht="15" hidden="false" customHeight="false" outlineLevel="0" collapsed="false">
      <c r="A1364" s="17" t="n">
        <v>1759</v>
      </c>
      <c r="B1364" s="6" t="s">
        <v>619</v>
      </c>
      <c r="C1364" s="6" t="n">
        <v>135</v>
      </c>
      <c r="D1364" s="6" t="n">
        <v>673</v>
      </c>
      <c r="E1364" s="16" t="n">
        <v>0.294310684446935</v>
      </c>
      <c r="F1364" s="16" t="n">
        <v>0.0475721118298884</v>
      </c>
      <c r="G1364" s="16" t="n">
        <v>0.305439807707098</v>
      </c>
      <c r="H1364" s="16" t="n">
        <v>0.0483759457656879</v>
      </c>
      <c r="I1364" s="23" t="n">
        <f aca="false">G1364-E1364</f>
        <v>0.0111291232601626</v>
      </c>
      <c r="J1364" s="17" t="n">
        <f aca="false">100*(G1364-E1364)/E1364</f>
        <v>3.78142005991943</v>
      </c>
      <c r="K1364" s="16" t="n">
        <v>2.47368457147928</v>
      </c>
      <c r="L1364" s="17" t="n">
        <v>193.695191785226</v>
      </c>
      <c r="M1364" s="16" t="n">
        <v>0.0142334371692327</v>
      </c>
      <c r="N1364" s="16" t="n">
        <v>0.0252358240443526</v>
      </c>
      <c r="O1364" s="6" t="str">
        <f aca="false">IF(N1364&lt;0.05,"Yes","No")</f>
        <v>Yes</v>
      </c>
      <c r="P1364" s="16" t="n">
        <v>0.230473026090146</v>
      </c>
      <c r="Q1364" s="16" t="n">
        <v>5.98393059627858</v>
      </c>
      <c r="R1364" s="16" t="n">
        <v>0.0146495551423208</v>
      </c>
      <c r="S1364" s="16" t="n">
        <v>0.851025905330826</v>
      </c>
      <c r="T1364" s="16" t="n">
        <v>0.0112075256695367</v>
      </c>
      <c r="U1364" s="16" t="n">
        <v>0.0518121033526446</v>
      </c>
      <c r="V1364" s="16" t="n">
        <v>0.0853375819925911</v>
      </c>
      <c r="W1364" s="6" t="s">
        <v>698</v>
      </c>
      <c r="X1364" s="17" t="n">
        <v>32</v>
      </c>
      <c r="Y1364" s="16" t="n">
        <v>0.560761653183644</v>
      </c>
      <c r="Z1364" s="16" t="n">
        <f aca="false">(G1364-E1364)/SQRT(H1364^2/D1364+F1364^2/C1364)</f>
        <v>2.47368457147928</v>
      </c>
      <c r="AA1364" s="24" t="n">
        <f aca="false">ABS(K1364-Z1364)</f>
        <v>0</v>
      </c>
    </row>
    <row r="1365" customFormat="false" ht="15" hidden="false" customHeight="false" outlineLevel="0" collapsed="false">
      <c r="A1365" s="17" t="n">
        <v>1760</v>
      </c>
      <c r="B1365" s="6" t="s">
        <v>619</v>
      </c>
      <c r="C1365" s="6" t="n">
        <v>135</v>
      </c>
      <c r="D1365" s="6" t="n">
        <v>673</v>
      </c>
      <c r="E1365" s="16" t="n">
        <v>0.293063981665505</v>
      </c>
      <c r="F1365" s="16" t="n">
        <v>0.0473992753317334</v>
      </c>
      <c r="G1365" s="16" t="n">
        <v>0.304215871251533</v>
      </c>
      <c r="H1365" s="16" t="n">
        <v>0.048280512359926</v>
      </c>
      <c r="I1365" s="23" t="n">
        <f aca="false">G1365-E1365</f>
        <v>0.0111518895860275</v>
      </c>
      <c r="J1365" s="17" t="n">
        <f aca="false">100*(G1365-E1365)/E1365</f>
        <v>3.80527471259023</v>
      </c>
      <c r="K1365" s="16" t="n">
        <v>2.48707084358609</v>
      </c>
      <c r="L1365" s="17" t="n">
        <v>193.906228389552</v>
      </c>
      <c r="M1365" s="16" t="n">
        <v>0.0137242372163906</v>
      </c>
      <c r="N1365" s="16" t="n">
        <v>0.0244154296288202</v>
      </c>
      <c r="O1365" s="6" t="str">
        <f aca="false">IF(N1365&lt;0.05,"Yes","No")</f>
        <v>Yes</v>
      </c>
      <c r="P1365" s="16" t="n">
        <v>0.231463197881429</v>
      </c>
      <c r="Q1365" s="16" t="n">
        <v>6.03545807696815</v>
      </c>
      <c r="R1365" s="16" t="n">
        <v>0.0142311043583815</v>
      </c>
      <c r="S1365" s="16" t="n">
        <v>0.866609901751717</v>
      </c>
      <c r="T1365" s="16" t="n">
        <v>0.011231330195034</v>
      </c>
      <c r="U1365" s="16" t="n">
        <v>0.0512078106308172</v>
      </c>
      <c r="V1365" s="16" t="n">
        <v>0.0844084790617866</v>
      </c>
      <c r="W1365" s="6" t="s">
        <v>698</v>
      </c>
      <c r="X1365" s="17" t="n">
        <v>32.6</v>
      </c>
      <c r="Y1365" s="16" t="n">
        <v>0.561201915139508</v>
      </c>
      <c r="Z1365" s="16" t="n">
        <f aca="false">(G1365-E1365)/SQRT(H1365^2/D1365+F1365^2/C1365)</f>
        <v>2.48707084358609</v>
      </c>
      <c r="AA1365" s="24" t="n">
        <f aca="false">ABS(K1365-Z1365)</f>
        <v>0</v>
      </c>
    </row>
    <row r="1366" customFormat="false" ht="15" hidden="false" customHeight="false" outlineLevel="0" collapsed="false">
      <c r="A1366" s="17" t="n">
        <v>1761</v>
      </c>
      <c r="B1366" s="6" t="s">
        <v>619</v>
      </c>
      <c r="C1366" s="6" t="n">
        <v>135</v>
      </c>
      <c r="D1366" s="6" t="n">
        <v>673</v>
      </c>
      <c r="E1366" s="16" t="n">
        <v>0.291769548367571</v>
      </c>
      <c r="F1366" s="16" t="n">
        <v>0.0471911300485581</v>
      </c>
      <c r="G1366" s="16" t="n">
        <v>0.302942356551384</v>
      </c>
      <c r="H1366" s="16" t="n">
        <v>0.048152909234431</v>
      </c>
      <c r="I1366" s="23" t="n">
        <f aca="false">G1366-E1366</f>
        <v>0.0111728081838134</v>
      </c>
      <c r="J1366" s="17" t="n">
        <f aca="false">100*(G1366-E1366)/E1366</f>
        <v>3.82932634550947</v>
      </c>
      <c r="K1366" s="16" t="n">
        <v>2.50196889087286</v>
      </c>
      <c r="L1366" s="17" t="n">
        <v>194.12943829196</v>
      </c>
      <c r="M1366" s="16" t="n">
        <v>0.0131766717599664</v>
      </c>
      <c r="N1366" s="16" t="n">
        <v>0.0234810749513905</v>
      </c>
      <c r="O1366" s="6" t="str">
        <f aca="false">IF(N1366&lt;0.05,"Yes","No")</f>
        <v>Yes</v>
      </c>
      <c r="P1366" s="16" t="n">
        <v>0.232577569951614</v>
      </c>
      <c r="Q1366" s="16" t="n">
        <v>6.09371300834725</v>
      </c>
      <c r="R1366" s="16" t="n">
        <v>0.0137728328223583</v>
      </c>
      <c r="S1366" s="16" t="n">
        <v>0.882988485879839</v>
      </c>
      <c r="T1366" s="16" t="n">
        <v>0.0112533192715798</v>
      </c>
      <c r="U1366" s="16" t="n">
        <v>0.0505601228243936</v>
      </c>
      <c r="V1366" s="16" t="n">
        <v>0.0836033527017532</v>
      </c>
      <c r="W1366" s="6" t="s">
        <v>698</v>
      </c>
      <c r="X1366" s="17" t="n">
        <v>33.6</v>
      </c>
      <c r="Y1366" s="16" t="n">
        <v>0.561477078861923</v>
      </c>
      <c r="Z1366" s="16" t="n">
        <f aca="false">(G1366-E1366)/SQRT(H1366^2/D1366+F1366^2/C1366)</f>
        <v>2.50196889087288</v>
      </c>
      <c r="AA1366" s="24" t="n">
        <f aca="false">ABS(K1366-Z1366)</f>
        <v>1.24344978758018E-014</v>
      </c>
    </row>
    <row r="1367" customFormat="false" ht="15" hidden="false" customHeight="false" outlineLevel="0" collapsed="false">
      <c r="A1367" s="17" t="n">
        <v>1762</v>
      </c>
      <c r="B1367" s="6" t="s">
        <v>619</v>
      </c>
      <c r="C1367" s="6" t="n">
        <v>135</v>
      </c>
      <c r="D1367" s="6" t="n">
        <v>673</v>
      </c>
      <c r="E1367" s="16" t="n">
        <v>0.29040363949758</v>
      </c>
      <c r="F1367" s="16" t="n">
        <v>0.0469384720315159</v>
      </c>
      <c r="G1367" s="16" t="n">
        <v>0.301602707243072</v>
      </c>
      <c r="H1367" s="16" t="n">
        <v>0.0479919587370789</v>
      </c>
      <c r="I1367" s="23" t="n">
        <f aca="false">G1367-E1367</f>
        <v>0.0111990677454916</v>
      </c>
      <c r="J1367" s="17" t="n">
        <f aca="false">100*(G1367-E1367)/E1367</f>
        <v>3.856379956142</v>
      </c>
      <c r="K1367" s="16" t="n">
        <v>2.52046705884342</v>
      </c>
      <c r="L1367" s="17" t="n">
        <v>194.387513543033</v>
      </c>
      <c r="M1367" s="16" t="n">
        <v>0.012523970871345</v>
      </c>
      <c r="N1367" s="16" t="n">
        <v>0.0223939257878263</v>
      </c>
      <c r="O1367" s="6" t="str">
        <f aca="false">IF(N1367&lt;0.05,"Yes","No")</f>
        <v>Yes</v>
      </c>
      <c r="P1367" s="16" t="n">
        <v>0.23398186517143</v>
      </c>
      <c r="Q1367" s="16" t="n">
        <v>6.16752241831455</v>
      </c>
      <c r="R1367" s="16" t="n">
        <v>0.0132139580093749</v>
      </c>
      <c r="S1367" s="16" t="n">
        <v>0.901399296007506</v>
      </c>
      <c r="T1367" s="16" t="n">
        <v>0.0112808488615731</v>
      </c>
      <c r="U1367" s="16" t="n">
        <v>0.0496957011403912</v>
      </c>
      <c r="V1367" s="16" t="n">
        <v>0.0824336274840612</v>
      </c>
      <c r="W1367" s="6" t="s">
        <v>698</v>
      </c>
      <c r="X1367" s="17" t="n">
        <v>34.2</v>
      </c>
      <c r="Y1367" s="16" t="n">
        <v>0.562115458697925</v>
      </c>
      <c r="Z1367" s="16" t="n">
        <f aca="false">(G1367-E1367)/SQRT(H1367^2/D1367+F1367^2/C1367)</f>
        <v>2.52046705884339</v>
      </c>
      <c r="AA1367" s="24" t="n">
        <f aca="false">ABS(K1367-Z1367)</f>
        <v>2.48689957516035E-014</v>
      </c>
    </row>
    <row r="1368" customFormat="false" ht="15" hidden="false" customHeight="false" outlineLevel="0" collapsed="false">
      <c r="A1368" s="17" t="n">
        <v>1763</v>
      </c>
      <c r="B1368" s="6" t="s">
        <v>619</v>
      </c>
      <c r="C1368" s="6" t="n">
        <v>135</v>
      </c>
      <c r="D1368" s="6" t="n">
        <v>673</v>
      </c>
      <c r="E1368" s="16" t="n">
        <v>0.289004009962082</v>
      </c>
      <c r="F1368" s="16" t="n">
        <v>0.0466540243482079</v>
      </c>
      <c r="G1368" s="16" t="n">
        <v>0.300232138490252</v>
      </c>
      <c r="H1368" s="16" t="n">
        <v>0.0478075125650649</v>
      </c>
      <c r="I1368" s="23" t="n">
        <f aca="false">G1368-E1368</f>
        <v>0.0112281285281699</v>
      </c>
      <c r="J1368" s="17" t="n">
        <f aca="false">100*(G1368-E1368)/E1368</f>
        <v>3.88511167358649</v>
      </c>
      <c r="K1368" s="16" t="n">
        <v>2.5414311012915</v>
      </c>
      <c r="L1368" s="17" t="n">
        <v>194.673428397829</v>
      </c>
      <c r="M1368" s="16" t="n">
        <v>0.0118192451775164</v>
      </c>
      <c r="N1368" s="16" t="n">
        <v>0.0212060069325037</v>
      </c>
      <c r="O1368" s="6" t="str">
        <f aca="false">IF(N1368&lt;0.05,"Yes","No")</f>
        <v>Yes</v>
      </c>
      <c r="P1368" s="16" t="n">
        <v>0.235577997622295</v>
      </c>
      <c r="Q1368" s="16" t="n">
        <v>6.25195425444292</v>
      </c>
      <c r="R1368" s="16" t="n">
        <v>0.0126032080526714</v>
      </c>
      <c r="S1368" s="16" t="n">
        <v>0.921740313765712</v>
      </c>
      <c r="T1368" s="16" t="n">
        <v>0.0113112873825646</v>
      </c>
      <c r="U1368" s="16" t="n">
        <v>0.0487040731035728</v>
      </c>
      <c r="V1368" s="16" t="n">
        <v>0.0810448126129183</v>
      </c>
      <c r="W1368" s="6" t="s">
        <v>698</v>
      </c>
      <c r="X1368" s="17" t="n">
        <v>34.7</v>
      </c>
      <c r="Y1368" s="16" t="n">
        <v>0.56245666171372</v>
      </c>
      <c r="Z1368" s="16" t="n">
        <f aca="false">(G1368-E1368)/SQRT(H1368^2/D1368+F1368^2/C1368)</f>
        <v>2.54143110129152</v>
      </c>
      <c r="AA1368" s="24" t="n">
        <f aca="false">ABS(K1368-Z1368)</f>
        <v>1.24344978758018E-014</v>
      </c>
    </row>
    <row r="1369" customFormat="false" ht="15" hidden="false" customHeight="false" outlineLevel="0" collapsed="false">
      <c r="A1369" s="17" t="n">
        <v>1764</v>
      </c>
      <c r="B1369" s="6" t="s">
        <v>619</v>
      </c>
      <c r="C1369" s="6" t="n">
        <v>135</v>
      </c>
      <c r="D1369" s="6" t="n">
        <v>673</v>
      </c>
      <c r="E1369" s="16" t="n">
        <v>0.287555274256954</v>
      </c>
      <c r="F1369" s="16" t="n">
        <v>0.0463372222073689</v>
      </c>
      <c r="G1369" s="16" t="n">
        <v>0.29881279927749</v>
      </c>
      <c r="H1369" s="16" t="n">
        <v>0.0475972293224684</v>
      </c>
      <c r="I1369" s="23" t="n">
        <f aca="false">G1369-E1369</f>
        <v>0.0112575250205363</v>
      </c>
      <c r="J1369" s="17" t="n">
        <f aca="false">100*(G1369-E1369)/E1369</f>
        <v>3.914908203171</v>
      </c>
      <c r="K1369" s="16" t="n">
        <v>2.56443021757193</v>
      </c>
      <c r="L1369" s="17" t="n">
        <v>194.983707469548</v>
      </c>
      <c r="M1369" s="16" t="n">
        <v>0.0110870241171512</v>
      </c>
      <c r="N1369" s="16" t="n">
        <v>0.0199604435905182</v>
      </c>
      <c r="O1369" s="6" t="str">
        <f aca="false">IF(N1369&lt;0.05,"Yes","No")</f>
        <v>Yes</v>
      </c>
      <c r="P1369" s="16" t="n">
        <v>0.237329173341089</v>
      </c>
      <c r="Q1369" s="16" t="n">
        <v>6.34524787893843</v>
      </c>
      <c r="R1369" s="16" t="n">
        <v>0.011962054708815</v>
      </c>
      <c r="S1369" s="16" t="n">
        <v>0.943940978127599</v>
      </c>
      <c r="T1369" s="16" t="n">
        <v>0.0113422115777017</v>
      </c>
      <c r="U1369" s="16" t="n">
        <v>0.0476582065702368</v>
      </c>
      <c r="V1369" s="16" t="n">
        <v>0.0795566246402999</v>
      </c>
      <c r="W1369" s="6" t="s">
        <v>698</v>
      </c>
      <c r="X1369" s="17" t="n">
        <v>35.3</v>
      </c>
      <c r="Y1369" s="16" t="n">
        <v>0.562918936767377</v>
      </c>
      <c r="Z1369" s="16" t="n">
        <f aca="false">(G1369-E1369)/SQRT(H1369^2/D1369+F1369^2/C1369)</f>
        <v>2.56443021757193</v>
      </c>
      <c r="AA1369" s="24" t="n">
        <f aca="false">ABS(K1369-Z1369)</f>
        <v>0</v>
      </c>
    </row>
    <row r="1370" customFormat="false" ht="15" hidden="false" customHeight="false" outlineLevel="0" collapsed="false">
      <c r="A1370" s="17" t="n">
        <v>1765</v>
      </c>
      <c r="B1370" s="6" t="s">
        <v>619</v>
      </c>
      <c r="C1370" s="6" t="n">
        <v>135</v>
      </c>
      <c r="D1370" s="6" t="n">
        <v>673</v>
      </c>
      <c r="E1370" s="16" t="n">
        <v>0.28607703116205</v>
      </c>
      <c r="F1370" s="16" t="n">
        <v>0.0459977550614354</v>
      </c>
      <c r="G1370" s="16" t="n">
        <v>0.297361711845533</v>
      </c>
      <c r="H1370" s="16" t="n">
        <v>0.0473668145616484</v>
      </c>
      <c r="I1370" s="23" t="n">
        <f aca="false">G1370-E1370</f>
        <v>0.0112846806834826</v>
      </c>
      <c r="J1370" s="17" t="n">
        <f aca="false">100*(G1370-E1370)/E1370</f>
        <v>3.94463010107593</v>
      </c>
      <c r="K1370" s="16" t="n">
        <v>2.58845445189982</v>
      </c>
      <c r="L1370" s="17" t="n">
        <v>195.30796852832</v>
      </c>
      <c r="M1370" s="16" t="n">
        <v>0.0103657267273531</v>
      </c>
      <c r="N1370" s="16" t="n">
        <v>0.0187260463062501</v>
      </c>
      <c r="O1370" s="6" t="str">
        <f aca="false">IF(N1370&lt;0.05,"Yes","No")</f>
        <v>Yes</v>
      </c>
      <c r="P1370" s="16" t="n">
        <v>0.239153756756577</v>
      </c>
      <c r="Q1370" s="16" t="n">
        <v>6.44318727223087</v>
      </c>
      <c r="R1370" s="16" t="n">
        <v>0.0113250029424296</v>
      </c>
      <c r="S1370" s="16" t="n">
        <v>0.965223464052576</v>
      </c>
      <c r="T1370" s="16" t="n">
        <v>0.0113710490537309</v>
      </c>
      <c r="U1370" s="16" t="n">
        <v>0.0466111118852648</v>
      </c>
      <c r="V1370" s="16" t="n">
        <v>0.0780568859322616</v>
      </c>
      <c r="W1370" s="6" t="s">
        <v>698</v>
      </c>
      <c r="X1370" s="17" t="n">
        <v>37</v>
      </c>
      <c r="Y1370" s="16" t="n">
        <v>0.563568323152276</v>
      </c>
      <c r="Z1370" s="16" t="n">
        <f aca="false">(G1370-E1370)/SQRT(H1370^2/D1370+F1370^2/C1370)</f>
        <v>2.58845445189983</v>
      </c>
      <c r="AA1370" s="24" t="n">
        <f aca="false">ABS(K1370-Z1370)</f>
        <v>1.28785870856518E-014</v>
      </c>
    </row>
    <row r="1371" customFormat="false" ht="15" hidden="false" customHeight="false" outlineLevel="0" collapsed="false">
      <c r="A1371" s="17" t="n">
        <v>1766</v>
      </c>
      <c r="B1371" s="6" t="s">
        <v>619</v>
      </c>
      <c r="C1371" s="6" t="n">
        <v>135</v>
      </c>
      <c r="D1371" s="6" t="n">
        <v>673</v>
      </c>
      <c r="E1371" s="16" t="n">
        <v>0.284600080494528</v>
      </c>
      <c r="F1371" s="16" t="n">
        <v>0.0456505903943905</v>
      </c>
      <c r="G1371" s="16" t="n">
        <v>0.295909927070229</v>
      </c>
      <c r="H1371" s="16" t="n">
        <v>0.0471251960934148</v>
      </c>
      <c r="I1371" s="23" t="n">
        <f aca="false">G1371-E1371</f>
        <v>0.0113098465757019</v>
      </c>
      <c r="J1371" s="17" t="n">
        <f aca="false">100*(G1371-E1371)/E1371</f>
        <v>3.97394356180421</v>
      </c>
      <c r="K1371" s="16" t="n">
        <v>2.61282472619971</v>
      </c>
      <c r="L1371" s="17" t="n">
        <v>195.629001716757</v>
      </c>
      <c r="M1371" s="16" t="n">
        <v>0.0096772881694736</v>
      </c>
      <c r="N1371" s="16" t="n">
        <v>0.0175426940846109</v>
      </c>
      <c r="O1371" s="6" t="str">
        <f aca="false">IF(N1371&lt;0.05,"Yes","No")</f>
        <v>Yes</v>
      </c>
      <c r="P1371" s="16" t="n">
        <v>0.241009711623309</v>
      </c>
      <c r="Q1371" s="16" t="n">
        <v>6.54358014122283</v>
      </c>
      <c r="R1371" s="16" t="n">
        <v>0.0107081357413241</v>
      </c>
      <c r="S1371" s="16" t="n">
        <v>0.985152208449701</v>
      </c>
      <c r="T1371" s="16" t="n">
        <v>0.0113978296869693</v>
      </c>
      <c r="U1371" s="16" t="n">
        <v>0.0455905120279942</v>
      </c>
      <c r="V1371" s="16" t="n">
        <v>0.0766533829133609</v>
      </c>
      <c r="W1371" s="6" t="s">
        <v>698</v>
      </c>
      <c r="X1371" s="17" t="n">
        <v>37.6</v>
      </c>
      <c r="Y1371" s="16" t="n">
        <v>0.564371801221727</v>
      </c>
      <c r="Z1371" s="16" t="n">
        <f aca="false">(G1371-E1371)/SQRT(H1371^2/D1371+F1371^2/C1371)</f>
        <v>2.61282472619969</v>
      </c>
      <c r="AA1371" s="24" t="n">
        <f aca="false">ABS(K1371-Z1371)</f>
        <v>1.24344978758018E-014</v>
      </c>
    </row>
    <row r="1372" customFormat="false" ht="15" hidden="false" customHeight="false" outlineLevel="0" collapsed="false">
      <c r="A1372" s="17" t="n">
        <v>1767</v>
      </c>
      <c r="B1372" s="6" t="s">
        <v>619</v>
      </c>
      <c r="C1372" s="6" t="n">
        <v>135</v>
      </c>
      <c r="D1372" s="6" t="n">
        <v>673</v>
      </c>
      <c r="E1372" s="16" t="n">
        <v>0.283096996170503</v>
      </c>
      <c r="F1372" s="16" t="n">
        <v>0.045290746783561</v>
      </c>
      <c r="G1372" s="16" t="n">
        <v>0.294429438761581</v>
      </c>
      <c r="H1372" s="16" t="n">
        <v>0.04686986948056</v>
      </c>
      <c r="I1372" s="23" t="n">
        <f aca="false">G1372-E1372</f>
        <v>0.0113324425910776</v>
      </c>
      <c r="J1372" s="17" t="n">
        <f aca="false">100*(G1372-E1372)/E1372</f>
        <v>4.00302466800188</v>
      </c>
      <c r="K1372" s="16" t="n">
        <v>2.63769063185511</v>
      </c>
      <c r="L1372" s="17" t="n">
        <v>195.954272067904</v>
      </c>
      <c r="M1372" s="16" t="n">
        <v>0.00901740917545689</v>
      </c>
      <c r="N1372" s="16" t="n">
        <v>0.016403096690593</v>
      </c>
      <c r="O1372" s="6" t="str">
        <f aca="false">IF(N1372&lt;0.05,"Yes","No")</f>
        <v>Yes</v>
      </c>
      <c r="P1372" s="16" t="n">
        <v>0.242901540487278</v>
      </c>
      <c r="Q1372" s="16" t="n">
        <v>6.64671225225284</v>
      </c>
      <c r="R1372" s="16" t="n">
        <v>0.0101103267054908</v>
      </c>
      <c r="S1372" s="16" t="n">
        <v>0.994751846330204</v>
      </c>
      <c r="T1372" s="16" t="n">
        <v>0.0114220046960288</v>
      </c>
      <c r="U1372" s="16" t="n">
        <v>0.0446127007230698</v>
      </c>
      <c r="V1372" s="16" t="n">
        <v>0.0752120483559101</v>
      </c>
      <c r="W1372" s="6" t="s">
        <v>698</v>
      </c>
      <c r="X1372" s="17" t="n">
        <v>38.6</v>
      </c>
      <c r="Y1372" s="16" t="n">
        <v>0.565054207253316</v>
      </c>
      <c r="Z1372" s="16" t="n">
        <f aca="false">(G1372-E1372)/SQRT(H1372^2/D1372+F1372^2/C1372)</f>
        <v>2.6376906318551</v>
      </c>
      <c r="AA1372" s="24" t="n">
        <f aca="false">ABS(K1372-Z1372)</f>
        <v>1.24344978758018E-014</v>
      </c>
    </row>
    <row r="1373" customFormat="false" ht="15" hidden="false" customHeight="false" outlineLevel="0" collapsed="false">
      <c r="A1373" s="17" t="n">
        <v>1768</v>
      </c>
      <c r="B1373" s="6" t="s">
        <v>619</v>
      </c>
      <c r="C1373" s="6" t="n">
        <v>135</v>
      </c>
      <c r="D1373" s="6" t="n">
        <v>673</v>
      </c>
      <c r="E1373" s="16" t="n">
        <v>0.281617548730638</v>
      </c>
      <c r="F1373" s="16" t="n">
        <v>0.0449304734020117</v>
      </c>
      <c r="G1373" s="16" t="n">
        <v>0.292976684215165</v>
      </c>
      <c r="H1373" s="16" t="n">
        <v>0.0466165138888545</v>
      </c>
      <c r="I1373" s="23" t="n">
        <f aca="false">G1373-E1373</f>
        <v>0.0113591354845262</v>
      </c>
      <c r="J1373" s="17" t="n">
        <f aca="false">100*(G1373-E1373)/E1373</f>
        <v>4.03353254643621</v>
      </c>
      <c r="K1373" s="16" t="n">
        <v>2.66389184320302</v>
      </c>
      <c r="L1373" s="17" t="n">
        <v>196.292591223047</v>
      </c>
      <c r="M1373" s="16" t="n">
        <v>0.00836612057216689</v>
      </c>
      <c r="N1373" s="16" t="n">
        <v>0.015271259185163</v>
      </c>
      <c r="O1373" s="6" t="str">
        <f aca="false">IF(N1373&lt;0.05,"Yes","No")</f>
        <v>Yes</v>
      </c>
      <c r="P1373" s="16" t="n">
        <v>0.244895351087214</v>
      </c>
      <c r="Q1373" s="16" t="n">
        <v>6.75627660277027</v>
      </c>
      <c r="R1373" s="16" t="n">
        <v>0.00951268689356049</v>
      </c>
      <c r="S1373" s="16" t="n">
        <v>0.973373937087049</v>
      </c>
      <c r="T1373" s="16" t="n">
        <v>0.0114501515027554</v>
      </c>
      <c r="U1373" s="16" t="n">
        <v>0.0435593881572573</v>
      </c>
      <c r="V1373" s="16" t="n">
        <v>0.0737104876150204</v>
      </c>
      <c r="W1373" s="6" t="s">
        <v>698</v>
      </c>
      <c r="X1373" s="17" t="n">
        <v>39.8</v>
      </c>
      <c r="Y1373" s="16" t="n">
        <v>0.56597875736063</v>
      </c>
      <c r="Z1373" s="16" t="n">
        <f aca="false">(G1373-E1373)/SQRT(H1373^2/D1373+F1373^2/C1373)</f>
        <v>2.66389184320301</v>
      </c>
      <c r="AA1373" s="24" t="n">
        <f aca="false">ABS(K1373-Z1373)</f>
        <v>1.33226762955019E-014</v>
      </c>
    </row>
    <row r="1374" customFormat="false" ht="15" hidden="false" customHeight="false" outlineLevel="0" collapsed="false">
      <c r="A1374" s="17" t="n">
        <v>1769</v>
      </c>
      <c r="B1374" s="6" t="s">
        <v>619</v>
      </c>
      <c r="C1374" s="6" t="n">
        <v>135</v>
      </c>
      <c r="D1374" s="6" t="n">
        <v>673</v>
      </c>
      <c r="E1374" s="16" t="n">
        <v>0.280179521882976</v>
      </c>
      <c r="F1374" s="16" t="n">
        <v>0.0445753452266062</v>
      </c>
      <c r="G1374" s="16" t="n">
        <v>0.29156847293717</v>
      </c>
      <c r="H1374" s="16" t="n">
        <v>0.0463706727001472</v>
      </c>
      <c r="I1374" s="23" t="n">
        <f aca="false">G1374-E1374</f>
        <v>0.0113889510541945</v>
      </c>
      <c r="J1374" s="17" t="n">
        <f aca="false">100*(G1374-E1374)/E1374</f>
        <v>4.0648763255979</v>
      </c>
      <c r="K1374" s="16" t="n">
        <v>2.69089447268837</v>
      </c>
      <c r="L1374" s="17" t="n">
        <v>196.643639944795</v>
      </c>
      <c r="M1374" s="16" t="n">
        <v>0.00773950677705213</v>
      </c>
      <c r="N1374" s="16" t="n">
        <v>0.0141767251426212</v>
      </c>
      <c r="O1374" s="6" t="str">
        <f aca="false">IF(N1374&lt;0.05,"Yes","No")</f>
        <v>Yes</v>
      </c>
      <c r="P1374" s="16" t="n">
        <v>0.24694185056352</v>
      </c>
      <c r="Q1374" s="16" t="n">
        <v>6.86966780300808</v>
      </c>
      <c r="R1374" s="16" t="n">
        <v>0.00893227500694975</v>
      </c>
      <c r="S1374" s="16" t="n">
        <v>0.950934875070368</v>
      </c>
      <c r="T1374" s="16" t="n">
        <v>0.0114813989478168</v>
      </c>
      <c r="U1374" s="16" t="n">
        <v>0.0424598865825316</v>
      </c>
      <c r="V1374" s="16" t="n">
        <v>0.0721989974277865</v>
      </c>
      <c r="W1374" s="6" t="s">
        <v>698</v>
      </c>
      <c r="X1374" s="17" t="n">
        <v>40.8</v>
      </c>
      <c r="Y1374" s="16" t="n">
        <v>0.566209894887458</v>
      </c>
      <c r="Z1374" s="16" t="n">
        <f aca="false">(G1374-E1374)/SQRT(H1374^2/D1374+F1374^2/C1374)</f>
        <v>2.69089447268836</v>
      </c>
      <c r="AA1374" s="24" t="n">
        <f aca="false">ABS(K1374-Z1374)</f>
        <v>1.33226762955019E-014</v>
      </c>
    </row>
    <row r="1375" customFormat="false" ht="15" hidden="false" customHeight="false" outlineLevel="0" collapsed="false">
      <c r="A1375" s="17" t="n">
        <v>1770</v>
      </c>
      <c r="B1375" s="6" t="s">
        <v>619</v>
      </c>
      <c r="C1375" s="6" t="n">
        <v>135</v>
      </c>
      <c r="D1375" s="6" t="n">
        <v>673</v>
      </c>
      <c r="E1375" s="16" t="n">
        <v>0.278776446867872</v>
      </c>
      <c r="F1375" s="16" t="n">
        <v>0.0442263865817729</v>
      </c>
      <c r="G1375" s="16" t="n">
        <v>0.290192250488949</v>
      </c>
      <c r="H1375" s="16" t="n">
        <v>0.0461312629575333</v>
      </c>
      <c r="I1375" s="23" t="n">
        <f aca="false">G1375-E1375</f>
        <v>0.0114158036210765</v>
      </c>
      <c r="J1375" s="17" t="n">
        <f aca="false">100*(G1375-E1375)/E1375</f>
        <v>4.09496704235101</v>
      </c>
      <c r="K1375" s="16" t="n">
        <v>2.7172174947132</v>
      </c>
      <c r="L1375" s="17" t="n">
        <v>197.001450913313</v>
      </c>
      <c r="M1375" s="16" t="n">
        <v>0.00716967765542663</v>
      </c>
      <c r="N1375" s="16" t="n">
        <v>0.0131673887710239</v>
      </c>
      <c r="O1375" s="6" t="str">
        <f aca="false">IF(N1375&lt;0.05,"Yes","No")</f>
        <v>Yes</v>
      </c>
      <c r="P1375" s="16" t="n">
        <v>0.248912324421037</v>
      </c>
      <c r="Q1375" s="16" t="n">
        <v>6.97973831617601</v>
      </c>
      <c r="R1375" s="16" t="n">
        <v>0.00840358160588826</v>
      </c>
      <c r="S1375" s="16" t="n">
        <v>0.929102423619084</v>
      </c>
      <c r="T1375" s="16" t="n">
        <v>0.0115096835501951</v>
      </c>
      <c r="U1375" s="16" t="n">
        <v>0.0414478191608005</v>
      </c>
      <c r="V1375" s="16" t="n">
        <v>0.0707070838648912</v>
      </c>
      <c r="W1375" s="6" t="s">
        <v>698</v>
      </c>
      <c r="X1375" s="17" t="n">
        <v>41.9</v>
      </c>
      <c r="Y1375" s="16" t="n">
        <v>0.566727202685598</v>
      </c>
      <c r="Z1375" s="16" t="n">
        <f aca="false">(G1375-E1375)/SQRT(H1375^2/D1375+F1375^2/C1375)</f>
        <v>2.7172174947132</v>
      </c>
      <c r="AA1375" s="24" t="n">
        <f aca="false">ABS(K1375-Z1375)</f>
        <v>0</v>
      </c>
    </row>
    <row r="1376" customFormat="false" ht="15" hidden="false" customHeight="false" outlineLevel="0" collapsed="false">
      <c r="A1376" s="17" t="n">
        <v>1771</v>
      </c>
      <c r="B1376" s="6" t="s">
        <v>619</v>
      </c>
      <c r="C1376" s="6" t="n">
        <v>135</v>
      </c>
      <c r="D1376" s="6" t="n">
        <v>673</v>
      </c>
      <c r="E1376" s="16" t="n">
        <v>0.277448279769332</v>
      </c>
      <c r="F1376" s="16" t="n">
        <v>0.043898127510195</v>
      </c>
      <c r="G1376" s="16" t="n">
        <v>0.288892737026555</v>
      </c>
      <c r="H1376" s="16" t="n">
        <v>0.045907620074513</v>
      </c>
      <c r="I1376" s="23" t="n">
        <f aca="false">G1376-E1376</f>
        <v>0.0114444572572224</v>
      </c>
      <c r="J1376" s="17" t="n">
        <f aca="false">100*(G1376-E1376)/E1376</f>
        <v>4.124897536484</v>
      </c>
      <c r="K1376" s="16" t="n">
        <v>2.74313148444075</v>
      </c>
      <c r="L1376" s="17" t="n">
        <v>197.348885733591</v>
      </c>
      <c r="M1376" s="16" t="n">
        <v>0.00664600989384325</v>
      </c>
      <c r="N1376" s="16" t="n">
        <v>0.0122700059639408</v>
      </c>
      <c r="O1376" s="6" t="str">
        <f aca="false">IF(N1376&lt;0.05,"Yes","No")</f>
        <v>Yes</v>
      </c>
      <c r="P1376" s="16" t="n">
        <v>0.250853134399017</v>
      </c>
      <c r="Q1376" s="16" t="n">
        <v>7.0890069699695</v>
      </c>
      <c r="R1376" s="16" t="n">
        <v>0.00791043543363852</v>
      </c>
      <c r="S1376" s="16" t="n">
        <v>0.910054184067078</v>
      </c>
      <c r="T1376" s="16" t="n">
        <v>0.0115396895428712</v>
      </c>
      <c r="U1376" s="16" t="n">
        <v>0.0404452091398974</v>
      </c>
      <c r="V1376" s="16" t="n">
        <v>0.0692780906963985</v>
      </c>
      <c r="W1376" s="6" t="s">
        <v>698</v>
      </c>
      <c r="X1376" s="17" t="n">
        <v>43</v>
      </c>
      <c r="Y1376" s="16" t="n">
        <v>0.567574706950636</v>
      </c>
      <c r="Z1376" s="16" t="n">
        <f aca="false">(G1376-E1376)/SQRT(H1376^2/D1376+F1376^2/C1376)</f>
        <v>2.74313148444077</v>
      </c>
      <c r="AA1376" s="24" t="n">
        <f aca="false">ABS(K1376-Z1376)</f>
        <v>1.33226762955019E-014</v>
      </c>
    </row>
    <row r="1377" customFormat="false" ht="15" hidden="false" customHeight="false" outlineLevel="0" collapsed="false">
      <c r="A1377" s="17" t="n">
        <v>1772</v>
      </c>
      <c r="B1377" s="6" t="s">
        <v>619</v>
      </c>
      <c r="C1377" s="6" t="n">
        <v>135</v>
      </c>
      <c r="D1377" s="6" t="n">
        <v>673</v>
      </c>
      <c r="E1377" s="16" t="n">
        <v>0.276179517971145</v>
      </c>
      <c r="F1377" s="16" t="n">
        <v>0.0435891615708378</v>
      </c>
      <c r="G1377" s="16" t="n">
        <v>0.2876522332917</v>
      </c>
      <c r="H1377" s="16" t="n">
        <v>0.0456976001061553</v>
      </c>
      <c r="I1377" s="23" t="n">
        <f aca="false">G1377-E1377</f>
        <v>0.0114727153205548</v>
      </c>
      <c r="J1377" s="17" t="n">
        <f aca="false">100*(G1377-E1377)/E1377</f>
        <v>4.1540789863184</v>
      </c>
      <c r="K1377" s="16" t="n">
        <v>2.76815959934898</v>
      </c>
      <c r="L1377" s="17" t="n">
        <v>197.683099013795</v>
      </c>
      <c r="M1377" s="16" t="n">
        <v>0.00617334919565403</v>
      </c>
      <c r="N1377" s="16" t="n">
        <v>0.0114274948546864</v>
      </c>
      <c r="O1377" s="6" t="str">
        <f aca="false">IF(N1377&lt;0.05,"Yes","No")</f>
        <v>Yes</v>
      </c>
      <c r="P1377" s="16" t="n">
        <v>0.252724609010434</v>
      </c>
      <c r="Q1377" s="16" t="n">
        <v>7.19517574506085</v>
      </c>
      <c r="R1377" s="16" t="n">
        <v>0.007459663523339</v>
      </c>
      <c r="S1377" s="16" t="n">
        <v>0.891746842141188</v>
      </c>
      <c r="T1377" s="16" t="n">
        <v>0.0115693244970209</v>
      </c>
      <c r="U1377" s="16" t="n">
        <v>0.0394918803639089</v>
      </c>
      <c r="V1377" s="16" t="n">
        <v>0.0678665701834769</v>
      </c>
      <c r="W1377" s="6" t="s">
        <v>698</v>
      </c>
      <c r="X1377" s="17" t="n">
        <v>44.3</v>
      </c>
      <c r="Y1377" s="16" t="n">
        <v>0.568180067139948</v>
      </c>
      <c r="Z1377" s="16" t="n">
        <f aca="false">(G1377-E1377)/SQRT(H1377^2/D1377+F1377^2/C1377)</f>
        <v>2.76815959934896</v>
      </c>
      <c r="AA1377" s="24" t="n">
        <f aca="false">ABS(K1377-Z1377)</f>
        <v>2.57571741713036E-014</v>
      </c>
    </row>
    <row r="1378" customFormat="false" ht="15" hidden="false" customHeight="false" outlineLevel="0" collapsed="false">
      <c r="A1378" s="17" t="n">
        <v>1773</v>
      </c>
      <c r="B1378" s="6" t="s">
        <v>619</v>
      </c>
      <c r="C1378" s="6" t="n">
        <v>135</v>
      </c>
      <c r="D1378" s="6" t="n">
        <v>673</v>
      </c>
      <c r="E1378" s="16" t="n">
        <v>0.274973907404476</v>
      </c>
      <c r="F1378" s="16" t="n">
        <v>0.0433022978013238</v>
      </c>
      <c r="G1378" s="16" t="n">
        <v>0.286475421348794</v>
      </c>
      <c r="H1378" s="16" t="n">
        <v>0.0455027520201425</v>
      </c>
      <c r="I1378" s="23" t="n">
        <f aca="false">G1378-E1378</f>
        <v>0.0115015139443186</v>
      </c>
      <c r="J1378" s="17" t="n">
        <f aca="false">100*(G1378-E1378)/E1378</f>
        <v>4.18276557688083</v>
      </c>
      <c r="K1378" s="16" t="n">
        <v>2.79231468320182</v>
      </c>
      <c r="L1378" s="17" t="n">
        <v>197.99901804379</v>
      </c>
      <c r="M1378" s="16" t="n">
        <v>0.00574629018106055</v>
      </c>
      <c r="N1378" s="16" t="n">
        <v>0.0106840315667329</v>
      </c>
      <c r="O1378" s="6" t="str">
        <f aca="false">IF(N1378&lt;0.05,"Yes","No")</f>
        <v>Yes</v>
      </c>
      <c r="P1378" s="16" t="n">
        <v>0.254534781178489</v>
      </c>
      <c r="Q1378" s="16" t="n">
        <v>7.29861760434802</v>
      </c>
      <c r="R1378" s="16" t="n">
        <v>0.00704575489197943</v>
      </c>
      <c r="S1378" s="16" t="n">
        <v>0.874054870798687</v>
      </c>
      <c r="T1378" s="16" t="n">
        <v>0.0115992912617401</v>
      </c>
      <c r="U1378" s="16" t="n">
        <v>0.0385958081621933</v>
      </c>
      <c r="V1378" s="16" t="n">
        <v>0.0664899074164118</v>
      </c>
      <c r="W1378" s="6" t="s">
        <v>698</v>
      </c>
      <c r="X1378" s="17" t="n">
        <v>44.8</v>
      </c>
      <c r="Y1378" s="16" t="n">
        <v>0.568763414231468</v>
      </c>
      <c r="Z1378" s="16" t="n">
        <f aca="false">(G1378-E1378)/SQRT(H1378^2/D1378+F1378^2/C1378)</f>
        <v>2.79231468320184</v>
      </c>
      <c r="AA1378" s="24" t="n">
        <f aca="false">ABS(K1378-Z1378)</f>
        <v>1.28785870856518E-014</v>
      </c>
    </row>
    <row r="1379" customFormat="false" ht="15" hidden="false" customHeight="false" outlineLevel="0" collapsed="false">
      <c r="A1379" s="17" t="n">
        <v>1774</v>
      </c>
      <c r="B1379" s="6" t="s">
        <v>619</v>
      </c>
      <c r="C1379" s="6" t="n">
        <v>135</v>
      </c>
      <c r="D1379" s="6" t="n">
        <v>673</v>
      </c>
      <c r="E1379" s="16" t="n">
        <v>0.273853991318632</v>
      </c>
      <c r="F1379" s="16" t="n">
        <v>0.0430417679481657</v>
      </c>
      <c r="G1379" s="16" t="n">
        <v>0.285385966721651</v>
      </c>
      <c r="H1379" s="16" t="n">
        <v>0.0453270438472249</v>
      </c>
      <c r="I1379" s="23" t="n">
        <f aca="false">G1379-E1379</f>
        <v>0.0115319754030189</v>
      </c>
      <c r="J1379" s="17" t="n">
        <f aca="false">100*(G1379-E1379)/E1379</f>
        <v>4.21099409487932</v>
      </c>
      <c r="K1379" s="16" t="n">
        <v>2.81554865944901</v>
      </c>
      <c r="L1379" s="17" t="n">
        <v>198.294135768492</v>
      </c>
      <c r="M1379" s="16" t="n">
        <v>0.00536101318641648</v>
      </c>
      <c r="N1379" s="16" t="n">
        <v>0.00998536232682716</v>
      </c>
      <c r="O1379" s="6" t="str">
        <f aca="false">IF(N1379&lt;0.05,"Yes","No")</f>
        <v>Yes</v>
      </c>
      <c r="P1379" s="16" t="n">
        <v>0.256282946702594</v>
      </c>
      <c r="Q1379" s="16" t="n">
        <v>7.39921687955866</v>
      </c>
      <c r="R1379" s="16" t="n">
        <v>0.00666575653407534</v>
      </c>
      <c r="S1379" s="16" t="n">
        <v>0.857484026664031</v>
      </c>
      <c r="T1379" s="16" t="n">
        <v>0.0116306607896233</v>
      </c>
      <c r="U1379" s="16" t="n">
        <v>0.0377134301675709</v>
      </c>
      <c r="V1379" s="16" t="n">
        <v>0.0652373997956334</v>
      </c>
      <c r="W1379" s="6" t="s">
        <v>698</v>
      </c>
      <c r="X1379" s="17" t="n">
        <v>46.2</v>
      </c>
      <c r="Y1379" s="16" t="n">
        <v>0.569456826811953</v>
      </c>
      <c r="Z1379" s="16" t="n">
        <f aca="false">(G1379-E1379)/SQRT(H1379^2/D1379+F1379^2/C1379)</f>
        <v>2.81554865944902</v>
      </c>
      <c r="AA1379" s="24" t="n">
        <f aca="false">ABS(K1379-Z1379)</f>
        <v>1.33226762955019E-014</v>
      </c>
    </row>
    <row r="1380" customFormat="false" ht="15" hidden="false" customHeight="false" outlineLevel="0" collapsed="false">
      <c r="A1380" s="17" t="n">
        <v>1775</v>
      </c>
      <c r="B1380" s="6" t="s">
        <v>619</v>
      </c>
      <c r="C1380" s="6" t="n">
        <v>135</v>
      </c>
      <c r="D1380" s="6" t="n">
        <v>673</v>
      </c>
      <c r="E1380" s="16" t="n">
        <v>0.27278262729998</v>
      </c>
      <c r="F1380" s="16" t="n">
        <v>0.0427945955943816</v>
      </c>
      <c r="G1380" s="16" t="n">
        <v>0.284342776391694</v>
      </c>
      <c r="H1380" s="16" t="n">
        <v>0.0451633101042736</v>
      </c>
      <c r="I1380" s="23" t="n">
        <f aca="false">G1380-E1380</f>
        <v>0.0115601490917141</v>
      </c>
      <c r="J1380" s="17" t="n">
        <f aca="false">100*(G1380-E1380)/E1380</f>
        <v>4.23786118864577</v>
      </c>
      <c r="K1380" s="16" t="n">
        <v>2.83762164064315</v>
      </c>
      <c r="L1380" s="17" t="n">
        <v>198.587173208273</v>
      </c>
      <c r="M1380" s="16" t="n">
        <v>0.00501685391744345</v>
      </c>
      <c r="N1380" s="16" t="n">
        <v>0.00936925340493217</v>
      </c>
      <c r="O1380" s="6" t="str">
        <f aca="false">IF(N1380&lt;0.05,"Yes","No")</f>
        <v>Yes</v>
      </c>
      <c r="P1380" s="16" t="n">
        <v>0.257924427728108</v>
      </c>
      <c r="Q1380" s="16" t="n">
        <v>7.49430373978902</v>
      </c>
      <c r="R1380" s="16" t="n">
        <v>0.00632585783016252</v>
      </c>
      <c r="S1380" s="16" t="n">
        <v>0.84017625607957</v>
      </c>
      <c r="T1380" s="16" t="n">
        <v>0.0116597794194115</v>
      </c>
      <c r="U1380" s="16" t="n">
        <v>0.0369014164048837</v>
      </c>
      <c r="V1380" s="16" t="n">
        <v>0.0640437805374015</v>
      </c>
      <c r="W1380" s="6" t="s">
        <v>698</v>
      </c>
      <c r="X1380" s="17" t="n">
        <v>47.2</v>
      </c>
      <c r="Y1380" s="16" t="n">
        <v>0.570238291783611</v>
      </c>
      <c r="Z1380" s="16" t="n">
        <f aca="false">(G1380-E1380)/SQRT(H1380^2/D1380+F1380^2/C1380)</f>
        <v>2.83762164064315</v>
      </c>
      <c r="AA1380" s="24" t="n">
        <f aca="false">ABS(K1380-Z1380)</f>
        <v>0</v>
      </c>
    </row>
    <row r="1381" customFormat="false" ht="15" hidden="false" customHeight="false" outlineLevel="0" collapsed="false">
      <c r="A1381" s="17" t="n">
        <v>1776</v>
      </c>
      <c r="B1381" s="6" t="s">
        <v>619</v>
      </c>
      <c r="C1381" s="6" t="n">
        <v>135</v>
      </c>
      <c r="D1381" s="6" t="n">
        <v>673</v>
      </c>
      <c r="E1381" s="16" t="n">
        <v>0.271792978710599</v>
      </c>
      <c r="F1381" s="16" t="n">
        <v>0.0425700568948044</v>
      </c>
      <c r="G1381" s="16" t="n">
        <v>0.283378612565605</v>
      </c>
      <c r="H1381" s="16" t="n">
        <v>0.0450172655042676</v>
      </c>
      <c r="I1381" s="23" t="n">
        <f aca="false">G1381-E1381</f>
        <v>0.0115856338550061</v>
      </c>
      <c r="J1381" s="17" t="n">
        <f aca="false">100*(G1381-E1381)/E1381</f>
        <v>4.26266856118544</v>
      </c>
      <c r="K1381" s="16" t="n">
        <v>2.85782043860813</v>
      </c>
      <c r="L1381" s="17" t="n">
        <v>198.865241118296</v>
      </c>
      <c r="M1381" s="16" t="n">
        <v>0.00471963488771464</v>
      </c>
      <c r="N1381" s="16" t="n">
        <v>0.00883774768189702</v>
      </c>
      <c r="O1381" s="6" t="str">
        <f aca="false">IF(N1381&lt;0.05,"Yes","No")</f>
        <v>Yes</v>
      </c>
      <c r="P1381" s="16" t="n">
        <v>0.259411124047562</v>
      </c>
      <c r="Q1381" s="16" t="n">
        <v>7.58094822592674</v>
      </c>
      <c r="R1381" s="16" t="n">
        <v>0.00603158285555463</v>
      </c>
      <c r="S1381" s="16" t="n">
        <v>0.822881407977758</v>
      </c>
      <c r="T1381" s="16" t="n">
        <v>0.0116862694463505</v>
      </c>
      <c r="U1381" s="16" t="n">
        <v>0.0361814311534893</v>
      </c>
      <c r="V1381" s="16" t="n">
        <v>0.0630024920583147</v>
      </c>
      <c r="W1381" s="6" t="s">
        <v>698</v>
      </c>
      <c r="X1381" s="17" t="n">
        <v>47.5</v>
      </c>
      <c r="Y1381" s="16" t="n">
        <v>0.570865665070717</v>
      </c>
      <c r="Z1381" s="16" t="n">
        <f aca="false">(G1381-E1381)/SQRT(H1381^2/D1381+F1381^2/C1381)</f>
        <v>2.85782043860813</v>
      </c>
      <c r="AA1381" s="24" t="n">
        <f aca="false">ABS(K1381-Z1381)</f>
        <v>0</v>
      </c>
    </row>
    <row r="1382" customFormat="false" ht="15" hidden="false" customHeight="false" outlineLevel="0" collapsed="false">
      <c r="A1382" s="17" t="n">
        <v>1777</v>
      </c>
      <c r="B1382" s="6" t="s">
        <v>619</v>
      </c>
      <c r="C1382" s="6" t="n">
        <v>135</v>
      </c>
      <c r="D1382" s="6" t="n">
        <v>673</v>
      </c>
      <c r="E1382" s="16" t="n">
        <v>0.270887046942004</v>
      </c>
      <c r="F1382" s="16" t="n">
        <v>0.0423654832065125</v>
      </c>
      <c r="G1382" s="16" t="n">
        <v>0.28249437604404</v>
      </c>
      <c r="H1382" s="16" t="n">
        <v>0.0448849200115931</v>
      </c>
      <c r="I1382" s="23" t="n">
        <f aca="false">G1382-E1382</f>
        <v>0.0116073291020351</v>
      </c>
      <c r="J1382" s="17" t="n">
        <f aca="false">100*(G1382-E1382)/E1382</f>
        <v>4.28493323437506</v>
      </c>
      <c r="K1382" s="16" t="n">
        <v>2.87600900639693</v>
      </c>
      <c r="L1382" s="17" t="n">
        <v>199.123943436415</v>
      </c>
      <c r="M1382" s="16" t="n">
        <v>0.00446579421540867</v>
      </c>
      <c r="N1382" s="16" t="n">
        <v>0.00839233778763294</v>
      </c>
      <c r="O1382" s="6" t="str">
        <f aca="false">IF(N1382&lt;0.05,"Yes","No")</f>
        <v>Yes</v>
      </c>
      <c r="P1382" s="16" t="n">
        <v>0.260736990089241</v>
      </c>
      <c r="Q1382" s="16" t="n">
        <v>7.6586396380605</v>
      </c>
      <c r="R1382" s="16" t="n">
        <v>0.00577962723849012</v>
      </c>
      <c r="S1382" s="16" t="n">
        <v>0.807464070339685</v>
      </c>
      <c r="T1382" s="16" t="n">
        <v>0.0117089757534532</v>
      </c>
      <c r="U1382" s="16" t="n">
        <v>0.0355393328531475</v>
      </c>
      <c r="V1382" s="16" t="n">
        <v>0.0621420474534636</v>
      </c>
      <c r="W1382" s="6" t="s">
        <v>698</v>
      </c>
      <c r="X1382" s="17" t="n">
        <v>48.5</v>
      </c>
      <c r="Y1382" s="16" t="n">
        <v>0.571294920477684</v>
      </c>
      <c r="Z1382" s="16" t="n">
        <f aca="false">(G1382-E1382)/SQRT(H1382^2/D1382+F1382^2/C1382)</f>
        <v>2.87600900639693</v>
      </c>
      <c r="AA1382" s="24" t="n">
        <f aca="false">ABS(K1382-Z1382)</f>
        <v>0</v>
      </c>
    </row>
    <row r="1383" customFormat="false" ht="15" hidden="false" customHeight="false" outlineLevel="0" collapsed="false">
      <c r="A1383" s="17" t="n">
        <v>1778</v>
      </c>
      <c r="B1383" s="6" t="s">
        <v>619</v>
      </c>
      <c r="C1383" s="6" t="n">
        <v>135</v>
      </c>
      <c r="D1383" s="6" t="n">
        <v>673</v>
      </c>
      <c r="E1383" s="16" t="n">
        <v>0.270036542746756</v>
      </c>
      <c r="F1383" s="16" t="n">
        <v>0.0421769371766743</v>
      </c>
      <c r="G1383" s="16" t="n">
        <v>0.281665284203208</v>
      </c>
      <c r="H1383" s="16" t="n">
        <v>0.0447635016576003</v>
      </c>
      <c r="I1383" s="23" t="n">
        <f aca="false">G1383-E1383</f>
        <v>0.0116287414564519</v>
      </c>
      <c r="J1383" s="17" t="n">
        <f aca="false">100*(G1383-E1383)/E1383</f>
        <v>4.30635844251549</v>
      </c>
      <c r="K1383" s="16" t="n">
        <v>2.89326209454583</v>
      </c>
      <c r="L1383" s="17" t="n">
        <v>199.366851903778</v>
      </c>
      <c r="M1383" s="16" t="n">
        <v>0.00423658019701094</v>
      </c>
      <c r="N1383" s="16" t="n">
        <v>0.00797585572931898</v>
      </c>
      <c r="O1383" s="6" t="str">
        <f aca="false">IF(N1383&lt;0.05,"Yes","No")</f>
        <v>Yes</v>
      </c>
      <c r="P1383" s="16" t="n">
        <v>0.261995632629961</v>
      </c>
      <c r="Q1383" s="16" t="n">
        <v>7.73275843310111</v>
      </c>
      <c r="R1383" s="16" t="n">
        <v>0.00554928373877618</v>
      </c>
      <c r="S1383" s="16" t="n">
        <v>0.793341108272634</v>
      </c>
      <c r="T1383" s="16" t="n">
        <v>0.0117314548453528</v>
      </c>
      <c r="U1383" s="16" t="n">
        <v>0.0349292548275402</v>
      </c>
      <c r="V1383" s="16" t="n">
        <v>0.0612282430198952</v>
      </c>
      <c r="W1383" s="6" t="s">
        <v>698</v>
      </c>
      <c r="X1383" s="17" t="n">
        <v>48.9</v>
      </c>
      <c r="Y1383" s="16" t="n">
        <v>0.571867261020307</v>
      </c>
      <c r="Z1383" s="16" t="n">
        <f aca="false">(G1383-E1383)/SQRT(H1383^2/D1383+F1383^2/C1383)</f>
        <v>2.89326209454583</v>
      </c>
      <c r="AA1383" s="24" t="n">
        <f aca="false">ABS(K1383-Z1383)</f>
        <v>0</v>
      </c>
    </row>
    <row r="1384" customFormat="false" ht="15" hidden="false" customHeight="false" outlineLevel="0" collapsed="false">
      <c r="A1384" s="17" t="n">
        <v>1779</v>
      </c>
      <c r="B1384" s="6" t="s">
        <v>619</v>
      </c>
      <c r="C1384" s="6" t="n">
        <v>135</v>
      </c>
      <c r="D1384" s="6" t="n">
        <v>673</v>
      </c>
      <c r="E1384" s="16" t="n">
        <v>0.269267667774801</v>
      </c>
      <c r="F1384" s="16" t="n">
        <v>0.0420120077916765</v>
      </c>
      <c r="G1384" s="16" t="n">
        <v>0.280918076169438</v>
      </c>
      <c r="H1384" s="16" t="n">
        <v>0.0446572716381235</v>
      </c>
      <c r="I1384" s="23" t="n">
        <f aca="false">G1384-E1384</f>
        <v>0.0116504083946367</v>
      </c>
      <c r="J1384" s="17" t="n">
        <f aca="false">100*(G1384-E1384)/E1384</f>
        <v>4.3267015646232</v>
      </c>
      <c r="K1384" s="16" t="n">
        <v>2.90920429819527</v>
      </c>
      <c r="L1384" s="17" t="n">
        <v>199.581481059696</v>
      </c>
      <c r="M1384" s="16" t="n">
        <v>0.00403439831794018</v>
      </c>
      <c r="N1384" s="16" t="n">
        <v>0.00761569709433272</v>
      </c>
      <c r="O1384" s="6" t="str">
        <f aca="false">IF(N1384&lt;0.05,"Yes","No")</f>
        <v>Yes</v>
      </c>
      <c r="P1384" s="16" t="n">
        <v>0.263169132958013</v>
      </c>
      <c r="Q1384" s="16" t="n">
        <v>7.80218491133963</v>
      </c>
      <c r="R1384" s="16" t="n">
        <v>0.00534203274461899</v>
      </c>
      <c r="S1384" s="16" t="n">
        <v>0.781081597947416</v>
      </c>
      <c r="T1384" s="16" t="n">
        <v>0.0117541471190522</v>
      </c>
      <c r="U1384" s="16" t="n">
        <v>0.0343546920316571</v>
      </c>
      <c r="V1384" s="16" t="n">
        <v>0.0603217836676254</v>
      </c>
      <c r="W1384" s="6" t="s">
        <v>698</v>
      </c>
      <c r="X1384" s="17" t="n">
        <v>49.3</v>
      </c>
      <c r="Y1384" s="16" t="n">
        <v>0.57240658191624</v>
      </c>
      <c r="Z1384" s="16" t="n">
        <f aca="false">(G1384-E1384)/SQRT(H1384^2/D1384+F1384^2/C1384)</f>
        <v>2.90920429819525</v>
      </c>
      <c r="AA1384" s="24" t="n">
        <f aca="false">ABS(K1384-Z1384)</f>
        <v>1.33226762955019E-014</v>
      </c>
    </row>
    <row r="1385" customFormat="false" ht="15" hidden="false" customHeight="false" outlineLevel="0" collapsed="false">
      <c r="A1385" s="17" t="n">
        <v>1780</v>
      </c>
      <c r="B1385" s="6" t="s">
        <v>619</v>
      </c>
      <c r="C1385" s="6" t="n">
        <v>135</v>
      </c>
      <c r="D1385" s="6" t="n">
        <v>673</v>
      </c>
      <c r="E1385" s="16" t="n">
        <v>0.26856793374927</v>
      </c>
      <c r="F1385" s="16" t="n">
        <v>0.0418680131229846</v>
      </c>
      <c r="G1385" s="16" t="n">
        <v>0.280237217913942</v>
      </c>
      <c r="H1385" s="16" t="n">
        <v>0.0445612825453727</v>
      </c>
      <c r="I1385" s="23" t="n">
        <f aca="false">G1385-E1385</f>
        <v>0.0116692841646726</v>
      </c>
      <c r="J1385" s="17" t="n">
        <f aca="false">100*(G1385-E1385)/E1385</f>
        <v>4.34500277146519</v>
      </c>
      <c r="K1385" s="16" t="n">
        <v>2.92324640661053</v>
      </c>
      <c r="L1385" s="17" t="n">
        <v>199.760401317163</v>
      </c>
      <c r="M1385" s="16" t="n">
        <v>0.00386367565456899</v>
      </c>
      <c r="N1385" s="16" t="n">
        <v>0.00730655495071957</v>
      </c>
      <c r="O1385" s="6" t="str">
        <f aca="false">IF(N1385&lt;0.05,"Yes","No")</f>
        <v>Yes</v>
      </c>
      <c r="P1385" s="16" t="n">
        <v>0.264214057486249</v>
      </c>
      <c r="Q1385" s="16" t="n">
        <v>7.86426574589885</v>
      </c>
      <c r="R1385" s="16" t="n">
        <v>0.00516341115329944</v>
      </c>
      <c r="S1385" s="16" t="n">
        <v>0.771657798304533</v>
      </c>
      <c r="T1385" s="16" t="n">
        <v>0.0117738165301797</v>
      </c>
      <c r="U1385" s="16" t="n">
        <v>0.033856571201779</v>
      </c>
      <c r="V1385" s="16" t="n">
        <v>0.0595467332694606</v>
      </c>
      <c r="W1385" s="6" t="s">
        <v>698</v>
      </c>
      <c r="X1385" s="17" t="n">
        <v>49.6</v>
      </c>
      <c r="Y1385" s="16" t="n">
        <v>0.572758791480931</v>
      </c>
      <c r="Z1385" s="16" t="n">
        <f aca="false">(G1385-E1385)/SQRT(H1385^2/D1385+F1385^2/C1385)</f>
        <v>2.92324640661051</v>
      </c>
      <c r="AA1385" s="24" t="n">
        <f aca="false">ABS(K1385-Z1385)</f>
        <v>1.37667655053519E-014</v>
      </c>
    </row>
    <row r="1386" customFormat="false" ht="15" hidden="false" customHeight="false" outlineLevel="0" collapsed="false">
      <c r="A1386" s="17" t="n">
        <v>1781</v>
      </c>
      <c r="B1386" s="6" t="s">
        <v>619</v>
      </c>
      <c r="C1386" s="6" t="n">
        <v>135</v>
      </c>
      <c r="D1386" s="6" t="n">
        <v>673</v>
      </c>
      <c r="E1386" s="16" t="n">
        <v>0.26792407963011</v>
      </c>
      <c r="F1386" s="16" t="n">
        <v>0.0417373581769435</v>
      </c>
      <c r="G1386" s="16" t="n">
        <v>0.279612856868649</v>
      </c>
      <c r="H1386" s="16" t="n">
        <v>0.0444762861177721</v>
      </c>
      <c r="I1386" s="23" t="n">
        <f aca="false">G1386-E1386</f>
        <v>0.0116887772385391</v>
      </c>
      <c r="J1386" s="17" t="n">
        <f aca="false">100*(G1386-E1386)/E1386</f>
        <v>4.36271993718384</v>
      </c>
      <c r="K1386" s="16" t="n">
        <v>2.93663373387702</v>
      </c>
      <c r="L1386" s="17" t="n">
        <v>199.930673021857</v>
      </c>
      <c r="M1386" s="16" t="n">
        <v>0.00370708884066785</v>
      </c>
      <c r="N1386" s="16" t="n">
        <v>0.0070294166554541</v>
      </c>
      <c r="O1386" s="6" t="str">
        <f aca="false">IF(N1386&lt;0.05,"Yes","No")</f>
        <v>Yes</v>
      </c>
      <c r="P1386" s="16" t="n">
        <v>0.265209414994974</v>
      </c>
      <c r="Q1386" s="16" t="n">
        <v>7.92363049393142</v>
      </c>
      <c r="R1386" s="16" t="n">
        <v>0.00499830941016191</v>
      </c>
      <c r="S1386" s="16" t="n">
        <v>0.762528316489016</v>
      </c>
      <c r="T1386" s="16" t="n">
        <v>0.0117940347942521</v>
      </c>
      <c r="U1386" s="16" t="n">
        <v>0.0333807761037092</v>
      </c>
      <c r="V1386" s="16" t="n">
        <v>0.0589072519477221</v>
      </c>
      <c r="W1386" s="6" t="s">
        <v>698</v>
      </c>
      <c r="X1386" s="17" t="n">
        <v>50.2</v>
      </c>
      <c r="Y1386" s="16" t="n">
        <v>0.573022948654449</v>
      </c>
      <c r="Z1386" s="16" t="n">
        <f aca="false">(G1386-E1386)/SQRT(H1386^2/D1386+F1386^2/C1386)</f>
        <v>2.93663373387704</v>
      </c>
      <c r="AA1386" s="24" t="n">
        <f aca="false">ABS(K1386-Z1386)</f>
        <v>2.75335310107039E-014</v>
      </c>
    </row>
    <row r="1387" customFormat="false" ht="15" hidden="false" customHeight="false" outlineLevel="0" collapsed="false">
      <c r="A1387" s="17" t="n">
        <v>1782</v>
      </c>
      <c r="B1387" s="6" t="s">
        <v>619</v>
      </c>
      <c r="C1387" s="6" t="n">
        <v>135</v>
      </c>
      <c r="D1387" s="6" t="n">
        <v>673</v>
      </c>
      <c r="E1387" s="16" t="n">
        <v>0.267349220425994</v>
      </c>
      <c r="F1387" s="16" t="n">
        <v>0.0416207107764039</v>
      </c>
      <c r="G1387" s="16" t="n">
        <v>0.279055715360046</v>
      </c>
      <c r="H1387" s="16" t="n">
        <v>0.0444046056594553</v>
      </c>
      <c r="I1387" s="23" t="n">
        <f aca="false">G1387-E1387</f>
        <v>0.011706494934052</v>
      </c>
      <c r="J1387" s="17" t="n">
        <f aca="false">100*(G1387-E1387)/E1387</f>
        <v>4.37872791078234</v>
      </c>
      <c r="K1387" s="16" t="n">
        <v>2.94867844431378</v>
      </c>
      <c r="L1387" s="17" t="n">
        <v>200.097107543251</v>
      </c>
      <c r="M1387" s="16" t="n">
        <v>0.00357116368176185</v>
      </c>
      <c r="N1387" s="16" t="n">
        <v>0.00677779123340709</v>
      </c>
      <c r="O1387" s="6" t="str">
        <f aca="false">IF(N1387&lt;0.05,"Yes","No")</f>
        <v>Yes</v>
      </c>
      <c r="P1387" s="16" t="n">
        <v>0.266087258260244</v>
      </c>
      <c r="Q1387" s="16" t="n">
        <v>7.97617174598255</v>
      </c>
      <c r="R1387" s="16" t="n">
        <v>0.00485668486235766</v>
      </c>
      <c r="S1387" s="16" t="n">
        <v>0.753961647812279</v>
      </c>
      <c r="T1387" s="16" t="n">
        <v>0.0118125215457241</v>
      </c>
      <c r="U1387" s="16" t="n">
        <v>0.0329673929665919</v>
      </c>
      <c r="V1387" s="16" t="n">
        <v>0.058275694637915</v>
      </c>
      <c r="W1387" s="6" t="s">
        <v>698</v>
      </c>
      <c r="X1387" s="17" t="n">
        <v>50.4</v>
      </c>
      <c r="Y1387" s="16" t="n">
        <v>0.573276099279071</v>
      </c>
      <c r="Z1387" s="16" t="n">
        <f aca="false">(G1387-E1387)/SQRT(H1387^2/D1387+F1387^2/C1387)</f>
        <v>2.94867844431378</v>
      </c>
      <c r="AA1387" s="24" t="n">
        <f aca="false">ABS(K1387-Z1387)</f>
        <v>0</v>
      </c>
    </row>
    <row r="1388" customFormat="false" ht="15" hidden="false" customHeight="false" outlineLevel="0" collapsed="false">
      <c r="A1388" s="17" t="n">
        <v>1783</v>
      </c>
      <c r="B1388" s="6" t="s">
        <v>619</v>
      </c>
      <c r="C1388" s="6" t="n">
        <v>135</v>
      </c>
      <c r="D1388" s="6" t="n">
        <v>673</v>
      </c>
      <c r="E1388" s="16" t="n">
        <v>0.266821145569837</v>
      </c>
      <c r="F1388" s="16" t="n">
        <v>0.0415185734180673</v>
      </c>
      <c r="G1388" s="16" t="n">
        <v>0.278543387554907</v>
      </c>
      <c r="H1388" s="16" t="n">
        <v>0.0443415916520642</v>
      </c>
      <c r="I1388" s="23" t="n">
        <f aca="false">G1388-E1388</f>
        <v>0.0117222419850703</v>
      </c>
      <c r="J1388" s="17" t="n">
        <f aca="false">100*(G1388-E1388)/E1388</f>
        <v>4.39329572625725</v>
      </c>
      <c r="K1388" s="16" t="n">
        <v>2.9593375569821</v>
      </c>
      <c r="L1388" s="17" t="n">
        <v>200.24300748826</v>
      </c>
      <c r="M1388" s="16" t="n">
        <v>0.00345469812405859</v>
      </c>
      <c r="N1388" s="16" t="n">
        <v>0.00657456590457164</v>
      </c>
      <c r="O1388" s="6" t="str">
        <f aca="false">IF(N1388&lt;0.05,"Yes","No")</f>
        <v>Yes</v>
      </c>
      <c r="P1388" s="16" t="n">
        <v>0.266865044248286</v>
      </c>
      <c r="Q1388" s="16" t="n">
        <v>8.02286937142314</v>
      </c>
      <c r="R1388" s="16" t="n">
        <v>0.00473425256054256</v>
      </c>
      <c r="S1388" s="16" t="n">
        <v>0.747135244478538</v>
      </c>
      <c r="T1388" s="16" t="n">
        <v>0.0118289355216727</v>
      </c>
      <c r="U1388" s="16" t="n">
        <v>0.0326098321818505</v>
      </c>
      <c r="V1388" s="16" t="n">
        <v>0.0577895760184692</v>
      </c>
      <c r="W1388" s="6" t="s">
        <v>698</v>
      </c>
      <c r="X1388" s="17" t="n">
        <v>51</v>
      </c>
      <c r="Y1388" s="16" t="n">
        <v>0.573540256452589</v>
      </c>
      <c r="Z1388" s="16" t="n">
        <f aca="false">(G1388-E1388)/SQRT(H1388^2/D1388+F1388^2/C1388)</f>
        <v>2.95933755698209</v>
      </c>
      <c r="AA1388" s="24" t="n">
        <f aca="false">ABS(K1388-Z1388)</f>
        <v>1.4210854715202E-014</v>
      </c>
    </row>
    <row r="1389" customFormat="false" ht="15" hidden="false" customHeight="false" outlineLevel="0" collapsed="false">
      <c r="A1389" s="17" t="n">
        <v>1784</v>
      </c>
      <c r="B1389" s="6" t="s">
        <v>619</v>
      </c>
      <c r="C1389" s="6" t="n">
        <v>135</v>
      </c>
      <c r="D1389" s="6" t="n">
        <v>673</v>
      </c>
      <c r="E1389" s="16" t="n">
        <v>0.266352186379609</v>
      </c>
      <c r="F1389" s="16" t="n">
        <v>0.041429697165732</v>
      </c>
      <c r="G1389" s="16" t="n">
        <v>0.278091344578305</v>
      </c>
      <c r="H1389" s="16" t="n">
        <v>0.0442876077080628</v>
      </c>
      <c r="I1389" s="23" t="n">
        <f aca="false">G1389-E1389</f>
        <v>0.0117391581986958</v>
      </c>
      <c r="J1389" s="17" t="n">
        <f aca="false">100*(G1389-E1389)/E1389</f>
        <v>4.40738195479461</v>
      </c>
      <c r="K1389" s="16" t="n">
        <v>2.9694540398788</v>
      </c>
      <c r="L1389" s="17" t="n">
        <v>200.373402214833</v>
      </c>
      <c r="M1389" s="16" t="n">
        <v>0.00334740383088294</v>
      </c>
      <c r="N1389" s="16" t="n">
        <v>0.00638677506441964</v>
      </c>
      <c r="O1389" s="6" t="str">
        <f aca="false">IF(N1389&lt;0.05,"Yes","No")</f>
        <v>Yes</v>
      </c>
      <c r="P1389" s="16" t="n">
        <v>0.267612709708741</v>
      </c>
      <c r="Q1389" s="16" t="n">
        <v>8.06788707026376</v>
      </c>
      <c r="R1389" s="16" t="n">
        <v>0.00461920686227068</v>
      </c>
      <c r="S1389" s="16" t="n">
        <v>0.741097765306557</v>
      </c>
      <c r="T1389" s="16" t="n">
        <v>0.011846447510705</v>
      </c>
      <c r="U1389" s="16" t="n">
        <v>0.0322457080402146</v>
      </c>
      <c r="V1389" s="16" t="n">
        <v>0.0572893290054574</v>
      </c>
      <c r="W1389" s="6" t="s">
        <v>698</v>
      </c>
      <c r="X1389" s="17" t="n">
        <v>51.5</v>
      </c>
      <c r="Y1389" s="16" t="n">
        <v>0.573793407077211</v>
      </c>
      <c r="Z1389" s="16" t="n">
        <f aca="false">(G1389-E1389)/SQRT(H1389^2/D1389+F1389^2/C1389)</f>
        <v>2.96945403987879</v>
      </c>
      <c r="AA1389" s="24" t="n">
        <f aca="false">ABS(K1389-Z1389)</f>
        <v>0</v>
      </c>
    </row>
    <row r="1390" customFormat="false" ht="15" hidden="false" customHeight="false" outlineLevel="0" collapsed="false">
      <c r="A1390" s="17" t="n">
        <v>1785</v>
      </c>
      <c r="B1390" s="6" t="s">
        <v>619</v>
      </c>
      <c r="C1390" s="6" t="n">
        <v>135</v>
      </c>
      <c r="D1390" s="6" t="n">
        <v>673</v>
      </c>
      <c r="E1390" s="16" t="n">
        <v>0.265943949200489</v>
      </c>
      <c r="F1390" s="16" t="n">
        <v>0.0413563132161372</v>
      </c>
      <c r="G1390" s="16" t="n">
        <v>0.277701012159173</v>
      </c>
      <c r="H1390" s="16" t="n">
        <v>0.0442429594841024</v>
      </c>
      <c r="I1390" s="23" t="n">
        <f aca="false">G1390-E1390</f>
        <v>0.0117570629586844</v>
      </c>
      <c r="J1390" s="17" t="n">
        <f aca="false">100*(G1390-E1390)/E1390</f>
        <v>4.42088003657531</v>
      </c>
      <c r="K1390" s="16" t="n">
        <v>2.97883542717486</v>
      </c>
      <c r="L1390" s="17" t="n">
        <v>200.481361265251</v>
      </c>
      <c r="M1390" s="16" t="n">
        <v>0.00325066681980986</v>
      </c>
      <c r="N1390" s="16" t="n">
        <v>0.00622008286741394</v>
      </c>
      <c r="O1390" s="6" t="str">
        <f aca="false">IF(N1390&lt;0.05,"Yes","No")</f>
        <v>Yes</v>
      </c>
      <c r="P1390" s="16" t="n">
        <v>0.26832179704555</v>
      </c>
      <c r="Q1390" s="16" t="n">
        <v>8.11069830854988</v>
      </c>
      <c r="R1390" s="16" t="n">
        <v>0.00451244685754085</v>
      </c>
      <c r="S1390" s="16" t="n">
        <v>0.736257712976534</v>
      </c>
      <c r="T1390" s="16" t="n">
        <v>0.0118648383376288</v>
      </c>
      <c r="U1390" s="16" t="n">
        <v>0.0318946822726679</v>
      </c>
      <c r="V1390" s="16" t="n">
        <v>0.0568580923366745</v>
      </c>
      <c r="W1390" s="6" t="s">
        <v>698</v>
      </c>
      <c r="X1390" s="17" t="n">
        <v>51.7</v>
      </c>
      <c r="Y1390" s="16" t="n">
        <v>0.573870452919487</v>
      </c>
      <c r="Z1390" s="16" t="n">
        <f aca="false">(G1390-E1390)/SQRT(H1390^2/D1390+F1390^2/C1390)</f>
        <v>2.97883542717487</v>
      </c>
      <c r="AA1390" s="24" t="n">
        <f aca="false">ABS(K1390-Z1390)</f>
        <v>1.50990331349021E-014</v>
      </c>
    </row>
    <row r="1391" customFormat="false" ht="15" hidden="false" customHeight="false" outlineLevel="0" collapsed="false">
      <c r="A1391" s="17" t="n">
        <v>1786</v>
      </c>
      <c r="B1391" s="6" t="s">
        <v>619</v>
      </c>
      <c r="C1391" s="6" t="n">
        <v>135</v>
      </c>
      <c r="D1391" s="6" t="n">
        <v>673</v>
      </c>
      <c r="E1391" s="16" t="n">
        <v>0.265578120726126</v>
      </c>
      <c r="F1391" s="16" t="n">
        <v>0.0412972003611318</v>
      </c>
      <c r="G1391" s="16" t="n">
        <v>0.277354204747688</v>
      </c>
      <c r="H1391" s="16" t="n">
        <v>0.0442059315333815</v>
      </c>
      <c r="I1391" s="23" t="n">
        <f aca="false">G1391-E1391</f>
        <v>0.0117760840215613</v>
      </c>
      <c r="J1391" s="17" t="n">
        <f aca="false">100*(G1391-E1391)/E1391</f>
        <v>4.43413184390489</v>
      </c>
      <c r="K1391" s="16" t="n">
        <v>2.98759449639291</v>
      </c>
      <c r="L1391" s="17" t="n">
        <v>200.565273464108</v>
      </c>
      <c r="M1391" s="16" t="n">
        <v>0.00316269767029666</v>
      </c>
      <c r="N1391" s="16" t="n">
        <v>0.006068335895245</v>
      </c>
      <c r="O1391" s="6" t="str">
        <f aca="false">IF(N1391&lt;0.05,"Yes","No")</f>
        <v>Yes</v>
      </c>
      <c r="P1391" s="16" t="n">
        <v>0.269004676316245</v>
      </c>
      <c r="Q1391" s="16" t="n">
        <v>8.15203431414993</v>
      </c>
      <c r="R1391" s="16" t="n">
        <v>0.00441175468624628</v>
      </c>
      <c r="S1391" s="16" t="n">
        <v>0.732704286477955</v>
      </c>
      <c r="T1391" s="16" t="n">
        <v>0.0118842129633946</v>
      </c>
      <c r="U1391" s="16" t="n">
        <v>0.0315527214250377</v>
      </c>
      <c r="V1391" s="16" t="n">
        <v>0.056344145401853</v>
      </c>
      <c r="W1391" s="6" t="s">
        <v>698</v>
      </c>
      <c r="X1391" s="17" t="n">
        <v>51.8</v>
      </c>
      <c r="Y1391" s="16" t="n">
        <v>0.574035551152936</v>
      </c>
      <c r="Z1391" s="16" t="n">
        <f aca="false">(G1391-E1391)/SQRT(H1391^2/D1391+F1391^2/C1391)</f>
        <v>2.98759449639293</v>
      </c>
      <c r="AA1391" s="24" t="n">
        <f aca="false">ABS(K1391-Z1391)</f>
        <v>1.37667655053519E-014</v>
      </c>
    </row>
    <row r="1392" customFormat="false" ht="15" hidden="false" customHeight="false" outlineLevel="0" collapsed="false">
      <c r="A1392" s="17" t="n">
        <v>1787</v>
      </c>
      <c r="B1392" s="6" t="s">
        <v>619</v>
      </c>
      <c r="C1392" s="6" t="n">
        <v>135</v>
      </c>
      <c r="D1392" s="6" t="n">
        <v>673</v>
      </c>
      <c r="E1392" s="16" t="n">
        <v>0.265268193240519</v>
      </c>
      <c r="F1392" s="16" t="n">
        <v>0.0412478277535038</v>
      </c>
      <c r="G1392" s="16" t="n">
        <v>0.27705962391346</v>
      </c>
      <c r="H1392" s="16" t="n">
        <v>0.0441750376688768</v>
      </c>
      <c r="I1392" s="23" t="n">
        <f aca="false">G1392-E1392</f>
        <v>0.0117914306729413</v>
      </c>
      <c r="J1392" s="17" t="n">
        <f aca="false">100*(G1392-E1392)/E1392</f>
        <v>4.44509781926626</v>
      </c>
      <c r="K1392" s="16" t="n">
        <v>2.99479029925632</v>
      </c>
      <c r="L1392" s="17" t="n">
        <v>200.635694595326</v>
      </c>
      <c r="M1392" s="16" t="n">
        <v>0.0030920659150528</v>
      </c>
      <c r="N1392" s="16" t="n">
        <v>0.0059589800815539</v>
      </c>
      <c r="O1392" s="6" t="str">
        <f aca="false">IF(N1392&lt;0.05,"Yes","No")</f>
        <v>Yes</v>
      </c>
      <c r="P1392" s="16" t="n">
        <v>0.269563474295523</v>
      </c>
      <c r="Q1392" s="16" t="n">
        <v>8.18593760328515</v>
      </c>
      <c r="R1392" s="16" t="n">
        <v>0.00433088118807549</v>
      </c>
      <c r="S1392" s="16" t="n">
        <v>0.730189326027291</v>
      </c>
      <c r="T1392" s="16" t="n">
        <v>0.0118998687750385</v>
      </c>
      <c r="U1392" s="16" t="n">
        <v>0.0312725631237851</v>
      </c>
      <c r="V1392" s="16" t="n">
        <v>0.0560344561091713</v>
      </c>
      <c r="W1392" s="6" t="s">
        <v>698</v>
      </c>
      <c r="X1392" s="17" t="n">
        <v>52.1</v>
      </c>
      <c r="Y1392" s="16" t="n">
        <v>0.574156623190799</v>
      </c>
      <c r="Z1392" s="16" t="n">
        <f aca="false">(G1392-E1392)/SQRT(H1392^2/D1392+F1392^2/C1392)</f>
        <v>2.99479029925632</v>
      </c>
      <c r="AA1392" s="24" t="n">
        <f aca="false">ABS(K1392-Z1392)</f>
        <v>0</v>
      </c>
    </row>
    <row r="1393" customFormat="false" ht="15" hidden="false" customHeight="false" outlineLevel="0" collapsed="false">
      <c r="A1393" s="17" t="n">
        <v>1788</v>
      </c>
      <c r="B1393" s="6" t="s">
        <v>619</v>
      </c>
      <c r="C1393" s="6" t="n">
        <v>135</v>
      </c>
      <c r="D1393" s="6" t="n">
        <v>673</v>
      </c>
      <c r="E1393" s="16" t="n">
        <v>0.265005222625203</v>
      </c>
      <c r="F1393" s="16" t="n">
        <v>0.0412081901652893</v>
      </c>
      <c r="G1393" s="16" t="n">
        <v>0.276808710566779</v>
      </c>
      <c r="H1393" s="16" t="n">
        <v>0.044151797362211</v>
      </c>
      <c r="I1393" s="23" t="n">
        <f aca="false">G1393-E1393</f>
        <v>0.011803487941576</v>
      </c>
      <c r="J1393" s="17" t="n">
        <f aca="false">100*(G1393-E1393)/E1393</f>
        <v>4.45405861237297</v>
      </c>
      <c r="K1393" s="16" t="n">
        <v>3.0004918678382</v>
      </c>
      <c r="L1393" s="17" t="n">
        <v>200.697401862181</v>
      </c>
      <c r="M1393" s="16" t="n">
        <v>0.00303712177217646</v>
      </c>
      <c r="N1393" s="16" t="n">
        <v>0.00585949756046165</v>
      </c>
      <c r="O1393" s="6" t="str">
        <f aca="false">IF(N1393&lt;0.05,"Yes","No")</f>
        <v>Yes</v>
      </c>
      <c r="P1393" s="16" t="n">
        <v>0.269998546473462</v>
      </c>
      <c r="Q1393" s="16" t="n">
        <v>8.21238293530596</v>
      </c>
      <c r="R1393" s="16" t="n">
        <v>0.0042688491917658</v>
      </c>
      <c r="S1393" s="16" t="n">
        <v>0.727861140887879</v>
      </c>
      <c r="T1393" s="16" t="n">
        <v>0.0119121724222513</v>
      </c>
      <c r="U1393" s="16" t="n">
        <v>0.0310646166866905</v>
      </c>
      <c r="V1393" s="16" t="n">
        <v>0.0557716557397388</v>
      </c>
      <c r="W1393" s="6" t="s">
        <v>698</v>
      </c>
      <c r="X1393" s="17" t="n">
        <v>52.1</v>
      </c>
      <c r="Y1393" s="16" t="n">
        <v>0.574332727973144</v>
      </c>
      <c r="Z1393" s="16" t="n">
        <f aca="false">(G1393-E1393)/SQRT(H1393^2/D1393+F1393^2/C1393)</f>
        <v>3.0004918678382</v>
      </c>
      <c r="AA1393" s="24" t="n">
        <f aca="false">ABS(K1393-Z1393)</f>
        <v>0</v>
      </c>
    </row>
    <row r="1394" customFormat="false" ht="15" hidden="false" customHeight="false" outlineLevel="0" collapsed="false">
      <c r="A1394" s="17" t="n">
        <v>1789</v>
      </c>
      <c r="B1394" s="6" t="s">
        <v>619</v>
      </c>
      <c r="C1394" s="6" t="n">
        <v>135</v>
      </c>
      <c r="D1394" s="6" t="n">
        <v>673</v>
      </c>
      <c r="E1394" s="16" t="n">
        <v>0.2647805624538</v>
      </c>
      <c r="F1394" s="16" t="n">
        <v>0.0411795566509565</v>
      </c>
      <c r="G1394" s="16" t="n">
        <v>0.276595585324966</v>
      </c>
      <c r="H1394" s="16" t="n">
        <v>0.0441344411665519</v>
      </c>
      <c r="I1394" s="23" t="n">
        <f aca="false">G1394-E1394</f>
        <v>0.0118150228711664</v>
      </c>
      <c r="J1394" s="17" t="n">
        <f aca="false">100*(G1394-E1394)/E1394</f>
        <v>4.46219418890613</v>
      </c>
      <c r="K1394" s="16" t="n">
        <v>3.00534259323938</v>
      </c>
      <c r="L1394" s="17" t="n">
        <v>200.74024574121</v>
      </c>
      <c r="M1394" s="16" t="n">
        <v>0.00299110073311543</v>
      </c>
      <c r="N1394" s="16" t="n">
        <v>0.00577601345613559</v>
      </c>
      <c r="O1394" s="6" t="str">
        <f aca="false">IF(N1394&lt;0.05,"Yes","No")</f>
        <v>Yes</v>
      </c>
      <c r="P1394" s="16" t="n">
        <v>0.270380762213957</v>
      </c>
      <c r="Q1394" s="16" t="n">
        <v>8.23565064407274</v>
      </c>
      <c r="R1394" s="16" t="n">
        <v>0.00421502067444312</v>
      </c>
      <c r="S1394" s="16" t="n">
        <v>0.726358920284092</v>
      </c>
      <c r="T1394" s="16" t="n">
        <v>0.0119240036707934</v>
      </c>
      <c r="U1394" s="16" t="n">
        <v>0.0308760264611211</v>
      </c>
      <c r="V1394" s="16" t="n">
        <v>0.0555609730662848</v>
      </c>
      <c r="W1394" s="6" t="s">
        <v>698</v>
      </c>
      <c r="X1394" s="17" t="n">
        <v>52.4</v>
      </c>
      <c r="Y1394" s="16" t="n">
        <v>0.574563865499973</v>
      </c>
      <c r="Z1394" s="16" t="n">
        <f aca="false">(G1394-E1394)/SQRT(H1394^2/D1394+F1394^2/C1394)</f>
        <v>3.00534259323938</v>
      </c>
      <c r="AA1394" s="24" t="n">
        <f aca="false">ABS(K1394-Z1394)</f>
        <v>0</v>
      </c>
    </row>
    <row r="1395" customFormat="false" ht="15" hidden="false" customHeight="false" outlineLevel="0" collapsed="false">
      <c r="A1395" s="17" t="n">
        <v>1790</v>
      </c>
      <c r="B1395" s="6" t="s">
        <v>619</v>
      </c>
      <c r="C1395" s="6" t="n">
        <v>135</v>
      </c>
      <c r="D1395" s="6" t="n">
        <v>673</v>
      </c>
      <c r="E1395" s="16" t="n">
        <v>0.264596388516603</v>
      </c>
      <c r="F1395" s="16" t="n">
        <v>0.0411600421554283</v>
      </c>
      <c r="G1395" s="16" t="n">
        <v>0.276421105502973</v>
      </c>
      <c r="H1395" s="16" t="n">
        <v>0.0441192949621484</v>
      </c>
      <c r="I1395" s="23" t="n">
        <f aca="false">G1395-E1395</f>
        <v>0.0118247169863705</v>
      </c>
      <c r="J1395" s="17" t="n">
        <f aca="false">100*(G1395-E1395)/E1395</f>
        <v>4.4689638632874</v>
      </c>
      <c r="K1395" s="16" t="n">
        <v>3.00916079586705</v>
      </c>
      <c r="L1395" s="17" t="n">
        <v>200.758810259219</v>
      </c>
      <c r="M1395" s="16" t="n">
        <v>0.00295535319907169</v>
      </c>
      <c r="N1395" s="16" t="n">
        <v>0.00571749269912488</v>
      </c>
      <c r="O1395" s="6" t="str">
        <f aca="false">IF(N1395&lt;0.05,"Yes","No")</f>
        <v>Yes</v>
      </c>
      <c r="P1395" s="16" t="n">
        <v>0.27070074042845</v>
      </c>
      <c r="Q1395" s="16" t="n">
        <v>8.2551549022784</v>
      </c>
      <c r="R1395" s="16" t="n">
        <v>0.00417043239428126</v>
      </c>
      <c r="S1395" s="16" t="n">
        <v>0.726181325115834</v>
      </c>
      <c r="T1395" s="16" t="n">
        <v>0.0119339758926511</v>
      </c>
      <c r="U1395" s="16" t="n">
        <v>0.0307158332399815</v>
      </c>
      <c r="V1395" s="16" t="n">
        <v>0.0553675963982499</v>
      </c>
      <c r="W1395" s="6" t="s">
        <v>698</v>
      </c>
      <c r="X1395" s="17" t="n">
        <v>52.6</v>
      </c>
      <c r="Y1395" s="16" t="n">
        <v>0.574596885146662</v>
      </c>
      <c r="Z1395" s="16" t="n">
        <f aca="false">(G1395-E1395)/SQRT(H1395^2/D1395+F1395^2/C1395)</f>
        <v>3.00916079586705</v>
      </c>
      <c r="AA1395" s="24" t="n">
        <f aca="false">ABS(K1395-Z1395)</f>
        <v>0</v>
      </c>
    </row>
    <row r="1396" customFormat="false" ht="15" hidden="false" customHeight="false" outlineLevel="0" collapsed="false">
      <c r="A1396" s="17" t="n">
        <v>1791</v>
      </c>
      <c r="B1396" s="6" t="s">
        <v>619</v>
      </c>
      <c r="C1396" s="6" t="n">
        <v>135</v>
      </c>
      <c r="D1396" s="6" t="n">
        <v>673</v>
      </c>
      <c r="E1396" s="16" t="n">
        <v>0.264441789852248</v>
      </c>
      <c r="F1396" s="16" t="n">
        <v>0.0411480713578024</v>
      </c>
      <c r="G1396" s="16" t="n">
        <v>0.276274069745154</v>
      </c>
      <c r="H1396" s="16" t="n">
        <v>0.044107210367271</v>
      </c>
      <c r="I1396" s="23" t="n">
        <f aca="false">G1396-E1396</f>
        <v>0.0118322798929061</v>
      </c>
      <c r="J1396" s="17" t="n">
        <f aca="false">100*(G1396-E1396)/E1396</f>
        <v>4.47443647220704</v>
      </c>
      <c r="K1396" s="16" t="n">
        <v>3.01195184073376</v>
      </c>
      <c r="L1396" s="17" t="n">
        <v>200.761214721253</v>
      </c>
      <c r="M1396" s="16" t="n">
        <v>0.00292949028476549</v>
      </c>
      <c r="N1396" s="16" t="n">
        <v>0.00567268118736616</v>
      </c>
      <c r="O1396" s="6" t="str">
        <f aca="false">IF(N1396&lt;0.05,"Yes","No")</f>
        <v>Yes</v>
      </c>
      <c r="P1396" s="16" t="n">
        <v>0.270948769577557</v>
      </c>
      <c r="Q1396" s="16" t="n">
        <v>8.27028937927355</v>
      </c>
      <c r="R1396" s="16" t="n">
        <v>0.00413616549197133</v>
      </c>
      <c r="S1396" s="16" t="n">
        <v>0.726603435530508</v>
      </c>
      <c r="T1396" s="16" t="n">
        <v>0.0119416404063736</v>
      </c>
      <c r="U1396" s="16" t="n">
        <v>0.0305984788089684</v>
      </c>
      <c r="V1396" s="16" t="n">
        <v>0.0552034411502007</v>
      </c>
      <c r="W1396" s="6" t="s">
        <v>698</v>
      </c>
      <c r="X1396" s="17" t="n">
        <v>52.8</v>
      </c>
      <c r="Y1396" s="16" t="n">
        <v>0.574728963733421</v>
      </c>
      <c r="Z1396" s="16" t="n">
        <f aca="false">(G1396-E1396)/SQRT(H1396^2/D1396+F1396^2/C1396)</f>
        <v>3.01195184073375</v>
      </c>
      <c r="AA1396" s="24" t="n">
        <f aca="false">ABS(K1396-Z1396)</f>
        <v>1.46549439250521E-014</v>
      </c>
    </row>
    <row r="1397" customFormat="false" ht="15" hidden="false" customHeight="false" outlineLevel="0" collapsed="false">
      <c r="A1397" s="17" t="n">
        <v>1792</v>
      </c>
      <c r="B1397" s="6" t="s">
        <v>619</v>
      </c>
      <c r="C1397" s="6" t="n">
        <v>135</v>
      </c>
      <c r="D1397" s="6" t="n">
        <v>673</v>
      </c>
      <c r="E1397" s="16" t="n">
        <v>0.264316168758604</v>
      </c>
      <c r="F1397" s="16" t="n">
        <v>0.0411397132176088</v>
      </c>
      <c r="G1397" s="16" t="n">
        <v>0.276157301832627</v>
      </c>
      <c r="H1397" s="16" t="n">
        <v>0.0440979030730779</v>
      </c>
      <c r="I1397" s="23" t="n">
        <f aca="false">G1397-E1397</f>
        <v>0.0118411330740227</v>
      </c>
      <c r="J1397" s="17" t="n">
        <f aca="false">100*(G1397-E1397)/E1397</f>
        <v>4.47991249632443</v>
      </c>
      <c r="K1397" s="16" t="n">
        <v>3.0148222894364</v>
      </c>
      <c r="L1397" s="17" t="n">
        <v>200.760093855649</v>
      </c>
      <c r="M1397" s="16" t="n">
        <v>0.00290311489196679</v>
      </c>
      <c r="N1397" s="16" t="n">
        <v>0.00564240923961353</v>
      </c>
      <c r="O1397" s="6" t="str">
        <f aca="false">IF(N1397&lt;0.05,"Yes","No")</f>
        <v>Yes</v>
      </c>
      <c r="P1397" s="16" t="n">
        <v>0.271208412211352</v>
      </c>
      <c r="Q1397" s="16" t="n">
        <v>8.2861473481307</v>
      </c>
      <c r="R1397" s="16" t="n">
        <v>0.00410056849712146</v>
      </c>
      <c r="S1397" s="16" t="n">
        <v>0.727232348551229</v>
      </c>
      <c r="T1397" s="16" t="n">
        <v>0.0119506404059929</v>
      </c>
      <c r="U1397" s="16" t="n">
        <v>0.0304662981072637</v>
      </c>
      <c r="V1397" s="16" t="n">
        <v>0.0551069991604253</v>
      </c>
      <c r="W1397" s="6" t="s">
        <v>698</v>
      </c>
      <c r="X1397" s="17" t="n">
        <v>52.8</v>
      </c>
      <c r="Y1397" s="16" t="n">
        <v>0.574772989929008</v>
      </c>
      <c r="Z1397" s="16" t="n">
        <f aca="false">(G1397-E1397)/SQRT(H1397^2/D1397+F1397^2/C1397)</f>
        <v>3.01482228943638</v>
      </c>
      <c r="AA1397" s="24" t="n">
        <f aca="false">ABS(K1397-Z1397)</f>
        <v>1.37667655053519E-014</v>
      </c>
    </row>
    <row r="1398" customFormat="false" ht="15" hidden="false" customHeight="false" outlineLevel="0" collapsed="false">
      <c r="A1398" s="17" t="n">
        <v>1793</v>
      </c>
      <c r="B1398" s="6" t="s">
        <v>619</v>
      </c>
      <c r="C1398" s="6" t="n">
        <v>135</v>
      </c>
      <c r="D1398" s="6" t="n">
        <v>673</v>
      </c>
      <c r="E1398" s="16" t="n">
        <v>0.264213716983795</v>
      </c>
      <c r="F1398" s="16" t="n">
        <v>0.0411314233537725</v>
      </c>
      <c r="G1398" s="16" t="n">
        <v>0.276065718100294</v>
      </c>
      <c r="H1398" s="16" t="n">
        <v>0.0440893058789348</v>
      </c>
      <c r="I1398" s="23" t="n">
        <f aca="false">G1398-E1398</f>
        <v>0.011852001116499</v>
      </c>
      <c r="J1398" s="17" t="n">
        <f aca="false">100*(G1398-E1398)/E1398</f>
        <v>4.48576298452587</v>
      </c>
      <c r="K1398" s="16" t="n">
        <v>3.01819383680085</v>
      </c>
      <c r="L1398" s="17" t="n">
        <v>200.761023880962</v>
      </c>
      <c r="M1398" s="16" t="n">
        <v>0.00287241026799871</v>
      </c>
      <c r="N1398" s="16" t="n">
        <v>0.00558790182691231</v>
      </c>
      <c r="O1398" s="6" t="str">
        <f aca="false">IF(N1398&lt;0.05,"Yes","No")</f>
        <v>Yes</v>
      </c>
      <c r="P1398" s="16" t="n">
        <v>0.271510528825304</v>
      </c>
      <c r="Q1398" s="16" t="n">
        <v>8.30461858284794</v>
      </c>
      <c r="R1398" s="16" t="n">
        <v>0.00405949907969378</v>
      </c>
      <c r="S1398" s="16" t="n">
        <v>0.728110518877604</v>
      </c>
      <c r="T1398" s="16" t="n">
        <v>0.0119617263332522</v>
      </c>
      <c r="U1398" s="16" t="n">
        <v>0.0303077903515474</v>
      </c>
      <c r="V1398" s="16" t="n">
        <v>0.0549185468518332</v>
      </c>
      <c r="W1398" s="6" t="s">
        <v>698</v>
      </c>
      <c r="X1398" s="17" t="n">
        <v>53</v>
      </c>
      <c r="Y1398" s="16" t="n">
        <v>0.574839029222387</v>
      </c>
      <c r="Z1398" s="16" t="n">
        <f aca="false">(G1398-E1398)/SQRT(H1398^2/D1398+F1398^2/C1398)</f>
        <v>3.01819383680087</v>
      </c>
      <c r="AA1398" s="24" t="n">
        <f aca="false">ABS(K1398-Z1398)</f>
        <v>1.50990331349021E-014</v>
      </c>
    </row>
    <row r="1399" customFormat="false" ht="15" hidden="false" customHeight="false" outlineLevel="0" collapsed="false">
      <c r="A1399" s="17" t="n">
        <v>1794</v>
      </c>
      <c r="B1399" s="6" t="s">
        <v>619</v>
      </c>
      <c r="C1399" s="6" t="n">
        <v>135</v>
      </c>
      <c r="D1399" s="6" t="n">
        <v>673</v>
      </c>
      <c r="E1399" s="16" t="n">
        <v>0.264132145599083</v>
      </c>
      <c r="F1399" s="16" t="n">
        <v>0.0411255498289566</v>
      </c>
      <c r="G1399" s="16" t="n">
        <v>0.275992791728846</v>
      </c>
      <c r="H1399" s="16" t="n">
        <v>0.0440818370108069</v>
      </c>
      <c r="I1399" s="23" t="n">
        <f aca="false">G1399-E1399</f>
        <v>0.0118606461297631</v>
      </c>
      <c r="J1399" s="17" t="n">
        <f aca="false">100*(G1399-E1399)/E1399</f>
        <v>4.49042130137615</v>
      </c>
      <c r="K1399" s="16" t="n">
        <v>3.02084177559172</v>
      </c>
      <c r="L1399" s="17" t="n">
        <v>200.75724556928</v>
      </c>
      <c r="M1399" s="16" t="n">
        <v>0.00284851283768003</v>
      </c>
      <c r="N1399" s="16" t="n">
        <v>0.00554654816678939</v>
      </c>
      <c r="O1399" s="6" t="str">
        <f aca="false">IF(N1399&lt;0.05,"Yes","No")</f>
        <v>Yes</v>
      </c>
      <c r="P1399" s="16" t="n">
        <v>0.271753539095472</v>
      </c>
      <c r="Q1399" s="16" t="n">
        <v>8.3194910133822</v>
      </c>
      <c r="R1399" s="16" t="n">
        <v>0.00402673634644406</v>
      </c>
      <c r="S1399" s="16" t="n">
        <v>0.729886213684893</v>
      </c>
      <c r="T1399" s="16" t="n">
        <v>0.0119704365445167</v>
      </c>
      <c r="U1399" s="16" t="n">
        <v>0.0301815343007213</v>
      </c>
      <c r="V1399" s="16" t="n">
        <v>0.0548280467400647</v>
      </c>
      <c r="W1399" s="6" t="s">
        <v>698</v>
      </c>
      <c r="X1399" s="17" t="n">
        <v>53.2</v>
      </c>
      <c r="Y1399" s="16" t="n">
        <v>0.574872048869077</v>
      </c>
      <c r="Z1399" s="16" t="n">
        <f aca="false">(G1399-E1399)/SQRT(H1399^2/D1399+F1399^2/C1399)</f>
        <v>3.02084177559169</v>
      </c>
      <c r="AA1399" s="24" t="n">
        <f aca="false">ABS(K1399-Z1399)</f>
        <v>2.75335310107039E-014</v>
      </c>
    </row>
    <row r="1400" customFormat="false" ht="15" hidden="false" customHeight="false" outlineLevel="0" collapsed="false">
      <c r="A1400" s="17" t="n">
        <v>1795</v>
      </c>
      <c r="B1400" s="6" t="s">
        <v>619</v>
      </c>
      <c r="C1400" s="6" t="n">
        <v>135</v>
      </c>
      <c r="D1400" s="6" t="n">
        <v>673</v>
      </c>
      <c r="E1400" s="16" t="n">
        <v>0.264072114781097</v>
      </c>
      <c r="F1400" s="16" t="n">
        <v>0.0411196788524225</v>
      </c>
      <c r="G1400" s="16" t="n">
        <v>0.275939007902748</v>
      </c>
      <c r="H1400" s="16" t="n">
        <v>0.0440755520458405</v>
      </c>
      <c r="I1400" s="23" t="n">
        <f aca="false">G1400-E1400</f>
        <v>0.0118668931216504</v>
      </c>
      <c r="J1400" s="17" t="n">
        <f aca="false">100*(G1400-E1400)/E1400</f>
        <v>4.49380773562081</v>
      </c>
      <c r="K1400" s="16" t="n">
        <v>3.0228642832314</v>
      </c>
      <c r="L1400" s="17" t="n">
        <v>200.757271481888</v>
      </c>
      <c r="M1400" s="16" t="n">
        <v>0.00283037834057155</v>
      </c>
      <c r="N1400" s="16" t="n">
        <v>0.00551634962295067</v>
      </c>
      <c r="O1400" s="6" t="str">
        <f aca="false">IF(N1400&lt;0.05,"Yes","No")</f>
        <v>Yes</v>
      </c>
      <c r="P1400" s="16" t="n">
        <v>0.271935449962264</v>
      </c>
      <c r="Q1400" s="16" t="n">
        <v>8.33063281753919</v>
      </c>
      <c r="R1400" s="16" t="n">
        <v>0.0040023686470532</v>
      </c>
      <c r="S1400" s="16" t="n">
        <v>0.731177460737131</v>
      </c>
      <c r="T1400" s="16" t="n">
        <v>0.0119768571929703</v>
      </c>
      <c r="U1400" s="16" t="n">
        <v>0.0300866183079084</v>
      </c>
      <c r="V1400" s="16" t="n">
        <v>0.0547029423780153</v>
      </c>
      <c r="W1400" s="6" t="s">
        <v>698</v>
      </c>
      <c r="X1400" s="17" t="n">
        <v>53.3</v>
      </c>
      <c r="Y1400" s="16" t="n">
        <v>0.575004127455836</v>
      </c>
      <c r="Z1400" s="16" t="n">
        <f aca="false">(G1400-E1400)/SQRT(H1400^2/D1400+F1400^2/C1400)</f>
        <v>3.02286428323139</v>
      </c>
      <c r="AA1400" s="24" t="n">
        <f aca="false">ABS(K1400-Z1400)</f>
        <v>1.46549439250521E-014</v>
      </c>
    </row>
    <row r="1401" customFormat="false" ht="15" hidden="false" customHeight="false" outlineLevel="0" collapsed="false">
      <c r="A1401" s="17" t="n">
        <v>1796</v>
      </c>
      <c r="B1401" s="6" t="s">
        <v>619</v>
      </c>
      <c r="C1401" s="6" t="n">
        <v>135</v>
      </c>
      <c r="D1401" s="6" t="n">
        <v>673</v>
      </c>
      <c r="E1401" s="16" t="n">
        <v>0.264025245330952</v>
      </c>
      <c r="F1401" s="16" t="n">
        <v>0.0411140301289629</v>
      </c>
      <c r="G1401" s="16" t="n">
        <v>0.275897373371989</v>
      </c>
      <c r="H1401" s="16" t="n">
        <v>0.0440690840152696</v>
      </c>
      <c r="I1401" s="23" t="n">
        <f aca="false">G1401-E1401</f>
        <v>0.0118721280410368</v>
      </c>
      <c r="J1401" s="17" t="n">
        <f aca="false">100*(G1401-E1401)/E1401</f>
        <v>4.49658820547834</v>
      </c>
      <c r="K1401" s="16" t="n">
        <v>3.02461859074059</v>
      </c>
      <c r="L1401" s="17" t="n">
        <v>200.75593998454</v>
      </c>
      <c r="M1401" s="16" t="n">
        <v>0.00281473696066669</v>
      </c>
      <c r="N1401" s="16" t="n">
        <v>0.00549095854629594</v>
      </c>
      <c r="O1401" s="6" t="str">
        <f aca="false">IF(N1401&lt;0.05,"Yes","No")</f>
        <v>Yes</v>
      </c>
      <c r="P1401" s="16" t="n">
        <v>0.272094962904972</v>
      </c>
      <c r="Q1401" s="16" t="n">
        <v>8.34040891326099</v>
      </c>
      <c r="R1401" s="16" t="n">
        <v>0.00398111169633079</v>
      </c>
      <c r="S1401" s="16" t="n">
        <v>0.732288700563402</v>
      </c>
      <c r="T1401" s="16" t="n">
        <v>0.0119824152950906</v>
      </c>
      <c r="U1401" s="16" t="n">
        <v>0.0300056135632485</v>
      </c>
      <c r="V1401" s="16" t="n">
        <v>0.0546029362936065</v>
      </c>
      <c r="W1401" s="6" t="s">
        <v>698</v>
      </c>
      <c r="X1401" s="17" t="n">
        <v>53.3</v>
      </c>
      <c r="Y1401" s="16" t="n">
        <v>0.574938088162457</v>
      </c>
      <c r="Z1401" s="16" t="n">
        <f aca="false">(G1401-E1401)/SQRT(H1401^2/D1401+F1401^2/C1401)</f>
        <v>3.0246185907406</v>
      </c>
      <c r="AA1401" s="24" t="n">
        <f aca="false">ABS(K1401-Z1401)</f>
        <v>1.37667655053519E-014</v>
      </c>
    </row>
    <row r="1402" customFormat="false" ht="15" hidden="false" customHeight="false" outlineLevel="0" collapsed="false">
      <c r="A1402" s="17" t="n">
        <v>1797</v>
      </c>
      <c r="B1402" s="6" t="s">
        <v>619</v>
      </c>
      <c r="C1402" s="6" t="n">
        <v>135</v>
      </c>
      <c r="D1402" s="6" t="n">
        <v>673</v>
      </c>
      <c r="E1402" s="16" t="n">
        <v>0.26398673830209</v>
      </c>
      <c r="F1402" s="16" t="n">
        <v>0.0411099970193297</v>
      </c>
      <c r="G1402" s="16" t="n">
        <v>0.275862788839645</v>
      </c>
      <c r="H1402" s="16" t="n">
        <v>0.0440598717749923</v>
      </c>
      <c r="I1402" s="23" t="n">
        <f aca="false">G1402-E1402</f>
        <v>0.0118760505375553</v>
      </c>
      <c r="J1402" s="17" t="n">
        <f aca="false">100*(G1402-E1402)/E1402</f>
        <v>4.49872997936931</v>
      </c>
      <c r="K1402" s="16" t="n">
        <v>3.02597762319118</v>
      </c>
      <c r="L1402" s="17" t="n">
        <v>200.740186356055</v>
      </c>
      <c r="M1402" s="16" t="n">
        <v>0.00280269913077457</v>
      </c>
      <c r="N1402" s="16" t="n">
        <v>0.00547255657412395</v>
      </c>
      <c r="O1402" s="6" t="str">
        <f aca="false">IF(N1402&lt;0.05,"Yes","No")</f>
        <v>Yes</v>
      </c>
      <c r="P1402" s="16" t="n">
        <v>0.272237303522845</v>
      </c>
      <c r="Q1402" s="16" t="n">
        <v>8.34913740620255</v>
      </c>
      <c r="R1402" s="16" t="n">
        <v>0.00396222992310729</v>
      </c>
      <c r="S1402" s="16" t="n">
        <v>0.734128568145994</v>
      </c>
      <c r="T1402" s="16" t="n">
        <v>0.0119865437537875</v>
      </c>
      <c r="U1402" s="16" t="n">
        <v>0.0299423387410916</v>
      </c>
      <c r="V1402" s="16" t="n">
        <v>0.0545823883301149</v>
      </c>
      <c r="W1402" s="6" t="s">
        <v>698</v>
      </c>
      <c r="X1402" s="17" t="n">
        <v>53.5</v>
      </c>
      <c r="Y1402" s="16" t="n">
        <v>0.57496010126025</v>
      </c>
      <c r="Z1402" s="16" t="n">
        <f aca="false">(G1402-E1402)/SQRT(H1402^2/D1402+F1402^2/C1402)</f>
        <v>3.02597762319118</v>
      </c>
      <c r="AA1402" s="24" t="n">
        <f aca="false">ABS(K1402-Z1402)</f>
        <v>0</v>
      </c>
    </row>
    <row r="1403" customFormat="false" ht="15" hidden="false" customHeight="false" outlineLevel="0" collapsed="false">
      <c r="A1403" s="17" t="n">
        <v>1798</v>
      </c>
      <c r="B1403" s="6" t="s">
        <v>619</v>
      </c>
      <c r="C1403" s="6" t="n">
        <v>135</v>
      </c>
      <c r="D1403" s="6" t="n">
        <v>673</v>
      </c>
      <c r="E1403" s="16" t="n">
        <v>0.263956548107995</v>
      </c>
      <c r="F1403" s="16" t="n">
        <v>0.0411029885248407</v>
      </c>
      <c r="G1403" s="16" t="n">
        <v>0.275838167715214</v>
      </c>
      <c r="H1403" s="16" t="n">
        <v>0.044048014441003</v>
      </c>
      <c r="I1403" s="23" t="n">
        <f aca="false">G1403-E1403</f>
        <v>0.0118816196072195</v>
      </c>
      <c r="J1403" s="17" t="n">
        <f aca="false">100*(G1403-E1403)/E1403</f>
        <v>4.5013543677493</v>
      </c>
      <c r="K1403" s="16" t="n">
        <v>3.02796874456271</v>
      </c>
      <c r="L1403" s="17" t="n">
        <v>200.726182695662</v>
      </c>
      <c r="M1403" s="16" t="n">
        <v>0.00278513303082255</v>
      </c>
      <c r="N1403" s="16" t="n">
        <v>0.00544695877979758</v>
      </c>
      <c r="O1403" s="6" t="str">
        <f aca="false">IF(N1403&lt;0.05,"Yes","No")</f>
        <v>Yes</v>
      </c>
      <c r="P1403" s="16" t="n">
        <v>0.2724343066075</v>
      </c>
      <c r="Q1403" s="16" t="n">
        <v>8.36122539656575</v>
      </c>
      <c r="R1403" s="16" t="n">
        <v>0.00393623146324605</v>
      </c>
      <c r="S1403" s="16" t="n">
        <v>0.735260232977698</v>
      </c>
      <c r="T1403" s="16" t="n">
        <v>0.0119923053925486</v>
      </c>
      <c r="U1403" s="16" t="n">
        <v>0.0298607047631009</v>
      </c>
      <c r="V1403" s="16" t="n">
        <v>0.054498246182757</v>
      </c>
      <c r="W1403" s="6" t="s">
        <v>698</v>
      </c>
      <c r="X1403" s="17" t="n">
        <v>53.6</v>
      </c>
      <c r="Y1403" s="16" t="n">
        <v>0.575020637279181</v>
      </c>
      <c r="Z1403" s="16" t="n">
        <f aca="false">(G1403-E1403)/SQRT(H1403^2/D1403+F1403^2/C1403)</f>
        <v>3.02796874456272</v>
      </c>
      <c r="AA1403" s="24" t="n">
        <f aca="false">ABS(K1403-Z1403)</f>
        <v>1.55431223447522E-014</v>
      </c>
    </row>
    <row r="1404" customFormat="false" ht="15" hidden="false" customHeight="false" outlineLevel="0" collapsed="false">
      <c r="A1404" s="17" t="n">
        <v>1799</v>
      </c>
      <c r="B1404" s="6" t="s">
        <v>619</v>
      </c>
      <c r="C1404" s="6" t="n">
        <v>135</v>
      </c>
      <c r="D1404" s="6" t="n">
        <v>673</v>
      </c>
      <c r="E1404" s="16" t="n">
        <v>0.263930409374061</v>
      </c>
      <c r="F1404" s="16" t="n">
        <v>0.041096273530507</v>
      </c>
      <c r="G1404" s="16" t="n">
        <v>0.275816688964484</v>
      </c>
      <c r="H1404" s="16" t="n">
        <v>0.0440350758733263</v>
      </c>
      <c r="I1404" s="23" t="n">
        <f aca="false">G1404-E1404</f>
        <v>0.0118862795904233</v>
      </c>
      <c r="J1404" s="17" t="n">
        <f aca="false">100*(G1404-E1404)/E1404</f>
        <v>4.50356577652909</v>
      </c>
      <c r="K1404" s="16" t="n">
        <v>3.0297252333817</v>
      </c>
      <c r="L1404" s="17" t="n">
        <v>200.707678672562</v>
      </c>
      <c r="M1404" s="16" t="n">
        <v>0.00276973133669508</v>
      </c>
      <c r="N1404" s="16" t="n">
        <v>0.00542836337536974</v>
      </c>
      <c r="O1404" s="6" t="str">
        <f aca="false">IF(N1404&lt;0.05,"Yes","No")</f>
        <v>Yes</v>
      </c>
      <c r="P1404" s="16" t="n">
        <v>0.272615974960354</v>
      </c>
      <c r="Q1404" s="16" t="n">
        <v>8.3723802068002</v>
      </c>
      <c r="R1404" s="16" t="n">
        <v>0.00391239438572962</v>
      </c>
      <c r="S1404" s="16" t="n">
        <v>0.73693286600214</v>
      </c>
      <c r="T1404" s="16" t="n">
        <v>0.0119971548052454</v>
      </c>
      <c r="U1404" s="16" t="n">
        <v>0.0297819260849231</v>
      </c>
      <c r="V1404" s="16" t="n">
        <v>0.0544317186930709</v>
      </c>
      <c r="W1404" s="6" t="s">
        <v>698</v>
      </c>
      <c r="X1404" s="17" t="n">
        <v>53.6</v>
      </c>
      <c r="Y1404" s="16" t="n">
        <v>0.575048153651423</v>
      </c>
      <c r="Z1404" s="16" t="n">
        <f aca="false">(G1404-E1404)/SQRT(H1404^2/D1404+F1404^2/C1404)</f>
        <v>3.0297252333817</v>
      </c>
      <c r="AA1404" s="24" t="n">
        <f aca="false">ABS(K1404-Z1404)</f>
        <v>0</v>
      </c>
    </row>
    <row r="1405" customFormat="false" ht="22.35" hidden="false" customHeight="false" outlineLevel="0" collapsed="false">
      <c r="A1405" s="17" t="n">
        <v>1800</v>
      </c>
      <c r="B1405" s="7" t="s">
        <v>620</v>
      </c>
      <c r="C1405" s="6" t="n">
        <v>135</v>
      </c>
      <c r="D1405" s="6" t="n">
        <v>673</v>
      </c>
      <c r="E1405" s="16" t="n">
        <v>0.263916878678181</v>
      </c>
      <c r="F1405" s="16" t="n">
        <v>0.0410889378740172</v>
      </c>
      <c r="G1405" s="16" t="n">
        <v>0.275809878580283</v>
      </c>
      <c r="H1405" s="16" t="n">
        <v>0.0440191201142796</v>
      </c>
      <c r="I1405" s="23" t="n">
        <f aca="false">G1405-E1405</f>
        <v>0.0118929999021028</v>
      </c>
      <c r="J1405" s="17" t="n">
        <f aca="false">100*(G1405-E1405)/E1405</f>
        <v>4.5063430431841</v>
      </c>
      <c r="K1405" s="16" t="n">
        <v>3.03208375658973</v>
      </c>
      <c r="L1405" s="17" t="n">
        <v>200.681592487681</v>
      </c>
      <c r="M1405" s="16" t="n">
        <v>0.00274917620581669</v>
      </c>
      <c r="N1405" s="16" t="n">
        <v>0.00539310850459464</v>
      </c>
      <c r="O1405" s="6" t="str">
        <f aca="false">IF(N1405&lt;0.05,"Yes","No")</f>
        <v>Yes</v>
      </c>
      <c r="P1405" s="16" t="n">
        <v>0.272861553224722</v>
      </c>
      <c r="Q1405" s="16" t="n">
        <v>8.38747103688061</v>
      </c>
      <c r="R1405" s="16" t="n">
        <v>0.00388038034875126</v>
      </c>
      <c r="S1405" s="16" t="n">
        <v>0.73907703910616</v>
      </c>
      <c r="T1405" s="16" t="n">
        <v>0.012003974059794</v>
      </c>
      <c r="U1405" s="16" t="n">
        <v>0.0296664937943765</v>
      </c>
      <c r="V1405" s="16" t="n">
        <v>0.0543152894230084</v>
      </c>
      <c r="W1405" s="6" t="s">
        <v>698</v>
      </c>
      <c r="X1405" s="17" t="n">
        <v>53.6</v>
      </c>
      <c r="Y1405" s="16" t="n">
        <v>0.575202245335975</v>
      </c>
      <c r="Z1405" s="16" t="n">
        <f aca="false">(G1405-E1405)/SQRT(H1405^2/D1405+F1405^2/C1405)</f>
        <v>3.03208375658974</v>
      </c>
      <c r="AA1405" s="24" t="n">
        <f aca="false">ABS(K1405-Z1405)</f>
        <v>1.33226762955019E-014</v>
      </c>
    </row>
    <row r="1406" customFormat="false" ht="22.35" hidden="false" customHeight="false" outlineLevel="0" collapsed="false">
      <c r="A1406" s="17" t="n">
        <v>1801</v>
      </c>
      <c r="B1406" s="7" t="s">
        <v>620</v>
      </c>
      <c r="C1406" s="6" t="n">
        <v>135</v>
      </c>
      <c r="D1406" s="6" t="n">
        <v>673</v>
      </c>
      <c r="E1406" s="16" t="n">
        <v>0.263819395723166</v>
      </c>
      <c r="F1406" s="16" t="n">
        <v>0.0410853757446708</v>
      </c>
      <c r="G1406" s="16" t="n">
        <v>0.275816463653613</v>
      </c>
      <c r="H1406" s="16" t="n">
        <v>0.0440812112721547</v>
      </c>
      <c r="I1406" s="23" t="n">
        <f aca="false">G1406-E1406</f>
        <v>0.0119970679304463</v>
      </c>
      <c r="J1406" s="17" t="n">
        <f aca="false">100*(G1406-E1406)/E1406</f>
        <v>4.5474548592459</v>
      </c>
      <c r="K1406" s="16" t="n">
        <v>3.05802332775448</v>
      </c>
      <c r="L1406" s="17" t="n">
        <v>200.894150346258</v>
      </c>
      <c r="M1406" s="16" t="n">
        <v>0.00253141742000504</v>
      </c>
      <c r="N1406" s="16" t="n">
        <v>0.00498921951166097</v>
      </c>
      <c r="O1406" s="6" t="str">
        <f aca="false">IF(N1406&lt;0.05,"Yes","No")</f>
        <v>Yes</v>
      </c>
      <c r="P1406" s="16" t="n">
        <v>0.27492228980575</v>
      </c>
      <c r="Q1406" s="16" t="n">
        <v>8.51463909471785</v>
      </c>
      <c r="R1406" s="16" t="n">
        <v>0.00362098871175504</v>
      </c>
      <c r="S1406" s="16" t="n">
        <v>0.719486953654027</v>
      </c>
      <c r="T1406" s="16" t="n">
        <v>0.0121070615718622</v>
      </c>
      <c r="U1406" s="16" t="n">
        <v>0.028423606046867</v>
      </c>
      <c r="V1406" s="16" t="n">
        <v>0.0524052438089734</v>
      </c>
      <c r="W1406" s="6" t="s">
        <v>698</v>
      </c>
      <c r="X1406" s="17" t="n">
        <v>54.5</v>
      </c>
      <c r="Y1406" s="16" t="n">
        <v>0.57589565791646</v>
      </c>
      <c r="Z1406" s="16" t="n">
        <f aca="false">(G1406-E1406)/SQRT(H1406^2/D1406+F1406^2/C1406)</f>
        <v>3.05802332775448</v>
      </c>
      <c r="AA1406" s="24" t="n">
        <f aca="false">ABS(K1406-Z1406)</f>
        <v>0</v>
      </c>
    </row>
    <row r="1407" customFormat="false" ht="22.35" hidden="false" customHeight="false" outlineLevel="0" collapsed="false">
      <c r="A1407" s="17" t="n">
        <v>1802</v>
      </c>
      <c r="B1407" s="7" t="s">
        <v>620</v>
      </c>
      <c r="C1407" s="6" t="n">
        <v>135</v>
      </c>
      <c r="D1407" s="6" t="n">
        <v>673</v>
      </c>
      <c r="E1407" s="16" t="n">
        <v>0.263870113756922</v>
      </c>
      <c r="F1407" s="16" t="n">
        <v>0.0410901938525807</v>
      </c>
      <c r="G1407" s="16" t="n">
        <v>0.275820516548043</v>
      </c>
      <c r="H1407" s="16" t="n">
        <v>0.0440668928209473</v>
      </c>
      <c r="I1407" s="23" t="n">
        <f aca="false">G1407-E1407</f>
        <v>0.0119504027911218</v>
      </c>
      <c r="J1407" s="17" t="n">
        <f aca="false">100*(G1407-E1407)/E1407</f>
        <v>4.52889591055794</v>
      </c>
      <c r="K1407" s="16" t="n">
        <v>3.04602386317923</v>
      </c>
      <c r="L1407" s="17" t="n">
        <v>200.831267737994</v>
      </c>
      <c r="M1407" s="16" t="n">
        <v>0.00263004124146323</v>
      </c>
      <c r="N1407" s="16" t="n">
        <v>0.00517389199280361</v>
      </c>
      <c r="O1407" s="6" t="str">
        <f aca="false">IF(N1407&lt;0.05,"Yes","No")</f>
        <v>Yes</v>
      </c>
      <c r="P1407" s="16" t="n">
        <v>0.273924013992784</v>
      </c>
      <c r="Q1407" s="16" t="n">
        <v>8.45291600863163</v>
      </c>
      <c r="R1407" s="16" t="n">
        <v>0.00374460492008267</v>
      </c>
      <c r="S1407" s="16" t="n">
        <v>0.725528514657788</v>
      </c>
      <c r="T1407" s="16" t="n">
        <v>0.0120606771593636</v>
      </c>
      <c r="U1407" s="16" t="n">
        <v>0.0289866717421637</v>
      </c>
      <c r="V1407" s="16" t="n">
        <v>0.0532097995266991</v>
      </c>
      <c r="W1407" s="6" t="s">
        <v>698</v>
      </c>
      <c r="X1407" s="17" t="n">
        <v>54.1</v>
      </c>
      <c r="Y1407" s="16" t="n">
        <v>0.575554454900666</v>
      </c>
      <c r="Z1407" s="16" t="n">
        <f aca="false">(G1407-E1407)/SQRT(H1407^2/D1407+F1407^2/C1407)</f>
        <v>3.04602386317923</v>
      </c>
      <c r="AA1407" s="24" t="n">
        <f aca="false">ABS(K1407-Z1407)</f>
        <v>0</v>
      </c>
    </row>
    <row r="1408" customFormat="false" ht="22.35" hidden="false" customHeight="false" outlineLevel="0" collapsed="false">
      <c r="A1408" s="17" t="n">
        <v>1803</v>
      </c>
      <c r="B1408" s="7" t="s">
        <v>620</v>
      </c>
      <c r="C1408" s="6" t="n">
        <v>135</v>
      </c>
      <c r="D1408" s="6" t="n">
        <v>673</v>
      </c>
      <c r="E1408" s="16" t="n">
        <v>0.263942378759384</v>
      </c>
      <c r="F1408" s="16" t="n">
        <v>0.0410987659573111</v>
      </c>
      <c r="G1408" s="16" t="n">
        <v>0.27582208752455</v>
      </c>
      <c r="H1408" s="16" t="n">
        <v>0.0440463945410029</v>
      </c>
      <c r="I1408" s="23" t="n">
        <f aca="false">G1408-E1408</f>
        <v>0.011879708765166</v>
      </c>
      <c r="J1408" s="17" t="n">
        <f aca="false">100*(G1408-E1408)/E1408</f>
        <v>4.50087205434935</v>
      </c>
      <c r="K1408" s="16" t="n">
        <v>3.02775543045133</v>
      </c>
      <c r="L1408" s="17" t="n">
        <v>200.7355447702</v>
      </c>
      <c r="M1408" s="16" t="n">
        <v>0.00278699699585074</v>
      </c>
      <c r="N1408" s="16" t="n">
        <v>0.00544695877979758</v>
      </c>
      <c r="O1408" s="6" t="str">
        <f aca="false">IF(N1408&lt;0.05,"Yes","No")</f>
        <v>Yes</v>
      </c>
      <c r="P1408" s="16" t="n">
        <v>0.272403168610318</v>
      </c>
      <c r="Q1408" s="16" t="n">
        <v>8.3593142060291</v>
      </c>
      <c r="R1408" s="16" t="n">
        <v>0.00394033038410968</v>
      </c>
      <c r="S1408" s="16" t="n">
        <v>0.734595179222796</v>
      </c>
      <c r="T1408" s="16" t="n">
        <v>0.0119904406006278</v>
      </c>
      <c r="U1408" s="16" t="n">
        <v>0.0298702292173111</v>
      </c>
      <c r="V1408" s="16" t="n">
        <v>0.054498246182757</v>
      </c>
      <c r="W1408" s="6" t="s">
        <v>698</v>
      </c>
      <c r="X1408" s="17" t="n">
        <v>53.6</v>
      </c>
      <c r="Y1408" s="16" t="n">
        <v>0.575059160200319</v>
      </c>
      <c r="Z1408" s="16" t="n">
        <f aca="false">(G1408-E1408)/SQRT(H1408^2/D1408+F1408^2/C1408)</f>
        <v>3.02775543045135</v>
      </c>
      <c r="AA1408" s="24" t="n">
        <f aca="false">ABS(K1408-Z1408)</f>
        <v>1.33226762955019E-014</v>
      </c>
    </row>
    <row r="1409" customFormat="false" ht="22.35" hidden="false" customHeight="false" outlineLevel="0" collapsed="false">
      <c r="A1409" s="17" t="n">
        <v>1804</v>
      </c>
      <c r="B1409" s="7" t="s">
        <v>620</v>
      </c>
      <c r="C1409" s="6" t="n">
        <v>135</v>
      </c>
      <c r="D1409" s="6" t="n">
        <v>673</v>
      </c>
      <c r="E1409" s="16" t="n">
        <v>0.264031334386932</v>
      </c>
      <c r="F1409" s="16" t="n">
        <v>0.0411106722284484</v>
      </c>
      <c r="G1409" s="16" t="n">
        <v>0.275858825706444</v>
      </c>
      <c r="H1409" s="16" t="n">
        <v>0.0440306333473374</v>
      </c>
      <c r="I1409" s="23" t="n">
        <f aca="false">G1409-E1409</f>
        <v>0.0118274913195122</v>
      </c>
      <c r="J1409" s="17" t="n">
        <f aca="false">100*(G1409-E1409)/E1409</f>
        <v>4.47957866325794</v>
      </c>
      <c r="K1409" s="16" t="n">
        <v>3.01393910492804</v>
      </c>
      <c r="L1409" s="17" t="n">
        <v>200.643692896942</v>
      </c>
      <c r="M1409" s="16" t="n">
        <v>0.00291140641308735</v>
      </c>
      <c r="N1409" s="16" t="n">
        <v>0.0056455314986019</v>
      </c>
      <c r="O1409" s="6" t="str">
        <f aca="false">IF(N1409&lt;0.05,"Yes","No")</f>
        <v>Yes</v>
      </c>
      <c r="P1409" s="16" t="n">
        <v>0.271276895550227</v>
      </c>
      <c r="Q1409" s="16" t="n">
        <v>8.29033257732586</v>
      </c>
      <c r="R1409" s="16" t="n">
        <v>0.0040912259722647</v>
      </c>
      <c r="S1409" s="16" t="n">
        <v>0.74305712530299</v>
      </c>
      <c r="T1409" s="16" t="n">
        <v>0.0119384883892271</v>
      </c>
      <c r="U1409" s="16" t="n">
        <v>0.0305481086388618</v>
      </c>
      <c r="V1409" s="16" t="n">
        <v>0.0551599554098107</v>
      </c>
      <c r="W1409" s="6" t="s">
        <v>698</v>
      </c>
      <c r="X1409" s="17" t="n">
        <v>52.8</v>
      </c>
      <c r="Y1409" s="16" t="n">
        <v>0.574684937537835</v>
      </c>
      <c r="Z1409" s="16" t="n">
        <f aca="false">(G1409-E1409)/SQRT(H1409^2/D1409+F1409^2/C1409)</f>
        <v>3.01393910492805</v>
      </c>
      <c r="AA1409" s="24" t="n">
        <f aca="false">ABS(K1409-Z1409)</f>
        <v>1.28785870856518E-014</v>
      </c>
    </row>
    <row r="1410" customFormat="false" ht="22.35" hidden="false" customHeight="false" outlineLevel="0" collapsed="false">
      <c r="A1410" s="17" t="n">
        <v>1805</v>
      </c>
      <c r="B1410" s="7" t="s">
        <v>620</v>
      </c>
      <c r="C1410" s="6" t="n">
        <v>135</v>
      </c>
      <c r="D1410" s="6" t="n">
        <v>673</v>
      </c>
      <c r="E1410" s="16" t="n">
        <v>0.2641525986018</v>
      </c>
      <c r="F1410" s="16" t="n">
        <v>0.0411282746636944</v>
      </c>
      <c r="G1410" s="16" t="n">
        <v>0.275907004326803</v>
      </c>
      <c r="H1410" s="16" t="n">
        <v>0.0440066409750472</v>
      </c>
      <c r="I1410" s="23" t="n">
        <f aca="false">G1410-E1410</f>
        <v>0.011754405725003</v>
      </c>
      <c r="J1410" s="17" t="n">
        <f aca="false">100*(G1410-E1410)/E1410</f>
        <v>4.44985428393316</v>
      </c>
      <c r="K1410" s="16" t="n">
        <v>2.99457774660641</v>
      </c>
      <c r="L1410" s="17" t="n">
        <v>200.505904763791</v>
      </c>
      <c r="M1410" s="16" t="n">
        <v>0.00309435852878406</v>
      </c>
      <c r="N1410" s="16" t="n">
        <v>0.0059589800815539</v>
      </c>
      <c r="O1410" s="6" t="str">
        <f aca="false">IF(N1410&lt;0.05,"Yes","No")</f>
        <v>Yes</v>
      </c>
      <c r="P1410" s="16" t="n">
        <v>0.2697086774763</v>
      </c>
      <c r="Q1410" s="16" t="n">
        <v>8.19475886004599</v>
      </c>
      <c r="R1410" s="16" t="n">
        <v>0.00431008787331543</v>
      </c>
      <c r="S1410" s="16" t="n">
        <v>0.754877658433251</v>
      </c>
      <c r="T1410" s="16" t="n">
        <v>0.0118657292486751</v>
      </c>
      <c r="U1410" s="16" t="n">
        <v>0.0315219424354406</v>
      </c>
      <c r="V1410" s="16" t="n">
        <v>0.0563370886080215</v>
      </c>
      <c r="W1410" s="6" t="s">
        <v>698</v>
      </c>
      <c r="X1410" s="17" t="n">
        <v>52</v>
      </c>
      <c r="Y1410" s="16" t="n">
        <v>0.574332727973144</v>
      </c>
      <c r="Z1410" s="16" t="n">
        <f aca="false">(G1410-E1410)/SQRT(H1410^2/D1410+F1410^2/C1410)</f>
        <v>2.99457774660641</v>
      </c>
      <c r="AA1410" s="24" t="n">
        <f aca="false">ABS(K1410-Z1410)</f>
        <v>0</v>
      </c>
    </row>
    <row r="1411" customFormat="false" ht="22.35" hidden="false" customHeight="false" outlineLevel="0" collapsed="false">
      <c r="A1411" s="17" t="n">
        <v>1806</v>
      </c>
      <c r="B1411" s="7" t="s">
        <v>620</v>
      </c>
      <c r="C1411" s="6" t="n">
        <v>135</v>
      </c>
      <c r="D1411" s="6" t="n">
        <v>673</v>
      </c>
      <c r="E1411" s="16" t="n">
        <v>0.264269055812447</v>
      </c>
      <c r="F1411" s="16" t="n">
        <v>0.0411462860611427</v>
      </c>
      <c r="G1411" s="16" t="n">
        <v>0.27598758046287</v>
      </c>
      <c r="H1411" s="16" t="n">
        <v>0.0439963737547532</v>
      </c>
      <c r="I1411" s="23" t="n">
        <f aca="false">G1411-E1411</f>
        <v>0.0117185246504224</v>
      </c>
      <c r="J1411" s="17" t="n">
        <f aca="false">100*(G1411-E1411)/E1411</f>
        <v>4.4343158582816</v>
      </c>
      <c r="K1411" s="16" t="n">
        <v>2.98450364190576</v>
      </c>
      <c r="L1411" s="17" t="n">
        <v>200.411042721216</v>
      </c>
      <c r="M1411" s="16" t="n">
        <v>0.00319371362759941</v>
      </c>
      <c r="N1411" s="16" t="n">
        <v>0.00612225577699486</v>
      </c>
      <c r="O1411" s="6" t="str">
        <f aca="false">IF(N1411&lt;0.05,"Yes","No")</f>
        <v>Yes</v>
      </c>
      <c r="P1411" s="16" t="n">
        <v>0.268921332619179</v>
      </c>
      <c r="Q1411" s="16" t="n">
        <v>8.14698372961918</v>
      </c>
      <c r="R1411" s="16" t="n">
        <v>0.00442393364317046</v>
      </c>
      <c r="S1411" s="16" t="n">
        <v>0.76302858145589</v>
      </c>
      <c r="T1411" s="16" t="n">
        <v>0.011829974192076</v>
      </c>
      <c r="U1411" s="16" t="n">
        <v>0.0320297907570719</v>
      </c>
      <c r="V1411" s="16" t="n">
        <v>0.0570021699913992</v>
      </c>
      <c r="W1411" s="6" t="s">
        <v>698</v>
      </c>
      <c r="X1411" s="17" t="n">
        <v>51.7</v>
      </c>
      <c r="Y1411" s="16" t="n">
        <v>0.574035551152936</v>
      </c>
      <c r="Z1411" s="16" t="n">
        <f aca="false">(G1411-E1411)/SQRT(H1411^2/D1411+F1411^2/C1411)</f>
        <v>2.98450364190576</v>
      </c>
      <c r="AA1411" s="24" t="n">
        <f aca="false">ABS(K1411-Z1411)</f>
        <v>0</v>
      </c>
    </row>
    <row r="1412" customFormat="false" ht="22.35" hidden="false" customHeight="false" outlineLevel="0" collapsed="false">
      <c r="A1412" s="17" t="n">
        <v>1807</v>
      </c>
      <c r="B1412" s="7" t="s">
        <v>620</v>
      </c>
      <c r="C1412" s="6" t="n">
        <v>135</v>
      </c>
      <c r="D1412" s="6" t="n">
        <v>673</v>
      </c>
      <c r="E1412" s="16" t="n">
        <v>0.264404268728362</v>
      </c>
      <c r="F1412" s="16" t="n">
        <v>0.0411671800196442</v>
      </c>
      <c r="G1412" s="16" t="n">
        <v>0.276097829017738</v>
      </c>
      <c r="H1412" s="16" t="n">
        <v>0.0439884492617761</v>
      </c>
      <c r="I1412" s="23" t="n">
        <f aca="false">G1412-E1412</f>
        <v>0.011693560289376</v>
      </c>
      <c r="J1412" s="17" t="n">
        <f aca="false">100*(G1412-E1412)/E1412</f>
        <v>4.42260646759432</v>
      </c>
      <c r="K1412" s="16" t="n">
        <v>2.97701588918005</v>
      </c>
      <c r="L1412" s="17" t="n">
        <v>200.313975499386</v>
      </c>
      <c r="M1412" s="16" t="n">
        <v>0.00326949648112077</v>
      </c>
      <c r="N1412" s="16" t="n">
        <v>0.00625042047937647</v>
      </c>
      <c r="O1412" s="6" t="str">
        <f aca="false">IF(N1412&lt;0.05,"Yes","No")</f>
        <v>Yes</v>
      </c>
      <c r="P1412" s="16" t="n">
        <v>0.268369353971109</v>
      </c>
      <c r="Q1412" s="16" t="n">
        <v>8.11357361769079</v>
      </c>
      <c r="R1412" s="16" t="n">
        <v>0.00450536747496368</v>
      </c>
      <c r="S1412" s="16" t="n">
        <v>0.771172724653663</v>
      </c>
      <c r="T1412" s="16" t="n">
        <v>0.0118050609029809</v>
      </c>
      <c r="U1412" s="16" t="n">
        <v>0.0324120622190548</v>
      </c>
      <c r="V1412" s="16" t="n">
        <v>0.0575362051225825</v>
      </c>
      <c r="W1412" s="6" t="s">
        <v>698</v>
      </c>
      <c r="X1412" s="17" t="n">
        <v>51.6</v>
      </c>
      <c r="Y1412" s="16" t="n">
        <v>0.573782400528314</v>
      </c>
      <c r="Z1412" s="16" t="n">
        <f aca="false">(G1412-E1412)/SQRT(H1412^2/D1412+F1412^2/C1412)</f>
        <v>2.97701588918004</v>
      </c>
      <c r="AA1412" s="24" t="n">
        <f aca="false">ABS(K1412-Z1412)</f>
        <v>1.46549439250521E-014</v>
      </c>
    </row>
    <row r="1413" customFormat="false" ht="22.35" hidden="false" customHeight="false" outlineLevel="0" collapsed="false">
      <c r="A1413" s="17" t="n">
        <v>1808</v>
      </c>
      <c r="B1413" s="7" t="s">
        <v>620</v>
      </c>
      <c r="C1413" s="6" t="n">
        <v>135</v>
      </c>
      <c r="D1413" s="6" t="n">
        <v>673</v>
      </c>
      <c r="E1413" s="16" t="n">
        <v>0.264542106345848</v>
      </c>
      <c r="F1413" s="16" t="n">
        <v>0.0411913340214631</v>
      </c>
      <c r="G1413" s="16" t="n">
        <v>0.276229010560006</v>
      </c>
      <c r="H1413" s="16" t="n">
        <v>0.0439897899402761</v>
      </c>
      <c r="I1413" s="23" t="n">
        <f aca="false">G1413-E1413</f>
        <v>0.0116869042141582</v>
      </c>
      <c r="J1413" s="17" t="n">
        <f aca="false">100*(G1413-E1413)/E1413</f>
        <v>4.41778602869346</v>
      </c>
      <c r="K1413" s="16" t="n">
        <v>2.97388467686241</v>
      </c>
      <c r="L1413" s="17" t="n">
        <v>200.235604704655</v>
      </c>
      <c r="M1413" s="16" t="n">
        <v>0.00330174331947975</v>
      </c>
      <c r="N1413" s="16" t="n">
        <v>0.00630632974020632</v>
      </c>
      <c r="O1413" s="6" t="str">
        <f aca="false">IF(N1413&lt;0.05,"Yes","No")</f>
        <v>Yes</v>
      </c>
      <c r="P1413" s="16" t="n">
        <v>0.268186236831844</v>
      </c>
      <c r="Q1413" s="16" t="n">
        <v>8.10250508482248</v>
      </c>
      <c r="R1413" s="16" t="n">
        <v>0.00453268196151837</v>
      </c>
      <c r="S1413" s="16" t="n">
        <v>0.777679823522385</v>
      </c>
      <c r="T1413" s="16" t="n">
        <v>0.0117982244742069</v>
      </c>
      <c r="U1413" s="16" t="n">
        <v>0.0325539748212094</v>
      </c>
      <c r="V1413" s="16" t="n">
        <v>0.0577393134497802</v>
      </c>
      <c r="W1413" s="6" t="s">
        <v>698</v>
      </c>
      <c r="X1413" s="17" t="n">
        <v>51.5</v>
      </c>
      <c r="Y1413" s="16" t="n">
        <v>0.573584282648176</v>
      </c>
      <c r="Z1413" s="16" t="n">
        <f aca="false">(G1413-E1413)/SQRT(H1413^2/D1413+F1413^2/C1413)</f>
        <v>2.97388467686242</v>
      </c>
      <c r="AA1413" s="24" t="n">
        <f aca="false">ABS(K1413-Z1413)</f>
        <v>1.4210854715202E-014</v>
      </c>
    </row>
    <row r="1414" customFormat="false" ht="22.35" hidden="false" customHeight="false" outlineLevel="0" collapsed="false">
      <c r="A1414" s="17" t="n">
        <v>1809</v>
      </c>
      <c r="B1414" s="7" t="s">
        <v>620</v>
      </c>
      <c r="C1414" s="6" t="n">
        <v>135</v>
      </c>
      <c r="D1414" s="6" t="n">
        <v>673</v>
      </c>
      <c r="E1414" s="16" t="n">
        <v>0.264659140838517</v>
      </c>
      <c r="F1414" s="16" t="n">
        <v>0.0412131441100627</v>
      </c>
      <c r="G1414" s="16" t="n">
        <v>0.276378181700721</v>
      </c>
      <c r="H1414" s="16" t="n">
        <v>0.0440064203475575</v>
      </c>
      <c r="I1414" s="23" t="n">
        <f aca="false">G1414-E1414</f>
        <v>0.0117190408622035</v>
      </c>
      <c r="J1414" s="17" t="n">
        <f aca="false">100*(G1414-E1414)/E1414</f>
        <v>4.42797510226708</v>
      </c>
      <c r="K1414" s="16" t="n">
        <v>2.98056813428625</v>
      </c>
      <c r="L1414" s="17" t="n">
        <v>200.214289110841</v>
      </c>
      <c r="M1414" s="16" t="n">
        <v>0.00323360858074832</v>
      </c>
      <c r="N1414" s="16" t="n">
        <v>0.00619308261454168</v>
      </c>
      <c r="O1414" s="6" t="str">
        <f aca="false">IF(N1414&lt;0.05,"Yes","No")</f>
        <v>Yes</v>
      </c>
      <c r="P1414" s="16" t="n">
        <v>0.268816010558808</v>
      </c>
      <c r="Q1414" s="16" t="n">
        <v>8.14060350625509</v>
      </c>
      <c r="R1414" s="16" t="n">
        <v>0.00443936794374516</v>
      </c>
      <c r="S1414" s="16" t="n">
        <v>0.779479187411397</v>
      </c>
      <c r="T1414" s="16" t="n">
        <v>0.0118300819093995</v>
      </c>
      <c r="U1414" s="16" t="n">
        <v>0.0321670331643111</v>
      </c>
      <c r="V1414" s="16" t="n">
        <v>0.057197942121129</v>
      </c>
      <c r="W1414" s="6" t="s">
        <v>698</v>
      </c>
      <c r="X1414" s="17" t="n">
        <v>51.7</v>
      </c>
      <c r="Y1414" s="16" t="n">
        <v>0.573573276099279</v>
      </c>
      <c r="Z1414" s="16" t="n">
        <f aca="false">(G1414-E1414)/SQRT(H1414^2/D1414+F1414^2/C1414)</f>
        <v>2.98056813428624</v>
      </c>
      <c r="AA1414" s="24" t="n">
        <f aca="false">ABS(K1414-Z1414)</f>
        <v>1.37667655053519E-014</v>
      </c>
    </row>
    <row r="1415" customFormat="false" ht="22.35" hidden="false" customHeight="false" outlineLevel="0" collapsed="false">
      <c r="A1415" s="17" t="n">
        <v>1810</v>
      </c>
      <c r="B1415" s="7" t="s">
        <v>620</v>
      </c>
      <c r="C1415" s="6" t="n">
        <v>135</v>
      </c>
      <c r="D1415" s="6" t="n">
        <v>673</v>
      </c>
      <c r="E1415" s="16" t="n">
        <v>0.264784798246843</v>
      </c>
      <c r="F1415" s="16" t="n">
        <v>0.0412379373526208</v>
      </c>
      <c r="G1415" s="16" t="n">
        <v>0.276560916123915</v>
      </c>
      <c r="H1415" s="16" t="n">
        <v>0.0440319622590595</v>
      </c>
      <c r="I1415" s="23" t="n">
        <f aca="false">G1415-E1415</f>
        <v>0.0117761178770716</v>
      </c>
      <c r="J1415" s="17" t="n">
        <f aca="false">100*(G1415-E1415)/E1415</f>
        <v>4.44742974485015</v>
      </c>
      <c r="K1415" s="16" t="n">
        <v>2.9932959175381</v>
      </c>
      <c r="L1415" s="17" t="n">
        <v>200.21130981627</v>
      </c>
      <c r="M1415" s="16" t="n">
        <v>0.003107345998406</v>
      </c>
      <c r="N1415" s="16" t="n">
        <v>0.0059785109364936</v>
      </c>
      <c r="O1415" s="6" t="str">
        <f aca="false">IF(N1415&lt;0.05,"Yes","No")</f>
        <v>Yes</v>
      </c>
      <c r="P1415" s="16" t="n">
        <v>0.269967722051844</v>
      </c>
      <c r="Q1415" s="16" t="n">
        <v>8.21050790666302</v>
      </c>
      <c r="R1415" s="16" t="n">
        <v>0.004273217380978</v>
      </c>
      <c r="S1415" s="16" t="n">
        <v>0.779721643053508</v>
      </c>
      <c r="T1415" s="16" t="n">
        <v>0.0118868187139544</v>
      </c>
      <c r="U1415" s="16" t="n">
        <v>0.0314666921282019</v>
      </c>
      <c r="V1415" s="16" t="n">
        <v>0.0562862465666303</v>
      </c>
      <c r="W1415" s="6" t="s">
        <v>698</v>
      </c>
      <c r="X1415" s="17" t="n">
        <v>52.3</v>
      </c>
      <c r="Y1415" s="16" t="n">
        <v>0.573980518408453</v>
      </c>
      <c r="Z1415" s="16" t="n">
        <f aca="false">(G1415-E1415)/SQRT(H1415^2/D1415+F1415^2/C1415)</f>
        <v>2.99329591753808</v>
      </c>
      <c r="AA1415" s="24" t="n">
        <f aca="false">ABS(K1415-Z1415)</f>
        <v>1.50990331349021E-014</v>
      </c>
    </row>
    <row r="1416" customFormat="false" ht="22.35" hidden="false" customHeight="false" outlineLevel="0" collapsed="false">
      <c r="A1416" s="17" t="n">
        <v>1811</v>
      </c>
      <c r="B1416" s="7" t="s">
        <v>620</v>
      </c>
      <c r="C1416" s="6" t="n">
        <v>135</v>
      </c>
      <c r="D1416" s="6" t="n">
        <v>673</v>
      </c>
      <c r="E1416" s="16" t="n">
        <v>0.26487295947693</v>
      </c>
      <c r="F1416" s="16" t="n">
        <v>0.0412576204051739</v>
      </c>
      <c r="G1416" s="16" t="n">
        <v>0.276736585359694</v>
      </c>
      <c r="H1416" s="16" t="n">
        <v>0.0440719628350589</v>
      </c>
      <c r="I1416" s="23" t="n">
        <f aca="false">G1416-E1416</f>
        <v>0.0118636258827637</v>
      </c>
      <c r="J1416" s="17" t="n">
        <f aca="false">100*(G1416-E1416)/E1416</f>
        <v>4.47898717415017</v>
      </c>
      <c r="K1416" s="16" t="n">
        <v>3.01385858995748</v>
      </c>
      <c r="L1416" s="17" t="n">
        <v>200.271998820057</v>
      </c>
      <c r="M1416" s="16" t="n">
        <v>0.00291278255330055</v>
      </c>
      <c r="N1416" s="16" t="n">
        <v>0.0056455314986019</v>
      </c>
      <c r="O1416" s="6" t="str">
        <f aca="false">IF(N1416&lt;0.05,"Yes","No")</f>
        <v>Yes</v>
      </c>
      <c r="P1416" s="16" t="n">
        <v>0.271744417868779</v>
      </c>
      <c r="Q1416" s="16" t="n">
        <v>8.3189325463958</v>
      </c>
      <c r="R1416" s="16" t="n">
        <v>0.00402796171679552</v>
      </c>
      <c r="S1416" s="16" t="n">
        <v>0.774944858143962</v>
      </c>
      <c r="T1416" s="16" t="n">
        <v>0.0119737001674373</v>
      </c>
      <c r="U1416" s="16" t="n">
        <v>0.0303741347515587</v>
      </c>
      <c r="V1416" s="16" t="n">
        <v>0.0549876577398908</v>
      </c>
      <c r="W1416" s="6" t="s">
        <v>698</v>
      </c>
      <c r="X1416" s="17" t="n">
        <v>52.9</v>
      </c>
      <c r="Y1416" s="16" t="n">
        <v>0.574321721424247</v>
      </c>
      <c r="Z1416" s="16" t="n">
        <f aca="false">(G1416-E1416)/SQRT(H1416^2/D1416+F1416^2/C1416)</f>
        <v>3.01385858995748</v>
      </c>
      <c r="AA1416" s="24" t="n">
        <f aca="false">ABS(K1416-Z1416)</f>
        <v>0</v>
      </c>
    </row>
    <row r="1417" customFormat="false" ht="22.35" hidden="false" customHeight="false" outlineLevel="0" collapsed="false">
      <c r="A1417" s="17" t="n">
        <v>1812</v>
      </c>
      <c r="B1417" s="7" t="s">
        <v>620</v>
      </c>
      <c r="C1417" s="6" t="n">
        <v>135</v>
      </c>
      <c r="D1417" s="6" t="n">
        <v>673</v>
      </c>
      <c r="E1417" s="16" t="n">
        <v>0.264954429754505</v>
      </c>
      <c r="F1417" s="16" t="n">
        <v>0.0412792868570528</v>
      </c>
      <c r="G1417" s="16" t="n">
        <v>0.276945204206951</v>
      </c>
      <c r="H1417" s="16" t="n">
        <v>0.0441291842608497</v>
      </c>
      <c r="I1417" s="23" t="n">
        <f aca="false">G1417-E1417</f>
        <v>0.0119907744524468</v>
      </c>
      <c r="J1417" s="17" t="n">
        <f aca="false">100*(G1417-E1417)/E1417</f>
        <v>4.52559878449925</v>
      </c>
      <c r="K1417" s="16" t="n">
        <v>3.04412248868528</v>
      </c>
      <c r="L1417" s="17" t="n">
        <v>200.380959481497</v>
      </c>
      <c r="M1417" s="16" t="n">
        <v>0.00264669915895094</v>
      </c>
      <c r="N1417" s="16" t="n">
        <v>0.00520179133110938</v>
      </c>
      <c r="O1417" s="6" t="str">
        <f aca="false">IF(N1417&lt;0.05,"Yes","No")</f>
        <v>Yes</v>
      </c>
      <c r="P1417" s="16" t="n">
        <v>0.274332202671626</v>
      </c>
      <c r="Q1417" s="16" t="n">
        <v>8.47812705433743</v>
      </c>
      <c r="R1417" s="16" t="n">
        <v>0.00369360186344795</v>
      </c>
      <c r="S1417" s="16" t="n">
        <v>0.765778741901254</v>
      </c>
      <c r="T1417" s="16" t="n">
        <v>0.0121000640177667</v>
      </c>
      <c r="U1417" s="16" t="n">
        <v>0.0288299086847288</v>
      </c>
      <c r="V1417" s="16" t="n">
        <v>0.0529683361661684</v>
      </c>
      <c r="W1417" s="6" t="s">
        <v>698</v>
      </c>
      <c r="X1417" s="17" t="n">
        <v>54.1</v>
      </c>
      <c r="Y1417" s="16" t="n">
        <v>0.574828022673491</v>
      </c>
      <c r="Z1417" s="16" t="n">
        <f aca="false">(G1417-E1417)/SQRT(H1417^2/D1417+F1417^2/C1417)</f>
        <v>3.04412248868527</v>
      </c>
      <c r="AA1417" s="24" t="n">
        <f aca="false">ABS(K1417-Z1417)</f>
        <v>1.4210854715202E-014</v>
      </c>
    </row>
    <row r="1418" customFormat="false" ht="22.35" hidden="false" customHeight="false" outlineLevel="0" collapsed="false">
      <c r="A1418" s="17" t="n">
        <v>1813</v>
      </c>
      <c r="B1418" s="7" t="s">
        <v>620</v>
      </c>
      <c r="C1418" s="6" t="n">
        <v>135</v>
      </c>
      <c r="D1418" s="6" t="n">
        <v>673</v>
      </c>
      <c r="E1418" s="16" t="n">
        <v>0.264994161989954</v>
      </c>
      <c r="F1418" s="16" t="n">
        <v>0.0412911664805304</v>
      </c>
      <c r="G1418" s="16" t="n">
        <v>0.277119061412818</v>
      </c>
      <c r="H1418" s="16" t="n">
        <v>0.0441892860857865</v>
      </c>
      <c r="I1418" s="23" t="n">
        <f aca="false">G1418-E1418</f>
        <v>0.0121248994228646</v>
      </c>
      <c r="J1418" s="17" t="n">
        <f aca="false">100*(G1418-E1418)/E1418</f>
        <v>4.57553454453999</v>
      </c>
      <c r="K1418" s="16" t="n">
        <v>3.07667103849674</v>
      </c>
      <c r="L1418" s="17" t="n">
        <v>200.532650148149</v>
      </c>
      <c r="M1418" s="16" t="n">
        <v>0.0023855832821741</v>
      </c>
      <c r="N1418" s="16" t="n">
        <v>0.00471950138968718</v>
      </c>
      <c r="O1418" s="6" t="str">
        <f aca="false">IF(N1418&lt;0.05,"Yes","No")</f>
        <v>Yes</v>
      </c>
      <c r="P1418" s="16" t="n">
        <v>0.277067635948602</v>
      </c>
      <c r="Q1418" s="16" t="n">
        <v>8.64804494185307</v>
      </c>
      <c r="R1418" s="16" t="n">
        <v>0.00336782052868758</v>
      </c>
      <c r="S1418" s="16" t="n">
        <v>0.753419147289364</v>
      </c>
      <c r="T1418" s="16" t="n">
        <v>0.012233216337575</v>
      </c>
      <c r="U1418" s="16" t="n">
        <v>0.0272628723109975</v>
      </c>
      <c r="V1418" s="16" t="n">
        <v>0.0504423188132993</v>
      </c>
      <c r="W1418" s="6" t="s">
        <v>698</v>
      </c>
      <c r="X1418" s="17" t="n">
        <v>55.7</v>
      </c>
      <c r="Y1418" s="16" t="n">
        <v>0.575499422156183</v>
      </c>
      <c r="Z1418" s="16" t="n">
        <f aca="false">(G1418-E1418)/SQRT(H1418^2/D1418+F1418^2/C1418)</f>
        <v>3.07667103849674</v>
      </c>
      <c r="AA1418" s="24" t="n">
        <f aca="false">ABS(K1418-Z1418)</f>
        <v>0</v>
      </c>
    </row>
    <row r="1419" customFormat="false" ht="22.35" hidden="false" customHeight="false" outlineLevel="0" collapsed="false">
      <c r="A1419" s="17" t="n">
        <v>1814</v>
      </c>
      <c r="B1419" s="7" t="s">
        <v>620</v>
      </c>
      <c r="C1419" s="6" t="n">
        <v>135</v>
      </c>
      <c r="D1419" s="6" t="n">
        <v>673</v>
      </c>
      <c r="E1419" s="16" t="n">
        <v>0.265017763883979</v>
      </c>
      <c r="F1419" s="16" t="n">
        <v>0.0413001943233613</v>
      </c>
      <c r="G1419" s="16" t="n">
        <v>0.277312464270337</v>
      </c>
      <c r="H1419" s="16" t="n">
        <v>0.0442654096635883</v>
      </c>
      <c r="I1419" s="23" t="n">
        <f aca="false">G1419-E1419</f>
        <v>0.0122947003863575</v>
      </c>
      <c r="J1419" s="17" t="n">
        <f aca="false">100*(G1419-E1419)/E1419</f>
        <v>4.6391985979249</v>
      </c>
      <c r="K1419" s="16" t="n">
        <v>3.118199263494</v>
      </c>
      <c r="L1419" s="17" t="n">
        <v>200.745615529646</v>
      </c>
      <c r="M1419" s="16" t="n">
        <v>0.00208688045115563</v>
      </c>
      <c r="N1419" s="16" t="n">
        <v>0.00414417375035725</v>
      </c>
      <c r="O1419" s="6" t="str">
        <f aca="false">IF(N1419&lt;0.05,"Yes","No")</f>
        <v>Yes</v>
      </c>
      <c r="P1419" s="16" t="n">
        <v>0.280527050159582</v>
      </c>
      <c r="Q1419" s="16" t="n">
        <v>8.86534884696223</v>
      </c>
      <c r="R1419" s="16" t="n">
        <v>0.00299340355269039</v>
      </c>
      <c r="S1419" s="16" t="n">
        <v>0.736337134878507</v>
      </c>
      <c r="T1419" s="16" t="n">
        <v>0.0124017079804259</v>
      </c>
      <c r="U1419" s="16" t="n">
        <v>0.0253752118299792</v>
      </c>
      <c r="V1419" s="16" t="n">
        <v>0.0473670620826278</v>
      </c>
      <c r="W1419" s="6" t="s">
        <v>699</v>
      </c>
      <c r="X1419" s="17" t="n">
        <v>56.9</v>
      </c>
      <c r="Y1419" s="16" t="n">
        <v>0.576401959165704</v>
      </c>
      <c r="Z1419" s="16" t="n">
        <f aca="false">(G1419-E1419)/SQRT(H1419^2/D1419+F1419^2/C1419)</f>
        <v>3.11819926349402</v>
      </c>
      <c r="AA1419" s="24" t="n">
        <f aca="false">ABS(K1419-Z1419)</f>
        <v>1.46549439250521E-014</v>
      </c>
    </row>
    <row r="1420" customFormat="false" ht="22.35" hidden="false" customHeight="false" outlineLevel="0" collapsed="false">
      <c r="A1420" s="17" t="n">
        <v>1815</v>
      </c>
      <c r="B1420" s="7" t="s">
        <v>620</v>
      </c>
      <c r="C1420" s="6" t="n">
        <v>135</v>
      </c>
      <c r="D1420" s="6" t="n">
        <v>673</v>
      </c>
      <c r="E1420" s="16" t="n">
        <v>0.264996989678454</v>
      </c>
      <c r="F1420" s="16" t="n">
        <v>0.0413013884812599</v>
      </c>
      <c r="G1420" s="16" t="n">
        <v>0.277454361120269</v>
      </c>
      <c r="H1420" s="16" t="n">
        <v>0.0443382208560599</v>
      </c>
      <c r="I1420" s="23" t="n">
        <f aca="false">G1420-E1420</f>
        <v>0.0124573714418158</v>
      </c>
      <c r="J1420" s="17" t="n">
        <f aca="false">100*(G1420-E1420)/E1420</f>
        <v>4.70094828508487</v>
      </c>
      <c r="K1420" s="16" t="n">
        <v>3.15840833520831</v>
      </c>
      <c r="L1420" s="17" t="n">
        <v>200.975244696446</v>
      </c>
      <c r="M1420" s="16" t="n">
        <v>0.00183090881805573</v>
      </c>
      <c r="N1420" s="16" t="n">
        <v>0.00365312386204662</v>
      </c>
      <c r="O1420" s="6" t="str">
        <f aca="false">IF(N1420&lt;0.05,"Yes","No")</f>
        <v>Yes</v>
      </c>
      <c r="P1420" s="16" t="n">
        <v>0.283839614931851</v>
      </c>
      <c r="Q1420" s="16" t="n">
        <v>9.07595549320778</v>
      </c>
      <c r="R1420" s="16" t="n">
        <v>0.00267093377383101</v>
      </c>
      <c r="S1420" s="16" t="n">
        <v>0.718528232766578</v>
      </c>
      <c r="T1420" s="16" t="n">
        <v>0.0125631346158886</v>
      </c>
      <c r="U1420" s="16" t="n">
        <v>0.0236751573743366</v>
      </c>
      <c r="V1420" s="16" t="n">
        <v>0.0445101436760133</v>
      </c>
      <c r="W1420" s="6" t="s">
        <v>699</v>
      </c>
      <c r="X1420" s="17" t="n">
        <v>58.6</v>
      </c>
      <c r="Y1420" s="16" t="n">
        <v>0.577326509273017</v>
      </c>
      <c r="Z1420" s="16" t="n">
        <f aca="false">(G1420-E1420)/SQRT(H1420^2/D1420+F1420^2/C1420)</f>
        <v>3.15840833520831</v>
      </c>
      <c r="AA1420" s="24" t="n">
        <f aca="false">ABS(K1420-Z1420)</f>
        <v>0</v>
      </c>
    </row>
    <row r="1421" customFormat="false" ht="22.35" hidden="false" customHeight="false" outlineLevel="0" collapsed="false">
      <c r="A1421" s="17" t="n">
        <v>1816</v>
      </c>
      <c r="B1421" s="7" t="s">
        <v>620</v>
      </c>
      <c r="C1421" s="6" t="n">
        <v>135</v>
      </c>
      <c r="D1421" s="6" t="n">
        <v>673</v>
      </c>
      <c r="E1421" s="16" t="n">
        <v>0.264940891111339</v>
      </c>
      <c r="F1421" s="16" t="n">
        <v>0.0412958782460439</v>
      </c>
      <c r="G1421" s="16" t="n">
        <v>0.277577619761627</v>
      </c>
      <c r="H1421" s="16" t="n">
        <v>0.0444196323492186</v>
      </c>
      <c r="I1421" s="23" t="n">
        <f aca="false">G1421-E1421</f>
        <v>0.0126367286502885</v>
      </c>
      <c r="J1421" s="17" t="n">
        <f aca="false">100*(G1421-E1421)/E1421</f>
        <v>4.76964072902511</v>
      </c>
      <c r="K1421" s="16" t="n">
        <v>3.20312388449441</v>
      </c>
      <c r="L1421" s="17" t="n">
        <v>201.25621875865</v>
      </c>
      <c r="M1421" s="16" t="n">
        <v>0.00158051235579376</v>
      </c>
      <c r="N1421" s="16" t="n">
        <v>0.00317159165188413</v>
      </c>
      <c r="O1421" s="6" t="str">
        <f aca="false">IF(N1421&lt;0.05,"Yes","No")</f>
        <v>Yes</v>
      </c>
      <c r="P1421" s="16" t="n">
        <v>0.287481835280539</v>
      </c>
      <c r="Q1421" s="16" t="n">
        <v>9.31037464267968</v>
      </c>
      <c r="R1421" s="16" t="n">
        <v>0.00235331357782172</v>
      </c>
      <c r="S1421" s="16" t="n">
        <v>0.697269191371463</v>
      </c>
      <c r="T1421" s="16" t="n">
        <v>0.0127410507916285</v>
      </c>
      <c r="U1421" s="16" t="n">
        <v>0.0219153841707226</v>
      </c>
      <c r="V1421" s="16" t="n">
        <v>0.0415363779409002</v>
      </c>
      <c r="W1421" s="6" t="s">
        <v>699</v>
      </c>
      <c r="X1421" s="17" t="n">
        <v>59.9</v>
      </c>
      <c r="Y1421" s="16" t="n">
        <v>0.57848219690716</v>
      </c>
      <c r="Z1421" s="16" t="n">
        <f aca="false">(G1421-E1421)/SQRT(H1421^2/D1421+F1421^2/C1421)</f>
        <v>3.2031238844944</v>
      </c>
      <c r="AA1421" s="24" t="n">
        <f aca="false">ABS(K1421-Z1421)</f>
        <v>1.4210854715202E-014</v>
      </c>
    </row>
    <row r="1422" customFormat="false" ht="22.35" hidden="false" customHeight="false" outlineLevel="0" collapsed="false">
      <c r="A1422" s="17" t="n">
        <v>1817</v>
      </c>
      <c r="B1422" s="7" t="s">
        <v>620</v>
      </c>
      <c r="C1422" s="6" t="n">
        <v>135</v>
      </c>
      <c r="D1422" s="6" t="n">
        <v>673</v>
      </c>
      <c r="E1422" s="16" t="n">
        <v>0.264854521552722</v>
      </c>
      <c r="F1422" s="16" t="n">
        <v>0.0412836594857779</v>
      </c>
      <c r="G1422" s="16" t="n">
        <v>0.277670292097959</v>
      </c>
      <c r="H1422" s="16" t="n">
        <v>0.0444993349289043</v>
      </c>
      <c r="I1422" s="23" t="n">
        <f aca="false">G1422-E1422</f>
        <v>0.0128157705452372</v>
      </c>
      <c r="J1422" s="17" t="n">
        <f aca="false">100*(G1422-E1422)/E1422</f>
        <v>4.83879620785938</v>
      </c>
      <c r="K1422" s="16" t="n">
        <v>3.24818802910451</v>
      </c>
      <c r="L1422" s="17" t="n">
        <v>201.555762674253</v>
      </c>
      <c r="M1422" s="16" t="n">
        <v>0.00136057606451549</v>
      </c>
      <c r="N1422" s="16" t="n">
        <v>0.00274071937828096</v>
      </c>
      <c r="O1422" s="6" t="str">
        <f aca="false">IF(N1422&lt;0.05,"Yes","No")</f>
        <v>Yes</v>
      </c>
      <c r="P1422" s="16" t="n">
        <v>0.291121997780892</v>
      </c>
      <c r="Q1422" s="16" t="n">
        <v>9.54764769512524</v>
      </c>
      <c r="R1422" s="16" t="n">
        <v>0.00207084044201705</v>
      </c>
      <c r="S1422" s="16" t="n">
        <v>0.675180245467543</v>
      </c>
      <c r="T1422" s="16" t="n">
        <v>0.0129187190590753</v>
      </c>
      <c r="U1422" s="16" t="n">
        <v>0.0202724603955054</v>
      </c>
      <c r="V1422" s="16" t="n">
        <v>0.0388078093259447</v>
      </c>
      <c r="W1422" s="6" t="s">
        <v>699</v>
      </c>
      <c r="X1422" s="17" t="n">
        <v>61.3</v>
      </c>
      <c r="Y1422" s="16" t="n">
        <v>0.579560838699026</v>
      </c>
      <c r="Z1422" s="16" t="n">
        <f aca="false">(G1422-E1422)/SQRT(H1422^2/D1422+F1422^2/C1422)</f>
        <v>3.2481880291045</v>
      </c>
      <c r="AA1422" s="24" t="n">
        <f aca="false">ABS(K1422-Z1422)</f>
        <v>1.46549439250521E-014</v>
      </c>
    </row>
    <row r="1423" customFormat="false" ht="22.35" hidden="false" customHeight="false" outlineLevel="0" collapsed="false">
      <c r="A1423" s="17" t="n">
        <v>1818</v>
      </c>
      <c r="B1423" s="7" t="s">
        <v>620</v>
      </c>
      <c r="C1423" s="6" t="n">
        <v>135</v>
      </c>
      <c r="D1423" s="6" t="n">
        <v>673</v>
      </c>
      <c r="E1423" s="16" t="n">
        <v>0.264732475633975</v>
      </c>
      <c r="F1423" s="16" t="n">
        <v>0.0412655179070606</v>
      </c>
      <c r="G1423" s="16" t="n">
        <v>0.277715961876454</v>
      </c>
      <c r="H1423" s="16" t="n">
        <v>0.0445729201913238</v>
      </c>
      <c r="I1423" s="23" t="n">
        <f aca="false">G1423-E1423</f>
        <v>0.0129834862424795</v>
      </c>
      <c r="J1423" s="17" t="n">
        <f aca="false">100*(G1423-E1423)/E1423</f>
        <v>4.9043798692952</v>
      </c>
      <c r="K1423" s="16" t="n">
        <v>3.29083910163906</v>
      </c>
      <c r="L1423" s="17" t="n">
        <v>201.857139986004</v>
      </c>
      <c r="M1423" s="16" t="n">
        <v>0.00117890070471164</v>
      </c>
      <c r="N1423" s="16" t="n">
        <v>0.00238849602757875</v>
      </c>
      <c r="O1423" s="6" t="str">
        <f aca="false">IF(N1423&lt;0.05,"Yes","No")</f>
        <v>Yes</v>
      </c>
      <c r="P1423" s="16" t="n">
        <v>0.294534988207234</v>
      </c>
      <c r="Q1423" s="16" t="n">
        <v>9.77282506271294</v>
      </c>
      <c r="R1423" s="16" t="n">
        <v>0.00183464247896073</v>
      </c>
      <c r="S1423" s="16" t="n">
        <v>0.653887172903506</v>
      </c>
      <c r="T1423" s="16" t="n">
        <v>0.013085189758737</v>
      </c>
      <c r="U1423" s="16" t="n">
        <v>0.0188278056424878</v>
      </c>
      <c r="V1423" s="16" t="n">
        <v>0.0363404336849489</v>
      </c>
      <c r="W1423" s="6" t="s">
        <v>699</v>
      </c>
      <c r="X1423" s="17" t="n">
        <v>62.4</v>
      </c>
      <c r="Y1423" s="16" t="n">
        <v>0.58041934951296</v>
      </c>
      <c r="Z1423" s="16" t="n">
        <f aca="false">(G1423-E1423)/SQRT(H1423^2/D1423+F1423^2/C1423)</f>
        <v>3.29083910163904</v>
      </c>
      <c r="AA1423" s="24" t="n">
        <f aca="false">ABS(K1423-Z1423)</f>
        <v>2.75335310107039E-014</v>
      </c>
    </row>
    <row r="1424" customFormat="false" ht="22.35" hidden="false" customHeight="false" outlineLevel="0" collapsed="false">
      <c r="A1424" s="17" t="n">
        <v>1819</v>
      </c>
      <c r="B1424" s="7" t="s">
        <v>620</v>
      </c>
      <c r="C1424" s="6" t="n">
        <v>135</v>
      </c>
      <c r="D1424" s="6" t="n">
        <v>673</v>
      </c>
      <c r="E1424" s="16" t="n">
        <v>0.26456835159549</v>
      </c>
      <c r="F1424" s="16" t="n">
        <v>0.0412400525393447</v>
      </c>
      <c r="G1424" s="16" t="n">
        <v>0.277718735950131</v>
      </c>
      <c r="H1424" s="16" t="n">
        <v>0.0446430236753356</v>
      </c>
      <c r="I1424" s="23" t="n">
        <f aca="false">G1424-E1424</f>
        <v>0.0131503843546412</v>
      </c>
      <c r="J1424" s="17" t="n">
        <f aca="false">100*(G1424-E1424)/E1424</f>
        <v>4.97050545741291</v>
      </c>
      <c r="K1424" s="16" t="n">
        <v>3.33381318075259</v>
      </c>
      <c r="L1424" s="17" t="n">
        <v>202.173985324414</v>
      </c>
      <c r="M1424" s="16" t="n">
        <v>0.00101886837719418</v>
      </c>
      <c r="N1424" s="16" t="n">
        <v>0.00207225794819455</v>
      </c>
      <c r="O1424" s="6" t="str">
        <f aca="false">IF(N1424&lt;0.05,"Yes","No")</f>
        <v>Yes</v>
      </c>
      <c r="P1424" s="16" t="n">
        <v>0.297947672680764</v>
      </c>
      <c r="Q1424" s="17" t="n">
        <v>10.0006063910778</v>
      </c>
      <c r="R1424" s="16" t="n">
        <v>0.00162349210829213</v>
      </c>
      <c r="S1424" s="16" t="n">
        <v>0.632280152756191</v>
      </c>
      <c r="T1424" s="16" t="n">
        <v>0.0132508802627166</v>
      </c>
      <c r="U1424" s="16" t="n">
        <v>0.017478932620315</v>
      </c>
      <c r="V1424" s="16" t="n">
        <v>0.0339868134283903</v>
      </c>
      <c r="W1424" s="6" t="s">
        <v>699</v>
      </c>
      <c r="X1424" s="17" t="n">
        <v>63.6</v>
      </c>
      <c r="Y1424" s="16" t="n">
        <v>0.581409938913654</v>
      </c>
      <c r="Z1424" s="16" t="n">
        <f aca="false">(G1424-E1424)/SQRT(H1424^2/D1424+F1424^2/C1424)</f>
        <v>3.33381318075259</v>
      </c>
      <c r="AA1424" s="24" t="n">
        <f aca="false">ABS(K1424-Z1424)</f>
        <v>0</v>
      </c>
    </row>
    <row r="1425" customFormat="false" ht="22.35" hidden="false" customHeight="false" outlineLevel="0" collapsed="false">
      <c r="A1425" s="17" t="n">
        <v>1820</v>
      </c>
      <c r="B1425" s="7" t="s">
        <v>620</v>
      </c>
      <c r="C1425" s="6" t="n">
        <v>135</v>
      </c>
      <c r="D1425" s="6" t="n">
        <v>673</v>
      </c>
      <c r="E1425" s="16" t="n">
        <v>0.264372196131282</v>
      </c>
      <c r="F1425" s="16" t="n">
        <v>0.041208820098531</v>
      </c>
      <c r="G1425" s="16" t="n">
        <v>0.277666825640609</v>
      </c>
      <c r="H1425" s="16" t="n">
        <v>0.0446983828574395</v>
      </c>
      <c r="I1425" s="23" t="n">
        <f aca="false">G1425-E1425</f>
        <v>0.0132946295093266</v>
      </c>
      <c r="J1425" s="17" t="n">
        <f aca="false">100*(G1425-E1425)/E1425</f>
        <v>5.0287548024622</v>
      </c>
      <c r="K1425" s="16" t="n">
        <v>3.37165210557949</v>
      </c>
      <c r="L1425" s="17" t="n">
        <v>202.46437535648</v>
      </c>
      <c r="M1425" s="18" t="n">
        <v>0.000894946036784308</v>
      </c>
      <c r="N1425" s="16" t="n">
        <v>0.0018290677269298</v>
      </c>
      <c r="O1425" s="6" t="str">
        <f aca="false">IF(N1425&lt;0.05,"Yes","No")</f>
        <v>Yes</v>
      </c>
      <c r="P1425" s="16" t="n">
        <v>0.300929995399483</v>
      </c>
      <c r="Q1425" s="17" t="n">
        <v>10.2018115422626</v>
      </c>
      <c r="R1425" s="16" t="n">
        <v>0.00145756194835681</v>
      </c>
      <c r="S1425" s="16" t="n">
        <v>0.612863312353994</v>
      </c>
      <c r="T1425" s="16" t="n">
        <v>0.0133940852826039</v>
      </c>
      <c r="U1425" s="16" t="n">
        <v>0.0163813299304837</v>
      </c>
      <c r="V1425" s="16" t="n">
        <v>0.0321502736953418</v>
      </c>
      <c r="W1425" s="6" t="s">
        <v>699</v>
      </c>
      <c r="X1425" s="17" t="n">
        <v>65.2</v>
      </c>
      <c r="Y1425" s="16" t="n">
        <v>0.582103351494139</v>
      </c>
      <c r="Z1425" s="16" t="n">
        <f aca="false">(G1425-E1425)/SQRT(H1425^2/D1425+F1425^2/C1425)</f>
        <v>3.37165210557951</v>
      </c>
      <c r="AA1425" s="24" t="n">
        <f aca="false">ABS(K1425-Z1425)</f>
        <v>1.4210854715202E-014</v>
      </c>
    </row>
    <row r="1426" customFormat="false" ht="22.35" hidden="false" customHeight="false" outlineLevel="0" collapsed="false">
      <c r="A1426" s="17" t="n">
        <v>1821</v>
      </c>
      <c r="B1426" s="7" t="s">
        <v>620</v>
      </c>
      <c r="C1426" s="6" t="n">
        <v>135</v>
      </c>
      <c r="D1426" s="6" t="n">
        <v>673</v>
      </c>
      <c r="E1426" s="16" t="n">
        <v>0.264145267009735</v>
      </c>
      <c r="F1426" s="16" t="n">
        <v>0.0411714823069597</v>
      </c>
      <c r="G1426" s="16" t="n">
        <v>0.277569758059543</v>
      </c>
      <c r="H1426" s="16" t="n">
        <v>0.0447459982747084</v>
      </c>
      <c r="I1426" s="23" t="n">
        <f aca="false">G1426-E1426</f>
        <v>0.0134244910498077</v>
      </c>
      <c r="J1426" s="17" t="n">
        <f aca="false">100*(G1426-E1426)/E1426</f>
        <v>5.08223796768349</v>
      </c>
      <c r="K1426" s="16" t="n">
        <v>3.40638948839394</v>
      </c>
      <c r="L1426" s="17" t="n">
        <v>202.752275594252</v>
      </c>
      <c r="M1426" s="18" t="n">
        <v>0.000793685469963352</v>
      </c>
      <c r="N1426" s="16" t="n">
        <v>0.00162845036366504</v>
      </c>
      <c r="O1426" s="6" t="str">
        <f aca="false">IF(N1426&lt;0.05,"Yes","No")</f>
        <v>Yes</v>
      </c>
      <c r="P1426" s="16" t="n">
        <v>0.303632694477798</v>
      </c>
      <c r="Q1426" s="17" t="n">
        <v>10.3858825435003</v>
      </c>
      <c r="R1426" s="16" t="n">
        <v>0.00132086047729272</v>
      </c>
      <c r="S1426" s="16" t="n">
        <v>0.593973964862352</v>
      </c>
      <c r="T1426" s="16" t="n">
        <v>0.0135230002387987</v>
      </c>
      <c r="U1426" s="16" t="n">
        <v>0.0154383884388593</v>
      </c>
      <c r="V1426" s="16" t="n">
        <v>0.0304705034977486</v>
      </c>
      <c r="W1426" s="6" t="s">
        <v>699</v>
      </c>
      <c r="X1426" s="17" t="n">
        <v>67.1</v>
      </c>
      <c r="Y1426" s="16" t="n">
        <v>0.582730724781245</v>
      </c>
      <c r="Z1426" s="16" t="n">
        <f aca="false">(G1426-E1426)/SQRT(H1426^2/D1426+F1426^2/C1426)</f>
        <v>3.40638948839394</v>
      </c>
      <c r="AA1426" s="24" t="n">
        <f aca="false">ABS(K1426-Z1426)</f>
        <v>0</v>
      </c>
    </row>
    <row r="1427" customFormat="false" ht="22.35" hidden="false" customHeight="false" outlineLevel="0" collapsed="false">
      <c r="A1427" s="17" t="n">
        <v>1822</v>
      </c>
      <c r="B1427" s="7" t="s">
        <v>620</v>
      </c>
      <c r="C1427" s="6" t="n">
        <v>135</v>
      </c>
      <c r="D1427" s="6" t="n">
        <v>673</v>
      </c>
      <c r="E1427" s="16" t="n">
        <v>0.263877570960257</v>
      </c>
      <c r="F1427" s="16" t="n">
        <v>0.0411273040338955</v>
      </c>
      <c r="G1427" s="16" t="n">
        <v>0.277420736993227</v>
      </c>
      <c r="H1427" s="16" t="n">
        <v>0.0447799114266681</v>
      </c>
      <c r="I1427" s="23" t="n">
        <f aca="false">G1427-E1427</f>
        <v>0.0135431660329704</v>
      </c>
      <c r="J1427" s="17" t="n">
        <f aca="false">100*(G1427-E1427)/E1427</f>
        <v>5.13236725034511</v>
      </c>
      <c r="K1427" s="16" t="n">
        <v>3.43898572894417</v>
      </c>
      <c r="L1427" s="17" t="n">
        <v>203.020854884948</v>
      </c>
      <c r="M1427" s="18" t="n">
        <v>0.000708493865857092</v>
      </c>
      <c r="N1427" s="16" t="n">
        <v>0.00145935844329976</v>
      </c>
      <c r="O1427" s="6" t="str">
        <f aca="false">IF(N1427&lt;0.05,"Yes","No")</f>
        <v>Yes</v>
      </c>
      <c r="P1427" s="16" t="n">
        <v>0.306165722110106</v>
      </c>
      <c r="Q1427" s="17" t="n">
        <v>10.5598918833309</v>
      </c>
      <c r="R1427" s="16" t="n">
        <v>0.00120359650849049</v>
      </c>
      <c r="S1427" s="16" t="n">
        <v>0.577528860348753</v>
      </c>
      <c r="T1427" s="16" t="n">
        <v>0.0136408937336621</v>
      </c>
      <c r="U1427" s="16" t="n">
        <v>0.0146192117654802</v>
      </c>
      <c r="V1427" s="16" t="n">
        <v>0.0290447915870468</v>
      </c>
      <c r="W1427" s="6" t="s">
        <v>699</v>
      </c>
      <c r="X1427" s="17" t="n">
        <v>68.6</v>
      </c>
      <c r="Y1427" s="16" t="n">
        <v>0.583336084970557</v>
      </c>
      <c r="Z1427" s="16" t="n">
        <f aca="false">(G1427-E1427)/SQRT(H1427^2/D1427+F1427^2/C1427)</f>
        <v>3.43898572894417</v>
      </c>
      <c r="AA1427" s="24" t="n">
        <f aca="false">ABS(K1427-Z1427)</f>
        <v>0</v>
      </c>
    </row>
    <row r="1428" customFormat="false" ht="22.35" hidden="false" customHeight="false" outlineLevel="0" collapsed="false">
      <c r="A1428" s="17" t="n">
        <v>1823</v>
      </c>
      <c r="B1428" s="7" t="s">
        <v>620</v>
      </c>
      <c r="C1428" s="6" t="n">
        <v>135</v>
      </c>
      <c r="D1428" s="6" t="n">
        <v>673</v>
      </c>
      <c r="E1428" s="16" t="n">
        <v>0.263580166520896</v>
      </c>
      <c r="F1428" s="16" t="n">
        <v>0.0410759147735898</v>
      </c>
      <c r="G1428" s="16" t="n">
        <v>0.277225325224481</v>
      </c>
      <c r="H1428" s="16" t="n">
        <v>0.0448009407362343</v>
      </c>
      <c r="I1428" s="23" t="n">
        <f aca="false">G1428-E1428</f>
        <v>0.0136451587035853</v>
      </c>
      <c r="J1428" s="17" t="n">
        <f aca="false">100*(G1428-E1428)/E1428</f>
        <v>5.17685335876878</v>
      </c>
      <c r="K1428" s="16" t="n">
        <v>3.4680716855857</v>
      </c>
      <c r="L1428" s="17" t="n">
        <v>203.274077612038</v>
      </c>
      <c r="M1428" s="18" t="n">
        <v>0.000639763568927926</v>
      </c>
      <c r="N1428" s="16" t="n">
        <v>0.00132297564795037</v>
      </c>
      <c r="O1428" s="6" t="str">
        <f aca="false">IF(N1428&lt;0.05,"Yes","No")</f>
        <v>Yes</v>
      </c>
      <c r="P1428" s="16" t="n">
        <v>0.308402886568643</v>
      </c>
      <c r="Q1428" s="17" t="n">
        <v>10.7147787606567</v>
      </c>
      <c r="R1428" s="16" t="n">
        <v>0.00110811981128594</v>
      </c>
      <c r="S1428" s="16" t="n">
        <v>0.562533845933419</v>
      </c>
      <c r="T1428" s="16" t="n">
        <v>0.0137422224320262</v>
      </c>
      <c r="U1428" s="16" t="n">
        <v>0.0139454753369317</v>
      </c>
      <c r="V1428" s="16" t="n">
        <v>0.0278379260528104</v>
      </c>
      <c r="W1428" s="6" t="s">
        <v>699</v>
      </c>
      <c r="X1428" s="17" t="n">
        <v>69.9</v>
      </c>
      <c r="Y1428" s="16" t="n">
        <v>0.583864399317594</v>
      </c>
      <c r="Z1428" s="16" t="n">
        <f aca="false">(G1428-E1428)/SQRT(H1428^2/D1428+F1428^2/C1428)</f>
        <v>3.46807168558572</v>
      </c>
      <c r="AA1428" s="24" t="n">
        <f aca="false">ABS(K1428-Z1428)</f>
        <v>1.4210854715202E-014</v>
      </c>
    </row>
    <row r="1429" customFormat="false" ht="22.35" hidden="false" customHeight="false" outlineLevel="0" collapsed="false">
      <c r="A1429" s="17" t="n">
        <v>1824</v>
      </c>
      <c r="B1429" s="7" t="s">
        <v>620</v>
      </c>
      <c r="C1429" s="6" t="n">
        <v>135</v>
      </c>
      <c r="D1429" s="6" t="n">
        <v>673</v>
      </c>
      <c r="E1429" s="16" t="n">
        <v>0.263238160808881</v>
      </c>
      <c r="F1429" s="16" t="n">
        <v>0.0410215113595738</v>
      </c>
      <c r="G1429" s="16" t="n">
        <v>0.276979646812931</v>
      </c>
      <c r="H1429" s="16" t="n">
        <v>0.0448140673978783</v>
      </c>
      <c r="I1429" s="23" t="n">
        <f aca="false">G1429-E1429</f>
        <v>0.0137414860040496</v>
      </c>
      <c r="J1429" s="17" t="n">
        <f aca="false">100*(G1429-E1429)/E1429</f>
        <v>5.22017247112826</v>
      </c>
      <c r="K1429" s="16" t="n">
        <v>3.49609466781728</v>
      </c>
      <c r="L1429" s="17" t="n">
        <v>203.513229128742</v>
      </c>
      <c r="M1429" s="18" t="n">
        <v>0.000579494003943033</v>
      </c>
      <c r="N1429" s="16" t="n">
        <v>0.00120307994296869</v>
      </c>
      <c r="O1429" s="6" t="str">
        <f aca="false">IF(N1429&lt;0.05,"Yes","No")</f>
        <v>Yes</v>
      </c>
      <c r="P1429" s="16" t="n">
        <v>0.310561109701808</v>
      </c>
      <c r="Q1429" s="17" t="n">
        <v>10.8652689091308</v>
      </c>
      <c r="R1429" s="16" t="n">
        <v>0.00102270623840911</v>
      </c>
      <c r="S1429" s="16" t="n">
        <v>0.548907503219243</v>
      </c>
      <c r="T1429" s="16" t="n">
        <v>0.0138379996948917</v>
      </c>
      <c r="U1429" s="16" t="n">
        <v>0.0133286481152955</v>
      </c>
      <c r="V1429" s="16" t="n">
        <v>0.0268362042589842</v>
      </c>
      <c r="W1429" s="6" t="s">
        <v>699</v>
      </c>
      <c r="X1429" s="17" t="n">
        <v>70.9</v>
      </c>
      <c r="Y1429" s="16" t="n">
        <v>0.58445875295801</v>
      </c>
      <c r="Z1429" s="16" t="n">
        <f aca="false">(G1429-E1429)/SQRT(H1429^2/D1429+F1429^2/C1429)</f>
        <v>3.49609466781728</v>
      </c>
      <c r="AA1429" s="24" t="n">
        <f aca="false">ABS(K1429-Z1429)</f>
        <v>0</v>
      </c>
    </row>
    <row r="1430" customFormat="false" ht="22.35" hidden="false" customHeight="false" outlineLevel="0" collapsed="false">
      <c r="A1430" s="17" t="n">
        <v>1825</v>
      </c>
      <c r="B1430" s="7" t="s">
        <v>620</v>
      </c>
      <c r="C1430" s="6" t="n">
        <v>135</v>
      </c>
      <c r="D1430" s="6" t="n">
        <v>673</v>
      </c>
      <c r="E1430" s="16" t="n">
        <v>0.262858818085105</v>
      </c>
      <c r="F1430" s="16" t="n">
        <v>0.0409630673170275</v>
      </c>
      <c r="G1430" s="16" t="n">
        <v>0.276684576565231</v>
      </c>
      <c r="H1430" s="16" t="n">
        <v>0.0448144539049995</v>
      </c>
      <c r="I1430" s="23" t="n">
        <f aca="false">G1430-E1430</f>
        <v>0.0138257584801256</v>
      </c>
      <c r="J1430" s="17" t="n">
        <f aca="false">100*(G1430-E1430)/E1430</f>
        <v>5.2597659005106</v>
      </c>
      <c r="K1430" s="16" t="n">
        <v>3.52157688137646</v>
      </c>
      <c r="L1430" s="17" t="n">
        <v>203.725909929969</v>
      </c>
      <c r="M1430" s="18" t="n">
        <v>0.000529349042698834</v>
      </c>
      <c r="N1430" s="16" t="n">
        <v>0.00110443131947393</v>
      </c>
      <c r="O1430" s="6" t="str">
        <f aca="false">IF(N1430&lt;0.05,"Yes","No")</f>
        <v>Yes</v>
      </c>
      <c r="P1430" s="16" t="n">
        <v>0.312527085160656</v>
      </c>
      <c r="Q1430" s="17" t="n">
        <v>11.003267278587</v>
      </c>
      <c r="R1430" s="18" t="n">
        <v>0.000950255072867926</v>
      </c>
      <c r="S1430" s="16" t="n">
        <v>0.537633647577496</v>
      </c>
      <c r="T1430" s="16" t="n">
        <v>0.0139218497865133</v>
      </c>
      <c r="U1430" s="16" t="n">
        <v>0.0128014897536979</v>
      </c>
      <c r="V1430" s="16" t="n">
        <v>0.0258989677097934</v>
      </c>
      <c r="W1430" s="6" t="s">
        <v>699</v>
      </c>
      <c r="X1430" s="17" t="n">
        <v>71.8</v>
      </c>
      <c r="Y1430" s="16" t="n">
        <v>0.585119145891806</v>
      </c>
      <c r="Z1430" s="16" t="n">
        <f aca="false">(G1430-E1430)/SQRT(H1430^2/D1430+F1430^2/C1430)</f>
        <v>3.52157688137645</v>
      </c>
      <c r="AA1430" s="24" t="n">
        <f aca="false">ABS(K1430-Z1430)</f>
        <v>1.33226762955019E-014</v>
      </c>
    </row>
    <row r="1431" customFormat="false" ht="22.35" hidden="false" customHeight="false" outlineLevel="0" collapsed="false">
      <c r="A1431" s="17" t="n">
        <v>1826</v>
      </c>
      <c r="B1431" s="7" t="s">
        <v>620</v>
      </c>
      <c r="C1431" s="6" t="n">
        <v>135</v>
      </c>
      <c r="D1431" s="6" t="n">
        <v>673</v>
      </c>
      <c r="E1431" s="16" t="n">
        <v>0.262438894090829</v>
      </c>
      <c r="F1431" s="16" t="n">
        <v>0.04089616719139</v>
      </c>
      <c r="G1431" s="16" t="n">
        <v>0.276343909251389</v>
      </c>
      <c r="H1431" s="16" t="n">
        <v>0.0448082396000025</v>
      </c>
      <c r="I1431" s="23" t="n">
        <f aca="false">G1431-E1431</f>
        <v>0.0139050151605598</v>
      </c>
      <c r="J1431" s="17" t="n">
        <f aca="false">100*(G1431-E1431)/E1431</f>
        <v>5.29838201335635</v>
      </c>
      <c r="K1431" s="16" t="n">
        <v>3.54652978663411</v>
      </c>
      <c r="L1431" s="17" t="n">
        <v>203.948421728941</v>
      </c>
      <c r="M1431" s="18" t="n">
        <v>0.000484205361061757</v>
      </c>
      <c r="N1431" s="16" t="n">
        <v>0.00101528489380315</v>
      </c>
      <c r="O1431" s="6" t="str">
        <f aca="false">IF(N1431&lt;0.05,"Yes","No")</f>
        <v>Yes</v>
      </c>
      <c r="P1431" s="16" t="n">
        <v>0.314429326036301</v>
      </c>
      <c r="Q1431" s="17" t="n">
        <v>11.1376208442992</v>
      </c>
      <c r="R1431" s="18" t="n">
        <v>0.000884713152110782</v>
      </c>
      <c r="S1431" s="16" t="n">
        <v>0.525902549705442</v>
      </c>
      <c r="T1431" s="16" t="n">
        <v>0.0140008493901027</v>
      </c>
      <c r="U1431" s="16" t="n">
        <v>0.0123202362940382</v>
      </c>
      <c r="V1431" s="16" t="n">
        <v>0.0250683867966626</v>
      </c>
      <c r="W1431" s="6" t="s">
        <v>699</v>
      </c>
      <c r="X1431" s="17" t="n">
        <v>72.7</v>
      </c>
      <c r="Y1431" s="16" t="n">
        <v>0.585537394749876</v>
      </c>
      <c r="Z1431" s="16" t="n">
        <f aca="false">(G1431-E1431)/SQRT(H1431^2/D1431+F1431^2/C1431)</f>
        <v>3.54652978663412</v>
      </c>
      <c r="AA1431" s="24" t="n">
        <f aca="false">ABS(K1431-Z1431)</f>
        <v>1.28785870856518E-014</v>
      </c>
    </row>
    <row r="1432" customFormat="false" ht="22.35" hidden="false" customHeight="false" outlineLevel="0" collapsed="false">
      <c r="A1432" s="17" t="n">
        <v>1827</v>
      </c>
      <c r="B1432" s="7" t="s">
        <v>620</v>
      </c>
      <c r="C1432" s="6" t="n">
        <v>135</v>
      </c>
      <c r="D1432" s="6" t="n">
        <v>673</v>
      </c>
      <c r="E1432" s="16" t="n">
        <v>0.261985002182148</v>
      </c>
      <c r="F1432" s="16" t="n">
        <v>0.0408273384525796</v>
      </c>
      <c r="G1432" s="16" t="n">
        <v>0.275964853889343</v>
      </c>
      <c r="H1432" s="16" t="n">
        <v>0.0447976190494645</v>
      </c>
      <c r="I1432" s="23" t="n">
        <f aca="false">G1432-E1432</f>
        <v>0.0139798517071953</v>
      </c>
      <c r="J1432" s="17" t="n">
        <f aca="false">100*(G1432-E1432)/E1432</f>
        <v>5.33612672128294</v>
      </c>
      <c r="K1432" s="16" t="n">
        <v>3.57062395044825</v>
      </c>
      <c r="L1432" s="17" t="n">
        <v>204.164421745779</v>
      </c>
      <c r="M1432" s="18" t="n">
        <v>0.000444064527641313</v>
      </c>
      <c r="N1432" s="18" t="n">
        <v>0.000933913486060459</v>
      </c>
      <c r="O1432" s="6" t="str">
        <f aca="false">IF(N1432&lt;0.05,"Yes","No")</f>
        <v>Yes</v>
      </c>
      <c r="P1432" s="16" t="n">
        <v>0.316261641419056</v>
      </c>
      <c r="Q1432" s="17" t="n">
        <v>11.2678065130705</v>
      </c>
      <c r="R1432" s="18" t="n">
        <v>0.000825573026732689</v>
      </c>
      <c r="S1432" s="16" t="n">
        <v>0.515041316365062</v>
      </c>
      <c r="T1432" s="16" t="n">
        <v>0.0140754592485189</v>
      </c>
      <c r="U1432" s="16" t="n">
        <v>0.0118783783736869</v>
      </c>
      <c r="V1432" s="16" t="n">
        <v>0.0243124703554995</v>
      </c>
      <c r="W1432" s="6" t="s">
        <v>699</v>
      </c>
      <c r="X1432" s="17" t="n">
        <v>74</v>
      </c>
      <c r="Y1432" s="16" t="n">
        <v>0.586164768036982</v>
      </c>
      <c r="Z1432" s="16" t="n">
        <f aca="false">(G1432-E1432)/SQRT(H1432^2/D1432+F1432^2/C1432)</f>
        <v>3.57062395044824</v>
      </c>
      <c r="AA1432" s="24" t="n">
        <f aca="false">ABS(K1432-Z1432)</f>
        <v>1.4210854715202E-014</v>
      </c>
    </row>
    <row r="1433" customFormat="false" ht="22.35" hidden="false" customHeight="false" outlineLevel="0" collapsed="false">
      <c r="A1433" s="17" t="n">
        <v>1828</v>
      </c>
      <c r="B1433" s="7" t="s">
        <v>620</v>
      </c>
      <c r="C1433" s="6" t="n">
        <v>135</v>
      </c>
      <c r="D1433" s="6" t="n">
        <v>673</v>
      </c>
      <c r="E1433" s="16" t="n">
        <v>0.261478115783797</v>
      </c>
      <c r="F1433" s="16" t="n">
        <v>0.040753529135619</v>
      </c>
      <c r="G1433" s="16" t="n">
        <v>0.275526080540704</v>
      </c>
      <c r="H1433" s="16" t="n">
        <v>0.0447794447444366</v>
      </c>
      <c r="I1433" s="23" t="n">
        <f aca="false">G1433-E1433</f>
        <v>0.0140479647569064</v>
      </c>
      <c r="J1433" s="17" t="n">
        <f aca="false">100*(G1433-E1433)/E1433</f>
        <v>5.37252026418988</v>
      </c>
      <c r="K1433" s="16" t="n">
        <v>3.59353668859939</v>
      </c>
      <c r="L1433" s="17" t="n">
        <v>204.374559463048</v>
      </c>
      <c r="M1433" s="18" t="n">
        <v>0.000408807362018231</v>
      </c>
      <c r="N1433" s="18" t="n">
        <v>0.000861488733801709</v>
      </c>
      <c r="O1433" s="6" t="str">
        <f aca="false">IF(N1433&lt;0.05,"Yes","No")</f>
        <v>Yes</v>
      </c>
      <c r="P1433" s="16" t="n">
        <v>0.317994867568871</v>
      </c>
      <c r="Q1433" s="17" t="n">
        <v>11.3916480990472</v>
      </c>
      <c r="R1433" s="18" t="n">
        <v>0.000773032493755664</v>
      </c>
      <c r="S1433" s="16" t="n">
        <v>0.504972681331214</v>
      </c>
      <c r="T1433" s="16" t="n">
        <v>0.0141434144924448</v>
      </c>
      <c r="U1433" s="16" t="n">
        <v>0.0114829084513198</v>
      </c>
      <c r="V1433" s="16" t="n">
        <v>0.0236412821056584</v>
      </c>
      <c r="W1433" s="6" t="s">
        <v>699</v>
      </c>
      <c r="X1433" s="17" t="n">
        <v>74.8</v>
      </c>
      <c r="Y1433" s="16" t="n">
        <v>0.586583016895053</v>
      </c>
      <c r="Z1433" s="16" t="n">
        <f aca="false">(G1433-E1433)/SQRT(H1433^2/D1433+F1433^2/C1433)</f>
        <v>3.59353668859937</v>
      </c>
      <c r="AA1433" s="24" t="n">
        <f aca="false">ABS(K1433-Z1433)</f>
        <v>1.33226762955019E-014</v>
      </c>
    </row>
    <row r="1434" customFormat="false" ht="22.35" hidden="false" customHeight="false" outlineLevel="0" collapsed="false">
      <c r="A1434" s="17" t="n">
        <v>1829</v>
      </c>
      <c r="B1434" s="7" t="s">
        <v>620</v>
      </c>
      <c r="C1434" s="6" t="n">
        <v>135</v>
      </c>
      <c r="D1434" s="6" t="n">
        <v>673</v>
      </c>
      <c r="E1434" s="16" t="n">
        <v>0.260919248616254</v>
      </c>
      <c r="F1434" s="16" t="n">
        <v>0.0406712154440578</v>
      </c>
      <c r="G1434" s="16" t="n">
        <v>0.275037331022267</v>
      </c>
      <c r="H1434" s="16" t="n">
        <v>0.0447562541258506</v>
      </c>
      <c r="I1434" s="23" t="n">
        <f aca="false">G1434-E1434</f>
        <v>0.014118082406013</v>
      </c>
      <c r="J1434" s="17" t="n">
        <f aca="false">100*(G1434-E1434)/E1434</f>
        <v>5.41090106647408</v>
      </c>
      <c r="K1434" s="16" t="n">
        <v>3.61772017729206</v>
      </c>
      <c r="L1434" s="17" t="n">
        <v>204.600405262698</v>
      </c>
      <c r="M1434" s="18" t="n">
        <v>0.000374456945649764</v>
      </c>
      <c r="N1434" s="18" t="n">
        <v>0.000791482940452871</v>
      </c>
      <c r="O1434" s="6" t="str">
        <f aca="false">IF(N1434&lt;0.05,"Yes","No")</f>
        <v>Yes</v>
      </c>
      <c r="P1434" s="16" t="n">
        <v>0.319815747502645</v>
      </c>
      <c r="Q1434" s="17" t="n">
        <v>11.522481729454</v>
      </c>
      <c r="R1434" s="18" t="n">
        <v>0.000721196642837757</v>
      </c>
      <c r="S1434" s="16" t="n">
        <v>0.494377007004129</v>
      </c>
      <c r="T1434" s="16" t="n">
        <v>0.0142135273597964</v>
      </c>
      <c r="U1434" s="16" t="n">
        <v>0.011084896102127</v>
      </c>
      <c r="V1434" s="16" t="n">
        <v>0.0229568854186062</v>
      </c>
      <c r="W1434" s="6" t="s">
        <v>699</v>
      </c>
      <c r="X1434" s="17" t="n">
        <v>75.6</v>
      </c>
      <c r="Y1434" s="16" t="n">
        <v>0.587287436024435</v>
      </c>
      <c r="Z1434" s="16" t="n">
        <f aca="false">(G1434-E1434)/SQRT(H1434^2/D1434+F1434^2/C1434)</f>
        <v>3.61772017729208</v>
      </c>
      <c r="AA1434" s="24" t="n">
        <f aca="false">ABS(K1434-Z1434)</f>
        <v>1.4210854715202E-014</v>
      </c>
    </row>
    <row r="1435" customFormat="false" ht="22.35" hidden="false" customHeight="false" outlineLevel="0" collapsed="false">
      <c r="A1435" s="17" t="n">
        <v>1830</v>
      </c>
      <c r="B1435" s="7" t="s">
        <v>620</v>
      </c>
      <c r="C1435" s="6" t="n">
        <v>135</v>
      </c>
      <c r="D1435" s="6" t="n">
        <v>673</v>
      </c>
      <c r="E1435" s="16" t="n">
        <v>0.260320664555938</v>
      </c>
      <c r="F1435" s="16" t="n">
        <v>0.040579911398489</v>
      </c>
      <c r="G1435" s="16" t="n">
        <v>0.274507052166855</v>
      </c>
      <c r="H1435" s="16" t="n">
        <v>0.0447262328088404</v>
      </c>
      <c r="I1435" s="23" t="n">
        <f aca="false">G1435-E1435</f>
        <v>0.014186387610917</v>
      </c>
      <c r="J1435" s="17" t="n">
        <f aca="false">100*(G1435-E1435)/E1435</f>
        <v>5.44958182060441</v>
      </c>
      <c r="K1435" s="16" t="n">
        <v>3.64227859879792</v>
      </c>
      <c r="L1435" s="17" t="n">
        <v>204.837962270542</v>
      </c>
      <c r="M1435" s="18" t="n">
        <v>0.000342361902458477</v>
      </c>
      <c r="N1435" s="18" t="n">
        <v>0.000725834870903391</v>
      </c>
      <c r="O1435" s="6" t="str">
        <f aca="false">IF(N1435&lt;0.05,"Yes","No")</f>
        <v>Yes</v>
      </c>
      <c r="P1435" s="16" t="n">
        <v>0.321650352637563</v>
      </c>
      <c r="Q1435" s="17" t="n">
        <v>11.6550570403578</v>
      </c>
      <c r="R1435" s="18" t="n">
        <v>0.000672256798005361</v>
      </c>
      <c r="S1435" s="16" t="n">
        <v>0.483526081114681</v>
      </c>
      <c r="T1435" s="16" t="n">
        <v>0.0142820032452544</v>
      </c>
      <c r="U1435" s="16" t="n">
        <v>0.0107055775275188</v>
      </c>
      <c r="V1435" s="16" t="n">
        <v>0.0223476270455164</v>
      </c>
      <c r="W1435" s="6" t="s">
        <v>699</v>
      </c>
      <c r="X1435" s="17" t="n">
        <v>76.8</v>
      </c>
      <c r="Y1435" s="16" t="n">
        <v>0.588068900996093</v>
      </c>
      <c r="Z1435" s="16" t="n">
        <f aca="false">(G1435-E1435)/SQRT(H1435^2/D1435+F1435^2/C1435)</f>
        <v>3.64227859879792</v>
      </c>
      <c r="AA1435" s="24" t="n">
        <f aca="false">ABS(K1435-Z1435)</f>
        <v>0</v>
      </c>
    </row>
    <row r="1436" customFormat="false" ht="22.35" hidden="false" customHeight="false" outlineLevel="0" collapsed="false">
      <c r="A1436" s="17" t="n">
        <v>1831</v>
      </c>
      <c r="B1436" s="7" t="s">
        <v>620</v>
      </c>
      <c r="C1436" s="6" t="n">
        <v>135</v>
      </c>
      <c r="D1436" s="6" t="n">
        <v>673</v>
      </c>
      <c r="E1436" s="16" t="n">
        <v>0.259660354698146</v>
      </c>
      <c r="F1436" s="16" t="n">
        <v>0.0404871107676814</v>
      </c>
      <c r="G1436" s="16" t="n">
        <v>0.273914508222648</v>
      </c>
      <c r="H1436" s="16" t="n">
        <v>0.0446942063771517</v>
      </c>
      <c r="I1436" s="23" t="n">
        <f aca="false">G1436-E1436</f>
        <v>0.0142541535245021</v>
      </c>
      <c r="J1436" s="17" t="n">
        <f aca="false">100*(G1436-E1436)/E1436</f>
        <v>5.48953787769122</v>
      </c>
      <c r="K1436" s="16" t="n">
        <v>3.66693359189131</v>
      </c>
      <c r="L1436" s="17" t="n">
        <v>205.075845355083</v>
      </c>
      <c r="M1436" s="18" t="n">
        <v>0.00031275828272004</v>
      </c>
      <c r="N1436" s="18" t="n">
        <v>0.000664413702724777</v>
      </c>
      <c r="O1436" s="6" t="str">
        <f aca="false">IF(N1436&lt;0.05,"Yes","No")</f>
        <v>Yes</v>
      </c>
      <c r="P1436" s="16" t="n">
        <v>0.323490057599606</v>
      </c>
      <c r="Q1436" s="17" t="n">
        <v>11.788762384249</v>
      </c>
      <c r="R1436" s="18" t="n">
        <v>0.00062630153649768</v>
      </c>
      <c r="S1436" s="16" t="n">
        <v>0.473052221218548</v>
      </c>
      <c r="T1436" s="16" t="n">
        <v>0.0143499052379882</v>
      </c>
      <c r="U1436" s="16" t="n">
        <v>0.0103377299193535</v>
      </c>
      <c r="V1436" s="16" t="n">
        <v>0.0217309637944368</v>
      </c>
      <c r="W1436" s="6" t="s">
        <v>699</v>
      </c>
      <c r="X1436" s="17" t="n">
        <v>77.9</v>
      </c>
      <c r="Y1436" s="16" t="n">
        <v>0.588564195696439</v>
      </c>
      <c r="Z1436" s="16" t="n">
        <f aca="false">(G1436-E1436)/SQRT(H1436^2/D1436+F1436^2/C1436)</f>
        <v>3.66693359189131</v>
      </c>
      <c r="AA1436" s="24" t="n">
        <f aca="false">ABS(K1436-Z1436)</f>
        <v>0</v>
      </c>
    </row>
    <row r="1437" customFormat="false" ht="22.35" hidden="false" customHeight="false" outlineLevel="0" collapsed="false">
      <c r="A1437" s="17" t="n">
        <v>1832</v>
      </c>
      <c r="B1437" s="7" t="s">
        <v>620</v>
      </c>
      <c r="C1437" s="6" t="n">
        <v>135</v>
      </c>
      <c r="D1437" s="6" t="n">
        <v>673</v>
      </c>
      <c r="E1437" s="16" t="n">
        <v>0.258959600108641</v>
      </c>
      <c r="F1437" s="16" t="n">
        <v>0.0403922264741087</v>
      </c>
      <c r="G1437" s="16" t="n">
        <v>0.273278436724534</v>
      </c>
      <c r="H1437" s="16" t="n">
        <v>0.0446562208463954</v>
      </c>
      <c r="I1437" s="23" t="n">
        <f aca="false">G1437-E1437</f>
        <v>0.0143188366158926</v>
      </c>
      <c r="J1437" s="17" t="n">
        <f aca="false">100*(G1437-E1437)/E1437</f>
        <v>5.52937084004045</v>
      </c>
      <c r="K1437" s="16" t="n">
        <v>3.69114034945395</v>
      </c>
      <c r="L1437" s="17" t="n">
        <v>205.302832098446</v>
      </c>
      <c r="M1437" s="18" t="n">
        <v>0.00028605376908673</v>
      </c>
      <c r="N1437" s="18" t="n">
        <v>0.000608298551468845</v>
      </c>
      <c r="O1437" s="6" t="str">
        <f aca="false">IF(N1437&lt;0.05,"Yes","No")</f>
        <v>Yes</v>
      </c>
      <c r="P1437" s="16" t="n">
        <v>0.325302761802502</v>
      </c>
      <c r="Q1437" s="17" t="n">
        <v>11.9212512298097</v>
      </c>
      <c r="R1437" s="18" t="n">
        <v>0.000583899007478693</v>
      </c>
      <c r="S1437" s="16" t="n">
        <v>0.46315206527592</v>
      </c>
      <c r="T1437" s="16" t="n">
        <v>0.01441482861546</v>
      </c>
      <c r="U1437" s="16" t="n">
        <v>0.00999294756959833</v>
      </c>
      <c r="V1437" s="16" t="n">
        <v>0.0210694677672254</v>
      </c>
      <c r="W1437" s="6" t="s">
        <v>699</v>
      </c>
      <c r="X1437" s="17" t="n">
        <v>78.5</v>
      </c>
      <c r="Y1437" s="16" t="n">
        <v>0.589125529690166</v>
      </c>
      <c r="Z1437" s="16" t="n">
        <f aca="false">(G1437-E1437)/SQRT(H1437^2/D1437+F1437^2/C1437)</f>
        <v>3.69114034945393</v>
      </c>
      <c r="AA1437" s="24" t="n">
        <f aca="false">ABS(K1437-Z1437)</f>
        <v>2.79776202205539E-014</v>
      </c>
    </row>
    <row r="1438" customFormat="false" ht="22.35" hidden="false" customHeight="false" outlineLevel="0" collapsed="false">
      <c r="A1438" s="17" t="n">
        <v>1833</v>
      </c>
      <c r="B1438" s="7" t="s">
        <v>620</v>
      </c>
      <c r="C1438" s="6" t="n">
        <v>135</v>
      </c>
      <c r="D1438" s="6" t="n">
        <v>673</v>
      </c>
      <c r="E1438" s="16" t="n">
        <v>0.258181597457992</v>
      </c>
      <c r="F1438" s="16" t="n">
        <v>0.0402866966439703</v>
      </c>
      <c r="G1438" s="16" t="n">
        <v>0.272568265471558</v>
      </c>
      <c r="H1438" s="16" t="n">
        <v>0.0446166522326884</v>
      </c>
      <c r="I1438" s="23" t="n">
        <f aca="false">G1438-E1438</f>
        <v>0.0143866680135659</v>
      </c>
      <c r="J1438" s="17" t="n">
        <f aca="false">100*(G1438-E1438)/E1438</f>
        <v>5.57230575502452</v>
      </c>
      <c r="K1438" s="16" t="n">
        <v>3.71707284273079</v>
      </c>
      <c r="L1438" s="17" t="n">
        <v>205.566180883412</v>
      </c>
      <c r="M1438" s="18" t="n">
        <v>0.000259831217876073</v>
      </c>
      <c r="N1438" s="18" t="n">
        <v>0.000553656580890092</v>
      </c>
      <c r="O1438" s="6" t="str">
        <f aca="false">IF(N1438&lt;0.05,"Yes","No")</f>
        <v>Yes</v>
      </c>
      <c r="P1438" s="16" t="n">
        <v>0.327212906055373</v>
      </c>
      <c r="Q1438" s="17" t="n">
        <v>12.0616629790805</v>
      </c>
      <c r="R1438" s="18" t="n">
        <v>0.000542124835141705</v>
      </c>
      <c r="S1438" s="16" t="n">
        <v>0.451520796068765</v>
      </c>
      <c r="T1438" s="16" t="n">
        <v>0.0144829320870822</v>
      </c>
      <c r="U1438" s="16" t="n">
        <v>0.00964045098330769</v>
      </c>
      <c r="V1438" s="16" t="n">
        <v>0.0203671499647346</v>
      </c>
      <c r="W1438" s="6" t="s">
        <v>699</v>
      </c>
      <c r="X1438" s="17" t="n">
        <v>79.4</v>
      </c>
      <c r="Y1438" s="16" t="n">
        <v>0.589664850586099</v>
      </c>
      <c r="Z1438" s="16" t="n">
        <f aca="false">(G1438-E1438)/SQRT(H1438^2/D1438+F1438^2/C1438)</f>
        <v>3.71707284273079</v>
      </c>
      <c r="AA1438" s="24" t="n">
        <f aca="false">ABS(K1438-Z1438)</f>
        <v>0</v>
      </c>
    </row>
    <row r="1439" customFormat="false" ht="22.35" hidden="false" customHeight="false" outlineLevel="0" collapsed="false">
      <c r="A1439" s="17" t="n">
        <v>1834</v>
      </c>
      <c r="B1439" s="7" t="s">
        <v>620</v>
      </c>
      <c r="C1439" s="6" t="n">
        <v>135</v>
      </c>
      <c r="D1439" s="6" t="n">
        <v>673</v>
      </c>
      <c r="E1439" s="16" t="n">
        <v>0.257346030076345</v>
      </c>
      <c r="F1439" s="16" t="n">
        <v>0.0401745275158977</v>
      </c>
      <c r="G1439" s="16" t="n">
        <v>0.271803220216445</v>
      </c>
      <c r="H1439" s="16" t="n">
        <v>0.0445750871251689</v>
      </c>
      <c r="I1439" s="23" t="n">
        <f aca="false">G1439-E1439</f>
        <v>0.0144571901401001</v>
      </c>
      <c r="J1439" s="17" t="n">
        <f aca="false">100*(G1439-E1439)/E1439</f>
        <v>5.61780188946812</v>
      </c>
      <c r="K1439" s="16" t="n">
        <v>3.74434812879008</v>
      </c>
      <c r="L1439" s="17" t="n">
        <v>205.849911056141</v>
      </c>
      <c r="M1439" s="18" t="n">
        <v>0.000234704778986501</v>
      </c>
      <c r="N1439" s="18" t="n">
        <v>0.000501642665972166</v>
      </c>
      <c r="O1439" s="6" t="str">
        <f aca="false">IF(N1439&lt;0.05,"Yes","No")</f>
        <v>Yes</v>
      </c>
      <c r="P1439" s="16" t="n">
        <v>0.329208790847339</v>
      </c>
      <c r="Q1439" s="17" t="n">
        <v>12.2092556309673</v>
      </c>
      <c r="R1439" s="18" t="n">
        <v>0.000501467322611929</v>
      </c>
      <c r="S1439" s="16" t="n">
        <v>0.439748147566346</v>
      </c>
      <c r="T1439" s="16" t="n">
        <v>0.0145537926679294</v>
      </c>
      <c r="U1439" s="16" t="n">
        <v>0.00928518655606893</v>
      </c>
      <c r="V1439" s="16" t="n">
        <v>0.0197357204126971</v>
      </c>
      <c r="W1439" s="6" t="s">
        <v>699</v>
      </c>
      <c r="X1439" s="17" t="n">
        <v>80</v>
      </c>
      <c r="Y1439" s="16" t="n">
        <v>0.590072092895273</v>
      </c>
      <c r="Z1439" s="16" t="n">
        <f aca="false">(G1439-E1439)/SQRT(H1439^2/D1439+F1439^2/C1439)</f>
        <v>3.74434812879006</v>
      </c>
      <c r="AA1439" s="24" t="n">
        <f aca="false">ABS(K1439-Z1439)</f>
        <v>1.55431223447522E-014</v>
      </c>
    </row>
    <row r="1440" customFormat="false" ht="22.35" hidden="false" customHeight="false" outlineLevel="0" collapsed="false">
      <c r="A1440" s="17" t="n">
        <v>1835</v>
      </c>
      <c r="B1440" s="7" t="s">
        <v>620</v>
      </c>
      <c r="C1440" s="6" t="n">
        <v>135</v>
      </c>
      <c r="D1440" s="6" t="n">
        <v>673</v>
      </c>
      <c r="E1440" s="16" t="n">
        <v>0.256447501535769</v>
      </c>
      <c r="F1440" s="16" t="n">
        <v>0.040060521425716</v>
      </c>
      <c r="G1440" s="16" t="n">
        <v>0.270970526169349</v>
      </c>
      <c r="H1440" s="16" t="n">
        <v>0.0445305621190485</v>
      </c>
      <c r="I1440" s="23" t="n">
        <f aca="false">G1440-E1440</f>
        <v>0.0145230246335802</v>
      </c>
      <c r="J1440" s="17" t="n">
        <f aca="false">100*(G1440-E1440)/E1440</f>
        <v>5.66315699962263</v>
      </c>
      <c r="K1440" s="16" t="n">
        <v>3.77072520276707</v>
      </c>
      <c r="L1440" s="17" t="n">
        <v>206.132695249868</v>
      </c>
      <c r="M1440" s="18" t="n">
        <v>0.000212599177456277</v>
      </c>
      <c r="N1440" s="18" t="n">
        <v>0.000455786603913916</v>
      </c>
      <c r="O1440" s="6" t="str">
        <f aca="false">IF(N1440&lt;0.05,"Yes","No")</f>
        <v>Yes</v>
      </c>
      <c r="P1440" s="16" t="n">
        <v>0.331123490381642</v>
      </c>
      <c r="Q1440" s="17" t="n">
        <v>12.3516882631121</v>
      </c>
      <c r="R1440" s="18" t="n">
        <v>0.000465156147686775</v>
      </c>
      <c r="S1440" s="16" t="n">
        <v>0.428888432226712</v>
      </c>
      <c r="T1440" s="16" t="n">
        <v>0.0146198576690107</v>
      </c>
      <c r="U1440" s="16" t="n">
        <v>0.00895970909303879</v>
      </c>
      <c r="V1440" s="16" t="n">
        <v>0.0190632108362527</v>
      </c>
      <c r="W1440" s="6" t="s">
        <v>699</v>
      </c>
      <c r="X1440" s="17" t="n">
        <v>80.3</v>
      </c>
      <c r="Y1440" s="16" t="n">
        <v>0.590974629904793</v>
      </c>
      <c r="Z1440" s="16" t="n">
        <f aca="false">(G1440-E1440)/SQRT(H1440^2/D1440+F1440^2/C1440)</f>
        <v>3.7707252027671</v>
      </c>
      <c r="AA1440" s="24" t="n">
        <f aca="false">ABS(K1440-Z1440)</f>
        <v>2.88657986402541E-014</v>
      </c>
    </row>
    <row r="1441" customFormat="false" ht="22.35" hidden="false" customHeight="false" outlineLevel="0" collapsed="false">
      <c r="A1441" s="17" t="n">
        <v>1836</v>
      </c>
      <c r="B1441" s="7" t="s">
        <v>620</v>
      </c>
      <c r="C1441" s="6" t="n">
        <v>135</v>
      </c>
      <c r="D1441" s="6" t="n">
        <v>673</v>
      </c>
      <c r="E1441" s="16" t="n">
        <v>0.255494243458465</v>
      </c>
      <c r="F1441" s="16" t="n">
        <v>0.0399361913440787</v>
      </c>
      <c r="G1441" s="16" t="n">
        <v>0.270082528554844</v>
      </c>
      <c r="H1441" s="16" t="n">
        <v>0.0444831000494953</v>
      </c>
      <c r="I1441" s="23" t="n">
        <f aca="false">G1441-E1441</f>
        <v>0.0145882850963788</v>
      </c>
      <c r="J1441" s="17" t="n">
        <f aca="false">100*(G1441-E1441)/E1441</f>
        <v>5.70982927008702</v>
      </c>
      <c r="K1441" s="16" t="n">
        <v>3.79791788301585</v>
      </c>
      <c r="L1441" s="17" t="n">
        <v>206.447447723855</v>
      </c>
      <c r="M1441" s="18" t="n">
        <v>0.00019187224230943</v>
      </c>
      <c r="N1441" s="18" t="n">
        <v>0.000412191800707682</v>
      </c>
      <c r="O1441" s="6" t="str">
        <f aca="false">IF(N1441&lt;0.05,"Yes","No")</f>
        <v>Yes</v>
      </c>
      <c r="P1441" s="16" t="n">
        <v>0.333060633503516</v>
      </c>
      <c r="Q1441" s="17" t="n">
        <v>12.4966310270885</v>
      </c>
      <c r="R1441" s="18" t="n">
        <v>0.000430931710403693</v>
      </c>
      <c r="S1441" s="16" t="n">
        <v>0.41740683826322</v>
      </c>
      <c r="T1441" s="16" t="n">
        <v>0.0146854705826507</v>
      </c>
      <c r="U1441" s="16" t="n">
        <v>0.00864221900569733</v>
      </c>
      <c r="V1441" s="16" t="n">
        <v>0.0184250354436187</v>
      </c>
      <c r="W1441" s="6" t="s">
        <v>699</v>
      </c>
      <c r="X1441" s="17" t="n">
        <v>81</v>
      </c>
      <c r="Y1441" s="16" t="n">
        <v>0.591613009740796</v>
      </c>
      <c r="Z1441" s="16" t="n">
        <f aca="false">(G1441-E1441)/SQRT(H1441^2/D1441+F1441^2/C1441)</f>
        <v>3.79791788301585</v>
      </c>
      <c r="AA1441" s="24" t="n">
        <f aca="false">ABS(K1441-Z1441)</f>
        <v>0</v>
      </c>
    </row>
    <row r="1442" customFormat="false" ht="22.35" hidden="false" customHeight="false" outlineLevel="0" collapsed="false">
      <c r="A1442" s="17" t="n">
        <v>1837</v>
      </c>
      <c r="B1442" s="7" t="s">
        <v>620</v>
      </c>
      <c r="C1442" s="6" t="n">
        <v>135</v>
      </c>
      <c r="D1442" s="6" t="n">
        <v>673</v>
      </c>
      <c r="E1442" s="16" t="n">
        <v>0.254441417036233</v>
      </c>
      <c r="F1442" s="16" t="n">
        <v>0.0397969633789595</v>
      </c>
      <c r="G1442" s="16" t="n">
        <v>0.269101748096288</v>
      </c>
      <c r="H1442" s="16" t="n">
        <v>0.0444314492446234</v>
      </c>
      <c r="I1442" s="23" t="n">
        <f aca="false">G1442-E1442</f>
        <v>0.0146603310600544</v>
      </c>
      <c r="J1442" s="17" t="n">
        <f aca="false">100*(G1442-E1442)/E1442</f>
        <v>5.761770717527</v>
      </c>
      <c r="K1442" s="16" t="n">
        <v>3.82824515322921</v>
      </c>
      <c r="L1442" s="17" t="n">
        <v>206.808408549181</v>
      </c>
      <c r="M1442" s="18" t="n">
        <v>0.000171011245221475</v>
      </c>
      <c r="N1442" s="18" t="n">
        <v>0.000368129739969589</v>
      </c>
      <c r="O1442" s="6" t="str">
        <f aca="false">IF(N1442&lt;0.05,"Yes","No")</f>
        <v>Yes</v>
      </c>
      <c r="P1442" s="16" t="n">
        <v>0.335202519707622</v>
      </c>
      <c r="Q1442" s="17" t="n">
        <v>12.6578775092914</v>
      </c>
      <c r="R1442" s="18" t="n">
        <v>0.00039583880250385</v>
      </c>
      <c r="S1442" s="16" t="n">
        <v>0.403964399020022</v>
      </c>
      <c r="T1442" s="16" t="n">
        <v>0.0147580315226614</v>
      </c>
      <c r="U1442" s="16" t="n">
        <v>0.00830144274079998</v>
      </c>
      <c r="V1442" s="16" t="n">
        <v>0.0178069762570786</v>
      </c>
      <c r="W1442" s="6" t="s">
        <v>699</v>
      </c>
      <c r="X1442" s="17" t="n">
        <v>81.9</v>
      </c>
      <c r="Y1442" s="16" t="n">
        <v>0.592361455065764</v>
      </c>
      <c r="Z1442" s="16" t="n">
        <f aca="false">(G1442-E1442)/SQRT(H1442^2/D1442+F1442^2/C1442)</f>
        <v>3.82824515322922</v>
      </c>
      <c r="AA1442" s="24" t="n">
        <f aca="false">ABS(K1442-Z1442)</f>
        <v>1.50990331349021E-014</v>
      </c>
    </row>
    <row r="1443" customFormat="false" ht="22.35" hidden="false" customHeight="false" outlineLevel="0" collapsed="false">
      <c r="A1443" s="17" t="n">
        <v>1838</v>
      </c>
      <c r="B1443" s="7" t="s">
        <v>620</v>
      </c>
      <c r="C1443" s="6" t="n">
        <v>135</v>
      </c>
      <c r="D1443" s="6" t="n">
        <v>673</v>
      </c>
      <c r="E1443" s="16" t="n">
        <v>0.25332043921506</v>
      </c>
      <c r="F1443" s="16" t="n">
        <v>0.0396559220478669</v>
      </c>
      <c r="G1443" s="16" t="n">
        <v>0.268047247895691</v>
      </c>
      <c r="H1443" s="16" t="n">
        <v>0.0443798313188115</v>
      </c>
      <c r="I1443" s="23" t="n">
        <f aca="false">G1443-E1443</f>
        <v>0.0147268086806318</v>
      </c>
      <c r="J1443" s="17" t="n">
        <f aca="false">100*(G1443-E1443)/E1443</f>
        <v>5.81350984794768</v>
      </c>
      <c r="K1443" s="16" t="n">
        <v>3.8574354026345</v>
      </c>
      <c r="L1443" s="17" t="n">
        <v>207.18017432285</v>
      </c>
      <c r="M1443" s="18" t="n">
        <v>0.000152968334983301</v>
      </c>
      <c r="N1443" s="18" t="n">
        <v>0.000329965576796628</v>
      </c>
      <c r="O1443" s="6" t="str">
        <f aca="false">IF(N1443&lt;0.05,"Yes","No")</f>
        <v>Yes</v>
      </c>
      <c r="P1443" s="16" t="n">
        <v>0.337224952734888</v>
      </c>
      <c r="Q1443" s="17" t="n">
        <v>12.8110800391628</v>
      </c>
      <c r="R1443" s="18" t="n">
        <v>0.000365174778551174</v>
      </c>
      <c r="S1443" s="16" t="n">
        <v>0.390470486411687</v>
      </c>
      <c r="T1443" s="16" t="n">
        <v>0.0148250163542967</v>
      </c>
      <c r="U1443" s="16" t="n">
        <v>0.00799282806146516</v>
      </c>
      <c r="V1443" s="16" t="n">
        <v>0.017180080787182</v>
      </c>
      <c r="W1443" s="6" t="s">
        <v>699</v>
      </c>
      <c r="X1443" s="17" t="n">
        <v>82.5</v>
      </c>
      <c r="Y1443" s="16" t="n">
        <v>0.59305486764625</v>
      </c>
      <c r="Z1443" s="16" t="n">
        <f aca="false">(G1443-E1443)/SQRT(H1443^2/D1443+F1443^2/C1443)</f>
        <v>3.85743540263452</v>
      </c>
      <c r="AA1443" s="24" t="n">
        <f aca="false">ABS(K1443-Z1443)</f>
        <v>1.46549439250521E-014</v>
      </c>
    </row>
    <row r="1444" customFormat="false" ht="22.35" hidden="false" customHeight="false" outlineLevel="0" collapsed="false">
      <c r="A1444" s="17" t="n">
        <v>1839</v>
      </c>
      <c r="B1444" s="7" t="s">
        <v>620</v>
      </c>
      <c r="C1444" s="6" t="n">
        <v>135</v>
      </c>
      <c r="D1444" s="6" t="n">
        <v>673</v>
      </c>
      <c r="E1444" s="16" t="n">
        <v>0.252123425956126</v>
      </c>
      <c r="F1444" s="16" t="n">
        <v>0.0395046829259948</v>
      </c>
      <c r="G1444" s="16" t="n">
        <v>0.266916718981596</v>
      </c>
      <c r="H1444" s="16" t="n">
        <v>0.0443248280661867</v>
      </c>
      <c r="I1444" s="23" t="n">
        <f aca="false">G1444-E1444</f>
        <v>0.0147932930254698</v>
      </c>
      <c r="J1444" s="17" t="n">
        <f aca="false">100*(G1444-E1444)/E1444</f>
        <v>5.86748056804692</v>
      </c>
      <c r="K1444" s="16" t="n">
        <v>3.88766491095609</v>
      </c>
      <c r="L1444" s="17" t="n">
        <v>207.584191773413</v>
      </c>
      <c r="M1444" s="18" t="n">
        <v>0.000136187490071025</v>
      </c>
      <c r="N1444" s="18" t="n">
        <v>0.000294675506322577</v>
      </c>
      <c r="O1444" s="6" t="str">
        <f aca="false">IF(N1444&lt;0.05,"Yes","No")</f>
        <v>Yes</v>
      </c>
      <c r="P1444" s="16" t="n">
        <v>0.339287697062867</v>
      </c>
      <c r="Q1444" s="17" t="n">
        <v>12.9682855126043</v>
      </c>
      <c r="R1444" s="18" t="n">
        <v>0.000336201973029406</v>
      </c>
      <c r="S1444" s="16" t="n">
        <v>0.374257463826351</v>
      </c>
      <c r="T1444" s="16" t="n">
        <v>0.0148921211124261</v>
      </c>
      <c r="U1444" s="16" t="n">
        <v>0.00769119945035817</v>
      </c>
      <c r="V1444" s="16" t="n">
        <v>0.0165826682194581</v>
      </c>
      <c r="W1444" s="6" t="s">
        <v>699</v>
      </c>
      <c r="X1444" s="17" t="n">
        <v>82.9</v>
      </c>
      <c r="Y1444" s="16" t="n">
        <v>0.593858345715701</v>
      </c>
      <c r="Z1444" s="16" t="n">
        <f aca="false">(G1444-E1444)/SQRT(H1444^2/D1444+F1444^2/C1444)</f>
        <v>3.88766491095611</v>
      </c>
      <c r="AA1444" s="24" t="n">
        <f aca="false">ABS(K1444-Z1444)</f>
        <v>0</v>
      </c>
    </row>
    <row r="1445" customFormat="false" ht="22.35" hidden="false" customHeight="false" outlineLevel="0" collapsed="false">
      <c r="A1445" s="17" t="n">
        <v>1840</v>
      </c>
      <c r="B1445" s="7" t="s">
        <v>620</v>
      </c>
      <c r="C1445" s="6" t="n">
        <v>135</v>
      </c>
      <c r="D1445" s="6" t="n">
        <v>673</v>
      </c>
      <c r="E1445" s="16" t="n">
        <v>0.250825760651518</v>
      </c>
      <c r="F1445" s="16" t="n">
        <v>0.0393389546040004</v>
      </c>
      <c r="G1445" s="16" t="n">
        <v>0.265689817239236</v>
      </c>
      <c r="H1445" s="16" t="n">
        <v>0.0442647077455122</v>
      </c>
      <c r="I1445" s="23" t="n">
        <f aca="false">G1445-E1445</f>
        <v>0.0148640565877178</v>
      </c>
      <c r="J1445" s="17" t="n">
        <f aca="false">100*(G1445-E1445)/E1445</f>
        <v>5.92604864393058</v>
      </c>
      <c r="K1445" s="16" t="n">
        <v>3.92046203865161</v>
      </c>
      <c r="L1445" s="17" t="n">
        <v>208.032477493873</v>
      </c>
      <c r="M1445" s="18" t="n">
        <v>0.000119957784903024</v>
      </c>
      <c r="N1445" s="18" t="n">
        <v>0.000260362919505427</v>
      </c>
      <c r="O1445" s="6" t="str">
        <f aca="false">IF(N1445&lt;0.05,"Yes","No")</f>
        <v>Yes</v>
      </c>
      <c r="P1445" s="16" t="n">
        <v>0.341506279098579</v>
      </c>
      <c r="Q1445" s="17" t="n">
        <v>13.1384376997931</v>
      </c>
      <c r="R1445" s="18" t="n">
        <v>0.000307453215819242</v>
      </c>
      <c r="S1445" s="16" t="n">
        <v>0.357758148721468</v>
      </c>
      <c r="T1445" s="16" t="n">
        <v>0.0149636136952004</v>
      </c>
      <c r="U1445" s="16" t="n">
        <v>0.00737850756768814</v>
      </c>
      <c r="V1445" s="16" t="n">
        <v>0.0159576373760506</v>
      </c>
      <c r="W1445" s="6" t="s">
        <v>699</v>
      </c>
      <c r="X1445" s="17" t="n">
        <v>83.7</v>
      </c>
      <c r="Y1445" s="16" t="n">
        <v>0.59447471245391</v>
      </c>
      <c r="Z1445" s="16" t="n">
        <f aca="false">(G1445-E1445)/SQRT(H1445^2/D1445+F1445^2/C1445)</f>
        <v>3.92046203865161</v>
      </c>
      <c r="AA1445" s="24" t="n">
        <f aca="false">ABS(K1445-Z1445)</f>
        <v>0</v>
      </c>
    </row>
    <row r="1446" customFormat="false" ht="22.35" hidden="false" customHeight="false" outlineLevel="0" collapsed="false">
      <c r="A1446" s="17" t="n">
        <v>1841</v>
      </c>
      <c r="B1446" s="7" t="s">
        <v>620</v>
      </c>
      <c r="C1446" s="6" t="n">
        <v>135</v>
      </c>
      <c r="D1446" s="6" t="n">
        <v>673</v>
      </c>
      <c r="E1446" s="16" t="n">
        <v>0.249461897435012</v>
      </c>
      <c r="F1446" s="16" t="n">
        <v>0.0391682534877556</v>
      </c>
      <c r="G1446" s="16" t="n">
        <v>0.26439715386057</v>
      </c>
      <c r="H1446" s="16" t="n">
        <v>0.0442048581766187</v>
      </c>
      <c r="I1446" s="23" t="n">
        <f aca="false">G1446-E1446</f>
        <v>0.0149352564255581</v>
      </c>
      <c r="J1446" s="17" t="n">
        <f aca="false">100*(G1446-E1446)/E1446</f>
        <v>5.98698902683083</v>
      </c>
      <c r="K1446" s="16" t="n">
        <v>3.95400363777269</v>
      </c>
      <c r="L1446" s="17" t="n">
        <v>208.507261050568</v>
      </c>
      <c r="M1446" s="18" t="n">
        <v>0.000105263994028619</v>
      </c>
      <c r="N1446" s="18" t="n">
        <v>0.000228943738565351</v>
      </c>
      <c r="O1446" s="6" t="str">
        <f aca="false">IF(N1446&lt;0.05,"Yes","No")</f>
        <v>Yes</v>
      </c>
      <c r="P1446" s="16" t="n">
        <v>0.343746425461136</v>
      </c>
      <c r="Q1446" s="17" t="n">
        <v>13.3113689543967</v>
      </c>
      <c r="R1446" s="18" t="n">
        <v>0.000280776847263016</v>
      </c>
      <c r="S1446" s="16" t="n">
        <v>0.341785886554976</v>
      </c>
      <c r="T1446" s="16" t="n">
        <v>0.0150356064483611</v>
      </c>
      <c r="U1446" s="16" t="n">
        <v>0.00707337214663205</v>
      </c>
      <c r="V1446" s="16" t="n">
        <v>0.0153768959709392</v>
      </c>
      <c r="W1446" s="6" t="s">
        <v>699</v>
      </c>
      <c r="X1446" s="17" t="n">
        <v>84.7</v>
      </c>
      <c r="Y1446" s="16" t="n">
        <v>0.59502503989874</v>
      </c>
      <c r="Z1446" s="16" t="n">
        <f aca="false">(G1446-E1446)/SQRT(H1446^2/D1446+F1446^2/C1446)</f>
        <v>3.9540036377727</v>
      </c>
      <c r="AA1446" s="24" t="n">
        <f aca="false">ABS(K1446-Z1446)</f>
        <v>0</v>
      </c>
    </row>
    <row r="1447" customFormat="false" ht="22.35" hidden="false" customHeight="false" outlineLevel="0" collapsed="false">
      <c r="A1447" s="17" t="n">
        <v>1842</v>
      </c>
      <c r="B1447" s="7" t="s">
        <v>620</v>
      </c>
      <c r="C1447" s="6" t="n">
        <v>135</v>
      </c>
      <c r="D1447" s="6" t="n">
        <v>673</v>
      </c>
      <c r="E1447" s="16" t="n">
        <v>0.247973111823753</v>
      </c>
      <c r="F1447" s="16" t="n">
        <v>0.0389786325232799</v>
      </c>
      <c r="G1447" s="16" t="n">
        <v>0.262983752882321</v>
      </c>
      <c r="H1447" s="16" t="n">
        <v>0.0441370299764337</v>
      </c>
      <c r="I1447" s="23" t="n">
        <f aca="false">G1447-E1447</f>
        <v>0.0150106410585681</v>
      </c>
      <c r="J1447" s="17" t="n">
        <f aca="false">100*(G1447-E1447)/E1447</f>
        <v>6.05333414908182</v>
      </c>
      <c r="K1447" s="16" t="n">
        <v>3.99059139904784</v>
      </c>
      <c r="L1447" s="17" t="n">
        <v>209.036686167596</v>
      </c>
      <c r="M1447" s="18" t="n">
        <v>9.1187135838412E-005</v>
      </c>
      <c r="N1447" s="18" t="n">
        <v>0.000198738768046166</v>
      </c>
      <c r="O1447" s="6" t="str">
        <f aca="false">IF(N1447&lt;0.05,"Yes","No")</f>
        <v>Yes</v>
      </c>
      <c r="P1447" s="16" t="n">
        <v>0.346167349576955</v>
      </c>
      <c r="Q1447" s="17" t="n">
        <v>13.4995268003177</v>
      </c>
      <c r="R1447" s="18" t="n">
        <v>0.000254398745981871</v>
      </c>
      <c r="S1447" s="16" t="n">
        <v>0.32254468920178</v>
      </c>
      <c r="T1447" s="16" t="n">
        <v>0.0151118965148725</v>
      </c>
      <c r="U1447" s="16" t="n">
        <v>0.00675968796832872</v>
      </c>
      <c r="V1447" s="16" t="n">
        <v>0.0147254613417949</v>
      </c>
      <c r="W1447" s="6" t="s">
        <v>699</v>
      </c>
      <c r="X1447" s="17" t="n">
        <v>85.8</v>
      </c>
      <c r="Y1447" s="16" t="n">
        <v>0.595707445930329</v>
      </c>
      <c r="Z1447" s="16" t="n">
        <f aca="false">(G1447-E1447)/SQRT(H1447^2/D1447+F1447^2/C1447)</f>
        <v>3.99059139904784</v>
      </c>
      <c r="AA1447" s="24" t="n">
        <f aca="false">ABS(K1447-Z1447)</f>
        <v>0</v>
      </c>
    </row>
    <row r="1448" customFormat="false" ht="22.35" hidden="false" customHeight="false" outlineLevel="0" collapsed="false">
      <c r="A1448" s="17" t="n">
        <v>1843</v>
      </c>
      <c r="B1448" s="7" t="s">
        <v>620</v>
      </c>
      <c r="C1448" s="6" t="n">
        <v>135</v>
      </c>
      <c r="D1448" s="6" t="n">
        <v>673</v>
      </c>
      <c r="E1448" s="16" t="n">
        <v>0.246400794718001</v>
      </c>
      <c r="F1448" s="16" t="n">
        <v>0.0387745762547428</v>
      </c>
      <c r="G1448" s="16" t="n">
        <v>0.261492904436181</v>
      </c>
      <c r="H1448" s="16" t="n">
        <v>0.0440659769008987</v>
      </c>
      <c r="I1448" s="23" t="n">
        <f aca="false">G1448-E1448</f>
        <v>0.0150921097181804</v>
      </c>
      <c r="J1448" s="17" t="n">
        <f aca="false">100*(G1448-E1448)/E1448</f>
        <v>6.12502477333847</v>
      </c>
      <c r="K1448" s="16" t="n">
        <v>4.03035565939575</v>
      </c>
      <c r="L1448" s="17" t="n">
        <v>209.621687984866</v>
      </c>
      <c r="M1448" s="18" t="n">
        <v>7.79205707333934E-005</v>
      </c>
      <c r="N1448" s="18" t="n">
        <v>0.00017035496265438</v>
      </c>
      <c r="O1448" s="6" t="str">
        <f aca="false">IF(N1448&lt;0.05,"Yes","No")</f>
        <v>Yes</v>
      </c>
      <c r="P1448" s="16" t="n">
        <v>0.348777514351928</v>
      </c>
      <c r="Q1448" s="17" t="n">
        <v>13.7038720816406</v>
      </c>
      <c r="R1448" s="18" t="n">
        <v>0.000228576342036569</v>
      </c>
      <c r="S1448" s="16" t="n">
        <v>0.302830103259075</v>
      </c>
      <c r="T1448" s="16" t="n">
        <v>0.0151944459167517</v>
      </c>
      <c r="U1448" s="16" t="n">
        <v>0.00643646229143628</v>
      </c>
      <c r="V1448" s="16" t="n">
        <v>0.0140944429739481</v>
      </c>
      <c r="W1448" s="6" t="s">
        <v>699</v>
      </c>
      <c r="X1448" s="17" t="n">
        <v>86.5</v>
      </c>
      <c r="Y1448" s="16" t="n">
        <v>0.596565956744263</v>
      </c>
      <c r="Z1448" s="16" t="n">
        <f aca="false">(G1448-E1448)/SQRT(H1448^2/D1448+F1448^2/C1448)</f>
        <v>4.03035565939577</v>
      </c>
      <c r="AA1448" s="24" t="n">
        <f aca="false">ABS(K1448-Z1448)</f>
        <v>2.22044604925031E-014</v>
      </c>
    </row>
    <row r="1449" customFormat="false" ht="22.35" hidden="false" customHeight="false" outlineLevel="0" collapsed="false">
      <c r="A1449" s="17" t="n">
        <v>1844</v>
      </c>
      <c r="B1449" s="7" t="s">
        <v>620</v>
      </c>
      <c r="C1449" s="6" t="n">
        <v>135</v>
      </c>
      <c r="D1449" s="6" t="n">
        <v>673</v>
      </c>
      <c r="E1449" s="16" t="n">
        <v>0.244706165900937</v>
      </c>
      <c r="F1449" s="16" t="n">
        <v>0.0385580314826288</v>
      </c>
      <c r="G1449" s="16" t="n">
        <v>0.259878095399926</v>
      </c>
      <c r="H1449" s="16" t="n">
        <v>0.0439881087573528</v>
      </c>
      <c r="I1449" s="23" t="n">
        <f aca="false">G1449-E1449</f>
        <v>0.0151719294989892</v>
      </c>
      <c r="J1449" s="17" t="n">
        <f aca="false">100*(G1449-E1449)/E1449</f>
        <v>6.20006015914253</v>
      </c>
      <c r="K1449" s="16" t="n">
        <v>4.0712050774554</v>
      </c>
      <c r="L1449" s="17" t="n">
        <v>210.24296724215</v>
      </c>
      <c r="M1449" s="18" t="n">
        <v>6.62116594999808E-005</v>
      </c>
      <c r="N1449" s="18" t="n">
        <v>0.000145361229476969</v>
      </c>
      <c r="O1449" s="6" t="str">
        <f aca="false">IF(N1449&lt;0.05,"Yes","No")</f>
        <v>Yes</v>
      </c>
      <c r="P1449" s="16" t="n">
        <v>0.351422266718913</v>
      </c>
      <c r="Q1449" s="17" t="n">
        <v>13.9124908248339</v>
      </c>
      <c r="R1449" s="18" t="n">
        <v>0.000204940009471309</v>
      </c>
      <c r="S1449" s="16" t="n">
        <v>0.283077016359208</v>
      </c>
      <c r="T1449" s="16" t="n">
        <v>0.015275329799887</v>
      </c>
      <c r="U1449" s="16" t="n">
        <v>0.00612436528559537</v>
      </c>
      <c r="V1449" s="16" t="n">
        <v>0.0134813072324426</v>
      </c>
      <c r="W1449" s="6" t="s">
        <v>699</v>
      </c>
      <c r="X1449" s="17" t="n">
        <v>87.6</v>
      </c>
      <c r="Y1449" s="16" t="n">
        <v>0.597589565791646</v>
      </c>
      <c r="Z1449" s="16" t="n">
        <f aca="false">(G1449-E1449)/SQRT(H1449^2/D1449+F1449^2/C1449)</f>
        <v>4.07120507745541</v>
      </c>
      <c r="AA1449" s="24" t="n">
        <f aca="false">ABS(K1449-Z1449)</f>
        <v>0</v>
      </c>
    </row>
    <row r="1450" customFormat="false" ht="22.35" hidden="false" customHeight="false" outlineLevel="0" collapsed="false">
      <c r="A1450" s="17" t="n">
        <v>1845</v>
      </c>
      <c r="B1450" s="7" t="s">
        <v>620</v>
      </c>
      <c r="C1450" s="6" t="n">
        <v>135</v>
      </c>
      <c r="D1450" s="6" t="n">
        <v>673</v>
      </c>
      <c r="E1450" s="16" t="n">
        <v>0.242928873499235</v>
      </c>
      <c r="F1450" s="16" t="n">
        <v>0.0383330749462479</v>
      </c>
      <c r="G1450" s="16" t="n">
        <v>0.258180229660306</v>
      </c>
      <c r="H1450" s="16" t="n">
        <v>0.0439077153899768</v>
      </c>
      <c r="I1450" s="23" t="n">
        <f aca="false">G1450-E1450</f>
        <v>0.0152513561610717</v>
      </c>
      <c r="J1450" s="17" t="n">
        <f aca="false">100*(G1450-E1450)/E1450</f>
        <v>6.27811587045446</v>
      </c>
      <c r="K1450" s="16" t="n">
        <v>4.1130979250222</v>
      </c>
      <c r="L1450" s="17" t="n">
        <v>210.900754400036</v>
      </c>
      <c r="M1450" s="18" t="n">
        <v>5.59510084297666E-005</v>
      </c>
      <c r="N1450" s="18" t="n">
        <v>0.000123221246028239</v>
      </c>
      <c r="O1450" s="6" t="str">
        <f aca="false">IF(N1450&lt;0.05,"Yes","No")</f>
        <v>Yes</v>
      </c>
      <c r="P1450" s="16" t="n">
        <v>0.354097314150986</v>
      </c>
      <c r="Q1450" s="17" t="n">
        <v>14.1251023966564</v>
      </c>
      <c r="R1450" s="18" t="n">
        <v>0.000183386385544189</v>
      </c>
      <c r="S1450" s="16" t="n">
        <v>0.264000967102229</v>
      </c>
      <c r="T1450" s="16" t="n">
        <v>0.0153558462129557</v>
      </c>
      <c r="U1450" s="16" t="n">
        <v>0.00582480624138306</v>
      </c>
      <c r="V1450" s="16" t="n">
        <v>0.012875887480952</v>
      </c>
      <c r="W1450" s="6" t="s">
        <v>699</v>
      </c>
      <c r="X1450" s="17" t="n">
        <v>89.2</v>
      </c>
      <c r="Y1450" s="16" t="n">
        <v>0.598525122447857</v>
      </c>
      <c r="Z1450" s="16" t="n">
        <f aca="false">(G1450-E1450)/SQRT(H1450^2/D1450+F1450^2/C1450)</f>
        <v>4.11309792502218</v>
      </c>
      <c r="AA1450" s="24" t="n">
        <f aca="false">ABS(K1450-Z1450)</f>
        <v>1.59872115546023E-014</v>
      </c>
    </row>
    <row r="1451" customFormat="false" ht="22.35" hidden="false" customHeight="false" outlineLevel="0" collapsed="false">
      <c r="A1451" s="17" t="n">
        <v>1846</v>
      </c>
      <c r="B1451" s="7" t="s">
        <v>620</v>
      </c>
      <c r="C1451" s="6" t="n">
        <v>135</v>
      </c>
      <c r="D1451" s="6" t="n">
        <v>673</v>
      </c>
      <c r="E1451" s="16" t="n">
        <v>0.240985092851851</v>
      </c>
      <c r="F1451" s="16" t="n">
        <v>0.0380871132367664</v>
      </c>
      <c r="G1451" s="16" t="n">
        <v>0.256322875463945</v>
      </c>
      <c r="H1451" s="16" t="n">
        <v>0.0438193790478281</v>
      </c>
      <c r="I1451" s="23" t="n">
        <f aca="false">G1451-E1451</f>
        <v>0.0153377826120941</v>
      </c>
      <c r="J1451" s="17" t="n">
        <f aca="false">100*(G1451-E1451)/E1451</f>
        <v>6.36461883620461</v>
      </c>
      <c r="K1451" s="16" t="n">
        <v>4.15927016322806</v>
      </c>
      <c r="L1451" s="17" t="n">
        <v>211.630896953422</v>
      </c>
      <c r="M1451" s="18" t="n">
        <v>4.6400043374839E-005</v>
      </c>
      <c r="N1451" s="18" t="n">
        <v>0.000102509454395938</v>
      </c>
      <c r="O1451" s="6" t="str">
        <f aca="false">IF(N1451&lt;0.05,"Yes","No")</f>
        <v>Yes</v>
      </c>
      <c r="P1451" s="16" t="n">
        <v>0.357029284074242</v>
      </c>
      <c r="Q1451" s="17" t="n">
        <v>14.3599860392295</v>
      </c>
      <c r="R1451" s="18" t="n">
        <v>0.000162222790667747</v>
      </c>
      <c r="S1451" s="16" t="n">
        <v>0.243202669813749</v>
      </c>
      <c r="T1451" s="16" t="n">
        <v>0.0154435083412442</v>
      </c>
      <c r="U1451" s="16" t="n">
        <v>0.00550999805702065</v>
      </c>
      <c r="V1451" s="16" t="n">
        <v>0.0122444401267126</v>
      </c>
      <c r="W1451" s="6" t="s">
        <v>699</v>
      </c>
      <c r="X1451" s="17" t="n">
        <v>90</v>
      </c>
      <c r="Y1451" s="16" t="n">
        <v>0.59993396070662</v>
      </c>
      <c r="Z1451" s="16" t="n">
        <f aca="false">(G1451-E1451)/SQRT(H1451^2/D1451+F1451^2/C1451)</f>
        <v>4.15927016322805</v>
      </c>
      <c r="AA1451" s="24" t="n">
        <f aca="false">ABS(K1451-Z1451)</f>
        <v>1.50990331349021E-014</v>
      </c>
    </row>
    <row r="1452" customFormat="false" ht="22.35" hidden="false" customHeight="false" outlineLevel="0" collapsed="false">
      <c r="A1452" s="17" t="n">
        <v>1847</v>
      </c>
      <c r="B1452" s="7" t="s">
        <v>620</v>
      </c>
      <c r="C1452" s="6" t="n">
        <v>135</v>
      </c>
      <c r="D1452" s="6" t="n">
        <v>673</v>
      </c>
      <c r="E1452" s="16" t="n">
        <v>0.238925395630024</v>
      </c>
      <c r="F1452" s="16" t="n">
        <v>0.0378275325497156</v>
      </c>
      <c r="G1452" s="16" t="n">
        <v>0.254350382275603</v>
      </c>
      <c r="H1452" s="16" t="n">
        <v>0.043725025038892</v>
      </c>
      <c r="I1452" s="23" t="n">
        <f aca="false">G1452-E1452</f>
        <v>0.0154249866455785</v>
      </c>
      <c r="J1452" s="17" t="n">
        <f aca="false">100*(G1452-E1452)/E1452</f>
        <v>6.45598455739886</v>
      </c>
      <c r="K1452" s="16" t="n">
        <v>4.20747050040301</v>
      </c>
      <c r="L1452" s="17" t="n">
        <v>212.411727989986</v>
      </c>
      <c r="M1452" s="18" t="n">
        <v>3.80955818270858E-005</v>
      </c>
      <c r="N1452" s="18" t="n">
        <v>8.43401658785114E-005</v>
      </c>
      <c r="O1452" s="6" t="str">
        <f aca="false">IF(N1452&lt;0.05,"Yes","No")</f>
        <v>Yes</v>
      </c>
      <c r="P1452" s="16" t="n">
        <v>0.360053811355521</v>
      </c>
      <c r="Q1452" s="17" t="n">
        <v>14.6043140900422</v>
      </c>
      <c r="R1452" s="18" t="n">
        <v>0.000142817190696651</v>
      </c>
      <c r="S1452" s="16" t="n">
        <v>0.222526409515891</v>
      </c>
      <c r="T1452" s="16" t="n">
        <v>0.0155319811876437</v>
      </c>
      <c r="U1452" s="16" t="n">
        <v>0.00520011761254631</v>
      </c>
      <c r="V1452" s="16" t="n">
        <v>0.011617284028029</v>
      </c>
      <c r="W1452" s="6" t="s">
        <v>699</v>
      </c>
      <c r="X1452" s="17" t="n">
        <v>90.9</v>
      </c>
      <c r="Y1452" s="16" t="n">
        <v>0.601144681085246</v>
      </c>
      <c r="Z1452" s="16" t="n">
        <f aca="false">(G1452-E1452)/SQRT(H1452^2/D1452+F1452^2/C1452)</f>
        <v>4.20747050040299</v>
      </c>
      <c r="AA1452" s="24" t="n">
        <f aca="false">ABS(K1452-Z1452)</f>
        <v>1.59872115546023E-014</v>
      </c>
    </row>
    <row r="1453" customFormat="false" ht="22.35" hidden="false" customHeight="false" outlineLevel="0" collapsed="false">
      <c r="A1453" s="17" t="n">
        <v>1848</v>
      </c>
      <c r="B1453" s="7" t="s">
        <v>620</v>
      </c>
      <c r="C1453" s="6" t="n">
        <v>135</v>
      </c>
      <c r="D1453" s="6" t="n">
        <v>673</v>
      </c>
      <c r="E1453" s="16" t="n">
        <v>0.23674668415829</v>
      </c>
      <c r="F1453" s="16" t="n">
        <v>0.0375555873215686</v>
      </c>
      <c r="G1453" s="16" t="n">
        <v>0.252259920955944</v>
      </c>
      <c r="H1453" s="16" t="n">
        <v>0.0436245498890644</v>
      </c>
      <c r="I1453" s="23" t="n">
        <f aca="false">G1453-E1453</f>
        <v>0.0155132367976543</v>
      </c>
      <c r="J1453" s="17" t="n">
        <f aca="false">100*(G1453-E1453)/E1453</f>
        <v>6.55267331528161</v>
      </c>
      <c r="K1453" s="16" t="n">
        <v>4.2577413693251</v>
      </c>
      <c r="L1453" s="17" t="n">
        <v>213.239809595925</v>
      </c>
      <c r="M1453" s="18" t="n">
        <v>3.0953136265097E-005</v>
      </c>
      <c r="N1453" s="18" t="n">
        <v>6.88175018973214E-005</v>
      </c>
      <c r="O1453" s="6" t="str">
        <f aca="false">IF(N1453&lt;0.05,"Yes","No")</f>
        <v>Yes</v>
      </c>
      <c r="P1453" s="16" t="n">
        <v>0.363178501364913</v>
      </c>
      <c r="Q1453" s="17" t="n">
        <v>14.8588980865326</v>
      </c>
      <c r="R1453" s="18" t="n">
        <v>0.000125082209028599</v>
      </c>
      <c r="S1453" s="16" t="n">
        <v>0.2025633921094</v>
      </c>
      <c r="T1453" s="16" t="n">
        <v>0.0156214968649785</v>
      </c>
      <c r="U1453" s="16" t="n">
        <v>0.00489784042005217</v>
      </c>
      <c r="V1453" s="16" t="n">
        <v>0.0109770169499568</v>
      </c>
      <c r="W1453" s="6" t="s">
        <v>699</v>
      </c>
      <c r="X1453" s="17" t="n">
        <v>91.4</v>
      </c>
      <c r="Y1453" s="16" t="n">
        <v>0.60252049969732</v>
      </c>
      <c r="Z1453" s="16" t="n">
        <f aca="false">(G1453-E1453)/SQRT(H1453^2/D1453+F1453^2/C1453)</f>
        <v>4.25774136932509</v>
      </c>
      <c r="AA1453" s="24" t="n">
        <f aca="false">ABS(K1453-Z1453)</f>
        <v>0</v>
      </c>
    </row>
    <row r="1454" customFormat="false" ht="22.35" hidden="false" customHeight="false" outlineLevel="0" collapsed="false">
      <c r="A1454" s="17" t="n">
        <v>1849</v>
      </c>
      <c r="B1454" s="7" t="s">
        <v>620</v>
      </c>
      <c r="C1454" s="6" t="n">
        <v>135</v>
      </c>
      <c r="D1454" s="6" t="n">
        <v>673</v>
      </c>
      <c r="E1454" s="16" t="n">
        <v>0.234406127311565</v>
      </c>
      <c r="F1454" s="16" t="n">
        <v>0.0372642191068855</v>
      </c>
      <c r="G1454" s="16" t="n">
        <v>0.250017265906837</v>
      </c>
      <c r="H1454" s="16" t="n">
        <v>0.0435176155582928</v>
      </c>
      <c r="I1454" s="23" t="n">
        <f aca="false">G1454-E1454</f>
        <v>0.0156111385952717</v>
      </c>
      <c r="J1454" s="17" t="n">
        <f aca="false">100*(G1454-E1454)/E1454</f>
        <v>6.65986797116521</v>
      </c>
      <c r="K1454" s="16" t="n">
        <v>4.31318830449324</v>
      </c>
      <c r="L1454" s="17" t="n">
        <v>214.1488026147</v>
      </c>
      <c r="M1454" s="18" t="n">
        <v>2.45620844825304E-005</v>
      </c>
      <c r="N1454" s="18" t="n">
        <v>5.48405308159366E-005</v>
      </c>
      <c r="O1454" s="6" t="str">
        <f aca="false">IF(N1454&lt;0.05,"Yes","No")</f>
        <v>Yes</v>
      </c>
      <c r="P1454" s="16" t="n">
        <v>0.366619074467281</v>
      </c>
      <c r="Q1454" s="17" t="n">
        <v>15.1417633027695</v>
      </c>
      <c r="R1454" s="18" t="n">
        <v>0.000107967789810528</v>
      </c>
      <c r="S1454" s="16" t="n">
        <v>0.182726610026583</v>
      </c>
      <c r="T1454" s="16" t="n">
        <v>0.0157207806575752</v>
      </c>
      <c r="U1454" s="16" t="n">
        <v>0.00458304419752767</v>
      </c>
      <c r="V1454" s="16" t="n">
        <v>0.0103266017326267</v>
      </c>
      <c r="W1454" s="6" t="s">
        <v>699</v>
      </c>
      <c r="X1454" s="17" t="n">
        <v>92.1</v>
      </c>
      <c r="Y1454" s="16" t="n">
        <v>0.603368003962358</v>
      </c>
      <c r="Z1454" s="16" t="n">
        <f aca="false">(G1454-E1454)/SQRT(H1454^2/D1454+F1454^2/C1454)</f>
        <v>4.31318830449323</v>
      </c>
      <c r="AA1454" s="24" t="n">
        <f aca="false">ABS(K1454-Z1454)</f>
        <v>0</v>
      </c>
    </row>
    <row r="1455" customFormat="false" ht="22.35" hidden="false" customHeight="false" outlineLevel="0" collapsed="false">
      <c r="A1455" s="17" t="n">
        <v>1850</v>
      </c>
      <c r="B1455" s="7" t="s">
        <v>620</v>
      </c>
      <c r="C1455" s="6" t="n">
        <v>135</v>
      </c>
      <c r="D1455" s="6" t="n">
        <v>673</v>
      </c>
      <c r="E1455" s="16" t="n">
        <v>0.231973526323283</v>
      </c>
      <c r="F1455" s="16" t="n">
        <v>0.0369626839904352</v>
      </c>
      <c r="G1455" s="16" t="n">
        <v>0.247683656915336</v>
      </c>
      <c r="H1455" s="16" t="n">
        <v>0.0434067133940229</v>
      </c>
      <c r="I1455" s="23" t="n">
        <f aca="false">G1455-E1455</f>
        <v>0.0157101305920527</v>
      </c>
      <c r="J1455" s="17" t="n">
        <f aca="false">100*(G1455-E1455)/E1455</f>
        <v>6.77238081476536</v>
      </c>
      <c r="K1455" s="16" t="n">
        <v>4.37068976944105</v>
      </c>
      <c r="L1455" s="17" t="n">
        <v>215.109919106493</v>
      </c>
      <c r="M1455" s="18" t="n">
        <v>1.92750828265818E-005</v>
      </c>
      <c r="N1455" s="18" t="n">
        <v>4.31277412339172E-005</v>
      </c>
      <c r="O1455" s="6" t="str">
        <f aca="false">IF(N1455&lt;0.05,"Yes","No")</f>
        <v>Yes</v>
      </c>
      <c r="P1455" s="16" t="n">
        <v>0.370148256169121</v>
      </c>
      <c r="Q1455" s="17" t="n">
        <v>15.4346844448477</v>
      </c>
      <c r="R1455" s="18" t="n">
        <v>9.27274528677769E-005</v>
      </c>
      <c r="S1455" s="16" t="n">
        <v>0.164932733405194</v>
      </c>
      <c r="T1455" s="16" t="n">
        <v>0.0158211083364007</v>
      </c>
      <c r="U1455" s="16" t="n">
        <v>0.004278541615402</v>
      </c>
      <c r="V1455" s="16" t="n">
        <v>0.00966122300252064</v>
      </c>
      <c r="W1455" s="6" t="s">
        <v>699</v>
      </c>
      <c r="X1455" s="17" t="n">
        <v>92.8</v>
      </c>
      <c r="Y1455" s="16" t="n">
        <v>0.604578724340983</v>
      </c>
      <c r="Z1455" s="16" t="n">
        <f aca="false">(G1455-E1455)/SQRT(H1455^2/D1455+F1455^2/C1455)</f>
        <v>4.37068976944104</v>
      </c>
      <c r="AA1455" s="24" t="n">
        <f aca="false">ABS(K1455-Z1455)</f>
        <v>0</v>
      </c>
    </row>
    <row r="1456" customFormat="false" ht="22.35" hidden="false" customHeight="false" outlineLevel="0" collapsed="false">
      <c r="A1456" s="17" t="n">
        <v>1851</v>
      </c>
      <c r="B1456" s="7" t="s">
        <v>620</v>
      </c>
      <c r="C1456" s="6" t="n">
        <v>135</v>
      </c>
      <c r="D1456" s="6" t="n">
        <v>673</v>
      </c>
      <c r="E1456" s="16" t="n">
        <v>0.229358072744476</v>
      </c>
      <c r="F1456" s="16" t="n">
        <v>0.0366397573681121</v>
      </c>
      <c r="G1456" s="16" t="n">
        <v>0.245168856623268</v>
      </c>
      <c r="H1456" s="16" t="n">
        <v>0.0432832989089427</v>
      </c>
      <c r="I1456" s="23" t="n">
        <f aca="false">G1456-E1456</f>
        <v>0.0158107838787929</v>
      </c>
      <c r="J1456" s="17" t="n">
        <f aca="false">100*(G1456-E1456)/E1456</f>
        <v>6.89349351849824</v>
      </c>
      <c r="K1456" s="16" t="n">
        <v>4.43173786709705</v>
      </c>
      <c r="L1456" s="17" t="n">
        <v>216.145191847791</v>
      </c>
      <c r="M1456" s="18" t="n">
        <v>1.48595773909725E-005</v>
      </c>
      <c r="N1456" s="18" t="n">
        <v>3.34260943238042E-005</v>
      </c>
      <c r="O1456" s="6" t="str">
        <f aca="false">IF(N1456&lt;0.05,"Yes","No")</f>
        <v>Yes</v>
      </c>
      <c r="P1456" s="16" t="n">
        <v>0.373860340887261</v>
      </c>
      <c r="Q1456" s="17" t="n">
        <v>15.745814648094</v>
      </c>
      <c r="R1456" s="18" t="n">
        <v>7.89057887097734E-005</v>
      </c>
      <c r="S1456" s="16" t="n">
        <v>0.147790451068343</v>
      </c>
      <c r="T1456" s="16" t="n">
        <v>0.0159230624579013</v>
      </c>
      <c r="U1456" s="16" t="n">
        <v>0.00397930617379038</v>
      </c>
      <c r="V1456" s="16" t="n">
        <v>0.00903410050265924</v>
      </c>
      <c r="W1456" s="6" t="s">
        <v>699</v>
      </c>
      <c r="X1456" s="17" t="n">
        <v>93.5</v>
      </c>
      <c r="Y1456" s="16" t="n">
        <v>0.60545924825271</v>
      </c>
      <c r="Z1456" s="16" t="n">
        <f aca="false">(G1456-E1456)/SQRT(H1456^2/D1456+F1456^2/C1456)</f>
        <v>4.43173786709705</v>
      </c>
      <c r="AA1456" s="24" t="n">
        <f aca="false">ABS(K1456-Z1456)</f>
        <v>0</v>
      </c>
    </row>
    <row r="1457" customFormat="false" ht="22.35" hidden="false" customHeight="false" outlineLevel="0" collapsed="false">
      <c r="A1457" s="17" t="n">
        <v>1852</v>
      </c>
      <c r="B1457" s="7" t="s">
        <v>620</v>
      </c>
      <c r="C1457" s="6" t="n">
        <v>135</v>
      </c>
      <c r="D1457" s="6" t="n">
        <v>673</v>
      </c>
      <c r="E1457" s="16" t="n">
        <v>0.226602084879522</v>
      </c>
      <c r="F1457" s="16" t="n">
        <v>0.0363039390076504</v>
      </c>
      <c r="G1457" s="16" t="n">
        <v>0.242517628406699</v>
      </c>
      <c r="H1457" s="16" t="n">
        <v>0.0431553217568186</v>
      </c>
      <c r="I1457" s="23" t="n">
        <f aca="false">G1457-E1457</f>
        <v>0.015915543527177</v>
      </c>
      <c r="J1457" s="17" t="n">
        <f aca="false">100*(G1457-E1457)/E1457</f>
        <v>7.02356447233875</v>
      </c>
      <c r="K1457" s="16" t="n">
        <v>4.49619098443212</v>
      </c>
      <c r="L1457" s="17" t="n">
        <v>217.250838580358</v>
      </c>
      <c r="M1457" s="18" t="n">
        <v>1.12550704184386E-005</v>
      </c>
      <c r="N1457" s="18" t="n">
        <v>2.56196131626647E-005</v>
      </c>
      <c r="O1457" s="6" t="str">
        <f aca="false">IF(N1457&lt;0.05,"Yes","No")</f>
        <v>Yes</v>
      </c>
      <c r="P1457" s="16" t="n">
        <v>0.37774679617035</v>
      </c>
      <c r="Q1457" s="17" t="n">
        <v>16.0748866324829</v>
      </c>
      <c r="R1457" s="18" t="n">
        <v>6.65380618165172E-005</v>
      </c>
      <c r="S1457" s="16" t="n">
        <v>0.129301178682566</v>
      </c>
      <c r="T1457" s="16" t="n">
        <v>0.0160290184857195</v>
      </c>
      <c r="U1457" s="16" t="n">
        <v>0.00368813675507142</v>
      </c>
      <c r="V1457" s="16" t="n">
        <v>0.00839121038531959</v>
      </c>
      <c r="W1457" s="6" t="s">
        <v>699</v>
      </c>
      <c r="X1457" s="17" t="n">
        <v>94.4</v>
      </c>
      <c r="Y1457" s="16" t="n">
        <v>0.606890099609268</v>
      </c>
      <c r="Z1457" s="16" t="n">
        <f aca="false">(G1457-E1457)/SQRT(H1457^2/D1457+F1457^2/C1457)</f>
        <v>4.49619098443212</v>
      </c>
      <c r="AA1457" s="24" t="n">
        <f aca="false">ABS(K1457-Z1457)</f>
        <v>0</v>
      </c>
    </row>
    <row r="1458" customFormat="false" ht="22.35" hidden="false" customHeight="false" outlineLevel="0" collapsed="false">
      <c r="A1458" s="17" t="n">
        <v>1853</v>
      </c>
      <c r="B1458" s="7" t="s">
        <v>620</v>
      </c>
      <c r="C1458" s="6" t="n">
        <v>135</v>
      </c>
      <c r="D1458" s="6" t="n">
        <v>673</v>
      </c>
      <c r="E1458" s="16" t="n">
        <v>0.223687918539401</v>
      </c>
      <c r="F1458" s="16" t="n">
        <v>0.0359461381309552</v>
      </c>
      <c r="G1458" s="16" t="n">
        <v>0.239709890858557</v>
      </c>
      <c r="H1458" s="16" t="n">
        <v>0.0430150104670591</v>
      </c>
      <c r="I1458" s="23" t="n">
        <f aca="false">G1458-E1458</f>
        <v>0.0160219723191562</v>
      </c>
      <c r="J1458" s="17" t="n">
        <f aca="false">100*(G1458-E1458)/E1458</f>
        <v>7.16264536045297</v>
      </c>
      <c r="K1458" s="16" t="n">
        <v>4.56456938647904</v>
      </c>
      <c r="L1458" s="17" t="n">
        <v>218.444316349959</v>
      </c>
      <c r="M1458" s="18" t="n">
        <v>8.35227637943093E-006</v>
      </c>
      <c r="N1458" s="18" t="n">
        <v>1.92202986562808E-005</v>
      </c>
      <c r="O1458" s="6" t="str">
        <f aca="false">IF(N1458&lt;0.05,"Yes","No")</f>
        <v>Yes</v>
      </c>
      <c r="P1458" s="16" t="n">
        <v>0.381825199037156</v>
      </c>
      <c r="Q1458" s="17" t="n">
        <v>16.4238705449792</v>
      </c>
      <c r="R1458" s="18" t="n">
        <v>5.55474357122057E-005</v>
      </c>
      <c r="S1458" s="16" t="n">
        <v>0.112938910198973</v>
      </c>
      <c r="T1458" s="16" t="n">
        <v>0.0161367822943355</v>
      </c>
      <c r="U1458" s="16" t="n">
        <v>0.00340158411593242</v>
      </c>
      <c r="V1458" s="16" t="n">
        <v>0.00777293432367582</v>
      </c>
      <c r="W1458" s="6" t="s">
        <v>699</v>
      </c>
      <c r="X1458" s="17" t="n">
        <v>94.8</v>
      </c>
      <c r="Y1458" s="16" t="n">
        <v>0.607748610423202</v>
      </c>
      <c r="Z1458" s="16" t="n">
        <f aca="false">(G1458-E1458)/SQRT(H1458^2/D1458+F1458^2/C1458)</f>
        <v>4.56456938647903</v>
      </c>
      <c r="AA1458" s="24" t="n">
        <f aca="false">ABS(K1458-Z1458)</f>
        <v>0</v>
      </c>
    </row>
    <row r="1459" customFormat="false" ht="22.35" hidden="false" customHeight="false" outlineLevel="0" collapsed="false">
      <c r="A1459" s="17" t="n">
        <v>1854</v>
      </c>
      <c r="B1459" s="7" t="s">
        <v>620</v>
      </c>
      <c r="C1459" s="6" t="n">
        <v>135</v>
      </c>
      <c r="D1459" s="6" t="n">
        <v>673</v>
      </c>
      <c r="E1459" s="16" t="n">
        <v>0.22064517835776</v>
      </c>
      <c r="F1459" s="16" t="n">
        <v>0.0355754890178569</v>
      </c>
      <c r="G1459" s="16" t="n">
        <v>0.236775374651664</v>
      </c>
      <c r="H1459" s="16" t="n">
        <v>0.0428698280586907</v>
      </c>
      <c r="I1459" s="23" t="n">
        <f aca="false">G1459-E1459</f>
        <v>0.0161301962939036</v>
      </c>
      <c r="J1459" s="17" t="n">
        <f aca="false">100*(G1459-E1459)/E1459</f>
        <v>7.31046851508791</v>
      </c>
      <c r="K1459" s="16" t="n">
        <v>4.63600979205868</v>
      </c>
      <c r="L1459" s="17" t="n">
        <v>219.71700109592</v>
      </c>
      <c r="M1459" s="18" t="n">
        <v>6.09214376468131E-006</v>
      </c>
      <c r="N1459" s="18" t="n">
        <v>1.41120110800391E-005</v>
      </c>
      <c r="O1459" s="6" t="str">
        <f aca="false">IF(N1459&lt;0.05,"Yes","No")</f>
        <v>Yes</v>
      </c>
      <c r="P1459" s="16" t="n">
        <v>0.386033525383359</v>
      </c>
      <c r="Q1459" s="17" t="n">
        <v>16.7879004594843</v>
      </c>
      <c r="R1459" s="18" t="n">
        <v>4.60253950637451E-005</v>
      </c>
      <c r="S1459" s="16" t="n">
        <v>0.0977355139493632</v>
      </c>
      <c r="T1459" s="16" t="n">
        <v>0.016246375100826</v>
      </c>
      <c r="U1459" s="16" t="n">
        <v>0.00312661695710599</v>
      </c>
      <c r="V1459" s="16" t="n">
        <v>0.0071758421966367</v>
      </c>
      <c r="W1459" s="6" t="s">
        <v>699</v>
      </c>
      <c r="X1459" s="17" t="n">
        <v>95.5</v>
      </c>
      <c r="Y1459" s="16" t="n">
        <v>0.609267514170932</v>
      </c>
      <c r="Z1459" s="16" t="n">
        <f aca="false">(G1459-E1459)/SQRT(H1459^2/D1459+F1459^2/C1459)</f>
        <v>4.63600979205868</v>
      </c>
      <c r="AA1459" s="24" t="n">
        <f aca="false">ABS(K1459-Z1459)</f>
        <v>0</v>
      </c>
    </row>
    <row r="1460" customFormat="false" ht="22.35" hidden="false" customHeight="false" outlineLevel="0" collapsed="false">
      <c r="A1460" s="17" t="n">
        <v>1855</v>
      </c>
      <c r="B1460" s="7" t="s">
        <v>620</v>
      </c>
      <c r="C1460" s="6" t="n">
        <v>135</v>
      </c>
      <c r="D1460" s="6" t="n">
        <v>673</v>
      </c>
      <c r="E1460" s="16" t="n">
        <v>0.217373141425627</v>
      </c>
      <c r="F1460" s="16" t="n">
        <v>0.0351768020194155</v>
      </c>
      <c r="G1460" s="16" t="n">
        <v>0.23361456670963</v>
      </c>
      <c r="H1460" s="16" t="n">
        <v>0.042708288574219</v>
      </c>
      <c r="I1460" s="23" t="n">
        <f aca="false">G1460-E1460</f>
        <v>0.0162414252840031</v>
      </c>
      <c r="J1460" s="17" t="n">
        <f aca="false">100*(G1460-E1460)/E1460</f>
        <v>7.4716798853275</v>
      </c>
      <c r="K1460" s="16" t="n">
        <v>4.71286320614314</v>
      </c>
      <c r="L1460" s="17" t="n">
        <v>221.104663440424</v>
      </c>
      <c r="M1460" s="18" t="n">
        <v>4.31954642540882E-006</v>
      </c>
      <c r="N1460" s="18" t="n">
        <v>1.01174660421225E-005</v>
      </c>
      <c r="O1460" s="6" t="str">
        <f aca="false">IF(N1460&lt;0.05,"Yes","No")</f>
        <v>Yes</v>
      </c>
      <c r="P1460" s="16" t="n">
        <v>0.390516604789062</v>
      </c>
      <c r="Q1460" s="17" t="n">
        <v>17.1800866231711</v>
      </c>
      <c r="R1460" s="18" t="n">
        <v>3.75965155395722E-005</v>
      </c>
      <c r="S1460" s="16" t="n">
        <v>0.0842696792741903</v>
      </c>
      <c r="T1460" s="16" t="n">
        <v>0.0163589934372897</v>
      </c>
      <c r="U1460" s="16" t="n">
        <v>0.00285590964426863</v>
      </c>
      <c r="V1460" s="16" t="n">
        <v>0.00657610773351329</v>
      </c>
      <c r="W1460" s="6" t="s">
        <v>699</v>
      </c>
      <c r="X1460" s="17" t="n">
        <v>96.3</v>
      </c>
      <c r="Y1460" s="16" t="n">
        <v>0.610841450663145</v>
      </c>
      <c r="Z1460" s="16" t="n">
        <f aca="false">(G1460-E1460)/SQRT(H1460^2/D1460+F1460^2/C1460)</f>
        <v>4.71286320614314</v>
      </c>
      <c r="AA1460" s="24" t="n">
        <f aca="false">ABS(K1460-Z1460)</f>
        <v>0</v>
      </c>
    </row>
    <row r="1461" customFormat="false" ht="22.35" hidden="false" customHeight="false" outlineLevel="0" collapsed="false">
      <c r="A1461" s="17" t="n">
        <v>1856</v>
      </c>
      <c r="B1461" s="7" t="s">
        <v>620</v>
      </c>
      <c r="C1461" s="6" t="n">
        <v>135</v>
      </c>
      <c r="D1461" s="6" t="n">
        <v>673</v>
      </c>
      <c r="E1461" s="16" t="n">
        <v>0.213951512950438</v>
      </c>
      <c r="F1461" s="16" t="n">
        <v>0.0347572444481219</v>
      </c>
      <c r="G1461" s="16" t="n">
        <v>0.230309595236275</v>
      </c>
      <c r="H1461" s="16" t="n">
        <v>0.0425372623036079</v>
      </c>
      <c r="I1461" s="23" t="n">
        <f aca="false">G1461-E1461</f>
        <v>0.0163580822858373</v>
      </c>
      <c r="J1461" s="17" t="n">
        <f aca="false">100*(G1461-E1461)/E1461</f>
        <v>7.6456960085282</v>
      </c>
      <c r="K1461" s="16" t="n">
        <v>4.79521070606158</v>
      </c>
      <c r="L1461" s="17" t="n">
        <v>222.608645110772</v>
      </c>
      <c r="M1461" s="18" t="n">
        <v>2.97330089681495E-006</v>
      </c>
      <c r="N1461" s="18" t="n">
        <v>7.018994588998E-006</v>
      </c>
      <c r="O1461" s="6" t="str">
        <f aca="false">IF(N1461&lt;0.05,"Yes","No")</f>
        <v>Yes</v>
      </c>
      <c r="P1461" s="16" t="n">
        <v>0.395276301167468</v>
      </c>
      <c r="Q1461" s="17" t="n">
        <v>17.6014275955748</v>
      </c>
      <c r="R1461" s="18" t="n">
        <v>3.02632952466175E-005</v>
      </c>
      <c r="S1461" s="16" t="n">
        <v>0.072201412800035</v>
      </c>
      <c r="T1461" s="16" t="n">
        <v>0.0164771126545071</v>
      </c>
      <c r="U1461" s="16" t="n">
        <v>0.00259042556216434</v>
      </c>
      <c r="V1461" s="16" t="n">
        <v>0.00599107233540211</v>
      </c>
      <c r="W1461" s="6" t="s">
        <v>699</v>
      </c>
      <c r="X1461" s="17" t="n">
        <v>96.8</v>
      </c>
      <c r="Y1461" s="16" t="n">
        <v>0.61247041989984</v>
      </c>
      <c r="Z1461" s="16" t="n">
        <f aca="false">(G1461-E1461)/SQRT(H1461^2/D1461+F1461^2/C1461)</f>
        <v>4.79521070606161</v>
      </c>
      <c r="AA1461" s="24" t="n">
        <f aca="false">ABS(K1461-Z1461)</f>
        <v>3.19744231092045E-014</v>
      </c>
    </row>
    <row r="1462" customFormat="false" ht="22.35" hidden="false" customHeight="false" outlineLevel="0" collapsed="false">
      <c r="A1462" s="17" t="n">
        <v>1857</v>
      </c>
      <c r="B1462" s="7" t="s">
        <v>620</v>
      </c>
      <c r="C1462" s="6" t="n">
        <v>135</v>
      </c>
      <c r="D1462" s="6" t="n">
        <v>673</v>
      </c>
      <c r="E1462" s="16" t="n">
        <v>0.210403995271082</v>
      </c>
      <c r="F1462" s="16" t="n">
        <v>0.0343235046856531</v>
      </c>
      <c r="G1462" s="16" t="n">
        <v>0.226878302578675</v>
      </c>
      <c r="H1462" s="16" t="n">
        <v>0.0423567290893884</v>
      </c>
      <c r="I1462" s="23" t="n">
        <f aca="false">G1462-E1462</f>
        <v>0.0164743073075923</v>
      </c>
      <c r="J1462" s="17" t="n">
        <f aca="false">100*(G1462-E1462)/E1462</f>
        <v>7.82984528709494</v>
      </c>
      <c r="K1462" s="16" t="n">
        <v>4.88087406307345</v>
      </c>
      <c r="L1462" s="17" t="n">
        <v>224.200748098069</v>
      </c>
      <c r="M1462" s="18" t="n">
        <v>2.00492807087041E-006</v>
      </c>
      <c r="N1462" s="18" t="n">
        <v>4.8141187164557E-006</v>
      </c>
      <c r="O1462" s="6" t="str">
        <f aca="false">IF(N1462&lt;0.05,"Yes","No")</f>
        <v>Yes</v>
      </c>
      <c r="P1462" s="16" t="n">
        <v>0.40016889000478</v>
      </c>
      <c r="Q1462" s="17" t="n">
        <v>18.0398526053837</v>
      </c>
      <c r="R1462" s="18" t="n">
        <v>2.41558929596382E-005</v>
      </c>
      <c r="S1462" s="16" t="n">
        <v>0.0612313603558557</v>
      </c>
      <c r="T1462" s="16" t="n">
        <v>0.0165947685323857</v>
      </c>
      <c r="U1462" s="16" t="n">
        <v>0.0023392095464266</v>
      </c>
      <c r="V1462" s="16" t="n">
        <v>0.00544002220099209</v>
      </c>
      <c r="W1462" s="6" t="s">
        <v>699</v>
      </c>
      <c r="X1462" s="17" t="n">
        <v>97.2</v>
      </c>
      <c r="Y1462" s="16" t="n">
        <v>0.614231467723295</v>
      </c>
      <c r="Z1462" s="16" t="n">
        <f aca="false">(G1462-E1462)/SQRT(H1462^2/D1462+F1462^2/C1462)</f>
        <v>4.88087406307346</v>
      </c>
      <c r="AA1462" s="24" t="n">
        <f aca="false">ABS(K1462-Z1462)</f>
        <v>0</v>
      </c>
    </row>
    <row r="1463" customFormat="false" ht="22.35" hidden="false" customHeight="false" outlineLevel="0" collapsed="false">
      <c r="A1463" s="17" t="n">
        <v>1858</v>
      </c>
      <c r="B1463" s="7" t="s">
        <v>620</v>
      </c>
      <c r="C1463" s="6" t="n">
        <v>135</v>
      </c>
      <c r="D1463" s="6" t="n">
        <v>673</v>
      </c>
      <c r="E1463" s="16" t="n">
        <v>0.206661360683265</v>
      </c>
      <c r="F1463" s="16" t="n">
        <v>0.0338672620193652</v>
      </c>
      <c r="G1463" s="16" t="n">
        <v>0.223253037453938</v>
      </c>
      <c r="H1463" s="16" t="n">
        <v>0.0421616137051183</v>
      </c>
      <c r="I1463" s="23" t="n">
        <f aca="false">G1463-E1463</f>
        <v>0.0165916767706731</v>
      </c>
      <c r="J1463" s="17" t="n">
        <f aca="false">100*(G1463-E1463)/E1463</f>
        <v>8.02843681848297</v>
      </c>
      <c r="K1463" s="16" t="n">
        <v>4.971593173849</v>
      </c>
      <c r="L1463" s="17" t="n">
        <v>225.912765608991</v>
      </c>
      <c r="M1463" s="18" t="n">
        <v>1.31277823249577E-006</v>
      </c>
      <c r="N1463" s="18" t="n">
        <v>3.21088133466079E-006</v>
      </c>
      <c r="O1463" s="6" t="str">
        <f aca="false">IF(N1463&lt;0.05,"Yes","No")</f>
        <v>Yes</v>
      </c>
      <c r="P1463" s="16" t="n">
        <v>0.405292836946197</v>
      </c>
      <c r="Q1463" s="17" t="n">
        <v>18.5047914932655</v>
      </c>
      <c r="R1463" s="18" t="n">
        <v>1.90274894971825E-005</v>
      </c>
      <c r="S1463" s="16" t="n">
        <v>0.0512936556176988</v>
      </c>
      <c r="T1463" s="16" t="n">
        <v>0.0167134323477283</v>
      </c>
      <c r="U1463" s="16" t="n">
        <v>0.00209964480596631</v>
      </c>
      <c r="V1463" s="16" t="n">
        <v>0.00490462079257981</v>
      </c>
      <c r="W1463" s="6" t="s">
        <v>699</v>
      </c>
      <c r="X1463" s="17" t="n">
        <v>97.7</v>
      </c>
      <c r="Y1463" s="16" t="n">
        <v>0.615794397666612</v>
      </c>
      <c r="Z1463" s="16" t="n">
        <f aca="false">(G1463-E1463)/SQRT(H1463^2/D1463+F1463^2/C1463)</f>
        <v>4.971593173849</v>
      </c>
      <c r="AA1463" s="24" t="n">
        <f aca="false">ABS(K1463-Z1463)</f>
        <v>0</v>
      </c>
    </row>
    <row r="1464" customFormat="false" ht="22.35" hidden="false" customHeight="false" outlineLevel="0" collapsed="false">
      <c r="A1464" s="17" t="n">
        <v>1859</v>
      </c>
      <c r="B1464" s="7" t="s">
        <v>620</v>
      </c>
      <c r="C1464" s="6" t="n">
        <v>135</v>
      </c>
      <c r="D1464" s="6" t="n">
        <v>673</v>
      </c>
      <c r="E1464" s="16" t="n">
        <v>0.202830336049751</v>
      </c>
      <c r="F1464" s="16" t="n">
        <v>0.0333964184145731</v>
      </c>
      <c r="G1464" s="16" t="n">
        <v>0.219542597136827</v>
      </c>
      <c r="H1464" s="16" t="n">
        <v>0.0419593144625387</v>
      </c>
      <c r="I1464" s="23" t="n">
        <f aca="false">G1464-E1464</f>
        <v>0.016712261087076</v>
      </c>
      <c r="J1464" s="17" t="n">
        <f aca="false">100*(G1464-E1464)/E1464</f>
        <v>8.2395273865625</v>
      </c>
      <c r="K1464" s="16" t="n">
        <v>5.06719349534417</v>
      </c>
      <c r="L1464" s="17" t="n">
        <v>227.743655781629</v>
      </c>
      <c r="M1464" s="18" t="n">
        <v>8.34508631199499E-007</v>
      </c>
      <c r="N1464" s="18" t="n">
        <v>2.07246174249426E-006</v>
      </c>
      <c r="O1464" s="6" t="str">
        <f aca="false">IF(N1464&lt;0.05,"Yes","No")</f>
        <v>Yes</v>
      </c>
      <c r="P1464" s="16" t="n">
        <v>0.410633162608306</v>
      </c>
      <c r="Q1464" s="17" t="n">
        <v>18.9956596430511</v>
      </c>
      <c r="R1464" s="18" t="n">
        <v>1.47960389586123E-005</v>
      </c>
      <c r="S1464" s="16" t="n">
        <v>0.0418566117703395</v>
      </c>
      <c r="T1464" s="16" t="n">
        <v>0.0168352526004526</v>
      </c>
      <c r="U1464" s="16" t="n">
        <v>0.00187267994415674</v>
      </c>
      <c r="V1464" s="16" t="n">
        <v>0.00439891262050241</v>
      </c>
      <c r="W1464" s="6" t="s">
        <v>699</v>
      </c>
      <c r="X1464" s="17" t="n">
        <v>98</v>
      </c>
      <c r="Y1464" s="16" t="n">
        <v>0.617533432392273</v>
      </c>
      <c r="Z1464" s="16" t="n">
        <f aca="false">(G1464-E1464)/SQRT(H1464^2/D1464+F1464^2/C1464)</f>
        <v>5.06719349534419</v>
      </c>
      <c r="AA1464" s="24" t="n">
        <f aca="false">ABS(K1464-Z1464)</f>
        <v>0</v>
      </c>
    </row>
    <row r="1465" customFormat="false" ht="22.35" hidden="false" customHeight="false" outlineLevel="0" collapsed="false">
      <c r="A1465" s="17" t="n">
        <v>1860</v>
      </c>
      <c r="B1465" s="7" t="s">
        <v>620</v>
      </c>
      <c r="C1465" s="6" t="n">
        <v>135</v>
      </c>
      <c r="D1465" s="6" t="n">
        <v>673</v>
      </c>
      <c r="E1465" s="16" t="n">
        <v>0.198819759708864</v>
      </c>
      <c r="F1465" s="16" t="n">
        <v>0.0329004348659392</v>
      </c>
      <c r="G1465" s="16" t="n">
        <v>0.215651980281585</v>
      </c>
      <c r="H1465" s="16" t="n">
        <v>0.041739933318096</v>
      </c>
      <c r="I1465" s="23" t="n">
        <f aca="false">G1465-E1465</f>
        <v>0.016832220572721</v>
      </c>
      <c r="J1465" s="17" t="n">
        <f aca="false">100*(G1465-E1465)/E1465</f>
        <v>8.46607027257693</v>
      </c>
      <c r="K1465" s="16" t="n">
        <v>5.16831702194489</v>
      </c>
      <c r="L1465" s="17" t="n">
        <v>229.720683787195</v>
      </c>
      <c r="M1465" s="18" t="n">
        <v>5.12855202883062E-007</v>
      </c>
      <c r="N1465" s="18" t="n">
        <v>1.29197695594402E-006</v>
      </c>
      <c r="O1465" s="6" t="str">
        <f aca="false">IF(N1465&lt;0.05,"Yes","No")</f>
        <v>Yes</v>
      </c>
      <c r="P1465" s="16" t="n">
        <v>0.416204011956454</v>
      </c>
      <c r="Q1465" s="17" t="n">
        <v>19.514564514535</v>
      </c>
      <c r="R1465" s="18" t="n">
        <v>1.13467314714942E-005</v>
      </c>
      <c r="S1465" s="16" t="n">
        <v>0.0337866956759656</v>
      </c>
      <c r="T1465" s="16" t="n">
        <v>0.0169564547694084</v>
      </c>
      <c r="U1465" s="16" t="n">
        <v>0.00165984359089039</v>
      </c>
      <c r="V1465" s="16" t="n">
        <v>0.00392089037218202</v>
      </c>
      <c r="W1465" s="6" t="s">
        <v>699</v>
      </c>
      <c r="X1465" s="17" t="n">
        <v>98.4</v>
      </c>
      <c r="Y1465" s="16" t="n">
        <v>0.619481591546971</v>
      </c>
      <c r="Z1465" s="16" t="n">
        <f aca="false">(G1465-E1465)/SQRT(H1465^2/D1465+F1465^2/C1465)</f>
        <v>5.1683170219449</v>
      </c>
      <c r="AA1465" s="24" t="n">
        <f aca="false">ABS(K1465-Z1465)</f>
        <v>0</v>
      </c>
    </row>
    <row r="1466" customFormat="false" ht="22.35" hidden="false" customHeight="false" outlineLevel="0" collapsed="false">
      <c r="A1466" s="17" t="n">
        <v>1861</v>
      </c>
      <c r="B1466" s="7" t="s">
        <v>620</v>
      </c>
      <c r="C1466" s="6" t="n">
        <v>135</v>
      </c>
      <c r="D1466" s="6" t="n">
        <v>673</v>
      </c>
      <c r="E1466" s="16" t="n">
        <v>0.194641796747843</v>
      </c>
      <c r="F1466" s="16" t="n">
        <v>0.0323827185456559</v>
      </c>
      <c r="G1466" s="16" t="n">
        <v>0.211593649905026</v>
      </c>
      <c r="H1466" s="16" t="n">
        <v>0.0415037260235387</v>
      </c>
      <c r="I1466" s="23" t="n">
        <f aca="false">G1466-E1466</f>
        <v>0.0169518531571821</v>
      </c>
      <c r="J1466" s="17" t="n">
        <f aca="false">100*(G1466-E1466)/E1466</f>
        <v>8.70925640865464</v>
      </c>
      <c r="K1466" s="16" t="n">
        <v>5.27503378374608</v>
      </c>
      <c r="L1466" s="17" t="n">
        <v>231.837937823419</v>
      </c>
      <c r="M1466" s="18" t="n">
        <v>3.04231957060457E-007</v>
      </c>
      <c r="N1466" s="18" t="n">
        <v>7.79501636321975E-007</v>
      </c>
      <c r="O1466" s="6" t="str">
        <f aca="false">IF(N1466&lt;0.05,"Yes","No")</f>
        <v>Yes</v>
      </c>
      <c r="P1466" s="16" t="n">
        <v>0.42201698648295</v>
      </c>
      <c r="Q1466" s="17" t="n">
        <v>20.0634772355102</v>
      </c>
      <c r="R1466" s="18" t="n">
        <v>8.57327513610827E-006</v>
      </c>
      <c r="S1466" s="16" t="n">
        <v>0.0268143167403779</v>
      </c>
      <c r="T1466" s="16" t="n">
        <v>0.0170771302346769</v>
      </c>
      <c r="U1466" s="16" t="n">
        <v>0.00146097711402259</v>
      </c>
      <c r="V1466" s="16" t="n">
        <v>0.00347064699032516</v>
      </c>
      <c r="W1466" s="6" t="s">
        <v>699</v>
      </c>
      <c r="X1466" s="17" t="n">
        <v>98.5</v>
      </c>
      <c r="Y1466" s="16" t="n">
        <v>0.62161686203291</v>
      </c>
      <c r="Z1466" s="16" t="n">
        <f aca="false">(G1466-E1466)/SQRT(H1466^2/D1466+F1466^2/C1466)</f>
        <v>5.27503378374608</v>
      </c>
      <c r="AA1466" s="24" t="n">
        <f aca="false">ABS(K1466-Z1466)</f>
        <v>0</v>
      </c>
    </row>
    <row r="1467" customFormat="false" ht="22.35" hidden="false" customHeight="false" outlineLevel="0" collapsed="false">
      <c r="A1467" s="17" t="n">
        <v>1862</v>
      </c>
      <c r="B1467" s="7" t="s">
        <v>620</v>
      </c>
      <c r="C1467" s="6" t="n">
        <v>135</v>
      </c>
      <c r="D1467" s="6" t="n">
        <v>673</v>
      </c>
      <c r="E1467" s="16" t="n">
        <v>0.190353136371683</v>
      </c>
      <c r="F1467" s="16" t="n">
        <v>0.0318436594939148</v>
      </c>
      <c r="G1467" s="16" t="n">
        <v>0.207421142635604</v>
      </c>
      <c r="H1467" s="16" t="n">
        <v>0.0412483055194304</v>
      </c>
      <c r="I1467" s="23" t="n">
        <f aca="false">G1467-E1467</f>
        <v>0.0170680062639209</v>
      </c>
      <c r="J1467" s="17" t="n">
        <f aca="false">100*(G1467-E1467)/E1467</f>
        <v>8.96649595023953</v>
      </c>
      <c r="K1467" s="16" t="n">
        <v>5.3867850399437</v>
      </c>
      <c r="L1467" s="17" t="n">
        <v>234.094784858843</v>
      </c>
      <c r="M1467" s="18" t="n">
        <v>1.74458668451586E-007</v>
      </c>
      <c r="N1467" s="18" t="n">
        <v>4.57029504260328E-007</v>
      </c>
      <c r="O1467" s="6" t="str">
        <f aca="false">IF(N1467&lt;0.05,"Yes","No")</f>
        <v>Yes</v>
      </c>
      <c r="P1467" s="16" t="n">
        <v>0.428026629092897</v>
      </c>
      <c r="Q1467" s="17" t="n">
        <v>20.6389651331384</v>
      </c>
      <c r="R1467" s="18" t="n">
        <v>6.3938295953322E-006</v>
      </c>
      <c r="S1467" s="16" t="n">
        <v>0.0207635086551774</v>
      </c>
      <c r="T1467" s="16" t="n">
        <v>0.017194171512227</v>
      </c>
      <c r="U1467" s="16" t="n">
        <v>0.00127722169562545</v>
      </c>
      <c r="V1467" s="16" t="n">
        <v>0.00309005248941641</v>
      </c>
      <c r="W1467" s="6" t="s">
        <v>699</v>
      </c>
      <c r="X1467" s="17" t="n">
        <v>98.7</v>
      </c>
      <c r="Y1467" s="16" t="n">
        <v>0.623994276594574</v>
      </c>
      <c r="Z1467" s="16" t="n">
        <f aca="false">(G1467-E1467)/SQRT(H1467^2/D1467+F1467^2/C1467)</f>
        <v>5.38678503994371</v>
      </c>
      <c r="AA1467" s="24" t="n">
        <f aca="false">ABS(K1467-Z1467)</f>
        <v>0</v>
      </c>
    </row>
    <row r="1468" customFormat="false" ht="22.35" hidden="false" customHeight="false" outlineLevel="0" collapsed="false">
      <c r="A1468" s="17" t="n">
        <v>1863</v>
      </c>
      <c r="B1468" s="7" t="s">
        <v>620</v>
      </c>
      <c r="C1468" s="6" t="n">
        <v>135</v>
      </c>
      <c r="D1468" s="6" t="n">
        <v>673</v>
      </c>
      <c r="E1468" s="16" t="n">
        <v>0.185880216735381</v>
      </c>
      <c r="F1468" s="16" t="n">
        <v>0.0312807683720947</v>
      </c>
      <c r="G1468" s="16" t="n">
        <v>0.20307052601544</v>
      </c>
      <c r="H1468" s="16" t="n">
        <v>0.0409791983518288</v>
      </c>
      <c r="I1468" s="23" t="n">
        <f aca="false">G1468-E1468</f>
        <v>0.017190309280059</v>
      </c>
      <c r="J1468" s="17" t="n">
        <f aca="false">100*(G1468-E1468)/E1468</f>
        <v>9.24805747592341</v>
      </c>
      <c r="K1468" s="16" t="n">
        <v>5.50720169620099</v>
      </c>
      <c r="L1468" s="17" t="n">
        <v>236.553446229458</v>
      </c>
      <c r="M1468" s="18" t="n">
        <v>9.48178146666433E-008</v>
      </c>
      <c r="N1468" s="18" t="n">
        <v>2.74019571684481E-007</v>
      </c>
      <c r="O1468" s="6" t="str">
        <f aca="false">IF(N1468&lt;0.05,"Yes","No")</f>
        <v>Yes</v>
      </c>
      <c r="P1468" s="16" t="n">
        <v>0.43444009074179</v>
      </c>
      <c r="Q1468" s="17" t="n">
        <v>21.2620987590382</v>
      </c>
      <c r="R1468" s="18" t="n">
        <v>4.65679353590144E-006</v>
      </c>
      <c r="S1468" s="16" t="n">
        <v>0.0156781143080796</v>
      </c>
      <c r="T1468" s="16" t="n">
        <v>0.0173174024437644</v>
      </c>
      <c r="U1468" s="16" t="n">
        <v>0.00110438327013004</v>
      </c>
      <c r="V1468" s="16" t="n">
        <v>0.00283292229282408</v>
      </c>
      <c r="W1468" s="6" t="s">
        <v>699</v>
      </c>
      <c r="X1468" s="17" t="n">
        <v>99.1</v>
      </c>
      <c r="Y1468" s="16" t="n">
        <v>0.626283638765065</v>
      </c>
      <c r="Z1468" s="16" t="n">
        <f aca="false">(G1468-E1468)/SQRT(H1468^2/D1468+F1468^2/C1468)</f>
        <v>5.50720169620099</v>
      </c>
      <c r="AA1468" s="24" t="n">
        <f aca="false">ABS(K1468-Z1468)</f>
        <v>0</v>
      </c>
    </row>
    <row r="1469" customFormat="false" ht="22.35" hidden="false" customHeight="false" outlineLevel="0" collapsed="false">
      <c r="A1469" s="17" t="n">
        <v>1864</v>
      </c>
      <c r="B1469" s="7" t="s">
        <v>620</v>
      </c>
      <c r="C1469" s="6" t="n">
        <v>135</v>
      </c>
      <c r="D1469" s="6" t="n">
        <v>673</v>
      </c>
      <c r="E1469" s="16" t="n">
        <v>0.181279105720697</v>
      </c>
      <c r="F1469" s="16" t="n">
        <v>0.030690890744054</v>
      </c>
      <c r="G1469" s="16" t="n">
        <v>0.198575267299766</v>
      </c>
      <c r="H1469" s="16" t="n">
        <v>0.0406807814626069</v>
      </c>
      <c r="I1469" s="23" t="n">
        <f aca="false">G1469-E1469</f>
        <v>0.0172961615790696</v>
      </c>
      <c r="J1469" s="17" t="n">
        <f aca="false">100*(G1469-E1469)/E1469</f>
        <v>9.54117768305766</v>
      </c>
      <c r="K1469" s="16" t="n">
        <v>5.63052667682648</v>
      </c>
      <c r="L1469" s="17" t="n">
        <v>239.172714280109</v>
      </c>
      <c r="M1469" s="18" t="n">
        <v>5.0197452115657E-008</v>
      </c>
      <c r="N1469" s="18" t="n">
        <v>1.52847604195645E-007</v>
      </c>
      <c r="O1469" s="6" t="str">
        <f aca="false">IF(N1469&lt;0.05,"Yes","No")</f>
        <v>Yes</v>
      </c>
      <c r="P1469" s="16" t="n">
        <v>0.440854016696379</v>
      </c>
      <c r="Q1469" s="17" t="n">
        <v>21.8945459766248</v>
      </c>
      <c r="R1469" s="18" t="n">
        <v>3.3776940007059E-006</v>
      </c>
      <c r="S1469" s="16" t="n">
        <v>0.0118338961035027</v>
      </c>
      <c r="T1469" s="16" t="n">
        <v>0.0174238092097503</v>
      </c>
      <c r="U1469" s="18" t="n">
        <v>0.000952840596639357</v>
      </c>
      <c r="V1469" s="16" t="n">
        <v>0.00277911840686479</v>
      </c>
      <c r="W1469" s="6" t="s">
        <v>699</v>
      </c>
      <c r="X1469" s="17" t="n">
        <v>99.2</v>
      </c>
      <c r="Y1469" s="16" t="n">
        <v>0.628738099169006</v>
      </c>
      <c r="Z1469" s="16" t="n">
        <f aca="false">(G1469-E1469)/SQRT(H1469^2/D1469+F1469^2/C1469)</f>
        <v>5.63052667682649</v>
      </c>
      <c r="AA1469" s="24" t="n">
        <f aca="false">ABS(K1469-Z1469)</f>
        <v>0</v>
      </c>
    </row>
    <row r="1470" customFormat="false" ht="22.35" hidden="false" customHeight="false" outlineLevel="0" collapsed="false">
      <c r="A1470" s="17" t="n">
        <v>1865</v>
      </c>
      <c r="B1470" s="7" t="s">
        <v>620</v>
      </c>
      <c r="C1470" s="6" t="n">
        <v>135</v>
      </c>
      <c r="D1470" s="6" t="n">
        <v>673</v>
      </c>
      <c r="E1470" s="16" t="n">
        <v>0.176523089740011</v>
      </c>
      <c r="F1470" s="16" t="n">
        <v>0.0300799712869783</v>
      </c>
      <c r="G1470" s="16" t="n">
        <v>0.193922108197017</v>
      </c>
      <c r="H1470" s="16" t="n">
        <v>0.0403630951197288</v>
      </c>
      <c r="I1470" s="23" t="n">
        <f aca="false">G1470-E1470</f>
        <v>0.017399018457006</v>
      </c>
      <c r="J1470" s="17" t="n">
        <f aca="false">100*(G1470-E1470)/E1470</f>
        <v>9.85651139611923</v>
      </c>
      <c r="K1470" s="16" t="n">
        <v>5.7604343160163</v>
      </c>
      <c r="L1470" s="17" t="n">
        <v>241.984535031952</v>
      </c>
      <c r="M1470" s="18" t="n">
        <v>2.53718555762607E-008</v>
      </c>
      <c r="N1470" s="18" t="n">
        <v>7.9919443127022E-008</v>
      </c>
      <c r="O1470" s="6" t="str">
        <f aca="false">IF(N1470&lt;0.05,"Yes","No")</f>
        <v>Yes</v>
      </c>
      <c r="P1470" s="16" t="n">
        <v>0.447519216450584</v>
      </c>
      <c r="Q1470" s="17" t="n">
        <v>22.5615907320313</v>
      </c>
      <c r="R1470" s="18" t="n">
        <v>2.40881676351943E-006</v>
      </c>
      <c r="S1470" s="16" t="n">
        <v>0.00857969949588534</v>
      </c>
      <c r="T1470" s="16" t="n">
        <v>0.0175269543243407</v>
      </c>
      <c r="U1470" s="18" t="n">
        <v>0.000815641362227764</v>
      </c>
      <c r="V1470" s="16" t="n">
        <v>0.00245745604114534</v>
      </c>
      <c r="W1470" s="6" t="s">
        <v>699</v>
      </c>
      <c r="X1470" s="17" t="n">
        <v>99.3</v>
      </c>
      <c r="Y1470" s="16" t="n">
        <v>0.631500742942051</v>
      </c>
      <c r="Z1470" s="16" t="n">
        <f aca="false">(G1470-E1470)/SQRT(H1470^2/D1470+F1470^2/C1470)</f>
        <v>5.76043431601631</v>
      </c>
      <c r="AA1470" s="24" t="n">
        <f aca="false">ABS(K1470-Z1470)</f>
        <v>0</v>
      </c>
    </row>
    <row r="1471" customFormat="false" ht="22.35" hidden="false" customHeight="false" outlineLevel="0" collapsed="false">
      <c r="A1471" s="17" t="n">
        <v>1866</v>
      </c>
      <c r="B1471" s="7" t="s">
        <v>620</v>
      </c>
      <c r="C1471" s="6" t="n">
        <v>135</v>
      </c>
      <c r="D1471" s="6" t="n">
        <v>673</v>
      </c>
      <c r="E1471" s="16" t="n">
        <v>0.171674679219723</v>
      </c>
      <c r="F1471" s="16" t="n">
        <v>0.0294447814181006</v>
      </c>
      <c r="G1471" s="16" t="n">
        <v>0.189163535944066</v>
      </c>
      <c r="H1471" s="16" t="n">
        <v>0.0400246123894421</v>
      </c>
      <c r="I1471" s="23" t="n">
        <f aca="false">G1471-E1471</f>
        <v>0.0174888567243431</v>
      </c>
      <c r="J1471" s="17" t="n">
        <f aca="false">100*(G1471-E1471)/E1471</f>
        <v>10.1872080401324</v>
      </c>
      <c r="K1471" s="16" t="n">
        <v>5.89464595148051</v>
      </c>
      <c r="L1471" s="17" t="n">
        <v>245.028693713874</v>
      </c>
      <c r="M1471" s="18" t="n">
        <v>1.23670899625963E-008</v>
      </c>
      <c r="N1471" s="18" t="n">
        <v>4.04723613884967E-008</v>
      </c>
      <c r="O1471" s="6" t="str">
        <f aca="false">IF(N1471&lt;0.05,"Yes","No")</f>
        <v>Yes</v>
      </c>
      <c r="P1471" s="16" t="n">
        <v>0.454212131841339</v>
      </c>
      <c r="Q1471" s="17" t="n">
        <v>23.2414810277895</v>
      </c>
      <c r="R1471" s="18" t="n">
        <v>1.70783304525217E-006</v>
      </c>
      <c r="S1471" s="16" t="n">
        <v>0.00615809571823177</v>
      </c>
      <c r="T1471" s="16" t="n">
        <v>0.017616900724015</v>
      </c>
      <c r="U1471" s="18" t="n">
        <v>0.000695796465089381</v>
      </c>
      <c r="V1471" s="16" t="n">
        <v>0.00217436395340432</v>
      </c>
      <c r="W1471" s="6" t="s">
        <v>699</v>
      </c>
      <c r="X1471" s="17" t="n">
        <v>99.5</v>
      </c>
      <c r="Y1471" s="16" t="n">
        <v>0.63408728193275</v>
      </c>
      <c r="Z1471" s="16" t="n">
        <f aca="false">(G1471-E1471)/SQRT(H1471^2/D1471+F1471^2/C1471)</f>
        <v>5.89464595148053</v>
      </c>
      <c r="AA1471" s="24" t="n">
        <f aca="false">ABS(K1471-Z1471)</f>
        <v>0</v>
      </c>
    </row>
    <row r="1472" customFormat="false" ht="22.35" hidden="false" customHeight="false" outlineLevel="0" collapsed="false">
      <c r="A1472" s="17" t="n">
        <v>1867</v>
      </c>
      <c r="B1472" s="7" t="s">
        <v>620</v>
      </c>
      <c r="C1472" s="6" t="n">
        <v>135</v>
      </c>
      <c r="D1472" s="6" t="n">
        <v>673</v>
      </c>
      <c r="E1472" s="16" t="n">
        <v>0.166663768611572</v>
      </c>
      <c r="F1472" s="16" t="n">
        <v>0.028778121584066</v>
      </c>
      <c r="G1472" s="16" t="n">
        <v>0.184225849718697</v>
      </c>
      <c r="H1472" s="16" t="n">
        <v>0.0396582429358111</v>
      </c>
      <c r="I1472" s="23" t="n">
        <f aca="false">G1472-E1472</f>
        <v>0.0175620811071244</v>
      </c>
      <c r="J1472" s="17" t="n">
        <f aca="false">100*(G1472-E1472)/E1472</f>
        <v>10.5374318926237</v>
      </c>
      <c r="K1472" s="16" t="n">
        <v>6.03382122840249</v>
      </c>
      <c r="L1472" s="17" t="n">
        <v>248.352101168062</v>
      </c>
      <c r="M1472" s="18" t="n">
        <v>5.78389013637466E-009</v>
      </c>
      <c r="N1472" s="18" t="n">
        <v>1.95999244782632E-008</v>
      </c>
      <c r="O1472" s="6" t="str">
        <f aca="false">IF(N1472&lt;0.05,"Yes","No")</f>
        <v>Yes</v>
      </c>
      <c r="P1472" s="16" t="n">
        <v>0.460934932517046</v>
      </c>
      <c r="Q1472" s="17" t="n">
        <v>23.9345675690099</v>
      </c>
      <c r="R1472" s="18" t="n">
        <v>1.20358021420467E-006</v>
      </c>
      <c r="S1472" s="16" t="n">
        <v>0.00425242769270997</v>
      </c>
      <c r="T1472" s="16" t="n">
        <v>0.0176900593237638</v>
      </c>
      <c r="U1472" s="18" t="n">
        <v>0.000591988929508695</v>
      </c>
      <c r="V1472" s="16" t="n">
        <v>0.00195161185552317</v>
      </c>
      <c r="W1472" s="6" t="s">
        <v>699</v>
      </c>
      <c r="X1472" s="17" t="n">
        <v>99.8</v>
      </c>
      <c r="Y1472" s="16" t="n">
        <v>0.636233558967586</v>
      </c>
      <c r="Z1472" s="16" t="n">
        <f aca="false">(G1472-E1472)/SQRT(H1472^2/D1472+F1472^2/C1472)</f>
        <v>6.03382122840248</v>
      </c>
      <c r="AA1472" s="24" t="n">
        <f aca="false">ABS(K1472-Z1472)</f>
        <v>0</v>
      </c>
    </row>
    <row r="1473" customFormat="false" ht="22.35" hidden="false" customHeight="false" outlineLevel="0" collapsed="false">
      <c r="A1473" s="17" t="n">
        <v>1868</v>
      </c>
      <c r="B1473" s="7" t="s">
        <v>620</v>
      </c>
      <c r="C1473" s="6" t="n">
        <v>135</v>
      </c>
      <c r="D1473" s="6" t="n">
        <v>673</v>
      </c>
      <c r="E1473" s="16" t="n">
        <v>0.161649131774902</v>
      </c>
      <c r="F1473" s="16" t="n">
        <v>0.0281011630175122</v>
      </c>
      <c r="G1473" s="16" t="n">
        <v>0.179270223901229</v>
      </c>
      <c r="H1473" s="16" t="n">
        <v>0.0392798534463876</v>
      </c>
      <c r="I1473" s="23" t="n">
        <f aca="false">G1473-E1473</f>
        <v>0.017621092126327</v>
      </c>
      <c r="J1473" s="17" t="n">
        <f aca="false">100*(G1473-E1473)/E1473</f>
        <v>10.9008269533204</v>
      </c>
      <c r="K1473" s="16" t="n">
        <v>6.17542039048466</v>
      </c>
      <c r="L1473" s="17" t="n">
        <v>251.905303946436</v>
      </c>
      <c r="M1473" s="18" t="n">
        <v>2.62844321767145E-009</v>
      </c>
      <c r="N1473" s="18" t="n">
        <v>9.23471438181893E-009</v>
      </c>
      <c r="O1473" s="6" t="str">
        <f aca="false">IF(N1473&lt;0.05,"Yes","No")</f>
        <v>Yes</v>
      </c>
      <c r="P1473" s="16" t="n">
        <v>0.46756211106943</v>
      </c>
      <c r="Q1473" s="17" t="n">
        <v>24.6277627526162</v>
      </c>
      <c r="R1473" s="18" t="n">
        <v>8.48714137253908E-007</v>
      </c>
      <c r="S1473" s="16" t="n">
        <v>0.00304629192762518</v>
      </c>
      <c r="T1473" s="16" t="n">
        <v>0.0177487039176192</v>
      </c>
      <c r="U1473" s="18" t="n">
        <v>0.000503229107159144</v>
      </c>
      <c r="V1473" s="16" t="n">
        <v>0.00174682488778267</v>
      </c>
      <c r="W1473" s="6" t="s">
        <v>699</v>
      </c>
      <c r="X1473" s="17" t="n">
        <v>99.8</v>
      </c>
      <c r="Y1473" s="16" t="n">
        <v>0.638776071762699</v>
      </c>
      <c r="Z1473" s="16" t="n">
        <f aca="false">(G1473-E1473)/SQRT(H1473^2/D1473+F1473^2/C1473)</f>
        <v>6.17542039048466</v>
      </c>
      <c r="AA1473" s="24" t="n">
        <f aca="false">ABS(K1473-Z1473)</f>
        <v>0</v>
      </c>
    </row>
    <row r="1474" customFormat="false" ht="22.35" hidden="false" customHeight="false" outlineLevel="0" collapsed="false">
      <c r="A1474" s="17" t="n">
        <v>1869</v>
      </c>
      <c r="B1474" s="7" t="s">
        <v>620</v>
      </c>
      <c r="C1474" s="6" t="n">
        <v>135</v>
      </c>
      <c r="D1474" s="6" t="n">
        <v>673</v>
      </c>
      <c r="E1474" s="16" t="n">
        <v>0.156525905871833</v>
      </c>
      <c r="F1474" s="16" t="n">
        <v>0.0273929362628442</v>
      </c>
      <c r="G1474" s="16" t="n">
        <v>0.174186376536495</v>
      </c>
      <c r="H1474" s="16" t="n">
        <v>0.038875927822209</v>
      </c>
      <c r="I1474" s="23" t="n">
        <f aca="false">G1474-E1474</f>
        <v>0.0176604706646619</v>
      </c>
      <c r="J1474" s="17" t="n">
        <f aca="false">100*(G1474-E1474)/E1474</f>
        <v>11.2827781230813</v>
      </c>
      <c r="K1474" s="16" t="n">
        <v>6.32184574868889</v>
      </c>
      <c r="L1474" s="17" t="n">
        <v>255.823658554053</v>
      </c>
      <c r="M1474" s="18" t="n">
        <v>1.14340882709034E-009</v>
      </c>
      <c r="N1474" s="18" t="n">
        <v>4.19982857642796E-009</v>
      </c>
      <c r="O1474" s="6" t="str">
        <f aca="false">IF(N1474&lt;0.05,"Yes","No")</f>
        <v>Yes</v>
      </c>
      <c r="P1474" s="16" t="n">
        <v>0.474133227038836</v>
      </c>
      <c r="Q1474" s="17" t="n">
        <v>25.3248640513623</v>
      </c>
      <c r="R1474" s="18" t="n">
        <v>5.97678070321037E-007</v>
      </c>
      <c r="S1474" s="16" t="n">
        <v>0.00207700112027758</v>
      </c>
      <c r="T1474" s="16" t="n">
        <v>0.0177875715446655</v>
      </c>
      <c r="U1474" s="18" t="n">
        <v>0.000426680955436871</v>
      </c>
      <c r="V1474" s="16" t="n">
        <v>0.00156217022582284</v>
      </c>
      <c r="W1474" s="6" t="s">
        <v>699</v>
      </c>
      <c r="X1474" s="17" t="n">
        <v>99.8</v>
      </c>
      <c r="Y1474" s="16" t="n">
        <v>0.64206702988278</v>
      </c>
      <c r="Z1474" s="16" t="n">
        <f aca="false">(G1474-E1474)/SQRT(H1474^2/D1474+F1474^2/C1474)</f>
        <v>6.32184574868889</v>
      </c>
      <c r="AA1474" s="24" t="n">
        <f aca="false">ABS(K1474-Z1474)</f>
        <v>0</v>
      </c>
    </row>
    <row r="1475" customFormat="false" ht="22.35" hidden="false" customHeight="false" outlineLevel="0" collapsed="false">
      <c r="A1475" s="17" t="n">
        <v>1870</v>
      </c>
      <c r="B1475" s="7" t="s">
        <v>620</v>
      </c>
      <c r="C1475" s="6" t="n">
        <v>135</v>
      </c>
      <c r="D1475" s="6" t="n">
        <v>673</v>
      </c>
      <c r="E1475" s="16" t="n">
        <v>0.151341325651716</v>
      </c>
      <c r="F1475" s="16" t="n">
        <v>0.0266636604527082</v>
      </c>
      <c r="G1475" s="16" t="n">
        <v>0.169022923028221</v>
      </c>
      <c r="H1475" s="16" t="n">
        <v>0.0384532821958553</v>
      </c>
      <c r="I1475" s="23" t="n">
        <f aca="false">G1475-E1475</f>
        <v>0.0176815973765048</v>
      </c>
      <c r="J1475" s="17" t="n">
        <f aca="false">100*(G1475-E1475)/E1475</f>
        <v>11.6832578942752</v>
      </c>
      <c r="K1475" s="16" t="n">
        <v>6.47221282908892</v>
      </c>
      <c r="L1475" s="17" t="n">
        <v>260.105985364276</v>
      </c>
      <c r="M1475" s="18" t="n">
        <v>4.77741436357725E-010</v>
      </c>
      <c r="N1475" s="18" t="n">
        <v>1.85190914720956E-009</v>
      </c>
      <c r="O1475" s="6" t="str">
        <f aca="false">IF(N1475&lt;0.05,"Yes","No")</f>
        <v>Yes</v>
      </c>
      <c r="P1475" s="16" t="n">
        <v>0.480602358540892</v>
      </c>
      <c r="Q1475" s="17" t="n">
        <v>26.0206496399012</v>
      </c>
      <c r="R1475" s="18" t="n">
        <v>4.2143156245984E-007</v>
      </c>
      <c r="S1475" s="16" t="n">
        <v>0.00143103062377182</v>
      </c>
      <c r="T1475" s="16" t="n">
        <v>0.0178080443941058</v>
      </c>
      <c r="U1475" s="18" t="n">
        <v>0.00036160713824988</v>
      </c>
      <c r="V1475" s="16" t="n">
        <v>0.0014575335706809</v>
      </c>
      <c r="W1475" s="6" t="s">
        <v>699</v>
      </c>
      <c r="X1475" s="17" t="n">
        <v>99.8</v>
      </c>
      <c r="Y1475" s="16" t="n">
        <v>0.644598536128997</v>
      </c>
      <c r="Z1475" s="16" t="n">
        <f aca="false">(G1475-E1475)/SQRT(H1475^2/D1475+F1475^2/C1475)</f>
        <v>6.47221282908892</v>
      </c>
      <c r="AA1475" s="24" t="n">
        <f aca="false">ABS(K1475-Z1475)</f>
        <v>0</v>
      </c>
    </row>
    <row r="1476" customFormat="false" ht="22.35" hidden="false" customHeight="false" outlineLevel="0" collapsed="false">
      <c r="A1476" s="17" t="n">
        <v>1871</v>
      </c>
      <c r="B1476" s="7" t="s">
        <v>620</v>
      </c>
      <c r="C1476" s="6" t="n">
        <v>135</v>
      </c>
      <c r="D1476" s="6" t="n">
        <v>673</v>
      </c>
      <c r="E1476" s="16" t="n">
        <v>0.146206412436786</v>
      </c>
      <c r="F1476" s="16" t="n">
        <v>0.0259268998722356</v>
      </c>
      <c r="G1476" s="16" t="n">
        <v>0.163890580432199</v>
      </c>
      <c r="H1476" s="16" t="n">
        <v>0.0380211265561088</v>
      </c>
      <c r="I1476" s="23" t="n">
        <f aca="false">G1476-E1476</f>
        <v>0.0176841679954133</v>
      </c>
      <c r="J1476" s="17" t="n">
        <f aca="false">100*(G1476-E1476)/E1476</f>
        <v>12.0953436314288</v>
      </c>
      <c r="K1476" s="16" t="n">
        <v>6.6240305448529</v>
      </c>
      <c r="L1476" s="17" t="n">
        <v>264.72509075203</v>
      </c>
      <c r="M1476" s="18" t="n">
        <v>1.94265710249117E-010</v>
      </c>
      <c r="N1476" s="18" t="n">
        <v>7.98732401630908E-010</v>
      </c>
      <c r="O1476" s="6" t="str">
        <f aca="false">IF(N1476&lt;0.05,"Yes","No")</f>
        <v>Yes</v>
      </c>
      <c r="P1476" s="16" t="n">
        <v>0.486836454085766</v>
      </c>
      <c r="Q1476" s="17" t="n">
        <v>26.7000774205859</v>
      </c>
      <c r="R1476" s="18" t="n">
        <v>2.99780900385892E-007</v>
      </c>
      <c r="S1476" s="16" t="n">
        <v>0.00106360344992347</v>
      </c>
      <c r="T1476" s="16" t="n">
        <v>0.0178097241114342</v>
      </c>
      <c r="U1476" s="18" t="n">
        <v>0.000306824178682011</v>
      </c>
      <c r="V1476" s="16" t="n">
        <v>0.00135609888807733</v>
      </c>
      <c r="W1476" s="6" t="s">
        <v>699</v>
      </c>
      <c r="X1476" s="17" t="n">
        <v>99.8</v>
      </c>
      <c r="Y1476" s="16" t="n">
        <v>0.64765835672225</v>
      </c>
      <c r="Z1476" s="16" t="n">
        <f aca="false">(G1476-E1476)/SQRT(H1476^2/D1476+F1476^2/C1476)</f>
        <v>6.62403054485289</v>
      </c>
      <c r="AA1476" s="24" t="n">
        <f aca="false">ABS(K1476-Z1476)</f>
        <v>0</v>
      </c>
    </row>
    <row r="1477" customFormat="false" ht="22.35" hidden="false" customHeight="false" outlineLevel="0" collapsed="false">
      <c r="A1477" s="17" t="n">
        <v>1872</v>
      </c>
      <c r="B1477" s="7" t="s">
        <v>620</v>
      </c>
      <c r="C1477" s="6" t="n">
        <v>135</v>
      </c>
      <c r="D1477" s="6" t="n">
        <v>673</v>
      </c>
      <c r="E1477" s="16" t="n">
        <v>0.140970600865505</v>
      </c>
      <c r="F1477" s="16" t="n">
        <v>0.0251574390931482</v>
      </c>
      <c r="G1477" s="16" t="n">
        <v>0.15863567835376</v>
      </c>
      <c r="H1477" s="16" t="n">
        <v>0.0375620448603444</v>
      </c>
      <c r="I1477" s="23" t="n">
        <f aca="false">G1477-E1477</f>
        <v>0.0176650774882541</v>
      </c>
      <c r="J1477" s="17" t="n">
        <f aca="false">100*(G1477-E1477)/E1477</f>
        <v>12.5310365280401</v>
      </c>
      <c r="K1477" s="16" t="n">
        <v>6.78194756155365</v>
      </c>
      <c r="L1477" s="17" t="n">
        <v>269.87945495545</v>
      </c>
      <c r="M1477" s="18" t="n">
        <v>7.46552361767681E-011</v>
      </c>
      <c r="N1477" s="18" t="n">
        <v>3.40240024311041E-010</v>
      </c>
      <c r="O1477" s="6" t="str">
        <f aca="false">IF(N1477&lt;0.05,"Yes","No")</f>
        <v>Yes</v>
      </c>
      <c r="P1477" s="16" t="n">
        <v>0.492993900715532</v>
      </c>
      <c r="Q1477" s="17" t="n">
        <v>27.3797470832435</v>
      </c>
      <c r="R1477" s="18" t="n">
        <v>2.13338231824759E-007</v>
      </c>
      <c r="S1477" s="18" t="n">
        <v>0.000796260917056436</v>
      </c>
      <c r="T1477" s="16" t="n">
        <v>0.0177894171403938</v>
      </c>
      <c r="U1477" s="18" t="n">
        <v>0.000259609704924535</v>
      </c>
      <c r="V1477" s="16" t="n">
        <v>0.00121964290904144</v>
      </c>
      <c r="W1477" s="6" t="s">
        <v>699</v>
      </c>
      <c r="X1477" s="17" t="n">
        <v>99.8</v>
      </c>
      <c r="Y1477" s="16" t="n">
        <v>0.649727587914809</v>
      </c>
      <c r="Z1477" s="16" t="n">
        <f aca="false">(G1477-E1477)/SQRT(H1477^2/D1477+F1477^2/C1477)</f>
        <v>6.78194756155363</v>
      </c>
      <c r="AA1477" s="24" t="n">
        <f aca="false">ABS(K1477-Z1477)</f>
        <v>0</v>
      </c>
    </row>
    <row r="1478" customFormat="false" ht="22.35" hidden="false" customHeight="false" outlineLevel="0" collapsed="false">
      <c r="A1478" s="17" t="n">
        <v>1873</v>
      </c>
      <c r="B1478" s="7" t="s">
        <v>620</v>
      </c>
      <c r="C1478" s="6" t="n">
        <v>135</v>
      </c>
      <c r="D1478" s="6" t="n">
        <v>673</v>
      </c>
      <c r="E1478" s="16" t="n">
        <v>0.135843811763658</v>
      </c>
      <c r="F1478" s="16" t="n">
        <v>0.0243833918859183</v>
      </c>
      <c r="G1478" s="16" t="n">
        <v>0.153469303786135</v>
      </c>
      <c r="H1478" s="16" t="n">
        <v>0.0370936774938797</v>
      </c>
      <c r="I1478" s="23" t="n">
        <f aca="false">G1478-E1478</f>
        <v>0.0176254920224771</v>
      </c>
      <c r="J1478" s="17" t="n">
        <f aca="false">100*(G1478-E1478)/E1478</f>
        <v>12.9748214465169</v>
      </c>
      <c r="K1478" s="16" t="n">
        <v>6.94080483031119</v>
      </c>
      <c r="L1478" s="17" t="n">
        <v>275.453596760417</v>
      </c>
      <c r="M1478" s="18" t="n">
        <v>2.79243415926991E-011</v>
      </c>
      <c r="N1478" s="18" t="n">
        <v>1.76319543325968E-010</v>
      </c>
      <c r="O1478" s="6" t="str">
        <f aca="false">IF(N1478&lt;0.05,"Yes","No")</f>
        <v>Yes</v>
      </c>
      <c r="P1478" s="16" t="n">
        <v>0.498852531288736</v>
      </c>
      <c r="Q1478" s="17" t="n">
        <v>28.0343634940224</v>
      </c>
      <c r="R1478" s="18" t="n">
        <v>1.53815787909993E-007</v>
      </c>
      <c r="S1478" s="18" t="n">
        <v>0.000571515943480026</v>
      </c>
      <c r="T1478" s="16" t="n">
        <v>0.0177483119034967</v>
      </c>
      <c r="U1478" s="18" t="n">
        <v>0.000220255164324385</v>
      </c>
      <c r="V1478" s="16" t="n">
        <v>0.00107817213305643</v>
      </c>
      <c r="W1478" s="6" t="s">
        <v>699</v>
      </c>
      <c r="X1478" s="17" t="n">
        <v>99.8</v>
      </c>
      <c r="Y1478" s="16" t="n">
        <v>0.651642727422817</v>
      </c>
      <c r="Z1478" s="16" t="n">
        <f aca="false">(G1478-E1478)/SQRT(H1478^2/D1478+F1478^2/C1478)</f>
        <v>6.94080483031115</v>
      </c>
      <c r="AA1478" s="24" t="n">
        <f aca="false">ABS(K1478-Z1478)</f>
        <v>3.28626015289046E-014</v>
      </c>
    </row>
    <row r="1479" customFormat="false" ht="22.35" hidden="false" customHeight="false" outlineLevel="0" collapsed="false">
      <c r="A1479" s="17" t="n">
        <v>1874</v>
      </c>
      <c r="B1479" s="7" t="s">
        <v>620</v>
      </c>
      <c r="C1479" s="6" t="n">
        <v>135</v>
      </c>
      <c r="D1479" s="6" t="n">
        <v>673</v>
      </c>
      <c r="E1479" s="16" t="n">
        <v>0.130758906238609</v>
      </c>
      <c r="F1479" s="16" t="n">
        <v>0.0235994405163698</v>
      </c>
      <c r="G1479" s="16" t="n">
        <v>0.14832565950072</v>
      </c>
      <c r="H1479" s="16" t="n">
        <v>0.0366157977890392</v>
      </c>
      <c r="I1479" s="23" t="n">
        <f aca="false">G1479-E1479</f>
        <v>0.0175667532621112</v>
      </c>
      <c r="J1479" s="17" t="n">
        <f aca="false">100*(G1479-E1479)/E1479</f>
        <v>13.4344602348198</v>
      </c>
      <c r="K1479" s="16" t="n">
        <v>7.10234142472173</v>
      </c>
      <c r="L1479" s="17" t="n">
        <v>281.570185408877</v>
      </c>
      <c r="M1479" s="18" t="n">
        <v>1.00443707210634E-011</v>
      </c>
      <c r="N1479" s="18" t="n">
        <v>7.84506426949971E-011</v>
      </c>
      <c r="O1479" s="6" t="str">
        <f aca="false">IF(N1479&lt;0.05,"Yes","No")</f>
        <v>Yes</v>
      </c>
      <c r="P1479" s="16" t="n">
        <v>0.504453065025557</v>
      </c>
      <c r="Q1479" s="17" t="n">
        <v>28.6673711927158</v>
      </c>
      <c r="R1479" s="18" t="n">
        <v>1.12156647591773E-007</v>
      </c>
      <c r="S1479" s="18" t="n">
        <v>0.000427028615819545</v>
      </c>
      <c r="T1479" s="16" t="n">
        <v>0.017687752858056</v>
      </c>
      <c r="U1479" s="18" t="n">
        <v>0.000186998796100201</v>
      </c>
      <c r="V1479" s="18" t="n">
        <v>0.000965108805080997</v>
      </c>
      <c r="W1479" s="6" t="s">
        <v>699</v>
      </c>
      <c r="X1479" s="17" t="n">
        <v>99.9</v>
      </c>
      <c r="Y1479" s="16" t="n">
        <v>0.654372351549172</v>
      </c>
      <c r="Z1479" s="16" t="n">
        <f aca="false">(G1479-E1479)/SQRT(H1479^2/D1479+F1479^2/C1479)</f>
        <v>7.10234142472175</v>
      </c>
      <c r="AA1479" s="24" t="n">
        <f aca="false">ABS(K1479-Z1479)</f>
        <v>0</v>
      </c>
    </row>
    <row r="1480" customFormat="false" ht="22.35" hidden="false" customHeight="false" outlineLevel="0" collapsed="false">
      <c r="A1480" s="17" t="n">
        <v>1875</v>
      </c>
      <c r="B1480" s="7" t="s">
        <v>620</v>
      </c>
      <c r="C1480" s="6" t="n">
        <v>135</v>
      </c>
      <c r="D1480" s="6" t="n">
        <v>673</v>
      </c>
      <c r="E1480" s="16" t="n">
        <v>0.125811859247861</v>
      </c>
      <c r="F1480" s="16" t="n">
        <v>0.0228189652422078</v>
      </c>
      <c r="G1480" s="16" t="n">
        <v>0.143301605724385</v>
      </c>
      <c r="H1480" s="16" t="n">
        <v>0.0361314806218763</v>
      </c>
      <c r="I1480" s="23" t="n">
        <f aca="false">G1480-E1480</f>
        <v>0.0174897464765239</v>
      </c>
      <c r="J1480" s="17" t="n">
        <f aca="false">100*(G1480-E1480)/E1480</f>
        <v>13.9015086344662</v>
      </c>
      <c r="K1480" s="16" t="n">
        <v>7.26418032502282</v>
      </c>
      <c r="L1480" s="17" t="n">
        <v>288.142252832859</v>
      </c>
      <c r="M1480" s="18" t="n">
        <v>3.52410816112472E-012</v>
      </c>
      <c r="N1480" s="18" t="n">
        <v>2.98554485746897E-011</v>
      </c>
      <c r="O1480" s="6" t="str">
        <f aca="false">IF(N1480&lt;0.05,"Yes","No")</f>
        <v>Yes</v>
      </c>
      <c r="P1480" s="16" t="n">
        <v>0.509750816562135</v>
      </c>
      <c r="Q1480" s="17" t="n">
        <v>29.2726607677194</v>
      </c>
      <c r="R1480" s="18" t="n">
        <v>8.29540959621521E-008</v>
      </c>
      <c r="S1480" s="18" t="n">
        <v>0.000318549826124667</v>
      </c>
      <c r="T1480" s="16" t="n">
        <v>0.0176085954077472</v>
      </c>
      <c r="U1480" s="18" t="n">
        <v>0.000159141190698536</v>
      </c>
      <c r="V1480" s="18" t="n">
        <v>0.000926890151603252</v>
      </c>
      <c r="W1480" s="6" t="s">
        <v>699</v>
      </c>
      <c r="X1480" s="17" t="n">
        <v>100</v>
      </c>
      <c r="Y1480" s="16" t="n">
        <v>0.656881844697595</v>
      </c>
      <c r="Z1480" s="16" t="n">
        <f aca="false">(G1480-E1480)/SQRT(H1480^2/D1480+F1480^2/C1480)</f>
        <v>7.26418032502281</v>
      </c>
      <c r="AA1480" s="24" t="n">
        <f aca="false">ABS(K1480-Z1480)</f>
        <v>0</v>
      </c>
    </row>
    <row r="1481" customFormat="false" ht="22.35" hidden="false" customHeight="false" outlineLevel="0" collapsed="false">
      <c r="A1481" s="17" t="n">
        <v>1876</v>
      </c>
      <c r="B1481" s="7" t="s">
        <v>620</v>
      </c>
      <c r="C1481" s="6" t="n">
        <v>135</v>
      </c>
      <c r="D1481" s="6" t="n">
        <v>673</v>
      </c>
      <c r="E1481" s="16" t="n">
        <v>0.120937101322192</v>
      </c>
      <c r="F1481" s="16" t="n">
        <v>0.022032363182207</v>
      </c>
      <c r="G1481" s="16" t="n">
        <v>0.138331133268918</v>
      </c>
      <c r="H1481" s="16" t="n">
        <v>0.0356348315669826</v>
      </c>
      <c r="I1481" s="23" t="n">
        <f aca="false">G1481-E1481</f>
        <v>0.0173940319467258</v>
      </c>
      <c r="J1481" s="17" t="n">
        <f aca="false">100*(G1481-E1481)/E1481</f>
        <v>14.3827094882867</v>
      </c>
      <c r="K1481" s="16" t="n">
        <v>7.42861516924553</v>
      </c>
      <c r="L1481" s="17" t="n">
        <v>295.313606767308</v>
      </c>
      <c r="M1481" s="18" t="n">
        <v>1.18688564519502E-012</v>
      </c>
      <c r="N1481" s="18" t="n">
        <v>1.09370471076962E-011</v>
      </c>
      <c r="O1481" s="6" t="str">
        <f aca="false">IF(N1481&lt;0.05,"Yes","No")</f>
        <v>Yes</v>
      </c>
      <c r="P1481" s="16" t="n">
        <v>0.514816054332166</v>
      </c>
      <c r="Q1481" s="17" t="n">
        <v>29.8572980208335</v>
      </c>
      <c r="R1481" s="18" t="n">
        <v>6.20134016622434E-008</v>
      </c>
      <c r="S1481" s="18" t="n">
        <v>0.000260037663480809</v>
      </c>
      <c r="T1481" s="16" t="n">
        <v>0.0175103957405252</v>
      </c>
      <c r="U1481" s="18" t="n">
        <v>0.000135463182862423</v>
      </c>
      <c r="V1481" s="18" t="n">
        <v>0.000916050487248717</v>
      </c>
      <c r="W1481" s="6" t="s">
        <v>699</v>
      </c>
      <c r="X1481" s="17" t="n">
        <v>100</v>
      </c>
      <c r="Y1481" s="16" t="n">
        <v>0.65909416102581</v>
      </c>
      <c r="Z1481" s="16" t="n">
        <f aca="false">(G1481-E1481)/SQRT(H1481^2/D1481+F1481^2/C1481)</f>
        <v>7.42861516924555</v>
      </c>
      <c r="AA1481" s="24" t="n">
        <f aca="false">ABS(K1481-Z1481)</f>
        <v>0</v>
      </c>
    </row>
    <row r="1482" customFormat="false" ht="22.35" hidden="false" customHeight="false" outlineLevel="0" collapsed="false">
      <c r="A1482" s="17" t="n">
        <v>1877</v>
      </c>
      <c r="B1482" s="7" t="s">
        <v>620</v>
      </c>
      <c r="C1482" s="6" t="n">
        <v>135</v>
      </c>
      <c r="D1482" s="6" t="n">
        <v>673</v>
      </c>
      <c r="E1482" s="16" t="n">
        <v>0.11630614935248</v>
      </c>
      <c r="F1482" s="16" t="n">
        <v>0.0212723781667522</v>
      </c>
      <c r="G1482" s="16" t="n">
        <v>0.133587336148319</v>
      </c>
      <c r="H1482" s="16" t="n">
        <v>0.03514264404061</v>
      </c>
      <c r="I1482" s="23" t="n">
        <f aca="false">G1482-E1482</f>
        <v>0.0172811867958395</v>
      </c>
      <c r="J1482" s="17" t="n">
        <f aca="false">100*(G1482-E1482)/E1482</f>
        <v>14.8583603636182</v>
      </c>
      <c r="K1482" s="16" t="n">
        <v>7.58776971207028</v>
      </c>
      <c r="L1482" s="17" t="n">
        <v>302.786354717279</v>
      </c>
      <c r="M1482" s="18" t="n">
        <v>4.04198017333526E-013</v>
      </c>
      <c r="N1482" s="18" t="n">
        <v>4.08278862700835E-012</v>
      </c>
      <c r="O1482" s="6" t="str">
        <f aca="false">IF(N1482&lt;0.05,"Yes","No")</f>
        <v>Yes</v>
      </c>
      <c r="P1482" s="16" t="n">
        <v>0.519403568353633</v>
      </c>
      <c r="Q1482" s="17" t="n">
        <v>30.391784246978</v>
      </c>
      <c r="R1482" s="18" t="n">
        <v>4.75457646663298E-008</v>
      </c>
      <c r="S1482" s="18" t="n">
        <v>0.000200741927028221</v>
      </c>
      <c r="T1482" s="16" t="n">
        <v>0.0173948594825064</v>
      </c>
      <c r="U1482" s="18" t="n">
        <v>0.000116260330958631</v>
      </c>
      <c r="V1482" s="18" t="n">
        <v>0.000916050487248717</v>
      </c>
      <c r="W1482" s="6" t="s">
        <v>699</v>
      </c>
      <c r="X1482" s="17" t="n">
        <v>100</v>
      </c>
      <c r="Y1482" s="16" t="n">
        <v>0.660965274338231</v>
      </c>
      <c r="Z1482" s="16" t="n">
        <f aca="false">(G1482-E1482)/SQRT(H1482^2/D1482+F1482^2/C1482)</f>
        <v>7.58776971207026</v>
      </c>
      <c r="AA1482" s="24" t="n">
        <f aca="false">ABS(K1482-Z1482)</f>
        <v>0</v>
      </c>
    </row>
    <row r="1483" customFormat="false" ht="22.35" hidden="false" customHeight="false" outlineLevel="0" collapsed="false">
      <c r="A1483" s="17" t="n">
        <v>1878</v>
      </c>
      <c r="B1483" s="7" t="s">
        <v>620</v>
      </c>
      <c r="C1483" s="6" t="n">
        <v>135</v>
      </c>
      <c r="D1483" s="6" t="n">
        <v>673</v>
      </c>
      <c r="E1483" s="16" t="n">
        <v>0.111820654736625</v>
      </c>
      <c r="F1483" s="16" t="n">
        <v>0.0205157087232332</v>
      </c>
      <c r="G1483" s="16" t="n">
        <v>0.128965185885975</v>
      </c>
      <c r="H1483" s="16" t="n">
        <v>0.0346353995900072</v>
      </c>
      <c r="I1483" s="23" t="n">
        <f aca="false">G1483-E1483</f>
        <v>0.0171445311493501</v>
      </c>
      <c r="J1483" s="17" t="n">
        <f aca="false">100*(G1483-E1483)/E1483</f>
        <v>15.3321684528956</v>
      </c>
      <c r="K1483" s="16" t="n">
        <v>7.74493712532152</v>
      </c>
      <c r="L1483" s="17" t="n">
        <v>310.766724946803</v>
      </c>
      <c r="M1483" s="18" t="n">
        <v>1.36213978891864E-013</v>
      </c>
      <c r="N1483" s="18" t="n">
        <v>1.53040411578506E-012</v>
      </c>
      <c r="O1483" s="6" t="str">
        <f aca="false">IF(N1483&lt;0.05,"Yes","No")</f>
        <v>Yes</v>
      </c>
      <c r="P1483" s="16" t="n">
        <v>0.523599821113895</v>
      </c>
      <c r="Q1483" s="17" t="n">
        <v>30.8848373532939</v>
      </c>
      <c r="R1483" s="18" t="n">
        <v>3.72218873729897E-008</v>
      </c>
      <c r="S1483" s="18" t="n">
        <v>0.000168583985524909</v>
      </c>
      <c r="T1483" s="16" t="n">
        <v>0.0172552421619808</v>
      </c>
      <c r="U1483" s="18" t="n">
        <v>0.000100440407949067</v>
      </c>
      <c r="V1483" s="18" t="n">
        <v>0.000916050487248717</v>
      </c>
      <c r="W1483" s="6" t="s">
        <v>699</v>
      </c>
      <c r="X1483" s="17" t="n">
        <v>100</v>
      </c>
      <c r="Y1483" s="16" t="n">
        <v>0.662990479335205</v>
      </c>
      <c r="Z1483" s="16" t="n">
        <f aca="false">(G1483-E1483)/SQRT(H1483^2/D1483+F1483^2/C1483)</f>
        <v>7.74493712532151</v>
      </c>
      <c r="AA1483" s="24" t="n">
        <f aca="false">ABS(K1483-Z1483)</f>
        <v>0</v>
      </c>
    </row>
    <row r="1484" customFormat="false" ht="22.35" hidden="false" customHeight="false" outlineLevel="0" collapsed="false">
      <c r="A1484" s="17" t="n">
        <v>1879</v>
      </c>
      <c r="B1484" s="7" t="s">
        <v>620</v>
      </c>
      <c r="C1484" s="6" t="n">
        <v>135</v>
      </c>
      <c r="D1484" s="6" t="n">
        <v>673</v>
      </c>
      <c r="E1484" s="16" t="n">
        <v>0.107490144780389</v>
      </c>
      <c r="F1484" s="16" t="n">
        <v>0.0197744047877135</v>
      </c>
      <c r="G1484" s="16" t="n">
        <v>0.124477902192063</v>
      </c>
      <c r="H1484" s="16" t="n">
        <v>0.0341212471308494</v>
      </c>
      <c r="I1484" s="23" t="n">
        <f aca="false">G1484-E1484</f>
        <v>0.0169877574116748</v>
      </c>
      <c r="J1484" s="17" t="n">
        <f aca="false">100*(G1484-E1484)/E1484</f>
        <v>15.8040138901871</v>
      </c>
      <c r="K1484" s="16" t="n">
        <v>7.89790741641565</v>
      </c>
      <c r="L1484" s="17" t="n">
        <v>319.162692579315</v>
      </c>
      <c r="M1484" s="18" t="n">
        <v>4.61570417423053E-014</v>
      </c>
      <c r="N1484" s="18" t="n">
        <v>5.84192437955321E-013</v>
      </c>
      <c r="O1484" s="6" t="str">
        <f aca="false">IF(N1484&lt;0.05,"Yes","No")</f>
        <v>Yes</v>
      </c>
      <c r="P1484" s="16" t="n">
        <v>0.52736720046235</v>
      </c>
      <c r="Q1484" s="17" t="n">
        <v>31.3308783533121</v>
      </c>
      <c r="R1484" s="18" t="n">
        <v>2.98343653334261E-008</v>
      </c>
      <c r="S1484" s="18" t="n">
        <v>0.000141391066966077</v>
      </c>
      <c r="T1484" s="16" t="n">
        <v>0.0170952319818465</v>
      </c>
      <c r="U1484" s="18" t="n">
        <v>8.73909419676692E-005</v>
      </c>
      <c r="V1484" s="18" t="n">
        <v>0.0008729839601767</v>
      </c>
      <c r="W1484" s="6" t="s">
        <v>699</v>
      </c>
      <c r="X1484" s="17" t="n">
        <v>100</v>
      </c>
      <c r="Y1484" s="16" t="n">
        <v>0.665543998679214</v>
      </c>
      <c r="Z1484" s="16" t="n">
        <f aca="false">(G1484-E1484)/SQRT(H1484^2/D1484+F1484^2/C1484)</f>
        <v>7.89790741641565</v>
      </c>
      <c r="AA1484" s="24" t="n">
        <f aca="false">ABS(K1484-Z1484)</f>
        <v>0</v>
      </c>
    </row>
    <row r="1485" customFormat="false" ht="22.35" hidden="false" customHeight="false" outlineLevel="0" collapsed="false">
      <c r="A1485" s="17" t="n">
        <v>1880</v>
      </c>
      <c r="B1485" s="7" t="s">
        <v>620</v>
      </c>
      <c r="C1485" s="6" t="n">
        <v>135</v>
      </c>
      <c r="D1485" s="6" t="n">
        <v>673</v>
      </c>
      <c r="E1485" s="16" t="n">
        <v>0.103397793681533</v>
      </c>
      <c r="F1485" s="16" t="n">
        <v>0.0190620516899229</v>
      </c>
      <c r="G1485" s="16" t="n">
        <v>0.120210304053675</v>
      </c>
      <c r="H1485" s="16" t="n">
        <v>0.0336057602837921</v>
      </c>
      <c r="I1485" s="23" t="n">
        <f aca="false">G1485-E1485</f>
        <v>0.0168125103721415</v>
      </c>
      <c r="J1485" s="17" t="n">
        <f aca="false">100*(G1485-E1485)/E1485</f>
        <v>16.2600281626166</v>
      </c>
      <c r="K1485" s="16" t="n">
        <v>8.04283838253046</v>
      </c>
      <c r="L1485" s="17" t="n">
        <v>327.767552238534</v>
      </c>
      <c r="M1485" s="18" t="n">
        <v>1.61913101345915E-014</v>
      </c>
      <c r="N1485" s="18" t="n">
        <v>2.4650683038244E-013</v>
      </c>
      <c r="O1485" s="6" t="str">
        <f aca="false">IF(N1485&lt;0.05,"Yes","No")</f>
        <v>Yes</v>
      </c>
      <c r="P1485" s="16" t="n">
        <v>0.530633100837585</v>
      </c>
      <c r="Q1485" s="17" t="n">
        <v>31.7201341275288</v>
      </c>
      <c r="R1485" s="18" t="n">
        <v>2.46002831274256E-008</v>
      </c>
      <c r="S1485" s="18" t="n">
        <v>0.000137178322393676</v>
      </c>
      <c r="T1485" s="16" t="n">
        <v>0.0169164814161423</v>
      </c>
      <c r="U1485" s="18" t="n">
        <v>7.69284103766191E-005</v>
      </c>
      <c r="V1485" s="18" t="n">
        <v>0.000828459804055898</v>
      </c>
      <c r="W1485" s="6" t="s">
        <v>699</v>
      </c>
      <c r="X1485" s="17" t="n">
        <v>100</v>
      </c>
      <c r="Y1485" s="16" t="n">
        <v>0.667635242969567</v>
      </c>
      <c r="Z1485" s="16" t="n">
        <f aca="false">(G1485-E1485)/SQRT(H1485^2/D1485+F1485^2/C1485)</f>
        <v>8.0428383825305</v>
      </c>
      <c r="AA1485" s="24" t="n">
        <f aca="false">ABS(K1485-Z1485)</f>
        <v>3.73034936274053E-014</v>
      </c>
    </row>
    <row r="1486" customFormat="false" ht="22.35" hidden="false" customHeight="false" outlineLevel="0" collapsed="false">
      <c r="A1486" s="17" t="n">
        <v>1881</v>
      </c>
      <c r="B1486" s="7" t="s">
        <v>620</v>
      </c>
      <c r="C1486" s="6" t="n">
        <v>135</v>
      </c>
      <c r="D1486" s="6" t="n">
        <v>673</v>
      </c>
      <c r="E1486" s="16" t="n">
        <v>0.0994146368569798</v>
      </c>
      <c r="F1486" s="16" t="n">
        <v>0.018355759821986</v>
      </c>
      <c r="G1486" s="16" t="n">
        <v>0.116025678193498</v>
      </c>
      <c r="H1486" s="16" t="n">
        <v>0.0330753300500219</v>
      </c>
      <c r="I1486" s="23" t="n">
        <f aca="false">G1486-E1486</f>
        <v>0.0166110413365185</v>
      </c>
      <c r="J1486" s="17" t="n">
        <f aca="false">100*(G1486-E1486)/E1486</f>
        <v>16.7088487788931</v>
      </c>
      <c r="K1486" s="16" t="n">
        <v>8.18235158362485</v>
      </c>
      <c r="L1486" s="17" t="n">
        <v>336.89427451138</v>
      </c>
      <c r="M1486" s="18" t="n">
        <v>5.77438553925732E-015</v>
      </c>
      <c r="N1486" s="18" t="n">
        <v>1.06420912438418E-013</v>
      </c>
      <c r="O1486" s="6" t="str">
        <f aca="false">IF(N1486&lt;0.05,"Yes","No")</f>
        <v>Yes</v>
      </c>
      <c r="P1486" s="16" t="n">
        <v>0.533370002773336</v>
      </c>
      <c r="Q1486" s="17" t="n">
        <v>32.0481904945437</v>
      </c>
      <c r="R1486" s="18" t="n">
        <v>2.09115887417866E-008</v>
      </c>
      <c r="S1486" s="18" t="n">
        <v>0.000116945338288856</v>
      </c>
      <c r="T1486" s="16" t="n">
        <v>0.016711213463795</v>
      </c>
      <c r="U1486" s="18" t="n">
        <v>6.85569405200867E-005</v>
      </c>
      <c r="V1486" s="18" t="n">
        <v>0.000796165189286054</v>
      </c>
      <c r="W1486" s="6" t="s">
        <v>699</v>
      </c>
      <c r="X1486" s="17" t="n">
        <v>100</v>
      </c>
      <c r="Y1486" s="16" t="n">
        <v>0.669561389026471</v>
      </c>
      <c r="Z1486" s="16" t="n">
        <f aca="false">(G1486-E1486)/SQRT(H1486^2/D1486+F1486^2/C1486)</f>
        <v>8.18235158362483</v>
      </c>
      <c r="AA1486" s="24" t="n">
        <f aca="false">ABS(K1486-Z1486)</f>
        <v>0</v>
      </c>
    </row>
    <row r="1487" customFormat="false" ht="22.35" hidden="false" customHeight="false" outlineLevel="0" collapsed="false">
      <c r="A1487" s="17" t="n">
        <v>1882</v>
      </c>
      <c r="B1487" s="7" t="s">
        <v>620</v>
      </c>
      <c r="C1487" s="6" t="n">
        <v>135</v>
      </c>
      <c r="D1487" s="6" t="n">
        <v>673</v>
      </c>
      <c r="E1487" s="16" t="n">
        <v>0.0956559596790208</v>
      </c>
      <c r="F1487" s="16" t="n">
        <v>0.0176796139230018</v>
      </c>
      <c r="G1487" s="16" t="n">
        <v>0.112044527396051</v>
      </c>
      <c r="H1487" s="16" t="n">
        <v>0.0325416815491105</v>
      </c>
      <c r="I1487" s="23" t="n">
        <f aca="false">G1487-E1487</f>
        <v>0.0163885677170297</v>
      </c>
      <c r="J1487" s="17" t="n">
        <f aca="false">100*(G1487-E1487)/E1487</f>
        <v>17.1328245224056</v>
      </c>
      <c r="K1487" s="16" t="n">
        <v>8.3105969925731</v>
      </c>
      <c r="L1487" s="17" t="n">
        <v>346.142905652427</v>
      </c>
      <c r="M1487" s="18" t="n">
        <v>2.19212576972851E-015</v>
      </c>
      <c r="N1487" s="18" t="n">
        <v>5.06116070571385E-014</v>
      </c>
      <c r="O1487" s="6" t="str">
        <f aca="false">IF(N1487&lt;0.05,"Yes","No")</f>
        <v>Yes</v>
      </c>
      <c r="P1487" s="16" t="n">
        <v>0.535501536165778</v>
      </c>
      <c r="Q1487" s="17" t="n">
        <v>32.304853924319</v>
      </c>
      <c r="R1487" s="18" t="n">
        <v>1.84170869701887E-008</v>
      </c>
      <c r="S1487" s="18" t="n">
        <v>0.000114200376457919</v>
      </c>
      <c r="T1487" s="16" t="n">
        <v>0.0164847014194765</v>
      </c>
      <c r="U1487" s="18" t="n">
        <v>6.20887492243196E-005</v>
      </c>
      <c r="V1487" s="18" t="n">
        <v>0.000767246685144208</v>
      </c>
      <c r="W1487" s="6" t="s">
        <v>699</v>
      </c>
      <c r="X1487" s="17" t="n">
        <v>100</v>
      </c>
      <c r="Y1487" s="16" t="n">
        <v>0.671751692256893</v>
      </c>
      <c r="Z1487" s="16" t="n">
        <f aca="false">(G1487-E1487)/SQRT(H1487^2/D1487+F1487^2/C1487)</f>
        <v>8.31059699257312</v>
      </c>
      <c r="AA1487" s="24" t="n">
        <f aca="false">ABS(K1487-Z1487)</f>
        <v>0</v>
      </c>
    </row>
    <row r="1488" customFormat="false" ht="22.35" hidden="false" customHeight="false" outlineLevel="0" collapsed="false">
      <c r="A1488" s="17" t="n">
        <v>1883</v>
      </c>
      <c r="B1488" s="7" t="s">
        <v>620</v>
      </c>
      <c r="C1488" s="6" t="n">
        <v>135</v>
      </c>
      <c r="D1488" s="6" t="n">
        <v>673</v>
      </c>
      <c r="E1488" s="16" t="n">
        <v>0.0921475332092356</v>
      </c>
      <c r="F1488" s="16" t="n">
        <v>0.0170418712806619</v>
      </c>
      <c r="G1488" s="16" t="n">
        <v>0.108299066017854</v>
      </c>
      <c r="H1488" s="16" t="n">
        <v>0.0320132157891462</v>
      </c>
      <c r="I1488" s="23" t="n">
        <f aca="false">G1488-E1488</f>
        <v>0.0161515328086181</v>
      </c>
      <c r="J1488" s="17" t="n">
        <f aca="false">100*(G1488-E1488)/E1488</f>
        <v>17.5279057898854</v>
      </c>
      <c r="K1488" s="16" t="n">
        <v>8.42632435425714</v>
      </c>
      <c r="L1488" s="17" t="n">
        <v>355.342581124308</v>
      </c>
      <c r="M1488" s="18" t="n">
        <v>8.98053825344618E-016</v>
      </c>
      <c r="N1488" s="18" t="n">
        <v>2.50069773476518E-014</v>
      </c>
      <c r="O1488" s="6" t="str">
        <f aca="false">IF(N1488&lt;0.05,"Yes","No")</f>
        <v>Yes</v>
      </c>
      <c r="P1488" s="16" t="n">
        <v>0.537064511985423</v>
      </c>
      <c r="Q1488" s="17" t="n">
        <v>32.4937063833663</v>
      </c>
      <c r="R1488" s="18" t="n">
        <v>1.6774445647283E-008</v>
      </c>
      <c r="S1488" s="18" t="n">
        <v>0.000111994150890883</v>
      </c>
      <c r="T1488" s="16" t="n">
        <v>0.0162434811465784</v>
      </c>
      <c r="U1488" s="18" t="n">
        <v>5.71024985597354E-005</v>
      </c>
      <c r="V1488" s="18" t="n">
        <v>0.000753488050731965</v>
      </c>
      <c r="W1488" s="6" t="s">
        <v>699</v>
      </c>
      <c r="X1488" s="17" t="n">
        <v>100</v>
      </c>
      <c r="Y1488" s="16" t="n">
        <v>0.673600792471521</v>
      </c>
      <c r="Z1488" s="16" t="n">
        <f aca="false">(G1488-E1488)/SQRT(H1488^2/D1488+F1488^2/C1488)</f>
        <v>8.42632435425712</v>
      </c>
      <c r="AA1488" s="24" t="n">
        <f aca="false">ABS(K1488-Z1488)</f>
        <v>0</v>
      </c>
    </row>
    <row r="1489" customFormat="false" ht="22.35" hidden="false" customHeight="false" outlineLevel="0" collapsed="false">
      <c r="A1489" s="17" t="n">
        <v>1884</v>
      </c>
      <c r="B1489" s="7" t="s">
        <v>620</v>
      </c>
      <c r="C1489" s="6" t="n">
        <v>135</v>
      </c>
      <c r="D1489" s="6" t="n">
        <v>673</v>
      </c>
      <c r="E1489" s="16" t="n">
        <v>0.0888599201209016</v>
      </c>
      <c r="F1489" s="16" t="n">
        <v>0.0164461574447231</v>
      </c>
      <c r="G1489" s="16" t="n">
        <v>0.104760478052794</v>
      </c>
      <c r="H1489" s="16" t="n">
        <v>0.0314944169661595</v>
      </c>
      <c r="I1489" s="23" t="n">
        <f aca="false">G1489-E1489</f>
        <v>0.0159005579318921</v>
      </c>
      <c r="J1489" s="17" t="n">
        <f aca="false">100*(G1489-E1489)/E1489</f>
        <v>17.893959290373</v>
      </c>
      <c r="K1489" s="16" t="n">
        <v>8.52681328664823</v>
      </c>
      <c r="L1489" s="17" t="n">
        <v>364.345753214012</v>
      </c>
      <c r="M1489" s="18" t="n">
        <v>4.06788490342249E-016</v>
      </c>
      <c r="N1489" s="18" t="n">
        <v>1.37848809388559E-014</v>
      </c>
      <c r="O1489" s="6" t="str">
        <f aca="false">IF(N1489&lt;0.05,"Yes","No")</f>
        <v>Yes</v>
      </c>
      <c r="P1489" s="16" t="n">
        <v>0.537972087152558</v>
      </c>
      <c r="Q1489" s="17" t="n">
        <v>32.6036201760159</v>
      </c>
      <c r="R1489" s="18" t="n">
        <v>1.58869890266188E-008</v>
      </c>
      <c r="S1489" s="18" t="n">
        <v>0.000110659139825811</v>
      </c>
      <c r="T1489" s="16" t="n">
        <v>0.015988312395808</v>
      </c>
      <c r="U1489" s="18" t="n">
        <v>5.34922417210756E-005</v>
      </c>
      <c r="V1489" s="18" t="n">
        <v>0.000742414971919236</v>
      </c>
      <c r="W1489" s="6" t="s">
        <v>699</v>
      </c>
      <c r="X1489" s="17" t="n">
        <v>100</v>
      </c>
      <c r="Y1489" s="16" t="n">
        <v>0.675438886137252</v>
      </c>
      <c r="Z1489" s="16" t="n">
        <f aca="false">(G1489-E1489)/SQRT(H1489^2/D1489+F1489^2/C1489)</f>
        <v>8.52681328664823</v>
      </c>
      <c r="AA1489" s="24" t="n">
        <f aca="false">ABS(K1489-Z1489)</f>
        <v>0</v>
      </c>
    </row>
    <row r="1490" customFormat="false" ht="22.35" hidden="false" customHeight="false" outlineLevel="0" collapsed="false">
      <c r="A1490" s="17" t="n">
        <v>1885</v>
      </c>
      <c r="B1490" s="7" t="s">
        <v>620</v>
      </c>
      <c r="C1490" s="6" t="n">
        <v>135</v>
      </c>
      <c r="D1490" s="6" t="n">
        <v>673</v>
      </c>
      <c r="E1490" s="16" t="n">
        <v>0.0857511791090171</v>
      </c>
      <c r="F1490" s="16" t="n">
        <v>0.0158746966595197</v>
      </c>
      <c r="G1490" s="16" t="n">
        <v>0.101378370369792</v>
      </c>
      <c r="H1490" s="16" t="n">
        <v>0.0309682200537581</v>
      </c>
      <c r="I1490" s="23" t="n">
        <f aca="false">G1490-E1490</f>
        <v>0.0156271912607744</v>
      </c>
      <c r="J1490" s="17" t="n">
        <f aca="false">100*(G1490-E1490)/E1490</f>
        <v>18.2238791619498</v>
      </c>
      <c r="K1490" s="16" t="n">
        <v>8.61329892250399</v>
      </c>
      <c r="L1490" s="17" t="n">
        <v>373.295850249333</v>
      </c>
      <c r="M1490" s="18" t="n">
        <v>2.02453901822057E-016</v>
      </c>
      <c r="N1490" s="18" t="n">
        <v>9.57819873643938E-015</v>
      </c>
      <c r="O1490" s="6" t="str">
        <f aca="false">IF(N1490&lt;0.05,"Yes","No")</f>
        <v>Yes</v>
      </c>
      <c r="P1490" s="16" t="n">
        <v>0.538211715098349</v>
      </c>
      <c r="Q1490" s="17" t="n">
        <v>32.6326717893685</v>
      </c>
      <c r="R1490" s="18" t="n">
        <v>1.56604035509213E-008</v>
      </c>
      <c r="S1490" s="18" t="n">
        <v>0.000106861758766545</v>
      </c>
      <c r="T1490" s="16" t="n">
        <v>0.0157106006914389</v>
      </c>
      <c r="U1490" s="18" t="n">
        <v>5.11066588408648E-005</v>
      </c>
      <c r="V1490" s="18" t="n">
        <v>0.000742414971919236</v>
      </c>
      <c r="W1490" s="6" t="s">
        <v>699</v>
      </c>
      <c r="X1490" s="17" t="n">
        <v>100</v>
      </c>
      <c r="Y1490" s="16" t="n">
        <v>0.677287986351879</v>
      </c>
      <c r="Z1490" s="16" t="n">
        <f aca="false">(G1490-E1490)/SQRT(H1490^2/D1490+F1490^2/C1490)</f>
        <v>8.61329892250401</v>
      </c>
      <c r="AA1490" s="24" t="n">
        <f aca="false">ABS(K1490-Z1490)</f>
        <v>0</v>
      </c>
    </row>
    <row r="1491" customFormat="false" ht="22.35" hidden="false" customHeight="false" outlineLevel="0" collapsed="false">
      <c r="A1491" s="17" t="n">
        <v>1886</v>
      </c>
      <c r="B1491" s="7" t="s">
        <v>620</v>
      </c>
      <c r="C1491" s="6" t="n">
        <v>135</v>
      </c>
      <c r="D1491" s="6" t="n">
        <v>673</v>
      </c>
      <c r="E1491" s="16" t="n">
        <v>0.0829156557442965</v>
      </c>
      <c r="F1491" s="16" t="n">
        <v>0.0153563152528903</v>
      </c>
      <c r="G1491" s="16" t="n">
        <v>0.0982630344558878</v>
      </c>
      <c r="H1491" s="16" t="n">
        <v>0.030460390573</v>
      </c>
      <c r="I1491" s="23" t="n">
        <f aca="false">G1491-E1491</f>
        <v>0.0153473787115913</v>
      </c>
      <c r="J1491" s="17" t="n">
        <f aca="false">100*(G1491-E1491)/E1491</f>
        <v>18.5096271311187</v>
      </c>
      <c r="K1491" s="16" t="n">
        <v>8.68117156162951</v>
      </c>
      <c r="L1491" s="17" t="n">
        <v>381.591923720256</v>
      </c>
      <c r="M1491" s="18" t="n">
        <v>1.15426847244778E-016</v>
      </c>
      <c r="N1491" s="18" t="n">
        <v>9.21554286035349E-015</v>
      </c>
      <c r="O1491" s="6" t="str">
        <f aca="false">IF(N1491&lt;0.05,"Yes","No")</f>
        <v>Yes</v>
      </c>
      <c r="P1491" s="16" t="n">
        <v>0.537826145978292</v>
      </c>
      <c r="Q1491" s="17" t="n">
        <v>32.5859331423454</v>
      </c>
      <c r="R1491" s="18" t="n">
        <v>1.60265465950086E-008</v>
      </c>
      <c r="S1491" s="18" t="n">
        <v>0.000110825515233219</v>
      </c>
      <c r="T1491" s="16" t="n">
        <v>0.0154265612871384</v>
      </c>
      <c r="U1491" s="18" t="n">
        <v>4.97224687885448E-005</v>
      </c>
      <c r="V1491" s="18" t="n">
        <v>0.000742414971919236</v>
      </c>
      <c r="W1491" s="6" t="s">
        <v>699</v>
      </c>
      <c r="X1491" s="17" t="n">
        <v>100</v>
      </c>
      <c r="Y1491" s="16" t="n">
        <v>0.678553739474988</v>
      </c>
      <c r="Z1491" s="16" t="n">
        <f aca="false">(G1491-E1491)/SQRT(H1491^2/D1491+F1491^2/C1491)</f>
        <v>8.6811715616295</v>
      </c>
      <c r="AA1491" s="24" t="n">
        <f aca="false">ABS(K1491-Z1491)</f>
        <v>0</v>
      </c>
    </row>
    <row r="1492" customFormat="false" ht="22.35" hidden="false" customHeight="false" outlineLevel="0" collapsed="false">
      <c r="A1492" s="17" t="n">
        <v>1887</v>
      </c>
      <c r="B1492" s="7" t="s">
        <v>620</v>
      </c>
      <c r="C1492" s="6" t="n">
        <v>135</v>
      </c>
      <c r="D1492" s="6" t="n">
        <v>673</v>
      </c>
      <c r="E1492" s="16" t="n">
        <v>0.080304209612034</v>
      </c>
      <c r="F1492" s="16" t="n">
        <v>0.0148798147497065</v>
      </c>
      <c r="G1492" s="16" t="n">
        <v>0.0953600284204795</v>
      </c>
      <c r="H1492" s="16" t="n">
        <v>0.0299599922765697</v>
      </c>
      <c r="I1492" s="23" t="n">
        <f aca="false">G1492-E1492</f>
        <v>0.0150558188084455</v>
      </c>
      <c r="J1492" s="17" t="n">
        <f aca="false">100*(G1492-E1492)/E1492</f>
        <v>18.7484801621026</v>
      </c>
      <c r="K1492" s="16" t="n">
        <v>8.73069292598992</v>
      </c>
      <c r="L1492" s="17" t="n">
        <v>389.231456084044</v>
      </c>
      <c r="M1492" s="18" t="n">
        <v>7.54970161382661E-017</v>
      </c>
      <c r="N1492" s="18" t="n">
        <v>8.81217949480539E-015</v>
      </c>
      <c r="O1492" s="6" t="str">
        <f aca="false">IF(N1492&lt;0.05,"Yes","No")</f>
        <v>Yes</v>
      </c>
      <c r="P1492" s="16" t="n">
        <v>0.536802780343744</v>
      </c>
      <c r="Q1492" s="17" t="n">
        <v>32.4620433015069</v>
      </c>
      <c r="R1492" s="18" t="n">
        <v>1.70392133952862E-008</v>
      </c>
      <c r="S1492" s="18" t="n">
        <v>0.000122445748540674</v>
      </c>
      <c r="T1492" s="16" t="n">
        <v>0.0151308283557803</v>
      </c>
      <c r="U1492" s="18" t="n">
        <v>4.9277932474695E-005</v>
      </c>
      <c r="V1492" s="18" t="n">
        <v>0.000742414971919236</v>
      </c>
      <c r="W1492" s="6" t="s">
        <v>699</v>
      </c>
      <c r="X1492" s="17" t="n">
        <v>100</v>
      </c>
      <c r="Y1492" s="16" t="n">
        <v>0.67925815860437</v>
      </c>
      <c r="Z1492" s="16" t="n">
        <f aca="false">(G1492-E1492)/SQRT(H1492^2/D1492+F1492^2/C1492)</f>
        <v>8.73069292598992</v>
      </c>
      <c r="AA1492" s="24" t="n">
        <f aca="false">ABS(K1492-Z1492)</f>
        <v>0</v>
      </c>
    </row>
    <row r="1493" customFormat="false" ht="22.35" hidden="false" customHeight="false" outlineLevel="0" collapsed="false">
      <c r="A1493" s="17" t="n">
        <v>1888</v>
      </c>
      <c r="B1493" s="7" t="s">
        <v>620</v>
      </c>
      <c r="C1493" s="6" t="n">
        <v>135</v>
      </c>
      <c r="D1493" s="6" t="n">
        <v>673</v>
      </c>
      <c r="E1493" s="16" t="n">
        <v>0.0778842618344007</v>
      </c>
      <c r="F1493" s="16" t="n">
        <v>0.0144421427459666</v>
      </c>
      <c r="G1493" s="16" t="n">
        <v>0.0926374094823672</v>
      </c>
      <c r="H1493" s="16" t="n">
        <v>0.0294695250550805</v>
      </c>
      <c r="I1493" s="23" t="n">
        <f aca="false">G1493-E1493</f>
        <v>0.0147531476479665</v>
      </c>
      <c r="J1493" s="17" t="n">
        <f aca="false">100*(G1493-E1493)/E1493</f>
        <v>18.9423990168065</v>
      </c>
      <c r="K1493" s="16" t="n">
        <v>8.76144391404434</v>
      </c>
      <c r="L1493" s="17" t="n">
        <v>396.203695433425</v>
      </c>
      <c r="M1493" s="18" t="n">
        <v>5.69756469618901E-017</v>
      </c>
      <c r="N1493" s="18" t="n">
        <v>7.98038895112873E-015</v>
      </c>
      <c r="O1493" s="6" t="str">
        <f aca="false">IF(N1493&lt;0.05,"Yes","No")</f>
        <v>Yes</v>
      </c>
      <c r="P1493" s="16" t="n">
        <v>0.535096338541235</v>
      </c>
      <c r="Q1493" s="17" t="n">
        <v>32.2559842317292</v>
      </c>
      <c r="R1493" s="18" t="n">
        <v>1.88678560360679E-008</v>
      </c>
      <c r="S1493" s="18" t="n">
        <v>0.000133711166230652</v>
      </c>
      <c r="T1493" s="16" t="n">
        <v>0.0148240173667686</v>
      </c>
      <c r="U1493" s="18" t="n">
        <v>4.98514134556597E-005</v>
      </c>
      <c r="V1493" s="18" t="n">
        <v>0.000742414971919236</v>
      </c>
      <c r="W1493" s="6" t="s">
        <v>699</v>
      </c>
      <c r="X1493" s="17" t="n">
        <v>100</v>
      </c>
      <c r="Y1493" s="16" t="n">
        <v>0.679533322326784</v>
      </c>
      <c r="Z1493" s="16" t="n">
        <f aca="false">(G1493-E1493)/SQRT(H1493^2/D1493+F1493^2/C1493)</f>
        <v>8.76144391404434</v>
      </c>
      <c r="AA1493" s="24" t="n">
        <f aca="false">ABS(K1493-Z1493)</f>
        <v>0</v>
      </c>
    </row>
    <row r="1494" customFormat="false" ht="22.35" hidden="false" customHeight="false" outlineLevel="0" collapsed="false">
      <c r="A1494" s="17" t="n">
        <v>1889</v>
      </c>
      <c r="B1494" s="7" t="s">
        <v>620</v>
      </c>
      <c r="C1494" s="6" t="n">
        <v>135</v>
      </c>
      <c r="D1494" s="6" t="n">
        <v>673</v>
      </c>
      <c r="E1494" s="16" t="n">
        <v>0.075711060591318</v>
      </c>
      <c r="F1494" s="16" t="n">
        <v>0.0140534500502165</v>
      </c>
      <c r="G1494" s="16" t="n">
        <v>0.0901612769563255</v>
      </c>
      <c r="H1494" s="16" t="n">
        <v>0.0290015159945446</v>
      </c>
      <c r="I1494" s="23" t="n">
        <f aca="false">G1494-E1494</f>
        <v>0.0144502163650075</v>
      </c>
      <c r="J1494" s="17" t="n">
        <f aca="false">100*(G1494-E1494)/E1494</f>
        <v>19.0860044122332</v>
      </c>
      <c r="K1494" s="16" t="n">
        <v>8.77348251031627</v>
      </c>
      <c r="L1494" s="17" t="n">
        <v>402.204593327018</v>
      </c>
      <c r="M1494" s="18" t="n">
        <v>4.97935805710295E-017</v>
      </c>
      <c r="N1494" s="18" t="n">
        <v>7.98038895112873E-015</v>
      </c>
      <c r="O1494" s="6" t="str">
        <f aca="false">IF(N1494&lt;0.05,"Yes","No")</f>
        <v>Yes</v>
      </c>
      <c r="P1494" s="16" t="n">
        <v>0.532838324795374</v>
      </c>
      <c r="Q1494" s="17" t="n">
        <v>31.9843292935031</v>
      </c>
      <c r="R1494" s="18" t="n">
        <v>2.15832853650565E-008</v>
      </c>
      <c r="S1494" s="18" t="n">
        <v>0.000149402861939373</v>
      </c>
      <c r="T1494" s="16" t="n">
        <v>0.0145171744128822</v>
      </c>
      <c r="U1494" s="18" t="n">
        <v>5.12965545966322E-005</v>
      </c>
      <c r="V1494" s="18" t="n">
        <v>0.000742414971919236</v>
      </c>
      <c r="W1494" s="6" t="s">
        <v>699</v>
      </c>
      <c r="X1494" s="17" t="n">
        <v>100</v>
      </c>
      <c r="Y1494" s="16" t="n">
        <v>0.680127675967201</v>
      </c>
      <c r="Z1494" s="16" t="n">
        <f aca="false">(G1494-E1494)/SQRT(H1494^2/D1494+F1494^2/C1494)</f>
        <v>8.77348251031627</v>
      </c>
      <c r="AA1494" s="24" t="n">
        <f aca="false">ABS(K1494-Z1494)</f>
        <v>0</v>
      </c>
    </row>
    <row r="1495" customFormat="false" ht="22.35" hidden="false" customHeight="false" outlineLevel="0" collapsed="false">
      <c r="A1495" s="17" t="n">
        <v>1890</v>
      </c>
      <c r="B1495" s="7" t="s">
        <v>620</v>
      </c>
      <c r="C1495" s="6" t="n">
        <v>135</v>
      </c>
      <c r="D1495" s="6" t="n">
        <v>673</v>
      </c>
      <c r="E1495" s="16" t="n">
        <v>0.0736975901932628</v>
      </c>
      <c r="F1495" s="16" t="n">
        <v>0.0136972604897436</v>
      </c>
      <c r="G1495" s="16" t="n">
        <v>0.0878381004050529</v>
      </c>
      <c r="H1495" s="16" t="n">
        <v>0.0285383257330122</v>
      </c>
      <c r="I1495" s="23" t="n">
        <f aca="false">G1495-E1495</f>
        <v>0.0141405102117901</v>
      </c>
      <c r="J1495" s="17" t="n">
        <f aca="false">100*(G1495-E1495)/E1495</f>
        <v>19.1872083940714</v>
      </c>
      <c r="K1495" s="16" t="n">
        <v>8.76974436542389</v>
      </c>
      <c r="L1495" s="17" t="n">
        <v>407.379569399101</v>
      </c>
      <c r="M1495" s="18" t="n">
        <v>4.92924543950968E-017</v>
      </c>
      <c r="N1495" s="18" t="n">
        <v>7.98038895112873E-015</v>
      </c>
      <c r="O1495" s="6" t="str">
        <f aca="false">IF(N1495&lt;0.05,"Yes","No")</f>
        <v>Yes</v>
      </c>
      <c r="P1495" s="16" t="n">
        <v>0.530105905285561</v>
      </c>
      <c r="Q1495" s="17" t="n">
        <v>31.6571361486805</v>
      </c>
      <c r="R1495" s="18" t="n">
        <v>2.53801471183346E-008</v>
      </c>
      <c r="S1495" s="18" t="n">
        <v>0.00017232613169682</v>
      </c>
      <c r="T1495" s="16" t="n">
        <v>0.0142035915239148</v>
      </c>
      <c r="U1495" s="18" t="n">
        <v>5.35547152442182E-005</v>
      </c>
      <c r="V1495" s="18" t="n">
        <v>0.000742414971919236</v>
      </c>
      <c r="W1495" s="6" t="s">
        <v>699</v>
      </c>
      <c r="X1495" s="17" t="n">
        <v>100</v>
      </c>
      <c r="Y1495" s="16" t="n">
        <v>0.67974244675582</v>
      </c>
      <c r="Z1495" s="16" t="n">
        <f aca="false">(G1495-E1495)/SQRT(H1495^2/D1495+F1495^2/C1495)</f>
        <v>8.76974436542389</v>
      </c>
      <c r="AA1495" s="24" t="n">
        <f aca="false">ABS(K1495-Z1495)</f>
        <v>0</v>
      </c>
    </row>
    <row r="1496" customFormat="false" ht="22.35" hidden="false" customHeight="false" outlineLevel="0" collapsed="false">
      <c r="A1496" s="17" t="n">
        <v>1891</v>
      </c>
      <c r="B1496" s="7" t="s">
        <v>620</v>
      </c>
      <c r="C1496" s="6" t="n">
        <v>135</v>
      </c>
      <c r="D1496" s="6" t="n">
        <v>673</v>
      </c>
      <c r="E1496" s="16" t="n">
        <v>0.0719000973359302</v>
      </c>
      <c r="F1496" s="16" t="n">
        <v>0.0133845882963544</v>
      </c>
      <c r="G1496" s="16" t="n">
        <v>0.085732760143094</v>
      </c>
      <c r="H1496" s="16" t="n">
        <v>0.028096636247916</v>
      </c>
      <c r="I1496" s="23" t="n">
        <f aca="false">G1496-E1496</f>
        <v>0.0138326628071638</v>
      </c>
      <c r="J1496" s="17" t="n">
        <f aca="false">100*(G1496-E1496)/E1496</f>
        <v>19.2387261209608</v>
      </c>
      <c r="K1496" s="16" t="n">
        <v>8.74853643226541</v>
      </c>
      <c r="L1496" s="17" t="n">
        <v>411.481914928888</v>
      </c>
      <c r="M1496" s="18" t="n">
        <v>5.60821081450953E-017</v>
      </c>
      <c r="N1496" s="18" t="n">
        <v>7.98038895112873E-015</v>
      </c>
      <c r="O1496" s="6" t="str">
        <f aca="false">IF(N1496&lt;0.05,"Yes","No")</f>
        <v>Yes</v>
      </c>
      <c r="P1496" s="16" t="n">
        <v>0.526889358720792</v>
      </c>
      <c r="Q1496" s="17" t="n">
        <v>31.2741269328918</v>
      </c>
      <c r="R1496" s="18" t="n">
        <v>3.06857432186207E-008</v>
      </c>
      <c r="S1496" s="18" t="n">
        <v>0.000207552737530178</v>
      </c>
      <c r="T1496" s="16" t="n">
        <v>0.0138920103808031</v>
      </c>
      <c r="U1496" s="18" t="n">
        <v>5.67910606314485E-005</v>
      </c>
      <c r="V1496" s="18" t="n">
        <v>0.000753488050731965</v>
      </c>
      <c r="W1496" s="6" t="s">
        <v>699</v>
      </c>
      <c r="X1496" s="17" t="n">
        <v>100</v>
      </c>
      <c r="Y1496" s="16" t="n">
        <v>0.679016014528645</v>
      </c>
      <c r="Z1496" s="16" t="n">
        <f aca="false">(G1496-E1496)/SQRT(H1496^2/D1496+F1496^2/C1496)</f>
        <v>8.74853643226541</v>
      </c>
      <c r="AA1496" s="24" t="n">
        <f aca="false">ABS(K1496-Z1496)</f>
        <v>0</v>
      </c>
    </row>
    <row r="1497" customFormat="false" ht="22.35" hidden="false" customHeight="false" outlineLevel="0" collapsed="false">
      <c r="A1497" s="17" t="n">
        <v>1892</v>
      </c>
      <c r="B1497" s="7" t="s">
        <v>620</v>
      </c>
      <c r="C1497" s="6" t="n">
        <v>135</v>
      </c>
      <c r="D1497" s="6" t="n">
        <v>673</v>
      </c>
      <c r="E1497" s="16" t="n">
        <v>0.0703184623409201</v>
      </c>
      <c r="F1497" s="16" t="n">
        <v>0.0131145471099098</v>
      </c>
      <c r="G1497" s="16" t="n">
        <v>0.0838487360953045</v>
      </c>
      <c r="H1497" s="16" t="n">
        <v>0.0276781427706018</v>
      </c>
      <c r="I1497" s="23" t="n">
        <f aca="false">G1497-E1497</f>
        <v>0.0135302737543844</v>
      </c>
      <c r="J1497" s="17" t="n">
        <f aca="false">100*(G1497-E1497)/E1497</f>
        <v>19.2414243769816</v>
      </c>
      <c r="K1497" s="16" t="n">
        <v>8.7114316726517</v>
      </c>
      <c r="L1497" s="17" t="n">
        <v>414.451627637133</v>
      </c>
      <c r="M1497" s="18" t="n">
        <v>7.24617036517593E-017</v>
      </c>
      <c r="N1497" s="18" t="n">
        <v>8.81217949480539E-015</v>
      </c>
      <c r="O1497" s="6" t="str">
        <f aca="false">IF(N1497&lt;0.05,"Yes","No")</f>
        <v>Yes</v>
      </c>
      <c r="P1497" s="16" t="n">
        <v>0.523284831991462</v>
      </c>
      <c r="Q1497" s="17" t="n">
        <v>30.8476889005923</v>
      </c>
      <c r="R1497" s="18" t="n">
        <v>3.79144344612205E-008</v>
      </c>
      <c r="S1497" s="18" t="n">
        <v>0.000245304094718705</v>
      </c>
      <c r="T1497" s="16" t="n">
        <v>0.0135861640088365</v>
      </c>
      <c r="U1497" s="18" t="n">
        <v>6.10248011359652E-005</v>
      </c>
      <c r="V1497" s="18" t="n">
        <v>0.000762810014199565</v>
      </c>
      <c r="W1497" s="6" t="s">
        <v>699</v>
      </c>
      <c r="X1497" s="17" t="n">
        <v>100</v>
      </c>
      <c r="Y1497" s="16" t="n">
        <v>0.677772274503329</v>
      </c>
      <c r="Z1497" s="16" t="n">
        <f aca="false">(G1497-E1497)/SQRT(H1497^2/D1497+F1497^2/C1497)</f>
        <v>8.7114316726517</v>
      </c>
      <c r="AA1497" s="24" t="n">
        <f aca="false">ABS(K1497-Z1497)</f>
        <v>0</v>
      </c>
    </row>
    <row r="1498" customFormat="false" ht="22.35" hidden="false" customHeight="false" outlineLevel="0" collapsed="false">
      <c r="A1498" s="17" t="n">
        <v>1893</v>
      </c>
      <c r="B1498" s="7" t="s">
        <v>620</v>
      </c>
      <c r="C1498" s="6" t="n">
        <v>135</v>
      </c>
      <c r="D1498" s="6" t="n">
        <v>673</v>
      </c>
      <c r="E1498" s="16" t="n">
        <v>0.0688924301829603</v>
      </c>
      <c r="F1498" s="16" t="n">
        <v>0.0128785703890041</v>
      </c>
      <c r="G1498" s="16" t="n">
        <v>0.0821255644144045</v>
      </c>
      <c r="H1498" s="16" t="n">
        <v>0.0272740530054624</v>
      </c>
      <c r="I1498" s="23" t="n">
        <f aca="false">G1498-E1498</f>
        <v>0.0132331342314442</v>
      </c>
      <c r="J1498" s="17" t="n">
        <f aca="false">100*(G1498-E1498)/E1498</f>
        <v>19.2084009756956</v>
      </c>
      <c r="K1498" s="16" t="n">
        <v>8.66209573009266</v>
      </c>
      <c r="L1498" s="17" t="n">
        <v>416.369771453063</v>
      </c>
      <c r="M1498" s="18" t="n">
        <v>1.03276600492837E-016</v>
      </c>
      <c r="N1498" s="18" t="n">
        <v>9.21554286035349E-015</v>
      </c>
      <c r="O1498" s="6" t="str">
        <f aca="false">IF(N1498&lt;0.05,"Yes","No")</f>
        <v>Yes</v>
      </c>
      <c r="P1498" s="16" t="n">
        <v>0.51945213914399</v>
      </c>
      <c r="Q1498" s="17" t="n">
        <v>30.3974685437008</v>
      </c>
      <c r="R1498" s="18" t="n">
        <v>4.74117012391643E-008</v>
      </c>
      <c r="S1498" s="18" t="n">
        <v>0.00028840053763435</v>
      </c>
      <c r="T1498" s="16" t="n">
        <v>0.0132857688339514</v>
      </c>
      <c r="U1498" s="18" t="n">
        <v>6.61126063251245E-005</v>
      </c>
      <c r="V1498" s="18" t="n">
        <v>0.000784386854704867</v>
      </c>
      <c r="W1498" s="6" t="s">
        <v>699</v>
      </c>
      <c r="X1498" s="17" t="n">
        <v>100</v>
      </c>
      <c r="Y1498" s="16" t="n">
        <v>0.676550547575808</v>
      </c>
      <c r="Z1498" s="16" t="n">
        <f aca="false">(G1498-E1498)/SQRT(H1498^2/D1498+F1498^2/C1498)</f>
        <v>8.66209573009266</v>
      </c>
      <c r="AA1498" s="24" t="n">
        <f aca="false">ABS(K1498-Z1498)</f>
        <v>0</v>
      </c>
    </row>
    <row r="1499" customFormat="false" ht="22.35" hidden="false" customHeight="false" outlineLevel="0" collapsed="false">
      <c r="A1499" s="17" t="n">
        <v>1894</v>
      </c>
      <c r="B1499" s="7" t="s">
        <v>620</v>
      </c>
      <c r="C1499" s="6" t="n">
        <v>135</v>
      </c>
      <c r="D1499" s="6" t="n">
        <v>673</v>
      </c>
      <c r="E1499" s="16" t="n">
        <v>0.0676481267092405</v>
      </c>
      <c r="F1499" s="16" t="n">
        <v>0.0126777766614033</v>
      </c>
      <c r="G1499" s="16" t="n">
        <v>0.0805936546949185</v>
      </c>
      <c r="H1499" s="16" t="n">
        <v>0.0268942065895452</v>
      </c>
      <c r="I1499" s="23" t="n">
        <f aca="false">G1499-E1499</f>
        <v>0.0129455279856781</v>
      </c>
      <c r="J1499" s="17" t="n">
        <f aca="false">100*(G1499-E1499)/E1499</f>
        <v>19.1365653646545</v>
      </c>
      <c r="K1499" s="16" t="n">
        <v>8.60115639583005</v>
      </c>
      <c r="L1499" s="17" t="n">
        <v>417.312293251344</v>
      </c>
      <c r="M1499" s="18" t="n">
        <v>1.61299095979094E-016</v>
      </c>
      <c r="N1499" s="18" t="n">
        <v>9.21554286035349E-015</v>
      </c>
      <c r="O1499" s="6" t="str">
        <f aca="false">IF(N1499&lt;0.05,"Yes","No")</f>
        <v>Yes</v>
      </c>
      <c r="P1499" s="16" t="n">
        <v>0.515376617177178</v>
      </c>
      <c r="Q1499" s="17" t="n">
        <v>29.9223542825873</v>
      </c>
      <c r="R1499" s="18" t="n">
        <v>6.00392798221265E-008</v>
      </c>
      <c r="S1499" s="18" t="n">
        <v>0.000358567035417205</v>
      </c>
      <c r="T1499" s="16" t="n">
        <v>0.0129951652129746</v>
      </c>
      <c r="U1499" s="18" t="n">
        <v>7.2280573096278E-005</v>
      </c>
      <c r="V1499" s="18" t="n">
        <v>0.000807389380330765</v>
      </c>
      <c r="W1499" s="6" t="s">
        <v>699</v>
      </c>
      <c r="X1499" s="17" t="n">
        <v>100</v>
      </c>
      <c r="Y1499" s="16" t="n">
        <v>0.675097683121457</v>
      </c>
      <c r="Z1499" s="16" t="n">
        <f aca="false">(G1499-E1499)/SQRT(H1499^2/D1499+F1499^2/C1499)</f>
        <v>8.60115639583005</v>
      </c>
      <c r="AA1499" s="24" t="n">
        <f aca="false">ABS(K1499-Z1499)</f>
        <v>0</v>
      </c>
    </row>
    <row r="1500" customFormat="false" ht="22.35" hidden="false" customHeight="false" outlineLevel="0" collapsed="false">
      <c r="A1500" s="17" t="n">
        <v>1895</v>
      </c>
      <c r="B1500" s="7" t="s">
        <v>620</v>
      </c>
      <c r="C1500" s="6" t="n">
        <v>135</v>
      </c>
      <c r="D1500" s="6" t="n">
        <v>673</v>
      </c>
      <c r="E1500" s="16" t="n">
        <v>0.066527964119558</v>
      </c>
      <c r="F1500" s="16" t="n">
        <v>0.0125057197702652</v>
      </c>
      <c r="G1500" s="16" t="n">
        <v>0.0791943486652615</v>
      </c>
      <c r="H1500" s="16" t="n">
        <v>0.0265327055271202</v>
      </c>
      <c r="I1500" s="23" t="n">
        <f aca="false">G1500-E1500</f>
        <v>0.0126663845457035</v>
      </c>
      <c r="J1500" s="17" t="n">
        <f aca="false">100*(G1500-E1500)/E1500</f>
        <v>19.0391885778147</v>
      </c>
      <c r="K1500" s="16" t="n">
        <v>8.53094236517581</v>
      </c>
      <c r="L1500" s="17" t="n">
        <v>417.385880647088</v>
      </c>
      <c r="M1500" s="18" t="n">
        <v>2.70716873801131E-016</v>
      </c>
      <c r="N1500" s="18" t="n">
        <v>1.07316255067203E-014</v>
      </c>
      <c r="O1500" s="6" t="str">
        <f aca="false">IF(N1500&lt;0.05,"Yes","No")</f>
        <v>Yes</v>
      </c>
      <c r="P1500" s="16" t="n">
        <v>0.511136903900092</v>
      </c>
      <c r="Q1500" s="17" t="n">
        <v>29.4320705306167</v>
      </c>
      <c r="R1500" s="18" t="n">
        <v>7.66249239808878E-008</v>
      </c>
      <c r="S1500" s="18" t="n">
        <v>0.000414763249831322</v>
      </c>
      <c r="T1500" s="16" t="n">
        <v>0.012713308117099</v>
      </c>
      <c r="U1500" s="18" t="n">
        <v>7.95261688650135E-005</v>
      </c>
      <c r="V1500" s="18" t="n">
        <v>0.000835372432399939</v>
      </c>
      <c r="W1500" s="6" t="s">
        <v>699</v>
      </c>
      <c r="X1500" s="17" t="n">
        <v>100</v>
      </c>
      <c r="Y1500" s="16" t="n">
        <v>0.6736668317649</v>
      </c>
      <c r="Z1500" s="16" t="n">
        <f aca="false">(G1500-E1500)/SQRT(H1500^2/D1500+F1500^2/C1500)</f>
        <v>8.53094236517581</v>
      </c>
      <c r="AA1500" s="24" t="n">
        <f aca="false">ABS(K1500-Z1500)</f>
        <v>0</v>
      </c>
    </row>
    <row r="1501" customFormat="false" ht="22.35" hidden="false" customHeight="false" outlineLevel="0" collapsed="false">
      <c r="A1501" s="17" t="n">
        <v>1896</v>
      </c>
      <c r="B1501" s="7" t="s">
        <v>620</v>
      </c>
      <c r="C1501" s="6" t="n">
        <v>135</v>
      </c>
      <c r="D1501" s="6" t="n">
        <v>673</v>
      </c>
      <c r="E1501" s="16" t="n">
        <v>0.0655761099523968</v>
      </c>
      <c r="F1501" s="16" t="n">
        <v>0.0123595284996095</v>
      </c>
      <c r="G1501" s="16" t="n">
        <v>0.0779709682798492</v>
      </c>
      <c r="H1501" s="16" t="n">
        <v>0.0261878729294435</v>
      </c>
      <c r="I1501" s="23" t="n">
        <f aca="false">G1501-E1501</f>
        <v>0.0123948583274524</v>
      </c>
      <c r="J1501" s="17" t="n">
        <f aca="false">100*(G1501-E1501)/E1501</f>
        <v>18.9014846053694</v>
      </c>
      <c r="K1501" s="16" t="n">
        <v>8.45210954984416</v>
      </c>
      <c r="L1501" s="17" t="n">
        <v>416.64743137849</v>
      </c>
      <c r="M1501" s="18" t="n">
        <v>4.84956743652117E-016</v>
      </c>
      <c r="N1501" s="18" t="n">
        <v>1.56752941294323E-014</v>
      </c>
      <c r="O1501" s="6" t="str">
        <f aca="false">IF(N1501&lt;0.05,"Yes","No")</f>
        <v>Yes</v>
      </c>
      <c r="P1501" s="16" t="n">
        <v>0.506737502393592</v>
      </c>
      <c r="Q1501" s="17" t="n">
        <v>28.9276019376551</v>
      </c>
      <c r="R1501" s="18" t="n">
        <v>9.85118344776487E-008</v>
      </c>
      <c r="S1501" s="18" t="n">
        <v>0.000494876587477639</v>
      </c>
      <c r="T1501" s="16" t="n">
        <v>0.0124393541900434</v>
      </c>
      <c r="U1501" s="18" t="n">
        <v>8.81298093130764E-005</v>
      </c>
      <c r="V1501" s="18" t="n">
        <v>0.0008729839601767</v>
      </c>
      <c r="W1501" s="6" t="s">
        <v>699</v>
      </c>
      <c r="X1501" s="17" t="n">
        <v>100</v>
      </c>
      <c r="Y1501" s="16" t="n">
        <v>0.671784711903583</v>
      </c>
      <c r="Z1501" s="16" t="n">
        <f aca="false">(G1501-E1501)/SQRT(H1501^2/D1501+F1501^2/C1501)</f>
        <v>8.45210954984416</v>
      </c>
      <c r="AA1501" s="24" t="n">
        <f aca="false">ABS(K1501-Z1501)</f>
        <v>0</v>
      </c>
    </row>
    <row r="1502" customFormat="false" ht="22.35" hidden="false" customHeight="false" outlineLevel="0" collapsed="false">
      <c r="A1502" s="17" t="n">
        <v>1897</v>
      </c>
      <c r="B1502" s="7" t="s">
        <v>620</v>
      </c>
      <c r="C1502" s="6" t="n">
        <v>135</v>
      </c>
      <c r="D1502" s="6" t="n">
        <v>673</v>
      </c>
      <c r="E1502" s="16" t="n">
        <v>0.0647375022647558</v>
      </c>
      <c r="F1502" s="16" t="n">
        <v>0.0122342922393046</v>
      </c>
      <c r="G1502" s="16" t="n">
        <v>0.0768698913780045</v>
      </c>
      <c r="H1502" s="16" t="n">
        <v>0.0258578796057871</v>
      </c>
      <c r="I1502" s="23" t="n">
        <f aca="false">G1502-E1502</f>
        <v>0.0121323891132488</v>
      </c>
      <c r="J1502" s="17" t="n">
        <f aca="false">100*(G1502-E1502)/E1502</f>
        <v>18.7408977622138</v>
      </c>
      <c r="K1502" s="16" t="n">
        <v>8.36769856901412</v>
      </c>
      <c r="L1502" s="17" t="n">
        <v>415.257514136586</v>
      </c>
      <c r="M1502" s="18" t="n">
        <v>9.04583664170174E-016</v>
      </c>
      <c r="N1502" s="18" t="n">
        <v>2.50069773476518E-014</v>
      </c>
      <c r="O1502" s="6" t="str">
        <f aca="false">IF(N1502&lt;0.05,"Yes","No")</f>
        <v>Yes</v>
      </c>
      <c r="P1502" s="16" t="n">
        <v>0.502283492136313</v>
      </c>
      <c r="Q1502" s="17" t="n">
        <v>28.4213137964146</v>
      </c>
      <c r="R1502" s="18" t="n">
        <v>1.26801247665613E-007</v>
      </c>
      <c r="S1502" s="18" t="n">
        <v>0.000606175977047142</v>
      </c>
      <c r="T1502" s="16" t="n">
        <v>0.0121747165126651</v>
      </c>
      <c r="U1502" s="18" t="n">
        <v>9.79870667884189E-005</v>
      </c>
      <c r="V1502" s="18" t="n">
        <v>0.000916050487248717</v>
      </c>
      <c r="W1502" s="6" t="s">
        <v>699</v>
      </c>
      <c r="X1502" s="17" t="n">
        <v>100</v>
      </c>
      <c r="Y1502" s="16" t="n">
        <v>0.669990644433438</v>
      </c>
      <c r="Z1502" s="16" t="n">
        <f aca="false">(G1502-E1502)/SQRT(H1502^2/D1502+F1502^2/C1502)</f>
        <v>8.36769856901412</v>
      </c>
      <c r="AA1502" s="24" t="n">
        <f aca="false">ABS(K1502-Z1502)</f>
        <v>0</v>
      </c>
    </row>
    <row r="1503" customFormat="false" ht="22.35" hidden="false" customHeight="false" outlineLevel="0" collapsed="false">
      <c r="A1503" s="17" t="n">
        <v>1898</v>
      </c>
      <c r="B1503" s="7" t="s">
        <v>620</v>
      </c>
      <c r="C1503" s="6" t="n">
        <v>135</v>
      </c>
      <c r="D1503" s="6" t="n">
        <v>673</v>
      </c>
      <c r="E1503" s="16" t="n">
        <v>0.0640151342584027</v>
      </c>
      <c r="F1503" s="16" t="n">
        <v>0.012130159286994</v>
      </c>
      <c r="G1503" s="16" t="n">
        <v>0.075896639349202</v>
      </c>
      <c r="H1503" s="16" t="n">
        <v>0.0255487183245786</v>
      </c>
      <c r="I1503" s="23" t="n">
        <f aca="false">G1503-E1503</f>
        <v>0.0118815050907993</v>
      </c>
      <c r="J1503" s="17" t="n">
        <f aca="false">100*(G1503-E1503)/E1503</f>
        <v>18.5604626600306</v>
      </c>
      <c r="K1503" s="16" t="n">
        <v>8.27859226060541</v>
      </c>
      <c r="L1503" s="17" t="n">
        <v>413.328122415832</v>
      </c>
      <c r="M1503" s="18" t="n">
        <v>1.74244944582001E-015</v>
      </c>
      <c r="N1503" s="18" t="n">
        <v>4.25684451821842E-014</v>
      </c>
      <c r="O1503" s="6" t="str">
        <f aca="false">IF(N1503&lt;0.05,"Yes","No")</f>
        <v>Yes</v>
      </c>
      <c r="P1503" s="16" t="n">
        <v>0.497774933125439</v>
      </c>
      <c r="Q1503" s="17" t="n">
        <v>27.91337723923</v>
      </c>
      <c r="R1503" s="18" t="n">
        <v>1.63396116721181E-007</v>
      </c>
      <c r="S1503" s="18" t="n">
        <v>0.000715377072754827</v>
      </c>
      <c r="T1503" s="16" t="n">
        <v>0.0119219447539823</v>
      </c>
      <c r="U1503" s="18" t="n">
        <v>0.00010927854137771</v>
      </c>
      <c r="V1503" s="18" t="n">
        <v>0.000916050487248717</v>
      </c>
      <c r="W1503" s="6" t="s">
        <v>699</v>
      </c>
      <c r="X1503" s="17" t="n">
        <v>100</v>
      </c>
      <c r="Y1503" s="16" t="n">
        <v>0.667910406691982</v>
      </c>
      <c r="Z1503" s="16" t="n">
        <f aca="false">(G1503-E1503)/SQRT(H1503^2/D1503+F1503^2/C1503)</f>
        <v>8.27859226060541</v>
      </c>
      <c r="AA1503" s="24" t="n">
        <f aca="false">ABS(K1503-Z1503)</f>
        <v>0</v>
      </c>
    </row>
    <row r="1504" customFormat="false" ht="22.35" hidden="false" customHeight="false" outlineLevel="0" collapsed="false">
      <c r="A1504" s="17" t="n">
        <v>1899</v>
      </c>
      <c r="B1504" s="7" t="s">
        <v>620</v>
      </c>
      <c r="C1504" s="6" t="n">
        <v>135</v>
      </c>
      <c r="D1504" s="6" t="n">
        <v>673</v>
      </c>
      <c r="E1504" s="16" t="n">
        <v>0.0633807736690398</v>
      </c>
      <c r="F1504" s="16" t="n">
        <v>0.0120412170854805</v>
      </c>
      <c r="G1504" s="16" t="n">
        <v>0.0750157959028569</v>
      </c>
      <c r="H1504" s="16" t="n">
        <v>0.0252498187770699</v>
      </c>
      <c r="I1504" s="23" t="n">
        <f aca="false">G1504-E1504</f>
        <v>0.0116350222338172</v>
      </c>
      <c r="J1504" s="17" t="n">
        <f aca="false">100*(G1504-E1504)/E1504</f>
        <v>18.3573370286905</v>
      </c>
      <c r="K1504" s="16" t="n">
        <v>8.18366498202046</v>
      </c>
      <c r="L1504" s="17" t="n">
        <v>410.89757688523</v>
      </c>
      <c r="M1504" s="18" t="n">
        <v>3.48936781084074E-015</v>
      </c>
      <c r="N1504" s="18" t="n">
        <v>7.55789873255298E-014</v>
      </c>
      <c r="O1504" s="6" t="str">
        <f aca="false">IF(N1504&lt;0.05,"Yes","No")</f>
        <v>Yes</v>
      </c>
      <c r="P1504" s="16" t="n">
        <v>0.493124886940235</v>
      </c>
      <c r="Q1504" s="17" t="n">
        <v>27.3942983632474</v>
      </c>
      <c r="R1504" s="18" t="n">
        <v>2.11791419813321E-007</v>
      </c>
      <c r="S1504" s="18" t="n">
        <v>0.000856530055514315</v>
      </c>
      <c r="T1504" s="16" t="n">
        <v>0.0116737607843494</v>
      </c>
      <c r="U1504" s="18" t="n">
        <v>0.000122438246552722</v>
      </c>
      <c r="V1504" s="18" t="n">
        <v>0.000916050487248717</v>
      </c>
      <c r="W1504" s="6" t="s">
        <v>699</v>
      </c>
      <c r="X1504" s="17" t="n">
        <v>100</v>
      </c>
      <c r="Y1504" s="16" t="n">
        <v>0.666094326124044</v>
      </c>
      <c r="Z1504" s="16" t="n">
        <f aca="false">(G1504-E1504)/SQRT(H1504^2/D1504+F1504^2/C1504)</f>
        <v>8.18366498202046</v>
      </c>
      <c r="AA1504" s="24" t="n">
        <f aca="false">ABS(K1504-Z1504)</f>
        <v>0</v>
      </c>
    </row>
    <row r="1505" customFormat="false" ht="22.35" hidden="false" customHeight="false" outlineLevel="0" collapsed="false">
      <c r="A1505" s="17" t="n">
        <v>1900</v>
      </c>
      <c r="B1505" s="7" t="s">
        <v>620</v>
      </c>
      <c r="C1505" s="6" t="n">
        <v>135</v>
      </c>
      <c r="D1505" s="6" t="n">
        <v>673</v>
      </c>
      <c r="E1505" s="16" t="n">
        <v>0.0628355788963812</v>
      </c>
      <c r="F1505" s="16" t="n">
        <v>0.0119689552244693</v>
      </c>
      <c r="G1505" s="16" t="n">
        <v>0.0742389942791983</v>
      </c>
      <c r="H1505" s="16" t="n">
        <v>0.0249721545709666</v>
      </c>
      <c r="I1505" s="23" t="n">
        <f aca="false">G1505-E1505</f>
        <v>0.011403415382817</v>
      </c>
      <c r="J1505" s="17" t="n">
        <f aca="false">100*(G1505-E1505)/E1505</f>
        <v>18.1480231154101</v>
      </c>
      <c r="K1505" s="16" t="n">
        <v>8.0882107300752</v>
      </c>
      <c r="L1505" s="17" t="n">
        <v>408.138801235948</v>
      </c>
      <c r="M1505" s="18" t="n">
        <v>6.98134073021903E-015</v>
      </c>
      <c r="N1505" s="18" t="n">
        <v>1.22231640618252E-013</v>
      </c>
      <c r="O1505" s="6" t="str">
        <f aca="false">IF(N1505&lt;0.05,"Yes","No")</f>
        <v>Yes</v>
      </c>
      <c r="P1505" s="16" t="n">
        <v>0.488575311672643</v>
      </c>
      <c r="Q1505" s="17" t="n">
        <v>26.891149990134</v>
      </c>
      <c r="R1505" s="18" t="n">
        <v>2.72425493955755E-007</v>
      </c>
      <c r="S1505" s="16" t="n">
        <v>0.0010263636507784</v>
      </c>
      <c r="T1505" s="16" t="n">
        <v>0.0114406634316262</v>
      </c>
      <c r="U1505" s="18" t="n">
        <v>0.000136882134758038</v>
      </c>
      <c r="V1505" s="18" t="n">
        <v>0.000916050487248717</v>
      </c>
      <c r="W1505" s="6" t="s">
        <v>699</v>
      </c>
      <c r="X1505" s="17" t="n">
        <v>100</v>
      </c>
      <c r="Y1505" s="16" t="n">
        <v>0.663595839524517</v>
      </c>
      <c r="Z1505" s="16" t="n">
        <f aca="false">(G1505-E1505)/SQRT(H1505^2/D1505+F1505^2/C1505)</f>
        <v>8.0882107300752</v>
      </c>
      <c r="AA1505" s="24" t="n">
        <f aca="false">ABS(K1505-Z1505)</f>
        <v>0</v>
      </c>
    </row>
    <row r="1506" customFormat="false" ht="22.35" hidden="false" customHeight="false" outlineLevel="0" collapsed="false">
      <c r="A1506" s="17" t="n">
        <v>1901</v>
      </c>
      <c r="B1506" s="7" t="s">
        <v>620</v>
      </c>
      <c r="C1506" s="6" t="n">
        <v>135</v>
      </c>
      <c r="D1506" s="6" t="n">
        <v>673</v>
      </c>
      <c r="E1506" s="16" t="n">
        <v>0.062377355358115</v>
      </c>
      <c r="F1506" s="16" t="n">
        <v>0.0119112342758009</v>
      </c>
      <c r="G1506" s="16" t="n">
        <v>0.0735633212956773</v>
      </c>
      <c r="H1506" s="16" t="n">
        <v>0.0247151331390155</v>
      </c>
      <c r="I1506" s="23" t="n">
        <f aca="false">G1506-E1506</f>
        <v>0.0111859659375623</v>
      </c>
      <c r="J1506" s="17" t="n">
        <f aca="false">100*(G1506-E1506)/E1506</f>
        <v>17.9327351622116</v>
      </c>
      <c r="K1506" s="16" t="n">
        <v>7.99287433929871</v>
      </c>
      <c r="L1506" s="17" t="n">
        <v>405.144036303781</v>
      </c>
      <c r="M1506" s="18" t="n">
        <v>1.38815435286221E-014</v>
      </c>
      <c r="N1506" s="18" t="n">
        <v>2.1444943348261E-013</v>
      </c>
      <c r="O1506" s="6" t="str">
        <f aca="false">IF(N1506&lt;0.05,"Yes","No")</f>
        <v>Yes</v>
      </c>
      <c r="P1506" s="16" t="n">
        <v>0.484125245536024</v>
      </c>
      <c r="Q1506" s="17" t="n">
        <v>26.4035182461073</v>
      </c>
      <c r="R1506" s="18" t="n">
        <v>3.47808394599296E-007</v>
      </c>
      <c r="S1506" s="16" t="n">
        <v>0.00118762086656298</v>
      </c>
      <c r="T1506" s="16" t="n">
        <v>0.0112219766757722</v>
      </c>
      <c r="U1506" s="18" t="n">
        <v>0.000152814648237253</v>
      </c>
      <c r="V1506" s="18" t="n">
        <v>0.00092344029267238</v>
      </c>
      <c r="W1506" s="6" t="s">
        <v>699</v>
      </c>
      <c r="X1506" s="17" t="n">
        <v>100</v>
      </c>
      <c r="Y1506" s="16" t="n">
        <v>0.661031313631611</v>
      </c>
      <c r="Z1506" s="16" t="n">
        <f aca="false">(G1506-E1506)/SQRT(H1506^2/D1506+F1506^2/C1506)</f>
        <v>7.99287433929871</v>
      </c>
      <c r="AA1506" s="24" t="n">
        <f aca="false">ABS(K1506-Z1506)</f>
        <v>0</v>
      </c>
    </row>
    <row r="1507" customFormat="false" ht="22.35" hidden="false" customHeight="false" outlineLevel="0" collapsed="false">
      <c r="A1507" s="17" t="n">
        <v>1902</v>
      </c>
      <c r="B1507" s="7" t="s">
        <v>620</v>
      </c>
      <c r="C1507" s="6" t="n">
        <v>135</v>
      </c>
      <c r="D1507" s="6" t="n">
        <v>673</v>
      </c>
      <c r="E1507" s="16" t="n">
        <v>0.0619796566113278</v>
      </c>
      <c r="F1507" s="16" t="n">
        <v>0.0118641536285445</v>
      </c>
      <c r="G1507" s="16" t="n">
        <v>0.0729567394280505</v>
      </c>
      <c r="H1507" s="16" t="n">
        <v>0.0244727661934963</v>
      </c>
      <c r="I1507" s="23" t="n">
        <f aca="false">G1507-E1507</f>
        <v>0.0109770828167227</v>
      </c>
      <c r="J1507" s="17" t="n">
        <f aca="false">100*(G1507-E1507)/E1507</f>
        <v>17.7107835326671</v>
      </c>
      <c r="K1507" s="16" t="n">
        <v>7.89621522718148</v>
      </c>
      <c r="L1507" s="17" t="n">
        <v>401.968032132655</v>
      </c>
      <c r="M1507" s="18" t="n">
        <v>2.76960241582031E-014</v>
      </c>
      <c r="N1507" s="18" t="n">
        <v>3.87928978375897E-013</v>
      </c>
      <c r="O1507" s="6" t="str">
        <f aca="false">IF(N1507&lt;0.05,"Yes","No")</f>
        <v>Yes</v>
      </c>
      <c r="P1507" s="16" t="n">
        <v>0.479663992058103</v>
      </c>
      <c r="Q1507" s="17" t="n">
        <v>25.9191392403394</v>
      </c>
      <c r="R1507" s="18" t="n">
        <v>4.434540661169E-007</v>
      </c>
      <c r="S1507" s="16" t="n">
        <v>0.00135057411740888</v>
      </c>
      <c r="T1507" s="16" t="n">
        <v>0.0110120260029538</v>
      </c>
      <c r="U1507" s="18" t="n">
        <v>0.000170835450772688</v>
      </c>
      <c r="V1507" s="18" t="n">
        <v>0.000949085837626044</v>
      </c>
      <c r="W1507" s="6" t="s">
        <v>699</v>
      </c>
      <c r="X1507" s="17" t="n">
        <v>100</v>
      </c>
      <c r="Y1507" s="16" t="n">
        <v>0.659028121732431</v>
      </c>
      <c r="Z1507" s="16" t="n">
        <f aca="false">(G1507-E1507)/SQRT(H1507^2/D1507+F1507^2/C1507)</f>
        <v>7.89621522718148</v>
      </c>
      <c r="AA1507" s="24" t="n">
        <f aca="false">ABS(K1507-Z1507)</f>
        <v>0</v>
      </c>
    </row>
    <row r="1508" customFormat="false" ht="22.35" hidden="false" customHeight="false" outlineLevel="0" collapsed="false">
      <c r="A1508" s="17" t="n">
        <v>1903</v>
      </c>
      <c r="B1508" s="7" t="s">
        <v>620</v>
      </c>
      <c r="C1508" s="6" t="n">
        <v>135</v>
      </c>
      <c r="D1508" s="6" t="n">
        <v>673</v>
      </c>
      <c r="E1508" s="16" t="n">
        <v>0.0616490855813026</v>
      </c>
      <c r="F1508" s="16" t="n">
        <v>0.0118273482210246</v>
      </c>
      <c r="G1508" s="16" t="n">
        <v>0.0724332723960303</v>
      </c>
      <c r="H1508" s="16" t="n">
        <v>0.0242517650381807</v>
      </c>
      <c r="I1508" s="23" t="n">
        <f aca="false">G1508-E1508</f>
        <v>0.0107841868147276</v>
      </c>
      <c r="J1508" s="17" t="n">
        <f aca="false">100*(G1508-E1508)/E1508</f>
        <v>17.4928577010367</v>
      </c>
      <c r="K1508" s="16" t="n">
        <v>7.80293138244514</v>
      </c>
      <c r="L1508" s="17" t="n">
        <v>398.782641092742</v>
      </c>
      <c r="M1508" s="18" t="n">
        <v>5.3618938285104E-014</v>
      </c>
      <c r="N1508" s="18" t="n">
        <v>6.62666996100021E-013</v>
      </c>
      <c r="O1508" s="6" t="str">
        <f aca="false">IF(N1508&lt;0.05,"Yes","No")</f>
        <v>Yes</v>
      </c>
      <c r="P1508" s="16" t="n">
        <v>0.475401629038564</v>
      </c>
      <c r="Q1508" s="17" t="n">
        <v>25.4605435310107</v>
      </c>
      <c r="R1508" s="18" t="n">
        <v>5.58286385523735E-007</v>
      </c>
      <c r="S1508" s="16" t="n">
        <v>0.001532311387184</v>
      </c>
      <c r="T1508" s="16" t="n">
        <v>0.0108182554506256</v>
      </c>
      <c r="U1508" s="18" t="n">
        <v>0.000189893600520317</v>
      </c>
      <c r="V1508" s="18" t="n">
        <v>0.000967904274496761</v>
      </c>
      <c r="W1508" s="6" t="s">
        <v>699</v>
      </c>
      <c r="X1508" s="17" t="n">
        <v>100</v>
      </c>
      <c r="Y1508" s="16" t="n">
        <v>0.656771779208629</v>
      </c>
      <c r="Z1508" s="16" t="n">
        <f aca="false">(G1508-E1508)/SQRT(H1508^2/D1508+F1508^2/C1508)</f>
        <v>7.80293138244515</v>
      </c>
      <c r="AA1508" s="24" t="n">
        <f aca="false">ABS(K1508-Z1508)</f>
        <v>0</v>
      </c>
    </row>
    <row r="1509" customFormat="false" ht="22.35" hidden="false" customHeight="false" outlineLevel="0" collapsed="false">
      <c r="A1509" s="17" t="n">
        <v>1904</v>
      </c>
      <c r="B1509" s="7" t="s">
        <v>620</v>
      </c>
      <c r="C1509" s="6" t="n">
        <v>135</v>
      </c>
      <c r="D1509" s="6" t="n">
        <v>673</v>
      </c>
      <c r="E1509" s="16" t="n">
        <v>0.0613685985958135</v>
      </c>
      <c r="F1509" s="16" t="n">
        <v>0.0117989579753666</v>
      </c>
      <c r="G1509" s="16" t="n">
        <v>0.0719727123264129</v>
      </c>
      <c r="H1509" s="16" t="n">
        <v>0.0240477221497336</v>
      </c>
      <c r="I1509" s="23" t="n">
        <f aca="false">G1509-E1509</f>
        <v>0.0106041137305994</v>
      </c>
      <c r="J1509" s="17" t="n">
        <f aca="false">100*(G1509-E1509)/E1509</f>
        <v>17.2793806168532</v>
      </c>
      <c r="K1509" s="16" t="n">
        <v>7.71233452889793</v>
      </c>
      <c r="L1509" s="17" t="n">
        <v>395.583063477915</v>
      </c>
      <c r="M1509" s="18" t="n">
        <v>1.0126575261225E-013</v>
      </c>
      <c r="N1509" s="18" t="n">
        <v>1.16900739691395E-012</v>
      </c>
      <c r="O1509" s="6" t="str">
        <f aca="false">IF(N1509&lt;0.05,"Yes","No")</f>
        <v>Yes</v>
      </c>
      <c r="P1509" s="16" t="n">
        <v>0.471300031615409</v>
      </c>
      <c r="Q1509" s="17" t="n">
        <v>25.0231095570921</v>
      </c>
      <c r="R1509" s="18" t="n">
        <v>6.95596970418638E-007</v>
      </c>
      <c r="S1509" s="16" t="n">
        <v>0.00172667299306118</v>
      </c>
      <c r="T1509" s="16" t="n">
        <v>0.010637481022224</v>
      </c>
      <c r="U1509" s="18" t="n">
        <v>0.000210097980544322</v>
      </c>
      <c r="V1509" s="16" t="n">
        <v>0.00103813119798371</v>
      </c>
      <c r="W1509" s="6" t="s">
        <v>699</v>
      </c>
      <c r="X1509" s="17" t="n">
        <v>100</v>
      </c>
      <c r="Y1509" s="16" t="n">
        <v>0.654537449782621</v>
      </c>
      <c r="Z1509" s="16" t="n">
        <f aca="false">(G1509-E1509)/SQRT(H1509^2/D1509+F1509^2/C1509)</f>
        <v>7.71233452889793</v>
      </c>
      <c r="AA1509" s="24" t="n">
        <f aca="false">ABS(K1509-Z1509)</f>
        <v>0</v>
      </c>
    </row>
    <row r="1510" customFormat="false" ht="22.35" hidden="false" customHeight="false" outlineLevel="0" collapsed="false">
      <c r="A1510" s="17" t="n">
        <v>1905</v>
      </c>
      <c r="B1510" s="7" t="s">
        <v>620</v>
      </c>
      <c r="C1510" s="6" t="n">
        <v>135</v>
      </c>
      <c r="D1510" s="6" t="n">
        <v>673</v>
      </c>
      <c r="E1510" s="16" t="n">
        <v>0.061122286181759</v>
      </c>
      <c r="F1510" s="16" t="n">
        <v>0.0117774145360051</v>
      </c>
      <c r="G1510" s="16" t="n">
        <v>0.071556603483424</v>
      </c>
      <c r="H1510" s="16" t="n">
        <v>0.0238577194079412</v>
      </c>
      <c r="I1510" s="23" t="n">
        <f aca="false">G1510-E1510</f>
        <v>0.010434317301665</v>
      </c>
      <c r="J1510" s="17" t="n">
        <f aca="false">100*(G1510-E1510)/E1510</f>
        <v>17.0712156784132</v>
      </c>
      <c r="K1510" s="16" t="n">
        <v>7.6237788748084</v>
      </c>
      <c r="L1510" s="17" t="n">
        <v>392.382271665022</v>
      </c>
      <c r="M1510" s="18" t="n">
        <v>1.87469291816967E-013</v>
      </c>
      <c r="N1510" s="18" t="n">
        <v>2.04079265340647E-012</v>
      </c>
      <c r="O1510" s="6" t="str">
        <f aca="false">IF(N1510&lt;0.05,"Yes","No")</f>
        <v>Yes</v>
      </c>
      <c r="P1510" s="16" t="n">
        <v>0.467315295755743</v>
      </c>
      <c r="Q1510" s="17" t="n">
        <v>24.6017687531342</v>
      </c>
      <c r="R1510" s="18" t="n">
        <v>8.59895261237089E-007</v>
      </c>
      <c r="S1510" s="16" t="n">
        <v>0.00188841865993491</v>
      </c>
      <c r="T1510" s="16" t="n">
        <v>0.0104670462380158</v>
      </c>
      <c r="U1510" s="18" t="n">
        <v>0.000231759724844967</v>
      </c>
      <c r="V1510" s="16" t="n">
        <v>0.0011162739040698</v>
      </c>
      <c r="W1510" s="6" t="s">
        <v>699</v>
      </c>
      <c r="X1510" s="17" t="n">
        <v>100</v>
      </c>
      <c r="Y1510" s="16" t="n">
        <v>0.652413185845578</v>
      </c>
      <c r="Z1510" s="16" t="n">
        <f aca="false">(G1510-E1510)/SQRT(H1510^2/D1510+F1510^2/C1510)</f>
        <v>7.6237788748084</v>
      </c>
      <c r="AA1510" s="24" t="n">
        <f aca="false">ABS(K1510-Z1510)</f>
        <v>0</v>
      </c>
    </row>
    <row r="1511" customFormat="false" ht="22.35" hidden="false" customHeight="false" outlineLevel="0" collapsed="false">
      <c r="A1511" s="17" t="n">
        <v>1906</v>
      </c>
      <c r="B1511" s="7" t="s">
        <v>620</v>
      </c>
      <c r="C1511" s="6" t="n">
        <v>135</v>
      </c>
      <c r="D1511" s="6" t="n">
        <v>673</v>
      </c>
      <c r="E1511" s="16" t="n">
        <v>0.0609267346285008</v>
      </c>
      <c r="F1511" s="16" t="n">
        <v>0.0117621961961698</v>
      </c>
      <c r="G1511" s="16" t="n">
        <v>0.0712028683493963</v>
      </c>
      <c r="H1511" s="16" t="n">
        <v>0.0236829125840533</v>
      </c>
      <c r="I1511" s="23" t="n">
        <f aca="false">G1511-E1511</f>
        <v>0.0102761337208955</v>
      </c>
      <c r="J1511" s="17" t="n">
        <f aca="false">100*(G1511-E1511)/E1511</f>
        <v>16.8663785833165</v>
      </c>
      <c r="K1511" s="16" t="n">
        <v>7.5384499532181</v>
      </c>
      <c r="L1511" s="17" t="n">
        <v>389.234455308022</v>
      </c>
      <c r="M1511" s="18" t="n">
        <v>3.37542171938273E-013</v>
      </c>
      <c r="N1511" s="18" t="n">
        <v>3.45939562557225E-012</v>
      </c>
      <c r="O1511" s="6" t="str">
        <f aca="false">IF(N1511&lt;0.05,"Yes","No")</f>
        <v>Yes</v>
      </c>
      <c r="P1511" s="16" t="n">
        <v>0.463496893050651</v>
      </c>
      <c r="Q1511" s="17" t="n">
        <v>24.2013723842815</v>
      </c>
      <c r="R1511" s="18" t="n">
        <v>1.05208069596957E-006</v>
      </c>
      <c r="S1511" s="16" t="n">
        <v>0.00206579332152293</v>
      </c>
      <c r="T1511" s="16" t="n">
        <v>0.0103083270736298</v>
      </c>
      <c r="U1511" s="18" t="n">
        <v>0.000254533269131885</v>
      </c>
      <c r="V1511" s="16" t="n">
        <v>0.00120387357021838</v>
      </c>
      <c r="W1511" s="6" t="s">
        <v>699</v>
      </c>
      <c r="X1511" s="17" t="n">
        <v>100</v>
      </c>
      <c r="Y1511" s="16" t="n">
        <v>0.650398987397502</v>
      </c>
      <c r="Z1511" s="16" t="n">
        <f aca="false">(G1511-E1511)/SQRT(H1511^2/D1511+F1511^2/C1511)</f>
        <v>7.5384499532181</v>
      </c>
      <c r="AA1511" s="24" t="n">
        <f aca="false">ABS(K1511-Z1511)</f>
        <v>0</v>
      </c>
    </row>
    <row r="1512" customFormat="false" ht="22.35" hidden="false" customHeight="false" outlineLevel="0" collapsed="false">
      <c r="A1512" s="17" t="n">
        <v>1907</v>
      </c>
      <c r="B1512" s="7" t="s">
        <v>620</v>
      </c>
      <c r="C1512" s="6" t="n">
        <v>135</v>
      </c>
      <c r="D1512" s="6" t="n">
        <v>673</v>
      </c>
      <c r="E1512" s="16" t="n">
        <v>0.0607644246132286</v>
      </c>
      <c r="F1512" s="16" t="n">
        <v>0.0117526899713835</v>
      </c>
      <c r="G1512" s="16" t="n">
        <v>0.0708944216359512</v>
      </c>
      <c r="H1512" s="16" t="n">
        <v>0.023524701068476</v>
      </c>
      <c r="I1512" s="23" t="n">
        <f aca="false">G1512-E1512</f>
        <v>0.0101299970227226</v>
      </c>
      <c r="J1512" s="17" t="n">
        <f aca="false">100*(G1512-E1512)/E1512</f>
        <v>16.6709338353832</v>
      </c>
      <c r="K1512" s="16" t="n">
        <v>7.45687950117303</v>
      </c>
      <c r="L1512" s="17" t="n">
        <v>386.201967957546</v>
      </c>
      <c r="M1512" s="18" t="n">
        <v>5.89197641282499E-013</v>
      </c>
      <c r="N1512" s="18" t="n">
        <v>5.78459927259126E-012</v>
      </c>
      <c r="O1512" s="6" t="str">
        <f aca="false">IF(N1512&lt;0.05,"Yes","No")</f>
        <v>Yes</v>
      </c>
      <c r="P1512" s="16" t="n">
        <v>0.459850553033995</v>
      </c>
      <c r="Q1512" s="17" t="n">
        <v>23.8220847747631</v>
      </c>
      <c r="R1512" s="18" t="n">
        <v>1.27385324727459E-006</v>
      </c>
      <c r="S1512" s="16" t="n">
        <v>0.00222807378445862</v>
      </c>
      <c r="T1512" s="16" t="n">
        <v>0.0101617878957772</v>
      </c>
      <c r="U1512" s="18" t="n">
        <v>0.000277938930628737</v>
      </c>
      <c r="V1512" s="16" t="n">
        <v>0.00128279506444033</v>
      </c>
      <c r="W1512" s="6" t="s">
        <v>699</v>
      </c>
      <c r="X1512" s="17" t="n">
        <v>100</v>
      </c>
      <c r="Y1512" s="16" t="n">
        <v>0.648120631775907</v>
      </c>
      <c r="Z1512" s="16" t="n">
        <f aca="false">(G1512-E1512)/SQRT(H1512^2/D1512+F1512^2/C1512)</f>
        <v>7.45687950117303</v>
      </c>
      <c r="AA1512" s="24" t="n">
        <f aca="false">ABS(K1512-Z1512)</f>
        <v>0</v>
      </c>
    </row>
    <row r="1513" customFormat="false" ht="22.35" hidden="false" customHeight="false" outlineLevel="0" collapsed="false">
      <c r="A1513" s="17" t="n">
        <v>1908</v>
      </c>
      <c r="B1513" s="7" t="s">
        <v>620</v>
      </c>
      <c r="C1513" s="6" t="n">
        <v>135</v>
      </c>
      <c r="D1513" s="6" t="n">
        <v>673</v>
      </c>
      <c r="E1513" s="16" t="n">
        <v>0.060626577116825</v>
      </c>
      <c r="F1513" s="16" t="n">
        <v>0.0117470822008991</v>
      </c>
      <c r="G1513" s="16" t="n">
        <v>0.0706179752658062</v>
      </c>
      <c r="H1513" s="16" t="n">
        <v>0.0233769503497607</v>
      </c>
      <c r="I1513" s="23" t="n">
        <f aca="false">G1513-E1513</f>
        <v>0.00999139814898122</v>
      </c>
      <c r="J1513" s="17" t="n">
        <f aca="false">100*(G1513-E1513)/E1513</f>
        <v>16.4802280190224</v>
      </c>
      <c r="K1513" s="16" t="n">
        <v>7.37742125566865</v>
      </c>
      <c r="L1513" s="17" t="n">
        <v>383.233944847069</v>
      </c>
      <c r="M1513" s="18" t="n">
        <v>1.00884332790422E-012</v>
      </c>
      <c r="N1513" s="18" t="n">
        <v>9.50484229563572E-012</v>
      </c>
      <c r="O1513" s="6" t="str">
        <f aca="false">IF(N1513&lt;0.05,"Yes","No")</f>
        <v>Yes</v>
      </c>
      <c r="P1513" s="16" t="n">
        <v>0.456298828624767</v>
      </c>
      <c r="Q1513" s="17" t="n">
        <v>23.4555190179489</v>
      </c>
      <c r="R1513" s="18" t="n">
        <v>1.53279353881374E-006</v>
      </c>
      <c r="S1513" s="16" t="n">
        <v>0.00242341831818333</v>
      </c>
      <c r="T1513" s="16" t="n">
        <v>0.0100228551195885</v>
      </c>
      <c r="U1513" s="18" t="n">
        <v>0.000303101495776605</v>
      </c>
      <c r="V1513" s="16" t="n">
        <v>0.00135609888807733</v>
      </c>
      <c r="W1513" s="6" t="s">
        <v>699</v>
      </c>
      <c r="X1513" s="17" t="n">
        <v>100</v>
      </c>
      <c r="Y1513" s="16" t="n">
        <v>0.646128446425623</v>
      </c>
      <c r="Z1513" s="16" t="n">
        <f aca="false">(G1513-E1513)/SQRT(H1513^2/D1513+F1513^2/C1513)</f>
        <v>7.37742125566865</v>
      </c>
      <c r="AA1513" s="24" t="n">
        <f aca="false">ABS(K1513-Z1513)</f>
        <v>0</v>
      </c>
    </row>
    <row r="1514" customFormat="false" ht="22.35" hidden="false" customHeight="false" outlineLevel="0" collapsed="false">
      <c r="A1514" s="17" t="n">
        <v>1909</v>
      </c>
      <c r="B1514" s="7" t="s">
        <v>620</v>
      </c>
      <c r="C1514" s="6" t="n">
        <v>135</v>
      </c>
      <c r="D1514" s="6" t="n">
        <v>673</v>
      </c>
      <c r="E1514" s="16" t="n">
        <v>0.0605121579435137</v>
      </c>
      <c r="F1514" s="16" t="n">
        <v>0.0117450060337304</v>
      </c>
      <c r="G1514" s="16" t="n">
        <v>0.0703772338602642</v>
      </c>
      <c r="H1514" s="16" t="n">
        <v>0.0232424277466697</v>
      </c>
      <c r="I1514" s="23" t="n">
        <f aca="false">G1514-E1514</f>
        <v>0.00986507591675054</v>
      </c>
      <c r="J1514" s="17" t="n">
        <f aca="false">100*(G1514-E1514)/E1514</f>
        <v>16.3026344655553</v>
      </c>
      <c r="K1514" s="16" t="n">
        <v>7.30344501742915</v>
      </c>
      <c r="L1514" s="17" t="n">
        <v>380.408722001348</v>
      </c>
      <c r="M1514" s="18" t="n">
        <v>1.65764121421954E-012</v>
      </c>
      <c r="N1514" s="18" t="n">
        <v>1.5011655996014E-011</v>
      </c>
      <c r="O1514" s="6" t="str">
        <f aca="false">IF(N1514&lt;0.05,"Yes","No")</f>
        <v>Yes</v>
      </c>
      <c r="P1514" s="16" t="n">
        <v>0.453015217518192</v>
      </c>
      <c r="Q1514" s="17" t="n">
        <v>23.1191531228818</v>
      </c>
      <c r="R1514" s="18" t="n">
        <v>1.81676009430731E-006</v>
      </c>
      <c r="S1514" s="16" t="n">
        <v>0.00261258812653716</v>
      </c>
      <c r="T1514" s="16" t="n">
        <v>0.00989624670937834</v>
      </c>
      <c r="U1514" s="18" t="n">
        <v>0.00032857040039014</v>
      </c>
      <c r="V1514" s="16" t="n">
        <v>0.00138345852746896</v>
      </c>
      <c r="W1514" s="6" t="s">
        <v>699</v>
      </c>
      <c r="X1514" s="17" t="n">
        <v>100</v>
      </c>
      <c r="Y1514" s="16" t="n">
        <v>0.644191293819823</v>
      </c>
      <c r="Z1514" s="16" t="n">
        <f aca="false">(G1514-E1514)/SQRT(H1514^2/D1514+F1514^2/C1514)</f>
        <v>7.30344501742915</v>
      </c>
      <c r="AA1514" s="24" t="n">
        <f aca="false">ABS(K1514-Z1514)</f>
        <v>0</v>
      </c>
    </row>
    <row r="1515" customFormat="false" ht="22.35" hidden="false" customHeight="false" outlineLevel="0" collapsed="false">
      <c r="A1515" s="17" t="n">
        <v>1910</v>
      </c>
      <c r="B1515" s="7" t="s">
        <v>620</v>
      </c>
      <c r="C1515" s="6" t="n">
        <v>135</v>
      </c>
      <c r="D1515" s="6" t="n">
        <v>673</v>
      </c>
      <c r="E1515" s="16" t="n">
        <v>0.0604224347130016</v>
      </c>
      <c r="F1515" s="16" t="n">
        <v>0.011746409879608</v>
      </c>
      <c r="G1515" s="16" t="n">
        <v>0.0701712735417959</v>
      </c>
      <c r="H1515" s="16" t="n">
        <v>0.0231204206187549</v>
      </c>
      <c r="I1515" s="23" t="n">
        <f aca="false">G1515-E1515</f>
        <v>0.00974883882879429</v>
      </c>
      <c r="J1515" s="17" t="n">
        <f aca="false">100*(G1515-E1515)/E1515</f>
        <v>16.1344687202691</v>
      </c>
      <c r="K1515" s="16" t="n">
        <v>7.23358636976125</v>
      </c>
      <c r="L1515" s="17" t="n">
        <v>377.714640128145</v>
      </c>
      <c r="M1515" s="18" t="n">
        <v>2.63944551983532E-012</v>
      </c>
      <c r="N1515" s="18" t="n">
        <v>2.29151861040248E-011</v>
      </c>
      <c r="O1515" s="6" t="str">
        <f aca="false">IF(N1515&lt;0.05,"Yes","No")</f>
        <v>Yes</v>
      </c>
      <c r="P1515" s="16" t="n">
        <v>0.449921930509278</v>
      </c>
      <c r="Q1515" s="17" t="n">
        <v>22.8045057731382</v>
      </c>
      <c r="R1515" s="18" t="n">
        <v>2.13013721161721E-006</v>
      </c>
      <c r="S1515" s="16" t="n">
        <v>0.00270771009113252</v>
      </c>
      <c r="T1515" s="16" t="n">
        <v>0.00977988303605784</v>
      </c>
      <c r="U1515" s="18" t="n">
        <v>0.000354276762065067</v>
      </c>
      <c r="V1515" s="16" t="n">
        <v>0.00143625714350703</v>
      </c>
      <c r="W1515" s="6" t="s">
        <v>699</v>
      </c>
      <c r="X1515" s="17" t="n">
        <v>100</v>
      </c>
      <c r="Y1515" s="16" t="n">
        <v>0.64261735732761</v>
      </c>
      <c r="Z1515" s="16" t="n">
        <f aca="false">(G1515-E1515)/SQRT(H1515^2/D1515+F1515^2/C1515)</f>
        <v>7.23358636976125</v>
      </c>
      <c r="AA1515" s="24" t="n">
        <f aca="false">ABS(K1515-Z1515)</f>
        <v>0</v>
      </c>
    </row>
    <row r="1516" customFormat="false" ht="22.35" hidden="false" customHeight="false" outlineLevel="0" collapsed="false">
      <c r="A1516" s="17" t="n">
        <v>1911</v>
      </c>
      <c r="B1516" s="7" t="s">
        <v>620</v>
      </c>
      <c r="C1516" s="6" t="n">
        <v>135</v>
      </c>
      <c r="D1516" s="6" t="n">
        <v>673</v>
      </c>
      <c r="E1516" s="16" t="n">
        <v>0.060346352584936</v>
      </c>
      <c r="F1516" s="16" t="n">
        <v>0.0117494555974267</v>
      </c>
      <c r="G1516" s="16" t="n">
        <v>0.0699853294018385</v>
      </c>
      <c r="H1516" s="16" t="n">
        <v>0.0230062703411785</v>
      </c>
      <c r="I1516" s="23" t="n">
        <f aca="false">G1516-E1516</f>
        <v>0.00963897681690248</v>
      </c>
      <c r="J1516" s="17" t="n">
        <f aca="false">100*(G1516-E1516)/E1516</f>
        <v>15.9727579282209</v>
      </c>
      <c r="K1516" s="16" t="n">
        <v>7.1664725276486</v>
      </c>
      <c r="L1516" s="17" t="n">
        <v>375.130289044744</v>
      </c>
      <c r="M1516" s="18" t="n">
        <v>4.1118857195188E-012</v>
      </c>
      <c r="N1516" s="18" t="n">
        <v>3.44186131342988E-011</v>
      </c>
      <c r="O1516" s="6" t="str">
        <f aca="false">IF(N1516&lt;0.05,"Yes","No")</f>
        <v>Yes</v>
      </c>
      <c r="P1516" s="16" t="n">
        <v>0.446944336135073</v>
      </c>
      <c r="Q1516" s="17" t="n">
        <v>22.5036630131987</v>
      </c>
      <c r="R1516" s="18" t="n">
        <v>2.48051877507047E-006</v>
      </c>
      <c r="S1516" s="16" t="n">
        <v>0.00289086765680618</v>
      </c>
      <c r="T1516" s="16" t="n">
        <v>0.00966991174580444</v>
      </c>
      <c r="U1516" s="18" t="n">
        <v>0.000381079812590149</v>
      </c>
      <c r="V1516" s="16" t="n">
        <v>0.00149025625035254</v>
      </c>
      <c r="W1516" s="6" t="s">
        <v>699</v>
      </c>
      <c r="X1516" s="17" t="n">
        <v>100</v>
      </c>
      <c r="Y1516" s="16" t="n">
        <v>0.640812283308569</v>
      </c>
      <c r="Z1516" s="16" t="n">
        <f aca="false">(G1516-E1516)/SQRT(H1516^2/D1516+F1516^2/C1516)</f>
        <v>7.1664725276486</v>
      </c>
      <c r="AA1516" s="24" t="n">
        <f aca="false">ABS(K1516-Z1516)</f>
        <v>0</v>
      </c>
    </row>
    <row r="1517" customFormat="false" ht="22.35" hidden="false" customHeight="false" outlineLevel="0" collapsed="false">
      <c r="A1517" s="17" t="n">
        <v>1912</v>
      </c>
      <c r="B1517" s="7" t="s">
        <v>620</v>
      </c>
      <c r="C1517" s="6" t="n">
        <v>135</v>
      </c>
      <c r="D1517" s="6" t="n">
        <v>673</v>
      </c>
      <c r="E1517" s="16" t="n">
        <v>0.060283611273324</v>
      </c>
      <c r="F1517" s="16" t="n">
        <v>0.0117534259544544</v>
      </c>
      <c r="G1517" s="16" t="n">
        <v>0.0698262748556187</v>
      </c>
      <c r="H1517" s="16" t="n">
        <v>0.0229035925596702</v>
      </c>
      <c r="I1517" s="23" t="n">
        <f aca="false">G1517-E1517</f>
        <v>0.00954266358229463</v>
      </c>
      <c r="J1517" s="17" t="n">
        <f aca="false">100*(G1517-E1517)/E1517</f>
        <v>15.8296150159759</v>
      </c>
      <c r="K1517" s="16" t="n">
        <v>7.10727682014293</v>
      </c>
      <c r="L1517" s="17" t="n">
        <v>372.763115460263</v>
      </c>
      <c r="M1517" s="18" t="n">
        <v>6.06381652368751E-012</v>
      </c>
      <c r="N1517" s="18" t="n">
        <v>4.93801492878584E-011</v>
      </c>
      <c r="O1517" s="6" t="str">
        <f aca="false">IF(N1517&lt;0.05,"Yes","No")</f>
        <v>Yes</v>
      </c>
      <c r="P1517" s="16" t="n">
        <v>0.444355908423264</v>
      </c>
      <c r="Q1517" s="17" t="n">
        <v>22.2437629374887</v>
      </c>
      <c r="R1517" s="18" t="n">
        <v>2.8295832194764E-006</v>
      </c>
      <c r="S1517" s="16" t="n">
        <v>0.00301650166631038</v>
      </c>
      <c r="T1517" s="16" t="n">
        <v>0.00957348320095126</v>
      </c>
      <c r="U1517" s="18" t="n">
        <v>0.000405665088885588</v>
      </c>
      <c r="V1517" s="16" t="n">
        <v>0.00152270204687475</v>
      </c>
      <c r="W1517" s="6" t="s">
        <v>699</v>
      </c>
      <c r="X1517" s="17" t="n">
        <v>100</v>
      </c>
      <c r="Y1517" s="16" t="n">
        <v>0.639117274778493</v>
      </c>
      <c r="Z1517" s="16" t="n">
        <f aca="false">(G1517-E1517)/SQRT(H1517^2/D1517+F1517^2/C1517)</f>
        <v>7.10727682014294</v>
      </c>
      <c r="AA1517" s="24" t="n">
        <f aca="false">ABS(K1517-Z1517)</f>
        <v>0</v>
      </c>
    </row>
    <row r="1518" customFormat="false" ht="22.35" hidden="false" customHeight="false" outlineLevel="0" collapsed="false">
      <c r="A1518" s="17" t="n">
        <v>1913</v>
      </c>
      <c r="B1518" s="7" t="s">
        <v>620</v>
      </c>
      <c r="C1518" s="6" t="n">
        <v>135</v>
      </c>
      <c r="D1518" s="6" t="n">
        <v>673</v>
      </c>
      <c r="E1518" s="16" t="n">
        <v>0.06023154610561</v>
      </c>
      <c r="F1518" s="16" t="n">
        <v>0.0117585726568434</v>
      </c>
      <c r="G1518" s="16" t="n">
        <v>0.0696861303977414</v>
      </c>
      <c r="H1518" s="16" t="n">
        <v>0.0228092011594389</v>
      </c>
      <c r="I1518" s="23" t="n">
        <f aca="false">G1518-E1518</f>
        <v>0.00945458429213137</v>
      </c>
      <c r="J1518" s="17" t="n">
        <f aca="false">100*(G1518-E1518)/E1518</f>
        <v>15.6970639198829</v>
      </c>
      <c r="K1518" s="16" t="n">
        <v>7.05247225866686</v>
      </c>
      <c r="L1518" s="17" t="n">
        <v>370.533271336831</v>
      </c>
      <c r="M1518" s="18" t="n">
        <v>8.66843723799721E-012</v>
      </c>
      <c r="N1518" s="18" t="n">
        <v>6.8467618936211E-011</v>
      </c>
      <c r="O1518" s="6" t="str">
        <f aca="false">IF(N1518&lt;0.05,"Yes","No")</f>
        <v>Yes</v>
      </c>
      <c r="P1518" s="16" t="n">
        <v>0.44197521751079</v>
      </c>
      <c r="Q1518" s="17" t="n">
        <v>22.0060540854309</v>
      </c>
      <c r="R1518" s="18" t="n">
        <v>3.19196155293032E-006</v>
      </c>
      <c r="S1518" s="16" t="n">
        <v>0.00315504445251864</v>
      </c>
      <c r="T1518" s="16" t="n">
        <v>0.00948534288321576</v>
      </c>
      <c r="U1518" s="18" t="n">
        <v>0.000429533220749228</v>
      </c>
      <c r="V1518" s="16" t="n">
        <v>0.00156600653398156</v>
      </c>
      <c r="W1518" s="6" t="s">
        <v>699</v>
      </c>
      <c r="X1518" s="17" t="n">
        <v>100</v>
      </c>
      <c r="Y1518" s="16" t="n">
        <v>0.637697429970833</v>
      </c>
      <c r="Z1518" s="16" t="n">
        <f aca="false">(G1518-E1518)/SQRT(H1518^2/D1518+F1518^2/C1518)</f>
        <v>7.05247225866686</v>
      </c>
      <c r="AA1518" s="24" t="n">
        <f aca="false">ABS(K1518-Z1518)</f>
        <v>0</v>
      </c>
    </row>
    <row r="1519" customFormat="false" ht="22.35" hidden="false" customHeight="false" outlineLevel="0" collapsed="false">
      <c r="A1519" s="17" t="n">
        <v>1914</v>
      </c>
      <c r="B1519" s="7" t="s">
        <v>620</v>
      </c>
      <c r="C1519" s="6" t="n">
        <v>135</v>
      </c>
      <c r="D1519" s="6" t="n">
        <v>673</v>
      </c>
      <c r="E1519" s="16" t="n">
        <v>0.0601893627119285</v>
      </c>
      <c r="F1519" s="16" t="n">
        <v>0.0117644397078162</v>
      </c>
      <c r="G1519" s="16" t="n">
        <v>0.0695607115751213</v>
      </c>
      <c r="H1519" s="16" t="n">
        <v>0.0227218945757232</v>
      </c>
      <c r="I1519" s="23" t="n">
        <f aca="false">G1519-E1519</f>
        <v>0.00937134886319276</v>
      </c>
      <c r="J1519" s="17" t="n">
        <f aca="false">100*(G1519-E1519)/E1519</f>
        <v>15.5697758556522</v>
      </c>
      <c r="K1519" s="16" t="n">
        <v>6.99990265351003</v>
      </c>
      <c r="L1519" s="17" t="n">
        <v>368.43336216775</v>
      </c>
      <c r="M1519" s="18" t="n">
        <v>1.21836666083708E-011</v>
      </c>
      <c r="N1519" s="18" t="n">
        <v>9.3422932643018E-011</v>
      </c>
      <c r="O1519" s="6" t="str">
        <f aca="false">IF(N1519&lt;0.05,"Yes","No")</f>
        <v>Yes</v>
      </c>
      <c r="P1519" s="16" t="n">
        <v>0.439671186858542</v>
      </c>
      <c r="Q1519" s="17" t="n">
        <v>21.7772156168334</v>
      </c>
      <c r="R1519" s="18" t="n">
        <v>3.58487588151455E-006</v>
      </c>
      <c r="S1519" s="16" t="n">
        <v>0.00333220545627961</v>
      </c>
      <c r="T1519" s="16" t="n">
        <v>0.00940208252190902</v>
      </c>
      <c r="U1519" s="18" t="n">
        <v>0.000454285279846199</v>
      </c>
      <c r="V1519" s="16" t="n">
        <v>0.00162748195573132</v>
      </c>
      <c r="W1519" s="6" t="s">
        <v>699</v>
      </c>
      <c r="X1519" s="17" t="n">
        <v>100</v>
      </c>
      <c r="Y1519" s="16" t="n">
        <v>0.636464696494414</v>
      </c>
      <c r="Z1519" s="16" t="n">
        <f aca="false">(G1519-E1519)/SQRT(H1519^2/D1519+F1519^2/C1519)</f>
        <v>6.99990265351002</v>
      </c>
      <c r="AA1519" s="24" t="n">
        <f aca="false">ABS(K1519-Z1519)</f>
        <v>0</v>
      </c>
    </row>
    <row r="1520" customFormat="false" ht="22.35" hidden="false" customHeight="false" outlineLevel="0" collapsed="false">
      <c r="A1520" s="17" t="n">
        <v>1915</v>
      </c>
      <c r="B1520" s="7" t="s">
        <v>620</v>
      </c>
      <c r="C1520" s="6" t="n">
        <v>135</v>
      </c>
      <c r="D1520" s="6" t="n">
        <v>673</v>
      </c>
      <c r="E1520" s="16" t="n">
        <v>0.0601536431798229</v>
      </c>
      <c r="F1520" s="16" t="n">
        <v>0.0117711798450335</v>
      </c>
      <c r="G1520" s="16" t="n">
        <v>0.0694515015791554</v>
      </c>
      <c r="H1520" s="16" t="n">
        <v>0.0226436460711926</v>
      </c>
      <c r="I1520" s="23" t="n">
        <f aca="false">G1520-E1520</f>
        <v>0.00929785839933251</v>
      </c>
      <c r="J1520" s="17" t="n">
        <f aca="false">100*(G1520-E1520)/E1520</f>
        <v>15.4568500058052</v>
      </c>
      <c r="K1520" s="16" t="n">
        <v>6.95296525790199</v>
      </c>
      <c r="L1520" s="17" t="n">
        <v>366.498152502653</v>
      </c>
      <c r="M1520" s="18" t="n">
        <v>1.64846984613739E-011</v>
      </c>
      <c r="N1520" s="18" t="n">
        <v>1.22816849174988E-010</v>
      </c>
      <c r="O1520" s="6" t="str">
        <f aca="false">IF(N1520&lt;0.05,"Yes","No")</f>
        <v>Yes</v>
      </c>
      <c r="P1520" s="16" t="n">
        <v>0.437641025980023</v>
      </c>
      <c r="Q1520" s="17" t="n">
        <v>21.5765694029004</v>
      </c>
      <c r="R1520" s="18" t="n">
        <v>3.96924029396395E-006</v>
      </c>
      <c r="S1520" s="16" t="n">
        <v>0.00350774799239276</v>
      </c>
      <c r="T1520" s="16" t="n">
        <v>0.00932856812355624</v>
      </c>
      <c r="U1520" s="18" t="n">
        <v>0.000477254946161321</v>
      </c>
      <c r="V1520" s="16" t="n">
        <v>0.00168442922174584</v>
      </c>
      <c r="W1520" s="6" t="s">
        <v>699</v>
      </c>
      <c r="X1520" s="17" t="n">
        <v>100</v>
      </c>
      <c r="Y1520" s="16" t="n">
        <v>0.635463100544824</v>
      </c>
      <c r="Z1520" s="16" t="n">
        <f aca="false">(G1520-E1520)/SQRT(H1520^2/D1520+F1520^2/C1520)</f>
        <v>6.95296525790199</v>
      </c>
      <c r="AA1520" s="24" t="n">
        <f aca="false">ABS(K1520-Z1520)</f>
        <v>0</v>
      </c>
    </row>
    <row r="1521" customFormat="false" ht="22.35" hidden="false" customHeight="false" outlineLevel="0" collapsed="false">
      <c r="A1521" s="17" t="n">
        <v>1916</v>
      </c>
      <c r="B1521" s="7" t="s">
        <v>620</v>
      </c>
      <c r="C1521" s="6" t="n">
        <v>135</v>
      </c>
      <c r="D1521" s="6" t="n">
        <v>673</v>
      </c>
      <c r="E1521" s="16" t="n">
        <v>0.0601243812038943</v>
      </c>
      <c r="F1521" s="16" t="n">
        <v>0.0117789368627448</v>
      </c>
      <c r="G1521" s="16" t="n">
        <v>0.0693543999003354</v>
      </c>
      <c r="H1521" s="16" t="n">
        <v>0.0225717580556537</v>
      </c>
      <c r="I1521" s="23" t="n">
        <f aca="false">G1521-E1521</f>
        <v>0.00923001869644118</v>
      </c>
      <c r="J1521" s="17" t="n">
        <f aca="false">100*(G1521-E1521)/E1521</f>
        <v>15.3515404427037</v>
      </c>
      <c r="K1521" s="16" t="n">
        <v>6.90895382926765</v>
      </c>
      <c r="L1521" s="17" t="n">
        <v>364.663797545634</v>
      </c>
      <c r="M1521" s="18" t="n">
        <v>2.18547529139217E-011</v>
      </c>
      <c r="N1521" s="18" t="n">
        <v>1.56712750416893E-010</v>
      </c>
      <c r="O1521" s="6" t="str">
        <f aca="false">IF(N1521&lt;0.05,"Yes","No")</f>
        <v>Yes</v>
      </c>
      <c r="P1521" s="16" t="n">
        <v>0.435745690785068</v>
      </c>
      <c r="Q1521" s="17" t="n">
        <v>21.3900865308129</v>
      </c>
      <c r="R1521" s="18" t="n">
        <v>4.36357031301118E-006</v>
      </c>
      <c r="S1521" s="16" t="n">
        <v>0.00366302217406879</v>
      </c>
      <c r="T1521" s="16" t="n">
        <v>0.00926072475637077</v>
      </c>
      <c r="U1521" s="18" t="n">
        <v>0.000499737487709475</v>
      </c>
      <c r="V1521" s="16" t="n">
        <v>0.00174327030596329</v>
      </c>
      <c r="W1521" s="6" t="s">
        <v>699</v>
      </c>
      <c r="X1521" s="17" t="n">
        <v>100</v>
      </c>
      <c r="Y1521" s="16" t="n">
        <v>0.634307412910682</v>
      </c>
      <c r="Z1521" s="16" t="n">
        <f aca="false">(G1521-E1521)/SQRT(H1521^2/D1521+F1521^2/C1521)</f>
        <v>6.90895382926765</v>
      </c>
      <c r="AA1521" s="24" t="n">
        <f aca="false">ABS(K1521-Z1521)</f>
        <v>0</v>
      </c>
    </row>
    <row r="1522" customFormat="false" ht="22.35" hidden="false" customHeight="false" outlineLevel="0" collapsed="false">
      <c r="A1522" s="17" t="n">
        <v>1917</v>
      </c>
      <c r="B1522" s="7" t="s">
        <v>620</v>
      </c>
      <c r="C1522" s="6" t="n">
        <v>135</v>
      </c>
      <c r="D1522" s="6" t="n">
        <v>673</v>
      </c>
      <c r="E1522" s="16" t="n">
        <v>0.0601028140358351</v>
      </c>
      <c r="F1522" s="16" t="n">
        <v>0.0117879422861074</v>
      </c>
      <c r="G1522" s="16" t="n">
        <v>0.0692711866462124</v>
      </c>
      <c r="H1522" s="16" t="n">
        <v>0.0225065205800386</v>
      </c>
      <c r="I1522" s="23" t="n">
        <f aca="false">G1522-E1522</f>
        <v>0.00916837261037735</v>
      </c>
      <c r="J1522" s="17" t="n">
        <f aca="false">100*(G1522-E1522)/E1522</f>
        <v>15.2544814372766</v>
      </c>
      <c r="K1522" s="16" t="n">
        <v>6.86819487010482</v>
      </c>
      <c r="L1522" s="17" t="n">
        <v>362.926675074285</v>
      </c>
      <c r="M1522" s="18" t="n">
        <v>2.83419441024414E-011</v>
      </c>
      <c r="N1522" s="18" t="n">
        <v>1.76319543325968E-010</v>
      </c>
      <c r="O1522" s="6" t="str">
        <f aca="false">IF(N1522&lt;0.05,"Yes","No")</f>
        <v>Yes</v>
      </c>
      <c r="P1522" s="16" t="n">
        <v>0.434007943845658</v>
      </c>
      <c r="Q1522" s="17" t="n">
        <v>21.2198200639773</v>
      </c>
      <c r="R1522" s="18" t="n">
        <v>4.75794770671444E-006</v>
      </c>
      <c r="S1522" s="16" t="n">
        <v>0.00379668227884391</v>
      </c>
      <c r="T1522" s="16" t="n">
        <v>0.00919911578602216</v>
      </c>
      <c r="U1522" s="18" t="n">
        <v>0.000521445422995794</v>
      </c>
      <c r="V1522" s="16" t="n">
        <v>0.00178485434581651</v>
      </c>
      <c r="W1522" s="6" t="s">
        <v>699</v>
      </c>
      <c r="X1522" s="17" t="n">
        <v>100</v>
      </c>
      <c r="Y1522" s="16" t="n">
        <v>0.633448902096748</v>
      </c>
      <c r="Z1522" s="16" t="n">
        <f aca="false">(G1522-E1522)/SQRT(H1522^2/D1522+F1522^2/C1522)</f>
        <v>6.86819487010482</v>
      </c>
      <c r="AA1522" s="24" t="n">
        <f aca="false">ABS(K1522-Z1522)</f>
        <v>0</v>
      </c>
    </row>
    <row r="1523" customFormat="false" ht="22.35" hidden="false" customHeight="false" outlineLevel="0" collapsed="false">
      <c r="A1523" s="17" t="n">
        <v>1918</v>
      </c>
      <c r="B1523" s="7" t="s">
        <v>620</v>
      </c>
      <c r="C1523" s="6" t="n">
        <v>135</v>
      </c>
      <c r="D1523" s="6" t="n">
        <v>673</v>
      </c>
      <c r="E1523" s="16" t="n">
        <v>0.0600886920260059</v>
      </c>
      <c r="F1523" s="16" t="n">
        <v>0.0117974784494287</v>
      </c>
      <c r="G1523" s="16" t="n">
        <v>0.0692001796517117</v>
      </c>
      <c r="H1523" s="16" t="n">
        <v>0.0224480678667985</v>
      </c>
      <c r="I1523" s="23" t="n">
        <f aca="false">G1523-E1523</f>
        <v>0.00911148762570586</v>
      </c>
      <c r="J1523" s="17" t="n">
        <f aca="false">100*(G1523-E1523)/E1523</f>
        <v>15.1633981677659</v>
      </c>
      <c r="K1523" s="16" t="n">
        <v>6.82987237975531</v>
      </c>
      <c r="L1523" s="17" t="n">
        <v>361.317885237298</v>
      </c>
      <c r="M1523" s="18" t="n">
        <v>3.61413044497161E-011</v>
      </c>
      <c r="N1523" s="18" t="n">
        <v>2.05153718546394E-010</v>
      </c>
      <c r="O1523" s="6" t="str">
        <f aca="false">IF(N1523&lt;0.05,"Yes","No")</f>
        <v>Yes</v>
      </c>
      <c r="P1523" s="16" t="n">
        <v>0.432361553771832</v>
      </c>
      <c r="Q1523" s="17" t="n">
        <v>21.0591325128227</v>
      </c>
      <c r="R1523" s="18" t="n">
        <v>5.1629876203362E-006</v>
      </c>
      <c r="S1523" s="16" t="n">
        <v>0.00392624102474552</v>
      </c>
      <c r="T1523" s="16" t="n">
        <v>0.00914230181533202</v>
      </c>
      <c r="U1523" s="18" t="n">
        <v>0.000543024476356423</v>
      </c>
      <c r="V1523" s="16" t="n">
        <v>0.00183927645217498</v>
      </c>
      <c r="W1523" s="6" t="s">
        <v>699</v>
      </c>
      <c r="X1523" s="17" t="n">
        <v>99.8</v>
      </c>
      <c r="Y1523" s="16" t="n">
        <v>0.632546365087227</v>
      </c>
      <c r="Z1523" s="16" t="n">
        <f aca="false">(G1523-E1523)/SQRT(H1523^2/D1523+F1523^2/C1523)</f>
        <v>6.82987237975531</v>
      </c>
      <c r="AA1523" s="24" t="n">
        <f aca="false">ABS(K1523-Z1523)</f>
        <v>0</v>
      </c>
    </row>
    <row r="1524" customFormat="false" ht="22.35" hidden="false" customHeight="false" outlineLevel="0" collapsed="false">
      <c r="A1524" s="17" t="n">
        <v>1919</v>
      </c>
      <c r="B1524" s="7" t="s">
        <v>620</v>
      </c>
      <c r="C1524" s="6" t="n">
        <v>135</v>
      </c>
      <c r="D1524" s="6" t="n">
        <v>673</v>
      </c>
      <c r="E1524" s="16" t="n">
        <v>0.0600789262188806</v>
      </c>
      <c r="F1524" s="16" t="n">
        <v>0.0118074823269808</v>
      </c>
      <c r="G1524" s="16" t="n">
        <v>0.069142655811285</v>
      </c>
      <c r="H1524" s="16" t="n">
        <v>0.0223979497058942</v>
      </c>
      <c r="I1524" s="23" t="n">
        <f aca="false">G1524-E1524</f>
        <v>0.00906372959240447</v>
      </c>
      <c r="J1524" s="17" t="n">
        <f aca="false">100*(G1524-E1524)/E1524</f>
        <v>15.0863708172535</v>
      </c>
      <c r="K1524" s="16" t="n">
        <v>6.79711132391659</v>
      </c>
      <c r="L1524" s="17" t="n">
        <v>359.871342175304</v>
      </c>
      <c r="M1524" s="18" t="n">
        <v>4.44599659878118E-011</v>
      </c>
      <c r="N1524" s="18" t="n">
        <v>2.33201503356593E-010</v>
      </c>
      <c r="O1524" s="6" t="str">
        <f aca="false">IF(N1524&lt;0.05,"Yes","No")</f>
        <v>Yes</v>
      </c>
      <c r="P1524" s="16" t="n">
        <v>0.430988150688368</v>
      </c>
      <c r="Q1524" s="17" t="n">
        <v>20.9255556921612</v>
      </c>
      <c r="R1524" s="18" t="n">
        <v>5.52598176669886E-006</v>
      </c>
      <c r="S1524" s="16" t="n">
        <v>0.00406495958025196</v>
      </c>
      <c r="T1524" s="16" t="n">
        <v>0.00909455681427725</v>
      </c>
      <c r="U1524" s="18" t="n">
        <v>0.000561503169093726</v>
      </c>
      <c r="V1524" s="16" t="n">
        <v>0.00188324339340909</v>
      </c>
      <c r="W1524" s="6" t="s">
        <v>699</v>
      </c>
      <c r="X1524" s="17" t="n">
        <v>99.7</v>
      </c>
      <c r="Y1524" s="16" t="n">
        <v>0.631996037642397</v>
      </c>
      <c r="Z1524" s="16" t="n">
        <f aca="false">(G1524-E1524)/SQRT(H1524^2/D1524+F1524^2/C1524)</f>
        <v>6.79711132391659</v>
      </c>
      <c r="AA1524" s="24" t="n">
        <f aca="false">ABS(K1524-Z1524)</f>
        <v>0</v>
      </c>
    </row>
    <row r="1525" customFormat="false" ht="22.35" hidden="false" customHeight="false" outlineLevel="0" collapsed="false">
      <c r="A1525" s="17" t="n">
        <v>1920</v>
      </c>
      <c r="B1525" s="7" t="s">
        <v>620</v>
      </c>
      <c r="C1525" s="6" t="n">
        <v>135</v>
      </c>
      <c r="D1525" s="6" t="n">
        <v>673</v>
      </c>
      <c r="E1525" s="16" t="n">
        <v>0.060073516531675</v>
      </c>
      <c r="F1525" s="16" t="n">
        <v>0.0118172376937554</v>
      </c>
      <c r="G1525" s="16" t="n">
        <v>0.0690948673168316</v>
      </c>
      <c r="H1525" s="16" t="n">
        <v>0.022354140738827</v>
      </c>
      <c r="I1525" s="23" t="n">
        <f aca="false">G1525-E1525</f>
        <v>0.00902135078515669</v>
      </c>
      <c r="J1525" s="17" t="n">
        <f aca="false">100*(G1525-E1525)/E1525</f>
        <v>15.017184453319</v>
      </c>
      <c r="K1525" s="16" t="n">
        <v>6.76762578938291</v>
      </c>
      <c r="L1525" s="17" t="n">
        <v>358.571795021928</v>
      </c>
      <c r="M1525" s="18" t="n">
        <v>5.35324992909631E-011</v>
      </c>
      <c r="N1525" s="18" t="n">
        <v>2.59887432362217E-010</v>
      </c>
      <c r="O1525" s="6" t="str">
        <f aca="false">IF(N1525&lt;0.05,"Yes","No")</f>
        <v>Yes</v>
      </c>
      <c r="P1525" s="16" t="n">
        <v>0.429750706391795</v>
      </c>
      <c r="Q1525" s="17" t="n">
        <v>20.8055661470093</v>
      </c>
      <c r="R1525" s="18" t="n">
        <v>5.87390074879865E-006</v>
      </c>
      <c r="S1525" s="16" t="n">
        <v>0.00412125783447331</v>
      </c>
      <c r="T1525" s="16" t="n">
        <v>0.00905221944160447</v>
      </c>
      <c r="U1525" s="18" t="n">
        <v>0.00057822090223511</v>
      </c>
      <c r="V1525" s="16" t="n">
        <v>0.00192130363084451</v>
      </c>
      <c r="W1525" s="6" t="s">
        <v>699</v>
      </c>
      <c r="X1525" s="17" t="n">
        <v>99.7</v>
      </c>
      <c r="Y1525" s="16" t="n">
        <v>0.631368664355291</v>
      </c>
      <c r="Z1525" s="16" t="n">
        <f aca="false">(G1525-E1525)/SQRT(H1525^2/D1525+F1525^2/C1525)</f>
        <v>6.7676257893829</v>
      </c>
      <c r="AA1525" s="24" t="n">
        <f aca="false">ABS(K1525-Z1525)</f>
        <v>0</v>
      </c>
    </row>
    <row r="1526" customFormat="false" ht="22.35" hidden="false" customHeight="false" outlineLevel="0" collapsed="false">
      <c r="A1526" s="17" t="n">
        <v>1921</v>
      </c>
      <c r="B1526" s="7" t="s">
        <v>620</v>
      </c>
      <c r="C1526" s="6" t="n">
        <v>135</v>
      </c>
      <c r="D1526" s="6" t="n">
        <v>673</v>
      </c>
      <c r="E1526" s="16" t="n">
        <v>0.0600738871842623</v>
      </c>
      <c r="F1526" s="16" t="n">
        <v>0.0118273296338641</v>
      </c>
      <c r="G1526" s="16" t="n">
        <v>0.0690577648535792</v>
      </c>
      <c r="H1526" s="16" t="n">
        <v>0.0223169197345169</v>
      </c>
      <c r="I1526" s="23" t="n">
        <f aca="false">G1526-E1526</f>
        <v>0.00898387766931687</v>
      </c>
      <c r="J1526" s="17" t="n">
        <f aca="false">100*(G1526-E1526)/E1526</f>
        <v>14.9547134210925</v>
      </c>
      <c r="K1526" s="16" t="n">
        <v>6.74084786950388</v>
      </c>
      <c r="L1526" s="17" t="n">
        <v>357.400785597803</v>
      </c>
      <c r="M1526" s="18" t="n">
        <v>6.33263320554476E-011</v>
      </c>
      <c r="N1526" s="18" t="n">
        <v>2.96171719658822E-010</v>
      </c>
      <c r="O1526" s="6" t="str">
        <f aca="false">IF(N1526&lt;0.05,"Yes","No")</f>
        <v>Yes</v>
      </c>
      <c r="P1526" s="16" t="n">
        <v>0.428622218928678</v>
      </c>
      <c r="Q1526" s="17" t="n">
        <v>20.696442445501</v>
      </c>
      <c r="R1526" s="18" t="n">
        <v>6.2094197618059E-006</v>
      </c>
      <c r="S1526" s="16" t="n">
        <v>0.00419782606947216</v>
      </c>
      <c r="T1526" s="16" t="n">
        <v>0.00901481742798783</v>
      </c>
      <c r="U1526" s="18" t="n">
        <v>0.000593502095257692</v>
      </c>
      <c r="V1526" s="16" t="n">
        <v>0.00195204021215778</v>
      </c>
      <c r="W1526" s="6" t="s">
        <v>699</v>
      </c>
      <c r="X1526" s="17" t="n">
        <v>99.7</v>
      </c>
      <c r="Y1526" s="16" t="n">
        <v>0.630796323812669</v>
      </c>
      <c r="Z1526" s="16" t="n">
        <f aca="false">(G1526-E1526)/SQRT(H1526^2/D1526+F1526^2/C1526)</f>
        <v>6.74084786950388</v>
      </c>
      <c r="AA1526" s="24" t="n">
        <f aca="false">ABS(K1526-Z1526)</f>
        <v>0</v>
      </c>
    </row>
    <row r="1527" customFormat="false" ht="22.35" hidden="false" customHeight="false" outlineLevel="0" collapsed="false">
      <c r="A1527" s="17" t="n">
        <v>1922</v>
      </c>
      <c r="B1527" s="7" t="s">
        <v>620</v>
      </c>
      <c r="C1527" s="6" t="n">
        <v>135</v>
      </c>
      <c r="D1527" s="6" t="n">
        <v>673</v>
      </c>
      <c r="E1527" s="16" t="n">
        <v>0.0600780943201648</v>
      </c>
      <c r="F1527" s="16" t="n">
        <v>0.0118380350502301</v>
      </c>
      <c r="G1527" s="16" t="n">
        <v>0.0690305163643778</v>
      </c>
      <c r="H1527" s="16" t="n">
        <v>0.0222868708832387</v>
      </c>
      <c r="I1527" s="23" t="n">
        <f aca="false">G1527-E1527</f>
        <v>0.00895242204421303</v>
      </c>
      <c r="J1527" s="17" t="n">
        <f aca="false">100*(G1527-E1527)/E1527</f>
        <v>14.9013082813584</v>
      </c>
      <c r="K1527" s="16" t="n">
        <v>6.71746307486312</v>
      </c>
      <c r="L1527" s="17" t="n">
        <v>356.358692457584</v>
      </c>
      <c r="M1527" s="18" t="n">
        <v>7.33047353816862E-011</v>
      </c>
      <c r="N1527" s="18" t="n">
        <v>3.36273469512932E-010</v>
      </c>
      <c r="O1527" s="6" t="str">
        <f aca="false">IF(N1527&lt;0.05,"Yes","No")</f>
        <v>Yes</v>
      </c>
      <c r="P1527" s="16" t="n">
        <v>0.427646152103483</v>
      </c>
      <c r="Q1527" s="17" t="n">
        <v>20.6022890918068</v>
      </c>
      <c r="R1527" s="18" t="n">
        <v>6.51437080329669E-006</v>
      </c>
      <c r="S1527" s="16" t="n">
        <v>0.00426682350974722</v>
      </c>
      <c r="T1527" s="16" t="n">
        <v>0.0089834177654056</v>
      </c>
      <c r="U1527" s="18" t="n">
        <v>0.000606749739207112</v>
      </c>
      <c r="V1527" s="16" t="n">
        <v>0.00197916646615613</v>
      </c>
      <c r="W1527" s="6" t="s">
        <v>699</v>
      </c>
      <c r="X1527" s="17" t="n">
        <v>99.7</v>
      </c>
      <c r="Y1527" s="16" t="n">
        <v>0.630367068405701</v>
      </c>
      <c r="Z1527" s="16" t="n">
        <f aca="false">(G1527-E1527)/SQRT(H1527^2/D1527+F1527^2/C1527)</f>
        <v>6.71746307486312</v>
      </c>
      <c r="AA1527" s="24" t="n">
        <f aca="false">ABS(K1527-Z1527)</f>
        <v>0</v>
      </c>
    </row>
    <row r="1528" customFormat="false" ht="22.35" hidden="false" customHeight="false" outlineLevel="0" collapsed="false">
      <c r="A1528" s="17" t="n">
        <v>1923</v>
      </c>
      <c r="B1528" s="7" t="s">
        <v>620</v>
      </c>
      <c r="C1528" s="6" t="n">
        <v>135</v>
      </c>
      <c r="D1528" s="6" t="n">
        <v>673</v>
      </c>
      <c r="E1528" s="16" t="n">
        <v>0.0600868357414449</v>
      </c>
      <c r="F1528" s="16" t="n">
        <v>0.0118481955885451</v>
      </c>
      <c r="G1528" s="16" t="n">
        <v>0.0690127188979162</v>
      </c>
      <c r="H1528" s="16" t="n">
        <v>0.0222624087107399</v>
      </c>
      <c r="I1528" s="23" t="n">
        <f aca="false">G1528-E1528</f>
        <v>0.00892588315647136</v>
      </c>
      <c r="J1528" s="17" t="n">
        <f aca="false">100*(G1528-E1528)/E1528</f>
        <v>14.8549728843763</v>
      </c>
      <c r="K1528" s="16" t="n">
        <v>6.69724146794601</v>
      </c>
      <c r="L1528" s="17" t="n">
        <v>355.456909483358</v>
      </c>
      <c r="M1528" s="18" t="n">
        <v>8.31632533229644E-011</v>
      </c>
      <c r="N1528" s="18" t="n">
        <v>3.74948487621348E-010</v>
      </c>
      <c r="O1528" s="6" t="str">
        <f aca="false">IF(N1528&lt;0.05,"Yes","No")</f>
        <v>Yes</v>
      </c>
      <c r="P1528" s="16" t="n">
        <v>0.426802378167089</v>
      </c>
      <c r="Q1528" s="17" t="n">
        <v>20.5210699581157</v>
      </c>
      <c r="R1528" s="18" t="n">
        <v>6.78951169037032E-006</v>
      </c>
      <c r="S1528" s="16" t="n">
        <v>0.00435765364299481</v>
      </c>
      <c r="T1528" s="16" t="n">
        <v>0.00895700259151073</v>
      </c>
      <c r="U1528" s="18" t="n">
        <v>0.000617869533632712</v>
      </c>
      <c r="V1528" s="16" t="n">
        <v>0.00200046017893603</v>
      </c>
      <c r="W1528" s="6" t="s">
        <v>699</v>
      </c>
      <c r="X1528" s="17" t="n">
        <v>99.7</v>
      </c>
      <c r="Y1528" s="16" t="n">
        <v>0.629783721314182</v>
      </c>
      <c r="Z1528" s="16" t="n">
        <f aca="false">(G1528-E1528)/SQRT(H1528^2/D1528+F1528^2/C1528)</f>
        <v>6.69724146794601</v>
      </c>
      <c r="AA1528" s="24" t="n">
        <f aca="false">ABS(K1528-Z1528)</f>
        <v>0</v>
      </c>
    </row>
    <row r="1529" customFormat="false" ht="22.35" hidden="false" customHeight="false" outlineLevel="0" collapsed="false">
      <c r="A1529" s="17" t="n">
        <v>1924</v>
      </c>
      <c r="B1529" s="7" t="s">
        <v>620</v>
      </c>
      <c r="C1529" s="6" t="n">
        <v>135</v>
      </c>
      <c r="D1529" s="6" t="n">
        <v>673</v>
      </c>
      <c r="E1529" s="16" t="n">
        <v>0.0600996052363405</v>
      </c>
      <c r="F1529" s="16" t="n">
        <v>0.0118578093461878</v>
      </c>
      <c r="G1529" s="16" t="n">
        <v>0.0690044655144923</v>
      </c>
      <c r="H1529" s="16" t="n">
        <v>0.0222434370859512</v>
      </c>
      <c r="I1529" s="23" t="n">
        <f aca="false">G1529-E1529</f>
        <v>0.00890486027815186</v>
      </c>
      <c r="J1529" s="17" t="n">
        <f aca="false">100*(G1529-E1529)/E1529</f>
        <v>14.8168365551382</v>
      </c>
      <c r="K1529" s="16" t="n">
        <v>6.68065235285084</v>
      </c>
      <c r="L1529" s="17" t="n">
        <v>354.692430108375</v>
      </c>
      <c r="M1529" s="18" t="n">
        <v>9.22186307001963E-011</v>
      </c>
      <c r="N1529" s="18" t="n">
        <v>4.09104149021846E-010</v>
      </c>
      <c r="O1529" s="6" t="str">
        <f aca="false">IF(N1529&lt;0.05,"Yes","No")</f>
        <v>Yes</v>
      </c>
      <c r="P1529" s="16" t="n">
        <v>0.426122348680978</v>
      </c>
      <c r="Q1529" s="17" t="n">
        <v>20.4557291067601</v>
      </c>
      <c r="R1529" s="18" t="n">
        <v>7.01932880448736E-006</v>
      </c>
      <c r="S1529" s="16" t="n">
        <v>0.00442377922558921</v>
      </c>
      <c r="T1529" s="16" t="n">
        <v>0.00893603832685268</v>
      </c>
      <c r="U1529" s="18" t="n">
        <v>0.000626734498722886</v>
      </c>
      <c r="V1529" s="16" t="n">
        <v>0.00202172418942867</v>
      </c>
      <c r="W1529" s="6" t="s">
        <v>699</v>
      </c>
      <c r="X1529" s="17" t="n">
        <v>99.7</v>
      </c>
      <c r="Y1529" s="16" t="n">
        <v>0.629409498651698</v>
      </c>
      <c r="Z1529" s="16" t="n">
        <f aca="false">(G1529-E1529)/SQRT(H1529^2/D1529+F1529^2/C1529)</f>
        <v>6.68065235285085</v>
      </c>
      <c r="AA1529" s="24" t="n">
        <f aca="false">ABS(K1529-Z1529)</f>
        <v>0</v>
      </c>
    </row>
    <row r="1530" customFormat="false" ht="22.35" hidden="false" customHeight="false" outlineLevel="0" collapsed="false">
      <c r="A1530" s="17" t="n">
        <v>1925</v>
      </c>
      <c r="B1530" s="7" t="s">
        <v>620</v>
      </c>
      <c r="C1530" s="6" t="n">
        <v>135</v>
      </c>
      <c r="D1530" s="6" t="n">
        <v>673</v>
      </c>
      <c r="E1530" s="16" t="n">
        <v>0.0601141587037731</v>
      </c>
      <c r="F1530" s="16" t="n">
        <v>0.0118673882560347</v>
      </c>
      <c r="G1530" s="16" t="n">
        <v>0.0690033895200199</v>
      </c>
      <c r="H1530" s="16" t="n">
        <v>0.0222303277460829</v>
      </c>
      <c r="I1530" s="23" t="n">
        <f aca="false">G1530-E1530</f>
        <v>0.00888923081624676</v>
      </c>
      <c r="J1530" s="17" t="n">
        <f aca="false">100*(G1530-E1530)/E1530</f>
        <v>14.7872498059077</v>
      </c>
      <c r="K1530" s="16" t="n">
        <v>6.66739372897348</v>
      </c>
      <c r="L1530" s="17" t="n">
        <v>354.052207021538</v>
      </c>
      <c r="M1530" s="18" t="n">
        <v>1.00154310795878E-010</v>
      </c>
      <c r="N1530" s="18" t="n">
        <v>4.40218006238787E-010</v>
      </c>
      <c r="O1530" s="6" t="str">
        <f aca="false">IF(N1530&lt;0.05,"Yes","No")</f>
        <v>Yes</v>
      </c>
      <c r="P1530" s="16" t="n">
        <v>0.425593351607529</v>
      </c>
      <c r="Q1530" s="17" t="n">
        <v>20.4049723034759</v>
      </c>
      <c r="R1530" s="18" t="n">
        <v>7.20324001149774E-006</v>
      </c>
      <c r="S1530" s="16" t="n">
        <v>0.00446157359876926</v>
      </c>
      <c r="T1530" s="16" t="n">
        <v>0.00892047168937965</v>
      </c>
      <c r="U1530" s="18" t="n">
        <v>0.000633682017360035</v>
      </c>
      <c r="V1530" s="16" t="n">
        <v>0.00202855523850011</v>
      </c>
      <c r="W1530" s="6" t="s">
        <v>699</v>
      </c>
      <c r="X1530" s="17" t="n">
        <v>99.7</v>
      </c>
      <c r="Y1530" s="16" t="n">
        <v>0.629189367673766</v>
      </c>
      <c r="Z1530" s="16" t="n">
        <f aca="false">(G1530-E1530)/SQRT(H1530^2/D1530+F1530^2/C1530)</f>
        <v>6.66739372897348</v>
      </c>
      <c r="AA1530" s="24" t="n">
        <f aca="false">ABS(K1530-Z1530)</f>
        <v>0</v>
      </c>
    </row>
    <row r="1531" customFormat="false" ht="22.35" hidden="false" customHeight="false" outlineLevel="0" collapsed="false">
      <c r="A1531" s="17" t="n">
        <v>1926</v>
      </c>
      <c r="B1531" s="7" t="s">
        <v>620</v>
      </c>
      <c r="C1531" s="6" t="n">
        <v>135</v>
      </c>
      <c r="D1531" s="6" t="n">
        <v>673</v>
      </c>
      <c r="E1531" s="16" t="n">
        <v>0.0601317071528347</v>
      </c>
      <c r="F1531" s="16" t="n">
        <v>0.0118764771762146</v>
      </c>
      <c r="G1531" s="16" t="n">
        <v>0.06901037278426</v>
      </c>
      <c r="H1531" s="16" t="n">
        <v>0.0222221278520048</v>
      </c>
      <c r="I1531" s="23" t="n">
        <f aca="false">G1531-E1531</f>
        <v>0.0088786656314253</v>
      </c>
      <c r="J1531" s="17" t="n">
        <f aca="false">100*(G1531-E1531)/E1531</f>
        <v>14.7653643174619</v>
      </c>
      <c r="K1531" s="16" t="n">
        <v>6.65749024072617</v>
      </c>
      <c r="L1531" s="17" t="n">
        <v>353.533456884266</v>
      </c>
      <c r="M1531" s="18" t="n">
        <v>1.06529498075927E-010</v>
      </c>
      <c r="N1531" s="18" t="n">
        <v>4.62434866647772E-010</v>
      </c>
      <c r="O1531" s="6" t="str">
        <f aca="false">IF(N1531&lt;0.05,"Yes","No")</f>
        <v>Yes</v>
      </c>
      <c r="P1531" s="16" t="n">
        <v>0.425218405172122</v>
      </c>
      <c r="Q1531" s="17" t="n">
        <v>20.3690347050725</v>
      </c>
      <c r="R1531" s="18" t="n">
        <v>7.33638036534965E-006</v>
      </c>
      <c r="S1531" s="16" t="n">
        <v>0.00448291756535307</v>
      </c>
      <c r="T1531" s="16" t="n">
        <v>0.00891003246885675</v>
      </c>
      <c r="U1531" s="18" t="n">
        <v>0.000637825878186923</v>
      </c>
      <c r="V1531" s="16" t="n">
        <v>0.0020321350100367</v>
      </c>
      <c r="W1531" s="6" t="s">
        <v>699</v>
      </c>
      <c r="X1531" s="17" t="n">
        <v>99.7</v>
      </c>
      <c r="Y1531" s="16" t="n">
        <v>0.628870177755765</v>
      </c>
      <c r="Z1531" s="16" t="n">
        <f aca="false">(G1531-E1531)/SQRT(H1531^2/D1531+F1531^2/C1531)</f>
        <v>6.65749024072617</v>
      </c>
      <c r="AA1531" s="24" t="n">
        <f aca="false">ABS(K1531-Z1531)</f>
        <v>0</v>
      </c>
    </row>
    <row r="1532" customFormat="false" ht="22.35" hidden="false" customHeight="false" outlineLevel="0" collapsed="false">
      <c r="A1532" s="17" t="n">
        <v>1927</v>
      </c>
      <c r="B1532" s="7" t="s">
        <v>620</v>
      </c>
      <c r="C1532" s="6" t="n">
        <v>135</v>
      </c>
      <c r="D1532" s="6" t="n">
        <v>673</v>
      </c>
      <c r="E1532" s="16" t="n">
        <v>0.0601510028734251</v>
      </c>
      <c r="F1532" s="16" t="n">
        <v>0.0118848894347263</v>
      </c>
      <c r="G1532" s="16" t="n">
        <v>0.0690235981681726</v>
      </c>
      <c r="H1532" s="16" t="n">
        <v>0.022217873257797</v>
      </c>
      <c r="I1532" s="23" t="n">
        <f aca="false">G1532-E1532</f>
        <v>0.00887259529474746</v>
      </c>
      <c r="J1532" s="17" t="n">
        <f aca="false">100*(G1532-E1532)/E1532</f>
        <v>14.750535936064</v>
      </c>
      <c r="K1532" s="16" t="n">
        <v>6.65069586559239</v>
      </c>
      <c r="L1532" s="17" t="n">
        <v>353.122891757849</v>
      </c>
      <c r="M1532" s="18" t="n">
        <v>1.11152559955792E-010</v>
      </c>
      <c r="N1532" s="18" t="n">
        <v>4.795308592754E-010</v>
      </c>
      <c r="O1532" s="6" t="str">
        <f aca="false">IF(N1532&lt;0.05,"Yes","No")</f>
        <v>Yes</v>
      </c>
      <c r="P1532" s="16" t="n">
        <v>0.424988436271581</v>
      </c>
      <c r="Q1532" s="17" t="n">
        <v>20.3470084814654</v>
      </c>
      <c r="R1532" s="18" t="n">
        <v>7.41920347998928E-006</v>
      </c>
      <c r="S1532" s="16" t="n">
        <v>0.00448746161813595</v>
      </c>
      <c r="T1532" s="16" t="n">
        <v>0.00890407133408519</v>
      </c>
      <c r="U1532" s="18" t="n">
        <v>0.000639638686492503</v>
      </c>
      <c r="V1532" s="16" t="n">
        <v>0.0020321350100367</v>
      </c>
      <c r="W1532" s="6" t="s">
        <v>699</v>
      </c>
      <c r="X1532" s="17" t="n">
        <v>99.7</v>
      </c>
      <c r="Y1532" s="16" t="n">
        <v>0.628826151560178</v>
      </c>
      <c r="Z1532" s="16" t="n">
        <f aca="false">(G1532-E1532)/SQRT(H1532^2/D1532+F1532^2/C1532)</f>
        <v>6.65069586559239</v>
      </c>
      <c r="AA1532" s="24" t="n">
        <f aca="false">ABS(K1532-Z1532)</f>
        <v>0</v>
      </c>
    </row>
    <row r="1533" customFormat="false" ht="22.35" hidden="false" customHeight="false" outlineLevel="0" collapsed="false">
      <c r="A1533" s="17" t="n">
        <v>1928</v>
      </c>
      <c r="B1533" s="7" t="s">
        <v>620</v>
      </c>
      <c r="C1533" s="6" t="n">
        <v>135</v>
      </c>
      <c r="D1533" s="6" t="n">
        <v>673</v>
      </c>
      <c r="E1533" s="16" t="n">
        <v>0.0601728619800674</v>
      </c>
      <c r="F1533" s="16" t="n">
        <v>0.0118926647081776</v>
      </c>
      <c r="G1533" s="16" t="n">
        <v>0.0690444624397411</v>
      </c>
      <c r="H1533" s="16" t="n">
        <v>0.0222184478262582</v>
      </c>
      <c r="I1533" s="23" t="n">
        <f aca="false">G1533-E1533</f>
        <v>0.00887160045967374</v>
      </c>
      <c r="J1533" s="17" t="n">
        <f aca="false">100*(G1533-E1533)/E1533</f>
        <v>14.7435241863891</v>
      </c>
      <c r="K1533" s="16" t="n">
        <v>6.64732243333904</v>
      </c>
      <c r="L1533" s="17" t="n">
        <v>352.83658769337</v>
      </c>
      <c r="M1533" s="18" t="n">
        <v>1.13553100465219E-010</v>
      </c>
      <c r="N1533" s="18" t="n">
        <v>4.85896260850153E-010</v>
      </c>
      <c r="O1533" s="6" t="str">
        <f aca="false">IF(N1533&lt;0.05,"Yes","No")</f>
        <v>Yes</v>
      </c>
      <c r="P1533" s="16" t="n">
        <v>0.424915379644812</v>
      </c>
      <c r="Q1533" s="17" t="n">
        <v>20.34001367449</v>
      </c>
      <c r="R1533" s="18" t="n">
        <v>7.4457017256587E-006</v>
      </c>
      <c r="S1533" s="16" t="n">
        <v>0.00447349511074475</v>
      </c>
      <c r="T1533" s="16" t="n">
        <v>0.00890316469066584</v>
      </c>
      <c r="U1533" s="18" t="n">
        <v>0.000638767494940484</v>
      </c>
      <c r="V1533" s="16" t="n">
        <v>0.0020321350100367</v>
      </c>
      <c r="W1533" s="6" t="s">
        <v>699</v>
      </c>
      <c r="X1533" s="17" t="n">
        <v>99.7</v>
      </c>
      <c r="Y1533" s="16" t="n">
        <v>0.628738099169006</v>
      </c>
      <c r="Z1533" s="16" t="n">
        <f aca="false">(G1533-E1533)/SQRT(H1533^2/D1533+F1533^2/C1533)</f>
        <v>6.64732243333904</v>
      </c>
      <c r="AA1533" s="24" t="n">
        <f aca="false">ABS(K1533-Z1533)</f>
        <v>0</v>
      </c>
    </row>
    <row r="1534" customFormat="false" ht="22.35" hidden="false" customHeight="false" outlineLevel="0" collapsed="false">
      <c r="A1534" s="17" t="n">
        <v>1929</v>
      </c>
      <c r="B1534" s="7" t="s">
        <v>620</v>
      </c>
      <c r="C1534" s="6" t="n">
        <v>135</v>
      </c>
      <c r="D1534" s="6" t="n">
        <v>673</v>
      </c>
      <c r="E1534" s="16" t="n">
        <v>0.0601954758443214</v>
      </c>
      <c r="F1534" s="16" t="n">
        <v>0.0119002466120218</v>
      </c>
      <c r="G1534" s="16" t="n">
        <v>0.0690703275509699</v>
      </c>
      <c r="H1534" s="16" t="n">
        <v>0.0222231374748113</v>
      </c>
      <c r="I1534" s="23" t="n">
        <f aca="false">G1534-E1534</f>
        <v>0.00887485170664847</v>
      </c>
      <c r="J1534" s="17" t="n">
        <f aca="false">100*(G1534-E1534)/E1534</f>
        <v>14.7433865787535</v>
      </c>
      <c r="K1534" s="16" t="n">
        <v>6.64668823855292</v>
      </c>
      <c r="L1534" s="17" t="n">
        <v>352.642475341207</v>
      </c>
      <c r="M1534" s="18" t="n">
        <v>1.14066092805338E-010</v>
      </c>
      <c r="N1534" s="18" t="n">
        <v>4.87099310943119E-010</v>
      </c>
      <c r="O1534" s="6" t="str">
        <f aca="false">IF(N1534&lt;0.05,"Yes","No")</f>
        <v>Yes</v>
      </c>
      <c r="P1534" s="16" t="n">
        <v>0.424971606754814</v>
      </c>
      <c r="Q1534" s="17" t="n">
        <v>20.3453970327244</v>
      </c>
      <c r="R1534" s="18" t="n">
        <v>7.4252996647975E-006</v>
      </c>
      <c r="S1534" s="16" t="n">
        <v>0.00446010326513592</v>
      </c>
      <c r="T1534" s="16" t="n">
        <v>0.00890658234303759</v>
      </c>
      <c r="U1534" s="18" t="n">
        <v>0.000635937849452405</v>
      </c>
      <c r="V1534" s="16" t="n">
        <v>0.0020321350100367</v>
      </c>
      <c r="W1534" s="6" t="s">
        <v>699</v>
      </c>
      <c r="X1534" s="17" t="n">
        <v>99.7</v>
      </c>
      <c r="Y1534" s="16" t="n">
        <v>0.628672059875626</v>
      </c>
      <c r="Z1534" s="16" t="n">
        <f aca="false">(G1534-E1534)/SQRT(H1534^2/D1534+F1534^2/C1534)</f>
        <v>6.64668823855292</v>
      </c>
      <c r="AA1534" s="24" t="n">
        <f aca="false">ABS(K1534-Z1534)</f>
        <v>0</v>
      </c>
    </row>
    <row r="1535" customFormat="false" ht="22.35" hidden="false" customHeight="false" outlineLevel="0" collapsed="false">
      <c r="A1535" s="17" t="n">
        <v>1930</v>
      </c>
      <c r="B1535" s="7" t="s">
        <v>620</v>
      </c>
      <c r="C1535" s="6" t="n">
        <v>135</v>
      </c>
      <c r="D1535" s="6" t="n">
        <v>673</v>
      </c>
      <c r="E1535" s="16" t="n">
        <v>0.060220028432431</v>
      </c>
      <c r="F1535" s="16" t="n">
        <v>0.0119069727089752</v>
      </c>
      <c r="G1535" s="16" t="n">
        <v>0.0691020894922969</v>
      </c>
      <c r="H1535" s="16" t="n">
        <v>0.0222312776449135</v>
      </c>
      <c r="I1535" s="23" t="n">
        <f aca="false">G1535-E1535</f>
        <v>0.00888206105986589</v>
      </c>
      <c r="J1535" s="17" t="n">
        <f aca="false">100*(G1535-E1535)/E1535</f>
        <v>14.7493471708202</v>
      </c>
      <c r="K1535" s="16" t="n">
        <v>6.64887393180166</v>
      </c>
      <c r="L1535" s="17" t="n">
        <v>352.551989259556</v>
      </c>
      <c r="M1535" s="18" t="n">
        <v>1.12607129103362E-010</v>
      </c>
      <c r="N1535" s="18" t="n">
        <v>4.82831792339107E-010</v>
      </c>
      <c r="O1535" s="6" t="str">
        <f aca="false">IF(N1535&lt;0.05,"Yes","No")</f>
        <v>Yes</v>
      </c>
      <c r="P1535" s="16" t="n">
        <v>0.425156519923684</v>
      </c>
      <c r="Q1535" s="17" t="n">
        <v>20.3631062173604</v>
      </c>
      <c r="R1535" s="18" t="n">
        <v>7.35858075559913E-006</v>
      </c>
      <c r="S1535" s="16" t="n">
        <v>0.00443340357385578</v>
      </c>
      <c r="T1535" s="16" t="n">
        <v>0.00891393899439606</v>
      </c>
      <c r="U1535" s="18" t="n">
        <v>0.000631100624807143</v>
      </c>
      <c r="V1535" s="16" t="n">
        <v>0.00202632285785375</v>
      </c>
      <c r="W1535" s="6" t="s">
        <v>699</v>
      </c>
      <c r="X1535" s="17" t="n">
        <v>99.7</v>
      </c>
      <c r="Y1535" s="16" t="n">
        <v>0.628694072973419</v>
      </c>
      <c r="Z1535" s="16" t="n">
        <f aca="false">(G1535-E1535)/SQRT(H1535^2/D1535+F1535^2/C1535)</f>
        <v>6.64887393180167</v>
      </c>
      <c r="AA1535" s="24" t="n">
        <f aca="false">ABS(K1535-Z1535)</f>
        <v>0</v>
      </c>
    </row>
    <row r="1536" customFormat="false" ht="22.35" hidden="false" customHeight="false" outlineLevel="0" collapsed="false">
      <c r="A1536" s="17" t="n">
        <v>1931</v>
      </c>
      <c r="B1536" s="7" t="s">
        <v>620</v>
      </c>
      <c r="C1536" s="6" t="n">
        <v>135</v>
      </c>
      <c r="D1536" s="6" t="n">
        <v>673</v>
      </c>
      <c r="E1536" s="16" t="n">
        <v>0.0602460405616849</v>
      </c>
      <c r="F1536" s="16" t="n">
        <v>0.0119135630428503</v>
      </c>
      <c r="G1536" s="16" t="n">
        <v>0.0691393716994225</v>
      </c>
      <c r="H1536" s="16" t="n">
        <v>0.0222430204099293</v>
      </c>
      <c r="I1536" s="23" t="n">
        <f aca="false">G1536-E1536</f>
        <v>0.00889333113773761</v>
      </c>
      <c r="J1536" s="17" t="n">
        <f aca="false">100*(G1536-E1536)/E1536</f>
        <v>14.7616856723254</v>
      </c>
      <c r="K1536" s="16" t="n">
        <v>6.65369689555367</v>
      </c>
      <c r="L1536" s="17" t="n">
        <v>352.540494323067</v>
      </c>
      <c r="M1536" s="18" t="n">
        <v>1.09380032900589E-010</v>
      </c>
      <c r="N1536" s="18" t="n">
        <v>4.72854833588758E-010</v>
      </c>
      <c r="O1536" s="6" t="str">
        <f aca="false">IF(N1536&lt;0.05,"Yes","No")</f>
        <v>Yes</v>
      </c>
      <c r="P1536" s="16" t="n">
        <v>0.425470663953979</v>
      </c>
      <c r="Q1536" s="17" t="n">
        <v>20.3932095382697</v>
      </c>
      <c r="R1536" s="18" t="n">
        <v>7.24654846714368E-006</v>
      </c>
      <c r="S1536" s="16" t="n">
        <v>0.00440044338880243</v>
      </c>
      <c r="T1536" s="16" t="n">
        <v>0.00892531359138165</v>
      </c>
      <c r="U1536" s="18" t="n">
        <v>0.000624707020558376</v>
      </c>
      <c r="V1536" s="16" t="n">
        <v>0.00201828422026552</v>
      </c>
      <c r="W1536" s="6" t="s">
        <v>699</v>
      </c>
      <c r="X1536" s="17" t="n">
        <v>99.7</v>
      </c>
      <c r="Y1536" s="16" t="n">
        <v>0.628694072973419</v>
      </c>
      <c r="Z1536" s="16" t="n">
        <f aca="false">(G1536-E1536)/SQRT(H1536^2/D1536+F1536^2/C1536)</f>
        <v>6.65369689555367</v>
      </c>
      <c r="AA1536" s="24" t="n">
        <f aca="false">ABS(K1536-Z1536)</f>
        <v>0</v>
      </c>
    </row>
    <row r="1537" customFormat="false" ht="22.35" hidden="false" customHeight="false" outlineLevel="0" collapsed="false">
      <c r="A1537" s="17" t="n">
        <v>1932</v>
      </c>
      <c r="B1537" s="7" t="s">
        <v>620</v>
      </c>
      <c r="C1537" s="6" t="n">
        <v>135</v>
      </c>
      <c r="D1537" s="6" t="n">
        <v>673</v>
      </c>
      <c r="E1537" s="16" t="n">
        <v>0.060273723166298</v>
      </c>
      <c r="F1537" s="16" t="n">
        <v>0.0119195423250961</v>
      </c>
      <c r="G1537" s="16" t="n">
        <v>0.0691806671125219</v>
      </c>
      <c r="H1537" s="16" t="n">
        <v>0.022258738323072</v>
      </c>
      <c r="I1537" s="23" t="n">
        <f aca="false">G1537-E1537</f>
        <v>0.00890694394622395</v>
      </c>
      <c r="J1537" s="17" t="n">
        <f aca="false">100*(G1537-E1537)/E1537</f>
        <v>14.7774908837957</v>
      </c>
      <c r="K1537" s="16" t="n">
        <v>6.65997779832885</v>
      </c>
      <c r="L1537" s="17" t="n">
        <v>352.633621369642</v>
      </c>
      <c r="M1537" s="18" t="n">
        <v>1.0527302859656E-010</v>
      </c>
      <c r="N1537" s="18" t="n">
        <v>4.57926776565988E-010</v>
      </c>
      <c r="O1537" s="6" t="str">
        <f aca="false">IF(N1537&lt;0.05,"Yes","No")</f>
        <v>Yes</v>
      </c>
      <c r="P1537" s="16" t="n">
        <v>0.425825731535795</v>
      </c>
      <c r="Q1537" s="17" t="n">
        <v>20.4272611879294</v>
      </c>
      <c r="R1537" s="18" t="n">
        <v>7.1218892039548E-006</v>
      </c>
      <c r="S1537" s="16" t="n">
        <v>0.00437314019485939</v>
      </c>
      <c r="T1537" s="16" t="n">
        <v>0.00893905542173849</v>
      </c>
      <c r="U1537" s="18" t="n">
        <v>0.000618237455299755</v>
      </c>
      <c r="V1537" s="16" t="n">
        <v>0.00200046017893603</v>
      </c>
      <c r="W1537" s="6" t="s">
        <v>699</v>
      </c>
      <c r="X1537" s="17" t="n">
        <v>99.7</v>
      </c>
      <c r="Y1537" s="16" t="n">
        <v>0.628848164657971</v>
      </c>
      <c r="Z1537" s="16" t="n">
        <f aca="false">(G1537-E1537)/SQRT(H1537^2/D1537+F1537^2/C1537)</f>
        <v>6.65997779832886</v>
      </c>
      <c r="AA1537" s="24" t="n">
        <f aca="false">ABS(K1537-Z1537)</f>
        <v>0</v>
      </c>
    </row>
    <row r="1538" customFormat="false" ht="22.35" hidden="false" customHeight="false" outlineLevel="0" collapsed="false">
      <c r="A1538" s="17" t="n">
        <v>1933</v>
      </c>
      <c r="B1538" s="7" t="s">
        <v>620</v>
      </c>
      <c r="C1538" s="6" t="n">
        <v>135</v>
      </c>
      <c r="D1538" s="6" t="n">
        <v>673</v>
      </c>
      <c r="E1538" s="16" t="n">
        <v>0.0603020873886568</v>
      </c>
      <c r="F1538" s="16" t="n">
        <v>0.0119242961223453</v>
      </c>
      <c r="G1538" s="16" t="n">
        <v>0.0692261145360225</v>
      </c>
      <c r="H1538" s="16" t="n">
        <v>0.0222774365756888</v>
      </c>
      <c r="I1538" s="23" t="n">
        <f aca="false">G1538-E1538</f>
        <v>0.00892402714736578</v>
      </c>
      <c r="J1538" s="17" t="n">
        <f aca="false">100*(G1538-E1538)/E1538</f>
        <v>14.7988693821641</v>
      </c>
      <c r="K1538" s="16" t="n">
        <v>6.66888043446631</v>
      </c>
      <c r="L1538" s="17" t="n">
        <v>352.834408329003</v>
      </c>
      <c r="M1538" s="18" t="n">
        <v>9.96853452320864E-011</v>
      </c>
      <c r="N1538" s="18" t="n">
        <v>4.39075283716171E-010</v>
      </c>
      <c r="O1538" s="6" t="str">
        <f aca="false">IF(N1538&lt;0.05,"Yes","No")</f>
        <v>Yes</v>
      </c>
      <c r="P1538" s="16" t="n">
        <v>0.426294516531916</v>
      </c>
      <c r="Q1538" s="17" t="n">
        <v>20.4722620597845</v>
      </c>
      <c r="R1538" s="18" t="n">
        <v>6.96044958397334E-006</v>
      </c>
      <c r="S1538" s="16" t="n">
        <v>0.00432321569794668</v>
      </c>
      <c r="T1538" s="16" t="n">
        <v>0.00895623127050304</v>
      </c>
      <c r="U1538" s="18" t="n">
        <v>0.000610080399650981</v>
      </c>
      <c r="V1538" s="16" t="n">
        <v>0.00198630827793343</v>
      </c>
      <c r="W1538" s="6" t="s">
        <v>699</v>
      </c>
      <c r="X1538" s="17" t="n">
        <v>99.7</v>
      </c>
      <c r="Y1538" s="16" t="n">
        <v>0.629167354575973</v>
      </c>
      <c r="Z1538" s="16" t="n">
        <f aca="false">(G1538-E1538)/SQRT(H1538^2/D1538+F1538^2/C1538)</f>
        <v>6.66888043446631</v>
      </c>
      <c r="AA1538" s="24" t="n">
        <f aca="false">ABS(K1538-Z1538)</f>
        <v>0</v>
      </c>
    </row>
    <row r="1539" customFormat="false" ht="22.35" hidden="false" customHeight="false" outlineLevel="0" collapsed="false">
      <c r="A1539" s="17" t="n">
        <v>1934</v>
      </c>
      <c r="B1539" s="7" t="s">
        <v>620</v>
      </c>
      <c r="C1539" s="6" t="n">
        <v>135</v>
      </c>
      <c r="D1539" s="6" t="n">
        <v>673</v>
      </c>
      <c r="E1539" s="16" t="n">
        <v>0.0603314949130571</v>
      </c>
      <c r="F1539" s="16" t="n">
        <v>0.0119286730250962</v>
      </c>
      <c r="G1539" s="16" t="n">
        <v>0.0692779407137659</v>
      </c>
      <c r="H1539" s="16" t="n">
        <v>0.0222997820592759</v>
      </c>
      <c r="I1539" s="23" t="n">
        <f aca="false">G1539-E1539</f>
        <v>0.00894644580070884</v>
      </c>
      <c r="J1539" s="17" t="n">
        <f aca="false">100*(G1539-E1539)/E1539</f>
        <v>14.8288150552236</v>
      </c>
      <c r="K1539" s="16" t="n">
        <v>6.68143104075546</v>
      </c>
      <c r="L1539" s="17" t="n">
        <v>353.124094202575</v>
      </c>
      <c r="M1539" s="18" t="n">
        <v>9.22966999697073E-011</v>
      </c>
      <c r="N1539" s="18" t="n">
        <v>4.09104149021846E-010</v>
      </c>
      <c r="O1539" s="6" t="str">
        <f aca="false">IF(N1539&lt;0.05,"Yes","No")</f>
        <v>Yes</v>
      </c>
      <c r="P1539" s="16" t="n">
        <v>0.426951854397742</v>
      </c>
      <c r="Q1539" s="17" t="n">
        <v>20.5354463978133</v>
      </c>
      <c r="R1539" s="18" t="n">
        <v>6.73997162921205E-006</v>
      </c>
      <c r="S1539" s="16" t="n">
        <v>0.00425864570100709</v>
      </c>
      <c r="T1539" s="16" t="n">
        <v>0.00897874606989627</v>
      </c>
      <c r="U1539" s="18" t="n">
        <v>0.000599177965671933</v>
      </c>
      <c r="V1539" s="16" t="n">
        <v>0.00196605269986103</v>
      </c>
      <c r="W1539" s="6" t="s">
        <v>699</v>
      </c>
      <c r="X1539" s="17" t="n">
        <v>99.7</v>
      </c>
      <c r="Y1539" s="16" t="n">
        <v>0.629431511749491</v>
      </c>
      <c r="Z1539" s="16" t="n">
        <f aca="false">(G1539-E1539)/SQRT(H1539^2/D1539+F1539^2/C1539)</f>
        <v>6.68143104075545</v>
      </c>
      <c r="AA1539" s="24" t="n">
        <f aca="false">ABS(K1539-Z1539)</f>
        <v>0</v>
      </c>
    </row>
    <row r="1540" customFormat="false" ht="22.35" hidden="false" customHeight="false" outlineLevel="0" collapsed="false">
      <c r="A1540" s="17" t="n">
        <v>1935</v>
      </c>
      <c r="B1540" s="7" t="s">
        <v>620</v>
      </c>
      <c r="C1540" s="6" t="n">
        <v>135</v>
      </c>
      <c r="D1540" s="6" t="n">
        <v>673</v>
      </c>
      <c r="E1540" s="16" t="n">
        <v>0.0603641010406945</v>
      </c>
      <c r="F1540" s="16" t="n">
        <v>0.0119319929610939</v>
      </c>
      <c r="G1540" s="16" t="n">
        <v>0.069333516836255</v>
      </c>
      <c r="H1540" s="16" t="n">
        <v>0.0223250085040219</v>
      </c>
      <c r="I1540" s="23" t="n">
        <f aca="false">G1540-E1540</f>
        <v>0.0089694157955605</v>
      </c>
      <c r="J1540" s="17" t="n">
        <f aca="false">100*(G1540-E1540)/E1540</f>
        <v>14.8588575675363</v>
      </c>
      <c r="K1540" s="16" t="n">
        <v>6.6943687486844</v>
      </c>
      <c r="L1540" s="17" t="n">
        <v>353.513096253675</v>
      </c>
      <c r="M1540" s="18" t="n">
        <v>8.52148865109043E-011</v>
      </c>
      <c r="N1540" s="18" t="n">
        <v>3.82556573844893E-010</v>
      </c>
      <c r="O1540" s="6" t="str">
        <f aca="false">IF(N1540&lt;0.05,"Yes","No")</f>
        <v>Yes</v>
      </c>
      <c r="P1540" s="16" t="n">
        <v>0.427584029988473</v>
      </c>
      <c r="Q1540" s="17" t="n">
        <v>20.5963039341865</v>
      </c>
      <c r="R1540" s="18" t="n">
        <v>6.53425779776787E-006</v>
      </c>
      <c r="S1540" s="16" t="n">
        <v>0.00417614483116334</v>
      </c>
      <c r="T1540" s="16" t="n">
        <v>0.00900180458734133</v>
      </c>
      <c r="U1540" s="18" t="n">
        <v>0.000588863012503815</v>
      </c>
      <c r="V1540" s="16" t="n">
        <v>0.00194435900355033</v>
      </c>
      <c r="W1540" s="6" t="s">
        <v>699</v>
      </c>
      <c r="X1540" s="17" t="n">
        <v>99.7</v>
      </c>
      <c r="Y1540" s="16" t="n">
        <v>0.629684662374113</v>
      </c>
      <c r="Z1540" s="16" t="n">
        <f aca="false">(G1540-E1540)/SQRT(H1540^2/D1540+F1540^2/C1540)</f>
        <v>6.6943687486844</v>
      </c>
      <c r="AA1540" s="24" t="n">
        <f aca="false">ABS(K1540-Z1540)</f>
        <v>0</v>
      </c>
    </row>
    <row r="1541" customFormat="false" ht="22.35" hidden="false" customHeight="false" outlineLevel="0" collapsed="false">
      <c r="A1541" s="17" t="n">
        <v>1936</v>
      </c>
      <c r="B1541" s="7" t="s">
        <v>620</v>
      </c>
      <c r="C1541" s="6" t="n">
        <v>135</v>
      </c>
      <c r="D1541" s="6" t="n">
        <v>673</v>
      </c>
      <c r="E1541" s="16" t="n">
        <v>0.0603976884235938</v>
      </c>
      <c r="F1541" s="16" t="n">
        <v>0.0119352079216264</v>
      </c>
      <c r="G1541" s="16" t="n">
        <v>0.0693930156340748</v>
      </c>
      <c r="H1541" s="16" t="n">
        <v>0.0223525882367641</v>
      </c>
      <c r="I1541" s="23" t="n">
        <f aca="false">G1541-E1541</f>
        <v>0.00899532721048094</v>
      </c>
      <c r="J1541" s="17" t="n">
        <f aca="false">100*(G1541-E1541)/E1541</f>
        <v>14.8934958361204</v>
      </c>
      <c r="K1541" s="16" t="n">
        <v>6.70922587819827</v>
      </c>
      <c r="L1541" s="17" t="n">
        <v>353.954332111005</v>
      </c>
      <c r="M1541" s="18" t="n">
        <v>7.77393681183863E-011</v>
      </c>
      <c r="N1541" s="18" t="n">
        <v>3.52005199173986E-010</v>
      </c>
      <c r="O1541" s="6" t="str">
        <f aca="false">IF(N1541&lt;0.05,"Yes","No")</f>
        <v>Yes</v>
      </c>
      <c r="P1541" s="16" t="n">
        <v>0.428312421592522</v>
      </c>
      <c r="Q1541" s="17" t="n">
        <v>20.6665355235267</v>
      </c>
      <c r="R1541" s="18" t="n">
        <v>6.30469517926401E-006</v>
      </c>
      <c r="S1541" s="16" t="n">
        <v>0.00408468024082378</v>
      </c>
      <c r="T1541" s="16" t="n">
        <v>0.00902781297162012</v>
      </c>
      <c r="U1541" s="18" t="n">
        <v>0.000577149717231078</v>
      </c>
      <c r="V1541" s="16" t="n">
        <v>0.00192078352802736</v>
      </c>
      <c r="W1541" s="6" t="s">
        <v>699</v>
      </c>
      <c r="X1541" s="17" t="n">
        <v>99.7</v>
      </c>
      <c r="Y1541" s="16" t="n">
        <v>0.630091904683287</v>
      </c>
      <c r="Z1541" s="16" t="n">
        <f aca="false">(G1541-E1541)/SQRT(H1541^2/D1541+F1541^2/C1541)</f>
        <v>6.70922587819827</v>
      </c>
      <c r="AA1541" s="24" t="n">
        <f aca="false">ABS(K1541-Z1541)</f>
        <v>0</v>
      </c>
    </row>
    <row r="1542" customFormat="false" ht="22.35" hidden="false" customHeight="false" outlineLevel="0" collapsed="false">
      <c r="A1542" s="17" t="n">
        <v>1937</v>
      </c>
      <c r="B1542" s="7" t="s">
        <v>620</v>
      </c>
      <c r="C1542" s="6" t="n">
        <v>135</v>
      </c>
      <c r="D1542" s="6" t="n">
        <v>673</v>
      </c>
      <c r="E1542" s="16" t="n">
        <v>0.0604322145382563</v>
      </c>
      <c r="F1542" s="16" t="n">
        <v>0.0119387522470845</v>
      </c>
      <c r="G1542" s="16" t="n">
        <v>0.0694575117123251</v>
      </c>
      <c r="H1542" s="16" t="n">
        <v>0.0223836203816661</v>
      </c>
      <c r="I1542" s="23" t="n">
        <f aca="false">G1542-E1542</f>
        <v>0.00902529717406877</v>
      </c>
      <c r="J1542" s="17" t="n">
        <f aca="false">100*(G1542-E1542)/E1542</f>
        <v>14.9345795831383</v>
      </c>
      <c r="K1542" s="16" t="n">
        <v>6.72654884866612</v>
      </c>
      <c r="L1542" s="17" t="n">
        <v>354.453720780648</v>
      </c>
      <c r="M1542" s="18" t="n">
        <v>6.98360784556883E-011</v>
      </c>
      <c r="N1542" s="18" t="n">
        <v>3.21766668498687E-010</v>
      </c>
      <c r="O1542" s="6" t="str">
        <f aca="false">IF(N1542&lt;0.05,"Yes","No")</f>
        <v>Yes</v>
      </c>
      <c r="P1542" s="16" t="n">
        <v>0.42916880713993</v>
      </c>
      <c r="Q1542" s="17" t="n">
        <v>20.7492611930264</v>
      </c>
      <c r="R1542" s="18" t="n">
        <v>6.04467763412003E-006</v>
      </c>
      <c r="S1542" s="16" t="n">
        <v>0.00399665303430346</v>
      </c>
      <c r="T1542" s="16" t="n">
        <v>0.00905790218264307</v>
      </c>
      <c r="U1542" s="18" t="n">
        <v>0.000563967918293615</v>
      </c>
      <c r="V1542" s="16" t="n">
        <v>0.00188587998155508</v>
      </c>
      <c r="W1542" s="6" t="s">
        <v>699</v>
      </c>
      <c r="X1542" s="17" t="n">
        <v>99.7</v>
      </c>
      <c r="Y1542" s="16" t="n">
        <v>0.63056518628584</v>
      </c>
      <c r="Z1542" s="16" t="n">
        <f aca="false">(G1542-E1542)/SQRT(H1542^2/D1542+F1542^2/C1542)</f>
        <v>6.72654884866612</v>
      </c>
      <c r="AA1542" s="24" t="n">
        <f aca="false">ABS(K1542-Z1542)</f>
        <v>0</v>
      </c>
    </row>
    <row r="1543" customFormat="false" ht="22.35" hidden="false" customHeight="false" outlineLevel="0" collapsed="false">
      <c r="A1543" s="17" t="n">
        <v>1938</v>
      </c>
      <c r="B1543" s="7" t="s">
        <v>620</v>
      </c>
      <c r="C1543" s="6" t="n">
        <v>135</v>
      </c>
      <c r="D1543" s="6" t="n">
        <v>673</v>
      </c>
      <c r="E1543" s="16" t="n">
        <v>0.0604683375055039</v>
      </c>
      <c r="F1543" s="16" t="n">
        <v>0.0119408150024291</v>
      </c>
      <c r="G1543" s="16" t="n">
        <v>0.0695251821918084</v>
      </c>
      <c r="H1543" s="16" t="n">
        <v>0.0224166764931909</v>
      </c>
      <c r="I1543" s="23" t="n">
        <f aca="false">G1543-E1543</f>
        <v>0.00905684468630444</v>
      </c>
      <c r="J1543" s="17" t="n">
        <f aca="false">100*(G1543-E1543)/E1543</f>
        <v>14.9778298195813</v>
      </c>
      <c r="K1543" s="16" t="n">
        <v>6.74525697542517</v>
      </c>
      <c r="L1543" s="17" t="n">
        <v>355.051713350043</v>
      </c>
      <c r="M1543" s="18" t="n">
        <v>6.21714766155798E-011</v>
      </c>
      <c r="N1543" s="18" t="n">
        <v>2.92219848700969E-010</v>
      </c>
      <c r="O1543" s="6" t="str">
        <f aca="false">IF(N1543&lt;0.05,"Yes","No")</f>
        <v>Yes</v>
      </c>
      <c r="P1543" s="16" t="n">
        <v>0.430063916048814</v>
      </c>
      <c r="Q1543" s="17" t="n">
        <v>20.8359041025255</v>
      </c>
      <c r="R1543" s="18" t="n">
        <v>5.78390460723376E-006</v>
      </c>
      <c r="S1543" s="16" t="n">
        <v>0.00390307243496396</v>
      </c>
      <c r="T1543" s="16" t="n">
        <v>0.00908958293758807</v>
      </c>
      <c r="U1543" s="18" t="n">
        <v>0.000550352474942785</v>
      </c>
      <c r="V1543" s="16" t="n">
        <v>0.00185512070205433</v>
      </c>
      <c r="W1543" s="6" t="s">
        <v>699</v>
      </c>
      <c r="X1543" s="17" t="n">
        <v>99.7</v>
      </c>
      <c r="Y1543" s="16" t="n">
        <v>0.630972428595014</v>
      </c>
      <c r="Z1543" s="16" t="n">
        <f aca="false">(G1543-E1543)/SQRT(H1543^2/D1543+F1543^2/C1543)</f>
        <v>6.74525697542517</v>
      </c>
      <c r="AA1543" s="24" t="n">
        <f aca="false">ABS(K1543-Z1543)</f>
        <v>0</v>
      </c>
    </row>
    <row r="1544" customFormat="false" ht="22.35" hidden="false" customHeight="false" outlineLevel="0" collapsed="false">
      <c r="A1544" s="17" t="n">
        <v>1939</v>
      </c>
      <c r="B1544" s="7" t="s">
        <v>620</v>
      </c>
      <c r="C1544" s="6" t="n">
        <v>135</v>
      </c>
      <c r="D1544" s="6" t="n">
        <v>673</v>
      </c>
      <c r="E1544" s="16" t="n">
        <v>0.0605062521166272</v>
      </c>
      <c r="F1544" s="16" t="n">
        <v>0.0119412004381938</v>
      </c>
      <c r="G1544" s="16" t="n">
        <v>0.0695959742320771</v>
      </c>
      <c r="H1544" s="16" t="n">
        <v>0.0224517760192666</v>
      </c>
      <c r="I1544" s="23" t="n">
        <f aca="false">G1544-E1544</f>
        <v>0.00908972211544991</v>
      </c>
      <c r="J1544" s="17" t="n">
        <f aca="false">100*(G1544-E1544)/E1544</f>
        <v>15.0227816092943</v>
      </c>
      <c r="K1544" s="16" t="n">
        <v>6.76522605042224</v>
      </c>
      <c r="L1544" s="17" t="n">
        <v>355.756728665047</v>
      </c>
      <c r="M1544" s="18" t="n">
        <v>5.48863037721897E-011</v>
      </c>
      <c r="N1544" s="18" t="n">
        <v>2.63881291133571E-010</v>
      </c>
      <c r="O1544" s="6" t="str">
        <f aca="false">IF(N1544&lt;0.05,"Yes","No")</f>
        <v>Yes</v>
      </c>
      <c r="P1544" s="16" t="n">
        <v>0.430985638241342</v>
      </c>
      <c r="Q1544" s="17" t="n">
        <v>20.9253117216629</v>
      </c>
      <c r="R1544" s="18" t="n">
        <v>5.52666771707531E-006</v>
      </c>
      <c r="S1544" s="16" t="n">
        <v>0.00380849963466378</v>
      </c>
      <c r="T1544" s="16" t="n">
        <v>0.00912264161237516</v>
      </c>
      <c r="U1544" s="18" t="n">
        <v>0.000536534924191019</v>
      </c>
      <c r="V1544" s="16" t="n">
        <v>0.00182613183274091</v>
      </c>
      <c r="W1544" s="6" t="s">
        <v>699</v>
      </c>
      <c r="X1544" s="17" t="n">
        <v>99.7</v>
      </c>
      <c r="Y1544" s="16" t="n">
        <v>0.631368664355291</v>
      </c>
      <c r="Z1544" s="16" t="n">
        <f aca="false">(G1544-E1544)/SQRT(H1544^2/D1544+F1544^2/C1544)</f>
        <v>6.76522605042224</v>
      </c>
      <c r="AA1544" s="24" t="n">
        <f aca="false">ABS(K1544-Z1544)</f>
        <v>0</v>
      </c>
    </row>
    <row r="1545" customFormat="false" ht="22.35" hidden="false" customHeight="false" outlineLevel="0" collapsed="false">
      <c r="A1545" s="17" t="n">
        <v>1940</v>
      </c>
      <c r="B1545" s="7" t="s">
        <v>620</v>
      </c>
      <c r="C1545" s="6" t="n">
        <v>135</v>
      </c>
      <c r="D1545" s="6" t="n">
        <v>673</v>
      </c>
      <c r="E1545" s="16" t="n">
        <v>0.0605445287155884</v>
      </c>
      <c r="F1545" s="16" t="n">
        <v>0.0119428302178472</v>
      </c>
      <c r="G1545" s="16" t="n">
        <v>0.069671280715299</v>
      </c>
      <c r="H1545" s="16" t="n">
        <v>0.0224897791601881</v>
      </c>
      <c r="I1545" s="23" t="n">
        <f aca="false">G1545-E1545</f>
        <v>0.00912675199971062</v>
      </c>
      <c r="J1545" s="17" t="n">
        <f aca="false">100*(G1545-E1545)/E1545</f>
        <v>15.0744455251838</v>
      </c>
      <c r="K1545" s="16" t="n">
        <v>6.78747554634098</v>
      </c>
      <c r="L1545" s="17" t="n">
        <v>356.474044139969</v>
      </c>
      <c r="M1545" s="18" t="n">
        <v>4.77646725428923E-011</v>
      </c>
      <c r="N1545" s="18" t="n">
        <v>2.41815848223173E-010</v>
      </c>
      <c r="O1545" s="6" t="str">
        <f aca="false">IF(N1545&lt;0.05,"Yes","No")</f>
        <v>Yes</v>
      </c>
      <c r="P1545" s="16" t="n">
        <v>0.432045963422573</v>
      </c>
      <c r="Q1545" s="17" t="n">
        <v>21.0284006710415</v>
      </c>
      <c r="R1545" s="18" t="n">
        <v>5.24431733813183E-006</v>
      </c>
      <c r="S1545" s="16" t="n">
        <v>0.00370441647040661</v>
      </c>
      <c r="T1545" s="16" t="n">
        <v>0.0091598184063359</v>
      </c>
      <c r="U1545" s="18" t="n">
        <v>0.000521246163493873</v>
      </c>
      <c r="V1545" s="16" t="n">
        <v>0.00178485434581651</v>
      </c>
      <c r="W1545" s="6" t="s">
        <v>699</v>
      </c>
      <c r="X1545" s="17" t="n">
        <v>99.7</v>
      </c>
      <c r="Y1545" s="16" t="n">
        <v>0.631753893566672</v>
      </c>
      <c r="Z1545" s="16" t="n">
        <f aca="false">(G1545-E1545)/SQRT(H1545^2/D1545+F1545^2/C1545)</f>
        <v>6.78747554634098</v>
      </c>
      <c r="AA1545" s="24" t="n">
        <f aca="false">ABS(K1545-Z1545)</f>
        <v>0</v>
      </c>
    </row>
    <row r="1546" customFormat="false" ht="22.35" hidden="false" customHeight="false" outlineLevel="0" collapsed="false">
      <c r="A1546" s="17" t="n">
        <v>1941</v>
      </c>
      <c r="B1546" s="7" t="s">
        <v>620</v>
      </c>
      <c r="C1546" s="6" t="n">
        <v>135</v>
      </c>
      <c r="D1546" s="6" t="n">
        <v>673</v>
      </c>
      <c r="E1546" s="16" t="n">
        <v>0.0605833518422312</v>
      </c>
      <c r="F1546" s="16" t="n">
        <v>0.0119446455400833</v>
      </c>
      <c r="G1546" s="16" t="n">
        <v>0.0697511139520919</v>
      </c>
      <c r="H1546" s="16" t="n">
        <v>0.0225308367540036</v>
      </c>
      <c r="I1546" s="23" t="n">
        <f aca="false">G1546-E1546</f>
        <v>0.00916776210986064</v>
      </c>
      <c r="J1546" s="17" t="n">
        <f aca="false">100*(G1546-E1546)/E1546</f>
        <v>15.1324775389367</v>
      </c>
      <c r="K1546" s="16" t="n">
        <v>6.81219764801048</v>
      </c>
      <c r="L1546" s="17" t="n">
        <v>357.247637934408</v>
      </c>
      <c r="M1546" s="18" t="n">
        <v>4.09153529161774E-011</v>
      </c>
      <c r="N1546" s="18" t="n">
        <v>2.23280925913997E-010</v>
      </c>
      <c r="O1546" s="6" t="str">
        <f aca="false">IF(N1546&lt;0.05,"Yes","No")</f>
        <v>Yes</v>
      </c>
      <c r="P1546" s="16" t="n">
        <v>0.433234968812177</v>
      </c>
      <c r="Q1546" s="17" t="n">
        <v>21.1443017012497</v>
      </c>
      <c r="R1546" s="18" t="n">
        <v>4.944162233942E-006</v>
      </c>
      <c r="S1546" s="16" t="n">
        <v>0.00359551951070498</v>
      </c>
      <c r="T1546" s="16" t="n">
        <v>0.00920097221196186</v>
      </c>
      <c r="U1546" s="18" t="n">
        <v>0.00050473672028172</v>
      </c>
      <c r="V1546" s="16" t="n">
        <v>0.00174908764454061</v>
      </c>
      <c r="W1546" s="6" t="s">
        <v>699</v>
      </c>
      <c r="X1546" s="17" t="n">
        <v>99.7</v>
      </c>
      <c r="Y1546" s="16" t="n">
        <v>0.632282207913709</v>
      </c>
      <c r="Z1546" s="16" t="n">
        <f aca="false">(G1546-E1546)/SQRT(H1546^2/D1546+F1546^2/C1546)</f>
        <v>6.81219764801048</v>
      </c>
      <c r="AA1546" s="24" t="n">
        <f aca="false">ABS(K1546-Z1546)</f>
        <v>0</v>
      </c>
    </row>
    <row r="1547" customFormat="false" ht="22.35" hidden="false" customHeight="false" outlineLevel="0" collapsed="false">
      <c r="A1547" s="17" t="n">
        <v>1942</v>
      </c>
      <c r="B1547" s="7" t="s">
        <v>620</v>
      </c>
      <c r="C1547" s="6" t="n">
        <v>135</v>
      </c>
      <c r="D1547" s="6" t="n">
        <v>673</v>
      </c>
      <c r="E1547" s="16" t="n">
        <v>0.0606242143031624</v>
      </c>
      <c r="F1547" s="16" t="n">
        <v>0.0119450853414643</v>
      </c>
      <c r="G1547" s="16" t="n">
        <v>0.069833038848054</v>
      </c>
      <c r="H1547" s="16" t="n">
        <v>0.0225735740035871</v>
      </c>
      <c r="I1547" s="23" t="n">
        <f aca="false">G1547-E1547</f>
        <v>0.00920882454489162</v>
      </c>
      <c r="J1547" s="17" t="n">
        <f aca="false">100*(G1547-E1547)/E1547</f>
        <v>15.1900105440397</v>
      </c>
      <c r="K1547" s="16" t="n">
        <v>6.83715850614249</v>
      </c>
      <c r="L1547" s="17" t="n">
        <v>358.110092132146</v>
      </c>
      <c r="M1547" s="18" t="n">
        <v>3.49685029567232E-011</v>
      </c>
      <c r="N1547" s="18" t="n">
        <v>2.0018753327541E-010</v>
      </c>
      <c r="O1547" s="6" t="str">
        <f aca="false">IF(N1547&lt;0.05,"Yes","No")</f>
        <v>Yes</v>
      </c>
      <c r="P1547" s="16" t="n">
        <v>0.434394297275848</v>
      </c>
      <c r="Q1547" s="17" t="n">
        <v>21.2576166041907</v>
      </c>
      <c r="R1547" s="18" t="n">
        <v>4.66741401961181E-006</v>
      </c>
      <c r="S1547" s="16" t="n">
        <v>0.00347546980977582</v>
      </c>
      <c r="T1547" s="16" t="n">
        <v>0.00924216514100454</v>
      </c>
      <c r="U1547" s="18" t="n">
        <v>0.000488887400955047</v>
      </c>
      <c r="V1547" s="16" t="n">
        <v>0.00171396250752187</v>
      </c>
      <c r="W1547" s="6" t="s">
        <v>699</v>
      </c>
      <c r="X1547" s="17" t="n">
        <v>99.9</v>
      </c>
      <c r="Y1547" s="16" t="n">
        <v>0.632623410929503</v>
      </c>
      <c r="Z1547" s="16" t="n">
        <f aca="false">(G1547-E1547)/SQRT(H1547^2/D1547+F1547^2/C1547)</f>
        <v>6.83715850614249</v>
      </c>
      <c r="AA1547" s="24" t="n">
        <f aca="false">ABS(K1547-Z1547)</f>
        <v>0</v>
      </c>
    </row>
    <row r="1548" customFormat="false" ht="22.35" hidden="false" customHeight="false" outlineLevel="0" collapsed="false">
      <c r="A1548" s="17" t="n">
        <v>1943</v>
      </c>
      <c r="B1548" s="7" t="s">
        <v>620</v>
      </c>
      <c r="C1548" s="6" t="n">
        <v>135</v>
      </c>
      <c r="D1548" s="6" t="n">
        <v>673</v>
      </c>
      <c r="E1548" s="16" t="n">
        <v>0.0606668087205401</v>
      </c>
      <c r="F1548" s="16" t="n">
        <v>0.0119464136530476</v>
      </c>
      <c r="G1548" s="16" t="n">
        <v>0.0699204110151591</v>
      </c>
      <c r="H1548" s="16" t="n">
        <v>0.0226190620164075</v>
      </c>
      <c r="I1548" s="23" t="n">
        <f aca="false">G1548-E1548</f>
        <v>0.009253602294619</v>
      </c>
      <c r="J1548" s="17" t="n">
        <f aca="false">100*(G1548-E1548)/E1548</f>
        <v>15.2531548795412</v>
      </c>
      <c r="K1548" s="16" t="n">
        <v>6.86418316253177</v>
      </c>
      <c r="L1548" s="17" t="n">
        <v>358.995733606536</v>
      </c>
      <c r="M1548" s="18" t="n">
        <v>2.94897936535166E-011</v>
      </c>
      <c r="N1548" s="18" t="n">
        <v>1.77971351059865E-010</v>
      </c>
      <c r="O1548" s="6" t="str">
        <f aca="false">IF(N1548&lt;0.05,"Yes","No")</f>
        <v>Yes</v>
      </c>
      <c r="P1548" s="16" t="n">
        <v>0.435672434224097</v>
      </c>
      <c r="Q1548" s="17" t="n">
        <v>21.3828950313028</v>
      </c>
      <c r="R1548" s="18" t="n">
        <v>4.3795425195944E-006</v>
      </c>
      <c r="S1548" s="16" t="n">
        <v>0.00335230009926607</v>
      </c>
      <c r="T1548" s="16" t="n">
        <v>0.0092870605450273</v>
      </c>
      <c r="U1548" s="18" t="n">
        <v>0.000471991268940055</v>
      </c>
      <c r="V1548" s="16" t="n">
        <v>0.00167412096829152</v>
      </c>
      <c r="W1548" s="6" t="s">
        <v>699</v>
      </c>
      <c r="X1548" s="17" t="n">
        <v>99.9</v>
      </c>
      <c r="Y1548" s="16" t="n">
        <v>0.633272797314402</v>
      </c>
      <c r="Z1548" s="16" t="n">
        <f aca="false">(G1548-E1548)/SQRT(H1548^2/D1548+F1548^2/C1548)</f>
        <v>6.86418316253177</v>
      </c>
      <c r="AA1548" s="24" t="n">
        <f aca="false">ABS(K1548-Z1548)</f>
        <v>0</v>
      </c>
    </row>
    <row r="1549" customFormat="false" ht="22.35" hidden="false" customHeight="false" outlineLevel="0" collapsed="false">
      <c r="A1549" s="17" t="n">
        <v>1944</v>
      </c>
      <c r="B1549" s="7" t="s">
        <v>620</v>
      </c>
      <c r="C1549" s="6" t="n">
        <v>135</v>
      </c>
      <c r="D1549" s="6" t="n">
        <v>673</v>
      </c>
      <c r="E1549" s="16" t="n">
        <v>0.0607110985175327</v>
      </c>
      <c r="F1549" s="16" t="n">
        <v>0.0119480889859383</v>
      </c>
      <c r="G1549" s="16" t="n">
        <v>0.0700106110540046</v>
      </c>
      <c r="H1549" s="16" t="n">
        <v>0.022666583984754</v>
      </c>
      <c r="I1549" s="23" t="n">
        <f aca="false">G1549-E1549</f>
        <v>0.00929951253647185</v>
      </c>
      <c r="J1549" s="17" t="n">
        <f aca="false">100*(G1549-E1549)/E1549</f>
        <v>15.3176482777465</v>
      </c>
      <c r="K1549" s="16" t="n">
        <v>6.89161665009648</v>
      </c>
      <c r="L1549" s="17" t="n">
        <v>359.910853256528</v>
      </c>
      <c r="M1549" s="18" t="n">
        <v>2.47896711614192E-011</v>
      </c>
      <c r="N1549" s="18" t="n">
        <v>1.69651788632384E-010</v>
      </c>
      <c r="O1549" s="6" t="str">
        <f aca="false">IF(N1549&lt;0.05,"Yes","No")</f>
        <v>Yes</v>
      </c>
      <c r="P1549" s="16" t="n">
        <v>0.436961013703622</v>
      </c>
      <c r="Q1549" s="17" t="n">
        <v>21.5095695917458</v>
      </c>
      <c r="R1549" s="18" t="n">
        <v>4.10661170614863E-006</v>
      </c>
      <c r="S1549" s="16" t="n">
        <v>0.00320379011431625</v>
      </c>
      <c r="T1549" s="16" t="n">
        <v>0.00933310227045163</v>
      </c>
      <c r="U1549" s="18" t="n">
        <v>0.000455998684519051</v>
      </c>
      <c r="V1549" s="16" t="n">
        <v>0.00162856673042518</v>
      </c>
      <c r="W1549" s="6" t="s">
        <v>699</v>
      </c>
      <c r="X1549" s="17" t="n">
        <v>100</v>
      </c>
      <c r="Y1549" s="16" t="n">
        <v>0.633999229541577</v>
      </c>
      <c r="Z1549" s="16" t="n">
        <f aca="false">(G1549-E1549)/SQRT(H1549^2/D1549+F1549^2/C1549)</f>
        <v>6.89161665009648</v>
      </c>
      <c r="AA1549" s="24" t="n">
        <f aca="false">ABS(K1549-Z1549)</f>
        <v>0</v>
      </c>
    </row>
    <row r="1550" customFormat="false" ht="22.35" hidden="false" customHeight="false" outlineLevel="0" collapsed="false">
      <c r="A1550" s="17" t="n">
        <v>1945</v>
      </c>
      <c r="B1550" s="7" t="s">
        <v>620</v>
      </c>
      <c r="C1550" s="6" t="n">
        <v>135</v>
      </c>
      <c r="D1550" s="6" t="n">
        <v>673</v>
      </c>
      <c r="E1550" s="16" t="n">
        <v>0.0607568022415594</v>
      </c>
      <c r="F1550" s="16" t="n">
        <v>0.0119486248721612</v>
      </c>
      <c r="G1550" s="16" t="n">
        <v>0.0701034941487734</v>
      </c>
      <c r="H1550" s="16" t="n">
        <v>0.0227159709295498</v>
      </c>
      <c r="I1550" s="23" t="n">
        <f aca="false">G1550-E1550</f>
        <v>0.009346691907214</v>
      </c>
      <c r="J1550" s="17" t="n">
        <f aca="false">100*(G1550-E1550)/E1550</f>
        <v>15.3837785439284</v>
      </c>
      <c r="K1550" s="16" t="n">
        <v>6.92007448548878</v>
      </c>
      <c r="L1550" s="17" t="n">
        <v>360.910414907454</v>
      </c>
      <c r="M1550" s="18" t="n">
        <v>2.06873037063679E-011</v>
      </c>
      <c r="N1550" s="18" t="n">
        <v>1.49360910952161E-010</v>
      </c>
      <c r="O1550" s="6" t="str">
        <f aca="false">IF(N1550&lt;0.05,"Yes","No")</f>
        <v>Yes</v>
      </c>
      <c r="P1550" s="16" t="n">
        <v>0.438271979050467</v>
      </c>
      <c r="Q1550" s="17" t="n">
        <v>21.6388287227937</v>
      </c>
      <c r="R1550" s="18" t="n">
        <v>3.84573415218324E-006</v>
      </c>
      <c r="S1550" s="16" t="n">
        <v>0.00308119934373184</v>
      </c>
      <c r="T1550" s="16" t="n">
        <v>0.00938043026211293</v>
      </c>
      <c r="U1550" s="18" t="n">
        <v>0.000440239767422575</v>
      </c>
      <c r="V1550" s="16" t="n">
        <v>0.00158975882516309</v>
      </c>
      <c r="W1550" s="6" t="s">
        <v>699</v>
      </c>
      <c r="X1550" s="17" t="n">
        <v>100</v>
      </c>
      <c r="Y1550" s="16" t="n">
        <v>0.634494524241924</v>
      </c>
      <c r="Z1550" s="16" t="n">
        <f aca="false">(G1550-E1550)/SQRT(H1550^2/D1550+F1550^2/C1550)</f>
        <v>6.92007448548878</v>
      </c>
      <c r="AA1550" s="24" t="n">
        <f aca="false">ABS(K1550-Z1550)</f>
        <v>0</v>
      </c>
    </row>
    <row r="1551" customFormat="false" ht="22.35" hidden="false" customHeight="false" outlineLevel="0" collapsed="false">
      <c r="A1551" s="17" t="n">
        <v>1946</v>
      </c>
      <c r="B1551" s="7" t="s">
        <v>620</v>
      </c>
      <c r="C1551" s="6" t="n">
        <v>135</v>
      </c>
      <c r="D1551" s="6" t="n">
        <v>673</v>
      </c>
      <c r="E1551" s="16" t="n">
        <v>0.0608042071538943</v>
      </c>
      <c r="F1551" s="16" t="n">
        <v>0.0119497627670171</v>
      </c>
      <c r="G1551" s="16" t="n">
        <v>0.0702009664247861</v>
      </c>
      <c r="H1551" s="16" t="n">
        <v>0.0227680341432658</v>
      </c>
      <c r="I1551" s="23" t="n">
        <f aca="false">G1551-E1551</f>
        <v>0.00939675927089183</v>
      </c>
      <c r="J1551" s="17" t="n">
        <f aca="false">100*(G1551-E1551)/E1551</f>
        <v>15.4541267960436</v>
      </c>
      <c r="K1551" s="16" t="n">
        <v>6.95006057211942</v>
      </c>
      <c r="L1551" s="17" t="n">
        <v>361.943146683156</v>
      </c>
      <c r="M1551" s="18" t="n">
        <v>1.70867124748881E-011</v>
      </c>
      <c r="N1551" s="18" t="n">
        <v>1.26405573625844E-010</v>
      </c>
      <c r="O1551" s="6" t="str">
        <f aca="false">IF(N1551&lt;0.05,"Yes","No")</f>
        <v>Yes</v>
      </c>
      <c r="P1551" s="16" t="n">
        <v>0.439662441590571</v>
      </c>
      <c r="Q1551" s="17" t="n">
        <v>21.7763493072009</v>
      </c>
      <c r="R1551" s="18" t="n">
        <v>3.58645221546041E-006</v>
      </c>
      <c r="S1551" s="16" t="n">
        <v>0.00295219241836833</v>
      </c>
      <c r="T1551" s="16" t="n">
        <v>0.00943066082699012</v>
      </c>
      <c r="U1551" s="18" t="n">
        <v>0.000423896036395379</v>
      </c>
      <c r="V1551" s="16" t="n">
        <v>0.0015617222393514</v>
      </c>
      <c r="W1551" s="6" t="s">
        <v>699</v>
      </c>
      <c r="X1551" s="17" t="n">
        <v>100</v>
      </c>
      <c r="Y1551" s="16" t="n">
        <v>0.635077871333443</v>
      </c>
      <c r="Z1551" s="16" t="n">
        <f aca="false">(G1551-E1551)/SQRT(H1551^2/D1551+F1551^2/C1551)</f>
        <v>6.95006057211942</v>
      </c>
      <c r="AA1551" s="24" t="n">
        <f aca="false">ABS(K1551-Z1551)</f>
        <v>0</v>
      </c>
    </row>
    <row r="1552" customFormat="false" ht="22.35" hidden="false" customHeight="false" outlineLevel="0" collapsed="false">
      <c r="A1552" s="17" t="n">
        <v>1947</v>
      </c>
      <c r="B1552" s="7" t="s">
        <v>620</v>
      </c>
      <c r="C1552" s="6" t="n">
        <v>135</v>
      </c>
      <c r="D1552" s="6" t="n">
        <v>673</v>
      </c>
      <c r="E1552" s="16" t="n">
        <v>0.0608528773679778</v>
      </c>
      <c r="F1552" s="16" t="n">
        <v>0.011950615995359</v>
      </c>
      <c r="G1552" s="16" t="n">
        <v>0.0702998092644371</v>
      </c>
      <c r="H1552" s="16" t="n">
        <v>0.0228205219101331</v>
      </c>
      <c r="I1552" s="23" t="n">
        <f aca="false">G1552-E1552</f>
        <v>0.00944693189645929</v>
      </c>
      <c r="J1552" s="17" t="n">
        <f aca="false">100*(G1552-E1552)/E1552</f>
        <v>15.5242156247331</v>
      </c>
      <c r="K1552" s="16" t="n">
        <v>6.98009644719201</v>
      </c>
      <c r="L1552" s="17" t="n">
        <v>362.99743666867</v>
      </c>
      <c r="M1552" s="18" t="n">
        <v>1.40974114534571E-011</v>
      </c>
      <c r="N1552" s="18" t="n">
        <v>1.06541947711199E-010</v>
      </c>
      <c r="O1552" s="6" t="str">
        <f aca="false">IF(N1552&lt;0.05,"Yes","No")</f>
        <v>Yes</v>
      </c>
      <c r="P1552" s="16" t="n">
        <v>0.441044450723823</v>
      </c>
      <c r="Q1552" s="17" t="n">
        <v>21.9134654689997</v>
      </c>
      <c r="R1552" s="18" t="n">
        <v>3.34543204917082E-006</v>
      </c>
      <c r="S1552" s="16" t="n">
        <v>0.00282678404791145</v>
      </c>
      <c r="T1552" s="16" t="n">
        <v>0.00948103294589166</v>
      </c>
      <c r="U1552" s="18" t="n">
        <v>0.000408377773383699</v>
      </c>
      <c r="V1552" s="16" t="n">
        <v>0.00152270204687475</v>
      </c>
      <c r="W1552" s="6" t="s">
        <v>699</v>
      </c>
      <c r="X1552" s="17" t="n">
        <v>100</v>
      </c>
      <c r="Y1552" s="16" t="n">
        <v>0.635672224973859</v>
      </c>
      <c r="Z1552" s="16" t="n">
        <f aca="false">(G1552-E1552)/SQRT(H1552^2/D1552+F1552^2/C1552)</f>
        <v>6.98009644719201</v>
      </c>
      <c r="AA1552" s="24" t="n">
        <f aca="false">ABS(K1552-Z1552)</f>
        <v>0</v>
      </c>
    </row>
    <row r="1553" customFormat="false" ht="22.35" hidden="false" customHeight="false" outlineLevel="0" collapsed="false">
      <c r="A1553" s="17" t="n">
        <v>1948</v>
      </c>
      <c r="B1553" s="7" t="s">
        <v>620</v>
      </c>
      <c r="C1553" s="6" t="n">
        <v>135</v>
      </c>
      <c r="D1553" s="6" t="n">
        <v>673</v>
      </c>
      <c r="E1553" s="16" t="n">
        <v>0.0609047015783963</v>
      </c>
      <c r="F1553" s="16" t="n">
        <v>0.0119513201641763</v>
      </c>
      <c r="G1553" s="16" t="n">
        <v>0.0704027907853672</v>
      </c>
      <c r="H1553" s="16" t="n">
        <v>0.0228754479471519</v>
      </c>
      <c r="I1553" s="23" t="n">
        <f aca="false">G1553-E1553</f>
        <v>0.00949808920697087</v>
      </c>
      <c r="J1553" s="17" t="n">
        <f aca="false">100*(G1553-E1553)/E1553</f>
        <v>15.5950016350461</v>
      </c>
      <c r="K1553" s="16" t="n">
        <v>7.010523780535</v>
      </c>
      <c r="L1553" s="17" t="n">
        <v>364.109889409235</v>
      </c>
      <c r="M1553" s="18" t="n">
        <v>1.15916739118515E-011</v>
      </c>
      <c r="N1553" s="18" t="n">
        <v>8.9537157679412E-011</v>
      </c>
      <c r="O1553" s="6" t="str">
        <f aca="false">IF(N1553&lt;0.05,"Yes","No")</f>
        <v>Yes</v>
      </c>
      <c r="P1553" s="16" t="n">
        <v>0.442421756421066</v>
      </c>
      <c r="Q1553" s="17" t="n">
        <v>22.0505431112129</v>
      </c>
      <c r="R1553" s="18" t="n">
        <v>3.12075718803645E-006</v>
      </c>
      <c r="S1553" s="16" t="n">
        <v>0.0026962368993579</v>
      </c>
      <c r="T1553" s="16" t="n">
        <v>0.00953235322842334</v>
      </c>
      <c r="U1553" s="18" t="n">
        <v>0.000393417720463611</v>
      </c>
      <c r="V1553" s="16" t="n">
        <v>0.00150487652636354</v>
      </c>
      <c r="W1553" s="6" t="s">
        <v>699</v>
      </c>
      <c r="X1553" s="17" t="n">
        <v>100</v>
      </c>
      <c r="Y1553" s="16" t="n">
        <v>0.636299598260965</v>
      </c>
      <c r="Z1553" s="16" t="n">
        <f aca="false">(G1553-E1553)/SQRT(H1553^2/D1553+F1553^2/C1553)</f>
        <v>7.010523780535</v>
      </c>
      <c r="AA1553" s="24" t="n">
        <f aca="false">ABS(K1553-Z1553)</f>
        <v>0</v>
      </c>
    </row>
    <row r="1554" customFormat="false" ht="22.35" hidden="false" customHeight="false" outlineLevel="0" collapsed="false">
      <c r="A1554" s="17" t="n">
        <v>1949</v>
      </c>
      <c r="B1554" s="7" t="s">
        <v>620</v>
      </c>
      <c r="C1554" s="6" t="n">
        <v>135</v>
      </c>
      <c r="D1554" s="6" t="n">
        <v>673</v>
      </c>
      <c r="E1554" s="16" t="n">
        <v>0.0609593002056634</v>
      </c>
      <c r="F1554" s="16" t="n">
        <v>0.0119524328599997</v>
      </c>
      <c r="G1554" s="16" t="n">
        <v>0.0705103505718318</v>
      </c>
      <c r="H1554" s="16" t="n">
        <v>0.022932075118369</v>
      </c>
      <c r="I1554" s="23" t="n">
        <f aca="false">G1554-E1554</f>
        <v>0.00955105036616843</v>
      </c>
      <c r="J1554" s="17" t="n">
        <f aca="false">100*(G1554-E1554)/E1554</f>
        <v>15.6679134011468</v>
      </c>
      <c r="K1554" s="16" t="n">
        <v>7.04184750537795</v>
      </c>
      <c r="L1554" s="17" t="n">
        <v>365.243197291074</v>
      </c>
      <c r="M1554" s="18" t="n">
        <v>9.46988076599555E-012</v>
      </c>
      <c r="N1554" s="18" t="n">
        <v>7.4239624960286E-011</v>
      </c>
      <c r="O1554" s="6" t="str">
        <f aca="false">IF(N1554&lt;0.05,"Yes","No")</f>
        <v>Yes</v>
      </c>
      <c r="P1554" s="16" t="n">
        <v>0.443844494120381</v>
      </c>
      <c r="Q1554" s="17" t="n">
        <v>22.192591198602</v>
      </c>
      <c r="R1554" s="18" t="n">
        <v>2.90392676976195E-006</v>
      </c>
      <c r="S1554" s="16" t="n">
        <v>0.00256904382441969</v>
      </c>
      <c r="T1554" s="16" t="n">
        <v>0.00958549942242821</v>
      </c>
      <c r="U1554" s="18" t="n">
        <v>0.000378675388959785</v>
      </c>
      <c r="V1554" s="16" t="n">
        <v>0.00149025625035254</v>
      </c>
      <c r="W1554" s="6" t="s">
        <v>699</v>
      </c>
      <c r="X1554" s="17" t="n">
        <v>100</v>
      </c>
      <c r="Y1554" s="16" t="n">
        <v>0.63702603048814</v>
      </c>
      <c r="Z1554" s="16" t="n">
        <f aca="false">(G1554-E1554)/SQRT(H1554^2/D1554+F1554^2/C1554)</f>
        <v>7.04184750537795</v>
      </c>
      <c r="AA1554" s="24" t="n">
        <f aca="false">ABS(K1554-Z1554)</f>
        <v>0</v>
      </c>
    </row>
    <row r="1555" customFormat="false" ht="22.35" hidden="false" customHeight="false" outlineLevel="0" collapsed="false">
      <c r="A1555" s="17" t="n">
        <v>1950</v>
      </c>
      <c r="B1555" s="7" t="s">
        <v>620</v>
      </c>
      <c r="C1555" s="6" t="n">
        <v>135</v>
      </c>
      <c r="D1555" s="6" t="n">
        <v>673</v>
      </c>
      <c r="E1555" s="16" t="n">
        <v>0.0610160627298885</v>
      </c>
      <c r="F1555" s="16" t="n">
        <v>0.0119524529055732</v>
      </c>
      <c r="G1555" s="16" t="n">
        <v>0.0706209811599258</v>
      </c>
      <c r="H1555" s="16" t="n">
        <v>0.0229904639376069</v>
      </c>
      <c r="I1555" s="23" t="n">
        <f aca="false">G1555-E1555</f>
        <v>0.00960491843003733</v>
      </c>
      <c r="J1555" s="17" t="n">
        <f aca="false">100*(G1555-E1555)/E1555</f>
        <v>15.7416227798199</v>
      </c>
      <c r="K1555" s="16" t="n">
        <v>7.07390074832994</v>
      </c>
      <c r="L1555" s="17" t="n">
        <v>366.45877766277</v>
      </c>
      <c r="M1555" s="18" t="n">
        <v>7.69232646274627E-012</v>
      </c>
      <c r="N1555" s="18" t="n">
        <v>6.14508665331936E-011</v>
      </c>
      <c r="O1555" s="6" t="str">
        <f aca="false">IF(N1555&lt;0.05,"Yes","No")</f>
        <v>Yes</v>
      </c>
      <c r="P1555" s="16" t="n">
        <v>0.445272198087192</v>
      </c>
      <c r="Q1555" s="17" t="n">
        <v>22.3355935799109</v>
      </c>
      <c r="R1555" s="18" t="n">
        <v>2.70093532745845E-006</v>
      </c>
      <c r="S1555" s="16" t="n">
        <v>0.00245844885993375</v>
      </c>
      <c r="T1555" s="16" t="n">
        <v>0.0096395460811069</v>
      </c>
      <c r="U1555" s="18" t="n">
        <v>0.000364556319617134</v>
      </c>
      <c r="V1555" s="16" t="n">
        <v>0.00146221786966862</v>
      </c>
      <c r="W1555" s="6" t="s">
        <v>699</v>
      </c>
      <c r="X1555" s="17" t="n">
        <v>100</v>
      </c>
      <c r="Y1555" s="16" t="n">
        <v>0.637620384128557</v>
      </c>
      <c r="Z1555" s="16" t="n">
        <f aca="false">(G1555-E1555)/SQRT(H1555^2/D1555+F1555^2/C1555)</f>
        <v>7.07390074832994</v>
      </c>
      <c r="AA1555" s="24" t="n">
        <f aca="false">ABS(K1555-Z1555)</f>
        <v>0</v>
      </c>
    </row>
    <row r="1556" customFormat="false" ht="15" hidden="false" customHeight="false" outlineLevel="0" collapsed="false">
      <c r="A1556" s="17" t="n">
        <v>1951</v>
      </c>
      <c r="B1556" s="6" t="s">
        <v>621</v>
      </c>
      <c r="C1556" s="6" t="n">
        <v>135</v>
      </c>
      <c r="D1556" s="6" t="n">
        <v>673</v>
      </c>
      <c r="E1556" s="16" t="n">
        <v>0.0610764909397673</v>
      </c>
      <c r="F1556" s="16" t="n">
        <v>0.011954552894496</v>
      </c>
      <c r="G1556" s="16" t="n">
        <v>0.0707369293978806</v>
      </c>
      <c r="H1556" s="16" t="n">
        <v>0.023049524058175</v>
      </c>
      <c r="I1556" s="23" t="n">
        <f aca="false">G1556-E1556</f>
        <v>0.00966043845811331</v>
      </c>
      <c r="J1556" s="17" t="n">
        <f aca="false">100*(G1556-E1556)/E1556</f>
        <v>15.8169506948922</v>
      </c>
      <c r="K1556" s="16" t="n">
        <v>7.10629211984621</v>
      </c>
      <c r="L1556" s="17" t="n">
        <v>367.606810380908</v>
      </c>
      <c r="M1556" s="18" t="n">
        <v>6.23175667372177E-012</v>
      </c>
      <c r="N1556" s="18" t="n">
        <v>5.03573875826517E-011</v>
      </c>
      <c r="O1556" s="6" t="str">
        <f aca="false">IF(N1556&lt;0.05,"Yes","No")</f>
        <v>Yes</v>
      </c>
      <c r="P1556" s="16" t="n">
        <v>0.446752990985399</v>
      </c>
      <c r="Q1556" s="17" t="n">
        <v>22.4843986677878</v>
      </c>
      <c r="R1556" s="18" t="n">
        <v>2.5048363773237E-006</v>
      </c>
      <c r="S1556" s="16" t="n">
        <v>0.0023581667786845</v>
      </c>
      <c r="T1556" s="16" t="n">
        <v>0.00969530312762655</v>
      </c>
      <c r="U1556" s="18" t="n">
        <v>0.000350411677948865</v>
      </c>
      <c r="V1556" s="16" t="n">
        <v>0.00143443376938132</v>
      </c>
      <c r="W1556" s="6" t="s">
        <v>699</v>
      </c>
      <c r="X1556" s="17" t="n">
        <v>100</v>
      </c>
      <c r="Y1556" s="16" t="n">
        <v>0.638346816355732</v>
      </c>
      <c r="Z1556" s="16" t="n">
        <f aca="false">(G1556-E1556)/SQRT(H1556^2/D1556+F1556^2/C1556)</f>
        <v>7.10629211984621</v>
      </c>
      <c r="AA1556" s="24" t="n">
        <f aca="false">ABS(K1556-Z1556)</f>
        <v>0</v>
      </c>
    </row>
    <row r="1557" customFormat="false" ht="15" hidden="false" customHeight="false" outlineLevel="0" collapsed="false">
      <c r="A1557" s="17" t="n">
        <v>1952</v>
      </c>
      <c r="B1557" s="6" t="s">
        <v>621</v>
      </c>
      <c r="C1557" s="6" t="n">
        <v>135</v>
      </c>
      <c r="D1557" s="6" t="n">
        <v>673</v>
      </c>
      <c r="E1557" s="16" t="n">
        <v>0.0611404543673551</v>
      </c>
      <c r="F1557" s="16" t="n">
        <v>0.0119579778817234</v>
      </c>
      <c r="G1557" s="16" t="n">
        <v>0.0708585854171378</v>
      </c>
      <c r="H1557" s="16" t="n">
        <v>0.0231105473986852</v>
      </c>
      <c r="I1557" s="23" t="n">
        <f aca="false">G1557-E1557</f>
        <v>0.00971813104978275</v>
      </c>
      <c r="J1557" s="17" t="n">
        <f aca="false">100*(G1557-E1557)/E1557</f>
        <v>15.8947641955562</v>
      </c>
      <c r="K1557" s="16" t="n">
        <v>7.13948041895269</v>
      </c>
      <c r="L1557" s="17" t="n">
        <v>368.743879400921</v>
      </c>
      <c r="M1557" s="18" t="n">
        <v>5.01904148220878E-012</v>
      </c>
      <c r="N1557" s="18" t="n">
        <v>4.1352965310277E-011</v>
      </c>
      <c r="O1557" s="6" t="str">
        <f aca="false">IF(N1557&lt;0.05,"Yes","No")</f>
        <v>Yes</v>
      </c>
      <c r="P1557" s="16" t="n">
        <v>0.448288004646917</v>
      </c>
      <c r="Q1557" s="17" t="n">
        <v>22.6391739171524</v>
      </c>
      <c r="R1557" s="18" t="n">
        <v>2.31603916087259E-006</v>
      </c>
      <c r="S1557" s="16" t="n">
        <v>0.00227085938875518</v>
      </c>
      <c r="T1557" s="16" t="n">
        <v>0.00975324278379035</v>
      </c>
      <c r="U1557" s="18" t="n">
        <v>0.00033641992028645</v>
      </c>
      <c r="V1557" s="16" t="n">
        <v>0.00139897392594365</v>
      </c>
      <c r="W1557" s="6" t="s">
        <v>699</v>
      </c>
      <c r="X1557" s="17" t="n">
        <v>100</v>
      </c>
      <c r="Y1557" s="16" t="n">
        <v>0.63916130097408</v>
      </c>
      <c r="Z1557" s="16" t="n">
        <f aca="false">(G1557-E1557)/SQRT(H1557^2/D1557+F1557^2/C1557)</f>
        <v>7.13948041895269</v>
      </c>
      <c r="AA1557" s="24" t="n">
        <f aca="false">ABS(K1557-Z1557)</f>
        <v>0</v>
      </c>
    </row>
    <row r="1558" customFormat="false" ht="15" hidden="false" customHeight="false" outlineLevel="0" collapsed="false">
      <c r="A1558" s="17" t="n">
        <v>1953</v>
      </c>
      <c r="B1558" s="6" t="s">
        <v>621</v>
      </c>
      <c r="C1558" s="6" t="n">
        <v>135</v>
      </c>
      <c r="D1558" s="6" t="n">
        <v>673</v>
      </c>
      <c r="E1558" s="16" t="n">
        <v>0.0612058184213109</v>
      </c>
      <c r="F1558" s="16" t="n">
        <v>0.0119620636608546</v>
      </c>
      <c r="G1558" s="16" t="n">
        <v>0.0709833529339148</v>
      </c>
      <c r="H1558" s="16" t="n">
        <v>0.0231726452295501</v>
      </c>
      <c r="I1558" s="23" t="n">
        <f aca="false">G1558-E1558</f>
        <v>0.00977753451260397</v>
      </c>
      <c r="J1558" s="17" t="n">
        <f aca="false">100*(G1558-E1558)/E1558</f>
        <v>15.9748448183475</v>
      </c>
      <c r="K1558" s="16" t="n">
        <v>7.1734595360242</v>
      </c>
      <c r="L1558" s="17" t="n">
        <v>369.877866575768</v>
      </c>
      <c r="M1558" s="18" t="n">
        <v>4.01853211189342E-012</v>
      </c>
      <c r="N1558" s="18" t="n">
        <v>3.37717438683523E-011</v>
      </c>
      <c r="O1558" s="6" t="str">
        <f aca="false">IF(N1558&lt;0.05,"Yes","No")</f>
        <v>Yes</v>
      </c>
      <c r="P1558" s="16" t="n">
        <v>0.44987283830083</v>
      </c>
      <c r="Q1558" s="17" t="n">
        <v>22.7995295210468</v>
      </c>
      <c r="R1558" s="18" t="n">
        <v>2.13550731835317E-006</v>
      </c>
      <c r="S1558" s="16" t="n">
        <v>0.00213292160975304</v>
      </c>
      <c r="T1558" s="16" t="n">
        <v>0.00981297111834</v>
      </c>
      <c r="U1558" s="18" t="n">
        <v>0.000322450874799851</v>
      </c>
      <c r="V1558" s="16" t="n">
        <v>0.00137074258518155</v>
      </c>
      <c r="W1558" s="6" t="s">
        <v>699</v>
      </c>
      <c r="X1558" s="17" t="n">
        <v>100</v>
      </c>
      <c r="Y1558" s="16" t="n">
        <v>0.640074844532497</v>
      </c>
      <c r="Z1558" s="16" t="n">
        <f aca="false">(G1558-E1558)/SQRT(H1558^2/D1558+F1558^2/C1558)</f>
        <v>7.1734595360242</v>
      </c>
      <c r="AA1558" s="24" t="n">
        <f aca="false">ABS(K1558-Z1558)</f>
        <v>0</v>
      </c>
    </row>
    <row r="1559" customFormat="false" ht="15" hidden="false" customHeight="false" outlineLevel="0" collapsed="false">
      <c r="A1559" s="17" t="n">
        <v>1954</v>
      </c>
      <c r="B1559" s="6" t="s">
        <v>621</v>
      </c>
      <c r="C1559" s="6" t="n">
        <v>135</v>
      </c>
      <c r="D1559" s="6" t="n">
        <v>673</v>
      </c>
      <c r="E1559" s="16" t="n">
        <v>0.0612757332347058</v>
      </c>
      <c r="F1559" s="16" t="n">
        <v>0.0119666170940788</v>
      </c>
      <c r="G1559" s="16" t="n">
        <v>0.0711108175331912</v>
      </c>
      <c r="H1559" s="16" t="n">
        <v>0.0232352433651217</v>
      </c>
      <c r="I1559" s="23" t="n">
        <f aca="false">G1559-E1559</f>
        <v>0.00983508429848546</v>
      </c>
      <c r="J1559" s="17" t="n">
        <f aca="false">100*(G1559-E1559)/E1559</f>
        <v>16.0505371038384</v>
      </c>
      <c r="K1559" s="16" t="n">
        <v>7.20575241067444</v>
      </c>
      <c r="L1559" s="17" t="n">
        <v>371.004370463627</v>
      </c>
      <c r="M1559" s="18" t="n">
        <v>3.24983165445181E-012</v>
      </c>
      <c r="N1559" s="18" t="n">
        <v>2.77556760406636E-011</v>
      </c>
      <c r="O1559" s="6" t="str">
        <f aca="false">IF(N1559&lt;0.05,"Yes","No")</f>
        <v>Yes</v>
      </c>
      <c r="P1559" s="16" t="n">
        <v>0.451354267018524</v>
      </c>
      <c r="Q1559" s="17" t="n">
        <v>22.9499341989448</v>
      </c>
      <c r="R1559" s="18" t="n">
        <v>1.97905453834538E-006</v>
      </c>
      <c r="S1559" s="16" t="n">
        <v>0.00202836727668752</v>
      </c>
      <c r="T1559" s="16" t="n">
        <v>0.00987084727121104</v>
      </c>
      <c r="U1559" s="18" t="n">
        <v>0.00030978703866194</v>
      </c>
      <c r="V1559" s="16" t="n">
        <v>0.00135609888807733</v>
      </c>
      <c r="W1559" s="6" t="s">
        <v>699</v>
      </c>
      <c r="X1559" s="17" t="n">
        <v>100</v>
      </c>
      <c r="Y1559" s="16" t="n">
        <v>0.640669198172913</v>
      </c>
      <c r="Z1559" s="16" t="n">
        <f aca="false">(G1559-E1559)/SQRT(H1559^2/D1559+F1559^2/C1559)</f>
        <v>7.20575241067444</v>
      </c>
      <c r="AA1559" s="24" t="n">
        <f aca="false">ABS(K1559-Z1559)</f>
        <v>0</v>
      </c>
    </row>
    <row r="1560" customFormat="false" ht="15" hidden="false" customHeight="false" outlineLevel="0" collapsed="false">
      <c r="A1560" s="17" t="n">
        <v>1955</v>
      </c>
      <c r="B1560" s="6" t="s">
        <v>621</v>
      </c>
      <c r="C1560" s="6" t="n">
        <v>135</v>
      </c>
      <c r="D1560" s="6" t="n">
        <v>673</v>
      </c>
      <c r="E1560" s="16" t="n">
        <v>0.0613502227321819</v>
      </c>
      <c r="F1560" s="16" t="n">
        <v>0.0119723958278475</v>
      </c>
      <c r="G1560" s="16" t="n">
        <v>0.0712436118272492</v>
      </c>
      <c r="H1560" s="16" t="n">
        <v>0.0232998146186789</v>
      </c>
      <c r="I1560" s="23" t="n">
        <f aca="false">G1560-E1560</f>
        <v>0.00989338909506726</v>
      </c>
      <c r="J1560" s="17" t="n">
        <f aca="false">100*(G1560-E1560)/E1560</f>
        <v>16.1260850482252</v>
      </c>
      <c r="K1560" s="16" t="n">
        <v>7.23781382204605</v>
      </c>
      <c r="L1560" s="17" t="n">
        <v>372.123171638109</v>
      </c>
      <c r="M1560" s="18" t="n">
        <v>2.63009488767364E-012</v>
      </c>
      <c r="N1560" s="18" t="n">
        <v>2.29151861040248E-011</v>
      </c>
      <c r="O1560" s="6" t="str">
        <f aca="false">IF(N1560&lt;0.05,"Yes","No")</f>
        <v>Yes</v>
      </c>
      <c r="P1560" s="16" t="n">
        <v>0.452823772420595</v>
      </c>
      <c r="Q1560" s="17" t="n">
        <v>23.0996168551073</v>
      </c>
      <c r="R1560" s="18" t="n">
        <v>1.834791935562E-006</v>
      </c>
      <c r="S1560" s="16" t="n">
        <v>0.001948855186993</v>
      </c>
      <c r="T1560" s="16" t="n">
        <v>0.00992943163013309</v>
      </c>
      <c r="U1560" s="18" t="n">
        <v>0.000297699850247103</v>
      </c>
      <c r="V1560" s="16" t="n">
        <v>0.00135609888807733</v>
      </c>
      <c r="W1560" s="6" t="s">
        <v>699</v>
      </c>
      <c r="X1560" s="17" t="n">
        <v>100</v>
      </c>
      <c r="Y1560" s="16" t="n">
        <v>0.641538715535744</v>
      </c>
      <c r="Z1560" s="16" t="n">
        <f aca="false">(G1560-E1560)/SQRT(H1560^2/D1560+F1560^2/C1560)</f>
        <v>7.23781382204605</v>
      </c>
      <c r="AA1560" s="24" t="n">
        <f aca="false">ABS(K1560-Z1560)</f>
        <v>0</v>
      </c>
    </row>
    <row r="1561" customFormat="false" ht="15" hidden="false" customHeight="false" outlineLevel="0" collapsed="false">
      <c r="A1561" s="17" t="n">
        <v>1956</v>
      </c>
      <c r="B1561" s="6" t="s">
        <v>621</v>
      </c>
      <c r="C1561" s="6" t="n">
        <v>135</v>
      </c>
      <c r="D1561" s="6" t="n">
        <v>673</v>
      </c>
      <c r="E1561" s="16" t="n">
        <v>0.061426254996547</v>
      </c>
      <c r="F1561" s="16" t="n">
        <v>0.011978312394822</v>
      </c>
      <c r="G1561" s="16" t="n">
        <v>0.0713781668662051</v>
      </c>
      <c r="H1561" s="16" t="n">
        <v>0.0233650357918212</v>
      </c>
      <c r="I1561" s="23" t="n">
        <f aca="false">G1561-E1561</f>
        <v>0.00995191186965808</v>
      </c>
      <c r="J1561" s="17" t="n">
        <f aca="false">100*(G1561-E1561)/E1561</f>
        <v>16.2013977088747</v>
      </c>
      <c r="K1561" s="16" t="n">
        <v>7.2697960333592</v>
      </c>
      <c r="L1561" s="17" t="n">
        <v>373.250641725771</v>
      </c>
      <c r="M1561" s="18" t="n">
        <v>2.12787964007237E-012</v>
      </c>
      <c r="N1561" s="18" t="n">
        <v>1.88636081172661E-011</v>
      </c>
      <c r="O1561" s="6" t="str">
        <f aca="false">IF(N1561&lt;0.05,"Yes","No")</f>
        <v>Yes</v>
      </c>
      <c r="P1561" s="16" t="n">
        <v>0.454283060415326</v>
      </c>
      <c r="Q1561" s="17" t="n">
        <v>23.2487402518508</v>
      </c>
      <c r="R1561" s="18" t="n">
        <v>1.70157942742086E-006</v>
      </c>
      <c r="S1561" s="16" t="n">
        <v>0.00184851427694285</v>
      </c>
      <c r="T1561" s="16" t="n">
        <v>0.00998826124524912</v>
      </c>
      <c r="U1561" s="18" t="n">
        <v>0.000286146273720596</v>
      </c>
      <c r="V1561" s="16" t="n">
        <v>0.00131202439915557</v>
      </c>
      <c r="W1561" s="6" t="s">
        <v>699</v>
      </c>
      <c r="X1561" s="17" t="n">
        <v>100</v>
      </c>
      <c r="Y1561" s="16" t="n">
        <v>0.642375213251885</v>
      </c>
      <c r="Z1561" s="16" t="n">
        <f aca="false">(G1561-E1561)/SQRT(H1561^2/D1561+F1561^2/C1561)</f>
        <v>7.2697960333592</v>
      </c>
      <c r="AA1561" s="24" t="n">
        <f aca="false">ABS(K1561-Z1561)</f>
        <v>0</v>
      </c>
    </row>
    <row r="1562" customFormat="false" ht="15" hidden="false" customHeight="false" outlineLevel="0" collapsed="false">
      <c r="A1562" s="17" t="n">
        <v>1957</v>
      </c>
      <c r="B1562" s="6" t="s">
        <v>621</v>
      </c>
      <c r="C1562" s="6" t="n">
        <v>135</v>
      </c>
      <c r="D1562" s="6" t="n">
        <v>673</v>
      </c>
      <c r="E1562" s="16" t="n">
        <v>0.0615076870829971</v>
      </c>
      <c r="F1562" s="16" t="n">
        <v>0.0119851277281969</v>
      </c>
      <c r="G1562" s="16" t="n">
        <v>0.0715178280493126</v>
      </c>
      <c r="H1562" s="16" t="n">
        <v>0.0234321045634395</v>
      </c>
      <c r="I1562" s="23" t="n">
        <f aca="false">G1562-E1562</f>
        <v>0.0100101409663155</v>
      </c>
      <c r="J1562" s="17" t="n">
        <f aca="false">100*(G1562-E1562)/E1562</f>
        <v>16.2746177608793</v>
      </c>
      <c r="K1562" s="16" t="n">
        <v>7.30089979819524</v>
      </c>
      <c r="L1562" s="17" t="n">
        <v>374.38064608543</v>
      </c>
      <c r="M1562" s="18" t="n">
        <v>1.73005601416467E-012</v>
      </c>
      <c r="N1562" s="18" t="n">
        <v>1.55335371186323E-011</v>
      </c>
      <c r="O1562" s="6" t="str">
        <f aca="false">IF(N1562&lt;0.05,"Yes","No")</f>
        <v>Yes</v>
      </c>
      <c r="P1562" s="16" t="n">
        <v>0.455685227175079</v>
      </c>
      <c r="Q1562" s="17" t="n">
        <v>23.3924784724934</v>
      </c>
      <c r="R1562" s="18" t="n">
        <v>1.58238602263024E-006</v>
      </c>
      <c r="S1562" s="16" t="n">
        <v>0.00174649339054962</v>
      </c>
      <c r="T1562" s="16" t="n">
        <v>0.0100467876624393</v>
      </c>
      <c r="U1562" s="18" t="n">
        <v>0.000275489381404768</v>
      </c>
      <c r="V1562" s="16" t="n">
        <v>0.00127429009019827</v>
      </c>
      <c r="W1562" s="6" t="s">
        <v>699</v>
      </c>
      <c r="X1562" s="17" t="n">
        <v>100</v>
      </c>
      <c r="Y1562" s="16" t="n">
        <v>0.642958560343404</v>
      </c>
      <c r="Z1562" s="16" t="n">
        <f aca="false">(G1562-E1562)/SQRT(H1562^2/D1562+F1562^2/C1562)</f>
        <v>7.30089979819524</v>
      </c>
      <c r="AA1562" s="24" t="n">
        <f aca="false">ABS(K1562-Z1562)</f>
        <v>0</v>
      </c>
    </row>
    <row r="1563" customFormat="false" ht="15" hidden="false" customHeight="false" outlineLevel="0" collapsed="false">
      <c r="A1563" s="17" t="n">
        <v>1958</v>
      </c>
      <c r="B1563" s="6" t="s">
        <v>621</v>
      </c>
      <c r="C1563" s="6" t="n">
        <v>135</v>
      </c>
      <c r="D1563" s="6" t="n">
        <v>673</v>
      </c>
      <c r="E1563" s="16" t="n">
        <v>0.0615943158114398</v>
      </c>
      <c r="F1563" s="16" t="n">
        <v>0.0119939476973214</v>
      </c>
      <c r="G1563" s="16" t="n">
        <v>0.0716636216525337</v>
      </c>
      <c r="H1563" s="16" t="n">
        <v>0.0234998221538744</v>
      </c>
      <c r="I1563" s="23" t="n">
        <f aca="false">G1563-E1563</f>
        <v>0.0100693058410939</v>
      </c>
      <c r="J1563" s="17" t="n">
        <f aca="false">100*(G1563-E1563)/E1563</f>
        <v>16.3477842207378</v>
      </c>
      <c r="K1563" s="16" t="n">
        <v>7.33179800921139</v>
      </c>
      <c r="L1563" s="17" t="n">
        <v>375.442078730612</v>
      </c>
      <c r="M1563" s="18" t="n">
        <v>1.40788134882924E-012</v>
      </c>
      <c r="N1563" s="18" t="n">
        <v>1.28606900603923E-011</v>
      </c>
      <c r="O1563" s="6" t="str">
        <f aca="false">IF(N1563&lt;0.05,"Yes","No")</f>
        <v>Yes</v>
      </c>
      <c r="P1563" s="16" t="n">
        <v>0.457106306507719</v>
      </c>
      <c r="Q1563" s="17" t="n">
        <v>23.5386074233339</v>
      </c>
      <c r="R1563" s="18" t="n">
        <v>1.46980846327584E-006</v>
      </c>
      <c r="S1563" s="16" t="n">
        <v>0.00166139273796535</v>
      </c>
      <c r="T1563" s="16" t="n">
        <v>0.0101062776231936</v>
      </c>
      <c r="U1563" s="18" t="n">
        <v>0.000265406498672342</v>
      </c>
      <c r="V1563" s="16" t="n">
        <v>0.00124132215414681</v>
      </c>
      <c r="W1563" s="6" t="s">
        <v>699</v>
      </c>
      <c r="X1563" s="17" t="n">
        <v>100</v>
      </c>
      <c r="Y1563" s="16" t="n">
        <v>0.643640966374993</v>
      </c>
      <c r="Z1563" s="16" t="n">
        <f aca="false">(G1563-E1563)/SQRT(H1563^2/D1563+F1563^2/C1563)</f>
        <v>7.3317980092114</v>
      </c>
      <c r="AA1563" s="24" t="n">
        <f aca="false">ABS(K1563-Z1563)</f>
        <v>0</v>
      </c>
    </row>
    <row r="1564" customFormat="false" ht="15" hidden="false" customHeight="false" outlineLevel="0" collapsed="false">
      <c r="A1564" s="17" t="n">
        <v>1959</v>
      </c>
      <c r="B1564" s="6" t="s">
        <v>621</v>
      </c>
      <c r="C1564" s="6" t="n">
        <v>135</v>
      </c>
      <c r="D1564" s="6" t="n">
        <v>673</v>
      </c>
      <c r="E1564" s="16" t="n">
        <v>0.0616852340047006</v>
      </c>
      <c r="F1564" s="16" t="n">
        <v>0.0120045421800151</v>
      </c>
      <c r="G1564" s="16" t="n">
        <v>0.0718126337903304</v>
      </c>
      <c r="H1564" s="16" t="n">
        <v>0.0235680933755352</v>
      </c>
      <c r="I1564" s="23" t="n">
        <f aca="false">G1564-E1564</f>
        <v>0.0101273997856298</v>
      </c>
      <c r="J1564" s="17" t="n">
        <f aca="false">100*(G1564-E1564)/E1564</f>
        <v>16.4178671752433</v>
      </c>
      <c r="K1564" s="16" t="n">
        <v>7.36111737362317</v>
      </c>
      <c r="L1564" s="17" t="n">
        <v>376.441753221056</v>
      </c>
      <c r="M1564" s="18" t="n">
        <v>1.15709171234242E-012</v>
      </c>
      <c r="N1564" s="18" t="n">
        <v>1.07094699895658E-011</v>
      </c>
      <c r="O1564" s="6" t="str">
        <f aca="false">IF(N1564&lt;0.05,"Yes","No")</f>
        <v>Yes</v>
      </c>
      <c r="P1564" s="16" t="n">
        <v>0.458457365397782</v>
      </c>
      <c r="Q1564" s="17" t="n">
        <v>23.6779581286817</v>
      </c>
      <c r="R1564" s="18" t="n">
        <v>1.36995912091565E-006</v>
      </c>
      <c r="S1564" s="16" t="n">
        <v>0.00160321994860812</v>
      </c>
      <c r="T1564" s="16" t="n">
        <v>0.0101647514608597</v>
      </c>
      <c r="U1564" s="18" t="n">
        <v>0.000256038361620221</v>
      </c>
      <c r="V1564" s="16" t="n">
        <v>0.00120827092000554</v>
      </c>
      <c r="W1564" s="6" t="s">
        <v>699</v>
      </c>
      <c r="X1564" s="17" t="n">
        <v>100</v>
      </c>
      <c r="Y1564" s="16" t="n">
        <v>0.64407022178196</v>
      </c>
      <c r="Z1564" s="16" t="n">
        <f aca="false">(G1564-E1564)/SQRT(H1564^2/D1564+F1564^2/C1564)</f>
        <v>7.36111737362317</v>
      </c>
      <c r="AA1564" s="24" t="n">
        <f aca="false">ABS(K1564-Z1564)</f>
        <v>0</v>
      </c>
    </row>
    <row r="1565" customFormat="false" ht="15" hidden="false" customHeight="false" outlineLevel="0" collapsed="false">
      <c r="A1565" s="17" t="n">
        <v>1960</v>
      </c>
      <c r="B1565" s="6" t="s">
        <v>621</v>
      </c>
      <c r="C1565" s="6" t="n">
        <v>135</v>
      </c>
      <c r="D1565" s="6" t="n">
        <v>673</v>
      </c>
      <c r="E1565" s="16" t="n">
        <v>0.0617828001578649</v>
      </c>
      <c r="F1565" s="16" t="n">
        <v>0.0120159548085628</v>
      </c>
      <c r="G1565" s="16" t="n">
        <v>0.0719696563318438</v>
      </c>
      <c r="H1565" s="16" t="n">
        <v>0.0236395816979156</v>
      </c>
      <c r="I1565" s="23" t="n">
        <f aca="false">G1565-E1565</f>
        <v>0.0101868561739789</v>
      </c>
      <c r="J1565" s="17" t="n">
        <f aca="false">100*(G1565-E1565)/E1565</f>
        <v>16.4881749418121</v>
      </c>
      <c r="K1565" s="16" t="n">
        <v>7.39059195639715</v>
      </c>
      <c r="L1565" s="17" t="n">
        <v>377.474842890429</v>
      </c>
      <c r="M1565" s="18" t="n">
        <v>9.49242585646693E-013</v>
      </c>
      <c r="N1565" s="18" t="n">
        <v>8.98359762362028E-012</v>
      </c>
      <c r="O1565" s="6" t="str">
        <f aca="false">IF(N1565&lt;0.05,"Yes","No")</f>
        <v>Yes</v>
      </c>
      <c r="P1565" s="16" t="n">
        <v>0.459801253087427</v>
      </c>
      <c r="Q1565" s="17" t="n">
        <v>23.8169771825491</v>
      </c>
      <c r="R1565" s="18" t="n">
        <v>1.27714033080272E-006</v>
      </c>
      <c r="S1565" s="16" t="n">
        <v>0.00152023139689821</v>
      </c>
      <c r="T1565" s="16" t="n">
        <v>0.0102245625700794</v>
      </c>
      <c r="U1565" s="18" t="n">
        <v>0.000246885055000733</v>
      </c>
      <c r="V1565" s="16" t="n">
        <v>0.00117564311905111</v>
      </c>
      <c r="W1565" s="6" t="s">
        <v>699</v>
      </c>
      <c r="X1565" s="17" t="n">
        <v>100</v>
      </c>
      <c r="Y1565" s="16" t="n">
        <v>0.644862693302515</v>
      </c>
      <c r="Z1565" s="16" t="n">
        <f aca="false">(G1565-E1565)/SQRT(H1565^2/D1565+F1565^2/C1565)</f>
        <v>7.39059195639714</v>
      </c>
      <c r="AA1565" s="24" t="n">
        <f aca="false">ABS(K1565-Z1565)</f>
        <v>0</v>
      </c>
    </row>
    <row r="1566" customFormat="false" ht="15" hidden="false" customHeight="false" outlineLevel="0" collapsed="false">
      <c r="A1566" s="17" t="n">
        <v>1961</v>
      </c>
      <c r="B1566" s="6" t="s">
        <v>621</v>
      </c>
      <c r="C1566" s="6" t="n">
        <v>135</v>
      </c>
      <c r="D1566" s="6" t="n">
        <v>673</v>
      </c>
      <c r="E1566" s="16" t="n">
        <v>0.0618855011683923</v>
      </c>
      <c r="F1566" s="16" t="n">
        <v>0.0120285051385106</v>
      </c>
      <c r="G1566" s="16" t="n">
        <v>0.0721314855218819</v>
      </c>
      <c r="H1566" s="16" t="n">
        <v>0.0237120080794427</v>
      </c>
      <c r="I1566" s="23" t="n">
        <f aca="false">G1566-E1566</f>
        <v>0.0102459843534896</v>
      </c>
      <c r="J1566" s="17" t="n">
        <f aca="false">100*(G1566-E1566)/E1566</f>
        <v>16.5563567556963</v>
      </c>
      <c r="K1566" s="16" t="n">
        <v>7.41918888163734</v>
      </c>
      <c r="L1566" s="17" t="n">
        <v>378.479871341117</v>
      </c>
      <c r="M1566" s="18" t="n">
        <v>7.82829348603617E-013</v>
      </c>
      <c r="N1566" s="18" t="n">
        <v>7.51015735806483E-012</v>
      </c>
      <c r="O1566" s="6" t="str">
        <f aca="false">IF(N1566&lt;0.05,"Yes","No")</f>
        <v>Yes</v>
      </c>
      <c r="P1566" s="16" t="n">
        <v>0.46110296514351</v>
      </c>
      <c r="Q1566" s="17" t="n">
        <v>23.9520213180505</v>
      </c>
      <c r="R1566" s="18" t="n">
        <v>1.19303087392902E-006</v>
      </c>
      <c r="S1566" s="16" t="n">
        <v>0.00145461108151101</v>
      </c>
      <c r="T1566" s="16" t="n">
        <v>0.0102840472292073</v>
      </c>
      <c r="U1566" s="18" t="n">
        <v>0.000238601273503769</v>
      </c>
      <c r="V1566" s="16" t="n">
        <v>0.00114341199933233</v>
      </c>
      <c r="W1566" s="6" t="s">
        <v>699</v>
      </c>
      <c r="X1566" s="17" t="n">
        <v>100</v>
      </c>
      <c r="Y1566" s="16" t="n">
        <v>0.645424027296241</v>
      </c>
      <c r="Z1566" s="16" t="n">
        <f aca="false">(G1566-E1566)/SQRT(H1566^2/D1566+F1566^2/C1566)</f>
        <v>7.41918888163734</v>
      </c>
      <c r="AA1566" s="24" t="n">
        <f aca="false">ABS(K1566-Z1566)</f>
        <v>0</v>
      </c>
    </row>
    <row r="1567" customFormat="false" ht="15" hidden="false" customHeight="false" outlineLevel="0" collapsed="false">
      <c r="A1567" s="17" t="n">
        <v>1962</v>
      </c>
      <c r="B1567" s="6" t="s">
        <v>621</v>
      </c>
      <c r="C1567" s="6" t="n">
        <v>135</v>
      </c>
      <c r="D1567" s="6" t="n">
        <v>673</v>
      </c>
      <c r="E1567" s="16" t="n">
        <v>0.0619900194583116</v>
      </c>
      <c r="F1567" s="16" t="n">
        <v>0.0120408299228955</v>
      </c>
      <c r="G1567" s="16" t="n">
        <v>0.0722974637000203</v>
      </c>
      <c r="H1567" s="16" t="n">
        <v>0.0237857501469596</v>
      </c>
      <c r="I1567" s="23" t="n">
        <f aca="false">G1567-E1567</f>
        <v>0.0103074442417087</v>
      </c>
      <c r="J1567" s="17" t="n">
        <f aca="false">100*(G1567-E1567)/E1567</f>
        <v>16.6275867176336</v>
      </c>
      <c r="K1567" s="16" t="n">
        <v>7.44925110163779</v>
      </c>
      <c r="L1567" s="17" t="n">
        <v>379.521218467363</v>
      </c>
      <c r="M1567" s="18" t="n">
        <v>6.38861351998787E-013</v>
      </c>
      <c r="N1567" s="18" t="n">
        <v>6.21813870563849E-012</v>
      </c>
      <c r="O1567" s="6" t="str">
        <f aca="false">IF(N1567&lt;0.05,"Yes","No")</f>
        <v>Yes</v>
      </c>
      <c r="P1567" s="16" t="n">
        <v>0.462477624516697</v>
      </c>
      <c r="Q1567" s="17" t="n">
        <v>24.0950477268705</v>
      </c>
      <c r="R1567" s="18" t="n">
        <v>1.11001156195943E-006</v>
      </c>
      <c r="S1567" s="16" t="n">
        <v>0.0014024354036936</v>
      </c>
      <c r="T1567" s="16" t="n">
        <v>0.0103458802852053</v>
      </c>
      <c r="U1567" s="18" t="n">
        <v>0.000230091822892293</v>
      </c>
      <c r="V1567" s="16" t="n">
        <v>0.00111591877153306</v>
      </c>
      <c r="W1567" s="6" t="s">
        <v>699</v>
      </c>
      <c r="X1567" s="17" t="n">
        <v>100</v>
      </c>
      <c r="Y1567" s="16" t="n">
        <v>0.646194485719003</v>
      </c>
      <c r="Z1567" s="16" t="n">
        <f aca="false">(G1567-E1567)/SQRT(H1567^2/D1567+F1567^2/C1567)</f>
        <v>7.4492511016378</v>
      </c>
      <c r="AA1567" s="24" t="n">
        <f aca="false">ABS(K1567-Z1567)</f>
        <v>0</v>
      </c>
    </row>
    <row r="1568" customFormat="false" ht="15" hidden="false" customHeight="false" outlineLevel="0" collapsed="false">
      <c r="A1568" s="17" t="n">
        <v>1963</v>
      </c>
      <c r="B1568" s="6" t="s">
        <v>621</v>
      </c>
      <c r="C1568" s="6" t="n">
        <v>135</v>
      </c>
      <c r="D1568" s="6" t="n">
        <v>673</v>
      </c>
      <c r="E1568" s="16" t="n">
        <v>0.0620973117649555</v>
      </c>
      <c r="F1568" s="16" t="n">
        <v>0.0120532430593275</v>
      </c>
      <c r="G1568" s="16" t="n">
        <v>0.0724687725748385</v>
      </c>
      <c r="H1568" s="16" t="n">
        <v>0.0238618065070957</v>
      </c>
      <c r="I1568" s="23" t="n">
        <f aca="false">G1568-E1568</f>
        <v>0.010371460809883</v>
      </c>
      <c r="J1568" s="17" t="n">
        <f aca="false">100*(G1568-E1568)/E1568</f>
        <v>16.7019481441323</v>
      </c>
      <c r="K1568" s="16" t="n">
        <v>7.48068339558666</v>
      </c>
      <c r="L1568" s="17" t="n">
        <v>380.606912389857</v>
      </c>
      <c r="M1568" s="18" t="n">
        <v>5.1619210850288E-013</v>
      </c>
      <c r="N1568" s="18" t="n">
        <v>5.11565858473845E-012</v>
      </c>
      <c r="O1568" s="6" t="str">
        <f aca="false">IF(N1568&lt;0.05,"Yes","No")</f>
        <v>Yes</v>
      </c>
      <c r="P1568" s="16" t="n">
        <v>0.463915357360477</v>
      </c>
      <c r="Q1568" s="17" t="n">
        <v>24.2450921263884</v>
      </c>
      <c r="R1568" s="18" t="n">
        <v>1.02915089640404E-006</v>
      </c>
      <c r="S1568" s="16" t="n">
        <v>0.00134863063588872</v>
      </c>
      <c r="T1568" s="16" t="n">
        <v>0.0104102975915204</v>
      </c>
      <c r="U1568" s="18" t="n">
        <v>0.000221376842288597</v>
      </c>
      <c r="V1568" s="16" t="n">
        <v>0.00108114271815361</v>
      </c>
      <c r="W1568" s="6" t="s">
        <v>699</v>
      </c>
      <c r="X1568" s="17" t="n">
        <v>100</v>
      </c>
      <c r="Y1568" s="16" t="n">
        <v>0.646942931043971</v>
      </c>
      <c r="Z1568" s="16" t="n">
        <f aca="false">(G1568-E1568)/SQRT(H1568^2/D1568+F1568^2/C1568)</f>
        <v>7.48068339558667</v>
      </c>
      <c r="AA1568" s="24" t="n">
        <f aca="false">ABS(K1568-Z1568)</f>
        <v>0</v>
      </c>
    </row>
    <row r="1569" customFormat="false" ht="15" hidden="false" customHeight="false" outlineLevel="0" collapsed="false">
      <c r="A1569" s="17" t="n">
        <v>1964</v>
      </c>
      <c r="B1569" s="6" t="s">
        <v>621</v>
      </c>
      <c r="C1569" s="6" t="n">
        <v>135</v>
      </c>
      <c r="D1569" s="6" t="n">
        <v>673</v>
      </c>
      <c r="E1569" s="16" t="n">
        <v>0.062208211808293</v>
      </c>
      <c r="F1569" s="16" t="n">
        <v>0.0120659726469923</v>
      </c>
      <c r="G1569" s="16" t="n">
        <v>0.072644400981879</v>
      </c>
      <c r="H1569" s="16" t="n">
        <v>0.023938151962016</v>
      </c>
      <c r="I1569" s="23" t="n">
        <f aca="false">G1569-E1569</f>
        <v>0.010436189173586</v>
      </c>
      <c r="J1569" s="17" t="n">
        <f aca="false">100*(G1569-E1569)/E1569</f>
        <v>16.7762243443796</v>
      </c>
      <c r="K1569" s="16" t="n">
        <v>7.51234519146924</v>
      </c>
      <c r="L1569" s="17" t="n">
        <v>381.684704589044</v>
      </c>
      <c r="M1569" s="18" t="n">
        <v>4.1614390577312E-013</v>
      </c>
      <c r="N1569" s="18" t="n">
        <v>4.18334136856136E-012</v>
      </c>
      <c r="O1569" s="6" t="str">
        <f aca="false">IF(N1569&lt;0.05,"Yes","No")</f>
        <v>Yes</v>
      </c>
      <c r="P1569" s="16" t="n">
        <v>0.465369956467988</v>
      </c>
      <c r="Q1569" s="17" t="n">
        <v>24.3973706754343</v>
      </c>
      <c r="R1569" s="18" t="n">
        <v>9.53135735521093E-007</v>
      </c>
      <c r="S1569" s="16" t="n">
        <v>0.00128413668235435</v>
      </c>
      <c r="T1569" s="16" t="n">
        <v>0.0104753980926414</v>
      </c>
      <c r="U1569" s="18" t="n">
        <v>0.000212985849418035</v>
      </c>
      <c r="V1569" s="16" t="n">
        <v>0.00104993024361003</v>
      </c>
      <c r="W1569" s="6" t="s">
        <v>699</v>
      </c>
      <c r="X1569" s="17" t="n">
        <v>100</v>
      </c>
      <c r="Y1569" s="16" t="n">
        <v>0.647570304331077</v>
      </c>
      <c r="Z1569" s="16" t="n">
        <f aca="false">(G1569-E1569)/SQRT(H1569^2/D1569+F1569^2/C1569)</f>
        <v>7.51234519146924</v>
      </c>
      <c r="AA1569" s="24" t="n">
        <f aca="false">ABS(K1569-Z1569)</f>
        <v>0</v>
      </c>
    </row>
    <row r="1570" customFormat="false" ht="15" hidden="false" customHeight="false" outlineLevel="0" collapsed="false">
      <c r="A1570" s="17" t="n">
        <v>1965</v>
      </c>
      <c r="B1570" s="6" t="s">
        <v>621</v>
      </c>
      <c r="C1570" s="6" t="n">
        <v>135</v>
      </c>
      <c r="D1570" s="6" t="n">
        <v>673</v>
      </c>
      <c r="E1570" s="16" t="n">
        <v>0.0623215412376104</v>
      </c>
      <c r="F1570" s="16" t="n">
        <v>0.0120786349756829</v>
      </c>
      <c r="G1570" s="16" t="n">
        <v>0.0728229923010492</v>
      </c>
      <c r="H1570" s="16" t="n">
        <v>0.0240146141428201</v>
      </c>
      <c r="I1570" s="23" t="n">
        <f aca="false">G1570-E1570</f>
        <v>0.0105014510634389</v>
      </c>
      <c r="J1570" s="17" t="n">
        <f aca="false">100*(G1570-E1570)/E1570</f>
        <v>16.8504354271351</v>
      </c>
      <c r="K1570" s="16" t="n">
        <v>7.54426288459245</v>
      </c>
      <c r="L1570" s="17" t="n">
        <v>382.766941611197</v>
      </c>
      <c r="M1570" s="18" t="n">
        <v>3.34653379736735E-013</v>
      </c>
      <c r="N1570" s="18" t="n">
        <v>3.45939562557225E-012</v>
      </c>
      <c r="O1570" s="6" t="str">
        <f aca="false">IF(N1570&lt;0.05,"Yes","No")</f>
        <v>Yes</v>
      </c>
      <c r="P1570" s="16" t="n">
        <v>0.466837189807001</v>
      </c>
      <c r="Q1570" s="17" t="n">
        <v>24.5514548208845</v>
      </c>
      <c r="R1570" s="18" t="n">
        <v>8.81959847293671E-007</v>
      </c>
      <c r="S1570" s="16" t="n">
        <v>0.00120739916284716</v>
      </c>
      <c r="T1570" s="16" t="n">
        <v>0.0105410251863313</v>
      </c>
      <c r="U1570" s="18" t="n">
        <v>0.000205000061202835</v>
      </c>
      <c r="V1570" s="16" t="n">
        <v>0.00102256562595238</v>
      </c>
      <c r="W1570" s="6" t="s">
        <v>699</v>
      </c>
      <c r="X1570" s="17" t="n">
        <v>100</v>
      </c>
      <c r="Y1570" s="16" t="n">
        <v>0.648439821693908</v>
      </c>
      <c r="Z1570" s="16" t="n">
        <f aca="false">(G1570-E1570)/SQRT(H1570^2/D1570+F1570^2/C1570)</f>
        <v>7.54426288459245</v>
      </c>
      <c r="AA1570" s="24" t="n">
        <f aca="false">ABS(K1570-Z1570)</f>
        <v>0</v>
      </c>
    </row>
    <row r="1571" customFormat="false" ht="15" hidden="false" customHeight="false" outlineLevel="0" collapsed="false">
      <c r="A1571" s="17" t="n">
        <v>1966</v>
      </c>
      <c r="B1571" s="6" t="s">
        <v>621</v>
      </c>
      <c r="C1571" s="6" t="n">
        <v>135</v>
      </c>
      <c r="D1571" s="6" t="n">
        <v>673</v>
      </c>
      <c r="E1571" s="16" t="n">
        <v>0.0624397541637774</v>
      </c>
      <c r="F1571" s="16" t="n">
        <v>0.0120925132047906</v>
      </c>
      <c r="G1571" s="16" t="n">
        <v>0.0730087226215213</v>
      </c>
      <c r="H1571" s="16" t="n">
        <v>0.0240934848952146</v>
      </c>
      <c r="I1571" s="23" t="n">
        <f aca="false">G1571-E1571</f>
        <v>0.0105689684577439</v>
      </c>
      <c r="J1571" s="17" t="n">
        <f aca="false">100*(G1571-E1571)/E1571</f>
        <v>16.9266657104733</v>
      </c>
      <c r="K1571" s="16" t="n">
        <v>7.57690230487846</v>
      </c>
      <c r="L1571" s="17" t="n">
        <v>383.848041544777</v>
      </c>
      <c r="M1571" s="18" t="n">
        <v>2.67617703924588E-013</v>
      </c>
      <c r="N1571" s="18" t="n">
        <v>2.8113239797278E-012</v>
      </c>
      <c r="O1571" s="6" t="str">
        <f aca="false">IF(N1571&lt;0.05,"Yes","No")</f>
        <v>Yes</v>
      </c>
      <c r="P1571" s="16" t="n">
        <v>0.468348433465466</v>
      </c>
      <c r="Q1571" s="17" t="n">
        <v>24.7106678674757</v>
      </c>
      <c r="R1571" s="18" t="n">
        <v>8.14020031634219E-007</v>
      </c>
      <c r="S1571" s="16" t="n">
        <v>0.0011568069092952</v>
      </c>
      <c r="T1571" s="16" t="n">
        <v>0.0106089221145717</v>
      </c>
      <c r="U1571" s="18" t="n">
        <v>0.000197010919111498</v>
      </c>
      <c r="V1571" s="18" t="n">
        <v>0.00098976777544054</v>
      </c>
      <c r="W1571" s="6" t="s">
        <v>699</v>
      </c>
      <c r="X1571" s="17" t="n">
        <v>100</v>
      </c>
      <c r="Y1571" s="16" t="n">
        <v>0.649452424192395</v>
      </c>
      <c r="Z1571" s="16" t="n">
        <f aca="false">(G1571-E1571)/SQRT(H1571^2/D1571+F1571^2/C1571)</f>
        <v>7.57690230487846</v>
      </c>
      <c r="AA1571" s="24" t="n">
        <f aca="false">ABS(K1571-Z1571)</f>
        <v>0</v>
      </c>
    </row>
    <row r="1572" customFormat="false" ht="15" hidden="false" customHeight="false" outlineLevel="0" collapsed="false">
      <c r="A1572" s="17" t="n">
        <v>1967</v>
      </c>
      <c r="B1572" s="6" t="s">
        <v>621</v>
      </c>
      <c r="C1572" s="6" t="n">
        <v>135</v>
      </c>
      <c r="D1572" s="6" t="n">
        <v>673</v>
      </c>
      <c r="E1572" s="16" t="n">
        <v>0.0625624488073367</v>
      </c>
      <c r="F1572" s="16" t="n">
        <v>0.0121076322249538</v>
      </c>
      <c r="G1572" s="16" t="n">
        <v>0.0732009000245919</v>
      </c>
      <c r="H1572" s="16" t="n">
        <v>0.0241742620876194</v>
      </c>
      <c r="I1572" s="23" t="n">
        <f aca="false">G1572-E1572</f>
        <v>0.0106384512172552</v>
      </c>
      <c r="J1572" s="17" t="n">
        <f aca="false">100*(G1572-E1572)/E1572</f>
        <v>17.00453134438</v>
      </c>
      <c r="K1572" s="16" t="n">
        <v>7.61010308665218</v>
      </c>
      <c r="L1572" s="17" t="n">
        <v>384.916018288109</v>
      </c>
      <c r="M1572" s="18" t="n">
        <v>2.13046782829285E-013</v>
      </c>
      <c r="N1572" s="18" t="n">
        <v>2.29544251653501E-012</v>
      </c>
      <c r="O1572" s="6" t="str">
        <f aca="false">IF(N1572&lt;0.05,"Yes","No")</f>
        <v>Yes</v>
      </c>
      <c r="P1572" s="16" t="n">
        <v>0.469899252320665</v>
      </c>
      <c r="Q1572" s="17" t="n">
        <v>24.8745852136003</v>
      </c>
      <c r="R1572" s="18" t="n">
        <v>7.49562173504426E-007</v>
      </c>
      <c r="S1572" s="16" t="n">
        <v>0.00110149915628136</v>
      </c>
      <c r="T1572" s="16" t="n">
        <v>0.0106787822919083</v>
      </c>
      <c r="U1572" s="18" t="n">
        <v>0.000188991313182146</v>
      </c>
      <c r="V1572" s="18" t="n">
        <v>0.00096564904545622</v>
      </c>
      <c r="W1572" s="6" t="s">
        <v>699</v>
      </c>
      <c r="X1572" s="17" t="n">
        <v>100</v>
      </c>
      <c r="Y1572" s="16" t="n">
        <v>0.650156843321777</v>
      </c>
      <c r="Z1572" s="16" t="n">
        <f aca="false">(G1572-E1572)/SQRT(H1572^2/D1572+F1572^2/C1572)</f>
        <v>7.61010308665218</v>
      </c>
      <c r="AA1572" s="24" t="n">
        <f aca="false">ABS(K1572-Z1572)</f>
        <v>0</v>
      </c>
    </row>
    <row r="1573" customFormat="false" ht="15" hidden="false" customHeight="false" outlineLevel="0" collapsed="false">
      <c r="A1573" s="17" t="n">
        <v>1968</v>
      </c>
      <c r="B1573" s="6" t="s">
        <v>621</v>
      </c>
      <c r="C1573" s="6" t="n">
        <v>135</v>
      </c>
      <c r="D1573" s="6" t="n">
        <v>673</v>
      </c>
      <c r="E1573" s="16" t="n">
        <v>0.0626886745017988</v>
      </c>
      <c r="F1573" s="16" t="n">
        <v>0.0121237353514112</v>
      </c>
      <c r="G1573" s="16" t="n">
        <v>0.0733977683430972</v>
      </c>
      <c r="H1573" s="16" t="n">
        <v>0.0242559676895199</v>
      </c>
      <c r="I1573" s="23" t="n">
        <f aca="false">G1573-E1573</f>
        <v>0.0107090938412984</v>
      </c>
      <c r="J1573" s="17" t="n">
        <f aca="false">100*(G1573-E1573)/E1573</f>
        <v>17.0829801816772</v>
      </c>
      <c r="K1573" s="16" t="n">
        <v>7.64350475738992</v>
      </c>
      <c r="L1573" s="17" t="n">
        <v>385.960728281085</v>
      </c>
      <c r="M1573" s="18" t="n">
        <v>1.692536477533E-013</v>
      </c>
      <c r="N1573" s="18" t="n">
        <v>1.8617901252863E-012</v>
      </c>
      <c r="O1573" s="6" t="str">
        <f aca="false">IF(N1573&lt;0.05,"Yes","No")</f>
        <v>Yes</v>
      </c>
      <c r="P1573" s="16" t="n">
        <v>0.471472015103536</v>
      </c>
      <c r="Q1573" s="17" t="n">
        <v>25.041375403005</v>
      </c>
      <c r="R1573" s="18" t="n">
        <v>6.89235696969697E-007</v>
      </c>
      <c r="S1573" s="16" t="n">
        <v>0.00104793654119947</v>
      </c>
      <c r="T1573" s="16" t="n">
        <v>0.0107497696819422</v>
      </c>
      <c r="U1573" s="18" t="n">
        <v>0.000181175046068586</v>
      </c>
      <c r="V1573" s="18" t="n">
        <v>0.000965108805080997</v>
      </c>
      <c r="W1573" s="6" t="s">
        <v>699</v>
      </c>
      <c r="X1573" s="17" t="n">
        <v>100</v>
      </c>
      <c r="Y1573" s="16" t="n">
        <v>0.650839249353365</v>
      </c>
      <c r="Z1573" s="16" t="n">
        <f aca="false">(G1573-E1573)/SQRT(H1573^2/D1573+F1573^2/C1573)</f>
        <v>7.64350475738992</v>
      </c>
      <c r="AA1573" s="24" t="n">
        <f aca="false">ABS(K1573-Z1573)</f>
        <v>0</v>
      </c>
    </row>
    <row r="1574" customFormat="false" ht="15" hidden="false" customHeight="false" outlineLevel="0" collapsed="false">
      <c r="A1574" s="17" t="n">
        <v>1969</v>
      </c>
      <c r="B1574" s="6" t="s">
        <v>621</v>
      </c>
      <c r="C1574" s="6" t="n">
        <v>135</v>
      </c>
      <c r="D1574" s="6" t="n">
        <v>673</v>
      </c>
      <c r="E1574" s="16" t="n">
        <v>0.0628193503452672</v>
      </c>
      <c r="F1574" s="16" t="n">
        <v>0.0121407852467305</v>
      </c>
      <c r="G1574" s="16" t="n">
        <v>0.0736041790065404</v>
      </c>
      <c r="H1574" s="16" t="n">
        <v>0.0243419409651191</v>
      </c>
      <c r="I1574" s="23" t="n">
        <f aca="false">G1574-E1574</f>
        <v>0.0107848286612732</v>
      </c>
      <c r="J1574" s="17" t="n">
        <f aca="false">100*(G1574-E1574)/E1574</f>
        <v>17.1680041292973</v>
      </c>
      <c r="K1574" s="16" t="n">
        <v>7.67944322035497</v>
      </c>
      <c r="L1574" s="17" t="n">
        <v>387.053918287097</v>
      </c>
      <c r="M1574" s="18" t="n">
        <v>1.32030730458198E-013</v>
      </c>
      <c r="N1574" s="18" t="n">
        <v>1.49137938006814E-012</v>
      </c>
      <c r="O1574" s="6" t="str">
        <f aca="false">IF(N1574&lt;0.05,"Yes","No")</f>
        <v>Yes</v>
      </c>
      <c r="P1574" s="16" t="n">
        <v>0.473177091517633</v>
      </c>
      <c r="Q1574" s="17" t="n">
        <v>25.22282696233</v>
      </c>
      <c r="R1574" s="18" t="n">
        <v>6.29132692868383E-007</v>
      </c>
      <c r="S1574" s="16" t="n">
        <v>0.00100468630860279</v>
      </c>
      <c r="T1574" s="16" t="n">
        <v>0.0108259116975902</v>
      </c>
      <c r="U1574" s="18" t="n">
        <v>0.000173129208627713</v>
      </c>
      <c r="V1574" s="18" t="n">
        <v>0.000951757429628789</v>
      </c>
      <c r="W1574" s="6" t="s">
        <v>699</v>
      </c>
      <c r="X1574" s="17" t="n">
        <v>100</v>
      </c>
      <c r="Y1574" s="16" t="n">
        <v>0.651752792911783</v>
      </c>
      <c r="Z1574" s="16" t="n">
        <f aca="false">(G1574-E1574)/SQRT(H1574^2/D1574+F1574^2/C1574)</f>
        <v>7.67944322035497</v>
      </c>
      <c r="AA1574" s="24" t="n">
        <f aca="false">ABS(K1574-Z1574)</f>
        <v>0</v>
      </c>
    </row>
    <row r="1575" customFormat="false" ht="15" hidden="false" customHeight="false" outlineLevel="0" collapsed="false">
      <c r="A1575" s="17" t="n">
        <v>1970</v>
      </c>
      <c r="B1575" s="6" t="s">
        <v>621</v>
      </c>
      <c r="C1575" s="6" t="n">
        <v>135</v>
      </c>
      <c r="D1575" s="6" t="n">
        <v>673</v>
      </c>
      <c r="E1575" s="16" t="n">
        <v>0.0629522368587829</v>
      </c>
      <c r="F1575" s="16" t="n">
        <v>0.0121577748412335</v>
      </c>
      <c r="G1575" s="16" t="n">
        <v>0.0738151694909513</v>
      </c>
      <c r="H1575" s="16" t="n">
        <v>0.0244299760537853</v>
      </c>
      <c r="I1575" s="23" t="n">
        <f aca="false">G1575-E1575</f>
        <v>0.0108629326321684</v>
      </c>
      <c r="J1575" s="17" t="n">
        <f aca="false">100*(G1575-E1575)/E1575</f>
        <v>17.2558326347268</v>
      </c>
      <c r="K1575" s="16" t="n">
        <v>7.7166170275251</v>
      </c>
      <c r="L1575" s="17" t="n">
        <v>388.191452900529</v>
      </c>
      <c r="M1575" s="18" t="n">
        <v>1.02012316705317E-013</v>
      </c>
      <c r="N1575" s="18" t="n">
        <v>1.17119058687361E-012</v>
      </c>
      <c r="O1575" s="6" t="str">
        <f aca="false">IF(N1575&lt;0.05,"Yes","No")</f>
        <v>Yes</v>
      </c>
      <c r="P1575" s="16" t="n">
        <v>0.474935910995316</v>
      </c>
      <c r="Q1575" s="17" t="n">
        <v>25.4106841033781</v>
      </c>
      <c r="R1575" s="18" t="n">
        <v>5.72449311266198E-007</v>
      </c>
      <c r="S1575" s="18" t="n">
        <v>0.000951503817606458</v>
      </c>
      <c r="T1575" s="16" t="n">
        <v>0.0109044004084577</v>
      </c>
      <c r="U1575" s="18" t="n">
        <v>0.000165139751661697</v>
      </c>
      <c r="V1575" s="18" t="n">
        <v>0.000937279671593415</v>
      </c>
      <c r="W1575" s="6" t="s">
        <v>699</v>
      </c>
      <c r="X1575" s="17" t="n">
        <v>100</v>
      </c>
      <c r="Y1575" s="16" t="n">
        <v>0.65256727753013</v>
      </c>
      <c r="Z1575" s="16" t="n">
        <f aca="false">(G1575-E1575)/SQRT(H1575^2/D1575+F1575^2/C1575)</f>
        <v>7.7166170275251</v>
      </c>
      <c r="AA1575" s="24" t="n">
        <f aca="false">ABS(K1575-Z1575)</f>
        <v>0</v>
      </c>
    </row>
    <row r="1576" customFormat="false" ht="15" hidden="false" customHeight="false" outlineLevel="0" collapsed="false">
      <c r="A1576" s="17" t="n">
        <v>1971</v>
      </c>
      <c r="B1576" s="6" t="s">
        <v>621</v>
      </c>
      <c r="C1576" s="6" t="n">
        <v>135</v>
      </c>
      <c r="D1576" s="6" t="n">
        <v>673</v>
      </c>
      <c r="E1576" s="16" t="n">
        <v>0.0630867292759595</v>
      </c>
      <c r="F1576" s="16" t="n">
        <v>0.0121753063284223</v>
      </c>
      <c r="G1576" s="16" t="n">
        <v>0.0740295073009175</v>
      </c>
      <c r="H1576" s="16" t="n">
        <v>0.0245192327002622</v>
      </c>
      <c r="I1576" s="23" t="n">
        <f aca="false">G1576-E1576</f>
        <v>0.010942778024958</v>
      </c>
      <c r="J1576" s="17" t="n">
        <f aca="false">100*(G1576-E1576)/E1576</f>
        <v>17.3456100047462</v>
      </c>
      <c r="K1576" s="16" t="n">
        <v>7.75447516445129</v>
      </c>
      <c r="L1576" s="17" t="n">
        <v>389.330023031981</v>
      </c>
      <c r="M1576" s="18" t="n">
        <v>7.83710278163508E-014</v>
      </c>
      <c r="N1576" s="18" t="n">
        <v>9.30268527921768E-013</v>
      </c>
      <c r="O1576" s="6" t="str">
        <f aca="false">IF(N1576&lt;0.05,"Yes","No")</f>
        <v>Yes</v>
      </c>
      <c r="P1576" s="16" t="n">
        <v>0.47673459647982</v>
      </c>
      <c r="Q1576" s="17" t="n">
        <v>25.6035201325759</v>
      </c>
      <c r="R1576" s="18" t="n">
        <v>5.19595210217566E-007</v>
      </c>
      <c r="S1576" s="18" t="n">
        <v>0.000897451272029079</v>
      </c>
      <c r="T1576" s="16" t="n">
        <v>0.0109845827608305</v>
      </c>
      <c r="U1576" s="18" t="n">
        <v>0.000157180878614465</v>
      </c>
      <c r="V1576" s="18" t="n">
        <v>0.000926890151603252</v>
      </c>
      <c r="W1576" s="6" t="s">
        <v>699</v>
      </c>
      <c r="X1576" s="17" t="n">
        <v>100</v>
      </c>
      <c r="Y1576" s="16" t="n">
        <v>0.653546860381927</v>
      </c>
      <c r="Z1576" s="16" t="n">
        <f aca="false">(G1576-E1576)/SQRT(H1576^2/D1576+F1576^2/C1576)</f>
        <v>7.75447516445129</v>
      </c>
      <c r="AA1576" s="24" t="n">
        <f aca="false">ABS(K1576-Z1576)</f>
        <v>0</v>
      </c>
    </row>
    <row r="1577" customFormat="false" ht="15" hidden="false" customHeight="false" outlineLevel="0" collapsed="false">
      <c r="A1577" s="17" t="n">
        <v>1972</v>
      </c>
      <c r="B1577" s="6" t="s">
        <v>621</v>
      </c>
      <c r="C1577" s="6" t="n">
        <v>135</v>
      </c>
      <c r="D1577" s="6" t="n">
        <v>673</v>
      </c>
      <c r="E1577" s="16" t="n">
        <v>0.0632244845783269</v>
      </c>
      <c r="F1577" s="16" t="n">
        <v>0.0121938736896166</v>
      </c>
      <c r="G1577" s="16" t="n">
        <v>0.0742500200812299</v>
      </c>
      <c r="H1577" s="16" t="n">
        <v>0.0246120695252311</v>
      </c>
      <c r="I1577" s="23" t="n">
        <f aca="false">G1577-E1577</f>
        <v>0.011025535502903</v>
      </c>
      <c r="J1577" s="17" t="n">
        <f aca="false">100*(G1577-E1577)/E1577</f>
        <v>17.4387115631506</v>
      </c>
      <c r="K1577" s="16" t="n">
        <v>7.79332511612072</v>
      </c>
      <c r="L1577" s="17" t="n">
        <v>390.498163048633</v>
      </c>
      <c r="M1577" s="18" t="n">
        <v>5.97286024658142E-014</v>
      </c>
      <c r="N1577" s="18" t="n">
        <v>7.25374530524137E-013</v>
      </c>
      <c r="O1577" s="6" t="str">
        <f aca="false">IF(N1577&lt;0.05,"Yes","No")</f>
        <v>Yes</v>
      </c>
      <c r="P1577" s="16" t="n">
        <v>0.478578646303629</v>
      </c>
      <c r="Q1577" s="17" t="n">
        <v>25.8019763861728</v>
      </c>
      <c r="R1577" s="18" t="n">
        <v>4.7031426349615E-007</v>
      </c>
      <c r="S1577" s="18" t="n">
        <v>0.000847357963584404</v>
      </c>
      <c r="T1577" s="16" t="n">
        <v>0.0110677396654836</v>
      </c>
      <c r="U1577" s="18" t="n">
        <v>0.000149404853441451</v>
      </c>
      <c r="V1577" s="18" t="n">
        <v>0.00092344029267238</v>
      </c>
      <c r="W1577" s="6" t="s">
        <v>699</v>
      </c>
      <c r="X1577" s="17" t="n">
        <v>100</v>
      </c>
      <c r="Y1577" s="16" t="n">
        <v>0.654460403940345</v>
      </c>
      <c r="Z1577" s="16" t="n">
        <f aca="false">(G1577-E1577)/SQRT(H1577^2/D1577+F1577^2/C1577)</f>
        <v>7.79332511612073</v>
      </c>
      <c r="AA1577" s="24" t="n">
        <f aca="false">ABS(K1577-Z1577)</f>
        <v>0</v>
      </c>
    </row>
    <row r="1578" customFormat="false" ht="15" hidden="false" customHeight="false" outlineLevel="0" collapsed="false">
      <c r="A1578" s="17" t="n">
        <v>1973</v>
      </c>
      <c r="B1578" s="6" t="s">
        <v>621</v>
      </c>
      <c r="C1578" s="6" t="n">
        <v>135</v>
      </c>
      <c r="D1578" s="6" t="n">
        <v>673</v>
      </c>
      <c r="E1578" s="16" t="n">
        <v>0.0633652866990478</v>
      </c>
      <c r="F1578" s="16" t="n">
        <v>0.0122130739440429</v>
      </c>
      <c r="G1578" s="16" t="n">
        <v>0.0744723941837431</v>
      </c>
      <c r="H1578" s="16" t="n">
        <v>0.024704903866044</v>
      </c>
      <c r="I1578" s="23" t="n">
        <f aca="false">G1578-E1578</f>
        <v>0.0111071074846953</v>
      </c>
      <c r="J1578" s="17" t="n">
        <f aca="false">100*(G1578-E1578)/E1578</f>
        <v>17.5286944371423</v>
      </c>
      <c r="K1578" s="16" t="n">
        <v>7.83091056219105</v>
      </c>
      <c r="L1578" s="17" t="n">
        <v>391.637209834908</v>
      </c>
      <c r="M1578" s="18" t="n">
        <v>4.58743092016444E-014</v>
      </c>
      <c r="N1578" s="18" t="n">
        <v>5.84132870500938E-013</v>
      </c>
      <c r="O1578" s="6" t="str">
        <f aca="false">IF(N1578&lt;0.05,"Yes","No")</f>
        <v>Yes</v>
      </c>
      <c r="P1578" s="16" t="n">
        <v>0.480356733083036</v>
      </c>
      <c r="Q1578" s="17" t="n">
        <v>25.9940592554315</v>
      </c>
      <c r="R1578" s="18" t="n">
        <v>4.27091783126369E-007</v>
      </c>
      <c r="S1578" s="18" t="n">
        <v>0.00078708903589917</v>
      </c>
      <c r="T1578" s="16" t="n">
        <v>0.0111496750443641</v>
      </c>
      <c r="U1578" s="18" t="n">
        <v>0.000142273491642936</v>
      </c>
      <c r="V1578" s="18" t="n">
        <v>0.00092344029267238</v>
      </c>
      <c r="W1578" s="6" t="s">
        <v>699</v>
      </c>
      <c r="X1578" s="17" t="n">
        <v>100</v>
      </c>
      <c r="Y1578" s="16" t="n">
        <v>0.655384954047658</v>
      </c>
      <c r="Z1578" s="16" t="n">
        <f aca="false">(G1578-E1578)/SQRT(H1578^2/D1578+F1578^2/C1578)</f>
        <v>7.83091056219105</v>
      </c>
      <c r="AA1578" s="24" t="n">
        <f aca="false">ABS(K1578-Z1578)</f>
        <v>0</v>
      </c>
    </row>
    <row r="1579" customFormat="false" ht="15" hidden="false" customHeight="false" outlineLevel="0" collapsed="false">
      <c r="A1579" s="17" t="n">
        <v>1974</v>
      </c>
      <c r="B1579" s="6" t="s">
        <v>621</v>
      </c>
      <c r="C1579" s="6" t="n">
        <v>135</v>
      </c>
      <c r="D1579" s="6" t="n">
        <v>673</v>
      </c>
      <c r="E1579" s="16" t="n">
        <v>0.0635078209693785</v>
      </c>
      <c r="F1579" s="16" t="n">
        <v>0.0122331819893134</v>
      </c>
      <c r="G1579" s="16" t="n">
        <v>0.0746975863991751</v>
      </c>
      <c r="H1579" s="16" t="n">
        <v>0.0247991461484964</v>
      </c>
      <c r="I1579" s="23" t="n">
        <f aca="false">G1579-E1579</f>
        <v>0.0111897654297966</v>
      </c>
      <c r="J1579" s="17" t="n">
        <f aca="false">100*(G1579-E1579)/E1579</f>
        <v>17.6195077377823</v>
      </c>
      <c r="K1579" s="16" t="n">
        <v>7.8685367590789</v>
      </c>
      <c r="L1579" s="17" t="n">
        <v>392.764970033534</v>
      </c>
      <c r="M1579" s="18" t="n">
        <v>3.51891611545438E-014</v>
      </c>
      <c r="N1579" s="18" t="n">
        <v>4.76983403778688E-013</v>
      </c>
      <c r="O1579" s="6" t="str">
        <f aca="false">IF(N1579&lt;0.05,"Yes","No")</f>
        <v>Yes</v>
      </c>
      <c r="P1579" s="16" t="n">
        <v>0.482140794737779</v>
      </c>
      <c r="Q1579" s="17" t="n">
        <v>26.1875035036764</v>
      </c>
      <c r="R1579" s="18" t="n">
        <v>3.87594407076912E-007</v>
      </c>
      <c r="S1579" s="18" t="n">
        <v>0.000734684732416719</v>
      </c>
      <c r="T1579" s="16" t="n">
        <v>0.0112326637306177</v>
      </c>
      <c r="U1579" s="18" t="n">
        <v>0.000135329109805293</v>
      </c>
      <c r="V1579" s="18" t="n">
        <v>0.000916050487248717</v>
      </c>
      <c r="W1579" s="6" t="s">
        <v>699</v>
      </c>
      <c r="X1579" s="17" t="n">
        <v>100</v>
      </c>
      <c r="Y1579" s="16" t="n">
        <v>0.656463595839525</v>
      </c>
      <c r="Z1579" s="16" t="n">
        <f aca="false">(G1579-E1579)/SQRT(H1579^2/D1579+F1579^2/C1579)</f>
        <v>7.8685367590789</v>
      </c>
      <c r="AA1579" s="24" t="n">
        <f aca="false">ABS(K1579-Z1579)</f>
        <v>0</v>
      </c>
    </row>
    <row r="1580" customFormat="false" ht="15" hidden="false" customHeight="false" outlineLevel="0" collapsed="false">
      <c r="A1580" s="17" t="n">
        <v>1975</v>
      </c>
      <c r="B1580" s="6" t="s">
        <v>621</v>
      </c>
      <c r="C1580" s="6" t="n">
        <v>135</v>
      </c>
      <c r="D1580" s="6" t="n">
        <v>673</v>
      </c>
      <c r="E1580" s="16" t="n">
        <v>0.0636557733019193</v>
      </c>
      <c r="F1580" s="16" t="n">
        <v>0.0122546315485449</v>
      </c>
      <c r="G1580" s="16" t="n">
        <v>0.0749278159211507</v>
      </c>
      <c r="H1580" s="16" t="n">
        <v>0.0248944871544607</v>
      </c>
      <c r="I1580" s="23" t="n">
        <f aca="false">G1580-E1580</f>
        <v>0.0112720426192314</v>
      </c>
      <c r="J1580" s="17" t="n">
        <f aca="false">100*(G1580-E1580)/E1580</f>
        <v>17.7078087886359</v>
      </c>
      <c r="K1580" s="16" t="n">
        <v>7.90505885902942</v>
      </c>
      <c r="L1580" s="17" t="n">
        <v>393.8561295636</v>
      </c>
      <c r="M1580" s="18" t="n">
        <v>2.71771655771164E-014</v>
      </c>
      <c r="N1580" s="18" t="n">
        <v>3.83216274345782E-013</v>
      </c>
      <c r="O1580" s="6" t="str">
        <f aca="false">IF(N1580&lt;0.05,"Yes","No")</f>
        <v>Yes</v>
      </c>
      <c r="P1580" s="16" t="n">
        <v>0.48387244349824</v>
      </c>
      <c r="Q1580" s="17" t="n">
        <v>26.3759505018993</v>
      </c>
      <c r="R1580" s="18" t="n">
        <v>3.5264813686195E-007</v>
      </c>
      <c r="S1580" s="18" t="n">
        <v>0.000688758446911508</v>
      </c>
      <c r="T1580" s="16" t="n">
        <v>0.0113152840695115</v>
      </c>
      <c r="U1580" s="18" t="n">
        <v>0.000128997780408022</v>
      </c>
      <c r="V1580" s="18" t="n">
        <v>0.000916050487248717</v>
      </c>
      <c r="W1580" s="6" t="s">
        <v>699</v>
      </c>
      <c r="X1580" s="17" t="n">
        <v>100</v>
      </c>
      <c r="Y1580" s="16" t="n">
        <v>0.657465191789115</v>
      </c>
      <c r="Z1580" s="16" t="n">
        <f aca="false">(G1580-E1580)/SQRT(H1580^2/D1580+F1580^2/C1580)</f>
        <v>7.90505885902942</v>
      </c>
      <c r="AA1580" s="24" t="n">
        <f aca="false">ABS(K1580-Z1580)</f>
        <v>0</v>
      </c>
    </row>
    <row r="1581" customFormat="false" ht="15" hidden="false" customHeight="false" outlineLevel="0" collapsed="false">
      <c r="A1581" s="17" t="n">
        <v>1976</v>
      </c>
      <c r="B1581" s="6" t="s">
        <v>621</v>
      </c>
      <c r="C1581" s="6" t="n">
        <v>135</v>
      </c>
      <c r="D1581" s="6" t="n">
        <v>673</v>
      </c>
      <c r="E1581" s="16" t="n">
        <v>0.0638077589372794</v>
      </c>
      <c r="F1581" s="16" t="n">
        <v>0.0122775027913369</v>
      </c>
      <c r="G1581" s="16" t="n">
        <v>0.0751624215853693</v>
      </c>
      <c r="H1581" s="16" t="n">
        <v>0.0249914384177616</v>
      </c>
      <c r="I1581" s="23" t="n">
        <f aca="false">G1581-E1581</f>
        <v>0.0113546626480899</v>
      </c>
      <c r="J1581" s="17" t="n">
        <f aca="false">100*(G1581-E1581)/E1581</f>
        <v>17.7951127530604</v>
      </c>
      <c r="K1581" s="16" t="n">
        <v>7.94088172880943</v>
      </c>
      <c r="L1581" s="17" t="n">
        <v>394.917709494838</v>
      </c>
      <c r="M1581" s="18" t="n">
        <v>2.10744264050331E-014</v>
      </c>
      <c r="N1581" s="18" t="n">
        <v>3.07481735256768E-013</v>
      </c>
      <c r="O1581" s="6" t="str">
        <f aca="false">IF(N1581&lt;0.05,"Yes","No")</f>
        <v>Yes</v>
      </c>
      <c r="P1581" s="16" t="n">
        <v>0.485573345215077</v>
      </c>
      <c r="Q1581" s="17" t="n">
        <v>26.5617091695708</v>
      </c>
      <c r="R1581" s="18" t="n">
        <v>3.21299028602698E-007</v>
      </c>
      <c r="S1581" s="18" t="n">
        <v>0.00064623510021981</v>
      </c>
      <c r="T1581" s="16" t="n">
        <v>0.0113982434305868</v>
      </c>
      <c r="U1581" s="18" t="n">
        <v>0.00012311567103741</v>
      </c>
      <c r="V1581" s="18" t="n">
        <v>0.000916050487248717</v>
      </c>
      <c r="W1581" s="6" t="s">
        <v>699</v>
      </c>
      <c r="X1581" s="17" t="n">
        <v>100</v>
      </c>
      <c r="Y1581" s="16" t="n">
        <v>0.658301689505256</v>
      </c>
      <c r="Z1581" s="16" t="n">
        <f aca="false">(G1581-E1581)/SQRT(H1581^2/D1581+F1581^2/C1581)</f>
        <v>7.94088172880943</v>
      </c>
      <c r="AA1581" s="24" t="n">
        <f aca="false">ABS(K1581-Z1581)</f>
        <v>0</v>
      </c>
    </row>
    <row r="1582" customFormat="false" ht="15" hidden="false" customHeight="false" outlineLevel="0" collapsed="false">
      <c r="A1582" s="17" t="n">
        <v>1977</v>
      </c>
      <c r="B1582" s="6" t="s">
        <v>621</v>
      </c>
      <c r="C1582" s="6" t="n">
        <v>135</v>
      </c>
      <c r="D1582" s="6" t="n">
        <v>673</v>
      </c>
      <c r="E1582" s="16" t="n">
        <v>0.0639626184823336</v>
      </c>
      <c r="F1582" s="16" t="n">
        <v>0.0122996622597882</v>
      </c>
      <c r="G1582" s="16" t="n">
        <v>0.0753982948225108</v>
      </c>
      <c r="H1582" s="16" t="n">
        <v>0.0250878501187882</v>
      </c>
      <c r="I1582" s="23" t="n">
        <f aca="false">G1582-E1582</f>
        <v>0.0114356763401771</v>
      </c>
      <c r="J1582" s="17" t="n">
        <f aca="false">100*(G1582-E1582)/E1582</f>
        <v>17.8786869761057</v>
      </c>
      <c r="K1582" s="16" t="n">
        <v>7.97570745273548</v>
      </c>
      <c r="L1582" s="17" t="n">
        <v>395.995674555223</v>
      </c>
      <c r="M1582" s="18" t="n">
        <v>1.64392693067424E-014</v>
      </c>
      <c r="N1582" s="18" t="n">
        <v>2.48481329593279E-013</v>
      </c>
      <c r="O1582" s="6" t="str">
        <f aca="false">IF(N1582&lt;0.05,"Yes","No")</f>
        <v>Yes</v>
      </c>
      <c r="P1582" s="16" t="n">
        <v>0.487204181130461</v>
      </c>
      <c r="Q1582" s="17" t="n">
        <v>26.740427926688</v>
      </c>
      <c r="R1582" s="18" t="n">
        <v>2.93782947290888E-007</v>
      </c>
      <c r="S1582" s="18" t="n">
        <v>0.000611399506441255</v>
      </c>
      <c r="T1582" s="16" t="n">
        <v>0.0114795992825907</v>
      </c>
      <c r="U1582" s="18" t="n">
        <v>0.000117764484448216</v>
      </c>
      <c r="V1582" s="18" t="n">
        <v>0.000916050487248717</v>
      </c>
      <c r="W1582" s="6" t="s">
        <v>699</v>
      </c>
      <c r="X1582" s="17" t="n">
        <v>100</v>
      </c>
      <c r="Y1582" s="16" t="n">
        <v>0.659457377139398</v>
      </c>
      <c r="Z1582" s="16" t="n">
        <f aca="false">(G1582-E1582)/SQRT(H1582^2/D1582+F1582^2/C1582)</f>
        <v>7.97570745273548</v>
      </c>
      <c r="AA1582" s="24" t="n">
        <f aca="false">ABS(K1582-Z1582)</f>
        <v>0</v>
      </c>
    </row>
    <row r="1583" customFormat="false" ht="15" hidden="false" customHeight="false" outlineLevel="0" collapsed="false">
      <c r="A1583" s="17" t="n">
        <v>1978</v>
      </c>
      <c r="B1583" s="6" t="s">
        <v>621</v>
      </c>
      <c r="C1583" s="6" t="n">
        <v>135</v>
      </c>
      <c r="D1583" s="6" t="n">
        <v>673</v>
      </c>
      <c r="E1583" s="16" t="n">
        <v>0.0641250445335</v>
      </c>
      <c r="F1583" s="16" t="n">
        <v>0.0123242819539825</v>
      </c>
      <c r="G1583" s="16" t="n">
        <v>0.0756433996279208</v>
      </c>
      <c r="H1583" s="16" t="n">
        <v>0.0251871687479005</v>
      </c>
      <c r="I1583" s="23" t="n">
        <f aca="false">G1583-E1583</f>
        <v>0.0115183550944208</v>
      </c>
      <c r="J1583" s="17" t="n">
        <f aca="false">100*(G1583-E1583)/E1583</f>
        <v>17.9623346513287</v>
      </c>
      <c r="K1583" s="16" t="n">
        <v>8.01020171004293</v>
      </c>
      <c r="L1583" s="17" t="n">
        <v>397.026379515782</v>
      </c>
      <c r="M1583" s="18" t="n">
        <v>1.2845274015856E-014</v>
      </c>
      <c r="N1583" s="18" t="n">
        <v>2.02916697047469E-013</v>
      </c>
      <c r="O1583" s="6" t="str">
        <f aca="false">IF(N1583&lt;0.05,"Yes","No")</f>
        <v>Yes</v>
      </c>
      <c r="P1583" s="16" t="n">
        <v>0.488835117001955</v>
      </c>
      <c r="Q1583" s="17" t="n">
        <v>26.9197569273926</v>
      </c>
      <c r="R1583" s="18" t="n">
        <v>2.68551557682622E-007</v>
      </c>
      <c r="S1583" s="18" t="n">
        <v>0.000568844807579175</v>
      </c>
      <c r="T1583" s="16" t="n">
        <v>0.0115626315027604</v>
      </c>
      <c r="U1583" s="18" t="n">
        <v>0.000112602337291508</v>
      </c>
      <c r="V1583" s="18" t="n">
        <v>0.000916050487248717</v>
      </c>
      <c r="W1583" s="6" t="s">
        <v>699</v>
      </c>
      <c r="X1583" s="17" t="n">
        <v>100</v>
      </c>
      <c r="Y1583" s="16" t="n">
        <v>0.660348907600022</v>
      </c>
      <c r="Z1583" s="16" t="n">
        <f aca="false">(G1583-E1583)/SQRT(H1583^2/D1583+F1583^2/C1583)</f>
        <v>8.01020171004293</v>
      </c>
      <c r="AA1583" s="24" t="n">
        <f aca="false">ABS(K1583-Z1583)</f>
        <v>0</v>
      </c>
    </row>
    <row r="1584" customFormat="false" ht="15" hidden="false" customHeight="false" outlineLevel="0" collapsed="false">
      <c r="A1584" s="17" t="n">
        <v>1979</v>
      </c>
      <c r="B1584" s="6" t="s">
        <v>621</v>
      </c>
      <c r="C1584" s="6" t="n">
        <v>135</v>
      </c>
      <c r="D1584" s="6" t="n">
        <v>673</v>
      </c>
      <c r="E1584" s="16" t="n">
        <v>0.0642905994145959</v>
      </c>
      <c r="F1584" s="16" t="n">
        <v>0.0123506301359212</v>
      </c>
      <c r="G1584" s="16" t="n">
        <v>0.0758902205411694</v>
      </c>
      <c r="H1584" s="16" t="n">
        <v>0.0252859743621569</v>
      </c>
      <c r="I1584" s="23" t="n">
        <f aca="false">G1584-E1584</f>
        <v>0.0115996211265735</v>
      </c>
      <c r="J1584" s="17" t="n">
        <f aca="false">100*(G1584-E1584)/E1584</f>
        <v>18.0424840212954</v>
      </c>
      <c r="K1584" s="16" t="n">
        <v>8.0429734558918</v>
      </c>
      <c r="L1584" s="17" t="n">
        <v>397.969019860005</v>
      </c>
      <c r="M1584" s="18" t="n">
        <v>1.01553200916431E-014</v>
      </c>
      <c r="N1584" s="18" t="n">
        <v>1.68002578838915E-013</v>
      </c>
      <c r="O1584" s="6" t="str">
        <f aca="false">IF(N1584&lt;0.05,"Yes","No")</f>
        <v>Yes</v>
      </c>
      <c r="P1584" s="16" t="n">
        <v>0.490400103774949</v>
      </c>
      <c r="Q1584" s="17" t="n">
        <v>27.0923979645928</v>
      </c>
      <c r="R1584" s="18" t="n">
        <v>2.46319558500546E-007</v>
      </c>
      <c r="S1584" s="18" t="n">
        <v>0.000532512483914822</v>
      </c>
      <c r="T1584" s="16" t="n">
        <v>0.0116443211828028</v>
      </c>
      <c r="U1584" s="18" t="n">
        <v>0.000107856219710851</v>
      </c>
      <c r="V1584" s="18" t="n">
        <v>0.000916050487248717</v>
      </c>
      <c r="W1584" s="6" t="s">
        <v>699</v>
      </c>
      <c r="X1584" s="17" t="n">
        <v>100</v>
      </c>
      <c r="Y1584" s="16" t="n">
        <v>0.660932254691542</v>
      </c>
      <c r="Z1584" s="16" t="n">
        <f aca="false">(G1584-E1584)/SQRT(H1584^2/D1584+F1584^2/C1584)</f>
        <v>8.0429734558918</v>
      </c>
      <c r="AA1584" s="24" t="n">
        <f aca="false">ABS(K1584-Z1584)</f>
        <v>0</v>
      </c>
    </row>
    <row r="1585" customFormat="false" ht="15" hidden="false" customHeight="false" outlineLevel="0" collapsed="false">
      <c r="A1585" s="17" t="n">
        <v>1980</v>
      </c>
      <c r="B1585" s="6" t="s">
        <v>621</v>
      </c>
      <c r="C1585" s="6" t="n">
        <v>135</v>
      </c>
      <c r="D1585" s="6" t="n">
        <v>673</v>
      </c>
      <c r="E1585" s="16" t="n">
        <v>0.0644589959195367</v>
      </c>
      <c r="F1585" s="16" t="n">
        <v>0.0123765617333273</v>
      </c>
      <c r="G1585" s="16" t="n">
        <v>0.0761390237240079</v>
      </c>
      <c r="H1585" s="16" t="n">
        <v>0.0253839974264706</v>
      </c>
      <c r="I1585" s="23" t="n">
        <f aca="false">G1585-E1585</f>
        <v>0.0116800278044713</v>
      </c>
      <c r="J1585" s="17" t="n">
        <f aca="false">100*(G1585-E1585)/E1585</f>
        <v>18.1200895823002</v>
      </c>
      <c r="K1585" s="16" t="n">
        <v>8.07521378612669</v>
      </c>
      <c r="L1585" s="17" t="n">
        <v>398.910022321895</v>
      </c>
      <c r="M1585" s="18" t="n">
        <v>8.05258621150612E-015</v>
      </c>
      <c r="N1585" s="18" t="n">
        <v>1.37548647401417E-013</v>
      </c>
      <c r="O1585" s="6" t="str">
        <f aca="false">IF(N1585&lt;0.05,"Yes","No")</f>
        <v>Yes</v>
      </c>
      <c r="P1585" s="16" t="n">
        <v>0.491932126719883</v>
      </c>
      <c r="Q1585" s="17" t="n">
        <v>27.2619371151432</v>
      </c>
      <c r="R1585" s="18" t="n">
        <v>2.26286836774322E-007</v>
      </c>
      <c r="S1585" s="18" t="n">
        <v>0.000496419687482237</v>
      </c>
      <c r="T1585" s="16" t="n">
        <v>0.0117251983385889</v>
      </c>
      <c r="U1585" s="18" t="n">
        <v>0.000103372170237186</v>
      </c>
      <c r="V1585" s="18" t="n">
        <v>0.000916050487248717</v>
      </c>
      <c r="W1585" s="6" t="s">
        <v>699</v>
      </c>
      <c r="X1585" s="17" t="n">
        <v>100</v>
      </c>
      <c r="Y1585" s="16" t="n">
        <v>0.661933850641132</v>
      </c>
      <c r="Z1585" s="16" t="n">
        <f aca="false">(G1585-E1585)/SQRT(H1585^2/D1585+F1585^2/C1585)</f>
        <v>8.07521378612669</v>
      </c>
      <c r="AA1585" s="24" t="n">
        <f aca="false">ABS(K1585-Z1585)</f>
        <v>0</v>
      </c>
    </row>
    <row r="1586" customFormat="false" ht="15" hidden="false" customHeight="false" outlineLevel="0" collapsed="false">
      <c r="A1586" s="17" t="n">
        <v>1981</v>
      </c>
      <c r="B1586" s="6" t="s">
        <v>621</v>
      </c>
      <c r="C1586" s="6" t="n">
        <v>135</v>
      </c>
      <c r="D1586" s="6" t="n">
        <v>673</v>
      </c>
      <c r="E1586" s="16" t="n">
        <v>0.0646337720806952</v>
      </c>
      <c r="F1586" s="16" t="n">
        <v>0.0124038728930943</v>
      </c>
      <c r="G1586" s="16" t="n">
        <v>0.0763947894024548</v>
      </c>
      <c r="H1586" s="16" t="n">
        <v>0.0254825138488994</v>
      </c>
      <c r="I1586" s="23" t="n">
        <f aca="false">G1586-E1586</f>
        <v>0.0117610173217596</v>
      </c>
      <c r="J1586" s="17" t="n">
        <f aca="false">100*(G1586-E1586)/E1586</f>
        <v>18.1963963159631</v>
      </c>
      <c r="K1586" s="16" t="n">
        <v>8.1071027131795</v>
      </c>
      <c r="L1586" s="17" t="n">
        <v>399.798958409841</v>
      </c>
      <c r="M1586" s="18" t="n">
        <v>6.3981791906565E-015</v>
      </c>
      <c r="N1586" s="18" t="n">
        <v>1.14893798970678E-013</v>
      </c>
      <c r="O1586" s="6" t="str">
        <f aca="false">IF(N1586&lt;0.05,"Yes","No")</f>
        <v>Yes</v>
      </c>
      <c r="P1586" s="16" t="n">
        <v>0.493465396217146</v>
      </c>
      <c r="Q1586" s="17" t="n">
        <v>27.4321436780248</v>
      </c>
      <c r="R1586" s="18" t="n">
        <v>2.07820987822331E-007</v>
      </c>
      <c r="S1586" s="18" t="n">
        <v>0.000473602410961825</v>
      </c>
      <c r="T1586" s="16" t="n">
        <v>0.0118066476215515</v>
      </c>
      <c r="U1586" s="18" t="n">
        <v>9.9078619269569E-005</v>
      </c>
      <c r="V1586" s="18" t="n">
        <v>0.000916050487248717</v>
      </c>
      <c r="W1586" s="6" t="s">
        <v>699</v>
      </c>
      <c r="X1586" s="17" t="n">
        <v>100</v>
      </c>
      <c r="Y1586" s="16" t="n">
        <v>0.662924440041825</v>
      </c>
      <c r="Z1586" s="16" t="n">
        <f aca="false">(G1586-E1586)/SQRT(H1586^2/D1586+F1586^2/C1586)</f>
        <v>8.1071027131795</v>
      </c>
      <c r="AA1586" s="24" t="n">
        <f aca="false">ABS(K1586-Z1586)</f>
        <v>0</v>
      </c>
    </row>
    <row r="1587" customFormat="false" ht="15" hidden="false" customHeight="false" outlineLevel="0" collapsed="false">
      <c r="A1587" s="17" t="n">
        <v>1982</v>
      </c>
      <c r="B1587" s="6" t="s">
        <v>621</v>
      </c>
      <c r="C1587" s="6" t="n">
        <v>135</v>
      </c>
      <c r="D1587" s="6" t="n">
        <v>673</v>
      </c>
      <c r="E1587" s="16" t="n">
        <v>0.0648092870635015</v>
      </c>
      <c r="F1587" s="16" t="n">
        <v>0.0124328614272698</v>
      </c>
      <c r="G1587" s="16" t="n">
        <v>0.0766489688932541</v>
      </c>
      <c r="H1587" s="16" t="n">
        <v>0.0255791032971667</v>
      </c>
      <c r="I1587" s="23" t="n">
        <f aca="false">G1587-E1587</f>
        <v>0.0118396818297526</v>
      </c>
      <c r="J1587" s="17" t="n">
        <f aca="false">100*(G1587-E1587)/E1587</f>
        <v>18.2684957144365</v>
      </c>
      <c r="K1587" s="16" t="n">
        <v>8.13688742952356</v>
      </c>
      <c r="L1587" s="17" t="n">
        <v>400.572369855007</v>
      </c>
      <c r="M1587" s="18" t="n">
        <v>5.15967690071706E-015</v>
      </c>
      <c r="N1587" s="18" t="n">
        <v>9.76619925081671E-014</v>
      </c>
      <c r="O1587" s="6" t="str">
        <f aca="false">IF(N1587&lt;0.05,"Yes","No")</f>
        <v>Yes</v>
      </c>
      <c r="P1587" s="16" t="n">
        <v>0.494922443459212</v>
      </c>
      <c r="Q1587" s="17" t="n">
        <v>27.5943797289278</v>
      </c>
      <c r="R1587" s="18" t="n">
        <v>1.91630409923123E-007</v>
      </c>
      <c r="S1587" s="18" t="n">
        <v>0.000453993859947225</v>
      </c>
      <c r="T1587" s="16" t="n">
        <v>0.0118857850884251</v>
      </c>
      <c r="U1587" s="18" t="n">
        <v>9.52025942821882E-005</v>
      </c>
      <c r="V1587" s="18" t="n">
        <v>0.000904640036165589</v>
      </c>
      <c r="W1587" s="6" t="s">
        <v>699</v>
      </c>
      <c r="X1587" s="17" t="n">
        <v>100</v>
      </c>
      <c r="Y1587" s="16" t="n">
        <v>0.663645368994552</v>
      </c>
      <c r="Z1587" s="16" t="n">
        <f aca="false">(G1587-E1587)/SQRT(H1587^2/D1587+F1587^2/C1587)</f>
        <v>8.13688742952356</v>
      </c>
      <c r="AA1587" s="24" t="n">
        <f aca="false">ABS(K1587-Z1587)</f>
        <v>0</v>
      </c>
    </row>
    <row r="1588" customFormat="false" ht="15" hidden="false" customHeight="false" outlineLevel="0" collapsed="false">
      <c r="A1588" s="17" t="n">
        <v>1983</v>
      </c>
      <c r="B1588" s="6" t="s">
        <v>621</v>
      </c>
      <c r="C1588" s="6" t="n">
        <v>135</v>
      </c>
      <c r="D1588" s="6" t="n">
        <v>673</v>
      </c>
      <c r="E1588" s="16" t="n">
        <v>0.064990388215692</v>
      </c>
      <c r="F1588" s="16" t="n">
        <v>0.0124620195902484</v>
      </c>
      <c r="G1588" s="16" t="n">
        <v>0.076908850641077</v>
      </c>
      <c r="H1588" s="16" t="n">
        <v>0.0256772070796755</v>
      </c>
      <c r="I1588" s="23" t="n">
        <f aca="false">G1588-E1588</f>
        <v>0.0119184624253851</v>
      </c>
      <c r="J1588" s="17" t="n">
        <f aca="false">100*(G1588-E1588)/E1588</f>
        <v>18.3388078646795</v>
      </c>
      <c r="K1588" s="16" t="n">
        <v>8.16628806604737</v>
      </c>
      <c r="L1588" s="17" t="n">
        <v>401.367040394202</v>
      </c>
      <c r="M1588" s="18" t="n">
        <v>4.16913357472492E-015</v>
      </c>
      <c r="N1588" s="18" t="n">
        <v>8.26353739669534E-014</v>
      </c>
      <c r="O1588" s="6" t="str">
        <f aca="false">IF(N1588&lt;0.05,"Yes","No")</f>
        <v>Yes</v>
      </c>
      <c r="P1588" s="16" t="n">
        <v>0.496345242862656</v>
      </c>
      <c r="Q1588" s="17" t="n">
        <v>27.7532640209509</v>
      </c>
      <c r="R1588" s="18" t="n">
        <v>1.77002763107809E-007</v>
      </c>
      <c r="S1588" s="18" t="n">
        <v>0.000424187459521295</v>
      </c>
      <c r="T1588" s="16" t="n">
        <v>0.0119650634765745</v>
      </c>
      <c r="U1588" s="18" t="n">
        <v>9.1520575025009E-005</v>
      </c>
      <c r="V1588" s="18" t="n">
        <v>0.000889783368298699</v>
      </c>
      <c r="W1588" s="6" t="s">
        <v>699</v>
      </c>
      <c r="X1588" s="17" t="n">
        <v>100</v>
      </c>
      <c r="Y1588" s="16" t="n">
        <v>0.66413516042045</v>
      </c>
      <c r="Z1588" s="16" t="n">
        <f aca="false">(G1588-E1588)/SQRT(H1588^2/D1588+F1588^2/C1588)</f>
        <v>8.16628806604737</v>
      </c>
      <c r="AA1588" s="24" t="n">
        <f aca="false">ABS(K1588-Z1588)</f>
        <v>0</v>
      </c>
    </row>
    <row r="1589" customFormat="false" ht="15" hidden="false" customHeight="false" outlineLevel="0" collapsed="false">
      <c r="A1589" s="17" t="n">
        <v>1984</v>
      </c>
      <c r="B1589" s="6" t="s">
        <v>621</v>
      </c>
      <c r="C1589" s="6" t="n">
        <v>135</v>
      </c>
      <c r="D1589" s="6" t="n">
        <v>673</v>
      </c>
      <c r="E1589" s="16" t="n">
        <v>0.0651775872817746</v>
      </c>
      <c r="F1589" s="16" t="n">
        <v>0.0124930365850138</v>
      </c>
      <c r="G1589" s="16" t="n">
        <v>0.0771746842348381</v>
      </c>
      <c r="H1589" s="16" t="n">
        <v>0.0257760638847402</v>
      </c>
      <c r="I1589" s="23" t="n">
        <f aca="false">G1589-E1589</f>
        <v>0.0119970969530635</v>
      </c>
      <c r="J1589" s="17" t="n">
        <f aca="false">100*(G1589-E1589)/E1589</f>
        <v>18.4067828426938</v>
      </c>
      <c r="K1589" s="16" t="n">
        <v>8.19463939036776</v>
      </c>
      <c r="L1589" s="17" t="n">
        <v>402.094405414404</v>
      </c>
      <c r="M1589" s="18" t="n">
        <v>3.3932647284864E-015</v>
      </c>
      <c r="N1589" s="18" t="n">
        <v>7.42630124432284E-014</v>
      </c>
      <c r="O1589" s="6" t="str">
        <f aca="false">IF(N1589&lt;0.05,"Yes","No")</f>
        <v>Yes</v>
      </c>
      <c r="P1589" s="16" t="n">
        <v>0.497734088080124</v>
      </c>
      <c r="Q1589" s="17" t="n">
        <v>27.9087965490192</v>
      </c>
      <c r="R1589" s="18" t="n">
        <v>1.63770390253239E-007</v>
      </c>
      <c r="S1589" s="18" t="n">
        <v>0.000396827266732265</v>
      </c>
      <c r="T1589" s="16" t="n">
        <v>0.0120441860244583</v>
      </c>
      <c r="U1589" s="18" t="n">
        <v>8.80692674563279E-005</v>
      </c>
      <c r="V1589" s="18" t="n">
        <v>0.0008729839601767</v>
      </c>
      <c r="W1589" s="6" t="s">
        <v>699</v>
      </c>
      <c r="X1589" s="17" t="n">
        <v>100</v>
      </c>
      <c r="Y1589" s="16" t="n">
        <v>0.664949645038798</v>
      </c>
      <c r="Z1589" s="16" t="n">
        <f aca="false">(G1589-E1589)/SQRT(H1589^2/D1589+F1589^2/C1589)</f>
        <v>8.19463939036776</v>
      </c>
      <c r="AA1589" s="24" t="n">
        <f aca="false">ABS(K1589-Z1589)</f>
        <v>0</v>
      </c>
    </row>
    <row r="1590" customFormat="false" ht="15" hidden="false" customHeight="false" outlineLevel="0" collapsed="false">
      <c r="A1590" s="17" t="n">
        <v>1985</v>
      </c>
      <c r="B1590" s="6" t="s">
        <v>621</v>
      </c>
      <c r="C1590" s="6" t="n">
        <v>135</v>
      </c>
      <c r="D1590" s="6" t="n">
        <v>673</v>
      </c>
      <c r="E1590" s="16" t="n">
        <v>0.0653688118413643</v>
      </c>
      <c r="F1590" s="16" t="n">
        <v>0.012525784161448</v>
      </c>
      <c r="G1590" s="16" t="n">
        <v>0.0774429712007251</v>
      </c>
      <c r="H1590" s="16" t="n">
        <v>0.0258746398332289</v>
      </c>
      <c r="I1590" s="23" t="n">
        <f aca="false">G1590-E1590</f>
        <v>0.0120741593593609</v>
      </c>
      <c r="J1590" s="17" t="n">
        <f aca="false">100*(G1590-E1590)/E1590</f>
        <v>18.4708257948182</v>
      </c>
      <c r="K1590" s="16" t="n">
        <v>8.22117007111332</v>
      </c>
      <c r="L1590" s="17" t="n">
        <v>402.738526010067</v>
      </c>
      <c r="M1590" s="18" t="n">
        <v>2.79770400419068E-015</v>
      </c>
      <c r="N1590" s="18" t="n">
        <v>6.25316607745172E-014</v>
      </c>
      <c r="O1590" s="6" t="str">
        <f aca="false">IF(N1590&lt;0.05,"Yes","No")</f>
        <v>Yes</v>
      </c>
      <c r="P1590" s="16" t="n">
        <v>0.499049567471081</v>
      </c>
      <c r="Q1590" s="17" t="n">
        <v>28.0565138270352</v>
      </c>
      <c r="R1590" s="18" t="n">
        <v>1.52123915949688E-007</v>
      </c>
      <c r="S1590" s="18" t="n">
        <v>0.000383321388530164</v>
      </c>
      <c r="T1590" s="16" t="n">
        <v>0.0121217184370487</v>
      </c>
      <c r="U1590" s="18" t="n">
        <v>8.49382064541341E-005</v>
      </c>
      <c r="V1590" s="18" t="n">
        <v>0.000860882181540168</v>
      </c>
      <c r="W1590" s="6" t="s">
        <v>699</v>
      </c>
      <c r="X1590" s="17" t="n">
        <v>100</v>
      </c>
      <c r="Y1590" s="16" t="n">
        <v>0.665543998679214</v>
      </c>
      <c r="Z1590" s="16" t="n">
        <f aca="false">(G1590-E1590)/SQRT(H1590^2/D1590+F1590^2/C1590)</f>
        <v>8.22117007111333</v>
      </c>
      <c r="AA1590" s="24" t="n">
        <f aca="false">ABS(K1590-Z1590)</f>
        <v>0</v>
      </c>
    </row>
    <row r="1591" customFormat="false" ht="15" hidden="false" customHeight="false" outlineLevel="0" collapsed="false">
      <c r="A1591" s="17" t="n">
        <v>1986</v>
      </c>
      <c r="B1591" s="6" t="s">
        <v>621</v>
      </c>
      <c r="C1591" s="6" t="n">
        <v>135</v>
      </c>
      <c r="D1591" s="6" t="n">
        <v>673</v>
      </c>
      <c r="E1591" s="16" t="n">
        <v>0.0655671869715055</v>
      </c>
      <c r="F1591" s="16" t="n">
        <v>0.0125599267267233</v>
      </c>
      <c r="G1591" s="16" t="n">
        <v>0.0777197371432101</v>
      </c>
      <c r="H1591" s="16" t="n">
        <v>0.025975200517645</v>
      </c>
      <c r="I1591" s="23" t="n">
        <f aca="false">G1591-E1591</f>
        <v>0.0121525501717046</v>
      </c>
      <c r="J1591" s="17" t="n">
        <f aca="false">100*(G1591-E1591)/E1591</f>
        <v>18.5344998512533</v>
      </c>
      <c r="K1591" s="16" t="n">
        <v>8.24764792280184</v>
      </c>
      <c r="L1591" s="17" t="n">
        <v>403.360996829976</v>
      </c>
      <c r="M1591" s="18" t="n">
        <v>2.3066990977393E-015</v>
      </c>
      <c r="N1591" s="18" t="n">
        <v>5.26779870038072E-014</v>
      </c>
      <c r="O1591" s="6" t="str">
        <f aca="false">IF(N1591&lt;0.05,"Yes","No")</f>
        <v>Yes</v>
      </c>
      <c r="P1591" s="16" t="n">
        <v>0.500370862599276</v>
      </c>
      <c r="Q1591" s="17" t="n">
        <v>28.2052766449356</v>
      </c>
      <c r="R1591" s="18" t="n">
        <v>1.41235469429372E-007</v>
      </c>
      <c r="S1591" s="18" t="n">
        <v>0.000362898908342754</v>
      </c>
      <c r="T1591" s="16" t="n">
        <v>0.0122006144015774</v>
      </c>
      <c r="U1591" s="18" t="n">
        <v>8.19065270457425E-005</v>
      </c>
      <c r="V1591" s="18" t="n">
        <v>0.000851503498990392</v>
      </c>
      <c r="W1591" s="6" t="s">
        <v>699</v>
      </c>
      <c r="X1591" s="17" t="n">
        <v>100</v>
      </c>
      <c r="Y1591" s="16" t="n">
        <v>0.666149358868527</v>
      </c>
      <c r="Z1591" s="16" t="n">
        <f aca="false">(G1591-E1591)/SQRT(H1591^2/D1591+F1591^2/C1591)</f>
        <v>8.24764792280184</v>
      </c>
      <c r="AA1591" s="24" t="n">
        <f aca="false">ABS(K1591-Z1591)</f>
        <v>0</v>
      </c>
    </row>
    <row r="1592" customFormat="false" ht="15" hidden="false" customHeight="false" outlineLevel="0" collapsed="false">
      <c r="A1592" s="17" t="n">
        <v>1987</v>
      </c>
      <c r="B1592" s="6" t="s">
        <v>621</v>
      </c>
      <c r="C1592" s="6" t="n">
        <v>135</v>
      </c>
      <c r="D1592" s="6" t="n">
        <v>673</v>
      </c>
      <c r="E1592" s="16" t="n">
        <v>0.0657743731858554</v>
      </c>
      <c r="F1592" s="16" t="n">
        <v>0.0125962388735523</v>
      </c>
      <c r="G1592" s="16" t="n">
        <v>0.0780064765679447</v>
      </c>
      <c r="H1592" s="16" t="n">
        <v>0.0260780951721897</v>
      </c>
      <c r="I1592" s="23" t="n">
        <f aca="false">G1592-E1592</f>
        <v>0.0122321033820893</v>
      </c>
      <c r="J1592" s="17" t="n">
        <f aca="false">100*(G1592-E1592)/E1592</f>
        <v>18.5970656801634</v>
      </c>
      <c r="K1592" s="16" t="n">
        <v>8.27362908592954</v>
      </c>
      <c r="L1592" s="17" t="n">
        <v>403.935801839568</v>
      </c>
      <c r="M1592" s="18" t="n">
        <v>1.90826651761368E-015</v>
      </c>
      <c r="N1592" s="18" t="n">
        <v>4.55598631080265E-014</v>
      </c>
      <c r="O1592" s="6" t="str">
        <f aca="false">IF(N1592&lt;0.05,"Yes","No")</f>
        <v>Yes</v>
      </c>
      <c r="P1592" s="16" t="n">
        <v>0.501683001880881</v>
      </c>
      <c r="Q1592" s="17" t="n">
        <v>28.3533978866162</v>
      </c>
      <c r="R1592" s="18" t="n">
        <v>1.31171657333188E-007</v>
      </c>
      <c r="S1592" s="18" t="n">
        <v>0.000346297988681466</v>
      </c>
      <c r="T1592" s="16" t="n">
        <v>0.0122806786906184</v>
      </c>
      <c r="U1592" s="18" t="n">
        <v>7.89706790737136E-005</v>
      </c>
      <c r="V1592" s="18" t="n">
        <v>0.000835372432399939</v>
      </c>
      <c r="W1592" s="6" t="s">
        <v>699</v>
      </c>
      <c r="X1592" s="17" t="n">
        <v>100</v>
      </c>
      <c r="Y1592" s="16" t="n">
        <v>0.666765725606736</v>
      </c>
      <c r="Z1592" s="16" t="n">
        <f aca="false">(G1592-E1592)/SQRT(H1592^2/D1592+F1592^2/C1592)</f>
        <v>8.27362908592954</v>
      </c>
      <c r="AA1592" s="24" t="n">
        <f aca="false">ABS(K1592-Z1592)</f>
        <v>0</v>
      </c>
    </row>
    <row r="1593" customFormat="false" ht="15" hidden="false" customHeight="false" outlineLevel="0" collapsed="false">
      <c r="A1593" s="17" t="n">
        <v>1988</v>
      </c>
      <c r="B1593" s="6" t="s">
        <v>621</v>
      </c>
      <c r="C1593" s="6" t="n">
        <v>135</v>
      </c>
      <c r="D1593" s="6" t="n">
        <v>673</v>
      </c>
      <c r="E1593" s="16" t="n">
        <v>0.0659826504963416</v>
      </c>
      <c r="F1593" s="16" t="n">
        <v>0.0126326207550811</v>
      </c>
      <c r="G1593" s="16" t="n">
        <v>0.0782936852519438</v>
      </c>
      <c r="H1593" s="16" t="n">
        <v>0.0261801597925832</v>
      </c>
      <c r="I1593" s="23" t="n">
        <f aca="false">G1593-E1593</f>
        <v>0.0123110347556022</v>
      </c>
      <c r="J1593" s="17" t="n">
        <f aca="false">100*(G1593-E1593)/E1593</f>
        <v>18.6579876118871</v>
      </c>
      <c r="K1593" s="16" t="n">
        <v>8.29911117277678</v>
      </c>
      <c r="L1593" s="17" t="n">
        <v>404.487486306399</v>
      </c>
      <c r="M1593" s="18" t="n">
        <v>1.58381107234489E-015</v>
      </c>
      <c r="N1593" s="18" t="n">
        <v>3.91480830940778E-014</v>
      </c>
      <c r="O1593" s="6" t="str">
        <f aca="false">IF(N1593&lt;0.05,"Yes","No")</f>
        <v>Yes</v>
      </c>
      <c r="P1593" s="16" t="n">
        <v>0.502974637219696</v>
      </c>
      <c r="Q1593" s="17" t="n">
        <v>28.4995834039846</v>
      </c>
      <c r="R1593" s="18" t="n">
        <v>1.21945657376536E-007</v>
      </c>
      <c r="S1593" s="18" t="n">
        <v>0.000331238263520005</v>
      </c>
      <c r="T1593" s="16" t="n">
        <v>0.0123601544207631</v>
      </c>
      <c r="U1593" s="18" t="n">
        <v>7.62061451323174E-005</v>
      </c>
      <c r="V1593" s="18" t="n">
        <v>0.000824911880298281</v>
      </c>
      <c r="W1593" s="6" t="s">
        <v>699</v>
      </c>
      <c r="X1593" s="17" t="n">
        <v>100</v>
      </c>
      <c r="Y1593" s="16" t="n">
        <v>0.667128941720324</v>
      </c>
      <c r="Z1593" s="16" t="n">
        <f aca="false">(G1593-E1593)/SQRT(H1593^2/D1593+F1593^2/C1593)</f>
        <v>8.29911117277678</v>
      </c>
      <c r="AA1593" s="24" t="n">
        <f aca="false">ABS(K1593-Z1593)</f>
        <v>0</v>
      </c>
    </row>
    <row r="1594" customFormat="false" ht="15" hidden="false" customHeight="false" outlineLevel="0" collapsed="false">
      <c r="A1594" s="17" t="n">
        <v>1989</v>
      </c>
      <c r="B1594" s="6" t="s">
        <v>621</v>
      </c>
      <c r="C1594" s="6" t="n">
        <v>135</v>
      </c>
      <c r="D1594" s="6" t="n">
        <v>673</v>
      </c>
      <c r="E1594" s="16" t="n">
        <v>0.0661948657974049</v>
      </c>
      <c r="F1594" s="16" t="n">
        <v>0.0126697581329508</v>
      </c>
      <c r="G1594" s="16" t="n">
        <v>0.0785848966026111</v>
      </c>
      <c r="H1594" s="16" t="n">
        <v>0.0262825011859499</v>
      </c>
      <c r="I1594" s="23" t="n">
        <f aca="false">G1594-E1594</f>
        <v>0.0123900308052062</v>
      </c>
      <c r="J1594" s="17" t="n">
        <f aca="false">100*(G1594-E1594)/E1594</f>
        <v>18.717510272061</v>
      </c>
      <c r="K1594" s="16" t="n">
        <v>8.32415732364655</v>
      </c>
      <c r="L1594" s="17" t="n">
        <v>405.009706525308</v>
      </c>
      <c r="M1594" s="18" t="n">
        <v>1.31830425789219E-015</v>
      </c>
      <c r="N1594" s="18" t="n">
        <v>3.3777527388189E-014</v>
      </c>
      <c r="O1594" s="6" t="str">
        <f aca="false">IF(N1594&lt;0.05,"Yes","No")</f>
        <v>Yes</v>
      </c>
      <c r="P1594" s="16" t="n">
        <v>0.504252560065138</v>
      </c>
      <c r="Q1594" s="17" t="n">
        <v>28.6445868815247</v>
      </c>
      <c r="R1594" s="18" t="n">
        <v>1.13438138644441E-007</v>
      </c>
      <c r="S1594" s="18" t="n">
        <v>0.000308841995836641</v>
      </c>
      <c r="T1594" s="16" t="n">
        <v>0.0124397295963383</v>
      </c>
      <c r="U1594" s="18" t="n">
        <v>7.35863504643587E-005</v>
      </c>
      <c r="V1594" s="18" t="n">
        <v>0.000809064586257347</v>
      </c>
      <c r="W1594" s="6" t="s">
        <v>699</v>
      </c>
      <c r="X1594" s="17" t="n">
        <v>100</v>
      </c>
      <c r="Y1594" s="16" t="n">
        <v>0.667459138187221</v>
      </c>
      <c r="Z1594" s="16" t="n">
        <f aca="false">(G1594-E1594)/SQRT(H1594^2/D1594+F1594^2/C1594)</f>
        <v>8.32415732364655</v>
      </c>
      <c r="AA1594" s="24" t="n">
        <f aca="false">ABS(K1594-Z1594)</f>
        <v>0</v>
      </c>
    </row>
    <row r="1595" customFormat="false" ht="15" hidden="false" customHeight="false" outlineLevel="0" collapsed="false">
      <c r="A1595" s="17" t="n">
        <v>1990</v>
      </c>
      <c r="B1595" s="6" t="s">
        <v>621</v>
      </c>
      <c r="C1595" s="6" t="n">
        <v>135</v>
      </c>
      <c r="D1595" s="6" t="n">
        <v>673</v>
      </c>
      <c r="E1595" s="16" t="n">
        <v>0.0664135334668336</v>
      </c>
      <c r="F1595" s="16" t="n">
        <v>0.0127086030479711</v>
      </c>
      <c r="G1595" s="16" t="n">
        <v>0.0788832495395886</v>
      </c>
      <c r="H1595" s="16" t="n">
        <v>0.0263870008347399</v>
      </c>
      <c r="I1595" s="23" t="n">
        <f aca="false">G1595-E1595</f>
        <v>0.012469716072755</v>
      </c>
      <c r="J1595" s="17" t="n">
        <f aca="false">100*(G1595-E1595)/E1595</f>
        <v>18.7758660348681</v>
      </c>
      <c r="K1595" s="16" t="n">
        <v>8.34857615215414</v>
      </c>
      <c r="L1595" s="17" t="n">
        <v>405.500631518449</v>
      </c>
      <c r="M1595" s="18" t="n">
        <v>1.1020276533287E-015</v>
      </c>
      <c r="N1595" s="18" t="n">
        <v>2.9308355691691E-014</v>
      </c>
      <c r="O1595" s="6" t="str">
        <f aca="false">IF(N1595&lt;0.05,"Yes","No")</f>
        <v>Yes</v>
      </c>
      <c r="P1595" s="16" t="n">
        <v>0.505506075192357</v>
      </c>
      <c r="Q1595" s="17" t="n">
        <v>28.7871783346171</v>
      </c>
      <c r="R1595" s="18" t="n">
        <v>1.05653586687725E-007</v>
      </c>
      <c r="S1595" s="18" t="n">
        <v>0.000295567727333131</v>
      </c>
      <c r="T1595" s="16" t="n">
        <v>0.0125200290618335</v>
      </c>
      <c r="U1595" s="18" t="n">
        <v>7.1108039999624E-005</v>
      </c>
      <c r="V1595" s="18" t="n">
        <v>0.000804039991896302</v>
      </c>
      <c r="W1595" s="6" t="s">
        <v>699</v>
      </c>
      <c r="X1595" s="17" t="n">
        <v>100</v>
      </c>
      <c r="Y1595" s="16" t="n">
        <v>0.66743162181498</v>
      </c>
      <c r="Z1595" s="16" t="n">
        <f aca="false">(G1595-E1595)/SQRT(H1595^2/D1595+F1595^2/C1595)</f>
        <v>8.34857615215414</v>
      </c>
      <c r="AA1595" s="24" t="n">
        <f aca="false">ABS(K1595-Z1595)</f>
        <v>0</v>
      </c>
    </row>
    <row r="1596" customFormat="false" ht="15" hidden="false" customHeight="false" outlineLevel="0" collapsed="false">
      <c r="A1596" s="17" t="n">
        <v>1991</v>
      </c>
      <c r="B1596" s="6" t="s">
        <v>621</v>
      </c>
      <c r="C1596" s="6" t="n">
        <v>135</v>
      </c>
      <c r="D1596" s="6" t="n">
        <v>673</v>
      </c>
      <c r="E1596" s="16" t="n">
        <v>0.0666321090526051</v>
      </c>
      <c r="F1596" s="16" t="n">
        <v>0.0127477574927816</v>
      </c>
      <c r="G1596" s="16" t="n">
        <v>0.0791797368257219</v>
      </c>
      <c r="H1596" s="16" t="n">
        <v>0.0264889833629797</v>
      </c>
      <c r="I1596" s="23" t="n">
        <f aca="false">G1596-E1596</f>
        <v>0.0125476277731168</v>
      </c>
      <c r="J1596" s="17" t="n">
        <f aca="false">100*(G1596-E1596)/E1596</f>
        <v>18.8312030814013</v>
      </c>
      <c r="K1596" s="16" t="n">
        <v>8.37190114212872</v>
      </c>
      <c r="L1596" s="17" t="n">
        <v>405.924066662915</v>
      </c>
      <c r="M1596" s="18" t="n">
        <v>9.2856622057578E-016</v>
      </c>
      <c r="N1596" s="18" t="n">
        <v>2.53365925899963E-014</v>
      </c>
      <c r="O1596" s="6" t="str">
        <f aca="false">IF(N1596&lt;0.05,"Yes","No")</f>
        <v>Yes</v>
      </c>
      <c r="P1596" s="16" t="n">
        <v>0.50672364450041</v>
      </c>
      <c r="Q1596" s="17" t="n">
        <v>28.9260197767361</v>
      </c>
      <c r="R1596" s="18" t="n">
        <v>9.85895365884732E-008</v>
      </c>
      <c r="S1596" s="18" t="n">
        <v>0.000278471809903627</v>
      </c>
      <c r="T1596" s="16" t="n">
        <v>0.0125984736064512</v>
      </c>
      <c r="U1596" s="18" t="n">
        <v>6.87772624446055E-005</v>
      </c>
      <c r="V1596" s="18" t="n">
        <v>0.000796165189286054</v>
      </c>
      <c r="W1596" s="6" t="s">
        <v>699</v>
      </c>
      <c r="X1596" s="17" t="n">
        <v>100</v>
      </c>
      <c r="Y1596" s="16" t="n">
        <v>0.667767321556326</v>
      </c>
      <c r="Z1596" s="16" t="n">
        <f aca="false">(G1596-E1596)/SQRT(H1596^2/D1596+F1596^2/C1596)</f>
        <v>8.37190114212872</v>
      </c>
      <c r="AA1596" s="24" t="n">
        <f aca="false">ABS(K1596-Z1596)</f>
        <v>0</v>
      </c>
    </row>
    <row r="1597" customFormat="false" ht="15" hidden="false" customHeight="false" outlineLevel="0" collapsed="false">
      <c r="A1597" s="17" t="n">
        <v>1992</v>
      </c>
      <c r="B1597" s="6" t="s">
        <v>621</v>
      </c>
      <c r="C1597" s="6" t="n">
        <v>135</v>
      </c>
      <c r="D1597" s="6" t="n">
        <v>673</v>
      </c>
      <c r="E1597" s="16" t="n">
        <v>0.0668576446120386</v>
      </c>
      <c r="F1597" s="16" t="n">
        <v>0.0127878891287005</v>
      </c>
      <c r="G1597" s="16" t="n">
        <v>0.0794829680331129</v>
      </c>
      <c r="H1597" s="16" t="n">
        <v>0.0265919979192507</v>
      </c>
      <c r="I1597" s="23" t="n">
        <f aca="false">G1597-E1597</f>
        <v>0.0126253234210743</v>
      </c>
      <c r="J1597" s="17" t="n">
        <f aca="false">100*(G1597-E1597)/E1597</f>
        <v>18.8838890366786</v>
      </c>
      <c r="K1597" s="16" t="n">
        <v>8.39442676340459</v>
      </c>
      <c r="L1597" s="17" t="n">
        <v>406.324644184646</v>
      </c>
      <c r="M1597" s="18" t="n">
        <v>7.86781194893969E-016</v>
      </c>
      <c r="N1597" s="18" t="n">
        <v>2.26442094585237E-014</v>
      </c>
      <c r="O1597" s="6" t="str">
        <f aca="false">IF(N1597&lt;0.05,"Yes","No")</f>
        <v>Yes</v>
      </c>
      <c r="P1597" s="16" t="n">
        <v>0.50790269839896</v>
      </c>
      <c r="Q1597" s="17" t="n">
        <v>29.0607875746076</v>
      </c>
      <c r="R1597" s="18" t="n">
        <v>9.21866552378077E-008</v>
      </c>
      <c r="S1597" s="18" t="n">
        <v>0.000267086196919081</v>
      </c>
      <c r="T1597" s="16" t="n">
        <v>0.0126766756780214</v>
      </c>
      <c r="U1597" s="18" t="n">
        <v>6.66457904924631E-005</v>
      </c>
      <c r="V1597" s="18" t="n">
        <v>0.000786270561989733</v>
      </c>
      <c r="W1597" s="6" t="s">
        <v>699</v>
      </c>
      <c r="X1597" s="17" t="n">
        <v>100</v>
      </c>
      <c r="Y1597" s="16" t="n">
        <v>0.668493753783501</v>
      </c>
      <c r="Z1597" s="16" t="n">
        <f aca="false">(G1597-E1597)/SQRT(H1597^2/D1597+F1597^2/C1597)</f>
        <v>8.39442676340459</v>
      </c>
      <c r="AA1597" s="24" t="n">
        <f aca="false">ABS(K1597-Z1597)</f>
        <v>0</v>
      </c>
    </row>
    <row r="1598" customFormat="false" ht="15" hidden="false" customHeight="false" outlineLevel="0" collapsed="false">
      <c r="A1598" s="17" t="n">
        <v>1993</v>
      </c>
      <c r="B1598" s="6" t="s">
        <v>621</v>
      </c>
      <c r="C1598" s="6" t="n">
        <v>135</v>
      </c>
      <c r="D1598" s="6" t="n">
        <v>673</v>
      </c>
      <c r="E1598" s="16" t="n">
        <v>0.0670903749763966</v>
      </c>
      <c r="F1598" s="16" t="n">
        <v>0.0128309015714123</v>
      </c>
      <c r="G1598" s="16" t="n">
        <v>0.0797932414506821</v>
      </c>
      <c r="H1598" s="16" t="n">
        <v>0.026697092932543</v>
      </c>
      <c r="I1598" s="23" t="n">
        <f aca="false">G1598-E1598</f>
        <v>0.0127028664742855</v>
      </c>
      <c r="J1598" s="17" t="n">
        <f aca="false">100*(G1598-E1598)/E1598</f>
        <v>18.9339625523849</v>
      </c>
      <c r="K1598" s="16" t="n">
        <v>8.41537768742189</v>
      </c>
      <c r="L1598" s="17" t="n">
        <v>406.643175761418</v>
      </c>
      <c r="M1598" s="18" t="n">
        <v>6.74435613622047E-016</v>
      </c>
      <c r="N1598" s="18" t="n">
        <v>1.99575947073228E-014</v>
      </c>
      <c r="O1598" s="6" t="str">
        <f aca="false">IF(N1598&lt;0.05,"Yes","No")</f>
        <v>Yes</v>
      </c>
      <c r="P1598" s="16" t="n">
        <v>0.509023645298326</v>
      </c>
      <c r="Q1598" s="17" t="n">
        <v>29.1892040889636</v>
      </c>
      <c r="R1598" s="18" t="n">
        <v>8.64744409755563E-008</v>
      </c>
      <c r="S1598" s="18" t="n">
        <v>0.000255248590152243</v>
      </c>
      <c r="T1598" s="16" t="n">
        <v>0.0127547264928502</v>
      </c>
      <c r="U1598" s="18" t="n">
        <v>6.46690623388317E-005</v>
      </c>
      <c r="V1598" s="18" t="n">
        <v>0.000780488683399693</v>
      </c>
      <c r="W1598" s="6" t="s">
        <v>699</v>
      </c>
      <c r="X1598" s="17" t="n">
        <v>100</v>
      </c>
      <c r="Y1598" s="16" t="n">
        <v>0.668856969897089</v>
      </c>
      <c r="Z1598" s="16" t="n">
        <f aca="false">(G1598-E1598)/SQRT(H1598^2/D1598+F1598^2/C1598)</f>
        <v>8.41537768742189</v>
      </c>
      <c r="AA1598" s="24" t="n">
        <f aca="false">ABS(K1598-Z1598)</f>
        <v>0</v>
      </c>
    </row>
    <row r="1599" customFormat="false" ht="15" hidden="false" customHeight="false" outlineLevel="0" collapsed="false">
      <c r="A1599" s="17" t="n">
        <v>1994</v>
      </c>
      <c r="B1599" s="6" t="s">
        <v>621</v>
      </c>
      <c r="C1599" s="6" t="n">
        <v>135</v>
      </c>
      <c r="D1599" s="6" t="n">
        <v>673</v>
      </c>
      <c r="E1599" s="16" t="n">
        <v>0.0673260517694332</v>
      </c>
      <c r="F1599" s="16" t="n">
        <v>0.0128748442617482</v>
      </c>
      <c r="G1599" s="16" t="n">
        <v>0.0801059857044053</v>
      </c>
      <c r="H1599" s="16" t="n">
        <v>0.0268014387168125</v>
      </c>
      <c r="I1599" s="23" t="n">
        <f aca="false">G1599-E1599</f>
        <v>0.0127799339349721</v>
      </c>
      <c r="J1599" s="17" t="n">
        <f aca="false">100*(G1599-E1599)/E1599</f>
        <v>18.9821526721019</v>
      </c>
      <c r="K1599" s="16" t="n">
        <v>8.43564627124197</v>
      </c>
      <c r="L1599" s="17" t="n">
        <v>406.905170088601</v>
      </c>
      <c r="M1599" s="18" t="n">
        <v>5.81050511240846E-016</v>
      </c>
      <c r="N1599" s="18" t="n">
        <v>1.76925670161887E-014</v>
      </c>
      <c r="O1599" s="6" t="str">
        <f aca="false">IF(N1599&lt;0.05,"Yes","No")</f>
        <v>Yes</v>
      </c>
      <c r="P1599" s="16" t="n">
        <v>0.510128879477782</v>
      </c>
      <c r="Q1599" s="17" t="n">
        <v>29.3160977219033</v>
      </c>
      <c r="R1599" s="18" t="n">
        <v>8.117917728845E-008</v>
      </c>
      <c r="S1599" s="18" t="n">
        <v>0.000244859294093894</v>
      </c>
      <c r="T1599" s="16" t="n">
        <v>0.0128322772632733</v>
      </c>
      <c r="U1599" s="18" t="n">
        <v>6.27565408379541E-005</v>
      </c>
      <c r="V1599" s="18" t="n">
        <v>0.000770694361167858</v>
      </c>
      <c r="W1599" s="6" t="s">
        <v>699</v>
      </c>
      <c r="X1599" s="17" t="n">
        <v>100</v>
      </c>
      <c r="Y1599" s="16" t="n">
        <v>0.66917615981509</v>
      </c>
      <c r="Z1599" s="16" t="n">
        <f aca="false">(G1599-E1599)/SQRT(H1599^2/D1599+F1599^2/C1599)</f>
        <v>8.43564627124197</v>
      </c>
      <c r="AA1599" s="24" t="n">
        <f aca="false">ABS(K1599-Z1599)</f>
        <v>0</v>
      </c>
    </row>
    <row r="1600" customFormat="false" ht="15" hidden="false" customHeight="false" outlineLevel="0" collapsed="false">
      <c r="A1600" s="17" t="n">
        <v>1995</v>
      </c>
      <c r="B1600" s="6" t="s">
        <v>621</v>
      </c>
      <c r="C1600" s="6" t="n">
        <v>135</v>
      </c>
      <c r="D1600" s="6" t="n">
        <v>673</v>
      </c>
      <c r="E1600" s="16" t="n">
        <v>0.0675718142478554</v>
      </c>
      <c r="F1600" s="16" t="n">
        <v>0.0129219260747094</v>
      </c>
      <c r="G1600" s="16" t="n">
        <v>0.0804310766052881</v>
      </c>
      <c r="H1600" s="16" t="n">
        <v>0.026909289971889</v>
      </c>
      <c r="I1600" s="23" t="n">
        <f aca="false">G1600-E1600</f>
        <v>0.0128592623574327</v>
      </c>
      <c r="J1600" s="17" t="n">
        <f aca="false">100*(G1600-E1600)/E1600</f>
        <v>19.0305122047848</v>
      </c>
      <c r="K1600" s="16" t="n">
        <v>8.45564322732848</v>
      </c>
      <c r="L1600" s="17" t="n">
        <v>407.104130138367</v>
      </c>
      <c r="M1600" s="18" t="n">
        <v>5.01656690105693E-016</v>
      </c>
      <c r="N1600" s="18" t="n">
        <v>1.59694046350312E-014</v>
      </c>
      <c r="O1600" s="6" t="str">
        <f aca="false">IF(N1600&lt;0.05,"Yes","No")</f>
        <v>Yes</v>
      </c>
      <c r="P1600" s="16" t="n">
        <v>0.511246342558545</v>
      </c>
      <c r="Q1600" s="17" t="n">
        <v>29.4446751815895</v>
      </c>
      <c r="R1600" s="18" t="n">
        <v>7.6145663908165E-008</v>
      </c>
      <c r="S1600" s="18" t="n">
        <v>0.000235490044644615</v>
      </c>
      <c r="T1600" s="16" t="n">
        <v>0.0129122085341012</v>
      </c>
      <c r="U1600" s="18" t="n">
        <v>6.08751669304868E-005</v>
      </c>
      <c r="V1600" s="18" t="n">
        <v>0.000762810014199565</v>
      </c>
      <c r="W1600" s="6" t="s">
        <v>699</v>
      </c>
      <c r="X1600" s="17" t="n">
        <v>100</v>
      </c>
      <c r="Y1600" s="16" t="n">
        <v>0.669330251499642</v>
      </c>
      <c r="Z1600" s="16" t="n">
        <f aca="false">(G1600-E1600)/SQRT(H1600^2/D1600+F1600^2/C1600)</f>
        <v>8.45564322732848</v>
      </c>
      <c r="AA1600" s="24" t="n">
        <f aca="false">ABS(K1600-Z1600)</f>
        <v>0</v>
      </c>
    </row>
    <row r="1601" customFormat="false" ht="15" hidden="false" customHeight="false" outlineLevel="0" collapsed="false">
      <c r="A1601" s="17" t="n">
        <v>1996</v>
      </c>
      <c r="B1601" s="6" t="s">
        <v>621</v>
      </c>
      <c r="C1601" s="6" t="n">
        <v>135</v>
      </c>
      <c r="D1601" s="6" t="n">
        <v>673</v>
      </c>
      <c r="E1601" s="16" t="n">
        <v>0.067822535832723</v>
      </c>
      <c r="F1601" s="16" t="n">
        <v>0.0129707827946339</v>
      </c>
      <c r="G1601" s="16" t="n">
        <v>0.0807602348644702</v>
      </c>
      <c r="H1601" s="16" t="n">
        <v>0.0270179706236191</v>
      </c>
      <c r="I1601" s="23" t="n">
        <f aca="false">G1601-E1601</f>
        <v>0.0129376990317472</v>
      </c>
      <c r="J1601" s="17" t="n">
        <f aca="false">100*(G1601-E1601)/E1601</f>
        <v>19.0758114141538</v>
      </c>
      <c r="K1601" s="16" t="n">
        <v>8.47416274473786</v>
      </c>
      <c r="L1601" s="17" t="n">
        <v>407.243901276439</v>
      </c>
      <c r="M1601" s="18" t="n">
        <v>4.37864694553078E-016</v>
      </c>
      <c r="N1601" s="18" t="n">
        <v>1.46024400516828E-014</v>
      </c>
      <c r="O1601" s="6" t="str">
        <f aca="false">IF(N1601&lt;0.05,"Yes","No")</f>
        <v>Yes</v>
      </c>
      <c r="P1601" s="16" t="n">
        <v>0.512301487921382</v>
      </c>
      <c r="Q1601" s="17" t="n">
        <v>29.5663404941887</v>
      </c>
      <c r="R1601" s="18" t="n">
        <v>7.16716461246567E-008</v>
      </c>
      <c r="S1601" s="18" t="n">
        <v>0.000226030405729992</v>
      </c>
      <c r="T1601" s="16" t="n">
        <v>0.0129912911136106</v>
      </c>
      <c r="U1601" s="18" t="n">
        <v>5.91322261988355E-005</v>
      </c>
      <c r="V1601" s="18" t="n">
        <v>0.000761896161059658</v>
      </c>
      <c r="W1601" s="6" t="s">
        <v>699</v>
      </c>
      <c r="X1601" s="17" t="n">
        <v>100</v>
      </c>
      <c r="Y1601" s="16" t="n">
        <v>0.669418303890815</v>
      </c>
      <c r="Z1601" s="16" t="n">
        <f aca="false">(G1601-E1601)/SQRT(H1601^2/D1601+F1601^2/C1601)</f>
        <v>8.47416274473786</v>
      </c>
      <c r="AA1601" s="24" t="n">
        <f aca="false">ABS(K1601-Z1601)</f>
        <v>0</v>
      </c>
    </row>
    <row r="1602" customFormat="false" ht="15" hidden="false" customHeight="false" outlineLevel="0" collapsed="false">
      <c r="A1602" s="17" t="n">
        <v>1997</v>
      </c>
      <c r="B1602" s="6" t="s">
        <v>621</v>
      </c>
      <c r="C1602" s="6" t="n">
        <v>135</v>
      </c>
      <c r="D1602" s="6" t="n">
        <v>673</v>
      </c>
      <c r="E1602" s="16" t="n">
        <v>0.0680768881131102</v>
      </c>
      <c r="F1602" s="16" t="n">
        <v>0.013019438507043</v>
      </c>
      <c r="G1602" s="16" t="n">
        <v>0.0810921597135368</v>
      </c>
      <c r="H1602" s="16" t="n">
        <v>0.027125569455183</v>
      </c>
      <c r="I1602" s="23" t="n">
        <f aca="false">G1602-E1602</f>
        <v>0.0130152716004267</v>
      </c>
      <c r="J1602" s="17" t="n">
        <f aca="false">100*(G1602-E1602)/E1602</f>
        <v>19.1184878762403</v>
      </c>
      <c r="K1602" s="16" t="n">
        <v>8.49220268357618</v>
      </c>
      <c r="L1602" s="17" t="n">
        <v>407.36933213525</v>
      </c>
      <c r="M1602" s="18" t="n">
        <v>3.83481326587168E-016</v>
      </c>
      <c r="N1602" s="18" t="n">
        <v>1.3428237785994E-014</v>
      </c>
      <c r="O1602" s="6" t="str">
        <f aca="false">IF(N1602&lt;0.05,"Yes","No")</f>
        <v>Yes</v>
      </c>
      <c r="P1602" s="16" t="n">
        <v>0.513334041844461</v>
      </c>
      <c r="Q1602" s="17" t="n">
        <v>29.6856437065915</v>
      </c>
      <c r="R1602" s="18" t="n">
        <v>6.75409128579522E-008</v>
      </c>
      <c r="S1602" s="18" t="n">
        <v>0.00021486963815906</v>
      </c>
      <c r="T1602" s="16" t="n">
        <v>0.0130694533868795</v>
      </c>
      <c r="U1602" s="18" t="n">
        <v>5.74948774864071E-005</v>
      </c>
      <c r="V1602" s="18" t="n">
        <v>0.000753488050731965</v>
      </c>
      <c r="W1602" s="6" t="s">
        <v>699</v>
      </c>
      <c r="X1602" s="17" t="n">
        <v>100</v>
      </c>
      <c r="Y1602" s="16" t="n">
        <v>0.669814539651092</v>
      </c>
      <c r="Z1602" s="16" t="n">
        <f aca="false">(G1602-E1602)/SQRT(H1602^2/D1602+F1602^2/C1602)</f>
        <v>8.49220268357618</v>
      </c>
      <c r="AA1602" s="24" t="n">
        <f aca="false">ABS(K1602-Z1602)</f>
        <v>0</v>
      </c>
    </row>
    <row r="1603" customFormat="false" ht="15" hidden="false" customHeight="false" outlineLevel="0" collapsed="false">
      <c r="A1603" s="17" t="n">
        <v>1998</v>
      </c>
      <c r="B1603" s="6" t="s">
        <v>621</v>
      </c>
      <c r="C1603" s="6" t="n">
        <v>135</v>
      </c>
      <c r="D1603" s="6" t="n">
        <v>673</v>
      </c>
      <c r="E1603" s="16" t="n">
        <v>0.0683375402181237</v>
      </c>
      <c r="F1603" s="16" t="n">
        <v>0.0130685443717212</v>
      </c>
      <c r="G1603" s="16" t="n">
        <v>0.0814311739948494</v>
      </c>
      <c r="H1603" s="16" t="n">
        <v>0.0272340137651628</v>
      </c>
      <c r="I1603" s="23" t="n">
        <f aca="false">G1603-E1603</f>
        <v>0.0130936337767257</v>
      </c>
      <c r="J1603" s="17" t="n">
        <f aca="false">100*(G1603-E1603)/E1603</f>
        <v>19.1602356990502</v>
      </c>
      <c r="K1603" s="16" t="n">
        <v>8.51033790338616</v>
      </c>
      <c r="L1603" s="17" t="n">
        <v>407.491990048287</v>
      </c>
      <c r="M1603" s="18" t="n">
        <v>3.35557001150999E-016</v>
      </c>
      <c r="N1603" s="18" t="n">
        <v>1.23685133231272E-014</v>
      </c>
      <c r="O1603" s="6" t="str">
        <f aca="false">IF(N1603&lt;0.05,"Yes","No")</f>
        <v>Yes</v>
      </c>
      <c r="P1603" s="16" t="n">
        <v>0.514373430124203</v>
      </c>
      <c r="Q1603" s="17" t="n">
        <v>29.8059791794936</v>
      </c>
      <c r="R1603" s="18" t="n">
        <v>6.36165605950026E-008</v>
      </c>
      <c r="S1603" s="18" t="n">
        <v>0.000203211220299501</v>
      </c>
      <c r="T1603" s="16" t="n">
        <v>0.0131483900270223</v>
      </c>
      <c r="U1603" s="18" t="n">
        <v>5.59143814757352E-005</v>
      </c>
      <c r="V1603" s="18" t="n">
        <v>0.000752693596788743</v>
      </c>
      <c r="W1603" s="6" t="s">
        <v>699</v>
      </c>
      <c r="X1603" s="17" t="n">
        <v>100</v>
      </c>
      <c r="Y1603" s="16" t="n">
        <v>0.670133729569094</v>
      </c>
      <c r="Z1603" s="16" t="n">
        <f aca="false">(G1603-E1603)/SQRT(H1603^2/D1603+F1603^2/C1603)</f>
        <v>8.51033790338616</v>
      </c>
      <c r="AA1603" s="24" t="n">
        <f aca="false">ABS(K1603-Z1603)</f>
        <v>0</v>
      </c>
    </row>
    <row r="1604" customFormat="false" ht="15" hidden="false" customHeight="false" outlineLevel="0" collapsed="false">
      <c r="A1604" s="17" t="n">
        <v>1999</v>
      </c>
      <c r="B1604" s="6" t="s">
        <v>621</v>
      </c>
      <c r="C1604" s="6" t="n">
        <v>135</v>
      </c>
      <c r="D1604" s="6" t="n">
        <v>673</v>
      </c>
      <c r="E1604" s="16" t="n">
        <v>0.0686007698376974</v>
      </c>
      <c r="F1604" s="16" t="n">
        <v>0.0131202160695777</v>
      </c>
      <c r="G1604" s="16" t="n">
        <v>0.0817708655317241</v>
      </c>
      <c r="H1604" s="16" t="n">
        <v>0.0273410705008322</v>
      </c>
      <c r="I1604" s="23" t="n">
        <f aca="false">G1604-E1604</f>
        <v>0.0131700956940267</v>
      </c>
      <c r="J1604" s="17" t="n">
        <f aca="false">100*(G1604-E1604)/E1604</f>
        <v>19.1981747802333</v>
      </c>
      <c r="K1604" s="16" t="n">
        <v>8.52641343880598</v>
      </c>
      <c r="L1604" s="17" t="n">
        <v>407.479564764058</v>
      </c>
      <c r="M1604" s="18" t="n">
        <v>2.98294558351674E-016</v>
      </c>
      <c r="N1604" s="18" t="n">
        <v>1.1394852129034E-014</v>
      </c>
      <c r="O1604" s="6" t="str">
        <f aca="false">IF(N1604&lt;0.05,"Yes","No")</f>
        <v>Yes</v>
      </c>
      <c r="P1604" s="16" t="n">
        <v>0.515350819292182</v>
      </c>
      <c r="Q1604" s="17" t="n">
        <v>29.9193587484137</v>
      </c>
      <c r="R1604" s="18" t="n">
        <v>6.01287770340476E-008</v>
      </c>
      <c r="S1604" s="18" t="n">
        <v>0.000195151939334945</v>
      </c>
      <c r="T1604" s="16" t="n">
        <v>0.0132254443171605</v>
      </c>
      <c r="U1604" s="18" t="n">
        <v>5.44437646074106E-005</v>
      </c>
      <c r="V1604" s="18" t="n">
        <v>0.000742414971919236</v>
      </c>
      <c r="W1604" s="6" t="s">
        <v>699</v>
      </c>
      <c r="X1604" s="17" t="n">
        <v>100</v>
      </c>
      <c r="Y1604" s="16" t="n">
        <v>0.670540971878268</v>
      </c>
      <c r="Z1604" s="16" t="n">
        <f aca="false">(G1604-E1604)/SQRT(H1604^2/D1604+F1604^2/C1604)</f>
        <v>8.52641343880598</v>
      </c>
      <c r="AA1604" s="24" t="n">
        <f aca="false">ABS(K1604-Z1604)</f>
        <v>0</v>
      </c>
    </row>
    <row r="1605" customFormat="false" ht="15" hidden="false" customHeight="false" outlineLevel="0" collapsed="false">
      <c r="A1605" s="17" t="n">
        <v>2000</v>
      </c>
      <c r="B1605" s="6" t="s">
        <v>621</v>
      </c>
      <c r="C1605" s="6" t="n">
        <v>135</v>
      </c>
      <c r="D1605" s="6" t="n">
        <v>673</v>
      </c>
      <c r="E1605" s="16" t="n">
        <v>0.0688660630197437</v>
      </c>
      <c r="F1605" s="16" t="n">
        <v>0.013172734739991</v>
      </c>
      <c r="G1605" s="16" t="n">
        <v>0.0821109267358528</v>
      </c>
      <c r="H1605" s="16" t="n">
        <v>0.0274468226784003</v>
      </c>
      <c r="I1605" s="23" t="n">
        <f aca="false">G1605-E1605</f>
        <v>0.0132448637161092</v>
      </c>
      <c r="J1605" s="17" t="n">
        <f aca="false">100*(G1605-E1605)/E1605</f>
        <v>19.2327877263899</v>
      </c>
      <c r="K1605" s="16" t="n">
        <v>8.54116627988968</v>
      </c>
      <c r="L1605" s="17" t="n">
        <v>407.40634168185</v>
      </c>
      <c r="M1605" s="18" t="n">
        <v>2.67825197038154E-016</v>
      </c>
      <c r="N1605" s="18" t="n">
        <v>1.07316255067203E-014</v>
      </c>
      <c r="O1605" s="6" t="str">
        <f aca="false">IF(N1605&lt;0.05,"Yes","No")</f>
        <v>Yes</v>
      </c>
      <c r="P1605" s="16" t="n">
        <v>0.516276560769401</v>
      </c>
      <c r="Q1605" s="17" t="n">
        <v>30.0269455315159</v>
      </c>
      <c r="R1605" s="18" t="n">
        <v>5.69968996348049E-008</v>
      </c>
      <c r="S1605" s="18" t="n">
        <v>0.000189840090085787</v>
      </c>
      <c r="T1605" s="16" t="n">
        <v>0.0133007505474608</v>
      </c>
      <c r="U1605" s="18" t="n">
        <v>5.3070738399273E-005</v>
      </c>
      <c r="V1605" s="18" t="n">
        <v>0.000742414971919236</v>
      </c>
      <c r="W1605" s="6" t="s">
        <v>699</v>
      </c>
      <c r="X1605" s="17" t="n">
        <v>100</v>
      </c>
      <c r="Y1605" s="16" t="n">
        <v>0.670882174894062</v>
      </c>
      <c r="Z1605" s="16" t="n">
        <f aca="false">(G1605-E1605)/SQRT(H1605^2/D1605+F1605^2/C1605)</f>
        <v>8.54116627988968</v>
      </c>
      <c r="AA1605" s="24" t="n">
        <f aca="false">ABS(K1605-Z1605)</f>
        <v>0</v>
      </c>
    </row>
    <row r="1606" customFormat="false" ht="15" hidden="false" customHeight="false" outlineLevel="0" collapsed="false">
      <c r="A1606" s="17" t="n">
        <v>2001</v>
      </c>
      <c r="B1606" s="6" t="s">
        <v>621</v>
      </c>
      <c r="C1606" s="6" t="n">
        <v>135</v>
      </c>
      <c r="D1606" s="6" t="n">
        <v>673</v>
      </c>
      <c r="E1606" s="16" t="n">
        <v>0.0691390688496607</v>
      </c>
      <c r="F1606" s="16" t="n">
        <v>0.0132268975542851</v>
      </c>
      <c r="G1606" s="16" t="n">
        <v>0.0824582562083032</v>
      </c>
      <c r="H1606" s="16" t="n">
        <v>0.0275533541901788</v>
      </c>
      <c r="I1606" s="23" t="n">
        <f aca="false">G1606-E1606</f>
        <v>0.0133191873586425</v>
      </c>
      <c r="J1606" s="17" t="n">
        <f aca="false">100*(G1606-E1606)/E1606</f>
        <v>19.2643429832768</v>
      </c>
      <c r="K1606" s="16" t="n">
        <v>8.55483712498377</v>
      </c>
      <c r="L1606" s="17" t="n">
        <v>407.281432657381</v>
      </c>
      <c r="M1606" s="18" t="n">
        <v>2.42442075994201E-016</v>
      </c>
      <c r="N1606" s="18" t="n">
        <v>1.01874160332763E-014</v>
      </c>
      <c r="O1606" s="6" t="str">
        <f aca="false">IF(N1606&lt;0.05,"Yes","No")</f>
        <v>Yes</v>
      </c>
      <c r="P1606" s="16" t="n">
        <v>0.517161119946414</v>
      </c>
      <c r="Q1606" s="17" t="n">
        <v>30.1299266310826</v>
      </c>
      <c r="R1606" s="18" t="n">
        <v>5.41526405971119E-008</v>
      </c>
      <c r="S1606" s="18" t="n">
        <v>0.000176393251962248</v>
      </c>
      <c r="T1606" s="16" t="n">
        <v>0.0133756849411347</v>
      </c>
      <c r="U1606" s="18" t="n">
        <v>5.18131266617885E-005</v>
      </c>
      <c r="V1606" s="18" t="n">
        <v>0.000742414971919236</v>
      </c>
      <c r="W1606" s="6" t="s">
        <v>699</v>
      </c>
      <c r="X1606" s="17" t="n">
        <v>100</v>
      </c>
      <c r="Y1606" s="16" t="n">
        <v>0.671344449947719</v>
      </c>
      <c r="Z1606" s="16" t="n">
        <f aca="false">(G1606-E1606)/SQRT(H1606^2/D1606+F1606^2/C1606)</f>
        <v>8.55483712498376</v>
      </c>
      <c r="AA1606" s="24" t="n">
        <f aca="false">ABS(K1606-Z1606)</f>
        <v>0</v>
      </c>
    </row>
    <row r="1607" customFormat="false" ht="15" hidden="false" customHeight="false" outlineLevel="0" collapsed="false">
      <c r="A1607" s="17" t="n">
        <v>2002</v>
      </c>
      <c r="B1607" s="6" t="s">
        <v>621</v>
      </c>
      <c r="C1607" s="6" t="n">
        <v>135</v>
      </c>
      <c r="D1607" s="6" t="n">
        <v>673</v>
      </c>
      <c r="E1607" s="16" t="n">
        <v>0.0694177020203184</v>
      </c>
      <c r="F1607" s="16" t="n">
        <v>0.0132836916177925</v>
      </c>
      <c r="G1607" s="16" t="n">
        <v>0.0828105490073495</v>
      </c>
      <c r="H1607" s="16" t="n">
        <v>0.0276597940254987</v>
      </c>
      <c r="I1607" s="23" t="n">
        <f aca="false">G1607-E1607</f>
        <v>0.0133928469870311</v>
      </c>
      <c r="J1607" s="17" t="n">
        <f aca="false">100*(G1607-E1607)/E1607</f>
        <v>19.2931292699822</v>
      </c>
      <c r="K1607" s="16" t="n">
        <v>8.56707998810132</v>
      </c>
      <c r="L1607" s="17" t="n">
        <v>407.047974750421</v>
      </c>
      <c r="M1607" s="18" t="n">
        <v>2.21921224519927E-016</v>
      </c>
      <c r="N1607" s="18" t="n">
        <v>9.78504349145977E-015</v>
      </c>
      <c r="O1607" s="6" t="str">
        <f aca="false">IF(N1607&lt;0.05,"Yes","No")</f>
        <v>Yes</v>
      </c>
      <c r="P1607" s="16" t="n">
        <v>0.518010293937788</v>
      </c>
      <c r="Q1607" s="17" t="n">
        <v>30.2289540122724</v>
      </c>
      <c r="R1607" s="18" t="n">
        <v>5.15520821951634E-008</v>
      </c>
      <c r="S1607" s="18" t="n">
        <v>0.000173996559068013</v>
      </c>
      <c r="T1607" s="16" t="n">
        <v>0.0134500079658406</v>
      </c>
      <c r="U1607" s="18" t="n">
        <v>5.06395662363246E-005</v>
      </c>
      <c r="V1607" s="18" t="n">
        <v>0.000742414971919236</v>
      </c>
      <c r="W1607" s="6" t="s">
        <v>699</v>
      </c>
      <c r="X1607" s="17" t="n">
        <v>100</v>
      </c>
      <c r="Y1607" s="16" t="n">
        <v>0.671883770843652</v>
      </c>
      <c r="Z1607" s="16" t="n">
        <f aca="false">(G1607-E1607)/SQRT(H1607^2/D1607+F1607^2/C1607)</f>
        <v>8.56707998810132</v>
      </c>
      <c r="AA1607" s="24" t="n">
        <f aca="false">ABS(K1607-Z1607)</f>
        <v>0</v>
      </c>
    </row>
    <row r="1608" customFormat="false" ht="15" hidden="false" customHeight="false" outlineLevel="0" collapsed="false">
      <c r="A1608" s="17" t="n">
        <v>2003</v>
      </c>
      <c r="B1608" s="6" t="s">
        <v>621</v>
      </c>
      <c r="C1608" s="6" t="n">
        <v>135</v>
      </c>
      <c r="D1608" s="6" t="n">
        <v>673</v>
      </c>
      <c r="E1608" s="16" t="n">
        <v>0.0696989516417186</v>
      </c>
      <c r="F1608" s="16" t="n">
        <v>0.0133408045866269</v>
      </c>
      <c r="G1608" s="16" t="n">
        <v>0.0831634382846008</v>
      </c>
      <c r="H1608" s="16" t="n">
        <v>0.0277649777038431</v>
      </c>
      <c r="I1608" s="23" t="n">
        <f aca="false">G1608-E1608</f>
        <v>0.0134644866428823</v>
      </c>
      <c r="J1608" s="17" t="n">
        <f aca="false">100*(G1608-E1608)/E1608</f>
        <v>19.3180619302501</v>
      </c>
      <c r="K1608" s="16" t="n">
        <v>8.57800687872693</v>
      </c>
      <c r="L1608" s="17" t="n">
        <v>406.778961896369</v>
      </c>
      <c r="M1608" s="18" t="n">
        <v>2.05149425578188E-016</v>
      </c>
      <c r="N1608" s="18" t="n">
        <v>9.57819873643938E-015</v>
      </c>
      <c r="O1608" s="6" t="str">
        <f aca="false">IF(N1608&lt;0.05,"Yes","No")</f>
        <v>Yes</v>
      </c>
      <c r="P1608" s="16" t="n">
        <v>0.518796986001467</v>
      </c>
      <c r="Q1608" s="17" t="n">
        <v>30.3208399700215</v>
      </c>
      <c r="R1608" s="18" t="n">
        <v>4.92513564687321E-008</v>
      </c>
      <c r="S1608" s="18" t="n">
        <v>0.000172020979699029</v>
      </c>
      <c r="T1608" s="16" t="n">
        <v>0.0135223443970109</v>
      </c>
      <c r="U1608" s="18" t="n">
        <v>4.95726209790655E-005</v>
      </c>
      <c r="V1608" s="18" t="n">
        <v>0.000742414971919236</v>
      </c>
      <c r="W1608" s="6" t="s">
        <v>699</v>
      </c>
      <c r="X1608" s="17" t="n">
        <v>100</v>
      </c>
      <c r="Y1608" s="16" t="n">
        <v>0.672026855979308</v>
      </c>
      <c r="Z1608" s="16" t="n">
        <f aca="false">(G1608-E1608)/SQRT(H1608^2/D1608+F1608^2/C1608)</f>
        <v>8.57800687872693</v>
      </c>
      <c r="AA1608" s="24" t="n">
        <f aca="false">ABS(K1608-Z1608)</f>
        <v>0</v>
      </c>
    </row>
    <row r="1609" customFormat="false" ht="15" hidden="false" customHeight="false" outlineLevel="0" collapsed="false">
      <c r="A1609" s="17" t="n">
        <v>2004</v>
      </c>
      <c r="B1609" s="6" t="s">
        <v>621</v>
      </c>
      <c r="C1609" s="6" t="n">
        <v>135</v>
      </c>
      <c r="D1609" s="6" t="n">
        <v>673</v>
      </c>
      <c r="E1609" s="16" t="n">
        <v>0.0699912190713264</v>
      </c>
      <c r="F1609" s="16" t="n">
        <v>0.0133993401411458</v>
      </c>
      <c r="G1609" s="16" t="n">
        <v>0.0835287594035777</v>
      </c>
      <c r="H1609" s="16" t="n">
        <v>0.0278733937077109</v>
      </c>
      <c r="I1609" s="23" t="n">
        <f aca="false">G1609-E1609</f>
        <v>0.0135375403322513</v>
      </c>
      <c r="J1609" s="17" t="n">
        <f aca="false">100*(G1609-E1609)/E1609</f>
        <v>19.3417695989199</v>
      </c>
      <c r="K1609" s="16" t="n">
        <v>8.58879122196049</v>
      </c>
      <c r="L1609" s="17" t="n">
        <v>406.517625350168</v>
      </c>
      <c r="M1609" s="18" t="n">
        <v>1.8982501929042E-016</v>
      </c>
      <c r="N1609" s="18" t="n">
        <v>9.49577060783745E-015</v>
      </c>
      <c r="O1609" s="6" t="str">
        <f aca="false">IF(N1609&lt;0.05,"Yes","No")</f>
        <v>Yes</v>
      </c>
      <c r="P1609" s="16" t="n">
        <v>0.519571943227532</v>
      </c>
      <c r="Q1609" s="17" t="n">
        <v>30.411491628962</v>
      </c>
      <c r="R1609" s="18" t="n">
        <v>4.70825897692829E-008</v>
      </c>
      <c r="S1609" s="18" t="n">
        <v>0.000163918773263145</v>
      </c>
      <c r="T1609" s="16" t="n">
        <v>0.0135960374727764</v>
      </c>
      <c r="U1609" s="18" t="n">
        <v>4.85352025958752E-005</v>
      </c>
      <c r="V1609" s="18" t="n">
        <v>0.000742414971919236</v>
      </c>
      <c r="W1609" s="6" t="s">
        <v>699</v>
      </c>
      <c r="X1609" s="17" t="n">
        <v>100</v>
      </c>
      <c r="Y1609" s="16" t="n">
        <v>0.672456111386275</v>
      </c>
      <c r="Z1609" s="16" t="n">
        <f aca="false">(G1609-E1609)/SQRT(H1609^2/D1609+F1609^2/C1609)</f>
        <v>8.58879122196049</v>
      </c>
      <c r="AA1609" s="24" t="n">
        <f aca="false">ABS(K1609-Z1609)</f>
        <v>0</v>
      </c>
    </row>
    <row r="1610" customFormat="false" ht="15" hidden="false" customHeight="false" outlineLevel="0" collapsed="false">
      <c r="A1610" s="17" t="n">
        <v>2005</v>
      </c>
      <c r="B1610" s="6" t="s">
        <v>621</v>
      </c>
      <c r="C1610" s="6" t="n">
        <v>135</v>
      </c>
      <c r="D1610" s="6" t="n">
        <v>673</v>
      </c>
      <c r="E1610" s="16" t="n">
        <v>0.0702853066501794</v>
      </c>
      <c r="F1610" s="16" t="n">
        <v>0.0134581489051059</v>
      </c>
      <c r="G1610" s="16" t="n">
        <v>0.0838949069115064</v>
      </c>
      <c r="H1610" s="16" t="n">
        <v>0.0279794810186002</v>
      </c>
      <c r="I1610" s="23" t="n">
        <f aca="false">G1610-E1610</f>
        <v>0.0136096002613269</v>
      </c>
      <c r="J1610" s="17" t="n">
        <f aca="false">100*(G1610-E1610)/E1610</f>
        <v>19.3633647058894</v>
      </c>
      <c r="K1610" s="16" t="n">
        <v>8.59909700327099</v>
      </c>
      <c r="L1610" s="17" t="n">
        <v>406.202428513507</v>
      </c>
      <c r="M1610" s="18" t="n">
        <v>1.76321978717581E-016</v>
      </c>
      <c r="N1610" s="18" t="n">
        <v>9.27061405632173E-015</v>
      </c>
      <c r="O1610" s="6" t="str">
        <f aca="false">IF(N1610&lt;0.05,"Yes","No")</f>
        <v>Yes</v>
      </c>
      <c r="P1610" s="16" t="n">
        <v>0.520343794483363</v>
      </c>
      <c r="Q1610" s="17" t="n">
        <v>30.5019144610849</v>
      </c>
      <c r="R1610" s="18" t="n">
        <v>4.50148307567112E-008</v>
      </c>
      <c r="S1610" s="18" t="n">
        <v>0.000156325480662388</v>
      </c>
      <c r="T1610" s="16" t="n">
        <v>0.0136687148543522</v>
      </c>
      <c r="U1610" s="18" t="n">
        <v>4.75304638448615E-005</v>
      </c>
      <c r="V1610" s="18" t="n">
        <v>0.000742414971919236</v>
      </c>
      <c r="W1610" s="6" t="s">
        <v>699</v>
      </c>
      <c r="X1610" s="17" t="n">
        <v>100</v>
      </c>
      <c r="Y1610" s="16" t="n">
        <v>0.672742281657586</v>
      </c>
      <c r="Z1610" s="16" t="n">
        <f aca="false">(G1610-E1610)/SQRT(H1610^2/D1610+F1610^2/C1610)</f>
        <v>8.59909700327099</v>
      </c>
      <c r="AA1610" s="24" t="n">
        <f aca="false">ABS(K1610-Z1610)</f>
        <v>0</v>
      </c>
    </row>
    <row r="1611" customFormat="false" ht="15" hidden="false" customHeight="false" outlineLevel="0" collapsed="false">
      <c r="A1611" s="17" t="n">
        <v>2006</v>
      </c>
      <c r="B1611" s="6" t="s">
        <v>621</v>
      </c>
      <c r="C1611" s="6" t="n">
        <v>135</v>
      </c>
      <c r="D1611" s="6" t="n">
        <v>673</v>
      </c>
      <c r="E1611" s="16" t="n">
        <v>0.0705810805161794</v>
      </c>
      <c r="F1611" s="16" t="n">
        <v>0.0135186502735318</v>
      </c>
      <c r="G1611" s="16" t="n">
        <v>0.0842619966909312</v>
      </c>
      <c r="H1611" s="16" t="n">
        <v>0.0280831498989586</v>
      </c>
      <c r="I1611" s="23" t="n">
        <f aca="false">G1611-E1611</f>
        <v>0.0136809161747517</v>
      </c>
      <c r="J1611" s="17" t="n">
        <f aca="false">100*(G1611-E1611)/E1611</f>
        <v>19.3832625892085</v>
      </c>
      <c r="K1611" s="16" t="n">
        <v>8.60861599758851</v>
      </c>
      <c r="L1611" s="17" t="n">
        <v>405.775479577672</v>
      </c>
      <c r="M1611" s="18" t="n">
        <v>1.64852098063613E-016</v>
      </c>
      <c r="N1611" s="18" t="n">
        <v>9.21554286035349E-015</v>
      </c>
      <c r="O1611" s="6" t="str">
        <f aca="false">IF(N1611&lt;0.05,"Yes","No")</f>
        <v>Yes</v>
      </c>
      <c r="P1611" s="16" t="n">
        <v>0.521121441063913</v>
      </c>
      <c r="Q1611" s="17" t="n">
        <v>30.5931519626018</v>
      </c>
      <c r="R1611" s="18" t="n">
        <v>4.30208483431797E-008</v>
      </c>
      <c r="S1611" s="18" t="n">
        <v>0.000149279502126557</v>
      </c>
      <c r="T1611" s="16" t="n">
        <v>0.0137406542571345</v>
      </c>
      <c r="U1611" s="18" t="n">
        <v>4.6542001131009E-005</v>
      </c>
      <c r="V1611" s="18" t="n">
        <v>0.000742414971919236</v>
      </c>
      <c r="W1611" s="6" t="s">
        <v>699</v>
      </c>
      <c r="X1611" s="17" t="n">
        <v>100</v>
      </c>
      <c r="Y1611" s="16" t="n">
        <v>0.673265092730174</v>
      </c>
      <c r="Z1611" s="16" t="n">
        <f aca="false">(G1611-E1611)/SQRT(H1611^2/D1611+F1611^2/C1611)</f>
        <v>8.60861599758851</v>
      </c>
      <c r="AA1611" s="24" t="n">
        <f aca="false">ABS(K1611-Z1611)</f>
        <v>0</v>
      </c>
    </row>
    <row r="1612" customFormat="false" ht="15" hidden="false" customHeight="false" outlineLevel="0" collapsed="false">
      <c r="A1612" s="17" t="n">
        <v>2007</v>
      </c>
      <c r="B1612" s="6" t="s">
        <v>621</v>
      </c>
      <c r="C1612" s="6" t="n">
        <v>135</v>
      </c>
      <c r="D1612" s="6" t="n">
        <v>673</v>
      </c>
      <c r="E1612" s="16" t="n">
        <v>0.0708855007809621</v>
      </c>
      <c r="F1612" s="16" t="n">
        <v>0.013581833717068</v>
      </c>
      <c r="G1612" s="16" t="n">
        <v>0.0846365287589991</v>
      </c>
      <c r="H1612" s="16" t="n">
        <v>0.0281879234868722</v>
      </c>
      <c r="I1612" s="23" t="n">
        <f aca="false">G1612-E1612</f>
        <v>0.013751027978037</v>
      </c>
      <c r="J1612" s="17" t="n">
        <f aca="false">100*(G1612-E1612)/E1612</f>
        <v>19.3989290144511</v>
      </c>
      <c r="K1612" s="16" t="n">
        <v>8.61623171721609</v>
      </c>
      <c r="L1612" s="17" t="n">
        <v>405.266782505147</v>
      </c>
      <c r="M1612" s="18" t="n">
        <v>1.56392290181788E-016</v>
      </c>
      <c r="N1612" s="18" t="n">
        <v>9.21554286035349E-015</v>
      </c>
      <c r="O1612" s="6" t="str">
        <f aca="false">IF(N1612&lt;0.05,"Yes","No")</f>
        <v>Yes</v>
      </c>
      <c r="P1612" s="16" t="n">
        <v>0.521823498769023</v>
      </c>
      <c r="Q1612" s="17" t="n">
        <v>30.6756380171463</v>
      </c>
      <c r="R1612" s="18" t="n">
        <v>4.12945718063414E-008</v>
      </c>
      <c r="S1612" s="18" t="n">
        <v>0.000141072223356756</v>
      </c>
      <c r="T1612" s="16" t="n">
        <v>0.0138113727788495</v>
      </c>
      <c r="U1612" s="18" t="n">
        <v>4.56626762183353E-005</v>
      </c>
      <c r="V1612" s="18" t="n">
        <v>0.000742414971919236</v>
      </c>
      <c r="W1612" s="6" t="s">
        <v>699</v>
      </c>
      <c r="X1612" s="17" t="n">
        <v>100</v>
      </c>
      <c r="Y1612" s="16" t="n">
        <v>0.673358648395796</v>
      </c>
      <c r="Z1612" s="16" t="n">
        <f aca="false">(G1612-E1612)/SQRT(H1612^2/D1612+F1612^2/C1612)</f>
        <v>8.61623171721609</v>
      </c>
      <c r="AA1612" s="24" t="n">
        <f aca="false">ABS(K1612-Z1612)</f>
        <v>0</v>
      </c>
    </row>
    <row r="1613" customFormat="false" ht="15" hidden="false" customHeight="false" outlineLevel="0" collapsed="false">
      <c r="A1613" s="17" t="n">
        <v>2008</v>
      </c>
      <c r="B1613" s="6" t="s">
        <v>621</v>
      </c>
      <c r="C1613" s="6" t="n">
        <v>135</v>
      </c>
      <c r="D1613" s="6" t="n">
        <v>673</v>
      </c>
      <c r="E1613" s="16" t="n">
        <v>0.0711887111266454</v>
      </c>
      <c r="F1613" s="16" t="n">
        <v>0.0136449013349369</v>
      </c>
      <c r="G1613" s="16" t="n">
        <v>0.0850057179636888</v>
      </c>
      <c r="H1613" s="16" t="n">
        <v>0.0282894878452973</v>
      </c>
      <c r="I1613" s="23" t="n">
        <f aca="false">G1613-E1613</f>
        <v>0.0138170068370434</v>
      </c>
      <c r="J1613" s="17" t="n">
        <f aca="false">100*(G1613-E1613)/E1613</f>
        <v>19.4089858045931</v>
      </c>
      <c r="K1613" s="16" t="n">
        <v>8.62169495095715</v>
      </c>
      <c r="L1613" s="17" t="n">
        <v>404.70628806819</v>
      </c>
      <c r="M1613" s="18" t="n">
        <v>1.5079568964281E-016</v>
      </c>
      <c r="N1613" s="18" t="n">
        <v>9.21554286035349E-015</v>
      </c>
      <c r="O1613" s="6" t="str">
        <f aca="false">IF(N1613&lt;0.05,"Yes","No")</f>
        <v>Yes</v>
      </c>
      <c r="P1613" s="16" t="n">
        <v>0.52242085813273</v>
      </c>
      <c r="Q1613" s="17" t="n">
        <v>30.7459103145836</v>
      </c>
      <c r="R1613" s="18" t="n">
        <v>3.98788839712593E-008</v>
      </c>
      <c r="S1613" s="18" t="n">
        <v>0.000134403951311778</v>
      </c>
      <c r="T1613" s="16" t="n">
        <v>0.0138779504414854</v>
      </c>
      <c r="U1613" s="18" t="n">
        <v>4.49514337006092E-005</v>
      </c>
      <c r="V1613" s="18" t="n">
        <v>0.000742414971919236</v>
      </c>
      <c r="W1613" s="6" t="s">
        <v>699</v>
      </c>
      <c r="X1613" s="17" t="n">
        <v>100</v>
      </c>
      <c r="Y1613" s="16" t="n">
        <v>0.673270596004623</v>
      </c>
      <c r="Z1613" s="16" t="n">
        <f aca="false">(G1613-E1613)/SQRT(H1613^2/D1613+F1613^2/C1613)</f>
        <v>8.62169495095715</v>
      </c>
      <c r="AA1613" s="24" t="n">
        <f aca="false">ABS(K1613-Z1613)</f>
        <v>0</v>
      </c>
    </row>
    <row r="1614" customFormat="false" ht="15" hidden="false" customHeight="false" outlineLevel="0" collapsed="false">
      <c r="A1614" s="17" t="n">
        <v>2009</v>
      </c>
      <c r="B1614" s="6" t="s">
        <v>621</v>
      </c>
      <c r="C1614" s="6" t="n">
        <v>135</v>
      </c>
      <c r="D1614" s="6" t="n">
        <v>673</v>
      </c>
      <c r="E1614" s="16" t="n">
        <v>0.0714984352389972</v>
      </c>
      <c r="F1614" s="16" t="n">
        <v>0.0137099476352155</v>
      </c>
      <c r="G1614" s="16" t="n">
        <v>0.0853805519574022</v>
      </c>
      <c r="H1614" s="16" t="n">
        <v>0.0283902506368676</v>
      </c>
      <c r="I1614" s="23" t="n">
        <f aca="false">G1614-E1614</f>
        <v>0.013882116718405</v>
      </c>
      <c r="J1614" s="17" t="n">
        <f aca="false">100*(G1614-E1614)/E1614</f>
        <v>19.4159727719934</v>
      </c>
      <c r="K1614" s="16" t="n">
        <v>8.62601417104176</v>
      </c>
      <c r="L1614" s="17" t="n">
        <v>404.058099826124</v>
      </c>
      <c r="M1614" s="18" t="n">
        <v>1.46722974278075E-016</v>
      </c>
      <c r="N1614" s="18" t="n">
        <v>9.21554286035349E-015</v>
      </c>
      <c r="O1614" s="6" t="str">
        <f aca="false">IF(N1614&lt;0.05,"Yes","No")</f>
        <v>Yes</v>
      </c>
      <c r="P1614" s="16" t="n">
        <v>0.522991884890839</v>
      </c>
      <c r="Q1614" s="17" t="n">
        <v>30.8131600513598</v>
      </c>
      <c r="R1614" s="18" t="n">
        <v>3.85697444695857E-008</v>
      </c>
      <c r="S1614" s="18" t="n">
        <v>0.000129857674540992</v>
      </c>
      <c r="T1614" s="16" t="n">
        <v>0.0139437179501847</v>
      </c>
      <c r="U1614" s="18" t="n">
        <v>4.43105876204598E-005</v>
      </c>
      <c r="V1614" s="18" t="n">
        <v>0.000742414971919236</v>
      </c>
      <c r="W1614" s="6" t="s">
        <v>699</v>
      </c>
      <c r="X1614" s="17" t="n">
        <v>100</v>
      </c>
      <c r="Y1614" s="16" t="n">
        <v>0.673413681140278</v>
      </c>
      <c r="Z1614" s="16" t="n">
        <f aca="false">(G1614-E1614)/SQRT(H1614^2/D1614+F1614^2/C1614)</f>
        <v>8.62601417104176</v>
      </c>
      <c r="AA1614" s="24" t="n">
        <f aca="false">ABS(K1614-Z1614)</f>
        <v>0</v>
      </c>
    </row>
    <row r="1615" customFormat="false" ht="15" hidden="false" customHeight="false" outlineLevel="0" collapsed="false">
      <c r="A1615" s="17" t="n">
        <v>2010</v>
      </c>
      <c r="B1615" s="6" t="s">
        <v>621</v>
      </c>
      <c r="C1615" s="6" t="n">
        <v>135</v>
      </c>
      <c r="D1615" s="6" t="n">
        <v>673</v>
      </c>
      <c r="E1615" s="16" t="n">
        <v>0.0718126677804523</v>
      </c>
      <c r="F1615" s="16" t="n">
        <v>0.0137763588009185</v>
      </c>
      <c r="G1615" s="16" t="n">
        <v>0.0857600418831406</v>
      </c>
      <c r="H1615" s="16" t="n">
        <v>0.0284911739222474</v>
      </c>
      <c r="I1615" s="23" t="n">
        <f aca="false">G1615-E1615</f>
        <v>0.0139473741026883</v>
      </c>
      <c r="J1615" s="17" t="n">
        <f aca="false">100*(G1615-E1615)/E1615</f>
        <v>19.4218854886837</v>
      </c>
      <c r="K1615" s="16" t="n">
        <v>8.62990291209809</v>
      </c>
      <c r="L1615" s="17" t="n">
        <v>403.366075396118</v>
      </c>
      <c r="M1615" s="18" t="n">
        <v>1.43260956275583E-016</v>
      </c>
      <c r="N1615" s="18" t="n">
        <v>9.21554286035349E-015</v>
      </c>
      <c r="O1615" s="6" t="str">
        <f aca="false">IF(N1615&lt;0.05,"Yes","No")</f>
        <v>Yes</v>
      </c>
      <c r="P1615" s="16" t="n">
        <v>0.523559189420115</v>
      </c>
      <c r="Q1615" s="17" t="n">
        <v>30.8800441715069</v>
      </c>
      <c r="R1615" s="18" t="n">
        <v>3.73105264133326E-008</v>
      </c>
      <c r="S1615" s="18" t="n">
        <v>0.000125912497262049</v>
      </c>
      <c r="T1615" s="16" t="n">
        <v>0.0140096207842191</v>
      </c>
      <c r="U1615" s="18" t="n">
        <v>4.3677324530452E-005</v>
      </c>
      <c r="V1615" s="18" t="n">
        <v>0.000742414971919236</v>
      </c>
      <c r="W1615" s="6" t="s">
        <v>699</v>
      </c>
      <c r="X1615" s="17" t="n">
        <v>100</v>
      </c>
      <c r="Y1615" s="16" t="n">
        <v>0.673523746629244</v>
      </c>
      <c r="Z1615" s="16" t="n">
        <f aca="false">(G1615-E1615)/SQRT(H1615^2/D1615+F1615^2/C1615)</f>
        <v>8.62990291209809</v>
      </c>
      <c r="AA1615" s="24" t="n">
        <f aca="false">ABS(K1615-Z1615)</f>
        <v>0</v>
      </c>
    </row>
    <row r="1616" customFormat="false" ht="15" hidden="false" customHeight="false" outlineLevel="0" collapsed="false">
      <c r="A1616" s="17" t="n">
        <v>2011</v>
      </c>
      <c r="B1616" s="6" t="s">
        <v>621</v>
      </c>
      <c r="C1616" s="6" t="n">
        <v>135</v>
      </c>
      <c r="D1616" s="6" t="n">
        <v>673</v>
      </c>
      <c r="E1616" s="16" t="n">
        <v>0.0721295051828579</v>
      </c>
      <c r="F1616" s="16" t="n">
        <v>0.0138440789027547</v>
      </c>
      <c r="G1616" s="16" t="n">
        <v>0.0861403410936004</v>
      </c>
      <c r="H1616" s="16" t="n">
        <v>0.0285911476358748</v>
      </c>
      <c r="I1616" s="23" t="n">
        <f aca="false">G1616-E1616</f>
        <v>0.0140108359107426</v>
      </c>
      <c r="J1616" s="17" t="n">
        <f aca="false">100*(G1616-E1616)/E1616</f>
        <v>19.4245557005046</v>
      </c>
      <c r="K1616" s="16" t="n">
        <v>8.63234141754041</v>
      </c>
      <c r="L1616" s="17" t="n">
        <v>402.612447369</v>
      </c>
      <c r="M1616" s="18" t="n">
        <v>1.41449810994651E-016</v>
      </c>
      <c r="N1616" s="18" t="n">
        <v>9.21554286035349E-015</v>
      </c>
      <c r="O1616" s="6" t="str">
        <f aca="false">IF(N1616&lt;0.05,"Yes","No")</f>
        <v>Yes</v>
      </c>
      <c r="P1616" s="16" t="n">
        <v>0.524069642400922</v>
      </c>
      <c r="Q1616" s="17" t="n">
        <v>30.9402875786489</v>
      </c>
      <c r="R1616" s="18" t="n">
        <v>3.62117059905853E-008</v>
      </c>
      <c r="S1616" s="18" t="n">
        <v>0.000119077184924536</v>
      </c>
      <c r="T1616" s="16" t="n">
        <v>0.0140737072247898</v>
      </c>
      <c r="U1616" s="18" t="n">
        <v>4.31099838277347E-005</v>
      </c>
      <c r="V1616" s="18" t="n">
        <v>0.000742414971919236</v>
      </c>
      <c r="W1616" s="6" t="s">
        <v>699</v>
      </c>
      <c r="X1616" s="17" t="n">
        <v>100</v>
      </c>
      <c r="Y1616" s="16" t="n">
        <v>0.673562269550383</v>
      </c>
      <c r="Z1616" s="16" t="n">
        <f aca="false">(G1616-E1616)/SQRT(H1616^2/D1616+F1616^2/C1616)</f>
        <v>8.63234141754042</v>
      </c>
      <c r="AA1616" s="24" t="n">
        <f aca="false">ABS(K1616-Z1616)</f>
        <v>0</v>
      </c>
    </row>
    <row r="1617" customFormat="false" ht="15" hidden="false" customHeight="false" outlineLevel="0" collapsed="false">
      <c r="A1617" s="17" t="n">
        <v>2012</v>
      </c>
      <c r="B1617" s="6" t="s">
        <v>621</v>
      </c>
      <c r="C1617" s="6" t="n">
        <v>135</v>
      </c>
      <c r="D1617" s="6" t="n">
        <v>673</v>
      </c>
      <c r="E1617" s="16" t="n">
        <v>0.072453002880017</v>
      </c>
      <c r="F1617" s="16" t="n">
        <v>0.0139126545752508</v>
      </c>
      <c r="G1617" s="16" t="n">
        <v>0.0865281524598864</v>
      </c>
      <c r="H1617" s="16" t="n">
        <v>0.0286917291402789</v>
      </c>
      <c r="I1617" s="23" t="n">
        <f aca="false">G1617-E1617</f>
        <v>0.0140751495798694</v>
      </c>
      <c r="J1617" s="17" t="n">
        <f aca="false">100*(G1617-E1617)/E1617</f>
        <v>19.4265924397613</v>
      </c>
      <c r="K1617" s="16" t="n">
        <v>8.63490698869204</v>
      </c>
      <c r="L1617" s="17" t="n">
        <v>401.845048100517</v>
      </c>
      <c r="M1617" s="18" t="n">
        <v>1.39547688626589E-016</v>
      </c>
      <c r="N1617" s="18" t="n">
        <v>9.21554286035349E-015</v>
      </c>
      <c r="O1617" s="6" t="str">
        <f aca="false">IF(N1617&lt;0.05,"Yes","No")</f>
        <v>Yes</v>
      </c>
      <c r="P1617" s="16" t="n">
        <v>0.524596121895179</v>
      </c>
      <c r="Q1617" s="17" t="n">
        <v>31.0024839273921</v>
      </c>
      <c r="R1617" s="18" t="n">
        <v>3.51113445751788E-008</v>
      </c>
      <c r="S1617" s="18" t="n">
        <v>0.00011440765988097</v>
      </c>
      <c r="T1617" s="16" t="n">
        <v>0.0141386538480194</v>
      </c>
      <c r="U1617" s="18" t="n">
        <v>4.25562011773412E-005</v>
      </c>
      <c r="V1617" s="18" t="n">
        <v>0.000742414971919236</v>
      </c>
      <c r="W1617" s="6" t="s">
        <v>699</v>
      </c>
      <c r="X1617" s="17" t="n">
        <v>100</v>
      </c>
      <c r="Y1617" s="16" t="n">
        <v>0.673721864509383</v>
      </c>
      <c r="Z1617" s="16" t="n">
        <f aca="false">(G1617-E1617)/SQRT(H1617^2/D1617+F1617^2/C1617)</f>
        <v>8.63490698869203</v>
      </c>
      <c r="AA1617" s="24" t="n">
        <f aca="false">ABS(K1617-Z1617)</f>
        <v>0</v>
      </c>
    </row>
    <row r="1618" customFormat="false" ht="15" hidden="false" customHeight="false" outlineLevel="0" collapsed="false">
      <c r="A1618" s="17" t="n">
        <v>2013</v>
      </c>
      <c r="B1618" s="6" t="s">
        <v>621</v>
      </c>
      <c r="C1618" s="6" t="n">
        <v>135</v>
      </c>
      <c r="D1618" s="6" t="n">
        <v>673</v>
      </c>
      <c r="E1618" s="16" t="n">
        <v>0.0727851326818819</v>
      </c>
      <c r="F1618" s="16" t="n">
        <v>0.0139833863240044</v>
      </c>
      <c r="G1618" s="16" t="n">
        <v>0.086925690896798</v>
      </c>
      <c r="H1618" s="16" t="n">
        <v>0.0287929933031526</v>
      </c>
      <c r="I1618" s="23" t="n">
        <f aca="false">G1618-E1618</f>
        <v>0.0141405582149161</v>
      </c>
      <c r="J1618" s="17" t="n">
        <f aca="false">100*(G1618-E1618)/E1618</f>
        <v>19.4278112766785</v>
      </c>
      <c r="K1618" s="16" t="n">
        <v>8.63730141913925</v>
      </c>
      <c r="L1618" s="17" t="n">
        <v>401.015890345298</v>
      </c>
      <c r="M1618" s="18" t="n">
        <v>1.3790890362552E-016</v>
      </c>
      <c r="N1618" s="18" t="n">
        <v>9.21554286035349E-015</v>
      </c>
      <c r="O1618" s="6" t="str">
        <f aca="false">IF(N1618&lt;0.05,"Yes","No")</f>
        <v>Yes</v>
      </c>
      <c r="P1618" s="16" t="n">
        <v>0.525143947647424</v>
      </c>
      <c r="Q1618" s="17" t="n">
        <v>31.0672683448991</v>
      </c>
      <c r="R1618" s="18" t="n">
        <v>3.40008786244067E-008</v>
      </c>
      <c r="S1618" s="18" t="n">
        <v>0.000110303529894447</v>
      </c>
      <c r="T1618" s="16" t="n">
        <v>0.0142047079700457</v>
      </c>
      <c r="U1618" s="18" t="n">
        <v>4.20040316556075E-005</v>
      </c>
      <c r="V1618" s="18" t="n">
        <v>0.000742414971919236</v>
      </c>
      <c r="W1618" s="6" t="s">
        <v>699</v>
      </c>
      <c r="X1618" s="17" t="n">
        <v>100</v>
      </c>
      <c r="Y1618" s="16" t="n">
        <v>0.673953002036212</v>
      </c>
      <c r="Z1618" s="16" t="n">
        <f aca="false">(G1618-E1618)/SQRT(H1618^2/D1618+F1618^2/C1618)</f>
        <v>8.63730141913925</v>
      </c>
      <c r="AA1618" s="24" t="n">
        <f aca="false">ABS(K1618-Z1618)</f>
        <v>0</v>
      </c>
    </row>
    <row r="1619" customFormat="false" ht="15" hidden="false" customHeight="false" outlineLevel="0" collapsed="false">
      <c r="A1619" s="17" t="n">
        <v>2014</v>
      </c>
      <c r="B1619" s="6" t="s">
        <v>621</v>
      </c>
      <c r="C1619" s="6" t="n">
        <v>135</v>
      </c>
      <c r="D1619" s="6" t="n">
        <v>673</v>
      </c>
      <c r="E1619" s="16" t="n">
        <v>0.073117355119299</v>
      </c>
      <c r="F1619" s="16" t="n">
        <v>0.0140542704623104</v>
      </c>
      <c r="G1619" s="16" t="n">
        <v>0.0873219942920364</v>
      </c>
      <c r="H1619" s="16" t="n">
        <v>0.0288931938806252</v>
      </c>
      <c r="I1619" s="23" t="n">
        <f aca="false">G1619-E1619</f>
        <v>0.0142046391727374</v>
      </c>
      <c r="J1619" s="17" t="n">
        <f aca="false">100*(G1619-E1619)/E1619</f>
        <v>19.4271786083632</v>
      </c>
      <c r="K1619" s="16" t="n">
        <v>8.63895779347173</v>
      </c>
      <c r="L1619" s="17" t="n">
        <v>400.170277533653</v>
      </c>
      <c r="M1619" s="18" t="n">
        <v>1.37053455031374E-016</v>
      </c>
      <c r="N1619" s="18" t="n">
        <v>9.21554286035349E-015</v>
      </c>
      <c r="O1619" s="6" t="str">
        <f aca="false">IF(N1619&lt;0.05,"Yes","No")</f>
        <v>Yes</v>
      </c>
      <c r="P1619" s="16" t="n">
        <v>0.525656895271836</v>
      </c>
      <c r="Q1619" s="17" t="n">
        <v>31.1279894650926</v>
      </c>
      <c r="R1619" s="18" t="n">
        <v>3.29920988047221E-008</v>
      </c>
      <c r="S1619" s="18" t="n">
        <v>0.000106092832149709</v>
      </c>
      <c r="T1619" s="16" t="n">
        <v>0.0142694537747737</v>
      </c>
      <c r="U1619" s="18" t="n">
        <v>4.14951688230469E-005</v>
      </c>
      <c r="V1619" s="18" t="n">
        <v>0.000742414971919236</v>
      </c>
      <c r="W1619" s="6" t="s">
        <v>699</v>
      </c>
      <c r="X1619" s="17" t="n">
        <v>100</v>
      </c>
      <c r="Y1619" s="16" t="n">
        <v>0.67376589070497</v>
      </c>
      <c r="Z1619" s="16" t="n">
        <f aca="false">(G1619-E1619)/SQRT(H1619^2/D1619+F1619^2/C1619)</f>
        <v>8.63895779347173</v>
      </c>
      <c r="AA1619" s="24" t="n">
        <f aca="false">ABS(K1619-Z1619)</f>
        <v>0</v>
      </c>
    </row>
    <row r="1620" customFormat="false" ht="15" hidden="false" customHeight="false" outlineLevel="0" collapsed="false">
      <c r="A1620" s="17" t="n">
        <v>2015</v>
      </c>
      <c r="B1620" s="6" t="s">
        <v>621</v>
      </c>
      <c r="C1620" s="6" t="n">
        <v>135</v>
      </c>
      <c r="D1620" s="6" t="n">
        <v>673</v>
      </c>
      <c r="E1620" s="16" t="n">
        <v>0.0734521146173831</v>
      </c>
      <c r="F1620" s="16" t="n">
        <v>0.0141252168258199</v>
      </c>
      <c r="G1620" s="16" t="n">
        <v>0.0877201012868495</v>
      </c>
      <c r="H1620" s="16" t="n">
        <v>0.0289931826184442</v>
      </c>
      <c r="I1620" s="23" t="n">
        <f aca="false">G1620-E1620</f>
        <v>0.0142679866694665</v>
      </c>
      <c r="J1620" s="17" t="n">
        <f aca="false">100*(G1620-E1620)/E1620</f>
        <v>19.4248821069201</v>
      </c>
      <c r="K1620" s="16" t="n">
        <v>8.64015874423462</v>
      </c>
      <c r="L1620" s="17" t="n">
        <v>399.327584970458</v>
      </c>
      <c r="M1620" s="18" t="n">
        <v>1.36662650166727E-016</v>
      </c>
      <c r="N1620" s="18" t="n">
        <v>9.21554286035349E-015</v>
      </c>
      <c r="O1620" s="6" t="str">
        <f aca="false">IF(N1620&lt;0.05,"Yes","No")</f>
        <v>Yes</v>
      </c>
      <c r="P1620" s="16" t="n">
        <v>0.526142688196418</v>
      </c>
      <c r="Q1620" s="17" t="n">
        <v>31.1855507552146</v>
      </c>
      <c r="R1620" s="18" t="n">
        <v>3.20635757419098E-008</v>
      </c>
      <c r="S1620" s="18" t="n">
        <v>0.000102986521909126</v>
      </c>
      <c r="T1620" s="16" t="n">
        <v>0.0143334619906428</v>
      </c>
      <c r="U1620" s="18" t="n">
        <v>4.10250007735435E-005</v>
      </c>
      <c r="V1620" s="18" t="n">
        <v>0.000742414971919236</v>
      </c>
      <c r="W1620" s="6" t="s">
        <v>699</v>
      </c>
      <c r="X1620" s="17" t="n">
        <v>100</v>
      </c>
      <c r="Y1620" s="16" t="n">
        <v>0.673677838313797</v>
      </c>
      <c r="Z1620" s="16" t="n">
        <f aca="false">(G1620-E1620)/SQRT(H1620^2/D1620+F1620^2/C1620)</f>
        <v>8.64015874423462</v>
      </c>
      <c r="AA1620" s="24" t="n">
        <f aca="false">ABS(K1620-Z1620)</f>
        <v>0</v>
      </c>
    </row>
    <row r="1621" customFormat="false" ht="15" hidden="false" customHeight="false" outlineLevel="0" collapsed="false">
      <c r="A1621" s="17" t="n">
        <v>2016</v>
      </c>
      <c r="B1621" s="6" t="s">
        <v>621</v>
      </c>
      <c r="C1621" s="6" t="n">
        <v>135</v>
      </c>
      <c r="D1621" s="6" t="n">
        <v>673</v>
      </c>
      <c r="E1621" s="16" t="n">
        <v>0.0737947006192472</v>
      </c>
      <c r="F1621" s="16" t="n">
        <v>0.0141984167481338</v>
      </c>
      <c r="G1621" s="16" t="n">
        <v>0.0881263320548751</v>
      </c>
      <c r="H1621" s="16" t="n">
        <v>0.0290937294688668</v>
      </c>
      <c r="I1621" s="23" t="n">
        <f aca="false">G1621-E1621</f>
        <v>0.0143316314356278</v>
      </c>
      <c r="J1621" s="17" t="n">
        <f aca="false">100*(G1621-E1621)/E1621</f>
        <v>19.4209493572901</v>
      </c>
      <c r="K1621" s="16" t="n">
        <v>8.64070307952254</v>
      </c>
      <c r="L1621" s="17" t="n">
        <v>398.419865786781</v>
      </c>
      <c r="M1621" s="18" t="n">
        <v>1.37001826598156E-016</v>
      </c>
      <c r="N1621" s="18" t="n">
        <v>9.21554286035349E-015</v>
      </c>
      <c r="O1621" s="6" t="str">
        <f aca="false">IF(N1621&lt;0.05,"Yes","No")</f>
        <v>Yes</v>
      </c>
      <c r="P1621" s="16" t="n">
        <v>0.526622506795246</v>
      </c>
      <c r="Q1621" s="17" t="n">
        <v>31.2424563459677</v>
      </c>
      <c r="R1621" s="18" t="n">
        <v>3.11714249441054E-008</v>
      </c>
      <c r="S1621" s="18" t="n">
        <v>0.000101678969960437</v>
      </c>
      <c r="T1621" s="16" t="n">
        <v>0.0143977965373719</v>
      </c>
      <c r="U1621" s="18" t="n">
        <v>4.0594277308771E-005</v>
      </c>
      <c r="V1621" s="18" t="n">
        <v>0.000742414971919236</v>
      </c>
      <c r="W1621" s="6" t="s">
        <v>699</v>
      </c>
      <c r="X1621" s="17" t="n">
        <v>100</v>
      </c>
      <c r="Y1621" s="16" t="n">
        <v>0.673743877607176</v>
      </c>
      <c r="Z1621" s="16" t="n">
        <f aca="false">(G1621-E1621)/SQRT(H1621^2/D1621+F1621^2/C1621)</f>
        <v>8.64070307952253</v>
      </c>
      <c r="AA1621" s="24" t="n">
        <f aca="false">ABS(K1621-Z1621)</f>
        <v>0</v>
      </c>
    </row>
    <row r="1622" customFormat="false" ht="15" hidden="false" customHeight="false" outlineLevel="0" collapsed="false">
      <c r="A1622" s="17" t="n">
        <v>2017</v>
      </c>
      <c r="B1622" s="6" t="s">
        <v>621</v>
      </c>
      <c r="C1622" s="6" t="n">
        <v>135</v>
      </c>
      <c r="D1622" s="6" t="n">
        <v>673</v>
      </c>
      <c r="E1622" s="16" t="n">
        <v>0.0741347926082434</v>
      </c>
      <c r="F1622" s="16" t="n">
        <v>0.0142723606231748</v>
      </c>
      <c r="G1622" s="16" t="n">
        <v>0.0885282600959998</v>
      </c>
      <c r="H1622" s="16" t="n">
        <v>0.0291913551375676</v>
      </c>
      <c r="I1622" s="23" t="n">
        <f aca="false">G1622-E1622</f>
        <v>0.0143934674877564</v>
      </c>
      <c r="J1622" s="17" t="n">
        <f aca="false">100*(G1622-E1622)/E1622</f>
        <v>19.4152664104923</v>
      </c>
      <c r="K1622" s="16" t="n">
        <v>8.64030040467492</v>
      </c>
      <c r="L1622" s="17" t="n">
        <v>397.441637282399</v>
      </c>
      <c r="M1622" s="18" t="n">
        <v>1.38377877637297E-016</v>
      </c>
      <c r="N1622" s="18" t="n">
        <v>9.21554286035349E-015</v>
      </c>
      <c r="O1622" s="6" t="str">
        <f aca="false">IF(N1622&lt;0.05,"Yes","No")</f>
        <v>Yes</v>
      </c>
      <c r="P1622" s="16" t="n">
        <v>0.527081744216481</v>
      </c>
      <c r="Q1622" s="17" t="n">
        <v>31.2969696294198</v>
      </c>
      <c r="R1622" s="18" t="n">
        <v>3.03401645913875E-008</v>
      </c>
      <c r="S1622" s="18" t="n">
        <v>0.00010062783195905</v>
      </c>
      <c r="T1622" s="16" t="n">
        <v>0.0144603496482741</v>
      </c>
      <c r="U1622" s="18" t="n">
        <v>4.01836567333255E-005</v>
      </c>
      <c r="V1622" s="18" t="n">
        <v>0.000742414971919236</v>
      </c>
      <c r="W1622" s="6" t="s">
        <v>699</v>
      </c>
      <c r="X1622" s="17" t="n">
        <v>100</v>
      </c>
      <c r="Y1622" s="16" t="n">
        <v>0.673953002036212</v>
      </c>
      <c r="Z1622" s="16" t="n">
        <f aca="false">(G1622-E1622)/SQRT(H1622^2/D1622+F1622^2/C1622)</f>
        <v>8.64030040467492</v>
      </c>
      <c r="AA1622" s="24" t="n">
        <f aca="false">ABS(K1622-Z1622)</f>
        <v>0</v>
      </c>
    </row>
    <row r="1623" customFormat="false" ht="15" hidden="false" customHeight="false" outlineLevel="0" collapsed="false">
      <c r="A1623" s="17" t="n">
        <v>2018</v>
      </c>
      <c r="B1623" s="6" t="s">
        <v>621</v>
      </c>
      <c r="C1623" s="6" t="n">
        <v>135</v>
      </c>
      <c r="D1623" s="6" t="n">
        <v>673</v>
      </c>
      <c r="E1623" s="16" t="n">
        <v>0.0744823735897188</v>
      </c>
      <c r="F1623" s="16" t="n">
        <v>0.0143474881914979</v>
      </c>
      <c r="G1623" s="16" t="n">
        <v>0.0889361500075809</v>
      </c>
      <c r="H1623" s="16" t="n">
        <v>0.0292893801292393</v>
      </c>
      <c r="I1623" s="23" t="n">
        <f aca="false">G1623-E1623</f>
        <v>0.0144537764178621</v>
      </c>
      <c r="J1623" s="17" t="n">
        <f aca="false">100*(G1623-E1623)/E1623</f>
        <v>19.4056334690403</v>
      </c>
      <c r="K1623" s="16" t="n">
        <v>8.63853942711615</v>
      </c>
      <c r="L1623" s="17" t="n">
        <v>396.43805495283</v>
      </c>
      <c r="M1623" s="18" t="n">
        <v>1.41202891273795E-016</v>
      </c>
      <c r="N1623" s="18" t="n">
        <v>9.21554286035349E-015</v>
      </c>
      <c r="O1623" s="6" t="str">
        <f aca="false">IF(N1623&lt;0.05,"Yes","No")</f>
        <v>Yes</v>
      </c>
      <c r="P1623" s="16" t="n">
        <v>0.52747318531087</v>
      </c>
      <c r="Q1623" s="17" t="n">
        <v>31.3434727356069</v>
      </c>
      <c r="R1623" s="18" t="n">
        <v>2.9648665369257E-008</v>
      </c>
      <c r="S1623" s="18" t="n">
        <v>9.970691142809E-005</v>
      </c>
      <c r="T1623" s="16" t="n">
        <v>0.0145213778900707</v>
      </c>
      <c r="U1623" s="18" t="n">
        <v>3.98383805143413E-005</v>
      </c>
      <c r="V1623" s="18" t="n">
        <v>0.000742414971919236</v>
      </c>
      <c r="W1623" s="6" t="s">
        <v>699</v>
      </c>
      <c r="X1623" s="17" t="n">
        <v>100</v>
      </c>
      <c r="Y1623" s="16" t="n">
        <v>0.67376589070497</v>
      </c>
      <c r="Z1623" s="16" t="n">
        <f aca="false">(G1623-E1623)/SQRT(H1623^2/D1623+F1623^2/C1623)</f>
        <v>8.63853942711615</v>
      </c>
      <c r="AA1623" s="24" t="n">
        <f aca="false">ABS(K1623-Z1623)</f>
        <v>0</v>
      </c>
    </row>
    <row r="1624" customFormat="false" ht="15" hidden="false" customHeight="false" outlineLevel="0" collapsed="false">
      <c r="A1624" s="17" t="n">
        <v>2019</v>
      </c>
      <c r="B1624" s="6" t="s">
        <v>621</v>
      </c>
      <c r="C1624" s="6" t="n">
        <v>135</v>
      </c>
      <c r="D1624" s="6" t="n">
        <v>673</v>
      </c>
      <c r="E1624" s="16" t="n">
        <v>0.0748377597994275</v>
      </c>
      <c r="F1624" s="16" t="n">
        <v>0.0144248951726628</v>
      </c>
      <c r="G1624" s="16" t="n">
        <v>0.0893508610696176</v>
      </c>
      <c r="H1624" s="16" t="n">
        <v>0.0293873218157821</v>
      </c>
      <c r="I1624" s="23" t="n">
        <f aca="false">G1624-E1624</f>
        <v>0.0145131012701901</v>
      </c>
      <c r="J1624" s="17" t="n">
        <f aca="false">100*(G1624-E1624)/E1624</f>
        <v>19.3927521468931</v>
      </c>
      <c r="K1624" s="16" t="n">
        <v>8.63546705028197</v>
      </c>
      <c r="L1624" s="17" t="n">
        <v>395.361230027773</v>
      </c>
      <c r="M1624" s="18" t="n">
        <v>1.45563340973363E-016</v>
      </c>
      <c r="N1624" s="18" t="n">
        <v>9.21554286035349E-015</v>
      </c>
      <c r="O1624" s="6" t="str">
        <f aca="false">IF(N1624&lt;0.05,"Yes","No")</f>
        <v>Yes</v>
      </c>
      <c r="P1624" s="16" t="n">
        <v>0.527823680711897</v>
      </c>
      <c r="Q1624" s="17" t="n">
        <v>31.385140798574</v>
      </c>
      <c r="R1624" s="18" t="n">
        <v>2.90425161962882E-008</v>
      </c>
      <c r="S1624" s="18" t="n">
        <v>9.65194336841987E-005</v>
      </c>
      <c r="T1624" s="16" t="n">
        <v>0.0145813825098687</v>
      </c>
      <c r="U1624" s="18" t="n">
        <v>3.95506455194881E-005</v>
      </c>
      <c r="V1624" s="18" t="n">
        <v>0.000742414971919236</v>
      </c>
      <c r="W1624" s="6" t="s">
        <v>699</v>
      </c>
      <c r="X1624" s="17" t="n">
        <v>100</v>
      </c>
      <c r="Y1624" s="16" t="n">
        <v>0.6736668317649</v>
      </c>
      <c r="Z1624" s="16" t="n">
        <f aca="false">(G1624-E1624)/SQRT(H1624^2/D1624+F1624^2/C1624)</f>
        <v>8.63546705028197</v>
      </c>
      <c r="AA1624" s="24" t="n">
        <f aca="false">ABS(K1624-Z1624)</f>
        <v>0</v>
      </c>
    </row>
    <row r="1625" customFormat="false" ht="15" hidden="false" customHeight="false" outlineLevel="0" collapsed="false">
      <c r="A1625" s="17" t="n">
        <v>2020</v>
      </c>
      <c r="B1625" s="6" t="s">
        <v>621</v>
      </c>
      <c r="C1625" s="6" t="n">
        <v>135</v>
      </c>
      <c r="D1625" s="6" t="n">
        <v>673</v>
      </c>
      <c r="E1625" s="16" t="n">
        <v>0.0751959962977303</v>
      </c>
      <c r="F1625" s="16" t="n">
        <v>0.0145023987385738</v>
      </c>
      <c r="G1625" s="16" t="n">
        <v>0.0897657830561518</v>
      </c>
      <c r="H1625" s="16" t="n">
        <v>0.0294842806790135</v>
      </c>
      <c r="I1625" s="23" t="n">
        <f aca="false">G1625-E1625</f>
        <v>0.0145697867584215</v>
      </c>
      <c r="J1625" s="17" t="n">
        <f aca="false">100*(G1625-E1625)/E1625</f>
        <v>19.3757480128782</v>
      </c>
      <c r="K1625" s="16" t="n">
        <v>8.63094851850663</v>
      </c>
      <c r="L1625" s="17" t="n">
        <v>394.276079940508</v>
      </c>
      <c r="M1625" s="18" t="n">
        <v>1.5167409368278E-016</v>
      </c>
      <c r="N1625" s="18" t="n">
        <v>9.21554286035349E-015</v>
      </c>
      <c r="O1625" s="6" t="str">
        <f aca="false">IF(N1625&lt;0.05,"Yes","No")</f>
        <v>Yes</v>
      </c>
      <c r="P1625" s="16" t="n">
        <v>0.528092655712964</v>
      </c>
      <c r="Q1625" s="17" t="n">
        <v>31.4171362149681</v>
      </c>
      <c r="R1625" s="18" t="n">
        <v>2.85855351494563E-008</v>
      </c>
      <c r="S1625" s="18" t="n">
        <v>9.40691039243852E-005</v>
      </c>
      <c r="T1625" s="16" t="n">
        <v>0.0146387655661539</v>
      </c>
      <c r="U1625" s="18" t="n">
        <v>3.93542436153084E-005</v>
      </c>
      <c r="V1625" s="18" t="n">
        <v>0.000742414971919236</v>
      </c>
      <c r="W1625" s="6" t="s">
        <v>699</v>
      </c>
      <c r="X1625" s="17" t="n">
        <v>100</v>
      </c>
      <c r="Y1625" s="16" t="n">
        <v>0.673501733531451</v>
      </c>
      <c r="Z1625" s="16" t="n">
        <f aca="false">(G1625-E1625)/SQRT(H1625^2/D1625+F1625^2/C1625)</f>
        <v>8.63094851850663</v>
      </c>
      <c r="AA1625" s="24" t="n">
        <f aca="false">ABS(K1625-Z1625)</f>
        <v>0</v>
      </c>
    </row>
    <row r="1626" customFormat="false" ht="15" hidden="false" customHeight="false" outlineLevel="0" collapsed="false">
      <c r="A1626" s="17" t="n">
        <v>2021</v>
      </c>
      <c r="B1626" s="6" t="s">
        <v>621</v>
      </c>
      <c r="C1626" s="6" t="n">
        <v>135</v>
      </c>
      <c r="D1626" s="6" t="n">
        <v>673</v>
      </c>
      <c r="E1626" s="16" t="n">
        <v>0.0755660623587944</v>
      </c>
      <c r="F1626" s="16" t="n">
        <v>0.0145828719609097</v>
      </c>
      <c r="G1626" s="16" t="n">
        <v>0.0901938094958154</v>
      </c>
      <c r="H1626" s="16" t="n">
        <v>0.0295832056576794</v>
      </c>
      <c r="I1626" s="23" t="n">
        <f aca="false">G1626-E1626</f>
        <v>0.014627747137021</v>
      </c>
      <c r="J1626" s="17" t="n">
        <f aca="false">100*(G1626-E1626)/E1626</f>
        <v>19.3575616889592</v>
      </c>
      <c r="K1626" s="16" t="n">
        <v>8.6259909494171</v>
      </c>
      <c r="L1626" s="17" t="n">
        <v>393.131910693234</v>
      </c>
      <c r="M1626" s="18" t="n">
        <v>1.58620067459085E-016</v>
      </c>
      <c r="N1626" s="18" t="n">
        <v>9.21554286035349E-015</v>
      </c>
      <c r="O1626" s="6" t="str">
        <f aca="false">IF(N1626&lt;0.05,"Yes","No")</f>
        <v>Yes</v>
      </c>
      <c r="P1626" s="16" t="n">
        <v>0.52836730493436</v>
      </c>
      <c r="Q1626" s="17" t="n">
        <v>31.4498234174951</v>
      </c>
      <c r="R1626" s="18" t="n">
        <v>2.81261286818202E-008</v>
      </c>
      <c r="S1626" s="18" t="n">
        <v>9.0310204843783E-005</v>
      </c>
      <c r="T1626" s="16" t="n">
        <v>0.0146974269130748</v>
      </c>
      <c r="U1626" s="18" t="n">
        <v>3.91489945573813E-005</v>
      </c>
      <c r="V1626" s="18" t="n">
        <v>0.000742414971919236</v>
      </c>
      <c r="W1626" s="6" t="s">
        <v>699</v>
      </c>
      <c r="X1626" s="17" t="n">
        <v>100</v>
      </c>
      <c r="Y1626" s="16" t="n">
        <v>0.673468713884762</v>
      </c>
      <c r="Z1626" s="16" t="n">
        <f aca="false">(G1626-E1626)/SQRT(H1626^2/D1626+F1626^2/C1626)</f>
        <v>8.6259909494171</v>
      </c>
      <c r="AA1626" s="24" t="n">
        <f aca="false">ABS(K1626-Z1626)</f>
        <v>0</v>
      </c>
    </row>
    <row r="1627" customFormat="false" ht="15" hidden="false" customHeight="false" outlineLevel="0" collapsed="false">
      <c r="A1627" s="17" t="n">
        <v>2022</v>
      </c>
      <c r="B1627" s="6" t="s">
        <v>621</v>
      </c>
      <c r="C1627" s="6" t="n">
        <v>135</v>
      </c>
      <c r="D1627" s="6" t="n">
        <v>673</v>
      </c>
      <c r="E1627" s="16" t="n">
        <v>0.075940287941032</v>
      </c>
      <c r="F1627" s="16" t="n">
        <v>0.0146649988219028</v>
      </c>
      <c r="G1627" s="16" t="n">
        <v>0.0906257628121401</v>
      </c>
      <c r="H1627" s="16" t="n">
        <v>0.0296818730152608</v>
      </c>
      <c r="I1627" s="23" t="n">
        <f aca="false">G1627-E1627</f>
        <v>0.0146854748711081</v>
      </c>
      <c r="J1627" s="17" t="n">
        <f aca="false">100*(G1627-E1627)/E1627</f>
        <v>19.3381869746286</v>
      </c>
      <c r="K1627" s="16" t="n">
        <v>8.62043167057787</v>
      </c>
      <c r="L1627" s="17" t="n">
        <v>391.938365274591</v>
      </c>
      <c r="M1627" s="18" t="n">
        <v>1.66678071724623E-016</v>
      </c>
      <c r="N1627" s="18" t="n">
        <v>9.21554286035349E-015</v>
      </c>
      <c r="O1627" s="6" t="str">
        <f aca="false">IF(N1627&lt;0.05,"Yes","No")</f>
        <v>Yes</v>
      </c>
      <c r="P1627" s="16" t="n">
        <v>0.528633192955008</v>
      </c>
      <c r="Q1627" s="17" t="n">
        <v>31.4814841021736</v>
      </c>
      <c r="R1627" s="18" t="n">
        <v>2.76882187941635E-008</v>
      </c>
      <c r="S1627" s="18" t="n">
        <v>8.83130115756106E-005</v>
      </c>
      <c r="T1627" s="16" t="n">
        <v>0.0147558266822897</v>
      </c>
      <c r="U1627" s="18" t="n">
        <v>3.89675673827623E-005</v>
      </c>
      <c r="V1627" s="18" t="n">
        <v>0.000742414971919236</v>
      </c>
      <c r="W1627" s="6" t="s">
        <v>699</v>
      </c>
      <c r="X1627" s="17" t="n">
        <v>100</v>
      </c>
      <c r="Y1627" s="16" t="n">
        <v>0.673237576357933</v>
      </c>
      <c r="Z1627" s="16" t="n">
        <f aca="false">(G1627-E1627)/SQRT(H1627^2/D1627+F1627^2/C1627)</f>
        <v>8.62043167057787</v>
      </c>
      <c r="AA1627" s="24" t="n">
        <f aca="false">ABS(K1627-Z1627)</f>
        <v>0</v>
      </c>
    </row>
    <row r="1628" customFormat="false" ht="15" hidden="false" customHeight="false" outlineLevel="0" collapsed="false">
      <c r="A1628" s="17" t="n">
        <v>2023</v>
      </c>
      <c r="B1628" s="6" t="s">
        <v>621</v>
      </c>
      <c r="C1628" s="6" t="n">
        <v>135</v>
      </c>
      <c r="D1628" s="6" t="n">
        <v>673</v>
      </c>
      <c r="E1628" s="16" t="n">
        <v>0.0763179141614172</v>
      </c>
      <c r="F1628" s="16" t="n">
        <v>0.0147474597962179</v>
      </c>
      <c r="G1628" s="16" t="n">
        <v>0.0910591818835105</v>
      </c>
      <c r="H1628" s="16" t="n">
        <v>0.0297792600920538</v>
      </c>
      <c r="I1628" s="23" t="n">
        <f aca="false">G1628-E1628</f>
        <v>0.0147412677220932</v>
      </c>
      <c r="J1628" s="17" t="n">
        <f aca="false">100*(G1628-E1628)/E1628</f>
        <v>19.3156061510205</v>
      </c>
      <c r="K1628" s="16" t="n">
        <v>8.61384066599819</v>
      </c>
      <c r="L1628" s="17" t="n">
        <v>390.725531321986</v>
      </c>
      <c r="M1628" s="18" t="n">
        <v>1.7649907770246E-016</v>
      </c>
      <c r="N1628" s="18" t="n">
        <v>9.27061405632173E-015</v>
      </c>
      <c r="O1628" s="6" t="str">
        <f aca="false">IF(N1628&lt;0.05,"Yes","No")</f>
        <v>Yes</v>
      </c>
      <c r="P1628" s="16" t="n">
        <v>0.528848847585869</v>
      </c>
      <c r="Q1628" s="17" t="n">
        <v>31.5071749317607</v>
      </c>
      <c r="R1628" s="18" t="n">
        <v>2.73379164882981E-008</v>
      </c>
      <c r="S1628" s="18" t="n">
        <v>8.32543198681864E-005</v>
      </c>
      <c r="T1628" s="16" t="n">
        <v>0.0148123059746109</v>
      </c>
      <c r="U1628" s="18" t="n">
        <v>3.88486428269088E-005</v>
      </c>
      <c r="V1628" s="18" t="n">
        <v>0.000742414971919236</v>
      </c>
      <c r="W1628" s="6" t="s">
        <v>699</v>
      </c>
      <c r="X1628" s="17" t="n">
        <v>100</v>
      </c>
      <c r="Y1628" s="16" t="n">
        <v>0.673094491222277</v>
      </c>
      <c r="Z1628" s="16" t="n">
        <f aca="false">(G1628-E1628)/SQRT(H1628^2/D1628+F1628^2/C1628)</f>
        <v>8.61384066599819</v>
      </c>
      <c r="AA1628" s="24" t="n">
        <f aca="false">ABS(K1628-Z1628)</f>
        <v>0</v>
      </c>
    </row>
    <row r="1629" customFormat="false" ht="15" hidden="false" customHeight="false" outlineLevel="0" collapsed="false">
      <c r="A1629" s="17" t="n">
        <v>2024</v>
      </c>
      <c r="B1629" s="6" t="s">
        <v>621</v>
      </c>
      <c r="C1629" s="6" t="n">
        <v>135</v>
      </c>
      <c r="D1629" s="6" t="n">
        <v>673</v>
      </c>
      <c r="E1629" s="16" t="n">
        <v>0.0767017641553172</v>
      </c>
      <c r="F1629" s="16" t="n">
        <v>0.014831583462132</v>
      </c>
      <c r="G1629" s="16" t="n">
        <v>0.091499144828603</v>
      </c>
      <c r="H1629" s="16" t="n">
        <v>0.0298764185804577</v>
      </c>
      <c r="I1629" s="23" t="n">
        <f aca="false">G1629-E1629</f>
        <v>0.0147973806732857</v>
      </c>
      <c r="J1629" s="17" t="n">
        <f aca="false">100*(G1629-E1629)/E1629</f>
        <v>19.2920995184958</v>
      </c>
      <c r="K1629" s="16" t="n">
        <v>8.60698170767442</v>
      </c>
      <c r="L1629" s="17" t="n">
        <v>389.465813981866</v>
      </c>
      <c r="M1629" s="18" t="n">
        <v>1.8732639546714E-016</v>
      </c>
      <c r="N1629" s="18" t="n">
        <v>9.49577060783745E-015</v>
      </c>
      <c r="O1629" s="6" t="str">
        <f aca="false">IF(N1629&lt;0.05,"Yes","No")</f>
        <v>Yes</v>
      </c>
      <c r="P1629" s="16" t="n">
        <v>0.529075449151445</v>
      </c>
      <c r="Q1629" s="17" t="n">
        <v>31.53418115399</v>
      </c>
      <c r="R1629" s="18" t="n">
        <v>2.69744751445352E-008</v>
      </c>
      <c r="S1629" s="18" t="n">
        <v>8.30988351380851E-005</v>
      </c>
      <c r="T1629" s="16" t="n">
        <v>0.0148691098262074</v>
      </c>
      <c r="U1629" s="18" t="n">
        <v>3.87285273025081E-005</v>
      </c>
      <c r="V1629" s="18" t="n">
        <v>0.000742414971919236</v>
      </c>
      <c r="W1629" s="6" t="s">
        <v>699</v>
      </c>
      <c r="X1629" s="17" t="n">
        <v>100</v>
      </c>
      <c r="Y1629" s="16" t="n">
        <v>0.672874360244345</v>
      </c>
      <c r="Z1629" s="16" t="n">
        <f aca="false">(G1629-E1629)/SQRT(H1629^2/D1629+F1629^2/C1629)</f>
        <v>8.60698170767442</v>
      </c>
      <c r="AA1629" s="24" t="n">
        <f aca="false">ABS(K1629-Z1629)</f>
        <v>0</v>
      </c>
    </row>
    <row r="1630" customFormat="false" ht="15" hidden="false" customHeight="false" outlineLevel="0" collapsed="false">
      <c r="A1630" s="17" t="n">
        <v>2025</v>
      </c>
      <c r="B1630" s="6" t="s">
        <v>621</v>
      </c>
      <c r="C1630" s="6" t="n">
        <v>135</v>
      </c>
      <c r="D1630" s="6" t="n">
        <v>673</v>
      </c>
      <c r="E1630" s="16" t="n">
        <v>0.0770879806743728</v>
      </c>
      <c r="F1630" s="16" t="n">
        <v>0.0149159966383106</v>
      </c>
      <c r="G1630" s="16" t="n">
        <v>0.0919386237461181</v>
      </c>
      <c r="H1630" s="16" t="n">
        <v>0.0299725243115188</v>
      </c>
      <c r="I1630" s="23" t="n">
        <f aca="false">G1630-E1630</f>
        <v>0.0148506430717453</v>
      </c>
      <c r="J1630" s="17" t="n">
        <f aca="false">100*(G1630-E1630)/E1630</f>
        <v>19.264537664407</v>
      </c>
      <c r="K1630" s="16" t="n">
        <v>8.59856543904105</v>
      </c>
      <c r="L1630" s="17" t="n">
        <v>388.193943286672</v>
      </c>
      <c r="M1630" s="18" t="n">
        <v>2.0110979967123E-016</v>
      </c>
      <c r="N1630" s="18" t="n">
        <v>9.57819873643938E-015</v>
      </c>
      <c r="O1630" s="6" t="str">
        <f aca="false">IF(N1630&lt;0.05,"Yes","No")</f>
        <v>Yes</v>
      </c>
      <c r="P1630" s="16" t="n">
        <v>0.529216043599084</v>
      </c>
      <c r="Q1630" s="17" t="n">
        <v>31.5509429215707</v>
      </c>
      <c r="R1630" s="18" t="n">
        <v>2.67513447338821E-008</v>
      </c>
      <c r="S1630" s="18" t="n">
        <v>8.26714113270654E-005</v>
      </c>
      <c r="T1630" s="16" t="n">
        <v>0.0149230517511953</v>
      </c>
      <c r="U1630" s="18" t="n">
        <v>3.87026518442215E-005</v>
      </c>
      <c r="V1630" s="18" t="n">
        <v>0.000742414971919236</v>
      </c>
      <c r="W1630" s="6" t="s">
        <v>699</v>
      </c>
      <c r="X1630" s="17" t="n">
        <v>100</v>
      </c>
      <c r="Y1630" s="16" t="n">
        <v>0.672698255462</v>
      </c>
      <c r="Z1630" s="16" t="n">
        <f aca="false">(G1630-E1630)/SQRT(H1630^2/D1630+F1630^2/C1630)</f>
        <v>8.59856543904106</v>
      </c>
      <c r="AA1630" s="24" t="n">
        <f aca="false">ABS(K1630-Z1630)</f>
        <v>0</v>
      </c>
    </row>
    <row r="1631" customFormat="false" ht="15" hidden="false" customHeight="false" outlineLevel="0" collapsed="false">
      <c r="A1631" s="17" t="n">
        <v>2026</v>
      </c>
      <c r="B1631" s="6" t="s">
        <v>621</v>
      </c>
      <c r="C1631" s="6" t="n">
        <v>135</v>
      </c>
      <c r="D1631" s="6" t="n">
        <v>673</v>
      </c>
      <c r="E1631" s="16" t="n">
        <v>0.0774764709726528</v>
      </c>
      <c r="F1631" s="16" t="n">
        <v>0.0149999491503203</v>
      </c>
      <c r="G1631" s="16" t="n">
        <v>0.0923765578527242</v>
      </c>
      <c r="H1631" s="16" t="n">
        <v>0.0300674909517774</v>
      </c>
      <c r="I1631" s="23" t="n">
        <f aca="false">G1631-E1631</f>
        <v>0.0149000868800714</v>
      </c>
      <c r="J1631" s="17" t="n">
        <f aca="false">100*(G1631-E1631)/E1631</f>
        <v>19.2317573232404</v>
      </c>
      <c r="K1631" s="16" t="n">
        <v>8.58830318059894</v>
      </c>
      <c r="L1631" s="17" t="n">
        <v>386.934506604242</v>
      </c>
      <c r="M1631" s="18" t="n">
        <v>2.1880918654831E-016</v>
      </c>
      <c r="N1631" s="18" t="n">
        <v>9.78504349145977E-015</v>
      </c>
      <c r="O1631" s="6" t="str">
        <f aca="false">IF(N1631&lt;0.05,"Yes","No")</f>
        <v>Yes</v>
      </c>
      <c r="P1631" s="16" t="n">
        <v>0.529239806133217</v>
      </c>
      <c r="Q1631" s="17" t="n">
        <v>31.5537763473489</v>
      </c>
      <c r="R1631" s="18" t="n">
        <v>2.67138100987106E-008</v>
      </c>
      <c r="S1631" s="18" t="n">
        <v>7.80199100745073E-005</v>
      </c>
      <c r="T1631" s="16" t="n">
        <v>0.0149731825127948</v>
      </c>
      <c r="U1631" s="18" t="n">
        <v>3.88051702162248E-005</v>
      </c>
      <c r="V1631" s="18" t="n">
        <v>0.000742414971919236</v>
      </c>
      <c r="W1631" s="6" t="s">
        <v>699</v>
      </c>
      <c r="X1631" s="17" t="n">
        <v>100</v>
      </c>
      <c r="Y1631" s="16" t="n">
        <v>0.672522150679654</v>
      </c>
      <c r="Z1631" s="16" t="n">
        <f aca="false">(G1631-E1631)/SQRT(H1631^2/D1631+F1631^2/C1631)</f>
        <v>8.58830318059894</v>
      </c>
      <c r="AA1631" s="24" t="n">
        <f aca="false">ABS(K1631-Z1631)</f>
        <v>0</v>
      </c>
    </row>
    <row r="1632" customFormat="false" ht="15" hidden="false" customHeight="false" outlineLevel="0" collapsed="false">
      <c r="A1632" s="17" t="n">
        <v>2027</v>
      </c>
      <c r="B1632" s="6" t="s">
        <v>621</v>
      </c>
      <c r="C1632" s="6" t="n">
        <v>135</v>
      </c>
      <c r="D1632" s="6" t="n">
        <v>673</v>
      </c>
      <c r="E1632" s="16" t="n">
        <v>0.0778715863547943</v>
      </c>
      <c r="F1632" s="16" t="n">
        <v>0.0150864209026579</v>
      </c>
      <c r="G1632" s="16" t="n">
        <v>0.0928223322119348</v>
      </c>
      <c r="H1632" s="16" t="n">
        <v>0.0301619130003802</v>
      </c>
      <c r="I1632" s="23" t="n">
        <f aca="false">G1632-E1632</f>
        <v>0.0149507458571405</v>
      </c>
      <c r="J1632" s="17" t="n">
        <f aca="false">100*(G1632-E1632)/E1632</f>
        <v>19.1992311406406</v>
      </c>
      <c r="K1632" s="16" t="n">
        <v>8.57809164686833</v>
      </c>
      <c r="L1632" s="17" t="n">
        <v>385.596289067804</v>
      </c>
      <c r="M1632" s="18" t="n">
        <v>2.38097324189032E-016</v>
      </c>
      <c r="N1632" s="18" t="n">
        <v>1.01874160332763E-014</v>
      </c>
      <c r="O1632" s="6" t="str">
        <f aca="false">IF(N1632&lt;0.05,"Yes","No")</f>
        <v>Yes</v>
      </c>
      <c r="P1632" s="16" t="n">
        <v>0.529311196683328</v>
      </c>
      <c r="Q1632" s="17" t="n">
        <v>31.5622896653487</v>
      </c>
      <c r="R1632" s="18" t="n">
        <v>2.66013512975838E-008</v>
      </c>
      <c r="S1632" s="18" t="n">
        <v>7.41047092764923E-005</v>
      </c>
      <c r="T1632" s="16" t="n">
        <v>0.0150245185454775</v>
      </c>
      <c r="U1632" s="18" t="n">
        <v>3.8867311095675E-005</v>
      </c>
      <c r="V1632" s="18" t="n">
        <v>0.000742414971919236</v>
      </c>
      <c r="W1632" s="6" t="s">
        <v>699</v>
      </c>
      <c r="X1632" s="17" t="n">
        <v>100</v>
      </c>
      <c r="Y1632" s="16" t="n">
        <v>0.67218094766386</v>
      </c>
      <c r="Z1632" s="16" t="n">
        <f aca="false">(G1632-E1632)/SQRT(H1632^2/D1632+F1632^2/C1632)</f>
        <v>8.57809164686833</v>
      </c>
      <c r="AA1632" s="24" t="n">
        <f aca="false">ABS(K1632-Z1632)</f>
        <v>0</v>
      </c>
    </row>
    <row r="1633" customFormat="false" ht="15" hidden="false" customHeight="false" outlineLevel="0" collapsed="false">
      <c r="A1633" s="17" t="n">
        <v>2028</v>
      </c>
      <c r="B1633" s="6" t="s">
        <v>621</v>
      </c>
      <c r="C1633" s="6" t="n">
        <v>135</v>
      </c>
      <c r="D1633" s="6" t="n">
        <v>673</v>
      </c>
      <c r="E1633" s="16" t="n">
        <v>0.078271612773339</v>
      </c>
      <c r="F1633" s="16" t="n">
        <v>0.0151740124520179</v>
      </c>
      <c r="G1633" s="16" t="n">
        <v>0.0932733671515516</v>
      </c>
      <c r="H1633" s="16" t="n">
        <v>0.0302555391555461</v>
      </c>
      <c r="I1633" s="23" t="n">
        <f aca="false">G1633-E1633</f>
        <v>0.0150017543782126</v>
      </c>
      <c r="J1633" s="17" t="n">
        <f aca="false">100*(G1633-E1633)/E1633</f>
        <v>19.1662773343576</v>
      </c>
      <c r="K1633" s="16" t="n">
        <v>8.56790671646159</v>
      </c>
      <c r="L1633" s="17" t="n">
        <v>384.22444144821</v>
      </c>
      <c r="M1633" s="18" t="n">
        <v>2.5907954082407E-016</v>
      </c>
      <c r="N1633" s="18" t="n">
        <v>1.06730610837524E-014</v>
      </c>
      <c r="O1633" s="6" t="str">
        <f aca="false">IF(N1633&lt;0.05,"Yes","No")</f>
        <v>Yes</v>
      </c>
      <c r="P1633" s="16" t="n">
        <v>0.529405692717739</v>
      </c>
      <c r="Q1633" s="17" t="n">
        <v>31.5735600766209</v>
      </c>
      <c r="R1633" s="18" t="n">
        <v>2.6453202906655E-008</v>
      </c>
      <c r="S1633" s="18" t="n">
        <v>7.28604737310225E-005</v>
      </c>
      <c r="T1633" s="16" t="n">
        <v>0.015076179545476</v>
      </c>
      <c r="U1633" s="18" t="n">
        <v>3.89051900704063E-005</v>
      </c>
      <c r="V1633" s="18" t="n">
        <v>0.000742414971919236</v>
      </c>
      <c r="W1633" s="6" t="s">
        <v>699</v>
      </c>
      <c r="X1633" s="17" t="n">
        <v>100</v>
      </c>
      <c r="Y1633" s="16" t="n">
        <v>0.671971823234825</v>
      </c>
      <c r="Z1633" s="16" t="n">
        <f aca="false">(G1633-E1633)/SQRT(H1633^2/D1633+F1633^2/C1633)</f>
        <v>8.56790671646159</v>
      </c>
      <c r="AA1633" s="24" t="n">
        <f aca="false">ABS(K1633-Z1633)</f>
        <v>0</v>
      </c>
    </row>
    <row r="1634" customFormat="false" ht="15" hidden="false" customHeight="false" outlineLevel="0" collapsed="false">
      <c r="A1634" s="17" t="n">
        <v>2029</v>
      </c>
      <c r="B1634" s="6" t="s">
        <v>621</v>
      </c>
      <c r="C1634" s="6" t="n">
        <v>135</v>
      </c>
      <c r="D1634" s="6" t="n">
        <v>673</v>
      </c>
      <c r="E1634" s="16" t="n">
        <v>0.0786739977145637</v>
      </c>
      <c r="F1634" s="16" t="n">
        <v>0.0152631711801718</v>
      </c>
      <c r="G1634" s="16" t="n">
        <v>0.0937232599603386</v>
      </c>
      <c r="H1634" s="16" t="n">
        <v>0.0303484162588927</v>
      </c>
      <c r="I1634" s="23" t="n">
        <f aca="false">G1634-E1634</f>
        <v>0.0150492622457749</v>
      </c>
      <c r="J1634" s="17" t="n">
        <f aca="false">100*(G1634-E1634)/E1634</f>
        <v>19.1286354868797</v>
      </c>
      <c r="K1634" s="16" t="n">
        <v>8.55541293033185</v>
      </c>
      <c r="L1634" s="17" t="n">
        <v>382.806018877648</v>
      </c>
      <c r="M1634" s="18" t="n">
        <v>2.86764998330767E-016</v>
      </c>
      <c r="N1634" s="18" t="n">
        <v>1.11572826202397E-014</v>
      </c>
      <c r="O1634" s="6" t="str">
        <f aca="false">IF(N1634&lt;0.05,"Yes","No")</f>
        <v>Yes</v>
      </c>
      <c r="P1634" s="16" t="n">
        <v>0.529386098670995</v>
      </c>
      <c r="Q1634" s="17" t="n">
        <v>31.571222956443</v>
      </c>
      <c r="R1634" s="18" t="n">
        <v>2.64838558675269E-008</v>
      </c>
      <c r="S1634" s="18" t="n">
        <v>6.9173962843461E-005</v>
      </c>
      <c r="T1634" s="16" t="n">
        <v>0.0151243655785683</v>
      </c>
      <c r="U1634" s="18" t="n">
        <v>3.90802443625393E-005</v>
      </c>
      <c r="V1634" s="18" t="n">
        <v>0.000742414971919236</v>
      </c>
      <c r="W1634" s="6" t="s">
        <v>699</v>
      </c>
      <c r="X1634" s="17" t="n">
        <v>100</v>
      </c>
      <c r="Y1634" s="16" t="n">
        <v>0.671762698805789</v>
      </c>
      <c r="Z1634" s="16" t="n">
        <f aca="false">(G1634-E1634)/SQRT(H1634^2/D1634+F1634^2/C1634)</f>
        <v>8.55541293033185</v>
      </c>
      <c r="AA1634" s="24" t="n">
        <f aca="false">ABS(K1634-Z1634)</f>
        <v>0</v>
      </c>
    </row>
    <row r="1635" customFormat="false" ht="15" hidden="false" customHeight="false" outlineLevel="0" collapsed="false">
      <c r="A1635" s="17" t="n">
        <v>2030</v>
      </c>
      <c r="B1635" s="6" t="s">
        <v>621</v>
      </c>
      <c r="C1635" s="6" t="n">
        <v>135</v>
      </c>
      <c r="D1635" s="6" t="n">
        <v>673</v>
      </c>
      <c r="E1635" s="16" t="n">
        <v>0.0790887635339189</v>
      </c>
      <c r="F1635" s="16" t="n">
        <v>0.0153559501782453</v>
      </c>
      <c r="G1635" s="16" t="n">
        <v>0.0941850187486649</v>
      </c>
      <c r="H1635" s="16" t="n">
        <v>0.0304421868851317</v>
      </c>
      <c r="I1635" s="23" t="n">
        <f aca="false">G1635-E1635</f>
        <v>0.015096255214746</v>
      </c>
      <c r="J1635" s="17" t="n">
        <f aca="false">100*(G1635-E1635)/E1635</f>
        <v>19.0877370440513</v>
      </c>
      <c r="K1635" s="16" t="n">
        <v>8.54148955047891</v>
      </c>
      <c r="L1635" s="17" t="n">
        <v>381.302380769488</v>
      </c>
      <c r="M1635" s="18" t="n">
        <v>3.20886284646832E-016</v>
      </c>
      <c r="N1635" s="18" t="n">
        <v>1.2038965786482E-014</v>
      </c>
      <c r="O1635" s="6" t="str">
        <f aca="false">IF(N1635&lt;0.05,"Yes","No")</f>
        <v>Yes</v>
      </c>
      <c r="P1635" s="16" t="n">
        <v>0.529327575328189</v>
      </c>
      <c r="Q1635" s="17" t="n">
        <v>31.5642429795227</v>
      </c>
      <c r="R1635" s="18" t="n">
        <v>2.65756156296949E-008</v>
      </c>
      <c r="S1635" s="18" t="n">
        <v>6.77710115200499E-005</v>
      </c>
      <c r="T1635" s="16" t="n">
        <v>0.0151720513742108</v>
      </c>
      <c r="U1635" s="18" t="n">
        <v>3.9326992267316E-005</v>
      </c>
      <c r="V1635" s="18" t="n">
        <v>0.000742414971919236</v>
      </c>
      <c r="W1635" s="6" t="s">
        <v>699</v>
      </c>
      <c r="X1635" s="17" t="n">
        <v>100</v>
      </c>
      <c r="Y1635" s="16" t="n">
        <v>0.671333443398822</v>
      </c>
      <c r="Z1635" s="16" t="n">
        <f aca="false">(G1635-E1635)/SQRT(H1635^2/D1635+F1635^2/C1635)</f>
        <v>8.54148955047891</v>
      </c>
      <c r="AA1635" s="24" t="n">
        <f aca="false">ABS(K1635-Z1635)</f>
        <v>0</v>
      </c>
    </row>
    <row r="1636" customFormat="false" ht="15" hidden="false" customHeight="false" outlineLevel="0" collapsed="false">
      <c r="A1636" s="17" t="n">
        <v>2031</v>
      </c>
      <c r="B1636" s="6" t="s">
        <v>621</v>
      </c>
      <c r="C1636" s="6" t="n">
        <v>135</v>
      </c>
      <c r="D1636" s="6" t="n">
        <v>673</v>
      </c>
      <c r="E1636" s="16" t="n">
        <v>0.079504209453309</v>
      </c>
      <c r="F1636" s="16" t="n">
        <v>0.0154484174315428</v>
      </c>
      <c r="G1636" s="16" t="n">
        <v>0.0946474853476833</v>
      </c>
      <c r="H1636" s="16" t="n">
        <v>0.0305342232610205</v>
      </c>
      <c r="I1636" s="23" t="n">
        <f aca="false">G1636-E1636</f>
        <v>0.0151432758943743</v>
      </c>
      <c r="J1636" s="17" t="n">
        <f aca="false">100*(G1636-E1636)/E1636</f>
        <v>19.047137250346</v>
      </c>
      <c r="K1636" s="16" t="n">
        <v>8.52800394522636</v>
      </c>
      <c r="L1636" s="17" t="n">
        <v>379.801185279341</v>
      </c>
      <c r="M1636" s="18" t="n">
        <v>3.57866551282936E-016</v>
      </c>
      <c r="N1636" s="18" t="n">
        <v>1.29634073145767E-014</v>
      </c>
      <c r="O1636" s="6" t="str">
        <f aca="false">IF(N1636&lt;0.05,"Yes","No")</f>
        <v>Yes</v>
      </c>
      <c r="P1636" s="16" t="n">
        <v>0.529299303638713</v>
      </c>
      <c r="Q1636" s="17" t="n">
        <v>31.5608713409134</v>
      </c>
      <c r="R1636" s="18" t="n">
        <v>2.66200539511973E-008</v>
      </c>
      <c r="S1636" s="18" t="n">
        <v>6.80593989924668E-005</v>
      </c>
      <c r="T1636" s="16" t="n">
        <v>0.015219710409093</v>
      </c>
      <c r="U1636" s="18" t="n">
        <v>3.95596001412968E-005</v>
      </c>
      <c r="V1636" s="18" t="n">
        <v>0.000742414971919236</v>
      </c>
      <c r="W1636" s="6" t="s">
        <v>699</v>
      </c>
      <c r="X1636" s="17" t="n">
        <v>100</v>
      </c>
      <c r="Y1636" s="16" t="n">
        <v>0.670992240383028</v>
      </c>
      <c r="Z1636" s="16" t="n">
        <f aca="false">(G1636-E1636)/SQRT(H1636^2/D1636+F1636^2/C1636)</f>
        <v>8.52800394522636</v>
      </c>
      <c r="AA1636" s="24" t="n">
        <f aca="false">ABS(K1636-Z1636)</f>
        <v>0</v>
      </c>
    </row>
    <row r="1637" customFormat="false" ht="15" hidden="false" customHeight="false" outlineLevel="0" collapsed="false">
      <c r="A1637" s="17" t="n">
        <v>2032</v>
      </c>
      <c r="B1637" s="6" t="s">
        <v>621</v>
      </c>
      <c r="C1637" s="6" t="n">
        <v>135</v>
      </c>
      <c r="D1637" s="6" t="n">
        <v>673</v>
      </c>
      <c r="E1637" s="16" t="n">
        <v>0.0799209508630965</v>
      </c>
      <c r="F1637" s="16" t="n">
        <v>0.0155408118130677</v>
      </c>
      <c r="G1637" s="16" t="n">
        <v>0.0951088003947069</v>
      </c>
      <c r="H1637" s="16" t="n">
        <v>0.0306256575073693</v>
      </c>
      <c r="I1637" s="23" t="n">
        <f aca="false">G1637-E1637</f>
        <v>0.0151878495316104</v>
      </c>
      <c r="J1637" s="17" t="n">
        <f aca="false">100*(G1637-E1637)/E1637</f>
        <v>19.0035896314935</v>
      </c>
      <c r="K1637" s="16" t="n">
        <v>8.51334960929804</v>
      </c>
      <c r="L1637" s="17" t="n">
        <v>378.313176855179</v>
      </c>
      <c r="M1637" s="18" t="n">
        <v>4.0240169484624E-016</v>
      </c>
      <c r="N1637" s="18" t="n">
        <v>1.37848809388559E-014</v>
      </c>
      <c r="O1637" s="6" t="str">
        <f aca="false">IF(N1637&lt;0.05,"Yes","No")</f>
        <v>Yes</v>
      </c>
      <c r="P1637" s="16" t="n">
        <v>0.529195750514115</v>
      </c>
      <c r="Q1637" s="17" t="n">
        <v>31.5485232908825</v>
      </c>
      <c r="R1637" s="18" t="n">
        <v>2.67834397093797E-008</v>
      </c>
      <c r="S1637" s="18" t="n">
        <v>6.81932954676625E-005</v>
      </c>
      <c r="T1637" s="16" t="n">
        <v>0.0152649576853384</v>
      </c>
      <c r="U1637" s="18" t="n">
        <v>3.98787226807274E-005</v>
      </c>
      <c r="V1637" s="18" t="n">
        <v>0.000742414971919236</v>
      </c>
      <c r="W1637" s="6" t="s">
        <v>699</v>
      </c>
      <c r="X1637" s="17" t="n">
        <v>100</v>
      </c>
      <c r="Y1637" s="16" t="n">
        <v>0.67069506356282</v>
      </c>
      <c r="Z1637" s="16" t="n">
        <f aca="false">(G1637-E1637)/SQRT(H1637^2/D1637+F1637^2/C1637)</f>
        <v>8.51334960929804</v>
      </c>
      <c r="AA1637" s="24" t="n">
        <f aca="false">ABS(K1637-Z1637)</f>
        <v>0</v>
      </c>
    </row>
    <row r="1638" customFormat="false" ht="15" hidden="false" customHeight="false" outlineLevel="0" collapsed="false">
      <c r="A1638" s="17" t="n">
        <v>2033</v>
      </c>
      <c r="B1638" s="6" t="s">
        <v>621</v>
      </c>
      <c r="C1638" s="6" t="n">
        <v>135</v>
      </c>
      <c r="D1638" s="6" t="n">
        <v>673</v>
      </c>
      <c r="E1638" s="16" t="n">
        <v>0.0803453530426378</v>
      </c>
      <c r="F1638" s="16" t="n">
        <v>0.0156345362103083</v>
      </c>
      <c r="G1638" s="16" t="n">
        <v>0.095577005557107</v>
      </c>
      <c r="H1638" s="16" t="n">
        <v>0.0307187137309619</v>
      </c>
      <c r="I1638" s="23" t="n">
        <f aca="false">G1638-E1638</f>
        <v>0.0152316525144692</v>
      </c>
      <c r="J1638" s="17" t="n">
        <f aca="false">100*(G1638-E1638)/E1638</f>
        <v>18.9577267852517</v>
      </c>
      <c r="K1638" s="16" t="n">
        <v>8.49777938340837</v>
      </c>
      <c r="L1638" s="17" t="n">
        <v>376.829525131042</v>
      </c>
      <c r="M1638" s="18" t="n">
        <v>4.55389335380661E-016</v>
      </c>
      <c r="N1638" s="18" t="n">
        <v>1.49495780255433E-014</v>
      </c>
      <c r="O1638" s="6" t="str">
        <f aca="false">IF(N1638&lt;0.05,"Yes","No")</f>
        <v>Yes</v>
      </c>
      <c r="P1638" s="16" t="n">
        <v>0.529037086872441</v>
      </c>
      <c r="Q1638" s="17" t="n">
        <v>31.5296083498648</v>
      </c>
      <c r="R1638" s="18" t="n">
        <v>2.70356715259488E-008</v>
      </c>
      <c r="S1638" s="18" t="n">
        <v>6.74602669329278E-005</v>
      </c>
      <c r="T1638" s="16" t="n">
        <v>0.0153094081251315</v>
      </c>
      <c r="U1638" s="18" t="n">
        <v>4.02579984531591E-005</v>
      </c>
      <c r="V1638" s="18" t="n">
        <v>0.000742414971919236</v>
      </c>
      <c r="W1638" s="6" t="s">
        <v>699</v>
      </c>
      <c r="X1638" s="17" t="n">
        <v>100</v>
      </c>
      <c r="Y1638" s="16" t="n">
        <v>0.670155742666887</v>
      </c>
      <c r="Z1638" s="16" t="n">
        <f aca="false">(G1638-E1638)/SQRT(H1638^2/D1638+F1638^2/C1638)</f>
        <v>8.49777938340837</v>
      </c>
      <c r="AA1638" s="24" t="n">
        <f aca="false">ABS(K1638-Z1638)</f>
        <v>0</v>
      </c>
    </row>
    <row r="1639" customFormat="false" ht="15" hidden="false" customHeight="false" outlineLevel="0" collapsed="false">
      <c r="A1639" s="17" t="n">
        <v>2034</v>
      </c>
      <c r="B1639" s="6" t="s">
        <v>621</v>
      </c>
      <c r="C1639" s="6" t="n">
        <v>135</v>
      </c>
      <c r="D1639" s="6" t="n">
        <v>673</v>
      </c>
      <c r="E1639" s="16" t="n">
        <v>0.0807641824362455</v>
      </c>
      <c r="F1639" s="16" t="n">
        <v>0.0157267169109614</v>
      </c>
      <c r="G1639" s="16" t="n">
        <v>0.0960393487621115</v>
      </c>
      <c r="H1639" s="16" t="n">
        <v>0.030809289752005</v>
      </c>
      <c r="I1639" s="23" t="n">
        <f aca="false">G1639-E1639</f>
        <v>0.0152751663258661</v>
      </c>
      <c r="J1639" s="17" t="n">
        <f aca="false">100*(G1639-E1639)/E1639</f>
        <v>18.9132928299301</v>
      </c>
      <c r="K1639" s="16" t="n">
        <v>8.48294342837574</v>
      </c>
      <c r="L1639" s="17" t="n">
        <v>375.37512080469</v>
      </c>
      <c r="M1639" s="18" t="n">
        <v>5.12417562260886E-016</v>
      </c>
      <c r="N1639" s="18" t="n">
        <v>1.60684969897033E-014</v>
      </c>
      <c r="O1639" s="6" t="str">
        <f aca="false">IF(N1639&lt;0.05,"Yes","No")</f>
        <v>Yes</v>
      </c>
      <c r="P1639" s="16" t="n">
        <v>0.528912235133335</v>
      </c>
      <c r="Q1639" s="17" t="n">
        <v>31.5147282515611</v>
      </c>
      <c r="R1639" s="18" t="n">
        <v>2.72357737557638E-008</v>
      </c>
      <c r="S1639" s="18" t="n">
        <v>6.54121091056771E-005</v>
      </c>
      <c r="T1639" s="16" t="n">
        <v>0.015353519054333</v>
      </c>
      <c r="U1639" s="18" t="n">
        <v>4.06131010711249E-005</v>
      </c>
      <c r="V1639" s="18" t="n">
        <v>0.000742414971919236</v>
      </c>
      <c r="W1639" s="6" t="s">
        <v>699</v>
      </c>
      <c r="X1639" s="17" t="n">
        <v>100</v>
      </c>
      <c r="Y1639" s="16" t="n">
        <v>0.670023664080128</v>
      </c>
      <c r="Z1639" s="16" t="n">
        <f aca="false">(G1639-E1639)/SQRT(H1639^2/D1639+F1639^2/C1639)</f>
        <v>8.48294342837574</v>
      </c>
      <c r="AA1639" s="24" t="n">
        <f aca="false">ABS(K1639-Z1639)</f>
        <v>0</v>
      </c>
    </row>
    <row r="1640" customFormat="false" ht="15" hidden="false" customHeight="false" outlineLevel="0" collapsed="false">
      <c r="A1640" s="17" t="n">
        <v>2035</v>
      </c>
      <c r="B1640" s="6" t="s">
        <v>621</v>
      </c>
      <c r="C1640" s="6" t="n">
        <v>135</v>
      </c>
      <c r="D1640" s="6" t="n">
        <v>673</v>
      </c>
      <c r="E1640" s="16" t="n">
        <v>0.0811879353942695</v>
      </c>
      <c r="F1640" s="16" t="n">
        <v>0.0158207044417836</v>
      </c>
      <c r="G1640" s="16" t="n">
        <v>0.0965061163001128</v>
      </c>
      <c r="H1640" s="16" t="n">
        <v>0.0308994639359443</v>
      </c>
      <c r="I1640" s="23" t="n">
        <f aca="false">G1640-E1640</f>
        <v>0.0153181809058433</v>
      </c>
      <c r="J1640" s="17" t="n">
        <f aca="false">100*(G1640-E1640)/E1640</f>
        <v>18.867558130964</v>
      </c>
      <c r="K1640" s="16" t="n">
        <v>8.46744925433121</v>
      </c>
      <c r="L1640" s="17" t="n">
        <v>373.877853610582</v>
      </c>
      <c r="M1640" s="18" t="n">
        <v>5.79408046302482E-016</v>
      </c>
      <c r="N1640" s="18" t="n">
        <v>1.76925670161887E-014</v>
      </c>
      <c r="O1640" s="6" t="str">
        <f aca="false">IF(N1640&lt;0.05,"Yes","No")</f>
        <v>Yes</v>
      </c>
      <c r="P1640" s="16" t="n">
        <v>0.528774241925089</v>
      </c>
      <c r="Q1640" s="17" t="n">
        <v>31.4982860108028</v>
      </c>
      <c r="R1640" s="18" t="n">
        <v>2.74586132365043E-008</v>
      </c>
      <c r="S1640" s="18" t="n">
        <v>6.36235622397233E-005</v>
      </c>
      <c r="T1640" s="16" t="n">
        <v>0.0153971450541684</v>
      </c>
      <c r="U1640" s="18" t="n">
        <v>4.0968331874166E-005</v>
      </c>
      <c r="V1640" s="18" t="n">
        <v>0.000742414971919236</v>
      </c>
      <c r="W1640" s="6" t="s">
        <v>699</v>
      </c>
      <c r="X1640" s="17" t="n">
        <v>100</v>
      </c>
      <c r="Y1640" s="16" t="n">
        <v>0.669748500357713</v>
      </c>
      <c r="Z1640" s="16" t="n">
        <f aca="false">(G1640-E1640)/SQRT(H1640^2/D1640+F1640^2/C1640)</f>
        <v>8.46744925433121</v>
      </c>
      <c r="AA1640" s="24" t="n">
        <f aca="false">ABS(K1640-Z1640)</f>
        <v>0</v>
      </c>
    </row>
    <row r="1641" customFormat="false" ht="15" hidden="false" customHeight="false" outlineLevel="0" collapsed="false">
      <c r="A1641" s="17" t="n">
        <v>2036</v>
      </c>
      <c r="B1641" s="6" t="s">
        <v>621</v>
      </c>
      <c r="C1641" s="6" t="n">
        <v>135</v>
      </c>
      <c r="D1641" s="6" t="n">
        <v>673</v>
      </c>
      <c r="E1641" s="16" t="n">
        <v>0.0816167417499754</v>
      </c>
      <c r="F1641" s="16" t="n">
        <v>0.0159154865287649</v>
      </c>
      <c r="G1641" s="16" t="n">
        <v>0.0969758057499091</v>
      </c>
      <c r="H1641" s="16" t="n">
        <v>0.0309895110489711</v>
      </c>
      <c r="I1641" s="23" t="n">
        <f aca="false">G1641-E1641</f>
        <v>0.0153590639999337</v>
      </c>
      <c r="J1641" s="17" t="n">
        <f aca="false">100*(G1641-E1641)/E1641</f>
        <v>18.8185213849686</v>
      </c>
      <c r="K1641" s="16" t="n">
        <v>8.45068153918145</v>
      </c>
      <c r="L1641" s="17" t="n">
        <v>372.374824514055</v>
      </c>
      <c r="M1641" s="18" t="n">
        <v>6.61079162613593E-016</v>
      </c>
      <c r="N1641" s="18" t="n">
        <v>1.98418188664451E-014</v>
      </c>
      <c r="O1641" s="6" t="str">
        <f aca="false">IF(N1641&lt;0.05,"Yes","No")</f>
        <v>Yes</v>
      </c>
      <c r="P1641" s="16" t="n">
        <v>0.528564253700126</v>
      </c>
      <c r="Q1641" s="17" t="n">
        <v>31.473273613048</v>
      </c>
      <c r="R1641" s="18" t="n">
        <v>2.78011190524644E-008</v>
      </c>
      <c r="S1641" s="18" t="n">
        <v>6.30636302778816E-005</v>
      </c>
      <c r="T1641" s="16" t="n">
        <v>0.0154386434544561</v>
      </c>
      <c r="U1641" s="18" t="n">
        <v>4.14089859785958E-005</v>
      </c>
      <c r="V1641" s="18" t="n">
        <v>0.000742414971919236</v>
      </c>
      <c r="W1641" s="6" t="s">
        <v>699</v>
      </c>
      <c r="X1641" s="17" t="n">
        <v>100</v>
      </c>
      <c r="Y1641" s="16" t="n">
        <v>0.669517362830884</v>
      </c>
      <c r="Z1641" s="16" t="n">
        <f aca="false">(G1641-E1641)/SQRT(H1641^2/D1641+F1641^2/C1641)</f>
        <v>8.45068153918145</v>
      </c>
      <c r="AA1641" s="24" t="n">
        <f aca="false">ABS(K1641-Z1641)</f>
        <v>0</v>
      </c>
    </row>
    <row r="1642" customFormat="false" ht="15" hidden="false" customHeight="false" outlineLevel="0" collapsed="false">
      <c r="A1642" s="17" t="n">
        <v>2037</v>
      </c>
      <c r="B1642" s="6" t="s">
        <v>621</v>
      </c>
      <c r="C1642" s="6" t="n">
        <v>135</v>
      </c>
      <c r="D1642" s="6" t="n">
        <v>673</v>
      </c>
      <c r="E1642" s="16" t="n">
        <v>0.0820471418124658</v>
      </c>
      <c r="F1642" s="16" t="n">
        <v>0.0160114402023268</v>
      </c>
      <c r="G1642" s="16" t="n">
        <v>0.0974446634303939</v>
      </c>
      <c r="H1642" s="16" t="n">
        <v>0.0310790205338053</v>
      </c>
      <c r="I1642" s="23" t="n">
        <f aca="false">G1642-E1642</f>
        <v>0.0153975216179281</v>
      </c>
      <c r="J1642" s="17" t="n">
        <f aca="false">100*(G1642-E1642)/E1642</f>
        <v>18.7666764225889</v>
      </c>
      <c r="K1642" s="16" t="n">
        <v>8.4324324587546</v>
      </c>
      <c r="L1642" s="17" t="n">
        <v>370.848614624262</v>
      </c>
      <c r="M1642" s="18" t="n">
        <v>7.62274875129733E-016</v>
      </c>
      <c r="N1642" s="18" t="n">
        <v>2.22436043423274E-014</v>
      </c>
      <c r="O1642" s="6" t="str">
        <f aca="false">IF(N1642&lt;0.05,"Yes","No")</f>
        <v>Yes</v>
      </c>
      <c r="P1642" s="16" t="n">
        <v>0.528278834062264</v>
      </c>
      <c r="Q1642" s="17" t="n">
        <v>31.439292257318</v>
      </c>
      <c r="R1642" s="18" t="n">
        <v>2.82733248883967E-008</v>
      </c>
      <c r="S1642" s="18" t="n">
        <v>6.20477215634053E-005</v>
      </c>
      <c r="T1642" s="16" t="n">
        <v>0.0154776975951919</v>
      </c>
      <c r="U1642" s="18" t="n">
        <v>4.19433385164147E-005</v>
      </c>
      <c r="V1642" s="18" t="n">
        <v>0.000742414971919236</v>
      </c>
      <c r="W1642" s="6" t="s">
        <v>699</v>
      </c>
      <c r="X1642" s="17" t="n">
        <v>100</v>
      </c>
      <c r="Y1642" s="16" t="n">
        <v>0.669231192559573</v>
      </c>
      <c r="Z1642" s="16" t="n">
        <f aca="false">(G1642-E1642)/SQRT(H1642^2/D1642+F1642^2/C1642)</f>
        <v>8.4324324587546</v>
      </c>
      <c r="AA1642" s="24" t="n">
        <f aca="false">ABS(K1642-Z1642)</f>
        <v>0</v>
      </c>
    </row>
    <row r="1643" customFormat="false" ht="15" hidden="false" customHeight="false" outlineLevel="0" collapsed="false">
      <c r="A1643" s="17" t="n">
        <v>2038</v>
      </c>
      <c r="B1643" s="6" t="s">
        <v>621</v>
      </c>
      <c r="C1643" s="6" t="n">
        <v>135</v>
      </c>
      <c r="D1643" s="6" t="n">
        <v>673</v>
      </c>
      <c r="E1643" s="16" t="n">
        <v>0.0824839101897346</v>
      </c>
      <c r="F1643" s="16" t="n">
        <v>0.0161069804309466</v>
      </c>
      <c r="G1643" s="16" t="n">
        <v>0.0979201229729234</v>
      </c>
      <c r="H1643" s="16" t="n">
        <v>0.0311678104940963</v>
      </c>
      <c r="I1643" s="23" t="n">
        <f aca="false">G1643-E1643</f>
        <v>0.0154362127831889</v>
      </c>
      <c r="J1643" s="17" t="n">
        <f aca="false">100*(G1643-E1643)/E1643</f>
        <v>18.7142107444731</v>
      </c>
      <c r="K1643" s="16" t="n">
        <v>8.41466645046996</v>
      </c>
      <c r="L1643" s="17" t="n">
        <v>369.345065310127</v>
      </c>
      <c r="M1643" s="18" t="n">
        <v>8.75538898280459E-016</v>
      </c>
      <c r="N1643" s="18" t="n">
        <v>2.48582057471249E-014</v>
      </c>
      <c r="O1643" s="6" t="str">
        <f aca="false">IF(N1643&lt;0.05,"Yes","No")</f>
        <v>Yes</v>
      </c>
      <c r="P1643" s="16" t="n">
        <v>0.528015145693051</v>
      </c>
      <c r="Q1643" s="17" t="n">
        <v>31.4079144841978</v>
      </c>
      <c r="R1643" s="18" t="n">
        <v>2.8716500697831E-008</v>
      </c>
      <c r="S1643" s="18" t="n">
        <v>6.11275795973827E-005</v>
      </c>
      <c r="T1643" s="16" t="n">
        <v>0.0155170128138891</v>
      </c>
      <c r="U1643" s="18" t="n">
        <v>4.24613752286232E-005</v>
      </c>
      <c r="V1643" s="18" t="n">
        <v>0.000742414971919236</v>
      </c>
      <c r="W1643" s="6" t="s">
        <v>699</v>
      </c>
      <c r="X1643" s="17" t="n">
        <v>100</v>
      </c>
      <c r="Y1643" s="16" t="n">
        <v>0.668867976445985</v>
      </c>
      <c r="Z1643" s="16" t="n">
        <f aca="false">(G1643-E1643)/SQRT(H1643^2/D1643+F1643^2/C1643)</f>
        <v>8.41466645046996</v>
      </c>
      <c r="AA1643" s="24" t="n">
        <f aca="false">ABS(K1643-Z1643)</f>
        <v>0</v>
      </c>
    </row>
    <row r="1644" customFormat="false" ht="15" hidden="false" customHeight="false" outlineLevel="0" collapsed="false">
      <c r="A1644" s="17" t="n">
        <v>2039</v>
      </c>
      <c r="B1644" s="6" t="s">
        <v>621</v>
      </c>
      <c r="C1644" s="6" t="n">
        <v>135</v>
      </c>
      <c r="D1644" s="6" t="n">
        <v>673</v>
      </c>
      <c r="E1644" s="16" t="n">
        <v>0.0829300040448154</v>
      </c>
      <c r="F1644" s="16" t="n">
        <v>0.0162031412784257</v>
      </c>
      <c r="G1644" s="16" t="n">
        <v>0.098404471008287</v>
      </c>
      <c r="H1644" s="16" t="n">
        <v>0.0312572183611072</v>
      </c>
      <c r="I1644" s="23" t="n">
        <f aca="false">G1644-E1644</f>
        <v>0.0154744669634716</v>
      </c>
      <c r="J1644" s="17" t="n">
        <f aca="false">100*(G1644-E1644)/E1644</f>
        <v>18.6596722642256</v>
      </c>
      <c r="K1644" s="16" t="n">
        <v>8.39655174984661</v>
      </c>
      <c r="L1644" s="17" t="n">
        <v>367.853505500189</v>
      </c>
      <c r="M1644" s="18" t="n">
        <v>1.00778789956226E-015</v>
      </c>
      <c r="N1644" s="18" t="n">
        <v>2.71456714997475E-014</v>
      </c>
      <c r="O1644" s="6" t="str">
        <f aca="false">IF(N1644&lt;0.05,"Yes","No")</f>
        <v>Yes</v>
      </c>
      <c r="P1644" s="16" t="n">
        <v>0.527726964130193</v>
      </c>
      <c r="Q1644" s="17" t="n">
        <v>31.3736400435252</v>
      </c>
      <c r="R1644" s="18" t="n">
        <v>2.92085644662652E-008</v>
      </c>
      <c r="S1644" s="18" t="n">
        <v>6.0409311865029E-005</v>
      </c>
      <c r="T1644" s="16" t="n">
        <v>0.0155559444674086</v>
      </c>
      <c r="U1644" s="18" t="n">
        <v>4.29954106369735E-005</v>
      </c>
      <c r="V1644" s="18" t="n">
        <v>0.000742414971919236</v>
      </c>
      <c r="W1644" s="6" t="s">
        <v>699</v>
      </c>
      <c r="X1644" s="17" t="n">
        <v>100</v>
      </c>
      <c r="Y1644" s="16" t="n">
        <v>0.668449727587915</v>
      </c>
      <c r="Z1644" s="16" t="n">
        <f aca="false">(G1644-E1644)/SQRT(H1644^2/D1644+F1644^2/C1644)</f>
        <v>8.39655174984661</v>
      </c>
      <c r="AA1644" s="24" t="n">
        <f aca="false">ABS(K1644-Z1644)</f>
        <v>0</v>
      </c>
    </row>
    <row r="1645" customFormat="false" ht="15" hidden="false" customHeight="false" outlineLevel="0" collapsed="false">
      <c r="A1645" s="17" t="n">
        <v>2040</v>
      </c>
      <c r="B1645" s="6" t="s">
        <v>621</v>
      </c>
      <c r="C1645" s="6" t="n">
        <v>135</v>
      </c>
      <c r="D1645" s="6" t="n">
        <v>673</v>
      </c>
      <c r="E1645" s="16" t="n">
        <v>0.0833742587654679</v>
      </c>
      <c r="F1645" s="16" t="n">
        <v>0.0162993565359302</v>
      </c>
      <c r="G1645" s="16" t="n">
        <v>0.0988845988598834</v>
      </c>
      <c r="H1645" s="16" t="n">
        <v>0.0313445927607323</v>
      </c>
      <c r="I1645" s="23" t="n">
        <f aca="false">G1645-E1645</f>
        <v>0.0155103400944155</v>
      </c>
      <c r="J1645" s="17" t="n">
        <f aca="false">100*(G1645-E1645)/E1645</f>
        <v>18.6032719499745</v>
      </c>
      <c r="K1645" s="16" t="n">
        <v>8.377513730699</v>
      </c>
      <c r="L1645" s="17" t="n">
        <v>366.350048253836</v>
      </c>
      <c r="M1645" s="18" t="n">
        <v>1.1674608574841E-015</v>
      </c>
      <c r="N1645" s="18" t="n">
        <v>3.02819168095566E-014</v>
      </c>
      <c r="O1645" s="6" t="str">
        <f aca="false">IF(N1645&lt;0.05,"Yes","No")</f>
        <v>Yes</v>
      </c>
      <c r="P1645" s="16" t="n">
        <v>0.527391691024014</v>
      </c>
      <c r="Q1645" s="17" t="n">
        <v>31.3337883887649</v>
      </c>
      <c r="R1645" s="18" t="n">
        <v>2.97913543393702E-008</v>
      </c>
      <c r="S1645" s="18" t="n">
        <v>6.05784091693258E-005</v>
      </c>
      <c r="T1645" s="16" t="n">
        <v>0.015592419298509</v>
      </c>
      <c r="U1645" s="18" t="n">
        <v>4.3620373517395E-005</v>
      </c>
      <c r="V1645" s="18" t="n">
        <v>0.000742414971919236</v>
      </c>
      <c r="W1645" s="6" t="s">
        <v>699</v>
      </c>
      <c r="X1645" s="17" t="n">
        <v>100</v>
      </c>
      <c r="Y1645" s="16" t="n">
        <v>0.668229596609983</v>
      </c>
      <c r="Z1645" s="16" t="n">
        <f aca="false">(G1645-E1645)/SQRT(H1645^2/D1645+F1645^2/C1645)</f>
        <v>8.37751373069901</v>
      </c>
      <c r="AA1645" s="24" t="n">
        <f aca="false">ABS(K1645-Z1645)</f>
        <v>0</v>
      </c>
    </row>
    <row r="1646" customFormat="false" ht="15" hidden="false" customHeight="false" outlineLevel="0" collapsed="false">
      <c r="A1646" s="17" t="n">
        <v>2041</v>
      </c>
      <c r="B1646" s="6" t="s">
        <v>621</v>
      </c>
      <c r="C1646" s="6" t="n">
        <v>135</v>
      </c>
      <c r="D1646" s="6" t="n">
        <v>673</v>
      </c>
      <c r="E1646" s="16" t="n">
        <v>0.0838237736236166</v>
      </c>
      <c r="F1646" s="16" t="n">
        <v>0.0163950650294704</v>
      </c>
      <c r="G1646" s="16" t="n">
        <v>0.0993687977563219</v>
      </c>
      <c r="H1646" s="16" t="n">
        <v>0.0314306465166343</v>
      </c>
      <c r="I1646" s="23" t="n">
        <f aca="false">G1646-E1646</f>
        <v>0.0155450241327053</v>
      </c>
      <c r="J1646" s="17" t="n">
        <f aca="false">100*(G1646-E1646)/E1646</f>
        <v>18.5448870418376</v>
      </c>
      <c r="K1646" s="16" t="n">
        <v>8.35828777743904</v>
      </c>
      <c r="L1646" s="17" t="n">
        <v>364.862241292737</v>
      </c>
      <c r="M1646" s="18" t="n">
        <v>1.35367961920159E-015</v>
      </c>
      <c r="N1646" s="18" t="n">
        <v>3.42660346981028E-014</v>
      </c>
      <c r="O1646" s="6" t="str">
        <f aca="false">IF(N1646&lt;0.05,"Yes","No")</f>
        <v>Yes</v>
      </c>
      <c r="P1646" s="16" t="n">
        <v>0.527039669783629</v>
      </c>
      <c r="Q1646" s="17" t="n">
        <v>31.2919732518956</v>
      </c>
      <c r="R1646" s="18" t="n">
        <v>3.04154174573604E-008</v>
      </c>
      <c r="S1646" s="18" t="n">
        <v>5.93741938856968E-005</v>
      </c>
      <c r="T1646" s="16" t="n">
        <v>0.01562767150334</v>
      </c>
      <c r="U1646" s="18" t="n">
        <v>4.42927948962911E-005</v>
      </c>
      <c r="V1646" s="18" t="n">
        <v>0.000742414971919236</v>
      </c>
      <c r="W1646" s="6" t="s">
        <v>699</v>
      </c>
      <c r="X1646" s="17" t="n">
        <v>100</v>
      </c>
      <c r="Y1646" s="16" t="n">
        <v>0.667877387045292</v>
      </c>
      <c r="Z1646" s="16" t="n">
        <f aca="false">(G1646-E1646)/SQRT(H1646^2/D1646+F1646^2/C1646)</f>
        <v>8.35828777743904</v>
      </c>
      <c r="AA1646" s="24" t="n">
        <f aca="false">ABS(K1646-Z1646)</f>
        <v>0</v>
      </c>
    </row>
    <row r="1647" customFormat="false" ht="15" hidden="false" customHeight="false" outlineLevel="0" collapsed="false">
      <c r="A1647" s="17" t="n">
        <v>2042</v>
      </c>
      <c r="B1647" s="6" t="s">
        <v>621</v>
      </c>
      <c r="C1647" s="6" t="n">
        <v>135</v>
      </c>
      <c r="D1647" s="6" t="n">
        <v>673</v>
      </c>
      <c r="E1647" s="16" t="n">
        <v>0.0842724049256908</v>
      </c>
      <c r="F1647" s="16" t="n">
        <v>0.0164924251617966</v>
      </c>
      <c r="G1647" s="16" t="n">
        <v>0.0998510217396501</v>
      </c>
      <c r="H1647" s="16" t="n">
        <v>0.0315159856462814</v>
      </c>
      <c r="I1647" s="23" t="n">
        <f aca="false">G1647-E1647</f>
        <v>0.0155786168139593</v>
      </c>
      <c r="J1647" s="17" t="n">
        <f aca="false">100*(G1647-E1647)/E1647</f>
        <v>18.4860237793097</v>
      </c>
      <c r="K1647" s="16" t="n">
        <v>8.33822919131007</v>
      </c>
      <c r="L1647" s="17" t="n">
        <v>363.336764367382</v>
      </c>
      <c r="M1647" s="18" t="n">
        <v>1.57886794211097E-015</v>
      </c>
      <c r="N1647" s="18" t="n">
        <v>3.91480830940778E-014</v>
      </c>
      <c r="O1647" s="6" t="str">
        <f aca="false">IF(N1647&lt;0.05,"Yes","No")</f>
        <v>Yes</v>
      </c>
      <c r="P1647" s="16" t="n">
        <v>0.526661134337301</v>
      </c>
      <c r="Q1647" s="17" t="n">
        <v>31.2470397564399</v>
      </c>
      <c r="R1647" s="18" t="n">
        <v>3.11006615305045E-008</v>
      </c>
      <c r="S1647" s="18" t="n">
        <v>5.91223696416704E-005</v>
      </c>
      <c r="T1647" s="16" t="n">
        <v>0.0156618320559294</v>
      </c>
      <c r="U1647" s="18" t="n">
        <v>4.50069670632405E-005</v>
      </c>
      <c r="V1647" s="18" t="n">
        <v>0.000742414971919236</v>
      </c>
      <c r="W1647" s="6" t="s">
        <v>699</v>
      </c>
      <c r="X1647" s="17" t="n">
        <v>100</v>
      </c>
      <c r="Y1647" s="16" t="n">
        <v>0.667668262616257</v>
      </c>
      <c r="Z1647" s="16" t="n">
        <f aca="false">(G1647-E1647)/SQRT(H1647^2/D1647+F1647^2/C1647)</f>
        <v>8.33822919131007</v>
      </c>
      <c r="AA1647" s="24" t="n">
        <f aca="false">ABS(K1647-Z1647)</f>
        <v>0</v>
      </c>
    </row>
    <row r="1648" customFormat="false" ht="15" hidden="false" customHeight="false" outlineLevel="0" collapsed="false">
      <c r="A1648" s="17" t="n">
        <v>2043</v>
      </c>
      <c r="B1648" s="6" t="s">
        <v>621</v>
      </c>
      <c r="C1648" s="6" t="n">
        <v>135</v>
      </c>
      <c r="D1648" s="6" t="n">
        <v>673</v>
      </c>
      <c r="E1648" s="16" t="n">
        <v>0.0847178592174142</v>
      </c>
      <c r="F1648" s="16" t="n">
        <v>0.0165904887396028</v>
      </c>
      <c r="G1648" s="16" t="n">
        <v>0.100328001001349</v>
      </c>
      <c r="H1648" s="16" t="n">
        <v>0.0315997259176711</v>
      </c>
      <c r="I1648" s="23" t="n">
        <f aca="false">G1648-E1648</f>
        <v>0.0156101417839346</v>
      </c>
      <c r="J1648" s="17" t="n">
        <f aca="false">100*(G1648-E1648)/E1648</f>
        <v>18.4260342838383</v>
      </c>
      <c r="K1648" s="16" t="n">
        <v>8.31720316801516</v>
      </c>
      <c r="L1648" s="17" t="n">
        <v>361.788871117963</v>
      </c>
      <c r="M1648" s="18" t="n">
        <v>1.85387140074204E-015</v>
      </c>
      <c r="N1648" s="18" t="n">
        <v>4.47699288845864E-014</v>
      </c>
      <c r="O1648" s="6" t="str">
        <f aca="false">IF(N1648&lt;0.05,"Yes","No")</f>
        <v>Yes</v>
      </c>
      <c r="P1648" s="16" t="n">
        <v>0.526238877937867</v>
      </c>
      <c r="Q1648" s="17" t="n">
        <v>31.1969545220546</v>
      </c>
      <c r="R1648" s="18" t="n">
        <v>3.18827592431836E-008</v>
      </c>
      <c r="S1648" s="18" t="n">
        <v>5.85960379072646E-005</v>
      </c>
      <c r="T1648" s="16" t="n">
        <v>0.0156938628645369</v>
      </c>
      <c r="U1648" s="18" t="n">
        <v>4.57905611288385E-005</v>
      </c>
      <c r="V1648" s="18" t="n">
        <v>0.000742414971919236</v>
      </c>
      <c r="W1648" s="6" t="s">
        <v>699</v>
      </c>
      <c r="X1648" s="17" t="n">
        <v>100</v>
      </c>
      <c r="Y1648" s="16" t="n">
        <v>0.667283033404876</v>
      </c>
      <c r="Z1648" s="16" t="n">
        <f aca="false">(G1648-E1648)/SQRT(H1648^2/D1648+F1648^2/C1648)</f>
        <v>8.31720316801515</v>
      </c>
      <c r="AA1648" s="24" t="n">
        <f aca="false">ABS(K1648-Z1648)</f>
        <v>0</v>
      </c>
    </row>
    <row r="1649" customFormat="false" ht="15" hidden="false" customHeight="false" outlineLevel="0" collapsed="false">
      <c r="A1649" s="17" t="n">
        <v>2044</v>
      </c>
      <c r="B1649" s="6" t="s">
        <v>621</v>
      </c>
      <c r="C1649" s="6" t="n">
        <v>135</v>
      </c>
      <c r="D1649" s="6" t="n">
        <v>673</v>
      </c>
      <c r="E1649" s="16" t="n">
        <v>0.0851702717995202</v>
      </c>
      <c r="F1649" s="16" t="n">
        <v>0.016689673712907</v>
      </c>
      <c r="G1649" s="16" t="n">
        <v>0.100810751252507</v>
      </c>
      <c r="H1649" s="16" t="n">
        <v>0.0316826719042909</v>
      </c>
      <c r="I1649" s="23" t="n">
        <f aca="false">G1649-E1649</f>
        <v>0.0156404794529872</v>
      </c>
      <c r="J1649" s="17" t="n">
        <f aca="false">100*(G1649-E1649)/E1649</f>
        <v>18.3637777859895</v>
      </c>
      <c r="K1649" s="16" t="n">
        <v>8.29547962363242</v>
      </c>
      <c r="L1649" s="17" t="n">
        <v>360.219612932949</v>
      </c>
      <c r="M1649" s="18" t="n">
        <v>2.18708080629874E-015</v>
      </c>
      <c r="N1649" s="18" t="n">
        <v>5.06116070571385E-014</v>
      </c>
      <c r="O1649" s="6" t="str">
        <f aca="false">IF(N1649&lt;0.05,"Yes","No")</f>
        <v>Yes</v>
      </c>
      <c r="P1649" s="16" t="n">
        <v>0.525789445751971</v>
      </c>
      <c r="Q1649" s="17" t="n">
        <v>31.1436900112074</v>
      </c>
      <c r="R1649" s="18" t="n">
        <v>3.27361869895754E-008</v>
      </c>
      <c r="S1649" s="18" t="n">
        <v>5.87159241962597E-005</v>
      </c>
      <c r="T1649" s="16" t="n">
        <v>0.0157247607821813</v>
      </c>
      <c r="U1649" s="18" t="n">
        <v>4.66431852373063E-005</v>
      </c>
      <c r="V1649" s="18" t="n">
        <v>0.000742414971919236</v>
      </c>
      <c r="W1649" s="6" t="s">
        <v>699</v>
      </c>
      <c r="X1649" s="17" t="n">
        <v>100</v>
      </c>
      <c r="Y1649" s="16" t="n">
        <v>0.666765725606736</v>
      </c>
      <c r="Z1649" s="16" t="n">
        <f aca="false">(G1649-E1649)/SQRT(H1649^2/D1649+F1649^2/C1649)</f>
        <v>8.29547962363243</v>
      </c>
      <c r="AA1649" s="24" t="n">
        <f aca="false">ABS(K1649-Z1649)</f>
        <v>0</v>
      </c>
    </row>
    <row r="1650" customFormat="false" ht="15" hidden="false" customHeight="false" outlineLevel="0" collapsed="false">
      <c r="A1650" s="17" t="n">
        <v>2045</v>
      </c>
      <c r="B1650" s="6" t="s">
        <v>621</v>
      </c>
      <c r="C1650" s="6" t="n">
        <v>135</v>
      </c>
      <c r="D1650" s="6" t="n">
        <v>673</v>
      </c>
      <c r="E1650" s="16" t="n">
        <v>0.0856264767547448</v>
      </c>
      <c r="F1650" s="16" t="n">
        <v>0.0167895528947904</v>
      </c>
      <c r="G1650" s="16" t="n">
        <v>0.101297762350112</v>
      </c>
      <c r="H1650" s="16" t="n">
        <v>0.0317653980505911</v>
      </c>
      <c r="I1650" s="23" t="n">
        <f aca="false">G1650-E1650</f>
        <v>0.0156712855953667</v>
      </c>
      <c r="J1650" s="17" t="n">
        <f aca="false">100*(G1650-E1650)/E1650</f>
        <v>18.3019157033087</v>
      </c>
      <c r="K1650" s="16" t="n">
        <v>8.27400269167447</v>
      </c>
      <c r="L1650" s="17" t="n">
        <v>358.650258312697</v>
      </c>
      <c r="M1650" s="18" t="n">
        <v>2.57470903513217E-015</v>
      </c>
      <c r="N1650" s="18" t="n">
        <v>5.81662761592763E-014</v>
      </c>
      <c r="O1650" s="6" t="str">
        <f aca="false">IF(N1650&lt;0.05,"Yes","No")</f>
        <v>Yes</v>
      </c>
      <c r="P1650" s="16" t="n">
        <v>0.525360231282741</v>
      </c>
      <c r="Q1650" s="17" t="n">
        <v>31.0928640904747</v>
      </c>
      <c r="R1650" s="18" t="n">
        <v>3.35719253356948E-008</v>
      </c>
      <c r="S1650" s="18" t="n">
        <v>5.8406419087201E-005</v>
      </c>
      <c r="T1650" s="16" t="n">
        <v>0.0157561403319132</v>
      </c>
      <c r="U1650" s="18" t="n">
        <v>4.74885759443483E-005</v>
      </c>
      <c r="V1650" s="18" t="n">
        <v>0.000742414971919236</v>
      </c>
      <c r="W1650" s="6" t="s">
        <v>699</v>
      </c>
      <c r="X1650" s="17" t="n">
        <v>100</v>
      </c>
      <c r="Y1650" s="16" t="n">
        <v>0.666347476748666</v>
      </c>
      <c r="Z1650" s="16" t="n">
        <f aca="false">(G1650-E1650)/SQRT(H1650^2/D1650+F1650^2/C1650)</f>
        <v>8.27400269167449</v>
      </c>
      <c r="AA1650" s="24" t="n">
        <f aca="false">ABS(K1650-Z1650)</f>
        <v>0</v>
      </c>
    </row>
    <row r="1651" customFormat="false" ht="15" hidden="false" customHeight="false" outlineLevel="0" collapsed="false">
      <c r="A1651" s="17" t="n">
        <v>2046</v>
      </c>
      <c r="B1651" s="6" t="s">
        <v>621</v>
      </c>
      <c r="C1651" s="6" t="n">
        <v>135</v>
      </c>
      <c r="D1651" s="6" t="n">
        <v>673</v>
      </c>
      <c r="E1651" s="16" t="n">
        <v>0.0860802498680574</v>
      </c>
      <c r="F1651" s="16" t="n">
        <v>0.0168892605345207</v>
      </c>
      <c r="G1651" s="16" t="n">
        <v>0.101781888484379</v>
      </c>
      <c r="H1651" s="16" t="n">
        <v>0.0318483586516483</v>
      </c>
      <c r="I1651" s="23" t="n">
        <f aca="false">G1651-E1651</f>
        <v>0.0157016386163218</v>
      </c>
      <c r="J1651" s="17" t="n">
        <f aca="false">100*(G1651-E1651)/E1651</f>
        <v>18.2406982326249</v>
      </c>
      <c r="K1651" s="16" t="n">
        <v>8.25248342314957</v>
      </c>
      <c r="L1651" s="17" t="n">
        <v>357.111493782725</v>
      </c>
      <c r="M1651" s="18" t="n">
        <v>3.03010890190904E-015</v>
      </c>
      <c r="N1651" s="18" t="n">
        <v>6.70132505569567E-014</v>
      </c>
      <c r="O1651" s="6" t="str">
        <f aca="false">IF(N1651&lt;0.05,"Yes","No")</f>
        <v>Yes</v>
      </c>
      <c r="P1651" s="16" t="n">
        <v>0.524914580212539</v>
      </c>
      <c r="Q1651" s="17" t="n">
        <v>31.0401357329483</v>
      </c>
      <c r="R1651" s="18" t="n">
        <v>3.44615993371503E-008</v>
      </c>
      <c r="S1651" s="18" t="n">
        <v>5.81821456375397E-005</v>
      </c>
      <c r="T1651" s="16" t="n">
        <v>0.0157870383264996</v>
      </c>
      <c r="U1651" s="18" t="n">
        <v>4.83587281577434E-005</v>
      </c>
      <c r="V1651" s="18" t="n">
        <v>0.000742414971919236</v>
      </c>
      <c r="W1651" s="6" t="s">
        <v>699</v>
      </c>
      <c r="X1651" s="17" t="n">
        <v>100</v>
      </c>
      <c r="Y1651" s="16" t="n">
        <v>0.665962247537285</v>
      </c>
      <c r="Z1651" s="16" t="n">
        <f aca="false">(G1651-E1651)/SQRT(H1651^2/D1651+F1651^2/C1651)</f>
        <v>8.2524834231496</v>
      </c>
      <c r="AA1651" s="24" t="n">
        <f aca="false">ABS(K1651-Z1651)</f>
        <v>0</v>
      </c>
    </row>
    <row r="1652" customFormat="false" ht="15" hidden="false" customHeight="false" outlineLevel="0" collapsed="false">
      <c r="A1652" s="17" t="n">
        <v>2047</v>
      </c>
      <c r="B1652" s="6" t="s">
        <v>621</v>
      </c>
      <c r="C1652" s="6" t="n">
        <v>135</v>
      </c>
      <c r="D1652" s="6" t="n">
        <v>673</v>
      </c>
      <c r="E1652" s="16" t="n">
        <v>0.0865508773536594</v>
      </c>
      <c r="F1652" s="16" t="n">
        <v>0.0169916992427097</v>
      </c>
      <c r="G1652" s="16" t="n">
        <v>0.102280427401479</v>
      </c>
      <c r="H1652" s="16" t="n">
        <v>0.0319333329488338</v>
      </c>
      <c r="I1652" s="23" t="n">
        <f aca="false">G1652-E1652</f>
        <v>0.0157295500478191</v>
      </c>
      <c r="J1652" s="17" t="n">
        <f aca="false">100*(G1652-E1652)/E1652</f>
        <v>18.1737615247341</v>
      </c>
      <c r="K1652" s="16" t="n">
        <v>8.22886962066568</v>
      </c>
      <c r="L1652" s="17" t="n">
        <v>355.549646246832</v>
      </c>
      <c r="M1652" s="18" t="n">
        <v>3.61806506529969E-015</v>
      </c>
      <c r="N1652" s="18" t="n">
        <v>7.59351100083018E-014</v>
      </c>
      <c r="O1652" s="6" t="str">
        <f aca="false">IF(N1652&lt;0.05,"Yes","No")</f>
        <v>Yes</v>
      </c>
      <c r="P1652" s="16" t="n">
        <v>0.524353911688271</v>
      </c>
      <c r="Q1652" s="17" t="n">
        <v>30.9738623489107</v>
      </c>
      <c r="R1652" s="18" t="n">
        <v>3.5613476525846E-008</v>
      </c>
      <c r="S1652" s="18" t="n">
        <v>5.87765563239752E-005</v>
      </c>
      <c r="T1652" s="16" t="n">
        <v>0.0158155378064985</v>
      </c>
      <c r="U1652" s="18" t="n">
        <v>4.94016496802953E-005</v>
      </c>
      <c r="V1652" s="18" t="n">
        <v>0.000742414971919236</v>
      </c>
      <c r="W1652" s="6" t="s">
        <v>699</v>
      </c>
      <c r="X1652" s="17" t="n">
        <v>100</v>
      </c>
      <c r="Y1652" s="16" t="n">
        <v>0.665543998679214</v>
      </c>
      <c r="Z1652" s="16" t="n">
        <f aca="false">(G1652-E1652)/SQRT(H1652^2/D1652+F1652^2/C1652)</f>
        <v>8.22886962066566</v>
      </c>
      <c r="AA1652" s="24" t="n">
        <f aca="false">ABS(K1652-Z1652)</f>
        <v>0</v>
      </c>
    </row>
    <row r="1653" customFormat="false" ht="15" hidden="false" customHeight="false" outlineLevel="0" collapsed="false">
      <c r="A1653" s="17" t="n">
        <v>2048</v>
      </c>
      <c r="B1653" s="6" t="s">
        <v>621</v>
      </c>
      <c r="C1653" s="6" t="n">
        <v>135</v>
      </c>
      <c r="D1653" s="6" t="n">
        <v>673</v>
      </c>
      <c r="E1653" s="16" t="n">
        <v>0.0870221028173411</v>
      </c>
      <c r="F1653" s="16" t="n">
        <v>0.017094039820738</v>
      </c>
      <c r="G1653" s="16" t="n">
        <v>0.102779200070857</v>
      </c>
      <c r="H1653" s="16" t="n">
        <v>0.032017201783499</v>
      </c>
      <c r="I1653" s="23" t="n">
        <f aca="false">G1653-E1653</f>
        <v>0.0157570972535162</v>
      </c>
      <c r="J1653" s="17" t="n">
        <f aca="false">100*(G1653-E1653)/E1653</f>
        <v>18.1070058564204</v>
      </c>
      <c r="K1653" s="16" t="n">
        <v>8.20540602770761</v>
      </c>
      <c r="L1653" s="17" t="n">
        <v>353.997353770644</v>
      </c>
      <c r="M1653" s="18" t="n">
        <v>4.31331594721318E-015</v>
      </c>
      <c r="N1653" s="18" t="n">
        <v>8.46941757485505E-014</v>
      </c>
      <c r="O1653" s="6" t="str">
        <f aca="false">IF(N1653&lt;0.05,"Yes","No")</f>
        <v>Yes</v>
      </c>
      <c r="P1653" s="16" t="n">
        <v>0.523801286384326</v>
      </c>
      <c r="Q1653" s="17" t="n">
        <v>30.9086090160006</v>
      </c>
      <c r="R1653" s="18" t="n">
        <v>3.67853995556964E-008</v>
      </c>
      <c r="S1653" s="18" t="n">
        <v>5.8760777009349E-005</v>
      </c>
      <c r="T1653" s="16" t="n">
        <v>0.0158436038749753</v>
      </c>
      <c r="U1653" s="18" t="n">
        <v>5.04436838044702E-005</v>
      </c>
      <c r="V1653" s="18" t="n">
        <v>0.000742414971919236</v>
      </c>
      <c r="W1653" s="6" t="s">
        <v>699</v>
      </c>
      <c r="X1653" s="17" t="n">
        <v>100</v>
      </c>
      <c r="Y1653" s="16" t="n">
        <v>0.665345880799075</v>
      </c>
      <c r="Z1653" s="16" t="n">
        <f aca="false">(G1653-E1653)/SQRT(H1653^2/D1653+F1653^2/C1653)</f>
        <v>8.2054060277076</v>
      </c>
      <c r="AA1653" s="24" t="n">
        <f aca="false">ABS(K1653-Z1653)</f>
        <v>0</v>
      </c>
    </row>
    <row r="1654" customFormat="false" ht="15" hidden="false" customHeight="false" outlineLevel="0" collapsed="false">
      <c r="A1654" s="17" t="n">
        <v>2049</v>
      </c>
      <c r="B1654" s="6" t="s">
        <v>621</v>
      </c>
      <c r="C1654" s="6" t="n">
        <v>135</v>
      </c>
      <c r="D1654" s="6" t="n">
        <v>673</v>
      </c>
      <c r="E1654" s="16" t="n">
        <v>0.0874947241886898</v>
      </c>
      <c r="F1654" s="16" t="n">
        <v>0.017196883616202</v>
      </c>
      <c r="G1654" s="16" t="n">
        <v>0.103278683373956</v>
      </c>
      <c r="H1654" s="16" t="n">
        <v>0.0321018028777093</v>
      </c>
      <c r="I1654" s="23" t="n">
        <f aca="false">G1654-E1654</f>
        <v>0.0157839591852666</v>
      </c>
      <c r="J1654" s="17" t="n">
        <f aca="false">100*(G1654-E1654)/E1654</f>
        <v>18.0398982128649</v>
      </c>
      <c r="K1654" s="16" t="n">
        <v>8.18156175206597</v>
      </c>
      <c r="L1654" s="17" t="n">
        <v>352.464629498506</v>
      </c>
      <c r="M1654" s="18" t="n">
        <v>5.15279414859774E-015</v>
      </c>
      <c r="N1654" s="18" t="n">
        <v>9.76619925081671E-014</v>
      </c>
      <c r="O1654" s="6" t="str">
        <f aca="false">IF(N1654&lt;0.05,"Yes","No")</f>
        <v>Yes</v>
      </c>
      <c r="P1654" s="16" t="n">
        <v>0.523216612110551</v>
      </c>
      <c r="Q1654" s="17" t="n">
        <v>30.8396462883893</v>
      </c>
      <c r="R1654" s="18" t="n">
        <v>3.80660662661237E-008</v>
      </c>
      <c r="S1654" s="18" t="n">
        <v>5.90318471140363E-005</v>
      </c>
      <c r="T1654" s="16" t="n">
        <v>0.0158709556788189</v>
      </c>
      <c r="U1654" s="18" t="n">
        <v>5.1552111420185E-005</v>
      </c>
      <c r="V1654" s="18" t="n">
        <v>0.000742414971919236</v>
      </c>
      <c r="W1654" s="6" t="s">
        <v>699</v>
      </c>
      <c r="X1654" s="17" t="n">
        <v>100</v>
      </c>
      <c r="Y1654" s="16" t="n">
        <v>0.66471850751197</v>
      </c>
      <c r="Z1654" s="16" t="n">
        <f aca="false">(G1654-E1654)/SQRT(H1654^2/D1654+F1654^2/C1654)</f>
        <v>8.18156175206596</v>
      </c>
      <c r="AA1654" s="24" t="n">
        <f aca="false">ABS(K1654-Z1654)</f>
        <v>0</v>
      </c>
    </row>
    <row r="1655" customFormat="false" ht="15" hidden="false" customHeight="false" outlineLevel="0" collapsed="false">
      <c r="A1655" s="17" t="n">
        <v>2050</v>
      </c>
      <c r="B1655" s="6" t="s">
        <v>621</v>
      </c>
      <c r="C1655" s="6" t="n">
        <v>135</v>
      </c>
      <c r="D1655" s="6" t="n">
        <v>673</v>
      </c>
      <c r="E1655" s="16" t="n">
        <v>0.0879740329804244</v>
      </c>
      <c r="F1655" s="16" t="n">
        <v>0.0173012026053268</v>
      </c>
      <c r="G1655" s="16" t="n">
        <v>0.103782433313477</v>
      </c>
      <c r="H1655" s="16" t="n">
        <v>0.032187205074545</v>
      </c>
      <c r="I1655" s="23" t="n">
        <f aca="false">G1655-E1655</f>
        <v>0.0158084003330523</v>
      </c>
      <c r="J1655" s="17" t="n">
        <f aca="false">100*(G1655-E1655)/E1655</f>
        <v>17.9693936920795</v>
      </c>
      <c r="K1655" s="16" t="n">
        <v>8.15617124401043</v>
      </c>
      <c r="L1655" s="17" t="n">
        <v>350.926818523547</v>
      </c>
      <c r="M1655" s="18" t="n">
        <v>6.21959725159912E-015</v>
      </c>
      <c r="N1655" s="18" t="n">
        <v>1.12649774358705E-013</v>
      </c>
      <c r="O1655" s="6" t="str">
        <f aca="false">IF(N1655&lt;0.05,"Yes","No")</f>
        <v>Yes</v>
      </c>
      <c r="P1655" s="16" t="n">
        <v>0.522540178426026</v>
      </c>
      <c r="Q1655" s="17" t="n">
        <v>30.7599565760696</v>
      </c>
      <c r="R1655" s="18" t="n">
        <v>3.9601810263088E-008</v>
      </c>
      <c r="S1655" s="18" t="n">
        <v>5.98581965503153E-005</v>
      </c>
      <c r="T1655" s="16" t="n">
        <v>0.015895849657448</v>
      </c>
      <c r="U1655" s="18" t="n">
        <v>5.28005130656697E-005</v>
      </c>
      <c r="V1655" s="18" t="n">
        <v>0.000742414971919236</v>
      </c>
      <c r="W1655" s="6" t="s">
        <v>699</v>
      </c>
      <c r="X1655" s="17" t="n">
        <v>100</v>
      </c>
      <c r="Y1655" s="16" t="n">
        <v>0.664278245556106</v>
      </c>
      <c r="Z1655" s="16" t="n">
        <f aca="false">(G1655-E1655)/SQRT(H1655^2/D1655+F1655^2/C1655)</f>
        <v>8.15617124401041</v>
      </c>
      <c r="AA1655" s="24" t="n">
        <f aca="false">ABS(K1655-Z1655)</f>
        <v>0</v>
      </c>
    </row>
    <row r="1656" customFormat="false" ht="15" hidden="false" customHeight="false" outlineLevel="0" collapsed="false">
      <c r="A1656" s="17" t="n">
        <v>2051</v>
      </c>
      <c r="B1656" s="6" t="s">
        <v>621</v>
      </c>
      <c r="C1656" s="6" t="n">
        <v>135</v>
      </c>
      <c r="D1656" s="6" t="n">
        <v>673</v>
      </c>
      <c r="E1656" s="16" t="n">
        <v>0.0884521692439362</v>
      </c>
      <c r="F1656" s="16" t="n">
        <v>0.0174051121977646</v>
      </c>
      <c r="G1656" s="16" t="n">
        <v>0.104286480933029</v>
      </c>
      <c r="H1656" s="16" t="n">
        <v>0.0322725992494058</v>
      </c>
      <c r="I1656" s="23" t="n">
        <f aca="false">G1656-E1656</f>
        <v>0.0158343116890931</v>
      </c>
      <c r="J1656" s="17" t="n">
        <f aca="false">100*(G1656-E1656)/E1656</f>
        <v>17.9015526972829</v>
      </c>
      <c r="K1656" s="16" t="n">
        <v>8.13186224851096</v>
      </c>
      <c r="L1656" s="17" t="n">
        <v>349.421981116684</v>
      </c>
      <c r="M1656" s="18" t="n">
        <v>7.44549576037835E-015</v>
      </c>
      <c r="N1656" s="18" t="n">
        <v>1.28221201578319E-013</v>
      </c>
      <c r="O1656" s="6" t="str">
        <f aca="false">IF(N1656&lt;0.05,"Yes","No")</f>
        <v>Yes</v>
      </c>
      <c r="P1656" s="16" t="n">
        <v>0.521916521553968</v>
      </c>
      <c r="Q1656" s="17" t="n">
        <v>30.6865757676592</v>
      </c>
      <c r="R1656" s="18" t="n">
        <v>4.10709505997748E-008</v>
      </c>
      <c r="S1656" s="18" t="n">
        <v>6.03694533345303E-005</v>
      </c>
      <c r="T1656" s="16" t="n">
        <v>0.0159222478327455</v>
      </c>
      <c r="U1656" s="18" t="n">
        <v>5.40251141447431E-005</v>
      </c>
      <c r="V1656" s="18" t="n">
        <v>0.000742414971919236</v>
      </c>
      <c r="W1656" s="6" t="s">
        <v>699</v>
      </c>
      <c r="X1656" s="17" t="n">
        <v>100</v>
      </c>
      <c r="Y1656" s="16" t="n">
        <v>0.663386715095482</v>
      </c>
      <c r="Z1656" s="16" t="n">
        <f aca="false">(G1656-E1656)/SQRT(H1656^2/D1656+F1656^2/C1656)</f>
        <v>8.13186224851097</v>
      </c>
      <c r="AA1656" s="24" t="n">
        <f aca="false">ABS(K1656-Z1656)</f>
        <v>0</v>
      </c>
    </row>
    <row r="1657" customFormat="false" ht="15" hidden="false" customHeight="false" outlineLevel="0" collapsed="false">
      <c r="A1657" s="17" t="n">
        <v>2052</v>
      </c>
      <c r="B1657" s="6" t="s">
        <v>621</v>
      </c>
      <c r="C1657" s="6" t="n">
        <v>135</v>
      </c>
      <c r="D1657" s="6" t="n">
        <v>673</v>
      </c>
      <c r="E1657" s="16" t="n">
        <v>0.0889256619744831</v>
      </c>
      <c r="F1657" s="16" t="n">
        <v>0.0175078861751419</v>
      </c>
      <c r="G1657" s="16" t="n">
        <v>0.10478633116892</v>
      </c>
      <c r="H1657" s="16" t="n">
        <v>0.0323572519055268</v>
      </c>
      <c r="I1657" s="23" t="n">
        <f aca="false">G1657-E1657</f>
        <v>0.0158606691944367</v>
      </c>
      <c r="J1657" s="17" t="n">
        <f aca="false">100*(G1657-E1657)/E1657</f>
        <v>17.8358741922977</v>
      </c>
      <c r="K1657" s="16" t="n">
        <v>8.10837060853281</v>
      </c>
      <c r="L1657" s="17" t="n">
        <v>347.95771421431</v>
      </c>
      <c r="M1657" s="18" t="n">
        <v>8.8559114701843E-015</v>
      </c>
      <c r="N1657" s="18" t="n">
        <v>1.48850159990858E-013</v>
      </c>
      <c r="O1657" s="6" t="str">
        <f aca="false">IF(N1657&lt;0.05,"Yes","No")</f>
        <v>Yes</v>
      </c>
      <c r="P1657" s="16" t="n">
        <v>0.521323901460388</v>
      </c>
      <c r="Q1657" s="17" t="n">
        <v>30.6169280131767</v>
      </c>
      <c r="R1657" s="18" t="n">
        <v>4.25159566567998E-008</v>
      </c>
      <c r="S1657" s="18" t="n">
        <v>6.03840196918046E-005</v>
      </c>
      <c r="T1657" s="16" t="n">
        <v>0.0159490668298937</v>
      </c>
      <c r="U1657" s="18" t="n">
        <v>5.5250402768424E-005</v>
      </c>
      <c r="V1657" s="18" t="n">
        <v>0.000748553843959293</v>
      </c>
      <c r="W1657" s="6" t="s">
        <v>699</v>
      </c>
      <c r="X1657" s="17" t="n">
        <v>100</v>
      </c>
      <c r="Y1657" s="16" t="n">
        <v>0.662836387650652</v>
      </c>
      <c r="Z1657" s="16" t="n">
        <f aca="false">(G1657-E1657)/SQRT(H1657^2/D1657+F1657^2/C1657)</f>
        <v>8.10837060853283</v>
      </c>
      <c r="AA1657" s="24" t="n">
        <f aca="false">ABS(K1657-Z1657)</f>
        <v>0</v>
      </c>
    </row>
    <row r="1658" customFormat="false" ht="15" hidden="false" customHeight="false" outlineLevel="0" collapsed="false">
      <c r="A1658" s="17" t="n">
        <v>2053</v>
      </c>
      <c r="B1658" s="6" t="s">
        <v>621</v>
      </c>
      <c r="C1658" s="6" t="n">
        <v>135</v>
      </c>
      <c r="D1658" s="6" t="n">
        <v>673</v>
      </c>
      <c r="E1658" s="16" t="n">
        <v>0.0894099556185581</v>
      </c>
      <c r="F1658" s="16" t="n">
        <v>0.0176133169202767</v>
      </c>
      <c r="G1658" s="16" t="n">
        <v>0.105297238802618</v>
      </c>
      <c r="H1658" s="16" t="n">
        <v>0.0324438481359556</v>
      </c>
      <c r="I1658" s="23" t="n">
        <f aca="false">G1658-E1658</f>
        <v>0.0158872831840595</v>
      </c>
      <c r="J1658" s="17" t="n">
        <f aca="false">100*(G1658-E1658)/E1658</f>
        <v>17.7690315067799</v>
      </c>
      <c r="K1658" s="16" t="n">
        <v>8.08427973964184</v>
      </c>
      <c r="L1658" s="17" t="n">
        <v>346.473968225442</v>
      </c>
      <c r="M1658" s="18" t="n">
        <v>1.05739532911592E-014</v>
      </c>
      <c r="N1658" s="18" t="n">
        <v>1.72922532129178E-013</v>
      </c>
      <c r="O1658" s="6" t="str">
        <f aca="false">IF(N1658&lt;0.05,"Yes","No")</f>
        <v>Yes</v>
      </c>
      <c r="P1658" s="16" t="n">
        <v>0.520708881848638</v>
      </c>
      <c r="Q1658" s="17" t="n">
        <v>30.5447314229359</v>
      </c>
      <c r="R1658" s="18" t="n">
        <v>4.40677692371423E-008</v>
      </c>
      <c r="S1658" s="18" t="n">
        <v>6.23458629501996E-005</v>
      </c>
      <c r="T1658" s="16" t="n">
        <v>0.0159761360088447</v>
      </c>
      <c r="U1658" s="18" t="n">
        <v>5.65204623148373E-005</v>
      </c>
      <c r="V1658" s="18" t="n">
        <v>0.000753488050731965</v>
      </c>
      <c r="W1658" s="6" t="s">
        <v>699</v>
      </c>
      <c r="X1658" s="17" t="n">
        <v>100</v>
      </c>
      <c r="Y1658" s="16" t="n">
        <v>0.662308073303616</v>
      </c>
      <c r="Z1658" s="16" t="n">
        <f aca="false">(G1658-E1658)/SQRT(H1658^2/D1658+F1658^2/C1658)</f>
        <v>8.08427973964185</v>
      </c>
      <c r="AA1658" s="24" t="n">
        <f aca="false">ABS(K1658-Z1658)</f>
        <v>0</v>
      </c>
    </row>
    <row r="1659" customFormat="false" ht="15" hidden="false" customHeight="false" outlineLevel="0" collapsed="false">
      <c r="A1659" s="17" t="n">
        <v>2054</v>
      </c>
      <c r="B1659" s="6" t="s">
        <v>621</v>
      </c>
      <c r="C1659" s="6" t="n">
        <v>135</v>
      </c>
      <c r="D1659" s="6" t="n">
        <v>673</v>
      </c>
      <c r="E1659" s="16" t="n">
        <v>0.0898947542740239</v>
      </c>
      <c r="F1659" s="16" t="n">
        <v>0.0177184868539091</v>
      </c>
      <c r="G1659" s="16" t="n">
        <v>0.105809502707681</v>
      </c>
      <c r="H1659" s="16" t="n">
        <v>0.0325305061731643</v>
      </c>
      <c r="I1659" s="23" t="n">
        <f aca="false">G1659-E1659</f>
        <v>0.015914748433657</v>
      </c>
      <c r="J1659" s="17" t="n">
        <f aca="false">100*(G1659-E1659)/E1659</f>
        <v>17.7037565341627</v>
      </c>
      <c r="K1659" s="16" t="n">
        <v>8.0608859694324</v>
      </c>
      <c r="L1659" s="17" t="n">
        <v>345.019194604453</v>
      </c>
      <c r="M1659" s="18" t="n">
        <v>1.25563372428251E-014</v>
      </c>
      <c r="N1659" s="18" t="n">
        <v>1.99855034448299E-013</v>
      </c>
      <c r="O1659" s="6" t="str">
        <f aca="false">IF(N1659&lt;0.05,"Yes","No")</f>
        <v>Yes</v>
      </c>
      <c r="P1659" s="16" t="n">
        <v>0.520124377784976</v>
      </c>
      <c r="Q1659" s="17" t="n">
        <v>30.4761960096513</v>
      </c>
      <c r="R1659" s="18" t="n">
        <v>4.55934920702809E-008</v>
      </c>
      <c r="S1659" s="18" t="n">
        <v>6.33750737335636E-005</v>
      </c>
      <c r="T1659" s="16" t="n">
        <v>0.0160040945075317</v>
      </c>
      <c r="U1659" s="18" t="n">
        <v>5.7767417222784E-005</v>
      </c>
      <c r="V1659" s="18" t="n">
        <v>0.000753488050731965</v>
      </c>
      <c r="W1659" s="6" t="s">
        <v>699</v>
      </c>
      <c r="X1659" s="17" t="n">
        <v>100</v>
      </c>
      <c r="Y1659" s="16" t="n">
        <v>0.661845798249959</v>
      </c>
      <c r="Z1659" s="16" t="n">
        <f aca="false">(G1659-E1659)/SQRT(H1659^2/D1659+F1659^2/C1659)</f>
        <v>8.06088596943241</v>
      </c>
      <c r="AA1659" s="24" t="n">
        <f aca="false">ABS(K1659-Z1659)</f>
        <v>0</v>
      </c>
    </row>
    <row r="1660" customFormat="false" ht="15" hidden="false" customHeight="false" outlineLevel="0" collapsed="false">
      <c r="A1660" s="17" t="n">
        <v>2055</v>
      </c>
      <c r="B1660" s="6" t="s">
        <v>621</v>
      </c>
      <c r="C1660" s="6" t="n">
        <v>135</v>
      </c>
      <c r="D1660" s="6" t="n">
        <v>673</v>
      </c>
      <c r="E1660" s="16" t="n">
        <v>0.0903898928176474</v>
      </c>
      <c r="F1660" s="16" t="n">
        <v>0.0178264930631244</v>
      </c>
      <c r="G1660" s="16" t="n">
        <v>0.106331189050938</v>
      </c>
      <c r="H1660" s="16" t="n">
        <v>0.0326191133679452</v>
      </c>
      <c r="I1660" s="23" t="n">
        <f aca="false">G1660-E1660</f>
        <v>0.015941296233291</v>
      </c>
      <c r="J1660" s="17" t="n">
        <f aca="false">100*(G1660-E1660)/E1660</f>
        <v>17.6361490608812</v>
      </c>
      <c r="K1660" s="16" t="n">
        <v>8.0362660128176</v>
      </c>
      <c r="L1660" s="17" t="n">
        <v>343.541877674684</v>
      </c>
      <c r="M1660" s="18" t="n">
        <v>1.50322517585041E-014</v>
      </c>
      <c r="N1660" s="18" t="n">
        <v>2.30531101785526E-013</v>
      </c>
      <c r="O1660" s="6" t="str">
        <f aca="false">IF(N1660&lt;0.05,"Yes","No")</f>
        <v>Yes</v>
      </c>
      <c r="P1660" s="16" t="n">
        <v>0.519479055864676</v>
      </c>
      <c r="Q1660" s="17" t="n">
        <v>30.4006188680801</v>
      </c>
      <c r="R1660" s="18" t="n">
        <v>4.73375648038211E-008</v>
      </c>
      <c r="S1660" s="18" t="n">
        <v>6.39666076881765E-005</v>
      </c>
      <c r="T1660" s="16" t="n">
        <v>0.0160310793897581</v>
      </c>
      <c r="U1660" s="18" t="n">
        <v>5.91376544060592E-005</v>
      </c>
      <c r="V1660" s="18" t="n">
        <v>0.000761896161059658</v>
      </c>
      <c r="W1660" s="6" t="s">
        <v>699</v>
      </c>
      <c r="X1660" s="17" t="n">
        <v>100</v>
      </c>
      <c r="Y1660" s="16" t="n">
        <v>0.661405536294095</v>
      </c>
      <c r="Z1660" s="16" t="n">
        <f aca="false">(G1660-E1660)/SQRT(H1660^2/D1660+F1660^2/C1660)</f>
        <v>8.03626601281762</v>
      </c>
      <c r="AA1660" s="24" t="n">
        <f aca="false">ABS(K1660-Z1660)</f>
        <v>0</v>
      </c>
    </row>
    <row r="1661" customFormat="false" ht="15" hidden="false" customHeight="false" outlineLevel="0" collapsed="false">
      <c r="A1661" s="17" t="n">
        <v>2056</v>
      </c>
      <c r="B1661" s="6" t="s">
        <v>621</v>
      </c>
      <c r="C1661" s="6" t="n">
        <v>135</v>
      </c>
      <c r="D1661" s="6" t="n">
        <v>673</v>
      </c>
      <c r="E1661" s="16" t="n">
        <v>0.0908965244061417</v>
      </c>
      <c r="F1661" s="16" t="n">
        <v>0.0179379883401724</v>
      </c>
      <c r="G1661" s="16" t="n">
        <v>0.106864528877198</v>
      </c>
      <c r="H1661" s="16" t="n">
        <v>0.0327097583878108</v>
      </c>
      <c r="I1661" s="23" t="n">
        <f aca="false">G1661-E1661</f>
        <v>0.0159680044710567</v>
      </c>
      <c r="J1661" s="17" t="n">
        <f aca="false">100*(G1661-E1661)/E1661</f>
        <v>17.5672332637372</v>
      </c>
      <c r="K1661" s="16" t="n">
        <v>8.01080165542702</v>
      </c>
      <c r="L1661" s="17" t="n">
        <v>342.028769967493</v>
      </c>
      <c r="M1661" s="18" t="n">
        <v>1.80965867997739E-014</v>
      </c>
      <c r="N1661" s="18" t="n">
        <v>2.67753020185387E-013</v>
      </c>
      <c r="O1661" s="6" t="str">
        <f aca="false">IF(N1661&lt;0.05,"Yes","No")</f>
        <v>Yes</v>
      </c>
      <c r="P1661" s="16" t="n">
        <v>0.518806172995057</v>
      </c>
      <c r="Q1661" s="17" t="n">
        <v>30.3219138383606</v>
      </c>
      <c r="R1661" s="18" t="n">
        <v>4.92250867143741E-008</v>
      </c>
      <c r="S1661" s="18" t="n">
        <v>6.46903212053335E-005</v>
      </c>
      <c r="T1661" s="16" t="n">
        <v>0.0160581538240124</v>
      </c>
      <c r="U1661" s="18" t="n">
        <v>6.05754645759192E-005</v>
      </c>
      <c r="V1661" s="18" t="n">
        <v>0.000762810014199565</v>
      </c>
      <c r="W1661" s="6" t="s">
        <v>699</v>
      </c>
      <c r="X1661" s="17" t="n">
        <v>100</v>
      </c>
      <c r="Y1661" s="16" t="n">
        <v>0.660954267789335</v>
      </c>
      <c r="Z1661" s="16" t="n">
        <f aca="false">(G1661-E1661)/SQRT(H1661^2/D1661+F1661^2/C1661)</f>
        <v>8.010801655427</v>
      </c>
      <c r="AA1661" s="24" t="n">
        <f aca="false">ABS(K1661-Z1661)</f>
        <v>0</v>
      </c>
    </row>
    <row r="1662" customFormat="false" ht="15" hidden="false" customHeight="false" outlineLevel="0" collapsed="false">
      <c r="A1662" s="17" t="n">
        <v>2057</v>
      </c>
      <c r="B1662" s="6" t="s">
        <v>621</v>
      </c>
      <c r="C1662" s="6" t="n">
        <v>135</v>
      </c>
      <c r="D1662" s="6" t="n">
        <v>673</v>
      </c>
      <c r="E1662" s="16" t="n">
        <v>0.0914054220473325</v>
      </c>
      <c r="F1662" s="16" t="n">
        <v>0.0180492741951544</v>
      </c>
      <c r="G1662" s="16" t="n">
        <v>0.107398953482531</v>
      </c>
      <c r="H1662" s="16" t="n">
        <v>0.0328007232652833</v>
      </c>
      <c r="I1662" s="23" t="n">
        <f aca="false">G1662-E1662</f>
        <v>0.0159935314351983</v>
      </c>
      <c r="J1662" s="17" t="n">
        <f aca="false">100*(G1662-E1662)/E1662</f>
        <v>17.4973552738659</v>
      </c>
      <c r="K1662" s="16" t="n">
        <v>7.9849947081262</v>
      </c>
      <c r="L1662" s="17" t="n">
        <v>340.547931711079</v>
      </c>
      <c r="M1662" s="18" t="n">
        <v>2.1820178112615E-014</v>
      </c>
      <c r="N1662" s="18" t="n">
        <v>3.16166856652442E-013</v>
      </c>
      <c r="O1662" s="6" t="str">
        <f aca="false">IF(N1662&lt;0.05,"Yes","No")</f>
        <v>Yes</v>
      </c>
      <c r="P1662" s="16" t="n">
        <v>0.518094253619015</v>
      </c>
      <c r="Q1662" s="17" t="n">
        <v>30.238753890979</v>
      </c>
      <c r="R1662" s="18" t="n">
        <v>5.13016478966393E-008</v>
      </c>
      <c r="S1662" s="18" t="n">
        <v>6.56722004636475E-005</v>
      </c>
      <c r="T1662" s="16" t="n">
        <v>0.0160840745745064</v>
      </c>
      <c r="U1662" s="18" t="n">
        <v>6.21104459402454E-005</v>
      </c>
      <c r="V1662" s="18" t="n">
        <v>0.000767246685144208</v>
      </c>
      <c r="W1662" s="6" t="s">
        <v>699</v>
      </c>
      <c r="X1662" s="17" t="n">
        <v>100</v>
      </c>
      <c r="Y1662" s="16" t="n">
        <v>0.660502999284574</v>
      </c>
      <c r="Z1662" s="16" t="n">
        <f aca="false">(G1662-E1662)/SQRT(H1662^2/D1662+F1662^2/C1662)</f>
        <v>7.9849947081262</v>
      </c>
      <c r="AA1662" s="24" t="n">
        <f aca="false">ABS(K1662-Z1662)</f>
        <v>0</v>
      </c>
    </row>
    <row r="1663" customFormat="false" ht="15" hidden="false" customHeight="false" outlineLevel="0" collapsed="false">
      <c r="A1663" s="17" t="n">
        <v>2058</v>
      </c>
      <c r="B1663" s="6" t="s">
        <v>621</v>
      </c>
      <c r="C1663" s="6" t="n">
        <v>135</v>
      </c>
      <c r="D1663" s="6" t="n">
        <v>673</v>
      </c>
      <c r="E1663" s="16" t="n">
        <v>0.0919153139547065</v>
      </c>
      <c r="F1663" s="16" t="n">
        <v>0.0181603069966499</v>
      </c>
      <c r="G1663" s="16" t="n">
        <v>0.107934469935577</v>
      </c>
      <c r="H1663" s="16" t="n">
        <v>0.0328926898637085</v>
      </c>
      <c r="I1663" s="23" t="n">
        <f aca="false">G1663-E1663</f>
        <v>0.0160191559808705</v>
      </c>
      <c r="J1663" s="17" t="n">
        <f aca="false">100*(G1663-E1663)/E1663</f>
        <v>17.4281687040359</v>
      </c>
      <c r="K1663" s="16" t="n">
        <v>7.95943228266674</v>
      </c>
      <c r="L1663" s="17" t="n">
        <v>339.108558033831</v>
      </c>
      <c r="M1663" s="18" t="n">
        <v>2.62444031841598E-014</v>
      </c>
      <c r="N1663" s="18" t="n">
        <v>3.72564128985944E-013</v>
      </c>
      <c r="O1663" s="6" t="str">
        <f aca="false">IF(N1663&lt;0.05,"Yes","No")</f>
        <v>Yes</v>
      </c>
      <c r="P1663" s="16" t="n">
        <v>0.5173749372432</v>
      </c>
      <c r="Q1663" s="17" t="n">
        <v>30.1548458718452</v>
      </c>
      <c r="R1663" s="18" t="n">
        <v>5.34860842238187E-008</v>
      </c>
      <c r="S1663" s="18" t="n">
        <v>6.68918184487998E-005</v>
      </c>
      <c r="T1663" s="16" t="n">
        <v>0.016110132883694</v>
      </c>
      <c r="U1663" s="18" t="n">
        <v>6.37070454652811E-005</v>
      </c>
      <c r="V1663" s="18" t="n">
        <v>0.000777818578355176</v>
      </c>
      <c r="W1663" s="6" t="s">
        <v>699</v>
      </c>
      <c r="X1663" s="17" t="n">
        <v>100</v>
      </c>
      <c r="Y1663" s="16" t="n">
        <v>0.659908645644158</v>
      </c>
      <c r="Z1663" s="16" t="n">
        <f aca="false">(G1663-E1663)/SQRT(H1663^2/D1663+F1663^2/C1663)</f>
        <v>7.95943228266676</v>
      </c>
      <c r="AA1663" s="24" t="n">
        <f aca="false">ABS(K1663-Z1663)</f>
        <v>0</v>
      </c>
    </row>
    <row r="1664" customFormat="false" ht="15" hidden="false" customHeight="false" outlineLevel="0" collapsed="false">
      <c r="A1664" s="17" t="n">
        <v>2059</v>
      </c>
      <c r="B1664" s="6" t="s">
        <v>621</v>
      </c>
      <c r="C1664" s="6" t="n">
        <v>135</v>
      </c>
      <c r="D1664" s="6" t="n">
        <v>673</v>
      </c>
      <c r="E1664" s="16" t="n">
        <v>0.0924359335115662</v>
      </c>
      <c r="F1664" s="16" t="n">
        <v>0.0182743961308719</v>
      </c>
      <c r="G1664" s="16" t="n">
        <v>0.108479743051228</v>
      </c>
      <c r="H1664" s="16" t="n">
        <v>0.0329862607932033</v>
      </c>
      <c r="I1664" s="23" t="n">
        <f aca="false">G1664-E1664</f>
        <v>0.0160438095396616</v>
      </c>
      <c r="J1664" s="17" t="n">
        <f aca="false">100*(G1664-E1664)/E1664</f>
        <v>17.3566803840998</v>
      </c>
      <c r="K1664" s="16" t="n">
        <v>7.93265798986277</v>
      </c>
      <c r="L1664" s="17" t="n">
        <v>337.639957158866</v>
      </c>
      <c r="M1664" s="18" t="n">
        <v>3.18165210045638E-014</v>
      </c>
      <c r="N1664" s="18" t="n">
        <v>4.36905298239141E-013</v>
      </c>
      <c r="O1664" s="6" t="str">
        <f aca="false">IF(N1664&lt;0.05,"Yes","No")</f>
        <v>Yes</v>
      </c>
      <c r="P1664" s="16" t="n">
        <v>0.516599669683442</v>
      </c>
      <c r="Q1664" s="17" t="n">
        <v>30.0645416978508</v>
      </c>
      <c r="R1664" s="18" t="n">
        <v>5.59415363017694E-008</v>
      </c>
      <c r="S1664" s="18" t="n">
        <v>6.72244601650367E-005</v>
      </c>
      <c r="T1664" s="16" t="n">
        <v>0.0161351616589417</v>
      </c>
      <c r="U1664" s="18" t="n">
        <v>6.54975169487995E-005</v>
      </c>
      <c r="V1664" s="18" t="n">
        <v>0.000784386854704867</v>
      </c>
      <c r="W1664" s="6" t="s">
        <v>699</v>
      </c>
      <c r="X1664" s="17" t="n">
        <v>100</v>
      </c>
      <c r="Y1664" s="16" t="n">
        <v>0.659479390237191</v>
      </c>
      <c r="Z1664" s="16" t="n">
        <f aca="false">(G1664-E1664)/SQRT(H1664^2/D1664+F1664^2/C1664)</f>
        <v>7.93265798986277</v>
      </c>
      <c r="AA1664" s="24" t="n">
        <f aca="false">ABS(K1664-Z1664)</f>
        <v>0</v>
      </c>
    </row>
    <row r="1665" customFormat="false" ht="15" hidden="false" customHeight="false" outlineLevel="0" collapsed="false">
      <c r="A1665" s="17" t="n">
        <v>2060</v>
      </c>
      <c r="B1665" s="6" t="s">
        <v>621</v>
      </c>
      <c r="C1665" s="6" t="n">
        <v>135</v>
      </c>
      <c r="D1665" s="6" t="n">
        <v>673</v>
      </c>
      <c r="E1665" s="16" t="n">
        <v>0.0929514278968175</v>
      </c>
      <c r="F1665" s="16" t="n">
        <v>0.0183859740724055</v>
      </c>
      <c r="G1665" s="16" t="n">
        <v>0.109018705990082</v>
      </c>
      <c r="H1665" s="16" t="n">
        <v>0.0330794304420493</v>
      </c>
      <c r="I1665" s="23" t="n">
        <f aca="false">G1665-E1665</f>
        <v>0.0160672780932649</v>
      </c>
      <c r="J1665" s="17" t="n">
        <f aca="false">100*(G1665-E1665)/E1665</f>
        <v>17.2856710830743</v>
      </c>
      <c r="K1665" s="16" t="n">
        <v>7.90623211439542</v>
      </c>
      <c r="L1665" s="17" t="n">
        <v>336.246743182912</v>
      </c>
      <c r="M1665" s="18" t="n">
        <v>3.8438313442384E-014</v>
      </c>
      <c r="N1665" s="18" t="n">
        <v>5.04743103390304E-013</v>
      </c>
      <c r="O1665" s="6" t="str">
        <f aca="false">IF(N1665&lt;0.05,"Yes","No")</f>
        <v>Yes</v>
      </c>
      <c r="P1665" s="16" t="n">
        <v>0.515800707089634</v>
      </c>
      <c r="Q1665" s="17" t="n">
        <v>29.9716191860543</v>
      </c>
      <c r="R1665" s="18" t="n">
        <v>5.8586443924448E-008</v>
      </c>
      <c r="S1665" s="18" t="n">
        <v>6.79928886710631E-005</v>
      </c>
      <c r="T1665" s="16" t="n">
        <v>0.0161589910982468</v>
      </c>
      <c r="U1665" s="18" t="n">
        <v>6.73692877477118E-005</v>
      </c>
      <c r="V1665" s="18" t="n">
        <v>0.000790365945643546</v>
      </c>
      <c r="W1665" s="6" t="s">
        <v>699</v>
      </c>
      <c r="X1665" s="17" t="n">
        <v>100</v>
      </c>
      <c r="Y1665" s="16" t="n">
        <v>0.659006108634638</v>
      </c>
      <c r="Z1665" s="16" t="n">
        <f aca="false">(G1665-E1665)/SQRT(H1665^2/D1665+F1665^2/C1665)</f>
        <v>7.9062321143954</v>
      </c>
      <c r="AA1665" s="24" t="n">
        <f aca="false">ABS(K1665-Z1665)</f>
        <v>0</v>
      </c>
    </row>
    <row r="1666" customFormat="false" ht="15" hidden="false" customHeight="false" outlineLevel="0" collapsed="false">
      <c r="A1666" s="17" t="n">
        <v>2061</v>
      </c>
      <c r="B1666" s="6" t="s">
        <v>621</v>
      </c>
      <c r="C1666" s="6" t="n">
        <v>135</v>
      </c>
      <c r="D1666" s="6" t="n">
        <v>673</v>
      </c>
      <c r="E1666" s="16" t="n">
        <v>0.0934763848229691</v>
      </c>
      <c r="F1666" s="16" t="n">
        <v>0.0184986542571233</v>
      </c>
      <c r="G1666" s="16" t="n">
        <v>0.10956653342603</v>
      </c>
      <c r="H1666" s="16" t="n">
        <v>0.0331748882179505</v>
      </c>
      <c r="I1666" s="23" t="n">
        <f aca="false">G1666-E1666</f>
        <v>0.0160901486030613</v>
      </c>
      <c r="J1666" s="17" t="n">
        <f aca="false">100*(G1666-E1666)/E1666</f>
        <v>17.2130625649823</v>
      </c>
      <c r="K1666" s="16" t="n">
        <v>7.87924684186822</v>
      </c>
      <c r="L1666" s="17" t="n">
        <v>334.87819087263</v>
      </c>
      <c r="M1666" s="18" t="n">
        <v>4.65801067424787E-014</v>
      </c>
      <c r="N1666" s="18" t="n">
        <v>5.86016792011663E-013</v>
      </c>
      <c r="O1666" s="6" t="str">
        <f aca="false">IF(N1666&lt;0.05,"Yes","No")</f>
        <v>Yes</v>
      </c>
      <c r="P1666" s="16" t="n">
        <v>0.514951856479808</v>
      </c>
      <c r="Q1666" s="17" t="n">
        <v>29.8730520749192</v>
      </c>
      <c r="R1666" s="18" t="n">
        <v>6.15294452297541E-008</v>
      </c>
      <c r="S1666" s="18" t="n">
        <v>6.74634650339835E-005</v>
      </c>
      <c r="T1666" s="16" t="n">
        <v>0.0161822353479327</v>
      </c>
      <c r="U1666" s="18" t="n">
        <v>6.93541654412122E-005</v>
      </c>
      <c r="V1666" s="18" t="n">
        <v>0.000796165189286054</v>
      </c>
      <c r="W1666" s="6" t="s">
        <v>699</v>
      </c>
      <c r="X1666" s="17" t="n">
        <v>100</v>
      </c>
      <c r="Y1666" s="16" t="n">
        <v>0.658477794287601</v>
      </c>
      <c r="Z1666" s="16" t="n">
        <f aca="false">(G1666-E1666)/SQRT(H1666^2/D1666+F1666^2/C1666)</f>
        <v>7.87924684186821</v>
      </c>
      <c r="AA1666" s="24" t="n">
        <f aca="false">ABS(K1666-Z1666)</f>
        <v>0</v>
      </c>
    </row>
    <row r="1667" customFormat="false" ht="15" hidden="false" customHeight="false" outlineLevel="0" collapsed="false">
      <c r="A1667" s="17" t="n">
        <v>2062</v>
      </c>
      <c r="B1667" s="6" t="s">
        <v>621</v>
      </c>
      <c r="C1667" s="6" t="n">
        <v>135</v>
      </c>
      <c r="D1667" s="6" t="n">
        <v>673</v>
      </c>
      <c r="E1667" s="16" t="n">
        <v>0.0940081653771577</v>
      </c>
      <c r="F1667" s="16" t="n">
        <v>0.0186129146215554</v>
      </c>
      <c r="G1667" s="16" t="n">
        <v>0.110121437823082</v>
      </c>
      <c r="H1667" s="16" t="n">
        <v>0.0332707232212225</v>
      </c>
      <c r="I1667" s="23" t="n">
        <f aca="false">G1667-E1667</f>
        <v>0.0161132724459239</v>
      </c>
      <c r="J1667" s="17" t="n">
        <f aca="false">100*(G1667-E1667)/E1667</f>
        <v>17.1402902942292</v>
      </c>
      <c r="K1667" s="16" t="n">
        <v>7.85218415526151</v>
      </c>
      <c r="L1667" s="17" t="n">
        <v>333.499108960933</v>
      </c>
      <c r="M1667" s="18" t="n">
        <v>5.64477357833678E-014</v>
      </c>
      <c r="N1667" s="18" t="n">
        <v>6.93547911583952E-013</v>
      </c>
      <c r="O1667" s="6" t="str">
        <f aca="false">IF(N1667&lt;0.05,"Yes","No")</f>
        <v>Yes</v>
      </c>
      <c r="P1667" s="16" t="n">
        <v>0.51410793440223</v>
      </c>
      <c r="Q1667" s="17" t="n">
        <v>29.7752181905185</v>
      </c>
      <c r="R1667" s="18" t="n">
        <v>6.45973953076969E-008</v>
      </c>
      <c r="S1667" s="18" t="n">
        <v>6.75138023908424E-005</v>
      </c>
      <c r="T1667" s="16" t="n">
        <v>0.0162057103413033</v>
      </c>
      <c r="U1667" s="18" t="n">
        <v>7.13913896848929E-005</v>
      </c>
      <c r="V1667" s="18" t="n">
        <v>0.000804039991896302</v>
      </c>
      <c r="W1667" s="6" t="s">
        <v>699</v>
      </c>
      <c r="X1667" s="17" t="n">
        <v>100</v>
      </c>
      <c r="Y1667" s="16" t="n">
        <v>0.657905453744978</v>
      </c>
      <c r="Z1667" s="16" t="n">
        <f aca="false">(G1667-E1667)/SQRT(H1667^2/D1667+F1667^2/C1667)</f>
        <v>7.8521841552615</v>
      </c>
      <c r="AA1667" s="24" t="n">
        <f aca="false">ABS(K1667-Z1667)</f>
        <v>0</v>
      </c>
    </row>
    <row r="1668" customFormat="false" ht="15" hidden="false" customHeight="false" outlineLevel="0" collapsed="false">
      <c r="A1668" s="17" t="n">
        <v>2063</v>
      </c>
      <c r="B1668" s="6" t="s">
        <v>621</v>
      </c>
      <c r="C1668" s="6" t="n">
        <v>135</v>
      </c>
      <c r="D1668" s="6" t="n">
        <v>673</v>
      </c>
      <c r="E1668" s="16" t="n">
        <v>0.0945441081016152</v>
      </c>
      <c r="F1668" s="16" t="n">
        <v>0.0187272755610254</v>
      </c>
      <c r="G1668" s="16" t="n">
        <v>0.110678926425783</v>
      </c>
      <c r="H1668" s="16" t="n">
        <v>0.0333671192517895</v>
      </c>
      <c r="I1668" s="23" t="n">
        <f aca="false">G1668-E1668</f>
        <v>0.0161348183241674</v>
      </c>
      <c r="J1668" s="17" t="n">
        <f aca="false">100*(G1668-E1668)/E1668</f>
        <v>17.0659162671733</v>
      </c>
      <c r="K1668" s="16" t="n">
        <v>7.82452173160019</v>
      </c>
      <c r="L1668" s="17" t="n">
        <v>332.145544031236</v>
      </c>
      <c r="M1668" s="18" t="n">
        <v>6.86297775888533E-014</v>
      </c>
      <c r="N1668" s="18" t="n">
        <v>8.2394950122389E-013</v>
      </c>
      <c r="O1668" s="6" t="str">
        <f aca="false">IF(N1668&lt;0.05,"Yes","No")</f>
        <v>Yes</v>
      </c>
      <c r="P1668" s="16" t="n">
        <v>0.513210406218077</v>
      </c>
      <c r="Q1668" s="17" t="n">
        <v>29.6713459555208</v>
      </c>
      <c r="R1668" s="18" t="n">
        <v>6.80230656108742E-008</v>
      </c>
      <c r="S1668" s="18" t="n">
        <v>6.77686849971472E-005</v>
      </c>
      <c r="T1668" s="16" t="n">
        <v>0.0162275805780451</v>
      </c>
      <c r="U1668" s="18" t="n">
        <v>7.35772032864736E-005</v>
      </c>
      <c r="V1668" s="18" t="n">
        <v>0.000809064586257347</v>
      </c>
      <c r="W1668" s="6" t="s">
        <v>699</v>
      </c>
      <c r="X1668" s="17" t="n">
        <v>100</v>
      </c>
      <c r="Y1668" s="16" t="n">
        <v>0.657322106653459</v>
      </c>
      <c r="Z1668" s="16" t="n">
        <f aca="false">(G1668-E1668)/SQRT(H1668^2/D1668+F1668^2/C1668)</f>
        <v>7.8245217316002</v>
      </c>
      <c r="AA1668" s="24" t="n">
        <f aca="false">ABS(K1668-Z1668)</f>
        <v>0</v>
      </c>
    </row>
    <row r="1669" customFormat="false" ht="15" hidden="false" customHeight="false" outlineLevel="0" collapsed="false">
      <c r="A1669" s="17" t="n">
        <v>2064</v>
      </c>
      <c r="B1669" s="6" t="s">
        <v>621</v>
      </c>
      <c r="C1669" s="6" t="n">
        <v>135</v>
      </c>
      <c r="D1669" s="6" t="n">
        <v>673</v>
      </c>
      <c r="E1669" s="16" t="n">
        <v>0.0950889631002038</v>
      </c>
      <c r="F1669" s="16" t="n">
        <v>0.0188448097991188</v>
      </c>
      <c r="G1669" s="16" t="n">
        <v>0.111247406134944</v>
      </c>
      <c r="H1669" s="16" t="n">
        <v>0.0334650841253004</v>
      </c>
      <c r="I1669" s="23" t="n">
        <f aca="false">G1669-E1669</f>
        <v>0.0161584430347399</v>
      </c>
      <c r="J1669" s="17" t="n">
        <f aca="false">100*(G1669-E1669)/E1669</f>
        <v>16.9929742715906</v>
      </c>
      <c r="K1669" s="16" t="n">
        <v>7.79716472292359</v>
      </c>
      <c r="L1669" s="17" t="n">
        <v>330.761805036494</v>
      </c>
      <c r="M1669" s="18" t="n">
        <v>8.32381552189978E-014</v>
      </c>
      <c r="N1669" s="18" t="n">
        <v>9.7700203416265E-013</v>
      </c>
      <c r="O1669" s="6" t="str">
        <f aca="false">IF(N1669&lt;0.05,"Yes","No")</f>
        <v>Yes</v>
      </c>
      <c r="P1669" s="16" t="n">
        <v>0.512356290382626</v>
      </c>
      <c r="Q1669" s="17" t="n">
        <v>29.5726664367516</v>
      </c>
      <c r="R1669" s="18" t="n">
        <v>7.14463795262568E-008</v>
      </c>
      <c r="S1669" s="18" t="n">
        <v>6.84107803600385E-005</v>
      </c>
      <c r="T1669" s="16" t="n">
        <v>0.016251529480664</v>
      </c>
      <c r="U1669" s="18" t="n">
        <v>7.574985381456E-005</v>
      </c>
      <c r="V1669" s="18" t="n">
        <v>0.000824221207308684</v>
      </c>
      <c r="W1669" s="6" t="s">
        <v>699</v>
      </c>
      <c r="X1669" s="17" t="n">
        <v>100</v>
      </c>
      <c r="Y1669" s="16" t="n">
        <v>0.656716746464146</v>
      </c>
      <c r="Z1669" s="16" t="n">
        <f aca="false">(G1669-E1669)/SQRT(H1669^2/D1669+F1669^2/C1669)</f>
        <v>7.79716472292357</v>
      </c>
      <c r="AA1669" s="24" t="n">
        <f aca="false">ABS(K1669-Z1669)</f>
        <v>0</v>
      </c>
    </row>
    <row r="1670" customFormat="false" ht="15" hidden="false" customHeight="false" outlineLevel="0" collapsed="false">
      <c r="A1670" s="17" t="n">
        <v>2065</v>
      </c>
      <c r="B1670" s="6" t="s">
        <v>621</v>
      </c>
      <c r="C1670" s="6" t="n">
        <v>135</v>
      </c>
      <c r="D1670" s="6" t="n">
        <v>673</v>
      </c>
      <c r="E1670" s="16" t="n">
        <v>0.0956461888220575</v>
      </c>
      <c r="F1670" s="16" t="n">
        <v>0.0189656783388511</v>
      </c>
      <c r="G1670" s="16" t="n">
        <v>0.111830013368229</v>
      </c>
      <c r="H1670" s="16" t="n">
        <v>0.0335645172958991</v>
      </c>
      <c r="I1670" s="23" t="n">
        <f aca="false">G1670-E1670</f>
        <v>0.0161838245461714</v>
      </c>
      <c r="J1670" s="17" t="n">
        <f aca="false">100*(G1670-E1670)/E1670</f>
        <v>16.9205116748354</v>
      </c>
      <c r="K1670" s="16" t="n">
        <v>7.76993065462072</v>
      </c>
      <c r="L1670" s="17" t="n">
        <v>329.344815052123</v>
      </c>
      <c r="M1670" s="18" t="n">
        <v>1.00837122689962E-013</v>
      </c>
      <c r="N1670" s="18" t="n">
        <v>1.16900739691395E-012</v>
      </c>
      <c r="O1670" s="6" t="str">
        <f aca="false">IF(N1670&lt;0.05,"Yes","No")</f>
        <v>Yes</v>
      </c>
      <c r="P1670" s="16" t="n">
        <v>0.511536291413331</v>
      </c>
      <c r="Q1670" s="17" t="n">
        <v>29.4780832281895</v>
      </c>
      <c r="R1670" s="18" t="n">
        <v>7.48899214512417E-008</v>
      </c>
      <c r="S1670" s="18" t="n">
        <v>7.01476304390131E-005</v>
      </c>
      <c r="T1670" s="16" t="n">
        <v>0.0162772420745312</v>
      </c>
      <c r="U1670" s="18" t="n">
        <v>7.79053361212065E-005</v>
      </c>
      <c r="V1670" s="18" t="n">
        <v>0.000830462973880882</v>
      </c>
      <c r="W1670" s="6" t="s">
        <v>699</v>
      </c>
      <c r="X1670" s="17" t="n">
        <v>100</v>
      </c>
      <c r="Y1670" s="16" t="n">
        <v>0.656254471410489</v>
      </c>
      <c r="Z1670" s="16" t="n">
        <f aca="false">(G1670-E1670)/SQRT(H1670^2/D1670+F1670^2/C1670)</f>
        <v>7.76993065462071</v>
      </c>
      <c r="AA1670" s="24" t="n">
        <f aca="false">ABS(K1670-Z1670)</f>
        <v>0</v>
      </c>
    </row>
    <row r="1671" customFormat="false" ht="15" hidden="false" customHeight="false" outlineLevel="0" collapsed="false">
      <c r="A1671" s="17" t="n">
        <v>2066</v>
      </c>
      <c r="B1671" s="6" t="s">
        <v>621</v>
      </c>
      <c r="C1671" s="6" t="n">
        <v>135</v>
      </c>
      <c r="D1671" s="6" t="n">
        <v>673</v>
      </c>
      <c r="E1671" s="16" t="n">
        <v>0.0962015207167025</v>
      </c>
      <c r="F1671" s="16" t="n">
        <v>0.0190851457951079</v>
      </c>
      <c r="G1671" s="16" t="n">
        <v>0.112409046254665</v>
      </c>
      <c r="H1671" s="16" t="n">
        <v>0.0336642453967471</v>
      </c>
      <c r="I1671" s="23" t="n">
        <f aca="false">G1671-E1671</f>
        <v>0.0162075255379621</v>
      </c>
      <c r="J1671" s="17" t="n">
        <f aca="false">100*(G1671-E1671)/E1671</f>
        <v>16.8474733218517</v>
      </c>
      <c r="K1671" s="16" t="n">
        <v>7.7424704696005</v>
      </c>
      <c r="L1671" s="17" t="n">
        <v>327.983720697427</v>
      </c>
      <c r="M1671" s="18" t="n">
        <v>1.22221980099669E-013</v>
      </c>
      <c r="N1671" s="18" t="n">
        <v>1.38804529832111E-012</v>
      </c>
      <c r="O1671" s="6" t="str">
        <f aca="false">IF(N1671&lt;0.05,"Yes","No")</f>
        <v>Yes</v>
      </c>
      <c r="P1671" s="16" t="n">
        <v>0.510666239103237</v>
      </c>
      <c r="Q1671" s="17" t="n">
        <v>29.3778922409969</v>
      </c>
      <c r="R1671" s="18" t="n">
        <v>7.87196583865532E-008</v>
      </c>
      <c r="S1671" s="18" t="n">
        <v>7.19255164328621E-005</v>
      </c>
      <c r="T1671" s="16" t="n">
        <v>0.0163012357623689</v>
      </c>
      <c r="U1671" s="18" t="n">
        <v>8.02460896492696E-005</v>
      </c>
      <c r="V1671" s="18" t="n">
        <v>0.000838391981410279</v>
      </c>
      <c r="W1671" s="6" t="s">
        <v>699</v>
      </c>
      <c r="X1671" s="17" t="n">
        <v>100</v>
      </c>
      <c r="Y1671" s="16" t="n">
        <v>0.655770183259039</v>
      </c>
      <c r="Z1671" s="16" t="n">
        <f aca="false">(G1671-E1671)/SQRT(H1671^2/D1671+F1671^2/C1671)</f>
        <v>7.74247046960049</v>
      </c>
      <c r="AA1671" s="24" t="n">
        <f aca="false">ABS(K1671-Z1671)</f>
        <v>0</v>
      </c>
    </row>
    <row r="1672" customFormat="false" ht="15" hidden="false" customHeight="false" outlineLevel="0" collapsed="false">
      <c r="A1672" s="17" t="n">
        <v>2067</v>
      </c>
      <c r="B1672" s="6" t="s">
        <v>621</v>
      </c>
      <c r="C1672" s="6" t="n">
        <v>135</v>
      </c>
      <c r="D1672" s="6" t="n">
        <v>673</v>
      </c>
      <c r="E1672" s="16" t="n">
        <v>0.0967641761457478</v>
      </c>
      <c r="F1672" s="16" t="n">
        <v>0.0192066859864023</v>
      </c>
      <c r="G1672" s="16" t="n">
        <v>0.112995581405257</v>
      </c>
      <c r="H1672" s="16" t="n">
        <v>0.0337670565308123</v>
      </c>
      <c r="I1672" s="23" t="n">
        <f aca="false">G1672-E1672</f>
        <v>0.0162314052595089</v>
      </c>
      <c r="J1672" s="17" t="n">
        <f aca="false">100*(G1672-E1672)/E1672</f>
        <v>16.7741884507556</v>
      </c>
      <c r="K1672" s="16" t="n">
        <v>7.71456469635879</v>
      </c>
      <c r="L1672" s="17" t="n">
        <v>326.636814159611</v>
      </c>
      <c r="M1672" s="18" t="n">
        <v>1.48477953578359E-013</v>
      </c>
      <c r="N1672" s="18" t="n">
        <v>1.65054063739752E-012</v>
      </c>
      <c r="O1672" s="6" t="str">
        <f aca="false">IF(N1672&lt;0.05,"Yes","No")</f>
        <v>Yes</v>
      </c>
      <c r="P1672" s="16" t="n">
        <v>0.509759910153668</v>
      </c>
      <c r="Q1672" s="17" t="n">
        <v>29.2737051838764</v>
      </c>
      <c r="R1672" s="18" t="n">
        <v>8.2910965100478E-008</v>
      </c>
      <c r="S1672" s="18" t="n">
        <v>7.41187956464883E-005</v>
      </c>
      <c r="T1672" s="16" t="n">
        <v>0.0163253551551274</v>
      </c>
      <c r="U1672" s="18" t="n">
        <v>8.27418965827064E-005</v>
      </c>
      <c r="V1672" s="18" t="n">
        <v>0.000855950654303859</v>
      </c>
      <c r="W1672" s="6" t="s">
        <v>699</v>
      </c>
      <c r="X1672" s="17" t="n">
        <v>100</v>
      </c>
      <c r="Y1672" s="16" t="n">
        <v>0.655241868912003</v>
      </c>
      <c r="Z1672" s="16" t="n">
        <f aca="false">(G1672-E1672)/SQRT(H1672^2/D1672+F1672^2/C1672)</f>
        <v>7.7145646963588</v>
      </c>
      <c r="AA1672" s="24" t="n">
        <f aca="false">ABS(K1672-Z1672)</f>
        <v>0</v>
      </c>
    </row>
    <row r="1673" customFormat="false" ht="15" hidden="false" customHeight="false" outlineLevel="0" collapsed="false">
      <c r="A1673" s="17" t="n">
        <v>2068</v>
      </c>
      <c r="B1673" s="6" t="s">
        <v>621</v>
      </c>
      <c r="C1673" s="6" t="n">
        <v>135</v>
      </c>
      <c r="D1673" s="6" t="n">
        <v>673</v>
      </c>
      <c r="E1673" s="16" t="n">
        <v>0.097327190692778</v>
      </c>
      <c r="F1673" s="16" t="n">
        <v>0.0193276586773313</v>
      </c>
      <c r="G1673" s="16" t="n">
        <v>0.113581727647719</v>
      </c>
      <c r="H1673" s="16" t="n">
        <v>0.0338670744830463</v>
      </c>
      <c r="I1673" s="23" t="n">
        <f aca="false">G1673-E1673</f>
        <v>0.0162545369549414</v>
      </c>
      <c r="J1673" s="17" t="n">
        <f aca="false">100*(G1673-E1673)/E1673</f>
        <v>16.7009207182917</v>
      </c>
      <c r="K1673" s="16" t="n">
        <v>7.68694856163923</v>
      </c>
      <c r="L1673" s="17" t="n">
        <v>325.289350123595</v>
      </c>
      <c r="M1673" s="18" t="n">
        <v>1.79920247534046E-013</v>
      </c>
      <c r="N1673" s="18" t="n">
        <v>1.9688147920262E-012</v>
      </c>
      <c r="O1673" s="6" t="str">
        <f aca="false">IF(N1673&lt;0.05,"Yes","No")</f>
        <v>Yes</v>
      </c>
      <c r="P1673" s="16" t="n">
        <v>0.508876031755479</v>
      </c>
      <c r="Q1673" s="17" t="n">
        <v>29.1722771853998</v>
      </c>
      <c r="R1673" s="18" t="n">
        <v>8.72065493761684E-008</v>
      </c>
      <c r="S1673" s="18" t="n">
        <v>7.6432251125457E-005</v>
      </c>
      <c r="T1673" s="16" t="n">
        <v>0.0163487677258968</v>
      </c>
      <c r="U1673" s="18" t="n">
        <v>8.52683303620738E-005</v>
      </c>
      <c r="V1673" s="18" t="n">
        <v>0.000860882181540168</v>
      </c>
      <c r="W1673" s="6" t="s">
        <v>699</v>
      </c>
      <c r="X1673" s="17" t="n">
        <v>100</v>
      </c>
      <c r="Y1673" s="16" t="n">
        <v>0.654735567662759</v>
      </c>
      <c r="Z1673" s="16" t="n">
        <f aca="false">(G1673-E1673)/SQRT(H1673^2/D1673+F1673^2/C1673)</f>
        <v>7.68694856163925</v>
      </c>
      <c r="AA1673" s="24" t="n">
        <f aca="false">ABS(K1673-Z1673)</f>
        <v>0</v>
      </c>
    </row>
    <row r="1674" customFormat="false" ht="15" hidden="false" customHeight="false" outlineLevel="0" collapsed="false">
      <c r="A1674" s="17" t="n">
        <v>2069</v>
      </c>
      <c r="B1674" s="6" t="s">
        <v>621</v>
      </c>
      <c r="C1674" s="6" t="n">
        <v>135</v>
      </c>
      <c r="D1674" s="6" t="n">
        <v>673</v>
      </c>
      <c r="E1674" s="16" t="n">
        <v>0.0978869959712028</v>
      </c>
      <c r="F1674" s="16" t="n">
        <v>0.0194469963756012</v>
      </c>
      <c r="G1674" s="16" t="n">
        <v>0.114164574644674</v>
      </c>
      <c r="H1674" s="16" t="n">
        <v>0.0339657770403522</v>
      </c>
      <c r="I1674" s="23" t="n">
        <f aca="false">G1674-E1674</f>
        <v>0.0162775786734708</v>
      </c>
      <c r="J1674" s="17" t="n">
        <f aca="false">100*(G1674-E1674)/E1674</f>
        <v>16.6289490365599</v>
      </c>
      <c r="K1674" s="16" t="n">
        <v>7.66005721957289</v>
      </c>
      <c r="L1674" s="17" t="n">
        <v>323.980912637472</v>
      </c>
      <c r="M1674" s="18" t="n">
        <v>2.167945408738E-013</v>
      </c>
      <c r="N1674" s="18" t="n">
        <v>2.32390474681558E-012</v>
      </c>
      <c r="O1674" s="6" t="str">
        <f aca="false">IF(N1674&lt;0.05,"Yes","No")</f>
        <v>Yes</v>
      </c>
      <c r="P1674" s="16" t="n">
        <v>0.508015673923376</v>
      </c>
      <c r="Q1674" s="17" t="n">
        <v>29.0737173065099</v>
      </c>
      <c r="R1674" s="18" t="n">
        <v>9.15947574043196E-008</v>
      </c>
      <c r="S1674" s="18" t="n">
        <v>7.84629773663462E-005</v>
      </c>
      <c r="T1674" s="16" t="n">
        <v>0.0163720859094162</v>
      </c>
      <c r="U1674" s="18" t="n">
        <v>8.78385224154472E-005</v>
      </c>
      <c r="V1674" s="18" t="n">
        <v>0.0008729839601767</v>
      </c>
      <c r="W1674" s="6" t="s">
        <v>699</v>
      </c>
      <c r="X1674" s="17" t="n">
        <v>100</v>
      </c>
      <c r="Y1674" s="16" t="n">
        <v>0.65418524021793</v>
      </c>
      <c r="Z1674" s="16" t="n">
        <f aca="false">(G1674-E1674)/SQRT(H1674^2/D1674+F1674^2/C1674)</f>
        <v>7.66005721957287</v>
      </c>
      <c r="AA1674" s="24" t="n">
        <f aca="false">ABS(K1674-Z1674)</f>
        <v>0</v>
      </c>
    </row>
    <row r="1675" customFormat="false" ht="15" hidden="false" customHeight="false" outlineLevel="0" collapsed="false">
      <c r="A1675" s="17" t="n">
        <v>2070</v>
      </c>
      <c r="B1675" s="6" t="s">
        <v>621</v>
      </c>
      <c r="C1675" s="6" t="n">
        <v>135</v>
      </c>
      <c r="D1675" s="6" t="n">
        <v>673</v>
      </c>
      <c r="E1675" s="16" t="n">
        <v>0.098457384440634</v>
      </c>
      <c r="F1675" s="16" t="n">
        <v>0.0195684279835687</v>
      </c>
      <c r="G1675" s="16" t="n">
        <v>0.114756806273384</v>
      </c>
      <c r="H1675" s="16" t="n">
        <v>0.0340653200362083</v>
      </c>
      <c r="I1675" s="23" t="n">
        <f aca="false">G1675-E1675</f>
        <v>0.0162994218327502</v>
      </c>
      <c r="J1675" s="17" t="n">
        <f aca="false">100*(G1675-E1675)/E1675</f>
        <v>16.5547987338401</v>
      </c>
      <c r="K1675" s="16" t="n">
        <v>7.63226950795742</v>
      </c>
      <c r="L1675" s="17" t="n">
        <v>322.659407782508</v>
      </c>
      <c r="M1675" s="18" t="n">
        <v>2.6264378663894E-013</v>
      </c>
      <c r="N1675" s="18" t="n">
        <v>2.77293766697695E-012</v>
      </c>
      <c r="O1675" s="6" t="str">
        <f aca="false">IF(N1675&lt;0.05,"Yes","No")</f>
        <v>Yes</v>
      </c>
      <c r="P1675" s="16" t="n">
        <v>0.507107956768457</v>
      </c>
      <c r="Q1675" s="17" t="n">
        <v>28.9699128926535</v>
      </c>
      <c r="R1675" s="18" t="n">
        <v>9.64565484154057E-008</v>
      </c>
      <c r="S1675" s="18" t="n">
        <v>8.04896830699951E-005</v>
      </c>
      <c r="T1675" s="16" t="n">
        <v>0.0163942209105287</v>
      </c>
      <c r="U1675" s="18" t="n">
        <v>9.0598866571869E-005</v>
      </c>
      <c r="V1675" s="18" t="n">
        <v>0.000884919161864767</v>
      </c>
      <c r="W1675" s="6" t="s">
        <v>699</v>
      </c>
      <c r="X1675" s="17" t="n">
        <v>100</v>
      </c>
      <c r="Y1675" s="16" t="n">
        <v>0.653656925870893</v>
      </c>
      <c r="Z1675" s="16" t="n">
        <f aca="false">(G1675-E1675)/SQRT(H1675^2/D1675+F1675^2/C1675)</f>
        <v>7.63226950795741</v>
      </c>
      <c r="AA1675" s="24" t="n">
        <f aca="false">ABS(K1675-Z1675)</f>
        <v>0</v>
      </c>
    </row>
    <row r="1676" customFormat="false" ht="15" hidden="false" customHeight="false" outlineLevel="0" collapsed="false">
      <c r="A1676" s="17" t="n">
        <v>2071</v>
      </c>
      <c r="B1676" s="6" t="s">
        <v>621</v>
      </c>
      <c r="C1676" s="6" t="n">
        <v>135</v>
      </c>
      <c r="D1676" s="6" t="n">
        <v>673</v>
      </c>
      <c r="E1676" s="16" t="n">
        <v>0.0990343458674572</v>
      </c>
      <c r="F1676" s="16" t="n">
        <v>0.0196913801010223</v>
      </c>
      <c r="G1676" s="16" t="n">
        <v>0.115355142983117</v>
      </c>
      <c r="H1676" s="16" t="n">
        <v>0.0341643997780874</v>
      </c>
      <c r="I1676" s="23" t="n">
        <f aca="false">G1676-E1676</f>
        <v>0.0163207971156595</v>
      </c>
      <c r="J1676" s="17" t="n">
        <f aca="false">100*(G1676-E1676)/E1676</f>
        <v>16.4799363015963</v>
      </c>
      <c r="K1676" s="16" t="n">
        <v>7.60419176937395</v>
      </c>
      <c r="L1676" s="17" t="n">
        <v>321.322164175339</v>
      </c>
      <c r="M1676" s="18" t="n">
        <v>3.18636013848562E-013</v>
      </c>
      <c r="N1676" s="18" t="n">
        <v>3.31413002522688E-012</v>
      </c>
      <c r="O1676" s="6" t="str">
        <f aca="false">IF(N1676&lt;0.05,"Yes","No")</f>
        <v>Yes</v>
      </c>
      <c r="P1676" s="16" t="n">
        <v>0.506195077006355</v>
      </c>
      <c r="Q1676" s="17" t="n">
        <v>28.8657053243575</v>
      </c>
      <c r="R1676" s="18" t="n">
        <v>1.01598024276877E-007</v>
      </c>
      <c r="S1676" s="18" t="n">
        <v>8.31291316001903E-005</v>
      </c>
      <c r="T1676" s="16" t="n">
        <v>0.0164159330176459</v>
      </c>
      <c r="U1676" s="18" t="n">
        <v>9.34727244150425E-005</v>
      </c>
      <c r="V1676" s="18" t="n">
        <v>0.000898092829713415</v>
      </c>
      <c r="W1676" s="6" t="s">
        <v>699</v>
      </c>
      <c r="X1676" s="17" t="n">
        <v>100</v>
      </c>
      <c r="Y1676" s="16" t="n">
        <v>0.653337735952892</v>
      </c>
      <c r="Z1676" s="16" t="n">
        <f aca="false">(G1676-E1676)/SQRT(H1676^2/D1676+F1676^2/C1676)</f>
        <v>7.60419176937397</v>
      </c>
      <c r="AA1676" s="24" t="n">
        <f aca="false">ABS(K1676-Z1676)</f>
        <v>0</v>
      </c>
    </row>
    <row r="1677" customFormat="false" ht="15" hidden="false" customHeight="false" outlineLevel="0" collapsed="false">
      <c r="A1677" s="17" t="n">
        <v>2072</v>
      </c>
      <c r="B1677" s="6" t="s">
        <v>621</v>
      </c>
      <c r="C1677" s="6" t="n">
        <v>135</v>
      </c>
      <c r="D1677" s="6" t="n">
        <v>673</v>
      </c>
      <c r="E1677" s="16" t="n">
        <v>0.0996117862286391</v>
      </c>
      <c r="F1677" s="16" t="n">
        <v>0.0198138781294494</v>
      </c>
      <c r="G1677" s="16" t="n">
        <v>0.115952668509503</v>
      </c>
      <c r="H1677" s="16" t="n">
        <v>0.0342616777184546</v>
      </c>
      <c r="I1677" s="23" t="n">
        <f aca="false">G1677-E1677</f>
        <v>0.0163408822808637</v>
      </c>
      <c r="J1677" s="17" t="n">
        <f aca="false">100*(G1677-E1677)/E1677</f>
        <v>16.4045670693591</v>
      </c>
      <c r="K1677" s="16" t="n">
        <v>7.57603250311023</v>
      </c>
      <c r="L1677" s="17" t="n">
        <v>319.993950852501</v>
      </c>
      <c r="M1677" s="18" t="n">
        <v>3.86509065524737E-013</v>
      </c>
      <c r="N1677" s="18" t="n">
        <v>3.94201721683239E-012</v>
      </c>
      <c r="O1677" s="6" t="str">
        <f aca="false">IF(N1677&lt;0.05,"Yes","No")</f>
        <v>Yes</v>
      </c>
      <c r="P1677" s="16" t="n">
        <v>0.505273269001564</v>
      </c>
      <c r="Q1677" s="17" t="n">
        <v>28.760669097927</v>
      </c>
      <c r="R1677" s="18" t="n">
        <v>1.07059067186788E-007</v>
      </c>
      <c r="S1677" s="18" t="n">
        <v>8.66356812472181E-005</v>
      </c>
      <c r="T1677" s="16" t="n">
        <v>0.0164363112808926</v>
      </c>
      <c r="U1677" s="18" t="n">
        <v>9.64217516371436E-005</v>
      </c>
      <c r="V1677" s="18" t="n">
        <v>0.000912097650621629</v>
      </c>
      <c r="W1677" s="6" t="s">
        <v>699</v>
      </c>
      <c r="X1677" s="17" t="n">
        <v>99.9</v>
      </c>
      <c r="Y1677" s="16" t="n">
        <v>0.652765395410269</v>
      </c>
      <c r="Z1677" s="16" t="n">
        <f aca="false">(G1677-E1677)/SQRT(H1677^2/D1677+F1677^2/C1677)</f>
        <v>7.57603250311021</v>
      </c>
      <c r="AA1677" s="24" t="n">
        <f aca="false">ABS(K1677-Z1677)</f>
        <v>0</v>
      </c>
    </row>
    <row r="1678" customFormat="false" ht="15" hidden="false" customHeight="false" outlineLevel="0" collapsed="false">
      <c r="A1678" s="17" t="n">
        <v>2073</v>
      </c>
      <c r="B1678" s="6" t="s">
        <v>621</v>
      </c>
      <c r="C1678" s="6" t="n">
        <v>135</v>
      </c>
      <c r="D1678" s="6" t="n">
        <v>673</v>
      </c>
      <c r="E1678" s="16" t="n">
        <v>0.100206227766143</v>
      </c>
      <c r="F1678" s="16" t="n">
        <v>0.0199389796326381</v>
      </c>
      <c r="G1678" s="16" t="n">
        <v>0.116565678694893</v>
      </c>
      <c r="H1678" s="16" t="n">
        <v>0.0343627874412463</v>
      </c>
      <c r="I1678" s="23" t="n">
        <f aca="false">G1678-E1678</f>
        <v>0.01635945092875</v>
      </c>
      <c r="J1678" s="17" t="n">
        <f aca="false">100*(G1678-E1678)/E1678</f>
        <v>16.3257826319228</v>
      </c>
      <c r="K1678" s="16" t="n">
        <v>7.54649830887016</v>
      </c>
      <c r="L1678" s="17" t="n">
        <v>318.67872083012</v>
      </c>
      <c r="M1678" s="18" t="n">
        <v>4.72721766753091E-013</v>
      </c>
      <c r="N1678" s="18" t="n">
        <v>4.7070541798495E-012</v>
      </c>
      <c r="O1678" s="6" t="str">
        <f aca="false">IF(N1678&lt;0.05,"Yes","No")</f>
        <v>Yes</v>
      </c>
      <c r="P1678" s="16" t="n">
        <v>0.50425314411915</v>
      </c>
      <c r="Q1678" s="17" t="n">
        <v>28.6446532371445</v>
      </c>
      <c r="R1678" s="18" t="n">
        <v>1.13434385234782E-007</v>
      </c>
      <c r="S1678" s="18" t="n">
        <v>8.97936824159167E-005</v>
      </c>
      <c r="T1678" s="16" t="n">
        <v>0.0164551894763037</v>
      </c>
      <c r="U1678" s="18" t="n">
        <v>9.97714797954928E-005</v>
      </c>
      <c r="V1678" s="18" t="n">
        <v>0.000916050487248717</v>
      </c>
      <c r="W1678" s="6" t="s">
        <v>699</v>
      </c>
      <c r="X1678" s="17" t="n">
        <v>99.9</v>
      </c>
      <c r="Y1678" s="16" t="n">
        <v>0.652270100709922</v>
      </c>
      <c r="Z1678" s="16" t="n">
        <f aca="false">(G1678-E1678)/SQRT(H1678^2/D1678+F1678^2/C1678)</f>
        <v>7.54649830887016</v>
      </c>
      <c r="AA1678" s="24" t="n">
        <f aca="false">ABS(K1678-Z1678)</f>
        <v>0</v>
      </c>
    </row>
    <row r="1679" customFormat="false" ht="15" hidden="false" customHeight="false" outlineLevel="0" collapsed="false">
      <c r="A1679" s="17" t="n">
        <v>2074</v>
      </c>
      <c r="B1679" s="6" t="s">
        <v>621</v>
      </c>
      <c r="C1679" s="6" t="n">
        <v>135</v>
      </c>
      <c r="D1679" s="6" t="n">
        <v>673</v>
      </c>
      <c r="E1679" s="16" t="n">
        <v>0.100803331202931</v>
      </c>
      <c r="F1679" s="16" t="n">
        <v>0.0200637390326164</v>
      </c>
      <c r="G1679" s="16" t="n">
        <v>0.117180564998473</v>
      </c>
      <c r="H1679" s="16" t="n">
        <v>0.0344637489964397</v>
      </c>
      <c r="I1679" s="23" t="n">
        <f aca="false">G1679-E1679</f>
        <v>0.0163772337955424</v>
      </c>
      <c r="J1679" s="17" t="n">
        <f aca="false">100*(G1679-E1679)/E1679</f>
        <v>16.2467188336988</v>
      </c>
      <c r="K1679" s="16" t="n">
        <v>7.51697212651241</v>
      </c>
      <c r="L1679" s="17" t="n">
        <v>317.388950971247</v>
      </c>
      <c r="M1679" s="18" t="n">
        <v>5.77646789650282E-013</v>
      </c>
      <c r="N1679" s="18" t="n">
        <v>5.6978211504941E-012</v>
      </c>
      <c r="O1679" s="6" t="str">
        <f aca="false">IF(N1679&lt;0.05,"Yes","No")</f>
        <v>Yes</v>
      </c>
      <c r="P1679" s="16" t="n">
        <v>0.503217526337217</v>
      </c>
      <c r="Q1679" s="17" t="n">
        <v>28.5271152497009</v>
      </c>
      <c r="R1679" s="18" t="n">
        <v>1.20282445505316E-007</v>
      </c>
      <c r="S1679" s="18" t="n">
        <v>9.29203440198346E-005</v>
      </c>
      <c r="T1679" s="16" t="n">
        <v>0.0164732096384588</v>
      </c>
      <c r="U1679" s="18" t="n">
        <v>0.000103218608925957</v>
      </c>
      <c r="V1679" s="18" t="n">
        <v>0.000916050487248717</v>
      </c>
      <c r="W1679" s="6" t="s">
        <v>699</v>
      </c>
      <c r="X1679" s="17" t="n">
        <v>99.9</v>
      </c>
      <c r="Y1679" s="16" t="n">
        <v>0.651785812558472</v>
      </c>
      <c r="Z1679" s="16" t="n">
        <f aca="false">(G1679-E1679)/SQRT(H1679^2/D1679+F1679^2/C1679)</f>
        <v>7.51697212651239</v>
      </c>
      <c r="AA1679" s="24" t="n">
        <f aca="false">ABS(K1679-Z1679)</f>
        <v>0</v>
      </c>
    </row>
    <row r="1680" customFormat="false" ht="15" hidden="false" customHeight="false" outlineLevel="0" collapsed="false">
      <c r="A1680" s="17" t="n">
        <v>2075</v>
      </c>
      <c r="B1680" s="6" t="s">
        <v>621</v>
      </c>
      <c r="C1680" s="6" t="n">
        <v>135</v>
      </c>
      <c r="D1680" s="6" t="n">
        <v>673</v>
      </c>
      <c r="E1680" s="16" t="n">
        <v>0.101397932900323</v>
      </c>
      <c r="F1680" s="16" t="n">
        <v>0.0201885304924792</v>
      </c>
      <c r="G1680" s="16" t="n">
        <v>0.117794785100585</v>
      </c>
      <c r="H1680" s="16" t="n">
        <v>0.0345636649349693</v>
      </c>
      <c r="I1680" s="23" t="n">
        <f aca="false">G1680-E1680</f>
        <v>0.0163968522002619</v>
      </c>
      <c r="J1680" s="17" t="n">
        <f aca="false">100*(G1680-E1680)/E1680</f>
        <v>16.170795332071</v>
      </c>
      <c r="K1680" s="16" t="n">
        <v>7.48863526936605</v>
      </c>
      <c r="L1680" s="17" t="n">
        <v>316.106800339218</v>
      </c>
      <c r="M1680" s="18" t="n">
        <v>6.99944082176567E-013</v>
      </c>
      <c r="N1680" s="18" t="n">
        <v>6.77687795692611E-012</v>
      </c>
      <c r="O1680" s="6" t="str">
        <f aca="false">IF(N1680&lt;0.05,"Yes","No")</f>
        <v>Yes</v>
      </c>
      <c r="P1680" s="16" t="n">
        <v>0.502258464148731</v>
      </c>
      <c r="Q1680" s="17" t="n">
        <v>28.4184814892506</v>
      </c>
      <c r="R1680" s="18" t="n">
        <v>1.26980550384077E-007</v>
      </c>
      <c r="S1680" s="18" t="n">
        <v>9.32173084498893E-005</v>
      </c>
      <c r="T1680" s="16" t="n">
        <v>0.0164929713627491</v>
      </c>
      <c r="U1680" s="18" t="n">
        <v>0.000106535007152248</v>
      </c>
      <c r="V1680" s="18" t="n">
        <v>0.000916050487248717</v>
      </c>
      <c r="W1680" s="6" t="s">
        <v>699</v>
      </c>
      <c r="X1680" s="17" t="n">
        <v>99.9</v>
      </c>
      <c r="Y1680" s="16" t="n">
        <v>0.651334544053712</v>
      </c>
      <c r="Z1680" s="16" t="n">
        <f aca="false">(G1680-E1680)/SQRT(H1680^2/D1680+F1680^2/C1680)</f>
        <v>7.48863526936603</v>
      </c>
      <c r="AA1680" s="24" t="n">
        <f aca="false">ABS(K1680-Z1680)</f>
        <v>0</v>
      </c>
    </row>
    <row r="1681" customFormat="false" ht="15" hidden="false" customHeight="false" outlineLevel="0" collapsed="false">
      <c r="A1681" s="17" t="n">
        <v>2076</v>
      </c>
      <c r="B1681" s="6" t="s">
        <v>621</v>
      </c>
      <c r="C1681" s="6" t="n">
        <v>135</v>
      </c>
      <c r="D1681" s="6" t="n">
        <v>673</v>
      </c>
      <c r="E1681" s="16" t="n">
        <v>0.102002335532948</v>
      </c>
      <c r="F1681" s="16" t="n">
        <v>0.0203148717987882</v>
      </c>
      <c r="G1681" s="16" t="n">
        <v>0.118417912438224</v>
      </c>
      <c r="H1681" s="16" t="n">
        <v>0.03466528563796</v>
      </c>
      <c r="I1681" s="23" t="n">
        <f aca="false">G1681-E1681</f>
        <v>0.0164155769052762</v>
      </c>
      <c r="J1681" s="17" t="n">
        <f aca="false">100*(G1681-E1681)/E1681</f>
        <v>16.0933343530882</v>
      </c>
      <c r="K1681" s="16" t="n">
        <v>7.4596587690506</v>
      </c>
      <c r="L1681" s="17" t="n">
        <v>314.833976955691</v>
      </c>
      <c r="M1681" s="18" t="n">
        <v>8.51055751372446E-013</v>
      </c>
      <c r="N1681" s="18" t="n">
        <v>8.09080603454077E-012</v>
      </c>
      <c r="O1681" s="6" t="str">
        <f aca="false">IF(N1681&lt;0.05,"Yes","No")</f>
        <v>Yes</v>
      </c>
      <c r="P1681" s="16" t="n">
        <v>0.501252193644933</v>
      </c>
      <c r="Q1681" s="17" t="n">
        <v>28.3047231949701</v>
      </c>
      <c r="R1681" s="18" t="n">
        <v>1.34396685916373E-007</v>
      </c>
      <c r="S1681" s="18" t="n">
        <v>9.62641906716332E-005</v>
      </c>
      <c r="T1681" s="16" t="n">
        <v>0.0165118569963686</v>
      </c>
      <c r="U1681" s="18" t="n">
        <v>0.000110163043242628</v>
      </c>
      <c r="V1681" s="18" t="n">
        <v>0.000916050487248717</v>
      </c>
      <c r="W1681" s="6" t="s">
        <v>699</v>
      </c>
      <c r="X1681" s="17" t="n">
        <v>99.9</v>
      </c>
      <c r="Y1681" s="16" t="n">
        <v>0.650982334489021</v>
      </c>
      <c r="Z1681" s="16" t="n">
        <f aca="false">(G1681-E1681)/SQRT(H1681^2/D1681+F1681^2/C1681)</f>
        <v>7.45965876905061</v>
      </c>
      <c r="AA1681" s="24" t="n">
        <f aca="false">ABS(K1681-Z1681)</f>
        <v>0</v>
      </c>
    </row>
    <row r="1682" customFormat="false" ht="15" hidden="false" customHeight="false" outlineLevel="0" collapsed="false">
      <c r="A1682" s="17" t="n">
        <v>2077</v>
      </c>
      <c r="B1682" s="6" t="s">
        <v>621</v>
      </c>
      <c r="C1682" s="6" t="n">
        <v>135</v>
      </c>
      <c r="D1682" s="6" t="n">
        <v>673</v>
      </c>
      <c r="E1682" s="16" t="n">
        <v>0.102603827968792</v>
      </c>
      <c r="F1682" s="16" t="n">
        <v>0.0204399831774556</v>
      </c>
      <c r="G1682" s="16" t="n">
        <v>0.119035799620897</v>
      </c>
      <c r="H1682" s="16" t="n">
        <v>0.0347646059464011</v>
      </c>
      <c r="I1682" s="23" t="n">
        <f aca="false">G1682-E1682</f>
        <v>0.0164319716521055</v>
      </c>
      <c r="J1682" s="17" t="n">
        <f aca="false">100*(G1682-E1682)/E1682</f>
        <v>16.0149693996831</v>
      </c>
      <c r="K1682" s="16" t="n">
        <v>7.43036223727195</v>
      </c>
      <c r="L1682" s="17" t="n">
        <v>313.57857718706</v>
      </c>
      <c r="M1682" s="18" t="n">
        <v>1.03613066366449E-012</v>
      </c>
      <c r="N1682" s="18" t="n">
        <v>9.71835055517455E-012</v>
      </c>
      <c r="O1682" s="6" t="str">
        <f aca="false">IF(N1682&lt;0.05,"Yes","No")</f>
        <v>Yes</v>
      </c>
      <c r="P1682" s="16" t="n">
        <v>0.50021388420197</v>
      </c>
      <c r="Q1682" s="17" t="n">
        <v>28.1875820710553</v>
      </c>
      <c r="R1682" s="18" t="n">
        <v>1.42488435849486E-007</v>
      </c>
      <c r="S1682" s="18" t="n">
        <v>0.000101662315564082</v>
      </c>
      <c r="T1682" s="16" t="n">
        <v>0.0165284895515875</v>
      </c>
      <c r="U1682" s="18" t="n">
        <v>0.000113972318158605</v>
      </c>
      <c r="V1682" s="18" t="n">
        <v>0.000916050487248717</v>
      </c>
      <c r="W1682" s="6" t="s">
        <v>699</v>
      </c>
      <c r="X1682" s="17" t="n">
        <v>99.9</v>
      </c>
      <c r="Y1682" s="16" t="n">
        <v>0.650376974299708</v>
      </c>
      <c r="Z1682" s="16" t="n">
        <f aca="false">(G1682-E1682)/SQRT(H1682^2/D1682+F1682^2/C1682)</f>
        <v>7.43036223727193</v>
      </c>
      <c r="AA1682" s="24" t="n">
        <f aca="false">ABS(K1682-Z1682)</f>
        <v>0</v>
      </c>
    </row>
    <row r="1683" customFormat="false" ht="15" hidden="false" customHeight="false" outlineLevel="0" collapsed="false">
      <c r="A1683" s="17" t="n">
        <v>2078</v>
      </c>
      <c r="B1683" s="6" t="s">
        <v>621</v>
      </c>
      <c r="C1683" s="6" t="n">
        <v>135</v>
      </c>
      <c r="D1683" s="6" t="n">
        <v>673</v>
      </c>
      <c r="E1683" s="16" t="n">
        <v>0.103201387436302</v>
      </c>
      <c r="F1683" s="16" t="n">
        <v>0.0205642110712928</v>
      </c>
      <c r="G1683" s="16" t="n">
        <v>0.119649178244694</v>
      </c>
      <c r="H1683" s="16" t="n">
        <v>0.0348625457460229</v>
      </c>
      <c r="I1683" s="23" t="n">
        <f aca="false">G1683-E1683</f>
        <v>0.0164477908083922</v>
      </c>
      <c r="J1683" s="17" t="n">
        <f aca="false">100*(G1683-E1683)/E1683</f>
        <v>15.937567524026</v>
      </c>
      <c r="K1683" s="16" t="n">
        <v>7.40138426825539</v>
      </c>
      <c r="L1683" s="17" t="n">
        <v>312.343645316254</v>
      </c>
      <c r="M1683" s="18" t="n">
        <v>1.25788097985322E-012</v>
      </c>
      <c r="N1683" s="18" t="n">
        <v>1.15406460204001E-011</v>
      </c>
      <c r="O1683" s="6" t="str">
        <f aca="false">IF(N1683&lt;0.05,"Yes","No")</f>
        <v>Yes</v>
      </c>
      <c r="P1683" s="16" t="n">
        <v>0.499184011522211</v>
      </c>
      <c r="Q1683" s="17" t="n">
        <v>28.0716327239079</v>
      </c>
      <c r="R1683" s="18" t="n">
        <v>1.50979861468443E-007</v>
      </c>
      <c r="S1683" s="18" t="n">
        <v>0.000101799626346961</v>
      </c>
      <c r="T1683" s="16" t="n">
        <v>0.0165445893883477</v>
      </c>
      <c r="U1683" s="18" t="n">
        <v>0.000117841911616711</v>
      </c>
      <c r="V1683" s="18" t="n">
        <v>0.000916050487248717</v>
      </c>
      <c r="W1683" s="6" t="s">
        <v>699</v>
      </c>
      <c r="X1683" s="17" t="n">
        <v>99.9</v>
      </c>
      <c r="Y1683" s="16" t="n">
        <v>0.649892686148258</v>
      </c>
      <c r="Z1683" s="16" t="n">
        <f aca="false">(G1683-E1683)/SQRT(H1683^2/D1683+F1683^2/C1683)</f>
        <v>7.40138426825537</v>
      </c>
      <c r="AA1683" s="24" t="n">
        <f aca="false">ABS(K1683-Z1683)</f>
        <v>0</v>
      </c>
    </row>
    <row r="1684" customFormat="false" ht="15" hidden="false" customHeight="false" outlineLevel="0" collapsed="false">
      <c r="A1684" s="17" t="n">
        <v>2079</v>
      </c>
      <c r="B1684" s="6" t="s">
        <v>621</v>
      </c>
      <c r="C1684" s="6" t="n">
        <v>135</v>
      </c>
      <c r="D1684" s="6" t="n">
        <v>673</v>
      </c>
      <c r="E1684" s="16" t="n">
        <v>0.103810900504942</v>
      </c>
      <c r="F1684" s="16" t="n">
        <v>0.0206897623048532</v>
      </c>
      <c r="G1684" s="16" t="n">
        <v>0.120272602415457</v>
      </c>
      <c r="H1684" s="16" t="n">
        <v>0.0349609852677197</v>
      </c>
      <c r="I1684" s="23" t="n">
        <f aca="false">G1684-E1684</f>
        <v>0.0164617019105145</v>
      </c>
      <c r="J1684" s="17" t="n">
        <f aca="false">100*(G1684-E1684)/E1684</f>
        <v>15.8573924611422</v>
      </c>
      <c r="K1684" s="16" t="n">
        <v>7.37147608641074</v>
      </c>
      <c r="L1684" s="17" t="n">
        <v>311.108664367816</v>
      </c>
      <c r="M1684" s="18" t="n">
        <v>1.53519369681924E-012</v>
      </c>
      <c r="N1684" s="18" t="n">
        <v>1.39629521948798E-011</v>
      </c>
      <c r="O1684" s="6" t="str">
        <f aca="false">IF(N1684&lt;0.05,"Yes","No")</f>
        <v>Yes</v>
      </c>
      <c r="P1684" s="16" t="n">
        <v>0.49809355412018</v>
      </c>
      <c r="Q1684" s="17" t="n">
        <v>27.949122849726</v>
      </c>
      <c r="R1684" s="18" t="n">
        <v>1.60504818913728E-007</v>
      </c>
      <c r="S1684" s="18" t="n">
        <v>0.000106936113961124</v>
      </c>
      <c r="T1684" s="16" t="n">
        <v>0.0165587292859153</v>
      </c>
      <c r="U1684" s="18" t="n">
        <v>0.000122079480577202</v>
      </c>
      <c r="V1684" s="18" t="n">
        <v>0.000916050487248717</v>
      </c>
      <c r="W1684" s="6" t="s">
        <v>699</v>
      </c>
      <c r="X1684" s="17" t="n">
        <v>99.9</v>
      </c>
      <c r="Y1684" s="16" t="n">
        <v>0.649056188432117</v>
      </c>
      <c r="Z1684" s="16" t="n">
        <f aca="false">(G1684-E1684)/SQRT(H1684^2/D1684+F1684^2/C1684)</f>
        <v>7.37147608641071</v>
      </c>
      <c r="AA1684" s="24" t="n">
        <f aca="false">ABS(K1684-Z1684)</f>
        <v>3.10862446895044E-014</v>
      </c>
    </row>
    <row r="1685" customFormat="false" ht="15" hidden="false" customHeight="false" outlineLevel="0" collapsed="false">
      <c r="A1685" s="17" t="n">
        <v>2080</v>
      </c>
      <c r="B1685" s="6" t="s">
        <v>621</v>
      </c>
      <c r="C1685" s="6" t="n">
        <v>135</v>
      </c>
      <c r="D1685" s="6" t="n">
        <v>673</v>
      </c>
      <c r="E1685" s="16" t="n">
        <v>0.104424109834212</v>
      </c>
      <c r="F1685" s="16" t="n">
        <v>0.0208144138400692</v>
      </c>
      <c r="G1685" s="16" t="n">
        <v>0.120895717126964</v>
      </c>
      <c r="H1685" s="16" t="n">
        <v>0.035057646757816</v>
      </c>
      <c r="I1685" s="23" t="n">
        <f aca="false">G1685-E1685</f>
        <v>0.0164716072927518</v>
      </c>
      <c r="J1685" s="17" t="n">
        <f aca="false">100*(G1685-E1685)/E1685</f>
        <v>15.7737588751322</v>
      </c>
      <c r="K1685" s="16" t="n">
        <v>7.34039283738226</v>
      </c>
      <c r="L1685" s="17" t="n">
        <v>309.889656560664</v>
      </c>
      <c r="M1685" s="18" t="n">
        <v>1.88622006861548E-012</v>
      </c>
      <c r="N1685" s="18" t="n">
        <v>1.67921540854285E-011</v>
      </c>
      <c r="O1685" s="6" t="str">
        <f aca="false">IF(N1685&lt;0.05,"Yes","No")</f>
        <v>Yes</v>
      </c>
      <c r="P1685" s="16" t="n">
        <v>0.496913478432722</v>
      </c>
      <c r="Q1685" s="17" t="n">
        <v>27.816846453992</v>
      </c>
      <c r="R1685" s="18" t="n">
        <v>1.71468207458061E-007</v>
      </c>
      <c r="S1685" s="18" t="n">
        <v>0.000111485256932401</v>
      </c>
      <c r="T1685" s="16" t="n">
        <v>0.0165689230409044</v>
      </c>
      <c r="U1685" s="18" t="n">
        <v>0.000126793423143317</v>
      </c>
      <c r="V1685" s="18" t="n">
        <v>0.000916050487248717</v>
      </c>
      <c r="W1685" s="6" t="s">
        <v>699</v>
      </c>
      <c r="X1685" s="17" t="n">
        <v>99.9</v>
      </c>
      <c r="Y1685" s="16" t="n">
        <v>0.648681965769633</v>
      </c>
      <c r="Z1685" s="16" t="n">
        <f aca="false">(G1685-E1685)/SQRT(H1685^2/D1685+F1685^2/C1685)</f>
        <v>7.34039283738228</v>
      </c>
      <c r="AA1685" s="24" t="n">
        <f aca="false">ABS(K1685-Z1685)</f>
        <v>0</v>
      </c>
    </row>
    <row r="1686" customFormat="false" ht="15" hidden="false" customHeight="false" outlineLevel="0" collapsed="false">
      <c r="A1686" s="17" t="n">
        <v>2081</v>
      </c>
      <c r="B1686" s="6" t="s">
        <v>621</v>
      </c>
      <c r="C1686" s="6" t="n">
        <v>135</v>
      </c>
      <c r="D1686" s="6" t="n">
        <v>673</v>
      </c>
      <c r="E1686" s="16" t="n">
        <v>0.105043267982977</v>
      </c>
      <c r="F1686" s="16" t="n">
        <v>0.0209410343021856</v>
      </c>
      <c r="G1686" s="16" t="n">
        <v>0.121527375307427</v>
      </c>
      <c r="H1686" s="16" t="n">
        <v>0.0351560215377017</v>
      </c>
      <c r="I1686" s="23" t="n">
        <f aca="false">G1686-E1686</f>
        <v>0.0164841073244494</v>
      </c>
      <c r="J1686" s="17" t="n">
        <f aca="false">100*(G1686-E1686)/E1686</f>
        <v>15.6926832542193</v>
      </c>
      <c r="K1686" s="16" t="n">
        <v>7.31017289975628</v>
      </c>
      <c r="L1686" s="17" t="n">
        <v>308.672139710551</v>
      </c>
      <c r="M1686" s="18" t="n">
        <v>2.30313354494386E-012</v>
      </c>
      <c r="N1686" s="18" t="n">
        <v>2.02463748030421E-011</v>
      </c>
      <c r="O1686" s="6" t="str">
        <f aca="false">IF(N1686&lt;0.05,"Yes","No")</f>
        <v>Yes</v>
      </c>
      <c r="P1686" s="16" t="n">
        <v>0.495792469318027</v>
      </c>
      <c r="Q1686" s="17" t="n">
        <v>27.6914815110662</v>
      </c>
      <c r="R1686" s="18" t="n">
        <v>1.82552534959365E-007</v>
      </c>
      <c r="S1686" s="18" t="n">
        <v>0.000115945246106404</v>
      </c>
      <c r="T1686" s="16" t="n">
        <v>0.0165816628226024</v>
      </c>
      <c r="U1686" s="18" t="n">
        <v>0.000131467781787595</v>
      </c>
      <c r="V1686" s="18" t="n">
        <v>0.000916050487248717</v>
      </c>
      <c r="W1686" s="6" t="s">
        <v>699</v>
      </c>
      <c r="X1686" s="17" t="n">
        <v>99.9</v>
      </c>
      <c r="Y1686" s="16" t="n">
        <v>0.648054592482527</v>
      </c>
      <c r="Z1686" s="16" t="n">
        <f aca="false">(G1686-E1686)/SQRT(H1686^2/D1686+F1686^2/C1686)</f>
        <v>7.3101728997563</v>
      </c>
      <c r="AA1686" s="24" t="n">
        <f aca="false">ABS(K1686-Z1686)</f>
        <v>0</v>
      </c>
    </row>
    <row r="1687" customFormat="false" ht="15" hidden="false" customHeight="false" outlineLevel="0" collapsed="false">
      <c r="A1687" s="17" t="n">
        <v>2082</v>
      </c>
      <c r="B1687" s="6" t="s">
        <v>621</v>
      </c>
      <c r="C1687" s="6" t="n">
        <v>135</v>
      </c>
      <c r="D1687" s="6" t="n">
        <v>673</v>
      </c>
      <c r="E1687" s="16" t="n">
        <v>0.105675235390663</v>
      </c>
      <c r="F1687" s="16" t="n">
        <v>0.0210703083450854</v>
      </c>
      <c r="G1687" s="16" t="n">
        <v>0.122173342184007</v>
      </c>
      <c r="H1687" s="16" t="n">
        <v>0.0352564794766469</v>
      </c>
      <c r="I1687" s="23" t="n">
        <f aca="false">G1687-E1687</f>
        <v>0.0164981067933442</v>
      </c>
      <c r="J1687" s="17" t="n">
        <f aca="false">100*(G1687-E1687)/E1687</f>
        <v>15.6120842620824</v>
      </c>
      <c r="K1687" s="16" t="n">
        <v>7.28014820550613</v>
      </c>
      <c r="L1687" s="17" t="n">
        <v>307.448408286119</v>
      </c>
      <c r="M1687" s="18" t="n">
        <v>2.80687102935277E-012</v>
      </c>
      <c r="N1687" s="18" t="n">
        <v>2.41690001338941E-011</v>
      </c>
      <c r="O1687" s="6" t="str">
        <f aca="false">IF(N1687&lt;0.05,"Yes","No")</f>
        <v>Yes</v>
      </c>
      <c r="P1687" s="16" t="n">
        <v>0.494691406086981</v>
      </c>
      <c r="Q1687" s="17" t="n">
        <v>27.5686227845272</v>
      </c>
      <c r="R1687" s="18" t="n">
        <v>1.9411358660257E-007</v>
      </c>
      <c r="S1687" s="18" t="n">
        <v>0.000120694231380889</v>
      </c>
      <c r="T1687" s="16" t="n">
        <v>0.0165958252251459</v>
      </c>
      <c r="U1687" s="18" t="n">
        <v>0.000136272033710109</v>
      </c>
      <c r="V1687" s="18" t="n">
        <v>0.000916050487248717</v>
      </c>
      <c r="W1687" s="6" t="s">
        <v>699</v>
      </c>
      <c r="X1687" s="17" t="n">
        <v>99.9</v>
      </c>
      <c r="Y1687" s="16" t="n">
        <v>0.647614330526663</v>
      </c>
      <c r="Z1687" s="16" t="n">
        <f aca="false">(G1687-E1687)/SQRT(H1687^2/D1687+F1687^2/C1687)</f>
        <v>7.28014820550617</v>
      </c>
      <c r="AA1687" s="24" t="n">
        <f aca="false">ABS(K1687-Z1687)</f>
        <v>3.64153152077051E-014</v>
      </c>
    </row>
    <row r="1688" customFormat="false" ht="15" hidden="false" customHeight="false" outlineLevel="0" collapsed="false">
      <c r="A1688" s="17" t="n">
        <v>2083</v>
      </c>
      <c r="B1688" s="6" t="s">
        <v>621</v>
      </c>
      <c r="C1688" s="6" t="n">
        <v>135</v>
      </c>
      <c r="D1688" s="6" t="n">
        <v>673</v>
      </c>
      <c r="E1688" s="16" t="n">
        <v>0.106301658793732</v>
      </c>
      <c r="F1688" s="16" t="n">
        <v>0.0211976636120385</v>
      </c>
      <c r="G1688" s="16" t="n">
        <v>0.12281107240499</v>
      </c>
      <c r="H1688" s="16" t="n">
        <v>0.0353544950233168</v>
      </c>
      <c r="I1688" s="23" t="n">
        <f aca="false">G1688-E1688</f>
        <v>0.0165094136112584</v>
      </c>
      <c r="J1688" s="17" t="n">
        <f aca="false">100*(G1688-E1688)/E1688</f>
        <v>15.5307205913816</v>
      </c>
      <c r="K1688" s="16" t="n">
        <v>7.24981968935593</v>
      </c>
      <c r="L1688" s="17" t="n">
        <v>306.251410525788</v>
      </c>
      <c r="M1688" s="18" t="n">
        <v>3.42439791574232E-012</v>
      </c>
      <c r="N1688" s="18" t="n">
        <v>2.91281782225693E-011</v>
      </c>
      <c r="O1688" s="6" t="str">
        <f aca="false">IF(N1688&lt;0.05,"Yes","No")</f>
        <v>Yes</v>
      </c>
      <c r="P1688" s="16" t="n">
        <v>0.493551057078813</v>
      </c>
      <c r="Q1688" s="17" t="n">
        <v>27.4416684189267</v>
      </c>
      <c r="R1688" s="18" t="n">
        <v>2.0683356070184E-007</v>
      </c>
      <c r="S1688" s="18" t="n">
        <v>0.000124532263710169</v>
      </c>
      <c r="T1688" s="16" t="n">
        <v>0.0166073074449703</v>
      </c>
      <c r="U1688" s="18" t="n">
        <v>0.000141352285177259</v>
      </c>
      <c r="V1688" s="18" t="n">
        <v>0.000921862729416907</v>
      </c>
      <c r="W1688" s="6" t="s">
        <v>699</v>
      </c>
      <c r="X1688" s="17" t="n">
        <v>99.9</v>
      </c>
      <c r="Y1688" s="16" t="n">
        <v>0.647295140608662</v>
      </c>
      <c r="Z1688" s="16" t="n">
        <f aca="false">(G1688-E1688)/SQRT(H1688^2/D1688+F1688^2/C1688)</f>
        <v>7.24981968935591</v>
      </c>
      <c r="AA1688" s="24" t="n">
        <f aca="false">ABS(K1688-Z1688)</f>
        <v>0</v>
      </c>
    </row>
    <row r="1689" customFormat="false" ht="15" hidden="false" customHeight="false" outlineLevel="0" collapsed="false">
      <c r="A1689" s="17" t="n">
        <v>2084</v>
      </c>
      <c r="B1689" s="6" t="s">
        <v>621</v>
      </c>
      <c r="C1689" s="6" t="n">
        <v>135</v>
      </c>
      <c r="D1689" s="6" t="n">
        <v>673</v>
      </c>
      <c r="E1689" s="16" t="n">
        <v>0.106933050464701</v>
      </c>
      <c r="F1689" s="16" t="n">
        <v>0.0213267864269195</v>
      </c>
      <c r="G1689" s="16" t="n">
        <v>0.123452236435831</v>
      </c>
      <c r="H1689" s="16" t="n">
        <v>0.0354528050400092</v>
      </c>
      <c r="I1689" s="23" t="n">
        <f aca="false">G1689-E1689</f>
        <v>0.0165191859711306</v>
      </c>
      <c r="J1689" s="17" t="n">
        <f aca="false">100*(G1689-E1689)/E1689</f>
        <v>15.448157421249</v>
      </c>
      <c r="K1689" s="16" t="n">
        <v>7.21868963327008</v>
      </c>
      <c r="L1689" s="17" t="n">
        <v>305.045322788228</v>
      </c>
      <c r="M1689" s="18" t="n">
        <v>4.19614234218478E-012</v>
      </c>
      <c r="N1689" s="18" t="n">
        <v>3.49845042100406E-011</v>
      </c>
      <c r="O1689" s="6" t="str">
        <f aca="false">IF(N1689&lt;0.05,"Yes","No")</f>
        <v>Yes</v>
      </c>
      <c r="P1689" s="16" t="n">
        <v>0.492364885922507</v>
      </c>
      <c r="Q1689" s="17" t="n">
        <v>27.3099235868171</v>
      </c>
      <c r="R1689" s="18" t="n">
        <v>2.20919906450287E-007</v>
      </c>
      <c r="S1689" s="18" t="n">
        <v>0.000128147238605996</v>
      </c>
      <c r="T1689" s="16" t="n">
        <v>0.0166172698415415</v>
      </c>
      <c r="U1689" s="18" t="n">
        <v>0.000146765817195584</v>
      </c>
      <c r="V1689" s="18" t="n">
        <v>0.00092344029267238</v>
      </c>
      <c r="W1689" s="6" t="s">
        <v>699</v>
      </c>
      <c r="X1689" s="17" t="n">
        <v>99.9</v>
      </c>
      <c r="Y1689" s="16" t="n">
        <v>0.646843872103902</v>
      </c>
      <c r="Z1689" s="16" t="n">
        <f aca="false">(G1689-E1689)/SQRT(H1689^2/D1689+F1689^2/C1689)</f>
        <v>7.21868963327007</v>
      </c>
      <c r="AA1689" s="24" t="n">
        <f aca="false">ABS(K1689-Z1689)</f>
        <v>0</v>
      </c>
    </row>
    <row r="1690" customFormat="false" ht="15" hidden="false" customHeight="false" outlineLevel="0" collapsed="false">
      <c r="A1690" s="17" t="n">
        <v>2085</v>
      </c>
      <c r="B1690" s="6" t="s">
        <v>621</v>
      </c>
      <c r="C1690" s="6" t="n">
        <v>135</v>
      </c>
      <c r="D1690" s="6" t="n">
        <v>673</v>
      </c>
      <c r="E1690" s="16" t="n">
        <v>0.10756127194122</v>
      </c>
      <c r="F1690" s="16" t="n">
        <v>0.0214532245895672</v>
      </c>
      <c r="G1690" s="16" t="n">
        <v>0.124090985249711</v>
      </c>
      <c r="H1690" s="16" t="n">
        <v>0.0355495334961571</v>
      </c>
      <c r="I1690" s="23" t="n">
        <f aca="false">G1690-E1690</f>
        <v>0.0165297133084911</v>
      </c>
      <c r="J1690" s="17" t="n">
        <f aca="false">100*(G1690-E1690)/E1690</f>
        <v>15.3677183340898</v>
      </c>
      <c r="K1690" s="16" t="n">
        <v>7.18886637652949</v>
      </c>
      <c r="L1690" s="17" t="n">
        <v>303.886888705489</v>
      </c>
      <c r="M1690" s="18" t="n">
        <v>5.09468374402117E-012</v>
      </c>
      <c r="N1690" s="18" t="n">
        <v>4.18122286960488E-011</v>
      </c>
      <c r="O1690" s="6" t="str">
        <f aca="false">IF(N1690&lt;0.05,"Yes","No")</f>
        <v>Yes</v>
      </c>
      <c r="P1690" s="16" t="n">
        <v>0.491232435101465</v>
      </c>
      <c r="Q1690" s="17" t="n">
        <v>27.1844411257776</v>
      </c>
      <c r="R1690" s="18" t="n">
        <v>2.35232201977147E-007</v>
      </c>
      <c r="S1690" s="18" t="n">
        <v>0.000131451188269965</v>
      </c>
      <c r="T1690" s="16" t="n">
        <v>0.0166279780544261</v>
      </c>
      <c r="U1690" s="18" t="n">
        <v>0.000152173432555729</v>
      </c>
      <c r="V1690" s="18" t="n">
        <v>0.00092344029267238</v>
      </c>
      <c r="W1690" s="6" t="s">
        <v>699</v>
      </c>
      <c r="X1690" s="17" t="n">
        <v>99.9</v>
      </c>
      <c r="Y1690" s="16" t="n">
        <v>0.646315557756865</v>
      </c>
      <c r="Z1690" s="16" t="n">
        <f aca="false">(G1690-E1690)/SQRT(H1690^2/D1690+F1690^2/C1690)</f>
        <v>7.18886637652951</v>
      </c>
      <c r="AA1690" s="24" t="n">
        <f aca="false">ABS(K1690-Z1690)</f>
        <v>0</v>
      </c>
    </row>
    <row r="1691" customFormat="false" ht="15" hidden="false" customHeight="false" outlineLevel="0" collapsed="false">
      <c r="A1691" s="17" t="n">
        <v>2086</v>
      </c>
      <c r="B1691" s="6" t="s">
        <v>621</v>
      </c>
      <c r="C1691" s="6" t="n">
        <v>135</v>
      </c>
      <c r="D1691" s="6" t="n">
        <v>673</v>
      </c>
      <c r="E1691" s="16" t="n">
        <v>0.108183947923007</v>
      </c>
      <c r="F1691" s="16" t="n">
        <v>0.0215763498789358</v>
      </c>
      <c r="G1691" s="16" t="n">
        <v>0.124722272578356</v>
      </c>
      <c r="H1691" s="16" t="n">
        <v>0.0356435469207389</v>
      </c>
      <c r="I1691" s="23" t="n">
        <f aca="false">G1691-E1691</f>
        <v>0.0165383246553488</v>
      </c>
      <c r="J1691" s="17" t="n">
        <f aca="false">100*(G1691-E1691)/E1691</f>
        <v>15.2872260375624</v>
      </c>
      <c r="K1691" s="16" t="n">
        <v>7.15938347470944</v>
      </c>
      <c r="L1691" s="17" t="n">
        <v>302.773541853403</v>
      </c>
      <c r="M1691" s="18" t="n">
        <v>6.16663830651907E-012</v>
      </c>
      <c r="N1691" s="18" t="n">
        <v>5.00235794671682E-011</v>
      </c>
      <c r="O1691" s="6" t="str">
        <f aca="false">IF(N1691&lt;0.05,"Yes","No")</f>
        <v>Yes</v>
      </c>
      <c r="P1691" s="16" t="n">
        <v>0.490089439586068</v>
      </c>
      <c r="Q1691" s="17" t="n">
        <v>27.058083241409</v>
      </c>
      <c r="R1691" s="18" t="n">
        <v>2.50586127715041E-007</v>
      </c>
      <c r="S1691" s="18" t="n">
        <v>0.000135501371134576</v>
      </c>
      <c r="T1691" s="16" t="n">
        <v>0.0166367261375036</v>
      </c>
      <c r="U1691" s="18" t="n">
        <v>0.000157782408919949</v>
      </c>
      <c r="V1691" s="18" t="n">
        <v>0.000926890151603252</v>
      </c>
      <c r="W1691" s="6" t="s">
        <v>699</v>
      </c>
      <c r="X1691" s="17" t="n">
        <v>99.9</v>
      </c>
      <c r="Y1691" s="16" t="n">
        <v>0.645941335094381</v>
      </c>
      <c r="Z1691" s="16" t="n">
        <f aca="false">(G1691-E1691)/SQRT(H1691^2/D1691+F1691^2/C1691)</f>
        <v>7.15938347470944</v>
      </c>
      <c r="AA1691" s="24" t="n">
        <f aca="false">ABS(K1691-Z1691)</f>
        <v>0</v>
      </c>
    </row>
    <row r="1692" customFormat="false" ht="15" hidden="false" customHeight="false" outlineLevel="0" collapsed="false">
      <c r="A1692" s="17" t="n">
        <v>2087</v>
      </c>
      <c r="B1692" s="6" t="s">
        <v>621</v>
      </c>
      <c r="C1692" s="6" t="n">
        <v>135</v>
      </c>
      <c r="D1692" s="6" t="n">
        <v>673</v>
      </c>
      <c r="E1692" s="16" t="n">
        <v>0.10881146799635</v>
      </c>
      <c r="F1692" s="16" t="n">
        <v>0.0217004136358984</v>
      </c>
      <c r="G1692" s="16" t="n">
        <v>0.125360112310696</v>
      </c>
      <c r="H1692" s="16" t="n">
        <v>0.035738363961077</v>
      </c>
      <c r="I1692" s="23" t="n">
        <f aca="false">G1692-E1692</f>
        <v>0.0165486443143458</v>
      </c>
      <c r="J1692" s="17" t="n">
        <f aca="false">100*(G1692-E1692)/E1692</f>
        <v>15.2085479766718</v>
      </c>
      <c r="K1692" s="16" t="n">
        <v>7.13063634294995</v>
      </c>
      <c r="L1692" s="17" t="n">
        <v>301.668809436674</v>
      </c>
      <c r="M1692" s="18" t="n">
        <v>7.42477089656374E-012</v>
      </c>
      <c r="N1692" s="18" t="n">
        <v>5.97679833474345E-011</v>
      </c>
      <c r="O1692" s="6" t="str">
        <f aca="false">IF(N1692&lt;0.05,"Yes","No")</f>
        <v>Yes</v>
      </c>
      <c r="P1692" s="16" t="n">
        <v>0.488991429418004</v>
      </c>
      <c r="Q1692" s="17" t="n">
        <v>26.9369756781205</v>
      </c>
      <c r="R1692" s="18" t="n">
        <v>2.6624653684684E-007</v>
      </c>
      <c r="S1692" s="18" t="n">
        <v>0.000139293354303529</v>
      </c>
      <c r="T1692" s="16" t="n">
        <v>0.0166472087317718</v>
      </c>
      <c r="U1692" s="18" t="n">
        <v>0.000163434944603493</v>
      </c>
      <c r="V1692" s="18" t="n">
        <v>0.000933937045959196</v>
      </c>
      <c r="W1692" s="6" t="s">
        <v>699</v>
      </c>
      <c r="X1692" s="17" t="n">
        <v>99.9</v>
      </c>
      <c r="Y1692" s="16" t="n">
        <v>0.645368994551758</v>
      </c>
      <c r="Z1692" s="16" t="n">
        <f aca="false">(G1692-E1692)/SQRT(H1692^2/D1692+F1692^2/C1692)</f>
        <v>7.13063634294996</v>
      </c>
      <c r="AA1692" s="24" t="n">
        <f aca="false">ABS(K1692-Z1692)</f>
        <v>0</v>
      </c>
    </row>
    <row r="1693" customFormat="false" ht="15" hidden="false" customHeight="false" outlineLevel="0" collapsed="false">
      <c r="A1693" s="17" t="n">
        <v>2088</v>
      </c>
      <c r="B1693" s="6" t="s">
        <v>621</v>
      </c>
      <c r="C1693" s="6" t="n">
        <v>135</v>
      </c>
      <c r="D1693" s="6" t="n">
        <v>673</v>
      </c>
      <c r="E1693" s="16" t="n">
        <v>0.109444808408066</v>
      </c>
      <c r="F1693" s="16" t="n">
        <v>0.0218263359314967</v>
      </c>
      <c r="G1693" s="16" t="n">
        <v>0.126004306093013</v>
      </c>
      <c r="H1693" s="16" t="n">
        <v>0.0358331964552952</v>
      </c>
      <c r="I1693" s="23" t="n">
        <f aca="false">G1693-E1693</f>
        <v>0.0165594976849472</v>
      </c>
      <c r="J1693" s="17" t="n">
        <f aca="false">100*(G1693-E1693)/E1693</f>
        <v>15.1304551817615</v>
      </c>
      <c r="K1693" s="16" t="n">
        <v>7.10197469961104</v>
      </c>
      <c r="L1693" s="17" t="n">
        <v>300.549893558164</v>
      </c>
      <c r="M1693" s="18" t="n">
        <v>8.92996507290892E-012</v>
      </c>
      <c r="N1693" s="18" t="n">
        <v>7.02691259107926E-011</v>
      </c>
      <c r="O1693" s="6" t="str">
        <f aca="false">IF(N1693&lt;0.05,"Yes","No")</f>
        <v>Yes</v>
      </c>
      <c r="P1693" s="16" t="n">
        <v>0.487912064005698</v>
      </c>
      <c r="Q1693" s="17" t="n">
        <v>26.8181893386065</v>
      </c>
      <c r="R1693" s="18" t="n">
        <v>2.82561939751435E-007</v>
      </c>
      <c r="S1693" s="18" t="n">
        <v>0.000143882991388549</v>
      </c>
      <c r="T1693" s="16" t="n">
        <v>0.0166582546846333</v>
      </c>
      <c r="U1693" s="18" t="n">
        <v>0.000169260888898607</v>
      </c>
      <c r="V1693" s="18" t="n">
        <v>0.000946558370519302</v>
      </c>
      <c r="W1693" s="6" t="s">
        <v>699</v>
      </c>
      <c r="X1693" s="17" t="n">
        <v>99.9</v>
      </c>
      <c r="Y1693" s="16" t="n">
        <v>0.644928732595895</v>
      </c>
      <c r="Z1693" s="16" t="n">
        <f aca="false">(G1693-E1693)/SQRT(H1693^2/D1693+F1693^2/C1693)</f>
        <v>7.10197469961103</v>
      </c>
      <c r="AA1693" s="24" t="n">
        <f aca="false">ABS(K1693-Z1693)</f>
        <v>0</v>
      </c>
    </row>
    <row r="1694" customFormat="false" ht="15" hidden="false" customHeight="false" outlineLevel="0" collapsed="false">
      <c r="A1694" s="17" t="n">
        <v>2089</v>
      </c>
      <c r="B1694" s="6" t="s">
        <v>621</v>
      </c>
      <c r="C1694" s="6" t="n">
        <v>135</v>
      </c>
      <c r="D1694" s="6" t="n">
        <v>673</v>
      </c>
      <c r="E1694" s="16" t="n">
        <v>0.11007545877386</v>
      </c>
      <c r="F1694" s="16" t="n">
        <v>0.0219508507470146</v>
      </c>
      <c r="G1694" s="16" t="n">
        <v>0.126644619041708</v>
      </c>
      <c r="H1694" s="16" t="n">
        <v>0.0359269801308803</v>
      </c>
      <c r="I1694" s="23" t="n">
        <f aca="false">G1694-E1694</f>
        <v>0.0165691602678477</v>
      </c>
      <c r="J1694" s="17" t="n">
        <f aca="false">100*(G1694-E1694)/E1694</f>
        <v>15.0525470912526</v>
      </c>
      <c r="K1694" s="16" t="n">
        <v>7.0734228535351</v>
      </c>
      <c r="L1694" s="17" t="n">
        <v>299.45967467695</v>
      </c>
      <c r="M1694" s="18" t="n">
        <v>1.07244379089888E-011</v>
      </c>
      <c r="N1694" s="18" t="n">
        <v>8.3144073973378E-011</v>
      </c>
      <c r="O1694" s="6" t="str">
        <f aca="false">IF(N1694&lt;0.05,"Yes","No")</f>
        <v>Yes</v>
      </c>
      <c r="P1694" s="16" t="n">
        <v>0.48681895789387</v>
      </c>
      <c r="Q1694" s="17" t="n">
        <v>26.6981583314136</v>
      </c>
      <c r="R1694" s="18" t="n">
        <v>3.00069211405862E-007</v>
      </c>
      <c r="S1694" s="18" t="n">
        <v>0.000149119368039321</v>
      </c>
      <c r="T1694" s="16" t="n">
        <v>0.0166681000205711</v>
      </c>
      <c r="U1694" s="18" t="n">
        <v>0.000175232040470631</v>
      </c>
      <c r="V1694" s="18" t="n">
        <v>0.000952626096801834</v>
      </c>
      <c r="W1694" s="6" t="s">
        <v>699</v>
      </c>
      <c r="X1694" s="17" t="n">
        <v>99.9</v>
      </c>
      <c r="Y1694" s="16" t="n">
        <v>0.644356392053272</v>
      </c>
      <c r="Z1694" s="16" t="n">
        <f aca="false">(G1694-E1694)/SQRT(H1694^2/D1694+F1694^2/C1694)</f>
        <v>7.07342285353513</v>
      </c>
      <c r="AA1694" s="24" t="n">
        <f aca="false">ABS(K1694-Z1694)</f>
        <v>2.93098878501041E-014</v>
      </c>
    </row>
    <row r="1695" customFormat="false" ht="15" hidden="false" customHeight="false" outlineLevel="0" collapsed="false">
      <c r="A1695" s="17" t="n">
        <v>2090</v>
      </c>
      <c r="B1695" s="6" t="s">
        <v>621</v>
      </c>
      <c r="C1695" s="6" t="n">
        <v>135</v>
      </c>
      <c r="D1695" s="6" t="n">
        <v>673</v>
      </c>
      <c r="E1695" s="16" t="n">
        <v>0.110720296921553</v>
      </c>
      <c r="F1695" s="16" t="n">
        <v>0.0220779933076374</v>
      </c>
      <c r="G1695" s="16" t="n">
        <v>0.127299157130417</v>
      </c>
      <c r="H1695" s="16" t="n">
        <v>0.0360228990947255</v>
      </c>
      <c r="I1695" s="23" t="n">
        <f aca="false">G1695-E1695</f>
        <v>0.0165788602088637</v>
      </c>
      <c r="J1695" s="17" t="n">
        <f aca="false">100*(G1695-E1695)/E1695</f>
        <v>14.9736413917044</v>
      </c>
      <c r="K1695" s="16" t="n">
        <v>7.04444147977775</v>
      </c>
      <c r="L1695" s="17" t="n">
        <v>298.364138838339</v>
      </c>
      <c r="M1695" s="18" t="n">
        <v>1.2905962472583E-011</v>
      </c>
      <c r="N1695" s="18" t="n">
        <v>9.82443012858581E-011</v>
      </c>
      <c r="O1695" s="6" t="str">
        <f aca="false">IF(N1695&lt;0.05,"Yes","No")</f>
        <v>Yes</v>
      </c>
      <c r="P1695" s="16" t="n">
        <v>0.485701991720359</v>
      </c>
      <c r="Q1695" s="17" t="n">
        <v>26.5757854105651</v>
      </c>
      <c r="R1695" s="18" t="n">
        <v>3.19040868903123E-007</v>
      </c>
      <c r="S1695" s="18" t="n">
        <v>0.000155887109469312</v>
      </c>
      <c r="T1695" s="16" t="n">
        <v>0.0166780194038634</v>
      </c>
      <c r="U1695" s="18" t="n">
        <v>0.000181564412568774</v>
      </c>
      <c r="V1695" s="18" t="n">
        <v>0.000965108805080997</v>
      </c>
      <c r="W1695" s="6" t="s">
        <v>699</v>
      </c>
      <c r="X1695" s="17" t="n">
        <v>99.9</v>
      </c>
      <c r="Y1695" s="16" t="n">
        <v>0.643905123548511</v>
      </c>
      <c r="Z1695" s="16" t="n">
        <f aca="false">(G1695-E1695)/SQRT(H1695^2/D1695+F1695^2/C1695)</f>
        <v>7.04444147977775</v>
      </c>
      <c r="AA1695" s="24" t="n">
        <f aca="false">ABS(K1695-Z1695)</f>
        <v>0</v>
      </c>
    </row>
    <row r="1696" customFormat="false" ht="15" hidden="false" customHeight="false" outlineLevel="0" collapsed="false">
      <c r="A1696" s="17" t="n">
        <v>2091</v>
      </c>
      <c r="B1696" s="6" t="s">
        <v>621</v>
      </c>
      <c r="C1696" s="6" t="n">
        <v>135</v>
      </c>
      <c r="D1696" s="6" t="n">
        <v>673</v>
      </c>
      <c r="E1696" s="16" t="n">
        <v>0.111366466791542</v>
      </c>
      <c r="F1696" s="16" t="n">
        <v>0.0222053777848235</v>
      </c>
      <c r="G1696" s="16" t="n">
        <v>0.127952532208958</v>
      </c>
      <c r="H1696" s="16" t="n">
        <v>0.0361181594598643</v>
      </c>
      <c r="I1696" s="23" t="n">
        <f aca="false">G1696-E1696</f>
        <v>0.0165860654174163</v>
      </c>
      <c r="J1696" s="17" t="n">
        <f aca="false">100*(G1696-E1696)/E1696</f>
        <v>14.8932312349125</v>
      </c>
      <c r="K1696" s="16" t="n">
        <v>7.01465424971312</v>
      </c>
      <c r="L1696" s="17" t="n">
        <v>297.274420851202</v>
      </c>
      <c r="M1696" s="18" t="n">
        <v>1.55976817089676E-011</v>
      </c>
      <c r="N1696" s="18" t="n">
        <v>1.1662181235068E-010</v>
      </c>
      <c r="O1696" s="6" t="str">
        <f aca="false">IF(N1696&lt;0.05,"Yes","No")</f>
        <v>Yes</v>
      </c>
      <c r="P1696" s="16" t="n">
        <v>0.484526105183882</v>
      </c>
      <c r="Q1696" s="17" t="n">
        <v>26.4472610047697</v>
      </c>
      <c r="R1696" s="18" t="n">
        <v>3.40265584292009E-007</v>
      </c>
      <c r="S1696" s="18" t="n">
        <v>0.000161940494837627</v>
      </c>
      <c r="T1696" s="16" t="n">
        <v>0.0166853667839637</v>
      </c>
      <c r="U1696" s="18" t="n">
        <v>0.000188426004801528</v>
      </c>
      <c r="V1696" s="18" t="n">
        <v>0.000965108805080997</v>
      </c>
      <c r="W1696" s="6" t="s">
        <v>699</v>
      </c>
      <c r="X1696" s="17" t="n">
        <v>99.9</v>
      </c>
      <c r="Y1696" s="16" t="n">
        <v>0.643596940179407</v>
      </c>
      <c r="Z1696" s="16" t="n">
        <f aca="false">(G1696-E1696)/SQRT(H1696^2/D1696+F1696^2/C1696)</f>
        <v>7.01465424971312</v>
      </c>
      <c r="AA1696" s="24" t="n">
        <f aca="false">ABS(K1696-Z1696)</f>
        <v>0</v>
      </c>
    </row>
    <row r="1697" customFormat="false" ht="15" hidden="false" customHeight="false" outlineLevel="0" collapsed="false">
      <c r="A1697" s="17" t="n">
        <v>2092</v>
      </c>
      <c r="B1697" s="6" t="s">
        <v>621</v>
      </c>
      <c r="C1697" s="6" t="n">
        <v>135</v>
      </c>
      <c r="D1697" s="6" t="n">
        <v>673</v>
      </c>
      <c r="E1697" s="16" t="n">
        <v>0.112011038870723</v>
      </c>
      <c r="F1697" s="16" t="n">
        <v>0.0223311649111967</v>
      </c>
      <c r="G1697" s="16" t="n">
        <v>0.128605122651689</v>
      </c>
      <c r="H1697" s="16" t="n">
        <v>0.0362128926521163</v>
      </c>
      <c r="I1697" s="23" t="n">
        <f aca="false">G1697-E1697</f>
        <v>0.0165940837809657</v>
      </c>
      <c r="J1697" s="17" t="n">
        <f aca="false">100*(G1697-E1697)/E1697</f>
        <v>14.8146860776085</v>
      </c>
      <c r="K1697" s="16" t="n">
        <v>6.98583282918241</v>
      </c>
      <c r="L1697" s="17" t="n">
        <v>296.220333397521</v>
      </c>
      <c r="M1697" s="18" t="n">
        <v>1.87232936098259E-011</v>
      </c>
      <c r="N1697" s="18" t="n">
        <v>1.37064947297018E-010</v>
      </c>
      <c r="O1697" s="6" t="str">
        <f aca="false">IF(N1697&lt;0.05,"Yes","No")</f>
        <v>Yes</v>
      </c>
      <c r="P1697" s="16" t="n">
        <v>0.483389275566216</v>
      </c>
      <c r="Q1697" s="17" t="n">
        <v>26.3233017061221</v>
      </c>
      <c r="R1697" s="18" t="n">
        <v>3.6207990163797E-007</v>
      </c>
      <c r="S1697" s="18" t="n">
        <v>0.000168438290493038</v>
      </c>
      <c r="T1697" s="16" t="n">
        <v>0.0166935011982251</v>
      </c>
      <c r="U1697" s="18" t="n">
        <v>0.000195284914714713</v>
      </c>
      <c r="V1697" s="18" t="n">
        <v>0.000985813271396388</v>
      </c>
      <c r="W1697" s="6" t="s">
        <v>699</v>
      </c>
      <c r="X1697" s="17" t="n">
        <v>99.8</v>
      </c>
      <c r="Y1697" s="16" t="n">
        <v>0.643090638930164</v>
      </c>
      <c r="Z1697" s="16" t="n">
        <f aca="false">(G1697-E1697)/SQRT(H1697^2/D1697+F1697^2/C1697)</f>
        <v>6.9858328291824</v>
      </c>
      <c r="AA1697" s="24" t="n">
        <f aca="false">ABS(K1697-Z1697)</f>
        <v>0</v>
      </c>
    </row>
    <row r="1698" customFormat="false" ht="15" hidden="false" customHeight="false" outlineLevel="0" collapsed="false">
      <c r="A1698" s="17" t="n">
        <v>2093</v>
      </c>
      <c r="B1698" s="6" t="s">
        <v>621</v>
      </c>
      <c r="C1698" s="6" t="n">
        <v>135</v>
      </c>
      <c r="D1698" s="6" t="n">
        <v>673</v>
      </c>
      <c r="E1698" s="16" t="n">
        <v>0.112659258864544</v>
      </c>
      <c r="F1698" s="16" t="n">
        <v>0.0224555417757175</v>
      </c>
      <c r="G1698" s="16" t="n">
        <v>0.129261488833895</v>
      </c>
      <c r="H1698" s="16" t="n">
        <v>0.0363084476338643</v>
      </c>
      <c r="I1698" s="23" t="n">
        <f aca="false">G1698-E1698</f>
        <v>0.016602229969351</v>
      </c>
      <c r="J1698" s="17" t="n">
        <f aca="false">100*(G1698-E1698)/E1698</f>
        <v>14.7366760057535</v>
      </c>
      <c r="K1698" s="16" t="n">
        <v>6.95754655117101</v>
      </c>
      <c r="L1698" s="17" t="n">
        <v>295.210762144447</v>
      </c>
      <c r="M1698" s="18" t="n">
        <v>2.23821818437775E-011</v>
      </c>
      <c r="N1698" s="18" t="n">
        <v>1.5994885732577E-010</v>
      </c>
      <c r="O1698" s="6" t="str">
        <f aca="false">IF(N1698&lt;0.05,"Yes","No")</f>
        <v>Yes</v>
      </c>
      <c r="P1698" s="16" t="n">
        <v>0.482254289527555</v>
      </c>
      <c r="Q1698" s="17" t="n">
        <v>26.199833906145</v>
      </c>
      <c r="R1698" s="18" t="n">
        <v>3.85204967013333E-007</v>
      </c>
      <c r="S1698" s="18" t="n">
        <v>0.000175653563392953</v>
      </c>
      <c r="T1698" s="16" t="n">
        <v>0.0167017619922256</v>
      </c>
      <c r="U1698" s="18" t="n">
        <v>0.000202390232229185</v>
      </c>
      <c r="V1698" s="16" t="n">
        <v>0.001012414777716</v>
      </c>
      <c r="W1698" s="6" t="s">
        <v>699</v>
      </c>
      <c r="X1698" s="17" t="n">
        <v>99.8</v>
      </c>
      <c r="Y1698" s="16" t="n">
        <v>0.642628363876507</v>
      </c>
      <c r="Z1698" s="16" t="n">
        <f aca="false">(G1698-E1698)/SQRT(H1698^2/D1698+F1698^2/C1698)</f>
        <v>6.957546551171</v>
      </c>
      <c r="AA1698" s="24" t="n">
        <f aca="false">ABS(K1698-Z1698)</f>
        <v>0</v>
      </c>
    </row>
    <row r="1699" customFormat="false" ht="15" hidden="false" customHeight="false" outlineLevel="0" collapsed="false">
      <c r="A1699" s="17" t="n">
        <v>2094</v>
      </c>
      <c r="B1699" s="6" t="s">
        <v>621</v>
      </c>
      <c r="C1699" s="6" t="n">
        <v>135</v>
      </c>
      <c r="D1699" s="6" t="n">
        <v>673</v>
      </c>
      <c r="E1699" s="16" t="n">
        <v>0.113303721999681</v>
      </c>
      <c r="F1699" s="16" t="n">
        <v>0.0225802364745762</v>
      </c>
      <c r="G1699" s="16" t="n">
        <v>0.129914337102141</v>
      </c>
      <c r="H1699" s="16" t="n">
        <v>0.0364018755483885</v>
      </c>
      <c r="I1699" s="23" t="n">
        <f aca="false">G1699-E1699</f>
        <v>0.0166106151024605</v>
      </c>
      <c r="J1699" s="17" t="n">
        <f aca="false">100*(G1699-E1699)/E1699</f>
        <v>14.6602554702548</v>
      </c>
      <c r="K1699" s="16" t="n">
        <v>6.92967699938674</v>
      </c>
      <c r="L1699" s="17" t="n">
        <v>294.190468745473</v>
      </c>
      <c r="M1699" s="18" t="n">
        <v>2.66738343968321E-011</v>
      </c>
      <c r="N1699" s="18" t="n">
        <v>1.76231842980328E-010</v>
      </c>
      <c r="O1699" s="6" t="str">
        <f aca="false">IF(N1699&lt;0.05,"Yes","No")</f>
        <v>Yes</v>
      </c>
      <c r="P1699" s="16" t="n">
        <v>0.48115800852667</v>
      </c>
      <c r="Q1699" s="17" t="n">
        <v>26.0808521395069</v>
      </c>
      <c r="R1699" s="18" t="n">
        <v>4.08893374456987E-007</v>
      </c>
      <c r="S1699" s="18" t="n">
        <v>0.000183675746944494</v>
      </c>
      <c r="T1699" s="16" t="n">
        <v>0.0167102054573408</v>
      </c>
      <c r="U1699" s="18" t="n">
        <v>0.00020946058475052</v>
      </c>
      <c r="V1699" s="16" t="n">
        <v>0.00103750781446557</v>
      </c>
      <c r="W1699" s="6" t="s">
        <v>699</v>
      </c>
      <c r="X1699" s="17" t="n">
        <v>99.8</v>
      </c>
      <c r="Y1699" s="16" t="n">
        <v>0.642078036431677</v>
      </c>
      <c r="Z1699" s="16" t="n">
        <f aca="false">(G1699-E1699)/SQRT(H1699^2/D1699+F1699^2/C1699)</f>
        <v>6.92967699938672</v>
      </c>
      <c r="AA1699" s="24" t="n">
        <f aca="false">ABS(K1699-Z1699)</f>
        <v>0</v>
      </c>
    </row>
    <row r="1700" customFormat="false" ht="15" hidden="false" customHeight="false" outlineLevel="0" collapsed="false">
      <c r="A1700" s="17" t="n">
        <v>2095</v>
      </c>
      <c r="B1700" s="6" t="s">
        <v>621</v>
      </c>
      <c r="C1700" s="6" t="n">
        <v>135</v>
      </c>
      <c r="D1700" s="6" t="n">
        <v>673</v>
      </c>
      <c r="E1700" s="16" t="n">
        <v>0.113942461046908</v>
      </c>
      <c r="F1700" s="16" t="n">
        <v>0.0227046703061337</v>
      </c>
      <c r="G1700" s="16" t="n">
        <v>0.130561936198337</v>
      </c>
      <c r="H1700" s="16" t="n">
        <v>0.0364928092839986</v>
      </c>
      <c r="I1700" s="23" t="n">
        <f aca="false">G1700-E1700</f>
        <v>0.0166194751514289</v>
      </c>
      <c r="J1700" s="17" t="n">
        <f aca="false">100*(G1700-E1700)/E1700</f>
        <v>14.5858488562811</v>
      </c>
      <c r="K1700" s="16" t="n">
        <v>6.90245459096109</v>
      </c>
      <c r="L1700" s="17" t="n">
        <v>293.165115999094</v>
      </c>
      <c r="M1700" s="18" t="n">
        <v>3.16461750355239E-011</v>
      </c>
      <c r="N1700" s="18" t="n">
        <v>1.85722384775519E-010</v>
      </c>
      <c r="O1700" s="6" t="str">
        <f aca="false">IF(N1700&lt;0.05,"Yes","No")</f>
        <v>Yes</v>
      </c>
      <c r="P1700" s="16" t="n">
        <v>0.480112097386934</v>
      </c>
      <c r="Q1700" s="17" t="n">
        <v>25.9675895296202</v>
      </c>
      <c r="R1700" s="18" t="n">
        <v>4.32802197806928E-007</v>
      </c>
      <c r="S1700" s="18" t="n">
        <v>0.000193745439061822</v>
      </c>
      <c r="T1700" s="16" t="n">
        <v>0.0167190138298426</v>
      </c>
      <c r="U1700" s="18" t="n">
        <v>0.00021639168435507</v>
      </c>
      <c r="V1700" s="16" t="n">
        <v>0.00106173489987301</v>
      </c>
      <c r="W1700" s="6" t="s">
        <v>699</v>
      </c>
      <c r="X1700" s="17" t="n">
        <v>99.8</v>
      </c>
      <c r="Y1700" s="16" t="n">
        <v>0.641945957844918</v>
      </c>
      <c r="Z1700" s="16" t="n">
        <f aca="false">(G1700-E1700)/SQRT(H1700^2/D1700+F1700^2/C1700)</f>
        <v>6.90245459096107</v>
      </c>
      <c r="AA1700" s="24" t="n">
        <f aca="false">ABS(K1700-Z1700)</f>
        <v>0</v>
      </c>
    </row>
    <row r="1701" customFormat="false" ht="15" hidden="false" customHeight="false" outlineLevel="0" collapsed="false">
      <c r="A1701" s="17" t="n">
        <v>2096</v>
      </c>
      <c r="B1701" s="6" t="s">
        <v>621</v>
      </c>
      <c r="C1701" s="6" t="n">
        <v>135</v>
      </c>
      <c r="D1701" s="6" t="n">
        <v>673</v>
      </c>
      <c r="E1701" s="16" t="n">
        <v>0.114590720887537</v>
      </c>
      <c r="F1701" s="16" t="n">
        <v>0.0228289077486491</v>
      </c>
      <c r="G1701" s="16" t="n">
        <v>0.131217561086521</v>
      </c>
      <c r="H1701" s="16" t="n">
        <v>0.0365857611857679</v>
      </c>
      <c r="I1701" s="23" t="n">
        <f aca="false">G1701-E1701</f>
        <v>0.0166268401989833</v>
      </c>
      <c r="J1701" s="17" t="n">
        <f aca="false">100*(G1701-E1701)/E1701</f>
        <v>14.5097614101768</v>
      </c>
      <c r="K1701" s="16" t="n">
        <v>6.87475208698215</v>
      </c>
      <c r="L1701" s="17" t="n">
        <v>292.175697445658</v>
      </c>
      <c r="M1701" s="18" t="n">
        <v>3.76254492567476E-011</v>
      </c>
      <c r="N1701" s="18" t="n">
        <v>2.11366494354082E-010</v>
      </c>
      <c r="O1701" s="6" t="str">
        <f aca="false">IF(N1701&lt;0.05,"Yes","No")</f>
        <v>Yes</v>
      </c>
      <c r="P1701" s="16" t="n">
        <v>0.479004251346506</v>
      </c>
      <c r="Q1701" s="17" t="n">
        <v>25.8478887322889</v>
      </c>
      <c r="R1701" s="18" t="n">
        <v>4.59599089798362E-007</v>
      </c>
      <c r="S1701" s="18" t="n">
        <v>0.000196470210979285</v>
      </c>
      <c r="T1701" s="16" t="n">
        <v>0.0167263947696672</v>
      </c>
      <c r="U1701" s="18" t="n">
        <v>0.00022391699075065</v>
      </c>
      <c r="V1701" s="16" t="n">
        <v>0.00108848537170455</v>
      </c>
      <c r="W1701" s="6" t="s">
        <v>699</v>
      </c>
      <c r="X1701" s="17" t="n">
        <v>99.8</v>
      </c>
      <c r="Y1701" s="16" t="n">
        <v>0.641252545264432</v>
      </c>
      <c r="Z1701" s="16" t="n">
        <f aca="false">(G1701-E1701)/SQRT(H1701^2/D1701+F1701^2/C1701)</f>
        <v>6.87475208698213</v>
      </c>
      <c r="AA1701" s="24" t="n">
        <f aca="false">ABS(K1701-Z1701)</f>
        <v>0</v>
      </c>
    </row>
    <row r="1702" customFormat="false" ht="15" hidden="false" customHeight="false" outlineLevel="0" collapsed="false">
      <c r="A1702" s="17" t="n">
        <v>2097</v>
      </c>
      <c r="B1702" s="6" t="s">
        <v>621</v>
      </c>
      <c r="C1702" s="6" t="n">
        <v>135</v>
      </c>
      <c r="D1702" s="6" t="n">
        <v>673</v>
      </c>
      <c r="E1702" s="16" t="n">
        <v>0.115237385034561</v>
      </c>
      <c r="F1702" s="16" t="n">
        <v>0.0229507340711823</v>
      </c>
      <c r="G1702" s="16" t="n">
        <v>0.131870331538822</v>
      </c>
      <c r="H1702" s="16" t="n">
        <v>0.0366773516040044</v>
      </c>
      <c r="I1702" s="23" t="n">
        <f aca="false">G1702-E1702</f>
        <v>0.0166329465042605</v>
      </c>
      <c r="J1702" s="17" t="n">
        <f aca="false">100*(G1702-E1702)/E1702</f>
        <v>14.4336375727999</v>
      </c>
      <c r="K1702" s="16" t="n">
        <v>6.84732600213584</v>
      </c>
      <c r="L1702" s="17" t="n">
        <v>291.222833172318</v>
      </c>
      <c r="M1702" s="18" t="n">
        <v>4.46249750534729E-011</v>
      </c>
      <c r="N1702" s="18" t="n">
        <v>2.33201503356593E-010</v>
      </c>
      <c r="O1702" s="6" t="str">
        <f aca="false">IF(N1702&lt;0.05,"Yes","No")</f>
        <v>Yes</v>
      </c>
      <c r="P1702" s="16" t="n">
        <v>0.477886138353269</v>
      </c>
      <c r="Q1702" s="17" t="n">
        <v>25.7273589903398</v>
      </c>
      <c r="R1702" s="18" t="n">
        <v>4.882669492094E-007</v>
      </c>
      <c r="S1702" s="18" t="n">
        <v>0.000202936582541327</v>
      </c>
      <c r="T1702" s="16" t="n">
        <v>0.0167324892133361</v>
      </c>
      <c r="U1702" s="18" t="n">
        <v>0.000231690057745686</v>
      </c>
      <c r="V1702" s="16" t="n">
        <v>0.0011162739040698</v>
      </c>
      <c r="W1702" s="6" t="s">
        <v>699</v>
      </c>
      <c r="X1702" s="17" t="n">
        <v>99.8</v>
      </c>
      <c r="Y1702" s="16" t="n">
        <v>0.640889329150845</v>
      </c>
      <c r="Z1702" s="16" t="n">
        <f aca="false">(G1702-E1702)/SQRT(H1702^2/D1702+F1702^2/C1702)</f>
        <v>6.8473260021358</v>
      </c>
      <c r="AA1702" s="24" t="n">
        <f aca="false">ABS(K1702-Z1702)</f>
        <v>3.46389583683049E-014</v>
      </c>
    </row>
    <row r="1703" customFormat="false" ht="15" hidden="false" customHeight="false" outlineLevel="0" collapsed="false">
      <c r="A1703" s="17" t="n">
        <v>2098</v>
      </c>
      <c r="B1703" s="6" t="s">
        <v>621</v>
      </c>
      <c r="C1703" s="6" t="n">
        <v>135</v>
      </c>
      <c r="D1703" s="6" t="n">
        <v>673</v>
      </c>
      <c r="E1703" s="16" t="n">
        <v>0.115892533516442</v>
      </c>
      <c r="F1703" s="16" t="n">
        <v>0.0230762757932432</v>
      </c>
      <c r="G1703" s="16" t="n">
        <v>0.132532259429989</v>
      </c>
      <c r="H1703" s="16" t="n">
        <v>0.0367707261945473</v>
      </c>
      <c r="I1703" s="23" t="n">
        <f aca="false">G1703-E1703</f>
        <v>0.0166397259135466</v>
      </c>
      <c r="J1703" s="17" t="n">
        <f aca="false">100*(G1703-E1703)/E1703</f>
        <v>14.3578929622639</v>
      </c>
      <c r="K1703" s="16" t="n">
        <v>6.81956241872102</v>
      </c>
      <c r="L1703" s="17" t="n">
        <v>290.24516208977</v>
      </c>
      <c r="M1703" s="18" t="n">
        <v>5.30108516475302E-011</v>
      </c>
      <c r="N1703" s="18" t="n">
        <v>2.59178293434477E-010</v>
      </c>
      <c r="O1703" s="6" t="str">
        <f aca="false">IF(N1703&lt;0.05,"Yes","No")</f>
        <v>Yes</v>
      </c>
      <c r="P1703" s="16" t="n">
        <v>0.476766042929139</v>
      </c>
      <c r="Q1703" s="17" t="n">
        <v>25.6068979715604</v>
      </c>
      <c r="R1703" s="18" t="n">
        <v>5.18714467729466E-007</v>
      </c>
      <c r="S1703" s="18" t="n">
        <v>0.000214725188557711</v>
      </c>
      <c r="T1703" s="16" t="n">
        <v>0.016739300123813</v>
      </c>
      <c r="U1703" s="18" t="n">
        <v>0.000239782083240223</v>
      </c>
      <c r="V1703" s="16" t="n">
        <v>0.00114441448819197</v>
      </c>
      <c r="W1703" s="6" t="s">
        <v>699</v>
      </c>
      <c r="X1703" s="17" t="n">
        <v>99.8</v>
      </c>
      <c r="Y1703" s="16" t="n">
        <v>0.640559132683947</v>
      </c>
      <c r="Z1703" s="16" t="n">
        <f aca="false">(G1703-E1703)/SQRT(H1703^2/D1703+F1703^2/C1703)</f>
        <v>6.81956241872099</v>
      </c>
      <c r="AA1703" s="24" t="n">
        <f aca="false">ABS(K1703-Z1703)</f>
        <v>3.01980662698043E-014</v>
      </c>
    </row>
    <row r="1704" customFormat="false" ht="15" hidden="false" customHeight="false" outlineLevel="0" collapsed="false">
      <c r="A1704" s="17" t="n">
        <v>2099</v>
      </c>
      <c r="B1704" s="6" t="s">
        <v>621</v>
      </c>
      <c r="C1704" s="6" t="n">
        <v>135</v>
      </c>
      <c r="D1704" s="6" t="n">
        <v>673</v>
      </c>
      <c r="E1704" s="16" t="n">
        <v>0.116561908081726</v>
      </c>
      <c r="F1704" s="16" t="n">
        <v>0.0232047237908972</v>
      </c>
      <c r="G1704" s="16" t="n">
        <v>0.133206388095247</v>
      </c>
      <c r="H1704" s="16" t="n">
        <v>0.0368666987583184</v>
      </c>
      <c r="I1704" s="23" t="n">
        <f aca="false">G1704-E1704</f>
        <v>0.0166444800135213</v>
      </c>
      <c r="J1704" s="17" t="n">
        <f aca="false">100*(G1704-E1704)/E1704</f>
        <v>14.2795191734947</v>
      </c>
      <c r="K1704" s="16" t="n">
        <v>6.79048080782528</v>
      </c>
      <c r="L1704" s="17" t="n">
        <v>289.262803287208</v>
      </c>
      <c r="M1704" s="18" t="n">
        <v>6.34351612786624E-011</v>
      </c>
      <c r="N1704" s="18" t="n">
        <v>2.96171719658822E-010</v>
      </c>
      <c r="O1704" s="6" t="str">
        <f aca="false">IF(N1704&lt;0.05,"Yes","No")</f>
        <v>Yes</v>
      </c>
      <c r="P1704" s="16" t="n">
        <v>0.475558529744298</v>
      </c>
      <c r="Q1704" s="17" t="n">
        <v>25.4773522090585</v>
      </c>
      <c r="R1704" s="18" t="n">
        <v>5.53591563714412E-007</v>
      </c>
      <c r="S1704" s="18" t="n">
        <v>0.000227963349329388</v>
      </c>
      <c r="T1704" s="16" t="n">
        <v>0.0167441972632467</v>
      </c>
      <c r="U1704" s="18" t="n">
        <v>0.000248727427051482</v>
      </c>
      <c r="V1704" s="16" t="n">
        <v>0.00118173664436225</v>
      </c>
      <c r="W1704" s="6" t="s">
        <v>699</v>
      </c>
      <c r="X1704" s="17" t="n">
        <v>99.8</v>
      </c>
      <c r="Y1704" s="16" t="n">
        <v>0.640272962412636</v>
      </c>
      <c r="Z1704" s="16" t="n">
        <f aca="false">(G1704-E1704)/SQRT(H1704^2/D1704+F1704^2/C1704)</f>
        <v>6.79048080782528</v>
      </c>
      <c r="AA1704" s="24" t="n">
        <f aca="false">ABS(K1704-Z1704)</f>
        <v>0</v>
      </c>
    </row>
    <row r="1705" customFormat="false" ht="15" hidden="false" customHeight="false" outlineLevel="0" collapsed="false">
      <c r="A1705" s="17" t="n">
        <v>2100</v>
      </c>
      <c r="B1705" s="6" t="s">
        <v>621</v>
      </c>
      <c r="C1705" s="6" t="n">
        <v>135</v>
      </c>
      <c r="D1705" s="6" t="n">
        <v>673</v>
      </c>
      <c r="E1705" s="16" t="n">
        <v>0.117224234121817</v>
      </c>
      <c r="F1705" s="16" t="n">
        <v>0.0233307911805194</v>
      </c>
      <c r="G1705" s="16" t="n">
        <v>0.133875607879608</v>
      </c>
      <c r="H1705" s="16" t="n">
        <v>0.0369614972090099</v>
      </c>
      <c r="I1705" s="23" t="n">
        <f aca="false">G1705-E1705</f>
        <v>0.0166513737577911</v>
      </c>
      <c r="J1705" s="17" t="n">
        <f aca="false">100*(G1705-E1705)/E1705</f>
        <v>14.204719597901</v>
      </c>
      <c r="K1705" s="16" t="n">
        <v>6.7630495213318</v>
      </c>
      <c r="L1705" s="17" t="n">
        <v>288.317506975445</v>
      </c>
      <c r="M1705" s="18" t="n">
        <v>7.51034555425398E-011</v>
      </c>
      <c r="N1705" s="18" t="n">
        <v>3.41541904967264E-010</v>
      </c>
      <c r="O1705" s="6" t="str">
        <f aca="false">IF(N1705&lt;0.05,"Yes","No")</f>
        <v>Yes</v>
      </c>
      <c r="P1705" s="16" t="n">
        <v>0.474436011392577</v>
      </c>
      <c r="Q1705" s="17" t="n">
        <v>25.3572196027762</v>
      </c>
      <c r="R1705" s="18" t="n">
        <v>5.88037775105397E-007</v>
      </c>
      <c r="S1705" s="18" t="n">
        <v>0.000239698243326471</v>
      </c>
      <c r="T1705" s="16" t="n">
        <v>0.0167511328402012</v>
      </c>
      <c r="U1705" s="18" t="n">
        <v>0.000257445945176466</v>
      </c>
      <c r="V1705" s="16" t="n">
        <v>0.00121218942796094</v>
      </c>
      <c r="W1705" s="6" t="s">
        <v>699</v>
      </c>
      <c r="X1705" s="17" t="n">
        <v>99.8</v>
      </c>
      <c r="Y1705" s="16" t="n">
        <v>0.639744648065599</v>
      </c>
      <c r="Z1705" s="16" t="n">
        <f aca="false">(G1705-E1705)/SQRT(H1705^2/D1705+F1705^2/C1705)</f>
        <v>6.76304952133182</v>
      </c>
      <c r="AA1705" s="24" t="n">
        <f aca="false">ABS(K1705-Z1705)</f>
        <v>0</v>
      </c>
    </row>
    <row r="1706" customFormat="false" ht="15" hidden="false" customHeight="false" outlineLevel="0" collapsed="false">
      <c r="A1706" s="17" t="n">
        <v>2101</v>
      </c>
      <c r="B1706" s="6" t="s">
        <v>621</v>
      </c>
      <c r="C1706" s="6" t="n">
        <v>135</v>
      </c>
      <c r="D1706" s="6" t="n">
        <v>673</v>
      </c>
      <c r="E1706" s="16" t="n">
        <v>0.117885405653053</v>
      </c>
      <c r="F1706" s="16" t="n">
        <v>0.0234571251030211</v>
      </c>
      <c r="G1706" s="16" t="n">
        <v>0.134545365246054</v>
      </c>
      <c r="H1706" s="16" t="n">
        <v>0.0370563272079741</v>
      </c>
      <c r="I1706" s="23" t="n">
        <f aca="false">G1706-E1706</f>
        <v>0.0166599595930015</v>
      </c>
      <c r="J1706" s="17" t="n">
        <f aca="false">100*(G1706-E1706)/E1706</f>
        <v>14.1323342789634</v>
      </c>
      <c r="K1706" s="16" t="n">
        <v>6.73648064715293</v>
      </c>
      <c r="L1706" s="17" t="n">
        <v>287.381729680081</v>
      </c>
      <c r="M1706" s="18" t="n">
        <v>8.84086176044967E-011</v>
      </c>
      <c r="N1706" s="18" t="n">
        <v>3.94366253900313E-010</v>
      </c>
      <c r="O1706" s="6" t="str">
        <f aca="false">IF(N1706&lt;0.05,"Yes","No")</f>
        <v>Yes</v>
      </c>
      <c r="P1706" s="16" t="n">
        <v>0.473366750012573</v>
      </c>
      <c r="Q1706" s="17" t="n">
        <v>25.2430506045554</v>
      </c>
      <c r="R1706" s="18" t="n">
        <v>6.22768919451722E-007</v>
      </c>
      <c r="S1706" s="18" t="n">
        <v>0.000253479383732549</v>
      </c>
      <c r="T1706" s="16" t="n">
        <v>0.01675974444257</v>
      </c>
      <c r="U1706" s="18" t="n">
        <v>0.000266120151201689</v>
      </c>
      <c r="V1706" s="16" t="n">
        <v>0.00124174630555345</v>
      </c>
      <c r="W1706" s="6" t="s">
        <v>699</v>
      </c>
      <c r="X1706" s="17" t="n">
        <v>99.8</v>
      </c>
      <c r="Y1706" s="16" t="n">
        <v>0.639326399207528</v>
      </c>
      <c r="Z1706" s="16" t="n">
        <f aca="false">(G1706-E1706)/SQRT(H1706^2/D1706+F1706^2/C1706)</f>
        <v>6.73648064715293</v>
      </c>
      <c r="AA1706" s="24" t="n">
        <f aca="false">ABS(K1706-Z1706)</f>
        <v>0</v>
      </c>
    </row>
    <row r="1707" customFormat="false" ht="15" hidden="false" customHeight="false" outlineLevel="0" collapsed="false">
      <c r="A1707" s="17" t="n">
        <v>2102</v>
      </c>
      <c r="B1707" s="6" t="s">
        <v>621</v>
      </c>
      <c r="C1707" s="6" t="n">
        <v>135</v>
      </c>
      <c r="D1707" s="6" t="n">
        <v>673</v>
      </c>
      <c r="E1707" s="16" t="n">
        <v>0.118553755570341</v>
      </c>
      <c r="F1707" s="16" t="n">
        <v>0.0235854024578198</v>
      </c>
      <c r="G1707" s="16" t="n">
        <v>0.135223406883175</v>
      </c>
      <c r="H1707" s="16" t="n">
        <v>0.0371516902575781</v>
      </c>
      <c r="I1707" s="23" t="n">
        <f aca="false">G1707-E1707</f>
        <v>0.0166696513128343</v>
      </c>
      <c r="J1707" s="17" t="n">
        <f aca="false">100*(G1707-E1707)/E1707</f>
        <v>14.0608378306023</v>
      </c>
      <c r="K1707" s="16" t="n">
        <v>6.71017889440191</v>
      </c>
      <c r="L1707" s="17" t="n">
        <v>286.436516529833</v>
      </c>
      <c r="M1707" s="18" t="n">
        <v>1.03855663767627E-010</v>
      </c>
      <c r="N1707" s="18" t="n">
        <v>4.53639812007868E-010</v>
      </c>
      <c r="O1707" s="6" t="str">
        <f aca="false">IF(N1707&lt;0.05,"Yes","No")</f>
        <v>Yes</v>
      </c>
      <c r="P1707" s="16" t="n">
        <v>0.472325301019807</v>
      </c>
      <c r="Q1707" s="17" t="n">
        <v>25.1320988734888</v>
      </c>
      <c r="R1707" s="18" t="n">
        <v>6.58496137589847E-007</v>
      </c>
      <c r="S1707" s="18" t="n">
        <v>0.000261325918629138</v>
      </c>
      <c r="T1707" s="16" t="n">
        <v>0.016769380653146</v>
      </c>
      <c r="U1707" s="18" t="n">
        <v>0.000274848950825744</v>
      </c>
      <c r="V1707" s="16" t="n">
        <v>0.00127413420912597</v>
      </c>
      <c r="W1707" s="6" t="s">
        <v>699</v>
      </c>
      <c r="X1707" s="17" t="n">
        <v>99.8</v>
      </c>
      <c r="Y1707" s="16" t="n">
        <v>0.639194320620769</v>
      </c>
      <c r="Z1707" s="16" t="n">
        <f aca="false">(G1707-E1707)/SQRT(H1707^2/D1707+F1707^2/C1707)</f>
        <v>6.71017889440194</v>
      </c>
      <c r="AA1707" s="24" t="n">
        <f aca="false">ABS(K1707-Z1707)</f>
        <v>2.8421709430404E-014</v>
      </c>
    </row>
    <row r="1708" customFormat="false" ht="15" hidden="false" customHeight="false" outlineLevel="0" collapsed="false">
      <c r="A1708" s="17" t="n">
        <v>2103</v>
      </c>
      <c r="B1708" s="6" t="s">
        <v>621</v>
      </c>
      <c r="C1708" s="6" t="n">
        <v>135</v>
      </c>
      <c r="D1708" s="6" t="n">
        <v>673</v>
      </c>
      <c r="E1708" s="16" t="n">
        <v>0.119210587662679</v>
      </c>
      <c r="F1708" s="16" t="n">
        <v>0.0237085234520192</v>
      </c>
      <c r="G1708" s="16" t="n">
        <v>0.135888208572879</v>
      </c>
      <c r="H1708" s="16" t="n">
        <v>0.0372449219518117</v>
      </c>
      <c r="I1708" s="23" t="n">
        <f aca="false">G1708-E1708</f>
        <v>0.0166776209101995</v>
      </c>
      <c r="J1708" s="17" t="n">
        <f aca="false">100*(G1708-E1708)/E1708</f>
        <v>13.990050076249</v>
      </c>
      <c r="K1708" s="16" t="n">
        <v>6.68450855467826</v>
      </c>
      <c r="L1708" s="17" t="n">
        <v>285.556462316243</v>
      </c>
      <c r="M1708" s="18" t="n">
        <v>1.21441672622486E-010</v>
      </c>
      <c r="N1708" s="18" t="n">
        <v>5.17543517606171E-010</v>
      </c>
      <c r="O1708" s="6" t="str">
        <f aca="false">IF(N1708&lt;0.05,"Yes","No")</f>
        <v>Yes</v>
      </c>
      <c r="P1708" s="16" t="n">
        <v>0.471273313282861</v>
      </c>
      <c r="Q1708" s="17" t="n">
        <v>25.02027248191</v>
      </c>
      <c r="R1708" s="18" t="n">
        <v>6.96590292596345E-007</v>
      </c>
      <c r="S1708" s="18" t="n">
        <v>0.000270592764628245</v>
      </c>
      <c r="T1708" s="16" t="n">
        <v>0.0167773304719754</v>
      </c>
      <c r="U1708" s="18" t="n">
        <v>0.000283999580589825</v>
      </c>
      <c r="V1708" s="16" t="n">
        <v>0.00130503089548935</v>
      </c>
      <c r="W1708" s="6" t="s">
        <v>699</v>
      </c>
      <c r="X1708" s="17" t="n">
        <v>99.8</v>
      </c>
      <c r="Y1708" s="16" t="n">
        <v>0.638721039018216</v>
      </c>
      <c r="Z1708" s="16" t="n">
        <f aca="false">(G1708-E1708)/SQRT(H1708^2/D1708+F1708^2/C1708)</f>
        <v>6.68450855467825</v>
      </c>
      <c r="AA1708" s="24" t="n">
        <f aca="false">ABS(K1708-Z1708)</f>
        <v>0</v>
      </c>
    </row>
    <row r="1709" customFormat="false" ht="15" hidden="false" customHeight="false" outlineLevel="0" collapsed="false">
      <c r="A1709" s="17" t="n">
        <v>2104</v>
      </c>
      <c r="B1709" s="6" t="s">
        <v>621</v>
      </c>
      <c r="C1709" s="6" t="n">
        <v>135</v>
      </c>
      <c r="D1709" s="6" t="n">
        <v>673</v>
      </c>
      <c r="E1709" s="16" t="n">
        <v>0.119871639874246</v>
      </c>
      <c r="F1709" s="16" t="n">
        <v>0.0238329962131027</v>
      </c>
      <c r="G1709" s="16" t="n">
        <v>0.136558127781877</v>
      </c>
      <c r="H1709" s="16" t="n">
        <v>0.03733809020722</v>
      </c>
      <c r="I1709" s="23" t="n">
        <f aca="false">G1709-E1709</f>
        <v>0.0166864879076308</v>
      </c>
      <c r="J1709" s="17" t="n">
        <f aca="false">100*(G1709-E1709)/E1709</f>
        <v>13.9202966816305</v>
      </c>
      <c r="K1709" s="16" t="n">
        <v>6.65915627030173</v>
      </c>
      <c r="L1709" s="17" t="n">
        <v>284.669125718113</v>
      </c>
      <c r="M1709" s="18" t="n">
        <v>1.41674292728376E-010</v>
      </c>
      <c r="N1709" s="18" t="n">
        <v>5.97706202856061E-010</v>
      </c>
      <c r="O1709" s="6" t="str">
        <f aca="false">IF(N1709&lt;0.05,"Yes","No")</f>
        <v>Yes</v>
      </c>
      <c r="P1709" s="16" t="n">
        <v>0.470250789824306</v>
      </c>
      <c r="Q1709" s="17" t="n">
        <v>24.9118171113975</v>
      </c>
      <c r="R1709" s="18" t="n">
        <v>7.35651260906109E-007</v>
      </c>
      <c r="S1709" s="18" t="n">
        <v>0.000277882640508478</v>
      </c>
      <c r="T1709" s="16" t="n">
        <v>0.0167861426229759</v>
      </c>
      <c r="U1709" s="18" t="n">
        <v>0.000293173772476675</v>
      </c>
      <c r="V1709" s="16" t="n">
        <v>0.00134131791329198</v>
      </c>
      <c r="W1709" s="6" t="s">
        <v>699</v>
      </c>
      <c r="X1709" s="17" t="n">
        <v>99.8</v>
      </c>
      <c r="Y1709" s="16" t="n">
        <v>0.638390842551318</v>
      </c>
      <c r="Z1709" s="16" t="n">
        <f aca="false">(G1709-E1709)/SQRT(H1709^2/D1709+F1709^2/C1709)</f>
        <v>6.65915627030173</v>
      </c>
      <c r="AA1709" s="24" t="n">
        <f aca="false">ABS(K1709-Z1709)</f>
        <v>0</v>
      </c>
    </row>
    <row r="1710" customFormat="false" ht="15" hidden="false" customHeight="false" outlineLevel="0" collapsed="false">
      <c r="A1710" s="17" t="n">
        <v>2105</v>
      </c>
      <c r="B1710" s="6" t="s">
        <v>621</v>
      </c>
      <c r="C1710" s="6" t="n">
        <v>135</v>
      </c>
      <c r="D1710" s="6" t="n">
        <v>673</v>
      </c>
      <c r="E1710" s="16" t="n">
        <v>0.120537158626097</v>
      </c>
      <c r="F1710" s="16" t="n">
        <v>0.0239578599047293</v>
      </c>
      <c r="G1710" s="16" t="n">
        <v>0.137231802304911</v>
      </c>
      <c r="H1710" s="16" t="n">
        <v>0.0374308762183377</v>
      </c>
      <c r="I1710" s="23" t="n">
        <f aca="false">G1710-E1710</f>
        <v>0.0166946436788133</v>
      </c>
      <c r="J1710" s="17" t="n">
        <f aca="false">100*(G1710-E1710)/E1710</f>
        <v>13.8502050895356</v>
      </c>
      <c r="K1710" s="16" t="n">
        <v>6.63367832035766</v>
      </c>
      <c r="L1710" s="17" t="n">
        <v>283.78505136195</v>
      </c>
      <c r="M1710" s="18" t="n">
        <v>1.65315644888762E-010</v>
      </c>
      <c r="N1710" s="18" t="n">
        <v>6.87778554279782E-010</v>
      </c>
      <c r="O1710" s="6" t="str">
        <f aca="false">IF(N1710&lt;0.05,"Yes","No")</f>
        <v>Yes</v>
      </c>
      <c r="P1710" s="16" t="n">
        <v>0.469217393150672</v>
      </c>
      <c r="Q1710" s="17" t="n">
        <v>24.8024478006272</v>
      </c>
      <c r="R1710" s="18" t="n">
        <v>7.77271748445423E-007</v>
      </c>
      <c r="S1710" s="18" t="n">
        <v>0.000286410686036818</v>
      </c>
      <c r="T1710" s="16" t="n">
        <v>0.0167943068195585</v>
      </c>
      <c r="U1710" s="18" t="n">
        <v>0.000302719489274502</v>
      </c>
      <c r="V1710" s="16" t="n">
        <v>0.00135609888807733</v>
      </c>
      <c r="W1710" s="6" t="s">
        <v>699</v>
      </c>
      <c r="X1710" s="17" t="n">
        <v>99.8</v>
      </c>
      <c r="Y1710" s="16" t="n">
        <v>0.637928567497661</v>
      </c>
      <c r="Z1710" s="16" t="n">
        <f aca="false">(G1710-E1710)/SQRT(H1710^2/D1710+F1710^2/C1710)</f>
        <v>6.63367832035765</v>
      </c>
      <c r="AA1710" s="24" t="n">
        <f aca="false">ABS(K1710-Z1710)</f>
        <v>0</v>
      </c>
    </row>
    <row r="1711" customFormat="false" ht="15" hidden="false" customHeight="false" outlineLevel="0" collapsed="false">
      <c r="A1711" s="17" t="n">
        <v>2106</v>
      </c>
      <c r="B1711" s="6" t="s">
        <v>621</v>
      </c>
      <c r="C1711" s="6" t="n">
        <v>135</v>
      </c>
      <c r="D1711" s="6" t="n">
        <v>673</v>
      </c>
      <c r="E1711" s="16" t="n">
        <v>0.121195707773721</v>
      </c>
      <c r="F1711" s="16" t="n">
        <v>0.0240806030485327</v>
      </c>
      <c r="G1711" s="16" t="n">
        <v>0.137899710698521</v>
      </c>
      <c r="H1711" s="16" t="n">
        <v>0.0375227523308946</v>
      </c>
      <c r="I1711" s="23" t="n">
        <f aca="false">G1711-E1711</f>
        <v>0.0167040029248002</v>
      </c>
      <c r="J1711" s="17" t="n">
        <f aca="false">100*(G1711-E1711)/E1711</f>
        <v>13.7826687360806</v>
      </c>
      <c r="K1711" s="16" t="n">
        <v>6.6093283474609</v>
      </c>
      <c r="L1711" s="17" t="n">
        <v>282.933102328798</v>
      </c>
      <c r="M1711" s="18" t="n">
        <v>1.91506737256626E-010</v>
      </c>
      <c r="N1711" s="18" t="n">
        <v>7.88932656816021E-010</v>
      </c>
      <c r="O1711" s="6" t="str">
        <f aca="false">IF(N1711&lt;0.05,"Yes","No")</f>
        <v>Yes</v>
      </c>
      <c r="P1711" s="16" t="n">
        <v>0.468236643213297</v>
      </c>
      <c r="Q1711" s="17" t="n">
        <v>24.6988728793247</v>
      </c>
      <c r="R1711" s="18" t="n">
        <v>8.18867636738046E-007</v>
      </c>
      <c r="S1711" s="18" t="n">
        <v>0.000298193250289891</v>
      </c>
      <c r="T1711" s="16" t="n">
        <v>0.0168036857258316</v>
      </c>
      <c r="U1711" s="18" t="n">
        <v>0.000312265447996831</v>
      </c>
      <c r="V1711" s="16" t="n">
        <v>0.00135609888807733</v>
      </c>
      <c r="W1711" s="6" t="s">
        <v>699</v>
      </c>
      <c r="X1711" s="17" t="n">
        <v>99.8</v>
      </c>
      <c r="Y1711" s="16" t="n">
        <v>0.637499312090694</v>
      </c>
      <c r="Z1711" s="16" t="n">
        <f aca="false">(G1711-E1711)/SQRT(H1711^2/D1711+F1711^2/C1711)</f>
        <v>6.60932834746089</v>
      </c>
      <c r="AA1711" s="24" t="n">
        <f aca="false">ABS(K1711-Z1711)</f>
        <v>0</v>
      </c>
    </row>
    <row r="1712" customFormat="false" ht="15" hidden="false" customHeight="false" outlineLevel="0" collapsed="false">
      <c r="A1712" s="17" t="n">
        <v>2107</v>
      </c>
      <c r="B1712" s="6" t="s">
        <v>621</v>
      </c>
      <c r="C1712" s="6" t="n">
        <v>135</v>
      </c>
      <c r="D1712" s="6" t="n">
        <v>673</v>
      </c>
      <c r="E1712" s="16" t="n">
        <v>0.121865683131748</v>
      </c>
      <c r="F1712" s="16" t="n">
        <v>0.0242055659148905</v>
      </c>
      <c r="G1712" s="16" t="n">
        <v>0.138580029323852</v>
      </c>
      <c r="H1712" s="16" t="n">
        <v>0.0376165280666444</v>
      </c>
      <c r="I1712" s="23" t="n">
        <f aca="false">G1712-E1712</f>
        <v>0.0167143461921043</v>
      </c>
      <c r="J1712" s="17" t="n">
        <f aca="false">100*(G1712-E1712)/E1712</f>
        <v>13.7153838246938</v>
      </c>
      <c r="K1712" s="16" t="n">
        <v>6.58504567224985</v>
      </c>
      <c r="L1712" s="17" t="n">
        <v>282.079104932616</v>
      </c>
      <c r="M1712" s="18" t="n">
        <v>2.21661970409518E-010</v>
      </c>
      <c r="N1712" s="18" t="n">
        <v>9.04294756952226E-010</v>
      </c>
      <c r="O1712" s="6" t="str">
        <f aca="false">IF(N1712&lt;0.05,"Yes","No")</f>
        <v>Yes</v>
      </c>
      <c r="P1712" s="16" t="n">
        <v>0.467263291100019</v>
      </c>
      <c r="Q1712" s="17" t="n">
        <v>24.5962934976175</v>
      </c>
      <c r="R1712" s="18" t="n">
        <v>8.62269214776597E-007</v>
      </c>
      <c r="S1712" s="18" t="n">
        <v>0.000311562673979427</v>
      </c>
      <c r="T1712" s="16" t="n">
        <v>0.0168139859090371</v>
      </c>
      <c r="U1712" s="18" t="n">
        <v>0.000321857776429095</v>
      </c>
      <c r="V1712" s="16" t="n">
        <v>0.00137074258518155</v>
      </c>
      <c r="W1712" s="6" t="s">
        <v>699</v>
      </c>
      <c r="X1712" s="17" t="n">
        <v>99.8</v>
      </c>
      <c r="Y1712" s="16" t="n">
        <v>0.637103076330417</v>
      </c>
      <c r="Z1712" s="16" t="n">
        <f aca="false">(G1712-E1712)/SQRT(H1712^2/D1712+F1712^2/C1712)</f>
        <v>6.58504567224985</v>
      </c>
      <c r="AA1712" s="24" t="n">
        <f aca="false">ABS(K1712-Z1712)</f>
        <v>0</v>
      </c>
    </row>
    <row r="1713" customFormat="false" ht="15" hidden="false" customHeight="false" outlineLevel="0" collapsed="false">
      <c r="A1713" s="17" t="n">
        <v>2108</v>
      </c>
      <c r="B1713" s="6" t="s">
        <v>621</v>
      </c>
      <c r="C1713" s="6" t="n">
        <v>135</v>
      </c>
      <c r="D1713" s="6" t="n">
        <v>673</v>
      </c>
      <c r="E1713" s="16" t="n">
        <v>0.122545446621047</v>
      </c>
      <c r="F1713" s="16" t="n">
        <v>0.0243315944915633</v>
      </c>
      <c r="G1713" s="16" t="n">
        <v>0.139272467641473</v>
      </c>
      <c r="H1713" s="16" t="n">
        <v>0.0377120769326181</v>
      </c>
      <c r="I1713" s="23" t="n">
        <f aca="false">G1713-E1713</f>
        <v>0.0167270210204255</v>
      </c>
      <c r="J1713" s="17" t="n">
        <f aca="false">100*(G1713-E1713)/E1713</f>
        <v>13.64964711594</v>
      </c>
      <c r="K1713" s="16" t="n">
        <v>6.56158062213687</v>
      </c>
      <c r="L1713" s="17" t="n">
        <v>281.237333091271</v>
      </c>
      <c r="M1713" s="18" t="n">
        <v>2.5521720477343E-010</v>
      </c>
      <c r="N1713" s="18" t="n">
        <v>1.03117566774803E-009</v>
      </c>
      <c r="O1713" s="6" t="str">
        <f aca="false">IF(N1713&lt;0.05,"Yes","No")</f>
        <v>Yes</v>
      </c>
      <c r="P1713" s="16" t="n">
        <v>0.466338133584183</v>
      </c>
      <c r="Q1713" s="17" t="n">
        <v>24.4989911033904</v>
      </c>
      <c r="R1713" s="18" t="n">
        <v>9.05573581023005E-007</v>
      </c>
      <c r="S1713" s="18" t="n">
        <v>0.000325356083604284</v>
      </c>
      <c r="T1713" s="16" t="n">
        <v>0.0168265526046152</v>
      </c>
      <c r="U1713" s="18" t="n">
        <v>0.000331195265806505</v>
      </c>
      <c r="V1713" s="16" t="n">
        <v>0.00138824362912906</v>
      </c>
      <c r="W1713" s="6" t="s">
        <v>699</v>
      </c>
      <c r="X1713" s="17" t="n">
        <v>99.8</v>
      </c>
      <c r="Y1713" s="16" t="n">
        <v>0.636717847119036</v>
      </c>
      <c r="Z1713" s="16" t="n">
        <f aca="false">(G1713-E1713)/SQRT(H1713^2/D1713+F1713^2/C1713)</f>
        <v>6.56158062213687</v>
      </c>
      <c r="AA1713" s="24" t="n">
        <f aca="false">ABS(K1713-Z1713)</f>
        <v>0</v>
      </c>
    </row>
    <row r="1714" customFormat="false" ht="15" hidden="false" customHeight="false" outlineLevel="0" collapsed="false">
      <c r="A1714" s="17" t="n">
        <v>2109</v>
      </c>
      <c r="B1714" s="6" t="s">
        <v>621</v>
      </c>
      <c r="C1714" s="6" t="n">
        <v>135</v>
      </c>
      <c r="D1714" s="6" t="n">
        <v>673</v>
      </c>
      <c r="E1714" s="16" t="n">
        <v>0.1232191990923</v>
      </c>
      <c r="F1714" s="16" t="n">
        <v>0.0244566443076971</v>
      </c>
      <c r="G1714" s="16" t="n">
        <v>0.139956512188132</v>
      </c>
      <c r="H1714" s="16" t="n">
        <v>0.0378062500483992</v>
      </c>
      <c r="I1714" s="23" t="n">
        <f aca="false">G1714-E1714</f>
        <v>0.0167373130958322</v>
      </c>
      <c r="J1714" s="17" t="n">
        <f aca="false">100*(G1714-E1714)/E1714</f>
        <v>13.5833646210399</v>
      </c>
      <c r="K1714" s="16" t="n">
        <v>6.53763062699213</v>
      </c>
      <c r="L1714" s="17" t="n">
        <v>280.407763051414</v>
      </c>
      <c r="M1714" s="18" t="n">
        <v>2.94536772107274E-010</v>
      </c>
      <c r="N1714" s="18" t="n">
        <v>1.1809575538118E-009</v>
      </c>
      <c r="O1714" s="6" t="str">
        <f aca="false">IF(N1714&lt;0.05,"Yes","No")</f>
        <v>Yes</v>
      </c>
      <c r="P1714" s="16" t="n">
        <v>0.465368610877527</v>
      </c>
      <c r="Q1714" s="17" t="n">
        <v>24.3972295884504</v>
      </c>
      <c r="R1714" s="18" t="n">
        <v>9.53203485419527E-007</v>
      </c>
      <c r="S1714" s="18" t="n">
        <v>0.00034052587949811</v>
      </c>
      <c r="T1714" s="16" t="n">
        <v>0.0168367860895521</v>
      </c>
      <c r="U1714" s="18" t="n">
        <v>0.000341277080285925</v>
      </c>
      <c r="V1714" s="16" t="n">
        <v>0.00140801938821305</v>
      </c>
      <c r="W1714" s="6" t="s">
        <v>699</v>
      </c>
      <c r="X1714" s="17" t="n">
        <v>99.8</v>
      </c>
      <c r="Y1714" s="16" t="n">
        <v>0.636464696494414</v>
      </c>
      <c r="Z1714" s="16" t="n">
        <f aca="false">(G1714-E1714)/SQRT(H1714^2/D1714+F1714^2/C1714)</f>
        <v>6.53763062699213</v>
      </c>
      <c r="AA1714" s="24" t="n">
        <f aca="false">ABS(K1714-Z1714)</f>
        <v>0</v>
      </c>
    </row>
    <row r="1715" customFormat="false" ht="15" hidden="false" customHeight="false" outlineLevel="0" collapsed="false">
      <c r="A1715" s="17" t="n">
        <v>2110</v>
      </c>
      <c r="B1715" s="6" t="s">
        <v>621</v>
      </c>
      <c r="C1715" s="6" t="n">
        <v>135</v>
      </c>
      <c r="D1715" s="6" t="n">
        <v>673</v>
      </c>
      <c r="E1715" s="16" t="n">
        <v>0.123899491683201</v>
      </c>
      <c r="F1715" s="16" t="n">
        <v>0.0245836049772454</v>
      </c>
      <c r="G1715" s="16" t="n">
        <v>0.140646803410057</v>
      </c>
      <c r="H1715" s="16" t="n">
        <v>0.0379011336251735</v>
      </c>
      <c r="I1715" s="23" t="n">
        <f aca="false">G1715-E1715</f>
        <v>0.0167473117268562</v>
      </c>
      <c r="J1715" s="17" t="n">
        <f aca="false">100*(G1715-E1715)/E1715</f>
        <v>13.516852651565</v>
      </c>
      <c r="K1715" s="16" t="n">
        <v>6.51337778656346</v>
      </c>
      <c r="L1715" s="17" t="n">
        <v>279.57053122463</v>
      </c>
      <c r="M1715" s="18" t="n">
        <v>3.40373290341962E-010</v>
      </c>
      <c r="N1715" s="18" t="n">
        <v>1.34929110001596E-009</v>
      </c>
      <c r="O1715" s="6" t="str">
        <f aca="false">IF(N1715&lt;0.05,"Yes","No")</f>
        <v>Yes</v>
      </c>
      <c r="P1715" s="16" t="n">
        <v>0.464385106655256</v>
      </c>
      <c r="Q1715" s="17" t="n">
        <v>24.2942169545125</v>
      </c>
      <c r="R1715" s="18" t="n">
        <v>1.00398501893093E-006</v>
      </c>
      <c r="S1715" s="18" t="n">
        <v>0.000357076490180786</v>
      </c>
      <c r="T1715" s="16" t="n">
        <v>0.0168467300395925</v>
      </c>
      <c r="U1715" s="18" t="n">
        <v>0.000351678311856161</v>
      </c>
      <c r="V1715" s="16" t="n">
        <v>0.00143625714350703</v>
      </c>
      <c r="W1715" s="6" t="s">
        <v>699</v>
      </c>
      <c r="X1715" s="17" t="n">
        <v>99.8</v>
      </c>
      <c r="Y1715" s="16" t="n">
        <v>0.635991414891861</v>
      </c>
      <c r="Z1715" s="16" t="n">
        <f aca="false">(G1715-E1715)/SQRT(H1715^2/D1715+F1715^2/C1715)</f>
        <v>6.51337778656345</v>
      </c>
      <c r="AA1715" s="24" t="n">
        <f aca="false">ABS(K1715-Z1715)</f>
        <v>0</v>
      </c>
    </row>
    <row r="1716" customFormat="false" ht="15" hidden="false" customHeight="false" outlineLevel="0" collapsed="false">
      <c r="A1716" s="17" t="n">
        <v>2111</v>
      </c>
      <c r="B1716" s="6" t="s">
        <v>621</v>
      </c>
      <c r="C1716" s="6" t="n">
        <v>135</v>
      </c>
      <c r="D1716" s="6" t="n">
        <v>673</v>
      </c>
      <c r="E1716" s="16" t="n">
        <v>0.124572982997806</v>
      </c>
      <c r="F1716" s="16" t="n">
        <v>0.0247077861271686</v>
      </c>
      <c r="G1716" s="16" t="n">
        <v>0.141329987287344</v>
      </c>
      <c r="H1716" s="16" t="n">
        <v>0.0379950102421557</v>
      </c>
      <c r="I1716" s="23" t="n">
        <f aca="false">G1716-E1716</f>
        <v>0.0167570042895382</v>
      </c>
      <c r="J1716" s="17" t="n">
        <f aca="false">100*(G1716-E1716)/E1716</f>
        <v>13.4515557758084</v>
      </c>
      <c r="K1716" s="16" t="n">
        <v>6.48975479148837</v>
      </c>
      <c r="L1716" s="17" t="n">
        <v>278.771029051487</v>
      </c>
      <c r="M1716" s="18" t="n">
        <v>3.91667544088827E-010</v>
      </c>
      <c r="N1716" s="18" t="n">
        <v>1.53811871052453E-009</v>
      </c>
      <c r="O1716" s="6" t="str">
        <f aca="false">IF(N1716&lt;0.05,"Yes","No")</f>
        <v>Yes</v>
      </c>
      <c r="P1716" s="16" t="n">
        <v>0.46341359948221</v>
      </c>
      <c r="Q1716" s="17" t="n">
        <v>24.1926748608717</v>
      </c>
      <c r="R1716" s="18" t="n">
        <v>1.05670319465572E-006</v>
      </c>
      <c r="S1716" s="18" t="n">
        <v>0.000373467378843756</v>
      </c>
      <c r="T1716" s="16" t="n">
        <v>0.0168563699216436</v>
      </c>
      <c r="U1716" s="18" t="n">
        <v>0.000362373160145875</v>
      </c>
      <c r="V1716" s="16" t="n">
        <v>0.00145782305805812</v>
      </c>
      <c r="W1716" s="6" t="s">
        <v>699</v>
      </c>
      <c r="X1716" s="17" t="n">
        <v>99.8</v>
      </c>
      <c r="Y1716" s="16" t="n">
        <v>0.635760277365032</v>
      </c>
      <c r="Z1716" s="16" t="n">
        <f aca="false">(G1716-E1716)/SQRT(H1716^2/D1716+F1716^2/C1716)</f>
        <v>6.48975479148837</v>
      </c>
      <c r="AA1716" s="24" t="n">
        <f aca="false">ABS(K1716-Z1716)</f>
        <v>0</v>
      </c>
    </row>
    <row r="1717" customFormat="false" ht="15" hidden="false" customHeight="false" outlineLevel="0" collapsed="false">
      <c r="A1717" s="17" t="n">
        <v>2112</v>
      </c>
      <c r="B1717" s="6" t="s">
        <v>621</v>
      </c>
      <c r="C1717" s="6" t="n">
        <v>135</v>
      </c>
      <c r="D1717" s="6" t="n">
        <v>673</v>
      </c>
      <c r="E1717" s="16" t="n">
        <v>0.125240214113836</v>
      </c>
      <c r="F1717" s="16" t="n">
        <v>0.0248291196378673</v>
      </c>
      <c r="G1717" s="16" t="n">
        <v>0.142004449689902</v>
      </c>
      <c r="H1717" s="16" t="n">
        <v>0.0380871712694983</v>
      </c>
      <c r="I1717" s="23" t="n">
        <f aca="false">G1717-E1717</f>
        <v>0.0167642355760659</v>
      </c>
      <c r="J1717" s="17" t="n">
        <f aca="false">100*(G1717-E1717)/E1717</f>
        <v>13.3856650554974</v>
      </c>
      <c r="K1717" s="16" t="n">
        <v>6.46596827193114</v>
      </c>
      <c r="L1717" s="17" t="n">
        <v>278.003263094281</v>
      </c>
      <c r="M1717" s="18" t="n">
        <v>4.50852963927477E-010</v>
      </c>
      <c r="N1717" s="18" t="n">
        <v>1.75415199483635E-009</v>
      </c>
      <c r="O1717" s="6" t="str">
        <f aca="false">IF(N1717&lt;0.05,"Yes","No")</f>
        <v>Yes</v>
      </c>
      <c r="P1717" s="16" t="n">
        <v>0.462402506862703</v>
      </c>
      <c r="Q1717" s="17" t="n">
        <v>24.0872211148528</v>
      </c>
      <c r="R1717" s="18" t="n">
        <v>1.11440050328062E-006</v>
      </c>
      <c r="S1717" s="18" t="n">
        <v>0.000387435452634474</v>
      </c>
      <c r="T1717" s="16" t="n">
        <v>0.016863574760365</v>
      </c>
      <c r="U1717" s="18" t="n">
        <v>0.000374113791297881</v>
      </c>
      <c r="V1717" s="16" t="n">
        <v>0.00148513981422599</v>
      </c>
      <c r="W1717" s="6" t="s">
        <v>699</v>
      </c>
      <c r="X1717" s="17" t="n">
        <v>99.8</v>
      </c>
      <c r="Y1717" s="16" t="n">
        <v>0.635375048153651</v>
      </c>
      <c r="Z1717" s="16" t="n">
        <f aca="false">(G1717-E1717)/SQRT(H1717^2/D1717+F1717^2/C1717)</f>
        <v>6.4659682719311</v>
      </c>
      <c r="AA1717" s="24" t="n">
        <f aca="false">ABS(K1717-Z1717)</f>
        <v>4.2632564145606E-014</v>
      </c>
    </row>
    <row r="1718" customFormat="false" ht="15" hidden="false" customHeight="false" outlineLevel="0" collapsed="false">
      <c r="A1718" s="17" t="n">
        <v>2113</v>
      </c>
      <c r="B1718" s="6" t="s">
        <v>621</v>
      </c>
      <c r="C1718" s="6" t="n">
        <v>135</v>
      </c>
      <c r="D1718" s="6" t="n">
        <v>673</v>
      </c>
      <c r="E1718" s="16" t="n">
        <v>0.125911981364091</v>
      </c>
      <c r="F1718" s="16" t="n">
        <v>0.0249526058949695</v>
      </c>
      <c r="G1718" s="16" t="n">
        <v>0.142686768414184</v>
      </c>
      <c r="H1718" s="16" t="n">
        <v>0.0381812771765775</v>
      </c>
      <c r="I1718" s="23" t="n">
        <f aca="false">G1718-E1718</f>
        <v>0.016774787050093</v>
      </c>
      <c r="J1718" s="17" t="n">
        <f aca="false">100*(G1718-E1718)/E1718</f>
        <v>13.3226297198727</v>
      </c>
      <c r="K1718" s="16" t="n">
        <v>6.44315948495171</v>
      </c>
      <c r="L1718" s="17" t="n">
        <v>277.234139609858</v>
      </c>
      <c r="M1718" s="18" t="n">
        <v>5.15863180537692E-010</v>
      </c>
      <c r="N1718" s="18" t="n">
        <v>1.98503396027416E-009</v>
      </c>
      <c r="O1718" s="6" t="str">
        <f aca="false">IF(N1718&lt;0.05,"Yes","No")</f>
        <v>Yes</v>
      </c>
      <c r="P1718" s="16" t="n">
        <v>0.461463035170462</v>
      </c>
      <c r="Q1718" s="17" t="n">
        <v>23.9894436421877</v>
      </c>
      <c r="R1718" s="18" t="n">
        <v>1.1707244235547E-006</v>
      </c>
      <c r="S1718" s="18" t="n">
        <v>0.000398916821309569</v>
      </c>
      <c r="T1718" s="16" t="n">
        <v>0.0168740429966313</v>
      </c>
      <c r="U1718" s="18" t="n">
        <v>0.000384973031921466</v>
      </c>
      <c r="V1718" s="16" t="n">
        <v>0.001491592928109</v>
      </c>
      <c r="W1718" s="6" t="s">
        <v>699</v>
      </c>
      <c r="X1718" s="17" t="n">
        <v>99.7</v>
      </c>
      <c r="Y1718" s="16" t="n">
        <v>0.634780694513235</v>
      </c>
      <c r="Z1718" s="16" t="n">
        <f aca="false">(G1718-E1718)/SQRT(H1718^2/D1718+F1718^2/C1718)</f>
        <v>6.44315948495172</v>
      </c>
      <c r="AA1718" s="24" t="n">
        <f aca="false">ABS(K1718-Z1718)</f>
        <v>0</v>
      </c>
    </row>
    <row r="1719" customFormat="false" ht="15" hidden="false" customHeight="false" outlineLevel="0" collapsed="false">
      <c r="A1719" s="17" t="n">
        <v>2114</v>
      </c>
      <c r="B1719" s="6" t="s">
        <v>621</v>
      </c>
      <c r="C1719" s="6" t="n">
        <v>135</v>
      </c>
      <c r="D1719" s="6" t="n">
        <v>673</v>
      </c>
      <c r="E1719" s="16" t="n">
        <v>0.126581304989479</v>
      </c>
      <c r="F1719" s="16" t="n">
        <v>0.0250762010110236</v>
      </c>
      <c r="G1719" s="16" t="n">
        <v>0.143369162120313</v>
      </c>
      <c r="H1719" s="16" t="n">
        <v>0.0382766299107477</v>
      </c>
      <c r="I1719" s="23" t="n">
        <f aca="false">G1719-E1719</f>
        <v>0.0167878571308333</v>
      </c>
      <c r="J1719" s="17" t="n">
        <f aca="false">100*(G1719-E1719)/E1719</f>
        <v>13.2625091297871</v>
      </c>
      <c r="K1719" s="16" t="n">
        <v>6.42140861022462</v>
      </c>
      <c r="L1719" s="17" t="n">
        <v>276.483302389195</v>
      </c>
      <c r="M1719" s="18" t="n">
        <v>5.86403324320691E-010</v>
      </c>
      <c r="N1719" s="18" t="n">
        <v>2.24006069890504E-009</v>
      </c>
      <c r="O1719" s="6" t="str">
        <f aca="false">IF(N1719&lt;0.05,"Yes","No")</f>
        <v>Yes</v>
      </c>
      <c r="P1719" s="16" t="n">
        <v>0.460583465211731</v>
      </c>
      <c r="Q1719" s="17" t="n">
        <v>23.8980808105731</v>
      </c>
      <c r="R1719" s="18" t="n">
        <v>1.22593734697636E-006</v>
      </c>
      <c r="S1719" s="18" t="n">
        <v>0.000414930928801185</v>
      </c>
      <c r="T1719" s="16" t="n">
        <v>0.0168869766818923</v>
      </c>
      <c r="U1719" s="18" t="n">
        <v>0.000395138712684369</v>
      </c>
      <c r="V1719" s="16" t="n">
        <v>0.00150597331513099</v>
      </c>
      <c r="W1719" s="6" t="s">
        <v>699</v>
      </c>
      <c r="X1719" s="17" t="n">
        <v>99.7</v>
      </c>
      <c r="Y1719" s="16" t="n">
        <v>0.634593583181993</v>
      </c>
      <c r="Z1719" s="16" t="n">
        <f aca="false">(G1719-E1719)/SQRT(H1719^2/D1719+F1719^2/C1719)</f>
        <v>6.42140861022461</v>
      </c>
      <c r="AA1719" s="24" t="n">
        <f aca="false">ABS(K1719-Z1719)</f>
        <v>0</v>
      </c>
    </row>
    <row r="1720" customFormat="false" ht="15" hidden="false" customHeight="false" outlineLevel="0" collapsed="false">
      <c r="A1720" s="17" t="n">
        <v>2115</v>
      </c>
      <c r="B1720" s="6" t="s">
        <v>621</v>
      </c>
      <c r="C1720" s="6" t="n">
        <v>135</v>
      </c>
      <c r="D1720" s="6" t="n">
        <v>673</v>
      </c>
      <c r="E1720" s="16" t="n">
        <v>0.127253306463913</v>
      </c>
      <c r="F1720" s="16" t="n">
        <v>0.0251987637631826</v>
      </c>
      <c r="G1720" s="16" t="n">
        <v>0.144052301659449</v>
      </c>
      <c r="H1720" s="16" t="n">
        <v>0.0383703369595112</v>
      </c>
      <c r="I1720" s="23" t="n">
        <f aca="false">G1720-E1720</f>
        <v>0.0167989951955367</v>
      </c>
      <c r="J1720" s="17" t="n">
        <f aca="false">100*(G1720-E1720)/E1720</f>
        <v>13.2012249130051</v>
      </c>
      <c r="K1720" s="16" t="n">
        <v>6.39935949484035</v>
      </c>
      <c r="L1720" s="17" t="n">
        <v>275.741231882923</v>
      </c>
      <c r="M1720" s="18" t="n">
        <v>6.67452923661421E-010</v>
      </c>
      <c r="N1720" s="18" t="n">
        <v>2.53583832298851E-009</v>
      </c>
      <c r="O1720" s="6" t="str">
        <f aca="false">IF(N1720&lt;0.05,"Yes","No")</f>
        <v>Yes</v>
      </c>
      <c r="P1720" s="16" t="n">
        <v>0.459675185242496</v>
      </c>
      <c r="Q1720" s="17" t="n">
        <v>23.8039187432896</v>
      </c>
      <c r="R1720" s="18" t="n">
        <v>1.28558314860237E-006</v>
      </c>
      <c r="S1720" s="18" t="n">
        <v>0.000431249665303756</v>
      </c>
      <c r="T1720" s="16" t="n">
        <v>0.0168980159043543</v>
      </c>
      <c r="U1720" s="18" t="n">
        <v>0.000406108819119497</v>
      </c>
      <c r="V1720" s="16" t="n">
        <v>0.00152270204687475</v>
      </c>
      <c r="W1720" s="6" t="s">
        <v>699</v>
      </c>
      <c r="X1720" s="17" t="n">
        <v>99.7</v>
      </c>
      <c r="Y1720" s="16" t="n">
        <v>0.634285399812889</v>
      </c>
      <c r="Z1720" s="16" t="n">
        <f aca="false">(G1720-E1720)/SQRT(H1720^2/D1720+F1720^2/C1720)</f>
        <v>6.39935949484033</v>
      </c>
      <c r="AA1720" s="24" t="n">
        <f aca="false">ABS(K1720-Z1720)</f>
        <v>0</v>
      </c>
    </row>
    <row r="1721" customFormat="false" ht="15" hidden="false" customHeight="false" outlineLevel="0" collapsed="false">
      <c r="A1721" s="17" t="n">
        <v>2116</v>
      </c>
      <c r="B1721" s="6" t="s">
        <v>621</v>
      </c>
      <c r="C1721" s="6" t="n">
        <v>135</v>
      </c>
      <c r="D1721" s="6" t="n">
        <v>673</v>
      </c>
      <c r="E1721" s="16" t="n">
        <v>0.127934531425988</v>
      </c>
      <c r="F1721" s="16" t="n">
        <v>0.0253229553177215</v>
      </c>
      <c r="G1721" s="16" t="n">
        <v>0.144746416556977</v>
      </c>
      <c r="H1721" s="16" t="n">
        <v>0.0384650532776516</v>
      </c>
      <c r="I1721" s="23" t="n">
        <f aca="false">G1721-E1721</f>
        <v>0.0168118851309887</v>
      </c>
      <c r="J1721" s="17" t="n">
        <f aca="false">100*(G1721-E1721)/E1721</f>
        <v>13.1410065316998</v>
      </c>
      <c r="K1721" s="16" t="n">
        <v>6.37781336177893</v>
      </c>
      <c r="L1721" s="17" t="n">
        <v>274.996760664706</v>
      </c>
      <c r="M1721" s="18" t="n">
        <v>7.57262034753023E-010</v>
      </c>
      <c r="N1721" s="18" t="n">
        <v>2.85126798389982E-009</v>
      </c>
      <c r="O1721" s="6" t="str">
        <f aca="false">IF(N1721&lt;0.05,"Yes","No")</f>
        <v>Yes</v>
      </c>
      <c r="P1721" s="16" t="n">
        <v>0.458805863602671</v>
      </c>
      <c r="Q1721" s="17" t="n">
        <v>23.7139696002714</v>
      </c>
      <c r="R1721" s="18" t="n">
        <v>1.34528355673798E-006</v>
      </c>
      <c r="S1721" s="18" t="n">
        <v>0.000447390848230539</v>
      </c>
      <c r="T1721" s="16" t="n">
        <v>0.0169108228138506</v>
      </c>
      <c r="U1721" s="18" t="n">
        <v>0.000416820696956915</v>
      </c>
      <c r="V1721" s="16" t="n">
        <v>0.00153835406609758</v>
      </c>
      <c r="W1721" s="6" t="s">
        <v>699</v>
      </c>
      <c r="X1721" s="17" t="n">
        <v>99.7</v>
      </c>
      <c r="Y1721" s="16" t="n">
        <v>0.634098288481647</v>
      </c>
      <c r="Z1721" s="16" t="n">
        <f aca="false">(G1721-E1721)/SQRT(H1721^2/D1721+F1721^2/C1721)</f>
        <v>6.37781336177895</v>
      </c>
      <c r="AA1721" s="24" t="n">
        <f aca="false">ABS(K1721-Z1721)</f>
        <v>0</v>
      </c>
    </row>
    <row r="1722" customFormat="false" ht="15" hidden="false" customHeight="false" outlineLevel="0" collapsed="false">
      <c r="A1722" s="17" t="n">
        <v>2117</v>
      </c>
      <c r="B1722" s="6" t="s">
        <v>621</v>
      </c>
      <c r="C1722" s="6" t="n">
        <v>135</v>
      </c>
      <c r="D1722" s="6" t="n">
        <v>673</v>
      </c>
      <c r="E1722" s="16" t="n">
        <v>0.128605404109867</v>
      </c>
      <c r="F1722" s="16" t="n">
        <v>0.0254448747986038</v>
      </c>
      <c r="G1722" s="16" t="n">
        <v>0.145428357870051</v>
      </c>
      <c r="H1722" s="16" t="n">
        <v>0.0385582128909748</v>
      </c>
      <c r="I1722" s="23" t="n">
        <f aca="false">G1722-E1722</f>
        <v>0.0168229537601844</v>
      </c>
      <c r="J1722" s="17" t="n">
        <f aca="false">100*(G1722-E1722)/E1722</f>
        <v>13.0810628656108</v>
      </c>
      <c r="K1722" s="16" t="n">
        <v>6.35621773046487</v>
      </c>
      <c r="L1722" s="17" t="n">
        <v>274.27628240903</v>
      </c>
      <c r="M1722" s="18" t="n">
        <v>8.58992023906823E-010</v>
      </c>
      <c r="N1722" s="18" t="n">
        <v>3.20558124729704E-009</v>
      </c>
      <c r="O1722" s="6" t="str">
        <f aca="false">IF(N1722&lt;0.05,"Yes","No")</f>
        <v>Yes</v>
      </c>
      <c r="P1722" s="16" t="n">
        <v>0.457911652316176</v>
      </c>
      <c r="Q1722" s="17" t="n">
        <v>23.6216227650994</v>
      </c>
      <c r="R1722" s="18" t="n">
        <v>1.40947686065167E-006</v>
      </c>
      <c r="S1722" s="18" t="n">
        <v>0.000465755026169166</v>
      </c>
      <c r="T1722" s="16" t="n">
        <v>0.0169217924966432</v>
      </c>
      <c r="U1722" s="18" t="n">
        <v>0.000428012161267689</v>
      </c>
      <c r="V1722" s="16" t="n">
        <v>0.00156317484984721</v>
      </c>
      <c r="W1722" s="6" t="s">
        <v>699</v>
      </c>
      <c r="X1722" s="17" t="n">
        <v>99.7</v>
      </c>
      <c r="Y1722" s="16" t="n">
        <v>0.633768092014749</v>
      </c>
      <c r="Z1722" s="16" t="n">
        <f aca="false">(G1722-E1722)/SQRT(H1722^2/D1722+F1722^2/C1722)</f>
        <v>6.35621773046487</v>
      </c>
      <c r="AA1722" s="24" t="n">
        <f aca="false">ABS(K1722-Z1722)</f>
        <v>0</v>
      </c>
    </row>
    <row r="1723" customFormat="false" ht="15" hidden="false" customHeight="false" outlineLevel="0" collapsed="false">
      <c r="A1723" s="17" t="n">
        <v>2118</v>
      </c>
      <c r="B1723" s="6" t="s">
        <v>621</v>
      </c>
      <c r="C1723" s="6" t="n">
        <v>135</v>
      </c>
      <c r="D1723" s="6" t="n">
        <v>673</v>
      </c>
      <c r="E1723" s="16" t="n">
        <v>0.129273269904984</v>
      </c>
      <c r="F1723" s="16" t="n">
        <v>0.0255644820195816</v>
      </c>
      <c r="G1723" s="16" t="n">
        <v>0.146104185644089</v>
      </c>
      <c r="H1723" s="16" t="n">
        <v>0.0386495673534372</v>
      </c>
      <c r="I1723" s="23" t="n">
        <f aca="false">G1723-E1723</f>
        <v>0.0168309157391044</v>
      </c>
      <c r="J1723" s="17" t="n">
        <f aca="false">100*(G1723-E1723)/E1723</f>
        <v>13.0196410684708</v>
      </c>
      <c r="K1723" s="16" t="n">
        <v>6.33410499162426</v>
      </c>
      <c r="L1723" s="17" t="n">
        <v>273.577664600273</v>
      </c>
      <c r="M1723" s="18" t="n">
        <v>9.76792265870685E-010</v>
      </c>
      <c r="N1723" s="18" t="n">
        <v>3.6194718705367E-009</v>
      </c>
      <c r="O1723" s="6" t="str">
        <f aca="false">IF(N1723&lt;0.05,"Yes","No")</f>
        <v>Yes</v>
      </c>
      <c r="P1723" s="16" t="n">
        <v>0.45696050371346</v>
      </c>
      <c r="Q1723" s="17" t="n">
        <v>23.5235936406042</v>
      </c>
      <c r="R1723" s="18" t="n">
        <v>1.48099385489997E-006</v>
      </c>
      <c r="S1723" s="18" t="n">
        <v>0.000485890327389903</v>
      </c>
      <c r="T1723" s="16" t="n">
        <v>0.0169297041585529</v>
      </c>
      <c r="U1723" s="18" t="n">
        <v>0.000440293513041832</v>
      </c>
      <c r="V1723" s="16" t="n">
        <v>0.00158975882516309</v>
      </c>
      <c r="W1723" s="6" t="s">
        <v>699</v>
      </c>
      <c r="X1723" s="17" t="n">
        <v>99.7</v>
      </c>
      <c r="Y1723" s="16" t="n">
        <v>0.633250784216609</v>
      </c>
      <c r="Z1723" s="16" t="n">
        <f aca="false">(G1723-E1723)/SQRT(H1723^2/D1723+F1723^2/C1723)</f>
        <v>6.33410499162423</v>
      </c>
      <c r="AA1723" s="24" t="n">
        <f aca="false">ABS(K1723-Z1723)</f>
        <v>0</v>
      </c>
    </row>
    <row r="1724" customFormat="false" ht="15" hidden="false" customHeight="false" outlineLevel="0" collapsed="false">
      <c r="A1724" s="17" t="n">
        <v>2119</v>
      </c>
      <c r="B1724" s="6" t="s">
        <v>621</v>
      </c>
      <c r="C1724" s="6" t="n">
        <v>135</v>
      </c>
      <c r="D1724" s="6" t="n">
        <v>673</v>
      </c>
      <c r="E1724" s="16" t="n">
        <v>0.12994146440868</v>
      </c>
      <c r="F1724" s="16" t="n">
        <v>0.0256849754923937</v>
      </c>
      <c r="G1724" s="16" t="n">
        <v>0.146781919593266</v>
      </c>
      <c r="H1724" s="16" t="n">
        <v>0.0387406284602672</v>
      </c>
      <c r="I1724" s="23" t="n">
        <f aca="false">G1724-E1724</f>
        <v>0.0168404551845852</v>
      </c>
      <c r="J1724" s="17" t="n">
        <f aca="false">100*(G1724-E1724)/E1724</f>
        <v>12.9600318583606</v>
      </c>
      <c r="K1724" s="16" t="n">
        <v>6.31261574519432</v>
      </c>
      <c r="L1724" s="17" t="n">
        <v>272.874761929741</v>
      </c>
      <c r="M1724" s="18" t="n">
        <v>1.10645938824799E-009</v>
      </c>
      <c r="N1724" s="18" t="n">
        <v>4.07122797672334E-009</v>
      </c>
      <c r="O1724" s="6" t="str">
        <f aca="false">IF(N1724&lt;0.05,"Yes","No")</f>
        <v>Yes</v>
      </c>
      <c r="P1724" s="16" t="n">
        <v>0.456058638637687</v>
      </c>
      <c r="Q1724" s="17" t="n">
        <v>23.430832134351</v>
      </c>
      <c r="R1724" s="18" t="n">
        <v>1.55202521352962E-006</v>
      </c>
      <c r="S1724" s="18" t="n">
        <v>0.000508821412140833</v>
      </c>
      <c r="T1724" s="16" t="n">
        <v>0.016939105475407</v>
      </c>
      <c r="U1724" s="18" t="n">
        <v>0.000452334272585096</v>
      </c>
      <c r="V1724" s="16" t="n">
        <v>0.00162654447333682</v>
      </c>
      <c r="W1724" s="6" t="s">
        <v>699</v>
      </c>
      <c r="X1724" s="17" t="n">
        <v>99.7</v>
      </c>
      <c r="Y1724" s="16" t="n">
        <v>0.632975620494194</v>
      </c>
      <c r="Z1724" s="16" t="n">
        <f aca="false">(G1724-E1724)/SQRT(H1724^2/D1724+F1724^2/C1724)</f>
        <v>6.31261574519432</v>
      </c>
      <c r="AA1724" s="24" t="n">
        <f aca="false">ABS(K1724-Z1724)</f>
        <v>0</v>
      </c>
    </row>
    <row r="1725" customFormat="false" ht="15" hidden="false" customHeight="false" outlineLevel="0" collapsed="false">
      <c r="A1725" s="17" t="n">
        <v>2120</v>
      </c>
      <c r="B1725" s="6" t="s">
        <v>621</v>
      </c>
      <c r="C1725" s="6" t="n">
        <v>135</v>
      </c>
      <c r="D1725" s="6" t="n">
        <v>673</v>
      </c>
      <c r="E1725" s="16" t="n">
        <v>0.130590767937678</v>
      </c>
      <c r="F1725" s="16" t="n">
        <v>0.0258018683066589</v>
      </c>
      <c r="G1725" s="16" t="n">
        <v>0.147442626585578</v>
      </c>
      <c r="H1725" s="16" t="n">
        <v>0.0388310718762281</v>
      </c>
      <c r="I1725" s="23" t="n">
        <f aca="false">G1725-E1725</f>
        <v>0.0168518586478999</v>
      </c>
      <c r="J1725" s="17" t="n">
        <f aca="false">100*(G1725-E1725)/E1725</f>
        <v>12.9043261740693</v>
      </c>
      <c r="K1725" s="16" t="n">
        <v>6.29261950687776</v>
      </c>
      <c r="L1725" s="17" t="n">
        <v>272.216954847441</v>
      </c>
      <c r="M1725" s="18" t="n">
        <v>1.24215987485512E-009</v>
      </c>
      <c r="N1725" s="18" t="n">
        <v>4.53874416881845E-009</v>
      </c>
      <c r="O1725" s="6" t="str">
        <f aca="false">IF(N1725&lt;0.05,"Yes","No")</f>
        <v>Yes</v>
      </c>
      <c r="P1725" s="16" t="n">
        <v>0.455223304741929</v>
      </c>
      <c r="Q1725" s="17" t="n">
        <v>23.3450771822005</v>
      </c>
      <c r="R1725" s="18" t="n">
        <v>1.6207353497905E-006</v>
      </c>
      <c r="S1725" s="18" t="n">
        <v>0.00053104945780269</v>
      </c>
      <c r="T1725" s="16" t="n">
        <v>0.0169503163535947</v>
      </c>
      <c r="U1725" s="18" t="n">
        <v>0.000463408218945079</v>
      </c>
      <c r="V1725" s="16" t="n">
        <v>0.00165221945634069</v>
      </c>
      <c r="W1725" s="6" t="s">
        <v>699</v>
      </c>
      <c r="X1725" s="17" t="n">
        <v>99.7</v>
      </c>
      <c r="Y1725" s="16" t="n">
        <v>0.632656430576193</v>
      </c>
      <c r="Z1725" s="16" t="n">
        <f aca="false">(G1725-E1725)/SQRT(H1725^2/D1725+F1725^2/C1725)</f>
        <v>6.29261950687776</v>
      </c>
      <c r="AA1725" s="24" t="n">
        <f aca="false">ABS(K1725-Z1725)</f>
        <v>0</v>
      </c>
    </row>
    <row r="1726" customFormat="false" ht="15" hidden="false" customHeight="false" outlineLevel="0" collapsed="false">
      <c r="A1726" s="17" t="n">
        <v>2121</v>
      </c>
      <c r="B1726" s="6" t="s">
        <v>621</v>
      </c>
      <c r="C1726" s="6" t="n">
        <v>135</v>
      </c>
      <c r="D1726" s="6" t="n">
        <v>673</v>
      </c>
      <c r="E1726" s="16" t="n">
        <v>0.131238287521733</v>
      </c>
      <c r="F1726" s="16" t="n">
        <v>0.0259170243505991</v>
      </c>
      <c r="G1726" s="16" t="n">
        <v>0.148100762618332</v>
      </c>
      <c r="H1726" s="16" t="n">
        <v>0.0389199711509783</v>
      </c>
      <c r="I1726" s="23" t="n">
        <f aca="false">G1726-E1726</f>
        <v>0.0168624750965988</v>
      </c>
      <c r="J1726" s="17" t="n">
        <f aca="false">100*(G1726-E1726)/E1726</f>
        <v>12.8487466691505</v>
      </c>
      <c r="K1726" s="16" t="n">
        <v>6.27284400972778</v>
      </c>
      <c r="L1726" s="17" t="n">
        <v>271.574755785185</v>
      </c>
      <c r="M1726" s="18" t="n">
        <v>1.39225048770321E-009</v>
      </c>
      <c r="N1726" s="18" t="n">
        <v>5.06075826066513E-009</v>
      </c>
      <c r="O1726" s="6" t="str">
        <f aca="false">IF(N1726&lt;0.05,"Yes","No")</f>
        <v>Yes</v>
      </c>
      <c r="P1726" s="16" t="n">
        <v>0.454389815091521</v>
      </c>
      <c r="Q1726" s="17" t="n">
        <v>23.2596682549987</v>
      </c>
      <c r="R1726" s="18" t="n">
        <v>1.69220864925017E-006</v>
      </c>
      <c r="S1726" s="18" t="n">
        <v>0.000549630506412733</v>
      </c>
      <c r="T1726" s="16" t="n">
        <v>0.0169607177070475</v>
      </c>
      <c r="U1726" s="18" t="n">
        <v>0.000474555017653486</v>
      </c>
      <c r="V1726" s="16" t="n">
        <v>0.00167771975938101</v>
      </c>
      <c r="W1726" s="6" t="s">
        <v>699</v>
      </c>
      <c r="X1726" s="17" t="n">
        <v>99.7</v>
      </c>
      <c r="Y1726" s="16" t="n">
        <v>0.632348247207088</v>
      </c>
      <c r="Z1726" s="16" t="n">
        <f aca="false">(G1726-E1726)/SQRT(H1726^2/D1726+F1726^2/C1726)</f>
        <v>6.27284400972778</v>
      </c>
      <c r="AA1726" s="24" t="n">
        <f aca="false">ABS(K1726-Z1726)</f>
        <v>0</v>
      </c>
    </row>
    <row r="1727" customFormat="false" ht="15" hidden="false" customHeight="false" outlineLevel="0" collapsed="false">
      <c r="A1727" s="17" t="n">
        <v>2122</v>
      </c>
      <c r="B1727" s="6" t="s">
        <v>621</v>
      </c>
      <c r="C1727" s="6" t="n">
        <v>135</v>
      </c>
      <c r="D1727" s="6" t="n">
        <v>673</v>
      </c>
      <c r="E1727" s="16" t="n">
        <v>0.131881955265999</v>
      </c>
      <c r="F1727" s="16" t="n">
        <v>0.0260325498487783</v>
      </c>
      <c r="G1727" s="16" t="n">
        <v>0.148754954360215</v>
      </c>
      <c r="H1727" s="16" t="n">
        <v>0.039006116521925</v>
      </c>
      <c r="I1727" s="23" t="n">
        <f aca="false">G1727-E1727</f>
        <v>0.0168729990942163</v>
      </c>
      <c r="J1727" s="17" t="n">
        <f aca="false">100*(G1727-E1727)/E1727</f>
        <v>12.7940164825312</v>
      </c>
      <c r="K1727" s="16" t="n">
        <v>6.25325248175455</v>
      </c>
      <c r="L1727" s="17" t="n">
        <v>270.914801428878</v>
      </c>
      <c r="M1727" s="18" t="n">
        <v>1.55853097613674E-009</v>
      </c>
      <c r="N1727" s="18" t="n">
        <v>5.62624326608812E-009</v>
      </c>
      <c r="O1727" s="6" t="str">
        <f aca="false">IF(N1727&lt;0.05,"Yes","No")</f>
        <v>Yes</v>
      </c>
      <c r="P1727" s="16" t="n">
        <v>0.453586657466146</v>
      </c>
      <c r="Q1727" s="17" t="n">
        <v>23.1775155776087</v>
      </c>
      <c r="R1727" s="18" t="n">
        <v>1.76394615625754E-006</v>
      </c>
      <c r="S1727" s="18" t="n">
        <v>0.000577853279832039</v>
      </c>
      <c r="T1727" s="16" t="n">
        <v>0.0169710296931306</v>
      </c>
      <c r="U1727" s="18" t="n">
        <v>0.000485689867156144</v>
      </c>
      <c r="V1727" s="16" t="n">
        <v>0.00170709318733117</v>
      </c>
      <c r="W1727" s="6" t="s">
        <v>699</v>
      </c>
      <c r="X1727" s="17" t="n">
        <v>99.7</v>
      </c>
      <c r="Y1727" s="16" t="n">
        <v>0.631963017995707</v>
      </c>
      <c r="Z1727" s="16" t="n">
        <f aca="false">(G1727-E1727)/SQRT(H1727^2/D1727+F1727^2/C1727)</f>
        <v>6.25325248175454</v>
      </c>
      <c r="AA1727" s="24" t="n">
        <f aca="false">ABS(K1727-Z1727)</f>
        <v>0</v>
      </c>
    </row>
    <row r="1728" customFormat="false" ht="15" hidden="false" customHeight="false" outlineLevel="0" collapsed="false">
      <c r="A1728" s="17" t="n">
        <v>2123</v>
      </c>
      <c r="B1728" s="6" t="s">
        <v>621</v>
      </c>
      <c r="C1728" s="6" t="n">
        <v>135</v>
      </c>
      <c r="D1728" s="6" t="n">
        <v>673</v>
      </c>
      <c r="E1728" s="16" t="n">
        <v>0.132512489899441</v>
      </c>
      <c r="F1728" s="16" t="n">
        <v>0.0261432421843155</v>
      </c>
      <c r="G1728" s="16" t="n">
        <v>0.149395878400438</v>
      </c>
      <c r="H1728" s="16" t="n">
        <v>0.0390905321689963</v>
      </c>
      <c r="I1728" s="23" t="n">
        <f aca="false">G1728-E1728</f>
        <v>0.0168833885009967</v>
      </c>
      <c r="J1728" s="17" t="n">
        <f aca="false">100*(G1728-E1728)/E1728</f>
        <v>12.7409789928549</v>
      </c>
      <c r="K1728" s="16" t="n">
        <v>6.23463188946301</v>
      </c>
      <c r="L1728" s="17" t="n">
        <v>270.303501384301</v>
      </c>
      <c r="M1728" s="18" t="n">
        <v>1.73434240397474E-009</v>
      </c>
      <c r="N1728" s="18" t="n">
        <v>6.22880921495886E-009</v>
      </c>
      <c r="O1728" s="6" t="str">
        <f aca="false">IF(N1728&lt;0.05,"Yes","No")</f>
        <v>Yes</v>
      </c>
      <c r="P1728" s="16" t="n">
        <v>0.452808801829283</v>
      </c>
      <c r="Q1728" s="17" t="n">
        <v>23.0980895094685</v>
      </c>
      <c r="R1728" s="18" t="n">
        <v>1.83620922642688E-006</v>
      </c>
      <c r="S1728" s="18" t="n">
        <v>0.000597148887968397</v>
      </c>
      <c r="T1728" s="16" t="n">
        <v>0.0169811976345476</v>
      </c>
      <c r="U1728" s="18" t="n">
        <v>0.000496729644525858</v>
      </c>
      <c r="V1728" s="16" t="n">
        <v>0.00173566098752796</v>
      </c>
      <c r="W1728" s="6" t="s">
        <v>699</v>
      </c>
      <c r="X1728" s="17" t="n">
        <v>99.7</v>
      </c>
      <c r="Y1728" s="16" t="n">
        <v>0.631522756039844</v>
      </c>
      <c r="Z1728" s="16" t="n">
        <f aca="false">(G1728-E1728)/SQRT(H1728^2/D1728+F1728^2/C1728)</f>
        <v>6.23463188946301</v>
      </c>
      <c r="AA1728" s="24" t="n">
        <f aca="false">ABS(K1728-Z1728)</f>
        <v>0</v>
      </c>
    </row>
    <row r="1729" customFormat="false" ht="15" hidden="false" customHeight="false" outlineLevel="0" collapsed="false">
      <c r="A1729" s="17" t="n">
        <v>2124</v>
      </c>
      <c r="B1729" s="6" t="s">
        <v>621</v>
      </c>
      <c r="C1729" s="6" t="n">
        <v>135</v>
      </c>
      <c r="D1729" s="6" t="n">
        <v>673</v>
      </c>
      <c r="E1729" s="16" t="n">
        <v>0.133143992280519</v>
      </c>
      <c r="F1729" s="16" t="n">
        <v>0.0262543705135448</v>
      </c>
      <c r="G1729" s="16" t="n">
        <v>0.150037998020826</v>
      </c>
      <c r="H1729" s="16" t="n">
        <v>0.0391743592988296</v>
      </c>
      <c r="I1729" s="23" t="n">
        <f aca="false">G1729-E1729</f>
        <v>0.0168940057403076</v>
      </c>
      <c r="J1729" s="17" t="n">
        <f aca="false">100*(G1729-E1729)/E1729</f>
        <v>12.6885227421407</v>
      </c>
      <c r="K1729" s="16" t="n">
        <v>6.21618016661039</v>
      </c>
      <c r="L1729" s="17" t="n">
        <v>269.689526704568</v>
      </c>
      <c r="M1729" s="18" t="n">
        <v>1.92768228548726E-009</v>
      </c>
      <c r="N1729" s="18" t="n">
        <v>6.87616380612688E-009</v>
      </c>
      <c r="O1729" s="6" t="str">
        <f aca="false">IF(N1729&lt;0.05,"Yes","No")</f>
        <v>Yes</v>
      </c>
      <c r="P1729" s="16" t="n">
        <v>0.45204612736031</v>
      </c>
      <c r="Q1729" s="17" t="n">
        <v>23.0203459350242</v>
      </c>
      <c r="R1729" s="18" t="n">
        <v>1.90982400952763E-006</v>
      </c>
      <c r="S1729" s="18" t="n">
        <v>0.00061765646942958</v>
      </c>
      <c r="T1729" s="16" t="n">
        <v>0.016991653120301</v>
      </c>
      <c r="U1729" s="18" t="n">
        <v>0.000507790204745463</v>
      </c>
      <c r="V1729" s="16" t="n">
        <v>0.00175677006584098</v>
      </c>
      <c r="W1729" s="6" t="s">
        <v>699</v>
      </c>
      <c r="X1729" s="17" t="n">
        <v>99.7</v>
      </c>
      <c r="Y1729" s="16" t="n">
        <v>0.631280611964119</v>
      </c>
      <c r="Z1729" s="16" t="n">
        <f aca="false">(G1729-E1729)/SQRT(H1729^2/D1729+F1729^2/C1729)</f>
        <v>6.2161801666104</v>
      </c>
      <c r="AA1729" s="24" t="n">
        <f aca="false">ABS(K1729-Z1729)</f>
        <v>0</v>
      </c>
    </row>
    <row r="1730" customFormat="false" ht="15" hidden="false" customHeight="false" outlineLevel="0" collapsed="false">
      <c r="A1730" s="17" t="n">
        <v>2125</v>
      </c>
      <c r="B1730" s="6" t="s">
        <v>621</v>
      </c>
      <c r="C1730" s="6" t="n">
        <v>135</v>
      </c>
      <c r="D1730" s="6" t="n">
        <v>673</v>
      </c>
      <c r="E1730" s="16" t="n">
        <v>0.133778772917059</v>
      </c>
      <c r="F1730" s="16" t="n">
        <v>0.0263664033189533</v>
      </c>
      <c r="G1730" s="16" t="n">
        <v>0.15068309259273</v>
      </c>
      <c r="H1730" s="16" t="n">
        <v>0.0392580399659925</v>
      </c>
      <c r="I1730" s="23" t="n">
        <f aca="false">G1730-E1730</f>
        <v>0.0169043196756709</v>
      </c>
      <c r="J1730" s="17" t="n">
        <f aca="false">100*(G1730-E1730)/E1730</f>
        <v>12.636025362672</v>
      </c>
      <c r="K1730" s="16" t="n">
        <v>6.19760329177829</v>
      </c>
      <c r="L1730" s="17" t="n">
        <v>269.071099464361</v>
      </c>
      <c r="M1730" s="18" t="n">
        <v>2.14354747181224E-009</v>
      </c>
      <c r="N1730" s="18" t="n">
        <v>7.60742101060391E-009</v>
      </c>
      <c r="O1730" s="6" t="str">
        <f aca="false">IF(N1730&lt;0.05,"Yes","No")</f>
        <v>Yes</v>
      </c>
      <c r="P1730" s="16" t="n">
        <v>0.45127899231698</v>
      </c>
      <c r="Q1730" s="17" t="n">
        <v>22.9422798771967</v>
      </c>
      <c r="R1730" s="18" t="n">
        <v>1.98673092151082E-006</v>
      </c>
      <c r="S1730" s="18" t="n">
        <v>0.000645608776260936</v>
      </c>
      <c r="T1730" s="16" t="n">
        <v>0.0170018861312364</v>
      </c>
      <c r="U1730" s="18" t="n">
        <v>0.000519106470401071</v>
      </c>
      <c r="V1730" s="16" t="n">
        <v>0.00178485434581651</v>
      </c>
      <c r="W1730" s="6" t="s">
        <v>699</v>
      </c>
      <c r="X1730" s="17" t="n">
        <v>99.7</v>
      </c>
      <c r="Y1730" s="16" t="n">
        <v>0.630928402399428</v>
      </c>
      <c r="Z1730" s="16" t="n">
        <f aca="false">(G1730-E1730)/SQRT(H1730^2/D1730+F1730^2/C1730)</f>
        <v>6.19760329177827</v>
      </c>
      <c r="AA1730" s="24" t="n">
        <f aca="false">ABS(K1730-Z1730)</f>
        <v>0</v>
      </c>
    </row>
    <row r="1731" customFormat="false" ht="15" hidden="false" customHeight="false" outlineLevel="0" collapsed="false">
      <c r="A1731" s="17" t="n">
        <v>2126</v>
      </c>
      <c r="B1731" s="6" t="s">
        <v>621</v>
      </c>
      <c r="C1731" s="6" t="n">
        <v>135</v>
      </c>
      <c r="D1731" s="6" t="n">
        <v>673</v>
      </c>
      <c r="E1731" s="16" t="n">
        <v>0.134394944762742</v>
      </c>
      <c r="F1731" s="16" t="n">
        <v>0.0264746935995595</v>
      </c>
      <c r="G1731" s="16" t="n">
        <v>0.151308950020158</v>
      </c>
      <c r="H1731" s="16" t="n">
        <v>0.0393374699950339</v>
      </c>
      <c r="I1731" s="23" t="n">
        <f aca="false">G1731-E1731</f>
        <v>0.016914005257416</v>
      </c>
      <c r="J1731" s="17" t="n">
        <f aca="false">100*(G1731-E1731)/E1731</f>
        <v>12.5852987158673</v>
      </c>
      <c r="K1731" s="16" t="n">
        <v>6.17973444458425</v>
      </c>
      <c r="L1731" s="17" t="n">
        <v>268.468985256027</v>
      </c>
      <c r="M1731" s="18" t="n">
        <v>2.37344445556311E-009</v>
      </c>
      <c r="N1731" s="18" t="n">
        <v>8.38085176661866E-009</v>
      </c>
      <c r="O1731" s="6" t="str">
        <f aca="false">IF(N1731&lt;0.05,"Yes","No")</f>
        <v>Yes</v>
      </c>
      <c r="P1731" s="16" t="n">
        <v>0.450548420694782</v>
      </c>
      <c r="Q1731" s="17" t="n">
        <v>22.8680578911928</v>
      </c>
      <c r="R1731" s="18" t="n">
        <v>2.06273736237713E-006</v>
      </c>
      <c r="S1731" s="18" t="n">
        <v>0.000677768861275696</v>
      </c>
      <c r="T1731" s="16" t="n">
        <v>0.0170113982164817</v>
      </c>
      <c r="U1731" s="18" t="n">
        <v>0.000530205175290614</v>
      </c>
      <c r="V1731" s="16" t="n">
        <v>0.00180751764303618</v>
      </c>
      <c r="W1731" s="6" t="s">
        <v>699</v>
      </c>
      <c r="X1731" s="17" t="n">
        <v>99.7</v>
      </c>
      <c r="Y1731" s="16" t="n">
        <v>0.630642232128116</v>
      </c>
      <c r="Z1731" s="16" t="n">
        <f aca="false">(G1731-E1731)/SQRT(H1731^2/D1731+F1731^2/C1731)</f>
        <v>6.17973444458423</v>
      </c>
      <c r="AA1731" s="24" t="n">
        <f aca="false">ABS(K1731-Z1731)</f>
        <v>0</v>
      </c>
    </row>
    <row r="1732" customFormat="false" ht="15" hidden="false" customHeight="false" outlineLevel="0" collapsed="false">
      <c r="A1732" s="17" t="n">
        <v>2127</v>
      </c>
      <c r="B1732" s="6" t="s">
        <v>621</v>
      </c>
      <c r="C1732" s="6" t="n">
        <v>135</v>
      </c>
      <c r="D1732" s="6" t="n">
        <v>673</v>
      </c>
      <c r="E1732" s="16" t="n">
        <v>0.135005989063669</v>
      </c>
      <c r="F1732" s="16" t="n">
        <v>0.0265807441845109</v>
      </c>
      <c r="G1732" s="16" t="n">
        <v>0.151930421247613</v>
      </c>
      <c r="H1732" s="16" t="n">
        <v>0.0394156067156975</v>
      </c>
      <c r="I1732" s="23" t="n">
        <f aca="false">G1732-E1732</f>
        <v>0.0169244321839443</v>
      </c>
      <c r="J1732" s="17" t="n">
        <f aca="false">100*(G1732-E1732)/E1732</f>
        <v>12.5360602898607</v>
      </c>
      <c r="K1732" s="16" t="n">
        <v>6.16267513577814</v>
      </c>
      <c r="L1732" s="17" t="n">
        <v>267.887972505144</v>
      </c>
      <c r="M1732" s="18" t="n">
        <v>2.61536692907595E-009</v>
      </c>
      <c r="N1732" s="18" t="n">
        <v>9.20416401673128E-009</v>
      </c>
      <c r="O1732" s="6" t="str">
        <f aca="false">IF(N1732&lt;0.05,"Yes","No")</f>
        <v>Yes</v>
      </c>
      <c r="P1732" s="16" t="n">
        <v>0.449857285553087</v>
      </c>
      <c r="Q1732" s="17" t="n">
        <v>22.7979531235776</v>
      </c>
      <c r="R1732" s="18" t="n">
        <v>2.13721132036519E-006</v>
      </c>
      <c r="S1732" s="18" t="n">
        <v>0.000699366558111898</v>
      </c>
      <c r="T1732" s="16" t="n">
        <v>0.017021658072395</v>
      </c>
      <c r="U1732" s="18" t="n">
        <v>0.000541071319318812</v>
      </c>
      <c r="V1732" s="16" t="n">
        <v>0.00183562160027384</v>
      </c>
      <c r="W1732" s="6" t="s">
        <v>699</v>
      </c>
      <c r="X1732" s="17" t="n">
        <v>99.7</v>
      </c>
      <c r="Y1732" s="16" t="n">
        <v>0.630190963623356</v>
      </c>
      <c r="Z1732" s="16" t="n">
        <f aca="false">(G1732-E1732)/SQRT(H1732^2/D1732+F1732^2/C1732)</f>
        <v>6.16267513577815</v>
      </c>
      <c r="AA1732" s="24" t="n">
        <f aca="false">ABS(K1732-Z1732)</f>
        <v>0</v>
      </c>
    </row>
    <row r="1733" customFormat="false" ht="15" hidden="false" customHeight="false" outlineLevel="0" collapsed="false">
      <c r="A1733" s="17" t="n">
        <v>2128</v>
      </c>
      <c r="B1733" s="6" t="s">
        <v>621</v>
      </c>
      <c r="C1733" s="6" t="n">
        <v>135</v>
      </c>
      <c r="D1733" s="6" t="n">
        <v>673</v>
      </c>
      <c r="E1733" s="16" t="n">
        <v>0.135600652738854</v>
      </c>
      <c r="F1733" s="16" t="n">
        <v>0.0266841091328986</v>
      </c>
      <c r="G1733" s="16" t="n">
        <v>0.152534203955358</v>
      </c>
      <c r="H1733" s="16" t="n">
        <v>0.0394899701085616</v>
      </c>
      <c r="I1733" s="23" t="n">
        <f aca="false">G1733-E1733</f>
        <v>0.0169335512165047</v>
      </c>
      <c r="J1733" s="17" t="n">
        <f aca="false">100*(G1733-E1733)/E1733</f>
        <v>12.4878095160177</v>
      </c>
      <c r="K1733" s="16" t="n">
        <v>6.14585964223994</v>
      </c>
      <c r="L1733" s="17" t="n">
        <v>267.31433306939</v>
      </c>
      <c r="M1733" s="18" t="n">
        <v>2.87733170915066E-009</v>
      </c>
      <c r="N1733" s="18" t="n">
        <v>1.00419832573514E-008</v>
      </c>
      <c r="O1733" s="6" t="str">
        <f aca="false">IF(N1733&lt;0.05,"Yes","No")</f>
        <v>Yes</v>
      </c>
      <c r="P1733" s="16" t="n">
        <v>0.44917739372494</v>
      </c>
      <c r="Q1733" s="17" t="n">
        <v>22.7290938232865</v>
      </c>
      <c r="R1733" s="18" t="n">
        <v>2.21299426658011E-006</v>
      </c>
      <c r="S1733" s="18" t="n">
        <v>0.000721730698119686</v>
      </c>
      <c r="T1733" s="16" t="n">
        <v>0.0170305657052518</v>
      </c>
      <c r="U1733" s="18" t="n">
        <v>0.000551779881579788</v>
      </c>
      <c r="V1733" s="16" t="n">
        <v>0.00185695152454736</v>
      </c>
      <c r="W1733" s="6" t="s">
        <v>699</v>
      </c>
      <c r="X1733" s="17" t="n">
        <v>99.7</v>
      </c>
      <c r="Y1733" s="16" t="n">
        <v>0.630168950525563</v>
      </c>
      <c r="Z1733" s="16" t="n">
        <f aca="false">(G1733-E1733)/SQRT(H1733^2/D1733+F1733^2/C1733)</f>
        <v>6.14585964223995</v>
      </c>
      <c r="AA1733" s="24" t="n">
        <f aca="false">ABS(K1733-Z1733)</f>
        <v>0</v>
      </c>
    </row>
    <row r="1734" customFormat="false" ht="15" hidden="false" customHeight="false" outlineLevel="0" collapsed="false">
      <c r="A1734" s="17" t="n">
        <v>2129</v>
      </c>
      <c r="B1734" s="6" t="s">
        <v>621</v>
      </c>
      <c r="C1734" s="6" t="n">
        <v>135</v>
      </c>
      <c r="D1734" s="6" t="n">
        <v>673</v>
      </c>
      <c r="E1734" s="16" t="n">
        <v>0.13617689030038</v>
      </c>
      <c r="F1734" s="16" t="n">
        <v>0.0267848364702833</v>
      </c>
      <c r="G1734" s="16" t="n">
        <v>0.153118256662168</v>
      </c>
      <c r="H1734" s="16" t="n">
        <v>0.0395593754772704</v>
      </c>
      <c r="I1734" s="23" t="n">
        <f aca="false">G1734-E1734</f>
        <v>0.0169413663617885</v>
      </c>
      <c r="J1734" s="17" t="n">
        <f aca="false">100*(G1734-E1734)/E1734</f>
        <v>12.4407058528206</v>
      </c>
      <c r="K1734" s="16" t="n">
        <v>6.12933040936784</v>
      </c>
      <c r="L1734" s="17" t="n">
        <v>266.738722811883</v>
      </c>
      <c r="M1734" s="18" t="n">
        <v>3.15988512309642E-009</v>
      </c>
      <c r="N1734" s="18" t="n">
        <v>1.09915871583205E-008</v>
      </c>
      <c r="O1734" s="6" t="str">
        <f aca="false">IF(N1734&lt;0.05,"Yes","No")</f>
        <v>Yes</v>
      </c>
      <c r="P1734" s="16" t="n">
        <v>0.44852082872827</v>
      </c>
      <c r="Q1734" s="17" t="n">
        <v>22.6626959100737</v>
      </c>
      <c r="R1734" s="18" t="n">
        <v>2.28862671245533E-006</v>
      </c>
      <c r="S1734" s="18" t="n">
        <v>0.00074940732971942</v>
      </c>
      <c r="T1734" s="16" t="n">
        <v>0.0170380558035114</v>
      </c>
      <c r="U1734" s="18" t="n">
        <v>0.000562282670317857</v>
      </c>
      <c r="V1734" s="16" t="n">
        <v>0.00188324339340909</v>
      </c>
      <c r="W1734" s="6" t="s">
        <v>699</v>
      </c>
      <c r="X1734" s="17" t="n">
        <v>99.6</v>
      </c>
      <c r="Y1734" s="16" t="n">
        <v>0.629926806449838</v>
      </c>
      <c r="Z1734" s="16" t="n">
        <f aca="false">(G1734-E1734)/SQRT(H1734^2/D1734+F1734^2/C1734)</f>
        <v>6.12933040936786</v>
      </c>
      <c r="AA1734" s="24" t="n">
        <f aca="false">ABS(K1734-Z1734)</f>
        <v>0</v>
      </c>
    </row>
    <row r="1735" customFormat="false" ht="15" hidden="false" customHeight="false" outlineLevel="0" collapsed="false">
      <c r="A1735" s="17" t="n">
        <v>2130</v>
      </c>
      <c r="B1735" s="6" t="s">
        <v>621</v>
      </c>
      <c r="C1735" s="6" t="n">
        <v>135</v>
      </c>
      <c r="D1735" s="6" t="n">
        <v>673</v>
      </c>
      <c r="E1735" s="16" t="n">
        <v>0.13674994878195</v>
      </c>
      <c r="F1735" s="16" t="n">
        <v>0.0268831035387368</v>
      </c>
      <c r="G1735" s="16" t="n">
        <v>0.153698545087677</v>
      </c>
      <c r="H1735" s="16" t="n">
        <v>0.0396282185749871</v>
      </c>
      <c r="I1735" s="23" t="n">
        <f aca="false">G1735-E1735</f>
        <v>0.0169485963057274</v>
      </c>
      <c r="J1735" s="17" t="n">
        <f aca="false">100*(G1735-E1735)/E1735</f>
        <v>12.3938593445123</v>
      </c>
      <c r="K1735" s="16" t="n">
        <v>6.11310464749631</v>
      </c>
      <c r="L1735" s="17" t="n">
        <v>266.190697668715</v>
      </c>
      <c r="M1735" s="18" t="n">
        <v>3.46325137564102E-009</v>
      </c>
      <c r="N1735" s="18" t="n">
        <v>1.20269275044988E-008</v>
      </c>
      <c r="O1735" s="6" t="str">
        <f aca="false">IF(N1735&lt;0.05,"Yes","No")</f>
        <v>Yes</v>
      </c>
      <c r="P1735" s="16" t="n">
        <v>0.447860447114036</v>
      </c>
      <c r="Q1735" s="17" t="n">
        <v>22.5960099989553</v>
      </c>
      <c r="R1735" s="18" t="n">
        <v>2.36720403791608E-006</v>
      </c>
      <c r="S1735" s="18" t="n">
        <v>0.000780589224916649</v>
      </c>
      <c r="T1735" s="16" t="n">
        <v>0.0170450544529082</v>
      </c>
      <c r="U1735" s="18" t="n">
        <v>0.000572978948518096</v>
      </c>
      <c r="V1735" s="16" t="n">
        <v>0.00191296628281081</v>
      </c>
      <c r="W1735" s="6" t="s">
        <v>699</v>
      </c>
      <c r="X1735" s="17" t="n">
        <v>99.6</v>
      </c>
      <c r="Y1735" s="16" t="n">
        <v>0.629794727863079</v>
      </c>
      <c r="Z1735" s="16" t="n">
        <f aca="false">(G1735-E1735)/SQRT(H1735^2/D1735+F1735^2/C1735)</f>
        <v>6.11310464749631</v>
      </c>
      <c r="AA1735" s="24" t="n">
        <f aca="false">ABS(K1735-Z1735)</f>
        <v>0</v>
      </c>
    </row>
    <row r="1736" customFormat="false" ht="15" hidden="false" customHeight="false" outlineLevel="0" collapsed="false">
      <c r="A1736" s="17" t="n">
        <v>2131</v>
      </c>
      <c r="B1736" s="6" t="s">
        <v>621</v>
      </c>
      <c r="C1736" s="6" t="n">
        <v>135</v>
      </c>
      <c r="D1736" s="6" t="n">
        <v>673</v>
      </c>
      <c r="E1736" s="16" t="n">
        <v>0.13731034927898</v>
      </c>
      <c r="F1736" s="16" t="n">
        <v>0.0269769740662779</v>
      </c>
      <c r="G1736" s="16" t="n">
        <v>0.154265767198615</v>
      </c>
      <c r="H1736" s="16" t="n">
        <v>0.0396952111854586</v>
      </c>
      <c r="I1736" s="23" t="n">
        <f aca="false">G1736-E1736</f>
        <v>0.0169554179196352</v>
      </c>
      <c r="J1736" s="17" t="n">
        <f aca="false">100*(G1736-E1736)/E1736</f>
        <v>12.3482446943501</v>
      </c>
      <c r="K1736" s="16" t="n">
        <v>6.09760555892324</v>
      </c>
      <c r="L1736" s="17" t="n">
        <v>265.680789936014</v>
      </c>
      <c r="M1736" s="18" t="n">
        <v>3.77925009401216E-009</v>
      </c>
      <c r="N1736" s="18" t="n">
        <v>1.3038102541083E-008</v>
      </c>
      <c r="O1736" s="6" t="str">
        <f aca="false">IF(N1736&lt;0.05,"Yes","No")</f>
        <v>Yes</v>
      </c>
      <c r="P1736" s="16" t="n">
        <v>0.447216907170088</v>
      </c>
      <c r="Q1736" s="17" t="n">
        <v>22.5311193051807</v>
      </c>
      <c r="R1736" s="18" t="n">
        <v>2.44627009528803E-006</v>
      </c>
      <c r="S1736" s="18" t="n">
        <v>0.000811930388217507</v>
      </c>
      <c r="T1736" s="16" t="n">
        <v>0.0170516643795533</v>
      </c>
      <c r="U1736" s="18" t="n">
        <v>0.000583218922155772</v>
      </c>
      <c r="V1736" s="16" t="n">
        <v>0.00193179769168316</v>
      </c>
      <c r="W1736" s="6" t="s">
        <v>699</v>
      </c>
      <c r="X1736" s="17" t="n">
        <v>99.6</v>
      </c>
      <c r="Y1736" s="16" t="n">
        <v>0.62953057068956</v>
      </c>
      <c r="Z1736" s="16" t="n">
        <f aca="false">(G1736-E1736)/SQRT(H1736^2/D1736+F1736^2/C1736)</f>
        <v>6.09760555892324</v>
      </c>
      <c r="AA1736" s="24" t="n">
        <f aca="false">ABS(K1736-Z1736)</f>
        <v>0</v>
      </c>
    </row>
    <row r="1737" customFormat="false" ht="15" hidden="false" customHeight="false" outlineLevel="0" collapsed="false">
      <c r="A1737" s="17" t="n">
        <v>2132</v>
      </c>
      <c r="B1737" s="6" t="s">
        <v>621</v>
      </c>
      <c r="C1737" s="6" t="n">
        <v>135</v>
      </c>
      <c r="D1737" s="6" t="n">
        <v>673</v>
      </c>
      <c r="E1737" s="16" t="n">
        <v>0.137864056947055</v>
      </c>
      <c r="F1737" s="16" t="n">
        <v>0.0270712700959733</v>
      </c>
      <c r="G1737" s="16" t="n">
        <v>0.154825473566821</v>
      </c>
      <c r="H1737" s="16" t="n">
        <v>0.0397592620024422</v>
      </c>
      <c r="I1737" s="23" t="n">
        <f aca="false">G1737-E1737</f>
        <v>0.0169614166197659</v>
      </c>
      <c r="J1737" s="17" t="n">
        <f aca="false">100*(G1737-E1737)/E1737</f>
        <v>12.3030012284346</v>
      </c>
      <c r="K1737" s="16" t="n">
        <v>6.08196723791722</v>
      </c>
      <c r="L1737" s="17" t="n">
        <v>265.15012687621</v>
      </c>
      <c r="M1737" s="18" t="n">
        <v>4.1268313457975E-009</v>
      </c>
      <c r="N1737" s="18" t="n">
        <v>1.42138896024927E-008</v>
      </c>
      <c r="O1737" s="6" t="str">
        <f aca="false">IF(N1737&lt;0.05,"Yes","No")</f>
        <v>Yes</v>
      </c>
      <c r="P1737" s="16" t="n">
        <v>0.446583604359123</v>
      </c>
      <c r="Q1737" s="17" t="n">
        <v>22.4673519573999</v>
      </c>
      <c r="R1737" s="18" t="n">
        <v>2.52655449678529E-006</v>
      </c>
      <c r="S1737" s="18" t="n">
        <v>0.0008466968672778</v>
      </c>
      <c r="T1737" s="16" t="n">
        <v>0.0170574887776443</v>
      </c>
      <c r="U1737" s="18" t="n">
        <v>0.000593977950270868</v>
      </c>
      <c r="V1737" s="16" t="n">
        <v>0.00195204021215778</v>
      </c>
      <c r="W1737" s="6" t="s">
        <v>699</v>
      </c>
      <c r="X1737" s="17" t="n">
        <v>99.6</v>
      </c>
      <c r="Y1737" s="16" t="n">
        <v>0.629431511749491</v>
      </c>
      <c r="Z1737" s="16" t="n">
        <f aca="false">(G1737-E1737)/SQRT(H1737^2/D1737+F1737^2/C1737)</f>
        <v>6.08196723791724</v>
      </c>
      <c r="AA1737" s="24" t="n">
        <f aca="false">ABS(K1737-Z1737)</f>
        <v>0</v>
      </c>
    </row>
    <row r="1738" customFormat="false" ht="15" hidden="false" customHeight="false" outlineLevel="0" collapsed="false">
      <c r="A1738" s="17" t="n">
        <v>2133</v>
      </c>
      <c r="B1738" s="6" t="s">
        <v>621</v>
      </c>
      <c r="C1738" s="6" t="n">
        <v>135</v>
      </c>
      <c r="D1738" s="6" t="n">
        <v>673</v>
      </c>
      <c r="E1738" s="16" t="n">
        <v>0.138416718608803</v>
      </c>
      <c r="F1738" s="16" t="n">
        <v>0.0271649271703062</v>
      </c>
      <c r="G1738" s="16" t="n">
        <v>0.155383883091174</v>
      </c>
      <c r="H1738" s="16" t="n">
        <v>0.039821724979633</v>
      </c>
      <c r="I1738" s="23" t="n">
        <f aca="false">G1738-E1738</f>
        <v>0.0169671644823709</v>
      </c>
      <c r="J1738" s="17" t="n">
        <f aca="false">100*(G1738-E1738)/E1738</f>
        <v>12.2580311489134</v>
      </c>
      <c r="K1738" s="16" t="n">
        <v>6.06649831506501</v>
      </c>
      <c r="L1738" s="17" t="n">
        <v>264.619663683048</v>
      </c>
      <c r="M1738" s="18" t="n">
        <v>4.5013558205463E-009</v>
      </c>
      <c r="N1738" s="18" t="n">
        <v>1.54028478484817E-008</v>
      </c>
      <c r="O1738" s="6" t="str">
        <f aca="false">IF(N1738&lt;0.05,"Yes","No")</f>
        <v>Yes</v>
      </c>
      <c r="P1738" s="16" t="n">
        <v>0.445962987250586</v>
      </c>
      <c r="Q1738" s="17" t="n">
        <v>22.4049496025091</v>
      </c>
      <c r="R1738" s="18" t="n">
        <v>2.60768542298604E-006</v>
      </c>
      <c r="S1738" s="18" t="n">
        <v>0.000884123921200718</v>
      </c>
      <c r="T1738" s="16" t="n">
        <v>0.0170631538352882</v>
      </c>
      <c r="U1738" s="18" t="n">
        <v>0.000605256114427307</v>
      </c>
      <c r="V1738" s="16" t="n">
        <v>0.00197916646615613</v>
      </c>
      <c r="W1738" s="6" t="s">
        <v>699</v>
      </c>
      <c r="X1738" s="17" t="n">
        <v>99.6</v>
      </c>
      <c r="Y1738" s="16" t="n">
        <v>0.629387485553905</v>
      </c>
      <c r="Z1738" s="16" t="n">
        <f aca="false">(G1738-E1738)/SQRT(H1738^2/D1738+F1738^2/C1738)</f>
        <v>6.06649831506501</v>
      </c>
      <c r="AA1738" s="24" t="n">
        <f aca="false">ABS(K1738-Z1738)</f>
        <v>0</v>
      </c>
    </row>
    <row r="1739" customFormat="false" ht="15" hidden="false" customHeight="false" outlineLevel="0" collapsed="false">
      <c r="A1739" s="17" t="n">
        <v>2134</v>
      </c>
      <c r="B1739" s="6" t="s">
        <v>621</v>
      </c>
      <c r="C1739" s="6" t="n">
        <v>135</v>
      </c>
      <c r="D1739" s="6" t="n">
        <v>673</v>
      </c>
      <c r="E1739" s="16" t="n">
        <v>0.138951434912505</v>
      </c>
      <c r="F1739" s="16" t="n">
        <v>0.0272557270170854</v>
      </c>
      <c r="G1739" s="16" t="n">
        <v>0.155922516239433</v>
      </c>
      <c r="H1739" s="16" t="n">
        <v>0.0398807769284794</v>
      </c>
      <c r="I1739" s="23" t="n">
        <f aca="false">G1739-E1739</f>
        <v>0.0169710813269284</v>
      </c>
      <c r="J1739" s="17" t="n">
        <f aca="false">100*(G1739-E1739)/E1739</f>
        <v>12.2136783528826</v>
      </c>
      <c r="K1739" s="16" t="n">
        <v>6.05106019508009</v>
      </c>
      <c r="L1739" s="17" t="n">
        <v>264.099363258632</v>
      </c>
      <c r="M1739" s="18" t="n">
        <v>4.90792162368647E-009</v>
      </c>
      <c r="N1739" s="18" t="n">
        <v>1.67667371241712E-008</v>
      </c>
      <c r="O1739" s="6" t="str">
        <f aca="false">IF(N1739&lt;0.05,"Yes","No")</f>
        <v>Yes</v>
      </c>
      <c r="P1739" s="16" t="n">
        <v>0.445335164785551</v>
      </c>
      <c r="Q1739" s="17" t="n">
        <v>22.3419110550655</v>
      </c>
      <c r="R1739" s="18" t="n">
        <v>2.6923043641518E-006</v>
      </c>
      <c r="S1739" s="18" t="n">
        <v>0.000928987194194581</v>
      </c>
      <c r="T1739" s="16" t="n">
        <v>0.0170669226936993</v>
      </c>
      <c r="U1739" s="18" t="n">
        <v>0.000616442203305808</v>
      </c>
      <c r="V1739" s="16" t="n">
        <v>0.00200046017893603</v>
      </c>
      <c r="W1739" s="6" t="s">
        <v>699</v>
      </c>
      <c r="X1739" s="17" t="n">
        <v>99.6</v>
      </c>
      <c r="Y1739" s="16" t="n">
        <v>0.628903197402455</v>
      </c>
      <c r="Z1739" s="16" t="n">
        <f aca="false">(G1739-E1739)/SQRT(H1739^2/D1739+F1739^2/C1739)</f>
        <v>6.05106019508009</v>
      </c>
      <c r="AA1739" s="24" t="n">
        <f aca="false">ABS(K1739-Z1739)</f>
        <v>0</v>
      </c>
    </row>
    <row r="1740" customFormat="false" ht="15" hidden="false" customHeight="false" outlineLevel="0" collapsed="false">
      <c r="A1740" s="17" t="n">
        <v>2135</v>
      </c>
      <c r="B1740" s="6" t="s">
        <v>621</v>
      </c>
      <c r="C1740" s="6" t="n">
        <v>135</v>
      </c>
      <c r="D1740" s="6" t="n">
        <v>673</v>
      </c>
      <c r="E1740" s="16" t="n">
        <v>0.139471199391065</v>
      </c>
      <c r="F1740" s="16" t="n">
        <v>0.0273450541432619</v>
      </c>
      <c r="G1740" s="16" t="n">
        <v>0.156444899804259</v>
      </c>
      <c r="H1740" s="16" t="n">
        <v>0.0399362831853888</v>
      </c>
      <c r="I1740" s="23" t="n">
        <f aca="false">G1740-E1740</f>
        <v>0.0169737004131943</v>
      </c>
      <c r="J1740" s="17" t="n">
        <f aca="false">100*(G1740-E1740)/E1740</f>
        <v>12.1700397553774</v>
      </c>
      <c r="K1740" s="16" t="n">
        <v>6.0356299546712</v>
      </c>
      <c r="L1740" s="17" t="n">
        <v>263.573860648112</v>
      </c>
      <c r="M1740" s="18" t="n">
        <v>5.35011025470179E-009</v>
      </c>
      <c r="N1740" s="18" t="n">
        <v>1.81886434387192E-008</v>
      </c>
      <c r="O1740" s="6" t="str">
        <f aca="false">IF(N1740&lt;0.05,"Yes","No")</f>
        <v>Yes</v>
      </c>
      <c r="P1740" s="16" t="n">
        <v>0.444713431074788</v>
      </c>
      <c r="Q1740" s="17" t="n">
        <v>22.2795713885546</v>
      </c>
      <c r="R1740" s="18" t="n">
        <v>2.77870099005705E-006</v>
      </c>
      <c r="S1740" s="18" t="n">
        <v>0.000983842749639492</v>
      </c>
      <c r="T1740" s="16" t="n">
        <v>0.0170693917839835</v>
      </c>
      <c r="U1740" s="18" t="n">
        <v>0.000627857877804316</v>
      </c>
      <c r="V1740" s="16" t="n">
        <v>0.00202224163096482</v>
      </c>
      <c r="W1740" s="6" t="s">
        <v>699</v>
      </c>
      <c r="X1740" s="17" t="n">
        <v>99.6</v>
      </c>
      <c r="Y1740" s="16" t="n">
        <v>0.628539981288867</v>
      </c>
      <c r="Z1740" s="16" t="n">
        <f aca="false">(G1740-E1740)/SQRT(H1740^2/D1740+F1740^2/C1740)</f>
        <v>6.0356299546712</v>
      </c>
      <c r="AA1740" s="24" t="n">
        <f aca="false">ABS(K1740-Z1740)</f>
        <v>0</v>
      </c>
    </row>
    <row r="1741" customFormat="false" ht="15" hidden="false" customHeight="false" outlineLevel="0" collapsed="false">
      <c r="A1741" s="17" t="n">
        <v>2136</v>
      </c>
      <c r="B1741" s="6" t="s">
        <v>621</v>
      </c>
      <c r="C1741" s="6" t="n">
        <v>135</v>
      </c>
      <c r="D1741" s="6" t="n">
        <v>673</v>
      </c>
      <c r="E1741" s="16" t="n">
        <v>0.139985647576827</v>
      </c>
      <c r="F1741" s="16" t="n">
        <v>0.0274330812161236</v>
      </c>
      <c r="G1741" s="16" t="n">
        <v>0.156961078961749</v>
      </c>
      <c r="H1741" s="16" t="n">
        <v>0.0399898686152059</v>
      </c>
      <c r="I1741" s="23" t="n">
        <f aca="false">G1741-E1741</f>
        <v>0.0169754313849227</v>
      </c>
      <c r="J1741" s="17" t="n">
        <f aca="false">100*(G1741-E1741)/E1741</f>
        <v>12.1265513134882</v>
      </c>
      <c r="K1741" s="16" t="n">
        <v>6.02024998743323</v>
      </c>
      <c r="L1741" s="17" t="n">
        <v>263.052708677516</v>
      </c>
      <c r="M1741" s="18" t="n">
        <v>5.82936358230364E-009</v>
      </c>
      <c r="N1741" s="18" t="n">
        <v>1.97222107671819E-008</v>
      </c>
      <c r="O1741" s="6" t="str">
        <f aca="false">IF(N1741&lt;0.05,"Yes","No")</f>
        <v>Yes</v>
      </c>
      <c r="P1741" s="16" t="n">
        <v>0.44409157263521</v>
      </c>
      <c r="Q1741" s="17" t="n">
        <v>22.2173063353953</v>
      </c>
      <c r="R1741" s="18" t="n">
        <v>2.8677778861701E-006</v>
      </c>
      <c r="S1741" s="16" t="n">
        <v>0.00105044292307168</v>
      </c>
      <c r="T1741" s="16" t="n">
        <v>0.0170709384395786</v>
      </c>
      <c r="U1741" s="18" t="n">
        <v>0.000639126645306954</v>
      </c>
      <c r="V1741" s="16" t="n">
        <v>0.0020321350100367</v>
      </c>
      <c r="W1741" s="6" t="s">
        <v>699</v>
      </c>
      <c r="X1741" s="17" t="n">
        <v>99.6</v>
      </c>
      <c r="Y1741" s="16" t="n">
        <v>0.628187771724176</v>
      </c>
      <c r="Z1741" s="16" t="n">
        <f aca="false">(G1741-E1741)/SQRT(H1741^2/D1741+F1741^2/C1741)</f>
        <v>6.02024998743321</v>
      </c>
      <c r="AA1741" s="24" t="n">
        <f aca="false">ABS(K1741-Z1741)</f>
        <v>0</v>
      </c>
    </row>
    <row r="1742" customFormat="false" ht="15" hidden="false" customHeight="false" outlineLevel="0" collapsed="false">
      <c r="A1742" s="17" t="n">
        <v>2137</v>
      </c>
      <c r="B1742" s="6" t="s">
        <v>621</v>
      </c>
      <c r="C1742" s="6" t="n">
        <v>135</v>
      </c>
      <c r="D1742" s="6" t="n">
        <v>673</v>
      </c>
      <c r="E1742" s="16" t="n">
        <v>0.140477695233292</v>
      </c>
      <c r="F1742" s="16" t="n">
        <v>0.0275152732220695</v>
      </c>
      <c r="G1742" s="16" t="n">
        <v>0.157453488552996</v>
      </c>
      <c r="H1742" s="16" t="n">
        <v>0.0400394487504847</v>
      </c>
      <c r="I1742" s="23" t="n">
        <f aca="false">G1742-E1742</f>
        <v>0.0169757933197034</v>
      </c>
      <c r="J1742" s="17" t="n">
        <f aca="false">100*(G1742-E1742)/E1742</f>
        <v>12.0843335958151</v>
      </c>
      <c r="K1742" s="16" t="n">
        <v>6.00553549691793</v>
      </c>
      <c r="L1742" s="17" t="n">
        <v>262.566969465072</v>
      </c>
      <c r="M1742" s="18" t="n">
        <v>6.32658597576047E-009</v>
      </c>
      <c r="N1742" s="18" t="n">
        <v>2.13357257384795E-008</v>
      </c>
      <c r="O1742" s="6" t="str">
        <f aca="false">IF(N1742&lt;0.05,"Yes","No")</f>
        <v>Yes</v>
      </c>
      <c r="P1742" s="16" t="n">
        <v>0.443484328734554</v>
      </c>
      <c r="Q1742" s="17" t="n">
        <v>22.1565886785924</v>
      </c>
      <c r="R1742" s="18" t="n">
        <v>2.95740644607398E-006</v>
      </c>
      <c r="S1742" s="16" t="n">
        <v>0.0011093338432005</v>
      </c>
      <c r="T1742" s="16" t="n">
        <v>0.0170711451446231</v>
      </c>
      <c r="U1742" s="18" t="n">
        <v>0.00065019560108621</v>
      </c>
      <c r="V1742" s="16" t="n">
        <v>0.00205944308036356</v>
      </c>
      <c r="W1742" s="6" t="s">
        <v>699</v>
      </c>
      <c r="X1742" s="17" t="n">
        <v>99.6</v>
      </c>
      <c r="Y1742" s="16" t="n">
        <v>0.627923614550658</v>
      </c>
      <c r="Z1742" s="16" t="n">
        <f aca="false">(G1742-E1742)/SQRT(H1742^2/D1742+F1742^2/C1742)</f>
        <v>6.00553549691794</v>
      </c>
      <c r="AA1742" s="24" t="n">
        <f aca="false">ABS(K1742-Z1742)</f>
        <v>0</v>
      </c>
    </row>
    <row r="1743" customFormat="false" ht="15" hidden="false" customHeight="false" outlineLevel="0" collapsed="false">
      <c r="A1743" s="17" t="n">
        <v>2138</v>
      </c>
      <c r="B1743" s="6" t="s">
        <v>621</v>
      </c>
      <c r="C1743" s="6" t="n">
        <v>135</v>
      </c>
      <c r="D1743" s="6" t="n">
        <v>673</v>
      </c>
      <c r="E1743" s="16" t="n">
        <v>0.140960445834531</v>
      </c>
      <c r="F1743" s="16" t="n">
        <v>0.0275966026211918</v>
      </c>
      <c r="G1743" s="16" t="n">
        <v>0.157933997164687</v>
      </c>
      <c r="H1743" s="16" t="n">
        <v>0.0400851236230292</v>
      </c>
      <c r="I1743" s="23" t="n">
        <f aca="false">G1743-E1743</f>
        <v>0.0169735513301559</v>
      </c>
      <c r="J1743" s="17" t="n">
        <f aca="false">100*(G1743-E1743)/E1743</f>
        <v>12.0413575806086</v>
      </c>
      <c r="K1743" s="16" t="n">
        <v>5.99027572744558</v>
      </c>
      <c r="L1743" s="17" t="n">
        <v>262.066845727366</v>
      </c>
      <c r="M1743" s="18" t="n">
        <v>6.88575660734005E-009</v>
      </c>
      <c r="N1743" s="18" t="n">
        <v>2.31471594112343E-008</v>
      </c>
      <c r="O1743" s="6" t="str">
        <f aca="false">IF(N1743&lt;0.05,"Yes","No")</f>
        <v>Yes</v>
      </c>
      <c r="P1743" s="16" t="n">
        <v>0.442851341322523</v>
      </c>
      <c r="Q1743" s="17" t="n">
        <v>22.0933853951595</v>
      </c>
      <c r="R1743" s="18" t="n">
        <v>3.05369853839656E-006</v>
      </c>
      <c r="S1743" s="16" t="n">
        <v>0.0011557682487361</v>
      </c>
      <c r="T1743" s="16" t="n">
        <v>0.0170687209955518</v>
      </c>
      <c r="U1743" s="18" t="n">
        <v>0.000661954952544628</v>
      </c>
      <c r="V1743" s="16" t="n">
        <v>0.00209038406066725</v>
      </c>
      <c r="W1743" s="6" t="s">
        <v>699</v>
      </c>
      <c r="X1743" s="17" t="n">
        <v>99.6</v>
      </c>
      <c r="Y1743" s="16" t="n">
        <v>0.627692477023829</v>
      </c>
      <c r="Z1743" s="16" t="n">
        <f aca="false">(G1743-E1743)/SQRT(H1743^2/D1743+F1743^2/C1743)</f>
        <v>5.99027572744557</v>
      </c>
      <c r="AA1743" s="24" t="n">
        <f aca="false">ABS(K1743-Z1743)</f>
        <v>0</v>
      </c>
    </row>
    <row r="1744" customFormat="false" ht="15" hidden="false" customHeight="false" outlineLevel="0" collapsed="false">
      <c r="A1744" s="17" t="n">
        <v>2139</v>
      </c>
      <c r="B1744" s="6" t="s">
        <v>621</v>
      </c>
      <c r="C1744" s="6" t="n">
        <v>135</v>
      </c>
      <c r="D1744" s="6" t="n">
        <v>673</v>
      </c>
      <c r="E1744" s="16" t="n">
        <v>0.141436148131335</v>
      </c>
      <c r="F1744" s="16" t="n">
        <v>0.0276756631447887</v>
      </c>
      <c r="G1744" s="16" t="n">
        <v>0.158406600455738</v>
      </c>
      <c r="H1744" s="16" t="n">
        <v>0.0401279149771561</v>
      </c>
      <c r="I1744" s="23" t="n">
        <f aca="false">G1744-E1744</f>
        <v>0.0169704523244031</v>
      </c>
      <c r="J1744" s="17" t="n">
        <f aca="false">100*(G1744-E1744)/E1744</f>
        <v>11.9986669239922</v>
      </c>
      <c r="K1744" s="16" t="n">
        <v>5.97525538791376</v>
      </c>
      <c r="L1744" s="17" t="n">
        <v>261.573458370115</v>
      </c>
      <c r="M1744" s="18" t="n">
        <v>7.48311607544238E-009</v>
      </c>
      <c r="N1744" s="18" t="n">
        <v>2.51150589049592E-008</v>
      </c>
      <c r="O1744" s="6" t="str">
        <f aca="false">IF(N1744&lt;0.05,"Yes","No")</f>
        <v>Yes</v>
      </c>
      <c r="P1744" s="16" t="n">
        <v>0.442229709993061</v>
      </c>
      <c r="Q1744" s="17" t="n">
        <v>22.0314038673881</v>
      </c>
      <c r="R1744" s="18" t="n">
        <v>3.15119150424733E-006</v>
      </c>
      <c r="S1744" s="16" t="n">
        <v>0.00122361461171165</v>
      </c>
      <c r="T1744" s="16" t="n">
        <v>0.0170654428444588</v>
      </c>
      <c r="U1744" s="18" t="n">
        <v>0.000673971700639251</v>
      </c>
      <c r="V1744" s="16" t="n">
        <v>0.00212513599300665</v>
      </c>
      <c r="W1744" s="6" t="s">
        <v>699</v>
      </c>
      <c r="X1744" s="17" t="n">
        <v>99.5</v>
      </c>
      <c r="Y1744" s="16" t="n">
        <v>0.627362280556931</v>
      </c>
      <c r="Z1744" s="16" t="n">
        <f aca="false">(G1744-E1744)/SQRT(H1744^2/D1744+F1744^2/C1744)</f>
        <v>5.97525538791378</v>
      </c>
      <c r="AA1744" s="24" t="n">
        <f aca="false">ABS(K1744-Z1744)</f>
        <v>0</v>
      </c>
    </row>
    <row r="1745" customFormat="false" ht="15" hidden="false" customHeight="false" outlineLevel="0" collapsed="false">
      <c r="A1745" s="17" t="n">
        <v>2140</v>
      </c>
      <c r="B1745" s="6" t="s">
        <v>621</v>
      </c>
      <c r="C1745" s="6" t="n">
        <v>135</v>
      </c>
      <c r="D1745" s="6" t="n">
        <v>673</v>
      </c>
      <c r="E1745" s="16" t="n">
        <v>0.141893824934959</v>
      </c>
      <c r="F1745" s="16" t="n">
        <v>0.0277507023716421</v>
      </c>
      <c r="G1745" s="16" t="n">
        <v>0.158863114389587</v>
      </c>
      <c r="H1745" s="16" t="n">
        <v>0.0401685083126845</v>
      </c>
      <c r="I1745" s="23" t="n">
        <f aca="false">G1745-E1745</f>
        <v>0.0169692894546274</v>
      </c>
      <c r="J1745" s="17" t="n">
        <f aca="false">100*(G1745-E1745)/E1745</f>
        <v>11.9591458348563</v>
      </c>
      <c r="K1745" s="16" t="n">
        <v>5.96168560204517</v>
      </c>
      <c r="L1745" s="17" t="n">
        <v>261.108542382424</v>
      </c>
      <c r="M1745" s="18" t="n">
        <v>8.06665151626151E-009</v>
      </c>
      <c r="N1745" s="18" t="n">
        <v>2.69016425962943E-008</v>
      </c>
      <c r="O1745" s="6" t="str">
        <f aca="false">IF(N1745&lt;0.05,"Yes","No")</f>
        <v>Yes</v>
      </c>
      <c r="P1745" s="16" t="n">
        <v>0.441687504493706</v>
      </c>
      <c r="Q1745" s="17" t="n">
        <v>21.9774128079275</v>
      </c>
      <c r="R1745" s="18" t="n">
        <v>3.23866402996368E-006</v>
      </c>
      <c r="S1745" s="16" t="n">
        <v>0.00128640410557188</v>
      </c>
      <c r="T1745" s="16" t="n">
        <v>0.0170640879186342</v>
      </c>
      <c r="U1745" s="18" t="n">
        <v>0.000684688365510119</v>
      </c>
      <c r="V1745" s="16" t="n">
        <v>0.00215029833367686</v>
      </c>
      <c r="W1745" s="6" t="s">
        <v>699</v>
      </c>
      <c r="X1745" s="17" t="n">
        <v>99.5</v>
      </c>
      <c r="Y1745" s="16" t="n">
        <v>0.627296241263552</v>
      </c>
      <c r="Z1745" s="16" t="n">
        <f aca="false">(G1745-E1745)/SQRT(H1745^2/D1745+F1745^2/C1745)</f>
        <v>5.96168560204518</v>
      </c>
      <c r="AA1745" s="24" t="n">
        <f aca="false">ABS(K1745-Z1745)</f>
        <v>0</v>
      </c>
    </row>
    <row r="1746" customFormat="false" ht="15" hidden="false" customHeight="false" outlineLevel="0" collapsed="false">
      <c r="A1746" s="17" t="n">
        <v>2141</v>
      </c>
      <c r="B1746" s="6" t="s">
        <v>621</v>
      </c>
      <c r="C1746" s="6" t="n">
        <v>135</v>
      </c>
      <c r="D1746" s="6" t="n">
        <v>673</v>
      </c>
      <c r="E1746" s="16" t="n">
        <v>0.142343979466845</v>
      </c>
      <c r="F1746" s="16" t="n">
        <v>0.0278243071666289</v>
      </c>
      <c r="G1746" s="16" t="n">
        <v>0.159311984083096</v>
      </c>
      <c r="H1746" s="16" t="n">
        <v>0.0402082407171876</v>
      </c>
      <c r="I1746" s="23" t="n">
        <f aca="false">G1746-E1746</f>
        <v>0.0169680046162518</v>
      </c>
      <c r="J1746" s="17" t="n">
        <f aca="false">100*(G1746-E1746)/E1746</f>
        <v>11.920423104515</v>
      </c>
      <c r="K1746" s="16" t="n">
        <v>5.94838287715619</v>
      </c>
      <c r="L1746" s="17" t="n">
        <v>260.655237934664</v>
      </c>
      <c r="M1746" s="18" t="n">
        <v>8.68155523554817E-009</v>
      </c>
      <c r="N1746" s="18" t="n">
        <v>2.89064145006128E-008</v>
      </c>
      <c r="O1746" s="6" t="str">
        <f aca="false">IF(N1746&lt;0.05,"Yes","No")</f>
        <v>Yes</v>
      </c>
      <c r="P1746" s="16" t="n">
        <v>0.441153886314251</v>
      </c>
      <c r="Q1746" s="17" t="n">
        <v>21.9243415181044</v>
      </c>
      <c r="R1746" s="18" t="n">
        <v>3.32702643818862E-006</v>
      </c>
      <c r="S1746" s="16" t="n">
        <v>0.00133541395622325</v>
      </c>
      <c r="T1746" s="16" t="n">
        <v>0.0170625884716692</v>
      </c>
      <c r="U1746" s="18" t="n">
        <v>0.000695303670428116</v>
      </c>
      <c r="V1746" s="16" t="n">
        <v>0.00217436395340432</v>
      </c>
      <c r="W1746" s="6" t="s">
        <v>699</v>
      </c>
      <c r="X1746" s="17" t="n">
        <v>99.5</v>
      </c>
      <c r="Y1746" s="16" t="n">
        <v>0.627208188872379</v>
      </c>
      <c r="Z1746" s="16" t="n">
        <f aca="false">(G1746-E1746)/SQRT(H1746^2/D1746+F1746^2/C1746)</f>
        <v>5.9483828771562</v>
      </c>
      <c r="AA1746" s="24" t="n">
        <f aca="false">ABS(K1746-Z1746)</f>
        <v>0</v>
      </c>
    </row>
    <row r="1747" customFormat="false" ht="15" hidden="false" customHeight="false" outlineLevel="0" collapsed="false">
      <c r="A1747" s="17" t="n">
        <v>2142</v>
      </c>
      <c r="B1747" s="6" t="s">
        <v>621</v>
      </c>
      <c r="C1747" s="6" t="n">
        <v>135</v>
      </c>
      <c r="D1747" s="6" t="n">
        <v>673</v>
      </c>
      <c r="E1747" s="16" t="n">
        <v>0.142786819791352</v>
      </c>
      <c r="F1747" s="16" t="n">
        <v>0.0278964544733035</v>
      </c>
      <c r="G1747" s="16" t="n">
        <v>0.159753994681329</v>
      </c>
      <c r="H1747" s="16" t="n">
        <v>0.0402463644631286</v>
      </c>
      <c r="I1747" s="23" t="n">
        <f aca="false">G1747-E1747</f>
        <v>0.0169671748899763</v>
      </c>
      <c r="J1747" s="17" t="n">
        <f aca="false">100*(G1747-E1747)/E1747</f>
        <v>11.8828719028616</v>
      </c>
      <c r="K1747" s="16" t="n">
        <v>5.9355818409356</v>
      </c>
      <c r="L1747" s="17" t="n">
        <v>260.208508831772</v>
      </c>
      <c r="M1747" s="18" t="n">
        <v>9.31667244742526E-009</v>
      </c>
      <c r="N1747" s="18" t="n">
        <v>3.09231102875837E-008</v>
      </c>
      <c r="O1747" s="6" t="str">
        <f aca="false">IF(N1747&lt;0.05,"Yes","No")</f>
        <v>Yes</v>
      </c>
      <c r="P1747" s="16" t="n">
        <v>0.440651283543991</v>
      </c>
      <c r="Q1747" s="17" t="n">
        <v>21.8744135538915</v>
      </c>
      <c r="R1747" s="18" t="n">
        <v>3.41236801136056E-006</v>
      </c>
      <c r="S1747" s="16" t="n">
        <v>0.00138506999257914</v>
      </c>
      <c r="T1747" s="16" t="n">
        <v>0.0170614484024379</v>
      </c>
      <c r="U1747" s="18" t="n">
        <v>0.000705430012170074</v>
      </c>
      <c r="V1747" s="16" t="n">
        <v>0.00220119320290811</v>
      </c>
      <c r="W1747" s="6" t="s">
        <v>699</v>
      </c>
      <c r="X1747" s="17" t="n">
        <v>99.5</v>
      </c>
      <c r="Y1747" s="16" t="n">
        <v>0.626999064443344</v>
      </c>
      <c r="Z1747" s="16" t="n">
        <f aca="false">(G1747-E1747)/SQRT(H1747^2/D1747+F1747^2/C1747)</f>
        <v>5.93558184093561</v>
      </c>
      <c r="AA1747" s="24" t="n">
        <f aca="false">ABS(K1747-Z1747)</f>
        <v>0</v>
      </c>
    </row>
    <row r="1748" customFormat="false" ht="15" hidden="false" customHeight="false" outlineLevel="0" collapsed="false">
      <c r="A1748" s="17" t="n">
        <v>2143</v>
      </c>
      <c r="B1748" s="6" t="s">
        <v>621</v>
      </c>
      <c r="C1748" s="6" t="n">
        <v>135</v>
      </c>
      <c r="D1748" s="6" t="n">
        <v>673</v>
      </c>
      <c r="E1748" s="16" t="n">
        <v>0.143212995760971</v>
      </c>
      <c r="F1748" s="16" t="n">
        <v>0.0279647663553029</v>
      </c>
      <c r="G1748" s="16" t="n">
        <v>0.16017814829702</v>
      </c>
      <c r="H1748" s="16" t="n">
        <v>0.0402826628413004</v>
      </c>
      <c r="I1748" s="23" t="n">
        <f aca="false">G1748-E1748</f>
        <v>0.0169651525360494</v>
      </c>
      <c r="J1748" s="17" t="n">
        <f aca="false">100*(G1748-E1748)/E1748</f>
        <v>11.8460984953943</v>
      </c>
      <c r="K1748" s="16" t="n">
        <v>5.92306732513418</v>
      </c>
      <c r="L1748" s="17" t="n">
        <v>259.789769759759</v>
      </c>
      <c r="M1748" s="18" t="n">
        <v>9.98049971863551E-009</v>
      </c>
      <c r="N1748" s="18" t="n">
        <v>3.30741796669609E-008</v>
      </c>
      <c r="O1748" s="6" t="str">
        <f aca="false">IF(N1748&lt;0.05,"Yes","No")</f>
        <v>Yes</v>
      </c>
      <c r="P1748" s="16" t="n">
        <v>0.440142229146097</v>
      </c>
      <c r="Q1748" s="17" t="n">
        <v>21.8239027081079</v>
      </c>
      <c r="R1748" s="18" t="n">
        <v>3.50094691138519E-006</v>
      </c>
      <c r="S1748" s="16" t="n">
        <v>0.0014345955887912</v>
      </c>
      <c r="T1748" s="16" t="n">
        <v>0.0170592490896466</v>
      </c>
      <c r="U1748" s="18" t="n">
        <v>0.000715623639366999</v>
      </c>
      <c r="V1748" s="16" t="n">
        <v>0.00222644603802729</v>
      </c>
      <c r="W1748" s="6" t="s">
        <v>699</v>
      </c>
      <c r="X1748" s="17" t="n">
        <v>99.5</v>
      </c>
      <c r="Y1748" s="16" t="n">
        <v>0.626701887623136</v>
      </c>
      <c r="Z1748" s="16" t="n">
        <f aca="false">(G1748-E1748)/SQRT(H1748^2/D1748+F1748^2/C1748)</f>
        <v>5.92306732513416</v>
      </c>
      <c r="AA1748" s="24" t="n">
        <f aca="false">ABS(K1748-Z1748)</f>
        <v>0</v>
      </c>
    </row>
    <row r="1749" customFormat="false" ht="15" hidden="false" customHeight="false" outlineLevel="0" collapsed="false">
      <c r="A1749" s="17" t="n">
        <v>2144</v>
      </c>
      <c r="B1749" s="6" t="s">
        <v>621</v>
      </c>
      <c r="C1749" s="6" t="n">
        <v>135</v>
      </c>
      <c r="D1749" s="6" t="n">
        <v>673</v>
      </c>
      <c r="E1749" s="16" t="n">
        <v>0.143626090001177</v>
      </c>
      <c r="F1749" s="16" t="n">
        <v>0.02802991634691</v>
      </c>
      <c r="G1749" s="16" t="n">
        <v>0.160588750513312</v>
      </c>
      <c r="H1749" s="16" t="n">
        <v>0.040317938258545</v>
      </c>
      <c r="I1749" s="23" t="n">
        <f aca="false">G1749-E1749</f>
        <v>0.0169626605121351</v>
      </c>
      <c r="J1749" s="17" t="n">
        <f aca="false">100*(G1749-E1749)/E1749</f>
        <v>11.8102919267635</v>
      </c>
      <c r="K1749" s="16" t="n">
        <v>5.91095110549201</v>
      </c>
      <c r="L1749" s="17" t="n">
        <v>259.397394212666</v>
      </c>
      <c r="M1749" s="18" t="n">
        <v>1.06664310092984E-008</v>
      </c>
      <c r="N1749" s="18" t="n">
        <v>3.52361187901509E-008</v>
      </c>
      <c r="O1749" s="6" t="str">
        <f aca="false">IF(N1749&lt;0.05,"Yes","No")</f>
        <v>Yes</v>
      </c>
      <c r="P1749" s="16" t="n">
        <v>0.439636505872506</v>
      </c>
      <c r="Q1749" s="17" t="n">
        <v>21.7737802062527</v>
      </c>
      <c r="R1749" s="18" t="n">
        <v>3.59113104306966E-006</v>
      </c>
      <c r="S1749" s="16" t="n">
        <v>0.00148357266371219</v>
      </c>
      <c r="T1749" s="16" t="n">
        <v>0.0170567000101474</v>
      </c>
      <c r="U1749" s="18" t="n">
        <v>0.000725566778626561</v>
      </c>
      <c r="V1749" s="16" t="n">
        <v>0.00225397963774523</v>
      </c>
      <c r="W1749" s="6" t="s">
        <v>699</v>
      </c>
      <c r="X1749" s="17" t="n">
        <v>99.5</v>
      </c>
      <c r="Y1749" s="16" t="n">
        <v>0.62659182213417</v>
      </c>
      <c r="Z1749" s="16" t="n">
        <f aca="false">(G1749-E1749)/SQRT(H1749^2/D1749+F1749^2/C1749)</f>
        <v>5.910951105492</v>
      </c>
      <c r="AA1749" s="24" t="n">
        <f aca="false">ABS(K1749-Z1749)</f>
        <v>0</v>
      </c>
    </row>
    <row r="1750" customFormat="false" ht="15" hidden="false" customHeight="false" outlineLevel="0" collapsed="false">
      <c r="A1750" s="17" t="n">
        <v>2145</v>
      </c>
      <c r="B1750" s="6" t="s">
        <v>621</v>
      </c>
      <c r="C1750" s="6" t="n">
        <v>135</v>
      </c>
      <c r="D1750" s="6" t="n">
        <v>673</v>
      </c>
      <c r="E1750" s="16" t="n">
        <v>0.144025683016689</v>
      </c>
      <c r="F1750" s="16" t="n">
        <v>0.0280922148495874</v>
      </c>
      <c r="G1750" s="16" t="n">
        <v>0.160986545336548</v>
      </c>
      <c r="H1750" s="16" t="n">
        <v>0.0403500766898872</v>
      </c>
      <c r="I1750" s="23" t="n">
        <f aca="false">G1750-E1750</f>
        <v>0.0169608623198589</v>
      </c>
      <c r="J1750" s="17" t="n">
        <f aca="false">100*(G1750-E1750)/E1750</f>
        <v>11.7762762617092</v>
      </c>
      <c r="K1750" s="16" t="n">
        <v>5.89967733278655</v>
      </c>
      <c r="L1750" s="17" t="n">
        <v>259.013875422874</v>
      </c>
      <c r="M1750" s="18" t="n">
        <v>1.13466293511973E-008</v>
      </c>
      <c r="N1750" s="18" t="n">
        <v>3.73071490874264E-008</v>
      </c>
      <c r="O1750" s="6" t="str">
        <f aca="false">IF(N1750&lt;0.05,"Yes","No")</f>
        <v>Yes</v>
      </c>
      <c r="P1750" s="16" t="n">
        <v>0.439184747073353</v>
      </c>
      <c r="Q1750" s="17" t="n">
        <v>21.729054880643</v>
      </c>
      <c r="R1750" s="18" t="n">
        <v>3.67357539630772E-006</v>
      </c>
      <c r="S1750" s="16" t="n">
        <v>0.00153315224161663</v>
      </c>
      <c r="T1750" s="16" t="n">
        <v>0.0170547109326715</v>
      </c>
      <c r="U1750" s="18" t="n">
        <v>0.000735062956451417</v>
      </c>
      <c r="V1750" s="16" t="n">
        <v>0.00227674367042474</v>
      </c>
      <c r="W1750" s="6" t="s">
        <v>699</v>
      </c>
      <c r="X1750" s="17" t="n">
        <v>99.4</v>
      </c>
      <c r="Y1750" s="16" t="n">
        <v>0.626514776291894</v>
      </c>
      <c r="Z1750" s="16" t="n">
        <f aca="false">(G1750-E1750)/SQRT(H1750^2/D1750+F1750^2/C1750)</f>
        <v>5.89967733278655</v>
      </c>
      <c r="AA1750" s="24" t="n">
        <f aca="false">ABS(K1750-Z1750)</f>
        <v>0</v>
      </c>
    </row>
    <row r="1751" customFormat="false" ht="15" hidden="false" customHeight="false" outlineLevel="0" collapsed="false">
      <c r="A1751" s="17" t="n">
        <v>2146</v>
      </c>
      <c r="B1751" s="6" t="s">
        <v>621</v>
      </c>
      <c r="C1751" s="6" t="n">
        <v>135</v>
      </c>
      <c r="D1751" s="6" t="n">
        <v>673</v>
      </c>
      <c r="E1751" s="16" t="n">
        <v>0.144409153030978</v>
      </c>
      <c r="F1751" s="16" t="n">
        <v>0.0281502986374675</v>
      </c>
      <c r="G1751" s="16" t="n">
        <v>0.161366357956563</v>
      </c>
      <c r="H1751" s="16" t="n">
        <v>0.0403795572301462</v>
      </c>
      <c r="I1751" s="23" t="n">
        <f aca="false">G1751-E1751</f>
        <v>0.0169572049255849</v>
      </c>
      <c r="J1751" s="17" t="n">
        <f aca="false">100*(G1751-E1751)/E1751</f>
        <v>11.7424723915854</v>
      </c>
      <c r="K1751" s="16" t="n">
        <v>5.88853332155813</v>
      </c>
      <c r="L1751" s="17" t="n">
        <v>258.655176655938</v>
      </c>
      <c r="M1751" s="18" t="n">
        <v>1.20594558954452E-008</v>
      </c>
      <c r="N1751" s="18" t="n">
        <v>3.95271713515296E-008</v>
      </c>
      <c r="O1751" s="6" t="str">
        <f aca="false">IF(N1751&lt;0.05,"Yes","No")</f>
        <v>Yes</v>
      </c>
      <c r="P1751" s="16" t="n">
        <v>0.438717778586732</v>
      </c>
      <c r="Q1751" s="17" t="n">
        <v>21.6828720858367</v>
      </c>
      <c r="R1751" s="18" t="n">
        <v>3.7607049603789E-006</v>
      </c>
      <c r="S1751" s="16" t="n">
        <v>0.00158664204289902</v>
      </c>
      <c r="T1751" s="16" t="n">
        <v>0.0170508514959627</v>
      </c>
      <c r="U1751" s="18" t="n">
        <v>0.00074523230097692</v>
      </c>
      <c r="V1751" s="16" t="n">
        <v>0.00229776718013917</v>
      </c>
      <c r="W1751" s="6" t="s">
        <v>699</v>
      </c>
      <c r="X1751" s="17" t="n">
        <v>99.4</v>
      </c>
      <c r="Y1751" s="16" t="n">
        <v>0.626195586373893</v>
      </c>
      <c r="Z1751" s="16" t="n">
        <f aca="false">(G1751-E1751)/SQRT(H1751^2/D1751+F1751^2/C1751)</f>
        <v>5.88853332155814</v>
      </c>
      <c r="AA1751" s="24" t="n">
        <f aca="false">ABS(K1751-Z1751)</f>
        <v>0</v>
      </c>
    </row>
    <row r="1752" customFormat="false" ht="15" hidden="false" customHeight="false" outlineLevel="0" collapsed="false">
      <c r="A1752" s="17" t="n">
        <v>2147</v>
      </c>
      <c r="B1752" s="6" t="s">
        <v>621</v>
      </c>
      <c r="C1752" s="6" t="n">
        <v>135</v>
      </c>
      <c r="D1752" s="6" t="n">
        <v>673</v>
      </c>
      <c r="E1752" s="16" t="n">
        <v>0.14478423325</v>
      </c>
      <c r="F1752" s="16" t="n">
        <v>0.0282081203053355</v>
      </c>
      <c r="G1752" s="16" t="n">
        <v>0.161741322163841</v>
      </c>
      <c r="H1752" s="16" t="n">
        <v>0.0404078775276933</v>
      </c>
      <c r="I1752" s="23" t="n">
        <f aca="false">G1752-E1752</f>
        <v>0.0169570889138413</v>
      </c>
      <c r="J1752" s="17" t="n">
        <f aca="false">100*(G1752-E1752)/E1752</f>
        <v>11.7119720381165</v>
      </c>
      <c r="K1752" s="16" t="n">
        <v>5.87874003120155</v>
      </c>
      <c r="L1752" s="17" t="n">
        <v>258.293303441384</v>
      </c>
      <c r="M1752" s="18" t="n">
        <v>1.27241299043345E-008</v>
      </c>
      <c r="N1752" s="18" t="n">
        <v>4.15760449906793E-008</v>
      </c>
      <c r="O1752" s="6" t="str">
        <f aca="false">IF(N1752&lt;0.05,"Yes","No")</f>
        <v>Yes</v>
      </c>
      <c r="P1752" s="16" t="n">
        <v>0.43835491605538</v>
      </c>
      <c r="Q1752" s="17" t="n">
        <v>21.6470192051305</v>
      </c>
      <c r="R1752" s="18" t="n">
        <v>3.82977670208347E-006</v>
      </c>
      <c r="S1752" s="16" t="n">
        <v>0.00166554193942488</v>
      </c>
      <c r="T1752" s="16" t="n">
        <v>0.0170505219205776</v>
      </c>
      <c r="U1752" s="18" t="n">
        <v>0.000753078735856259</v>
      </c>
      <c r="V1752" s="16" t="n">
        <v>0.00231546902679084</v>
      </c>
      <c r="W1752" s="6" t="s">
        <v>699</v>
      </c>
      <c r="X1752" s="17" t="n">
        <v>99.4</v>
      </c>
      <c r="Y1752" s="16" t="n">
        <v>0.626195586373893</v>
      </c>
      <c r="Z1752" s="16" t="n">
        <f aca="false">(G1752-E1752)/SQRT(H1752^2/D1752+F1752^2/C1752)</f>
        <v>5.87874003120156</v>
      </c>
      <c r="AA1752" s="24" t="n">
        <f aca="false">ABS(K1752-Z1752)</f>
        <v>0</v>
      </c>
    </row>
    <row r="1753" customFormat="false" ht="15" hidden="false" customHeight="false" outlineLevel="0" collapsed="false">
      <c r="A1753" s="17" t="n">
        <v>2148</v>
      </c>
      <c r="B1753" s="6" t="s">
        <v>621</v>
      </c>
      <c r="C1753" s="6" t="n">
        <v>135</v>
      </c>
      <c r="D1753" s="6" t="n">
        <v>673</v>
      </c>
      <c r="E1753" s="16" t="n">
        <v>0.145143046092104</v>
      </c>
      <c r="F1753" s="16" t="n">
        <v>0.0282635580510462</v>
      </c>
      <c r="G1753" s="16" t="n">
        <v>0.162104005113045</v>
      </c>
      <c r="H1753" s="16" t="n">
        <v>0.0404334062946034</v>
      </c>
      <c r="I1753" s="23" t="n">
        <f aca="false">G1753-E1753</f>
        <v>0.0169609590209408</v>
      </c>
      <c r="J1753" s="17" t="n">
        <f aca="false">100*(G1753-E1753)/E1753</f>
        <v>11.6856849002451</v>
      </c>
      <c r="K1753" s="16" t="n">
        <v>5.87082555213286</v>
      </c>
      <c r="L1753" s="17" t="n">
        <v>257.937548291978</v>
      </c>
      <c r="M1753" s="18" t="n">
        <v>1.32905917844949E-008</v>
      </c>
      <c r="N1753" s="18" t="n">
        <v>4.33595238186705E-008</v>
      </c>
      <c r="O1753" s="6" t="str">
        <f aca="false">IF(N1753&lt;0.05,"Yes","No")</f>
        <v>Yes</v>
      </c>
      <c r="P1753" s="16" t="n">
        <v>0.438126385610745</v>
      </c>
      <c r="Q1753" s="17" t="n">
        <v>21.6244543234965</v>
      </c>
      <c r="R1753" s="18" t="n">
        <v>3.87390153352183E-006</v>
      </c>
      <c r="S1753" s="16" t="n">
        <v>0.00174905595881078</v>
      </c>
      <c r="T1753" s="16" t="n">
        <v>0.0170540304899641</v>
      </c>
      <c r="U1753" s="18" t="n">
        <v>0.000758382733558614</v>
      </c>
      <c r="V1753" s="16" t="n">
        <v>0.00232836804162732</v>
      </c>
      <c r="W1753" s="6" t="s">
        <v>699</v>
      </c>
      <c r="X1753" s="17" t="n">
        <v>99.4</v>
      </c>
      <c r="Y1753" s="16" t="n">
        <v>0.626173573276099</v>
      </c>
      <c r="Z1753" s="16" t="n">
        <f aca="false">(G1753-E1753)/SQRT(H1753^2/D1753+F1753^2/C1753)</f>
        <v>5.87082555213287</v>
      </c>
      <c r="AA1753" s="24" t="n">
        <f aca="false">ABS(K1753-Z1753)</f>
        <v>0</v>
      </c>
    </row>
    <row r="1754" customFormat="false" ht="15" hidden="false" customHeight="false" outlineLevel="0" collapsed="false">
      <c r="A1754" s="17" t="n">
        <v>2149</v>
      </c>
      <c r="B1754" s="6" t="s">
        <v>621</v>
      </c>
      <c r="C1754" s="6" t="n">
        <v>135</v>
      </c>
      <c r="D1754" s="6" t="n">
        <v>673</v>
      </c>
      <c r="E1754" s="16" t="n">
        <v>0.145496839505655</v>
      </c>
      <c r="F1754" s="16" t="n">
        <v>0.0283173722770005</v>
      </c>
      <c r="G1754" s="16" t="n">
        <v>0.162458892684723</v>
      </c>
      <c r="H1754" s="16" t="n">
        <v>0.0404580844914147</v>
      </c>
      <c r="I1754" s="23" t="n">
        <f aca="false">G1754-E1754</f>
        <v>0.0169620531790684</v>
      </c>
      <c r="J1754" s="17" t="n">
        <f aca="false">100*(G1754-E1754)/E1754</f>
        <v>11.6580217389596</v>
      </c>
      <c r="K1754" s="16" t="n">
        <v>5.8622487153504</v>
      </c>
      <c r="L1754" s="17" t="n">
        <v>257.593382339959</v>
      </c>
      <c r="M1754" s="18" t="n">
        <v>1.39298737318277E-008</v>
      </c>
      <c r="N1754" s="18" t="n">
        <v>4.5304434536486E-008</v>
      </c>
      <c r="O1754" s="6" t="str">
        <f aca="false">IF(N1754&lt;0.05,"Yes","No")</f>
        <v>Yes</v>
      </c>
      <c r="P1754" s="16" t="n">
        <v>0.437837101085192</v>
      </c>
      <c r="Q1754" s="17" t="n">
        <v>21.5959075160205</v>
      </c>
      <c r="R1754" s="18" t="n">
        <v>3.93045728029203E-006</v>
      </c>
      <c r="S1754" s="16" t="n">
        <v>0.00181356101762927</v>
      </c>
      <c r="T1754" s="16" t="n">
        <v>0.0170548926403558</v>
      </c>
      <c r="U1754" s="18" t="n">
        <v>0.000764972615674114</v>
      </c>
      <c r="V1754" s="16" t="n">
        <v>0.00234517152250458</v>
      </c>
      <c r="W1754" s="6" t="s">
        <v>699</v>
      </c>
      <c r="X1754" s="17" t="n">
        <v>99.4</v>
      </c>
      <c r="Y1754" s="16" t="n">
        <v>0.626019481591547</v>
      </c>
      <c r="Z1754" s="16" t="n">
        <f aca="false">(G1754-E1754)/SQRT(H1754^2/D1754+F1754^2/C1754)</f>
        <v>5.86224871535037</v>
      </c>
      <c r="AA1754" s="24" t="n">
        <f aca="false">ABS(K1754-Z1754)</f>
        <v>2.8421709430404E-014</v>
      </c>
    </row>
    <row r="1755" customFormat="false" ht="15" hidden="false" customHeight="false" outlineLevel="0" collapsed="false">
      <c r="A1755" s="17" t="n">
        <v>2150</v>
      </c>
      <c r="B1755" s="6" t="s">
        <v>621</v>
      </c>
      <c r="C1755" s="6" t="n">
        <v>135</v>
      </c>
      <c r="D1755" s="6" t="n">
        <v>673</v>
      </c>
      <c r="E1755" s="16" t="n">
        <v>0.145843055402791</v>
      </c>
      <c r="F1755" s="16" t="n">
        <v>0.028369923880336</v>
      </c>
      <c r="G1755" s="16" t="n">
        <v>0.162807686212867</v>
      </c>
      <c r="H1755" s="16" t="n">
        <v>0.0404821534550293</v>
      </c>
      <c r="I1755" s="23" t="n">
        <f aca="false">G1755-E1755</f>
        <v>0.016964630810076</v>
      </c>
      <c r="J1755" s="17" t="n">
        <f aca="false">100*(G1755-E1755)/E1755</f>
        <v>11.6321142362404</v>
      </c>
      <c r="K1755" s="16" t="n">
        <v>5.8544184575982</v>
      </c>
      <c r="L1755" s="17" t="n">
        <v>257.258841808164</v>
      </c>
      <c r="M1755" s="18" t="n">
        <v>1.45407553451562E-008</v>
      </c>
      <c r="N1755" s="18" t="n">
        <v>4.71452576854523E-008</v>
      </c>
      <c r="O1755" s="6" t="str">
        <f aca="false">IF(N1755&lt;0.05,"Yes","No")</f>
        <v>Yes</v>
      </c>
      <c r="P1755" s="16" t="n">
        <v>0.437594176462503</v>
      </c>
      <c r="Q1755" s="17" t="n">
        <v>21.5719501021477</v>
      </c>
      <c r="R1755" s="18" t="n">
        <v>3.97856121894557E-006</v>
      </c>
      <c r="S1755" s="16" t="n">
        <v>0.00188124171992147</v>
      </c>
      <c r="T1755" s="16" t="n">
        <v>0.0170573851902235</v>
      </c>
      <c r="U1755" s="18" t="n">
        <v>0.000770376073520515</v>
      </c>
      <c r="V1755" s="16" t="n">
        <v>0.00235829410261382</v>
      </c>
      <c r="W1755" s="6" t="s">
        <v>699</v>
      </c>
      <c r="X1755" s="17" t="n">
        <v>99.4</v>
      </c>
      <c r="Y1755" s="16" t="n">
        <v>0.625777337515822</v>
      </c>
      <c r="Z1755" s="16" t="n">
        <f aca="false">(G1755-E1755)/SQRT(H1755^2/D1755+F1755^2/C1755)</f>
        <v>5.85441845759822</v>
      </c>
      <c r="AA1755" s="24" t="n">
        <f aca="false">ABS(K1755-Z1755)</f>
        <v>0</v>
      </c>
    </row>
    <row r="1756" customFormat="false" ht="15" hidden="false" customHeight="false" outlineLevel="0" collapsed="false">
      <c r="A1756" s="17" t="n">
        <v>2151</v>
      </c>
      <c r="B1756" s="6" t="s">
        <v>621</v>
      </c>
      <c r="C1756" s="6" t="n">
        <v>135</v>
      </c>
      <c r="D1756" s="6" t="n">
        <v>673</v>
      </c>
      <c r="E1756" s="16" t="n">
        <v>0.146178377060979</v>
      </c>
      <c r="F1756" s="16" t="n">
        <v>0.0284204486092346</v>
      </c>
      <c r="G1756" s="16" t="n">
        <v>0.16314315615446</v>
      </c>
      <c r="H1756" s="16" t="n">
        <v>0.0405032925018538</v>
      </c>
      <c r="I1756" s="23" t="n">
        <f aca="false">G1756-E1756</f>
        <v>0.0169647790934819</v>
      </c>
      <c r="J1756" s="17" t="n">
        <f aca="false">100*(G1756-E1756)/E1756</f>
        <v>11.6055325244205</v>
      </c>
      <c r="K1756" s="16" t="n">
        <v>5.84619107836272</v>
      </c>
      <c r="L1756" s="17" t="n">
        <v>256.92574817356</v>
      </c>
      <c r="M1756" s="18" t="n">
        <v>1.52095839273478E-008</v>
      </c>
      <c r="N1756" s="18" t="n">
        <v>4.92378055953122E-008</v>
      </c>
      <c r="O1756" s="6" t="str">
        <f aca="false">IF(N1756&lt;0.05,"Yes","No")</f>
        <v>Yes</v>
      </c>
      <c r="P1756" s="16" t="n">
        <v>0.437320511826489</v>
      </c>
      <c r="Q1756" s="17" t="n">
        <v>21.5449770105586</v>
      </c>
      <c r="R1756" s="18" t="n">
        <v>4.03342942504577E-006</v>
      </c>
      <c r="S1756" s="16" t="n">
        <v>0.00195551699434671</v>
      </c>
      <c r="T1756" s="16" t="n">
        <v>0.0170573560183995</v>
      </c>
      <c r="U1756" s="18" t="n">
        <v>0.000776371406955103</v>
      </c>
      <c r="V1756" s="16" t="n">
        <v>0.00237318770684966</v>
      </c>
      <c r="W1756" s="6" t="s">
        <v>699</v>
      </c>
      <c r="X1756" s="17" t="n">
        <v>99.4</v>
      </c>
      <c r="Y1756" s="16" t="n">
        <v>0.625777337515822</v>
      </c>
      <c r="Z1756" s="16" t="n">
        <f aca="false">(G1756-E1756)/SQRT(H1756^2/D1756+F1756^2/C1756)</f>
        <v>5.84619107836272</v>
      </c>
      <c r="AA1756" s="24" t="n">
        <f aca="false">ABS(K1756-Z1756)</f>
        <v>0</v>
      </c>
    </row>
    <row r="1757" customFormat="false" ht="15" hidden="false" customHeight="false" outlineLevel="0" collapsed="false">
      <c r="A1757" s="17" t="n">
        <v>2152</v>
      </c>
      <c r="B1757" s="6" t="s">
        <v>621</v>
      </c>
      <c r="C1757" s="6" t="n">
        <v>135</v>
      </c>
      <c r="D1757" s="6" t="n">
        <v>673</v>
      </c>
      <c r="E1757" s="16" t="n">
        <v>0.146502756741312</v>
      </c>
      <c r="F1757" s="16" t="n">
        <v>0.0284676748773384</v>
      </c>
      <c r="G1757" s="16" t="n">
        <v>0.163465262809976</v>
      </c>
      <c r="H1757" s="16" t="n">
        <v>0.040522185155057</v>
      </c>
      <c r="I1757" s="23" t="n">
        <f aca="false">G1757-E1757</f>
        <v>0.0169625060686641</v>
      </c>
      <c r="J1757" s="17" t="n">
        <f aca="false">100*(G1757-E1757)/E1757</f>
        <v>11.5782845633518</v>
      </c>
      <c r="K1757" s="16" t="n">
        <v>5.83772621707484</v>
      </c>
      <c r="L1757" s="17" t="n">
        <v>256.610258947251</v>
      </c>
      <c r="M1757" s="18" t="n">
        <v>1.59272283081205E-008</v>
      </c>
      <c r="N1757" s="18" t="n">
        <v>5.14817025774788E-008</v>
      </c>
      <c r="O1757" s="6" t="str">
        <f aca="false">IF(N1757&lt;0.05,"Yes","No")</f>
        <v>Yes</v>
      </c>
      <c r="P1757" s="16" t="n">
        <v>0.437011351496273</v>
      </c>
      <c r="Q1757" s="17" t="n">
        <v>21.5145256705999</v>
      </c>
      <c r="R1757" s="18" t="n">
        <v>4.09628832630099E-006</v>
      </c>
      <c r="S1757" s="16" t="n">
        <v>0.00200560987917794</v>
      </c>
      <c r="T1757" s="16" t="n">
        <v>0.0170548899521395</v>
      </c>
      <c r="U1757" s="18" t="n">
        <v>0.000783138356838867</v>
      </c>
      <c r="V1757" s="16" t="n">
        <v>0.00238692387425489</v>
      </c>
      <c r="W1757" s="6" t="s">
        <v>699</v>
      </c>
      <c r="X1757" s="17" t="n">
        <v>99.4</v>
      </c>
      <c r="Y1757" s="16" t="n">
        <v>0.625634252380166</v>
      </c>
      <c r="Z1757" s="16" t="n">
        <f aca="false">(G1757-E1757)/SQRT(H1757^2/D1757+F1757^2/C1757)</f>
        <v>5.83772621707485</v>
      </c>
      <c r="AA1757" s="24" t="n">
        <f aca="false">ABS(K1757-Z1757)</f>
        <v>0</v>
      </c>
    </row>
    <row r="1758" customFormat="false" ht="15" hidden="false" customHeight="false" outlineLevel="0" collapsed="false">
      <c r="A1758" s="17" t="n">
        <v>2153</v>
      </c>
      <c r="B1758" s="6" t="s">
        <v>621</v>
      </c>
      <c r="C1758" s="6" t="n">
        <v>135</v>
      </c>
      <c r="D1758" s="6" t="n">
        <v>673</v>
      </c>
      <c r="E1758" s="16" t="n">
        <v>0.146821988070453</v>
      </c>
      <c r="F1758" s="16" t="n">
        <v>0.0285147800092384</v>
      </c>
      <c r="G1758" s="16" t="n">
        <v>0.163781855748012</v>
      </c>
      <c r="H1758" s="16" t="n">
        <v>0.0405390680267992</v>
      </c>
      <c r="I1758" s="23" t="n">
        <f aca="false">G1758-E1758</f>
        <v>0.0169598676775588</v>
      </c>
      <c r="J1758" s="17" t="n">
        <f aca="false">100*(G1758-E1758)/E1758</f>
        <v>11.5513131925584</v>
      </c>
      <c r="K1758" s="16" t="n">
        <v>5.82925728312481</v>
      </c>
      <c r="L1758" s="17" t="n">
        <v>256.284314023379</v>
      </c>
      <c r="M1758" s="18" t="n">
        <v>1.66788379339878E-008</v>
      </c>
      <c r="N1758" s="18" t="n">
        <v>5.37457645694913E-008</v>
      </c>
      <c r="O1758" s="6" t="str">
        <f aca="false">IF(N1758&lt;0.05,"Yes","No")</f>
        <v>Yes</v>
      </c>
      <c r="P1758" s="16" t="n">
        <v>0.436712959168937</v>
      </c>
      <c r="Q1758" s="17" t="n">
        <v>21.4851553686709</v>
      </c>
      <c r="R1758" s="18" t="n">
        <v>4.15784914749492E-006</v>
      </c>
      <c r="S1758" s="16" t="n">
        <v>0.00208360413893565</v>
      </c>
      <c r="T1758" s="16" t="n">
        <v>0.0170520419258781</v>
      </c>
      <c r="U1758" s="18" t="n">
        <v>0.000790065056867452</v>
      </c>
      <c r="V1758" s="16" t="n">
        <v>0.00240454582524877</v>
      </c>
      <c r="W1758" s="6" t="s">
        <v>699</v>
      </c>
      <c r="X1758" s="17" t="n">
        <v>99.4</v>
      </c>
      <c r="Y1758" s="16" t="n">
        <v>0.625436134500028</v>
      </c>
      <c r="Z1758" s="16" t="n">
        <f aca="false">(G1758-E1758)/SQRT(H1758^2/D1758+F1758^2/C1758)</f>
        <v>5.8292572831248</v>
      </c>
      <c r="AA1758" s="24" t="n">
        <f aca="false">ABS(K1758-Z1758)</f>
        <v>0</v>
      </c>
    </row>
    <row r="1759" customFormat="false" ht="15" hidden="false" customHeight="false" outlineLevel="0" collapsed="false">
      <c r="A1759" s="17" t="n">
        <v>2154</v>
      </c>
      <c r="B1759" s="6" t="s">
        <v>621</v>
      </c>
      <c r="C1759" s="6" t="n">
        <v>135</v>
      </c>
      <c r="D1759" s="6" t="n">
        <v>673</v>
      </c>
      <c r="E1759" s="16" t="n">
        <v>0.147126851534402</v>
      </c>
      <c r="F1759" s="16" t="n">
        <v>0.0285617381087323</v>
      </c>
      <c r="G1759" s="16" t="n">
        <v>0.164083295976425</v>
      </c>
      <c r="H1759" s="16" t="n">
        <v>0.040553471161571</v>
      </c>
      <c r="I1759" s="23" t="n">
        <f aca="false">G1759-E1759</f>
        <v>0.0169564444420229</v>
      </c>
      <c r="J1759" s="17" t="n">
        <f aca="false">100*(G1759-E1759)/E1759</f>
        <v>11.5250508423053</v>
      </c>
      <c r="K1759" s="16" t="n">
        <v>5.82066285308522</v>
      </c>
      <c r="L1759" s="17" t="n">
        <v>255.945205954968</v>
      </c>
      <c r="M1759" s="18" t="n">
        <v>1.74774116727397E-008</v>
      </c>
      <c r="N1759" s="18" t="n">
        <v>5.6232836025155E-008</v>
      </c>
      <c r="O1759" s="6" t="str">
        <f aca="false">IF(N1759&lt;0.05,"Yes","No")</f>
        <v>Yes</v>
      </c>
      <c r="P1759" s="16" t="n">
        <v>0.436419112844119</v>
      </c>
      <c r="Q1759" s="17" t="n">
        <v>21.4562521276822</v>
      </c>
      <c r="R1759" s="18" t="n">
        <v>4.21933953457069E-006</v>
      </c>
      <c r="S1759" s="16" t="n">
        <v>0.00217797183119648</v>
      </c>
      <c r="T1759" s="16" t="n">
        <v>0.0170484324218668</v>
      </c>
      <c r="U1759" s="18" t="n">
        <v>0.000796612464616137</v>
      </c>
      <c r="V1759" s="16" t="n">
        <v>0.00241746557181198</v>
      </c>
      <c r="W1759" s="6" t="s">
        <v>699</v>
      </c>
      <c r="X1759" s="17" t="n">
        <v>99.4</v>
      </c>
      <c r="Y1759" s="16" t="n">
        <v>0.625326069011062</v>
      </c>
      <c r="Z1759" s="16" t="n">
        <f aca="false">(G1759-E1759)/SQRT(H1759^2/D1759+F1759^2/C1759)</f>
        <v>5.82066285308523</v>
      </c>
      <c r="AA1759" s="24" t="n">
        <f aca="false">ABS(K1759-Z1759)</f>
        <v>0</v>
      </c>
    </row>
    <row r="1760" customFormat="false" ht="15" hidden="false" customHeight="false" outlineLevel="0" collapsed="false">
      <c r="A1760" s="17" t="n">
        <v>2155</v>
      </c>
      <c r="B1760" s="6" t="s">
        <v>621</v>
      </c>
      <c r="C1760" s="6" t="n">
        <v>135</v>
      </c>
      <c r="D1760" s="6" t="n">
        <v>673</v>
      </c>
      <c r="E1760" s="16" t="n">
        <v>0.147426486787973</v>
      </c>
      <c r="F1760" s="16" t="n">
        <v>0.0286066627740321</v>
      </c>
      <c r="G1760" s="16" t="n">
        <v>0.164378654006952</v>
      </c>
      <c r="H1760" s="16" t="n">
        <v>0.0405681343772156</v>
      </c>
      <c r="I1760" s="23" t="n">
        <f aca="false">G1760-E1760</f>
        <v>0.0169521672189789</v>
      </c>
      <c r="J1760" s="17" t="n">
        <f aca="false">100*(G1760-E1760)/E1760</f>
        <v>11.4987256281562</v>
      </c>
      <c r="K1760" s="16" t="n">
        <v>5.81207917723044</v>
      </c>
      <c r="L1760" s="17" t="n">
        <v>255.627995074905</v>
      </c>
      <c r="M1760" s="18" t="n">
        <v>1.83105330779921E-008</v>
      </c>
      <c r="N1760" s="18" t="n">
        <v>5.87334809112388E-008</v>
      </c>
      <c r="O1760" s="6" t="str">
        <f aca="false">IF(N1760&lt;0.05,"Yes","No")</f>
        <v>Yes</v>
      </c>
      <c r="P1760" s="16" t="n">
        <v>0.4361037674966</v>
      </c>
      <c r="Q1760" s="17" t="n">
        <v>21.4252558465013</v>
      </c>
      <c r="R1760" s="18" t="n">
        <v>4.28629973084176E-006</v>
      </c>
      <c r="S1760" s="16" t="n">
        <v>0.00227162656933456</v>
      </c>
      <c r="T1760" s="16" t="n">
        <v>0.0170439928700415</v>
      </c>
      <c r="U1760" s="18" t="n">
        <v>0.000803664058739707</v>
      </c>
      <c r="V1760" s="16" t="n">
        <v>0.00243183648898182</v>
      </c>
      <c r="W1760" s="6" t="s">
        <v>699</v>
      </c>
      <c r="X1760" s="17" t="n">
        <v>99.4</v>
      </c>
      <c r="Y1760" s="16" t="n">
        <v>0.625204996973199</v>
      </c>
      <c r="Z1760" s="16" t="n">
        <f aca="false">(G1760-E1760)/SQRT(H1760^2/D1760+F1760^2/C1760)</f>
        <v>5.81207917723041</v>
      </c>
      <c r="AA1760" s="24" t="n">
        <f aca="false">ABS(K1760-Z1760)</f>
        <v>2.75335310107039E-014</v>
      </c>
    </row>
    <row r="1761" customFormat="false" ht="15" hidden="false" customHeight="false" outlineLevel="0" collapsed="false">
      <c r="A1761" s="17" t="n">
        <v>2156</v>
      </c>
      <c r="B1761" s="6" t="s">
        <v>621</v>
      </c>
      <c r="C1761" s="6" t="n">
        <v>135</v>
      </c>
      <c r="D1761" s="6" t="n">
        <v>673</v>
      </c>
      <c r="E1761" s="16" t="n">
        <v>0.14771869259852</v>
      </c>
      <c r="F1761" s="16" t="n">
        <v>0.0286524981415718</v>
      </c>
      <c r="G1761" s="16" t="n">
        <v>0.164666738665564</v>
      </c>
      <c r="H1761" s="16" t="n">
        <v>0.0405829667896288</v>
      </c>
      <c r="I1761" s="23" t="n">
        <f aca="false">G1761-E1761</f>
        <v>0.0169480460670449</v>
      </c>
      <c r="J1761" s="17" t="n">
        <f aca="false">100*(G1761-E1761)/E1761</f>
        <v>11.473189864405</v>
      </c>
      <c r="K1761" s="16" t="n">
        <v>5.80342970147666</v>
      </c>
      <c r="L1761" s="17" t="n">
        <v>255.305007278823</v>
      </c>
      <c r="M1761" s="18" t="n">
        <v>1.91893401234546E-008</v>
      </c>
      <c r="N1761" s="18" t="n">
        <v>6.13649978681554E-008</v>
      </c>
      <c r="O1761" s="6" t="str">
        <f aca="false">IF(N1761&lt;0.05,"Yes","No")</f>
        <v>Yes</v>
      </c>
      <c r="P1761" s="16" t="n">
        <v>0.43578977467029</v>
      </c>
      <c r="Q1761" s="17" t="n">
        <v>21.3944147701436</v>
      </c>
      <c r="R1761" s="18" t="n">
        <v>4.35398562057904E-006</v>
      </c>
      <c r="S1761" s="16" t="n">
        <v>0.00235301159565401</v>
      </c>
      <c r="T1761" s="16" t="n">
        <v>0.0170397066479093</v>
      </c>
      <c r="U1761" s="18" t="n">
        <v>0.000810880512563644</v>
      </c>
      <c r="V1761" s="16" t="n">
        <v>0.0024501425559477</v>
      </c>
      <c r="W1761" s="6" t="s">
        <v>699</v>
      </c>
      <c r="X1761" s="17" t="n">
        <v>99.4</v>
      </c>
      <c r="Y1761" s="16" t="n">
        <v>0.625050905288647</v>
      </c>
      <c r="Z1761" s="16" t="n">
        <f aca="false">(G1761-E1761)/SQRT(H1761^2/D1761+F1761^2/C1761)</f>
        <v>5.80342970147665</v>
      </c>
      <c r="AA1761" s="24" t="n">
        <f aca="false">ABS(K1761-Z1761)</f>
        <v>0</v>
      </c>
    </row>
    <row r="1762" customFormat="false" ht="15" hidden="false" customHeight="false" outlineLevel="0" collapsed="false">
      <c r="A1762" s="17" t="n">
        <v>2157</v>
      </c>
      <c r="B1762" s="6" t="s">
        <v>621</v>
      </c>
      <c r="C1762" s="6" t="n">
        <v>135</v>
      </c>
      <c r="D1762" s="6" t="n">
        <v>673</v>
      </c>
      <c r="E1762" s="16" t="n">
        <v>0.148001763886876</v>
      </c>
      <c r="F1762" s="16" t="n">
        <v>0.0286987408084355</v>
      </c>
      <c r="G1762" s="16" t="n">
        <v>0.164942589703322</v>
      </c>
      <c r="H1762" s="16" t="n">
        <v>0.0405975526161983</v>
      </c>
      <c r="I1762" s="23" t="n">
        <f aca="false">G1762-E1762</f>
        <v>0.0169408258164462</v>
      </c>
      <c r="J1762" s="17" t="n">
        <f aca="false">100*(G1762-E1762)/E1762</f>
        <v>11.446367510454</v>
      </c>
      <c r="K1762" s="16" t="n">
        <v>5.7936914577083</v>
      </c>
      <c r="L1762" s="17" t="n">
        <v>254.978230297685</v>
      </c>
      <c r="M1762" s="18" t="n">
        <v>2.02250088115285E-008</v>
      </c>
      <c r="N1762" s="18" t="n">
        <v>6.42855423797599E-008</v>
      </c>
      <c r="O1762" s="6" t="str">
        <f aca="false">IF(N1762&lt;0.05,"Yes","No")</f>
        <v>Yes</v>
      </c>
      <c r="P1762" s="16" t="n">
        <v>0.435398221735871</v>
      </c>
      <c r="Q1762" s="17" t="n">
        <v>21.3559866884289</v>
      </c>
      <c r="R1762" s="18" t="n">
        <v>4.43982900363711E-006</v>
      </c>
      <c r="S1762" s="16" t="n">
        <v>0.00242475325385273</v>
      </c>
      <c r="T1762" s="16" t="n">
        <v>0.0170323229187902</v>
      </c>
      <c r="U1762" s="18" t="n">
        <v>0.000819559905959521</v>
      </c>
      <c r="V1762" s="16" t="n">
        <v>0.00246572464543695</v>
      </c>
      <c r="W1762" s="6" t="s">
        <v>699</v>
      </c>
      <c r="X1762" s="17" t="n">
        <v>99.4</v>
      </c>
      <c r="Y1762" s="16" t="n">
        <v>0.624896813604094</v>
      </c>
      <c r="Z1762" s="16" t="n">
        <f aca="false">(G1762-E1762)/SQRT(H1762^2/D1762+F1762^2/C1762)</f>
        <v>5.79369145770828</v>
      </c>
      <c r="AA1762" s="24" t="n">
        <f aca="false">ABS(K1762-Z1762)</f>
        <v>0</v>
      </c>
    </row>
    <row r="1763" customFormat="false" ht="15" hidden="false" customHeight="false" outlineLevel="0" collapsed="false">
      <c r="A1763" s="17" t="n">
        <v>2158</v>
      </c>
      <c r="B1763" s="6" t="s">
        <v>621</v>
      </c>
      <c r="C1763" s="6" t="n">
        <v>135</v>
      </c>
      <c r="D1763" s="6" t="n">
        <v>673</v>
      </c>
      <c r="E1763" s="16" t="n">
        <v>0.148281945619318</v>
      </c>
      <c r="F1763" s="16" t="n">
        <v>0.0287437538145803</v>
      </c>
      <c r="G1763" s="16" t="n">
        <v>0.165216550419182</v>
      </c>
      <c r="H1763" s="16" t="n">
        <v>0.040611740677197</v>
      </c>
      <c r="I1763" s="23" t="n">
        <f aca="false">G1763-E1763</f>
        <v>0.0169346047998636</v>
      </c>
      <c r="J1763" s="17" t="n">
        <f aca="false">100*(G1763-E1763)/E1763</f>
        <v>11.420543970565</v>
      </c>
      <c r="K1763" s="16" t="n">
        <v>5.78450993102832</v>
      </c>
      <c r="L1763" s="17" t="n">
        <v>254.661539399425</v>
      </c>
      <c r="M1763" s="18" t="n">
        <v>2.12518828276465E-008</v>
      </c>
      <c r="N1763" s="18" t="n">
        <v>6.74474408170473E-008</v>
      </c>
      <c r="O1763" s="6" t="str">
        <f aca="false">IF(N1763&lt;0.05,"Yes","No")</f>
        <v>Yes</v>
      </c>
      <c r="P1763" s="16" t="n">
        <v>0.435038216011872</v>
      </c>
      <c r="Q1763" s="17" t="n">
        <v>21.3206852169538</v>
      </c>
      <c r="R1763" s="18" t="n">
        <v>4.52018768137217E-006</v>
      </c>
      <c r="S1763" s="16" t="n">
        <v>0.00251268397681037</v>
      </c>
      <c r="T1763" s="16" t="n">
        <v>0.017025924730768</v>
      </c>
      <c r="U1763" s="18" t="n">
        <v>0.000827275024659111</v>
      </c>
      <c r="V1763" s="16" t="n">
        <v>0.00248537561056385</v>
      </c>
      <c r="W1763" s="6" t="s">
        <v>699</v>
      </c>
      <c r="X1763" s="17" t="n">
        <v>99.4</v>
      </c>
      <c r="Y1763" s="16" t="n">
        <v>0.624610643332783</v>
      </c>
      <c r="Z1763" s="16" t="n">
        <f aca="false">(G1763-E1763)/SQRT(H1763^2/D1763+F1763^2/C1763)</f>
        <v>5.78450993102831</v>
      </c>
      <c r="AA1763" s="24" t="n">
        <f aca="false">ABS(K1763-Z1763)</f>
        <v>0</v>
      </c>
    </row>
    <row r="1764" customFormat="false" ht="15" hidden="false" customHeight="false" outlineLevel="0" collapsed="false">
      <c r="A1764" s="17" t="n">
        <v>2159</v>
      </c>
      <c r="B1764" s="6" t="s">
        <v>621</v>
      </c>
      <c r="C1764" s="6" t="n">
        <v>135</v>
      </c>
      <c r="D1764" s="6" t="n">
        <v>673</v>
      </c>
      <c r="E1764" s="16" t="n">
        <v>0.148556281184709</v>
      </c>
      <c r="F1764" s="16" t="n">
        <v>0.0287886062770458</v>
      </c>
      <c r="G1764" s="16" t="n">
        <v>0.165485234850849</v>
      </c>
      <c r="H1764" s="16" t="n">
        <v>0.0406260662335649</v>
      </c>
      <c r="I1764" s="23" t="n">
        <f aca="false">G1764-E1764</f>
        <v>0.0169289536661402</v>
      </c>
      <c r="J1764" s="17" t="n">
        <f aca="false">100*(G1764-E1764)/E1764</f>
        <v>11.3956498716412</v>
      </c>
      <c r="K1764" s="16" t="n">
        <v>5.77556085774731</v>
      </c>
      <c r="L1764" s="17" t="n">
        <v>254.348601603921</v>
      </c>
      <c r="M1764" s="18" t="n">
        <v>2.23018637600291E-008</v>
      </c>
      <c r="N1764" s="18" t="n">
        <v>7.0673025278765E-008</v>
      </c>
      <c r="O1764" s="6" t="str">
        <f aca="false">IF(N1764&lt;0.05,"Yes","No")</f>
        <v>Yes</v>
      </c>
      <c r="P1764" s="16" t="n">
        <v>0.43469200461143</v>
      </c>
      <c r="Q1764" s="17" t="n">
        <v>21.2867639343474</v>
      </c>
      <c r="R1764" s="18" t="n">
        <v>4.59878277753123E-006</v>
      </c>
      <c r="S1764" s="16" t="n">
        <v>0.00261986628604545</v>
      </c>
      <c r="T1764" s="16" t="n">
        <v>0.0170200396497284</v>
      </c>
      <c r="U1764" s="18" t="n">
        <v>0.000834131321358314</v>
      </c>
      <c r="V1764" s="16" t="n">
        <v>0.00250239396407494</v>
      </c>
      <c r="W1764" s="6" t="s">
        <v>699</v>
      </c>
      <c r="X1764" s="17" t="n">
        <v>99.4</v>
      </c>
      <c r="Y1764" s="16" t="n">
        <v>0.624401518903748</v>
      </c>
      <c r="Z1764" s="16" t="n">
        <f aca="false">(G1764-E1764)/SQRT(H1764^2/D1764+F1764^2/C1764)</f>
        <v>5.77556085774734</v>
      </c>
      <c r="AA1764" s="24" t="n">
        <f aca="false">ABS(K1764-Z1764)</f>
        <v>2.8421709430404E-014</v>
      </c>
    </row>
    <row r="1765" customFormat="false" ht="15" hidden="false" customHeight="false" outlineLevel="0" collapsed="false">
      <c r="A1765" s="17" t="n">
        <v>2160</v>
      </c>
      <c r="B1765" s="6" t="s">
        <v>621</v>
      </c>
      <c r="C1765" s="6" t="n">
        <v>135</v>
      </c>
      <c r="D1765" s="6" t="n">
        <v>673</v>
      </c>
      <c r="E1765" s="16" t="n">
        <v>0.148826101974205</v>
      </c>
      <c r="F1765" s="16" t="n">
        <v>0.0288324454508792</v>
      </c>
      <c r="G1765" s="16" t="n">
        <v>0.165746468657636</v>
      </c>
      <c r="H1765" s="16" t="n">
        <v>0.0406396608808528</v>
      </c>
      <c r="I1765" s="23" t="n">
        <f aca="false">G1765-E1765</f>
        <v>0.0169203666834312</v>
      </c>
      <c r="J1765" s="17" t="n">
        <f aca="false">100*(G1765-E1765)/E1765</f>
        <v>11.3692198203</v>
      </c>
      <c r="K1765" s="16" t="n">
        <v>5.76580581821725</v>
      </c>
      <c r="L1765" s="17" t="n">
        <v>254.041503159879</v>
      </c>
      <c r="M1765" s="18" t="n">
        <v>2.35008239825489E-008</v>
      </c>
      <c r="N1765" s="18" t="n">
        <v>7.43602879327339E-008</v>
      </c>
      <c r="O1765" s="6" t="str">
        <f aca="false">IF(N1765&lt;0.05,"Yes","No")</f>
        <v>Yes</v>
      </c>
      <c r="P1765" s="16" t="n">
        <v>0.434279200854739</v>
      </c>
      <c r="Q1765" s="17" t="n">
        <v>21.2463533280651</v>
      </c>
      <c r="R1765" s="18" t="n">
        <v>4.69421007002413E-006</v>
      </c>
      <c r="S1765" s="16" t="n">
        <v>0.00271632461519595</v>
      </c>
      <c r="T1765" s="16" t="n">
        <v>0.0170112747370349</v>
      </c>
      <c r="U1765" s="18" t="n">
        <v>0.000842923820422734</v>
      </c>
      <c r="V1765" s="16" t="n">
        <v>0.00252516408400534</v>
      </c>
      <c r="W1765" s="6" t="s">
        <v>699</v>
      </c>
      <c r="X1765" s="17" t="n">
        <v>99.4</v>
      </c>
      <c r="Y1765" s="16" t="n">
        <v>0.624280446865885</v>
      </c>
      <c r="Z1765" s="16" t="n">
        <f aca="false">(G1765-E1765)/SQRT(H1765^2/D1765+F1765^2/C1765)</f>
        <v>5.76580581821724</v>
      </c>
      <c r="AA1765" s="24" t="n">
        <f aca="false">ABS(K1765-Z1765)</f>
        <v>0</v>
      </c>
    </row>
    <row r="1766" customFormat="false" ht="15" hidden="false" customHeight="false" outlineLevel="0" collapsed="false">
      <c r="A1766" s="17" t="n">
        <v>2161</v>
      </c>
      <c r="B1766" s="6" t="s">
        <v>621</v>
      </c>
      <c r="C1766" s="6" t="n">
        <v>135</v>
      </c>
      <c r="D1766" s="6" t="n">
        <v>673</v>
      </c>
      <c r="E1766" s="16" t="n">
        <v>0.149093071178154</v>
      </c>
      <c r="F1766" s="16" t="n">
        <v>0.0288753424093118</v>
      </c>
      <c r="G1766" s="16" t="n">
        <v>0.166003004701761</v>
      </c>
      <c r="H1766" s="16" t="n">
        <v>0.0406525110556276</v>
      </c>
      <c r="I1766" s="23" t="n">
        <f aca="false">G1766-E1766</f>
        <v>0.0169099335236073</v>
      </c>
      <c r="J1766" s="17" t="n">
        <f aca="false">100*(G1766-E1766)/E1766</f>
        <v>11.3418641054093</v>
      </c>
      <c r="K1766" s="16" t="n">
        <v>5.75560817015554</v>
      </c>
      <c r="L1766" s="17" t="n">
        <v>253.739444842171</v>
      </c>
      <c r="M1766" s="18" t="n">
        <v>2.48193860092698E-008</v>
      </c>
      <c r="N1766" s="18" t="n">
        <v>7.82965915998134E-008</v>
      </c>
      <c r="O1766" s="6" t="str">
        <f aca="false">IF(N1766&lt;0.05,"Yes","No")</f>
        <v>Yes</v>
      </c>
      <c r="P1766" s="16" t="n">
        <v>0.433827861006927</v>
      </c>
      <c r="Q1766" s="17" t="n">
        <v>21.202214245016</v>
      </c>
      <c r="R1766" s="18" t="n">
        <v>4.8007198131645E-006</v>
      </c>
      <c r="S1766" s="16" t="n">
        <v>0.00280774687110489</v>
      </c>
      <c r="T1766" s="16" t="n">
        <v>0.0170007084496371</v>
      </c>
      <c r="U1766" s="18" t="n">
        <v>0.000852596804970625</v>
      </c>
      <c r="V1766" s="16" t="n">
        <v>0.00254687523533188</v>
      </c>
      <c r="W1766" s="6" t="s">
        <v>699</v>
      </c>
      <c r="X1766" s="17" t="n">
        <v>99.4</v>
      </c>
      <c r="Y1766" s="16" t="n">
        <v>0.624159374828023</v>
      </c>
      <c r="Z1766" s="16" t="n">
        <f aca="false">(G1766-E1766)/SQRT(H1766^2/D1766+F1766^2/C1766)</f>
        <v>5.75560817015552</v>
      </c>
      <c r="AA1766" s="24" t="n">
        <f aca="false">ABS(K1766-Z1766)</f>
        <v>0</v>
      </c>
    </row>
    <row r="1767" customFormat="false" ht="15" hidden="false" customHeight="false" outlineLevel="0" collapsed="false">
      <c r="A1767" s="17" t="n">
        <v>2162</v>
      </c>
      <c r="B1767" s="6" t="s">
        <v>621</v>
      </c>
      <c r="C1767" s="6" t="n">
        <v>135</v>
      </c>
      <c r="D1767" s="6" t="n">
        <v>673</v>
      </c>
      <c r="E1767" s="16" t="n">
        <v>0.149350497402527</v>
      </c>
      <c r="F1767" s="16" t="n">
        <v>0.0289179495590833</v>
      </c>
      <c r="G1767" s="16" t="n">
        <v>0.166250873971481</v>
      </c>
      <c r="H1767" s="16" t="n">
        <v>0.0406650137262817</v>
      </c>
      <c r="I1767" s="23" t="n">
        <f aca="false">G1767-E1767</f>
        <v>0.0169003765689547</v>
      </c>
      <c r="J1767" s="17" t="n">
        <f aca="false">100*(G1767-E1767)/E1767</f>
        <v>11.3159158241068</v>
      </c>
      <c r="K1767" s="16" t="n">
        <v>5.74578547046993</v>
      </c>
      <c r="L1767" s="17" t="n">
        <v>253.43906773211</v>
      </c>
      <c r="M1767" s="18" t="n">
        <v>2.61583358782748E-008</v>
      </c>
      <c r="N1767" s="18" t="n">
        <v>8.22734486231366E-008</v>
      </c>
      <c r="O1767" s="6" t="str">
        <f aca="false">IF(N1767&lt;0.05,"Yes","No")</f>
        <v>Yes</v>
      </c>
      <c r="P1767" s="16" t="n">
        <v>0.433403085525248</v>
      </c>
      <c r="Q1767" s="17" t="n">
        <v>21.1607149663846</v>
      </c>
      <c r="R1767" s="18" t="n">
        <v>4.90307621531751E-006</v>
      </c>
      <c r="S1767" s="16" t="n">
        <v>0.00291292674113326</v>
      </c>
      <c r="T1767" s="16" t="n">
        <v>0.0169909713688814</v>
      </c>
      <c r="U1767" s="18" t="n">
        <v>0.000861798021837407</v>
      </c>
      <c r="V1767" s="16" t="n">
        <v>0.00256705793738802</v>
      </c>
      <c r="W1767" s="6" t="s">
        <v>699</v>
      </c>
      <c r="X1767" s="17" t="n">
        <v>99.4</v>
      </c>
      <c r="Y1767" s="16" t="n">
        <v>0.623862198007815</v>
      </c>
      <c r="Z1767" s="16" t="n">
        <f aca="false">(G1767-E1767)/SQRT(H1767^2/D1767+F1767^2/C1767)</f>
        <v>5.74578547046994</v>
      </c>
      <c r="AA1767" s="24" t="n">
        <f aca="false">ABS(K1767-Z1767)</f>
        <v>0</v>
      </c>
    </row>
    <row r="1768" customFormat="false" ht="15" hidden="false" customHeight="false" outlineLevel="0" collapsed="false">
      <c r="A1768" s="17" t="n">
        <v>2163</v>
      </c>
      <c r="B1768" s="6" t="s">
        <v>621</v>
      </c>
      <c r="C1768" s="6" t="n">
        <v>135</v>
      </c>
      <c r="D1768" s="6" t="n">
        <v>673</v>
      </c>
      <c r="E1768" s="16" t="n">
        <v>0.149598171203225</v>
      </c>
      <c r="F1768" s="16" t="n">
        <v>0.028958394628633</v>
      </c>
      <c r="G1768" s="16" t="n">
        <v>0.166487071015505</v>
      </c>
      <c r="H1768" s="16" t="n">
        <v>0.0406769172519391</v>
      </c>
      <c r="I1768" s="23" t="n">
        <f aca="false">G1768-E1768</f>
        <v>0.0168888998122806</v>
      </c>
      <c r="J1768" s="17" t="n">
        <f aca="false">100*(G1768-E1768)/E1768</f>
        <v>11.2895095417561</v>
      </c>
      <c r="K1768" s="16" t="n">
        <v>5.73566239219528</v>
      </c>
      <c r="L1768" s="17" t="n">
        <v>253.155345676819</v>
      </c>
      <c r="M1768" s="18" t="n">
        <v>2.76089834162181E-008</v>
      </c>
      <c r="N1768" s="18" t="n">
        <v>8.65768271007079E-008</v>
      </c>
      <c r="O1768" s="6" t="str">
        <f aca="false">IF(N1768&lt;0.05,"Yes","No")</f>
        <v>Yes</v>
      </c>
      <c r="P1768" s="16" t="n">
        <v>0.432938159053107</v>
      </c>
      <c r="Q1768" s="17" t="n">
        <v>21.1153396563803</v>
      </c>
      <c r="R1768" s="18" t="n">
        <v>5.01750725527613E-006</v>
      </c>
      <c r="S1768" s="16" t="n">
        <v>0.00300417384898936</v>
      </c>
      <c r="T1768" s="16" t="n">
        <v>0.0169792947198439</v>
      </c>
      <c r="U1768" s="18" t="n">
        <v>0.00087227272844825</v>
      </c>
      <c r="V1768" s="16" t="n">
        <v>0.00259090909440074</v>
      </c>
      <c r="W1768" s="6" t="s">
        <v>699</v>
      </c>
      <c r="X1768" s="17" t="n">
        <v>99.4</v>
      </c>
      <c r="Y1768" s="16" t="n">
        <v>0.62355401463871</v>
      </c>
      <c r="Z1768" s="16" t="n">
        <f aca="false">(G1768-E1768)/SQRT(H1768^2/D1768+F1768^2/C1768)</f>
        <v>5.73566239219529</v>
      </c>
      <c r="AA1768" s="24" t="n">
        <f aca="false">ABS(K1768-Z1768)</f>
        <v>0</v>
      </c>
    </row>
    <row r="1769" customFormat="false" ht="15" hidden="false" customHeight="false" outlineLevel="0" collapsed="false">
      <c r="A1769" s="17" t="n">
        <v>2164</v>
      </c>
      <c r="B1769" s="6" t="s">
        <v>621</v>
      </c>
      <c r="C1769" s="6" t="n">
        <v>135</v>
      </c>
      <c r="D1769" s="6" t="n">
        <v>673</v>
      </c>
      <c r="E1769" s="16" t="n">
        <v>0.149846716501095</v>
      </c>
      <c r="F1769" s="16" t="n">
        <v>0.0290015283674177</v>
      </c>
      <c r="G1769" s="16" t="n">
        <v>0.166724581365511</v>
      </c>
      <c r="H1769" s="16" t="n">
        <v>0.0406889307850041</v>
      </c>
      <c r="I1769" s="23" t="n">
        <f aca="false">G1769-E1769</f>
        <v>0.0168778648644162</v>
      </c>
      <c r="J1769" s="17" t="n">
        <f aca="false">100*(G1769-E1769)/E1769</f>
        <v>11.2634198856756</v>
      </c>
      <c r="K1769" s="16" t="n">
        <v>5.72532475734466</v>
      </c>
      <c r="L1769" s="17" t="n">
        <v>252.849747961273</v>
      </c>
      <c r="M1769" s="18" t="n">
        <v>2.91728297554433E-008</v>
      </c>
      <c r="N1769" s="18" t="n">
        <v>9.1208504934801E-008</v>
      </c>
      <c r="O1769" s="6" t="str">
        <f aca="false">IF(N1769&lt;0.05,"Yes","No")</f>
        <v>Yes</v>
      </c>
      <c r="P1769" s="16" t="n">
        <v>0.432480126183757</v>
      </c>
      <c r="Q1769" s="17" t="n">
        <v>21.0706847635301</v>
      </c>
      <c r="R1769" s="18" t="n">
        <v>5.13274455923443E-006</v>
      </c>
      <c r="S1769" s="16" t="n">
        <v>0.00311410652071383</v>
      </c>
      <c r="T1769" s="16" t="n">
        <v>0.0169680819106538</v>
      </c>
      <c r="U1769" s="18" t="n">
        <v>0.000882314873499303</v>
      </c>
      <c r="V1769" s="16" t="n">
        <v>0.00261703564173522</v>
      </c>
      <c r="W1769" s="6" t="s">
        <v>699</v>
      </c>
      <c r="X1769" s="17" t="n">
        <v>99.4</v>
      </c>
      <c r="Y1769" s="16" t="n">
        <v>0.623532001540917</v>
      </c>
      <c r="Z1769" s="16" t="n">
        <f aca="false">(G1769-E1769)/SQRT(H1769^2/D1769+F1769^2/C1769)</f>
        <v>5.72532475734464</v>
      </c>
      <c r="AA1769" s="24" t="n">
        <f aca="false">ABS(K1769-Z1769)</f>
        <v>0</v>
      </c>
    </row>
    <row r="1770" customFormat="false" ht="15" hidden="false" customHeight="false" outlineLevel="0" collapsed="false">
      <c r="A1770" s="17" t="n">
        <v>2165</v>
      </c>
      <c r="B1770" s="6" t="s">
        <v>621</v>
      </c>
      <c r="C1770" s="6" t="n">
        <v>135</v>
      </c>
      <c r="D1770" s="6" t="n">
        <v>673</v>
      </c>
      <c r="E1770" s="16" t="n">
        <v>0.150086067451371</v>
      </c>
      <c r="F1770" s="16" t="n">
        <v>0.029044975582962</v>
      </c>
      <c r="G1770" s="16" t="n">
        <v>0.166954366736568</v>
      </c>
      <c r="H1770" s="16" t="n">
        <v>0.0407002201916789</v>
      </c>
      <c r="I1770" s="23" t="n">
        <f aca="false">G1770-E1770</f>
        <v>0.0168682992851968</v>
      </c>
      <c r="J1770" s="17" t="n">
        <f aca="false">100*(G1770-E1770)/E1770</f>
        <v>11.2390840613252</v>
      </c>
      <c r="K1770" s="16" t="n">
        <v>5.71549156841463</v>
      </c>
      <c r="L1770" s="17" t="n">
        <v>252.53818361376</v>
      </c>
      <c r="M1770" s="18" t="n">
        <v>3.07425718021209E-008</v>
      </c>
      <c r="N1770" s="18" t="n">
        <v>9.58310732288664E-008</v>
      </c>
      <c r="O1770" s="6" t="str">
        <f aca="false">IF(N1770&lt;0.05,"Yes","No")</f>
        <v>Yes</v>
      </c>
      <c r="P1770" s="16" t="n">
        <v>0.432066597329517</v>
      </c>
      <c r="Q1770" s="17" t="n">
        <v>21.030409292626</v>
      </c>
      <c r="R1770" s="18" t="n">
        <v>5.2389625092896E-006</v>
      </c>
      <c r="S1770" s="16" t="n">
        <v>0.00325176447276696</v>
      </c>
      <c r="T1770" s="16" t="n">
        <v>0.0169583041084239</v>
      </c>
      <c r="U1770" s="18" t="n">
        <v>0.000891337188331873</v>
      </c>
      <c r="V1770" s="16" t="n">
        <v>0.00263634943027737</v>
      </c>
      <c r="W1770" s="6" t="s">
        <v>699</v>
      </c>
      <c r="X1770" s="17" t="n">
        <v>99.4</v>
      </c>
      <c r="Y1770" s="16" t="n">
        <v>0.623366903307468</v>
      </c>
      <c r="Z1770" s="16" t="n">
        <f aca="false">(G1770-E1770)/SQRT(H1770^2/D1770+F1770^2/C1770)</f>
        <v>5.71549156841462</v>
      </c>
      <c r="AA1770" s="24" t="n">
        <f aca="false">ABS(K1770-Z1770)</f>
        <v>0</v>
      </c>
    </row>
    <row r="1771" customFormat="false" ht="15" hidden="false" customHeight="false" outlineLevel="0" collapsed="false">
      <c r="A1771" s="17" t="n">
        <v>2166</v>
      </c>
      <c r="B1771" s="6" t="s">
        <v>621</v>
      </c>
      <c r="C1771" s="6" t="n">
        <v>135</v>
      </c>
      <c r="D1771" s="6" t="n">
        <v>673</v>
      </c>
      <c r="E1771" s="16" t="n">
        <v>0.150328574081262</v>
      </c>
      <c r="F1771" s="16" t="n">
        <v>0.029089257748882</v>
      </c>
      <c r="G1771" s="16" t="n">
        <v>0.167185626193372</v>
      </c>
      <c r="H1771" s="16" t="n">
        <v>0.0407123299239547</v>
      </c>
      <c r="I1771" s="23" t="n">
        <f aca="false">G1771-E1771</f>
        <v>0.0168570521121098</v>
      </c>
      <c r="J1771" s="17" t="n">
        <f aca="false">100*(G1771-E1771)/E1771</f>
        <v>11.2134717003286</v>
      </c>
      <c r="K1771" s="16" t="n">
        <v>5.70496017385135</v>
      </c>
      <c r="L1771" s="17" t="n">
        <v>252.225810016881</v>
      </c>
      <c r="M1771" s="18" t="n">
        <v>3.25122532999439E-008</v>
      </c>
      <c r="N1771" s="18" t="n">
        <v>1.011973987899E-007</v>
      </c>
      <c r="O1771" s="6" t="str">
        <f aca="false">IF(N1771&lt;0.05,"Yes","No")</f>
        <v>Yes</v>
      </c>
      <c r="P1771" s="16" t="n">
        <v>0.431601243476548</v>
      </c>
      <c r="Q1771" s="17" t="n">
        <v>20.9851324220019</v>
      </c>
      <c r="R1771" s="18" t="n">
        <v>5.36101347283636E-006</v>
      </c>
      <c r="S1771" s="16" t="n">
        <v>0.00341182165949003</v>
      </c>
      <c r="T1771" s="16" t="n">
        <v>0.0169469189354938</v>
      </c>
      <c r="U1771" s="18" t="n">
        <v>0.000901393588088934</v>
      </c>
      <c r="V1771" s="16" t="n">
        <v>0.00266234393106436</v>
      </c>
      <c r="W1771" s="6" t="s">
        <v>699</v>
      </c>
      <c r="X1771" s="17" t="n">
        <v>99.2</v>
      </c>
      <c r="Y1771" s="16" t="n">
        <v>0.623300864014088</v>
      </c>
      <c r="Z1771" s="16" t="n">
        <f aca="false">(G1771-E1771)/SQRT(H1771^2/D1771+F1771^2/C1771)</f>
        <v>5.70496017385135</v>
      </c>
      <c r="AA1771" s="24" t="n">
        <f aca="false">ABS(K1771-Z1771)</f>
        <v>0</v>
      </c>
    </row>
    <row r="1772" customFormat="false" ht="15" hidden="false" customHeight="false" outlineLevel="0" collapsed="false">
      <c r="A1772" s="17" t="n">
        <v>2167</v>
      </c>
      <c r="B1772" s="6" t="s">
        <v>621</v>
      </c>
      <c r="C1772" s="6" t="n">
        <v>135</v>
      </c>
      <c r="D1772" s="6" t="n">
        <v>673</v>
      </c>
      <c r="E1772" s="16" t="n">
        <v>0.150574897891945</v>
      </c>
      <c r="F1772" s="16" t="n">
        <v>0.0291372799937844</v>
      </c>
      <c r="G1772" s="16" t="n">
        <v>0.167417598736056</v>
      </c>
      <c r="H1772" s="16" t="n">
        <v>0.0407240936909751</v>
      </c>
      <c r="I1772" s="23" t="n">
        <f aca="false">G1772-E1772</f>
        <v>0.0168427008441106</v>
      </c>
      <c r="J1772" s="17" t="n">
        <f aca="false">100*(G1772-E1772)/E1772</f>
        <v>11.1855967228994</v>
      </c>
      <c r="K1772" s="16" t="n">
        <v>5.69289108241363</v>
      </c>
      <c r="L1772" s="17" t="n">
        <v>251.880096260912</v>
      </c>
      <c r="M1772" s="18" t="n">
        <v>3.46607098281244E-008</v>
      </c>
      <c r="N1772" s="18" t="n">
        <v>1.07565954725095E-007</v>
      </c>
      <c r="O1772" s="6" t="str">
        <f aca="false">IF(N1772&lt;0.05,"Yes","No")</f>
        <v>Yes</v>
      </c>
      <c r="P1772" s="16" t="n">
        <v>0.431054972210406</v>
      </c>
      <c r="Q1772" s="17" t="n">
        <v>20.9320449001586</v>
      </c>
      <c r="R1772" s="18" t="n">
        <v>5.50776803565626E-006</v>
      </c>
      <c r="S1772" s="16" t="n">
        <v>0.00358635463788884</v>
      </c>
      <c r="T1772" s="16" t="n">
        <v>0.0169325076848117</v>
      </c>
      <c r="U1772" s="18" t="n">
        <v>0.00091273286532527</v>
      </c>
      <c r="V1772" s="16" t="n">
        <v>0.00268827351638579</v>
      </c>
      <c r="W1772" s="6" t="s">
        <v>699</v>
      </c>
      <c r="X1772" s="17" t="n">
        <v>99.2</v>
      </c>
      <c r="Y1772" s="16" t="n">
        <v>0.623190798525123</v>
      </c>
      <c r="Z1772" s="16" t="n">
        <f aca="false">(G1772-E1772)/SQRT(H1772^2/D1772+F1772^2/C1772)</f>
        <v>5.69289108241363</v>
      </c>
      <c r="AA1772" s="24" t="n">
        <f aca="false">ABS(K1772-Z1772)</f>
        <v>0</v>
      </c>
    </row>
    <row r="1773" customFormat="false" ht="15" hidden="false" customHeight="false" outlineLevel="0" collapsed="false">
      <c r="A1773" s="17" t="n">
        <v>2168</v>
      </c>
      <c r="B1773" s="6" t="s">
        <v>621</v>
      </c>
      <c r="C1773" s="6" t="n">
        <v>135</v>
      </c>
      <c r="D1773" s="6" t="n">
        <v>673</v>
      </c>
      <c r="E1773" s="16" t="n">
        <v>0.150814418108375</v>
      </c>
      <c r="F1773" s="16" t="n">
        <v>0.0291826247020931</v>
      </c>
      <c r="G1773" s="16" t="n">
        <v>0.167645981039902</v>
      </c>
      <c r="H1773" s="16" t="n">
        <v>0.0407374424961984</v>
      </c>
      <c r="I1773" s="23" t="n">
        <f aca="false">G1773-E1773</f>
        <v>0.0168315629315267</v>
      </c>
      <c r="J1773" s="17" t="n">
        <f aca="false">100*(G1773-E1773)/E1773</f>
        <v>11.1604468210934</v>
      </c>
      <c r="K1773" s="16" t="n">
        <v>5.68224781694549</v>
      </c>
      <c r="L1773" s="17" t="n">
        <v>251.569118798159</v>
      </c>
      <c r="M1773" s="18" t="n">
        <v>3.66702882060829E-008</v>
      </c>
      <c r="N1773" s="18" t="n">
        <v>1.13467268808513E-007</v>
      </c>
      <c r="O1773" s="6" t="str">
        <f aca="false">IF(N1773&lt;0.05,"Yes","No")</f>
        <v>Yes</v>
      </c>
      <c r="P1773" s="16" t="n">
        <v>0.430579761508925</v>
      </c>
      <c r="Q1773" s="17" t="n">
        <v>20.8859178428633</v>
      </c>
      <c r="R1773" s="18" t="n">
        <v>5.63855926312245E-006</v>
      </c>
      <c r="S1773" s="16" t="n">
        <v>0.00375595180398123</v>
      </c>
      <c r="T1773" s="16" t="n">
        <v>0.0169212450468515</v>
      </c>
      <c r="U1773" s="18" t="n">
        <v>0.000923251762419558</v>
      </c>
      <c r="V1773" s="16" t="n">
        <v>0.00271544636005752</v>
      </c>
      <c r="W1773" s="6" t="s">
        <v>699</v>
      </c>
      <c r="X1773" s="17" t="n">
        <v>99.2</v>
      </c>
      <c r="Y1773" s="16" t="n">
        <v>0.623025700291674</v>
      </c>
      <c r="Z1773" s="16" t="n">
        <f aca="false">(G1773-E1773)/SQRT(H1773^2/D1773+F1773^2/C1773)</f>
        <v>5.68224781694547</v>
      </c>
      <c r="AA1773" s="24" t="n">
        <f aca="false">ABS(K1773-Z1773)</f>
        <v>0</v>
      </c>
    </row>
    <row r="1774" customFormat="false" ht="15" hidden="false" customHeight="false" outlineLevel="0" collapsed="false">
      <c r="A1774" s="17" t="n">
        <v>2169</v>
      </c>
      <c r="B1774" s="6" t="s">
        <v>621</v>
      </c>
      <c r="C1774" s="6" t="n">
        <v>135</v>
      </c>
      <c r="D1774" s="6" t="n">
        <v>673</v>
      </c>
      <c r="E1774" s="16" t="n">
        <v>0.151050484014882</v>
      </c>
      <c r="F1774" s="16" t="n">
        <v>0.0292267491455665</v>
      </c>
      <c r="G1774" s="16" t="n">
        <v>0.167871769999236</v>
      </c>
      <c r="H1774" s="16" t="n">
        <v>0.0407509573626201</v>
      </c>
      <c r="I1774" s="23" t="n">
        <f aca="false">G1774-E1774</f>
        <v>0.0168212859843536</v>
      </c>
      <c r="J1774" s="17" t="n">
        <f aca="false">100*(G1774-E1774)/E1774</f>
        <v>11.1362013131294</v>
      </c>
      <c r="K1774" s="16" t="n">
        <v>5.67208273131497</v>
      </c>
      <c r="L1774" s="17" t="n">
        <v>251.271111634983</v>
      </c>
      <c r="M1774" s="18" t="n">
        <v>3.86952606849344E-008</v>
      </c>
      <c r="N1774" s="18" t="n">
        <v>1.19381413654989E-007</v>
      </c>
      <c r="O1774" s="6" t="str">
        <f aca="false">IF(N1774&lt;0.05,"Yes","No")</f>
        <v>Yes</v>
      </c>
      <c r="P1774" s="16" t="n">
        <v>0.43012701193544</v>
      </c>
      <c r="Q1774" s="17" t="n">
        <v>20.8420183391897</v>
      </c>
      <c r="R1774" s="18" t="n">
        <v>5.76593565408193E-006</v>
      </c>
      <c r="S1774" s="16" t="n">
        <v>0.00389879664101043</v>
      </c>
      <c r="T1774" s="16" t="n">
        <v>0.0169108442116129</v>
      </c>
      <c r="U1774" s="18" t="n">
        <v>0.000933757437934013</v>
      </c>
      <c r="V1774" s="16" t="n">
        <v>0.00273867404980646</v>
      </c>
      <c r="W1774" s="6" t="s">
        <v>699</v>
      </c>
      <c r="X1774" s="17" t="n">
        <v>99.2</v>
      </c>
      <c r="Y1774" s="16" t="n">
        <v>0.622860602058225</v>
      </c>
      <c r="Z1774" s="16" t="n">
        <f aca="false">(G1774-E1774)/SQRT(H1774^2/D1774+F1774^2/C1774)</f>
        <v>5.67208273131499</v>
      </c>
      <c r="AA1774" s="24" t="n">
        <f aca="false">ABS(K1774-Z1774)</f>
        <v>0</v>
      </c>
    </row>
    <row r="1775" customFormat="false" ht="15" hidden="false" customHeight="false" outlineLevel="0" collapsed="false">
      <c r="A1775" s="17" t="n">
        <v>2170</v>
      </c>
      <c r="B1775" s="6" t="s">
        <v>621</v>
      </c>
      <c r="C1775" s="6" t="n">
        <v>135</v>
      </c>
      <c r="D1775" s="6" t="n">
        <v>673</v>
      </c>
      <c r="E1775" s="16" t="n">
        <v>0.15128533028894</v>
      </c>
      <c r="F1775" s="16" t="n">
        <v>0.029270679774244</v>
      </c>
      <c r="G1775" s="16" t="n">
        <v>0.168096486694923</v>
      </c>
      <c r="H1775" s="16" t="n">
        <v>0.0407659041118472</v>
      </c>
      <c r="I1775" s="23" t="n">
        <f aca="false">G1775-E1775</f>
        <v>0.0168111564059826</v>
      </c>
      <c r="J1775" s="17" t="n">
        <f aca="false">100*(G1775-E1775)/E1775</f>
        <v>11.1122184641928</v>
      </c>
      <c r="K1775" s="16" t="n">
        <v>5.6619609225465</v>
      </c>
      <c r="L1775" s="17" t="n">
        <v>250.984918449204</v>
      </c>
      <c r="M1775" s="18" t="n">
        <v>4.08178945305701E-008</v>
      </c>
      <c r="N1775" s="18" t="n">
        <v>1.2574544927966E-007</v>
      </c>
      <c r="O1775" s="6" t="str">
        <f aca="false">IF(N1775&lt;0.05,"Yes","No")</f>
        <v>Yes</v>
      </c>
      <c r="P1775" s="16" t="n">
        <v>0.429664957903248</v>
      </c>
      <c r="Q1775" s="17" t="n">
        <v>20.7972642741424</v>
      </c>
      <c r="R1775" s="18" t="n">
        <v>5.89877247477467E-006</v>
      </c>
      <c r="S1775" s="16" t="n">
        <v>0.0040508929966983</v>
      </c>
      <c r="T1775" s="16" t="n">
        <v>0.016900604626591</v>
      </c>
      <c r="U1775" s="18" t="n">
        <v>0.000944178788481691</v>
      </c>
      <c r="V1775" s="16" t="n">
        <v>0.00276152570447291</v>
      </c>
      <c r="W1775" s="6" t="s">
        <v>699</v>
      </c>
      <c r="X1775" s="17" t="n">
        <v>99.2</v>
      </c>
      <c r="Y1775" s="16" t="n">
        <v>0.622728523471466</v>
      </c>
      <c r="Z1775" s="16" t="n">
        <f aca="false">(G1775-E1775)/SQRT(H1775^2/D1775+F1775^2/C1775)</f>
        <v>5.66196092254649</v>
      </c>
      <c r="AA1775" s="24" t="n">
        <f aca="false">ABS(K1775-Z1775)</f>
        <v>0</v>
      </c>
    </row>
    <row r="1776" customFormat="false" ht="15" hidden="false" customHeight="false" outlineLevel="0" collapsed="false">
      <c r="A1776" s="17" t="n">
        <v>2171</v>
      </c>
      <c r="B1776" s="6" t="s">
        <v>621</v>
      </c>
      <c r="C1776" s="6" t="n">
        <v>135</v>
      </c>
      <c r="D1776" s="6" t="n">
        <v>673</v>
      </c>
      <c r="E1776" s="16" t="n">
        <v>0.151515190027378</v>
      </c>
      <c r="F1776" s="16" t="n">
        <v>0.0293117669193283</v>
      </c>
      <c r="G1776" s="16" t="n">
        <v>0.168317413823831</v>
      </c>
      <c r="H1776" s="16" t="n">
        <v>0.0407819800884511</v>
      </c>
      <c r="I1776" s="23" t="n">
        <f aca="false">G1776-E1776</f>
        <v>0.0168022237964531</v>
      </c>
      <c r="J1776" s="17" t="n">
        <f aca="false">100*(G1776-E1776)/E1776</f>
        <v>11.0894648869311</v>
      </c>
      <c r="K1776" s="16" t="n">
        <v>5.65261541824734</v>
      </c>
      <c r="L1776" s="17" t="n">
        <v>250.731281213611</v>
      </c>
      <c r="M1776" s="18" t="n">
        <v>4.28763071039741E-008</v>
      </c>
      <c r="N1776" s="18" t="n">
        <v>1.31893296084114E-007</v>
      </c>
      <c r="O1776" s="6" t="str">
        <f aca="false">IF(N1776&lt;0.05,"Yes","No")</f>
        <v>Yes</v>
      </c>
      <c r="P1776" s="16" t="n">
        <v>0.429226985309949</v>
      </c>
      <c r="Q1776" s="17" t="n">
        <v>20.7548871185193</v>
      </c>
      <c r="R1776" s="18" t="n">
        <v>6.02739152239744E-006</v>
      </c>
      <c r="S1776" s="16" t="n">
        <v>0.00418690739709636</v>
      </c>
      <c r="T1776" s="16" t="n">
        <v>0.0168914872871105</v>
      </c>
      <c r="U1776" s="18" t="n">
        <v>0.000954417465967827</v>
      </c>
      <c r="V1776" s="16" t="n">
        <v>0.00277985669699367</v>
      </c>
      <c r="W1776" s="6" t="s">
        <v>699</v>
      </c>
      <c r="X1776" s="17" t="n">
        <v>99.2</v>
      </c>
      <c r="Y1776" s="16" t="n">
        <v>0.622640471080293</v>
      </c>
      <c r="Z1776" s="16" t="n">
        <f aca="false">(G1776-E1776)/SQRT(H1776^2/D1776+F1776^2/C1776)</f>
        <v>5.65261541824735</v>
      </c>
      <c r="AA1776" s="24" t="n">
        <f aca="false">ABS(K1776-Z1776)</f>
        <v>0</v>
      </c>
    </row>
    <row r="1777" customFormat="false" ht="15" hidden="false" customHeight="false" outlineLevel="0" collapsed="false">
      <c r="A1777" s="17" t="n">
        <v>2172</v>
      </c>
      <c r="B1777" s="6" t="s">
        <v>621</v>
      </c>
      <c r="C1777" s="6" t="n">
        <v>135</v>
      </c>
      <c r="D1777" s="6" t="n">
        <v>673</v>
      </c>
      <c r="E1777" s="16" t="n">
        <v>0.151744839438686</v>
      </c>
      <c r="F1777" s="16" t="n">
        <v>0.0293556330955971</v>
      </c>
      <c r="G1777" s="16" t="n">
        <v>0.168539461296434</v>
      </c>
      <c r="H1777" s="16" t="n">
        <v>0.0407997892511945</v>
      </c>
      <c r="I1777" s="23" t="n">
        <f aca="false">G1777-E1777</f>
        <v>0.016794621857748</v>
      </c>
      <c r="J1777" s="17" t="n">
        <f aca="false">100*(G1777-E1777)/E1777</f>
        <v>11.0676724954024</v>
      </c>
      <c r="K1777" s="16" t="n">
        <v>5.64328480844826</v>
      </c>
      <c r="L1777" s="17" t="n">
        <v>250.465565662247</v>
      </c>
      <c r="M1777" s="18" t="n">
        <v>4.5034056078856E-008</v>
      </c>
      <c r="N1777" s="18" t="n">
        <v>1.37925002655505E-007</v>
      </c>
      <c r="O1777" s="6" t="str">
        <f aca="false">IF(N1777&lt;0.05,"Yes","No")</f>
        <v>Yes</v>
      </c>
      <c r="P1777" s="16" t="n">
        <v>0.428803069357116</v>
      </c>
      <c r="Q1777" s="17" t="n">
        <v>20.7139112091806</v>
      </c>
      <c r="R1777" s="18" t="n">
        <v>6.15444052480901E-006</v>
      </c>
      <c r="S1777" s="16" t="n">
        <v>0.00431991695739271</v>
      </c>
      <c r="T1777" s="16" t="n">
        <v>0.0168837778933299</v>
      </c>
      <c r="U1777" s="18" t="n">
        <v>0.000964245013840213</v>
      </c>
      <c r="V1777" s="16" t="n">
        <v>0.00280459076047707</v>
      </c>
      <c r="W1777" s="6" t="s">
        <v>699</v>
      </c>
      <c r="X1777" s="17" t="n">
        <v>99.2</v>
      </c>
      <c r="Y1777" s="16" t="n">
        <v>0.622442353200154</v>
      </c>
      <c r="Z1777" s="16" t="n">
        <f aca="false">(G1777-E1777)/SQRT(H1777^2/D1777+F1777^2/C1777)</f>
        <v>5.64328480844826</v>
      </c>
      <c r="AA1777" s="24" t="n">
        <f aca="false">ABS(K1777-Z1777)</f>
        <v>0</v>
      </c>
    </row>
    <row r="1778" customFormat="false" ht="15" hidden="false" customHeight="false" outlineLevel="0" collapsed="false">
      <c r="A1778" s="17" t="n">
        <v>2173</v>
      </c>
      <c r="B1778" s="6" t="s">
        <v>621</v>
      </c>
      <c r="C1778" s="6" t="n">
        <v>135</v>
      </c>
      <c r="D1778" s="6" t="n">
        <v>673</v>
      </c>
      <c r="E1778" s="16" t="n">
        <v>0.151977241977497</v>
      </c>
      <c r="F1778" s="16" t="n">
        <v>0.0294021424174528</v>
      </c>
      <c r="G1778" s="16" t="n">
        <v>0.168763023152128</v>
      </c>
      <c r="H1778" s="16" t="n">
        <v>0.0408192406754564</v>
      </c>
      <c r="I1778" s="23" t="n">
        <f aca="false">G1778-E1778</f>
        <v>0.0167857811746308</v>
      </c>
      <c r="J1778" s="17" t="n">
        <f aca="false">100*(G1778-E1778)/E1778</f>
        <v>11.044930777936</v>
      </c>
      <c r="K1778" s="16" t="n">
        <v>5.63313110962121</v>
      </c>
      <c r="L1778" s="17" t="n">
        <v>250.188546641921</v>
      </c>
      <c r="M1778" s="18" t="n">
        <v>4.74999957260572E-008</v>
      </c>
      <c r="N1778" s="18" t="n">
        <v>1.45265634673138E-007</v>
      </c>
      <c r="O1778" s="6" t="str">
        <f aca="false">IF(N1778&lt;0.05,"Yes","No")</f>
        <v>Yes</v>
      </c>
      <c r="P1778" s="16" t="n">
        <v>0.428328727557876</v>
      </c>
      <c r="Q1778" s="17" t="n">
        <v>20.6681091142509</v>
      </c>
      <c r="R1778" s="18" t="n">
        <v>6.29964567782841E-006</v>
      </c>
      <c r="S1778" s="16" t="n">
        <v>0.00454386343230029</v>
      </c>
      <c r="T1778" s="16" t="n">
        <v>0.016875050118347</v>
      </c>
      <c r="U1778" s="18" t="n">
        <v>0.000974630303620914</v>
      </c>
      <c r="V1778" s="16" t="n">
        <v>0.00281388599009105</v>
      </c>
      <c r="W1778" s="6" t="s">
        <v>699</v>
      </c>
      <c r="X1778" s="17" t="n">
        <v>99.2</v>
      </c>
      <c r="Y1778" s="16" t="n">
        <v>0.622255241868912</v>
      </c>
      <c r="Z1778" s="16" t="n">
        <f aca="false">(G1778-E1778)/SQRT(H1778^2/D1778+F1778^2/C1778)</f>
        <v>5.63313110962122</v>
      </c>
      <c r="AA1778" s="24" t="n">
        <f aca="false">ABS(K1778-Z1778)</f>
        <v>0</v>
      </c>
    </row>
    <row r="1779" customFormat="false" ht="15" hidden="false" customHeight="false" outlineLevel="0" collapsed="false">
      <c r="A1779" s="17" t="n">
        <v>2174</v>
      </c>
      <c r="B1779" s="6" t="s">
        <v>621</v>
      </c>
      <c r="C1779" s="6" t="n">
        <v>135</v>
      </c>
      <c r="D1779" s="6" t="n">
        <v>673</v>
      </c>
      <c r="E1779" s="16" t="n">
        <v>0.152205489796621</v>
      </c>
      <c r="F1779" s="16" t="n">
        <v>0.0294471861487376</v>
      </c>
      <c r="G1779" s="16" t="n">
        <v>0.168984757357154</v>
      </c>
      <c r="H1779" s="16" t="n">
        <v>0.0408393829122176</v>
      </c>
      <c r="I1779" s="23" t="n">
        <f aca="false">G1779-E1779</f>
        <v>0.016779267560533</v>
      </c>
      <c r="J1779" s="17" t="n">
        <f aca="false">100*(G1779-E1779)/E1779</f>
        <v>11.0240882789141</v>
      </c>
      <c r="K1779" s="16" t="n">
        <v>5.6239572957501</v>
      </c>
      <c r="L1779" s="17" t="n">
        <v>249.929393363559</v>
      </c>
      <c r="M1779" s="18" t="n">
        <v>4.98420959565407E-008</v>
      </c>
      <c r="N1779" s="18" t="n">
        <v>1.51985839774589E-007</v>
      </c>
      <c r="O1779" s="6" t="str">
        <f aca="false">IF(N1779&lt;0.05,"Yes","No")</f>
        <v>Yes</v>
      </c>
      <c r="P1779" s="16" t="n">
        <v>0.427909679841122</v>
      </c>
      <c r="Q1779" s="17" t="n">
        <v>20.6276883497898</v>
      </c>
      <c r="R1779" s="18" t="n">
        <v>6.43065152903795E-006</v>
      </c>
      <c r="S1779" s="16" t="n">
        <v>0.00476793754611424</v>
      </c>
      <c r="T1779" s="16" t="n">
        <v>0.0168685713324802</v>
      </c>
      <c r="U1779" s="18" t="n">
        <v>0.000983673155336513</v>
      </c>
      <c r="V1779" s="16" t="n">
        <v>0.00281388599009105</v>
      </c>
      <c r="W1779" s="6" t="s">
        <v>699</v>
      </c>
      <c r="X1779" s="17" t="n">
        <v>99.1</v>
      </c>
      <c r="Y1779" s="16" t="n">
        <v>0.622090143635463</v>
      </c>
      <c r="Z1779" s="16" t="n">
        <f aca="false">(G1779-E1779)/SQRT(H1779^2/D1779+F1779^2/C1779)</f>
        <v>5.62395729575009</v>
      </c>
      <c r="AA1779" s="24" t="n">
        <f aca="false">ABS(K1779-Z1779)</f>
        <v>0</v>
      </c>
    </row>
    <row r="1780" customFormat="false" ht="15" hidden="false" customHeight="false" outlineLevel="0" collapsed="false">
      <c r="A1780" s="17" t="n">
        <v>2175</v>
      </c>
      <c r="B1780" s="6" t="s">
        <v>621</v>
      </c>
      <c r="C1780" s="6" t="n">
        <v>135</v>
      </c>
      <c r="D1780" s="6" t="n">
        <v>673</v>
      </c>
      <c r="E1780" s="16" t="n">
        <v>0.152436947491434</v>
      </c>
      <c r="F1780" s="16" t="n">
        <v>0.0294949650186642</v>
      </c>
      <c r="G1780" s="16" t="n">
        <v>0.169210800865076</v>
      </c>
      <c r="H1780" s="16" t="n">
        <v>0.0408608581416845</v>
      </c>
      <c r="I1780" s="23" t="n">
        <f aca="false">G1780-E1780</f>
        <v>0.0167738533736417</v>
      </c>
      <c r="J1780" s="17" t="n">
        <f aca="false">100*(G1780-E1780)/E1780</f>
        <v>11.0037977338691</v>
      </c>
      <c r="K1780" s="16" t="n">
        <v>5.61474616907546</v>
      </c>
      <c r="L1780" s="17" t="n">
        <v>249.656377600478</v>
      </c>
      <c r="M1780" s="18" t="n">
        <v>5.23089426216914E-008</v>
      </c>
      <c r="N1780" s="18" t="n">
        <v>1.58816601803719E-007</v>
      </c>
      <c r="O1780" s="6" t="str">
        <f aca="false">IF(N1780&lt;0.05,"Yes","No")</f>
        <v>Yes</v>
      </c>
      <c r="P1780" s="16" t="n">
        <v>0.427502743540527</v>
      </c>
      <c r="Q1780" s="17" t="n">
        <v>20.5884737013801</v>
      </c>
      <c r="R1780" s="18" t="n">
        <v>6.56036772216162E-006</v>
      </c>
      <c r="S1780" s="16" t="n">
        <v>0.00501580494817214</v>
      </c>
      <c r="T1780" s="16" t="n">
        <v>0.0168631355457305</v>
      </c>
      <c r="U1780" s="18" t="n">
        <v>0.000992461499479934</v>
      </c>
      <c r="V1780" s="16" t="n">
        <v>0.00281388599009105</v>
      </c>
      <c r="W1780" s="6" t="s">
        <v>699</v>
      </c>
      <c r="X1780" s="17" t="n">
        <v>99.1</v>
      </c>
      <c r="Y1780" s="16" t="n">
        <v>0.621836993010842</v>
      </c>
      <c r="Z1780" s="16" t="n">
        <f aca="false">(G1780-E1780)/SQRT(H1780^2/D1780+F1780^2/C1780)</f>
        <v>5.61474616907546</v>
      </c>
      <c r="AA1780" s="24" t="n">
        <f aca="false">ABS(K1780-Z1780)</f>
        <v>0</v>
      </c>
    </row>
    <row r="1781" customFormat="false" ht="15" hidden="false" customHeight="false" outlineLevel="0" collapsed="false">
      <c r="A1781" s="17" t="n">
        <v>2176</v>
      </c>
      <c r="B1781" s="6" t="s">
        <v>621</v>
      </c>
      <c r="C1781" s="6" t="n">
        <v>135</v>
      </c>
      <c r="D1781" s="6" t="n">
        <v>673</v>
      </c>
      <c r="E1781" s="16" t="n">
        <v>0.152667553778048</v>
      </c>
      <c r="F1781" s="16" t="n">
        <v>0.0295436212345933</v>
      </c>
      <c r="G1781" s="16" t="n">
        <v>0.169433952927767</v>
      </c>
      <c r="H1781" s="16" t="n">
        <v>0.0408821288522387</v>
      </c>
      <c r="I1781" s="23" t="n">
        <f aca="false">G1781-E1781</f>
        <v>0.0167663991497187</v>
      </c>
      <c r="J1781" s="17" t="n">
        <f aca="false">100*(G1781-E1781)/E1781</f>
        <v>10.9822937060314</v>
      </c>
      <c r="K1781" s="16" t="n">
        <v>5.60476346010918</v>
      </c>
      <c r="L1781" s="17" t="n">
        <v>249.375973403055</v>
      </c>
      <c r="M1781" s="18" t="n">
        <v>5.51133227848921E-008</v>
      </c>
      <c r="N1781" s="18" t="n">
        <v>1.66461072458398E-007</v>
      </c>
      <c r="O1781" s="6" t="str">
        <f aca="false">IF(N1781&lt;0.05,"Yes","No")</f>
        <v>Yes</v>
      </c>
      <c r="P1781" s="16" t="n">
        <v>0.427045053449614</v>
      </c>
      <c r="Q1781" s="17" t="n">
        <v>20.5444127156995</v>
      </c>
      <c r="R1781" s="18" t="n">
        <v>6.70925873213248E-006</v>
      </c>
      <c r="S1781" s="16" t="n">
        <v>0.00523489055043985</v>
      </c>
      <c r="T1781" s="16" t="n">
        <v>0.0168557110306276</v>
      </c>
      <c r="U1781" s="16" t="n">
        <v>0.0010033189450178</v>
      </c>
      <c r="V1781" s="16" t="n">
        <v>0.00281680452478259</v>
      </c>
      <c r="W1781" s="6" t="s">
        <v>699</v>
      </c>
      <c r="X1781" s="17" t="n">
        <v>99.1</v>
      </c>
      <c r="Y1781" s="16" t="n">
        <v>0.621737934070772</v>
      </c>
      <c r="Z1781" s="16" t="n">
        <f aca="false">(G1781-E1781)/SQRT(H1781^2/D1781+F1781^2/C1781)</f>
        <v>5.60476346010919</v>
      </c>
      <c r="AA1781" s="24" t="n">
        <f aca="false">ABS(K1781-Z1781)</f>
        <v>0</v>
      </c>
    </row>
    <row r="1782" customFormat="false" ht="15" hidden="false" customHeight="false" outlineLevel="0" collapsed="false">
      <c r="A1782" s="17" t="n">
        <v>2177</v>
      </c>
      <c r="B1782" s="6" t="s">
        <v>621</v>
      </c>
      <c r="C1782" s="6" t="n">
        <v>135</v>
      </c>
      <c r="D1782" s="6" t="n">
        <v>673</v>
      </c>
      <c r="E1782" s="16" t="n">
        <v>0.152895692101231</v>
      </c>
      <c r="F1782" s="16" t="n">
        <v>0.0295930428991494</v>
      </c>
      <c r="G1782" s="16" t="n">
        <v>0.169654709257927</v>
      </c>
      <c r="H1782" s="16" t="n">
        <v>0.0409018877174383</v>
      </c>
      <c r="I1782" s="23" t="n">
        <f aca="false">G1782-E1782</f>
        <v>0.0167590171566959</v>
      </c>
      <c r="J1782" s="17" t="n">
        <f aca="false">100*(G1782-E1782)/E1782</f>
        <v>10.9610787108376</v>
      </c>
      <c r="K1782" s="16" t="n">
        <v>5.59478271466114</v>
      </c>
      <c r="L1782" s="17" t="n">
        <v>249.081294287027</v>
      </c>
      <c r="M1782" s="18" t="n">
        <v>5.80659990217189E-008</v>
      </c>
      <c r="N1782" s="18" t="n">
        <v>1.74530277460131E-007</v>
      </c>
      <c r="O1782" s="6" t="str">
        <f aca="false">IF(N1782&lt;0.05,"Yes","No")</f>
        <v>Yes</v>
      </c>
      <c r="P1782" s="16" t="n">
        <v>0.426602963603308</v>
      </c>
      <c r="Q1782" s="17" t="n">
        <v>20.5018983488397</v>
      </c>
      <c r="R1782" s="18" t="n">
        <v>6.85614608375993E-006</v>
      </c>
      <c r="S1782" s="16" t="n">
        <v>0.00542580183828468</v>
      </c>
      <c r="T1782" s="16" t="n">
        <v>0.0168482767884233</v>
      </c>
      <c r="U1782" s="16" t="n">
        <v>0.00101384218235865</v>
      </c>
      <c r="V1782" s="16" t="n">
        <v>0.00281766157736335</v>
      </c>
      <c r="W1782" s="6" t="s">
        <v>699</v>
      </c>
      <c r="X1782" s="17" t="n">
        <v>99</v>
      </c>
      <c r="Y1782" s="16" t="n">
        <v>0.621572835837323</v>
      </c>
      <c r="Z1782" s="16" t="n">
        <f aca="false">(G1782-E1782)/SQRT(H1782^2/D1782+F1782^2/C1782)</f>
        <v>5.59478271466115</v>
      </c>
      <c r="AA1782" s="24" t="n">
        <f aca="false">ABS(K1782-Z1782)</f>
        <v>0</v>
      </c>
    </row>
    <row r="1783" customFormat="false" ht="15" hidden="false" customHeight="false" outlineLevel="0" collapsed="false">
      <c r="A1783" s="17" t="n">
        <v>2178</v>
      </c>
      <c r="B1783" s="6" t="s">
        <v>621</v>
      </c>
      <c r="C1783" s="6" t="n">
        <v>135</v>
      </c>
      <c r="D1783" s="6" t="n">
        <v>673</v>
      </c>
      <c r="E1783" s="16" t="n">
        <v>0.15312384493925</v>
      </c>
      <c r="F1783" s="16" t="n">
        <v>0.0296435906303782</v>
      </c>
      <c r="G1783" s="16" t="n">
        <v>0.169874252228379</v>
      </c>
      <c r="H1783" s="16" t="n">
        <v>0.0409196300452806</v>
      </c>
      <c r="I1783" s="23" t="n">
        <f aca="false">G1783-E1783</f>
        <v>0.0167504072891296</v>
      </c>
      <c r="J1783" s="17" t="n">
        <f aca="false">100*(G1783-E1783)/E1783</f>
        <v>10.9391240115314</v>
      </c>
      <c r="K1783" s="16" t="n">
        <v>5.58434040099293</v>
      </c>
      <c r="L1783" s="17" t="n">
        <v>248.766445584877</v>
      </c>
      <c r="M1783" s="18" t="n">
        <v>6.13210752083428E-008</v>
      </c>
      <c r="N1783" s="18" t="n">
        <v>1.83265404001036E-007</v>
      </c>
      <c r="O1783" s="6" t="str">
        <f aca="false">IF(N1783&lt;0.05,"Yes","No")</f>
        <v>Yes</v>
      </c>
      <c r="P1783" s="16" t="n">
        <v>0.426147588343588</v>
      </c>
      <c r="Q1783" s="17" t="n">
        <v>20.4581524060452</v>
      </c>
      <c r="R1783" s="18" t="n">
        <v>7.01066740378886E-006</v>
      </c>
      <c r="S1783" s="16" t="n">
        <v>0.00561738365798397</v>
      </c>
      <c r="T1783" s="16" t="n">
        <v>0.0168394148217089</v>
      </c>
      <c r="U1783" s="16" t="n">
        <v>0.00102522295260809</v>
      </c>
      <c r="V1783" s="16" t="n">
        <v>0.00281766157736335</v>
      </c>
      <c r="W1783" s="6" t="s">
        <v>699</v>
      </c>
      <c r="X1783" s="17" t="n">
        <v>99</v>
      </c>
      <c r="Y1783" s="16" t="n">
        <v>0.621407737603874</v>
      </c>
      <c r="Z1783" s="16" t="n">
        <f aca="false">(G1783-E1783)/SQRT(H1783^2/D1783+F1783^2/C1783)</f>
        <v>5.58434040099296</v>
      </c>
      <c r="AA1783" s="24" t="n">
        <f aca="false">ABS(K1783-Z1783)</f>
        <v>2.66453525910038E-014</v>
      </c>
    </row>
    <row r="1784" customFormat="false" ht="15" hidden="false" customHeight="false" outlineLevel="0" collapsed="false">
      <c r="A1784" s="17" t="n">
        <v>2179</v>
      </c>
      <c r="B1784" s="6" t="s">
        <v>621</v>
      </c>
      <c r="C1784" s="6" t="n">
        <v>135</v>
      </c>
      <c r="D1784" s="6" t="n">
        <v>673</v>
      </c>
      <c r="E1784" s="16" t="n">
        <v>0.153348531546416</v>
      </c>
      <c r="F1784" s="16" t="n">
        <v>0.0296939448264553</v>
      </c>
      <c r="G1784" s="16" t="n">
        <v>0.170091833160944</v>
      </c>
      <c r="H1784" s="16" t="n">
        <v>0.0409401726987225</v>
      </c>
      <c r="I1784" s="23" t="n">
        <f aca="false">G1784-E1784</f>
        <v>0.0167433016145277</v>
      </c>
      <c r="J1784" s="17" t="n">
        <f aca="false">100*(G1784-E1784)/E1784</f>
        <v>10.9184623065398</v>
      </c>
      <c r="K1784" s="16" t="n">
        <v>5.57434636070856</v>
      </c>
      <c r="L1784" s="17" t="n">
        <v>248.471587789485</v>
      </c>
      <c r="M1784" s="18" t="n">
        <v>6.46005721293284E-008</v>
      </c>
      <c r="N1784" s="18" t="n">
        <v>1.91974260316434E-007</v>
      </c>
      <c r="O1784" s="6" t="str">
        <f aca="false">IF(N1784&lt;0.05,"Yes","No")</f>
        <v>Yes</v>
      </c>
      <c r="P1784" s="16" t="n">
        <v>0.425704813401601</v>
      </c>
      <c r="Q1784" s="17" t="n">
        <v>20.4156617216201</v>
      </c>
      <c r="R1784" s="18" t="n">
        <v>7.16410934221126E-006</v>
      </c>
      <c r="S1784" s="16" t="n">
        <v>0.00580747316111197</v>
      </c>
      <c r="T1784" s="16" t="n">
        <v>0.0168322575265655</v>
      </c>
      <c r="U1784" s="16" t="n">
        <v>0.00103597558977117</v>
      </c>
      <c r="V1784" s="16" t="n">
        <v>0.00281766157736335</v>
      </c>
      <c r="W1784" s="6" t="s">
        <v>699</v>
      </c>
      <c r="X1784" s="17" t="n">
        <v>98.9</v>
      </c>
      <c r="Y1784" s="16" t="n">
        <v>0.621473776897254</v>
      </c>
      <c r="Z1784" s="16" t="n">
        <f aca="false">(G1784-E1784)/SQRT(H1784^2/D1784+F1784^2/C1784)</f>
        <v>5.57434636070856</v>
      </c>
      <c r="AA1784" s="24" t="n">
        <f aca="false">ABS(K1784-Z1784)</f>
        <v>0</v>
      </c>
    </row>
    <row r="1785" customFormat="false" ht="15" hidden="false" customHeight="false" outlineLevel="0" collapsed="false">
      <c r="A1785" s="17" t="n">
        <v>2180</v>
      </c>
      <c r="B1785" s="6" t="s">
        <v>621</v>
      </c>
      <c r="C1785" s="6" t="n">
        <v>135</v>
      </c>
      <c r="D1785" s="6" t="n">
        <v>673</v>
      </c>
      <c r="E1785" s="16" t="n">
        <v>0.153570816417535</v>
      </c>
      <c r="F1785" s="16" t="n">
        <v>0.0297451525219286</v>
      </c>
      <c r="G1785" s="16" t="n">
        <v>0.170306912768649</v>
      </c>
      <c r="H1785" s="16" t="n">
        <v>0.0409599747260397</v>
      </c>
      <c r="I1785" s="23" t="n">
        <f aca="false">G1785-E1785</f>
        <v>0.0167360963511137</v>
      </c>
      <c r="J1785" s="17" t="n">
        <f aca="false">100*(G1785-E1785)/E1785</f>
        <v>10.8979666459615</v>
      </c>
      <c r="K1785" s="16" t="n">
        <v>5.56425695306848</v>
      </c>
      <c r="L1785" s="17" t="n">
        <v>248.166642419119</v>
      </c>
      <c r="M1785" s="18" t="n">
        <v>6.80857239799188E-008</v>
      </c>
      <c r="N1785" s="18" t="n">
        <v>2.01760375291692E-007</v>
      </c>
      <c r="O1785" s="6" t="str">
        <f aca="false">IF(N1785&lt;0.05,"Yes","No")</f>
        <v>Yes</v>
      </c>
      <c r="P1785" s="16" t="n">
        <v>0.425265796913935</v>
      </c>
      <c r="Q1785" s="17" t="n">
        <v>20.3735753261555</v>
      </c>
      <c r="R1785" s="18" t="n">
        <v>7.31942270063218E-006</v>
      </c>
      <c r="S1785" s="16" t="n">
        <v>0.00601031457741731</v>
      </c>
      <c r="T1785" s="16" t="n">
        <v>0.0168251151507915</v>
      </c>
      <c r="U1785" s="16" t="n">
        <v>0.00104658551191729</v>
      </c>
      <c r="V1785" s="16" t="n">
        <v>0.0028200840679498</v>
      </c>
      <c r="W1785" s="6" t="s">
        <v>699</v>
      </c>
      <c r="X1785" s="17" t="n">
        <v>98.9</v>
      </c>
      <c r="Y1785" s="16" t="n">
        <v>0.621418744152771</v>
      </c>
      <c r="Z1785" s="16" t="n">
        <f aca="false">(G1785-E1785)/SQRT(H1785^2/D1785+F1785^2/C1785)</f>
        <v>5.56425695306849</v>
      </c>
      <c r="AA1785" s="24" t="n">
        <f aca="false">ABS(K1785-Z1785)</f>
        <v>0</v>
      </c>
    </row>
    <row r="1786" customFormat="false" ht="15" hidden="false" customHeight="false" outlineLevel="0" collapsed="false">
      <c r="A1786" s="17" t="n">
        <v>2181</v>
      </c>
      <c r="B1786" s="6" t="s">
        <v>621</v>
      </c>
      <c r="C1786" s="6" t="n">
        <v>135</v>
      </c>
      <c r="D1786" s="6" t="n">
        <v>673</v>
      </c>
      <c r="E1786" s="16" t="n">
        <v>0.153791180915303</v>
      </c>
      <c r="F1786" s="16" t="n">
        <v>0.0297966796303596</v>
      </c>
      <c r="G1786" s="16" t="n">
        <v>0.170521912158067</v>
      </c>
      <c r="H1786" s="16" t="n">
        <v>0.0409828375909944</v>
      </c>
      <c r="I1786" s="23" t="n">
        <f aca="false">G1786-E1786</f>
        <v>0.0167307312427642</v>
      </c>
      <c r="J1786" s="17" t="n">
        <f aca="false">100*(G1786-E1786)/E1786</f>
        <v>10.8788625870415</v>
      </c>
      <c r="K1786" s="16" t="n">
        <v>5.554647326846</v>
      </c>
      <c r="L1786" s="17" t="n">
        <v>247.878858576582</v>
      </c>
      <c r="M1786" s="18" t="n">
        <v>7.15738954052993E-008</v>
      </c>
      <c r="N1786" s="18" t="n">
        <v>2.11500357590062E-007</v>
      </c>
      <c r="O1786" s="6" t="str">
        <f aca="false">IF(N1786&lt;0.05,"Yes","No")</f>
        <v>Yes</v>
      </c>
      <c r="P1786" s="16" t="n">
        <v>0.424844841882927</v>
      </c>
      <c r="Q1786" s="17" t="n">
        <v>20.3332611772934</v>
      </c>
      <c r="R1786" s="18" t="n">
        <v>7.47137237341136E-006</v>
      </c>
      <c r="S1786" s="16" t="n">
        <v>0.00620546285912426</v>
      </c>
      <c r="T1786" s="16" t="n">
        <v>0.016819755831731</v>
      </c>
      <c r="U1786" s="16" t="n">
        <v>0.00105687138627438</v>
      </c>
      <c r="V1786" s="16" t="n">
        <v>0.00282182274485234</v>
      </c>
      <c r="W1786" s="6" t="s">
        <v>699</v>
      </c>
      <c r="X1786" s="17" t="n">
        <v>98.9</v>
      </c>
      <c r="Y1786" s="16" t="n">
        <v>0.621319685212702</v>
      </c>
      <c r="Z1786" s="16" t="n">
        <f aca="false">(G1786-E1786)/SQRT(H1786^2/D1786+F1786^2/C1786)</f>
        <v>5.55464732684597</v>
      </c>
      <c r="AA1786" s="24" t="n">
        <f aca="false">ABS(K1786-Z1786)</f>
        <v>2.75335310107039E-014</v>
      </c>
    </row>
    <row r="1787" customFormat="false" ht="15" hidden="false" customHeight="false" outlineLevel="0" collapsed="false">
      <c r="A1787" s="17" t="n">
        <v>2182</v>
      </c>
      <c r="B1787" s="6" t="s">
        <v>621</v>
      </c>
      <c r="C1787" s="6" t="n">
        <v>135</v>
      </c>
      <c r="D1787" s="6" t="n">
        <v>673</v>
      </c>
      <c r="E1787" s="16" t="n">
        <v>0.154008771589509</v>
      </c>
      <c r="F1787" s="16" t="n">
        <v>0.0298466581679395</v>
      </c>
      <c r="G1787" s="16" t="n">
        <v>0.17073691399411</v>
      </c>
      <c r="H1787" s="16" t="n">
        <v>0.041009226505586</v>
      </c>
      <c r="I1787" s="23" t="n">
        <f aca="false">G1787-E1787</f>
        <v>0.0167281424046009</v>
      </c>
      <c r="J1787" s="17" t="n">
        <f aca="false">100*(G1787-E1787)/E1787</f>
        <v>10.8618114617443</v>
      </c>
      <c r="K1787" s="16" t="n">
        <v>5.54606136182744</v>
      </c>
      <c r="L1787" s="17" t="n">
        <v>247.626166908935</v>
      </c>
      <c r="M1787" s="18" t="n">
        <v>7.4835687148435E-008</v>
      </c>
      <c r="N1787" s="18" t="n">
        <v>2.20828340869188E-007</v>
      </c>
      <c r="O1787" s="6" t="str">
        <f aca="false">IF(N1787&lt;0.05,"Yes","No")</f>
        <v>Yes</v>
      </c>
      <c r="P1787" s="16" t="n">
        <v>0.424463943262846</v>
      </c>
      <c r="Q1787" s="17" t="n">
        <v>20.2968175702411</v>
      </c>
      <c r="R1787" s="18" t="n">
        <v>7.61146359647672E-006</v>
      </c>
      <c r="S1787" s="16" t="n">
        <v>0.0064230860373136</v>
      </c>
      <c r="T1787" s="16" t="n">
        <v>0.0168172016653477</v>
      </c>
      <c r="U1787" s="16" t="n">
        <v>0.00106618354649023</v>
      </c>
      <c r="V1787" s="16" t="n">
        <v>0.00282182274485234</v>
      </c>
      <c r="W1787" s="6" t="s">
        <v>699</v>
      </c>
      <c r="X1787" s="17" t="n">
        <v>98.9</v>
      </c>
      <c r="Y1787" s="16" t="n">
        <v>0.621231632821529</v>
      </c>
      <c r="Z1787" s="16" t="n">
        <f aca="false">(G1787-E1787)/SQRT(H1787^2/D1787+F1787^2/C1787)</f>
        <v>5.54606136182743</v>
      </c>
      <c r="AA1787" s="24" t="n">
        <f aca="false">ABS(K1787-Z1787)</f>
        <v>0</v>
      </c>
    </row>
    <row r="1788" customFormat="false" ht="15" hidden="false" customHeight="false" outlineLevel="0" collapsed="false">
      <c r="A1788" s="17" t="n">
        <v>2183</v>
      </c>
      <c r="B1788" s="6" t="s">
        <v>621</v>
      </c>
      <c r="C1788" s="6" t="n">
        <v>135</v>
      </c>
      <c r="D1788" s="6" t="n">
        <v>673</v>
      </c>
      <c r="E1788" s="16" t="n">
        <v>0.154225547390956</v>
      </c>
      <c r="F1788" s="16" t="n">
        <v>0.0298999915156674</v>
      </c>
      <c r="G1788" s="16" t="n">
        <v>0.170947819195389</v>
      </c>
      <c r="H1788" s="16" t="n">
        <v>0.041034638680365</v>
      </c>
      <c r="I1788" s="23" t="n">
        <f aca="false">G1788-E1788</f>
        <v>0.0167222718044334</v>
      </c>
      <c r="J1788" s="17" t="n">
        <f aca="false">100*(G1788-E1788)/E1788</f>
        <v>10.842737852013</v>
      </c>
      <c r="K1788" s="16" t="n">
        <v>5.53599684983719</v>
      </c>
      <c r="L1788" s="17" t="n">
        <v>247.341442339334</v>
      </c>
      <c r="M1788" s="18" t="n">
        <v>7.88400199635818E-008</v>
      </c>
      <c r="N1788" s="18" t="n">
        <v>2.30700392678949E-007</v>
      </c>
      <c r="O1788" s="6" t="str">
        <f aca="false">IF(N1788&lt;0.05,"Yes","No")</f>
        <v>Yes</v>
      </c>
      <c r="P1788" s="16" t="n">
        <v>0.42400493212657</v>
      </c>
      <c r="Q1788" s="17" t="n">
        <v>20.2529437473805</v>
      </c>
      <c r="R1788" s="18" t="n">
        <v>7.78362837846628E-006</v>
      </c>
      <c r="S1788" s="16" t="n">
        <v>0.00669065922649047</v>
      </c>
      <c r="T1788" s="16" t="n">
        <v>0.0168113939979786</v>
      </c>
      <c r="U1788" s="16" t="n">
        <v>0.00107733220782408</v>
      </c>
      <c r="V1788" s="16" t="n">
        <v>0.00283153646612086</v>
      </c>
      <c r="W1788" s="6" t="s">
        <v>699</v>
      </c>
      <c r="X1788" s="17" t="n">
        <v>98.9</v>
      </c>
      <c r="Y1788" s="16" t="n">
        <v>0.621110560783666</v>
      </c>
      <c r="Z1788" s="16" t="n">
        <f aca="false">(G1788-E1788)/SQRT(H1788^2/D1788+F1788^2/C1788)</f>
        <v>5.53599684983718</v>
      </c>
      <c r="AA1788" s="24" t="n">
        <f aca="false">ABS(K1788-Z1788)</f>
        <v>0</v>
      </c>
    </row>
    <row r="1789" customFormat="false" ht="15" hidden="false" customHeight="false" outlineLevel="0" collapsed="false">
      <c r="A1789" s="17" t="n">
        <v>2184</v>
      </c>
      <c r="B1789" s="6" t="s">
        <v>621</v>
      </c>
      <c r="C1789" s="6" t="n">
        <v>135</v>
      </c>
      <c r="D1789" s="6" t="n">
        <v>673</v>
      </c>
      <c r="E1789" s="16" t="n">
        <v>0.154444296768418</v>
      </c>
      <c r="F1789" s="16" t="n">
        <v>0.0299572672170999</v>
      </c>
      <c r="G1789" s="16" t="n">
        <v>0.171158365097124</v>
      </c>
      <c r="H1789" s="16" t="n">
        <v>0.0410599827215216</v>
      </c>
      <c r="I1789" s="23" t="n">
        <f aca="false">G1789-E1789</f>
        <v>0.0167140683287058</v>
      </c>
      <c r="J1789" s="17" t="n">
        <f aca="false">100*(G1789-E1789)/E1789</f>
        <v>10.8220689778968</v>
      </c>
      <c r="K1789" s="16" t="n">
        <v>5.52466351525285</v>
      </c>
      <c r="L1789" s="17" t="n">
        <v>247.0256965348</v>
      </c>
      <c r="M1789" s="18" t="n">
        <v>8.35970012657111E-008</v>
      </c>
      <c r="N1789" s="18" t="n">
        <v>2.44003810624696E-007</v>
      </c>
      <c r="O1789" s="6" t="str">
        <f aca="false">IF(N1789&lt;0.05,"Yes","No")</f>
        <v>Yes</v>
      </c>
      <c r="P1789" s="16" t="n">
        <v>0.423482720831139</v>
      </c>
      <c r="Q1789" s="17" t="n">
        <v>20.2030867659669</v>
      </c>
      <c r="R1789" s="18" t="n">
        <v>7.98403386574903E-006</v>
      </c>
      <c r="S1789" s="16" t="n">
        <v>0.00693599520382777</v>
      </c>
      <c r="T1789" s="16" t="n">
        <v>0.0168032237515404</v>
      </c>
      <c r="U1789" s="16" t="n">
        <v>0.00109041737592523</v>
      </c>
      <c r="V1789" s="16" t="n">
        <v>0.00283271060304166</v>
      </c>
      <c r="W1789" s="6" t="s">
        <v>699</v>
      </c>
      <c r="X1789" s="17" t="n">
        <v>98.9</v>
      </c>
      <c r="Y1789" s="16" t="n">
        <v>0.620802377414562</v>
      </c>
      <c r="Z1789" s="16" t="n">
        <f aca="false">(G1789-E1789)/SQRT(H1789^2/D1789+F1789^2/C1789)</f>
        <v>5.52466351525284</v>
      </c>
      <c r="AA1789" s="24" t="n">
        <f aca="false">ABS(K1789-Z1789)</f>
        <v>0</v>
      </c>
    </row>
    <row r="1790" customFormat="false" ht="15" hidden="false" customHeight="false" outlineLevel="0" collapsed="false">
      <c r="A1790" s="17" t="n">
        <v>2185</v>
      </c>
      <c r="B1790" s="6" t="s">
        <v>621</v>
      </c>
      <c r="C1790" s="6" t="n">
        <v>135</v>
      </c>
      <c r="D1790" s="6" t="n">
        <v>673</v>
      </c>
      <c r="E1790" s="16" t="n">
        <v>0.15465469851538</v>
      </c>
      <c r="F1790" s="16" t="n">
        <v>0.0300124923493452</v>
      </c>
      <c r="G1790" s="16" t="n">
        <v>0.171364050895463</v>
      </c>
      <c r="H1790" s="16" t="n">
        <v>0.0410873803300479</v>
      </c>
      <c r="I1790" s="23" t="n">
        <f aca="false">G1790-E1790</f>
        <v>0.0167093523800829</v>
      </c>
      <c r="J1790" s="17" t="n">
        <f aca="false">100*(G1790-E1790)/E1790</f>
        <v>10.804296630161</v>
      </c>
      <c r="K1790" s="16" t="n">
        <v>5.51471309370191</v>
      </c>
      <c r="L1790" s="17" t="n">
        <v>246.740328000879</v>
      </c>
      <c r="M1790" s="18" t="n">
        <v>8.80048993957981E-008</v>
      </c>
      <c r="N1790" s="18" t="n">
        <v>2.56091819432925E-007</v>
      </c>
      <c r="O1790" s="6" t="str">
        <f aca="false">IF(N1790&lt;0.05,"Yes","No")</f>
        <v>Yes</v>
      </c>
      <c r="P1790" s="16" t="n">
        <v>0.423033188412076</v>
      </c>
      <c r="Q1790" s="17" t="n">
        <v>20.1602178519835</v>
      </c>
      <c r="R1790" s="18" t="n">
        <v>8.1604973498609E-006</v>
      </c>
      <c r="S1790" s="16" t="n">
        <v>0.00718732479533351</v>
      </c>
      <c r="T1790" s="16" t="n">
        <v>0.0167985915842559</v>
      </c>
      <c r="U1790" s="16" t="n">
        <v>0.00110139994604485</v>
      </c>
      <c r="V1790" s="16" t="n">
        <v>0.00283292229282408</v>
      </c>
      <c r="W1790" s="6" t="s">
        <v>699</v>
      </c>
      <c r="X1790" s="17" t="n">
        <v>98.9</v>
      </c>
      <c r="Y1790" s="16" t="n">
        <v>0.620560233338837</v>
      </c>
      <c r="Z1790" s="16" t="n">
        <f aca="false">(G1790-E1790)/SQRT(H1790^2/D1790+F1790^2/C1790)</f>
        <v>5.5147130937019</v>
      </c>
      <c r="AA1790" s="24" t="n">
        <f aca="false">ABS(K1790-Z1790)</f>
        <v>0</v>
      </c>
    </row>
    <row r="1791" customFormat="false" ht="15" hidden="false" customHeight="false" outlineLevel="0" collapsed="false">
      <c r="A1791" s="17" t="n">
        <v>2186</v>
      </c>
      <c r="B1791" s="6" t="s">
        <v>621</v>
      </c>
      <c r="C1791" s="6" t="n">
        <v>135</v>
      </c>
      <c r="D1791" s="6" t="n">
        <v>673</v>
      </c>
      <c r="E1791" s="16" t="n">
        <v>0.154862896987686</v>
      </c>
      <c r="F1791" s="16" t="n">
        <v>0.0300699609349287</v>
      </c>
      <c r="G1791" s="16" t="n">
        <v>0.171566367857878</v>
      </c>
      <c r="H1791" s="16" t="n">
        <v>0.0411159087886734</v>
      </c>
      <c r="I1791" s="23" t="n">
        <f aca="false">G1791-E1791</f>
        <v>0.0167034708701923</v>
      </c>
      <c r="J1791" s="17" t="n">
        <f aca="false">100*(G1791-E1791)/E1791</f>
        <v>10.7859733965332</v>
      </c>
      <c r="K1791" s="16" t="n">
        <v>5.50406731207403</v>
      </c>
      <c r="L1791" s="17" t="n">
        <v>246.444997044249</v>
      </c>
      <c r="M1791" s="18" t="n">
        <v>9.29674196012462E-008</v>
      </c>
      <c r="N1791" s="18" t="n">
        <v>2.69413170458232E-007</v>
      </c>
      <c r="O1791" s="6" t="str">
        <f aca="false">IF(N1791&lt;0.05,"Yes","No")</f>
        <v>Yes</v>
      </c>
      <c r="P1791" s="16" t="n">
        <v>0.422541279965994</v>
      </c>
      <c r="Q1791" s="17" t="n">
        <v>20.1133599887671</v>
      </c>
      <c r="R1791" s="18" t="n">
        <v>8.3578740384706E-006</v>
      </c>
      <c r="S1791" s="16" t="n">
        <v>0.00747716012944551</v>
      </c>
      <c r="T1791" s="16" t="n">
        <v>0.0167928777986708</v>
      </c>
      <c r="U1791" s="16" t="n">
        <v>0.0011130768700897</v>
      </c>
      <c r="V1791" s="16" t="n">
        <v>0.0028367250329956</v>
      </c>
      <c r="W1791" s="6" t="s">
        <v>699</v>
      </c>
      <c r="X1791" s="17" t="n">
        <v>98.9</v>
      </c>
      <c r="Y1791" s="16" t="n">
        <v>0.620351108909801</v>
      </c>
      <c r="Z1791" s="16" t="n">
        <f aca="false">(G1791-E1791)/SQRT(H1791^2/D1791+F1791^2/C1791)</f>
        <v>5.50406731207403</v>
      </c>
      <c r="AA1791" s="24" t="n">
        <f aca="false">ABS(K1791-Z1791)</f>
        <v>0</v>
      </c>
    </row>
    <row r="1792" customFormat="false" ht="15" hidden="false" customHeight="false" outlineLevel="0" collapsed="false">
      <c r="A1792" s="17" t="n">
        <v>2187</v>
      </c>
      <c r="B1792" s="6" t="s">
        <v>621</v>
      </c>
      <c r="C1792" s="6" t="n">
        <v>135</v>
      </c>
      <c r="D1792" s="6" t="n">
        <v>673</v>
      </c>
      <c r="E1792" s="16" t="n">
        <v>0.155064961534959</v>
      </c>
      <c r="F1792" s="16" t="n">
        <v>0.0301246923136329</v>
      </c>
      <c r="G1792" s="16" t="n">
        <v>0.171765429802228</v>
      </c>
      <c r="H1792" s="16" t="n">
        <v>0.0411455463664522</v>
      </c>
      <c r="I1792" s="23" t="n">
        <f aca="false">G1792-E1792</f>
        <v>0.0167004682672686</v>
      </c>
      <c r="J1792" s="17" t="n">
        <f aca="false">100*(G1792-E1792)/E1792</f>
        <v>10.7699818849815</v>
      </c>
      <c r="K1792" s="16" t="n">
        <v>5.49472360035647</v>
      </c>
      <c r="L1792" s="17" t="n">
        <v>246.179646735663</v>
      </c>
      <c r="M1792" s="18" t="n">
        <v>9.75480943914692E-008</v>
      </c>
      <c r="N1792" s="18" t="n">
        <v>2.81522728456699E-007</v>
      </c>
      <c r="O1792" s="6" t="str">
        <f aca="false">IF(N1792&lt;0.05,"Yes","No")</f>
        <v>Yes</v>
      </c>
      <c r="P1792" s="16" t="n">
        <v>0.422116306196341</v>
      </c>
      <c r="Q1792" s="17" t="n">
        <v>20.072922036827</v>
      </c>
      <c r="R1792" s="18" t="n">
        <v>8.53206665874336E-006</v>
      </c>
      <c r="S1792" s="16" t="n">
        <v>0.00777935123714818</v>
      </c>
      <c r="T1792" s="16" t="n">
        <v>0.0167900009598799</v>
      </c>
      <c r="U1792" s="16" t="n">
        <v>0.00112311930922414</v>
      </c>
      <c r="V1792" s="16" t="n">
        <v>0.00285538807429866</v>
      </c>
      <c r="W1792" s="6" t="s">
        <v>699</v>
      </c>
      <c r="X1792" s="17" t="n">
        <v>98.9</v>
      </c>
      <c r="Y1792" s="16" t="n">
        <v>0.620119971382973</v>
      </c>
      <c r="Z1792" s="16" t="n">
        <f aca="false">(G1792-E1792)/SQRT(H1792^2/D1792+F1792^2/C1792)</f>
        <v>5.49472360035649</v>
      </c>
      <c r="AA1792" s="24" t="n">
        <f aca="false">ABS(K1792-Z1792)</f>
        <v>0</v>
      </c>
    </row>
    <row r="1793" customFormat="false" ht="15" hidden="false" customHeight="false" outlineLevel="0" collapsed="false">
      <c r="A1793" s="17" t="n">
        <v>2188</v>
      </c>
      <c r="B1793" s="6" t="s">
        <v>621</v>
      </c>
      <c r="C1793" s="6" t="n">
        <v>135</v>
      </c>
      <c r="D1793" s="6" t="n">
        <v>673</v>
      </c>
      <c r="E1793" s="16" t="n">
        <v>0.155258838059726</v>
      </c>
      <c r="F1793" s="16" t="n">
        <v>0.0301778972911238</v>
      </c>
      <c r="G1793" s="16" t="n">
        <v>0.171962066145301</v>
      </c>
      <c r="H1793" s="16" t="n">
        <v>0.0411787517190542</v>
      </c>
      <c r="I1793" s="23" t="n">
        <f aca="false">G1793-E1793</f>
        <v>0.0167032280855754</v>
      </c>
      <c r="J1793" s="17" t="n">
        <f aca="false">100*(G1793-E1793)/E1793</f>
        <v>10.758310634239</v>
      </c>
      <c r="K1793" s="16" t="n">
        <v>5.48737276668757</v>
      </c>
      <c r="L1793" s="17" t="n">
        <v>245.948648858195</v>
      </c>
      <c r="M1793" s="18" t="n">
        <v>1.01312781764748E-007</v>
      </c>
      <c r="N1793" s="18" t="n">
        <v>2.91986494496208E-007</v>
      </c>
      <c r="O1793" s="6" t="str">
        <f aca="false">IF(N1793&lt;0.05,"Yes","No")</f>
        <v>Yes</v>
      </c>
      <c r="P1793" s="16" t="n">
        <v>0.421806570266779</v>
      </c>
      <c r="Q1793" s="17" t="n">
        <v>20.043475061946</v>
      </c>
      <c r="R1793" s="18" t="n">
        <v>8.66120880455056E-006</v>
      </c>
      <c r="S1793" s="16" t="n">
        <v>0.00805072264750695</v>
      </c>
      <c r="T1793" s="16" t="n">
        <v>0.0167929295755223</v>
      </c>
      <c r="U1793" s="16" t="n">
        <v>0.00113006337966897</v>
      </c>
      <c r="V1793" s="16" t="n">
        <v>0.00286610277452275</v>
      </c>
      <c r="W1793" s="6" t="s">
        <v>699</v>
      </c>
      <c r="X1793" s="17" t="n">
        <v>98.9</v>
      </c>
      <c r="Y1793" s="16" t="n">
        <v>0.619866820758351</v>
      </c>
      <c r="Z1793" s="16" t="n">
        <f aca="false">(G1793-E1793)/SQRT(H1793^2/D1793+F1793^2/C1793)</f>
        <v>5.48737276668756</v>
      </c>
      <c r="AA1793" s="24" t="n">
        <f aca="false">ABS(K1793-Z1793)</f>
        <v>0</v>
      </c>
    </row>
    <row r="1794" customFormat="false" ht="15" hidden="false" customHeight="false" outlineLevel="0" collapsed="false">
      <c r="A1794" s="17" t="n">
        <v>2189</v>
      </c>
      <c r="B1794" s="6" t="s">
        <v>621</v>
      </c>
      <c r="C1794" s="6" t="n">
        <v>135</v>
      </c>
      <c r="D1794" s="6" t="n">
        <v>673</v>
      </c>
      <c r="E1794" s="16" t="n">
        <v>0.155450454133528</v>
      </c>
      <c r="F1794" s="16" t="n">
        <v>0.0302297469536583</v>
      </c>
      <c r="G1794" s="16" t="n">
        <v>0.17215368329903</v>
      </c>
      <c r="H1794" s="16" t="n">
        <v>0.0412100626842161</v>
      </c>
      <c r="I1794" s="23" t="n">
        <f aca="false">G1794-E1794</f>
        <v>0.0167032291655017</v>
      </c>
      <c r="J1794" s="17" t="n">
        <f aca="false">100*(G1794-E1794)/E1794</f>
        <v>10.7450500923941</v>
      </c>
      <c r="K1794" s="16" t="n">
        <v>5.47938539657309</v>
      </c>
      <c r="L1794" s="17" t="n">
        <v>245.718447882186</v>
      </c>
      <c r="M1794" s="18" t="n">
        <v>1.05555804989732E-007</v>
      </c>
      <c r="N1794" s="18" t="n">
        <v>3.02968232627633E-007</v>
      </c>
      <c r="O1794" s="6" t="str">
        <f aca="false">IF(N1794&lt;0.05,"Yes","No")</f>
        <v>Yes</v>
      </c>
      <c r="P1794" s="16" t="n">
        <v>0.421447079420111</v>
      </c>
      <c r="Q1794" s="17" t="n">
        <v>20.0093249284282</v>
      </c>
      <c r="R1794" s="18" t="n">
        <v>8.81344273767722E-006</v>
      </c>
      <c r="S1794" s="16" t="n">
        <v>0.00829416344745133</v>
      </c>
      <c r="T1794" s="16" t="n">
        <v>0.0167930338728274</v>
      </c>
      <c r="U1794" s="16" t="n">
        <v>0.00113820418021868</v>
      </c>
      <c r="V1794" s="16" t="n">
        <v>0.00287386715865119</v>
      </c>
      <c r="W1794" s="6" t="s">
        <v>699</v>
      </c>
      <c r="X1794" s="17" t="n">
        <v>98.9</v>
      </c>
      <c r="Y1794" s="16" t="n">
        <v>0.619591657035936</v>
      </c>
      <c r="Z1794" s="16" t="n">
        <f aca="false">(G1794-E1794)/SQRT(H1794^2/D1794+F1794^2/C1794)</f>
        <v>5.4793853965731</v>
      </c>
      <c r="AA1794" s="24" t="n">
        <f aca="false">ABS(K1794-Z1794)</f>
        <v>0</v>
      </c>
    </row>
    <row r="1795" customFormat="false" ht="15" hidden="false" customHeight="false" outlineLevel="0" collapsed="false">
      <c r="A1795" s="17" t="n">
        <v>2190</v>
      </c>
      <c r="B1795" s="6" t="s">
        <v>621</v>
      </c>
      <c r="C1795" s="6" t="n">
        <v>135</v>
      </c>
      <c r="D1795" s="6" t="n">
        <v>673</v>
      </c>
      <c r="E1795" s="16" t="n">
        <v>0.155640567121682</v>
      </c>
      <c r="F1795" s="16" t="n">
        <v>0.0302796612508462</v>
      </c>
      <c r="G1795" s="16" t="n">
        <v>0.172341594381194</v>
      </c>
      <c r="H1795" s="16" t="n">
        <v>0.0412418648782985</v>
      </c>
      <c r="I1795" s="23" t="n">
        <f aca="false">G1795-E1795</f>
        <v>0.0167010272595119</v>
      </c>
      <c r="J1795" s="17" t="n">
        <f aca="false">100*(G1795-E1795)/E1795</f>
        <v>10.7305104115014</v>
      </c>
      <c r="K1795" s="16" t="n">
        <v>5.47093580182323</v>
      </c>
      <c r="L1795" s="17" t="n">
        <v>245.507483097467</v>
      </c>
      <c r="M1795" s="18" t="n">
        <v>1.10219810388765E-007</v>
      </c>
      <c r="N1795" s="18" t="n">
        <v>3.15063702893599E-007</v>
      </c>
      <c r="O1795" s="6" t="str">
        <f aca="false">IF(N1795&lt;0.05,"Yes","No")</f>
        <v>Yes</v>
      </c>
      <c r="P1795" s="16" t="n">
        <v>0.42103071381203</v>
      </c>
      <c r="Q1795" s="17" t="n">
        <v>19.9698083211206</v>
      </c>
      <c r="R1795" s="18" t="n">
        <v>8.992963456262E-006</v>
      </c>
      <c r="S1795" s="16" t="n">
        <v>0.00852278072610217</v>
      </c>
      <c r="T1795" s="16" t="n">
        <v>0.0167908913078418</v>
      </c>
      <c r="U1795" s="16" t="n">
        <v>0.00114740831620365</v>
      </c>
      <c r="V1795" s="16" t="n">
        <v>0.00288224577036802</v>
      </c>
      <c r="W1795" s="6" t="s">
        <v>699</v>
      </c>
      <c r="X1795" s="17" t="n">
        <v>98.9</v>
      </c>
      <c r="Y1795" s="16" t="n">
        <v>0.619404545704694</v>
      </c>
      <c r="Z1795" s="16" t="n">
        <f aca="false">(G1795-E1795)/SQRT(H1795^2/D1795+F1795^2/C1795)</f>
        <v>5.47093580182323</v>
      </c>
      <c r="AA1795" s="24" t="n">
        <f aca="false">ABS(K1795-Z1795)</f>
        <v>0</v>
      </c>
    </row>
    <row r="1796" customFormat="false" ht="15" hidden="false" customHeight="false" outlineLevel="0" collapsed="false">
      <c r="A1796" s="17" t="n">
        <v>2191</v>
      </c>
      <c r="B1796" s="6" t="s">
        <v>621</v>
      </c>
      <c r="C1796" s="6" t="n">
        <v>135</v>
      </c>
      <c r="D1796" s="6" t="n">
        <v>673</v>
      </c>
      <c r="E1796" s="16" t="n">
        <v>0.155822018175214</v>
      </c>
      <c r="F1796" s="16" t="n">
        <v>0.0303284128858706</v>
      </c>
      <c r="G1796" s="16" t="n">
        <v>0.172523994746038</v>
      </c>
      <c r="H1796" s="16" t="n">
        <v>0.0412717292636201</v>
      </c>
      <c r="I1796" s="23" t="n">
        <f aca="false">G1796-E1796</f>
        <v>0.0167019765708246</v>
      </c>
      <c r="J1796" s="17" t="n">
        <f aca="false">100*(G1796-E1796)/E1796</f>
        <v>10.7186242139696</v>
      </c>
      <c r="K1796" s="16" t="n">
        <v>5.46376220314434</v>
      </c>
      <c r="L1796" s="17" t="n">
        <v>245.295364403078</v>
      </c>
      <c r="M1796" s="18" t="n">
        <v>1.1434880780035E-007</v>
      </c>
      <c r="N1796" s="18" t="n">
        <v>3.25537730607771E-007</v>
      </c>
      <c r="O1796" s="6" t="str">
        <f aca="false">IF(N1796&lt;0.05,"Yes","No")</f>
        <v>Yes</v>
      </c>
      <c r="P1796" s="16" t="n">
        <v>0.420713806308252</v>
      </c>
      <c r="Q1796" s="17" t="n">
        <v>19.939757305107</v>
      </c>
      <c r="R1796" s="18" t="n">
        <v>9.13194234205073E-006</v>
      </c>
      <c r="S1796" s="16" t="n">
        <v>0.00874795667414463</v>
      </c>
      <c r="T1796" s="16" t="n">
        <v>0.0167918569440358</v>
      </c>
      <c r="U1796" s="16" t="n">
        <v>0.00115466326714231</v>
      </c>
      <c r="V1796" s="16" t="n">
        <v>0.0028935475668244</v>
      </c>
      <c r="W1796" s="6" t="s">
        <v>699</v>
      </c>
      <c r="X1796" s="17" t="n">
        <v>98.9</v>
      </c>
      <c r="Y1796" s="16" t="n">
        <v>0.619316493313522</v>
      </c>
      <c r="Z1796" s="16" t="n">
        <f aca="false">(G1796-E1796)/SQRT(H1796^2/D1796+F1796^2/C1796)</f>
        <v>5.46376220314433</v>
      </c>
      <c r="AA1796" s="24" t="n">
        <f aca="false">ABS(K1796-Z1796)</f>
        <v>0</v>
      </c>
    </row>
    <row r="1797" customFormat="false" ht="15" hidden="false" customHeight="false" outlineLevel="0" collapsed="false">
      <c r="A1797" s="17" t="n">
        <v>2192</v>
      </c>
      <c r="B1797" s="6" t="s">
        <v>621</v>
      </c>
      <c r="C1797" s="6" t="n">
        <v>135</v>
      </c>
      <c r="D1797" s="6" t="n">
        <v>673</v>
      </c>
      <c r="E1797" s="16" t="n">
        <v>0.155999377149123</v>
      </c>
      <c r="F1797" s="16" t="n">
        <v>0.0303791609469463</v>
      </c>
      <c r="G1797" s="16" t="n">
        <v>0.172703578271094</v>
      </c>
      <c r="H1797" s="16" t="n">
        <v>0.0413009466959443</v>
      </c>
      <c r="I1797" s="23" t="n">
        <f aca="false">G1797-E1797</f>
        <v>0.0167042011219709</v>
      </c>
      <c r="J1797" s="17" t="n">
        <f aca="false">100*(G1797-E1797)/E1797</f>
        <v>10.7078639846126</v>
      </c>
      <c r="K1797" s="16" t="n">
        <v>5.45678546881383</v>
      </c>
      <c r="L1797" s="17" t="n">
        <v>245.064693631186</v>
      </c>
      <c r="M1797" s="18" t="n">
        <v>1.18518042834576E-007</v>
      </c>
      <c r="N1797" s="18" t="n">
        <v>3.3649514593979E-007</v>
      </c>
      <c r="O1797" s="6" t="str">
        <f aca="false">IF(N1797&lt;0.05,"Yes","No")</f>
        <v>Yes</v>
      </c>
      <c r="P1797" s="16" t="n">
        <v>0.420432733278696</v>
      </c>
      <c r="Q1797" s="17" t="n">
        <v>19.9131232571778</v>
      </c>
      <c r="R1797" s="18" t="n">
        <v>9.25692447168037E-006</v>
      </c>
      <c r="S1797" s="16" t="n">
        <v>0.00902837242582379</v>
      </c>
      <c r="T1797" s="16" t="n">
        <v>0.0167941933102155</v>
      </c>
      <c r="U1797" s="16" t="n">
        <v>0.00116082261157924</v>
      </c>
      <c r="V1797" s="16" t="n">
        <v>0.0028986058077484</v>
      </c>
      <c r="W1797" s="6" t="s">
        <v>699</v>
      </c>
      <c r="X1797" s="17" t="n">
        <v>98.9</v>
      </c>
      <c r="Y1797" s="16" t="n">
        <v>0.619129381982279</v>
      </c>
      <c r="Z1797" s="16" t="n">
        <f aca="false">(G1797-E1797)/SQRT(H1797^2/D1797+F1797^2/C1797)</f>
        <v>5.45678546881385</v>
      </c>
      <c r="AA1797" s="24" t="n">
        <f aca="false">ABS(K1797-Z1797)</f>
        <v>0</v>
      </c>
    </row>
    <row r="1798" customFormat="false" ht="15" hidden="false" customHeight="false" outlineLevel="0" collapsed="false">
      <c r="A1798" s="17" t="n">
        <v>2193</v>
      </c>
      <c r="B1798" s="6" t="s">
        <v>621</v>
      </c>
      <c r="C1798" s="6" t="n">
        <v>135</v>
      </c>
      <c r="D1798" s="6" t="n">
        <v>673</v>
      </c>
      <c r="E1798" s="16" t="n">
        <v>0.156171580100501</v>
      </c>
      <c r="F1798" s="16" t="n">
        <v>0.0304280174039281</v>
      </c>
      <c r="G1798" s="16" t="n">
        <v>0.172877224303372</v>
      </c>
      <c r="H1798" s="16" t="n">
        <v>0.0413302315529713</v>
      </c>
      <c r="I1798" s="23" t="n">
        <f aca="false">G1798-E1798</f>
        <v>0.0167056442028713</v>
      </c>
      <c r="J1798" s="17" t="n">
        <f aca="false">100*(G1798-E1798)/E1798</f>
        <v>10.696980969342</v>
      </c>
      <c r="K1798" s="16" t="n">
        <v>5.44981732938492</v>
      </c>
      <c r="L1798" s="17" t="n">
        <v>244.850266138933</v>
      </c>
      <c r="M1798" s="18" t="n">
        <v>1.2282256699083E-007</v>
      </c>
      <c r="N1798" s="18" t="n">
        <v>3.47776567719319E-007</v>
      </c>
      <c r="O1798" s="6" t="str">
        <f aca="false">IF(N1798&lt;0.05,"Yes","No")</f>
        <v>Yes</v>
      </c>
      <c r="P1798" s="16" t="n">
        <v>0.420134351805082</v>
      </c>
      <c r="Q1798" s="17" t="n">
        <v>19.8848685654078</v>
      </c>
      <c r="R1798" s="18" t="n">
        <v>9.39139404532142E-006</v>
      </c>
      <c r="S1798" s="16" t="n">
        <v>0.00927829363812751</v>
      </c>
      <c r="T1798" s="16" t="n">
        <v>0.016795714252836</v>
      </c>
      <c r="U1798" s="16" t="n">
        <v>0.00116792313409775</v>
      </c>
      <c r="V1798" s="16" t="n">
        <v>0.00290596988341857</v>
      </c>
      <c r="W1798" s="6" t="s">
        <v>699</v>
      </c>
      <c r="X1798" s="17" t="n">
        <v>98.9</v>
      </c>
      <c r="Y1798" s="16" t="n">
        <v>0.6190633426889</v>
      </c>
      <c r="Z1798" s="16" t="n">
        <f aca="false">(G1798-E1798)/SQRT(H1798^2/D1798+F1798^2/C1798)</f>
        <v>5.44981732938491</v>
      </c>
      <c r="AA1798" s="24" t="n">
        <f aca="false">ABS(K1798-Z1798)</f>
        <v>0</v>
      </c>
    </row>
    <row r="1799" customFormat="false" ht="15" hidden="false" customHeight="false" outlineLevel="0" collapsed="false">
      <c r="A1799" s="17" t="n">
        <v>2194</v>
      </c>
      <c r="B1799" s="6" t="s">
        <v>621</v>
      </c>
      <c r="C1799" s="6" t="n">
        <v>135</v>
      </c>
      <c r="D1799" s="6" t="n">
        <v>673</v>
      </c>
      <c r="E1799" s="16" t="n">
        <v>0.156335090928608</v>
      </c>
      <c r="F1799" s="16" t="n">
        <v>0.0304763777284122</v>
      </c>
      <c r="G1799" s="16" t="n">
        <v>0.173045381316901</v>
      </c>
      <c r="H1799" s="16" t="n">
        <v>0.041358328936186</v>
      </c>
      <c r="I1799" s="23" t="n">
        <f aca="false">G1799-E1799</f>
        <v>0.0167102903882938</v>
      </c>
      <c r="J1799" s="17" t="n">
        <f aca="false">100*(G1799-E1799)/E1799</f>
        <v>10.6887649401277</v>
      </c>
      <c r="K1799" s="16" t="n">
        <v>5.44401769470819</v>
      </c>
      <c r="L1799" s="17" t="n">
        <v>244.633790464109</v>
      </c>
      <c r="M1799" s="18" t="n">
        <v>1.2653675536006E-007</v>
      </c>
      <c r="N1799" s="18" t="n">
        <v>3.56372282857221E-007</v>
      </c>
      <c r="O1799" s="6" t="str">
        <f aca="false">IF(N1799&lt;0.05,"Yes","No")</f>
        <v>Yes</v>
      </c>
      <c r="P1799" s="16" t="n">
        <v>0.41992845339783</v>
      </c>
      <c r="Q1799" s="17" t="n">
        <v>19.8653830865587</v>
      </c>
      <c r="R1799" s="18" t="n">
        <v>9.4852729359358E-006</v>
      </c>
      <c r="S1799" s="16" t="n">
        <v>0.00958052961329171</v>
      </c>
      <c r="T1799" s="16" t="n">
        <v>0.0168004674494153</v>
      </c>
      <c r="U1799" s="16" t="n">
        <v>0.00117304901870212</v>
      </c>
      <c r="V1799" s="16" t="n">
        <v>0.00291182380528895</v>
      </c>
      <c r="W1799" s="6" t="s">
        <v>699</v>
      </c>
      <c r="X1799" s="17" t="n">
        <v>98.9</v>
      </c>
      <c r="Y1799" s="16" t="n">
        <v>0.618942270651037</v>
      </c>
      <c r="Z1799" s="16" t="n">
        <f aca="false">(G1799-E1799)/SQRT(H1799^2/D1799+F1799^2/C1799)</f>
        <v>5.44401769470818</v>
      </c>
      <c r="AA1799" s="24" t="n">
        <f aca="false">ABS(K1799-Z1799)</f>
        <v>0</v>
      </c>
    </row>
    <row r="1800" customFormat="false" ht="15" hidden="false" customHeight="false" outlineLevel="0" collapsed="false">
      <c r="A1800" s="17" t="n">
        <v>2195</v>
      </c>
      <c r="B1800" s="6" t="s">
        <v>621</v>
      </c>
      <c r="C1800" s="6" t="n">
        <v>135</v>
      </c>
      <c r="D1800" s="6" t="n">
        <v>673</v>
      </c>
      <c r="E1800" s="16" t="n">
        <v>0.156495787092933</v>
      </c>
      <c r="F1800" s="16" t="n">
        <v>0.0305274177940989</v>
      </c>
      <c r="G1800" s="16" t="n">
        <v>0.173209542173333</v>
      </c>
      <c r="H1800" s="16" t="n">
        <v>0.0413867742661054</v>
      </c>
      <c r="I1800" s="23" t="n">
        <f aca="false">G1800-E1800</f>
        <v>0.0167137550804003</v>
      </c>
      <c r="J1800" s="17" t="n">
        <f aca="false">100*(G1800-E1800)/E1800</f>
        <v>10.6800032070353</v>
      </c>
      <c r="K1800" s="16" t="n">
        <v>5.43748725279184</v>
      </c>
      <c r="L1800" s="17" t="n">
        <v>244.399372260336</v>
      </c>
      <c r="M1800" s="18" t="n">
        <v>1.30845270472E-007</v>
      </c>
      <c r="N1800" s="18" t="n">
        <v>3.67521274414E-007</v>
      </c>
      <c r="O1800" s="6" t="str">
        <f aca="false">IF(N1800&lt;0.05,"Yes","No")</f>
        <v>Yes</v>
      </c>
      <c r="P1800" s="16" t="n">
        <v>0.419686383762689</v>
      </c>
      <c r="Q1800" s="17" t="n">
        <v>19.8424867099597</v>
      </c>
      <c r="R1800" s="18" t="n">
        <v>9.59679284588408E-006</v>
      </c>
      <c r="S1800" s="16" t="n">
        <v>0.00997277826564348</v>
      </c>
      <c r="T1800" s="16" t="n">
        <v>0.0168041590660425</v>
      </c>
      <c r="U1800" s="16" t="n">
        <v>0.00117813509517183</v>
      </c>
      <c r="V1800" s="16" t="n">
        <v>0.00291478436104079</v>
      </c>
      <c r="W1800" s="6" t="s">
        <v>699</v>
      </c>
      <c r="X1800" s="17" t="n">
        <v>98.9</v>
      </c>
      <c r="Y1800" s="16" t="n">
        <v>0.618854218259865</v>
      </c>
      <c r="Z1800" s="16" t="n">
        <f aca="false">(G1800-E1800)/SQRT(H1800^2/D1800+F1800^2/C1800)</f>
        <v>5.43748725279184</v>
      </c>
      <c r="AA1800" s="24" t="n">
        <f aca="false">ABS(K1800-Z1800)</f>
        <v>0</v>
      </c>
    </row>
    <row r="1801" customFormat="false" ht="15" hidden="false" customHeight="false" outlineLevel="0" collapsed="false">
      <c r="A1801" s="17" t="n">
        <v>2196</v>
      </c>
      <c r="B1801" s="6" t="s">
        <v>621</v>
      </c>
      <c r="C1801" s="6" t="n">
        <v>135</v>
      </c>
      <c r="D1801" s="6" t="n">
        <v>673</v>
      </c>
      <c r="E1801" s="16" t="n">
        <v>0.156648987310904</v>
      </c>
      <c r="F1801" s="16" t="n">
        <v>0.0305752342827544</v>
      </c>
      <c r="G1801" s="16" t="n">
        <v>0.173364761978786</v>
      </c>
      <c r="H1801" s="16" t="n">
        <v>0.0414161088391771</v>
      </c>
      <c r="I1801" s="23" t="n">
        <f aca="false">G1801-E1801</f>
        <v>0.0167157746678824</v>
      </c>
      <c r="J1801" s="17" t="n">
        <f aca="false">100*(G1801-E1801)/E1801</f>
        <v>10.6708475776523</v>
      </c>
      <c r="K1801" s="16" t="n">
        <v>5.43089179339887</v>
      </c>
      <c r="L1801" s="17" t="n">
        <v>244.196088393961</v>
      </c>
      <c r="M1801" s="18" t="n">
        <v>1.35325780328209E-007</v>
      </c>
      <c r="N1801" s="18" t="n">
        <v>3.79598750960704E-007</v>
      </c>
      <c r="O1801" s="6" t="str">
        <f aca="false">IF(N1801&lt;0.05,"Yes","No")</f>
        <v>Yes</v>
      </c>
      <c r="P1801" s="16" t="n">
        <v>0.419404611229941</v>
      </c>
      <c r="Q1801" s="17" t="n">
        <v>19.8158516268892</v>
      </c>
      <c r="R1801" s="18" t="n">
        <v>9.72818418849809E-006</v>
      </c>
      <c r="S1801" s="16" t="n">
        <v>0.0103096637263482</v>
      </c>
      <c r="T1801" s="16" t="n">
        <v>0.0168062668893188</v>
      </c>
      <c r="U1801" s="16" t="n">
        <v>0.00118431267547262</v>
      </c>
      <c r="V1801" s="16" t="n">
        <v>0.00291478436104079</v>
      </c>
      <c r="W1801" s="6" t="s">
        <v>699</v>
      </c>
      <c r="X1801" s="17" t="n">
        <v>98.9</v>
      </c>
      <c r="Y1801" s="16" t="n">
        <v>0.618678113477519</v>
      </c>
      <c r="Z1801" s="16" t="n">
        <f aca="false">(G1801-E1801)/SQRT(H1801^2/D1801+F1801^2/C1801)</f>
        <v>5.43089179339889</v>
      </c>
      <c r="AA1801" s="24" t="n">
        <f aca="false">ABS(K1801-Z1801)</f>
        <v>0</v>
      </c>
    </row>
    <row r="1802" customFormat="false" ht="15" hidden="false" customHeight="false" outlineLevel="0" collapsed="false">
      <c r="A1802" s="17" t="n">
        <v>2197</v>
      </c>
      <c r="B1802" s="6" t="s">
        <v>621</v>
      </c>
      <c r="C1802" s="6" t="n">
        <v>135</v>
      </c>
      <c r="D1802" s="6" t="n">
        <v>673</v>
      </c>
      <c r="E1802" s="16" t="n">
        <v>0.15679597236492</v>
      </c>
      <c r="F1802" s="16" t="n">
        <v>0.0306219759777863</v>
      </c>
      <c r="G1802" s="16" t="n">
        <v>0.173516332516433</v>
      </c>
      <c r="H1802" s="16" t="n">
        <v>0.0414459077045933</v>
      </c>
      <c r="I1802" s="23" t="n">
        <f aca="false">G1802-E1802</f>
        <v>0.0167203601515127</v>
      </c>
      <c r="J1802" s="17" t="n">
        <f aca="false">100*(G1802-E1802)/E1802</f>
        <v>10.663768908935</v>
      </c>
      <c r="K1802" s="16" t="n">
        <v>5.42526857932438</v>
      </c>
      <c r="L1802" s="17" t="n">
        <v>244.004600073752</v>
      </c>
      <c r="M1802" s="18" t="n">
        <v>1.3927149509514E-007</v>
      </c>
      <c r="N1802" s="18" t="n">
        <v>3.89626379753515E-007</v>
      </c>
      <c r="O1802" s="6" t="str">
        <f aca="false">IF(N1802&lt;0.05,"Yes","No")</f>
        <v>Yes</v>
      </c>
      <c r="P1802" s="16" t="n">
        <v>0.419184795357061</v>
      </c>
      <c r="Q1802" s="17" t="n">
        <v>19.7950855354951</v>
      </c>
      <c r="R1802" s="18" t="n">
        <v>9.83187853117087E-006</v>
      </c>
      <c r="S1802" s="16" t="n">
        <v>0.0106401101877794</v>
      </c>
      <c r="T1802" s="16" t="n">
        <v>0.016810946371969</v>
      </c>
      <c r="U1802" s="16" t="n">
        <v>0.00118886988423352</v>
      </c>
      <c r="V1802" s="16" t="n">
        <v>0.00291478436104079</v>
      </c>
      <c r="W1802" s="6" t="s">
        <v>699</v>
      </c>
      <c r="X1802" s="17" t="n">
        <v>98.8</v>
      </c>
      <c r="Y1802" s="16" t="n">
        <v>0.618766165868692</v>
      </c>
      <c r="Z1802" s="16" t="n">
        <f aca="false">(G1802-E1802)/SQRT(H1802^2/D1802+F1802^2/C1802)</f>
        <v>5.42526857932438</v>
      </c>
      <c r="AA1802" s="24" t="n">
        <f aca="false">ABS(K1802-Z1802)</f>
        <v>0</v>
      </c>
    </row>
    <row r="1803" customFormat="false" ht="15" hidden="false" customHeight="false" outlineLevel="0" collapsed="false">
      <c r="A1803" s="17" t="n">
        <v>2198</v>
      </c>
      <c r="B1803" s="6" t="s">
        <v>621</v>
      </c>
      <c r="C1803" s="6" t="n">
        <v>135</v>
      </c>
      <c r="D1803" s="6" t="n">
        <v>673</v>
      </c>
      <c r="E1803" s="16" t="n">
        <v>0.156937804431827</v>
      </c>
      <c r="F1803" s="16" t="n">
        <v>0.0306669666769828</v>
      </c>
      <c r="G1803" s="16" t="n">
        <v>0.173664009312021</v>
      </c>
      <c r="H1803" s="16" t="n">
        <v>0.0414752599947817</v>
      </c>
      <c r="I1803" s="23" t="n">
        <f aca="false">G1803-E1803</f>
        <v>0.0167262048801941</v>
      </c>
      <c r="J1803" s="17" t="n">
        <f aca="false">100*(G1803-E1803)/E1803</f>
        <v>10.6578557924581</v>
      </c>
      <c r="K1803" s="16" t="n">
        <v>5.42030950023514</v>
      </c>
      <c r="L1803" s="17" t="n">
        <v>243.824822198097</v>
      </c>
      <c r="M1803" s="18" t="n">
        <v>1.42848788911253E-007</v>
      </c>
      <c r="N1803" s="18" t="n">
        <v>3.93957155797047E-007</v>
      </c>
      <c r="O1803" s="6" t="str">
        <f aca="false">IF(N1803&lt;0.05,"Yes","No")</f>
        <v>Yes</v>
      </c>
      <c r="P1803" s="16" t="n">
        <v>0.419003270186877</v>
      </c>
      <c r="Q1803" s="17" t="n">
        <v>19.7779449889781</v>
      </c>
      <c r="R1803" s="18" t="n">
        <v>9.91830647752058E-006</v>
      </c>
      <c r="S1803" s="16" t="n">
        <v>0.0108686430980867</v>
      </c>
      <c r="T1803" s="16" t="n">
        <v>0.0168168520660844</v>
      </c>
      <c r="U1803" s="16" t="n">
        <v>0.00119219587242872</v>
      </c>
      <c r="V1803" s="16" t="n">
        <v>0.00291478436104079</v>
      </c>
      <c r="W1803" s="6" t="s">
        <v>699</v>
      </c>
      <c r="X1803" s="17" t="n">
        <v>98.8</v>
      </c>
      <c r="Y1803" s="16" t="n">
        <v>0.618722139673106</v>
      </c>
      <c r="Z1803" s="16" t="n">
        <f aca="false">(G1803-E1803)/SQRT(H1803^2/D1803+F1803^2/C1803)</f>
        <v>5.42030950023514</v>
      </c>
      <c r="AA1803" s="24" t="n">
        <f aca="false">ABS(K1803-Z1803)</f>
        <v>0</v>
      </c>
    </row>
    <row r="1804" customFormat="false" ht="15" hidden="false" customHeight="false" outlineLevel="0" collapsed="false">
      <c r="A1804" s="17" t="n">
        <v>2199</v>
      </c>
      <c r="B1804" s="6" t="s">
        <v>621</v>
      </c>
      <c r="C1804" s="6" t="n">
        <v>135</v>
      </c>
      <c r="D1804" s="6" t="n">
        <v>673</v>
      </c>
      <c r="E1804" s="16" t="n">
        <v>0.157073105650919</v>
      </c>
      <c r="F1804" s="16" t="n">
        <v>0.0307100444063625</v>
      </c>
      <c r="G1804" s="16" t="n">
        <v>0.173805806625297</v>
      </c>
      <c r="H1804" s="16" t="n">
        <v>0.0415057661378199</v>
      </c>
      <c r="I1804" s="23" t="n">
        <f aca="false">G1804-E1804</f>
        <v>0.0167327009743774</v>
      </c>
      <c r="J1804" s="17" t="n">
        <f aca="false">100*(G1804-E1804)/E1804</f>
        <v>10.6528109347785</v>
      </c>
      <c r="K1804" s="16" t="n">
        <v>5.4157796514984</v>
      </c>
      <c r="L1804" s="17" t="n">
        <v>243.666984942939</v>
      </c>
      <c r="M1804" s="18" t="n">
        <v>1.46191089146813E-007</v>
      </c>
      <c r="N1804" s="18" t="n">
        <v>4.00453035589901E-007</v>
      </c>
      <c r="O1804" s="6" t="str">
        <f aca="false">IF(N1804&lt;0.05,"Yes","No")</f>
        <v>Yes</v>
      </c>
      <c r="P1804" s="16" t="n">
        <v>0.418830382107493</v>
      </c>
      <c r="Q1804" s="17" t="n">
        <v>19.7616269040349</v>
      </c>
      <c r="R1804" s="18" t="n">
        <v>1.00012977409693E-005</v>
      </c>
      <c r="S1804" s="16" t="n">
        <v>0.0110989820665254</v>
      </c>
      <c r="T1804" s="16" t="n">
        <v>0.0168233285012309</v>
      </c>
      <c r="U1804" s="16" t="n">
        <v>0.00119511677392633</v>
      </c>
      <c r="V1804" s="16" t="n">
        <v>0.00291478436104079</v>
      </c>
      <c r="W1804" s="6" t="s">
        <v>699</v>
      </c>
      <c r="X1804" s="17" t="n">
        <v>98.8</v>
      </c>
      <c r="Y1804" s="16" t="n">
        <v>0.618590061086346</v>
      </c>
      <c r="Z1804" s="16" t="n">
        <f aca="false">(G1804-E1804)/SQRT(H1804^2/D1804+F1804^2/C1804)</f>
        <v>5.41577965149842</v>
      </c>
      <c r="AA1804" s="24" t="n">
        <f aca="false">ABS(K1804-Z1804)</f>
        <v>0</v>
      </c>
    </row>
    <row r="1805" customFormat="false" ht="15" hidden="false" customHeight="false" outlineLevel="0" collapsed="false">
      <c r="A1805" s="17" t="n">
        <v>2200</v>
      </c>
      <c r="B1805" s="6" t="s">
        <v>621</v>
      </c>
      <c r="C1805" s="6" t="n">
        <v>135</v>
      </c>
      <c r="D1805" s="6" t="n">
        <v>673</v>
      </c>
      <c r="E1805" s="16" t="n">
        <v>0.15720296971224</v>
      </c>
      <c r="F1805" s="16" t="n">
        <v>0.0307527222628366</v>
      </c>
      <c r="G1805" s="16" t="n">
        <v>0.173943906236457</v>
      </c>
      <c r="H1805" s="16" t="n">
        <v>0.0415341651830729</v>
      </c>
      <c r="I1805" s="23" t="n">
        <f aca="false">G1805-E1805</f>
        <v>0.0167409365242169</v>
      </c>
      <c r="J1805" s="17" t="n">
        <f aca="false">100*(G1805-E1805)/E1805</f>
        <v>10.6492495369911</v>
      </c>
      <c r="K1805" s="16" t="n">
        <v>5.4119477801665</v>
      </c>
      <c r="L1805" s="17" t="n">
        <v>243.500824133439</v>
      </c>
      <c r="M1805" s="18" t="n">
        <v>1.4909365831078E-007</v>
      </c>
      <c r="N1805" s="18" t="n">
        <v>4.06163885669768E-007</v>
      </c>
      <c r="O1805" s="6" t="str">
        <f aca="false">IF(N1805&lt;0.05,"Yes","No")</f>
        <v>Yes</v>
      </c>
      <c r="P1805" s="16" t="n">
        <v>0.418720943697182</v>
      </c>
      <c r="Q1805" s="17" t="n">
        <v>19.7513010128068</v>
      </c>
      <c r="R1805" s="18" t="n">
        <v>1.0054174331126E-005</v>
      </c>
      <c r="S1805" s="16" t="n">
        <v>0.011324935835359</v>
      </c>
      <c r="T1805" s="16" t="n">
        <v>0.0168316418789964</v>
      </c>
      <c r="U1805" s="16" t="n">
        <v>0.0011964495805796</v>
      </c>
      <c r="V1805" s="16" t="n">
        <v>0.00291478436104079</v>
      </c>
      <c r="W1805" s="6" t="s">
        <v>699</v>
      </c>
      <c r="X1805" s="17" t="n">
        <v>98.8</v>
      </c>
      <c r="Y1805" s="16" t="n">
        <v>0.618557041439657</v>
      </c>
      <c r="Z1805" s="16" t="n">
        <f aca="false">(G1805-E1805)/SQRT(H1805^2/D1805+F1805^2/C1805)</f>
        <v>5.41194778016653</v>
      </c>
      <c r="AA1805" s="24" t="n">
        <f aca="false">ABS(K1805-Z1805)</f>
        <v>2.66453525910038E-014</v>
      </c>
    </row>
    <row r="1806" customFormat="false" ht="15" hidden="false" customHeight="false" outlineLevel="0" collapsed="false">
      <c r="A1806" s="17" t="n">
        <v>2201</v>
      </c>
      <c r="B1806" s="6" t="s">
        <v>621</v>
      </c>
      <c r="C1806" s="6" t="n">
        <v>135</v>
      </c>
      <c r="D1806" s="6" t="n">
        <v>673</v>
      </c>
      <c r="E1806" s="16" t="n">
        <v>0.157325732542409</v>
      </c>
      <c r="F1806" s="16" t="n">
        <v>0.0307934854703585</v>
      </c>
      <c r="G1806" s="16" t="n">
        <v>0.174078078539198</v>
      </c>
      <c r="H1806" s="16" t="n">
        <v>0.0415604354459916</v>
      </c>
      <c r="I1806" s="23" t="n">
        <f aca="false">G1806-E1806</f>
        <v>0.0167523459967891</v>
      </c>
      <c r="J1806" s="17" t="n">
        <f aca="false">100*(G1806-E1806)/E1806</f>
        <v>10.648191955676</v>
      </c>
      <c r="K1806" s="16" t="n">
        <v>5.40946985381023</v>
      </c>
      <c r="L1806" s="17" t="n">
        <v>243.337837361274</v>
      </c>
      <c r="M1806" s="18" t="n">
        <v>1.51028150261062E-007</v>
      </c>
      <c r="N1806" s="18" t="n">
        <v>4.09432443481924E-007</v>
      </c>
      <c r="O1806" s="6" t="str">
        <f aca="false">IF(N1806&lt;0.05,"Yes","No")</f>
        <v>Yes</v>
      </c>
      <c r="P1806" s="16" t="n">
        <v>0.418712875880499</v>
      </c>
      <c r="Q1806" s="17" t="n">
        <v>19.7505398932924</v>
      </c>
      <c r="R1806" s="18" t="n">
        <v>1.0058082970462E-005</v>
      </c>
      <c r="S1806" s="16" t="n">
        <v>0.0116185461810757</v>
      </c>
      <c r="T1806" s="16" t="n">
        <v>0.0168432300581879</v>
      </c>
      <c r="U1806" s="16" t="n">
        <v>0.00119492873582018</v>
      </c>
      <c r="V1806" s="16" t="n">
        <v>0.00291478436104079</v>
      </c>
      <c r="W1806" s="6" t="s">
        <v>699</v>
      </c>
      <c r="X1806" s="17" t="n">
        <v>98.8</v>
      </c>
      <c r="Y1806" s="16" t="n">
        <v>0.618601067635243</v>
      </c>
      <c r="Z1806" s="16" t="n">
        <f aca="false">(G1806-E1806)/SQRT(H1806^2/D1806+F1806^2/C1806)</f>
        <v>5.40946985381023</v>
      </c>
      <c r="AA1806" s="24" t="n">
        <f aca="false">ABS(K1806-Z1806)</f>
        <v>0</v>
      </c>
    </row>
    <row r="1807" customFormat="false" ht="15" hidden="false" customHeight="false" outlineLevel="0" collapsed="false">
      <c r="A1807" s="17" t="n">
        <v>2202</v>
      </c>
      <c r="B1807" s="6" t="s">
        <v>621</v>
      </c>
      <c r="C1807" s="6" t="n">
        <v>135</v>
      </c>
      <c r="D1807" s="6" t="n">
        <v>673</v>
      </c>
      <c r="E1807" s="16" t="n">
        <v>0.157445247581712</v>
      </c>
      <c r="F1807" s="16" t="n">
        <v>0.030833755998415</v>
      </c>
      <c r="G1807" s="16" t="n">
        <v>0.174207501080203</v>
      </c>
      <c r="H1807" s="16" t="n">
        <v>0.0415881224106634</v>
      </c>
      <c r="I1807" s="23" t="n">
        <f aca="false">G1807-E1807</f>
        <v>0.0167622534984912</v>
      </c>
      <c r="J1807" s="17" t="n">
        <f aca="false">100*(G1807-E1807)/E1807</f>
        <v>10.6464016894456</v>
      </c>
      <c r="K1807" s="16" t="n">
        <v>5.40652666291661</v>
      </c>
      <c r="L1807" s="17" t="n">
        <v>243.187168330562</v>
      </c>
      <c r="M1807" s="18" t="n">
        <v>1.53335615686118E-007</v>
      </c>
      <c r="N1807" s="18" t="n">
        <v>4.14014740359383E-007</v>
      </c>
      <c r="O1807" s="6" t="str">
        <f aca="false">IF(N1807&lt;0.05,"Yes","No")</f>
        <v>Yes</v>
      </c>
      <c r="P1807" s="16" t="n">
        <v>0.418655094916979</v>
      </c>
      <c r="Q1807" s="17" t="n">
        <v>19.7450892537273</v>
      </c>
      <c r="R1807" s="18" t="n">
        <v>1.00861188131972E-005</v>
      </c>
      <c r="S1807" s="16" t="n">
        <v>0.0119277032009127</v>
      </c>
      <c r="T1807" s="16" t="n">
        <v>0.0168531444059104</v>
      </c>
      <c r="U1807" s="16" t="n">
        <v>0.0011945123758593</v>
      </c>
      <c r="V1807" s="16" t="n">
        <v>0.00291478436104079</v>
      </c>
      <c r="W1807" s="6" t="s">
        <v>699</v>
      </c>
      <c r="X1807" s="17" t="n">
        <v>98.8</v>
      </c>
      <c r="Y1807" s="16" t="n">
        <v>0.618656100379726</v>
      </c>
      <c r="Z1807" s="16" t="n">
        <f aca="false">(G1807-E1807)/SQRT(H1807^2/D1807+F1807^2/C1807)</f>
        <v>5.40652666291662</v>
      </c>
      <c r="AA1807" s="24" t="n">
        <f aca="false">ABS(K1807-Z1807)</f>
        <v>0</v>
      </c>
    </row>
    <row r="1808" customFormat="false" ht="15" hidden="false" customHeight="false" outlineLevel="0" collapsed="false">
      <c r="A1808" s="17" t="n">
        <v>2203</v>
      </c>
      <c r="B1808" s="6" t="s">
        <v>621</v>
      </c>
      <c r="C1808" s="6" t="n">
        <v>135</v>
      </c>
      <c r="D1808" s="6" t="n">
        <v>673</v>
      </c>
      <c r="E1808" s="16" t="n">
        <v>0.157559714935444</v>
      </c>
      <c r="F1808" s="16" t="n">
        <v>0.0308748421997466</v>
      </c>
      <c r="G1808" s="16" t="n">
        <v>0.17433159280275</v>
      </c>
      <c r="H1808" s="16" t="n">
        <v>0.0416153159580782</v>
      </c>
      <c r="I1808" s="23" t="n">
        <f aca="false">G1808-E1808</f>
        <v>0.0167718778673059</v>
      </c>
      <c r="J1808" s="17" t="n">
        <f aca="false">100*(G1808-E1808)/E1808</f>
        <v>10.6447754581035</v>
      </c>
      <c r="K1808" s="16" t="n">
        <v>5.40341098020484</v>
      </c>
      <c r="L1808" s="17" t="n">
        <v>243.028026477756</v>
      </c>
      <c r="M1808" s="18" t="n">
        <v>1.55815337184617E-007</v>
      </c>
      <c r="N1808" s="18" t="n">
        <v>4.18463168096019E-007</v>
      </c>
      <c r="O1808" s="6" t="str">
        <f aca="false">IF(N1808&lt;0.05,"Yes","No")</f>
        <v>Yes</v>
      </c>
      <c r="P1808" s="16" t="n">
        <v>0.418593694974596</v>
      </c>
      <c r="Q1808" s="17" t="n">
        <v>19.7392980501526</v>
      </c>
      <c r="R1808" s="18" t="n">
        <v>1.01159925587313E-005</v>
      </c>
      <c r="S1808" s="16" t="n">
        <v>0.0122494729597206</v>
      </c>
      <c r="T1808" s="16" t="n">
        <v>0.0168627366540555</v>
      </c>
      <c r="U1808" s="16" t="n">
        <v>0.00119422137677081</v>
      </c>
      <c r="V1808" s="16" t="n">
        <v>0.00291478436104079</v>
      </c>
      <c r="W1808" s="6" t="s">
        <v>699</v>
      </c>
      <c r="X1808" s="17" t="n">
        <v>98.8</v>
      </c>
      <c r="Y1808" s="16" t="n">
        <v>0.618678113477519</v>
      </c>
      <c r="Z1808" s="16" t="n">
        <f aca="false">(G1808-E1808)/SQRT(H1808^2/D1808+F1808^2/C1808)</f>
        <v>5.40341098020484</v>
      </c>
      <c r="AA1808" s="24" t="n">
        <f aca="false">ABS(K1808-Z1808)</f>
        <v>0</v>
      </c>
    </row>
    <row r="1809" customFormat="false" ht="15" hidden="false" customHeight="false" outlineLevel="0" collapsed="false">
      <c r="A1809" s="17" t="n">
        <v>2204</v>
      </c>
      <c r="B1809" s="6" t="s">
        <v>621</v>
      </c>
      <c r="C1809" s="6" t="n">
        <v>135</v>
      </c>
      <c r="D1809" s="6" t="n">
        <v>673</v>
      </c>
      <c r="E1809" s="16" t="n">
        <v>0.157668711686576</v>
      </c>
      <c r="F1809" s="16" t="n">
        <v>0.0309124734078699</v>
      </c>
      <c r="G1809" s="16" t="n">
        <v>0.174451868997729</v>
      </c>
      <c r="H1809" s="16" t="n">
        <v>0.0416430778963829</v>
      </c>
      <c r="I1809" s="23" t="n">
        <f aca="false">G1809-E1809</f>
        <v>0.0167831573111532</v>
      </c>
      <c r="J1809" s="17" t="n">
        <f aca="false">100*(G1809-E1809)/E1809</f>
        <v>10.6445705883079</v>
      </c>
      <c r="K1809" s="16" t="n">
        <v>5.40125744712864</v>
      </c>
      <c r="L1809" s="17" t="n">
        <v>242.898811041156</v>
      </c>
      <c r="M1809" s="18" t="n">
        <v>1.57561996207848E-007</v>
      </c>
      <c r="N1809" s="18" t="n">
        <v>4.20632470181306E-007</v>
      </c>
      <c r="O1809" s="6" t="str">
        <f aca="false">IF(N1809&lt;0.05,"Yes","No")</f>
        <v>Yes</v>
      </c>
      <c r="P1809" s="16" t="n">
        <v>0.418573128378917</v>
      </c>
      <c r="Q1809" s="17" t="n">
        <v>19.7373584118176</v>
      </c>
      <c r="R1809" s="18" t="n">
        <v>1.0126018018481E-005</v>
      </c>
      <c r="S1809" s="16" t="n">
        <v>0.0124858231003409</v>
      </c>
      <c r="T1809" s="16" t="n">
        <v>0.0168740226131494</v>
      </c>
      <c r="U1809" s="16" t="n">
        <v>0.00119264342892744</v>
      </c>
      <c r="V1809" s="16" t="n">
        <v>0.00291478436104079</v>
      </c>
      <c r="W1809" s="6" t="s">
        <v>699</v>
      </c>
      <c r="X1809" s="17" t="n">
        <v>98.8</v>
      </c>
      <c r="Y1809" s="16" t="n">
        <v>0.618656100379726</v>
      </c>
      <c r="Z1809" s="16" t="n">
        <f aca="false">(G1809-E1809)/SQRT(H1809^2/D1809+F1809^2/C1809)</f>
        <v>5.40125744712864</v>
      </c>
      <c r="AA1809" s="24" t="n">
        <f aca="false">ABS(K1809-Z1809)</f>
        <v>0</v>
      </c>
    </row>
    <row r="1810" customFormat="false" ht="15" hidden="false" customHeight="false" outlineLevel="0" collapsed="false">
      <c r="A1810" s="17" t="n">
        <v>2205</v>
      </c>
      <c r="B1810" s="6" t="s">
        <v>621</v>
      </c>
      <c r="C1810" s="6" t="n">
        <v>135</v>
      </c>
      <c r="D1810" s="6" t="n">
        <v>673</v>
      </c>
      <c r="E1810" s="16" t="n">
        <v>0.157774040489285</v>
      </c>
      <c r="F1810" s="16" t="n">
        <v>0.030945973576929</v>
      </c>
      <c r="G1810" s="16" t="n">
        <v>0.174567879652286</v>
      </c>
      <c r="H1810" s="16" t="n">
        <v>0.0416712159915123</v>
      </c>
      <c r="I1810" s="23" t="n">
        <f aca="false">G1810-E1810</f>
        <v>0.0167938391630011</v>
      </c>
      <c r="J1810" s="17" t="n">
        <f aca="false">100*(G1810-E1810)/E1810</f>
        <v>10.6442346985096</v>
      </c>
      <c r="K1810" s="16" t="n">
        <v>5.39943158103568</v>
      </c>
      <c r="L1810" s="17" t="n">
        <v>242.803346081716</v>
      </c>
      <c r="M1810" s="18" t="n">
        <v>1.59050310781316E-007</v>
      </c>
      <c r="N1810" s="18" t="n">
        <v>4.22128616640793E-007</v>
      </c>
      <c r="O1810" s="6" t="str">
        <f aca="false">IF(N1810&lt;0.05,"Yes","No")</f>
        <v>Yes</v>
      </c>
      <c r="P1810" s="16" t="n">
        <v>0.418539818921395</v>
      </c>
      <c r="Q1810" s="17" t="n">
        <v>19.734217194678</v>
      </c>
      <c r="R1810" s="18" t="n">
        <v>1.01422753254353E-005</v>
      </c>
      <c r="S1810" s="16" t="n">
        <v>0.0126293807452656</v>
      </c>
      <c r="T1810" s="16" t="n">
        <v>0.016884520110338</v>
      </c>
      <c r="U1810" s="16" t="n">
        <v>0.00119125368672402</v>
      </c>
      <c r="V1810" s="16" t="n">
        <v>0.00291478436104079</v>
      </c>
      <c r="W1810" s="6" t="s">
        <v>699</v>
      </c>
      <c r="X1810" s="17" t="n">
        <v>98.8</v>
      </c>
      <c r="Y1810" s="16" t="n">
        <v>0.618601067635243</v>
      </c>
      <c r="Z1810" s="16" t="n">
        <f aca="false">(G1810-E1810)/SQRT(H1810^2/D1810+F1810^2/C1810)</f>
        <v>5.39943158103569</v>
      </c>
      <c r="AA1810" s="24" t="n">
        <f aca="false">ABS(K1810-Z1810)</f>
        <v>0</v>
      </c>
    </row>
    <row r="1811" customFormat="false" ht="15" hidden="false" customHeight="false" outlineLevel="0" collapsed="false">
      <c r="A1811" s="17" t="n">
        <v>2206</v>
      </c>
      <c r="B1811" s="6" t="s">
        <v>621</v>
      </c>
      <c r="C1811" s="6" t="n">
        <v>135</v>
      </c>
      <c r="D1811" s="6" t="n">
        <v>673</v>
      </c>
      <c r="E1811" s="16" t="n">
        <v>0.157871848124045</v>
      </c>
      <c r="F1811" s="16" t="n">
        <v>0.0309814289512931</v>
      </c>
      <c r="G1811" s="16" t="n">
        <v>0.174679200935771</v>
      </c>
      <c r="H1811" s="16" t="n">
        <v>0.0416999774328228</v>
      </c>
      <c r="I1811" s="23" t="n">
        <f aca="false">G1811-E1811</f>
        <v>0.0168073528117263</v>
      </c>
      <c r="J1811" s="17" t="n">
        <f aca="false">100*(G1811-E1811)/E1811</f>
        <v>10.6462000739487</v>
      </c>
      <c r="K1811" s="16" t="n">
        <v>5.39824727141452</v>
      </c>
      <c r="L1811" s="17" t="n">
        <v>242.696869839232</v>
      </c>
      <c r="M1811" s="18" t="n">
        <v>1.60046571211266E-007</v>
      </c>
      <c r="N1811" s="18" t="n">
        <v>4.23109003049535E-007</v>
      </c>
      <c r="O1811" s="6" t="str">
        <f aca="false">IF(N1811&lt;0.05,"Yes","No")</f>
        <v>Yes</v>
      </c>
      <c r="P1811" s="16" t="n">
        <v>0.418568819254134</v>
      </c>
      <c r="Q1811" s="17" t="n">
        <v>19.73695202977</v>
      </c>
      <c r="R1811" s="18" t="n">
        <v>1.01281197627732E-005</v>
      </c>
      <c r="S1811" s="16" t="n">
        <v>0.012846481476018</v>
      </c>
      <c r="T1811" s="16" t="n">
        <v>0.0168980221864334</v>
      </c>
      <c r="U1811" s="16" t="n">
        <v>0.00118811333834619</v>
      </c>
      <c r="V1811" s="16" t="n">
        <v>0.00291478436104079</v>
      </c>
      <c r="W1811" s="6" t="s">
        <v>699</v>
      </c>
      <c r="X1811" s="17" t="n">
        <v>98.8</v>
      </c>
      <c r="Y1811" s="16" t="n">
        <v>0.618700126575312</v>
      </c>
      <c r="Z1811" s="16" t="n">
        <f aca="false">(G1811-E1811)/SQRT(H1811^2/D1811+F1811^2/C1811)</f>
        <v>5.39824727141453</v>
      </c>
      <c r="AA1811" s="24" t="n">
        <f aca="false">ABS(K1811-Z1811)</f>
        <v>0</v>
      </c>
    </row>
    <row r="1812" customFormat="false" ht="15" hidden="false" customHeight="false" outlineLevel="0" collapsed="false">
      <c r="A1812" s="17" t="n">
        <v>2207</v>
      </c>
      <c r="B1812" s="6" t="s">
        <v>621</v>
      </c>
      <c r="C1812" s="6" t="n">
        <v>135</v>
      </c>
      <c r="D1812" s="6" t="n">
        <v>673</v>
      </c>
      <c r="E1812" s="16" t="n">
        <v>0.157961503002379</v>
      </c>
      <c r="F1812" s="16" t="n">
        <v>0.031015430828749</v>
      </c>
      <c r="G1812" s="16" t="n">
        <v>0.174784686167297</v>
      </c>
      <c r="H1812" s="16" t="n">
        <v>0.0417286629350836</v>
      </c>
      <c r="I1812" s="23" t="n">
        <f aca="false">G1812-E1812</f>
        <v>0.0168231831649181</v>
      </c>
      <c r="J1812" s="17" t="n">
        <f aca="false">100*(G1812-E1812)/E1812</f>
        <v>10.6501792178217</v>
      </c>
      <c r="K1812" s="16" t="n">
        <v>5.39799668692194</v>
      </c>
      <c r="L1812" s="17" t="n">
        <v>242.601216788451</v>
      </c>
      <c r="M1812" s="18" t="n">
        <v>1.60296990915847E-007</v>
      </c>
      <c r="N1812" s="18" t="n">
        <v>4.23109003049535E-007</v>
      </c>
      <c r="O1812" s="6" t="str">
        <f aca="false">IF(N1812&lt;0.05,"Yes","No")</f>
        <v>Yes</v>
      </c>
      <c r="P1812" s="16" t="n">
        <v>0.41865805506988</v>
      </c>
      <c r="Q1812" s="17" t="n">
        <v>19.7453684749315</v>
      </c>
      <c r="R1812" s="18" t="n">
        <v>1.00846807049699E-005</v>
      </c>
      <c r="S1812" s="16" t="n">
        <v>0.0130983343713751</v>
      </c>
      <c r="T1812" s="16" t="n">
        <v>0.0169140850105923</v>
      </c>
      <c r="U1812" s="16" t="n">
        <v>0.00118310506326537</v>
      </c>
      <c r="V1812" s="16" t="n">
        <v>0.00291478436104079</v>
      </c>
      <c r="W1812" s="6" t="s">
        <v>699</v>
      </c>
      <c r="X1812" s="17" t="n">
        <v>98.8</v>
      </c>
      <c r="Y1812" s="16" t="n">
        <v>0.618744152770899</v>
      </c>
      <c r="Z1812" s="16" t="n">
        <f aca="false">(G1812-E1812)/SQRT(H1812^2/D1812+F1812^2/C1812)</f>
        <v>5.39799668692192</v>
      </c>
      <c r="AA1812" s="24" t="n">
        <f aca="false">ABS(K1812-Z1812)</f>
        <v>2.75335310107039E-014</v>
      </c>
    </row>
    <row r="1813" customFormat="false" ht="15" hidden="false" customHeight="false" outlineLevel="0" collapsed="false">
      <c r="A1813" s="17" t="n">
        <v>2208</v>
      </c>
      <c r="B1813" s="6" t="s">
        <v>621</v>
      </c>
      <c r="C1813" s="6" t="n">
        <v>135</v>
      </c>
      <c r="D1813" s="6" t="n">
        <v>673</v>
      </c>
      <c r="E1813" s="16" t="n">
        <v>0.158045986184368</v>
      </c>
      <c r="F1813" s="16" t="n">
        <v>0.031049185164663</v>
      </c>
      <c r="G1813" s="16" t="n">
        <v>0.174885937144197</v>
      </c>
      <c r="H1813" s="16" t="n">
        <v>0.0417581914511446</v>
      </c>
      <c r="I1813" s="23" t="n">
        <f aca="false">G1813-E1813</f>
        <v>0.0168399509598291</v>
      </c>
      <c r="J1813" s="17" t="n">
        <f aca="false">100*(G1813-E1813)/E1813</f>
        <v>10.6550956252597</v>
      </c>
      <c r="K1813" s="16" t="n">
        <v>5.39804948381496</v>
      </c>
      <c r="L1813" s="17" t="n">
        <v>242.512392734488</v>
      </c>
      <c r="M1813" s="18" t="n">
        <v>1.60302125857892E-007</v>
      </c>
      <c r="N1813" s="18" t="n">
        <v>4.23109003049535E-007</v>
      </c>
      <c r="O1813" s="6" t="str">
        <f aca="false">IF(N1813&lt;0.05,"Yes","No")</f>
        <v>Yes</v>
      </c>
      <c r="P1813" s="16" t="n">
        <v>0.418763183668</v>
      </c>
      <c r="Q1813" s="17" t="n">
        <v>19.7552861798837</v>
      </c>
      <c r="R1813" s="18" t="n">
        <v>1.00337339193553E-005</v>
      </c>
      <c r="S1813" s="16" t="n">
        <v>0.0132197714817918</v>
      </c>
      <c r="T1813" s="16" t="n">
        <v>0.0169308869499108</v>
      </c>
      <c r="U1813" s="16" t="n">
        <v>0.00117763407999654</v>
      </c>
      <c r="V1813" s="16" t="n">
        <v>0.00291478436104079</v>
      </c>
      <c r="W1813" s="6" t="s">
        <v>699</v>
      </c>
      <c r="X1813" s="17" t="n">
        <v>98.8</v>
      </c>
      <c r="Y1813" s="16" t="n">
        <v>0.618854218259865</v>
      </c>
      <c r="Z1813" s="16" t="n">
        <f aca="false">(G1813-E1813)/SQRT(H1813^2/D1813+F1813^2/C1813)</f>
        <v>5.39804948381495</v>
      </c>
      <c r="AA1813" s="24" t="n">
        <f aca="false">ABS(K1813-Z1813)</f>
        <v>0</v>
      </c>
    </row>
    <row r="1814" customFormat="false" ht="15" hidden="false" customHeight="false" outlineLevel="0" collapsed="false">
      <c r="A1814" s="17" t="n">
        <v>2209</v>
      </c>
      <c r="B1814" s="6" t="s">
        <v>621</v>
      </c>
      <c r="C1814" s="6" t="n">
        <v>135</v>
      </c>
      <c r="D1814" s="6" t="n">
        <v>673</v>
      </c>
      <c r="E1814" s="16" t="n">
        <v>0.158123915228579</v>
      </c>
      <c r="F1814" s="16" t="n">
        <v>0.0310848388439066</v>
      </c>
      <c r="G1814" s="16" t="n">
        <v>0.174984945153145</v>
      </c>
      <c r="H1814" s="16" t="n">
        <v>0.0417899113302973</v>
      </c>
      <c r="I1814" s="23" t="n">
        <f aca="false">G1814-E1814</f>
        <v>0.0168610299245662</v>
      </c>
      <c r="J1814" s="17" t="n">
        <f aca="false">100*(G1814-E1814)/E1814</f>
        <v>10.6631750802479</v>
      </c>
      <c r="K1814" s="16" t="n">
        <v>5.39916513893896</v>
      </c>
      <c r="L1814" s="17" t="n">
        <v>242.421779983688</v>
      </c>
      <c r="M1814" s="18" t="n">
        <v>1.59463039808863E-007</v>
      </c>
      <c r="N1814" s="18" t="n">
        <v>4.22486565748323E-007</v>
      </c>
      <c r="O1814" s="6" t="str">
        <f aca="false">IF(N1814&lt;0.05,"Yes","No")</f>
        <v>Yes</v>
      </c>
      <c r="P1814" s="16" t="n">
        <v>0.418952946712831</v>
      </c>
      <c r="Q1814" s="17" t="n">
        <v>19.7731945003624</v>
      </c>
      <c r="R1814" s="18" t="n">
        <v>9.94239495729987E-006</v>
      </c>
      <c r="S1814" s="16" t="n">
        <v>0.0133650648905929</v>
      </c>
      <c r="T1814" s="16" t="n">
        <v>0.0169519161943672</v>
      </c>
      <c r="U1814" s="16" t="n">
        <v>0.00116978442723597</v>
      </c>
      <c r="V1814" s="16" t="n">
        <v>0.00290715656472845</v>
      </c>
      <c r="W1814" s="6" t="s">
        <v>699</v>
      </c>
      <c r="X1814" s="17" t="n">
        <v>98.8</v>
      </c>
      <c r="Y1814" s="16" t="n">
        <v>0.618931264102141</v>
      </c>
      <c r="Z1814" s="16" t="n">
        <f aca="false">(G1814-E1814)/SQRT(H1814^2/D1814+F1814^2/C1814)</f>
        <v>5.39916513893896</v>
      </c>
      <c r="AA1814" s="24" t="n">
        <f aca="false">ABS(K1814-Z1814)</f>
        <v>0</v>
      </c>
    </row>
    <row r="1815" customFormat="false" ht="15" hidden="false" customHeight="false" outlineLevel="0" collapsed="false">
      <c r="A1815" s="17" t="n">
        <v>2210</v>
      </c>
      <c r="B1815" s="6" t="s">
        <v>621</v>
      </c>
      <c r="C1815" s="6" t="n">
        <v>135</v>
      </c>
      <c r="D1815" s="6" t="n">
        <v>673</v>
      </c>
      <c r="E1815" s="16" t="n">
        <v>0.158196367764915</v>
      </c>
      <c r="F1815" s="16" t="n">
        <v>0.0311181097283377</v>
      </c>
      <c r="G1815" s="16" t="n">
        <v>0.175075334655937</v>
      </c>
      <c r="H1815" s="16" t="n">
        <v>0.0418196397584449</v>
      </c>
      <c r="I1815" s="23" t="n">
        <f aca="false">G1815-E1815</f>
        <v>0.0168789668910229</v>
      </c>
      <c r="J1815" s="17" t="n">
        <f aca="false">100*(G1815-E1815)/E1815</f>
        <v>10.6696298590785</v>
      </c>
      <c r="K1815" s="16" t="n">
        <v>5.39964510542913</v>
      </c>
      <c r="L1815" s="17" t="n">
        <v>242.338163215999</v>
      </c>
      <c r="M1815" s="18" t="n">
        <v>1.59127017791294E-007</v>
      </c>
      <c r="N1815" s="18" t="n">
        <v>4.22128616640793E-007</v>
      </c>
      <c r="O1815" s="6" t="str">
        <f aca="false">IF(N1815&lt;0.05,"Yes","No")</f>
        <v>Yes</v>
      </c>
      <c r="P1815" s="16" t="n">
        <v>0.419085555600838</v>
      </c>
      <c r="Q1815" s="17" t="n">
        <v>19.7857138839128</v>
      </c>
      <c r="R1815" s="18" t="n">
        <v>9.87903895941041E-006</v>
      </c>
      <c r="S1815" s="16" t="n">
        <v>0.0134962533225512</v>
      </c>
      <c r="T1815" s="16" t="n">
        <v>0.0169698588104613</v>
      </c>
      <c r="U1815" s="16" t="n">
        <v>0.00116344425634475</v>
      </c>
      <c r="V1815" s="16" t="n">
        <v>0.00290153895300004</v>
      </c>
      <c r="W1815" s="6" t="s">
        <v>699</v>
      </c>
      <c r="X1815" s="17" t="n">
        <v>98.8</v>
      </c>
      <c r="Y1815" s="16" t="n">
        <v>0.619019316493314</v>
      </c>
      <c r="Z1815" s="16" t="n">
        <f aca="false">(G1815-E1815)/SQRT(H1815^2/D1815+F1815^2/C1815)</f>
        <v>5.3996451054291</v>
      </c>
      <c r="AA1815" s="24" t="n">
        <f aca="false">ABS(K1815-Z1815)</f>
        <v>2.57571741713036E-014</v>
      </c>
    </row>
    <row r="1816" customFormat="false" ht="15" hidden="false" customHeight="false" outlineLevel="0" collapsed="false">
      <c r="A1816" s="17" t="n">
        <v>2211</v>
      </c>
      <c r="B1816" s="6" t="s">
        <v>621</v>
      </c>
      <c r="C1816" s="6" t="n">
        <v>135</v>
      </c>
      <c r="D1816" s="6" t="n">
        <v>673</v>
      </c>
      <c r="E1816" s="16" t="n">
        <v>0.158262629917374</v>
      </c>
      <c r="F1816" s="16" t="n">
        <v>0.031149505775232</v>
      </c>
      <c r="G1816" s="16" t="n">
        <v>0.175157976650908</v>
      </c>
      <c r="H1816" s="16" t="n">
        <v>0.0418486802121279</v>
      </c>
      <c r="I1816" s="23" t="n">
        <f aca="false">G1816-E1816</f>
        <v>0.0168953467335339</v>
      </c>
      <c r="J1816" s="17" t="n">
        <f aca="false">100*(G1816-E1816)/E1816</f>
        <v>10.6755124329443</v>
      </c>
      <c r="K1816" s="16" t="n">
        <v>5.39988855991085</v>
      </c>
      <c r="L1816" s="17" t="n">
        <v>242.264948655177</v>
      </c>
      <c r="M1816" s="18" t="n">
        <v>1.58973155089689E-007</v>
      </c>
      <c r="N1816" s="18" t="n">
        <v>4.22128616640793E-007</v>
      </c>
      <c r="O1816" s="6" t="str">
        <f aca="false">IF(N1816&lt;0.05,"Yes","No")</f>
        <v>Yes</v>
      </c>
      <c r="P1816" s="16" t="n">
        <v>0.419188044668514</v>
      </c>
      <c r="Q1816" s="17" t="n">
        <v>19.7953924199439</v>
      </c>
      <c r="R1816" s="18" t="n">
        <v>9.83033805120765E-006</v>
      </c>
      <c r="S1816" s="16" t="n">
        <v>0.0137108490512764</v>
      </c>
      <c r="T1816" s="16" t="n">
        <v>0.016986188479446</v>
      </c>
      <c r="U1816" s="16" t="n">
        <v>0.00115774345702789</v>
      </c>
      <c r="V1816" s="16" t="n">
        <v>0.00289780841449174</v>
      </c>
      <c r="W1816" s="6" t="s">
        <v>699</v>
      </c>
      <c r="X1816" s="17" t="n">
        <v>98.8</v>
      </c>
      <c r="Y1816" s="16" t="n">
        <v>0.619074349237797</v>
      </c>
      <c r="Z1816" s="16" t="n">
        <f aca="false">(G1816-E1816)/SQRT(H1816^2/D1816+F1816^2/C1816)</f>
        <v>5.39988855991084</v>
      </c>
      <c r="AA1816" s="24" t="n">
        <f aca="false">ABS(K1816-Z1816)</f>
        <v>0</v>
      </c>
    </row>
    <row r="1817" customFormat="false" ht="15" hidden="false" customHeight="false" outlineLevel="0" collapsed="false">
      <c r="A1817" s="17" t="n">
        <v>2212</v>
      </c>
      <c r="B1817" s="6" t="s">
        <v>621</v>
      </c>
      <c r="C1817" s="6" t="n">
        <v>135</v>
      </c>
      <c r="D1817" s="6" t="n">
        <v>673</v>
      </c>
      <c r="E1817" s="16" t="n">
        <v>0.158324483368132</v>
      </c>
      <c r="F1817" s="16" t="n">
        <v>0.0311800851651715</v>
      </c>
      <c r="G1817" s="16" t="n">
        <v>0.175237074494362</v>
      </c>
      <c r="H1817" s="16" t="n">
        <v>0.0418771130812698</v>
      </c>
      <c r="I1817" s="23" t="n">
        <f aca="false">G1817-E1817</f>
        <v>0.0169125911262299</v>
      </c>
      <c r="J1817" s="17" t="n">
        <f aca="false">100*(G1817-E1817)/E1817</f>
        <v>10.6822335790638</v>
      </c>
      <c r="K1817" s="16" t="n">
        <v>5.40053220476113</v>
      </c>
      <c r="L1817" s="17" t="n">
        <v>242.194627578947</v>
      </c>
      <c r="M1817" s="18" t="n">
        <v>1.58502096762865E-007</v>
      </c>
      <c r="N1817" s="18" t="n">
        <v>4.22128616640793E-007</v>
      </c>
      <c r="O1817" s="6" t="str">
        <f aca="false">IF(N1817&lt;0.05,"Yes","No")</f>
        <v>Yes</v>
      </c>
      <c r="P1817" s="16" t="n">
        <v>0.419318387506172</v>
      </c>
      <c r="Q1817" s="17" t="n">
        <v>19.8077047403772</v>
      </c>
      <c r="R1817" s="18" t="n">
        <v>9.76873337428287E-006</v>
      </c>
      <c r="S1817" s="16" t="n">
        <v>0.0139084447659469</v>
      </c>
      <c r="T1817" s="16" t="n">
        <v>0.0170033903912615</v>
      </c>
      <c r="U1817" s="16" t="n">
        <v>0.00115170340637544</v>
      </c>
      <c r="V1817" s="16" t="n">
        <v>0.0028895784389348</v>
      </c>
      <c r="W1817" s="6" t="s">
        <v>699</v>
      </c>
      <c r="X1817" s="17" t="n">
        <v>98.8</v>
      </c>
      <c r="Y1817" s="16" t="n">
        <v>0.619206427824556</v>
      </c>
      <c r="Z1817" s="16" t="n">
        <f aca="false">(G1817-E1817)/SQRT(H1817^2/D1817+F1817^2/C1817)</f>
        <v>5.4005322047611</v>
      </c>
      <c r="AA1817" s="24" t="n">
        <f aca="false">ABS(K1817-Z1817)</f>
        <v>2.66453525910038E-014</v>
      </c>
    </row>
    <row r="1818" customFormat="false" ht="15" hidden="false" customHeight="false" outlineLevel="0" collapsed="false">
      <c r="A1818" s="17" t="n">
        <v>2213</v>
      </c>
      <c r="B1818" s="6" t="s">
        <v>621</v>
      </c>
      <c r="C1818" s="6" t="n">
        <v>135</v>
      </c>
      <c r="D1818" s="6" t="n">
        <v>673</v>
      </c>
      <c r="E1818" s="16" t="n">
        <v>0.158376509227135</v>
      </c>
      <c r="F1818" s="16" t="n">
        <v>0.0312080675564332</v>
      </c>
      <c r="G1818" s="16" t="n">
        <v>0.175309184003195</v>
      </c>
      <c r="H1818" s="16" t="n">
        <v>0.0419061229899047</v>
      </c>
      <c r="I1818" s="23" t="n">
        <f aca="false">G1818-E1818</f>
        <v>0.0169326747760605</v>
      </c>
      <c r="J1818" s="17" t="n">
        <f aca="false">100*(G1818-E1818)/E1818</f>
        <v>10.6914054733816</v>
      </c>
      <c r="K1818" s="16" t="n">
        <v>5.40239078993471</v>
      </c>
      <c r="L1818" s="17" t="n">
        <v>242.147029790203</v>
      </c>
      <c r="M1818" s="18" t="n">
        <v>1.57068181787606E-007</v>
      </c>
      <c r="N1818" s="18" t="n">
        <v>4.19847646228702E-007</v>
      </c>
      <c r="O1818" s="6" t="str">
        <f aca="false">IF(N1818&lt;0.05,"Yes","No")</f>
        <v>Yes</v>
      </c>
      <c r="P1818" s="16" t="n">
        <v>0.41951716182153</v>
      </c>
      <c r="Q1818" s="17" t="n">
        <v>19.8264885394136</v>
      </c>
      <c r="R1818" s="18" t="n">
        <v>9.67549634631337E-006</v>
      </c>
      <c r="S1818" s="16" t="n">
        <v>0.013995310910366</v>
      </c>
      <c r="T1818" s="16" t="n">
        <v>0.0170235546891714</v>
      </c>
      <c r="U1818" s="16" t="n">
        <v>0.00114372902642451</v>
      </c>
      <c r="V1818" s="16" t="n">
        <v>0.00287989323200416</v>
      </c>
      <c r="W1818" s="6" t="s">
        <v>699</v>
      </c>
      <c r="X1818" s="17" t="n">
        <v>98.8</v>
      </c>
      <c r="Y1818" s="16" t="n">
        <v>0.619327499862418</v>
      </c>
      <c r="Z1818" s="16" t="n">
        <f aca="false">(G1818-E1818)/SQRT(H1818^2/D1818+F1818^2/C1818)</f>
        <v>5.40239078993469</v>
      </c>
      <c r="AA1818" s="24" t="n">
        <f aca="false">ABS(K1818-Z1818)</f>
        <v>0</v>
      </c>
    </row>
    <row r="1819" customFormat="false" ht="15" hidden="false" customHeight="false" outlineLevel="0" collapsed="false">
      <c r="A1819" s="17" t="n">
        <v>2214</v>
      </c>
      <c r="B1819" s="6" t="s">
        <v>621</v>
      </c>
      <c r="C1819" s="6" t="n">
        <v>135</v>
      </c>
      <c r="D1819" s="6" t="n">
        <v>673</v>
      </c>
      <c r="E1819" s="16" t="n">
        <v>0.158423975937896</v>
      </c>
      <c r="F1819" s="16" t="n">
        <v>0.0312372691538326</v>
      </c>
      <c r="G1819" s="16" t="n">
        <v>0.175372345420085</v>
      </c>
      <c r="H1819" s="16" t="n">
        <v>0.0419335909039608</v>
      </c>
      <c r="I1819" s="23" t="n">
        <f aca="false">G1819-E1819</f>
        <v>0.0169483694821887</v>
      </c>
      <c r="J1819" s="17" t="n">
        <f aca="false">100*(G1819-E1819)/E1819</f>
        <v>10.6981089079803</v>
      </c>
      <c r="K1819" s="16" t="n">
        <v>5.40274495064276</v>
      </c>
      <c r="L1819" s="17" t="n">
        <v>242.081902269238</v>
      </c>
      <c r="M1819" s="18" t="n">
        <v>1.56825734914242E-007</v>
      </c>
      <c r="N1819" s="18" t="n">
        <v>4.19733591152639E-007</v>
      </c>
      <c r="O1819" s="6" t="str">
        <f aca="false">IF(N1819&lt;0.05,"Yes","No")</f>
        <v>Yes</v>
      </c>
      <c r="P1819" s="16" t="n">
        <v>0.419619251323449</v>
      </c>
      <c r="Q1819" s="17" t="n">
        <v>19.8361392655508</v>
      </c>
      <c r="R1819" s="18" t="n">
        <v>9.6279418997093E-006</v>
      </c>
      <c r="S1819" s="16" t="n">
        <v>0.0141378478225418</v>
      </c>
      <c r="T1819" s="16" t="n">
        <v>0.0170392069909968</v>
      </c>
      <c r="U1819" s="16" t="n">
        <v>0.0011389112213061</v>
      </c>
      <c r="V1819" s="16" t="n">
        <v>0.00287386715865119</v>
      </c>
      <c r="W1819" s="6" t="s">
        <v>699</v>
      </c>
      <c r="X1819" s="17" t="n">
        <v>98.8</v>
      </c>
      <c r="Y1819" s="16" t="n">
        <v>0.619426558802487</v>
      </c>
      <c r="Z1819" s="16" t="n">
        <f aca="false">(G1819-E1819)/SQRT(H1819^2/D1819+F1819^2/C1819)</f>
        <v>5.40274495064279</v>
      </c>
      <c r="AA1819" s="24" t="n">
        <f aca="false">ABS(K1819-Z1819)</f>
        <v>2.66453525910038E-014</v>
      </c>
    </row>
    <row r="1820" customFormat="false" ht="15" hidden="false" customHeight="false" outlineLevel="0" collapsed="false">
      <c r="A1820" s="17" t="n">
        <v>2215</v>
      </c>
      <c r="B1820" s="6" t="s">
        <v>621</v>
      </c>
      <c r="C1820" s="6" t="n">
        <v>135</v>
      </c>
      <c r="D1820" s="6" t="n">
        <v>673</v>
      </c>
      <c r="E1820" s="16" t="n">
        <v>0.158465589527731</v>
      </c>
      <c r="F1820" s="16" t="n">
        <v>0.0312644318254132</v>
      </c>
      <c r="G1820" s="16" t="n">
        <v>0.175430685901713</v>
      </c>
      <c r="H1820" s="16" t="n">
        <v>0.0419604413412192</v>
      </c>
      <c r="I1820" s="23" t="n">
        <f aca="false">G1820-E1820</f>
        <v>0.0169650963739821</v>
      </c>
      <c r="J1820" s="17" t="n">
        <f aca="false">100*(G1820-E1820)/E1820</f>
        <v>10.7058550847175</v>
      </c>
      <c r="K1820" s="16" t="n">
        <v>5.40370713622385</v>
      </c>
      <c r="L1820" s="17" t="n">
        <v>242.028652492181</v>
      </c>
      <c r="M1820" s="18" t="n">
        <v>1.56104450358494E-007</v>
      </c>
      <c r="N1820" s="18" t="n">
        <v>4.18463168096019E-007</v>
      </c>
      <c r="O1820" s="6" t="str">
        <f aca="false">IF(N1820&lt;0.05,"Yes","No")</f>
        <v>Yes</v>
      </c>
      <c r="P1820" s="16" t="n">
        <v>0.419755026255504</v>
      </c>
      <c r="Q1820" s="17" t="n">
        <v>19.8489779814865</v>
      </c>
      <c r="R1820" s="18" t="n">
        <v>9.56504287392712E-006</v>
      </c>
      <c r="S1820" s="16" t="n">
        <v>0.0142457391959747</v>
      </c>
      <c r="T1820" s="16" t="n">
        <v>0.0170558188852635</v>
      </c>
      <c r="U1820" s="16" t="n">
        <v>0.00113340577205399</v>
      </c>
      <c r="V1820" s="16" t="n">
        <v>0.00286765315820889</v>
      </c>
      <c r="W1820" s="6" t="s">
        <v>699</v>
      </c>
      <c r="X1820" s="17" t="n">
        <v>98.8</v>
      </c>
      <c r="Y1820" s="16" t="n">
        <v>0.619437565351384</v>
      </c>
      <c r="Z1820" s="16" t="n">
        <f aca="false">(G1820-E1820)/SQRT(H1820^2/D1820+F1820^2/C1820)</f>
        <v>5.40370713622385</v>
      </c>
      <c r="AA1820" s="24" t="n">
        <f aca="false">ABS(K1820-Z1820)</f>
        <v>0</v>
      </c>
    </row>
    <row r="1821" customFormat="false" ht="15" hidden="false" customHeight="false" outlineLevel="0" collapsed="false">
      <c r="A1821" s="17" t="n">
        <v>2216</v>
      </c>
      <c r="B1821" s="6" t="s">
        <v>621</v>
      </c>
      <c r="C1821" s="6" t="n">
        <v>135</v>
      </c>
      <c r="D1821" s="6" t="n">
        <v>673</v>
      </c>
      <c r="E1821" s="16" t="n">
        <v>0.158498390736403</v>
      </c>
      <c r="F1821" s="16" t="n">
        <v>0.0312892830544762</v>
      </c>
      <c r="G1821" s="16" t="n">
        <v>0.175482201142262</v>
      </c>
      <c r="H1821" s="16" t="n">
        <v>0.0419888676167252</v>
      </c>
      <c r="I1821" s="23" t="n">
        <f aca="false">G1821-E1821</f>
        <v>0.0169838104058582</v>
      </c>
      <c r="J1821" s="17" t="n">
        <f aca="false">100*(G1821-E1821)/E1821</f>
        <v>10.7154465903088</v>
      </c>
      <c r="K1821" s="16" t="n">
        <v>5.4055396571499</v>
      </c>
      <c r="L1821" s="17" t="n">
        <v>242.001388721029</v>
      </c>
      <c r="M1821" s="18" t="n">
        <v>1.54701342013218E-007</v>
      </c>
      <c r="N1821" s="18" t="n">
        <v>4.16701948166372E-007</v>
      </c>
      <c r="O1821" s="6" t="str">
        <f aca="false">IF(N1821&lt;0.05,"Yes","No")</f>
        <v>Yes</v>
      </c>
      <c r="P1821" s="16" t="n">
        <v>0.419928656857631</v>
      </c>
      <c r="Q1821" s="17" t="n">
        <v>19.865402336542</v>
      </c>
      <c r="R1821" s="18" t="n">
        <v>9.48517972711997E-006</v>
      </c>
      <c r="S1821" s="16" t="n">
        <v>0.0143860451413105</v>
      </c>
      <c r="T1821" s="16" t="n">
        <v>0.0170745190689108</v>
      </c>
      <c r="U1821" s="16" t="n">
        <v>0.00112672835447274</v>
      </c>
      <c r="V1821" s="16" t="n">
        <v>0.0028610998118413</v>
      </c>
      <c r="W1821" s="6" t="s">
        <v>699</v>
      </c>
      <c r="X1821" s="17" t="n">
        <v>98.8</v>
      </c>
      <c r="Y1821" s="16" t="n">
        <v>0.619481591546971</v>
      </c>
      <c r="Z1821" s="16" t="n">
        <f aca="false">(G1821-E1821)/SQRT(H1821^2/D1821+F1821^2/C1821)</f>
        <v>5.4055396571499</v>
      </c>
      <c r="AA1821" s="24" t="n">
        <f aca="false">ABS(K1821-Z1821)</f>
        <v>0</v>
      </c>
    </row>
    <row r="1822" customFormat="false" ht="15" hidden="false" customHeight="false" outlineLevel="0" collapsed="false">
      <c r="A1822" s="17" t="n">
        <v>2217</v>
      </c>
      <c r="B1822" s="6" t="s">
        <v>621</v>
      </c>
      <c r="C1822" s="6" t="n">
        <v>135</v>
      </c>
      <c r="D1822" s="6" t="n">
        <v>673</v>
      </c>
      <c r="E1822" s="16" t="n">
        <v>0.158523035601333</v>
      </c>
      <c r="F1822" s="16" t="n">
        <v>0.0313167773515893</v>
      </c>
      <c r="G1822" s="16" t="n">
        <v>0.175525758376713</v>
      </c>
      <c r="H1822" s="16" t="n">
        <v>0.0420162612689799</v>
      </c>
      <c r="I1822" s="23" t="n">
        <f aca="false">G1822-E1822</f>
        <v>0.0170027227753798</v>
      </c>
      <c r="J1822" s="17" t="n">
        <f aca="false">100*(G1822-E1822)/E1822</f>
        <v>10.725711068352</v>
      </c>
      <c r="K1822" s="16" t="n">
        <v>5.40713240420315</v>
      </c>
      <c r="L1822" s="17" t="n">
        <v>241.948862007927</v>
      </c>
      <c r="M1822" s="18" t="n">
        <v>1.53506655278419E-007</v>
      </c>
      <c r="N1822" s="18" t="n">
        <v>4.14014740359383E-007</v>
      </c>
      <c r="O1822" s="6" t="str">
        <f aca="false">IF(N1822&lt;0.05,"Yes","No")</f>
        <v>Yes</v>
      </c>
      <c r="P1822" s="16" t="n">
        <v>0.420112707857176</v>
      </c>
      <c r="Q1822" s="17" t="n">
        <v>19.8828198113774</v>
      </c>
      <c r="R1822" s="18" t="n">
        <v>9.40122056567283E-006</v>
      </c>
      <c r="S1822" s="16" t="n">
        <v>0.0145517665937689</v>
      </c>
      <c r="T1822" s="16" t="n">
        <v>0.0170933123829466</v>
      </c>
      <c r="U1822" s="16" t="n">
        <v>0.00111941224960367</v>
      </c>
      <c r="V1822" s="16" t="n">
        <v>0.00284941299899116</v>
      </c>
      <c r="W1822" s="6" t="s">
        <v>699</v>
      </c>
      <c r="X1822" s="17" t="n">
        <v>98.8</v>
      </c>
      <c r="Y1822" s="16" t="n">
        <v>0.619459578449177</v>
      </c>
      <c r="Z1822" s="16" t="n">
        <f aca="false">(G1822-E1822)/SQRT(H1822^2/D1822+F1822^2/C1822)</f>
        <v>5.40713240420315</v>
      </c>
      <c r="AA1822" s="24" t="n">
        <f aca="false">ABS(K1822-Z1822)</f>
        <v>0</v>
      </c>
    </row>
    <row r="1823" customFormat="false" ht="15" hidden="false" customHeight="false" outlineLevel="0" collapsed="false">
      <c r="A1823" s="17" t="n">
        <v>2218</v>
      </c>
      <c r="B1823" s="6" t="s">
        <v>621</v>
      </c>
      <c r="C1823" s="6" t="n">
        <v>135</v>
      </c>
      <c r="D1823" s="6" t="n">
        <v>673</v>
      </c>
      <c r="E1823" s="16" t="n">
        <v>0.158537932899263</v>
      </c>
      <c r="F1823" s="16" t="n">
        <v>0.0313429034800665</v>
      </c>
      <c r="G1823" s="16" t="n">
        <v>0.175561081158637</v>
      </c>
      <c r="H1823" s="16" t="n">
        <v>0.0420429098266022</v>
      </c>
      <c r="I1823" s="23" t="n">
        <f aca="false">G1823-E1823</f>
        <v>0.0170231482593734</v>
      </c>
      <c r="J1823" s="17" t="n">
        <f aca="false">100*(G1823-E1823)/E1823</f>
        <v>10.7375868652142</v>
      </c>
      <c r="K1823" s="16" t="n">
        <v>5.40940221800459</v>
      </c>
      <c r="L1823" s="17" t="n">
        <v>241.90245972009</v>
      </c>
      <c r="M1823" s="18" t="n">
        <v>1.51805200811219E-007</v>
      </c>
      <c r="N1823" s="18" t="n">
        <v>4.110086686912E-007</v>
      </c>
      <c r="O1823" s="6" t="str">
        <f aca="false">IF(N1823&lt;0.05,"Yes","No")</f>
        <v>Yes</v>
      </c>
      <c r="P1823" s="16" t="n">
        <v>0.420342407104425</v>
      </c>
      <c r="Q1823" s="17" t="n">
        <v>19.9045678670544</v>
      </c>
      <c r="R1823" s="18" t="n">
        <v>9.29743542452964E-006</v>
      </c>
      <c r="S1823" s="16" t="n">
        <v>0.0147583527050767</v>
      </c>
      <c r="T1823" s="16" t="n">
        <v>0.0171136970829457</v>
      </c>
      <c r="U1823" s="16" t="n">
        <v>0.00111073125624732</v>
      </c>
      <c r="V1823" s="16" t="n">
        <v>0.0028367250329956</v>
      </c>
      <c r="W1823" s="6" t="s">
        <v>699</v>
      </c>
      <c r="X1823" s="17" t="n">
        <v>98.8</v>
      </c>
      <c r="Y1823" s="16" t="n">
        <v>0.619525617742557</v>
      </c>
      <c r="Z1823" s="16" t="n">
        <f aca="false">(G1823-E1823)/SQRT(H1823^2/D1823+F1823^2/C1823)</f>
        <v>5.40940221800459</v>
      </c>
      <c r="AA1823" s="24" t="n">
        <f aca="false">ABS(K1823-Z1823)</f>
        <v>0</v>
      </c>
    </row>
    <row r="1824" customFormat="false" ht="15" hidden="false" customHeight="false" outlineLevel="0" collapsed="false">
      <c r="A1824" s="17" t="n">
        <v>2219</v>
      </c>
      <c r="B1824" s="6" t="s">
        <v>621</v>
      </c>
      <c r="C1824" s="6" t="n">
        <v>135</v>
      </c>
      <c r="D1824" s="6" t="n">
        <v>673</v>
      </c>
      <c r="E1824" s="16" t="n">
        <v>0.158548564932965</v>
      </c>
      <c r="F1824" s="16" t="n">
        <v>0.0313688833408384</v>
      </c>
      <c r="G1824" s="16" t="n">
        <v>0.17558989691566</v>
      </c>
      <c r="H1824" s="16" t="n">
        <v>0.0420704238786969</v>
      </c>
      <c r="I1824" s="23" t="n">
        <f aca="false">G1824-E1824</f>
        <v>0.0170413319826959</v>
      </c>
      <c r="J1824" s="17" t="n">
        <f aca="false">100*(G1824-E1824)/E1824</f>
        <v>10.7483356849689</v>
      </c>
      <c r="K1824" s="16" t="n">
        <v>5.41094567234865</v>
      </c>
      <c r="L1824" s="17" t="n">
        <v>241.862000879171</v>
      </c>
      <c r="M1824" s="18" t="n">
        <v>1.50663272336657E-007</v>
      </c>
      <c r="N1824" s="18" t="n">
        <v>4.08970975683871E-007</v>
      </c>
      <c r="O1824" s="6" t="str">
        <f aca="false">IF(N1824&lt;0.05,"Yes","No")</f>
        <v>Yes</v>
      </c>
      <c r="P1824" s="16" t="n">
        <v>0.420508894384663</v>
      </c>
      <c r="Q1824" s="17" t="n">
        <v>19.9203384083138</v>
      </c>
      <c r="R1824" s="18" t="n">
        <v>9.22289784252376E-006</v>
      </c>
      <c r="S1824" s="16" t="n">
        <v>0.0149149757260923</v>
      </c>
      <c r="T1824" s="16" t="n">
        <v>0.0171318167656959</v>
      </c>
      <c r="U1824" s="16" t="n">
        <v>0.00110319748159587</v>
      </c>
      <c r="V1824" s="16" t="n">
        <v>0.00283292229282408</v>
      </c>
      <c r="W1824" s="6" t="s">
        <v>699</v>
      </c>
      <c r="X1824" s="17" t="n">
        <v>98.8</v>
      </c>
      <c r="Y1824" s="16" t="n">
        <v>0.619646689780419</v>
      </c>
      <c r="Z1824" s="16" t="n">
        <f aca="false">(G1824-E1824)/SQRT(H1824^2/D1824+F1824^2/C1824)</f>
        <v>5.41094567234864</v>
      </c>
      <c r="AA1824" s="24" t="n">
        <f aca="false">ABS(K1824-Z1824)</f>
        <v>0</v>
      </c>
    </row>
    <row r="1825" customFormat="false" ht="15" hidden="false" customHeight="false" outlineLevel="0" collapsed="false">
      <c r="A1825" s="17" t="n">
        <v>2220</v>
      </c>
      <c r="B1825" s="6" t="s">
        <v>621</v>
      </c>
      <c r="C1825" s="6" t="n">
        <v>135</v>
      </c>
      <c r="D1825" s="6" t="n">
        <v>673</v>
      </c>
      <c r="E1825" s="16" t="n">
        <v>0.158549910342252</v>
      </c>
      <c r="F1825" s="16" t="n">
        <v>0.0313957085909576</v>
      </c>
      <c r="G1825" s="16" t="n">
        <v>0.175611131491048</v>
      </c>
      <c r="H1825" s="16" t="n">
        <v>0.042099301526615</v>
      </c>
      <c r="I1825" s="23" t="n">
        <f aca="false">G1825-E1825</f>
        <v>0.0170612211487964</v>
      </c>
      <c r="J1825" s="17" t="n">
        <f aca="false">100*(G1825-E1825)/E1825</f>
        <v>10.7607888973052</v>
      </c>
      <c r="K1825" s="16" t="n">
        <v>5.41287417498451</v>
      </c>
      <c r="L1825" s="17" t="n">
        <v>241.822884428178</v>
      </c>
      <c r="M1825" s="18" t="n">
        <v>1.49242512963856E-007</v>
      </c>
      <c r="N1825" s="18" t="n">
        <v>4.06163885669768E-007</v>
      </c>
      <c r="O1825" s="6" t="str">
        <f aca="false">IF(N1825&lt;0.05,"Yes","No")</f>
        <v>Yes</v>
      </c>
      <c r="P1825" s="16" t="n">
        <v>0.420703814505449</v>
      </c>
      <c r="Q1825" s="17" t="n">
        <v>19.9388101921097</v>
      </c>
      <c r="R1825" s="18" t="n">
        <v>9.13635747946905E-006</v>
      </c>
      <c r="S1825" s="16" t="n">
        <v>0.0150318836123864</v>
      </c>
      <c r="T1825" s="16" t="n">
        <v>0.0171515838858567</v>
      </c>
      <c r="U1825" s="16" t="n">
        <v>0.00109396585669847</v>
      </c>
      <c r="V1825" s="16" t="n">
        <v>0.00283271060304166</v>
      </c>
      <c r="W1825" s="6" t="s">
        <v>699</v>
      </c>
      <c r="X1825" s="17" t="n">
        <v>98.8</v>
      </c>
      <c r="Y1825" s="16" t="n">
        <v>0.619558637389247</v>
      </c>
      <c r="Z1825" s="16" t="n">
        <f aca="false">(G1825-E1825)/SQRT(H1825^2/D1825+F1825^2/C1825)</f>
        <v>5.41287417498451</v>
      </c>
      <c r="AA1825" s="24" t="n">
        <f aca="false">ABS(K1825-Z1825)</f>
        <v>0</v>
      </c>
    </row>
    <row r="1826" customFormat="false" ht="15" hidden="false" customHeight="false" outlineLevel="0" collapsed="false">
      <c r="A1826" s="17" t="n">
        <v>2221</v>
      </c>
      <c r="B1826" s="6" t="s">
        <v>621</v>
      </c>
      <c r="C1826" s="6" t="n">
        <v>135</v>
      </c>
      <c r="D1826" s="6" t="n">
        <v>673</v>
      </c>
      <c r="E1826" s="16" t="n">
        <v>0.158546185879796</v>
      </c>
      <c r="F1826" s="16" t="n">
        <v>0.0314207925211595</v>
      </c>
      <c r="G1826" s="16" t="n">
        <v>0.175626800859134</v>
      </c>
      <c r="H1826" s="16" t="n">
        <v>0.042126911422641</v>
      </c>
      <c r="I1826" s="23" t="n">
        <f aca="false">G1826-E1826</f>
        <v>0.0170806149793383</v>
      </c>
      <c r="J1826" s="17" t="n">
        <f aca="false">100*(G1826-E1826)/E1826</f>
        <v>10.7732739734832</v>
      </c>
      <c r="K1826" s="16" t="n">
        <v>5.41490623722965</v>
      </c>
      <c r="L1826" s="17" t="n">
        <v>241.789714477042</v>
      </c>
      <c r="M1826" s="18" t="n">
        <v>1.47755604639786E-007</v>
      </c>
      <c r="N1826" s="18" t="n">
        <v>4.03685988749273E-007</v>
      </c>
      <c r="O1826" s="6" t="str">
        <f aca="false">IF(N1826&lt;0.05,"Yes","No")</f>
        <v>Yes</v>
      </c>
      <c r="P1826" s="16" t="n">
        <v>0.420899984509991</v>
      </c>
      <c r="Q1826" s="17" t="n">
        <v>19.957409065111</v>
      </c>
      <c r="R1826" s="18" t="n">
        <v>9.05004729175485E-006</v>
      </c>
      <c r="S1826" s="16" t="n">
        <v>0.0151456664607028</v>
      </c>
      <c r="T1826" s="16" t="n">
        <v>0.0171709359741166</v>
      </c>
      <c r="U1826" s="16" t="n">
        <v>0.00108579066492349</v>
      </c>
      <c r="V1826" s="16" t="n">
        <v>0.00283271060304166</v>
      </c>
      <c r="W1826" s="6" t="s">
        <v>699</v>
      </c>
      <c r="X1826" s="17" t="n">
        <v>98.8</v>
      </c>
      <c r="Y1826" s="16" t="n">
        <v>0.61951461119366</v>
      </c>
      <c r="Z1826" s="16" t="n">
        <f aca="false">(G1826-E1826)/SQRT(H1826^2/D1826+F1826^2/C1826)</f>
        <v>5.41490623722967</v>
      </c>
      <c r="AA1826" s="24" t="n">
        <f aca="false">ABS(K1826-Z1826)</f>
        <v>0</v>
      </c>
    </row>
    <row r="1827" customFormat="false" ht="15" hidden="false" customHeight="false" outlineLevel="0" collapsed="false">
      <c r="A1827" s="17" t="n">
        <v>2222</v>
      </c>
      <c r="B1827" s="6" t="s">
        <v>621</v>
      </c>
      <c r="C1827" s="6" t="n">
        <v>135</v>
      </c>
      <c r="D1827" s="6" t="n">
        <v>673</v>
      </c>
      <c r="E1827" s="16" t="n">
        <v>0.158538337493384</v>
      </c>
      <c r="F1827" s="16" t="n">
        <v>0.0314438650537196</v>
      </c>
      <c r="G1827" s="16" t="n">
        <v>0.175635411715437</v>
      </c>
      <c r="H1827" s="16" t="n">
        <v>0.0421541919859906</v>
      </c>
      <c r="I1827" s="23" t="n">
        <f aca="false">G1827-E1827</f>
        <v>0.0170970742220523</v>
      </c>
      <c r="J1827" s="17" t="n">
        <f aca="false">100*(G1827-E1827)/E1827</f>
        <v>10.7841891698692</v>
      </c>
      <c r="K1827" s="16" t="n">
        <v>5.41627143175538</v>
      </c>
      <c r="L1827" s="17" t="n">
        <v>241.769620316726</v>
      </c>
      <c r="M1827" s="18" t="n">
        <v>1.46763702074318E-007</v>
      </c>
      <c r="N1827" s="18" t="n">
        <v>4.01498096429873E-007</v>
      </c>
      <c r="O1827" s="6" t="str">
        <f aca="false">IF(N1827&lt;0.05,"Yes","No")</f>
        <v>Yes</v>
      </c>
      <c r="P1827" s="16" t="n">
        <v>0.4210292760675</v>
      </c>
      <c r="Q1827" s="17" t="n">
        <v>19.9696719347112</v>
      </c>
      <c r="R1827" s="18" t="n">
        <v>8.99358937844454E-006</v>
      </c>
      <c r="S1827" s="16" t="n">
        <v>0.0152412656754924</v>
      </c>
      <c r="T1827" s="16" t="n">
        <v>0.0171874417110082</v>
      </c>
      <c r="U1827" s="16" t="n">
        <v>0.00107940274091616</v>
      </c>
      <c r="V1827" s="16" t="n">
        <v>0.00283183837443412</v>
      </c>
      <c r="W1827" s="6" t="s">
        <v>699</v>
      </c>
      <c r="X1827" s="17" t="n">
        <v>98.8</v>
      </c>
      <c r="Y1827" s="16" t="n">
        <v>0.619503604644764</v>
      </c>
      <c r="Z1827" s="16" t="n">
        <f aca="false">(G1827-E1827)/SQRT(H1827^2/D1827+F1827^2/C1827)</f>
        <v>5.41627143175537</v>
      </c>
      <c r="AA1827" s="24" t="n">
        <f aca="false">ABS(K1827-Z1827)</f>
        <v>0</v>
      </c>
    </row>
    <row r="1828" customFormat="false" ht="15" hidden="false" customHeight="false" outlineLevel="0" collapsed="false">
      <c r="A1828" s="17" t="n">
        <v>2223</v>
      </c>
      <c r="B1828" s="6" t="s">
        <v>621</v>
      </c>
      <c r="C1828" s="6" t="n">
        <v>135</v>
      </c>
      <c r="D1828" s="6" t="n">
        <v>673</v>
      </c>
      <c r="E1828" s="16" t="n">
        <v>0.158523144214242</v>
      </c>
      <c r="F1828" s="16" t="n">
        <v>0.0314682347904973</v>
      </c>
      <c r="G1828" s="16" t="n">
        <v>0.175637734790968</v>
      </c>
      <c r="H1828" s="16" t="n">
        <v>0.0421807446967358</v>
      </c>
      <c r="I1828" s="23" t="n">
        <f aca="false">G1828-E1828</f>
        <v>0.0171145905767262</v>
      </c>
      <c r="J1828" s="17" t="n">
        <f aca="false">100*(G1828-E1828)/E1828</f>
        <v>10.7962724695872</v>
      </c>
      <c r="K1828" s="16" t="n">
        <v>5.41782992642097</v>
      </c>
      <c r="L1828" s="17" t="n">
        <v>241.736003804315</v>
      </c>
      <c r="M1828" s="18" t="n">
        <v>1.4564455281695E-007</v>
      </c>
      <c r="N1828" s="18" t="n">
        <v>3.99476769541009E-007</v>
      </c>
      <c r="O1828" s="6" t="str">
        <f aca="false">IF(N1828&lt;0.05,"Yes","No")</f>
        <v>Yes</v>
      </c>
      <c r="P1828" s="16" t="n">
        <v>0.421189220454874</v>
      </c>
      <c r="Q1828" s="17" t="n">
        <v>19.9848473337392</v>
      </c>
      <c r="R1828" s="18" t="n">
        <v>8.92421271795983E-006</v>
      </c>
      <c r="S1828" s="16" t="n">
        <v>0.0153578379103831</v>
      </c>
      <c r="T1828" s="16" t="n">
        <v>0.0172049056834875</v>
      </c>
      <c r="U1828" s="16" t="n">
        <v>0.00107237386777675</v>
      </c>
      <c r="V1828" s="16" t="n">
        <v>0.00282872833187603</v>
      </c>
      <c r="W1828" s="6" t="s">
        <v>699</v>
      </c>
      <c r="X1828" s="17" t="n">
        <v>98.8</v>
      </c>
      <c r="Y1828" s="16" t="n">
        <v>0.619536624291453</v>
      </c>
      <c r="Z1828" s="16" t="n">
        <f aca="false">(G1828-E1828)/SQRT(H1828^2/D1828+F1828^2/C1828)</f>
        <v>5.41782992642097</v>
      </c>
      <c r="AA1828" s="24" t="n">
        <f aca="false">ABS(K1828-Z1828)</f>
        <v>0</v>
      </c>
    </row>
    <row r="1829" customFormat="false" ht="15" hidden="false" customHeight="false" outlineLevel="0" collapsed="false">
      <c r="A1829" s="17" t="n">
        <v>2224</v>
      </c>
      <c r="B1829" s="6" t="s">
        <v>621</v>
      </c>
      <c r="C1829" s="6" t="n">
        <v>135</v>
      </c>
      <c r="D1829" s="6" t="n">
        <v>673</v>
      </c>
      <c r="E1829" s="16" t="n">
        <v>0.158498473465443</v>
      </c>
      <c r="F1829" s="16" t="n">
        <v>0.0314917085951671</v>
      </c>
      <c r="G1829" s="16" t="n">
        <v>0.175633588260563</v>
      </c>
      <c r="H1829" s="16" t="n">
        <v>0.0422064556255181</v>
      </c>
      <c r="I1829" s="23" t="n">
        <f aca="false">G1829-E1829</f>
        <v>0.0171351147951201</v>
      </c>
      <c r="J1829" s="17" t="n">
        <f aca="false">100*(G1829-E1829)/E1829</f>
        <v>10.8109020992281</v>
      </c>
      <c r="K1829" s="16" t="n">
        <v>5.42047957769797</v>
      </c>
      <c r="L1829" s="17" t="n">
        <v>241.704415571612</v>
      </c>
      <c r="M1829" s="18" t="n">
        <v>1.43748498941723E-007</v>
      </c>
      <c r="N1829" s="18" t="n">
        <v>3.95308372089739E-007</v>
      </c>
      <c r="O1829" s="6" t="str">
        <f aca="false">IF(N1829&lt;0.05,"Yes","No")</f>
        <v>Yes</v>
      </c>
      <c r="P1829" s="16" t="n">
        <v>0.421431697090036</v>
      </c>
      <c r="Q1829" s="17" t="n">
        <v>20.0078643207331</v>
      </c>
      <c r="R1829" s="18" t="n">
        <v>8.82001352749463E-006</v>
      </c>
      <c r="S1829" s="16" t="n">
        <v>0.0154798984189392</v>
      </c>
      <c r="T1829" s="16" t="n">
        <v>0.0172254544597463</v>
      </c>
      <c r="U1829" s="16" t="n">
        <v>0.00106414251925507</v>
      </c>
      <c r="V1829" s="16" t="n">
        <v>0.00282182274485234</v>
      </c>
      <c r="W1829" s="6" t="s">
        <v>699</v>
      </c>
      <c r="X1829" s="17" t="n">
        <v>98.8</v>
      </c>
      <c r="Y1829" s="16" t="n">
        <v>0.619382532606901</v>
      </c>
      <c r="Z1829" s="16" t="n">
        <f aca="false">(G1829-E1829)/SQRT(H1829^2/D1829+F1829^2/C1829)</f>
        <v>5.42047957769798</v>
      </c>
      <c r="AA1829" s="24" t="n">
        <f aca="false">ABS(K1829-Z1829)</f>
        <v>0</v>
      </c>
    </row>
    <row r="1830" customFormat="false" ht="15" hidden="false" customHeight="false" outlineLevel="0" collapsed="false">
      <c r="A1830" s="17" t="n">
        <v>2225</v>
      </c>
      <c r="B1830" s="6" t="s">
        <v>621</v>
      </c>
      <c r="C1830" s="6" t="n">
        <v>135</v>
      </c>
      <c r="D1830" s="6" t="n">
        <v>673</v>
      </c>
      <c r="E1830" s="16" t="n">
        <v>0.158471021000986</v>
      </c>
      <c r="F1830" s="16" t="n">
        <v>0.0315167854853377</v>
      </c>
      <c r="G1830" s="16" t="n">
        <v>0.175623202228706</v>
      </c>
      <c r="H1830" s="16" t="n">
        <v>0.0422324261668393</v>
      </c>
      <c r="I1830" s="23" t="n">
        <f aca="false">G1830-E1830</f>
        <v>0.0171521812277198</v>
      </c>
      <c r="J1830" s="17" t="n">
        <f aca="false">100*(G1830-E1830)/E1830</f>
        <v>10.823544342289</v>
      </c>
      <c r="K1830" s="16" t="n">
        <v>5.42182081783237</v>
      </c>
      <c r="L1830" s="17" t="n">
        <v>241.6625221636</v>
      </c>
      <c r="M1830" s="18" t="n">
        <v>1.42810472345284E-007</v>
      </c>
      <c r="N1830" s="18" t="n">
        <v>3.93957155797047E-007</v>
      </c>
      <c r="O1830" s="6" t="str">
        <f aca="false">IF(N1830&lt;0.05,"Yes","No")</f>
        <v>Yes</v>
      </c>
      <c r="P1830" s="16" t="n">
        <v>0.42158440528256</v>
      </c>
      <c r="Q1830" s="17" t="n">
        <v>20.0223668765791</v>
      </c>
      <c r="R1830" s="18" t="n">
        <v>8.75498927637064E-006</v>
      </c>
      <c r="S1830" s="16" t="n">
        <v>0.0156313025369859</v>
      </c>
      <c r="T1830" s="16" t="n">
        <v>0.0172423899340134</v>
      </c>
      <c r="U1830" s="16" t="n">
        <v>0.00105764857040764</v>
      </c>
      <c r="V1830" s="16" t="n">
        <v>0.00282182274485234</v>
      </c>
      <c r="W1830" s="6" t="s">
        <v>699</v>
      </c>
      <c r="X1830" s="17" t="n">
        <v>98.8</v>
      </c>
      <c r="Y1830" s="16" t="n">
        <v>0.619327499862418</v>
      </c>
      <c r="Z1830" s="16" t="n">
        <f aca="false">(G1830-E1830)/SQRT(H1830^2/D1830+F1830^2/C1830)</f>
        <v>5.42182081783236</v>
      </c>
      <c r="AA1830" s="24" t="n">
        <f aca="false">ABS(K1830-Z1830)</f>
        <v>0</v>
      </c>
    </row>
    <row r="1831" customFormat="false" ht="15" hidden="false" customHeight="false" outlineLevel="0" collapsed="false">
      <c r="A1831" s="17" t="n">
        <v>2226</v>
      </c>
      <c r="B1831" s="6" t="s">
        <v>621</v>
      </c>
      <c r="C1831" s="6" t="n">
        <v>135</v>
      </c>
      <c r="D1831" s="6" t="n">
        <v>673</v>
      </c>
      <c r="E1831" s="16" t="n">
        <v>0.15843903598962</v>
      </c>
      <c r="F1831" s="16" t="n">
        <v>0.0315422086520493</v>
      </c>
      <c r="G1831" s="16" t="n">
        <v>0.175603799189802</v>
      </c>
      <c r="H1831" s="16" t="n">
        <v>0.0422567216800408</v>
      </c>
      <c r="I1831" s="23" t="n">
        <f aca="false">G1831-E1831</f>
        <v>0.0171647632001821</v>
      </c>
      <c r="J1831" s="17" t="n">
        <f aca="false">100*(G1831-E1831)/E1831</f>
        <v>10.8336705616579</v>
      </c>
      <c r="K1831" s="16" t="n">
        <v>5.42175666409068</v>
      </c>
      <c r="L1831" s="17" t="n">
        <v>241.608986681116</v>
      </c>
      <c r="M1831" s="18" t="n">
        <v>1.42882128851666E-007</v>
      </c>
      <c r="N1831" s="18" t="n">
        <v>3.93957155797047E-007</v>
      </c>
      <c r="O1831" s="6" t="str">
        <f aca="false">IF(N1831&lt;0.05,"Yes","No")</f>
        <v>Yes</v>
      </c>
      <c r="P1831" s="16" t="n">
        <v>0.421641343975401</v>
      </c>
      <c r="Q1831" s="17" t="n">
        <v>20.0277756363433</v>
      </c>
      <c r="R1831" s="18" t="n">
        <v>8.73086203957025E-006</v>
      </c>
      <c r="S1831" s="16" t="n">
        <v>0.0157909468390998</v>
      </c>
      <c r="T1831" s="16" t="n">
        <v>0.0172546308535301</v>
      </c>
      <c r="U1831" s="16" t="n">
        <v>0.00105341026137094</v>
      </c>
      <c r="V1831" s="16" t="n">
        <v>0.00282163349664875</v>
      </c>
      <c r="W1831" s="6" t="s">
        <v>699</v>
      </c>
      <c r="X1831" s="17" t="n">
        <v>98.8</v>
      </c>
      <c r="Y1831" s="16" t="n">
        <v>0.619349512960211</v>
      </c>
      <c r="Z1831" s="16" t="n">
        <f aca="false">(G1831-E1831)/SQRT(H1831^2/D1831+F1831^2/C1831)</f>
        <v>5.42175666409068</v>
      </c>
      <c r="AA1831" s="24" t="n">
        <f aca="false">ABS(K1831-Z1831)</f>
        <v>0</v>
      </c>
    </row>
    <row r="1832" customFormat="false" ht="15" hidden="false" customHeight="false" outlineLevel="0" collapsed="false">
      <c r="A1832" s="17" t="n">
        <v>2227</v>
      </c>
      <c r="B1832" s="6" t="s">
        <v>621</v>
      </c>
      <c r="C1832" s="6" t="n">
        <v>135</v>
      </c>
      <c r="D1832" s="6" t="n">
        <v>673</v>
      </c>
      <c r="E1832" s="16" t="n">
        <v>0.15840106336055</v>
      </c>
      <c r="F1832" s="16" t="n">
        <v>0.0315693710957536</v>
      </c>
      <c r="G1832" s="16" t="n">
        <v>0.175582404565315</v>
      </c>
      <c r="H1832" s="16" t="n">
        <v>0.0422841667853992</v>
      </c>
      <c r="I1832" s="23" t="n">
        <f aca="false">G1832-E1832</f>
        <v>0.0171813412047654</v>
      </c>
      <c r="J1832" s="17" t="n">
        <f aca="false">100*(G1832-E1832)/E1832</f>
        <v>10.8467335005558</v>
      </c>
      <c r="K1832" s="16" t="n">
        <v>5.42262721765006</v>
      </c>
      <c r="L1832" s="17" t="n">
        <v>241.560039078601</v>
      </c>
      <c r="M1832" s="18" t="n">
        <v>1.42286733927515E-007</v>
      </c>
      <c r="N1832" s="18" t="n">
        <v>3.93957155797047E-007</v>
      </c>
      <c r="O1832" s="6" t="str">
        <f aca="false">IF(N1832&lt;0.05,"Yes","No")</f>
        <v>Yes</v>
      </c>
      <c r="P1832" s="16" t="n">
        <v>0.421765714043522</v>
      </c>
      <c r="Q1832" s="17" t="n">
        <v>20.0395924243093</v>
      </c>
      <c r="R1832" s="18" t="n">
        <v>8.67838258198463E-006</v>
      </c>
      <c r="S1832" s="16" t="n">
        <v>0.0159687184645842</v>
      </c>
      <c r="T1832" s="16" t="n">
        <v>0.0172710218505947</v>
      </c>
      <c r="U1832" s="16" t="n">
        <v>0.00104695466675546</v>
      </c>
      <c r="V1832" s="16" t="n">
        <v>0.0028200840679498</v>
      </c>
      <c r="W1832" s="6" t="s">
        <v>699</v>
      </c>
      <c r="X1832" s="17" t="n">
        <v>98.8</v>
      </c>
      <c r="Y1832" s="16" t="n">
        <v>0.619536624291453</v>
      </c>
      <c r="Z1832" s="16" t="n">
        <f aca="false">(G1832-E1832)/SQRT(H1832^2/D1832+F1832^2/C1832)</f>
        <v>5.42262721765006</v>
      </c>
      <c r="AA1832" s="24" t="n">
        <f aca="false">ABS(K1832-Z1832)</f>
        <v>0</v>
      </c>
    </row>
    <row r="1833" customFormat="false" ht="15" hidden="false" customHeight="false" outlineLevel="0" collapsed="false">
      <c r="A1833" s="17" t="n">
        <v>2228</v>
      </c>
      <c r="B1833" s="6" t="s">
        <v>621</v>
      </c>
      <c r="C1833" s="6" t="n">
        <v>135</v>
      </c>
      <c r="D1833" s="6" t="n">
        <v>673</v>
      </c>
      <c r="E1833" s="16" t="n">
        <v>0.158356462198275</v>
      </c>
      <c r="F1833" s="16" t="n">
        <v>0.0315982509143085</v>
      </c>
      <c r="G1833" s="16" t="n">
        <v>0.175556524680238</v>
      </c>
      <c r="H1833" s="16" t="n">
        <v>0.0423133609804754</v>
      </c>
      <c r="I1833" s="23" t="n">
        <f aca="false">G1833-E1833</f>
        <v>0.0172000624819631</v>
      </c>
      <c r="J1833" s="17" t="n">
        <f aca="false">100*(G1833-E1833)/E1833</f>
        <v>10.8616107250661</v>
      </c>
      <c r="K1833" s="16" t="n">
        <v>5.42389609074539</v>
      </c>
      <c r="L1833" s="17" t="n">
        <v>241.508177959497</v>
      </c>
      <c r="M1833" s="18" t="n">
        <v>1.41413922144728E-007</v>
      </c>
      <c r="N1833" s="18" t="n">
        <v>3.92484490329718E-007</v>
      </c>
      <c r="O1833" s="6" t="str">
        <f aca="false">IF(N1833&lt;0.05,"Yes","No")</f>
        <v>Yes</v>
      </c>
      <c r="P1833" s="16" t="n">
        <v>0.421924502250073</v>
      </c>
      <c r="Q1833" s="17" t="n">
        <v>20.0546844520931</v>
      </c>
      <c r="R1833" s="18" t="n">
        <v>8.61181881602573E-006</v>
      </c>
      <c r="S1833" s="16" t="n">
        <v>0.0161985624646625</v>
      </c>
      <c r="T1833" s="16" t="n">
        <v>0.0172895507947636</v>
      </c>
      <c r="U1833" s="16" t="n">
        <v>0.00103904604546546</v>
      </c>
      <c r="V1833" s="16" t="n">
        <v>0.00281766157736335</v>
      </c>
      <c r="W1833" s="6" t="s">
        <v>699</v>
      </c>
      <c r="X1833" s="17" t="n">
        <v>98.8</v>
      </c>
      <c r="Y1833" s="16" t="n">
        <v>0.619558637389247</v>
      </c>
      <c r="Z1833" s="16" t="n">
        <f aca="false">(G1833-E1833)/SQRT(H1833^2/D1833+F1833^2/C1833)</f>
        <v>5.42389609074538</v>
      </c>
      <c r="AA1833" s="24" t="n">
        <f aca="false">ABS(K1833-Z1833)</f>
        <v>0</v>
      </c>
    </row>
    <row r="1834" customFormat="false" ht="15" hidden="false" customHeight="false" outlineLevel="0" collapsed="false">
      <c r="A1834" s="17" t="n">
        <v>2229</v>
      </c>
      <c r="B1834" s="6" t="s">
        <v>621</v>
      </c>
      <c r="C1834" s="6" t="n">
        <v>135</v>
      </c>
      <c r="D1834" s="6" t="n">
        <v>673</v>
      </c>
      <c r="E1834" s="16" t="n">
        <v>0.158308081935953</v>
      </c>
      <c r="F1834" s="16" t="n">
        <v>0.0316275152112813</v>
      </c>
      <c r="G1834" s="16" t="n">
        <v>0.175525232496357</v>
      </c>
      <c r="H1834" s="16" t="n">
        <v>0.042342632602189</v>
      </c>
      <c r="I1834" s="23" t="n">
        <f aca="false">G1834-E1834</f>
        <v>0.017217150560404</v>
      </c>
      <c r="J1834" s="17" t="n">
        <f aca="false">100*(G1834-E1834)/E1834</f>
        <v>10.875724315433</v>
      </c>
      <c r="K1834" s="16" t="n">
        <v>5.42459703971339</v>
      </c>
      <c r="L1834" s="17" t="n">
        <v>241.454037867325</v>
      </c>
      <c r="M1834" s="18" t="n">
        <v>1.40946250223079E-007</v>
      </c>
      <c r="N1834" s="18" t="n">
        <v>3.92222611547933E-007</v>
      </c>
      <c r="O1834" s="6" t="str">
        <f aca="false">IF(N1834&lt;0.05,"Yes","No")</f>
        <v>Yes</v>
      </c>
      <c r="P1834" s="16" t="n">
        <v>0.422041819857305</v>
      </c>
      <c r="Q1834" s="17" t="n">
        <v>20.065838555156</v>
      </c>
      <c r="R1834" s="18" t="n">
        <v>8.56295375593441E-006</v>
      </c>
      <c r="S1834" s="16" t="n">
        <v>0.016398761083338</v>
      </c>
      <c r="T1834" s="16" t="n">
        <v>0.0173064701098474</v>
      </c>
      <c r="U1834" s="16" t="n">
        <v>0.00103259727071307</v>
      </c>
      <c r="V1834" s="16" t="n">
        <v>0.00281766157736335</v>
      </c>
      <c r="W1834" s="6" t="s">
        <v>699</v>
      </c>
      <c r="X1834" s="17" t="n">
        <v>98.8</v>
      </c>
      <c r="Y1834" s="16" t="n">
        <v>0.619481591546971</v>
      </c>
      <c r="Z1834" s="16" t="n">
        <f aca="false">(G1834-E1834)/SQRT(H1834^2/D1834+F1834^2/C1834)</f>
        <v>5.42459703971339</v>
      </c>
      <c r="AA1834" s="24" t="n">
        <f aca="false">ABS(K1834-Z1834)</f>
        <v>0</v>
      </c>
    </row>
    <row r="1835" customFormat="false" ht="15" hidden="false" customHeight="false" outlineLevel="0" collapsed="false">
      <c r="A1835" s="17" t="n">
        <v>2230</v>
      </c>
      <c r="B1835" s="6" t="s">
        <v>621</v>
      </c>
      <c r="C1835" s="6" t="n">
        <v>135</v>
      </c>
      <c r="D1835" s="6" t="n">
        <v>673</v>
      </c>
      <c r="E1835" s="16" t="n">
        <v>0.158252183761862</v>
      </c>
      <c r="F1835" s="16" t="n">
        <v>0.031657364125369</v>
      </c>
      <c r="G1835" s="16" t="n">
        <v>0.175488110194412</v>
      </c>
      <c r="H1835" s="16" t="n">
        <v>0.0423730934823507</v>
      </c>
      <c r="I1835" s="23" t="n">
        <f aca="false">G1835-E1835</f>
        <v>0.0172359264325501</v>
      </c>
      <c r="J1835" s="17" t="n">
        <f aca="false">100*(G1835-E1835)/E1835</f>
        <v>10.8914303884026</v>
      </c>
      <c r="K1835" s="16" t="n">
        <v>5.42571406670354</v>
      </c>
      <c r="L1835" s="17" t="n">
        <v>241.402230502448</v>
      </c>
      <c r="M1835" s="18" t="n">
        <v>1.40187669350486E-007</v>
      </c>
      <c r="N1835" s="18" t="n">
        <v>3.91147799874329E-007</v>
      </c>
      <c r="O1835" s="6" t="str">
        <f aca="false">IF(N1835&lt;0.05,"Yes","No")</f>
        <v>Yes</v>
      </c>
      <c r="P1835" s="16" t="n">
        <v>0.422188867215678</v>
      </c>
      <c r="Q1835" s="17" t="n">
        <v>20.0798236269741</v>
      </c>
      <c r="R1835" s="18" t="n">
        <v>8.50208052482489E-006</v>
      </c>
      <c r="S1835" s="16" t="n">
        <v>0.0165899523837535</v>
      </c>
      <c r="T1835" s="16" t="n">
        <v>0.017325243179246</v>
      </c>
      <c r="U1835" s="16" t="n">
        <v>0.00102520948405487</v>
      </c>
      <c r="V1835" s="16" t="n">
        <v>0.00281766157736335</v>
      </c>
      <c r="W1835" s="6" t="s">
        <v>699</v>
      </c>
      <c r="X1835" s="17" t="n">
        <v>98.8</v>
      </c>
      <c r="Y1835" s="16" t="n">
        <v>0.619404545704694</v>
      </c>
      <c r="Z1835" s="16" t="n">
        <f aca="false">(G1835-E1835)/SQRT(H1835^2/D1835+F1835^2/C1835)</f>
        <v>5.42571406670354</v>
      </c>
      <c r="AA1835" s="24" t="n">
        <f aca="false">ABS(K1835-Z1835)</f>
        <v>0</v>
      </c>
    </row>
    <row r="1836" customFormat="false" ht="15" hidden="false" customHeight="false" outlineLevel="0" collapsed="false">
      <c r="A1836" s="17" t="n">
        <v>2231</v>
      </c>
      <c r="B1836" s="6" t="s">
        <v>621</v>
      </c>
      <c r="C1836" s="6" t="n">
        <v>135</v>
      </c>
      <c r="D1836" s="6" t="n">
        <v>673</v>
      </c>
      <c r="E1836" s="16" t="n">
        <v>0.158195733196206</v>
      </c>
      <c r="F1836" s="16" t="n">
        <v>0.0316894201025281</v>
      </c>
      <c r="G1836" s="16" t="n">
        <v>0.175448059227545</v>
      </c>
      <c r="H1836" s="16" t="n">
        <v>0.0424049117548635</v>
      </c>
      <c r="I1836" s="23" t="n">
        <f aca="false">G1836-E1836</f>
        <v>0.0172523260313389</v>
      </c>
      <c r="J1836" s="17" t="n">
        <f aca="false">100*(G1836-E1836)/E1836</f>
        <v>10.9056835369519</v>
      </c>
      <c r="K1836" s="16" t="n">
        <v>5.42575775969869</v>
      </c>
      <c r="L1836" s="17" t="n">
        <v>241.341843208413</v>
      </c>
      <c r="M1836" s="18" t="n">
        <v>1.40185968968714E-007</v>
      </c>
      <c r="N1836" s="18" t="n">
        <v>3.91147799874329E-007</v>
      </c>
      <c r="O1836" s="6" t="str">
        <f aca="false">IF(N1836&lt;0.05,"Yes","No")</f>
        <v>Yes</v>
      </c>
      <c r="P1836" s="16" t="n">
        <v>0.422262422123109</v>
      </c>
      <c r="Q1836" s="17" t="n">
        <v>20.0868209608389</v>
      </c>
      <c r="R1836" s="18" t="n">
        <v>8.47178666868334E-006</v>
      </c>
      <c r="S1836" s="16" t="n">
        <v>0.0168234177763524</v>
      </c>
      <c r="T1836" s="16" t="n">
        <v>0.0173414745760005</v>
      </c>
      <c r="U1836" s="16" t="n">
        <v>0.00101979545003286</v>
      </c>
      <c r="V1836" s="16" t="n">
        <v>0.00281766157736335</v>
      </c>
      <c r="W1836" s="6" t="s">
        <v>699</v>
      </c>
      <c r="X1836" s="17" t="n">
        <v>98.8</v>
      </c>
      <c r="Y1836" s="16" t="n">
        <v>0.619404545704694</v>
      </c>
      <c r="Z1836" s="16" t="n">
        <f aca="false">(G1836-E1836)/SQRT(H1836^2/D1836+F1836^2/C1836)</f>
        <v>5.42575775969867</v>
      </c>
      <c r="AA1836" s="24" t="n">
        <f aca="false">ABS(K1836-Z1836)</f>
        <v>2.48689957516035E-014</v>
      </c>
    </row>
    <row r="1837" customFormat="false" ht="15" hidden="false" customHeight="false" outlineLevel="0" collapsed="false">
      <c r="A1837" s="17" t="n">
        <v>2232</v>
      </c>
      <c r="B1837" s="6" t="s">
        <v>621</v>
      </c>
      <c r="C1837" s="6" t="n">
        <v>135</v>
      </c>
      <c r="D1837" s="6" t="n">
        <v>673</v>
      </c>
      <c r="E1837" s="16" t="n">
        <v>0.158134034717525</v>
      </c>
      <c r="F1837" s="16" t="n">
        <v>0.0317201291194753</v>
      </c>
      <c r="G1837" s="16" t="n">
        <v>0.175399417110219</v>
      </c>
      <c r="H1837" s="16" t="n">
        <v>0.0424340128179549</v>
      </c>
      <c r="I1837" s="23" t="n">
        <f aca="false">G1837-E1837</f>
        <v>0.0172653823926947</v>
      </c>
      <c r="J1837" s="17" t="n">
        <f aca="false">100*(G1837-E1837)/E1837</f>
        <v>10.9181950764337</v>
      </c>
      <c r="K1837" s="16" t="n">
        <v>5.42501212515005</v>
      </c>
      <c r="L1837" s="17" t="n">
        <v>241.27661911556</v>
      </c>
      <c r="M1837" s="18" t="n">
        <v>1.40739736977758E-007</v>
      </c>
      <c r="N1837" s="18" t="n">
        <v>3.92167357281526E-007</v>
      </c>
      <c r="O1837" s="6" t="str">
        <f aca="false">IF(N1837&lt;0.05,"Yes","No")</f>
        <v>Yes</v>
      </c>
      <c r="P1837" s="16" t="n">
        <v>0.422280221195308</v>
      </c>
      <c r="Q1837" s="17" t="n">
        <v>20.0885143831896</v>
      </c>
      <c r="R1837" s="18" t="n">
        <v>8.46447160243341E-006</v>
      </c>
      <c r="S1837" s="16" t="n">
        <v>0.0170791876357626</v>
      </c>
      <c r="T1837" s="16" t="n">
        <v>0.0173542022211083</v>
      </c>
      <c r="U1837" s="16" t="n">
        <v>0.00101644822973646</v>
      </c>
      <c r="V1837" s="16" t="n">
        <v>0.00281766157736335</v>
      </c>
      <c r="W1837" s="6" t="s">
        <v>699</v>
      </c>
      <c r="X1837" s="17" t="n">
        <v>98.8</v>
      </c>
      <c r="Y1837" s="16" t="n">
        <v>0.61958065048704</v>
      </c>
      <c r="Z1837" s="16" t="n">
        <f aca="false">(G1837-E1837)/SQRT(H1837^2/D1837+F1837^2/C1837)</f>
        <v>5.42501212515004</v>
      </c>
      <c r="AA1837" s="24" t="n">
        <f aca="false">ABS(K1837-Z1837)</f>
        <v>0</v>
      </c>
    </row>
    <row r="1838" customFormat="false" ht="15" hidden="false" customHeight="false" outlineLevel="0" collapsed="false">
      <c r="A1838" s="17" t="n">
        <v>2233</v>
      </c>
      <c r="B1838" s="6" t="s">
        <v>621</v>
      </c>
      <c r="C1838" s="6" t="n">
        <v>135</v>
      </c>
      <c r="D1838" s="6" t="n">
        <v>673</v>
      </c>
      <c r="E1838" s="16" t="n">
        <v>0.158072468252094</v>
      </c>
      <c r="F1838" s="16" t="n">
        <v>0.0317567021196716</v>
      </c>
      <c r="G1838" s="16" t="n">
        <v>0.17535350835961</v>
      </c>
      <c r="H1838" s="16" t="n">
        <v>0.0424704260730953</v>
      </c>
      <c r="I1838" s="23" t="n">
        <f aca="false">G1838-E1838</f>
        <v>0.0172810401075164</v>
      </c>
      <c r="J1838" s="17" t="n">
        <f aca="false">100*(G1838-E1838)/E1838</f>
        <v>10.932352925594</v>
      </c>
      <c r="K1838" s="16" t="n">
        <v>5.424100507664</v>
      </c>
      <c r="L1838" s="17" t="n">
        <v>241.208663694339</v>
      </c>
      <c r="M1838" s="18" t="n">
        <v>1.41413973907471E-007</v>
      </c>
      <c r="N1838" s="18" t="n">
        <v>3.92484490329718E-007</v>
      </c>
      <c r="O1838" s="6" t="str">
        <f aca="false">IF(N1838&lt;0.05,"Yes","No")</f>
        <v>Yes</v>
      </c>
      <c r="P1838" s="16" t="n">
        <v>0.422288323478853</v>
      </c>
      <c r="Q1838" s="17" t="n">
        <v>20.0892852665642</v>
      </c>
      <c r="R1838" s="18" t="n">
        <v>8.46114372785974E-006</v>
      </c>
      <c r="S1838" s="16" t="n">
        <v>0.017281865695457</v>
      </c>
      <c r="T1838" s="16" t="n">
        <v>0.0173696136708356</v>
      </c>
      <c r="U1838" s="16" t="n">
        <v>0.00101257530011708</v>
      </c>
      <c r="V1838" s="16" t="n">
        <v>0.00281766157736335</v>
      </c>
      <c r="W1838" s="6" t="s">
        <v>699</v>
      </c>
      <c r="X1838" s="17" t="n">
        <v>98.8</v>
      </c>
      <c r="Y1838" s="16" t="n">
        <v>0.619679709427109</v>
      </c>
      <c r="Z1838" s="16" t="n">
        <f aca="false">(G1838-E1838)/SQRT(H1838^2/D1838+F1838^2/C1838)</f>
        <v>5.42410050766402</v>
      </c>
      <c r="AA1838" s="24" t="n">
        <f aca="false">ABS(K1838-Z1838)</f>
        <v>0</v>
      </c>
    </row>
    <row r="1839" customFormat="false" ht="15" hidden="false" customHeight="false" outlineLevel="0" collapsed="false">
      <c r="A1839" s="17" t="n">
        <v>2234</v>
      </c>
      <c r="B1839" s="6" t="s">
        <v>621</v>
      </c>
      <c r="C1839" s="6" t="n">
        <v>135</v>
      </c>
      <c r="D1839" s="6" t="n">
        <v>673</v>
      </c>
      <c r="E1839" s="16" t="n">
        <v>0.158007933364974</v>
      </c>
      <c r="F1839" s="16" t="n">
        <v>0.0317970108609348</v>
      </c>
      <c r="G1839" s="16" t="n">
        <v>0.17530437711665</v>
      </c>
      <c r="H1839" s="16" t="n">
        <v>0.042511787311126</v>
      </c>
      <c r="I1839" s="23" t="n">
        <f aca="false">G1839-E1839</f>
        <v>0.0172964437516763</v>
      </c>
      <c r="J1839" s="17" t="n">
        <f aca="false">100*(G1839-E1839)/E1839</f>
        <v>10.946566658602</v>
      </c>
      <c r="K1839" s="16" t="n">
        <v>5.42247551706505</v>
      </c>
      <c r="L1839" s="17" t="n">
        <v>241.140635336278</v>
      </c>
      <c r="M1839" s="18" t="n">
        <v>1.42597779221549E-007</v>
      </c>
      <c r="N1839" s="18" t="n">
        <v>3.93957155797047E-007</v>
      </c>
      <c r="O1839" s="6" t="str">
        <f aca="false">IF(N1839&lt;0.05,"Yes","No")</f>
        <v>Yes</v>
      </c>
      <c r="P1839" s="16" t="n">
        <v>0.422241007829317</v>
      </c>
      <c r="Q1839" s="17" t="n">
        <v>20.0847836771223</v>
      </c>
      <c r="R1839" s="18" t="n">
        <v>8.48059554189683E-006</v>
      </c>
      <c r="S1839" s="16" t="n">
        <v>0.0175347239469018</v>
      </c>
      <c r="T1839" s="16" t="n">
        <v>0.0173847758649017</v>
      </c>
      <c r="U1839" s="16" t="n">
        <v>0.00100978929679292</v>
      </c>
      <c r="V1839" s="16" t="n">
        <v>0.00281766157736335</v>
      </c>
      <c r="W1839" s="6" t="s">
        <v>699</v>
      </c>
      <c r="X1839" s="17" t="n">
        <v>98.8</v>
      </c>
      <c r="Y1839" s="16" t="n">
        <v>0.619756755269385</v>
      </c>
      <c r="Z1839" s="16" t="n">
        <f aca="false">(G1839-E1839)/SQRT(H1839^2/D1839+F1839^2/C1839)</f>
        <v>5.42247551706506</v>
      </c>
      <c r="AA1839" s="24" t="n">
        <f aca="false">ABS(K1839-Z1839)</f>
        <v>0</v>
      </c>
    </row>
    <row r="1840" customFormat="false" ht="15" hidden="false" customHeight="false" outlineLevel="0" collapsed="false">
      <c r="A1840" s="17" t="n">
        <v>2235</v>
      </c>
      <c r="B1840" s="6" t="s">
        <v>621</v>
      </c>
      <c r="C1840" s="6" t="n">
        <v>135</v>
      </c>
      <c r="D1840" s="6" t="n">
        <v>673</v>
      </c>
      <c r="E1840" s="16" t="n">
        <v>0.157945052065231</v>
      </c>
      <c r="F1840" s="16" t="n">
        <v>0.0318402487821957</v>
      </c>
      <c r="G1840" s="16" t="n">
        <v>0.175258600262352</v>
      </c>
      <c r="H1840" s="16" t="n">
        <v>0.0425554232282999</v>
      </c>
      <c r="I1840" s="23" t="n">
        <f aca="false">G1840-E1840</f>
        <v>0.0173135481971209</v>
      </c>
      <c r="J1840" s="17" t="n">
        <f aca="false">100*(G1840-E1840)/E1840</f>
        <v>10.9617540851931</v>
      </c>
      <c r="K1840" s="16" t="n">
        <v>5.42094324699994</v>
      </c>
      <c r="L1840" s="17" t="n">
        <v>241.063925096171</v>
      </c>
      <c r="M1840" s="18" t="n">
        <v>1.43728983784167E-007</v>
      </c>
      <c r="N1840" s="18" t="n">
        <v>3.95308372089739E-007</v>
      </c>
      <c r="O1840" s="6" t="str">
        <f aca="false">IF(N1840&lt;0.05,"Yes","No")</f>
        <v>Yes</v>
      </c>
      <c r="P1840" s="16" t="n">
        <v>0.422211058396304</v>
      </c>
      <c r="Q1840" s="17" t="n">
        <v>20.0819345623321</v>
      </c>
      <c r="R1840" s="18" t="n">
        <v>8.49293009740618E-006</v>
      </c>
      <c r="S1840" s="16" t="n">
        <v>0.0178864662998774</v>
      </c>
      <c r="T1840" s="16" t="n">
        <v>0.0174015400442392</v>
      </c>
      <c r="U1840" s="16" t="n">
        <v>0.00100585127773105</v>
      </c>
      <c r="V1840" s="16" t="n">
        <v>0.00281766157736335</v>
      </c>
      <c r="W1840" s="6" t="s">
        <v>699</v>
      </c>
      <c r="X1840" s="17" t="n">
        <v>98.8</v>
      </c>
      <c r="Y1840" s="16" t="n">
        <v>0.619800781464972</v>
      </c>
      <c r="Z1840" s="16" t="n">
        <f aca="false">(G1840-E1840)/SQRT(H1840^2/D1840+F1840^2/C1840)</f>
        <v>5.42094324699993</v>
      </c>
      <c r="AA1840" s="24" t="n">
        <f aca="false">ABS(K1840-Z1840)</f>
        <v>0</v>
      </c>
    </row>
    <row r="1841" customFormat="false" ht="15" hidden="false" customHeight="false" outlineLevel="0" collapsed="false">
      <c r="A1841" s="17" t="n">
        <v>2236</v>
      </c>
      <c r="B1841" s="6" t="s">
        <v>621</v>
      </c>
      <c r="C1841" s="6" t="n">
        <v>135</v>
      </c>
      <c r="D1841" s="6" t="n">
        <v>673</v>
      </c>
      <c r="E1841" s="16" t="n">
        <v>0.157882652017805</v>
      </c>
      <c r="F1841" s="16" t="n">
        <v>0.0318910253562507</v>
      </c>
      <c r="G1841" s="16" t="n">
        <v>0.175213989562301</v>
      </c>
      <c r="H1841" s="16" t="n">
        <v>0.0426032050567076</v>
      </c>
      <c r="I1841" s="23" t="n">
        <f aca="false">G1841-E1841</f>
        <v>0.0173313375444957</v>
      </c>
      <c r="J1841" s="17" t="n">
        <f aca="false">100*(G1841-E1841)/E1841</f>
        <v>10.9773539543415</v>
      </c>
      <c r="K1841" s="16" t="n">
        <v>5.4185464912325</v>
      </c>
      <c r="L1841" s="17" t="n">
        <v>240.955447092496</v>
      </c>
      <c r="M1841" s="18" t="n">
        <v>1.45510153457939E-007</v>
      </c>
      <c r="N1841" s="18" t="n">
        <v>3.99476769541009E-007</v>
      </c>
      <c r="O1841" s="6" t="str">
        <f aca="false">IF(N1841&lt;0.05,"Yes","No")</f>
        <v>Yes</v>
      </c>
      <c r="P1841" s="16" t="n">
        <v>0.422150865661163</v>
      </c>
      <c r="Q1841" s="17" t="n">
        <v>20.0762089879846</v>
      </c>
      <c r="R1841" s="18" t="n">
        <v>8.51777221281929E-006</v>
      </c>
      <c r="S1841" s="16" t="n">
        <v>0.0181484290562663</v>
      </c>
      <c r="T1841" s="16" t="n">
        <v>0.0174191951052158</v>
      </c>
      <c r="U1841" s="16" t="n">
        <v>0.00100207003402355</v>
      </c>
      <c r="V1841" s="16" t="n">
        <v>0.00281680452478259</v>
      </c>
      <c r="W1841" s="6" t="s">
        <v>699</v>
      </c>
      <c r="X1841" s="17" t="n">
        <v>98.8</v>
      </c>
      <c r="Y1841" s="16" t="n">
        <v>0.619800781464972</v>
      </c>
      <c r="Z1841" s="16" t="n">
        <f aca="false">(G1841-E1841)/SQRT(H1841^2/D1841+F1841^2/C1841)</f>
        <v>5.41854649123249</v>
      </c>
      <c r="AA1841" s="24" t="n">
        <f aca="false">ABS(K1841-Z1841)</f>
        <v>0</v>
      </c>
    </row>
    <row r="1842" customFormat="false" ht="15" hidden="false" customHeight="false" outlineLevel="0" collapsed="false">
      <c r="A1842" s="17" t="n">
        <v>2237</v>
      </c>
      <c r="B1842" s="6" t="s">
        <v>621</v>
      </c>
      <c r="C1842" s="6" t="n">
        <v>135</v>
      </c>
      <c r="D1842" s="6" t="n">
        <v>673</v>
      </c>
      <c r="E1842" s="16" t="n">
        <v>0.157823972293624</v>
      </c>
      <c r="F1842" s="16" t="n">
        <v>0.0319472923072854</v>
      </c>
      <c r="G1842" s="16" t="n">
        <v>0.175172014851095</v>
      </c>
      <c r="H1842" s="16" t="n">
        <v>0.0426569717641547</v>
      </c>
      <c r="I1842" s="23" t="n">
        <f aca="false">G1842-E1842</f>
        <v>0.0173480425574712</v>
      </c>
      <c r="J1842" s="17" t="n">
        <f aca="false">100*(G1842-E1842)/E1842</f>
        <v>10.9920199734905</v>
      </c>
      <c r="K1842" s="16" t="n">
        <v>5.41493228562933</v>
      </c>
      <c r="L1842" s="17" t="n">
        <v>240.840120666112</v>
      </c>
      <c r="M1842" s="18" t="n">
        <v>1.48212279212683E-007</v>
      </c>
      <c r="N1842" s="18" t="n">
        <v>4.04407790423177E-007</v>
      </c>
      <c r="O1842" s="6" t="str">
        <f aca="false">IF(N1842&lt;0.05,"Yes","No")</f>
        <v>Yes</v>
      </c>
      <c r="P1842" s="16" t="n">
        <v>0.422003867599063</v>
      </c>
      <c r="Q1842" s="17" t="n">
        <v>20.0622298623212</v>
      </c>
      <c r="R1842" s="18" t="n">
        <v>8.57873248444654E-006</v>
      </c>
      <c r="S1842" s="16" t="n">
        <v>0.0186433398485799</v>
      </c>
      <c r="T1842" s="16" t="n">
        <v>0.0174358082347459</v>
      </c>
      <c r="U1842" s="16" t="n">
        <v>0.00100058048731405</v>
      </c>
      <c r="V1842" s="16" t="n">
        <v>0.00281680452478259</v>
      </c>
      <c r="W1842" s="6" t="s">
        <v>699</v>
      </c>
      <c r="X1842" s="17" t="n">
        <v>98.8</v>
      </c>
      <c r="Y1842" s="16" t="n">
        <v>0.619767761818282</v>
      </c>
      <c r="Z1842" s="16" t="n">
        <f aca="false">(G1842-E1842)/SQRT(H1842^2/D1842+F1842^2/C1842)</f>
        <v>5.41493228562931</v>
      </c>
      <c r="AA1842" s="24" t="n">
        <f aca="false">ABS(K1842-Z1842)</f>
        <v>0</v>
      </c>
    </row>
    <row r="1843" customFormat="false" ht="15" hidden="false" customHeight="false" outlineLevel="0" collapsed="false">
      <c r="A1843" s="17" t="n">
        <v>2238</v>
      </c>
      <c r="B1843" s="6" t="s">
        <v>621</v>
      </c>
      <c r="C1843" s="6" t="n">
        <v>135</v>
      </c>
      <c r="D1843" s="6" t="n">
        <v>673</v>
      </c>
      <c r="E1843" s="16" t="n">
        <v>0.157766896541472</v>
      </c>
      <c r="F1843" s="16" t="n">
        <v>0.0320026443075629</v>
      </c>
      <c r="G1843" s="16" t="n">
        <v>0.175135319368889</v>
      </c>
      <c r="H1843" s="16" t="n">
        <v>0.0427104060317925</v>
      </c>
      <c r="I1843" s="23" t="n">
        <f aca="false">G1843-E1843</f>
        <v>0.0173684228274169</v>
      </c>
      <c r="J1843" s="17" t="n">
        <f aca="false">100*(G1843-E1843)/E1843</f>
        <v>11.0089145493531</v>
      </c>
      <c r="K1843" s="16" t="n">
        <v>5.41259998393035</v>
      </c>
      <c r="L1843" s="17" t="n">
        <v>240.730043667195</v>
      </c>
      <c r="M1843" s="18" t="n">
        <v>1.4999992944491E-007</v>
      </c>
      <c r="N1843" s="18" t="n">
        <v>4.07697091544317E-007</v>
      </c>
      <c r="O1843" s="6" t="str">
        <f aca="false">IF(N1843&lt;0.05,"Yes","No")</f>
        <v>Yes</v>
      </c>
      <c r="P1843" s="16" t="n">
        <v>0.42195069929486</v>
      </c>
      <c r="Q1843" s="17" t="n">
        <v>20.0571748965875</v>
      </c>
      <c r="R1843" s="18" t="n">
        <v>8.6008841399458E-006</v>
      </c>
      <c r="S1843" s="16" t="n">
        <v>0.0191215703021144</v>
      </c>
      <c r="T1843" s="16" t="n">
        <v>0.0174558934366391</v>
      </c>
      <c r="U1843" s="18" t="n">
        <v>0.000997049718911689</v>
      </c>
      <c r="V1843" s="16" t="n">
        <v>0.0028161990655201</v>
      </c>
      <c r="W1843" s="6" t="s">
        <v>699</v>
      </c>
      <c r="X1843" s="17" t="n">
        <v>98.8</v>
      </c>
      <c r="Y1843" s="16" t="n">
        <v>0.619679709427109</v>
      </c>
      <c r="Z1843" s="16" t="n">
        <f aca="false">(G1843-E1843)/SQRT(H1843^2/D1843+F1843^2/C1843)</f>
        <v>5.41259998393032</v>
      </c>
      <c r="AA1843" s="24" t="n">
        <f aca="false">ABS(K1843-Z1843)</f>
        <v>3.37507799486048E-014</v>
      </c>
    </row>
    <row r="1844" customFormat="false" ht="15" hidden="false" customHeight="false" outlineLevel="0" collapsed="false">
      <c r="A1844" s="17" t="n">
        <v>2239</v>
      </c>
      <c r="B1844" s="6" t="s">
        <v>621</v>
      </c>
      <c r="C1844" s="6" t="n">
        <v>135</v>
      </c>
      <c r="D1844" s="6" t="n">
        <v>673</v>
      </c>
      <c r="E1844" s="16" t="n">
        <v>0.157714956226172</v>
      </c>
      <c r="F1844" s="16" t="n">
        <v>0.0320658042191421</v>
      </c>
      <c r="G1844" s="16" t="n">
        <v>0.175103614901097</v>
      </c>
      <c r="H1844" s="16" t="n">
        <v>0.0427687935755708</v>
      </c>
      <c r="I1844" s="23" t="n">
        <f aca="false">G1844-E1844</f>
        <v>0.0173886586749247</v>
      </c>
      <c r="J1844" s="17" t="n">
        <f aca="false">100*(G1844-E1844)/E1844</f>
        <v>11.0253707644495</v>
      </c>
      <c r="K1844" s="16" t="n">
        <v>5.40909428869637</v>
      </c>
      <c r="L1844" s="17" t="n">
        <v>240.591125620375</v>
      </c>
      <c r="M1844" s="18" t="n">
        <v>1.52712567352224E-007</v>
      </c>
      <c r="N1844" s="18" t="n">
        <v>4.12933209790247E-007</v>
      </c>
      <c r="O1844" s="6" t="str">
        <f aca="false">IF(N1844&lt;0.05,"Yes","No")</f>
        <v>Yes</v>
      </c>
      <c r="P1844" s="16" t="n">
        <v>0.421839865264518</v>
      </c>
      <c r="Q1844" s="17" t="n">
        <v>20.0466394213572</v>
      </c>
      <c r="R1844" s="18" t="n">
        <v>8.64723743118821E-006</v>
      </c>
      <c r="S1844" s="16" t="n">
        <v>0.0195129037105945</v>
      </c>
      <c r="T1844" s="16" t="n">
        <v>0.0174757813991124</v>
      </c>
      <c r="U1844" s="18" t="n">
        <v>0.000994131008165111</v>
      </c>
      <c r="V1844" s="16" t="n">
        <v>0.00281388599009105</v>
      </c>
      <c r="W1844" s="6" t="s">
        <v>699</v>
      </c>
      <c r="X1844" s="17" t="n">
        <v>98.8</v>
      </c>
      <c r="Y1844" s="16" t="n">
        <v>0.619448571900281</v>
      </c>
      <c r="Z1844" s="16" t="n">
        <f aca="false">(G1844-E1844)/SQRT(H1844^2/D1844+F1844^2/C1844)</f>
        <v>5.40909428869636</v>
      </c>
      <c r="AA1844" s="24" t="n">
        <f aca="false">ABS(K1844-Z1844)</f>
        <v>0</v>
      </c>
    </row>
    <row r="1845" customFormat="false" ht="15" hidden="false" customHeight="false" outlineLevel="0" collapsed="false">
      <c r="A1845" s="17" t="n">
        <v>2240</v>
      </c>
      <c r="B1845" s="6" t="s">
        <v>621</v>
      </c>
      <c r="C1845" s="6" t="n">
        <v>135</v>
      </c>
      <c r="D1845" s="6" t="n">
        <v>673</v>
      </c>
      <c r="E1845" s="16" t="n">
        <v>0.157671461833848</v>
      </c>
      <c r="F1845" s="16" t="n">
        <v>0.0321312548681893</v>
      </c>
      <c r="G1845" s="16" t="n">
        <v>0.175081068901746</v>
      </c>
      <c r="H1845" s="16" t="n">
        <v>0.0428361407294065</v>
      </c>
      <c r="I1845" s="23" t="n">
        <f aca="false">G1845-E1845</f>
        <v>0.0174096070678985</v>
      </c>
      <c r="J1845" s="17" t="n">
        <f aca="false">100*(G1845-E1845)/E1845</f>
        <v>11.0416982663892</v>
      </c>
      <c r="K1845" s="16" t="n">
        <v>5.40524087145748</v>
      </c>
      <c r="L1845" s="17" t="n">
        <v>240.484428413276</v>
      </c>
      <c r="M1845" s="18" t="n">
        <v>1.5572485657892E-007</v>
      </c>
      <c r="N1845" s="18" t="n">
        <v>4.18463168096019E-007</v>
      </c>
      <c r="O1845" s="6" t="str">
        <f aca="false">IF(N1845&lt;0.05,"Yes","No")</f>
        <v>Yes</v>
      </c>
      <c r="P1845" s="16" t="n">
        <v>0.42166424759316</v>
      </c>
      <c r="Q1845" s="17" t="n">
        <v>20.0299515186795</v>
      </c>
      <c r="R1845" s="18" t="n">
        <v>8.72117481114291E-006</v>
      </c>
      <c r="S1845" s="16" t="n">
        <v>0.0197815396748167</v>
      </c>
      <c r="T1845" s="16" t="n">
        <v>0.0174962825703298</v>
      </c>
      <c r="U1845" s="18" t="n">
        <v>0.000992637507215425</v>
      </c>
      <c r="V1845" s="16" t="n">
        <v>0.00281388599009105</v>
      </c>
      <c r="W1845" s="6" t="s">
        <v>699</v>
      </c>
      <c r="X1845" s="17" t="n">
        <v>98.8</v>
      </c>
      <c r="Y1845" s="16" t="n">
        <v>0.619448571900281</v>
      </c>
      <c r="Z1845" s="16" t="n">
        <f aca="false">(G1845-E1845)/SQRT(H1845^2/D1845+F1845^2/C1845)</f>
        <v>5.40524087145747</v>
      </c>
      <c r="AA1845" s="24" t="n">
        <f aca="false">ABS(K1845-Z1845)</f>
        <v>0</v>
      </c>
    </row>
    <row r="1846" customFormat="false" ht="15" hidden="false" customHeight="false" outlineLevel="0" collapsed="false">
      <c r="A1846" s="17" t="n">
        <v>2241</v>
      </c>
      <c r="B1846" s="6" t="s">
        <v>621</v>
      </c>
      <c r="C1846" s="6" t="n">
        <v>135</v>
      </c>
      <c r="D1846" s="6" t="n">
        <v>673</v>
      </c>
      <c r="E1846" s="16" t="n">
        <v>0.157635540873916</v>
      </c>
      <c r="F1846" s="16" t="n">
        <v>0.0321996118168009</v>
      </c>
      <c r="G1846" s="16" t="n">
        <v>0.175068721928001</v>
      </c>
      <c r="H1846" s="16" t="n">
        <v>0.0429079324778164</v>
      </c>
      <c r="I1846" s="23" t="n">
        <f aca="false">G1846-E1846</f>
        <v>0.0174331810540852</v>
      </c>
      <c r="J1846" s="17" t="n">
        <f aca="false">100*(G1846-E1846)/E1846</f>
        <v>11.0591691172164</v>
      </c>
      <c r="K1846" s="16" t="n">
        <v>5.40170907467092</v>
      </c>
      <c r="L1846" s="17" t="n">
        <v>240.381272339942</v>
      </c>
      <c r="M1846" s="18" t="n">
        <v>1.58539167681643E-007</v>
      </c>
      <c r="N1846" s="18" t="n">
        <v>4.22128616640793E-007</v>
      </c>
      <c r="O1846" s="6" t="str">
        <f aca="false">IF(N1846&lt;0.05,"Yes","No")</f>
        <v>Yes</v>
      </c>
      <c r="P1846" s="16" t="n">
        <v>0.42150957987315</v>
      </c>
      <c r="Q1846" s="17" t="n">
        <v>20.0152601201296</v>
      </c>
      <c r="R1846" s="18" t="n">
        <v>8.78679291864078E-006</v>
      </c>
      <c r="S1846" s="16" t="n">
        <v>0.0201038280802099</v>
      </c>
      <c r="T1846" s="16" t="n">
        <v>0.0175192547803686</v>
      </c>
      <c r="U1846" s="18" t="n">
        <v>0.000990811463160262</v>
      </c>
      <c r="V1846" s="16" t="n">
        <v>0.00281388599009105</v>
      </c>
      <c r="W1846" s="6" t="s">
        <v>699</v>
      </c>
      <c r="X1846" s="17" t="n">
        <v>98.8</v>
      </c>
      <c r="Y1846" s="16" t="n">
        <v>0.619404545704694</v>
      </c>
      <c r="Z1846" s="16" t="n">
        <f aca="false">(G1846-E1846)/SQRT(H1846^2/D1846+F1846^2/C1846)</f>
        <v>5.4017090746709</v>
      </c>
      <c r="AA1846" s="24" t="n">
        <f aca="false">ABS(K1846-Z1846)</f>
        <v>0</v>
      </c>
    </row>
    <row r="1847" customFormat="false" ht="15" hidden="false" customHeight="false" outlineLevel="0" collapsed="false">
      <c r="A1847" s="17" t="n">
        <v>2242</v>
      </c>
      <c r="B1847" s="6" t="s">
        <v>621</v>
      </c>
      <c r="C1847" s="6" t="n">
        <v>135</v>
      </c>
      <c r="D1847" s="6" t="n">
        <v>673</v>
      </c>
      <c r="E1847" s="16" t="n">
        <v>0.157605370051331</v>
      </c>
      <c r="F1847" s="16" t="n">
        <v>0.0322831359486569</v>
      </c>
      <c r="G1847" s="16" t="n">
        <v>0.175064492621978</v>
      </c>
      <c r="H1847" s="16" t="n">
        <v>0.0429883767378837</v>
      </c>
      <c r="I1847" s="23" t="n">
        <f aca="false">G1847-E1847</f>
        <v>0.017459122570647</v>
      </c>
      <c r="J1847" s="17" t="n">
        <f aca="false">100*(G1847-E1847)/E1847</f>
        <v>11.0777459961933</v>
      </c>
      <c r="K1847" s="16" t="n">
        <v>5.39676723468442</v>
      </c>
      <c r="L1847" s="17" t="n">
        <v>240.217218873863</v>
      </c>
      <c r="M1847" s="18" t="n">
        <v>1.62570821922235E-007</v>
      </c>
      <c r="N1847" s="18" t="n">
        <v>4.28558716259241E-007</v>
      </c>
      <c r="O1847" s="6" t="str">
        <f aca="false">IF(N1847&lt;0.05,"Yes","No")</f>
        <v>Yes</v>
      </c>
      <c r="P1847" s="16" t="n">
        <v>0.421316321874731</v>
      </c>
      <c r="Q1847" s="17" t="n">
        <v>19.9969107276209</v>
      </c>
      <c r="R1847" s="18" t="n">
        <v>8.86944748477884E-006</v>
      </c>
      <c r="S1847" s="16" t="n">
        <v>0.0207121065768426</v>
      </c>
      <c r="T1847" s="16" t="n">
        <v>0.0175445084947315</v>
      </c>
      <c r="U1847" s="18" t="n">
        <v>0.00098912441866002</v>
      </c>
      <c r="V1847" s="16" t="n">
        <v>0.00281388599009105</v>
      </c>
      <c r="W1847" s="6" t="s">
        <v>699</v>
      </c>
      <c r="X1847" s="17" t="n">
        <v>98.9</v>
      </c>
      <c r="Y1847" s="16" t="n">
        <v>0.619206427824556</v>
      </c>
      <c r="Z1847" s="16" t="n">
        <f aca="false">(G1847-E1847)/SQRT(H1847^2/D1847+F1847^2/C1847)</f>
        <v>5.3967672346844</v>
      </c>
      <c r="AA1847" s="24" t="n">
        <f aca="false">ABS(K1847-Z1847)</f>
        <v>0</v>
      </c>
    </row>
    <row r="1848" customFormat="false" ht="15" hidden="false" customHeight="false" outlineLevel="0" collapsed="false">
      <c r="A1848" s="17" t="n">
        <v>2243</v>
      </c>
      <c r="B1848" s="6" t="s">
        <v>621</v>
      </c>
      <c r="C1848" s="6" t="n">
        <v>135</v>
      </c>
      <c r="D1848" s="6" t="n">
        <v>673</v>
      </c>
      <c r="E1848" s="16" t="n">
        <v>0.157588315782724</v>
      </c>
      <c r="F1848" s="16" t="n">
        <v>0.0323724773437378</v>
      </c>
      <c r="G1848" s="16" t="n">
        <v>0.175072834880976</v>
      </c>
      <c r="H1848" s="16" t="n">
        <v>0.0430778944692455</v>
      </c>
      <c r="I1848" s="23" t="n">
        <f aca="false">G1848-E1848</f>
        <v>0.0174845190982519</v>
      </c>
      <c r="J1848" s="17" t="n">
        <f aca="false">100*(G1848-E1848)/E1848</f>
        <v>11.0950605769268</v>
      </c>
      <c r="K1848" s="16" t="n">
        <v>5.39066787675862</v>
      </c>
      <c r="L1848" s="17" t="n">
        <v>240.061206538791</v>
      </c>
      <c r="M1848" s="18" t="n">
        <v>1.67657775376117E-007</v>
      </c>
      <c r="N1848" s="18" t="n">
        <v>4.40862310469614E-007</v>
      </c>
      <c r="O1848" s="6" t="str">
        <f aca="false">IF(N1848&lt;0.05,"Yes","No")</f>
        <v>Yes</v>
      </c>
      <c r="P1848" s="16" t="n">
        <v>0.421023288248458</v>
      </c>
      <c r="Q1848" s="17" t="n">
        <v>19.9691039270292</v>
      </c>
      <c r="R1848" s="18" t="n">
        <v>8.99619662444434E-006</v>
      </c>
      <c r="S1848" s="16" t="n">
        <v>0.0209963848323792</v>
      </c>
      <c r="T1848" s="16" t="n">
        <v>0.017569332658839</v>
      </c>
      <c r="U1848" s="18" t="n">
        <v>0.000988807324836198</v>
      </c>
      <c r="V1848" s="16" t="n">
        <v>0.00281388599009105</v>
      </c>
      <c r="W1848" s="6" t="s">
        <v>699</v>
      </c>
      <c r="X1848" s="17" t="n">
        <v>98.8</v>
      </c>
      <c r="Y1848" s="16" t="n">
        <v>0.619151395080073</v>
      </c>
      <c r="Z1848" s="16" t="n">
        <f aca="false">(G1848-E1848)/SQRT(H1848^2/D1848+F1848^2/C1848)</f>
        <v>5.39066787675863</v>
      </c>
      <c r="AA1848" s="24" t="n">
        <f aca="false">ABS(K1848-Z1848)</f>
        <v>0</v>
      </c>
    </row>
    <row r="1849" customFormat="false" ht="15" hidden="false" customHeight="false" outlineLevel="0" collapsed="false">
      <c r="A1849" s="17" t="n">
        <v>2244</v>
      </c>
      <c r="B1849" s="6" t="s">
        <v>621</v>
      </c>
      <c r="C1849" s="6" t="n">
        <v>135</v>
      </c>
      <c r="D1849" s="6" t="n">
        <v>673</v>
      </c>
      <c r="E1849" s="16" t="n">
        <v>0.157581698894501</v>
      </c>
      <c r="F1849" s="16" t="n">
        <v>0.0324716419316609</v>
      </c>
      <c r="G1849" s="16" t="n">
        <v>0.175093206440003</v>
      </c>
      <c r="H1849" s="16" t="n">
        <v>0.0431742079265952</v>
      </c>
      <c r="I1849" s="23" t="n">
        <f aca="false">G1849-E1849</f>
        <v>0.0175115075455023</v>
      </c>
      <c r="J1849" s="17" t="n">
        <f aca="false">100*(G1849-E1849)/E1849</f>
        <v>11.1126530989021</v>
      </c>
      <c r="K1849" s="16" t="n">
        <v>5.38366448911051</v>
      </c>
      <c r="L1849" s="17" t="n">
        <v>239.873120880121</v>
      </c>
      <c r="M1849" s="18" t="n">
        <v>1.73694432288914E-007</v>
      </c>
      <c r="N1849" s="18" t="n">
        <v>4.55595508413244E-007</v>
      </c>
      <c r="O1849" s="6" t="str">
        <f aca="false">IF(N1849&lt;0.05,"Yes","No")</f>
        <v>Yes</v>
      </c>
      <c r="P1849" s="16" t="n">
        <v>0.420697324465385</v>
      </c>
      <c r="Q1849" s="17" t="n">
        <v>19.9381950197514</v>
      </c>
      <c r="R1849" s="18" t="n">
        <v>9.13922636671532E-006</v>
      </c>
      <c r="S1849" s="16" t="n">
        <v>0.021842200692823</v>
      </c>
      <c r="T1849" s="16" t="n">
        <v>0.01759562784497</v>
      </c>
      <c r="U1849" s="18" t="n">
        <v>0.000988789535363766</v>
      </c>
      <c r="V1849" s="16" t="n">
        <v>0.00281388599009105</v>
      </c>
      <c r="W1849" s="6" t="s">
        <v>699</v>
      </c>
      <c r="X1849" s="17" t="n">
        <v>98.8</v>
      </c>
      <c r="Y1849" s="16" t="n">
        <v>0.619019316493314</v>
      </c>
      <c r="Z1849" s="16" t="n">
        <f aca="false">(G1849-E1849)/SQRT(H1849^2/D1849+F1849^2/C1849)</f>
        <v>5.3836644891105</v>
      </c>
      <c r="AA1849" s="24" t="n">
        <f aca="false">ABS(K1849-Z1849)</f>
        <v>0</v>
      </c>
    </row>
    <row r="1850" customFormat="false" ht="15" hidden="false" customHeight="false" outlineLevel="0" collapsed="false">
      <c r="A1850" s="17" t="n">
        <v>2245</v>
      </c>
      <c r="B1850" s="6" t="s">
        <v>621</v>
      </c>
      <c r="C1850" s="6" t="n">
        <v>135</v>
      </c>
      <c r="D1850" s="6" t="n">
        <v>673</v>
      </c>
      <c r="E1850" s="16" t="n">
        <v>0.157583555523996</v>
      </c>
      <c r="F1850" s="16" t="n">
        <v>0.0325837356704403</v>
      </c>
      <c r="G1850" s="16" t="n">
        <v>0.175124479637635</v>
      </c>
      <c r="H1850" s="16" t="n">
        <v>0.0432773759520937</v>
      </c>
      <c r="I1850" s="23" t="n">
        <f aca="false">G1850-E1850</f>
        <v>0.0175409241136389</v>
      </c>
      <c r="J1850" s="17" t="n">
        <f aca="false">100*(G1850-E1850)/E1850</f>
        <v>11.1311894539452</v>
      </c>
      <c r="K1850" s="16" t="n">
        <v>5.3756457863024</v>
      </c>
      <c r="L1850" s="17" t="n">
        <v>239.632169141892</v>
      </c>
      <c r="M1850" s="18" t="n">
        <v>1.80880713502788E-007</v>
      </c>
      <c r="N1850" s="18" t="n">
        <v>4.73263236699075E-007</v>
      </c>
      <c r="O1850" s="6" t="str">
        <f aca="false">IF(N1850&lt;0.05,"Yes","No")</f>
        <v>Yes</v>
      </c>
      <c r="P1850" s="16" t="n">
        <v>0.42035426944274</v>
      </c>
      <c r="Q1850" s="17" t="n">
        <v>19.9056913228167</v>
      </c>
      <c r="R1850" s="18" t="n">
        <v>9.29210554682119E-006</v>
      </c>
      <c r="S1850" s="16" t="n">
        <v>0.0226757820189672</v>
      </c>
      <c r="T1850" s="16" t="n">
        <v>0.0176241736883343</v>
      </c>
      <c r="U1850" s="18" t="n">
        <v>0.000988635689620176</v>
      </c>
      <c r="V1850" s="16" t="n">
        <v>0.00281388599009105</v>
      </c>
      <c r="W1850" s="6" t="s">
        <v>699</v>
      </c>
      <c r="X1850" s="17" t="n">
        <v>98.8</v>
      </c>
      <c r="Y1850" s="16" t="n">
        <v>0.618887237906554</v>
      </c>
      <c r="Z1850" s="16" t="n">
        <f aca="false">(G1850-E1850)/SQRT(H1850^2/D1850+F1850^2/C1850)</f>
        <v>5.3756457863024</v>
      </c>
      <c r="AA1850" s="24" t="n">
        <f aca="false">ABS(K1850-Z1850)</f>
        <v>0</v>
      </c>
    </row>
    <row r="1851" customFormat="false" ht="15" hidden="false" customHeight="false" outlineLevel="0" collapsed="false">
      <c r="A1851" s="17" t="n">
        <v>2246</v>
      </c>
      <c r="B1851" s="6" t="s">
        <v>621</v>
      </c>
      <c r="C1851" s="6" t="n">
        <v>135</v>
      </c>
      <c r="D1851" s="6" t="n">
        <v>673</v>
      </c>
      <c r="E1851" s="16" t="n">
        <v>0.15759585764673</v>
      </c>
      <c r="F1851" s="16" t="n">
        <v>0.0326987214779937</v>
      </c>
      <c r="G1851" s="16" t="n">
        <v>0.175169384917922</v>
      </c>
      <c r="H1851" s="16" t="n">
        <v>0.0433914783896036</v>
      </c>
      <c r="I1851" s="23" t="n">
        <f aca="false">G1851-E1851</f>
        <v>0.0175735272711922</v>
      </c>
      <c r="J1851" s="17" t="n">
        <f aca="false">100*(G1851-E1851)/E1851</f>
        <v>11.15100836634</v>
      </c>
      <c r="K1851" s="16" t="n">
        <v>5.36794598881568</v>
      </c>
      <c r="L1851" s="17" t="n">
        <v>239.430250059335</v>
      </c>
      <c r="M1851" s="18" t="n">
        <v>1.88033550289462E-007</v>
      </c>
      <c r="N1851" s="18" t="n">
        <v>4.91366280047463E-007</v>
      </c>
      <c r="O1851" s="6" t="str">
        <f aca="false">IF(N1851&lt;0.05,"Yes","No")</f>
        <v>Yes</v>
      </c>
      <c r="P1851" s="16" t="n">
        <v>0.419990179975121</v>
      </c>
      <c r="Q1851" s="17" t="n">
        <v>19.8712236635316</v>
      </c>
      <c r="R1851" s="18" t="n">
        <v>9.45703498810678E-006</v>
      </c>
      <c r="S1851" s="16" t="n">
        <v>0.0231401709461122</v>
      </c>
      <c r="T1851" s="16" t="n">
        <v>0.0176560589027482</v>
      </c>
      <c r="U1851" s="18" t="n">
        <v>0.000988253472001145</v>
      </c>
      <c r="V1851" s="16" t="n">
        <v>0.00281388599009105</v>
      </c>
      <c r="W1851" s="6" t="s">
        <v>699</v>
      </c>
      <c r="X1851" s="17" t="n">
        <v>98.8</v>
      </c>
      <c r="Y1851" s="16" t="n">
        <v>0.618788178966485</v>
      </c>
      <c r="Z1851" s="16" t="n">
        <f aca="false">(G1851-E1851)/SQRT(H1851^2/D1851+F1851^2/C1851)</f>
        <v>5.36794598881569</v>
      </c>
      <c r="AA1851" s="24" t="n">
        <f aca="false">ABS(K1851-Z1851)</f>
        <v>0</v>
      </c>
    </row>
    <row r="1852" customFormat="false" ht="15" hidden="false" customHeight="false" outlineLevel="0" collapsed="false">
      <c r="A1852" s="17" t="n">
        <v>2247</v>
      </c>
      <c r="B1852" s="6" t="s">
        <v>621</v>
      </c>
      <c r="C1852" s="6" t="n">
        <v>135</v>
      </c>
      <c r="D1852" s="6" t="n">
        <v>673</v>
      </c>
      <c r="E1852" s="16" t="n">
        <v>0.157621940197768</v>
      </c>
      <c r="F1852" s="16" t="n">
        <v>0.0328189741518171</v>
      </c>
      <c r="G1852" s="16" t="n">
        <v>0.175227900150538</v>
      </c>
      <c r="H1852" s="16" t="n">
        <v>0.0435146710207453</v>
      </c>
      <c r="I1852" s="23" t="n">
        <f aca="false">G1852-E1852</f>
        <v>0.0176059599527699</v>
      </c>
      <c r="J1852" s="17" t="n">
        <f aca="false">100*(G1852-E1852)/E1852</f>
        <v>11.1697393971168</v>
      </c>
      <c r="K1852" s="16" t="n">
        <v>5.35931601466188</v>
      </c>
      <c r="L1852" s="17" t="n">
        <v>239.240914996374</v>
      </c>
      <c r="M1852" s="18" t="n">
        <v>1.9635248831726E-007</v>
      </c>
      <c r="N1852" s="18" t="n">
        <v>5.118319825739E-007</v>
      </c>
      <c r="O1852" s="6" t="str">
        <f aca="false">IF(N1852&lt;0.05,"Yes","No")</f>
        <v>Yes</v>
      </c>
      <c r="P1852" s="16" t="n">
        <v>0.419538382911736</v>
      </c>
      <c r="Q1852" s="17" t="n">
        <v>19.8284944184647</v>
      </c>
      <c r="R1852" s="18" t="n">
        <v>9.66559285291221E-006</v>
      </c>
      <c r="S1852" s="16" t="n">
        <v>0.0241791773990594</v>
      </c>
      <c r="T1852" s="16" t="n">
        <v>0.0176878670872669</v>
      </c>
      <c r="U1852" s="18" t="n">
        <v>0.000989135706908187</v>
      </c>
      <c r="V1852" s="16" t="n">
        <v>0.00281388599009105</v>
      </c>
      <c r="W1852" s="6" t="s">
        <v>699</v>
      </c>
      <c r="X1852" s="17" t="n">
        <v>98.8</v>
      </c>
      <c r="Y1852" s="16" t="n">
        <v>0.618733146222002</v>
      </c>
      <c r="Z1852" s="16" t="n">
        <f aca="false">(G1852-E1852)/SQRT(H1852^2/D1852+F1852^2/C1852)</f>
        <v>5.3593160146619</v>
      </c>
      <c r="AA1852" s="24" t="n">
        <f aca="false">ABS(K1852-Z1852)</f>
        <v>2.57571741713036E-014</v>
      </c>
    </row>
    <row r="1853" customFormat="false" ht="15" hidden="false" customHeight="false" outlineLevel="0" collapsed="false">
      <c r="A1853" s="17" t="n">
        <v>2248</v>
      </c>
      <c r="B1853" s="6" t="s">
        <v>621</v>
      </c>
      <c r="C1853" s="6" t="n">
        <v>135</v>
      </c>
      <c r="D1853" s="6" t="n">
        <v>673</v>
      </c>
      <c r="E1853" s="16" t="n">
        <v>0.157657021118535</v>
      </c>
      <c r="F1853" s="16" t="n">
        <v>0.0329530916710601</v>
      </c>
      <c r="G1853" s="16" t="n">
        <v>0.17530102448823</v>
      </c>
      <c r="H1853" s="16" t="n">
        <v>0.0436497977797153</v>
      </c>
      <c r="I1853" s="23" t="n">
        <f aca="false">G1853-E1853</f>
        <v>0.0176440033696953</v>
      </c>
      <c r="J1853" s="17" t="n">
        <f aca="false">100*(G1853-E1853)/E1853</f>
        <v>11.191384465161</v>
      </c>
      <c r="K1853" s="16" t="n">
        <v>5.35039997634043</v>
      </c>
      <c r="L1853" s="17" t="n">
        <v>239.019852997649</v>
      </c>
      <c r="M1853" s="18" t="n">
        <v>2.05339054205044E-007</v>
      </c>
      <c r="N1853" s="18" t="n">
        <v>5.33272376866252E-007</v>
      </c>
      <c r="O1853" s="6" t="str">
        <f aca="false">IF(N1853&lt;0.05,"Yes","No")</f>
        <v>Yes</v>
      </c>
      <c r="P1853" s="16" t="n">
        <v>0.419101576760072</v>
      </c>
      <c r="Q1853" s="17" t="n">
        <v>19.787226683042</v>
      </c>
      <c r="R1853" s="18" t="n">
        <v>9.87141080580009E-006</v>
      </c>
      <c r="S1853" s="16" t="n">
        <v>0.0252029258448502</v>
      </c>
      <c r="T1853" s="16" t="n">
        <v>0.0177251099735734</v>
      </c>
      <c r="U1853" s="18" t="n">
        <v>0.000989260342529414</v>
      </c>
      <c r="V1853" s="16" t="n">
        <v>0.00281388599009105</v>
      </c>
      <c r="W1853" s="6" t="s">
        <v>699</v>
      </c>
      <c r="X1853" s="17" t="n">
        <v>98.8</v>
      </c>
      <c r="Y1853" s="16" t="n">
        <v>0.618402949755104</v>
      </c>
      <c r="Z1853" s="16" t="n">
        <f aca="false">(G1853-E1853)/SQRT(H1853^2/D1853+F1853^2/C1853)</f>
        <v>5.35039997634046</v>
      </c>
      <c r="AA1853" s="24" t="n">
        <f aca="false">ABS(K1853-Z1853)</f>
        <v>2.48689957516035E-014</v>
      </c>
    </row>
    <row r="1854" customFormat="false" ht="15" hidden="false" customHeight="false" outlineLevel="0" collapsed="false">
      <c r="A1854" s="17" t="n">
        <v>2249</v>
      </c>
      <c r="B1854" s="6" t="s">
        <v>621</v>
      </c>
      <c r="C1854" s="6" t="n">
        <v>135</v>
      </c>
      <c r="D1854" s="6" t="n">
        <v>673</v>
      </c>
      <c r="E1854" s="16" t="n">
        <v>0.157699544562234</v>
      </c>
      <c r="F1854" s="16" t="n">
        <v>0.0330953279709336</v>
      </c>
      <c r="G1854" s="16" t="n">
        <v>0.175386996051355</v>
      </c>
      <c r="H1854" s="16" t="n">
        <v>0.043795789920079</v>
      </c>
      <c r="I1854" s="23" t="n">
        <f aca="false">G1854-E1854</f>
        <v>0.0176874514891209</v>
      </c>
      <c r="J1854" s="17" t="n">
        <f aca="false">100*(G1854-E1854)/E1854</f>
        <v>11.2159179268528</v>
      </c>
      <c r="K1854" s="16" t="n">
        <v>5.34186883867415</v>
      </c>
      <c r="L1854" s="17" t="n">
        <v>238.80146039342</v>
      </c>
      <c r="M1854" s="18" t="n">
        <v>2.14315129969807E-007</v>
      </c>
      <c r="N1854" s="18" t="n">
        <v>5.55896405020451E-007</v>
      </c>
      <c r="O1854" s="6" t="str">
        <f aca="false">IF(N1854&lt;0.05,"Yes","No")</f>
        <v>Yes</v>
      </c>
      <c r="P1854" s="16" t="n">
        <v>0.418691705898443</v>
      </c>
      <c r="Q1854" s="17" t="n">
        <v>19.7485427824833</v>
      </c>
      <c r="R1854" s="18" t="n">
        <v>1.00683461695603E-005</v>
      </c>
      <c r="S1854" s="16" t="n">
        <v>0.0264264335051725</v>
      </c>
      <c r="T1854" s="16" t="n">
        <v>0.0177677170524446</v>
      </c>
      <c r="U1854" s="18" t="n">
        <v>0.000988118151392809</v>
      </c>
      <c r="V1854" s="16" t="n">
        <v>0.00281388599009105</v>
      </c>
      <c r="W1854" s="6" t="s">
        <v>699</v>
      </c>
      <c r="X1854" s="17" t="n">
        <v>98.8</v>
      </c>
      <c r="Y1854" s="16" t="n">
        <v>0.618380936657311</v>
      </c>
      <c r="Z1854" s="16" t="n">
        <f aca="false">(G1854-E1854)/SQRT(H1854^2/D1854+F1854^2/C1854)</f>
        <v>5.34186883867413</v>
      </c>
      <c r="AA1854" s="24" t="n">
        <f aca="false">ABS(K1854-Z1854)</f>
        <v>0</v>
      </c>
    </row>
    <row r="1855" customFormat="false" ht="15" hidden="false" customHeight="false" outlineLevel="0" collapsed="false">
      <c r="A1855" s="17" t="n">
        <v>2250</v>
      </c>
      <c r="B1855" s="6" t="s">
        <v>621</v>
      </c>
      <c r="C1855" s="6" t="n">
        <v>135</v>
      </c>
      <c r="D1855" s="6" t="n">
        <v>673</v>
      </c>
      <c r="E1855" s="16" t="n">
        <v>0.157759691112571</v>
      </c>
      <c r="F1855" s="16" t="n">
        <v>0.0332493676485396</v>
      </c>
      <c r="G1855" s="16" t="n">
        <v>0.175492022823083</v>
      </c>
      <c r="H1855" s="16" t="n">
        <v>0.0439553484476754</v>
      </c>
      <c r="I1855" s="23" t="n">
        <f aca="false">G1855-E1855</f>
        <v>0.0177323317105116</v>
      </c>
      <c r="J1855" s="17" t="n">
        <f aca="false">100*(G1855-E1855)/E1855</f>
        <v>11.2400902825415</v>
      </c>
      <c r="K1855" s="16" t="n">
        <v>5.33200698850749</v>
      </c>
      <c r="L1855" s="17" t="n">
        <v>238.574754130821</v>
      </c>
      <c r="M1855" s="18" t="n">
        <v>2.25146742680102E-007</v>
      </c>
      <c r="N1855" s="18" t="n">
        <v>5.82553332969082E-007</v>
      </c>
      <c r="O1855" s="6" t="str">
        <f aca="false">IF(N1855&lt;0.05,"Yes","No")</f>
        <v>Yes</v>
      </c>
      <c r="P1855" s="16" t="n">
        <v>0.418187291761293</v>
      </c>
      <c r="Q1855" s="17" t="n">
        <v>19.7009877745466</v>
      </c>
      <c r="R1855" s="18" t="n">
        <v>1.03158707179514E-005</v>
      </c>
      <c r="S1855" s="16" t="n">
        <v>0.0270059178045146</v>
      </c>
      <c r="T1855" s="16" t="n">
        <v>0.0178117747075671</v>
      </c>
      <c r="U1855" s="18" t="n">
        <v>0.00098842616670669</v>
      </c>
      <c r="V1855" s="16" t="n">
        <v>0.00281388599009105</v>
      </c>
      <c r="W1855" s="6" t="s">
        <v>699</v>
      </c>
      <c r="X1855" s="17" t="n">
        <v>98.8</v>
      </c>
      <c r="Y1855" s="16" t="n">
        <v>0.618171812228276</v>
      </c>
      <c r="Z1855" s="16" t="n">
        <f aca="false">(G1855-E1855)/SQRT(H1855^2/D1855+F1855^2/C1855)</f>
        <v>5.33200698850749</v>
      </c>
      <c r="AA1855" s="24" t="n">
        <f aca="false">ABS(K1855-Z1855)</f>
        <v>0</v>
      </c>
    </row>
    <row r="1856" customFormat="false" ht="15" hidden="false" customHeight="false" outlineLevel="0" collapsed="false">
      <c r="A1856" s="17" t="n">
        <v>2251</v>
      </c>
      <c r="B1856" s="6" t="s">
        <v>621</v>
      </c>
      <c r="C1856" s="6" t="n">
        <v>135</v>
      </c>
      <c r="D1856" s="6" t="n">
        <v>673</v>
      </c>
      <c r="E1856" s="16" t="n">
        <v>0.157835338347488</v>
      </c>
      <c r="F1856" s="16" t="n">
        <v>0.0334195729735922</v>
      </c>
      <c r="G1856" s="16" t="n">
        <v>0.175615669857783</v>
      </c>
      <c r="H1856" s="16" t="n">
        <v>0.0441293114429964</v>
      </c>
      <c r="I1856" s="23" t="n">
        <f aca="false">G1856-E1856</f>
        <v>0.0177803315102946</v>
      </c>
      <c r="J1856" s="17" t="n">
        <f aca="false">100*(G1856-E1856)/E1856</f>
        <v>11.2651144518407</v>
      </c>
      <c r="K1856" s="16" t="n">
        <v>5.32080601785766</v>
      </c>
      <c r="L1856" s="17" t="n">
        <v>238.315097827469</v>
      </c>
      <c r="M1856" s="18" t="n">
        <v>2.38095017463486E-007</v>
      </c>
      <c r="N1856" s="18" t="n">
        <v>6.15298439964064E-007</v>
      </c>
      <c r="O1856" s="6" t="str">
        <f aca="false">IF(N1856&lt;0.05,"Yes","No")</f>
        <v>Yes</v>
      </c>
      <c r="P1856" s="16" t="n">
        <v>0.417616780552249</v>
      </c>
      <c r="Q1856" s="17" t="n">
        <v>19.6472703720758</v>
      </c>
      <c r="R1856" s="18" t="n">
        <v>1.06028461349296E-005</v>
      </c>
      <c r="S1856" s="16" t="n">
        <v>0.0276963704799875</v>
      </c>
      <c r="T1856" s="16" t="n">
        <v>0.017858840720818</v>
      </c>
      <c r="U1856" s="18" t="n">
        <v>0.000989541546004264</v>
      </c>
      <c r="V1856" s="16" t="n">
        <v>0.00281388599009105</v>
      </c>
      <c r="W1856" s="6" t="s">
        <v>699</v>
      </c>
      <c r="X1856" s="17" t="n">
        <v>98.8</v>
      </c>
      <c r="Y1856" s="16" t="n">
        <v>0.617951681250344</v>
      </c>
      <c r="Z1856" s="16" t="n">
        <f aca="false">(G1856-E1856)/SQRT(H1856^2/D1856+F1856^2/C1856)</f>
        <v>5.32080601785766</v>
      </c>
      <c r="AA1856" s="24" t="n">
        <f aca="false">ABS(K1856-Z1856)</f>
        <v>0</v>
      </c>
    </row>
    <row r="1857" customFormat="false" ht="15" hidden="false" customHeight="false" outlineLevel="0" collapsed="false">
      <c r="A1857" s="17" t="n">
        <v>2252</v>
      </c>
      <c r="B1857" s="6" t="s">
        <v>621</v>
      </c>
      <c r="C1857" s="6" t="n">
        <v>135</v>
      </c>
      <c r="D1857" s="6" t="n">
        <v>673</v>
      </c>
      <c r="E1857" s="16" t="n">
        <v>0.157923925916354</v>
      </c>
      <c r="F1857" s="16" t="n">
        <v>0.0335960429025231</v>
      </c>
      <c r="G1857" s="16" t="n">
        <v>0.175754559850445</v>
      </c>
      <c r="H1857" s="16" t="n">
        <v>0.044314244695171</v>
      </c>
      <c r="I1857" s="23" t="n">
        <f aca="false">G1857-E1857</f>
        <v>0.0178306339340909</v>
      </c>
      <c r="J1857" s="17" t="n">
        <f aca="false">100*(G1857-E1857)/E1857</f>
        <v>11.2906475891025</v>
      </c>
      <c r="K1857" s="16" t="n">
        <v>5.30932223193466</v>
      </c>
      <c r="L1857" s="17" t="n">
        <v>238.072093808099</v>
      </c>
      <c r="M1857" s="18" t="n">
        <v>2.5209981381062E-007</v>
      </c>
      <c r="N1857" s="18" t="n">
        <v>6.49891667259035E-007</v>
      </c>
      <c r="O1857" s="6" t="str">
        <f aca="false">IF(N1857&lt;0.05,"Yes","No")</f>
        <v>Yes</v>
      </c>
      <c r="P1857" s="16" t="n">
        <v>0.417004060314116</v>
      </c>
      <c r="Q1857" s="17" t="n">
        <v>19.5896603833912</v>
      </c>
      <c r="R1857" s="18" t="n">
        <v>1.09195541536385E-005</v>
      </c>
      <c r="S1857" s="16" t="n">
        <v>0.0283759185757237</v>
      </c>
      <c r="T1857" s="16" t="n">
        <v>0.0179082576417564</v>
      </c>
      <c r="U1857" s="18" t="n">
        <v>0.000990861991625395</v>
      </c>
      <c r="V1857" s="16" t="n">
        <v>0.00281388599009105</v>
      </c>
      <c r="W1857" s="6" t="s">
        <v>699</v>
      </c>
      <c r="X1857" s="17" t="n">
        <v>98.8</v>
      </c>
      <c r="Y1857" s="16" t="n">
        <v>0.617566452038963</v>
      </c>
      <c r="Z1857" s="16" t="n">
        <f aca="false">(G1857-E1857)/SQRT(H1857^2/D1857+F1857^2/C1857)</f>
        <v>5.30932223193466</v>
      </c>
      <c r="AA1857" s="24" t="n">
        <f aca="false">ABS(K1857-Z1857)</f>
        <v>0</v>
      </c>
    </row>
    <row r="1858" customFormat="false" ht="15" hidden="false" customHeight="false" outlineLevel="0" collapsed="false">
      <c r="A1858" s="17" t="n">
        <v>2253</v>
      </c>
      <c r="B1858" s="6" t="s">
        <v>621</v>
      </c>
      <c r="C1858" s="6" t="n">
        <v>135</v>
      </c>
      <c r="D1858" s="6" t="n">
        <v>673</v>
      </c>
      <c r="E1858" s="16" t="n">
        <v>0.158028513082752</v>
      </c>
      <c r="F1858" s="16" t="n">
        <v>0.0337815619123472</v>
      </c>
      <c r="G1858" s="16" t="n">
        <v>0.175914083478798</v>
      </c>
      <c r="H1858" s="16" t="n">
        <v>0.0445152611273225</v>
      </c>
      <c r="I1858" s="23" t="n">
        <f aca="false">G1858-E1858</f>
        <v>0.0178855703960464</v>
      </c>
      <c r="J1858" s="17" t="n">
        <f aca="false">100*(G1858-E1858)/E1858</f>
        <v>11.3179387992347</v>
      </c>
      <c r="K1858" s="16" t="n">
        <v>5.29777652134006</v>
      </c>
      <c r="L1858" s="17" t="n">
        <v>237.852802184212</v>
      </c>
      <c r="M1858" s="18" t="n">
        <v>2.66962423757606E-007</v>
      </c>
      <c r="N1858" s="18" t="n">
        <v>6.87362809209229E-007</v>
      </c>
      <c r="O1858" s="6" t="str">
        <f aca="false">IF(N1858&lt;0.05,"Yes","No")</f>
        <v>Yes</v>
      </c>
      <c r="P1858" s="16" t="n">
        <v>0.416357963816643</v>
      </c>
      <c r="Q1858" s="17" t="n">
        <v>19.5290038714857</v>
      </c>
      <c r="R1858" s="18" t="n">
        <v>1.12633079122089E-005</v>
      </c>
      <c r="S1858" s="16" t="n">
        <v>0.0290295942817145</v>
      </c>
      <c r="T1858" s="16" t="n">
        <v>0.0179624194388009</v>
      </c>
      <c r="U1858" s="18" t="n">
        <v>0.000991966376994474</v>
      </c>
      <c r="V1858" s="16" t="n">
        <v>0.00281388599009105</v>
      </c>
      <c r="W1858" s="6" t="s">
        <v>699</v>
      </c>
      <c r="X1858" s="17" t="n">
        <v>98.7</v>
      </c>
      <c r="Y1858" s="16" t="n">
        <v>0.617368334158825</v>
      </c>
      <c r="Z1858" s="16" t="n">
        <f aca="false">(G1858-E1858)/SQRT(H1858^2/D1858+F1858^2/C1858)</f>
        <v>5.29777652134004</v>
      </c>
      <c r="AA1858" s="24" t="n">
        <f aca="false">ABS(K1858-Z1858)</f>
        <v>0</v>
      </c>
    </row>
    <row r="1859" customFormat="false" ht="15" hidden="false" customHeight="false" outlineLevel="0" collapsed="false">
      <c r="A1859" s="17" t="n">
        <v>2254</v>
      </c>
      <c r="B1859" s="6" t="s">
        <v>621</v>
      </c>
      <c r="C1859" s="6" t="n">
        <v>135</v>
      </c>
      <c r="D1859" s="6" t="n">
        <v>673</v>
      </c>
      <c r="E1859" s="16" t="n">
        <v>0.158144897498466</v>
      </c>
      <c r="F1859" s="16" t="n">
        <v>0.0339794472770069</v>
      </c>
      <c r="G1859" s="16" t="n">
        <v>0.176086513184421</v>
      </c>
      <c r="H1859" s="16" t="n">
        <v>0.0447261258534268</v>
      </c>
      <c r="I1859" s="23" t="n">
        <f aca="false">G1859-E1859</f>
        <v>0.0179416156859542</v>
      </c>
      <c r="J1859" s="17" t="n">
        <f aca="false">100*(G1859-E1859)/E1859</f>
        <v>11.3450487304708</v>
      </c>
      <c r="K1859" s="16" t="n">
        <v>5.28494892510215</v>
      </c>
      <c r="L1859" s="17" t="n">
        <v>237.604119115961</v>
      </c>
      <c r="M1859" s="18" t="n">
        <v>2.84476335254402E-007</v>
      </c>
      <c r="N1859" s="18" t="n">
        <v>7.30665990671757E-007</v>
      </c>
      <c r="O1859" s="6" t="str">
        <f aca="false">IF(N1859&lt;0.05,"Yes","No")</f>
        <v>Yes</v>
      </c>
      <c r="P1859" s="16" t="n">
        <v>0.415645751512814</v>
      </c>
      <c r="Q1859" s="17" t="n">
        <v>19.4622492900275</v>
      </c>
      <c r="R1859" s="18" t="n">
        <v>1.16542264671845E-005</v>
      </c>
      <c r="S1859" s="16" t="n">
        <v>0.0297295276997036</v>
      </c>
      <c r="T1859" s="16" t="n">
        <v>0.0180175306959982</v>
      </c>
      <c r="U1859" s="18" t="n">
        <v>0.000994239716498836</v>
      </c>
      <c r="V1859" s="16" t="n">
        <v>0.00281388599009105</v>
      </c>
      <c r="W1859" s="6" t="s">
        <v>699</v>
      </c>
      <c r="X1859" s="17" t="n">
        <v>98.7</v>
      </c>
      <c r="Y1859" s="16" t="n">
        <v>0.61702713114303</v>
      </c>
      <c r="Z1859" s="16" t="n">
        <f aca="false">(G1859-E1859)/SQRT(H1859^2/D1859+F1859^2/C1859)</f>
        <v>5.28494892510214</v>
      </c>
      <c r="AA1859" s="24" t="n">
        <f aca="false">ABS(K1859-Z1859)</f>
        <v>0</v>
      </c>
    </row>
    <row r="1860" customFormat="false" ht="15" hidden="false" customHeight="false" outlineLevel="0" collapsed="false">
      <c r="A1860" s="17" t="n">
        <v>2255</v>
      </c>
      <c r="B1860" s="6" t="s">
        <v>621</v>
      </c>
      <c r="C1860" s="6" t="n">
        <v>135</v>
      </c>
      <c r="D1860" s="6" t="n">
        <v>673</v>
      </c>
      <c r="E1860" s="16" t="n">
        <v>0.158276038313354</v>
      </c>
      <c r="F1860" s="16" t="n">
        <v>0.0341903114837271</v>
      </c>
      <c r="G1860" s="16" t="n">
        <v>0.1762749308175</v>
      </c>
      <c r="H1860" s="16" t="n">
        <v>0.0449489357456038</v>
      </c>
      <c r="I1860" s="23" t="n">
        <f aca="false">G1860-E1860</f>
        <v>0.0179988925041464</v>
      </c>
      <c r="J1860" s="17" t="n">
        <f aca="false">100*(G1860-E1860)/E1860</f>
        <v>11.3718366317158</v>
      </c>
      <c r="K1860" s="16" t="n">
        <v>5.27077518039272</v>
      </c>
      <c r="L1860" s="17" t="n">
        <v>237.333329299993</v>
      </c>
      <c r="M1860" s="18" t="n">
        <v>3.05119825943701E-007</v>
      </c>
      <c r="N1860" s="18" t="n">
        <v>7.80824304881506E-007</v>
      </c>
      <c r="O1860" s="6" t="str">
        <f aca="false">IF(N1860&lt;0.05,"Yes","No")</f>
        <v>Yes</v>
      </c>
      <c r="P1860" s="16" t="n">
        <v>0.414853566141993</v>
      </c>
      <c r="Q1860" s="17" t="n">
        <v>19.3881332106735</v>
      </c>
      <c r="R1860" s="18" t="n">
        <v>1.21042771204954E-005</v>
      </c>
      <c r="S1860" s="16" t="n">
        <v>0.0307231910006718</v>
      </c>
      <c r="T1860" s="16" t="n">
        <v>0.0180737331811867</v>
      </c>
      <c r="U1860" s="18" t="n">
        <v>0.000997739097498549</v>
      </c>
      <c r="V1860" s="16" t="n">
        <v>0.0028161990655201</v>
      </c>
      <c r="W1860" s="6" t="s">
        <v>699</v>
      </c>
      <c r="X1860" s="17" t="n">
        <v>98.7</v>
      </c>
      <c r="Y1860" s="16" t="n">
        <v>0.616465797149304</v>
      </c>
      <c r="Z1860" s="16" t="n">
        <f aca="false">(G1860-E1860)/SQRT(H1860^2/D1860+F1860^2/C1860)</f>
        <v>5.27077518039271</v>
      </c>
      <c r="AA1860" s="24" t="n">
        <f aca="false">ABS(K1860-Z1860)</f>
        <v>0</v>
      </c>
    </row>
    <row r="1861" customFormat="false" ht="15" hidden="false" customHeight="false" outlineLevel="0" collapsed="false">
      <c r="A1861" s="17" t="n">
        <v>2256</v>
      </c>
      <c r="B1861" s="6" t="s">
        <v>621</v>
      </c>
      <c r="C1861" s="6" t="n">
        <v>135</v>
      </c>
      <c r="D1861" s="6" t="n">
        <v>673</v>
      </c>
      <c r="E1861" s="16" t="n">
        <v>0.158422042926153</v>
      </c>
      <c r="F1861" s="16" t="n">
        <v>0.0344100556377621</v>
      </c>
      <c r="G1861" s="16" t="n">
        <v>0.176481840083096</v>
      </c>
      <c r="H1861" s="16" t="n">
        <v>0.0451859483530933</v>
      </c>
      <c r="I1861" s="23" t="n">
        <f aca="false">G1861-E1861</f>
        <v>0.0180597971569434</v>
      </c>
      <c r="J1861" s="17" t="n">
        <f aca="false">100*(G1861-E1861)/E1861</f>
        <v>11.3998006990491</v>
      </c>
      <c r="K1861" s="16" t="n">
        <v>5.25638832250781</v>
      </c>
      <c r="L1861" s="17" t="n">
        <v>237.078710701223</v>
      </c>
      <c r="M1861" s="18" t="n">
        <v>3.2753503459974E-007</v>
      </c>
      <c r="N1861" s="18" t="n">
        <v>8.37166797681332E-007</v>
      </c>
      <c r="O1861" s="6" t="str">
        <f aca="false">IF(N1861&lt;0.05,"Yes","No")</f>
        <v>Yes</v>
      </c>
      <c r="P1861" s="16" t="n">
        <v>0.414024770274912</v>
      </c>
      <c r="Q1861" s="17" t="n">
        <v>19.3107432358525</v>
      </c>
      <c r="R1861" s="18" t="n">
        <v>1.25928930906578E-005</v>
      </c>
      <c r="S1861" s="16" t="n">
        <v>0.0324858904052527</v>
      </c>
      <c r="T1861" s="16" t="n">
        <v>0.0181335985947976</v>
      </c>
      <c r="U1861" s="16" t="n">
        <v>0.00100145584991642</v>
      </c>
      <c r="V1861" s="16" t="n">
        <v>0.00281680452478259</v>
      </c>
      <c r="W1861" s="6" t="s">
        <v>699</v>
      </c>
      <c r="X1861" s="17" t="n">
        <v>98.7</v>
      </c>
      <c r="Y1861" s="16" t="n">
        <v>0.615948489351164</v>
      </c>
      <c r="Z1861" s="16" t="n">
        <f aca="false">(G1861-E1861)/SQRT(H1861^2/D1861+F1861^2/C1861)</f>
        <v>5.25638832250779</v>
      </c>
      <c r="AA1861" s="24" t="n">
        <f aca="false">ABS(K1861-Z1861)</f>
        <v>2.39808173319034E-014</v>
      </c>
    </row>
    <row r="1862" customFormat="false" ht="15" hidden="false" customHeight="false" outlineLevel="0" collapsed="false">
      <c r="A1862" s="17" t="n">
        <v>2257</v>
      </c>
      <c r="B1862" s="6" t="s">
        <v>621</v>
      </c>
      <c r="C1862" s="6" t="n">
        <v>135</v>
      </c>
      <c r="D1862" s="6" t="n">
        <v>673</v>
      </c>
      <c r="E1862" s="16" t="n">
        <v>0.158584207572319</v>
      </c>
      <c r="F1862" s="16" t="n">
        <v>0.0346411262683251</v>
      </c>
      <c r="G1862" s="16" t="n">
        <v>0.176706632214528</v>
      </c>
      <c r="H1862" s="16" t="n">
        <v>0.0454367154075126</v>
      </c>
      <c r="I1862" s="23" t="n">
        <f aca="false">G1862-E1862</f>
        <v>0.0181224246422089</v>
      </c>
      <c r="J1862" s="17" t="n">
        <f aca="false">100*(G1862-E1862)/E1862</f>
        <v>11.4276351470524</v>
      </c>
      <c r="K1862" s="16" t="n">
        <v>5.24099126156713</v>
      </c>
      <c r="L1862" s="17" t="n">
        <v>236.822298944287</v>
      </c>
      <c r="M1862" s="18" t="n">
        <v>3.53273470885824E-007</v>
      </c>
      <c r="N1862" s="18" t="n">
        <v>9.00761604770772E-007</v>
      </c>
      <c r="O1862" s="6" t="str">
        <f aca="false">IF(N1862&lt;0.05,"Yes","No")</f>
        <v>Yes</v>
      </c>
      <c r="P1862" s="16" t="n">
        <v>0.413117916633348</v>
      </c>
      <c r="Q1862" s="17" t="n">
        <v>19.2262418220573</v>
      </c>
      <c r="R1862" s="18" t="n">
        <v>1.31491174653799E-005</v>
      </c>
      <c r="S1862" s="16" t="n">
        <v>0.0338792287194282</v>
      </c>
      <c r="T1862" s="16" t="n">
        <v>0.0181951325240644</v>
      </c>
      <c r="U1862" s="16" t="n">
        <v>0.00100710271927285</v>
      </c>
      <c r="V1862" s="16" t="n">
        <v>0.00281766157736335</v>
      </c>
      <c r="W1862" s="6" t="s">
        <v>699</v>
      </c>
      <c r="X1862" s="17" t="n">
        <v>98.7</v>
      </c>
      <c r="Y1862" s="16" t="n">
        <v>0.615409168455231</v>
      </c>
      <c r="Z1862" s="16" t="n">
        <f aca="false">(G1862-E1862)/SQRT(H1862^2/D1862+F1862^2/C1862)</f>
        <v>5.24099126156713</v>
      </c>
      <c r="AA1862" s="24" t="n">
        <f aca="false">ABS(K1862-Z1862)</f>
        <v>0</v>
      </c>
    </row>
    <row r="1863" customFormat="false" ht="15" hidden="false" customHeight="false" outlineLevel="0" collapsed="false">
      <c r="A1863" s="17" t="n">
        <v>2258</v>
      </c>
      <c r="B1863" s="6" t="s">
        <v>621</v>
      </c>
      <c r="C1863" s="6" t="n">
        <v>135</v>
      </c>
      <c r="D1863" s="6" t="n">
        <v>673</v>
      </c>
      <c r="E1863" s="16" t="n">
        <v>0.158758615895554</v>
      </c>
      <c r="F1863" s="16" t="n">
        <v>0.0348839285746117</v>
      </c>
      <c r="G1863" s="16" t="n">
        <v>0.176948390081857</v>
      </c>
      <c r="H1863" s="16" t="n">
        <v>0.0457003919000838</v>
      </c>
      <c r="I1863" s="23" t="n">
        <f aca="false">G1863-E1863</f>
        <v>0.0181897741863031</v>
      </c>
      <c r="J1863" s="17" t="n">
        <f aca="false">100*(G1863-E1863)/E1863</f>
        <v>11.4575036344925</v>
      </c>
      <c r="K1863" s="16" t="n">
        <v>5.2254590563264</v>
      </c>
      <c r="L1863" s="17" t="n">
        <v>236.557756342613</v>
      </c>
      <c r="M1863" s="18" t="n">
        <v>3.8122665867699E-007</v>
      </c>
      <c r="N1863" s="18" t="n">
        <v>9.68509322709015E-007</v>
      </c>
      <c r="O1863" s="6" t="str">
        <f aca="false">IF(N1863&lt;0.05,"Yes","No")</f>
        <v>Yes</v>
      </c>
      <c r="P1863" s="16" t="n">
        <v>0.412209437507152</v>
      </c>
      <c r="Q1863" s="17" t="n">
        <v>19.1417747321342</v>
      </c>
      <c r="R1863" s="18" t="n">
        <v>1.372983922304E-005</v>
      </c>
      <c r="S1863" s="16" t="n">
        <v>0.0344441071085463</v>
      </c>
      <c r="T1863" s="16" t="n">
        <v>0.0182614257736869</v>
      </c>
      <c r="U1863" s="16" t="n">
        <v>0.0010111001055485</v>
      </c>
      <c r="V1863" s="16" t="n">
        <v>0.00281766157736335</v>
      </c>
      <c r="W1863" s="6" t="s">
        <v>699</v>
      </c>
      <c r="X1863" s="17" t="n">
        <v>98.7</v>
      </c>
      <c r="Y1863" s="16" t="n">
        <v>0.614891860657091</v>
      </c>
      <c r="Z1863" s="16" t="n">
        <f aca="false">(G1863-E1863)/SQRT(H1863^2/D1863+F1863^2/C1863)</f>
        <v>5.2254590563264</v>
      </c>
      <c r="AA1863" s="24" t="n">
        <f aca="false">ABS(K1863-Z1863)</f>
        <v>0</v>
      </c>
    </row>
    <row r="1864" customFormat="false" ht="15" hidden="false" customHeight="false" outlineLevel="0" collapsed="false">
      <c r="A1864" s="17" t="n">
        <v>2259</v>
      </c>
      <c r="B1864" s="6" t="s">
        <v>621</v>
      </c>
      <c r="C1864" s="6" t="n">
        <v>135</v>
      </c>
      <c r="D1864" s="6" t="n">
        <v>673</v>
      </c>
      <c r="E1864" s="16" t="n">
        <v>0.158952109846804</v>
      </c>
      <c r="F1864" s="16" t="n">
        <v>0.035140414038862</v>
      </c>
      <c r="G1864" s="16" t="n">
        <v>0.177213523708516</v>
      </c>
      <c r="H1864" s="16" t="n">
        <v>0.045981771015719</v>
      </c>
      <c r="I1864" s="23" t="n">
        <f aca="false">G1864-E1864</f>
        <v>0.0182614138617125</v>
      </c>
      <c r="J1864" s="17" t="n">
        <f aca="false">100*(G1864-E1864)/E1864</f>
        <v>11.4886262782624</v>
      </c>
      <c r="K1864" s="16" t="n">
        <v>5.20933175265615</v>
      </c>
      <c r="L1864" s="17" t="n">
        <v>236.296270698808</v>
      </c>
      <c r="M1864" s="18" t="n">
        <v>4.12498811867231E-007</v>
      </c>
      <c r="N1864" s="18" t="n">
        <v>1.04542823128233E-006</v>
      </c>
      <c r="O1864" s="6" t="str">
        <f aca="false">IF(N1864&lt;0.05,"Yes","No")</f>
        <v>Yes</v>
      </c>
      <c r="P1864" s="16" t="n">
        <v>0.411249624048914</v>
      </c>
      <c r="Q1864" s="17" t="n">
        <v>19.0527367748603</v>
      </c>
      <c r="R1864" s="18" t="n">
        <v>1.43699685549502E-005</v>
      </c>
      <c r="S1864" s="16" t="n">
        <v>0.0350908913830817</v>
      </c>
      <c r="T1864" s="16" t="n">
        <v>0.0183319961949642</v>
      </c>
      <c r="U1864" s="16" t="n">
        <v>0.00101487873105136</v>
      </c>
      <c r="V1864" s="16" t="n">
        <v>0.00281766157736335</v>
      </c>
      <c r="W1864" s="6" t="s">
        <v>699</v>
      </c>
      <c r="X1864" s="17" t="n">
        <v>98.7</v>
      </c>
      <c r="Y1864" s="16" t="n">
        <v>0.614165428429916</v>
      </c>
      <c r="Z1864" s="16" t="n">
        <f aca="false">(G1864-E1864)/SQRT(H1864^2/D1864+F1864^2/C1864)</f>
        <v>5.20933175265614</v>
      </c>
      <c r="AA1864" s="24" t="n">
        <f aca="false">ABS(K1864-Z1864)</f>
        <v>0</v>
      </c>
    </row>
    <row r="1865" customFormat="false" ht="15" hidden="false" customHeight="false" outlineLevel="0" collapsed="false">
      <c r="A1865" s="17" t="n">
        <v>2260</v>
      </c>
      <c r="B1865" s="6" t="s">
        <v>621</v>
      </c>
      <c r="C1865" s="6" t="n">
        <v>135</v>
      </c>
      <c r="D1865" s="6" t="n">
        <v>673</v>
      </c>
      <c r="E1865" s="16" t="n">
        <v>0.159153157638179</v>
      </c>
      <c r="F1865" s="16" t="n">
        <v>0.0354045521530263</v>
      </c>
      <c r="G1865" s="16" t="n">
        <v>0.177490908846281</v>
      </c>
      <c r="H1865" s="16" t="n">
        <v>0.046274283037872</v>
      </c>
      <c r="I1865" s="23" t="n">
        <f aca="false">G1865-E1865</f>
        <v>0.0183377512081024</v>
      </c>
      <c r="J1865" s="17" t="n">
        <f aca="false">100*(G1865-E1865)/E1865</f>
        <v>11.522078154297</v>
      </c>
      <c r="K1865" s="16" t="n">
        <v>5.19360273573723</v>
      </c>
      <c r="L1865" s="17" t="n">
        <v>236.044294704389</v>
      </c>
      <c r="M1865" s="18" t="n">
        <v>4.45381248358038E-007</v>
      </c>
      <c r="N1865" s="18" t="n">
        <v>1.1260481381471E-006</v>
      </c>
      <c r="O1865" s="6" t="str">
        <f aca="false">IF(N1865&lt;0.05,"Yes","No")</f>
        <v>Yes</v>
      </c>
      <c r="P1865" s="16" t="n">
        <v>0.410309112612629</v>
      </c>
      <c r="Q1865" s="17" t="n">
        <v>18.9656907307922</v>
      </c>
      <c r="R1865" s="18" t="n">
        <v>1.50248204100842E-005</v>
      </c>
      <c r="S1865" s="16" t="n">
        <v>0.0357634762765702</v>
      </c>
      <c r="T1865" s="16" t="n">
        <v>0.0184073431468899</v>
      </c>
      <c r="U1865" s="16" t="n">
        <v>0.00101753234941042</v>
      </c>
      <c r="V1865" s="16" t="n">
        <v>0.00281766157736335</v>
      </c>
      <c r="W1865" s="6" t="s">
        <v>699</v>
      </c>
      <c r="X1865" s="17" t="n">
        <v>98.6</v>
      </c>
      <c r="Y1865" s="16" t="n">
        <v>0.613857245060811</v>
      </c>
      <c r="Z1865" s="16" t="n">
        <f aca="false">(G1865-E1865)/SQRT(H1865^2/D1865+F1865^2/C1865)</f>
        <v>5.19360273573725</v>
      </c>
      <c r="AA1865" s="24" t="n">
        <f aca="false">ABS(K1865-Z1865)</f>
        <v>0</v>
      </c>
    </row>
    <row r="1866" customFormat="false" ht="15" hidden="false" customHeight="false" outlineLevel="0" collapsed="false">
      <c r="A1866" s="17" t="n">
        <v>2261</v>
      </c>
      <c r="B1866" s="6" t="s">
        <v>621</v>
      </c>
      <c r="C1866" s="6" t="n">
        <v>135</v>
      </c>
      <c r="D1866" s="6" t="n">
        <v>673</v>
      </c>
      <c r="E1866" s="16" t="n">
        <v>0.159364699213593</v>
      </c>
      <c r="F1866" s="16" t="n">
        <v>0.0356823555846372</v>
      </c>
      <c r="G1866" s="16" t="n">
        <v>0.177783159907204</v>
      </c>
      <c r="H1866" s="16" t="n">
        <v>0.0465759465124347</v>
      </c>
      <c r="I1866" s="23" t="n">
        <f aca="false">G1866-E1866</f>
        <v>0.0184184606936112</v>
      </c>
      <c r="J1866" s="17" t="n">
        <f aca="false">100*(G1866-E1866)/E1866</f>
        <v>11.5574282036735</v>
      </c>
      <c r="K1866" s="16" t="n">
        <v>5.17758835539917</v>
      </c>
      <c r="L1866" s="17" t="n">
        <v>235.755572450427</v>
      </c>
      <c r="M1866" s="18" t="n">
        <v>4.81510508809374E-007</v>
      </c>
      <c r="N1866" s="18" t="n">
        <v>1.21592978246213E-006</v>
      </c>
      <c r="O1866" s="6" t="str">
        <f aca="false">IF(N1866&lt;0.05,"Yes","No")</f>
        <v>Yes</v>
      </c>
      <c r="P1866" s="16" t="n">
        <v>0.409389333505531</v>
      </c>
      <c r="Q1866" s="17" t="n">
        <v>18.8807562587211</v>
      </c>
      <c r="R1866" s="18" t="n">
        <v>1.56927438630124E-005</v>
      </c>
      <c r="S1866" s="16" t="n">
        <v>0.0364367457398372</v>
      </c>
      <c r="T1866" s="16" t="n">
        <v>0.0184870305348899</v>
      </c>
      <c r="U1866" s="16" t="n">
        <v>0.00101882838125546</v>
      </c>
      <c r="V1866" s="16" t="n">
        <v>0.00281766157736335</v>
      </c>
      <c r="W1866" s="6" t="s">
        <v>699</v>
      </c>
      <c r="X1866" s="17" t="n">
        <v>98.6</v>
      </c>
      <c r="Y1866" s="16" t="n">
        <v>0.613196852127016</v>
      </c>
      <c r="Z1866" s="16" t="n">
        <f aca="false">(G1866-E1866)/SQRT(H1866^2/D1866+F1866^2/C1866)</f>
        <v>5.17758835539918</v>
      </c>
      <c r="AA1866" s="24" t="n">
        <f aca="false">ABS(K1866-Z1866)</f>
        <v>0</v>
      </c>
    </row>
    <row r="1867" customFormat="false" ht="15" hidden="false" customHeight="false" outlineLevel="0" collapsed="false">
      <c r="A1867" s="17" t="n">
        <v>2262</v>
      </c>
      <c r="B1867" s="6" t="s">
        <v>621</v>
      </c>
      <c r="C1867" s="6" t="n">
        <v>135</v>
      </c>
      <c r="D1867" s="6" t="n">
        <v>673</v>
      </c>
      <c r="E1867" s="16" t="n">
        <v>0.15959639907987</v>
      </c>
      <c r="F1867" s="16" t="n">
        <v>0.0359759631881971</v>
      </c>
      <c r="G1867" s="16" t="n">
        <v>0.17809295292285</v>
      </c>
      <c r="H1867" s="16" t="n">
        <v>0.0468935052984251</v>
      </c>
      <c r="I1867" s="23" t="n">
        <f aca="false">G1867-E1867</f>
        <v>0.0184965538429798</v>
      </c>
      <c r="J1867" s="17" t="n">
        <f aca="false">100*(G1867-E1867)/E1867</f>
        <v>11.589580936424</v>
      </c>
      <c r="K1867" s="16" t="n">
        <v>5.1589435616714</v>
      </c>
      <c r="L1867" s="17" t="n">
        <v>235.449859733846</v>
      </c>
      <c r="M1867" s="18" t="n">
        <v>5.2710740543796E-007</v>
      </c>
      <c r="N1867" s="18" t="n">
        <v>1.32470413735066E-006</v>
      </c>
      <c r="O1867" s="6" t="str">
        <f aca="false">IF(N1867&lt;0.05,"Yes","No")</f>
        <v>Yes</v>
      </c>
      <c r="P1867" s="16" t="n">
        <v>0.408281058462643</v>
      </c>
      <c r="Q1867" s="17" t="n">
        <v>18.7786688535381</v>
      </c>
      <c r="R1867" s="18" t="n">
        <v>1.65352474320206E-005</v>
      </c>
      <c r="S1867" s="16" t="n">
        <v>0.0374441732175294</v>
      </c>
      <c r="T1867" s="16" t="n">
        <v>0.0185639935596018</v>
      </c>
      <c r="U1867" s="16" t="n">
        <v>0.00102368697465508</v>
      </c>
      <c r="V1867" s="16" t="n">
        <v>0.00281766157736335</v>
      </c>
      <c r="W1867" s="6" t="s">
        <v>699</v>
      </c>
      <c r="X1867" s="17" t="n">
        <v>98.5</v>
      </c>
      <c r="Y1867" s="16" t="n">
        <v>0.61253645919322</v>
      </c>
      <c r="Z1867" s="16" t="n">
        <f aca="false">(G1867-E1867)/SQRT(H1867^2/D1867+F1867^2/C1867)</f>
        <v>5.15894356167139</v>
      </c>
      <c r="AA1867" s="24" t="n">
        <f aca="false">ABS(K1867-Z1867)</f>
        <v>0</v>
      </c>
    </row>
    <row r="1868" customFormat="false" ht="15" hidden="false" customHeight="false" outlineLevel="0" collapsed="false">
      <c r="A1868" s="17" t="n">
        <v>2263</v>
      </c>
      <c r="B1868" s="6" t="s">
        <v>621</v>
      </c>
      <c r="C1868" s="6" t="n">
        <v>135</v>
      </c>
      <c r="D1868" s="6" t="n">
        <v>673</v>
      </c>
      <c r="E1868" s="16" t="n">
        <v>0.159836025204923</v>
      </c>
      <c r="F1868" s="16" t="n">
        <v>0.0362719541856731</v>
      </c>
      <c r="G1868" s="16" t="n">
        <v>0.178406465383465</v>
      </c>
      <c r="H1868" s="16" t="n">
        <v>0.0472158898021117</v>
      </c>
      <c r="I1868" s="23" t="n">
        <f aca="false">G1868-E1868</f>
        <v>0.0185704401785418</v>
      </c>
      <c r="J1868" s="17" t="n">
        <f aca="false">100*(G1868-E1868)/E1868</f>
        <v>11.6184321743067</v>
      </c>
      <c r="K1868" s="16" t="n">
        <v>5.13903626345366</v>
      </c>
      <c r="L1868" s="17" t="n">
        <v>235.157525777472</v>
      </c>
      <c r="M1868" s="18" t="n">
        <v>5.80344193669099E-007</v>
      </c>
      <c r="N1868" s="18" t="n">
        <v>1.45675406320045E-006</v>
      </c>
      <c r="O1868" s="6" t="str">
        <f aca="false">IF(N1868&lt;0.05,"Yes","No")</f>
        <v>Yes</v>
      </c>
      <c r="P1868" s="16" t="n">
        <v>0.407055674695801</v>
      </c>
      <c r="Q1868" s="17" t="n">
        <v>18.6661162692253</v>
      </c>
      <c r="R1868" s="18" t="n">
        <v>1.75170160567183E-005</v>
      </c>
      <c r="S1868" s="16" t="n">
        <v>0.0389094381323334</v>
      </c>
      <c r="T1868" s="16" t="n">
        <v>0.0186368983681571</v>
      </c>
      <c r="U1868" s="16" t="n">
        <v>0.00103231532294219</v>
      </c>
      <c r="V1868" s="16" t="n">
        <v>0.00281766157736335</v>
      </c>
      <c r="W1868" s="6" t="s">
        <v>699</v>
      </c>
      <c r="X1868" s="17" t="n">
        <v>98.4</v>
      </c>
      <c r="Y1868" s="16" t="n">
        <v>0.612250288921909</v>
      </c>
      <c r="Z1868" s="16" t="n">
        <f aca="false">(G1868-E1868)/SQRT(H1868^2/D1868+F1868^2/C1868)</f>
        <v>5.13903626345366</v>
      </c>
      <c r="AA1868" s="24" t="n">
        <f aca="false">ABS(K1868-Z1868)</f>
        <v>0</v>
      </c>
    </row>
    <row r="1869" customFormat="false" ht="15" hidden="false" customHeight="false" outlineLevel="0" collapsed="false">
      <c r="A1869" s="17" t="n">
        <v>2264</v>
      </c>
      <c r="B1869" s="6" t="s">
        <v>621</v>
      </c>
      <c r="C1869" s="6" t="n">
        <v>135</v>
      </c>
      <c r="D1869" s="6" t="n">
        <v>673</v>
      </c>
      <c r="E1869" s="16" t="n">
        <v>0.160085104681827</v>
      </c>
      <c r="F1869" s="16" t="n">
        <v>0.0365784186059122</v>
      </c>
      <c r="G1869" s="16" t="n">
        <v>0.178734096140777</v>
      </c>
      <c r="H1869" s="16" t="n">
        <v>0.0475486668932086</v>
      </c>
      <c r="I1869" s="23" t="n">
        <f aca="false">G1869-E1869</f>
        <v>0.0186489914589491</v>
      </c>
      <c r="J1869" s="17" t="n">
        <f aca="false">100*(G1869-E1869)/E1869</f>
        <v>11.6494232839554</v>
      </c>
      <c r="K1869" s="16" t="n">
        <v>5.1193388326771</v>
      </c>
      <c r="L1869" s="17" t="n">
        <v>234.855683239076</v>
      </c>
      <c r="M1869" s="18" t="n">
        <v>6.38149531079244E-007</v>
      </c>
      <c r="N1869" s="18" t="n">
        <v>1.59803595327472E-006</v>
      </c>
      <c r="O1869" s="6" t="str">
        <f aca="false">IF(N1869&lt;0.05,"Yes","No")</f>
        <v>Yes</v>
      </c>
      <c r="P1869" s="16" t="n">
        <v>0.405857097906496</v>
      </c>
      <c r="Q1869" s="17" t="n">
        <v>18.556353223322</v>
      </c>
      <c r="R1869" s="18" t="n">
        <v>1.85309752231646E-005</v>
      </c>
      <c r="S1869" s="16" t="n">
        <v>0.0394247878574257</v>
      </c>
      <c r="T1869" s="16" t="n">
        <v>0.0187144245429022</v>
      </c>
      <c r="U1869" s="16" t="n">
        <v>0.00103992511225787</v>
      </c>
      <c r="V1869" s="16" t="n">
        <v>0.00281766157736335</v>
      </c>
      <c r="W1869" s="6" t="s">
        <v>699</v>
      </c>
      <c r="X1869" s="17" t="n">
        <v>98.2</v>
      </c>
      <c r="Y1869" s="16" t="n">
        <v>0.611788013868252</v>
      </c>
      <c r="Z1869" s="16" t="n">
        <f aca="false">(G1869-E1869)/SQRT(H1869^2/D1869+F1869^2/C1869)</f>
        <v>5.1193388326771</v>
      </c>
      <c r="AA1869" s="24" t="n">
        <f aca="false">ABS(K1869-Z1869)</f>
        <v>0</v>
      </c>
    </row>
    <row r="1870" customFormat="false" ht="15" hidden="false" customHeight="false" outlineLevel="0" collapsed="false">
      <c r="A1870" s="17" t="n">
        <v>2265</v>
      </c>
      <c r="B1870" s="6" t="s">
        <v>621</v>
      </c>
      <c r="C1870" s="6" t="n">
        <v>135</v>
      </c>
      <c r="D1870" s="6" t="n">
        <v>673</v>
      </c>
      <c r="E1870" s="16" t="n">
        <v>0.160339261094729</v>
      </c>
      <c r="F1870" s="16" t="n">
        <v>0.0368925966725047</v>
      </c>
      <c r="G1870" s="16" t="n">
        <v>0.179067681982206</v>
      </c>
      <c r="H1870" s="16" t="n">
        <v>0.0478910641787794</v>
      </c>
      <c r="I1870" s="23" t="n">
        <f aca="false">G1870-E1870</f>
        <v>0.0187284208874764</v>
      </c>
      <c r="J1870" s="17" t="n">
        <f aca="false">100*(G1870-E1870)/E1870</f>
        <v>11.6804959431686</v>
      </c>
      <c r="K1870" s="16" t="n">
        <v>5.09913670475176</v>
      </c>
      <c r="L1870" s="17" t="n">
        <v>234.55756609078</v>
      </c>
      <c r="M1870" s="18" t="n">
        <v>7.03188433122038E-007</v>
      </c>
      <c r="N1870" s="18" t="n">
        <v>1.75463052017744E-006</v>
      </c>
      <c r="O1870" s="6" t="str">
        <f aca="false">IF(N1870&lt;0.05,"Yes","No")</f>
        <v>Yes</v>
      </c>
      <c r="P1870" s="16" t="n">
        <v>0.404612783596145</v>
      </c>
      <c r="Q1870" s="17" t="n">
        <v>18.4427440719738</v>
      </c>
      <c r="R1870" s="18" t="n">
        <v>1.96427706150853E-005</v>
      </c>
      <c r="S1870" s="16" t="n">
        <v>0.0404184704601843</v>
      </c>
      <c r="T1870" s="16" t="n">
        <v>0.0187926962032112</v>
      </c>
      <c r="U1870" s="16" t="n">
        <v>0.00104745979666707</v>
      </c>
      <c r="V1870" s="16" t="n">
        <v>0.0028200840679498</v>
      </c>
      <c r="W1870" s="6" t="s">
        <v>699</v>
      </c>
      <c r="X1870" s="17" t="n">
        <v>98.2</v>
      </c>
      <c r="Y1870" s="16" t="n">
        <v>0.61108359473887</v>
      </c>
      <c r="Z1870" s="16" t="n">
        <f aca="false">(G1870-E1870)/SQRT(H1870^2/D1870+F1870^2/C1870)</f>
        <v>5.09913670475176</v>
      </c>
      <c r="AA1870" s="24" t="n">
        <f aca="false">ABS(K1870-Z1870)</f>
        <v>0</v>
      </c>
    </row>
    <row r="1871" customFormat="false" ht="15" hidden="false" customHeight="false" outlineLevel="0" collapsed="false">
      <c r="A1871" s="17" t="n">
        <v>2266</v>
      </c>
      <c r="B1871" s="6" t="s">
        <v>621</v>
      </c>
      <c r="C1871" s="6" t="n">
        <v>135</v>
      </c>
      <c r="D1871" s="6" t="n">
        <v>673</v>
      </c>
      <c r="E1871" s="16" t="n">
        <v>0.160590675583592</v>
      </c>
      <c r="F1871" s="16" t="n">
        <v>0.0372047423371552</v>
      </c>
      <c r="G1871" s="16" t="n">
        <v>0.179401611812402</v>
      </c>
      <c r="H1871" s="16" t="n">
        <v>0.0482398656124165</v>
      </c>
      <c r="I1871" s="23" t="n">
        <f aca="false">G1871-E1871</f>
        <v>0.0188109362288096</v>
      </c>
      <c r="J1871" s="17" t="n">
        <f aca="false">100*(G1871-E1871)/E1871</f>
        <v>11.7135918137526</v>
      </c>
      <c r="K1871" s="16" t="n">
        <v>5.08013110028333</v>
      </c>
      <c r="L1871" s="17" t="n">
        <v>234.305345243903</v>
      </c>
      <c r="M1871" s="18" t="n">
        <v>7.70140287402014E-007</v>
      </c>
      <c r="N1871" s="18" t="n">
        <v>1.91486951932737E-006</v>
      </c>
      <c r="O1871" s="6" t="str">
        <f aca="false">IF(N1871&lt;0.05,"Yes","No")</f>
        <v>Yes</v>
      </c>
      <c r="P1871" s="16" t="n">
        <v>0.403407061036243</v>
      </c>
      <c r="Q1871" s="17" t="n">
        <v>18.3329912353832</v>
      </c>
      <c r="R1871" s="18" t="n">
        <v>2.07805974315962E-005</v>
      </c>
      <c r="S1871" s="16" t="n">
        <v>0.0409677093039731</v>
      </c>
      <c r="T1871" s="16" t="n">
        <v>0.0188742287718682</v>
      </c>
      <c r="U1871" s="16" t="n">
        <v>0.00105475347374727</v>
      </c>
      <c r="V1871" s="16" t="n">
        <v>0.00282163349664875</v>
      </c>
      <c r="W1871" s="6" t="s">
        <v>699</v>
      </c>
      <c r="X1871" s="17" t="n">
        <v>98.1</v>
      </c>
      <c r="Y1871" s="16" t="n">
        <v>0.61046722800066</v>
      </c>
      <c r="Z1871" s="16" t="n">
        <f aca="false">(G1871-E1871)/SQRT(H1871^2/D1871+F1871^2/C1871)</f>
        <v>5.08013110028335</v>
      </c>
      <c r="AA1871" s="24" t="n">
        <f aca="false">ABS(K1871-Z1871)</f>
        <v>0</v>
      </c>
    </row>
    <row r="1872" customFormat="false" ht="15" hidden="false" customHeight="false" outlineLevel="0" collapsed="false">
      <c r="A1872" s="17" t="n">
        <v>2267</v>
      </c>
      <c r="B1872" s="6" t="s">
        <v>621</v>
      </c>
      <c r="C1872" s="6" t="n">
        <v>135</v>
      </c>
      <c r="D1872" s="6" t="n">
        <v>673</v>
      </c>
      <c r="E1872" s="16" t="n">
        <v>0.160841234249097</v>
      </c>
      <c r="F1872" s="16" t="n">
        <v>0.0375223721532696</v>
      </c>
      <c r="G1872" s="16" t="n">
        <v>0.17974065310622</v>
      </c>
      <c r="H1872" s="16" t="n">
        <v>0.0485967758806705</v>
      </c>
      <c r="I1872" s="23" t="n">
        <f aca="false">G1872-E1872</f>
        <v>0.018899418857123</v>
      </c>
      <c r="J1872" s="17" t="n">
        <f aca="false">100*(G1872-E1872)/E1872</f>
        <v>11.7503567697405</v>
      </c>
      <c r="K1872" s="16" t="n">
        <v>5.06226175484959</v>
      </c>
      <c r="L1872" s="17" t="n">
        <v>234.062113886679</v>
      </c>
      <c r="M1872" s="18" t="n">
        <v>8.38703815188829E-007</v>
      </c>
      <c r="N1872" s="18" t="n">
        <v>2.0804211519619E-006</v>
      </c>
      <c r="O1872" s="6" t="str">
        <f aca="false">IF(N1872&lt;0.05,"Yes","No")</f>
        <v>Yes</v>
      </c>
      <c r="P1872" s="16" t="n">
        <v>0.402279676691683</v>
      </c>
      <c r="Q1872" s="17" t="n">
        <v>18.2306655754778</v>
      </c>
      <c r="R1872" s="18" t="n">
        <v>2.19011574739023E-005</v>
      </c>
      <c r="S1872" s="16" t="n">
        <v>0.0406256782680416</v>
      </c>
      <c r="T1872" s="16" t="n">
        <v>0.0189616566050766</v>
      </c>
      <c r="U1872" s="16" t="n">
        <v>0.00106003717737914</v>
      </c>
      <c r="V1872" s="16" t="n">
        <v>0.00282182274485234</v>
      </c>
      <c r="W1872" s="6" t="s">
        <v>699</v>
      </c>
      <c r="X1872" s="17" t="n">
        <v>98.1</v>
      </c>
      <c r="Y1872" s="16" t="n">
        <v>0.609960926751417</v>
      </c>
      <c r="Z1872" s="16" t="n">
        <f aca="false">(G1872-E1872)/SQRT(H1872^2/D1872+F1872^2/C1872)</f>
        <v>5.06226175484956</v>
      </c>
      <c r="AA1872" s="24" t="n">
        <f aca="false">ABS(K1872-Z1872)</f>
        <v>2.30926389122033E-014</v>
      </c>
    </row>
    <row r="1873" customFormat="false" ht="15" hidden="false" customHeight="false" outlineLevel="0" collapsed="false">
      <c r="A1873" s="17" t="n">
        <v>2268</v>
      </c>
      <c r="B1873" s="6" t="s">
        <v>621</v>
      </c>
      <c r="C1873" s="6" t="n">
        <v>135</v>
      </c>
      <c r="D1873" s="6" t="n">
        <v>673</v>
      </c>
      <c r="E1873" s="16" t="n">
        <v>0.161084323128065</v>
      </c>
      <c r="F1873" s="16" t="n">
        <v>0.0378386988337108</v>
      </c>
      <c r="G1873" s="16" t="n">
        <v>0.180070027332604</v>
      </c>
      <c r="H1873" s="16" t="n">
        <v>0.048954761434995</v>
      </c>
      <c r="I1873" s="23" t="n">
        <f aca="false">G1873-E1873</f>
        <v>0.018985704204539</v>
      </c>
      <c r="J1873" s="17" t="n">
        <f aca="false">100*(G1873-E1873)/E1873</f>
        <v>11.7861898885375</v>
      </c>
      <c r="K1873" s="16" t="n">
        <v>5.04419972415506</v>
      </c>
      <c r="L1873" s="17" t="n">
        <v>233.83538338465</v>
      </c>
      <c r="M1873" s="18" t="n">
        <v>9.13943994643875E-007</v>
      </c>
      <c r="N1873" s="18" t="n">
        <v>2.26171535070292E-006</v>
      </c>
      <c r="O1873" s="6" t="str">
        <f aca="false">IF(N1873&lt;0.05,"Yes","No")</f>
        <v>Yes</v>
      </c>
      <c r="P1873" s="16" t="n">
        <v>0.401116122825812</v>
      </c>
      <c r="Q1873" s="17" t="n">
        <v>18.1253573269406</v>
      </c>
      <c r="R1873" s="18" t="n">
        <v>2.31179736367759E-005</v>
      </c>
      <c r="S1873" s="16" t="n">
        <v>0.0403176346447305</v>
      </c>
      <c r="T1873" s="16" t="n">
        <v>0.0190467851400277</v>
      </c>
      <c r="U1873" s="16" t="n">
        <v>0.00106592750197098</v>
      </c>
      <c r="V1873" s="16" t="n">
        <v>0.00282182274485234</v>
      </c>
      <c r="W1873" s="6" t="s">
        <v>699</v>
      </c>
      <c r="X1873" s="17" t="n">
        <v>98</v>
      </c>
      <c r="Y1873" s="16" t="n">
        <v>0.609366573111001</v>
      </c>
      <c r="Z1873" s="16" t="n">
        <f aca="false">(G1873-E1873)/SQRT(H1873^2/D1873+F1873^2/C1873)</f>
        <v>5.04419972415505</v>
      </c>
      <c r="AA1873" s="24" t="n">
        <f aca="false">ABS(K1873-Z1873)</f>
        <v>0</v>
      </c>
    </row>
    <row r="1874" customFormat="false" ht="15" hidden="false" customHeight="false" outlineLevel="0" collapsed="false">
      <c r="A1874" s="17" t="n">
        <v>2269</v>
      </c>
      <c r="B1874" s="6" t="s">
        <v>621</v>
      </c>
      <c r="C1874" s="6" t="n">
        <v>135</v>
      </c>
      <c r="D1874" s="6" t="n">
        <v>673</v>
      </c>
      <c r="E1874" s="16" t="n">
        <v>0.161314854798494</v>
      </c>
      <c r="F1874" s="16" t="n">
        <v>0.0381481452087902</v>
      </c>
      <c r="G1874" s="16" t="n">
        <v>0.180384702748034</v>
      </c>
      <c r="H1874" s="16" t="n">
        <v>0.0493104227708905</v>
      </c>
      <c r="I1874" s="23" t="n">
        <f aca="false">G1874-E1874</f>
        <v>0.0190698479495401</v>
      </c>
      <c r="J1874" s="17" t="n">
        <f aca="false">100*(G1874-E1874)/E1874</f>
        <v>11.8215076803442</v>
      </c>
      <c r="K1874" s="16" t="n">
        <v>5.02660075852363</v>
      </c>
      <c r="L1874" s="17" t="n">
        <v>233.641207379584</v>
      </c>
      <c r="M1874" s="18" t="n">
        <v>9.9344020619551E-007</v>
      </c>
      <c r="N1874" s="18" t="n">
        <v>2.45555043907855E-006</v>
      </c>
      <c r="O1874" s="6" t="str">
        <f aca="false">IF(N1874&lt;0.05,"Yes","No")</f>
        <v>Yes</v>
      </c>
      <c r="P1874" s="16" t="n">
        <v>0.39994929513389</v>
      </c>
      <c r="Q1874" s="17" t="n">
        <v>18.0200591018582</v>
      </c>
      <c r="R1874" s="18" t="n">
        <v>2.44027761655177E-005</v>
      </c>
      <c r="S1874" s="16" t="n">
        <v>0.0399861872566582</v>
      </c>
      <c r="T1874" s="16" t="n">
        <v>0.0191300497150967</v>
      </c>
      <c r="U1874" s="16" t="n">
        <v>0.00107356975262152</v>
      </c>
      <c r="V1874" s="16" t="n">
        <v>0.00282872833187603</v>
      </c>
      <c r="W1874" s="6" t="s">
        <v>699</v>
      </c>
      <c r="X1874" s="17" t="n">
        <v>97.9</v>
      </c>
      <c r="Y1874" s="16" t="n">
        <v>0.608673160530516</v>
      </c>
      <c r="Z1874" s="16" t="n">
        <f aca="false">(G1874-E1874)/SQRT(H1874^2/D1874+F1874^2/C1874)</f>
        <v>5.02660075852362</v>
      </c>
      <c r="AA1874" s="24" t="n">
        <f aca="false">ABS(K1874-Z1874)</f>
        <v>0</v>
      </c>
    </row>
    <row r="1875" customFormat="false" ht="15" hidden="false" customHeight="false" outlineLevel="0" collapsed="false">
      <c r="A1875" s="17" t="n">
        <v>2270</v>
      </c>
      <c r="B1875" s="6" t="s">
        <v>621</v>
      </c>
      <c r="C1875" s="6" t="n">
        <v>135</v>
      </c>
      <c r="D1875" s="6" t="n">
        <v>673</v>
      </c>
      <c r="E1875" s="16" t="n">
        <v>0.161531359564375</v>
      </c>
      <c r="F1875" s="16" t="n">
        <v>0.0384524500483821</v>
      </c>
      <c r="G1875" s="16" t="n">
        <v>0.180684976877553</v>
      </c>
      <c r="H1875" s="16" t="n">
        <v>0.0496596885169843</v>
      </c>
      <c r="I1875" s="23" t="n">
        <f aca="false">G1875-E1875</f>
        <v>0.0191536173131783</v>
      </c>
      <c r="J1875" s="17" t="n">
        <f aca="false">100*(G1875-E1875)/E1875</f>
        <v>11.8575225051239</v>
      </c>
      <c r="K1875" s="16" t="n">
        <v>5.00984212705153</v>
      </c>
      <c r="L1875" s="17" t="n">
        <v>233.451411389141</v>
      </c>
      <c r="M1875" s="18" t="n">
        <v>1.07534702753408E-006</v>
      </c>
      <c r="N1875" s="18" t="n">
        <v>2.64865662936589E-006</v>
      </c>
      <c r="O1875" s="6" t="str">
        <f aca="false">IF(N1875&lt;0.05,"Yes","No")</f>
        <v>Yes</v>
      </c>
      <c r="P1875" s="16" t="n">
        <v>0.398843143264736</v>
      </c>
      <c r="Q1875" s="17" t="n">
        <v>17.9205196964531</v>
      </c>
      <c r="R1875" s="18" t="n">
        <v>2.5683393287278E-005</v>
      </c>
      <c r="S1875" s="16" t="n">
        <v>0.0395345713950856</v>
      </c>
      <c r="T1875" s="16" t="n">
        <v>0.0192129069395684</v>
      </c>
      <c r="U1875" s="16" t="n">
        <v>0.00108035486929842</v>
      </c>
      <c r="V1875" s="16" t="n">
        <v>0.00283183837443412</v>
      </c>
      <c r="W1875" s="6" t="s">
        <v>699</v>
      </c>
      <c r="X1875" s="17" t="n">
        <v>97.9</v>
      </c>
      <c r="Y1875" s="16" t="n">
        <v>0.608166859281272</v>
      </c>
      <c r="Z1875" s="16" t="n">
        <f aca="false">(G1875-E1875)/SQRT(H1875^2/D1875+F1875^2/C1875)</f>
        <v>5.00984212705151</v>
      </c>
      <c r="AA1875" s="24" t="n">
        <f aca="false">ABS(K1875-Z1875)</f>
        <v>0</v>
      </c>
    </row>
    <row r="1876" customFormat="false" ht="15" hidden="false" customHeight="false" outlineLevel="0" collapsed="false">
      <c r="A1876" s="17" t="n">
        <v>2271</v>
      </c>
      <c r="B1876" s="6" t="s">
        <v>621</v>
      </c>
      <c r="C1876" s="6" t="n">
        <v>135</v>
      </c>
      <c r="D1876" s="6" t="n">
        <v>673</v>
      </c>
      <c r="E1876" s="16" t="n">
        <v>0.161725097673911</v>
      </c>
      <c r="F1876" s="16" t="n">
        <v>0.038743956880575</v>
      </c>
      <c r="G1876" s="16" t="n">
        <v>0.180961858121371</v>
      </c>
      <c r="H1876" s="16" t="n">
        <v>0.0499977064154636</v>
      </c>
      <c r="I1876" s="23" t="n">
        <f aca="false">G1876-E1876</f>
        <v>0.0192367604474603</v>
      </c>
      <c r="J1876" s="17" t="n">
        <f aca="false">100*(G1876-E1876)/E1876</f>
        <v>11.8947279823245</v>
      </c>
      <c r="K1876" s="16" t="n">
        <v>4.99469374359031</v>
      </c>
      <c r="L1876" s="17" t="n">
        <v>233.287259345441</v>
      </c>
      <c r="M1876" s="18" t="n">
        <v>1.15495195049742E-006</v>
      </c>
      <c r="N1876" s="18" t="n">
        <v>2.84139818266403E-006</v>
      </c>
      <c r="O1876" s="6" t="str">
        <f aca="false">IF(N1876&lt;0.05,"Yes","No")</f>
        <v>Yes</v>
      </c>
      <c r="P1876" s="16" t="n">
        <v>0.39783362985567</v>
      </c>
      <c r="Q1876" s="17" t="n">
        <v>17.8299171118022</v>
      </c>
      <c r="R1876" s="18" t="n">
        <v>2.69078087981063E-005</v>
      </c>
      <c r="S1876" s="16" t="n">
        <v>0.0398916897492418</v>
      </c>
      <c r="T1876" s="16" t="n">
        <v>0.0192950557714925</v>
      </c>
      <c r="U1876" s="16" t="n">
        <v>0.00108540026593446</v>
      </c>
      <c r="V1876" s="16" t="n">
        <v>0.00283271060304166</v>
      </c>
      <c r="W1876" s="6" t="s">
        <v>699</v>
      </c>
      <c r="X1876" s="17" t="n">
        <v>97.7</v>
      </c>
      <c r="Y1876" s="16" t="n">
        <v>0.607715590776512</v>
      </c>
      <c r="Z1876" s="16" t="n">
        <f aca="false">(G1876-E1876)/SQRT(H1876^2/D1876+F1876^2/C1876)</f>
        <v>4.9946937435903</v>
      </c>
      <c r="AA1876" s="24" t="n">
        <f aca="false">ABS(K1876-Z1876)</f>
        <v>0</v>
      </c>
    </row>
    <row r="1877" customFormat="false" ht="15" hidden="false" customHeight="false" outlineLevel="0" collapsed="false">
      <c r="A1877" s="17" t="n">
        <v>2272</v>
      </c>
      <c r="B1877" s="6" t="s">
        <v>621</v>
      </c>
      <c r="C1877" s="6" t="n">
        <v>135</v>
      </c>
      <c r="D1877" s="6" t="n">
        <v>673</v>
      </c>
      <c r="E1877" s="16" t="n">
        <v>0.161892240025379</v>
      </c>
      <c r="F1877" s="16" t="n">
        <v>0.039026681935866</v>
      </c>
      <c r="G1877" s="16" t="n">
        <v>0.181212178277845</v>
      </c>
      <c r="H1877" s="16" t="n">
        <v>0.0503275468933857</v>
      </c>
      <c r="I1877" s="23" t="n">
        <f aca="false">G1877-E1877</f>
        <v>0.0193199382524663</v>
      </c>
      <c r="J1877" s="17" t="n">
        <f aca="false">100*(G1877-E1877)/E1877</f>
        <v>11.9338260125609</v>
      </c>
      <c r="K1877" s="16" t="n">
        <v>4.98081694955044</v>
      </c>
      <c r="L1877" s="17" t="n">
        <v>233.139023408183</v>
      </c>
      <c r="M1877" s="18" t="n">
        <v>1.23284692283273E-006</v>
      </c>
      <c r="N1877" s="18" t="n">
        <v>3.02594787952285E-006</v>
      </c>
      <c r="O1877" s="6" t="str">
        <f aca="false">IF(N1877&lt;0.05,"Yes","No")</f>
        <v>Yes</v>
      </c>
      <c r="P1877" s="16" t="n">
        <v>0.396905664572707</v>
      </c>
      <c r="Q1877" s="17" t="n">
        <v>17.746835912952</v>
      </c>
      <c r="R1877" s="18" t="n">
        <v>2.80822042187376E-005</v>
      </c>
      <c r="S1877" s="16" t="n">
        <v>0.039442724693592</v>
      </c>
      <c r="T1877" s="16" t="n">
        <v>0.0193773304477539</v>
      </c>
      <c r="U1877" s="16" t="n">
        <v>0.00108866660238529</v>
      </c>
      <c r="V1877" s="16" t="n">
        <v>0.00283271060304166</v>
      </c>
      <c r="W1877" s="6" t="s">
        <v>699</v>
      </c>
      <c r="X1877" s="17" t="n">
        <v>97.5</v>
      </c>
      <c r="Y1877" s="16" t="n">
        <v>0.607539485994167</v>
      </c>
      <c r="Z1877" s="16" t="n">
        <f aca="false">(G1877-E1877)/SQRT(H1877^2/D1877+F1877^2/C1877)</f>
        <v>4.98081694955044</v>
      </c>
      <c r="AA1877" s="24" t="n">
        <f aca="false">ABS(K1877-Z1877)</f>
        <v>0</v>
      </c>
    </row>
    <row r="1878" customFormat="false" ht="15" hidden="false" customHeight="false" outlineLevel="0" collapsed="false">
      <c r="A1878" s="17" t="n">
        <v>2273</v>
      </c>
      <c r="B1878" s="6" t="s">
        <v>621</v>
      </c>
      <c r="C1878" s="6" t="n">
        <v>135</v>
      </c>
      <c r="D1878" s="6" t="n">
        <v>673</v>
      </c>
      <c r="E1878" s="16" t="n">
        <v>0.162042594949404</v>
      </c>
      <c r="F1878" s="16" t="n">
        <v>0.0392997970319583</v>
      </c>
      <c r="G1878" s="16" t="n">
        <v>0.181439058697419</v>
      </c>
      <c r="H1878" s="16" t="n">
        <v>0.0506465523241165</v>
      </c>
      <c r="I1878" s="23" t="n">
        <f aca="false">G1878-E1878</f>
        <v>0.0193964637480141</v>
      </c>
      <c r="J1878" s="17" t="n">
        <f aca="false">100*(G1878-E1878)/E1878</f>
        <v>11.9699784825529</v>
      </c>
      <c r="K1878" s="16" t="n">
        <v>4.96660786110215</v>
      </c>
      <c r="L1878" s="17" t="n">
        <v>232.999545735111</v>
      </c>
      <c r="M1878" s="18" t="n">
        <v>1.3178181513395E-006</v>
      </c>
      <c r="N1878" s="18" t="n">
        <v>3.21946039065614E-006</v>
      </c>
      <c r="O1878" s="6" t="str">
        <f aca="false">IF(N1878&lt;0.05,"Yes","No")</f>
        <v>Yes</v>
      </c>
      <c r="P1878" s="16" t="n">
        <v>0.395940122080157</v>
      </c>
      <c r="Q1878" s="17" t="n">
        <v>17.6605963685342</v>
      </c>
      <c r="R1878" s="18" t="n">
        <v>2.93559028156486E-005</v>
      </c>
      <c r="S1878" s="16" t="n">
        <v>0.0390793012423957</v>
      </c>
      <c r="T1878" s="16" t="n">
        <v>0.0194530356823382</v>
      </c>
      <c r="U1878" s="16" t="n">
        <v>0.00109342589228696</v>
      </c>
      <c r="V1878" s="16" t="n">
        <v>0.00283271060304166</v>
      </c>
      <c r="W1878" s="6" t="s">
        <v>699</v>
      </c>
      <c r="X1878" s="17" t="n">
        <v>97.4</v>
      </c>
      <c r="Y1878" s="16" t="n">
        <v>0.606890099609268</v>
      </c>
      <c r="Z1878" s="16" t="n">
        <f aca="false">(G1878-E1878)/SQRT(H1878^2/D1878+F1878^2/C1878)</f>
        <v>4.96660786110215</v>
      </c>
      <c r="AA1878" s="24" t="n">
        <f aca="false">ABS(K1878-Z1878)</f>
        <v>0</v>
      </c>
    </row>
    <row r="1879" customFormat="false" ht="15" hidden="false" customHeight="false" outlineLevel="0" collapsed="false">
      <c r="A1879" s="17" t="n">
        <v>2274</v>
      </c>
      <c r="B1879" s="6" t="s">
        <v>621</v>
      </c>
      <c r="C1879" s="6" t="n">
        <v>135</v>
      </c>
      <c r="D1879" s="6" t="n">
        <v>673</v>
      </c>
      <c r="E1879" s="16" t="n">
        <v>0.162169731546331</v>
      </c>
      <c r="F1879" s="16" t="n">
        <v>0.0395601628636711</v>
      </c>
      <c r="G1879" s="16" t="n">
        <v>0.181634926080792</v>
      </c>
      <c r="H1879" s="16" t="n">
        <v>0.0509493413092368</v>
      </c>
      <c r="I1879" s="23" t="n">
        <f aca="false">G1879-E1879</f>
        <v>0.019465194534461</v>
      </c>
      <c r="J1879" s="17" t="n">
        <f aca="false">100*(G1879-E1879)/E1879</f>
        <v>12.0029763562258</v>
      </c>
      <c r="K1879" s="16" t="n">
        <v>4.95219804093289</v>
      </c>
      <c r="L1879" s="17" t="n">
        <v>232.862946503196</v>
      </c>
      <c r="M1879" s="18" t="n">
        <v>1.40974249028026E-006</v>
      </c>
      <c r="N1879" s="18" t="n">
        <v>3.44003364933662E-006</v>
      </c>
      <c r="O1879" s="6" t="str">
        <f aca="false">IF(N1879&lt;0.05,"Yes","No")</f>
        <v>Yes</v>
      </c>
      <c r="P1879" s="16" t="n">
        <v>0.394954514608482</v>
      </c>
      <c r="Q1879" s="17" t="n">
        <v>17.5727813176811</v>
      </c>
      <c r="R1879" s="18" t="n">
        <v>3.07127036940877E-005</v>
      </c>
      <c r="S1879" s="16" t="n">
        <v>0.039216932801901</v>
      </c>
      <c r="T1879" s="16" t="n">
        <v>0.0195209998237091</v>
      </c>
      <c r="U1879" s="16" t="n">
        <v>0.00109973322111895</v>
      </c>
      <c r="V1879" s="16" t="n">
        <v>0.00283292229282408</v>
      </c>
      <c r="W1879" s="6" t="s">
        <v>699</v>
      </c>
      <c r="X1879" s="17" t="n">
        <v>97.3</v>
      </c>
      <c r="Y1879" s="16" t="n">
        <v>0.606284739419955</v>
      </c>
      <c r="Z1879" s="16" t="n">
        <f aca="false">(G1879-E1879)/SQRT(H1879^2/D1879+F1879^2/C1879)</f>
        <v>4.95219804093289</v>
      </c>
      <c r="AA1879" s="24" t="n">
        <f aca="false">ABS(K1879-Z1879)</f>
        <v>0</v>
      </c>
    </row>
    <row r="1880" customFormat="false" ht="15" hidden="false" customHeight="false" outlineLevel="0" collapsed="false">
      <c r="A1880" s="17" t="n">
        <v>2275</v>
      </c>
      <c r="B1880" s="6" t="s">
        <v>621</v>
      </c>
      <c r="C1880" s="6" t="n">
        <v>135</v>
      </c>
      <c r="D1880" s="6" t="n">
        <v>673</v>
      </c>
      <c r="E1880" s="16" t="n">
        <v>0.162277040989311</v>
      </c>
      <c r="F1880" s="16" t="n">
        <v>0.0398106368204232</v>
      </c>
      <c r="G1880" s="16" t="n">
        <v>0.181815179748486</v>
      </c>
      <c r="H1880" s="16" t="n">
        <v>0.051249268525844</v>
      </c>
      <c r="I1880" s="23" t="n">
        <f aca="false">G1880-E1880</f>
        <v>0.0195381387591749</v>
      </c>
      <c r="J1880" s="17" t="n">
        <f aca="false">100*(G1880-E1880)/E1880</f>
        <v>12.0399895389157</v>
      </c>
      <c r="K1880" s="16" t="n">
        <v>4.94002672479904</v>
      </c>
      <c r="L1880" s="17" t="n">
        <v>232.769101129241</v>
      </c>
      <c r="M1880" s="18" t="n">
        <v>1.49210451702572E-006</v>
      </c>
      <c r="N1880" s="18" t="n">
        <v>3.62836989614703E-006</v>
      </c>
      <c r="O1880" s="6" t="str">
        <f aca="false">IF(N1880&lt;0.05,"Yes","No")</f>
        <v>Yes</v>
      </c>
      <c r="P1880" s="16" t="n">
        <v>0.394095810252922</v>
      </c>
      <c r="Q1880" s="17" t="n">
        <v>17.496451415064</v>
      </c>
      <c r="R1880" s="18" t="n">
        <v>3.19432834867235E-005</v>
      </c>
      <c r="S1880" s="16" t="n">
        <v>0.0396414507131289</v>
      </c>
      <c r="T1880" s="16" t="n">
        <v>0.0195932122749709</v>
      </c>
      <c r="U1880" s="16" t="n">
        <v>0.00110286357464318</v>
      </c>
      <c r="V1880" s="16" t="n">
        <v>0.00283292229282408</v>
      </c>
      <c r="W1880" s="6" t="s">
        <v>699</v>
      </c>
      <c r="X1880" s="17" t="n">
        <v>97.2</v>
      </c>
      <c r="Y1880" s="16" t="n">
        <v>0.605668372681746</v>
      </c>
      <c r="Z1880" s="16" t="n">
        <f aca="false">(G1880-E1880)/SQRT(H1880^2/D1880+F1880^2/C1880)</f>
        <v>4.94002672479904</v>
      </c>
      <c r="AA1880" s="24" t="n">
        <f aca="false">ABS(K1880-Z1880)</f>
        <v>0</v>
      </c>
    </row>
    <row r="1881" customFormat="false" ht="15" hidden="false" customHeight="false" outlineLevel="0" collapsed="false">
      <c r="A1881" s="17" t="n">
        <v>2276</v>
      </c>
      <c r="B1881" s="6" t="s">
        <v>621</v>
      </c>
      <c r="C1881" s="6" t="n">
        <v>135</v>
      </c>
      <c r="D1881" s="6" t="n">
        <v>673</v>
      </c>
      <c r="E1881" s="16" t="n">
        <v>0.162356485316047</v>
      </c>
      <c r="F1881" s="16" t="n">
        <v>0.0400475431788129</v>
      </c>
      <c r="G1881" s="16" t="n">
        <v>0.18196265288749</v>
      </c>
      <c r="H1881" s="16" t="n">
        <v>0.0515372277129767</v>
      </c>
      <c r="I1881" s="23" t="n">
        <f aca="false">G1881-E1881</f>
        <v>0.0196061675714433</v>
      </c>
      <c r="J1881" s="17" t="n">
        <f aca="false">100*(G1881-E1881)/E1881</f>
        <v>12.0759990173953</v>
      </c>
      <c r="K1881" s="16" t="n">
        <v>4.92830782380385</v>
      </c>
      <c r="L1881" s="17" t="n">
        <v>232.699067496783</v>
      </c>
      <c r="M1881" s="18" t="n">
        <v>1.57570611303194E-006</v>
      </c>
      <c r="N1881" s="18" t="n">
        <v>3.8228158700694E-006</v>
      </c>
      <c r="O1881" s="6" t="str">
        <f aca="false">IF(N1881&lt;0.05,"Yes","No")</f>
        <v>Yes</v>
      </c>
      <c r="P1881" s="16" t="n">
        <v>0.393244405822141</v>
      </c>
      <c r="Q1881" s="17" t="n">
        <v>17.4209344234416</v>
      </c>
      <c r="R1881" s="18" t="n">
        <v>3.32096451005835E-005</v>
      </c>
      <c r="S1881" s="16" t="n">
        <v>0.0398350491570371</v>
      </c>
      <c r="T1881" s="16" t="n">
        <v>0.0196606251767271</v>
      </c>
      <c r="U1881" s="16" t="n">
        <v>0.00110595206575645</v>
      </c>
      <c r="V1881" s="16" t="n">
        <v>0.00283292229282408</v>
      </c>
      <c r="W1881" s="6" t="s">
        <v>699</v>
      </c>
      <c r="X1881" s="17" t="n">
        <v>97.2</v>
      </c>
      <c r="Y1881" s="16" t="n">
        <v>0.605701392328436</v>
      </c>
      <c r="Z1881" s="16" t="n">
        <f aca="false">(G1881-E1881)/SQRT(H1881^2/D1881+F1881^2/C1881)</f>
        <v>4.92830782380384</v>
      </c>
      <c r="AA1881" s="24" t="n">
        <f aca="false">ABS(K1881-Z1881)</f>
        <v>0</v>
      </c>
    </row>
    <row r="1882" customFormat="false" ht="15" hidden="false" customHeight="false" outlineLevel="0" collapsed="false">
      <c r="A1882" s="17" t="n">
        <v>2277</v>
      </c>
      <c r="B1882" s="6" t="s">
        <v>621</v>
      </c>
      <c r="C1882" s="6" t="n">
        <v>135</v>
      </c>
      <c r="D1882" s="6" t="n">
        <v>673</v>
      </c>
      <c r="E1882" s="16" t="n">
        <v>0.16242991393363</v>
      </c>
      <c r="F1882" s="16" t="n">
        <v>0.0402803457800112</v>
      </c>
      <c r="G1882" s="16" t="n">
        <v>0.182109495528031</v>
      </c>
      <c r="H1882" s="16" t="n">
        <v>0.0518225859019032</v>
      </c>
      <c r="I1882" s="23" t="n">
        <f aca="false">G1882-E1882</f>
        <v>0.0196795815944009</v>
      </c>
      <c r="J1882" s="17" t="n">
        <f aca="false">100*(G1882-E1882)/E1882</f>
        <v>12.1157372541871</v>
      </c>
      <c r="K1882" s="16" t="n">
        <v>4.91850825316857</v>
      </c>
      <c r="L1882" s="17" t="n">
        <v>232.640838049074</v>
      </c>
      <c r="M1882" s="18" t="n">
        <v>1.64907425297312E-006</v>
      </c>
      <c r="N1882" s="18" t="n">
        <v>3.9961995449787E-006</v>
      </c>
      <c r="O1882" s="6" t="str">
        <f aca="false">IF(N1882&lt;0.05,"Yes","No")</f>
        <v>Yes</v>
      </c>
      <c r="P1882" s="16" t="n">
        <v>0.392531808065249</v>
      </c>
      <c r="Q1882" s="17" t="n">
        <v>17.3578547162471</v>
      </c>
      <c r="R1882" s="18" t="n">
        <v>3.43061377104253E-005</v>
      </c>
      <c r="S1882" s="16" t="n">
        <v>0.0400481246746538</v>
      </c>
      <c r="T1882" s="16" t="n">
        <v>0.0197333897141456</v>
      </c>
      <c r="U1882" s="16" t="n">
        <v>0.00110618870481702</v>
      </c>
      <c r="V1882" s="16" t="n">
        <v>0.00283292229282408</v>
      </c>
      <c r="W1882" s="6" t="s">
        <v>699</v>
      </c>
      <c r="X1882" s="17" t="n">
        <v>97.2</v>
      </c>
      <c r="Y1882" s="16" t="n">
        <v>0.605206097628089</v>
      </c>
      <c r="Z1882" s="16" t="n">
        <f aca="false">(G1882-E1882)/SQRT(H1882^2/D1882+F1882^2/C1882)</f>
        <v>4.91850825316858</v>
      </c>
      <c r="AA1882" s="24" t="n">
        <f aca="false">ABS(K1882-Z1882)</f>
        <v>0</v>
      </c>
    </row>
    <row r="1883" customFormat="false" ht="15" hidden="false" customHeight="false" outlineLevel="0" collapsed="false">
      <c r="A1883" s="17" t="n">
        <v>2278</v>
      </c>
      <c r="B1883" s="6" t="s">
        <v>621</v>
      </c>
      <c r="C1883" s="6" t="n">
        <v>135</v>
      </c>
      <c r="D1883" s="6" t="n">
        <v>673</v>
      </c>
      <c r="E1883" s="16" t="n">
        <v>0.162474007242256</v>
      </c>
      <c r="F1883" s="16" t="n">
        <v>0.0404971064838956</v>
      </c>
      <c r="G1883" s="16" t="n">
        <v>0.182232137531441</v>
      </c>
      <c r="H1883" s="16" t="n">
        <v>0.0520982494628391</v>
      </c>
      <c r="I1883" s="23" t="n">
        <f aca="false">G1883-E1883</f>
        <v>0.0197581302891849</v>
      </c>
      <c r="J1883" s="17" t="n">
        <f aca="false">100*(G1883-E1883)/E1883</f>
        <v>12.1607945938852</v>
      </c>
      <c r="K1883" s="16" t="n">
        <v>4.91178391977443</v>
      </c>
      <c r="L1883" s="17" t="n">
        <v>232.627783186779</v>
      </c>
      <c r="M1883" s="18" t="n">
        <v>1.70120034909793E-006</v>
      </c>
      <c r="N1883" s="18" t="n">
        <v>4.11776720444095E-006</v>
      </c>
      <c r="O1883" s="6" t="str">
        <f aca="false">IF(N1883&lt;0.05,"Yes","No")</f>
        <v>Yes</v>
      </c>
      <c r="P1883" s="16" t="n">
        <v>0.392010691134846</v>
      </c>
      <c r="Q1883" s="17" t="n">
        <v>17.3117974669048</v>
      </c>
      <c r="R1883" s="18" t="n">
        <v>3.51297092401431E-005</v>
      </c>
      <c r="S1883" s="16" t="n">
        <v>0.0394687554310652</v>
      </c>
      <c r="T1883" s="16" t="n">
        <v>0.0198112430754945</v>
      </c>
      <c r="U1883" s="16" t="n">
        <v>0.00110251546064097</v>
      </c>
      <c r="V1883" s="16" t="n">
        <v>0.00283292229282408</v>
      </c>
      <c r="W1883" s="6" t="s">
        <v>699</v>
      </c>
      <c r="X1883" s="17" t="n">
        <v>97.2</v>
      </c>
      <c r="Y1883" s="16" t="n">
        <v>0.604622750536569</v>
      </c>
      <c r="Z1883" s="16" t="n">
        <f aca="false">(G1883-E1883)/SQRT(H1883^2/D1883+F1883^2/C1883)</f>
        <v>4.91178391977444</v>
      </c>
      <c r="AA1883" s="24" t="n">
        <f aca="false">ABS(K1883-Z1883)</f>
        <v>0</v>
      </c>
    </row>
    <row r="1884" customFormat="false" ht="15" hidden="false" customHeight="false" outlineLevel="0" collapsed="false">
      <c r="A1884" s="17" t="n">
        <v>2279</v>
      </c>
      <c r="B1884" s="6" t="s">
        <v>621</v>
      </c>
      <c r="C1884" s="6" t="n">
        <v>135</v>
      </c>
      <c r="D1884" s="6" t="n">
        <v>673</v>
      </c>
      <c r="E1884" s="16" t="n">
        <v>0.162525672713916</v>
      </c>
      <c r="F1884" s="16" t="n">
        <v>0.0407184580102423</v>
      </c>
      <c r="G1884" s="16" t="n">
        <v>0.182362799758277</v>
      </c>
      <c r="H1884" s="16" t="n">
        <v>0.0523778877052102</v>
      </c>
      <c r="I1884" s="23" t="n">
        <f aca="false">G1884-E1884</f>
        <v>0.0198371270443615</v>
      </c>
      <c r="J1884" s="17" t="n">
        <f aca="false">100*(G1884-E1884)/E1884</f>
        <v>12.2055344937902</v>
      </c>
      <c r="K1884" s="16" t="n">
        <v>4.90473379044402</v>
      </c>
      <c r="L1884" s="17" t="n">
        <v>232.607057700428</v>
      </c>
      <c r="M1884" s="18" t="n">
        <v>1.75759339857019E-006</v>
      </c>
      <c r="N1884" s="18" t="n">
        <v>4.24448704643214E-006</v>
      </c>
      <c r="O1884" s="6" t="str">
        <f aca="false">IF(N1884&lt;0.05,"Yes","No")</f>
        <v>Yes</v>
      </c>
      <c r="P1884" s="16" t="n">
        <v>0.391472648215418</v>
      </c>
      <c r="Q1884" s="17" t="n">
        <v>17.2643084667658</v>
      </c>
      <c r="R1884" s="18" t="n">
        <v>3.59997491008762E-005</v>
      </c>
      <c r="S1884" s="16" t="n">
        <v>0.0391830514174902</v>
      </c>
      <c r="T1884" s="16" t="n">
        <v>0.0198895861326403</v>
      </c>
      <c r="U1884" s="16" t="n">
        <v>0.00109816464495709</v>
      </c>
      <c r="V1884" s="16" t="n">
        <v>0.00283292229282408</v>
      </c>
      <c r="W1884" s="6" t="s">
        <v>699</v>
      </c>
      <c r="X1884" s="17" t="n">
        <v>97.2</v>
      </c>
      <c r="Y1884" s="16" t="n">
        <v>0.604369599911948</v>
      </c>
      <c r="Z1884" s="16" t="n">
        <f aca="false">(G1884-E1884)/SQRT(H1884^2/D1884+F1884^2/C1884)</f>
        <v>4.90473379044402</v>
      </c>
      <c r="AA1884" s="24" t="n">
        <f aca="false">ABS(K1884-Z1884)</f>
        <v>0</v>
      </c>
    </row>
    <row r="1885" customFormat="false" ht="15" hidden="false" customHeight="false" outlineLevel="0" collapsed="false">
      <c r="A1885" s="17" t="n">
        <v>2280</v>
      </c>
      <c r="B1885" s="6" t="s">
        <v>621</v>
      </c>
      <c r="C1885" s="6" t="n">
        <v>135</v>
      </c>
      <c r="D1885" s="6" t="n">
        <v>673</v>
      </c>
      <c r="E1885" s="16" t="n">
        <v>0.16256105342397</v>
      </c>
      <c r="F1885" s="16" t="n">
        <v>0.0409309713245993</v>
      </c>
      <c r="G1885" s="16" t="n">
        <v>0.182476557193415</v>
      </c>
      <c r="H1885" s="16" t="n">
        <v>0.0526460426892541</v>
      </c>
      <c r="I1885" s="23" t="n">
        <f aca="false">G1885-E1885</f>
        <v>0.0199155037694455</v>
      </c>
      <c r="J1885" s="17" t="n">
        <f aca="false">100*(G1885-E1885)/E1885</f>
        <v>12.2510917282903</v>
      </c>
      <c r="K1885" s="16" t="n">
        <v>4.89866728763454</v>
      </c>
      <c r="L1885" s="17" t="n">
        <v>232.586094425128</v>
      </c>
      <c r="M1885" s="18" t="n">
        <v>1.80757585292635E-006</v>
      </c>
      <c r="N1885" s="18" t="n">
        <v>4.36018009988318E-006</v>
      </c>
      <c r="O1885" s="6" t="str">
        <f aca="false">IF(N1885&lt;0.05,"Yes","No")</f>
        <v>Yes</v>
      </c>
      <c r="P1885" s="16" t="n">
        <v>0.391013337695317</v>
      </c>
      <c r="Q1885" s="17" t="n">
        <v>17.2238201893078</v>
      </c>
      <c r="R1885" s="18" t="n">
        <v>3.67586567128288E-005</v>
      </c>
      <c r="S1885" s="16" t="n">
        <v>0.0393330274920601</v>
      </c>
      <c r="T1885" s="16" t="n">
        <v>0.0199674096388845</v>
      </c>
      <c r="U1885" s="16" t="n">
        <v>0.00109191006862382</v>
      </c>
      <c r="V1885" s="16" t="n">
        <v>0.00283271060304166</v>
      </c>
      <c r="W1885" s="6" t="s">
        <v>699</v>
      </c>
      <c r="X1885" s="17" t="n">
        <v>97</v>
      </c>
      <c r="Y1885" s="16" t="n">
        <v>0.604017390347257</v>
      </c>
      <c r="Z1885" s="16" t="n">
        <f aca="false">(G1885-E1885)/SQRT(H1885^2/D1885+F1885^2/C1885)</f>
        <v>4.89866728763456</v>
      </c>
      <c r="AA1885" s="24" t="n">
        <f aca="false">ABS(K1885-Z1885)</f>
        <v>0</v>
      </c>
    </row>
    <row r="1886" customFormat="false" ht="15" hidden="false" customHeight="false" outlineLevel="0" collapsed="false">
      <c r="A1886" s="17" t="n">
        <v>2281</v>
      </c>
      <c r="B1886" s="6" t="s">
        <v>621</v>
      </c>
      <c r="C1886" s="6" t="n">
        <v>135</v>
      </c>
      <c r="D1886" s="6" t="n">
        <v>673</v>
      </c>
      <c r="E1886" s="16" t="n">
        <v>0.162616995197755</v>
      </c>
      <c r="F1886" s="16" t="n">
        <v>0.0411559547170336</v>
      </c>
      <c r="G1886" s="16" t="n">
        <v>0.182612819489186</v>
      </c>
      <c r="H1886" s="16" t="n">
        <v>0.0529299928687527</v>
      </c>
      <c r="I1886" s="23" t="n">
        <f aca="false">G1886-E1886</f>
        <v>0.0199958242914304</v>
      </c>
      <c r="J1886" s="17" t="n">
        <f aca="false">100*(G1886-E1886)/E1886</f>
        <v>12.2962696900861</v>
      </c>
      <c r="K1886" s="16" t="n">
        <v>4.89166179501163</v>
      </c>
      <c r="L1886" s="17" t="n">
        <v>232.564380129169</v>
      </c>
      <c r="M1886" s="18" t="n">
        <v>1.86699311021743E-006</v>
      </c>
      <c r="N1886" s="18" t="n">
        <v>4.49834005110873E-006</v>
      </c>
      <c r="O1886" s="6" t="str">
        <f aca="false">IF(N1886&lt;0.05,"Yes","No")</f>
        <v>Yes</v>
      </c>
      <c r="P1886" s="16" t="n">
        <v>0.390479908721627</v>
      </c>
      <c r="Q1886" s="17" t="n">
        <v>17.1768580178371</v>
      </c>
      <c r="R1886" s="18" t="n">
        <v>3.76591274193759E-005</v>
      </c>
      <c r="S1886" s="16" t="n">
        <v>0.0395761130546449</v>
      </c>
      <c r="T1886" s="16" t="n">
        <v>0.0200471283611528</v>
      </c>
      <c r="U1886" s="16" t="n">
        <v>0.00108719385607083</v>
      </c>
      <c r="V1886" s="16" t="n">
        <v>0.00283271060304166</v>
      </c>
      <c r="W1886" s="6" t="s">
        <v>699</v>
      </c>
      <c r="X1886" s="17" t="n">
        <v>97</v>
      </c>
      <c r="Y1886" s="16" t="n">
        <v>0.603643167684772</v>
      </c>
      <c r="Z1886" s="16" t="n">
        <f aca="false">(G1886-E1886)/SQRT(H1886^2/D1886+F1886^2/C1886)</f>
        <v>4.89166179501164</v>
      </c>
      <c r="AA1886" s="24" t="n">
        <f aca="false">ABS(K1886-Z1886)</f>
        <v>0</v>
      </c>
    </row>
    <row r="1887" customFormat="false" ht="15" hidden="false" customHeight="false" outlineLevel="0" collapsed="false">
      <c r="A1887" s="17" t="n">
        <v>2282</v>
      </c>
      <c r="B1887" s="6" t="s">
        <v>621</v>
      </c>
      <c r="C1887" s="6" t="n">
        <v>135</v>
      </c>
      <c r="D1887" s="6" t="n">
        <v>673</v>
      </c>
      <c r="E1887" s="16" t="n">
        <v>0.162665238148636</v>
      </c>
      <c r="F1887" s="16" t="n">
        <v>0.0413743216942147</v>
      </c>
      <c r="G1887" s="16" t="n">
        <v>0.182740456879936</v>
      </c>
      <c r="H1887" s="16" t="n">
        <v>0.0532096779930561</v>
      </c>
      <c r="I1887" s="23" t="n">
        <f aca="false">G1887-E1887</f>
        <v>0.0200752187312997</v>
      </c>
      <c r="J1887" s="17" t="n">
        <f aca="false">100*(G1887-E1887)/E1887</f>
        <v>12.3414313714377</v>
      </c>
      <c r="K1887" s="16" t="n">
        <v>4.88519085059942</v>
      </c>
      <c r="L1887" s="17" t="n">
        <v>232.559791262907</v>
      </c>
      <c r="M1887" s="18" t="n">
        <v>1.92347612571146E-006</v>
      </c>
      <c r="N1887" s="18" t="n">
        <v>4.6291218099883E-006</v>
      </c>
      <c r="O1887" s="6" t="str">
        <f aca="false">IF(N1887&lt;0.05,"Yes","No")</f>
        <v>Yes</v>
      </c>
      <c r="P1887" s="16" t="n">
        <v>0.38996879758859</v>
      </c>
      <c r="Q1887" s="17" t="n">
        <v>17.1319208139971</v>
      </c>
      <c r="R1887" s="18" t="n">
        <v>3.85415755463176E-005</v>
      </c>
      <c r="S1887" s="16" t="n">
        <v>0.0396777124993251</v>
      </c>
      <c r="T1887" s="16" t="n">
        <v>0.0201258241496224</v>
      </c>
      <c r="U1887" s="16" t="n">
        <v>0.00108149256014103</v>
      </c>
      <c r="V1887" s="16" t="n">
        <v>0.00283183837443412</v>
      </c>
      <c r="W1887" s="6" t="s">
        <v>699</v>
      </c>
      <c r="X1887" s="17" t="n">
        <v>96.9</v>
      </c>
      <c r="Y1887" s="16" t="n">
        <v>0.603301964668978</v>
      </c>
      <c r="Z1887" s="16" t="n">
        <f aca="false">(G1887-E1887)/SQRT(H1887^2/D1887+F1887^2/C1887)</f>
        <v>4.88519085059942</v>
      </c>
      <c r="AA1887" s="24" t="n">
        <f aca="false">ABS(K1887-Z1887)</f>
        <v>0</v>
      </c>
    </row>
    <row r="1888" customFormat="false" ht="15" hidden="false" customHeight="false" outlineLevel="0" collapsed="false">
      <c r="A1888" s="17" t="n">
        <v>2283</v>
      </c>
      <c r="B1888" s="6" t="s">
        <v>621</v>
      </c>
      <c r="C1888" s="6" t="n">
        <v>135</v>
      </c>
      <c r="D1888" s="6" t="n">
        <v>673</v>
      </c>
      <c r="E1888" s="16" t="n">
        <v>0.162744300398562</v>
      </c>
      <c r="F1888" s="16" t="n">
        <v>0.0416151811600861</v>
      </c>
      <c r="G1888" s="16" t="n">
        <v>0.182908516150261</v>
      </c>
      <c r="H1888" s="16" t="n">
        <v>0.0535144665008536</v>
      </c>
      <c r="I1888" s="23" t="n">
        <f aca="false">G1888-E1888</f>
        <v>0.0201642157516996</v>
      </c>
      <c r="J1888" s="17" t="n">
        <f aca="false">100*(G1888-E1888)/E1888</f>
        <v>12.390121007198</v>
      </c>
      <c r="K1888" s="16" t="n">
        <v>4.87856088294465</v>
      </c>
      <c r="L1888" s="17" t="n">
        <v>232.540126767793</v>
      </c>
      <c r="M1888" s="18" t="n">
        <v>1.98313338827713E-006</v>
      </c>
      <c r="N1888" s="18" t="n">
        <v>4.7672348384099E-006</v>
      </c>
      <c r="O1888" s="6" t="str">
        <f aca="false">IF(N1888&lt;0.05,"Yes","No")</f>
        <v>Yes</v>
      </c>
      <c r="P1888" s="16" t="n">
        <v>0.389462816103843</v>
      </c>
      <c r="Q1888" s="17" t="n">
        <v>17.087492587071</v>
      </c>
      <c r="R1888" s="18" t="n">
        <v>3.94345125535612E-005</v>
      </c>
      <c r="S1888" s="16" t="n">
        <v>0.0395808161187498</v>
      </c>
      <c r="T1888" s="16" t="n">
        <v>0.0202142772551053</v>
      </c>
      <c r="U1888" s="16" t="n">
        <v>0.00107500680404036</v>
      </c>
      <c r="V1888" s="16" t="n">
        <v>0.00282896527379042</v>
      </c>
      <c r="W1888" s="6" t="s">
        <v>699</v>
      </c>
      <c r="X1888" s="17" t="n">
        <v>96.9</v>
      </c>
      <c r="Y1888" s="16" t="n">
        <v>0.602740630675252</v>
      </c>
      <c r="Z1888" s="16" t="n">
        <f aca="false">(G1888-E1888)/SQRT(H1888^2/D1888+F1888^2/C1888)</f>
        <v>4.87856088294465</v>
      </c>
      <c r="AA1888" s="24" t="n">
        <f aca="false">ABS(K1888-Z1888)</f>
        <v>0</v>
      </c>
    </row>
    <row r="1889" customFormat="false" ht="15" hidden="false" customHeight="false" outlineLevel="0" collapsed="false">
      <c r="A1889" s="17" t="n">
        <v>2284</v>
      </c>
      <c r="B1889" s="6" t="s">
        <v>621</v>
      </c>
      <c r="C1889" s="6" t="n">
        <v>135</v>
      </c>
      <c r="D1889" s="6" t="n">
        <v>673</v>
      </c>
      <c r="E1889" s="16" t="n">
        <v>0.162833090899167</v>
      </c>
      <c r="F1889" s="16" t="n">
        <v>0.0418662508419517</v>
      </c>
      <c r="G1889" s="16" t="n">
        <v>0.183091882156848</v>
      </c>
      <c r="H1889" s="16" t="n">
        <v>0.0538311194320686</v>
      </c>
      <c r="I1889" s="23" t="n">
        <f aca="false">G1889-E1889</f>
        <v>0.0202587912576803</v>
      </c>
      <c r="J1889" s="17" t="n">
        <f aca="false">100*(G1889-E1889)/E1889</f>
        <v>12.4414461125874</v>
      </c>
      <c r="K1889" s="16" t="n">
        <v>4.87218883615671</v>
      </c>
      <c r="L1889" s="17" t="n">
        <v>232.515720331888</v>
      </c>
      <c r="M1889" s="18" t="n">
        <v>2.04218055250087E-006</v>
      </c>
      <c r="N1889" s="18" t="n">
        <v>4.89796956712823E-006</v>
      </c>
      <c r="O1889" s="6" t="str">
        <f aca="false">IF(N1889&lt;0.05,"Yes","No")</f>
        <v>Yes</v>
      </c>
      <c r="P1889" s="16" t="n">
        <v>0.388982975518895</v>
      </c>
      <c r="Q1889" s="17" t="n">
        <v>17.0454129783798</v>
      </c>
      <c r="R1889" s="18" t="n">
        <v>4.02994626890151E-005</v>
      </c>
      <c r="S1889" s="16" t="n">
        <v>0.0392574269897374</v>
      </c>
      <c r="T1889" s="16" t="n">
        <v>0.0203084233245268</v>
      </c>
      <c r="U1889" s="16" t="n">
        <v>0.00106808859790648</v>
      </c>
      <c r="V1889" s="16" t="n">
        <v>0.00282182274485234</v>
      </c>
      <c r="W1889" s="6" t="s">
        <v>699</v>
      </c>
      <c r="X1889" s="17" t="n">
        <v>96.8</v>
      </c>
      <c r="Y1889" s="16" t="n">
        <v>0.602542512795113</v>
      </c>
      <c r="Z1889" s="16" t="n">
        <f aca="false">(G1889-E1889)/SQRT(H1889^2/D1889+F1889^2/C1889)</f>
        <v>4.87218883615671</v>
      </c>
      <c r="AA1889" s="24" t="n">
        <f aca="false">ABS(K1889-Z1889)</f>
        <v>0</v>
      </c>
    </row>
    <row r="1890" customFormat="false" ht="15" hidden="false" customHeight="false" outlineLevel="0" collapsed="false">
      <c r="A1890" s="17" t="n">
        <v>2285</v>
      </c>
      <c r="B1890" s="6" t="s">
        <v>621</v>
      </c>
      <c r="C1890" s="6" t="n">
        <v>135</v>
      </c>
      <c r="D1890" s="6" t="n">
        <v>673</v>
      </c>
      <c r="E1890" s="16" t="n">
        <v>0.162959575045992</v>
      </c>
      <c r="F1890" s="16" t="n">
        <v>0.0421366720381027</v>
      </c>
      <c r="G1890" s="16" t="n">
        <v>0.183318311467568</v>
      </c>
      <c r="H1890" s="16" t="n">
        <v>0.0541730823729079</v>
      </c>
      <c r="I1890" s="23" t="n">
        <f aca="false">G1890-E1890</f>
        <v>0.0203587364215757</v>
      </c>
      <c r="J1890" s="17" t="n">
        <f aca="false">100*(G1890-E1890)/E1890</f>
        <v>12.4931207115813</v>
      </c>
      <c r="K1890" s="16" t="n">
        <v>4.86493120091917</v>
      </c>
      <c r="L1890" s="17" t="n">
        <v>232.493291378117</v>
      </c>
      <c r="M1890" s="18" t="n">
        <v>2.11147588645721E-006</v>
      </c>
      <c r="N1890" s="18" t="n">
        <v>5.05263193331048E-006</v>
      </c>
      <c r="O1890" s="6" t="str">
        <f aca="false">IF(N1890&lt;0.05,"Yes","No")</f>
        <v>Yes</v>
      </c>
      <c r="P1890" s="16" t="n">
        <v>0.388430026260788</v>
      </c>
      <c r="Q1890" s="17" t="n">
        <v>16.9969864407815</v>
      </c>
      <c r="R1890" s="18" t="n">
        <v>4.13185636426423E-005</v>
      </c>
      <c r="S1890" s="16" t="n">
        <v>0.0388406692474689</v>
      </c>
      <c r="T1890" s="16" t="n">
        <v>0.0204076500078356</v>
      </c>
      <c r="U1890" s="16" t="n">
        <v>0.00105129796162102</v>
      </c>
      <c r="V1890" s="16" t="n">
        <v>0.00282163349664875</v>
      </c>
      <c r="W1890" s="6" t="s">
        <v>699</v>
      </c>
      <c r="X1890" s="17" t="n">
        <v>96.8</v>
      </c>
      <c r="Y1890" s="16" t="n">
        <v>0.602234329426009</v>
      </c>
      <c r="Z1890" s="16" t="n">
        <f aca="false">(G1890-E1890)/SQRT(H1890^2/D1890+F1890^2/C1890)</f>
        <v>4.86493120091917</v>
      </c>
      <c r="AA1890" s="24" t="n">
        <f aca="false">ABS(K1890-Z1890)</f>
        <v>0</v>
      </c>
    </row>
    <row r="1891" customFormat="false" ht="15" hidden="false" customHeight="false" outlineLevel="0" collapsed="false">
      <c r="A1891" s="17" t="n">
        <v>2286</v>
      </c>
      <c r="B1891" s="6" t="s">
        <v>621</v>
      </c>
      <c r="C1891" s="6" t="n">
        <v>135</v>
      </c>
      <c r="D1891" s="6" t="n">
        <v>673</v>
      </c>
      <c r="E1891" s="16" t="n">
        <v>0.163104538564329</v>
      </c>
      <c r="F1891" s="16" t="n">
        <v>0.0424204560717713</v>
      </c>
      <c r="G1891" s="16" t="n">
        <v>0.183573625848959</v>
      </c>
      <c r="H1891" s="16" t="n">
        <v>0.0545354155953121</v>
      </c>
      <c r="I1891" s="23" t="n">
        <f aca="false">G1891-E1891</f>
        <v>0.0204690872846305</v>
      </c>
      <c r="J1891" s="17" t="n">
        <f aca="false">100*(G1891-E1891)/E1891</f>
        <v>12.549673641704</v>
      </c>
      <c r="K1891" s="16" t="n">
        <v>4.85863467041159</v>
      </c>
      <c r="L1891" s="17" t="n">
        <v>232.483536137569</v>
      </c>
      <c r="M1891" s="18" t="n">
        <v>2.17337867273727E-006</v>
      </c>
      <c r="N1891" s="18" t="n">
        <v>5.19484481390331E-006</v>
      </c>
      <c r="O1891" s="6" t="str">
        <f aca="false">IF(N1891&lt;0.05,"Yes","No")</f>
        <v>Yes</v>
      </c>
      <c r="P1891" s="16" t="n">
        <v>0.387938798960169</v>
      </c>
      <c r="Q1891" s="17" t="n">
        <v>16.9540232109197</v>
      </c>
      <c r="R1891" s="18" t="n">
        <v>4.2244415757464E-005</v>
      </c>
      <c r="S1891" s="16" t="n">
        <v>0.0391112857377415</v>
      </c>
      <c r="T1891" s="16" t="n">
        <v>0.0205176151192291</v>
      </c>
      <c r="U1891" s="16" t="n">
        <v>0.00104119304001617</v>
      </c>
      <c r="V1891" s="16" t="n">
        <v>0.00281766157736335</v>
      </c>
      <c r="W1891" s="6" t="s">
        <v>699</v>
      </c>
      <c r="X1891" s="17" t="n">
        <v>96.8</v>
      </c>
      <c r="Y1891" s="16" t="n">
        <v>0.601805074019041</v>
      </c>
      <c r="Z1891" s="16" t="n">
        <f aca="false">(G1891-E1891)/SQRT(H1891^2/D1891+F1891^2/C1891)</f>
        <v>4.85863467041159</v>
      </c>
      <c r="AA1891" s="24" t="n">
        <f aca="false">ABS(K1891-Z1891)</f>
        <v>0</v>
      </c>
    </row>
    <row r="1892" customFormat="false" ht="15" hidden="false" customHeight="false" outlineLevel="0" collapsed="false">
      <c r="A1892" s="17" t="n">
        <v>2287</v>
      </c>
      <c r="B1892" s="6" t="s">
        <v>621</v>
      </c>
      <c r="C1892" s="6" t="n">
        <v>135</v>
      </c>
      <c r="D1892" s="6" t="n">
        <v>673</v>
      </c>
      <c r="E1892" s="16" t="n">
        <v>0.163302529630838</v>
      </c>
      <c r="F1892" s="16" t="n">
        <v>0.0427343249251653</v>
      </c>
      <c r="G1892" s="16" t="n">
        <v>0.183881241944446</v>
      </c>
      <c r="H1892" s="16" t="n">
        <v>0.0549279256734577</v>
      </c>
      <c r="I1892" s="23" t="n">
        <f aca="false">G1892-E1892</f>
        <v>0.020578712313608</v>
      </c>
      <c r="J1892" s="17" t="n">
        <f aca="false">100*(G1892-E1892)/E1892</f>
        <v>12.6015882057237</v>
      </c>
      <c r="K1892" s="16" t="n">
        <v>4.84902131018159</v>
      </c>
      <c r="L1892" s="17" t="n">
        <v>232.441185295722</v>
      </c>
      <c r="M1892" s="18" t="n">
        <v>2.27143785707776E-006</v>
      </c>
      <c r="N1892" s="18" t="n">
        <v>5.41690231296296E-006</v>
      </c>
      <c r="O1892" s="6" t="str">
        <f aca="false">IF(N1892&lt;0.05,"Yes","No")</f>
        <v>Yes</v>
      </c>
      <c r="P1892" s="16" t="n">
        <v>0.387221088508178</v>
      </c>
      <c r="Q1892" s="17" t="n">
        <v>16.8913492847778</v>
      </c>
      <c r="R1892" s="18" t="n">
        <v>4.36326594272514E-005</v>
      </c>
      <c r="S1892" s="16" t="n">
        <v>0.0388665298229093</v>
      </c>
      <c r="T1892" s="16" t="n">
        <v>0.0206267194440653</v>
      </c>
      <c r="U1892" s="16" t="n">
        <v>0.00103678856863758</v>
      </c>
      <c r="V1892" s="16" t="n">
        <v>0.00281766157736335</v>
      </c>
      <c r="W1892" s="6" t="s">
        <v>699</v>
      </c>
      <c r="X1892" s="17" t="n">
        <v>96.7</v>
      </c>
      <c r="Y1892" s="16" t="n">
        <v>0.601364812063178</v>
      </c>
      <c r="Z1892" s="16" t="n">
        <f aca="false">(G1892-E1892)/SQRT(H1892^2/D1892+F1892^2/C1892)</f>
        <v>4.8490213101816</v>
      </c>
      <c r="AA1892" s="24" t="n">
        <f aca="false">ABS(K1892-Z1892)</f>
        <v>0</v>
      </c>
    </row>
    <row r="1893" customFormat="false" ht="15" hidden="false" customHeight="false" outlineLevel="0" collapsed="false">
      <c r="A1893" s="17" t="n">
        <v>2288</v>
      </c>
      <c r="B1893" s="6" t="s">
        <v>621</v>
      </c>
      <c r="C1893" s="6" t="n">
        <v>135</v>
      </c>
      <c r="D1893" s="6" t="n">
        <v>673</v>
      </c>
      <c r="E1893" s="16" t="n">
        <v>0.163535629654372</v>
      </c>
      <c r="F1893" s="16" t="n">
        <v>0.0430652242055998</v>
      </c>
      <c r="G1893" s="16" t="n">
        <v>0.184220120975025</v>
      </c>
      <c r="H1893" s="16" t="n">
        <v>0.0553366665620619</v>
      </c>
      <c r="I1893" s="23" t="n">
        <f aca="false">G1893-E1893</f>
        <v>0.0206844913206532</v>
      </c>
      <c r="J1893" s="17" t="n">
        <f aca="false">100*(G1893-E1893)/E1893</f>
        <v>12.6483087290331</v>
      </c>
      <c r="K1893" s="16" t="n">
        <v>4.83685697356552</v>
      </c>
      <c r="L1893" s="17" t="n">
        <v>232.377861876396</v>
      </c>
      <c r="M1893" s="18" t="n">
        <v>2.40171170543803E-006</v>
      </c>
      <c r="N1893" s="18" t="n">
        <v>5.72108423256838E-006</v>
      </c>
      <c r="O1893" s="6" t="str">
        <f aca="false">IF(N1893&lt;0.05,"Yes","No")</f>
        <v>Yes</v>
      </c>
      <c r="P1893" s="16" t="n">
        <v>0.386324136814464</v>
      </c>
      <c r="Q1893" s="17" t="n">
        <v>16.8131863056848</v>
      </c>
      <c r="R1893" s="18" t="n">
        <v>4.54286006005576E-005</v>
      </c>
      <c r="S1893" s="16" t="n">
        <v>0.0389057527215526</v>
      </c>
      <c r="T1893" s="16" t="n">
        <v>0.0207318522058436</v>
      </c>
      <c r="U1893" s="16" t="n">
        <v>0.00103697962304134</v>
      </c>
      <c r="V1893" s="16" t="n">
        <v>0.00281766157736335</v>
      </c>
      <c r="W1893" s="6" t="s">
        <v>699</v>
      </c>
      <c r="X1893" s="17" t="n">
        <v>96.6</v>
      </c>
      <c r="Y1893" s="16" t="n">
        <v>0.600770458422762</v>
      </c>
      <c r="Z1893" s="16" t="n">
        <f aca="false">(G1893-E1893)/SQRT(H1893^2/D1893+F1893^2/C1893)</f>
        <v>4.83685697356553</v>
      </c>
      <c r="AA1893" s="24" t="n">
        <f aca="false">ABS(K1893-Z1893)</f>
        <v>0</v>
      </c>
    </row>
    <row r="1894" customFormat="false" ht="15" hidden="false" customHeight="false" outlineLevel="0" collapsed="false">
      <c r="A1894" s="17" t="n">
        <v>2289</v>
      </c>
      <c r="B1894" s="6" t="s">
        <v>621</v>
      </c>
      <c r="C1894" s="6" t="n">
        <v>135</v>
      </c>
      <c r="D1894" s="6" t="n">
        <v>673</v>
      </c>
      <c r="E1894" s="16" t="n">
        <v>0.163829237940135</v>
      </c>
      <c r="F1894" s="16" t="n">
        <v>0.0434367782545795</v>
      </c>
      <c r="G1894" s="16" t="n">
        <v>0.184634711908904</v>
      </c>
      <c r="H1894" s="16" t="n">
        <v>0.0557956121834993</v>
      </c>
      <c r="I1894" s="23" t="n">
        <f aca="false">G1894-E1894</f>
        <v>0.0208054739687696</v>
      </c>
      <c r="J1894" s="17" t="n">
        <f aca="false">100*(G1894-E1894)/E1894</f>
        <v>12.6994877290293</v>
      </c>
      <c r="K1894" s="16" t="n">
        <v>4.82392891457881</v>
      </c>
      <c r="L1894" s="17" t="n">
        <v>232.30788232475</v>
      </c>
      <c r="M1894" s="18" t="n">
        <v>2.54808193951684E-006</v>
      </c>
      <c r="N1894" s="18" t="n">
        <v>6.04234780465562E-006</v>
      </c>
      <c r="O1894" s="6" t="str">
        <f aca="false">IF(N1894&lt;0.05,"Yes","No")</f>
        <v>Yes</v>
      </c>
      <c r="P1894" s="16" t="n">
        <v>0.385373683746986</v>
      </c>
      <c r="Q1894" s="17" t="n">
        <v>16.7305588671143</v>
      </c>
      <c r="R1894" s="18" t="n">
        <v>4.74082093983545E-005</v>
      </c>
      <c r="S1894" s="16" t="n">
        <v>0.0388913138121506</v>
      </c>
      <c r="T1894" s="16" t="n">
        <v>0.020852134491765</v>
      </c>
      <c r="U1894" s="16" t="n">
        <v>0.00103608030891798</v>
      </c>
      <c r="V1894" s="16" t="n">
        <v>0.00281766157736335</v>
      </c>
      <c r="W1894" s="6" t="s">
        <v>699</v>
      </c>
      <c r="X1894" s="17" t="n">
        <v>96.4</v>
      </c>
      <c r="Y1894" s="16" t="n">
        <v>0.600341203015794</v>
      </c>
      <c r="Z1894" s="16" t="n">
        <f aca="false">(G1894-E1894)/SQRT(H1894^2/D1894+F1894^2/C1894)</f>
        <v>4.82392891457881</v>
      </c>
      <c r="AA1894" s="24" t="n">
        <f aca="false">ABS(K1894-Z1894)</f>
        <v>0</v>
      </c>
    </row>
    <row r="1895" customFormat="false" ht="15" hidden="false" customHeight="false" outlineLevel="0" collapsed="false">
      <c r="A1895" s="17" t="n">
        <v>2290</v>
      </c>
      <c r="B1895" s="6" t="s">
        <v>621</v>
      </c>
      <c r="C1895" s="6" t="n">
        <v>135</v>
      </c>
      <c r="D1895" s="6" t="n">
        <v>673</v>
      </c>
      <c r="E1895" s="16" t="n">
        <v>0.164176802557928</v>
      </c>
      <c r="F1895" s="16" t="n">
        <v>0.0438406081959355</v>
      </c>
      <c r="G1895" s="16" t="n">
        <v>0.185114298574903</v>
      </c>
      <c r="H1895" s="16" t="n">
        <v>0.0562960251010962</v>
      </c>
      <c r="I1895" s="23" t="n">
        <f aca="false">G1895-E1895</f>
        <v>0.0209374960169756</v>
      </c>
      <c r="J1895" s="17" t="n">
        <f aca="false">100*(G1895-E1895)/E1895</f>
        <v>12.7530172903618</v>
      </c>
      <c r="K1895" s="16" t="n">
        <v>4.81021166075156</v>
      </c>
      <c r="L1895" s="17" t="n">
        <v>232.23919763362</v>
      </c>
      <c r="M1895" s="18" t="n">
        <v>2.71275810765879E-006</v>
      </c>
      <c r="N1895" s="18" t="n">
        <v>6.42559727642741E-006</v>
      </c>
      <c r="O1895" s="6" t="str">
        <f aca="false">IF(N1895&lt;0.05,"Yes","No")</f>
        <v>Yes</v>
      </c>
      <c r="P1895" s="16" t="n">
        <v>0.384358296799532</v>
      </c>
      <c r="Q1895" s="17" t="n">
        <v>16.6425112824602</v>
      </c>
      <c r="R1895" s="18" t="n">
        <v>4.9613477298975E-005</v>
      </c>
      <c r="S1895" s="16" t="n">
        <v>0.0385699268931243</v>
      </c>
      <c r="T1895" s="16" t="n">
        <v>0.0209833920361536</v>
      </c>
      <c r="U1895" s="16" t="n">
        <v>0.00103562201769408</v>
      </c>
      <c r="V1895" s="16" t="n">
        <v>0.00281766157736335</v>
      </c>
      <c r="W1895" s="6" t="s">
        <v>699</v>
      </c>
      <c r="X1895" s="17" t="n">
        <v>96.3</v>
      </c>
      <c r="Y1895" s="16" t="n">
        <v>0.599625777337516</v>
      </c>
      <c r="Z1895" s="16" t="n">
        <f aca="false">(G1895-E1895)/SQRT(H1895^2/D1895+F1895^2/C1895)</f>
        <v>4.81021166075155</v>
      </c>
      <c r="AA1895" s="24" t="n">
        <f aca="false">ABS(K1895-Z1895)</f>
        <v>0</v>
      </c>
    </row>
    <row r="1896" customFormat="false" ht="15" hidden="false" customHeight="false" outlineLevel="0" collapsed="false">
      <c r="A1896" s="17" t="n">
        <v>2291</v>
      </c>
      <c r="B1896" s="6" t="s">
        <v>621</v>
      </c>
      <c r="C1896" s="6" t="n">
        <v>135</v>
      </c>
      <c r="D1896" s="6" t="n">
        <v>673</v>
      </c>
      <c r="E1896" s="16" t="n">
        <v>0.164583243429661</v>
      </c>
      <c r="F1896" s="16" t="n">
        <v>0.0442854864676949</v>
      </c>
      <c r="G1896" s="16" t="n">
        <v>0.185658309802435</v>
      </c>
      <c r="H1896" s="16" t="n">
        <v>0.0568369838615221</v>
      </c>
      <c r="I1896" s="23" t="n">
        <f aca="false">G1896-E1896</f>
        <v>0.0210750663727743</v>
      </c>
      <c r="J1896" s="17" t="n">
        <f aca="false">100*(G1896-E1896)/E1896</f>
        <v>12.8051106136946</v>
      </c>
      <c r="K1896" s="16" t="n">
        <v>4.79381288206033</v>
      </c>
      <c r="L1896" s="17" t="n">
        <v>232.126729150859</v>
      </c>
      <c r="M1896" s="18" t="n">
        <v>2.92333676461679E-006</v>
      </c>
      <c r="N1896" s="18" t="n">
        <v>6.90880825923496E-006</v>
      </c>
      <c r="O1896" s="6" t="str">
        <f aca="false">IF(N1896&lt;0.05,"Yes","No")</f>
        <v>Yes</v>
      </c>
      <c r="P1896" s="16" t="n">
        <v>0.383179427905969</v>
      </c>
      <c r="Q1896" s="17" t="n">
        <v>16.5405790400875</v>
      </c>
      <c r="R1896" s="18" t="n">
        <v>5.22959969336096E-005</v>
      </c>
      <c r="S1896" s="16" t="n">
        <v>0.0385184285014908</v>
      </c>
      <c r="T1896" s="16" t="n">
        <v>0.0211201836822368</v>
      </c>
      <c r="U1896" s="16" t="n">
        <v>0.00103796420614033</v>
      </c>
      <c r="V1896" s="16" t="n">
        <v>0.00281766157736335</v>
      </c>
      <c r="W1896" s="6" t="s">
        <v>699</v>
      </c>
      <c r="X1896" s="17" t="n">
        <v>96.1</v>
      </c>
      <c r="Y1896" s="16" t="n">
        <v>0.599207528479445</v>
      </c>
      <c r="Z1896" s="16" t="n">
        <f aca="false">(G1896-E1896)/SQRT(H1896^2/D1896+F1896^2/C1896)</f>
        <v>4.79381288206032</v>
      </c>
      <c r="AA1896" s="24" t="n">
        <f aca="false">ABS(K1896-Z1896)</f>
        <v>0</v>
      </c>
    </row>
    <row r="1897" customFormat="false" ht="15" hidden="false" customHeight="false" outlineLevel="0" collapsed="false">
      <c r="A1897" s="17" t="n">
        <v>2292</v>
      </c>
      <c r="B1897" s="6" t="s">
        <v>621</v>
      </c>
      <c r="C1897" s="6" t="n">
        <v>135</v>
      </c>
      <c r="D1897" s="6" t="n">
        <v>673</v>
      </c>
      <c r="E1897" s="16" t="n">
        <v>0.165060973829693</v>
      </c>
      <c r="F1897" s="16" t="n">
        <v>0.0447840428856353</v>
      </c>
      <c r="G1897" s="16" t="n">
        <v>0.186281319458541</v>
      </c>
      <c r="H1897" s="16" t="n">
        <v>0.057434586586213</v>
      </c>
      <c r="I1897" s="23" t="n">
        <f aca="false">G1897-E1897</f>
        <v>0.021220345628848</v>
      </c>
      <c r="J1897" s="17" t="n">
        <f aca="false">100*(G1897-E1897)/E1897</f>
        <v>12.8560647235383</v>
      </c>
      <c r="K1897" s="16" t="n">
        <v>4.77399526331418</v>
      </c>
      <c r="L1897" s="17" t="n">
        <v>231.971809418804</v>
      </c>
      <c r="M1897" s="18" t="n">
        <v>3.19904790345503E-006</v>
      </c>
      <c r="N1897" s="18" t="n">
        <v>7.53497718067154E-006</v>
      </c>
      <c r="O1897" s="6" t="str">
        <f aca="false">IF(N1897&lt;0.05,"Yes","No")</f>
        <v>Yes</v>
      </c>
      <c r="P1897" s="16" t="n">
        <v>0.381776065021204</v>
      </c>
      <c r="Q1897" s="17" t="n">
        <v>16.4196439051549</v>
      </c>
      <c r="R1897" s="18" t="n">
        <v>5.5668937519137E-005</v>
      </c>
      <c r="S1897" s="16" t="n">
        <v>0.0379993909993463</v>
      </c>
      <c r="T1897" s="16" t="n">
        <v>0.0212645380816437</v>
      </c>
      <c r="U1897" s="16" t="n">
        <v>0.00104359166142731</v>
      </c>
      <c r="V1897" s="16" t="n">
        <v>0.0028200840679498</v>
      </c>
      <c r="W1897" s="6" t="s">
        <v>699</v>
      </c>
      <c r="X1897" s="17" t="n">
        <v>95.9</v>
      </c>
      <c r="Y1897" s="16" t="n">
        <v>0.598613174839029</v>
      </c>
      <c r="Z1897" s="16" t="n">
        <f aca="false">(G1897-E1897)/SQRT(H1897^2/D1897+F1897^2/C1897)</f>
        <v>4.77399526331416</v>
      </c>
      <c r="AA1897" s="24" t="n">
        <f aca="false">ABS(K1897-Z1897)</f>
        <v>2.48689957516035E-014</v>
      </c>
    </row>
    <row r="1898" customFormat="false" ht="15" hidden="false" customHeight="false" outlineLevel="0" collapsed="false">
      <c r="A1898" s="17" t="n">
        <v>2293</v>
      </c>
      <c r="B1898" s="6" t="s">
        <v>621</v>
      </c>
      <c r="C1898" s="6" t="n">
        <v>135</v>
      </c>
      <c r="D1898" s="6" t="n">
        <v>673</v>
      </c>
      <c r="E1898" s="16" t="n">
        <v>0.165609286284005</v>
      </c>
      <c r="F1898" s="16" t="n">
        <v>0.0453251858243967</v>
      </c>
      <c r="G1898" s="16" t="n">
        <v>0.1869791968882</v>
      </c>
      <c r="H1898" s="16" t="n">
        <v>0.058081692667645</v>
      </c>
      <c r="I1898" s="23" t="n">
        <f aca="false">G1898-E1898</f>
        <v>0.0213699106041943</v>
      </c>
      <c r="J1898" s="17" t="n">
        <f aca="false">100*(G1898-E1898)/E1898</f>
        <v>12.9038117871886</v>
      </c>
      <c r="K1898" s="16" t="n">
        <v>4.75119490453025</v>
      </c>
      <c r="L1898" s="17" t="n">
        <v>231.802077062171</v>
      </c>
      <c r="M1898" s="18" t="n">
        <v>3.54723759151759E-006</v>
      </c>
      <c r="N1898" s="18" t="n">
        <v>8.33640512279468E-006</v>
      </c>
      <c r="O1898" s="6" t="str">
        <f aca="false">IF(N1898&lt;0.05,"Yes","No")</f>
        <v>Yes</v>
      </c>
      <c r="P1898" s="16" t="n">
        <v>0.380150227670764</v>
      </c>
      <c r="Q1898" s="17" t="n">
        <v>16.2800917986246</v>
      </c>
      <c r="R1898" s="18" t="n">
        <v>5.98346724633171E-005</v>
      </c>
      <c r="S1898" s="16" t="n">
        <v>0.037528949314294</v>
      </c>
      <c r="T1898" s="16" t="n">
        <v>0.02141329612902</v>
      </c>
      <c r="U1898" s="16" t="n">
        <v>0.00105382530426067</v>
      </c>
      <c r="V1898" s="16" t="n">
        <v>0.00282163349664875</v>
      </c>
      <c r="W1898" s="6" t="s">
        <v>699</v>
      </c>
      <c r="X1898" s="17" t="n">
        <v>95.9</v>
      </c>
      <c r="Y1898" s="16" t="n">
        <v>0.597787683671785</v>
      </c>
      <c r="Z1898" s="16" t="n">
        <f aca="false">(G1898-E1898)/SQRT(H1898^2/D1898+F1898^2/C1898)</f>
        <v>4.75119490453025</v>
      </c>
      <c r="AA1898" s="24" t="n">
        <f aca="false">ABS(K1898-Z1898)</f>
        <v>0</v>
      </c>
    </row>
    <row r="1899" customFormat="false" ht="15" hidden="false" customHeight="false" outlineLevel="0" collapsed="false">
      <c r="A1899" s="17" t="n">
        <v>2294</v>
      </c>
      <c r="B1899" s="6" t="s">
        <v>621</v>
      </c>
      <c r="C1899" s="6" t="n">
        <v>135</v>
      </c>
      <c r="D1899" s="6" t="n">
        <v>673</v>
      </c>
      <c r="E1899" s="16" t="n">
        <v>0.166216993883804</v>
      </c>
      <c r="F1899" s="16" t="n">
        <v>0.0459023945338362</v>
      </c>
      <c r="G1899" s="16" t="n">
        <v>0.187737692308019</v>
      </c>
      <c r="H1899" s="16" t="n">
        <v>0.058765680985864</v>
      </c>
      <c r="I1899" s="23" t="n">
        <f aca="false">G1899-E1899</f>
        <v>0.0215206984242145</v>
      </c>
      <c r="J1899" s="17" t="n">
        <f aca="false">100*(G1899-E1899)/E1899</f>
        <v>12.9473514839637</v>
      </c>
      <c r="K1899" s="16" t="n">
        <v>4.72566115776248</v>
      </c>
      <c r="L1899" s="17" t="n">
        <v>231.603330193004</v>
      </c>
      <c r="M1899" s="18" t="n">
        <v>3.9806158041248E-006</v>
      </c>
      <c r="N1899" s="18" t="n">
        <v>9.34444000499017E-006</v>
      </c>
      <c r="O1899" s="6" t="str">
        <f aca="false">IF(N1899&lt;0.05,"Yes","No")</f>
        <v>Yes</v>
      </c>
      <c r="P1899" s="16" t="n">
        <v>0.378337887272098</v>
      </c>
      <c r="Q1899" s="17" t="n">
        <v>16.1252333547053</v>
      </c>
      <c r="R1899" s="18" t="n">
        <v>6.48263665449634E-005</v>
      </c>
      <c r="S1899" s="16" t="n">
        <v>0.0376144023661628</v>
      </c>
      <c r="T1899" s="16" t="n">
        <v>0.0215631128871692</v>
      </c>
      <c r="U1899" s="16" t="n">
        <v>0.0010682614676941</v>
      </c>
      <c r="V1899" s="16" t="n">
        <v>0.00282182274485234</v>
      </c>
      <c r="W1899" s="6" t="s">
        <v>699</v>
      </c>
      <c r="X1899" s="17" t="n">
        <v>95.7</v>
      </c>
      <c r="Y1899" s="16" t="n">
        <v>0.597083264542403</v>
      </c>
      <c r="Z1899" s="16" t="n">
        <f aca="false">(G1899-E1899)/SQRT(H1899^2/D1899+F1899^2/C1899)</f>
        <v>4.72566115776249</v>
      </c>
      <c r="AA1899" s="24" t="n">
        <f aca="false">ABS(K1899-Z1899)</f>
        <v>0</v>
      </c>
    </row>
    <row r="1900" customFormat="false" ht="15" hidden="false" customHeight="false" outlineLevel="0" collapsed="false">
      <c r="A1900" s="17" t="n">
        <v>2295</v>
      </c>
      <c r="B1900" s="6" t="s">
        <v>621</v>
      </c>
      <c r="C1900" s="6" t="n">
        <v>135</v>
      </c>
      <c r="D1900" s="6" t="n">
        <v>673</v>
      </c>
      <c r="E1900" s="16" t="n">
        <v>0.166884558454708</v>
      </c>
      <c r="F1900" s="16" t="n">
        <v>0.0465184625144571</v>
      </c>
      <c r="G1900" s="16" t="n">
        <v>0.188559228883721</v>
      </c>
      <c r="H1900" s="16" t="n">
        <v>0.0594947023310515</v>
      </c>
      <c r="I1900" s="23" t="n">
        <f aca="false">G1900-E1900</f>
        <v>0.0216746704290135</v>
      </c>
      <c r="J1900" s="17" t="n">
        <f aca="false">100*(G1900-E1900)/E1900</f>
        <v>12.9878226180501</v>
      </c>
      <c r="K1900" s="16" t="n">
        <v>4.69760372277492</v>
      </c>
      <c r="L1900" s="17" t="n">
        <v>231.393312166365</v>
      </c>
      <c r="M1900" s="18" t="n">
        <v>4.51553358996251E-006</v>
      </c>
      <c r="N1900" s="18" t="n">
        <v>1.05529878448401E-005</v>
      </c>
      <c r="O1900" s="6" t="str">
        <f aca="false">IF(N1900&lt;0.05,"Yes","No")</f>
        <v>Yes</v>
      </c>
      <c r="P1900" s="16" t="n">
        <v>0.376334621955213</v>
      </c>
      <c r="Q1900" s="17" t="n">
        <v>15.9549221026699</v>
      </c>
      <c r="R1900" s="18" t="n">
        <v>7.08025932806957E-005</v>
      </c>
      <c r="S1900" s="16" t="n">
        <v>0.0372492048085169</v>
      </c>
      <c r="T1900" s="16" t="n">
        <v>0.0217159805514276</v>
      </c>
      <c r="U1900" s="16" t="n">
        <v>0.00108732238120708</v>
      </c>
      <c r="V1900" s="16" t="n">
        <v>0.00283271060304166</v>
      </c>
      <c r="W1900" s="6" t="s">
        <v>699</v>
      </c>
      <c r="X1900" s="17" t="n">
        <v>95.6</v>
      </c>
      <c r="Y1900" s="16" t="n">
        <v>0.596312806119641</v>
      </c>
      <c r="Z1900" s="16" t="n">
        <f aca="false">(G1900-E1900)/SQRT(H1900^2/D1900+F1900^2/C1900)</f>
        <v>4.69760372277492</v>
      </c>
      <c r="AA1900" s="24" t="n">
        <f aca="false">ABS(K1900-Z1900)</f>
        <v>0</v>
      </c>
    </row>
    <row r="1901" customFormat="false" ht="15" hidden="false" customHeight="false" outlineLevel="0" collapsed="false">
      <c r="A1901" s="17" t="n">
        <v>2296</v>
      </c>
      <c r="B1901" s="6" t="s">
        <v>621</v>
      </c>
      <c r="C1901" s="6" t="n">
        <v>135</v>
      </c>
      <c r="D1901" s="6" t="n">
        <v>673</v>
      </c>
      <c r="E1901" s="16" t="n">
        <v>0.167586806195754</v>
      </c>
      <c r="F1901" s="16" t="n">
        <v>0.0471510192303949</v>
      </c>
      <c r="G1901" s="16" t="n">
        <v>0.189414139665431</v>
      </c>
      <c r="H1901" s="16" t="n">
        <v>0.0602426132850935</v>
      </c>
      <c r="I1901" s="23" t="n">
        <f aca="false">G1901-E1901</f>
        <v>0.0218273334696771</v>
      </c>
      <c r="J1901" s="17" t="n">
        <f aca="false">100*(G1901-E1901)/E1901</f>
        <v>13.0244939713101</v>
      </c>
      <c r="K1901" s="16" t="n">
        <v>4.66839399970621</v>
      </c>
      <c r="L1901" s="17" t="n">
        <v>231.181476862493</v>
      </c>
      <c r="M1901" s="18" t="n">
        <v>5.14567183322026E-006</v>
      </c>
      <c r="N1901" s="18" t="n">
        <v>1.19723771003275E-005</v>
      </c>
      <c r="O1901" s="6" t="str">
        <f aca="false">IF(N1901&lt;0.05,"Yes","No")</f>
        <v>Yes</v>
      </c>
      <c r="P1901" s="16" t="n">
        <v>0.374238935936977</v>
      </c>
      <c r="Q1901" s="17" t="n">
        <v>15.7777212464623</v>
      </c>
      <c r="R1901" s="18" t="n">
        <v>7.76114013514781E-005</v>
      </c>
      <c r="S1901" s="16" t="n">
        <v>0.0372360215490373</v>
      </c>
      <c r="T1901" s="16" t="n">
        <v>0.0218661444490479</v>
      </c>
      <c r="U1901" s="16" t="n">
        <v>0.00105272492246695</v>
      </c>
      <c r="V1901" s="16" t="n">
        <v>0.00282163349664875</v>
      </c>
      <c r="W1901" s="6" t="s">
        <v>699</v>
      </c>
      <c r="X1901" s="17" t="n">
        <v>95.2</v>
      </c>
      <c r="Y1901" s="16" t="n">
        <v>0.595729459028122</v>
      </c>
      <c r="Z1901" s="16" t="n">
        <f aca="false">(G1901-E1901)/SQRT(H1901^2/D1901+F1901^2/C1901)</f>
        <v>4.66839399970619</v>
      </c>
      <c r="AA1901" s="24" t="n">
        <f aca="false">ABS(K1901-Z1901)</f>
        <v>1.77635683940025E-014</v>
      </c>
    </row>
    <row r="1902" customFormat="false" ht="15" hidden="false" customHeight="false" outlineLevel="0" collapsed="false">
      <c r="A1902" s="17" t="n">
        <v>2297</v>
      </c>
      <c r="B1902" s="6" t="s">
        <v>621</v>
      </c>
      <c r="C1902" s="6" t="n">
        <v>135</v>
      </c>
      <c r="D1902" s="6" t="n">
        <v>673</v>
      </c>
      <c r="E1902" s="16" t="n">
        <v>0.168321806192398</v>
      </c>
      <c r="F1902" s="16" t="n">
        <v>0.0478074642477982</v>
      </c>
      <c r="G1902" s="16" t="n">
        <v>0.190306346116236</v>
      </c>
      <c r="H1902" s="16" t="n">
        <v>0.0610186010863027</v>
      </c>
      <c r="I1902" s="23" t="n">
        <f aca="false">G1902-E1902</f>
        <v>0.0219845399238379</v>
      </c>
      <c r="J1902" s="17" t="n">
        <f aca="false">100*(G1902-E1902)/E1902</f>
        <v>13.0610171202113</v>
      </c>
      <c r="K1902" s="16" t="n">
        <v>4.63862808195945</v>
      </c>
      <c r="L1902" s="17" t="n">
        <v>230.967254702279</v>
      </c>
      <c r="M1902" s="18" t="n">
        <v>5.87451338850093E-006</v>
      </c>
      <c r="N1902" s="18" t="n">
        <v>1.36229057717886E-005</v>
      </c>
      <c r="O1902" s="6" t="str">
        <f aca="false">IF(N1902&lt;0.05,"Yes","No")</f>
        <v>Yes</v>
      </c>
      <c r="P1902" s="16" t="n">
        <v>0.37209909129093</v>
      </c>
      <c r="Q1902" s="17" t="n">
        <v>15.5978075799377</v>
      </c>
      <c r="R1902" s="18" t="n">
        <v>8.52008141339469E-005</v>
      </c>
      <c r="S1902" s="16" t="n">
        <v>0.0366640326285059</v>
      </c>
      <c r="T1902" s="16" t="n">
        <v>0.022023355698093</v>
      </c>
      <c r="U1902" s="16" t="n">
        <v>0.00113242558290487</v>
      </c>
      <c r="V1902" s="16" t="n">
        <v>0.00286765315820889</v>
      </c>
      <c r="W1902" s="6" t="s">
        <v>699</v>
      </c>
      <c r="X1902" s="17" t="n">
        <v>94.6</v>
      </c>
      <c r="Y1902" s="16" t="n">
        <v>0.594870948214187</v>
      </c>
      <c r="Z1902" s="16" t="n">
        <f aca="false">(G1902-E1902)/SQRT(H1902^2/D1902+F1902^2/C1902)</f>
        <v>4.63862808195944</v>
      </c>
      <c r="AA1902" s="24" t="n">
        <f aca="false">ABS(K1902-Z1902)</f>
        <v>0</v>
      </c>
    </row>
    <row r="1903" customFormat="false" ht="15" hidden="false" customHeight="false" outlineLevel="0" collapsed="false">
      <c r="A1903" s="17" t="n">
        <v>2298</v>
      </c>
      <c r="B1903" s="6" t="s">
        <v>621</v>
      </c>
      <c r="C1903" s="6" t="n">
        <v>135</v>
      </c>
      <c r="D1903" s="6" t="n">
        <v>673</v>
      </c>
      <c r="E1903" s="16" t="n">
        <v>0.169062028549336</v>
      </c>
      <c r="F1903" s="16" t="n">
        <v>0.0484740373144431</v>
      </c>
      <c r="G1903" s="16" t="n">
        <v>0.191199202793491</v>
      </c>
      <c r="H1903" s="16" t="n">
        <v>0.061807608325536</v>
      </c>
      <c r="I1903" s="23" t="n">
        <f aca="false">G1903-E1903</f>
        <v>0.0221371742441556</v>
      </c>
      <c r="J1903" s="17" t="n">
        <f aca="false">100*(G1903-E1903)/E1903</f>
        <v>13.0941137014073</v>
      </c>
      <c r="K1903" s="16" t="n">
        <v>4.60773645248204</v>
      </c>
      <c r="L1903" s="17" t="n">
        <v>230.759441231093</v>
      </c>
      <c r="M1903" s="18" t="n">
        <v>6.7353910569508E-006</v>
      </c>
      <c r="N1903" s="18" t="n">
        <v>1.55677190436234E-005</v>
      </c>
      <c r="O1903" s="6" t="str">
        <f aca="false">IF(N1903&lt;0.05,"Yes","No")</f>
        <v>Yes</v>
      </c>
      <c r="P1903" s="16" t="n">
        <v>0.369859151880123</v>
      </c>
      <c r="Q1903" s="17" t="n">
        <v>15.4105833405777</v>
      </c>
      <c r="R1903" s="18" t="n">
        <v>9.38950036937199E-005</v>
      </c>
      <c r="S1903" s="16" t="n">
        <v>0.0361461722885172</v>
      </c>
      <c r="T1903" s="16" t="n">
        <v>0.0221746573999343</v>
      </c>
      <c r="U1903" s="16" t="n">
        <v>0.00116041615367969</v>
      </c>
      <c r="V1903" s="16" t="n">
        <v>0.0028986058077484</v>
      </c>
      <c r="W1903" s="6" t="s">
        <v>699</v>
      </c>
      <c r="X1903" s="17" t="n">
        <v>94</v>
      </c>
      <c r="Y1903" s="16" t="n">
        <v>0.594001430851357</v>
      </c>
      <c r="Z1903" s="16" t="n">
        <f aca="false">(G1903-E1903)/SQRT(H1903^2/D1903+F1903^2/C1903)</f>
        <v>4.60773645248205</v>
      </c>
      <c r="AA1903" s="24" t="n">
        <f aca="false">ABS(K1903-Z1903)</f>
        <v>0</v>
      </c>
    </row>
    <row r="1904" customFormat="false" ht="15" hidden="false" customHeight="false" outlineLevel="0" collapsed="false">
      <c r="A1904" s="17" t="n">
        <v>2299</v>
      </c>
      <c r="B1904" s="6" t="s">
        <v>621</v>
      </c>
      <c r="C1904" s="6" t="n">
        <v>135</v>
      </c>
      <c r="D1904" s="6" t="n">
        <v>673</v>
      </c>
      <c r="E1904" s="16" t="n">
        <v>0.169784371444473</v>
      </c>
      <c r="F1904" s="16" t="n">
        <v>0.0491325397000801</v>
      </c>
      <c r="G1904" s="16" t="n">
        <v>0.192056927071638</v>
      </c>
      <c r="H1904" s="16" t="n">
        <v>0.0625783906716935</v>
      </c>
      <c r="I1904" s="23" t="n">
        <f aca="false">G1904-E1904</f>
        <v>0.0222725556271655</v>
      </c>
      <c r="J1904" s="17" t="n">
        <f aca="false">100*(G1904-E1904)/E1904</f>
        <v>13.1181424047912</v>
      </c>
      <c r="K1904" s="16" t="n">
        <v>4.57501820869037</v>
      </c>
      <c r="L1904" s="17" t="n">
        <v>230.531179932169</v>
      </c>
      <c r="M1904" s="18" t="n">
        <v>7.77924483527104E-006</v>
      </c>
      <c r="N1904" s="18" t="n">
        <v>1.79212646917812E-005</v>
      </c>
      <c r="O1904" s="6" t="str">
        <f aca="false">IF(N1904&lt;0.05,"Yes","No")</f>
        <v>Yes</v>
      </c>
      <c r="P1904" s="16" t="n">
        <v>0.36749341432303</v>
      </c>
      <c r="Q1904" s="17" t="n">
        <v>15.2140717819879</v>
      </c>
      <c r="R1904" s="18" t="n">
        <v>0.000103985445086678</v>
      </c>
      <c r="S1904" s="16" t="n">
        <v>0.0362013388701349</v>
      </c>
      <c r="T1904" s="16" t="n">
        <v>0.0223088157528685</v>
      </c>
      <c r="U1904" s="16" t="n">
        <v>0.00119536278400456</v>
      </c>
      <c r="V1904" s="16" t="n">
        <v>0.00291478436104079</v>
      </c>
      <c r="W1904" s="6" t="s">
        <v>699</v>
      </c>
      <c r="X1904" s="17" t="n">
        <v>93.7</v>
      </c>
      <c r="Y1904" s="16" t="n">
        <v>0.592867756315007</v>
      </c>
      <c r="Z1904" s="16" t="n">
        <f aca="false">(G1904-E1904)/SQRT(H1904^2/D1904+F1904^2/C1904)</f>
        <v>4.57501820869038</v>
      </c>
      <c r="AA1904" s="24" t="n">
        <f aca="false">ABS(K1904-Z1904)</f>
        <v>0</v>
      </c>
    </row>
    <row r="1905" customFormat="false" ht="15" hidden="false" customHeight="false" outlineLevel="0" collapsed="false">
      <c r="A1905" s="17" t="n">
        <v>2300</v>
      </c>
      <c r="B1905" s="6" t="s">
        <v>621</v>
      </c>
      <c r="C1905" s="6" t="n">
        <v>135</v>
      </c>
      <c r="D1905" s="6" t="n">
        <v>673</v>
      </c>
      <c r="E1905" s="16" t="n">
        <v>0.170468546560517</v>
      </c>
      <c r="F1905" s="16" t="n">
        <v>0.0497723704252761</v>
      </c>
      <c r="G1905" s="16" t="n">
        <v>0.192868864808625</v>
      </c>
      <c r="H1905" s="16" t="n">
        <v>0.0633333018736145</v>
      </c>
      <c r="I1905" s="23" t="n">
        <f aca="false">G1905-E1905</f>
        <v>0.0224003182481076</v>
      </c>
      <c r="J1905" s="17" t="n">
        <f aca="false">100*(G1905-E1905)/E1905</f>
        <v>13.1404406854348</v>
      </c>
      <c r="K1905" s="16" t="n">
        <v>4.54316780453603</v>
      </c>
      <c r="L1905" s="17" t="n">
        <v>230.334998882996</v>
      </c>
      <c r="M1905" s="18" t="n">
        <v>8.94329795123085E-006</v>
      </c>
      <c r="N1905" s="18" t="n">
        <v>2.05129574187074E-005</v>
      </c>
      <c r="O1905" s="6" t="str">
        <f aca="false">IF(N1905&lt;0.05,"Yes","No")</f>
        <v>Yes</v>
      </c>
      <c r="P1905" s="16" t="n">
        <v>0.36515805728415</v>
      </c>
      <c r="Q1905" s="17" t="n">
        <v>15.0213205988354</v>
      </c>
      <c r="R1905" s="18" t="n">
        <v>0.000114945735995465</v>
      </c>
      <c r="S1905" s="16" t="n">
        <v>0.0357494628873191</v>
      </c>
      <c r="T1905" s="16" t="n">
        <v>0.0224354049757256</v>
      </c>
      <c r="U1905" s="16" t="n">
        <v>0.00123177803683686</v>
      </c>
      <c r="V1905" s="16" t="n">
        <v>0.00299390495064515</v>
      </c>
      <c r="W1905" s="6" t="s">
        <v>699</v>
      </c>
      <c r="X1905" s="17" t="n">
        <v>93.2</v>
      </c>
      <c r="Y1905" s="16" t="n">
        <v>0.59205327169666</v>
      </c>
      <c r="Z1905" s="16" t="n">
        <f aca="false">(G1905-E1905)/SQRT(H1905^2/D1905+F1905^2/C1905)</f>
        <v>4.54316780453604</v>
      </c>
      <c r="AA1905" s="24" t="n">
        <f aca="false">ABS(K1905-Z1905)</f>
        <v>0</v>
      </c>
    </row>
    <row r="1906" customFormat="false" ht="15" hidden="false" customHeight="false" outlineLevel="0" collapsed="false">
      <c r="A1906" s="17" t="n">
        <v>2301</v>
      </c>
      <c r="B1906" s="6" t="s">
        <v>621</v>
      </c>
      <c r="C1906" s="6" t="n">
        <v>135</v>
      </c>
      <c r="D1906" s="6" t="n">
        <v>673</v>
      </c>
      <c r="E1906" s="16" t="n">
        <v>0.171060706564674</v>
      </c>
      <c r="F1906" s="16" t="n">
        <v>0.0503561777670945</v>
      </c>
      <c r="G1906" s="16" t="n">
        <v>0.193580361799978</v>
      </c>
      <c r="H1906" s="16" t="n">
        <v>0.0640348606329856</v>
      </c>
      <c r="I1906" s="23" t="n">
        <f aca="false">G1906-E1906</f>
        <v>0.022519655235304</v>
      </c>
      <c r="J1906" s="17" t="n">
        <f aca="false">100*(G1906-E1906)/E1906</f>
        <v>13.1647154320562</v>
      </c>
      <c r="K1906" s="16" t="n">
        <v>4.51513281290654</v>
      </c>
      <c r="L1906" s="17" t="n">
        <v>230.201654927245</v>
      </c>
      <c r="M1906" s="18" t="n">
        <v>1.01041395930978E-005</v>
      </c>
      <c r="N1906" s="18" t="n">
        <v>2.30998882318808E-005</v>
      </c>
      <c r="O1906" s="6" t="str">
        <f aca="false">IF(N1906&lt;0.05,"Yes","No")</f>
        <v>Yes</v>
      </c>
      <c r="P1906" s="16" t="n">
        <v>0.363055791045494</v>
      </c>
      <c r="Q1906" s="17" t="n">
        <v>14.8488587692847</v>
      </c>
      <c r="R1906" s="18" t="n">
        <v>0.000125737564886802</v>
      </c>
      <c r="S1906" s="16" t="n">
        <v>0.0353941677004901</v>
      </c>
      <c r="T1906" s="16" t="n">
        <v>0.0225536086933789</v>
      </c>
      <c r="U1906" s="16" t="n">
        <v>0.0012653472479729</v>
      </c>
      <c r="V1906" s="16" t="n">
        <v>0.00306839401933382</v>
      </c>
      <c r="W1906" s="6" t="s">
        <v>699</v>
      </c>
      <c r="X1906" s="17" t="n">
        <v>92.8</v>
      </c>
      <c r="Y1906" s="16" t="n">
        <v>0.591315832920588</v>
      </c>
      <c r="Z1906" s="16" t="n">
        <f aca="false">(G1906-E1906)/SQRT(H1906^2/D1906+F1906^2/C1906)</f>
        <v>4.51513281290655</v>
      </c>
      <c r="AA1906" s="24" t="n">
        <f aca="false">ABS(K1906-Z1906)</f>
        <v>0</v>
      </c>
    </row>
    <row r="1907" customFormat="false" ht="15" hidden="false" customHeight="false" outlineLevel="0" collapsed="false">
      <c r="A1907" s="17" t="n">
        <v>2302</v>
      </c>
      <c r="B1907" s="6" t="s">
        <v>621</v>
      </c>
      <c r="C1907" s="6" t="n">
        <v>135</v>
      </c>
      <c r="D1907" s="6" t="n">
        <v>673</v>
      </c>
      <c r="E1907" s="16" t="n">
        <v>0.171525005444332</v>
      </c>
      <c r="F1907" s="16" t="n">
        <v>0.0508625575439468</v>
      </c>
      <c r="G1907" s="16" t="n">
        <v>0.194137513006513</v>
      </c>
      <c r="H1907" s="16" t="n">
        <v>0.0646414294122604</v>
      </c>
      <c r="I1907" s="23" t="n">
        <f aca="false">G1907-E1907</f>
        <v>0.0226125075621805</v>
      </c>
      <c r="J1907" s="17" t="n">
        <f aca="false">100*(G1907-E1907)/E1907</f>
        <v>13.1832134350343</v>
      </c>
      <c r="K1907" s="16" t="n">
        <v>4.48924718965959</v>
      </c>
      <c r="L1907" s="17" t="n">
        <v>230.082344050427</v>
      </c>
      <c r="M1907" s="18" t="n">
        <v>1.13034144188905E-005</v>
      </c>
      <c r="N1907" s="18" t="n">
        <v>2.57018113572391E-005</v>
      </c>
      <c r="O1907" s="6" t="str">
        <f aca="false">IF(N1907&lt;0.05,"Yes","No")</f>
        <v>Yes</v>
      </c>
      <c r="P1907" s="16" t="n">
        <v>0.36110899837823</v>
      </c>
      <c r="Q1907" s="17" t="n">
        <v>14.6900394076975</v>
      </c>
      <c r="R1907" s="18" t="n">
        <v>0.000136578485705993</v>
      </c>
      <c r="S1907" s="16" t="n">
        <v>0.0356106456237698</v>
      </c>
      <c r="T1907" s="16" t="n">
        <v>0.0226454448359141</v>
      </c>
      <c r="U1907" s="16" t="n">
        <v>0.00129921542435819</v>
      </c>
      <c r="V1907" s="16" t="n">
        <v>0.00313603723120942</v>
      </c>
      <c r="W1907" s="6" t="s">
        <v>699</v>
      </c>
      <c r="X1907" s="17" t="n">
        <v>92.4</v>
      </c>
      <c r="Y1907" s="16" t="n">
        <v>0.590655439986792</v>
      </c>
      <c r="Z1907" s="16" t="n">
        <f aca="false">(G1907-E1907)/SQRT(H1907^2/D1907+F1907^2/C1907)</f>
        <v>4.4892471896596</v>
      </c>
      <c r="AA1907" s="24" t="n">
        <f aca="false">ABS(K1907-Z1907)</f>
        <v>0</v>
      </c>
    </row>
    <row r="1908" customFormat="false" ht="15" hidden="false" customHeight="false" outlineLevel="0" collapsed="false">
      <c r="A1908" s="17" t="n">
        <v>2303</v>
      </c>
      <c r="B1908" s="6" t="s">
        <v>621</v>
      </c>
      <c r="C1908" s="6" t="n">
        <v>135</v>
      </c>
      <c r="D1908" s="6" t="n">
        <v>673</v>
      </c>
      <c r="E1908" s="16" t="n">
        <v>0.171845039228598</v>
      </c>
      <c r="F1908" s="16" t="n">
        <v>0.0512846507551052</v>
      </c>
      <c r="G1908" s="16" t="n">
        <v>0.194527498658132</v>
      </c>
      <c r="H1908" s="16" t="n">
        <v>0.0651508425244691</v>
      </c>
      <c r="I1908" s="23" t="n">
        <f aca="false">G1908-E1908</f>
        <v>0.0226824594295338</v>
      </c>
      <c r="J1908" s="17" t="n">
        <f aca="false">100*(G1908-E1908)/E1908</f>
        <v>13.1993681815628</v>
      </c>
      <c r="K1908" s="16" t="n">
        <v>4.46652525112703</v>
      </c>
      <c r="L1908" s="17" t="n">
        <v>229.996800926939</v>
      </c>
      <c r="M1908" s="18" t="n">
        <v>1.24673215689427E-005</v>
      </c>
      <c r="N1908" s="18" t="n">
        <v>2.82870870586919E-005</v>
      </c>
      <c r="O1908" s="6" t="str">
        <f aca="false">IF(N1908&lt;0.05,"Yes","No")</f>
        <v>Yes</v>
      </c>
      <c r="P1908" s="16" t="n">
        <v>0.359377466300944</v>
      </c>
      <c r="Q1908" s="17" t="n">
        <v>14.5494985151207</v>
      </c>
      <c r="R1908" s="18" t="n">
        <v>0.000146956401745511</v>
      </c>
      <c r="S1908" s="16" t="n">
        <v>0.0352020588450505</v>
      </c>
      <c r="T1908" s="16" t="n">
        <v>0.0227144201871939</v>
      </c>
      <c r="U1908" s="16" t="n">
        <v>0.00133050790045729</v>
      </c>
      <c r="V1908" s="16" t="n">
        <v>0.00320420480614714</v>
      </c>
      <c r="W1908" s="6" t="s">
        <v>699</v>
      </c>
      <c r="X1908" s="17" t="n">
        <v>92.1</v>
      </c>
      <c r="Y1908" s="16" t="n">
        <v>0.590083099444169</v>
      </c>
      <c r="Z1908" s="16" t="n">
        <f aca="false">(G1908-E1908)/SQRT(H1908^2/D1908+F1908^2/C1908)</f>
        <v>4.46652525112703</v>
      </c>
      <c r="AA1908" s="24" t="n">
        <f aca="false">ABS(K1908-Z1908)</f>
        <v>0</v>
      </c>
    </row>
    <row r="1909" customFormat="false" ht="15" hidden="false" customHeight="false" outlineLevel="0" collapsed="false">
      <c r="A1909" s="17" t="n">
        <v>2304</v>
      </c>
      <c r="B1909" s="6" t="s">
        <v>621</v>
      </c>
      <c r="C1909" s="6" t="n">
        <v>135</v>
      </c>
      <c r="D1909" s="6" t="n">
        <v>673</v>
      </c>
      <c r="E1909" s="16" t="n">
        <v>0.1719577493491</v>
      </c>
      <c r="F1909" s="16" t="n">
        <v>0.0515802252070089</v>
      </c>
      <c r="G1909" s="16" t="n">
        <v>0.194682750214351</v>
      </c>
      <c r="H1909" s="16" t="n">
        <v>0.0655151788866936</v>
      </c>
      <c r="I1909" s="23" t="n">
        <f aca="false">G1909-E1909</f>
        <v>0.0227250008652511</v>
      </c>
      <c r="J1909" s="17" t="n">
        <f aca="false">100*(G1909-E1909)/E1909</f>
        <v>13.215456093878</v>
      </c>
      <c r="K1909" s="16" t="n">
        <v>4.44944463552762</v>
      </c>
      <c r="L1909" s="17" t="n">
        <v>229.961709721766</v>
      </c>
      <c r="M1909" s="18" t="n">
        <v>1.34164150619561E-005</v>
      </c>
      <c r="N1909" s="18" t="n">
        <v>3.03748793590192E-005</v>
      </c>
      <c r="O1909" s="6" t="str">
        <f aca="false">IF(N1909&lt;0.05,"Yes","No")</f>
        <v>Yes</v>
      </c>
      <c r="P1909" s="16" t="n">
        <v>0.358042500281404</v>
      </c>
      <c r="Q1909" s="17" t="n">
        <v>14.4416063246995</v>
      </c>
      <c r="R1909" s="18" t="n">
        <v>0.000155460671082006</v>
      </c>
      <c r="S1909" s="16" t="n">
        <v>0.035044781257115</v>
      </c>
      <c r="T1909" s="16" t="n">
        <v>0.0227561425016601</v>
      </c>
      <c r="U1909" s="16" t="n">
        <v>0.00135560832803469</v>
      </c>
      <c r="V1909" s="16" t="n">
        <v>0.00325345998728326</v>
      </c>
      <c r="W1909" s="6" t="s">
        <v>699</v>
      </c>
      <c r="X1909" s="17" t="n">
        <v>91.6</v>
      </c>
      <c r="Y1909" s="16" t="n">
        <v>0.589620824390512</v>
      </c>
      <c r="Z1909" s="16" t="n">
        <f aca="false">(G1909-E1909)/SQRT(H1909^2/D1909+F1909^2/C1909)</f>
        <v>4.44944463552762</v>
      </c>
      <c r="AA1909" s="24" t="n">
        <f aca="false">ABS(K1909-Z1909)</f>
        <v>0</v>
      </c>
    </row>
    <row r="1910" customFormat="false" ht="15" hidden="false" customHeight="false" outlineLevel="0" collapsed="false">
      <c r="A1910" s="17" t="n">
        <v>2305</v>
      </c>
      <c r="B1910" s="6" t="s">
        <v>621</v>
      </c>
      <c r="C1910" s="6" t="n">
        <v>135</v>
      </c>
      <c r="D1910" s="6" t="n">
        <v>673</v>
      </c>
      <c r="E1910" s="16" t="n">
        <v>0.171822557570758</v>
      </c>
      <c r="F1910" s="16" t="n">
        <v>0.0517196400290578</v>
      </c>
      <c r="G1910" s="16" t="n">
        <v>0.194548726225767</v>
      </c>
      <c r="H1910" s="16" t="n">
        <v>0.0657020994927628</v>
      </c>
      <c r="I1910" s="23" t="n">
        <f aca="false">G1910-E1910</f>
        <v>0.0227261686550095</v>
      </c>
      <c r="J1910" s="17" t="n">
        <f aca="false">100*(G1910-E1910)/E1910</f>
        <v>13.2265338010992</v>
      </c>
      <c r="K1910" s="16" t="n">
        <v>4.43751625202345</v>
      </c>
      <c r="L1910" s="17" t="n">
        <v>229.992585712418</v>
      </c>
      <c r="M1910" s="18" t="n">
        <v>1.41185310569147E-005</v>
      </c>
      <c r="N1910" s="18" t="n">
        <v>3.18614755645304E-005</v>
      </c>
      <c r="O1910" s="6" t="str">
        <f aca="false">IF(N1910&lt;0.05,"Yes","No")</f>
        <v>Yes</v>
      </c>
      <c r="P1910" s="16" t="n">
        <v>0.357048108995182</v>
      </c>
      <c r="Q1910" s="17" t="n">
        <v>14.361500384078</v>
      </c>
      <c r="R1910" s="18" t="n">
        <v>0.000162094665019747</v>
      </c>
      <c r="S1910" s="16" t="n">
        <v>0.0350200327030214</v>
      </c>
      <c r="T1910" s="16" t="n">
        <v>0.0227568438305531</v>
      </c>
      <c r="U1910" s="16" t="n">
        <v>0.00137832294125911</v>
      </c>
      <c r="V1910" s="16" t="n">
        <v>0.00330419883178554</v>
      </c>
      <c r="W1910" s="6" t="s">
        <v>699</v>
      </c>
      <c r="X1910" s="17" t="n">
        <v>91.4</v>
      </c>
      <c r="Y1910" s="16" t="n">
        <v>0.589257608276925</v>
      </c>
      <c r="Z1910" s="16" t="n">
        <f aca="false">(G1910-E1910)/SQRT(H1910^2/D1910+F1910^2/C1910)</f>
        <v>4.43751625202343</v>
      </c>
      <c r="AA1910" s="24" t="n">
        <f aca="false">ABS(K1910-Z1910)</f>
        <v>1.68753899743024E-014</v>
      </c>
    </row>
    <row r="1911" customFormat="false" ht="15" hidden="false" customHeight="false" outlineLevel="0" collapsed="false">
      <c r="A1911" s="17" t="n">
        <v>2306</v>
      </c>
      <c r="B1911" s="6" t="s">
        <v>621</v>
      </c>
      <c r="C1911" s="6" t="n">
        <v>135</v>
      </c>
      <c r="D1911" s="6" t="n">
        <v>673</v>
      </c>
      <c r="E1911" s="16" t="n">
        <v>0.171438037742067</v>
      </c>
      <c r="F1911" s="16" t="n">
        <v>0.0517009653266757</v>
      </c>
      <c r="G1911" s="16" t="n">
        <v>0.194130251280975</v>
      </c>
      <c r="H1911" s="16" t="n">
        <v>0.0657157094981666</v>
      </c>
      <c r="I1911" s="23" t="n">
        <f aca="false">G1911-E1911</f>
        <v>0.0226922135389072</v>
      </c>
      <c r="J1911" s="17" t="n">
        <f aca="false">100*(G1911-E1911)/E1911</f>
        <v>13.2363936485602</v>
      </c>
      <c r="K1911" s="16" t="n">
        <v>4.43187042511023</v>
      </c>
      <c r="L1911" s="17" t="n">
        <v>230.109806700867</v>
      </c>
      <c r="M1911" s="18" t="n">
        <v>1.4460353533396E-005</v>
      </c>
      <c r="N1911" s="18" t="n">
        <v>3.25629182997482E-005</v>
      </c>
      <c r="O1911" s="6" t="str">
        <f aca="false">IF(N1911&lt;0.05,"Yes","No")</f>
        <v>Yes</v>
      </c>
      <c r="P1911" s="16" t="n">
        <v>0.356463073599219</v>
      </c>
      <c r="Q1911" s="17" t="n">
        <v>14.3144753340457</v>
      </c>
      <c r="R1911" s="18" t="n">
        <v>0.000166121436435148</v>
      </c>
      <c r="S1911" s="16" t="n">
        <v>0.0350332278331552</v>
      </c>
      <c r="T1911" s="16" t="n">
        <v>0.0227225757466379</v>
      </c>
      <c r="U1911" s="16" t="n">
        <v>0.00139543261272973</v>
      </c>
      <c r="V1911" s="16" t="n">
        <v>0.00333759508739457</v>
      </c>
      <c r="W1911" s="6" t="s">
        <v>699</v>
      </c>
      <c r="X1911" s="17" t="n">
        <v>91.3</v>
      </c>
      <c r="Y1911" s="16" t="n">
        <v>0.58894942490782</v>
      </c>
      <c r="Z1911" s="16" t="n">
        <f aca="false">(G1911-E1911)/SQRT(H1911^2/D1911+F1911^2/C1911)</f>
        <v>4.43187042511022</v>
      </c>
      <c r="AA1911" s="24" t="n">
        <f aca="false">ABS(K1911-Z1911)</f>
        <v>0</v>
      </c>
    </row>
    <row r="1912" customFormat="false" ht="15" hidden="false" customHeight="false" outlineLevel="0" collapsed="false">
      <c r="A1912" s="17" t="n">
        <v>2307</v>
      </c>
      <c r="B1912" s="6" t="s">
        <v>621</v>
      </c>
      <c r="C1912" s="6" t="n">
        <v>135</v>
      </c>
      <c r="D1912" s="6" t="n">
        <v>673</v>
      </c>
      <c r="E1912" s="16" t="n">
        <v>0.170766213536263</v>
      </c>
      <c r="F1912" s="16" t="n">
        <v>0.0515048694279112</v>
      </c>
      <c r="G1912" s="16" t="n">
        <v>0.193386382081533</v>
      </c>
      <c r="H1912" s="16" t="n">
        <v>0.0655292730202123</v>
      </c>
      <c r="I1912" s="23" t="n">
        <f aca="false">G1912-E1912</f>
        <v>0.0226201685452709</v>
      </c>
      <c r="J1912" s="17" t="n">
        <f aca="false">100*(G1912-E1912)/E1912</f>
        <v>13.2462786852549</v>
      </c>
      <c r="K1912" s="16" t="n">
        <v>4.43357818029977</v>
      </c>
      <c r="L1912" s="17" t="n">
        <v>230.307968612342</v>
      </c>
      <c r="M1912" s="18" t="n">
        <v>1.43500870626363E-005</v>
      </c>
      <c r="N1912" s="18" t="n">
        <v>3.23492842474236E-005</v>
      </c>
      <c r="O1912" s="6" t="str">
        <f aca="false">IF(N1912&lt;0.05,"Yes","No")</f>
        <v>Yes</v>
      </c>
      <c r="P1912" s="16" t="n">
        <v>0.356379811282828</v>
      </c>
      <c r="Q1912" s="17" t="n">
        <v>14.3077889911051</v>
      </c>
      <c r="R1912" s="18" t="n">
        <v>0.000166702133172897</v>
      </c>
      <c r="S1912" s="16" t="n">
        <v>0.0350046345335213</v>
      </c>
      <c r="T1912" s="16" t="n">
        <v>0.0226505835116493</v>
      </c>
      <c r="U1912" s="16" t="n">
        <v>0.00140304926521539</v>
      </c>
      <c r="V1912" s="16" t="n">
        <v>0.00334818574653673</v>
      </c>
      <c r="W1912" s="6" t="s">
        <v>699</v>
      </c>
      <c r="X1912" s="17" t="n">
        <v>91.3</v>
      </c>
      <c r="Y1912" s="16" t="n">
        <v>0.588839359418854</v>
      </c>
      <c r="Z1912" s="16" t="n">
        <f aca="false">(G1912-E1912)/SQRT(H1912^2/D1912+F1912^2/C1912)</f>
        <v>4.43357818029976</v>
      </c>
      <c r="AA1912" s="24" t="n">
        <f aca="false">ABS(K1912-Z1912)</f>
        <v>0</v>
      </c>
    </row>
    <row r="1913" customFormat="false" ht="15" hidden="false" customHeight="false" outlineLevel="0" collapsed="false">
      <c r="A1913" s="17" t="n">
        <v>2308</v>
      </c>
      <c r="B1913" s="6" t="s">
        <v>621</v>
      </c>
      <c r="C1913" s="6" t="n">
        <v>135</v>
      </c>
      <c r="D1913" s="6" t="n">
        <v>673</v>
      </c>
      <c r="E1913" s="16" t="n">
        <v>0.169787677570626</v>
      </c>
      <c r="F1913" s="16" t="n">
        <v>0.0511203962086133</v>
      </c>
      <c r="G1913" s="16" t="n">
        <v>0.192300506744307</v>
      </c>
      <c r="H1913" s="16" t="n">
        <v>0.0651356561483672</v>
      </c>
      <c r="I1913" s="23" t="n">
        <f aca="false">G1913-E1913</f>
        <v>0.0225128291736812</v>
      </c>
      <c r="J1913" s="17" t="n">
        <f aca="false">100*(G1913-E1913)/E1913</f>
        <v>13.2594010918823</v>
      </c>
      <c r="K1913" s="16" t="n">
        <v>4.44412483149692</v>
      </c>
      <c r="L1913" s="17" t="n">
        <v>230.61208661777</v>
      </c>
      <c r="M1913" s="18" t="n">
        <v>1.37094468410516E-005</v>
      </c>
      <c r="N1913" s="18" t="n">
        <v>3.10048953854139E-005</v>
      </c>
      <c r="O1913" s="6" t="str">
        <f aca="false">IF(N1913&lt;0.05,"Yes","No")</f>
        <v>Yes</v>
      </c>
      <c r="P1913" s="16" t="n">
        <v>0.356889457960339</v>
      </c>
      <c r="Q1913" s="17" t="n">
        <v>14.3487404190618</v>
      </c>
      <c r="R1913" s="18" t="n">
        <v>0.000163177463714607</v>
      </c>
      <c r="S1913" s="16" t="n">
        <v>0.034999304038668</v>
      </c>
      <c r="T1913" s="16" t="n">
        <v>0.0225436528683249</v>
      </c>
      <c r="U1913" s="16" t="n">
        <v>0.00139961423787026</v>
      </c>
      <c r="V1913" s="16" t="n">
        <v>0.0033437882816013</v>
      </c>
      <c r="W1913" s="6" t="s">
        <v>699</v>
      </c>
      <c r="X1913" s="17" t="n">
        <v>91.6</v>
      </c>
      <c r="Y1913" s="16" t="n">
        <v>0.589070496945683</v>
      </c>
      <c r="Z1913" s="16" t="n">
        <f aca="false">(G1913-E1913)/SQRT(H1913^2/D1913+F1913^2/C1913)</f>
        <v>4.44412483149692</v>
      </c>
      <c r="AA1913" s="24" t="n">
        <f aca="false">ABS(K1913-Z1913)</f>
        <v>0</v>
      </c>
    </row>
    <row r="1914" customFormat="false" ht="15" hidden="false" customHeight="false" outlineLevel="0" collapsed="false">
      <c r="A1914" s="17" t="n">
        <v>2309</v>
      </c>
      <c r="B1914" s="6" t="s">
        <v>621</v>
      </c>
      <c r="C1914" s="6" t="n">
        <v>135</v>
      </c>
      <c r="D1914" s="6" t="n">
        <v>673</v>
      </c>
      <c r="E1914" s="16" t="n">
        <v>0.168515639669365</v>
      </c>
      <c r="F1914" s="16" t="n">
        <v>0.0505535971769616</v>
      </c>
      <c r="G1914" s="16" t="n">
        <v>0.190887476656625</v>
      </c>
      <c r="H1914" s="16" t="n">
        <v>0.0645377466759206</v>
      </c>
      <c r="I1914" s="23" t="n">
        <f aca="false">G1914-E1914</f>
        <v>0.0223718369872593</v>
      </c>
      <c r="J1914" s="17" t="n">
        <f aca="false">100*(G1914-E1914)/E1914</f>
        <v>13.2758223694571</v>
      </c>
      <c r="K1914" s="16" t="n">
        <v>4.46368986813225</v>
      </c>
      <c r="L1914" s="17" t="n">
        <v>231.012920585522</v>
      </c>
      <c r="M1914" s="18" t="n">
        <v>1.2596556048513E-005</v>
      </c>
      <c r="N1914" s="18" t="n">
        <v>2.85494760063924E-005</v>
      </c>
      <c r="O1914" s="6" t="str">
        <f aca="false">IF(N1914&lt;0.05,"Yes","No")</f>
        <v>Yes</v>
      </c>
      <c r="P1914" s="16" t="n">
        <v>0.358015395484012</v>
      </c>
      <c r="Q1914" s="17" t="n">
        <v>14.4394198691992</v>
      </c>
      <c r="R1914" s="18" t="n">
        <v>0.000155638053356714</v>
      </c>
      <c r="S1914" s="16" t="n">
        <v>0.0350183592904365</v>
      </c>
      <c r="T1914" s="16" t="n">
        <v>0.0224033071143256</v>
      </c>
      <c r="U1914" s="16" t="n">
        <v>0.00138379556998472</v>
      </c>
      <c r="V1914" s="16" t="n">
        <v>0.00331353557236934</v>
      </c>
      <c r="W1914" s="6" t="s">
        <v>699</v>
      </c>
      <c r="X1914" s="17" t="n">
        <v>91.7</v>
      </c>
      <c r="Y1914" s="16" t="n">
        <v>0.589389686863684</v>
      </c>
      <c r="Z1914" s="16" t="n">
        <f aca="false">(G1914-E1914)/SQRT(H1914^2/D1914+F1914^2/C1914)</f>
        <v>4.46368986813225</v>
      </c>
      <c r="AA1914" s="24" t="n">
        <f aca="false">ABS(K1914-Z1914)</f>
        <v>0</v>
      </c>
    </row>
    <row r="1915" customFormat="false" ht="15" hidden="false" customHeight="false" outlineLevel="0" collapsed="false">
      <c r="A1915" s="17" t="n">
        <v>2310</v>
      </c>
      <c r="B1915" s="6" t="s">
        <v>621</v>
      </c>
      <c r="C1915" s="6" t="n">
        <v>135</v>
      </c>
      <c r="D1915" s="6" t="n">
        <v>673</v>
      </c>
      <c r="E1915" s="16" t="n">
        <v>0.167021482796581</v>
      </c>
      <c r="F1915" s="16" t="n">
        <v>0.0498526210816077</v>
      </c>
      <c r="G1915" s="16" t="n">
        <v>0.18923780877824</v>
      </c>
      <c r="H1915" s="16" t="n">
        <v>0.063795256014586</v>
      </c>
      <c r="I1915" s="23" t="n">
        <f aca="false">G1915-E1915</f>
        <v>0.0222163259816592</v>
      </c>
      <c r="J1915" s="17" t="n">
        <f aca="false">100*(G1915-E1915)/E1915</f>
        <v>13.301478115074</v>
      </c>
      <c r="K1915" s="16" t="n">
        <v>4.49233683527648</v>
      </c>
      <c r="L1915" s="17" t="n">
        <v>231.512587785725</v>
      </c>
      <c r="M1915" s="18" t="n">
        <v>1.11237516368904E-005</v>
      </c>
      <c r="N1915" s="18" t="n">
        <v>2.53481585565148E-005</v>
      </c>
      <c r="O1915" s="6" t="str">
        <f aca="false">IF(N1915&lt;0.05,"Yes","No")</f>
        <v>Yes</v>
      </c>
      <c r="P1915" s="16" t="n">
        <v>0.359758195385419</v>
      </c>
      <c r="Q1915" s="17" t="n">
        <v>14.5803426944791</v>
      </c>
      <c r="R1915" s="18" t="n">
        <v>0.000144612633508996</v>
      </c>
      <c r="S1915" s="16" t="n">
        <v>0.0348494998968449</v>
      </c>
      <c r="T1915" s="16" t="n">
        <v>0.0222487681762485</v>
      </c>
      <c r="U1915" s="16" t="n">
        <v>0.00135304975463906</v>
      </c>
      <c r="V1915" s="16" t="n">
        <v>0.00325103487956754</v>
      </c>
      <c r="W1915" s="6" t="s">
        <v>699</v>
      </c>
      <c r="X1915" s="17" t="n">
        <v>92.3</v>
      </c>
      <c r="Y1915" s="16" t="n">
        <v>0.590061086346376</v>
      </c>
      <c r="Z1915" s="16" t="n">
        <f aca="false">(G1915-E1915)/SQRT(H1915^2/D1915+F1915^2/C1915)</f>
        <v>4.49233683527648</v>
      </c>
      <c r="AA1915" s="24" t="n">
        <f aca="false">ABS(K1915-Z1915)</f>
        <v>0</v>
      </c>
    </row>
    <row r="1916" customFormat="false" ht="15" hidden="false" customHeight="false" outlineLevel="0" collapsed="false">
      <c r="A1916" s="17" t="n">
        <v>2311</v>
      </c>
      <c r="B1916" s="6" t="s">
        <v>621</v>
      </c>
      <c r="C1916" s="6" t="n">
        <v>135</v>
      </c>
      <c r="D1916" s="6" t="n">
        <v>673</v>
      </c>
      <c r="E1916" s="16" t="n">
        <v>0.165200052769096</v>
      </c>
      <c r="F1916" s="16" t="n">
        <v>0.0489557928635553</v>
      </c>
      <c r="G1916" s="16" t="n">
        <v>0.187223060956062</v>
      </c>
      <c r="H1916" s="16" t="n">
        <v>0.0628303541010894</v>
      </c>
      <c r="I1916" s="23" t="n">
        <f aca="false">G1916-E1916</f>
        <v>0.0220230081869657</v>
      </c>
      <c r="J1916" s="17" t="n">
        <f aca="false">100*(G1916-E1916)/E1916</f>
        <v>13.331114498945</v>
      </c>
      <c r="K1916" s="16" t="n">
        <v>4.53155377205884</v>
      </c>
      <c r="L1916" s="17" t="n">
        <v>232.124697707409</v>
      </c>
      <c r="M1916" s="18" t="n">
        <v>9.37424915006137E-006</v>
      </c>
      <c r="N1916" s="18" t="n">
        <v>2.14779688814383E-005</v>
      </c>
      <c r="O1916" s="6" t="str">
        <f aca="false">IF(N1916&lt;0.05,"Yes","No")</f>
        <v>Yes</v>
      </c>
      <c r="P1916" s="16" t="n">
        <v>0.362218758757122</v>
      </c>
      <c r="Q1916" s="17" t="n">
        <v>14.7804690235822</v>
      </c>
      <c r="R1916" s="18" t="n">
        <v>0.0001302951305102</v>
      </c>
      <c r="S1916" s="16" t="n">
        <v>0.0349202400168355</v>
      </c>
      <c r="T1916" s="16" t="n">
        <v>0.0220569189620738</v>
      </c>
      <c r="U1916" s="16" t="n">
        <v>0.00130958218308356</v>
      </c>
      <c r="V1916" s="16" t="n">
        <v>0.00315743121064923</v>
      </c>
      <c r="W1916" s="6" t="s">
        <v>699</v>
      </c>
      <c r="X1916" s="17" t="n">
        <v>92.8</v>
      </c>
      <c r="Y1916" s="16" t="n">
        <v>0.590677453084585</v>
      </c>
      <c r="Z1916" s="16" t="n">
        <f aca="false">(G1916-E1916)/SQRT(H1916^2/D1916+F1916^2/C1916)</f>
        <v>4.53155377205884</v>
      </c>
      <c r="AA1916" s="24" t="n">
        <f aca="false">ABS(K1916-Z1916)</f>
        <v>0</v>
      </c>
    </row>
    <row r="1917" customFormat="false" ht="15" hidden="false" customHeight="false" outlineLevel="0" collapsed="false">
      <c r="A1917" s="17" t="n">
        <v>2312</v>
      </c>
      <c r="B1917" s="6" t="s">
        <v>621</v>
      </c>
      <c r="C1917" s="6" t="n">
        <v>135</v>
      </c>
      <c r="D1917" s="6" t="n">
        <v>673</v>
      </c>
      <c r="E1917" s="16" t="n">
        <v>0.163312430238282</v>
      </c>
      <c r="F1917" s="16" t="n">
        <v>0.0480165070848152</v>
      </c>
      <c r="G1917" s="16" t="n">
        <v>0.185156265591973</v>
      </c>
      <c r="H1917" s="16" t="n">
        <v>0.061834931510644</v>
      </c>
      <c r="I1917" s="23" t="n">
        <f aca="false">G1917-E1917</f>
        <v>0.0218438353536906</v>
      </c>
      <c r="J1917" s="17" t="n">
        <f aca="false">100*(G1917-E1917)/E1917</f>
        <v>13.3754885172054</v>
      </c>
      <c r="K1917" s="16" t="n">
        <v>4.57872898878137</v>
      </c>
      <c r="L1917" s="17" t="n">
        <v>232.844760944034</v>
      </c>
      <c r="M1917" s="18" t="n">
        <v>7.61854950326248E-006</v>
      </c>
      <c r="N1917" s="18" t="n">
        <v>1.75703320596646E-005</v>
      </c>
      <c r="O1917" s="6" t="str">
        <f aca="false">IF(N1917&lt;0.05,"Yes","No")</f>
        <v>Yes</v>
      </c>
      <c r="P1917" s="16" t="n">
        <v>0.365189201675596</v>
      </c>
      <c r="Q1917" s="17" t="n">
        <v>15.0238830499717</v>
      </c>
      <c r="R1917" s="18" t="n">
        <v>0.000114792641452173</v>
      </c>
      <c r="S1917" s="16" t="n">
        <v>0.0346291505309982</v>
      </c>
      <c r="T1917" s="16" t="n">
        <v>0.0218791843847825</v>
      </c>
      <c r="U1917" s="16" t="n">
        <v>0.0012533111553402</v>
      </c>
      <c r="V1917" s="16" t="n">
        <v>0.00304272072394731</v>
      </c>
      <c r="W1917" s="6" t="s">
        <v>699</v>
      </c>
      <c r="X1917" s="17" t="n">
        <v>93.3</v>
      </c>
      <c r="Y1917" s="16" t="n">
        <v>0.591690055583072</v>
      </c>
      <c r="Z1917" s="16" t="n">
        <f aca="false">(G1917-E1917)/SQRT(H1917^2/D1917+F1917^2/C1917)</f>
        <v>4.57872898878137</v>
      </c>
      <c r="AA1917" s="24" t="n">
        <f aca="false">ABS(K1917-Z1917)</f>
        <v>0</v>
      </c>
    </row>
    <row r="1918" customFormat="false" ht="15" hidden="false" customHeight="false" outlineLevel="0" collapsed="false">
      <c r="A1918" s="17" t="n">
        <v>2313</v>
      </c>
      <c r="B1918" s="6" t="s">
        <v>621</v>
      </c>
      <c r="C1918" s="6" t="n">
        <v>135</v>
      </c>
      <c r="D1918" s="6" t="n">
        <v>673</v>
      </c>
      <c r="E1918" s="16" t="n">
        <v>0.161194896422051</v>
      </c>
      <c r="F1918" s="16" t="n">
        <v>0.0469347797155827</v>
      </c>
      <c r="G1918" s="16" t="n">
        <v>0.182842870080985</v>
      </c>
      <c r="H1918" s="16" t="n">
        <v>0.0606920108564241</v>
      </c>
      <c r="I1918" s="23" t="n">
        <f aca="false">G1918-E1918</f>
        <v>0.0216479736589341</v>
      </c>
      <c r="J1918" s="17" t="n">
        <f aca="false">100*(G1918-E1918)/E1918</f>
        <v>13.4296892392015</v>
      </c>
      <c r="K1918" s="16" t="n">
        <v>4.63745818542841</v>
      </c>
      <c r="L1918" s="17" t="n">
        <v>233.725772364884</v>
      </c>
      <c r="M1918" s="18" t="n">
        <v>5.87118485324862E-006</v>
      </c>
      <c r="N1918" s="18" t="n">
        <v>1.36229057717886E-005</v>
      </c>
      <c r="O1918" s="6" t="str">
        <f aca="false">IF(N1918&lt;0.05,"Yes","No")</f>
        <v>Yes</v>
      </c>
      <c r="P1918" s="16" t="n">
        <v>0.368893012063484</v>
      </c>
      <c r="Q1918" s="17" t="n">
        <v>15.3301779647462</v>
      </c>
      <c r="R1918" s="18" t="n">
        <v>9.78984884666755E-005</v>
      </c>
      <c r="S1918" s="16" t="n">
        <v>0.0340521447452155</v>
      </c>
      <c r="T1918" s="16" t="n">
        <v>0.0216849811458394</v>
      </c>
      <c r="U1918" s="16" t="n">
        <v>0.00118423325730953</v>
      </c>
      <c r="V1918" s="16" t="n">
        <v>0.00291478436104079</v>
      </c>
      <c r="W1918" s="6" t="s">
        <v>699</v>
      </c>
      <c r="X1918" s="17" t="n">
        <v>94.1</v>
      </c>
      <c r="Y1918" s="16" t="n">
        <v>0.592977821803973</v>
      </c>
      <c r="Z1918" s="16" t="n">
        <f aca="false">(G1918-E1918)/SQRT(H1918^2/D1918+F1918^2/C1918)</f>
        <v>4.63745818542842</v>
      </c>
      <c r="AA1918" s="24" t="n">
        <f aca="false">ABS(K1918-Z1918)</f>
        <v>0</v>
      </c>
    </row>
    <row r="1919" customFormat="false" ht="15" hidden="false" customHeight="false" outlineLevel="0" collapsed="false">
      <c r="A1919" s="17" t="n">
        <v>2314</v>
      </c>
      <c r="B1919" s="6" t="s">
        <v>621</v>
      </c>
      <c r="C1919" s="6" t="n">
        <v>135</v>
      </c>
      <c r="D1919" s="6" t="n">
        <v>673</v>
      </c>
      <c r="E1919" s="16" t="n">
        <v>0.159095701354521</v>
      </c>
      <c r="F1919" s="16" t="n">
        <v>0.0458762134474324</v>
      </c>
      <c r="G1919" s="16" t="n">
        <v>0.180571157822903</v>
      </c>
      <c r="H1919" s="16" t="n">
        <v>0.0595834696369478</v>
      </c>
      <c r="I1919" s="23" t="n">
        <f aca="false">G1919-E1919</f>
        <v>0.0214754564683817</v>
      </c>
      <c r="J1919" s="17" t="n">
        <f aca="false">100*(G1919-E1919)/E1919</f>
        <v>13.4984517403942</v>
      </c>
      <c r="K1919" s="16" t="n">
        <v>4.70146502007457</v>
      </c>
      <c r="L1919" s="17" t="n">
        <v>234.668583686756</v>
      </c>
      <c r="M1919" s="18" t="n">
        <v>4.40678603815623E-006</v>
      </c>
      <c r="N1919" s="18" t="n">
        <v>1.03103089823678E-005</v>
      </c>
      <c r="O1919" s="6" t="str">
        <f aca="false">IF(N1919&lt;0.05,"Yes","No")</f>
        <v>Yes</v>
      </c>
      <c r="P1919" s="16" t="n">
        <v>0.37293498145856</v>
      </c>
      <c r="Q1919" s="17" t="n">
        <v>15.6679646900139</v>
      </c>
      <c r="R1919" s="18" t="n">
        <v>8.21561204600836E-005</v>
      </c>
      <c r="S1919" s="16" t="n">
        <v>0.0335681648388737</v>
      </c>
      <c r="T1919" s="16" t="n">
        <v>0.02151421489047</v>
      </c>
      <c r="U1919" s="16" t="n">
        <v>0.00110971546819195</v>
      </c>
      <c r="V1919" s="16" t="n">
        <v>0.0028367250329956</v>
      </c>
      <c r="W1919" s="6" t="s">
        <v>699</v>
      </c>
      <c r="X1919" s="17" t="n">
        <v>95.1</v>
      </c>
      <c r="Y1919" s="16" t="n">
        <v>0.594265588024875</v>
      </c>
      <c r="Z1919" s="16" t="n">
        <f aca="false">(G1919-E1919)/SQRT(H1919^2/D1919+F1919^2/C1919)</f>
        <v>4.70146502007457</v>
      </c>
      <c r="AA1919" s="24" t="n">
        <f aca="false">ABS(K1919-Z1919)</f>
        <v>0</v>
      </c>
    </row>
    <row r="1920" customFormat="false" ht="15" hidden="false" customHeight="false" outlineLevel="0" collapsed="false">
      <c r="A1920" s="17" t="n">
        <v>2315</v>
      </c>
      <c r="B1920" s="6" t="s">
        <v>621</v>
      </c>
      <c r="C1920" s="6" t="n">
        <v>135</v>
      </c>
      <c r="D1920" s="6" t="n">
        <v>673</v>
      </c>
      <c r="E1920" s="16" t="n">
        <v>0.156851083371374</v>
      </c>
      <c r="F1920" s="16" t="n">
        <v>0.0447333356552753</v>
      </c>
      <c r="G1920" s="16" t="n">
        <v>0.178159694382464</v>
      </c>
      <c r="H1920" s="16" t="n">
        <v>0.0583939884200316</v>
      </c>
      <c r="I1920" s="23" t="n">
        <f aca="false">G1920-E1920</f>
        <v>0.0213086110110898</v>
      </c>
      <c r="J1920" s="17" t="n">
        <f aca="false">100*(G1920-E1920)/E1920</f>
        <v>13.5852494946673</v>
      </c>
      <c r="K1920" s="16" t="n">
        <v>4.77797920601338</v>
      </c>
      <c r="L1920" s="17" t="n">
        <v>235.770020151196</v>
      </c>
      <c r="M1920" s="18" t="n">
        <v>3.11470141807856E-006</v>
      </c>
      <c r="N1920" s="18" t="n">
        <v>7.3445428500371E-006</v>
      </c>
      <c r="O1920" s="6" t="str">
        <f aca="false">IF(N1920&lt;0.05,"Yes","No")</f>
        <v>Yes</v>
      </c>
      <c r="P1920" s="16" t="n">
        <v>0.377776455850897</v>
      </c>
      <c r="Q1920" s="17" t="n">
        <v>16.0774110468513</v>
      </c>
      <c r="R1920" s="18" t="n">
        <v>6.64511611714314E-005</v>
      </c>
      <c r="S1920" s="16" t="n">
        <v>0.0328354631597311</v>
      </c>
      <c r="T1920" s="16" t="n">
        <v>0.0213492492285229</v>
      </c>
      <c r="U1920" s="16" t="n">
        <v>0.00102331139832331</v>
      </c>
      <c r="V1920" s="16" t="n">
        <v>0.00281766157736335</v>
      </c>
      <c r="W1920" s="6" t="s">
        <v>699</v>
      </c>
      <c r="X1920" s="17" t="n">
        <v>95.8</v>
      </c>
      <c r="Y1920" s="16" t="n">
        <v>0.596125694788399</v>
      </c>
      <c r="Z1920" s="16" t="n">
        <f aca="false">(G1920-E1920)/SQRT(H1920^2/D1920+F1920^2/C1920)</f>
        <v>4.77797920601337</v>
      </c>
      <c r="AA1920" s="24" t="n">
        <f aca="false">ABS(K1920-Z1920)</f>
        <v>0</v>
      </c>
    </row>
    <row r="1921" customFormat="false" ht="15" hidden="false" customHeight="false" outlineLevel="0" collapsed="false">
      <c r="A1921" s="17" t="n">
        <v>2316</v>
      </c>
      <c r="B1921" s="6" t="s">
        <v>621</v>
      </c>
      <c r="C1921" s="6" t="n">
        <v>135</v>
      </c>
      <c r="D1921" s="6" t="n">
        <v>673</v>
      </c>
      <c r="E1921" s="16" t="n">
        <v>0.154742341902521</v>
      </c>
      <c r="F1921" s="16" t="n">
        <v>0.0436806345877125</v>
      </c>
      <c r="G1921" s="16" t="n">
        <v>0.175898766015029</v>
      </c>
      <c r="H1921" s="16" t="n">
        <v>0.0573040452864628</v>
      </c>
      <c r="I1921" s="23" t="n">
        <f aca="false">G1921-E1921</f>
        <v>0.0211564241125085</v>
      </c>
      <c r="J1921" s="17" t="n">
        <f aca="false">100*(G1921-E1921)/E1921</f>
        <v>13.6720330404692</v>
      </c>
      <c r="K1921" s="16" t="n">
        <v>4.85200869663578</v>
      </c>
      <c r="L1921" s="17" t="n">
        <v>236.863750136988</v>
      </c>
      <c r="M1921" s="18" t="n">
        <v>2.2168822036549E-006</v>
      </c>
      <c r="N1921" s="18" t="n">
        <v>5.29280626122607E-006</v>
      </c>
      <c r="O1921" s="6" t="str">
        <f aca="false">IF(N1921&lt;0.05,"Yes","No")</f>
        <v>Yes</v>
      </c>
      <c r="P1921" s="16" t="n">
        <v>0.382410752510129</v>
      </c>
      <c r="Q1921" s="17" t="n">
        <v>16.4742832922099</v>
      </c>
      <c r="R1921" s="18" t="n">
        <v>5.41186787528731E-005</v>
      </c>
      <c r="S1921" s="16" t="n">
        <v>0.0318191209522605</v>
      </c>
      <c r="T1921" s="16" t="n">
        <v>0.0211990083025344</v>
      </c>
      <c r="U1921" s="18" t="n">
        <v>0.000947095777553779</v>
      </c>
      <c r="V1921" s="16" t="n">
        <v>0.00276620463541438</v>
      </c>
      <c r="W1921" s="6" t="s">
        <v>699</v>
      </c>
      <c r="X1921" s="17" t="n">
        <v>96.5</v>
      </c>
      <c r="Y1921" s="16" t="n">
        <v>0.597666611633922</v>
      </c>
      <c r="Z1921" s="16" t="n">
        <f aca="false">(G1921-E1921)/SQRT(H1921^2/D1921+F1921^2/C1921)</f>
        <v>4.85200869663579</v>
      </c>
      <c r="AA1921" s="24" t="n">
        <f aca="false">ABS(K1921-Z1921)</f>
        <v>0</v>
      </c>
    </row>
    <row r="1922" customFormat="false" ht="15" hidden="false" customHeight="false" outlineLevel="0" collapsed="false">
      <c r="A1922" s="17" t="n">
        <v>2317</v>
      </c>
      <c r="B1922" s="6" t="s">
        <v>621</v>
      </c>
      <c r="C1922" s="6" t="n">
        <v>135</v>
      </c>
      <c r="D1922" s="6" t="n">
        <v>673</v>
      </c>
      <c r="E1922" s="16" t="n">
        <v>0.152568285277596</v>
      </c>
      <c r="F1922" s="16" t="n">
        <v>0.0426000550413857</v>
      </c>
      <c r="G1922" s="16" t="n">
        <v>0.173576430084093</v>
      </c>
      <c r="H1922" s="16" t="n">
        <v>0.0561890326324262</v>
      </c>
      <c r="I1922" s="23" t="n">
        <f aca="false">G1922-E1922</f>
        <v>0.0210081448064963</v>
      </c>
      <c r="J1922" s="17" t="n">
        <f aca="false">100*(G1922-E1922)/E1922</f>
        <v>13.769666984375</v>
      </c>
      <c r="K1922" s="16" t="n">
        <v>4.93334567595864</v>
      </c>
      <c r="L1922" s="17" t="n">
        <v>238.064967964119</v>
      </c>
      <c r="M1922" s="18" t="n">
        <v>1.51851768074646E-006</v>
      </c>
      <c r="N1922" s="18" t="n">
        <v>3.68833022803274E-006</v>
      </c>
      <c r="O1922" s="6" t="str">
        <f aca="false">IF(N1922&lt;0.05,"Yes","No")</f>
        <v>Yes</v>
      </c>
      <c r="P1922" s="16" t="n">
        <v>0.387482038814021</v>
      </c>
      <c r="Q1922" s="17" t="n">
        <v>16.9141232922553</v>
      </c>
      <c r="R1922" s="18" t="n">
        <v>4.31229696843759E-005</v>
      </c>
      <c r="S1922" s="16" t="n">
        <v>0.0301824163128751</v>
      </c>
      <c r="T1922" s="16" t="n">
        <v>0.0210530090398996</v>
      </c>
      <c r="U1922" s="18" t="n">
        <v>0.000870024059966054</v>
      </c>
      <c r="V1922" s="16" t="n">
        <v>0.00258789026335512</v>
      </c>
      <c r="W1922" s="6" t="s">
        <v>699</v>
      </c>
      <c r="X1922" s="17" t="n">
        <v>96.8</v>
      </c>
      <c r="Y1922" s="16" t="n">
        <v>0.59954873149524</v>
      </c>
      <c r="Z1922" s="16" t="n">
        <f aca="false">(G1922-E1922)/SQRT(H1922^2/D1922+F1922^2/C1922)</f>
        <v>4.93334567595865</v>
      </c>
      <c r="AA1922" s="24" t="n">
        <f aca="false">ABS(K1922-Z1922)</f>
        <v>0</v>
      </c>
    </row>
    <row r="1923" customFormat="false" ht="15" hidden="false" customHeight="false" outlineLevel="0" collapsed="false">
      <c r="A1923" s="17" t="n">
        <v>2318</v>
      </c>
      <c r="B1923" s="6" t="s">
        <v>621</v>
      </c>
      <c r="C1923" s="6" t="n">
        <v>135</v>
      </c>
      <c r="D1923" s="6" t="n">
        <v>673</v>
      </c>
      <c r="E1923" s="16" t="n">
        <v>0.15061386409733</v>
      </c>
      <c r="F1923" s="16" t="n">
        <v>0.041654779186852</v>
      </c>
      <c r="G1923" s="16" t="n">
        <v>0.17150069786482</v>
      </c>
      <c r="H1923" s="16" t="n">
        <v>0.05522231874785</v>
      </c>
      <c r="I1923" s="23" t="n">
        <f aca="false">G1923-E1923</f>
        <v>0.0208868337674898</v>
      </c>
      <c r="J1923" s="17" t="n">
        <f aca="false">100*(G1923-E1923)/E1923</f>
        <v>13.8678028697227</v>
      </c>
      <c r="K1923" s="16" t="n">
        <v>5.00954529614635</v>
      </c>
      <c r="L1923" s="17" t="n">
        <v>239.209181390706</v>
      </c>
      <c r="M1923" s="18" t="n">
        <v>1.06046154174745E-006</v>
      </c>
      <c r="N1923" s="18" t="n">
        <v>2.61505833240773E-006</v>
      </c>
      <c r="O1923" s="6" t="str">
        <f aca="false">IF(N1923&lt;0.05,"Yes","No")</f>
        <v>Yes</v>
      </c>
      <c r="P1923" s="16" t="n">
        <v>0.392192660337837</v>
      </c>
      <c r="Q1923" s="17" t="n">
        <v>17.3278732791958</v>
      </c>
      <c r="R1923" s="18" t="n">
        <v>3.48400111677717E-005</v>
      </c>
      <c r="S1923" s="16" t="n">
        <v>0.0286134799742764</v>
      </c>
      <c r="T1923" s="16" t="n">
        <v>0.0209335706711737</v>
      </c>
      <c r="U1923" s="18" t="n">
        <v>0.000802023793468331</v>
      </c>
      <c r="V1923" s="16" t="n">
        <v>0.00243037513172222</v>
      </c>
      <c r="W1923" s="6" t="s">
        <v>699</v>
      </c>
      <c r="X1923" s="17" t="n">
        <v>97.7</v>
      </c>
      <c r="Y1923" s="16" t="n">
        <v>0.601144681085246</v>
      </c>
      <c r="Z1923" s="16" t="n">
        <f aca="false">(G1923-E1923)/SQRT(H1923^2/D1923+F1923^2/C1923)</f>
        <v>5.00954529614636</v>
      </c>
      <c r="AA1923" s="24" t="n">
        <f aca="false">ABS(K1923-Z1923)</f>
        <v>0</v>
      </c>
    </row>
    <row r="1924" customFormat="false" ht="15" hidden="false" customHeight="false" outlineLevel="0" collapsed="false">
      <c r="A1924" s="17" t="n">
        <v>2319</v>
      </c>
      <c r="B1924" s="6" t="s">
        <v>621</v>
      </c>
      <c r="C1924" s="6" t="n">
        <v>135</v>
      </c>
      <c r="D1924" s="6" t="n">
        <v>673</v>
      </c>
      <c r="E1924" s="16" t="n">
        <v>0.148720951212777</v>
      </c>
      <c r="F1924" s="16" t="n">
        <v>0.0407571729497806</v>
      </c>
      <c r="G1924" s="16" t="n">
        <v>0.169498889077383</v>
      </c>
      <c r="H1924" s="16" t="n">
        <v>0.0543053906185184</v>
      </c>
      <c r="I1924" s="23" t="n">
        <f aca="false">G1924-E1924</f>
        <v>0.0207779378646058</v>
      </c>
      <c r="J1924" s="17" t="n">
        <f aca="false">100*(G1924-E1924)/E1924</f>
        <v>13.9710899474268</v>
      </c>
      <c r="K1924" s="16" t="n">
        <v>5.08646662329262</v>
      </c>
      <c r="L1924" s="17" t="n">
        <v>240.355952889196</v>
      </c>
      <c r="M1924" s="18" t="n">
        <v>7.34830459505378E-007</v>
      </c>
      <c r="N1924" s="18" t="n">
        <v>1.8292402789346E-006</v>
      </c>
      <c r="O1924" s="6" t="str">
        <f aca="false">IF(N1924&lt;0.05,"Yes","No")</f>
        <v>Yes</v>
      </c>
      <c r="P1924" s="16" t="n">
        <v>0.39693833704627</v>
      </c>
      <c r="Q1924" s="17" t="n">
        <v>17.7497578006663</v>
      </c>
      <c r="R1924" s="18" t="n">
        <v>2.80400387215849E-005</v>
      </c>
      <c r="S1924" s="16" t="n">
        <v>0.0273513132336197</v>
      </c>
      <c r="T1924" s="16" t="n">
        <v>0.0208265125228849</v>
      </c>
      <c r="U1924" s="18" t="n">
        <v>0.000738090251494399</v>
      </c>
      <c r="V1924" s="16" t="n">
        <v>0.00228275335513732</v>
      </c>
      <c r="W1924" s="6" t="s">
        <v>699</v>
      </c>
      <c r="X1924" s="17" t="n">
        <v>98.1</v>
      </c>
      <c r="Y1924" s="16" t="n">
        <v>0.603246931924495</v>
      </c>
      <c r="Z1924" s="16" t="n">
        <f aca="false">(G1924-E1924)/SQRT(H1924^2/D1924+F1924^2/C1924)</f>
        <v>5.08646662329262</v>
      </c>
      <c r="AA1924" s="24" t="n">
        <f aca="false">ABS(K1924-Z1924)</f>
        <v>0</v>
      </c>
    </row>
    <row r="1925" customFormat="false" ht="15" hidden="false" customHeight="false" outlineLevel="0" collapsed="false">
      <c r="A1925" s="17" t="n">
        <v>2320</v>
      </c>
      <c r="B1925" s="6" t="s">
        <v>621</v>
      </c>
      <c r="C1925" s="6" t="n">
        <v>135</v>
      </c>
      <c r="D1925" s="6" t="n">
        <v>673</v>
      </c>
      <c r="E1925" s="16" t="n">
        <v>0.147021725332296</v>
      </c>
      <c r="F1925" s="16" t="n">
        <v>0.0399680760292025</v>
      </c>
      <c r="G1925" s="16" t="n">
        <v>0.167710829332449</v>
      </c>
      <c r="H1925" s="16" t="n">
        <v>0.053517349384294</v>
      </c>
      <c r="I1925" s="23" t="n">
        <f aca="false">G1925-E1925</f>
        <v>0.0206891040001532</v>
      </c>
      <c r="J1925" s="17" t="n">
        <f aca="false">100*(G1925-E1925)/E1925</f>
        <v>14.0721406672328</v>
      </c>
      <c r="K1925" s="16" t="n">
        <v>5.15800290922129</v>
      </c>
      <c r="L1925" s="17" t="n">
        <v>241.490539179741</v>
      </c>
      <c r="M1925" s="18" t="n">
        <v>5.2027041870326E-007</v>
      </c>
      <c r="N1925" s="18" t="n">
        <v>1.30908760442581E-006</v>
      </c>
      <c r="O1925" s="6" t="str">
        <f aca="false">IF(N1925&lt;0.05,"Yes","No")</f>
        <v>Yes</v>
      </c>
      <c r="P1925" s="16" t="n">
        <v>0.401260137013242</v>
      </c>
      <c r="Q1925" s="17" t="n">
        <v>18.1383748899506</v>
      </c>
      <c r="R1925" s="18" t="n">
        <v>2.29639445605792E-005</v>
      </c>
      <c r="S1925" s="16" t="n">
        <v>0.026104427208874</v>
      </c>
      <c r="T1925" s="16" t="n">
        <v>0.0207392341655787</v>
      </c>
      <c r="U1925" s="18" t="n">
        <v>0.000682532113394475</v>
      </c>
      <c r="V1925" s="16" t="n">
        <v>0.00214890170633943</v>
      </c>
      <c r="W1925" s="6" t="s">
        <v>699</v>
      </c>
      <c r="X1925" s="17" t="n">
        <v>98.4</v>
      </c>
      <c r="Y1925" s="16" t="n">
        <v>0.604699796378845</v>
      </c>
      <c r="Z1925" s="16" t="n">
        <f aca="false">(G1925-E1925)/SQRT(H1925^2/D1925+F1925^2/C1925)</f>
        <v>5.15800290922127</v>
      </c>
      <c r="AA1925" s="24" t="n">
        <f aca="false">ABS(K1925-Z1925)</f>
        <v>0</v>
      </c>
    </row>
    <row r="1926" customFormat="false" ht="15" hidden="false" customHeight="false" outlineLevel="0" collapsed="false">
      <c r="A1926" s="17" t="n">
        <v>2321</v>
      </c>
      <c r="B1926" s="6" t="s">
        <v>621</v>
      </c>
      <c r="C1926" s="6" t="n">
        <v>135</v>
      </c>
      <c r="D1926" s="6" t="n">
        <v>673</v>
      </c>
      <c r="E1926" s="16" t="n">
        <v>0.145459961780795</v>
      </c>
      <c r="F1926" s="16" t="n">
        <v>0.039259160776442</v>
      </c>
      <c r="G1926" s="16" t="n">
        <v>0.166084475671377</v>
      </c>
      <c r="H1926" s="16" t="n">
        <v>0.0528257660944212</v>
      </c>
      <c r="I1926" s="23" t="n">
        <f aca="false">G1926-E1926</f>
        <v>0.0206245138905818</v>
      </c>
      <c r="J1926" s="17" t="n">
        <f aca="false">100*(G1926-E1926)/E1926</f>
        <v>14.1788253194116</v>
      </c>
      <c r="K1926" s="16" t="n">
        <v>5.22795864053192</v>
      </c>
      <c r="L1926" s="17" t="n">
        <v>242.627118560376</v>
      </c>
      <c r="M1926" s="18" t="n">
        <v>3.69783759430352E-007</v>
      </c>
      <c r="N1926" s="18" t="n">
        <v>9.40575882037736E-007</v>
      </c>
      <c r="O1926" s="6" t="str">
        <f aca="false">IF(N1926&lt;0.05,"Yes","No")</f>
        <v>Yes</v>
      </c>
      <c r="P1926" s="16" t="n">
        <v>0.405441725208371</v>
      </c>
      <c r="Q1926" s="17" t="n">
        <v>18.5183898205043</v>
      </c>
      <c r="R1926" s="18" t="n">
        <v>1.88952581257155E-005</v>
      </c>
      <c r="S1926" s="16" t="n">
        <v>0.0248994642791977</v>
      </c>
      <c r="T1926" s="16" t="n">
        <v>0.0206758860244745</v>
      </c>
      <c r="U1926" s="18" t="n">
        <v>0.000630412051543444</v>
      </c>
      <c r="V1926" s="16" t="n">
        <v>0.00202632285785375</v>
      </c>
      <c r="W1926" s="6" t="s">
        <v>699</v>
      </c>
      <c r="X1926" s="17" t="n">
        <v>98.6</v>
      </c>
      <c r="Y1926" s="16" t="n">
        <v>0.606482857300094</v>
      </c>
      <c r="Z1926" s="16" t="n">
        <f aca="false">(G1926-E1926)/SQRT(H1926^2/D1926+F1926^2/C1926)</f>
        <v>5.22795864053194</v>
      </c>
      <c r="AA1926" s="24" t="n">
        <f aca="false">ABS(K1926-Z1926)</f>
        <v>1.95399252334028E-014</v>
      </c>
    </row>
    <row r="1927" customFormat="false" ht="15" hidden="false" customHeight="false" outlineLevel="0" collapsed="false">
      <c r="A1927" s="17" t="n">
        <v>2322</v>
      </c>
      <c r="B1927" s="6" t="s">
        <v>621</v>
      </c>
      <c r="C1927" s="6" t="n">
        <v>135</v>
      </c>
      <c r="D1927" s="6" t="n">
        <v>673</v>
      </c>
      <c r="E1927" s="16" t="n">
        <v>0.144047042285955</v>
      </c>
      <c r="F1927" s="16" t="n">
        <v>0.0386374009892358</v>
      </c>
      <c r="G1927" s="16" t="n">
        <v>0.164614987253789</v>
      </c>
      <c r="H1927" s="16" t="n">
        <v>0.0522255171835758</v>
      </c>
      <c r="I1927" s="23" t="n">
        <f aca="false">G1927-E1927</f>
        <v>0.020567944967834</v>
      </c>
      <c r="J1927" s="17" t="n">
        <f aca="false">100*(G1927-E1927)/E1927</f>
        <v>14.2786305372405</v>
      </c>
      <c r="K1927" s="16" t="n">
        <v>5.29109807716715</v>
      </c>
      <c r="L1927" s="17" t="n">
        <v>243.692443653547</v>
      </c>
      <c r="M1927" s="18" t="n">
        <v>2.70835323737E-007</v>
      </c>
      <c r="N1927" s="18" t="n">
        <v>6.96481046721466E-007</v>
      </c>
      <c r="O1927" s="6" t="str">
        <f aca="false">IF(N1927&lt;0.05,"Yes","No")</f>
        <v>Yes</v>
      </c>
      <c r="P1927" s="16" t="n">
        <v>0.409160146940741</v>
      </c>
      <c r="Q1927" s="17" t="n">
        <v>18.8596223205805</v>
      </c>
      <c r="R1927" s="18" t="n">
        <v>1.58635353232987E-005</v>
      </c>
      <c r="S1927" s="16" t="n">
        <v>0.0235952783420125</v>
      </c>
      <c r="T1927" s="16" t="n">
        <v>0.0206204803872673</v>
      </c>
      <c r="U1927" s="18" t="n">
        <v>0.000586961370778895</v>
      </c>
      <c r="V1927" s="16" t="n">
        <v>0.00194113209233965</v>
      </c>
      <c r="W1927" s="6" t="s">
        <v>699</v>
      </c>
      <c r="X1927" s="17" t="n">
        <v>98.8</v>
      </c>
      <c r="Y1927" s="16" t="n">
        <v>0.607957734852237</v>
      </c>
      <c r="Z1927" s="16" t="n">
        <f aca="false">(G1927-E1927)/SQRT(H1927^2/D1927+F1927^2/C1927)</f>
        <v>5.29109807716715</v>
      </c>
      <c r="AA1927" s="24" t="n">
        <f aca="false">ABS(K1927-Z1927)</f>
        <v>0</v>
      </c>
    </row>
    <row r="1928" customFormat="false" ht="15" hidden="false" customHeight="false" outlineLevel="0" collapsed="false">
      <c r="A1928" s="17" t="n">
        <v>2323</v>
      </c>
      <c r="B1928" s="6" t="s">
        <v>621</v>
      </c>
      <c r="C1928" s="6" t="n">
        <v>135</v>
      </c>
      <c r="D1928" s="6" t="n">
        <v>673</v>
      </c>
      <c r="E1928" s="16" t="n">
        <v>0.142783852418264</v>
      </c>
      <c r="F1928" s="16" t="n">
        <v>0.0380936626139935</v>
      </c>
      <c r="G1928" s="16" t="n">
        <v>0.163311968730516</v>
      </c>
      <c r="H1928" s="16" t="n">
        <v>0.0517193601674152</v>
      </c>
      <c r="I1928" s="23" t="n">
        <f aca="false">G1928-E1928</f>
        <v>0.0205281163122526</v>
      </c>
      <c r="J1928" s="17" t="n">
        <f aca="false">100*(G1928-E1928)/E1928</f>
        <v>14.3770573244645</v>
      </c>
      <c r="K1928" s="16" t="n">
        <v>5.34984336757224</v>
      </c>
      <c r="L1928" s="17" t="n">
        <v>244.743897303915</v>
      </c>
      <c r="M1928" s="18" t="n">
        <v>2.02132933117336E-007</v>
      </c>
      <c r="N1928" s="18" t="n">
        <v>5.2559565900931E-007</v>
      </c>
      <c r="O1928" s="6" t="str">
        <f aca="false">IF(N1928&lt;0.05,"Yes","No")</f>
        <v>Yes</v>
      </c>
      <c r="P1928" s="16" t="n">
        <v>0.412543598111928</v>
      </c>
      <c r="Q1928" s="17" t="n">
        <v>19.1728221516931</v>
      </c>
      <c r="R1928" s="18" t="n">
        <v>1.35134423245554E-005</v>
      </c>
      <c r="S1928" s="16" t="n">
        <v>0.0224241555061064</v>
      </c>
      <c r="T1928" s="16" t="n">
        <v>0.0205816428967099</v>
      </c>
      <c r="U1928" s="18" t="n">
        <v>0.000548303279061863</v>
      </c>
      <c r="V1928" s="16" t="n">
        <v>0.00185118470422816</v>
      </c>
      <c r="W1928" s="6" t="s">
        <v>699</v>
      </c>
      <c r="X1928" s="17" t="n">
        <v>98.8</v>
      </c>
      <c r="Y1928" s="16" t="n">
        <v>0.609113422486379</v>
      </c>
      <c r="Z1928" s="16" t="n">
        <f aca="false">(G1928-E1928)/SQRT(H1928^2/D1928+F1928^2/C1928)</f>
        <v>5.34984336757226</v>
      </c>
      <c r="AA1928" s="24" t="n">
        <f aca="false">ABS(K1928-Z1928)</f>
        <v>2.22044604925031E-014</v>
      </c>
    </row>
    <row r="1929" customFormat="false" ht="15" hidden="false" customHeight="false" outlineLevel="0" collapsed="false">
      <c r="A1929" s="17" t="n">
        <v>2324</v>
      </c>
      <c r="B1929" s="6" t="s">
        <v>621</v>
      </c>
      <c r="C1929" s="6" t="n">
        <v>135</v>
      </c>
      <c r="D1929" s="6" t="n">
        <v>673</v>
      </c>
      <c r="E1929" s="16" t="n">
        <v>0.141646383757945</v>
      </c>
      <c r="F1929" s="16" t="n">
        <v>0.0376302504556933</v>
      </c>
      <c r="G1929" s="16" t="n">
        <v>0.162141386568989</v>
      </c>
      <c r="H1929" s="16" t="n">
        <v>0.0512918680088674</v>
      </c>
      <c r="I1929" s="23" t="n">
        <f aca="false">G1929-E1929</f>
        <v>0.0204950028110446</v>
      </c>
      <c r="J1929" s="17" t="n">
        <f aca="false">100*(G1929-E1929)/E1929</f>
        <v>14.4691324037386</v>
      </c>
      <c r="K1929" s="16" t="n">
        <v>5.40122621963749</v>
      </c>
      <c r="L1929" s="17" t="n">
        <v>245.686703360037</v>
      </c>
      <c r="M1929" s="18" t="n">
        <v>1.56151891379E-007</v>
      </c>
      <c r="N1929" s="18" t="n">
        <v>4.18463168096019E-007</v>
      </c>
      <c r="O1929" s="6" t="str">
        <f aca="false">IF(N1929&lt;0.05,"Yes","No")</f>
        <v>Yes</v>
      </c>
      <c r="P1929" s="16" t="n">
        <v>0.415470116450108</v>
      </c>
      <c r="Q1929" s="17" t="n">
        <v>19.4458048483159</v>
      </c>
      <c r="R1929" s="18" t="n">
        <v>1.17526047053531E-005</v>
      </c>
      <c r="S1929" s="16" t="n">
        <v>0.0214344727612138</v>
      </c>
      <c r="T1929" s="16" t="n">
        <v>0.0205496497753923</v>
      </c>
      <c r="U1929" s="18" t="n">
        <v>0.000522127950791959</v>
      </c>
      <c r="V1929" s="16" t="n">
        <v>0.00178485434581651</v>
      </c>
      <c r="W1929" s="6" t="s">
        <v>699</v>
      </c>
      <c r="X1929" s="17" t="n">
        <v>99</v>
      </c>
      <c r="Y1929" s="16" t="n">
        <v>0.610335149413901</v>
      </c>
      <c r="Z1929" s="16" t="n">
        <f aca="false">(G1929-E1929)/SQRT(H1929^2/D1929+F1929^2/C1929)</f>
        <v>5.40122621963747</v>
      </c>
      <c r="AA1929" s="24" t="n">
        <f aca="false">ABS(K1929-Z1929)</f>
        <v>0</v>
      </c>
    </row>
    <row r="1930" customFormat="false" ht="15" hidden="false" customHeight="false" outlineLevel="0" collapsed="false">
      <c r="A1930" s="17" t="n">
        <v>2325</v>
      </c>
      <c r="B1930" s="6" t="s">
        <v>621</v>
      </c>
      <c r="C1930" s="6" t="n">
        <v>135</v>
      </c>
      <c r="D1930" s="6" t="n">
        <v>673</v>
      </c>
      <c r="E1930" s="16" t="n">
        <v>0.140638321582918</v>
      </c>
      <c r="F1930" s="16" t="n">
        <v>0.0372514728929272</v>
      </c>
      <c r="G1930" s="16" t="n">
        <v>0.161110830818473</v>
      </c>
      <c r="H1930" s="16" t="n">
        <v>0.0509497313554597</v>
      </c>
      <c r="I1930" s="23" t="n">
        <f aca="false">G1930-E1930</f>
        <v>0.0204725092355553</v>
      </c>
      <c r="J1930" s="17" t="n">
        <f aca="false">100*(G1930-E1930)/E1930</f>
        <v>14.5568498010587</v>
      </c>
      <c r="K1930" s="16" t="n">
        <v>5.44508143821139</v>
      </c>
      <c r="L1930" s="17" t="n">
        <v>246.512668256469</v>
      </c>
      <c r="M1930" s="18" t="n">
        <v>1.25075915470989E-007</v>
      </c>
      <c r="N1930" s="18" t="n">
        <v>3.52730870341675E-007</v>
      </c>
      <c r="O1930" s="6" t="str">
        <f aca="false">IF(N1930&lt;0.05,"Yes","No")</f>
        <v>Yes</v>
      </c>
      <c r="P1930" s="16" t="n">
        <v>0.417939279517531</v>
      </c>
      <c r="Q1930" s="17" t="n">
        <v>19.6776267714975</v>
      </c>
      <c r="R1930" s="18" t="n">
        <v>1.04396993613469E-005</v>
      </c>
      <c r="S1930" s="16" t="n">
        <v>0.0206741963082715</v>
      </c>
      <c r="T1930" s="16" t="n">
        <v>0.020527880935793</v>
      </c>
      <c r="U1930" s="18" t="n">
        <v>0.000495910719167624</v>
      </c>
      <c r="V1930" s="16" t="n">
        <v>0.00173566098752796</v>
      </c>
      <c r="W1930" s="6" t="s">
        <v>699</v>
      </c>
      <c r="X1930" s="17" t="n">
        <v>99</v>
      </c>
      <c r="Y1930" s="16" t="n">
        <v>0.611248692972319</v>
      </c>
      <c r="Z1930" s="16" t="n">
        <f aca="false">(G1930-E1930)/SQRT(H1930^2/D1930+F1930^2/C1930)</f>
        <v>5.44508143821139</v>
      </c>
      <c r="AA1930" s="24" t="n">
        <f aca="false">ABS(K1930-Z1930)</f>
        <v>0</v>
      </c>
    </row>
    <row r="1931" customFormat="false" ht="15" hidden="false" customHeight="false" outlineLevel="0" collapsed="false">
      <c r="A1931" s="17" t="n">
        <v>2326</v>
      </c>
      <c r="B1931" s="6" t="s">
        <v>621</v>
      </c>
      <c r="C1931" s="6" t="n">
        <v>135</v>
      </c>
      <c r="D1931" s="6" t="n">
        <v>673</v>
      </c>
      <c r="E1931" s="16" t="n">
        <v>0.139751753983674</v>
      </c>
      <c r="F1931" s="16" t="n">
        <v>0.0369337048458301</v>
      </c>
      <c r="G1931" s="16" t="n">
        <v>0.160214131435083</v>
      </c>
      <c r="H1931" s="16" t="n">
        <v>0.0506756437116008</v>
      </c>
      <c r="I1931" s="23" t="n">
        <f aca="false">G1931-E1931</f>
        <v>0.0204623774514091</v>
      </c>
      <c r="J1931" s="17" t="n">
        <f aca="false">100*(G1931-E1931)/E1931</f>
        <v>14.6419467864421</v>
      </c>
      <c r="K1931" s="16" t="n">
        <v>5.48445046407516</v>
      </c>
      <c r="L1931" s="17" t="n">
        <v>247.283525288569</v>
      </c>
      <c r="M1931" s="18" t="n">
        <v>1.02349705698975E-007</v>
      </c>
      <c r="N1931" s="18" t="n">
        <v>2.94167895586246E-007</v>
      </c>
      <c r="O1931" s="6" t="str">
        <f aca="false">IF(N1931&lt;0.05,"Yes","No")</f>
        <v>Yes</v>
      </c>
      <c r="P1931" s="16" t="n">
        <v>0.420119833066893</v>
      </c>
      <c r="Q1931" s="17" t="n">
        <v>19.883494251639</v>
      </c>
      <c r="R1931" s="18" t="n">
        <v>9.39798457907619E-006</v>
      </c>
      <c r="S1931" s="16" t="n">
        <v>0.0198189313787518</v>
      </c>
      <c r="T1931" s="16" t="n">
        <v>0.0205183396204729</v>
      </c>
      <c r="U1931" s="18" t="n">
        <v>0.000472739873427081</v>
      </c>
      <c r="V1931" s="16" t="n">
        <v>0.00167412096829152</v>
      </c>
      <c r="W1931" s="6" t="s">
        <v>699</v>
      </c>
      <c r="X1931" s="17" t="n">
        <v>99</v>
      </c>
      <c r="Y1931" s="16" t="n">
        <v>0.612217269275219</v>
      </c>
      <c r="Z1931" s="16" t="n">
        <f aca="false">(G1931-E1931)/SQRT(H1931^2/D1931+F1931^2/C1931)</f>
        <v>5.48445046407519</v>
      </c>
      <c r="AA1931" s="24" t="n">
        <f aca="false">ABS(K1931-Z1931)</f>
        <v>2.22044604925031E-014</v>
      </c>
    </row>
    <row r="1932" customFormat="false" ht="15" hidden="false" customHeight="false" outlineLevel="0" collapsed="false">
      <c r="A1932" s="17" t="n">
        <v>2327</v>
      </c>
      <c r="B1932" s="6" t="s">
        <v>621</v>
      </c>
      <c r="C1932" s="6" t="n">
        <v>135</v>
      </c>
      <c r="D1932" s="6" t="n">
        <v>673</v>
      </c>
      <c r="E1932" s="16" t="n">
        <v>0.138999230111087</v>
      </c>
      <c r="F1932" s="16" t="n">
        <v>0.0366881799038097</v>
      </c>
      <c r="G1932" s="16" t="n">
        <v>0.159464140758915</v>
      </c>
      <c r="H1932" s="16" t="n">
        <v>0.0504803770670021</v>
      </c>
      <c r="I1932" s="23" t="n">
        <f aca="false">G1932-E1932</f>
        <v>0.0204649106478279</v>
      </c>
      <c r="J1932" s="17" t="n">
        <f aca="false">100*(G1932-E1932)/E1932</f>
        <v>14.7230388481091</v>
      </c>
      <c r="K1932" s="16" t="n">
        <v>5.51757790605388</v>
      </c>
      <c r="L1932" s="17" t="n">
        <v>247.970466366977</v>
      </c>
      <c r="M1932" s="18" t="n">
        <v>8.63695839607862E-008</v>
      </c>
      <c r="N1932" s="18" t="n">
        <v>2.51681686410002E-007</v>
      </c>
      <c r="O1932" s="6" t="str">
        <f aca="false">IF(N1932&lt;0.05,"Yes","No")</f>
        <v>Yes</v>
      </c>
      <c r="P1932" s="16" t="n">
        <v>0.421910353114731</v>
      </c>
      <c r="Q1932" s="17" t="n">
        <v>20.0533394167364</v>
      </c>
      <c r="R1932" s="18" t="n">
        <v>8.61773021573038E-006</v>
      </c>
      <c r="S1932" s="16" t="n">
        <v>0.019153051427557</v>
      </c>
      <c r="T1932" s="16" t="n">
        <v>0.0205213158880767</v>
      </c>
      <c r="U1932" s="18" t="n">
        <v>0.000453390608021911</v>
      </c>
      <c r="V1932" s="16" t="n">
        <v>0.00162748195573132</v>
      </c>
      <c r="W1932" s="6" t="s">
        <v>699</v>
      </c>
      <c r="X1932" s="17" t="n">
        <v>99</v>
      </c>
      <c r="Y1932" s="16" t="n">
        <v>0.612965714600187</v>
      </c>
      <c r="Z1932" s="16" t="n">
        <f aca="false">(G1932-E1932)/SQRT(H1932^2/D1932+F1932^2/C1932)</f>
        <v>5.51757790605388</v>
      </c>
      <c r="AA1932" s="24" t="n">
        <f aca="false">ABS(K1932-Z1932)</f>
        <v>0</v>
      </c>
    </row>
    <row r="1933" customFormat="false" ht="15" hidden="false" customHeight="false" outlineLevel="0" collapsed="false">
      <c r="A1933" s="17" t="n">
        <v>2328</v>
      </c>
      <c r="B1933" s="6" t="s">
        <v>621</v>
      </c>
      <c r="C1933" s="6" t="n">
        <v>135</v>
      </c>
      <c r="D1933" s="6" t="n">
        <v>673</v>
      </c>
      <c r="E1933" s="16" t="n">
        <v>0.138344546490245</v>
      </c>
      <c r="F1933" s="16" t="n">
        <v>0.0365017671470462</v>
      </c>
      <c r="G1933" s="16" t="n">
        <v>0.158816396547993</v>
      </c>
      <c r="H1933" s="16" t="n">
        <v>0.0503454593097933</v>
      </c>
      <c r="I1933" s="23" t="n">
        <f aca="false">G1933-E1933</f>
        <v>0.020471850057748</v>
      </c>
      <c r="J1933" s="17" t="n">
        <f aca="false">100*(G1933-E1933)/E1933</f>
        <v>14.7977282640422</v>
      </c>
      <c r="K1933" s="16" t="n">
        <v>5.54393954194715</v>
      </c>
      <c r="L1933" s="17" t="n">
        <v>248.56502260936</v>
      </c>
      <c r="M1933" s="18" t="n">
        <v>7.53989801668312E-008</v>
      </c>
      <c r="N1933" s="18" t="n">
        <v>2.2209741635586E-007</v>
      </c>
      <c r="O1933" s="6" t="str">
        <f aca="false">IF(N1933&lt;0.05,"Yes","No")</f>
        <v>Yes</v>
      </c>
      <c r="P1933" s="16" t="n">
        <v>0.423281746939287</v>
      </c>
      <c r="Q1933" s="17" t="n">
        <v>20.1839155964228</v>
      </c>
      <c r="R1933" s="18" t="n">
        <v>8.06246947503314E-006</v>
      </c>
      <c r="S1933" s="16" t="n">
        <v>0.018690723865757</v>
      </c>
      <c r="T1933" s="16" t="n">
        <v>0.0205286576355011</v>
      </c>
      <c r="U1933" s="18" t="n">
        <v>0.000438683180165163</v>
      </c>
      <c r="V1933" s="16" t="n">
        <v>0.00158975882516309</v>
      </c>
      <c r="W1933" s="6" t="s">
        <v>699</v>
      </c>
      <c r="X1933" s="17" t="n">
        <v>99.1</v>
      </c>
      <c r="Y1933" s="16" t="n">
        <v>0.613350943811568</v>
      </c>
      <c r="Z1933" s="16" t="n">
        <f aca="false">(G1933-E1933)/SQRT(H1933^2/D1933+F1933^2/C1933)</f>
        <v>5.54393954194714</v>
      </c>
      <c r="AA1933" s="24" t="n">
        <f aca="false">ABS(K1933-Z1933)</f>
        <v>0</v>
      </c>
    </row>
    <row r="1934" customFormat="false" ht="15" hidden="false" customHeight="false" outlineLevel="0" collapsed="false">
      <c r="A1934" s="17" t="n">
        <v>2329</v>
      </c>
      <c r="B1934" s="6" t="s">
        <v>621</v>
      </c>
      <c r="C1934" s="6" t="n">
        <v>135</v>
      </c>
      <c r="D1934" s="6" t="n">
        <v>673</v>
      </c>
      <c r="E1934" s="16" t="n">
        <v>0.137807263213175</v>
      </c>
      <c r="F1934" s="16" t="n">
        <v>0.0363780628737878</v>
      </c>
      <c r="G1934" s="16" t="n">
        <v>0.158301804054191</v>
      </c>
      <c r="H1934" s="16" t="n">
        <v>0.0502793679618402</v>
      </c>
      <c r="I1934" s="23" t="n">
        <f aca="false">G1934-E1934</f>
        <v>0.0204945408410155</v>
      </c>
      <c r="J1934" s="17" t="n">
        <f aca="false">100*(G1934-E1934)/E1934</f>
        <v>14.8718872744119</v>
      </c>
      <c r="K1934" s="16" t="n">
        <v>5.56575253120353</v>
      </c>
      <c r="L1934" s="17" t="n">
        <v>249.079305128049</v>
      </c>
      <c r="M1934" s="18" t="n">
        <v>6.73509648853829E-008</v>
      </c>
      <c r="N1934" s="18" t="n">
        <v>1.99864939582188E-007</v>
      </c>
      <c r="O1934" s="6" t="str">
        <f aca="false">IF(N1934&lt;0.05,"Yes","No")</f>
        <v>Yes</v>
      </c>
      <c r="P1934" s="16" t="n">
        <v>0.424391550061319</v>
      </c>
      <c r="Q1934" s="17" t="n">
        <v>20.2898948323851</v>
      </c>
      <c r="R1934" s="18" t="n">
        <v>7.63837223090414E-006</v>
      </c>
      <c r="S1934" s="16" t="n">
        <v>0.0183888676378198</v>
      </c>
      <c r="T1934" s="16" t="n">
        <v>0.0205516640438937</v>
      </c>
      <c r="U1934" s="18" t="n">
        <v>0.000425677386957866</v>
      </c>
      <c r="V1934" s="16" t="n">
        <v>0.00156217022582284</v>
      </c>
      <c r="W1934" s="6" t="s">
        <v>699</v>
      </c>
      <c r="X1934" s="17" t="n">
        <v>99.1</v>
      </c>
      <c r="Y1934" s="16" t="n">
        <v>0.613769192669639</v>
      </c>
      <c r="Z1934" s="16" t="n">
        <f aca="false">(G1934-E1934)/SQRT(H1934^2/D1934+F1934^2/C1934)</f>
        <v>5.56575253120353</v>
      </c>
      <c r="AA1934" s="24" t="n">
        <f aca="false">ABS(K1934-Z1934)</f>
        <v>0</v>
      </c>
    </row>
    <row r="1935" customFormat="false" ht="15" hidden="false" customHeight="false" outlineLevel="0" collapsed="false">
      <c r="A1935" s="17" t="n">
        <v>2330</v>
      </c>
      <c r="B1935" s="6" t="s">
        <v>621</v>
      </c>
      <c r="C1935" s="6" t="n">
        <v>135</v>
      </c>
      <c r="D1935" s="6" t="n">
        <v>673</v>
      </c>
      <c r="E1935" s="16" t="n">
        <v>0.137362855893594</v>
      </c>
      <c r="F1935" s="16" t="n">
        <v>0.0363109242049199</v>
      </c>
      <c r="G1935" s="16" t="n">
        <v>0.157897458244309</v>
      </c>
      <c r="H1935" s="16" t="n">
        <v>0.0502745796648064</v>
      </c>
      <c r="I1935" s="23" t="n">
        <f aca="false">G1935-E1935</f>
        <v>0.0205346023507146</v>
      </c>
      <c r="J1935" s="17" t="n">
        <f aca="false">100*(G1935-E1935)/E1935</f>
        <v>14.9491667286107</v>
      </c>
      <c r="K1935" s="16" t="n">
        <v>5.58422872269373</v>
      </c>
      <c r="L1935" s="17" t="n">
        <v>249.514062703616</v>
      </c>
      <c r="M1935" s="18" t="n">
        <v>6.11928161759301E-008</v>
      </c>
      <c r="N1935" s="18" t="n">
        <v>1.83142602258731E-007</v>
      </c>
      <c r="O1935" s="6" t="str">
        <f aca="false">IF(N1935&lt;0.05,"Yes","No")</f>
        <v>Yes</v>
      </c>
      <c r="P1935" s="16" t="n">
        <v>0.425331942324142</v>
      </c>
      <c r="Q1935" s="17" t="n">
        <v>20.3799135894757</v>
      </c>
      <c r="R1935" s="18" t="n">
        <v>7.29581739039669E-006</v>
      </c>
      <c r="S1935" s="16" t="n">
        <v>0.0180635373952105</v>
      </c>
      <c r="T1935" s="16" t="n">
        <v>0.0205918868479388</v>
      </c>
      <c r="U1935" s="18" t="n">
        <v>0.000413772609269179</v>
      </c>
      <c r="V1935" s="16" t="n">
        <v>0.00153418821405568</v>
      </c>
      <c r="W1935" s="6" t="s">
        <v>699</v>
      </c>
      <c r="X1935" s="17" t="n">
        <v>99.2</v>
      </c>
      <c r="Y1935" s="16" t="n">
        <v>0.61405536294095</v>
      </c>
      <c r="Z1935" s="16" t="n">
        <f aca="false">(G1935-E1935)/SQRT(H1935^2/D1935+F1935^2/C1935)</f>
        <v>5.58422872269373</v>
      </c>
      <c r="AA1935" s="24" t="n">
        <f aca="false">ABS(K1935-Z1935)</f>
        <v>0</v>
      </c>
    </row>
    <row r="1936" customFormat="false" ht="15" hidden="false" customHeight="false" outlineLevel="0" collapsed="false">
      <c r="A1936" s="17" t="n">
        <v>2331</v>
      </c>
      <c r="B1936" s="6" t="s">
        <v>621</v>
      </c>
      <c r="C1936" s="6" t="n">
        <v>135</v>
      </c>
      <c r="D1936" s="6" t="n">
        <v>673</v>
      </c>
      <c r="E1936" s="16" t="n">
        <v>0.137012878777804</v>
      </c>
      <c r="F1936" s="16" t="n">
        <v>0.036302403576827</v>
      </c>
      <c r="G1936" s="16" t="n">
        <v>0.157594385619149</v>
      </c>
      <c r="H1936" s="16" t="n">
        <v>0.0503303654348925</v>
      </c>
      <c r="I1936" s="23" t="n">
        <f aca="false">G1936-E1936</f>
        <v>0.0205815068413451</v>
      </c>
      <c r="J1936" s="17" t="n">
        <f aca="false">100*(G1936-E1936)/E1936</f>
        <v>15.0215855800844</v>
      </c>
      <c r="K1936" s="16" t="n">
        <v>5.59620683206324</v>
      </c>
      <c r="L1936" s="17" t="n">
        <v>249.848606421018</v>
      </c>
      <c r="M1936" s="18" t="n">
        <v>5.74859258476821E-008</v>
      </c>
      <c r="N1936" s="18" t="n">
        <v>1.73034283962722E-007</v>
      </c>
      <c r="O1936" s="6" t="str">
        <f aca="false">IF(N1936&lt;0.05,"Yes","No")</f>
        <v>Yes</v>
      </c>
      <c r="P1936" s="16" t="n">
        <v>0.425884809153972</v>
      </c>
      <c r="Q1936" s="17" t="n">
        <v>20.4329295990222</v>
      </c>
      <c r="R1936" s="18" t="n">
        <v>7.10134828174955E-006</v>
      </c>
      <c r="S1936" s="16" t="n">
        <v>0.0179708951515964</v>
      </c>
      <c r="T1936" s="16" t="n">
        <v>0.020638942125627</v>
      </c>
      <c r="U1936" s="18" t="n">
        <v>0.000405030455926144</v>
      </c>
      <c r="V1936" s="16" t="n">
        <v>0.00152270204687475</v>
      </c>
      <c r="W1936" s="6" t="s">
        <v>699</v>
      </c>
      <c r="X1936" s="17" t="n">
        <v>99.2</v>
      </c>
      <c r="Y1936" s="16" t="n">
        <v>0.614264487369985</v>
      </c>
      <c r="Z1936" s="16" t="n">
        <f aca="false">(G1936-E1936)/SQRT(H1936^2/D1936+F1936^2/C1936)</f>
        <v>5.59620683206322</v>
      </c>
      <c r="AA1936" s="24" t="n">
        <f aca="false">ABS(K1936-Z1936)</f>
        <v>2.30926389122033E-014</v>
      </c>
    </row>
    <row r="1937" customFormat="false" ht="15" hidden="false" customHeight="false" outlineLevel="0" collapsed="false">
      <c r="A1937" s="17" t="n">
        <v>2332</v>
      </c>
      <c r="B1937" s="6" t="s">
        <v>621</v>
      </c>
      <c r="C1937" s="6" t="n">
        <v>135</v>
      </c>
      <c r="D1937" s="6" t="n">
        <v>673</v>
      </c>
      <c r="E1937" s="16" t="n">
        <v>0.1367593055522</v>
      </c>
      <c r="F1937" s="16" t="n">
        <v>0.0363421121364415</v>
      </c>
      <c r="G1937" s="16" t="n">
        <v>0.15739918452581</v>
      </c>
      <c r="H1937" s="16" t="n">
        <v>0.0504444097022675</v>
      </c>
      <c r="I1937" s="23" t="n">
        <f aca="false">G1937-E1937</f>
        <v>0.0206398789736101</v>
      </c>
      <c r="J1937" s="17" t="n">
        <f aca="false">100*(G1937-E1937)/E1937</f>
        <v>15.0921203425766</v>
      </c>
      <c r="K1937" s="16" t="n">
        <v>5.60411990311224</v>
      </c>
      <c r="L1937" s="17" t="n">
        <v>250.1407274952</v>
      </c>
      <c r="M1937" s="18" t="n">
        <v>5.51436965402403E-008</v>
      </c>
      <c r="N1937" s="18" t="n">
        <v>1.66461072458398E-007</v>
      </c>
      <c r="O1937" s="6" t="str">
        <f aca="false">IF(N1937&lt;0.05,"Yes","No")</f>
        <v>Yes</v>
      </c>
      <c r="P1937" s="16" t="n">
        <v>0.426173930816212</v>
      </c>
      <c r="Q1937" s="17" t="n">
        <v>20.4606817409102</v>
      </c>
      <c r="R1937" s="18" t="n">
        <v>7.00163847848452E-006</v>
      </c>
      <c r="S1937" s="16" t="n">
        <v>0.017851744902795</v>
      </c>
      <c r="T1937" s="16" t="n">
        <v>0.0206972285320506</v>
      </c>
      <c r="U1937" s="18" t="n">
        <v>0.000397600569035521</v>
      </c>
      <c r="V1937" s="16" t="n">
        <v>0.00151261086046122</v>
      </c>
      <c r="W1937" s="6" t="s">
        <v>699</v>
      </c>
      <c r="X1937" s="17" t="n">
        <v>99.2</v>
      </c>
      <c r="Y1937" s="16" t="n">
        <v>0.614242474272192</v>
      </c>
      <c r="Z1937" s="16" t="n">
        <f aca="false">(G1937-E1937)/SQRT(H1937^2/D1937+F1937^2/C1937)</f>
        <v>5.60411990311225</v>
      </c>
      <c r="AA1937" s="24" t="n">
        <f aca="false">ABS(K1937-Z1937)</f>
        <v>0</v>
      </c>
    </row>
    <row r="1938" customFormat="false" ht="15" hidden="false" customHeight="false" outlineLevel="0" collapsed="false">
      <c r="A1938" s="17" t="n">
        <v>2333</v>
      </c>
      <c r="B1938" s="6" t="s">
        <v>621</v>
      </c>
      <c r="C1938" s="6" t="n">
        <v>135</v>
      </c>
      <c r="D1938" s="6" t="n">
        <v>673</v>
      </c>
      <c r="E1938" s="16" t="n">
        <v>0.136598278526907</v>
      </c>
      <c r="F1938" s="16" t="n">
        <v>0.0364374894086931</v>
      </c>
      <c r="G1938" s="16" t="n">
        <v>0.157308914962973</v>
      </c>
      <c r="H1938" s="16" t="n">
        <v>0.0506215666882282</v>
      </c>
      <c r="I1938" s="23" t="n">
        <f aca="false">G1938-E1938</f>
        <v>0.0207106364360667</v>
      </c>
      <c r="J1938" s="17" t="n">
        <f aca="false">100*(G1938-E1938)/E1938</f>
        <v>15.1617111572802</v>
      </c>
      <c r="K1938" s="16" t="n">
        <v>5.60722852805835</v>
      </c>
      <c r="L1938" s="17" t="n">
        <v>250.362104149059</v>
      </c>
      <c r="M1938" s="18" t="n">
        <v>5.42284137330869E-008</v>
      </c>
      <c r="N1938" s="18" t="n">
        <v>1.64406778143168E-007</v>
      </c>
      <c r="O1938" s="6" t="str">
        <f aca="false">IF(N1938&lt;0.05,"Yes","No")</f>
        <v>Yes</v>
      </c>
      <c r="P1938" s="16" t="n">
        <v>0.426173706563284</v>
      </c>
      <c r="Q1938" s="17" t="n">
        <v>20.4606602080746</v>
      </c>
      <c r="R1938" s="18" t="n">
        <v>7.00171529449448E-006</v>
      </c>
      <c r="S1938" s="16" t="n">
        <v>0.0177434431664847</v>
      </c>
      <c r="T1938" s="16" t="n">
        <v>0.0207675299186181</v>
      </c>
      <c r="U1938" s="18" t="n">
        <v>0.000391989621761331</v>
      </c>
      <c r="V1938" s="16" t="n">
        <v>0.00150487652636354</v>
      </c>
      <c r="W1938" s="6" t="s">
        <v>699</v>
      </c>
      <c r="X1938" s="17" t="n">
        <v>99.2</v>
      </c>
      <c r="Y1938" s="16" t="n">
        <v>0.614099389136536</v>
      </c>
      <c r="Z1938" s="16" t="n">
        <f aca="false">(G1938-E1938)/SQRT(H1938^2/D1938+F1938^2/C1938)</f>
        <v>5.60722852805834</v>
      </c>
      <c r="AA1938" s="24" t="n">
        <f aca="false">ABS(K1938-Z1938)</f>
        <v>0</v>
      </c>
    </row>
    <row r="1939" customFormat="false" ht="15" hidden="false" customHeight="false" outlineLevel="0" collapsed="false">
      <c r="A1939" s="17" t="n">
        <v>2334</v>
      </c>
      <c r="B1939" s="6" t="s">
        <v>621</v>
      </c>
      <c r="C1939" s="6" t="n">
        <v>135</v>
      </c>
      <c r="D1939" s="6" t="n">
        <v>673</v>
      </c>
      <c r="E1939" s="16" t="n">
        <v>0.136531932983134</v>
      </c>
      <c r="F1939" s="16" t="n">
        <v>0.0365887487472141</v>
      </c>
      <c r="G1939" s="16" t="n">
        <v>0.157321808751767</v>
      </c>
      <c r="H1939" s="16" t="n">
        <v>0.0508607833196679</v>
      </c>
      <c r="I1939" s="23" t="n">
        <f aca="false">G1939-E1939</f>
        <v>0.0207898757686331</v>
      </c>
      <c r="J1939" s="17" t="n">
        <f aca="false">100*(G1939-E1939)/E1939</f>
        <v>15.2271159679555</v>
      </c>
      <c r="K1939" s="16" t="n">
        <v>5.60451775916523</v>
      </c>
      <c r="L1939" s="17" t="n">
        <v>250.505408429202</v>
      </c>
      <c r="M1939" s="18" t="n">
        <v>5.49595262369781E-008</v>
      </c>
      <c r="N1939" s="18" t="n">
        <v>1.66383234328373E-007</v>
      </c>
      <c r="O1939" s="6" t="str">
        <f aca="false">IF(N1939&lt;0.05,"Yes","No")</f>
        <v>Yes</v>
      </c>
      <c r="P1939" s="16" t="n">
        <v>0.425814927345937</v>
      </c>
      <c r="Q1939" s="17" t="n">
        <v>20.4262246267637</v>
      </c>
      <c r="R1939" s="18" t="n">
        <v>7.12565190651385E-006</v>
      </c>
      <c r="S1939" s="16" t="n">
        <v>0.0178581270774714</v>
      </c>
      <c r="T1939" s="16" t="n">
        <v>0.0208459536219808</v>
      </c>
      <c r="U1939" s="18" t="n">
        <v>0.000384320772737764</v>
      </c>
      <c r="V1939" s="16" t="n">
        <v>0.001491592928109</v>
      </c>
      <c r="W1939" s="6" t="s">
        <v>699</v>
      </c>
      <c r="X1939" s="17" t="n">
        <v>99.1</v>
      </c>
      <c r="Y1939" s="16" t="n">
        <v>0.613802212316328</v>
      </c>
      <c r="Z1939" s="16" t="n">
        <f aca="false">(G1939-E1939)/SQRT(H1939^2/D1939+F1939^2/C1939)</f>
        <v>5.60451775916524</v>
      </c>
      <c r="AA1939" s="24" t="n">
        <f aca="false">ABS(K1939-Z1939)</f>
        <v>0</v>
      </c>
    </row>
    <row r="1940" customFormat="false" ht="15" hidden="false" customHeight="false" outlineLevel="0" collapsed="false">
      <c r="A1940" s="17" t="n">
        <v>2335</v>
      </c>
      <c r="B1940" s="6" t="s">
        <v>621</v>
      </c>
      <c r="C1940" s="6" t="n">
        <v>135</v>
      </c>
      <c r="D1940" s="6" t="n">
        <v>673</v>
      </c>
      <c r="E1940" s="16" t="n">
        <v>0.136548156870736</v>
      </c>
      <c r="F1940" s="16" t="n">
        <v>0.0367824668854301</v>
      </c>
      <c r="G1940" s="16" t="n">
        <v>0.157431203966066</v>
      </c>
      <c r="H1940" s="16" t="n">
        <v>0.0511551449427137</v>
      </c>
      <c r="I1940" s="23" t="n">
        <f aca="false">G1940-E1940</f>
        <v>0.0208830470953304</v>
      </c>
      <c r="J1940" s="17" t="n">
        <f aca="false">100*(G1940-E1940)/E1940</f>
        <v>15.2935400769265</v>
      </c>
      <c r="K1940" s="16" t="n">
        <v>5.59921849384042</v>
      </c>
      <c r="L1940" s="17" t="n">
        <v>250.628444092877</v>
      </c>
      <c r="M1940" s="18" t="n">
        <v>5.64484877664156E-008</v>
      </c>
      <c r="N1940" s="18" t="n">
        <v>1.7015534117251E-007</v>
      </c>
      <c r="O1940" s="6" t="str">
        <f aca="false">IF(N1940&lt;0.05,"Yes","No")</f>
        <v>Yes</v>
      </c>
      <c r="P1940" s="16" t="n">
        <v>0.425281503567446</v>
      </c>
      <c r="Q1940" s="17" t="n">
        <v>20.3750802983407</v>
      </c>
      <c r="R1940" s="18" t="n">
        <v>7.31381085203857E-006</v>
      </c>
      <c r="S1940" s="16" t="n">
        <v>0.017642568117128</v>
      </c>
      <c r="T1940" s="16" t="n">
        <v>0.0209384040938905</v>
      </c>
      <c r="U1940" s="18" t="n">
        <v>0.000381005554966175</v>
      </c>
      <c r="V1940" s="16" t="n">
        <v>0.00149025625035254</v>
      </c>
      <c r="W1940" s="6" t="s">
        <v>699</v>
      </c>
      <c r="X1940" s="17" t="n">
        <v>99.1</v>
      </c>
      <c r="Y1940" s="16" t="n">
        <v>0.613350943811568</v>
      </c>
      <c r="Z1940" s="16" t="n">
        <f aca="false">(G1940-E1940)/SQRT(H1940^2/D1940+F1940^2/C1940)</f>
        <v>5.59921849384044</v>
      </c>
      <c r="AA1940" s="24" t="n">
        <f aca="false">ABS(K1940-Z1940)</f>
        <v>2.30926389122033E-014</v>
      </c>
    </row>
    <row r="1941" customFormat="false" ht="15" hidden="false" customHeight="false" outlineLevel="0" collapsed="false">
      <c r="A1941" s="17" t="n">
        <v>2336</v>
      </c>
      <c r="B1941" s="6" t="s">
        <v>621</v>
      </c>
      <c r="C1941" s="6" t="n">
        <v>135</v>
      </c>
      <c r="D1941" s="6" t="n">
        <v>673</v>
      </c>
      <c r="E1941" s="16" t="n">
        <v>0.136642221830509</v>
      </c>
      <c r="F1941" s="16" t="n">
        <v>0.0370296694357552</v>
      </c>
      <c r="G1941" s="16" t="n">
        <v>0.1576290658909</v>
      </c>
      <c r="H1941" s="16" t="n">
        <v>0.0515059117586143</v>
      </c>
      <c r="I1941" s="23" t="n">
        <f aca="false">G1941-E1941</f>
        <v>0.020986844060391</v>
      </c>
      <c r="J1941" s="17" t="n">
        <f aca="false">100*(G1941-E1941)/E1941</f>
        <v>15.3589745389409</v>
      </c>
      <c r="K1941" s="16" t="n">
        <v>5.5892723022977</v>
      </c>
      <c r="L1941" s="17" t="n">
        <v>250.66242195458</v>
      </c>
      <c r="M1941" s="18" t="n">
        <v>5.93917634198833E-008</v>
      </c>
      <c r="N1941" s="18" t="n">
        <v>1.78005841576569E-007</v>
      </c>
      <c r="O1941" s="6" t="str">
        <f aca="false">IF(N1941&lt;0.05,"Yes","No")</f>
        <v>Yes</v>
      </c>
      <c r="P1941" s="16" t="n">
        <v>0.424490030664358</v>
      </c>
      <c r="Q1941" s="17" t="n">
        <v>20.2993125171451</v>
      </c>
      <c r="R1941" s="18" t="n">
        <v>7.60178915582497E-006</v>
      </c>
      <c r="S1941" s="16" t="n">
        <v>0.0178534461565809</v>
      </c>
      <c r="T1941" s="16" t="n">
        <v>0.0210414031756697</v>
      </c>
      <c r="U1941" s="18" t="n">
        <v>0.00038003700333629</v>
      </c>
      <c r="V1941" s="16" t="n">
        <v>0.00149025625035254</v>
      </c>
      <c r="W1941" s="6" t="s">
        <v>699</v>
      </c>
      <c r="X1941" s="17" t="n">
        <v>99.1</v>
      </c>
      <c r="Y1941" s="16" t="n">
        <v>0.61305376699136</v>
      </c>
      <c r="Z1941" s="16" t="n">
        <f aca="false">(G1941-E1941)/SQRT(H1941^2/D1941+F1941^2/C1941)</f>
        <v>5.58927230229771</v>
      </c>
      <c r="AA1941" s="24" t="n">
        <f aca="false">ABS(K1941-Z1941)</f>
        <v>0</v>
      </c>
    </row>
    <row r="1942" customFormat="false" ht="15" hidden="false" customHeight="false" outlineLevel="0" collapsed="false">
      <c r="A1942" s="17" t="n">
        <v>2337</v>
      </c>
      <c r="B1942" s="6" t="s">
        <v>621</v>
      </c>
      <c r="C1942" s="6" t="n">
        <v>135</v>
      </c>
      <c r="D1942" s="6" t="n">
        <v>673</v>
      </c>
      <c r="E1942" s="16" t="n">
        <v>0.136793502392592</v>
      </c>
      <c r="F1942" s="16" t="n">
        <v>0.0373116841680227</v>
      </c>
      <c r="G1942" s="16" t="n">
        <v>0.157889992939682</v>
      </c>
      <c r="H1942" s="16" t="n">
        <v>0.0518930825069075</v>
      </c>
      <c r="I1942" s="23" t="n">
        <f aca="false">G1942-E1942</f>
        <v>0.0210964905470897</v>
      </c>
      <c r="J1942" s="17" t="n">
        <f aca="false">100*(G1942-E1942)/E1942</f>
        <v>15.422143726201</v>
      </c>
      <c r="K1942" s="16" t="n">
        <v>5.57616027358624</v>
      </c>
      <c r="L1942" s="17" t="n">
        <v>250.637778788944</v>
      </c>
      <c r="M1942" s="18" t="n">
        <v>6.35169221786698E-008</v>
      </c>
      <c r="N1942" s="18" t="n">
        <v>1.89021322234257E-007</v>
      </c>
      <c r="O1942" s="6" t="str">
        <f aca="false">IF(N1942&lt;0.05,"Yes","No")</f>
        <v>Yes</v>
      </c>
      <c r="P1942" s="16" t="n">
        <v>0.423520271080654</v>
      </c>
      <c r="Q1942" s="17" t="n">
        <v>20.2066697437162</v>
      </c>
      <c r="R1942" s="18" t="n">
        <v>7.96946010356961E-006</v>
      </c>
      <c r="S1942" s="16" t="n">
        <v>0.0182009827613452</v>
      </c>
      <c r="T1942" s="16" t="n">
        <v>0.021150338856515</v>
      </c>
      <c r="U1942" s="18" t="n">
        <v>0.000380281750358648</v>
      </c>
      <c r="V1942" s="16" t="n">
        <v>0.00149025625035254</v>
      </c>
      <c r="W1942" s="6" t="s">
        <v>699</v>
      </c>
      <c r="X1942" s="17" t="n">
        <v>99.1</v>
      </c>
      <c r="Y1942" s="16" t="n">
        <v>0.612437400253151</v>
      </c>
      <c r="Z1942" s="16" t="n">
        <f aca="false">(G1942-E1942)/SQRT(H1942^2/D1942+F1942^2/C1942)</f>
        <v>5.57616027358625</v>
      </c>
      <c r="AA1942" s="24" t="n">
        <f aca="false">ABS(K1942-Z1942)</f>
        <v>0</v>
      </c>
    </row>
    <row r="1943" customFormat="false" ht="15" hidden="false" customHeight="false" outlineLevel="0" collapsed="false">
      <c r="A1943" s="17" t="n">
        <v>2338</v>
      </c>
      <c r="B1943" s="6" t="s">
        <v>621</v>
      </c>
      <c r="C1943" s="6" t="n">
        <v>135</v>
      </c>
      <c r="D1943" s="6" t="n">
        <v>673</v>
      </c>
      <c r="E1943" s="16" t="n">
        <v>0.137002255795179</v>
      </c>
      <c r="F1943" s="16" t="n">
        <v>0.0376218013806762</v>
      </c>
      <c r="G1943" s="16" t="n">
        <v>0.158216249922852</v>
      </c>
      <c r="H1943" s="16" t="n">
        <v>0.0523167720548095</v>
      </c>
      <c r="I1943" s="23" t="n">
        <f aca="false">G1943-E1943</f>
        <v>0.0212139941276737</v>
      </c>
      <c r="J1943" s="17" t="n">
        <f aca="false">100*(G1943-E1943)/E1943</f>
        <v>15.4844122854364</v>
      </c>
      <c r="K1943" s="16" t="n">
        <v>5.56122448547179</v>
      </c>
      <c r="L1943" s="17" t="n">
        <v>250.601216351289</v>
      </c>
      <c r="M1943" s="18" t="n">
        <v>6.85584057765297E-008</v>
      </c>
      <c r="N1943" s="18" t="n">
        <v>2.0287494441759E-007</v>
      </c>
      <c r="O1943" s="6" t="str">
        <f aca="false">IF(N1943&lt;0.05,"Yes","No")</f>
        <v>Yes</v>
      </c>
      <c r="P1943" s="16" t="n">
        <v>0.422424449563204</v>
      </c>
      <c r="Q1943" s="17" t="n">
        <v>20.1022390536084</v>
      </c>
      <c r="R1943" s="18" t="n">
        <v>8.40541925564952E-006</v>
      </c>
      <c r="S1943" s="16" t="n">
        <v>0.0180512106587577</v>
      </c>
      <c r="T1943" s="16" t="n">
        <v>0.0212669504051974</v>
      </c>
      <c r="U1943" s="18" t="n">
        <v>0.000380965528250512</v>
      </c>
      <c r="V1943" s="16" t="n">
        <v>0.00149025625035254</v>
      </c>
      <c r="W1943" s="6" t="s">
        <v>699</v>
      </c>
      <c r="X1943" s="17" t="n">
        <v>99.1</v>
      </c>
      <c r="Y1943" s="16" t="n">
        <v>0.611865059710528</v>
      </c>
      <c r="Z1943" s="16" t="n">
        <f aca="false">(G1943-E1943)/SQRT(H1943^2/D1943+F1943^2/C1943)</f>
        <v>5.56122448547179</v>
      </c>
      <c r="AA1943" s="24" t="n">
        <f aca="false">ABS(K1943-Z1943)</f>
        <v>0</v>
      </c>
    </row>
    <row r="1944" customFormat="false" ht="15" hidden="false" customHeight="false" outlineLevel="0" collapsed="false">
      <c r="A1944" s="17" t="n">
        <v>2339</v>
      </c>
      <c r="B1944" s="6" t="s">
        <v>621</v>
      </c>
      <c r="C1944" s="6" t="n">
        <v>135</v>
      </c>
      <c r="D1944" s="6" t="n">
        <v>673</v>
      </c>
      <c r="E1944" s="16" t="n">
        <v>0.137243531368397</v>
      </c>
      <c r="F1944" s="16" t="n">
        <v>0.037956671234914</v>
      </c>
      <c r="G1944" s="16" t="n">
        <v>0.158571667172137</v>
      </c>
      <c r="H1944" s="16" t="n">
        <v>0.0527621049186856</v>
      </c>
      <c r="I1944" s="23" t="n">
        <f aca="false">G1944-E1944</f>
        <v>0.0213281358037396</v>
      </c>
      <c r="J1944" s="17" t="n">
        <f aca="false">100*(G1944-E1944)/E1944</f>
        <v>15.5403577794056</v>
      </c>
      <c r="K1944" s="16" t="n">
        <v>5.54241586557205</v>
      </c>
      <c r="L1944" s="17" t="n">
        <v>250.504547135202</v>
      </c>
      <c r="M1944" s="18" t="n">
        <v>7.54771800466843E-008</v>
      </c>
      <c r="N1944" s="18" t="n">
        <v>2.2209741635586E-007</v>
      </c>
      <c r="O1944" s="6" t="str">
        <f aca="false">IF(N1944&lt;0.05,"Yes","No")</f>
        <v>Yes</v>
      </c>
      <c r="P1944" s="16" t="n">
        <v>0.421097513512678</v>
      </c>
      <c r="Q1944" s="17" t="n">
        <v>19.9761455454458</v>
      </c>
      <c r="R1944" s="18" t="n">
        <v>8.96392813689131E-006</v>
      </c>
      <c r="S1944" s="16" t="n">
        <v>0.018155361062207</v>
      </c>
      <c r="T1944" s="16" t="n">
        <v>0.0213801535873386</v>
      </c>
      <c r="U1944" s="18" t="n">
        <v>0.00038391248019509</v>
      </c>
      <c r="V1944" s="16" t="n">
        <v>0.001491592928109</v>
      </c>
      <c r="W1944" s="6" t="s">
        <v>699</v>
      </c>
      <c r="X1944" s="17" t="n">
        <v>99</v>
      </c>
      <c r="Y1944" s="16" t="n">
        <v>0.611292719167905</v>
      </c>
      <c r="Z1944" s="16" t="n">
        <f aca="false">(G1944-E1944)/SQRT(H1944^2/D1944+F1944^2/C1944)</f>
        <v>5.54241586557205</v>
      </c>
      <c r="AA1944" s="24" t="n">
        <f aca="false">ABS(K1944-Z1944)</f>
        <v>0</v>
      </c>
    </row>
    <row r="1945" customFormat="false" ht="15" hidden="false" customHeight="false" outlineLevel="0" collapsed="false">
      <c r="A1945" s="17" t="n">
        <v>2340</v>
      </c>
      <c r="B1945" s="6" t="s">
        <v>621</v>
      </c>
      <c r="C1945" s="6" t="n">
        <v>135</v>
      </c>
      <c r="D1945" s="6" t="n">
        <v>673</v>
      </c>
      <c r="E1945" s="16" t="n">
        <v>0.137490058331578</v>
      </c>
      <c r="F1945" s="16" t="n">
        <v>0.0382976834699922</v>
      </c>
      <c r="G1945" s="16" t="n">
        <v>0.158929135379164</v>
      </c>
      <c r="H1945" s="16" t="n">
        <v>0.0532122378652567</v>
      </c>
      <c r="I1945" s="23" t="n">
        <f aca="false">G1945-E1945</f>
        <v>0.0214390770475863</v>
      </c>
      <c r="J1945" s="17" t="n">
        <f aca="false">100*(G1945-E1945)/E1945</f>
        <v>15.5931834692242</v>
      </c>
      <c r="K1945" s="16" t="n">
        <v>5.52232999989641</v>
      </c>
      <c r="L1945" s="17" t="n">
        <v>250.392026828874</v>
      </c>
      <c r="M1945" s="18" t="n">
        <v>8.36186309613428E-008</v>
      </c>
      <c r="N1945" s="18" t="n">
        <v>2.44003810624696E-007</v>
      </c>
      <c r="O1945" s="6" t="str">
        <f aca="false">IF(N1945&lt;0.05,"Yes","No")</f>
        <v>Yes</v>
      </c>
      <c r="P1945" s="16" t="n">
        <v>0.419689600399032</v>
      </c>
      <c r="Q1945" s="17" t="n">
        <v>19.8427908718812</v>
      </c>
      <c r="R1945" s="18" t="n">
        <v>9.59530276963832E-006</v>
      </c>
      <c r="S1945" s="16" t="n">
        <v>0.0181763212931402</v>
      </c>
      <c r="T1945" s="16" t="n">
        <v>0.0214902865216351</v>
      </c>
      <c r="U1945" s="18" t="n">
        <v>0.000387375602553428</v>
      </c>
      <c r="V1945" s="16" t="n">
        <v>0.00149813768943315</v>
      </c>
      <c r="W1945" s="6" t="s">
        <v>699</v>
      </c>
      <c r="X1945" s="17" t="n">
        <v>99</v>
      </c>
      <c r="Y1945" s="16" t="n">
        <v>0.610522260745143</v>
      </c>
      <c r="Z1945" s="16" t="n">
        <f aca="false">(G1945-E1945)/SQRT(H1945^2/D1945+F1945^2/C1945)</f>
        <v>5.52232999989639</v>
      </c>
      <c r="AA1945" s="24" t="n">
        <f aca="false">ABS(K1945-Z1945)</f>
        <v>0</v>
      </c>
    </row>
    <row r="1946" customFormat="false" ht="15" hidden="false" customHeight="false" outlineLevel="0" collapsed="false">
      <c r="A1946" s="17" t="n">
        <v>2341</v>
      </c>
      <c r="B1946" s="6" t="s">
        <v>621</v>
      </c>
      <c r="C1946" s="6" t="n">
        <v>135</v>
      </c>
      <c r="D1946" s="6" t="n">
        <v>673</v>
      </c>
      <c r="E1946" s="16" t="n">
        <v>0.137712663191336</v>
      </c>
      <c r="F1946" s="16" t="n">
        <v>0.0386219011829163</v>
      </c>
      <c r="G1946" s="16" t="n">
        <v>0.159257087496733</v>
      </c>
      <c r="H1946" s="16" t="n">
        <v>0.0536472142759778</v>
      </c>
      <c r="I1946" s="23" t="n">
        <f aca="false">G1946-E1946</f>
        <v>0.0215444243053972</v>
      </c>
      <c r="J1946" s="17" t="n">
        <f aca="false">100*(G1946-E1946)/E1946</f>
        <v>15.6444758282422</v>
      </c>
      <c r="K1946" s="16" t="n">
        <v>5.5033235297304</v>
      </c>
      <c r="L1946" s="17" t="n">
        <v>250.319663896028</v>
      </c>
      <c r="M1946" s="18" t="n">
        <v>9.2095523875114E-008</v>
      </c>
      <c r="N1946" s="18" t="n">
        <v>2.6762475195244E-007</v>
      </c>
      <c r="O1946" s="6" t="str">
        <f aca="false">IF(N1946&lt;0.05,"Yes","No")</f>
        <v>Yes</v>
      </c>
      <c r="P1946" s="16" t="n">
        <v>0.418320948257518</v>
      </c>
      <c r="Q1946" s="17" t="n">
        <v>19.7135830199873</v>
      </c>
      <c r="R1946" s="18" t="n">
        <v>1.02497221083336E-005</v>
      </c>
      <c r="S1946" s="16" t="n">
        <v>0.0184076092154553</v>
      </c>
      <c r="T1946" s="16" t="n">
        <v>0.0215947578356821</v>
      </c>
      <c r="U1946" s="18" t="n">
        <v>0.000390348762102822</v>
      </c>
      <c r="V1946" s="16" t="n">
        <v>0.00150487652636354</v>
      </c>
      <c r="W1946" s="6" t="s">
        <v>699</v>
      </c>
      <c r="X1946" s="17" t="n">
        <v>99</v>
      </c>
      <c r="Y1946" s="16" t="n">
        <v>0.609850861262451</v>
      </c>
      <c r="Z1946" s="16" t="n">
        <f aca="false">(G1946-E1946)/SQRT(H1946^2/D1946+F1946^2/C1946)</f>
        <v>5.50332352973038</v>
      </c>
      <c r="AA1946" s="24" t="n">
        <f aca="false">ABS(K1946-Z1946)</f>
        <v>0</v>
      </c>
    </row>
    <row r="1947" customFormat="false" ht="15" hidden="false" customHeight="false" outlineLevel="0" collapsed="false">
      <c r="A1947" s="17" t="n">
        <v>2342</v>
      </c>
      <c r="B1947" s="6" t="s">
        <v>621</v>
      </c>
      <c r="C1947" s="6" t="n">
        <v>135</v>
      </c>
      <c r="D1947" s="6" t="n">
        <v>673</v>
      </c>
      <c r="E1947" s="16" t="n">
        <v>0.137880926441263</v>
      </c>
      <c r="F1947" s="16" t="n">
        <v>0.0389124702569409</v>
      </c>
      <c r="G1947" s="16" t="n">
        <v>0.159510669524036</v>
      </c>
      <c r="H1947" s="16" t="n">
        <v>0.0540386056869206</v>
      </c>
      <c r="I1947" s="23" t="n">
        <f aca="false">G1947-E1947</f>
        <v>0.0216297430827722</v>
      </c>
      <c r="J1947" s="17" t="n">
        <f aca="false">100*(G1947-E1947)/E1947</f>
        <v>15.6872626555685</v>
      </c>
      <c r="K1947" s="16" t="n">
        <v>5.48420592868273</v>
      </c>
      <c r="L1947" s="17" t="n">
        <v>250.263073053379</v>
      </c>
      <c r="M1947" s="18" t="n">
        <v>1.01458270301359E-007</v>
      </c>
      <c r="N1947" s="18" t="n">
        <v>2.92005240963225E-007</v>
      </c>
      <c r="O1947" s="6" t="str">
        <f aca="false">IF(N1947&lt;0.05,"Yes","No")</f>
        <v>Yes</v>
      </c>
      <c r="P1947" s="16" t="n">
        <v>0.416926904800986</v>
      </c>
      <c r="Q1947" s="17" t="n">
        <v>19.5824119624961</v>
      </c>
      <c r="R1947" s="18" t="n">
        <v>1.09600706066956E-005</v>
      </c>
      <c r="S1947" s="16" t="n">
        <v>0.0183396832191331</v>
      </c>
      <c r="T1947" s="16" t="n">
        <v>0.0216792803509682</v>
      </c>
      <c r="U1947" s="18" t="n">
        <v>0.000394874983627712</v>
      </c>
      <c r="V1947" s="16" t="n">
        <v>0.00150597331513099</v>
      </c>
      <c r="W1947" s="6" t="s">
        <v>699</v>
      </c>
      <c r="X1947" s="17" t="n">
        <v>99</v>
      </c>
      <c r="Y1947" s="16" t="n">
        <v>0.609399592757691</v>
      </c>
      <c r="Z1947" s="16" t="n">
        <f aca="false">(G1947-E1947)/SQRT(H1947^2/D1947+F1947^2/C1947)</f>
        <v>5.48420592868272</v>
      </c>
      <c r="AA1947" s="24" t="n">
        <f aca="false">ABS(K1947-Z1947)</f>
        <v>0</v>
      </c>
    </row>
    <row r="1948" customFormat="false" ht="15" hidden="false" customHeight="false" outlineLevel="0" collapsed="false">
      <c r="A1948" s="17" t="n">
        <v>2343</v>
      </c>
      <c r="B1948" s="6" t="s">
        <v>621</v>
      </c>
      <c r="C1948" s="6" t="n">
        <v>135</v>
      </c>
      <c r="D1948" s="6" t="n">
        <v>673</v>
      </c>
      <c r="E1948" s="16" t="n">
        <v>0.13795508146286</v>
      </c>
      <c r="F1948" s="16" t="n">
        <v>0.0391516720367014</v>
      </c>
      <c r="G1948" s="16" t="n">
        <v>0.159650245047608</v>
      </c>
      <c r="H1948" s="16" t="n">
        <v>0.0543641359237427</v>
      </c>
      <c r="I1948" s="23" t="n">
        <f aca="false">G1948-E1948</f>
        <v>0.0216951635847474</v>
      </c>
      <c r="J1948" s="17" t="n">
        <f aca="false">100*(G1948-E1948)/E1948</f>
        <v>15.7262518746641</v>
      </c>
      <c r="K1948" s="16" t="n">
        <v>5.4673721531803</v>
      </c>
      <c r="L1948" s="17" t="n">
        <v>250.232449073467</v>
      </c>
      <c r="M1948" s="18" t="n">
        <v>1.10457715497549E-007</v>
      </c>
      <c r="N1948" s="18" t="n">
        <v>3.15314755788519E-007</v>
      </c>
      <c r="O1948" s="6" t="str">
        <f aca="false">IF(N1948&lt;0.05,"Yes","No")</f>
        <v>Yes</v>
      </c>
      <c r="P1948" s="16" t="n">
        <v>0.415679065541994</v>
      </c>
      <c r="Q1948" s="17" t="n">
        <v>19.4653692156934</v>
      </c>
      <c r="R1948" s="18" t="n">
        <v>1.16356553914791E-005</v>
      </c>
      <c r="S1948" s="16" t="n">
        <v>0.0182321055564887</v>
      </c>
      <c r="T1948" s="16" t="n">
        <v>0.0217438980634264</v>
      </c>
      <c r="U1948" s="18" t="n">
        <v>0.000399760033788995</v>
      </c>
      <c r="V1948" s="16" t="n">
        <v>0.00151533586815323</v>
      </c>
      <c r="W1948" s="6" t="s">
        <v>699</v>
      </c>
      <c r="X1948" s="17" t="n">
        <v>99</v>
      </c>
      <c r="Y1948" s="16" t="n">
        <v>0.60859611468824</v>
      </c>
      <c r="Z1948" s="16" t="n">
        <f aca="false">(G1948-E1948)/SQRT(H1948^2/D1948+F1948^2/C1948)</f>
        <v>5.4673721531803</v>
      </c>
      <c r="AA1948" s="24" t="n">
        <f aca="false">ABS(K1948-Z1948)</f>
        <v>0</v>
      </c>
    </row>
    <row r="1949" customFormat="false" ht="15" hidden="false" customHeight="false" outlineLevel="0" collapsed="false">
      <c r="A1949" s="17" t="n">
        <v>2344</v>
      </c>
      <c r="B1949" s="6" t="s">
        <v>621</v>
      </c>
      <c r="C1949" s="6" t="n">
        <v>135</v>
      </c>
      <c r="D1949" s="6" t="n">
        <v>673</v>
      </c>
      <c r="E1949" s="16" t="n">
        <v>0.137905552872905</v>
      </c>
      <c r="F1949" s="16" t="n">
        <v>0.0393145305858993</v>
      </c>
      <c r="G1949" s="16" t="n">
        <v>0.159638943402498</v>
      </c>
      <c r="H1949" s="16" t="n">
        <v>0.0546027348285845</v>
      </c>
      <c r="I1949" s="23" t="n">
        <f aca="false">G1949-E1949</f>
        <v>0.0217333905295929</v>
      </c>
      <c r="J1949" s="17" t="n">
        <f aca="false">100*(G1949-E1949)/E1949</f>
        <v>15.7596195924196</v>
      </c>
      <c r="K1949" s="16" t="n">
        <v>5.4539702002312</v>
      </c>
      <c r="L1949" s="17" t="n">
        <v>250.289561555881</v>
      </c>
      <c r="M1949" s="18" t="n">
        <v>1.18142334943919E-007</v>
      </c>
      <c r="N1949" s="18" t="n">
        <v>3.35882335205918E-007</v>
      </c>
      <c r="O1949" s="6" t="str">
        <f aca="false">IF(N1949&lt;0.05,"Yes","No")</f>
        <v>Yes</v>
      </c>
      <c r="P1949" s="16" t="n">
        <v>0.414600757425044</v>
      </c>
      <c r="Q1949" s="17" t="n">
        <v>19.3645104386151</v>
      </c>
      <c r="R1949" s="18" t="n">
        <v>1.22513654693601E-005</v>
      </c>
      <c r="S1949" s="16" t="n">
        <v>0.0182134222118593</v>
      </c>
      <c r="T1949" s="16" t="n">
        <v>0.0217811629169475</v>
      </c>
      <c r="U1949" s="18" t="n">
        <v>0.000404467430571093</v>
      </c>
      <c r="V1949" s="16" t="n">
        <v>0.00152270204687475</v>
      </c>
      <c r="W1949" s="6" t="s">
        <v>699</v>
      </c>
      <c r="X1949" s="17" t="n">
        <v>98.9</v>
      </c>
      <c r="Y1949" s="16" t="n">
        <v>0.608111826536789</v>
      </c>
      <c r="Z1949" s="16" t="n">
        <f aca="false">(G1949-E1949)/SQRT(H1949^2/D1949+F1949^2/C1949)</f>
        <v>5.45397020023119</v>
      </c>
      <c r="AA1949" s="24" t="n">
        <f aca="false">ABS(K1949-Z1949)</f>
        <v>0</v>
      </c>
    </row>
    <row r="1950" customFormat="false" ht="15" hidden="false" customHeight="false" outlineLevel="0" collapsed="false">
      <c r="A1950" s="17" t="n">
        <v>2345</v>
      </c>
      <c r="B1950" s="6" t="s">
        <v>621</v>
      </c>
      <c r="C1950" s="6" t="n">
        <v>135</v>
      </c>
      <c r="D1950" s="6" t="n">
        <v>673</v>
      </c>
      <c r="E1950" s="16" t="n">
        <v>0.13772033099775</v>
      </c>
      <c r="F1950" s="16" t="n">
        <v>0.0393855529605095</v>
      </c>
      <c r="G1950" s="16" t="n">
        <v>0.159460374019918</v>
      </c>
      <c r="H1950" s="16" t="n">
        <v>0.0547413428131559</v>
      </c>
      <c r="I1950" s="23" t="n">
        <f aca="false">G1950-E1950</f>
        <v>0.0217400430221686</v>
      </c>
      <c r="J1950" s="17" t="n">
        <f aca="false">100*(G1950-E1950)/E1950</f>
        <v>15.7856453471084</v>
      </c>
      <c r="K1950" s="16" t="n">
        <v>5.44469156229573</v>
      </c>
      <c r="L1950" s="17" t="n">
        <v>250.472509674745</v>
      </c>
      <c r="M1950" s="18" t="n">
        <v>1.23707943244276E-007</v>
      </c>
      <c r="N1950" s="18" t="n">
        <v>3.49812097922238E-007</v>
      </c>
      <c r="O1950" s="6" t="str">
        <f aca="false">IF(N1950&lt;0.05,"Yes","No")</f>
        <v>Yes</v>
      </c>
      <c r="P1950" s="16" t="n">
        <v>0.413705841957018</v>
      </c>
      <c r="Q1950" s="17" t="n">
        <v>19.2810040935489</v>
      </c>
      <c r="R1950" s="18" t="n">
        <v>1.27858951177986E-005</v>
      </c>
      <c r="S1950" s="16" t="n">
        <v>0.0180658151266896</v>
      </c>
      <c r="T1950" s="16" t="n">
        <v>0.0217871027191015</v>
      </c>
      <c r="U1950" s="18" t="n">
        <v>0.000408954264017789</v>
      </c>
      <c r="V1950" s="16" t="n">
        <v>0.00152270204687475</v>
      </c>
      <c r="W1950" s="6" t="s">
        <v>699</v>
      </c>
      <c r="X1950" s="17" t="n">
        <v>98.8</v>
      </c>
      <c r="Y1950" s="16" t="n">
        <v>0.607429420505201</v>
      </c>
      <c r="Z1950" s="16" t="n">
        <f aca="false">(G1950-E1950)/SQRT(H1950^2/D1950+F1950^2/C1950)</f>
        <v>5.44469156229573</v>
      </c>
      <c r="AA1950" s="24" t="n">
        <f aca="false">ABS(K1950-Z1950)</f>
        <v>0</v>
      </c>
    </row>
    <row r="1951" customFormat="false" ht="15" hidden="false" customHeight="false" outlineLevel="0" collapsed="false">
      <c r="A1951" s="17" t="n">
        <v>2346</v>
      </c>
      <c r="B1951" s="6" t="s">
        <v>621</v>
      </c>
      <c r="C1951" s="6" t="n">
        <v>135</v>
      </c>
      <c r="D1951" s="6" t="n">
        <v>673</v>
      </c>
      <c r="E1951" s="16" t="n">
        <v>0.137339489161968</v>
      </c>
      <c r="F1951" s="16" t="n">
        <v>0.0393405441398895</v>
      </c>
      <c r="G1951" s="16" t="n">
        <v>0.159057151852798</v>
      </c>
      <c r="H1951" s="16" t="n">
        <v>0.0547441939376035</v>
      </c>
      <c r="I1951" s="23" t="n">
        <f aca="false">G1951-E1951</f>
        <v>0.02171766269083</v>
      </c>
      <c r="J1951" s="17" t="n">
        <f aca="false">100*(G1951-E1951)/E1951</f>
        <v>15.8131232490735</v>
      </c>
      <c r="K1951" s="16" t="n">
        <v>5.44348991398583</v>
      </c>
      <c r="L1951" s="17" t="n">
        <v>250.772589751268</v>
      </c>
      <c r="M1951" s="18" t="n">
        <v>1.24336614590998E-007</v>
      </c>
      <c r="N1951" s="18" t="n">
        <v>3.51117240935064E-007</v>
      </c>
      <c r="O1951" s="6" t="str">
        <f aca="false">IF(N1951&lt;0.05,"Yes","No")</f>
        <v>Yes</v>
      </c>
      <c r="P1951" s="16" t="n">
        <v>0.413304606594899</v>
      </c>
      <c r="Q1951" s="17" t="n">
        <v>19.2436226095921</v>
      </c>
      <c r="R1951" s="18" t="n">
        <v>1.30327243368503E-005</v>
      </c>
      <c r="S1951" s="16" t="n">
        <v>0.0178437046341717</v>
      </c>
      <c r="T1951" s="16" t="n">
        <v>0.0217643069600871</v>
      </c>
      <c r="U1951" s="18" t="n">
        <v>0.000410721612002253</v>
      </c>
      <c r="V1951" s="16" t="n">
        <v>0.00152657590301722</v>
      </c>
      <c r="W1951" s="6" t="s">
        <v>699</v>
      </c>
      <c r="X1951" s="17" t="n">
        <v>98.8</v>
      </c>
      <c r="Y1951" s="16" t="n">
        <v>0.607154256782786</v>
      </c>
      <c r="Z1951" s="16" t="n">
        <f aca="false">(G1951-E1951)/SQRT(H1951^2/D1951+F1951^2/C1951)</f>
        <v>5.44348991398582</v>
      </c>
      <c r="AA1951" s="24" t="n">
        <f aca="false">ABS(K1951-Z1951)</f>
        <v>0</v>
      </c>
    </row>
    <row r="1952" customFormat="false" ht="15" hidden="false" customHeight="false" outlineLevel="0" collapsed="false">
      <c r="A1952" s="17" t="n">
        <v>2347</v>
      </c>
      <c r="B1952" s="6" t="s">
        <v>621</v>
      </c>
      <c r="C1952" s="6" t="n">
        <v>135</v>
      </c>
      <c r="D1952" s="6" t="n">
        <v>673</v>
      </c>
      <c r="E1952" s="16" t="n">
        <v>0.136777076842608</v>
      </c>
      <c r="F1952" s="16" t="n">
        <v>0.0391841332040452</v>
      </c>
      <c r="G1952" s="16" t="n">
        <v>0.158450320473752</v>
      </c>
      <c r="H1952" s="16" t="n">
        <v>0.0546181161600691</v>
      </c>
      <c r="I1952" s="23" t="n">
        <f aca="false">G1952-E1952</f>
        <v>0.0216732436311435</v>
      </c>
      <c r="J1952" s="17" t="n">
        <f aca="false">100*(G1952-E1952)/E1952</f>
        <v>15.8456695606116</v>
      </c>
      <c r="K1952" s="16" t="n">
        <v>5.45147771815549</v>
      </c>
      <c r="L1952" s="17" t="n">
        <v>251.19509910491</v>
      </c>
      <c r="M1952" s="18" t="n">
        <v>1.19282482936253E-007</v>
      </c>
      <c r="N1952" s="18" t="n">
        <v>3.38208497502115E-007</v>
      </c>
      <c r="O1952" s="6" t="str">
        <f aca="false">IF(N1952&lt;0.05,"Yes","No")</f>
        <v>Yes</v>
      </c>
      <c r="P1952" s="16" t="n">
        <v>0.413476051714406</v>
      </c>
      <c r="Q1952" s="17" t="n">
        <v>19.2595910232518</v>
      </c>
      <c r="R1952" s="18" t="n">
        <v>1.29267036833521E-005</v>
      </c>
      <c r="S1952" s="16" t="n">
        <v>0.0176134843790091</v>
      </c>
      <c r="T1952" s="16" t="n">
        <v>0.0217195811438706</v>
      </c>
      <c r="U1952" s="18" t="n">
        <v>0.000408735004070087</v>
      </c>
      <c r="V1952" s="16" t="n">
        <v>0.00152270204687475</v>
      </c>
      <c r="W1952" s="6" t="s">
        <v>699</v>
      </c>
      <c r="X1952" s="17" t="n">
        <v>98.8</v>
      </c>
      <c r="Y1952" s="16" t="n">
        <v>0.607209289527269</v>
      </c>
      <c r="Z1952" s="16" t="n">
        <f aca="false">(G1952-E1952)/SQRT(H1952^2/D1952+F1952^2/C1952)</f>
        <v>5.45147771815549</v>
      </c>
      <c r="AA1952" s="24" t="n">
        <f aca="false">ABS(K1952-Z1952)</f>
        <v>0</v>
      </c>
    </row>
    <row r="1953" customFormat="false" ht="15" hidden="false" customHeight="false" outlineLevel="0" collapsed="false">
      <c r="A1953" s="17" t="n">
        <v>2348</v>
      </c>
      <c r="B1953" s="6" t="s">
        <v>621</v>
      </c>
      <c r="C1953" s="6" t="n">
        <v>135</v>
      </c>
      <c r="D1953" s="6" t="n">
        <v>673</v>
      </c>
      <c r="E1953" s="16" t="n">
        <v>0.136014566156599</v>
      </c>
      <c r="F1953" s="16" t="n">
        <v>0.0389004919297882</v>
      </c>
      <c r="G1953" s="16" t="n">
        <v>0.157620961496947</v>
      </c>
      <c r="H1953" s="16" t="n">
        <v>0.0543516191663964</v>
      </c>
      <c r="I1953" s="23" t="n">
        <f aca="false">G1953-E1953</f>
        <v>0.0216063953403477</v>
      </c>
      <c r="J1953" s="17" t="n">
        <f aca="false">100*(G1953-E1953)/E1953</f>
        <v>15.8853540108869</v>
      </c>
      <c r="K1953" s="16" t="n">
        <v>5.47064070414097</v>
      </c>
      <c r="L1953" s="17" t="n">
        <v>251.7954004595</v>
      </c>
      <c r="M1953" s="18" t="n">
        <v>1.08100656326955E-007</v>
      </c>
      <c r="N1953" s="18" t="n">
        <v>3.09427083028518E-007</v>
      </c>
      <c r="O1953" s="6" t="str">
        <f aca="false">IF(N1953&lt;0.05,"Yes","No")</f>
        <v>Yes</v>
      </c>
      <c r="P1953" s="16" t="n">
        <v>0.414313177857456</v>
      </c>
      <c r="Q1953" s="17" t="n">
        <v>19.3376561404398</v>
      </c>
      <c r="R1953" s="18" t="n">
        <v>1.24207616362415E-005</v>
      </c>
      <c r="S1953" s="16" t="n">
        <v>0.0172218525971817</v>
      </c>
      <c r="T1953" s="16" t="n">
        <v>0.0216527730083104</v>
      </c>
      <c r="U1953" s="18" t="n">
        <v>0.000402340031781324</v>
      </c>
      <c r="V1953" s="16" t="n">
        <v>0.00151962961644025</v>
      </c>
      <c r="W1953" s="6" t="s">
        <v>699</v>
      </c>
      <c r="X1953" s="17" t="n">
        <v>98.9</v>
      </c>
      <c r="Y1953" s="16" t="n">
        <v>0.607517472896373</v>
      </c>
      <c r="Z1953" s="16" t="n">
        <f aca="false">(G1953-E1953)/SQRT(H1953^2/D1953+F1953^2/C1953)</f>
        <v>5.47064070414097</v>
      </c>
      <c r="AA1953" s="24" t="n">
        <f aca="false">ABS(K1953-Z1953)</f>
        <v>0</v>
      </c>
    </row>
    <row r="1954" customFormat="false" ht="15" hidden="false" customHeight="false" outlineLevel="0" collapsed="false">
      <c r="A1954" s="17" t="n">
        <v>2349</v>
      </c>
      <c r="B1954" s="6" t="s">
        <v>621</v>
      </c>
      <c r="C1954" s="6" t="n">
        <v>135</v>
      </c>
      <c r="D1954" s="6" t="n">
        <v>673</v>
      </c>
      <c r="E1954" s="16" t="n">
        <v>0.135060352694105</v>
      </c>
      <c r="F1954" s="16" t="n">
        <v>0.038513102863204</v>
      </c>
      <c r="G1954" s="16" t="n">
        <v>0.156574136601072</v>
      </c>
      <c r="H1954" s="16" t="n">
        <v>0.0539590887879681</v>
      </c>
      <c r="I1954" s="23" t="n">
        <f aca="false">G1954-E1954</f>
        <v>0.0215137839069666</v>
      </c>
      <c r="J1954" s="17" t="n">
        <f aca="false">100*(G1954-E1954)/E1954</f>
        <v>15.9290150498071</v>
      </c>
      <c r="K1954" s="16" t="n">
        <v>5.49770303257417</v>
      </c>
      <c r="L1954" s="17" t="n">
        <v>252.497275686516</v>
      </c>
      <c r="M1954" s="18" t="n">
        <v>9.40705781896439E-008</v>
      </c>
      <c r="N1954" s="18" t="n">
        <v>2.72234552033666E-007</v>
      </c>
      <c r="O1954" s="6" t="str">
        <f aca="false">IF(N1954&lt;0.05,"Yes","No")</f>
        <v>Yes</v>
      </c>
      <c r="P1954" s="16" t="n">
        <v>0.415644393809362</v>
      </c>
      <c r="Q1954" s="17" t="n">
        <v>19.4621221436786</v>
      </c>
      <c r="R1954" s="18" t="n">
        <v>1.16549839267166E-005</v>
      </c>
      <c r="S1954" s="16" t="n">
        <v>0.0168674462431534</v>
      </c>
      <c r="T1954" s="16" t="n">
        <v>0.0215605253331712</v>
      </c>
      <c r="U1954" s="18" t="n">
        <v>0.000393329806842752</v>
      </c>
      <c r="V1954" s="16" t="n">
        <v>0.00150487652636354</v>
      </c>
      <c r="W1954" s="6" t="s">
        <v>699</v>
      </c>
      <c r="X1954" s="17" t="n">
        <v>99</v>
      </c>
      <c r="Y1954" s="16" t="n">
        <v>0.608133839634583</v>
      </c>
      <c r="Z1954" s="16" t="n">
        <f aca="false">(G1954-E1954)/SQRT(H1954^2/D1954+F1954^2/C1954)</f>
        <v>5.49770303257416</v>
      </c>
      <c r="AA1954" s="24" t="n">
        <f aca="false">ABS(K1954-Z1954)</f>
        <v>0</v>
      </c>
    </row>
    <row r="1955" customFormat="false" ht="22.35" hidden="false" customHeight="false" outlineLevel="0" collapsed="false">
      <c r="A1955" s="17" t="n">
        <v>2350</v>
      </c>
      <c r="B1955" s="7" t="s">
        <v>622</v>
      </c>
      <c r="C1955" s="6" t="n">
        <v>135</v>
      </c>
      <c r="D1955" s="6" t="n">
        <v>673</v>
      </c>
      <c r="E1955" s="16" t="n">
        <v>0.133942859813019</v>
      </c>
      <c r="F1955" s="16" t="n">
        <v>0.0380306476182967</v>
      </c>
      <c r="G1955" s="16" t="n">
        <v>0.155339614287528</v>
      </c>
      <c r="H1955" s="16" t="n">
        <v>0.0534538112827252</v>
      </c>
      <c r="I1955" s="23" t="n">
        <f aca="false">G1955-E1955</f>
        <v>0.0213967544745089</v>
      </c>
      <c r="J1955" s="17" t="n">
        <f aca="false">100*(G1955-E1955)/E1955</f>
        <v>15.9745390716446</v>
      </c>
      <c r="K1955" s="16" t="n">
        <v>5.53214928557987</v>
      </c>
      <c r="L1955" s="17" t="n">
        <v>253.315727943398</v>
      </c>
      <c r="M1955" s="18" t="n">
        <v>7.87702543544344E-008</v>
      </c>
      <c r="N1955" s="18" t="n">
        <v>2.30700392678949E-007</v>
      </c>
      <c r="O1955" s="6" t="str">
        <f aca="false">IF(N1955&lt;0.05,"Yes","No")</f>
        <v>Yes</v>
      </c>
      <c r="P1955" s="16" t="n">
        <v>0.41741366531211</v>
      </c>
      <c r="Q1955" s="17" t="n">
        <v>19.6281634311589</v>
      </c>
      <c r="R1955" s="18" t="n">
        <v>1.07068475189964E-005</v>
      </c>
      <c r="S1955" s="16" t="n">
        <v>0.0166520101088686</v>
      </c>
      <c r="T1955" s="16" t="n">
        <v>0.0214440015204026</v>
      </c>
      <c r="U1955" s="18" t="n">
        <v>0.000382323797602415</v>
      </c>
      <c r="V1955" s="16" t="n">
        <v>0.001491592928109</v>
      </c>
      <c r="W1955" s="6" t="s">
        <v>699</v>
      </c>
      <c r="X1955" s="17" t="n">
        <v>99</v>
      </c>
      <c r="Y1955" s="16" t="n">
        <v>0.609003356997414</v>
      </c>
      <c r="Z1955" s="16" t="n">
        <f aca="false">(G1955-E1955)/SQRT(H1955^2/D1955+F1955^2/C1955)</f>
        <v>5.53214928557986</v>
      </c>
      <c r="AA1955" s="24" t="n">
        <f aca="false">ABS(K1955-Z1955)</f>
        <v>0</v>
      </c>
    </row>
    <row r="1956" customFormat="false" ht="22.35" hidden="false" customHeight="false" outlineLevel="0" collapsed="false">
      <c r="A1956" s="17" t="n">
        <v>2351</v>
      </c>
      <c r="B1956" s="7" t="s">
        <v>622</v>
      </c>
      <c r="C1956" s="6" t="n">
        <v>135</v>
      </c>
      <c r="D1956" s="6" t="n">
        <v>673</v>
      </c>
      <c r="E1956" s="16" t="n">
        <v>0.132713071891555</v>
      </c>
      <c r="F1956" s="16" t="n">
        <v>0.0374710436216044</v>
      </c>
      <c r="G1956" s="16" t="n">
        <v>0.15398117350788</v>
      </c>
      <c r="H1956" s="16" t="n">
        <v>0.0528720332962476</v>
      </c>
      <c r="I1956" s="23" t="n">
        <f aca="false">G1956-E1956</f>
        <v>0.0212681016163252</v>
      </c>
      <c r="J1956" s="17" t="n">
        <f aca="false">100*(G1956-E1956)/E1956</f>
        <v>16.0256268001273</v>
      </c>
      <c r="K1956" s="16" t="n">
        <v>5.57484776678236</v>
      </c>
      <c r="L1956" s="17" t="n">
        <v>254.316452141555</v>
      </c>
      <c r="M1956" s="18" t="n">
        <v>6.31363991888033E-008</v>
      </c>
      <c r="N1956" s="18" t="n">
        <v>1.88155425100249E-007</v>
      </c>
      <c r="O1956" s="6" t="str">
        <f aca="false">IF(N1956&lt;0.05,"Yes","No")</f>
        <v>Yes</v>
      </c>
      <c r="P1956" s="16" t="n">
        <v>0.419618005514296</v>
      </c>
      <c r="Q1956" s="17" t="n">
        <v>19.8360214825505</v>
      </c>
      <c r="R1956" s="18" t="n">
        <v>9.62852086122721E-006</v>
      </c>
      <c r="S1956" s="16" t="n">
        <v>0.0159837849827176</v>
      </c>
      <c r="T1956" s="16" t="n">
        <v>0.0213158798095691</v>
      </c>
      <c r="U1956" s="18" t="n">
        <v>0.000368621878377714</v>
      </c>
      <c r="V1956" s="16" t="n">
        <v>0.00147448751351086</v>
      </c>
      <c r="W1956" s="6" t="s">
        <v>699</v>
      </c>
      <c r="X1956" s="17" t="n">
        <v>99</v>
      </c>
      <c r="Y1956" s="16" t="n">
        <v>0.609872874360244</v>
      </c>
      <c r="Z1956" s="16" t="n">
        <f aca="false">(G1956-E1956)/SQRT(H1956^2/D1956+F1956^2/C1956)</f>
        <v>5.57484776678234</v>
      </c>
      <c r="AA1956" s="24" t="n">
        <f aca="false">ABS(K1956-Z1956)</f>
        <v>0</v>
      </c>
    </row>
    <row r="1957" customFormat="false" ht="22.35" hidden="false" customHeight="false" outlineLevel="0" collapsed="false">
      <c r="A1957" s="17" t="n">
        <v>2352</v>
      </c>
      <c r="B1957" s="7" t="s">
        <v>622</v>
      </c>
      <c r="C1957" s="6" t="n">
        <v>135</v>
      </c>
      <c r="D1957" s="6" t="n">
        <v>673</v>
      </c>
      <c r="E1957" s="16" t="n">
        <v>0.131384327345424</v>
      </c>
      <c r="F1957" s="16" t="n">
        <v>0.0368593341034614</v>
      </c>
      <c r="G1957" s="16" t="n">
        <v>0.15251442545369</v>
      </c>
      <c r="H1957" s="16" t="n">
        <v>0.0522294301960584</v>
      </c>
      <c r="I1957" s="23" t="n">
        <f aca="false">G1957-E1957</f>
        <v>0.0211300981082656</v>
      </c>
      <c r="J1957" s="17" t="n">
        <f aca="false">100*(G1957-E1957)/E1957</f>
        <v>16.0826626243724</v>
      </c>
      <c r="K1957" s="16" t="n">
        <v>5.62377686389695</v>
      </c>
      <c r="L1957" s="17" t="n">
        <v>255.417181752856</v>
      </c>
      <c r="M1957" s="18" t="n">
        <v>4.89227065708956E-008</v>
      </c>
      <c r="N1957" s="18" t="n">
        <v>1.49399137362575E-007</v>
      </c>
      <c r="O1957" s="6" t="str">
        <f aca="false">IF(N1957&lt;0.05,"Yes","No")</f>
        <v>Yes</v>
      </c>
      <c r="P1957" s="16" t="n">
        <v>0.422186433412575</v>
      </c>
      <c r="Q1957" s="17" t="n">
        <v>20.0795921182822</v>
      </c>
      <c r="R1957" s="18" t="n">
        <v>8.50308466615971E-006</v>
      </c>
      <c r="S1957" s="16" t="n">
        <v>0.015468151607943</v>
      </c>
      <c r="T1957" s="16" t="n">
        <v>0.0211785598986402</v>
      </c>
      <c r="U1957" s="18" t="n">
        <v>0.000352750830934066</v>
      </c>
      <c r="V1957" s="16" t="n">
        <v>0.00143625714350703</v>
      </c>
      <c r="W1957" s="6" t="s">
        <v>699</v>
      </c>
      <c r="X1957" s="17" t="n">
        <v>99.1</v>
      </c>
      <c r="Y1957" s="16" t="n">
        <v>0.611127620934456</v>
      </c>
      <c r="Z1957" s="16" t="n">
        <f aca="false">(G1957-E1957)/SQRT(H1957^2/D1957+F1957^2/C1957)</f>
        <v>5.62377686389695</v>
      </c>
      <c r="AA1957" s="24" t="n">
        <f aca="false">ABS(K1957-Z1957)</f>
        <v>0</v>
      </c>
    </row>
    <row r="1958" customFormat="false" ht="22.35" hidden="false" customHeight="false" outlineLevel="0" collapsed="false">
      <c r="A1958" s="17" t="n">
        <v>2353</v>
      </c>
      <c r="B1958" s="7" t="s">
        <v>622</v>
      </c>
      <c r="C1958" s="6" t="n">
        <v>135</v>
      </c>
      <c r="D1958" s="6" t="n">
        <v>673</v>
      </c>
      <c r="E1958" s="16" t="n">
        <v>0.13002899846545</v>
      </c>
      <c r="F1958" s="16" t="n">
        <v>0.0362356633899123</v>
      </c>
      <c r="G1958" s="16" t="n">
        <v>0.151026757907283</v>
      </c>
      <c r="H1958" s="16" t="n">
        <v>0.0515732538280491</v>
      </c>
      <c r="I1958" s="23" t="n">
        <f aca="false">G1958-E1958</f>
        <v>0.0209977594418332</v>
      </c>
      <c r="J1958" s="17" t="n">
        <f aca="false">100*(G1958-E1958)/E1958</f>
        <v>16.1485204759249</v>
      </c>
      <c r="K1958" s="16" t="n">
        <v>5.67750632578979</v>
      </c>
      <c r="L1958" s="17" t="n">
        <v>256.578335594836</v>
      </c>
      <c r="M1958" s="18" t="n">
        <v>3.69018056139784E-008</v>
      </c>
      <c r="N1958" s="18" t="n">
        <v>1.14015725874954E-007</v>
      </c>
      <c r="O1958" s="6" t="str">
        <f aca="false">IF(N1958&lt;0.05,"Yes","No")</f>
        <v>Yes</v>
      </c>
      <c r="P1958" s="16" t="n">
        <v>0.425049269246201</v>
      </c>
      <c r="Q1958" s="17" t="n">
        <v>20.3528338523801</v>
      </c>
      <c r="R1958" s="18" t="n">
        <v>7.39720781261278E-006</v>
      </c>
      <c r="S1958" s="16" t="n">
        <v>0.0149999917626049</v>
      </c>
      <c r="T1958" s="16" t="n">
        <v>0.0210469655741417</v>
      </c>
      <c r="U1958" s="18" t="n">
        <v>0.000335411478223685</v>
      </c>
      <c r="V1958" s="16" t="n">
        <v>0.00139754782593202</v>
      </c>
      <c r="W1958" s="6" t="s">
        <v>699</v>
      </c>
      <c r="X1958" s="17" t="n">
        <v>99.2</v>
      </c>
      <c r="Y1958" s="16" t="n">
        <v>0.612217269275219</v>
      </c>
      <c r="Z1958" s="16" t="n">
        <f aca="false">(G1958-E1958)/SQRT(H1958^2/D1958+F1958^2/C1958)</f>
        <v>5.67750632578979</v>
      </c>
      <c r="AA1958" s="24" t="n">
        <f aca="false">ABS(K1958-Z1958)</f>
        <v>0</v>
      </c>
    </row>
    <row r="1959" customFormat="false" ht="22.35" hidden="false" customHeight="false" outlineLevel="0" collapsed="false">
      <c r="A1959" s="17" t="n">
        <v>2354</v>
      </c>
      <c r="B1959" s="7" t="s">
        <v>622</v>
      </c>
      <c r="C1959" s="6" t="n">
        <v>135</v>
      </c>
      <c r="D1959" s="6" t="n">
        <v>673</v>
      </c>
      <c r="E1959" s="16" t="n">
        <v>0.128658659425047</v>
      </c>
      <c r="F1959" s="16" t="n">
        <v>0.0356001657204256</v>
      </c>
      <c r="G1959" s="16" t="n">
        <v>0.149531518268284</v>
      </c>
      <c r="H1959" s="16" t="n">
        <v>0.0509142096867494</v>
      </c>
      <c r="I1959" s="23" t="n">
        <f aca="false">G1959-E1959</f>
        <v>0.0208728588432374</v>
      </c>
      <c r="J1959" s="17" t="n">
        <f aca="false">100*(G1959-E1959)/E1959</f>
        <v>16.2234387770824</v>
      </c>
      <c r="K1959" s="16" t="n">
        <v>5.7364383881168</v>
      </c>
      <c r="L1959" s="17" t="n">
        <v>257.859871337946</v>
      </c>
      <c r="M1959" s="18" t="n">
        <v>2.70170305900294E-008</v>
      </c>
      <c r="N1959" s="18" t="n">
        <v>8.4847206681094E-008</v>
      </c>
      <c r="O1959" s="6" t="str">
        <f aca="false">IF(N1959&lt;0.05,"Yes","No")</f>
        <v>Yes</v>
      </c>
      <c r="P1959" s="16" t="n">
        <v>0.428174725715777</v>
      </c>
      <c r="Q1959" s="17" t="n">
        <v>20.653249710831</v>
      </c>
      <c r="R1959" s="18" t="n">
        <v>6.34749073892159E-006</v>
      </c>
      <c r="S1959" s="16" t="n">
        <v>0.0143854947548121</v>
      </c>
      <c r="T1959" s="16" t="n">
        <v>0.0209229110054824</v>
      </c>
      <c r="U1959" s="18" t="n">
        <v>0.000317162133570866</v>
      </c>
      <c r="V1959" s="16" t="n">
        <v>0.00136204597239022</v>
      </c>
      <c r="W1959" s="6" t="s">
        <v>699</v>
      </c>
      <c r="X1959" s="17" t="n">
        <v>99.4</v>
      </c>
      <c r="Y1959" s="16" t="n">
        <v>0.61350503549612</v>
      </c>
      <c r="Z1959" s="16" t="n">
        <f aca="false">(G1959-E1959)/SQRT(H1959^2/D1959+F1959^2/C1959)</f>
        <v>5.7364383881168</v>
      </c>
      <c r="AA1959" s="24" t="n">
        <f aca="false">ABS(K1959-Z1959)</f>
        <v>0</v>
      </c>
    </row>
    <row r="1960" customFormat="false" ht="22.35" hidden="false" customHeight="false" outlineLevel="0" collapsed="false">
      <c r="A1960" s="17" t="n">
        <v>2355</v>
      </c>
      <c r="B1960" s="7" t="s">
        <v>622</v>
      </c>
      <c r="C1960" s="6" t="n">
        <v>135</v>
      </c>
      <c r="D1960" s="6" t="n">
        <v>673</v>
      </c>
      <c r="E1960" s="16" t="n">
        <v>0.127307795678024</v>
      </c>
      <c r="F1960" s="16" t="n">
        <v>0.034981140959495</v>
      </c>
      <c r="G1960" s="16" t="n">
        <v>0.148059110905848</v>
      </c>
      <c r="H1960" s="16" t="n">
        <v>0.0502701213534821</v>
      </c>
      <c r="I1960" s="23" t="n">
        <f aca="false">G1960-E1960</f>
        <v>0.0207513152278239</v>
      </c>
      <c r="J1960" s="17" t="n">
        <f aca="false">100*(G1960-E1960)/E1960</f>
        <v>16.3001135298159</v>
      </c>
      <c r="K1960" s="16" t="n">
        <v>5.79581159630678</v>
      </c>
      <c r="L1960" s="17" t="n">
        <v>259.148739485462</v>
      </c>
      <c r="M1960" s="18" t="n">
        <v>1.96825471606401E-008</v>
      </c>
      <c r="N1960" s="18" t="n">
        <v>6.27511860159407E-008</v>
      </c>
      <c r="O1960" s="6" t="str">
        <f aca="false">IF(N1960&lt;0.05,"Yes","No")</f>
        <v>Yes</v>
      </c>
      <c r="P1960" s="16" t="n">
        <v>0.431318956743413</v>
      </c>
      <c r="Q1960" s="17" t="n">
        <v>20.9576909475355</v>
      </c>
      <c r="R1960" s="18" t="n">
        <v>5.43637447652027E-006</v>
      </c>
      <c r="S1960" s="16" t="n">
        <v>0.0137786287542567</v>
      </c>
      <c r="T1960" s="16" t="n">
        <v>0.0208025640150071</v>
      </c>
      <c r="U1960" s="18" t="n">
        <v>0.000299763056138765</v>
      </c>
      <c r="V1960" s="16" t="n">
        <v>0.00135609888807733</v>
      </c>
      <c r="W1960" s="6" t="s">
        <v>699</v>
      </c>
      <c r="X1960" s="17" t="n">
        <v>99.6</v>
      </c>
      <c r="Y1960" s="16" t="n">
        <v>0.615001926146057</v>
      </c>
      <c r="Z1960" s="16" t="n">
        <f aca="false">(G1960-E1960)/SQRT(H1960^2/D1960+F1960^2/C1960)</f>
        <v>5.79581159630681</v>
      </c>
      <c r="AA1960" s="24" t="n">
        <f aca="false">ABS(K1960-Z1960)</f>
        <v>2.30926389122033E-014</v>
      </c>
    </row>
    <row r="1961" customFormat="false" ht="22.35" hidden="false" customHeight="false" outlineLevel="0" collapsed="false">
      <c r="A1961" s="17" t="n">
        <v>2356</v>
      </c>
      <c r="B1961" s="7" t="s">
        <v>622</v>
      </c>
      <c r="C1961" s="6" t="n">
        <v>135</v>
      </c>
      <c r="D1961" s="6" t="n">
        <v>673</v>
      </c>
      <c r="E1961" s="16" t="n">
        <v>0.12603323271981</v>
      </c>
      <c r="F1961" s="16" t="n">
        <v>0.0344081073442167</v>
      </c>
      <c r="G1961" s="16" t="n">
        <v>0.146683126743357</v>
      </c>
      <c r="H1961" s="16" t="n">
        <v>0.0496865602024802</v>
      </c>
      <c r="I1961" s="23" t="n">
        <f aca="false">G1961-E1961</f>
        <v>0.0206498940235471</v>
      </c>
      <c r="J1961" s="17" t="n">
        <f aca="false">100*(G1961-E1961)/E1961</f>
        <v>16.3844833445277</v>
      </c>
      <c r="K1961" s="16" t="n">
        <v>5.8552005211374</v>
      </c>
      <c r="L1961" s="17" t="n">
        <v>260.459225871782</v>
      </c>
      <c r="M1961" s="18" t="n">
        <v>1.42993059944828E-008</v>
      </c>
      <c r="N1961" s="18" t="n">
        <v>4.64340678429806E-008</v>
      </c>
      <c r="O1961" s="6" t="str">
        <f aca="false">IF(N1961&lt;0.05,"Yes","No")</f>
        <v>Yes</v>
      </c>
      <c r="P1961" s="16" t="n">
        <v>0.434436233499051</v>
      </c>
      <c r="Q1961" s="17" t="n">
        <v>21.2617212031279</v>
      </c>
      <c r="R1961" s="18" t="n">
        <v>4.65768721771769E-006</v>
      </c>
      <c r="S1961" s="16" t="n">
        <v>0.0132480867268832</v>
      </c>
      <c r="T1961" s="16" t="n">
        <v>0.0207022549766466</v>
      </c>
      <c r="U1961" s="18" t="n">
        <v>0.000282706913786856</v>
      </c>
      <c r="V1961" s="16" t="n">
        <v>0.00130193973454473</v>
      </c>
      <c r="W1961" s="6" t="s">
        <v>699</v>
      </c>
      <c r="X1961" s="17" t="n">
        <v>99.6</v>
      </c>
      <c r="Y1961" s="16" t="n">
        <v>0.616586869187166</v>
      </c>
      <c r="Z1961" s="16" t="n">
        <f aca="false">(G1961-E1961)/SQRT(H1961^2/D1961+F1961^2/C1961)</f>
        <v>5.85520052113741</v>
      </c>
      <c r="AA1961" s="24" t="n">
        <f aca="false">ABS(K1961-Z1961)</f>
        <v>0</v>
      </c>
    </row>
    <row r="1962" customFormat="false" ht="22.35" hidden="false" customHeight="false" outlineLevel="0" collapsed="false">
      <c r="A1962" s="17" t="n">
        <v>2357</v>
      </c>
      <c r="B1962" s="7" t="s">
        <v>622</v>
      </c>
      <c r="C1962" s="6" t="n">
        <v>135</v>
      </c>
      <c r="D1962" s="6" t="n">
        <v>673</v>
      </c>
      <c r="E1962" s="16" t="n">
        <v>0.124809209809259</v>
      </c>
      <c r="F1962" s="16" t="n">
        <v>0.0338616016739525</v>
      </c>
      <c r="G1962" s="16" t="n">
        <v>0.145368692945318</v>
      </c>
      <c r="H1962" s="16" t="n">
        <v>0.0491433918249949</v>
      </c>
      <c r="I1962" s="23" t="n">
        <f aca="false">G1962-E1962</f>
        <v>0.0205594831360589</v>
      </c>
      <c r="J1962" s="17" t="n">
        <f aca="false">100*(G1962-E1962)/E1962</f>
        <v>16.4727291900006</v>
      </c>
      <c r="K1962" s="16" t="n">
        <v>5.91485857771778</v>
      </c>
      <c r="L1962" s="17" t="n">
        <v>261.832296617176</v>
      </c>
      <c r="M1962" s="18" t="n">
        <v>1.03437304504808E-008</v>
      </c>
      <c r="N1962" s="18" t="n">
        <v>3.4223901852693E-008</v>
      </c>
      <c r="O1962" s="6" t="str">
        <f aca="false">IF(N1962&lt;0.05,"Yes","No")</f>
        <v>Yes</v>
      </c>
      <c r="P1962" s="16" t="n">
        <v>0.437505549402444</v>
      </c>
      <c r="Q1962" s="17" t="n">
        <v>21.5632129433219</v>
      </c>
      <c r="R1962" s="18" t="n">
        <v>3.99625149480691E-006</v>
      </c>
      <c r="S1962" s="16" t="n">
        <v>0.012715731035279</v>
      </c>
      <c r="T1962" s="16" t="n">
        <v>0.0206127783575032</v>
      </c>
      <c r="U1962" s="18" t="n">
        <v>0.000266679801811718</v>
      </c>
      <c r="V1962" s="16" t="n">
        <v>0.00124174630555345</v>
      </c>
      <c r="W1962" s="6" t="s">
        <v>699</v>
      </c>
      <c r="X1962" s="17" t="n">
        <v>99.6</v>
      </c>
      <c r="Y1962" s="16" t="n">
        <v>0.618171812228276</v>
      </c>
      <c r="Z1962" s="16" t="n">
        <f aca="false">(G1962-E1962)/SQRT(H1962^2/D1962+F1962^2/C1962)</f>
        <v>5.91485857771777</v>
      </c>
      <c r="AA1962" s="24" t="n">
        <f aca="false">ABS(K1962-Z1962)</f>
        <v>0</v>
      </c>
    </row>
    <row r="1963" customFormat="false" ht="22.35" hidden="false" customHeight="false" outlineLevel="0" collapsed="false">
      <c r="A1963" s="17" t="n">
        <v>2358</v>
      </c>
      <c r="B1963" s="7" t="s">
        <v>622</v>
      </c>
      <c r="C1963" s="6" t="n">
        <v>135</v>
      </c>
      <c r="D1963" s="6" t="n">
        <v>673</v>
      </c>
      <c r="E1963" s="16" t="n">
        <v>0.123692925936646</v>
      </c>
      <c r="F1963" s="16" t="n">
        <v>0.0333777893422379</v>
      </c>
      <c r="G1963" s="16" t="n">
        <v>0.144175658553263</v>
      </c>
      <c r="H1963" s="16" t="n">
        <v>0.048665887359067</v>
      </c>
      <c r="I1963" s="23" t="n">
        <f aca="false">G1963-E1963</f>
        <v>0.0204827326166172</v>
      </c>
      <c r="J1963" s="17" t="n">
        <f aca="false">100*(G1963-E1963)/E1963</f>
        <v>16.5593403677007</v>
      </c>
      <c r="K1963" s="16" t="n">
        <v>5.96995716401582</v>
      </c>
      <c r="L1963" s="17" t="n">
        <v>263.111345783948</v>
      </c>
      <c r="M1963" s="18" t="n">
        <v>7.65152293000487E-009</v>
      </c>
      <c r="N1963" s="18" t="n">
        <v>2.55984867451278E-008</v>
      </c>
      <c r="O1963" s="6" t="str">
        <f aca="false">IF(N1963&lt;0.05,"Yes","No")</f>
        <v>Yes</v>
      </c>
      <c r="P1963" s="16" t="n">
        <v>0.440324451828111</v>
      </c>
      <c r="Q1963" s="17" t="n">
        <v>21.8419770169877</v>
      </c>
      <c r="R1963" s="18" t="n">
        <v>3.4689880623781E-006</v>
      </c>
      <c r="S1963" s="16" t="n">
        <v>0.0122037241140048</v>
      </c>
      <c r="T1963" s="16" t="n">
        <v>0.020536820899833</v>
      </c>
      <c r="U1963" s="18" t="n">
        <v>0.000252507797659065</v>
      </c>
      <c r="V1963" s="16" t="n">
        <v>0.00119698956000911</v>
      </c>
      <c r="W1963" s="6" t="s">
        <v>699</v>
      </c>
      <c r="X1963" s="17" t="n">
        <v>99.6</v>
      </c>
      <c r="Y1963" s="16" t="n">
        <v>0.619283473666832</v>
      </c>
      <c r="Z1963" s="16" t="n">
        <f aca="false">(G1963-E1963)/SQRT(H1963^2/D1963+F1963^2/C1963)</f>
        <v>5.96995716401584</v>
      </c>
      <c r="AA1963" s="24" t="n">
        <f aca="false">ABS(K1963-Z1963)</f>
        <v>0</v>
      </c>
    </row>
    <row r="1964" customFormat="false" ht="22.35" hidden="false" customHeight="false" outlineLevel="0" collapsed="false">
      <c r="A1964" s="17" t="n">
        <v>2359</v>
      </c>
      <c r="B1964" s="7" t="s">
        <v>622</v>
      </c>
      <c r="C1964" s="6" t="n">
        <v>135</v>
      </c>
      <c r="D1964" s="6" t="n">
        <v>673</v>
      </c>
      <c r="E1964" s="16" t="n">
        <v>0.122674029403263</v>
      </c>
      <c r="F1964" s="16" t="n">
        <v>0.0329540312197718</v>
      </c>
      <c r="G1964" s="16" t="n">
        <v>0.143098399087366</v>
      </c>
      <c r="H1964" s="16" t="n">
        <v>0.048258201219096</v>
      </c>
      <c r="I1964" s="23" t="n">
        <f aca="false">G1964-E1964</f>
        <v>0.0204243696841033</v>
      </c>
      <c r="J1964" s="17" t="n">
        <f aca="false">100*(G1964-E1964)/E1964</f>
        <v>16.649302043355</v>
      </c>
      <c r="K1964" s="16" t="n">
        <v>6.02160970073397</v>
      </c>
      <c r="L1964" s="17" t="n">
        <v>264.32948889587</v>
      </c>
      <c r="M1964" s="18" t="n">
        <v>5.75551223163722E-009</v>
      </c>
      <c r="N1964" s="18" t="n">
        <v>1.95352684954278E-008</v>
      </c>
      <c r="O1964" s="6" t="str">
        <f aca="false">IF(N1964&lt;0.05,"Yes","No")</f>
        <v>Yes</v>
      </c>
      <c r="P1964" s="16" t="n">
        <v>0.442944170207873</v>
      </c>
      <c r="Q1964" s="17" t="n">
        <v>22.1026486358906</v>
      </c>
      <c r="R1964" s="18" t="n">
        <v>3.03939091639941E-006</v>
      </c>
      <c r="S1964" s="16" t="n">
        <v>0.0118165376766732</v>
      </c>
      <c r="T1964" s="16" t="n">
        <v>0.020478722568009</v>
      </c>
      <c r="U1964" s="18" t="n">
        <v>0.000239027556050901</v>
      </c>
      <c r="V1964" s="16" t="n">
        <v>0.00114341199933233</v>
      </c>
      <c r="W1964" s="6" t="s">
        <v>699</v>
      </c>
      <c r="X1964" s="17" t="n">
        <v>99.6</v>
      </c>
      <c r="Y1964" s="16" t="n">
        <v>0.620362115458698</v>
      </c>
      <c r="Z1964" s="16" t="n">
        <f aca="false">(G1964-E1964)/SQRT(H1964^2/D1964+F1964^2/C1964)</f>
        <v>6.02160970073397</v>
      </c>
      <c r="AA1964" s="24" t="n">
        <f aca="false">ABS(K1964-Z1964)</f>
        <v>0</v>
      </c>
    </row>
    <row r="1965" customFormat="false" ht="22.35" hidden="false" customHeight="false" outlineLevel="0" collapsed="false">
      <c r="A1965" s="17" t="n">
        <v>2360</v>
      </c>
      <c r="B1965" s="7" t="s">
        <v>622</v>
      </c>
      <c r="C1965" s="6" t="n">
        <v>135</v>
      </c>
      <c r="D1965" s="6" t="n">
        <v>673</v>
      </c>
      <c r="E1965" s="16" t="n">
        <v>0.12175105476269</v>
      </c>
      <c r="F1965" s="16" t="n">
        <v>0.0325855321959619</v>
      </c>
      <c r="G1965" s="16" t="n">
        <v>0.142123263423369</v>
      </c>
      <c r="H1965" s="16" t="n">
        <v>0.04791475264229</v>
      </c>
      <c r="I1965" s="23" t="n">
        <f aca="false">G1965-E1965</f>
        <v>0.0203722086606783</v>
      </c>
      <c r="J1965" s="17" t="n">
        <f aca="false">100*(G1965-E1965)/E1965</f>
        <v>16.7326752941784</v>
      </c>
      <c r="K1965" s="16" t="n">
        <v>6.06664097786994</v>
      </c>
      <c r="L1965" s="17" t="n">
        <v>265.484962036252</v>
      </c>
      <c r="M1965" s="18" t="n">
        <v>4.48123671615579E-009</v>
      </c>
      <c r="N1965" s="18" t="n">
        <v>1.53590185002338E-008</v>
      </c>
      <c r="O1965" s="6" t="str">
        <f aca="false">IF(N1965&lt;0.05,"Yes","No")</f>
        <v>Yes</v>
      </c>
      <c r="P1965" s="16" t="n">
        <v>0.445134590720668</v>
      </c>
      <c r="Q1965" s="17" t="n">
        <v>22.3217904846348</v>
      </c>
      <c r="R1965" s="18" t="n">
        <v>2.71989012018148E-006</v>
      </c>
      <c r="S1965" s="16" t="n">
        <v>0.0114867274829907</v>
      </c>
      <c r="T1965" s="16" t="n">
        <v>0.0204271267210905</v>
      </c>
      <c r="U1965" s="18" t="n">
        <v>0.000230825749071241</v>
      </c>
      <c r="V1965" s="16" t="n">
        <v>0.0011162739040698</v>
      </c>
      <c r="W1965" s="6" t="s">
        <v>699</v>
      </c>
      <c r="X1965" s="17" t="n">
        <v>99.6</v>
      </c>
      <c r="Y1965" s="16" t="n">
        <v>0.621407737603874</v>
      </c>
      <c r="Z1965" s="16" t="n">
        <f aca="false">(G1965-E1965)/SQRT(H1965^2/D1965+F1965^2/C1965)</f>
        <v>6.06664097786994</v>
      </c>
      <c r="AA1965" s="24" t="n">
        <f aca="false">ABS(K1965-Z1965)</f>
        <v>0</v>
      </c>
    </row>
    <row r="1966" customFormat="false" ht="22.35" hidden="false" customHeight="false" outlineLevel="0" collapsed="false">
      <c r="A1966" s="17" t="n">
        <v>2361</v>
      </c>
      <c r="B1966" s="7" t="s">
        <v>622</v>
      </c>
      <c r="C1966" s="6" t="n">
        <v>135</v>
      </c>
      <c r="D1966" s="6" t="n">
        <v>673</v>
      </c>
      <c r="E1966" s="16" t="n">
        <v>0.120936338244765</v>
      </c>
      <c r="F1966" s="16" t="n">
        <v>0.0322734120403711</v>
      </c>
      <c r="G1966" s="16" t="n">
        <v>0.141262016526214</v>
      </c>
      <c r="H1966" s="16" t="n">
        <v>0.0476290428361903</v>
      </c>
      <c r="I1966" s="23" t="n">
        <f aca="false">G1966-E1966</f>
        <v>0.0203256782814495</v>
      </c>
      <c r="J1966" s="17" t="n">
        <f aca="false">100*(G1966-E1966)/E1966</f>
        <v>16.8069238546913</v>
      </c>
      <c r="K1966" s="16" t="n">
        <v>6.10457178546994</v>
      </c>
      <c r="L1966" s="17" t="n">
        <v>266.519675063503</v>
      </c>
      <c r="M1966" s="18" t="n">
        <v>3.62428872503545E-009</v>
      </c>
      <c r="N1966" s="18" t="n">
        <v>1.25446962294884E-008</v>
      </c>
      <c r="O1966" s="6" t="str">
        <f aca="false">IF(N1966&lt;0.05,"Yes","No")</f>
        <v>Yes</v>
      </c>
      <c r="P1966" s="16" t="n">
        <v>0.446919035131986</v>
      </c>
      <c r="Q1966" s="17" t="n">
        <v>22.501115272526</v>
      </c>
      <c r="R1966" s="18" t="n">
        <v>2.48372114452173E-006</v>
      </c>
      <c r="S1966" s="16" t="n">
        <v>0.0112904297756945</v>
      </c>
      <c r="T1966" s="16" t="n">
        <v>0.02038115469813</v>
      </c>
      <c r="U1966" s="18" t="n">
        <v>0.000222107585304602</v>
      </c>
      <c r="V1966" s="16" t="n">
        <v>0.00108219473118252</v>
      </c>
      <c r="W1966" s="6" t="s">
        <v>699</v>
      </c>
      <c r="X1966" s="17" t="n">
        <v>99.6</v>
      </c>
      <c r="Y1966" s="16" t="n">
        <v>0.622178196026636</v>
      </c>
      <c r="Z1966" s="16" t="n">
        <f aca="false">(G1966-E1966)/SQRT(H1966^2/D1966+F1966^2/C1966)</f>
        <v>6.10457178546993</v>
      </c>
      <c r="AA1966" s="24" t="n">
        <f aca="false">ABS(K1966-Z1966)</f>
        <v>0</v>
      </c>
    </row>
    <row r="1967" customFormat="false" ht="22.35" hidden="false" customHeight="false" outlineLevel="0" collapsed="false">
      <c r="A1967" s="17" t="n">
        <v>2362</v>
      </c>
      <c r="B1967" s="7" t="s">
        <v>622</v>
      </c>
      <c r="C1967" s="6" t="n">
        <v>135</v>
      </c>
      <c r="D1967" s="6" t="n">
        <v>673</v>
      </c>
      <c r="E1967" s="16" t="n">
        <v>0.120205731827904</v>
      </c>
      <c r="F1967" s="16" t="n">
        <v>0.0320091782132683</v>
      </c>
      <c r="G1967" s="16" t="n">
        <v>0.140494612426141</v>
      </c>
      <c r="H1967" s="16" t="n">
        <v>0.0473961226307862</v>
      </c>
      <c r="I1967" s="23" t="n">
        <f aca="false">G1967-E1967</f>
        <v>0.0202888805982377</v>
      </c>
      <c r="J1967" s="17" t="n">
        <f aca="false">100*(G1967-E1967)/E1967</f>
        <v>16.8784635222594</v>
      </c>
      <c r="K1967" s="16" t="n">
        <v>6.13761089987324</v>
      </c>
      <c r="L1967" s="17" t="n">
        <v>267.469047582353</v>
      </c>
      <c r="M1967" s="18" t="n">
        <v>3.00926418219444E-009</v>
      </c>
      <c r="N1967" s="18" t="n">
        <v>1.04850150029694E-008</v>
      </c>
      <c r="O1967" s="6" t="str">
        <f aca="false">IF(N1967&lt;0.05,"Yes","No")</f>
        <v>Yes</v>
      </c>
      <c r="P1967" s="16" t="n">
        <v>0.448426692227431</v>
      </c>
      <c r="Q1967" s="17" t="n">
        <v>22.6531839192093</v>
      </c>
      <c r="R1967" s="18" t="n">
        <v>2.29967244295982E-006</v>
      </c>
      <c r="S1967" s="16" t="n">
        <v>0.0110110311364745</v>
      </c>
      <c r="T1967" s="16" t="n">
        <v>0.0203445934822708</v>
      </c>
      <c r="U1967" s="18" t="n">
        <v>0.000214341271885854</v>
      </c>
      <c r="V1967" s="16" t="n">
        <v>0.00105413740271732</v>
      </c>
      <c r="W1967" s="6" t="s">
        <v>699</v>
      </c>
      <c r="X1967" s="17" t="n">
        <v>99.6</v>
      </c>
      <c r="Y1967" s="16" t="n">
        <v>0.62303670684057</v>
      </c>
      <c r="Z1967" s="16" t="n">
        <f aca="false">(G1967-E1967)/SQRT(H1967^2/D1967+F1967^2/C1967)</f>
        <v>6.13761089987323</v>
      </c>
      <c r="AA1967" s="24" t="n">
        <f aca="false">ABS(K1967-Z1967)</f>
        <v>0</v>
      </c>
    </row>
    <row r="1968" customFormat="false" ht="22.35" hidden="false" customHeight="false" outlineLevel="0" collapsed="false">
      <c r="A1968" s="17" t="n">
        <v>2363</v>
      </c>
      <c r="B1968" s="7" t="s">
        <v>622</v>
      </c>
      <c r="C1968" s="6" t="n">
        <v>135</v>
      </c>
      <c r="D1968" s="6" t="n">
        <v>673</v>
      </c>
      <c r="E1968" s="16" t="n">
        <v>0.119540338135428</v>
      </c>
      <c r="F1968" s="16" t="n">
        <v>0.0317843292556037</v>
      </c>
      <c r="G1968" s="16" t="n">
        <v>0.139799445823256</v>
      </c>
      <c r="H1968" s="16" t="n">
        <v>0.0472056823625847</v>
      </c>
      <c r="I1968" s="23" t="n">
        <f aca="false">G1968-E1968</f>
        <v>0.0202591076878278</v>
      </c>
      <c r="J1968" s="17" t="n">
        <f aca="false">100*(G1968-E1968)/E1968</f>
        <v>16.9475074304007</v>
      </c>
      <c r="K1968" s="16" t="n">
        <v>6.16625045759916</v>
      </c>
      <c r="L1968" s="17" t="n">
        <v>268.339695715255</v>
      </c>
      <c r="M1968" s="18" t="n">
        <v>2.55900102829201E-009</v>
      </c>
      <c r="N1968" s="18" t="n">
        <v>9.02090798731799E-009</v>
      </c>
      <c r="O1968" s="6" t="str">
        <f aca="false">IF(N1968&lt;0.05,"Yes","No")</f>
        <v>Yes</v>
      </c>
      <c r="P1968" s="16" t="n">
        <v>0.449688074125853</v>
      </c>
      <c r="Q1968" s="17" t="n">
        <v>22.7808056913226</v>
      </c>
      <c r="R1968" s="18" t="n">
        <v>2.15583534280887E-006</v>
      </c>
      <c r="S1968" s="16" t="n">
        <v>0.0108019872384231</v>
      </c>
      <c r="T1968" s="16" t="n">
        <v>0.0203149664694781</v>
      </c>
      <c r="U1968" s="18" t="n">
        <v>0.000208127971538319</v>
      </c>
      <c r="V1968" s="16" t="n">
        <v>0.00103570791523808</v>
      </c>
      <c r="W1968" s="6" t="s">
        <v>699</v>
      </c>
      <c r="X1968" s="17" t="n">
        <v>99.6</v>
      </c>
      <c r="Y1968" s="16" t="n">
        <v>0.623675086676573</v>
      </c>
      <c r="Z1968" s="16" t="n">
        <f aca="false">(G1968-E1968)/SQRT(H1968^2/D1968+F1968^2/C1968)</f>
        <v>6.16625045759918</v>
      </c>
      <c r="AA1968" s="24" t="n">
        <f aca="false">ABS(K1968-Z1968)</f>
        <v>0</v>
      </c>
    </row>
    <row r="1969" customFormat="false" ht="22.35" hidden="false" customHeight="false" outlineLevel="0" collapsed="false">
      <c r="A1969" s="17" t="n">
        <v>2364</v>
      </c>
      <c r="B1969" s="7" t="s">
        <v>622</v>
      </c>
      <c r="C1969" s="6" t="n">
        <v>135</v>
      </c>
      <c r="D1969" s="6" t="n">
        <v>673</v>
      </c>
      <c r="E1969" s="16" t="n">
        <v>0.118936459720135</v>
      </c>
      <c r="F1969" s="16" t="n">
        <v>0.0315936381042478</v>
      </c>
      <c r="G1969" s="16" t="n">
        <v>0.139174152436883</v>
      </c>
      <c r="H1969" s="16" t="n">
        <v>0.0470481121434399</v>
      </c>
      <c r="I1969" s="23" t="n">
        <f aca="false">G1969-E1969</f>
        <v>0.0202376927167487</v>
      </c>
      <c r="J1969" s="17" t="n">
        <f aca="false">100*(G1969-E1969)/E1969</f>
        <v>17.0155499536217</v>
      </c>
      <c r="K1969" s="16" t="n">
        <v>6.19182060036298</v>
      </c>
      <c r="L1969" s="17" t="n">
        <v>269.114473365746</v>
      </c>
      <c r="M1969" s="18" t="n">
        <v>2.21309709997403E-009</v>
      </c>
      <c r="N1969" s="18" t="n">
        <v>7.84100675724355E-009</v>
      </c>
      <c r="O1969" s="6" t="str">
        <f aca="false">IF(N1969&lt;0.05,"Yes","No")</f>
        <v>Yes</v>
      </c>
      <c r="P1969" s="16" t="n">
        <v>0.450816890060306</v>
      </c>
      <c r="Q1969" s="17" t="n">
        <v>22.8953188995648</v>
      </c>
      <c r="R1969" s="18" t="n">
        <v>2.03448699709234E-006</v>
      </c>
      <c r="S1969" s="16" t="n">
        <v>0.0106273106206613</v>
      </c>
      <c r="T1969" s="16" t="n">
        <v>0.0202935020865398</v>
      </c>
      <c r="U1969" s="18" t="n">
        <v>0.000202482955543199</v>
      </c>
      <c r="V1969" s="16" t="n">
        <v>0.001012414777716</v>
      </c>
      <c r="W1969" s="6" t="s">
        <v>699</v>
      </c>
      <c r="X1969" s="17" t="n">
        <v>99.6</v>
      </c>
      <c r="Y1969" s="16" t="n">
        <v>0.624181387925816</v>
      </c>
      <c r="Z1969" s="16" t="n">
        <f aca="false">(G1969-E1969)/SQRT(H1969^2/D1969+F1969^2/C1969)</f>
        <v>6.19182060036299</v>
      </c>
      <c r="AA1969" s="24" t="n">
        <f aca="false">ABS(K1969-Z1969)</f>
        <v>0</v>
      </c>
    </row>
    <row r="1970" customFormat="false" ht="22.35" hidden="false" customHeight="false" outlineLevel="0" collapsed="false">
      <c r="A1970" s="17" t="n">
        <v>2365</v>
      </c>
      <c r="B1970" s="7" t="s">
        <v>622</v>
      </c>
      <c r="C1970" s="6" t="n">
        <v>135</v>
      </c>
      <c r="D1970" s="6" t="n">
        <v>673</v>
      </c>
      <c r="E1970" s="16" t="n">
        <v>0.11835976736965</v>
      </c>
      <c r="F1970" s="16" t="n">
        <v>0.0314228026672717</v>
      </c>
      <c r="G1970" s="16" t="n">
        <v>0.138586719568824</v>
      </c>
      <c r="H1970" s="16" t="n">
        <v>0.0469146835285242</v>
      </c>
      <c r="I1970" s="23" t="n">
        <f aca="false">G1970-E1970</f>
        <v>0.0202269521991743</v>
      </c>
      <c r="J1970" s="17" t="n">
        <f aca="false">100*(G1970-E1970)/E1970</f>
        <v>17.0893815091774</v>
      </c>
      <c r="K1970" s="16" t="n">
        <v>6.21722647956568</v>
      </c>
      <c r="L1970" s="17" t="n">
        <v>269.866724070322</v>
      </c>
      <c r="M1970" s="18" t="n">
        <v>1.91494508575249E-009</v>
      </c>
      <c r="N1970" s="18" t="n">
        <v>6.85400276859621E-009</v>
      </c>
      <c r="O1970" s="6" t="str">
        <f aca="false">IF(N1970&lt;0.05,"Yes","No")</f>
        <v>Yes</v>
      </c>
      <c r="P1970" s="16" t="n">
        <v>0.451955139811919</v>
      </c>
      <c r="Q1970" s="17" t="n">
        <v>23.0110798273566</v>
      </c>
      <c r="R1970" s="18" t="n">
        <v>1.91879366478733E-006</v>
      </c>
      <c r="S1970" s="16" t="n">
        <v>0.010245147793996</v>
      </c>
      <c r="T1970" s="16" t="n">
        <v>0.0202825081594458</v>
      </c>
      <c r="U1970" s="18" t="n">
        <v>0.000196777445042369</v>
      </c>
      <c r="V1970" s="18" t="n">
        <v>0.00098976777544054</v>
      </c>
      <c r="W1970" s="6" t="s">
        <v>699</v>
      </c>
      <c r="X1970" s="17" t="n">
        <v>99.6</v>
      </c>
      <c r="Y1970" s="16" t="n">
        <v>0.624764735017335</v>
      </c>
      <c r="Z1970" s="16" t="n">
        <f aca="false">(G1970-E1970)/SQRT(H1970^2/D1970+F1970^2/C1970)</f>
        <v>6.21722647956567</v>
      </c>
      <c r="AA1970" s="24" t="n">
        <f aca="false">ABS(K1970-Z1970)</f>
        <v>0</v>
      </c>
    </row>
    <row r="1971" customFormat="false" ht="22.35" hidden="false" customHeight="false" outlineLevel="0" collapsed="false">
      <c r="A1971" s="17" t="n">
        <v>2366</v>
      </c>
      <c r="B1971" s="7" t="s">
        <v>622</v>
      </c>
      <c r="C1971" s="6" t="n">
        <v>135</v>
      </c>
      <c r="D1971" s="6" t="n">
        <v>673</v>
      </c>
      <c r="E1971" s="16" t="n">
        <v>0.117814681568632</v>
      </c>
      <c r="F1971" s="16" t="n">
        <v>0.0312734503425246</v>
      </c>
      <c r="G1971" s="16" t="n">
        <v>0.13803432943828</v>
      </c>
      <c r="H1971" s="16" t="n">
        <v>0.0468035830896915</v>
      </c>
      <c r="I1971" s="23" t="n">
        <f aca="false">G1971-E1971</f>
        <v>0.0202196478696489</v>
      </c>
      <c r="J1971" s="17" t="n">
        <f aca="false">100*(G1971-E1971)/E1971</f>
        <v>17.1622480326191</v>
      </c>
      <c r="K1971" s="16" t="n">
        <v>6.24003821022197</v>
      </c>
      <c r="L1971" s="17" t="n">
        <v>270.567723345922</v>
      </c>
      <c r="M1971" s="18" t="n">
        <v>1.6807290946137E-009</v>
      </c>
      <c r="N1971" s="18" t="n">
        <v>6.04659559551949E-009</v>
      </c>
      <c r="O1971" s="6" t="str">
        <f aca="false">IF(N1971&lt;0.05,"Yes","No")</f>
        <v>Yes</v>
      </c>
      <c r="P1971" s="16" t="n">
        <v>0.452953186549168</v>
      </c>
      <c r="Q1971" s="17" t="n">
        <v>23.11282218639</v>
      </c>
      <c r="R1971" s="18" t="n">
        <v>1.8225839054284E-006</v>
      </c>
      <c r="S1971" s="16" t="n">
        <v>0.00985039498106535</v>
      </c>
      <c r="T1971" s="16" t="n">
        <v>0.0202750946592515</v>
      </c>
      <c r="U1971" s="18" t="n">
        <v>0.000191912050430974</v>
      </c>
      <c r="V1971" s="18" t="n">
        <v>0.000975823985242241</v>
      </c>
      <c r="W1971" s="6" t="s">
        <v>699</v>
      </c>
      <c r="X1971" s="17" t="n">
        <v>99.6</v>
      </c>
      <c r="Y1971" s="16" t="n">
        <v>0.625094931484233</v>
      </c>
      <c r="Z1971" s="16" t="n">
        <f aca="false">(G1971-E1971)/SQRT(H1971^2/D1971+F1971^2/C1971)</f>
        <v>6.24003821022196</v>
      </c>
      <c r="AA1971" s="24" t="n">
        <f aca="false">ABS(K1971-Z1971)</f>
        <v>0</v>
      </c>
    </row>
    <row r="1972" customFormat="false" ht="22.35" hidden="false" customHeight="false" outlineLevel="0" collapsed="false">
      <c r="A1972" s="17" t="n">
        <v>2367</v>
      </c>
      <c r="B1972" s="7" t="s">
        <v>622</v>
      </c>
      <c r="C1972" s="6" t="n">
        <v>135</v>
      </c>
      <c r="D1972" s="6" t="n">
        <v>673</v>
      </c>
      <c r="E1972" s="16" t="n">
        <v>0.117308888280833</v>
      </c>
      <c r="F1972" s="16" t="n">
        <v>0.0311415561868267</v>
      </c>
      <c r="G1972" s="16" t="n">
        <v>0.137512534015423</v>
      </c>
      <c r="H1972" s="16" t="n">
        <v>0.0467102273776377</v>
      </c>
      <c r="I1972" s="23" t="n">
        <f aca="false">G1972-E1972</f>
        <v>0.0202036457345899</v>
      </c>
      <c r="J1972" s="17" t="n">
        <f aca="false">100*(G1972-E1972)/E1972</f>
        <v>17.2226043829033</v>
      </c>
      <c r="K1972" s="16" t="n">
        <v>6.25717399277105</v>
      </c>
      <c r="L1972" s="17" t="n">
        <v>271.223995515609</v>
      </c>
      <c r="M1972" s="18" t="n">
        <v>1.52252977001523E-009</v>
      </c>
      <c r="N1972" s="18" t="n">
        <v>5.50574018382442E-009</v>
      </c>
      <c r="O1972" s="6" t="str">
        <f aca="false">IF(N1972&lt;0.05,"Yes","No")</f>
        <v>Yes</v>
      </c>
      <c r="P1972" s="16" t="n">
        <v>0.453581778164272</v>
      </c>
      <c r="Q1972" s="17" t="n">
        <v>23.1770169320464</v>
      </c>
      <c r="R1972" s="18" t="n">
        <v>1.7643907928043E-006</v>
      </c>
      <c r="S1972" s="16" t="n">
        <v>0.00957917819208018</v>
      </c>
      <c r="T1972" s="16" t="n">
        <v>0.020258820784634</v>
      </c>
      <c r="U1972" s="18" t="n">
        <v>0.000188287989144778</v>
      </c>
      <c r="V1972" s="18" t="n">
        <v>0.000965108805080997</v>
      </c>
      <c r="W1972" s="6" t="s">
        <v>699</v>
      </c>
      <c r="X1972" s="17" t="n">
        <v>99.6</v>
      </c>
      <c r="Y1972" s="16" t="n">
        <v>0.625667272026856</v>
      </c>
      <c r="Z1972" s="16" t="n">
        <f aca="false">(G1972-E1972)/SQRT(H1972^2/D1972+F1972^2/C1972)</f>
        <v>6.25717399277104</v>
      </c>
      <c r="AA1972" s="24" t="n">
        <f aca="false">ABS(K1972-Z1972)</f>
        <v>0</v>
      </c>
    </row>
    <row r="1973" customFormat="false" ht="22.35" hidden="false" customHeight="false" outlineLevel="0" collapsed="false">
      <c r="A1973" s="17" t="n">
        <v>2368</v>
      </c>
      <c r="B1973" s="7" t="s">
        <v>622</v>
      </c>
      <c r="C1973" s="6" t="n">
        <v>135</v>
      </c>
      <c r="D1973" s="6" t="n">
        <v>673</v>
      </c>
      <c r="E1973" s="16" t="n">
        <v>0.116815186705854</v>
      </c>
      <c r="F1973" s="16" t="n">
        <v>0.0310086614211689</v>
      </c>
      <c r="G1973" s="16" t="n">
        <v>0.136994520675552</v>
      </c>
      <c r="H1973" s="16" t="n">
        <v>0.0466175062645063</v>
      </c>
      <c r="I1973" s="23" t="n">
        <f aca="false">G1973-E1973</f>
        <v>0.0201793339696973</v>
      </c>
      <c r="J1973" s="17" t="n">
        <f aca="false">100*(G1973-E1973)/E1973</f>
        <v>17.2745809331365</v>
      </c>
      <c r="K1973" s="16" t="n">
        <v>6.27195473312161</v>
      </c>
      <c r="L1973" s="17" t="n">
        <v>271.901099248346</v>
      </c>
      <c r="M1973" s="18" t="n">
        <v>1.39711549147998E-009</v>
      </c>
      <c r="N1973" s="18" t="n">
        <v>5.06967123937728E-009</v>
      </c>
      <c r="O1973" s="6" t="str">
        <f aca="false">IF(N1973&lt;0.05,"Yes","No")</f>
        <v>Yes</v>
      </c>
      <c r="P1973" s="16" t="n">
        <v>0.454021492627572</v>
      </c>
      <c r="Q1973" s="17" t="n">
        <v>23.2219755697097</v>
      </c>
      <c r="R1973" s="18" t="n">
        <v>1.72475115689001E-006</v>
      </c>
      <c r="S1973" s="16" t="n">
        <v>0.00942338564975258</v>
      </c>
      <c r="T1973" s="16" t="n">
        <v>0.0202343099451174</v>
      </c>
      <c r="U1973" s="18" t="n">
        <v>0.000185352548236147</v>
      </c>
      <c r="V1973" s="18" t="n">
        <v>0.000965108805080997</v>
      </c>
      <c r="W1973" s="6" t="s">
        <v>699</v>
      </c>
      <c r="X1973" s="17" t="n">
        <v>99.6</v>
      </c>
      <c r="Y1973" s="16" t="n">
        <v>0.625810357162512</v>
      </c>
      <c r="Z1973" s="16" t="n">
        <f aca="false">(G1973-E1973)/SQRT(H1973^2/D1973+F1973^2/C1973)</f>
        <v>6.27195473312162</v>
      </c>
      <c r="AA1973" s="24" t="n">
        <f aca="false">ABS(K1973-Z1973)</f>
        <v>0</v>
      </c>
    </row>
    <row r="1974" customFormat="false" ht="22.35" hidden="false" customHeight="false" outlineLevel="0" collapsed="false">
      <c r="A1974" s="17" t="n">
        <v>2369</v>
      </c>
      <c r="B1974" s="7" t="s">
        <v>622</v>
      </c>
      <c r="C1974" s="6" t="n">
        <v>135</v>
      </c>
      <c r="D1974" s="6" t="n">
        <v>673</v>
      </c>
      <c r="E1974" s="16" t="n">
        <v>0.116338055911991</v>
      </c>
      <c r="F1974" s="16" t="n">
        <v>0.0308790431495778</v>
      </c>
      <c r="G1974" s="16" t="n">
        <v>0.136496438934048</v>
      </c>
      <c r="H1974" s="16" t="n">
        <v>0.0465301432975759</v>
      </c>
      <c r="I1974" s="23" t="n">
        <f aca="false">G1974-E1974</f>
        <v>0.0201583830220571</v>
      </c>
      <c r="J1974" s="17" t="n">
        <f aca="false">100*(G1974-E1974)/E1974</f>
        <v>17.3274195309802</v>
      </c>
      <c r="K1974" s="16" t="n">
        <v>6.28719756466392</v>
      </c>
      <c r="L1974" s="17" t="n">
        <v>272.588470575999</v>
      </c>
      <c r="M1974" s="18" t="n">
        <v>1.27842059808702E-009</v>
      </c>
      <c r="N1974" s="18" t="n">
        <v>4.66312791073059E-009</v>
      </c>
      <c r="O1974" s="6" t="str">
        <f aca="false">IF(N1974&lt;0.05,"Yes","No")</f>
        <v>Yes</v>
      </c>
      <c r="P1974" s="16" t="n">
        <v>0.454486716207945</v>
      </c>
      <c r="Q1974" s="17" t="n">
        <v>23.2695898160621</v>
      </c>
      <c r="R1974" s="18" t="n">
        <v>1.6837458413407E-006</v>
      </c>
      <c r="S1974" s="16" t="n">
        <v>0.0092004148602706</v>
      </c>
      <c r="T1974" s="16" t="n">
        <v>0.0202131969595518</v>
      </c>
      <c r="U1974" s="18" t="n">
        <v>0.000182579628348226</v>
      </c>
      <c r="V1974" s="18" t="n">
        <v>0.000965108805080997</v>
      </c>
      <c r="W1974" s="6" t="s">
        <v>699</v>
      </c>
      <c r="X1974" s="17" t="n">
        <v>99.6</v>
      </c>
      <c r="Y1974" s="16" t="n">
        <v>0.62614055362941</v>
      </c>
      <c r="Z1974" s="16" t="n">
        <f aca="false">(G1974-E1974)/SQRT(H1974^2/D1974+F1974^2/C1974)</f>
        <v>6.28719756466392</v>
      </c>
      <c r="AA1974" s="24" t="n">
        <f aca="false">ABS(K1974-Z1974)</f>
        <v>0</v>
      </c>
    </row>
    <row r="1975" customFormat="false" ht="22.35" hidden="false" customHeight="false" outlineLevel="0" collapsed="false">
      <c r="A1975" s="17" t="n">
        <v>2370</v>
      </c>
      <c r="B1975" s="7" t="s">
        <v>622</v>
      </c>
      <c r="C1975" s="6" t="n">
        <v>135</v>
      </c>
      <c r="D1975" s="6" t="n">
        <v>673</v>
      </c>
      <c r="E1975" s="16" t="n">
        <v>0.115861190027661</v>
      </c>
      <c r="F1975" s="16" t="n">
        <v>0.0307505231969646</v>
      </c>
      <c r="G1975" s="16" t="n">
        <v>0.136001866836693</v>
      </c>
      <c r="H1975" s="16" t="n">
        <v>0.0464465938134212</v>
      </c>
      <c r="I1975" s="23" t="n">
        <f aca="false">G1975-E1975</f>
        <v>0.0201406768090323</v>
      </c>
      <c r="J1975" s="17" t="n">
        <f aca="false">100*(G1975-E1975)/E1975</f>
        <v>17.3834541180044</v>
      </c>
      <c r="K1975" s="16" t="n">
        <v>6.30323787500305</v>
      </c>
      <c r="L1975" s="17" t="n">
        <v>273.297309748531</v>
      </c>
      <c r="M1975" s="18" t="n">
        <v>1.16423282043342E-009</v>
      </c>
      <c r="N1975" s="18" t="n">
        <v>4.26885367492255E-009</v>
      </c>
      <c r="O1975" s="6" t="str">
        <f aca="false">IF(N1975&lt;0.05,"Yes","No")</f>
        <v>Yes</v>
      </c>
      <c r="P1975" s="16" t="n">
        <v>0.454991326335249</v>
      </c>
      <c r="Q1975" s="17" t="n">
        <v>23.3212902895295</v>
      </c>
      <c r="R1975" s="18" t="n">
        <v>1.640330530052E-006</v>
      </c>
      <c r="S1975" s="16" t="n">
        <v>0.00904428491855509</v>
      </c>
      <c r="T1975" s="16" t="n">
        <v>0.0201949180370369</v>
      </c>
      <c r="U1975" s="18" t="n">
        <v>0.000179531017321956</v>
      </c>
      <c r="V1975" s="18" t="n">
        <v>0.000964233085360889</v>
      </c>
      <c r="W1975" s="6" t="s">
        <v>699</v>
      </c>
      <c r="X1975" s="17" t="n">
        <v>99.6</v>
      </c>
      <c r="Y1975" s="16" t="n">
        <v>0.626239612569479</v>
      </c>
      <c r="Z1975" s="16" t="n">
        <f aca="false">(G1975-E1975)/SQRT(H1975^2/D1975+F1975^2/C1975)</f>
        <v>6.30323787500305</v>
      </c>
      <c r="AA1975" s="24" t="n">
        <f aca="false">ABS(K1975-Z1975)</f>
        <v>0</v>
      </c>
    </row>
    <row r="1976" customFormat="false" ht="22.35" hidden="false" customHeight="false" outlineLevel="0" collapsed="false">
      <c r="A1976" s="17" t="n">
        <v>2371</v>
      </c>
      <c r="B1976" s="7" t="s">
        <v>622</v>
      </c>
      <c r="C1976" s="6" t="n">
        <v>135</v>
      </c>
      <c r="D1976" s="6" t="n">
        <v>673</v>
      </c>
      <c r="E1976" s="16" t="n">
        <v>0.115385274782225</v>
      </c>
      <c r="F1976" s="16" t="n">
        <v>0.0306226060110884</v>
      </c>
      <c r="G1976" s="16" t="n">
        <v>0.135502598283018</v>
      </c>
      <c r="H1976" s="16" t="n">
        <v>0.0463577273560029</v>
      </c>
      <c r="I1976" s="23" t="n">
        <f aca="false">G1976-E1976</f>
        <v>0.0201173235007932</v>
      </c>
      <c r="J1976" s="17" t="n">
        <f aca="false">100*(G1976-E1976)/E1976</f>
        <v>17.4349140640018</v>
      </c>
      <c r="K1976" s="16" t="n">
        <v>6.31775055916003</v>
      </c>
      <c r="L1976" s="17" t="n">
        <v>273.973557100699</v>
      </c>
      <c r="M1976" s="18" t="n">
        <v>1.06937097493186E-009</v>
      </c>
      <c r="N1976" s="18" t="n">
        <v>3.95554299002082E-009</v>
      </c>
      <c r="O1976" s="6" t="str">
        <f aca="false">IF(N1976&lt;0.05,"Yes","No")</f>
        <v>Yes</v>
      </c>
      <c r="P1976" s="16" t="n">
        <v>0.455417262515883</v>
      </c>
      <c r="Q1976" s="17" t="n">
        <v>23.3649747743208</v>
      </c>
      <c r="R1976" s="18" t="n">
        <v>1.60452498077627E-006</v>
      </c>
      <c r="S1976" s="16" t="n">
        <v>0.00889317196569172</v>
      </c>
      <c r="T1976" s="16" t="n">
        <v>0.0201711533766532</v>
      </c>
      <c r="U1976" s="18" t="n">
        <v>0.000177119605120137</v>
      </c>
      <c r="V1976" s="18" t="n">
        <v>0.00095863703802136</v>
      </c>
      <c r="W1976" s="6" t="s">
        <v>699</v>
      </c>
      <c r="X1976" s="17" t="n">
        <v>99.6</v>
      </c>
      <c r="Y1976" s="16" t="n">
        <v>0.626316658411755</v>
      </c>
      <c r="Z1976" s="16" t="n">
        <f aca="false">(G1976-E1976)/SQRT(H1976^2/D1976+F1976^2/C1976)</f>
        <v>6.31775055916004</v>
      </c>
      <c r="AA1976" s="24" t="n">
        <f aca="false">ABS(K1976-Z1976)</f>
        <v>0</v>
      </c>
    </row>
    <row r="1977" customFormat="false" ht="22.35" hidden="false" customHeight="false" outlineLevel="0" collapsed="false">
      <c r="A1977" s="17" t="n">
        <v>2372</v>
      </c>
      <c r="B1977" s="7" t="s">
        <v>622</v>
      </c>
      <c r="C1977" s="6" t="n">
        <v>135</v>
      </c>
      <c r="D1977" s="6" t="n">
        <v>673</v>
      </c>
      <c r="E1977" s="16" t="n">
        <v>0.114909930416831</v>
      </c>
      <c r="F1977" s="16" t="n">
        <v>0.0304919456255305</v>
      </c>
      <c r="G1977" s="16" t="n">
        <v>0.135011770905038</v>
      </c>
      <c r="H1977" s="16" t="n">
        <v>0.04626825594451</v>
      </c>
      <c r="I1977" s="23" t="n">
        <f aca="false">G1977-E1977</f>
        <v>0.0201018404882071</v>
      </c>
      <c r="J1977" s="17" t="n">
        <f aca="false">100*(G1977-E1977)/E1977</f>
        <v>17.4935624930661</v>
      </c>
      <c r="K1977" s="16" t="n">
        <v>6.33525343802002</v>
      </c>
      <c r="L1977" s="17" t="n">
        <v>274.680423340697</v>
      </c>
      <c r="M1977" s="18" t="n">
        <v>9.65460631585351E-010</v>
      </c>
      <c r="N1977" s="18" t="n">
        <v>3.58380351053149E-009</v>
      </c>
      <c r="O1977" s="6" t="str">
        <f aca="false">IF(N1977&lt;0.05,"Yes","No")</f>
        <v>Yes</v>
      </c>
      <c r="P1977" s="16" t="n">
        <v>0.456032117892395</v>
      </c>
      <c r="Q1977" s="17" t="n">
        <v>23.4281071116876</v>
      </c>
      <c r="R1977" s="18" t="n">
        <v>1.5541628843208E-006</v>
      </c>
      <c r="S1977" s="16" t="n">
        <v>0.00865256173956765</v>
      </c>
      <c r="T1977" s="16" t="n">
        <v>0.0201554117997698</v>
      </c>
      <c r="U1977" s="18" t="n">
        <v>0.000174393677397137</v>
      </c>
      <c r="V1977" s="18" t="n">
        <v>0.000952626096801834</v>
      </c>
      <c r="W1977" s="6" t="s">
        <v>699</v>
      </c>
      <c r="X1977" s="17" t="n">
        <v>99.6</v>
      </c>
      <c r="Y1977" s="16" t="n">
        <v>0.626415717351824</v>
      </c>
      <c r="Z1977" s="16" t="n">
        <f aca="false">(G1977-E1977)/SQRT(H1977^2/D1977+F1977^2/C1977)</f>
        <v>6.33525343802</v>
      </c>
      <c r="AA1977" s="24" t="n">
        <f aca="false">ABS(K1977-Z1977)</f>
        <v>0</v>
      </c>
    </row>
    <row r="1978" customFormat="false" ht="22.35" hidden="false" customHeight="false" outlineLevel="0" collapsed="false">
      <c r="A1978" s="17" t="n">
        <v>2373</v>
      </c>
      <c r="B1978" s="7" t="s">
        <v>622</v>
      </c>
      <c r="C1978" s="6" t="n">
        <v>135</v>
      </c>
      <c r="D1978" s="6" t="n">
        <v>673</v>
      </c>
      <c r="E1978" s="16" t="n">
        <v>0.11443524548301</v>
      </c>
      <c r="F1978" s="16" t="n">
        <v>0.0303644519532082</v>
      </c>
      <c r="G1978" s="16" t="n">
        <v>0.134509494719144</v>
      </c>
      <c r="H1978" s="16" t="n">
        <v>0.0461737315079576</v>
      </c>
      <c r="I1978" s="23" t="n">
        <f aca="false">G1978-E1978</f>
        <v>0.0200742492361341</v>
      </c>
      <c r="J1978" s="17" t="n">
        <f aca="false">100*(G1978-E1978)/E1978</f>
        <v>17.5420161431947</v>
      </c>
      <c r="K1978" s="16" t="n">
        <v>6.34881145363688</v>
      </c>
      <c r="L1978" s="17" t="n">
        <v>275.330308232799</v>
      </c>
      <c r="M1978" s="18" t="n">
        <v>8.91386107998384E-010</v>
      </c>
      <c r="N1978" s="18" t="n">
        <v>3.31992397348466E-009</v>
      </c>
      <c r="O1978" s="6" t="str">
        <f aca="false">IF(N1978&lt;0.05,"Yes","No")</f>
        <v>Yes</v>
      </c>
      <c r="P1978" s="16" t="n">
        <v>0.456416330193109</v>
      </c>
      <c r="Q1978" s="17" t="n">
        <v>23.4676006405816</v>
      </c>
      <c r="R1978" s="18" t="n">
        <v>1.52346916497636E-006</v>
      </c>
      <c r="S1978" s="16" t="n">
        <v>0.0084138039163452</v>
      </c>
      <c r="T1978" s="16" t="n">
        <v>0.0201275574092891</v>
      </c>
      <c r="U1978" s="18" t="n">
        <v>0.000172470452245813</v>
      </c>
      <c r="V1978" s="18" t="n">
        <v>0.000950624539937552</v>
      </c>
      <c r="W1978" s="6" t="s">
        <v>699</v>
      </c>
      <c r="X1978" s="17" t="n">
        <v>99.6</v>
      </c>
      <c r="Y1978" s="16" t="n">
        <v>0.626481756645204</v>
      </c>
      <c r="Z1978" s="16" t="n">
        <f aca="false">(G1978-E1978)/SQRT(H1978^2/D1978+F1978^2/C1978)</f>
        <v>6.34881145363689</v>
      </c>
      <c r="AA1978" s="24" t="n">
        <f aca="false">ABS(K1978-Z1978)</f>
        <v>0</v>
      </c>
    </row>
    <row r="1979" customFormat="false" ht="22.35" hidden="false" customHeight="false" outlineLevel="0" collapsed="false">
      <c r="A1979" s="17" t="n">
        <v>2374</v>
      </c>
      <c r="B1979" s="7" t="s">
        <v>622</v>
      </c>
      <c r="C1979" s="6" t="n">
        <v>135</v>
      </c>
      <c r="D1979" s="6" t="n">
        <v>673</v>
      </c>
      <c r="E1979" s="16" t="n">
        <v>0.113968027355494</v>
      </c>
      <c r="F1979" s="16" t="n">
        <v>0.0302445810202433</v>
      </c>
      <c r="G1979" s="16" t="n">
        <v>0.133994478986974</v>
      </c>
      <c r="H1979" s="16" t="n">
        <v>0.0460740826814704</v>
      </c>
      <c r="I1979" s="23" t="n">
        <f aca="false">G1979-E1979</f>
        <v>0.0200264516314793</v>
      </c>
      <c r="J1979" s="17" t="n">
        <f aca="false">100*(G1979-E1979)/E1979</f>
        <v>17.5719911067793</v>
      </c>
      <c r="K1979" s="16" t="n">
        <v>6.35517719003006</v>
      </c>
      <c r="L1979" s="17" t="n">
        <v>275.876451024932</v>
      </c>
      <c r="M1979" s="18" t="n">
        <v>8.57580270443635E-010</v>
      </c>
      <c r="N1979" s="18" t="n">
        <v>3.20558124729704E-009</v>
      </c>
      <c r="O1979" s="6" t="str">
        <f aca="false">IF(N1979&lt;0.05,"Yes","No")</f>
        <v>Yes</v>
      </c>
      <c r="P1979" s="16" t="n">
        <v>0.456379294990347</v>
      </c>
      <c r="Q1979" s="17" t="n">
        <v>23.4637923102105</v>
      </c>
      <c r="R1979" s="18" t="n">
        <v>1.52640219286403E-006</v>
      </c>
      <c r="S1979" s="16" t="n">
        <v>0.00835298661923944</v>
      </c>
      <c r="T1979" s="16" t="n">
        <v>0.0200794686481017</v>
      </c>
      <c r="U1979" s="18" t="n">
        <v>0.000172277575791382</v>
      </c>
      <c r="V1979" s="18" t="n">
        <v>0.000950624539937552</v>
      </c>
      <c r="W1979" s="6" t="s">
        <v>699</v>
      </c>
      <c r="X1979" s="17" t="n">
        <v>99.6</v>
      </c>
      <c r="Y1979" s="16" t="n">
        <v>0.626668867976446</v>
      </c>
      <c r="Z1979" s="16" t="n">
        <f aca="false">(G1979-E1979)/SQRT(H1979^2/D1979+F1979^2/C1979)</f>
        <v>6.35517719003008</v>
      </c>
      <c r="AA1979" s="24" t="n">
        <f aca="false">ABS(K1979-Z1979)</f>
        <v>0</v>
      </c>
    </row>
    <row r="1980" customFormat="false" ht="22.35" hidden="false" customHeight="false" outlineLevel="0" collapsed="false">
      <c r="A1980" s="17" t="n">
        <v>2375</v>
      </c>
      <c r="B1980" s="7" t="s">
        <v>622</v>
      </c>
      <c r="C1980" s="6" t="n">
        <v>135</v>
      </c>
      <c r="D1980" s="6" t="n">
        <v>673</v>
      </c>
      <c r="E1980" s="16" t="n">
        <v>0.113492600537009</v>
      </c>
      <c r="F1980" s="16" t="n">
        <v>0.0301175404493646</v>
      </c>
      <c r="G1980" s="16" t="n">
        <v>0.133484416966497</v>
      </c>
      <c r="H1980" s="16" t="n">
        <v>0.045971282315692</v>
      </c>
      <c r="I1980" s="23" t="n">
        <f aca="false">G1980-E1980</f>
        <v>0.019991816429488</v>
      </c>
      <c r="J1980" s="17" t="n">
        <f aca="false">100*(G1980-E1980)/E1980</f>
        <v>17.6150835692314</v>
      </c>
      <c r="K1980" s="16" t="n">
        <v>6.36694468620162</v>
      </c>
      <c r="L1980" s="17" t="n">
        <v>276.479894870259</v>
      </c>
      <c r="M1980" s="18" t="n">
        <v>7.99879035264701E-010</v>
      </c>
      <c r="N1980" s="18" t="n">
        <v>3.00634320767645E-009</v>
      </c>
      <c r="O1980" s="6" t="str">
        <f aca="false">IF(N1980&lt;0.05,"Yes","No")</f>
        <v>Yes</v>
      </c>
      <c r="P1980" s="16" t="n">
        <v>0.456680036879922</v>
      </c>
      <c r="Q1980" s="17" t="n">
        <v>23.4947265368586</v>
      </c>
      <c r="R1980" s="18" t="n">
        <v>1.50274112052076E-006</v>
      </c>
      <c r="S1980" s="16" t="n">
        <v>0.0082724307787491</v>
      </c>
      <c r="T1980" s="16" t="n">
        <v>0.0200445965635621</v>
      </c>
      <c r="U1980" s="18" t="n">
        <v>0.000170753007259683</v>
      </c>
      <c r="V1980" s="18" t="n">
        <v>0.000949085837626044</v>
      </c>
      <c r="W1980" s="6" t="s">
        <v>699</v>
      </c>
      <c r="X1980" s="17" t="n">
        <v>99.6</v>
      </c>
      <c r="Y1980" s="16" t="n">
        <v>0.626756920367619</v>
      </c>
      <c r="Z1980" s="16" t="n">
        <f aca="false">(G1980-E1980)/SQRT(H1980^2/D1980+F1980^2/C1980)</f>
        <v>6.36694468620162</v>
      </c>
      <c r="AA1980" s="24" t="n">
        <f aca="false">ABS(K1980-Z1980)</f>
        <v>0</v>
      </c>
    </row>
    <row r="1981" customFormat="false" ht="22.35" hidden="false" customHeight="false" outlineLevel="0" collapsed="false">
      <c r="A1981" s="17" t="n">
        <v>2376</v>
      </c>
      <c r="B1981" s="7" t="s">
        <v>622</v>
      </c>
      <c r="C1981" s="6" t="n">
        <v>135</v>
      </c>
      <c r="D1981" s="6" t="n">
        <v>673</v>
      </c>
      <c r="E1981" s="16" t="n">
        <v>0.113007322698832</v>
      </c>
      <c r="F1981" s="16" t="n">
        <v>0.0299861924352892</v>
      </c>
      <c r="G1981" s="16" t="n">
        <v>0.132969355750359</v>
      </c>
      <c r="H1981" s="16" t="n">
        <v>0.0458633502405851</v>
      </c>
      <c r="I1981" s="23" t="n">
        <f aca="false">G1981-E1981</f>
        <v>0.019962033051527</v>
      </c>
      <c r="J1981" s="17" t="n">
        <f aca="false">100*(G1981-E1981)/E1981</f>
        <v>17.66437127683</v>
      </c>
      <c r="K1981" s="16" t="n">
        <v>6.38119402332649</v>
      </c>
      <c r="L1981" s="17" t="n">
        <v>277.099536113665</v>
      </c>
      <c r="M1981" s="18" t="n">
        <v>7.35454801339569E-010</v>
      </c>
      <c r="N1981" s="18" t="n">
        <v>2.77911967196841E-009</v>
      </c>
      <c r="O1981" s="6" t="str">
        <f aca="false">IF(N1981&lt;0.05,"Yes","No")</f>
        <v>Yes</v>
      </c>
      <c r="P1981" s="16" t="n">
        <v>0.457145473222217</v>
      </c>
      <c r="Q1981" s="17" t="n">
        <v>23.5426413620515</v>
      </c>
      <c r="R1981" s="18" t="n">
        <v>1.46681764781825E-006</v>
      </c>
      <c r="S1981" s="16" t="n">
        <v>0.00821281394431476</v>
      </c>
      <c r="T1981" s="16" t="n">
        <v>0.0200146216486741</v>
      </c>
      <c r="U1981" s="18" t="n">
        <v>0.000168555183148738</v>
      </c>
      <c r="V1981" s="18" t="n">
        <v>0.000946432846557085</v>
      </c>
      <c r="W1981" s="6" t="s">
        <v>699</v>
      </c>
      <c r="X1981" s="17" t="n">
        <v>99.6</v>
      </c>
      <c r="Y1981" s="16" t="n">
        <v>0.627153156127896</v>
      </c>
      <c r="Z1981" s="16" t="n">
        <f aca="false">(G1981-E1981)/SQRT(H1981^2/D1981+F1981^2/C1981)</f>
        <v>6.38119402332651</v>
      </c>
      <c r="AA1981" s="24" t="n">
        <f aca="false">ABS(K1981-Z1981)</f>
        <v>0</v>
      </c>
    </row>
    <row r="1982" customFormat="false" ht="22.35" hidden="false" customHeight="false" outlineLevel="0" collapsed="false">
      <c r="A1982" s="17" t="n">
        <v>2377</v>
      </c>
      <c r="B1982" s="7" t="s">
        <v>622</v>
      </c>
      <c r="C1982" s="6" t="n">
        <v>135</v>
      </c>
      <c r="D1982" s="6" t="n">
        <v>673</v>
      </c>
      <c r="E1982" s="16" t="n">
        <v>0.112529103430333</v>
      </c>
      <c r="F1982" s="16" t="n">
        <v>0.0298492227675528</v>
      </c>
      <c r="G1982" s="16" t="n">
        <v>0.132461144130838</v>
      </c>
      <c r="H1982" s="16" t="n">
        <v>0.0457554517333143</v>
      </c>
      <c r="I1982" s="23" t="n">
        <f aca="false">G1982-E1982</f>
        <v>0.0199320407005046</v>
      </c>
      <c r="J1982" s="17" t="n">
        <f aca="false">100*(G1982-E1982)/E1982</f>
        <v>17.7127872638251</v>
      </c>
      <c r="K1982" s="16" t="n">
        <v>6.39629452529969</v>
      </c>
      <c r="L1982" s="17" t="n">
        <v>277.784390044525</v>
      </c>
      <c r="M1982" s="18" t="n">
        <v>6.72627684309184E-010</v>
      </c>
      <c r="N1982" s="18" t="n">
        <v>2.55088585691985E-009</v>
      </c>
      <c r="O1982" s="6" t="str">
        <f aca="false">IF(N1982&lt;0.05,"Yes","No")</f>
        <v>Yes</v>
      </c>
      <c r="P1982" s="16" t="n">
        <v>0.457614753127847</v>
      </c>
      <c r="Q1982" s="17" t="n">
        <v>23.5910012817629</v>
      </c>
      <c r="R1982" s="18" t="n">
        <v>1.43143573269656E-006</v>
      </c>
      <c r="S1982" s="16" t="n">
        <v>0.00811920267850876</v>
      </c>
      <c r="T1982" s="16" t="n">
        <v>0.0199843140227262</v>
      </c>
      <c r="U1982" s="18" t="n">
        <v>0.00016628309385496</v>
      </c>
      <c r="V1982" s="18" t="n">
        <v>0.000938694884665097</v>
      </c>
      <c r="W1982" s="6" t="s">
        <v>699</v>
      </c>
      <c r="X1982" s="17" t="n">
        <v>99.6</v>
      </c>
      <c r="Y1982" s="16" t="n">
        <v>0.627571404985967</v>
      </c>
      <c r="Z1982" s="16" t="n">
        <f aca="false">(G1982-E1982)/SQRT(H1982^2/D1982+F1982^2/C1982)</f>
        <v>6.3962945252997</v>
      </c>
      <c r="AA1982" s="24" t="n">
        <f aca="false">ABS(K1982-Z1982)</f>
        <v>0</v>
      </c>
    </row>
    <row r="1983" customFormat="false" ht="22.35" hidden="false" customHeight="false" outlineLevel="0" collapsed="false">
      <c r="A1983" s="17" t="n">
        <v>2378</v>
      </c>
      <c r="B1983" s="7" t="s">
        <v>622</v>
      </c>
      <c r="C1983" s="6" t="n">
        <v>135</v>
      </c>
      <c r="D1983" s="6" t="n">
        <v>673</v>
      </c>
      <c r="E1983" s="16" t="n">
        <v>0.112049173922451</v>
      </c>
      <c r="F1983" s="16" t="n">
        <v>0.0297070190762585</v>
      </c>
      <c r="G1983" s="16" t="n">
        <v>0.13196083757733</v>
      </c>
      <c r="H1983" s="16" t="n">
        <v>0.0456472209348413</v>
      </c>
      <c r="I1983" s="23" t="n">
        <f aca="false">G1983-E1983</f>
        <v>0.0199116636548794</v>
      </c>
      <c r="J1983" s="17" t="n">
        <f aca="false">100*(G1983-E1983)/E1983</f>
        <v>17.7704689448762</v>
      </c>
      <c r="K1983" s="16" t="n">
        <v>6.41538509699127</v>
      </c>
      <c r="L1983" s="17" t="n">
        <v>278.529657674241</v>
      </c>
      <c r="M1983" s="18" t="n">
        <v>6.01010816163311E-010</v>
      </c>
      <c r="N1983" s="18" t="n">
        <v>2.29169460028878E-009</v>
      </c>
      <c r="O1983" s="6" t="str">
        <f aca="false">IF(N1983&lt;0.05,"Yes","No")</f>
        <v>Yes</v>
      </c>
      <c r="P1983" s="16" t="n">
        <v>0.458316932808495</v>
      </c>
      <c r="Q1983" s="17" t="n">
        <v>23.6634545000068</v>
      </c>
      <c r="R1983" s="18" t="n">
        <v>1.3800252858932E-006</v>
      </c>
      <c r="S1983" s="16" t="n">
        <v>0.00796601940934542</v>
      </c>
      <c r="T1983" s="16" t="n">
        <v>0.0199636406034542</v>
      </c>
      <c r="U1983" s="18" t="n">
        <v>0.000163101805704128</v>
      </c>
      <c r="V1983" s="18" t="n">
        <v>0.000933937045959196</v>
      </c>
      <c r="W1983" s="6" t="s">
        <v>699</v>
      </c>
      <c r="X1983" s="17" t="n">
        <v>99.6</v>
      </c>
      <c r="Y1983" s="16" t="n">
        <v>0.627868581806175</v>
      </c>
      <c r="Z1983" s="16" t="n">
        <f aca="false">(G1983-E1983)/SQRT(H1983^2/D1983+F1983^2/C1983)</f>
        <v>6.41538509699126</v>
      </c>
      <c r="AA1983" s="24" t="n">
        <f aca="false">ABS(K1983-Z1983)</f>
        <v>0</v>
      </c>
    </row>
    <row r="1984" customFormat="false" ht="22.35" hidden="false" customHeight="false" outlineLevel="0" collapsed="false">
      <c r="A1984" s="17" t="n">
        <v>2379</v>
      </c>
      <c r="B1984" s="7" t="s">
        <v>622</v>
      </c>
      <c r="C1984" s="6" t="n">
        <v>135</v>
      </c>
      <c r="D1984" s="6" t="n">
        <v>673</v>
      </c>
      <c r="E1984" s="16" t="n">
        <v>0.111574224768965</v>
      </c>
      <c r="F1984" s="16" t="n">
        <v>0.0295698673632095</v>
      </c>
      <c r="G1984" s="16" t="n">
        <v>0.131451222591689</v>
      </c>
      <c r="H1984" s="16" t="n">
        <v>0.0455310148094656</v>
      </c>
      <c r="I1984" s="23" t="n">
        <f aca="false">G1984-E1984</f>
        <v>0.0198769978227236</v>
      </c>
      <c r="J1984" s="17" t="n">
        <f aca="false">100*(G1984-E1984)/E1984</f>
        <v>17.8150445265316</v>
      </c>
      <c r="K1984" s="16" t="n">
        <v>6.42961754609912</v>
      </c>
      <c r="L1984" s="17" t="n">
        <v>279.176181670538</v>
      </c>
      <c r="M1984" s="18" t="n">
        <v>5.52283919532259E-010</v>
      </c>
      <c r="N1984" s="18" t="n">
        <v>2.1174242973308E-009</v>
      </c>
      <c r="O1984" s="6" t="str">
        <f aca="false">IF(N1984&lt;0.05,"Yes","No")</f>
        <v>Yes</v>
      </c>
      <c r="P1984" s="16" t="n">
        <v>0.458760821871313</v>
      </c>
      <c r="Q1984" s="17" t="n">
        <v>23.7093137494925</v>
      </c>
      <c r="R1984" s="18" t="n">
        <v>1.3484484891568E-006</v>
      </c>
      <c r="S1984" s="16" t="n">
        <v>0.0079211834887634</v>
      </c>
      <c r="T1984" s="16" t="n">
        <v>0.019928684769078</v>
      </c>
      <c r="U1984" s="18" t="n">
        <v>0.000161156039641643</v>
      </c>
      <c r="V1984" s="18" t="n">
        <v>0.000932307667348348</v>
      </c>
      <c r="W1984" s="6" t="s">
        <v>699</v>
      </c>
      <c r="X1984" s="17" t="n">
        <v>99.6</v>
      </c>
      <c r="Y1984" s="16" t="n">
        <v>0.6281107258819</v>
      </c>
      <c r="Z1984" s="16" t="n">
        <f aca="false">(G1984-E1984)/SQRT(H1984^2/D1984+F1984^2/C1984)</f>
        <v>6.42961754609914</v>
      </c>
      <c r="AA1984" s="24" t="n">
        <f aca="false">ABS(K1984-Z1984)</f>
        <v>0</v>
      </c>
    </row>
    <row r="1985" customFormat="false" ht="22.35" hidden="false" customHeight="false" outlineLevel="0" collapsed="false">
      <c r="A1985" s="17" t="n">
        <v>2380</v>
      </c>
      <c r="B1985" s="7" t="s">
        <v>622</v>
      </c>
      <c r="C1985" s="6" t="n">
        <v>135</v>
      </c>
      <c r="D1985" s="6" t="n">
        <v>673</v>
      </c>
      <c r="E1985" s="16" t="n">
        <v>0.111113164049608</v>
      </c>
      <c r="F1985" s="16" t="n">
        <v>0.029432476777685</v>
      </c>
      <c r="G1985" s="16" t="n">
        <v>0.13094746855601</v>
      </c>
      <c r="H1985" s="16" t="n">
        <v>0.0454111450870523</v>
      </c>
      <c r="I1985" s="23" t="n">
        <f aca="false">G1985-E1985</f>
        <v>0.019834304506402</v>
      </c>
      <c r="J1985" s="17" t="n">
        <f aca="false">100*(G1985-E1985)/E1985</f>
        <v>17.8505442411367</v>
      </c>
      <c r="K1985" s="16" t="n">
        <v>6.44155354350032</v>
      </c>
      <c r="L1985" s="17" t="n">
        <v>279.807500813805</v>
      </c>
      <c r="M1985" s="18" t="n">
        <v>5.14194655258551E-010</v>
      </c>
      <c r="N1985" s="18" t="n">
        <v>1.98224398293251E-009</v>
      </c>
      <c r="O1985" s="6" t="str">
        <f aca="false">IF(N1985&lt;0.05,"Yes","No")</f>
        <v>Yes</v>
      </c>
      <c r="P1985" s="16" t="n">
        <v>0.459055663186977</v>
      </c>
      <c r="Q1985" s="17" t="n">
        <v>23.7397990537555</v>
      </c>
      <c r="R1985" s="18" t="n">
        <v>1.32786048133377E-006</v>
      </c>
      <c r="S1985" s="16" t="n">
        <v>0.00776512366691961</v>
      </c>
      <c r="T1985" s="16" t="n">
        <v>0.0198856588348088</v>
      </c>
      <c r="U1985" s="18" t="n">
        <v>0.000159778207085894</v>
      </c>
      <c r="V1985" s="18" t="n">
        <v>0.000926890151603252</v>
      </c>
      <c r="W1985" s="6" t="s">
        <v>699</v>
      </c>
      <c r="X1985" s="17" t="n">
        <v>99.6</v>
      </c>
      <c r="Y1985" s="16" t="n">
        <v>0.628264817566452</v>
      </c>
      <c r="Z1985" s="16" t="n">
        <f aca="false">(G1985-E1985)/SQRT(H1985^2/D1985+F1985^2/C1985)</f>
        <v>6.44155354350031</v>
      </c>
      <c r="AA1985" s="24" t="n">
        <f aca="false">ABS(K1985-Z1985)</f>
        <v>0</v>
      </c>
    </row>
    <row r="1986" customFormat="false" ht="22.35" hidden="false" customHeight="false" outlineLevel="0" collapsed="false">
      <c r="A1986" s="17" t="n">
        <v>2381</v>
      </c>
      <c r="B1986" s="7" t="s">
        <v>622</v>
      </c>
      <c r="C1986" s="6" t="n">
        <v>135</v>
      </c>
      <c r="D1986" s="6" t="n">
        <v>673</v>
      </c>
      <c r="E1986" s="16" t="n">
        <v>0.110641748568526</v>
      </c>
      <c r="F1986" s="16" t="n">
        <v>0.0292959202013143</v>
      </c>
      <c r="G1986" s="16" t="n">
        <v>0.13042970389172</v>
      </c>
      <c r="H1986" s="16" t="n">
        <v>0.0452870641713462</v>
      </c>
      <c r="I1986" s="23" t="n">
        <f aca="false">G1986-E1986</f>
        <v>0.0197879553231942</v>
      </c>
      <c r="J1986" s="17" t="n">
        <f aca="false">100*(G1986-E1986)/E1986</f>
        <v>17.8847095054165</v>
      </c>
      <c r="K1986" s="16" t="n">
        <v>6.45245805726934</v>
      </c>
      <c r="L1986" s="17" t="n">
        <v>280.407971809627</v>
      </c>
      <c r="M1986" s="18" t="n">
        <v>4.81594043340788E-010</v>
      </c>
      <c r="N1986" s="18" t="n">
        <v>1.86340531318415E-009</v>
      </c>
      <c r="O1986" s="6" t="str">
        <f aca="false">IF(N1986&lt;0.05,"Yes","No")</f>
        <v>Yes</v>
      </c>
      <c r="P1986" s="16" t="n">
        <v>0.459305583260901</v>
      </c>
      <c r="Q1986" s="17" t="n">
        <v>23.7656550352974</v>
      </c>
      <c r="R1986" s="18" t="n">
        <v>1.31064669650901E-006</v>
      </c>
      <c r="S1986" s="16" t="n">
        <v>0.00783311514527874</v>
      </c>
      <c r="T1986" s="16" t="n">
        <v>0.0198390046229022</v>
      </c>
      <c r="U1986" s="18" t="n">
        <v>0.000158751856428297</v>
      </c>
      <c r="V1986" s="18" t="n">
        <v>0.000926890151603252</v>
      </c>
      <c r="W1986" s="6" t="s">
        <v>699</v>
      </c>
      <c r="X1986" s="17" t="n">
        <v>99.7</v>
      </c>
      <c r="Y1986" s="16" t="n">
        <v>0.628451928897694</v>
      </c>
      <c r="Z1986" s="16" t="n">
        <f aca="false">(G1986-E1986)/SQRT(H1986^2/D1986+F1986^2/C1986)</f>
        <v>6.45245805726935</v>
      </c>
      <c r="AA1986" s="24" t="n">
        <f aca="false">ABS(K1986-Z1986)</f>
        <v>0</v>
      </c>
    </row>
    <row r="1987" customFormat="false" ht="22.35" hidden="false" customHeight="false" outlineLevel="0" collapsed="false">
      <c r="A1987" s="17" t="n">
        <v>2382</v>
      </c>
      <c r="B1987" s="7" t="s">
        <v>622</v>
      </c>
      <c r="C1987" s="6" t="n">
        <v>135</v>
      </c>
      <c r="D1987" s="6" t="n">
        <v>673</v>
      </c>
      <c r="E1987" s="16" t="n">
        <v>0.110167147633102</v>
      </c>
      <c r="F1987" s="16" t="n">
        <v>0.0291629304178817</v>
      </c>
      <c r="G1987" s="16" t="n">
        <v>0.129892201333087</v>
      </c>
      <c r="H1987" s="16" t="n">
        <v>0.0451536898526265</v>
      </c>
      <c r="I1987" s="23" t="n">
        <f aca="false">G1987-E1987</f>
        <v>0.0197250536999845</v>
      </c>
      <c r="J1987" s="17" t="n">
        <f aca="false">100*(G1987-E1987)/E1987</f>
        <v>17.9046604398585</v>
      </c>
      <c r="K1987" s="16" t="n">
        <v>6.45792479536192</v>
      </c>
      <c r="L1987" s="17" t="n">
        <v>280.911828506998</v>
      </c>
      <c r="M1987" s="18" t="n">
        <v>4.65565434352597E-010</v>
      </c>
      <c r="N1987" s="18" t="n">
        <v>1.80804616926951E-009</v>
      </c>
      <c r="O1987" s="6" t="str">
        <f aca="false">IF(N1987&lt;0.05,"Yes","No")</f>
        <v>Yes</v>
      </c>
      <c r="P1987" s="16" t="n">
        <v>0.459254449966995</v>
      </c>
      <c r="Q1987" s="17" t="n">
        <v>23.7603637929322</v>
      </c>
      <c r="R1987" s="18" t="n">
        <v>1.31415102221926E-006</v>
      </c>
      <c r="S1987" s="16" t="n">
        <v>0.00794709725567736</v>
      </c>
      <c r="T1987" s="16" t="n">
        <v>0.0197756923497628</v>
      </c>
      <c r="U1987" s="18" t="n">
        <v>0.000159084605130911</v>
      </c>
      <c r="V1987" s="18" t="n">
        <v>0.000926890151603252</v>
      </c>
      <c r="W1987" s="6" t="s">
        <v>699</v>
      </c>
      <c r="X1987" s="17" t="n">
        <v>99.7</v>
      </c>
      <c r="Y1987" s="16" t="n">
        <v>0.628738099169006</v>
      </c>
      <c r="Z1987" s="16" t="n">
        <f aca="false">(G1987-E1987)/SQRT(H1987^2/D1987+F1987^2/C1987)</f>
        <v>6.45792479536191</v>
      </c>
      <c r="AA1987" s="24" t="n">
        <f aca="false">ABS(K1987-Z1987)</f>
        <v>0</v>
      </c>
    </row>
    <row r="1988" customFormat="false" ht="22.35" hidden="false" customHeight="false" outlineLevel="0" collapsed="false">
      <c r="A1988" s="17" t="n">
        <v>2383</v>
      </c>
      <c r="B1988" s="7" t="s">
        <v>622</v>
      </c>
      <c r="C1988" s="6" t="n">
        <v>135</v>
      </c>
      <c r="D1988" s="6" t="n">
        <v>673</v>
      </c>
      <c r="E1988" s="16" t="n">
        <v>0.109689237756862</v>
      </c>
      <c r="F1988" s="16" t="n">
        <v>0.0290199770314976</v>
      </c>
      <c r="G1988" s="16" t="n">
        <v>0.129371594488178</v>
      </c>
      <c r="H1988" s="16" t="n">
        <v>0.0450257140826195</v>
      </c>
      <c r="I1988" s="23" t="n">
        <f aca="false">G1988-E1988</f>
        <v>0.0196823567313163</v>
      </c>
      <c r="J1988" s="17" t="n">
        <f aca="false">100*(G1988-E1988)/E1988</f>
        <v>17.9437446497207</v>
      </c>
      <c r="K1988" s="16" t="n">
        <v>6.47131952961079</v>
      </c>
      <c r="L1988" s="17" t="n">
        <v>281.567815902465</v>
      </c>
      <c r="M1988" s="18" t="n">
        <v>4.29658871160384E-010</v>
      </c>
      <c r="N1988" s="18" t="n">
        <v>1.67751134122608E-009</v>
      </c>
      <c r="O1988" s="6" t="str">
        <f aca="false">IF(N1988&lt;0.05,"Yes","No")</f>
        <v>Yes</v>
      </c>
      <c r="P1988" s="16" t="n">
        <v>0.459635967602147</v>
      </c>
      <c r="Q1988" s="17" t="n">
        <v>23.7998572070942</v>
      </c>
      <c r="R1988" s="18" t="n">
        <v>1.28822052139514E-006</v>
      </c>
      <c r="S1988" s="16" t="n">
        <v>0.00799028880215886</v>
      </c>
      <c r="T1988" s="16" t="n">
        <v>0.0197325873707768</v>
      </c>
      <c r="U1988" s="18" t="n">
        <v>0.000157595400195976</v>
      </c>
      <c r="V1988" s="18" t="n">
        <v>0.000926890151603252</v>
      </c>
      <c r="W1988" s="6" t="s">
        <v>699</v>
      </c>
      <c r="X1988" s="17" t="n">
        <v>99.7</v>
      </c>
      <c r="Y1988" s="16" t="n">
        <v>0.628914203951351</v>
      </c>
      <c r="Z1988" s="16" t="n">
        <f aca="false">(G1988-E1988)/SQRT(H1988^2/D1988+F1988^2/C1988)</f>
        <v>6.47131952961078</v>
      </c>
      <c r="AA1988" s="24" t="n">
        <f aca="false">ABS(K1988-Z1988)</f>
        <v>0</v>
      </c>
    </row>
    <row r="1989" customFormat="false" ht="22.35" hidden="false" customHeight="false" outlineLevel="0" collapsed="false">
      <c r="A1989" s="17" t="n">
        <v>2384</v>
      </c>
      <c r="B1989" s="7" t="s">
        <v>622</v>
      </c>
      <c r="C1989" s="6" t="n">
        <v>135</v>
      </c>
      <c r="D1989" s="6" t="n">
        <v>673</v>
      </c>
      <c r="E1989" s="16" t="n">
        <v>0.10919679251534</v>
      </c>
      <c r="F1989" s="16" t="n">
        <v>0.0288680650196849</v>
      </c>
      <c r="G1989" s="16" t="n">
        <v>0.128851009253274</v>
      </c>
      <c r="H1989" s="16" t="n">
        <v>0.0448952390193698</v>
      </c>
      <c r="I1989" s="23" t="n">
        <f aca="false">G1989-E1989</f>
        <v>0.0196542167379344</v>
      </c>
      <c r="J1989" s="17" t="n">
        <f aca="false">100*(G1989-E1989)/E1989</f>
        <v>17.9988956499555</v>
      </c>
      <c r="K1989" s="16" t="n">
        <v>6.49110300843287</v>
      </c>
      <c r="L1989" s="17" t="n">
        <v>282.312808477877</v>
      </c>
      <c r="M1989" s="18" t="n">
        <v>3.81942146691614E-010</v>
      </c>
      <c r="N1989" s="18" t="n">
        <v>1.50273492546645E-009</v>
      </c>
      <c r="O1989" s="6" t="str">
        <f aca="false">IF(N1989&lt;0.05,"Yes","No")</f>
        <v>Yes</v>
      </c>
      <c r="P1989" s="16" t="n">
        <v>0.460395167559637</v>
      </c>
      <c r="Q1989" s="17" t="n">
        <v>23.8785445788091</v>
      </c>
      <c r="R1989" s="18" t="n">
        <v>1.23807924045354E-006</v>
      </c>
      <c r="S1989" s="16" t="n">
        <v>0.00806734074089516</v>
      </c>
      <c r="T1989" s="16" t="n">
        <v>0.0197041429369681</v>
      </c>
      <c r="U1989" s="18" t="n">
        <v>0.000154802386616411</v>
      </c>
      <c r="V1989" s="18" t="n">
        <v>0.00092344029267238</v>
      </c>
      <c r="W1989" s="6" t="s">
        <v>699</v>
      </c>
      <c r="X1989" s="17" t="n">
        <v>99.7</v>
      </c>
      <c r="Y1989" s="16" t="n">
        <v>0.629310439711628</v>
      </c>
      <c r="Z1989" s="16" t="n">
        <f aca="false">(G1989-E1989)/SQRT(H1989^2/D1989+F1989^2/C1989)</f>
        <v>6.49110300843286</v>
      </c>
      <c r="AA1989" s="24" t="n">
        <f aca="false">ABS(K1989-Z1989)</f>
        <v>0</v>
      </c>
    </row>
    <row r="1990" customFormat="false" ht="22.35" hidden="false" customHeight="false" outlineLevel="0" collapsed="false">
      <c r="A1990" s="17" t="n">
        <v>2385</v>
      </c>
      <c r="B1990" s="7" t="s">
        <v>622</v>
      </c>
      <c r="C1990" s="6" t="n">
        <v>135</v>
      </c>
      <c r="D1990" s="6" t="n">
        <v>673</v>
      </c>
      <c r="E1990" s="16" t="n">
        <v>0.10872266245661</v>
      </c>
      <c r="F1990" s="16" t="n">
        <v>0.0287248353439133</v>
      </c>
      <c r="G1990" s="16" t="n">
        <v>0.128332896066766</v>
      </c>
      <c r="H1990" s="16" t="n">
        <v>0.0447663735326037</v>
      </c>
      <c r="I1990" s="23" t="n">
        <f aca="false">G1990-E1990</f>
        <v>0.0196102336101563</v>
      </c>
      <c r="J1990" s="17" t="n">
        <f aca="false">100*(G1990-E1990)/E1990</f>
        <v>18.0369328409177</v>
      </c>
      <c r="K1990" s="16" t="n">
        <v>6.50440222221258</v>
      </c>
      <c r="L1990" s="17" t="n">
        <v>282.982437547461</v>
      </c>
      <c r="M1990" s="18" t="n">
        <v>3.52531287239588E-010</v>
      </c>
      <c r="N1990" s="18" t="n">
        <v>1.39223352347815E-009</v>
      </c>
      <c r="O1990" s="6" t="str">
        <f aca="false">IF(N1990&lt;0.05,"Yes","No")</f>
        <v>Yes</v>
      </c>
      <c r="P1990" s="16" t="n">
        <v>0.460760740170679</v>
      </c>
      <c r="Q1990" s="17" t="n">
        <v>23.916480718162</v>
      </c>
      <c r="R1990" s="18" t="n">
        <v>1.21461116627496E-006</v>
      </c>
      <c r="S1990" s="16" t="n">
        <v>0.00810203198004173</v>
      </c>
      <c r="T1990" s="16" t="n">
        <v>0.0196598260627951</v>
      </c>
      <c r="U1990" s="18" t="n">
        <v>0.000153316945035532</v>
      </c>
      <c r="V1990" s="18" t="n">
        <v>0.00092344029267238</v>
      </c>
      <c r="W1990" s="6" t="s">
        <v>699</v>
      </c>
      <c r="X1990" s="17" t="n">
        <v>99.7</v>
      </c>
      <c r="Y1990" s="16" t="n">
        <v>0.629420505200594</v>
      </c>
      <c r="Z1990" s="16" t="n">
        <f aca="false">(G1990-E1990)/SQRT(H1990^2/D1990+F1990^2/C1990)</f>
        <v>6.50440222221258</v>
      </c>
      <c r="AA1990" s="24" t="n">
        <f aca="false">ABS(K1990-Z1990)</f>
        <v>0</v>
      </c>
    </row>
    <row r="1991" customFormat="false" ht="22.35" hidden="false" customHeight="false" outlineLevel="0" collapsed="false">
      <c r="A1991" s="17" t="n">
        <v>2386</v>
      </c>
      <c r="B1991" s="7" t="s">
        <v>622</v>
      </c>
      <c r="C1991" s="6" t="n">
        <v>135</v>
      </c>
      <c r="D1991" s="6" t="n">
        <v>673</v>
      </c>
      <c r="E1991" s="16" t="n">
        <v>0.108257779423837</v>
      </c>
      <c r="F1991" s="16" t="n">
        <v>0.0285821436296727</v>
      </c>
      <c r="G1991" s="16" t="n">
        <v>0.127830995935919</v>
      </c>
      <c r="H1991" s="16" t="n">
        <v>0.0446429832452642</v>
      </c>
      <c r="I1991" s="23" t="n">
        <f aca="false">G1991-E1991</f>
        <v>0.0195732165120817</v>
      </c>
      <c r="J1991" s="17" t="n">
        <f aca="false">100*(G1991-E1991)/E1991</f>
        <v>18.0801939742835</v>
      </c>
      <c r="K1991" s="16" t="n">
        <v>6.51978515151641</v>
      </c>
      <c r="L1991" s="17" t="n">
        <v>283.693657164378</v>
      </c>
      <c r="M1991" s="18" t="n">
        <v>3.21367549728636E-010</v>
      </c>
      <c r="N1991" s="18" t="n">
        <v>1.27635769750447E-009</v>
      </c>
      <c r="O1991" s="6" t="str">
        <f aca="false">IF(N1991&lt;0.05,"Yes","No")</f>
        <v>Yes</v>
      </c>
      <c r="P1991" s="16" t="n">
        <v>0.461239613554359</v>
      </c>
      <c r="Q1991" s="17" t="n">
        <v>23.9662198414899</v>
      </c>
      <c r="R1991" s="18" t="n">
        <v>1.18451764673165E-006</v>
      </c>
      <c r="S1991" s="16" t="n">
        <v>0.00806976635378013</v>
      </c>
      <c r="T1991" s="16" t="n">
        <v>0.0196223317777122</v>
      </c>
      <c r="U1991" s="18" t="n">
        <v>0.000151231820059493</v>
      </c>
      <c r="V1991" s="18" t="n">
        <v>0.00092344029267238</v>
      </c>
      <c r="W1991" s="6" t="s">
        <v>699</v>
      </c>
      <c r="X1991" s="17" t="n">
        <v>99.7</v>
      </c>
      <c r="Y1991" s="16" t="n">
        <v>0.629640636178526</v>
      </c>
      <c r="Z1991" s="16" t="n">
        <f aca="false">(G1991-E1991)/SQRT(H1991^2/D1991+F1991^2/C1991)</f>
        <v>6.51978515151641</v>
      </c>
      <c r="AA1991" s="24" t="n">
        <f aca="false">ABS(K1991-Z1991)</f>
        <v>0</v>
      </c>
    </row>
    <row r="1992" customFormat="false" ht="22.35" hidden="false" customHeight="false" outlineLevel="0" collapsed="false">
      <c r="A1992" s="17" t="n">
        <v>2387</v>
      </c>
      <c r="B1992" s="7" t="s">
        <v>622</v>
      </c>
      <c r="C1992" s="6" t="n">
        <v>135</v>
      </c>
      <c r="D1992" s="6" t="n">
        <v>673</v>
      </c>
      <c r="E1992" s="16" t="n">
        <v>0.107786961010209</v>
      </c>
      <c r="F1992" s="16" t="n">
        <v>0.0284415524536832</v>
      </c>
      <c r="G1992" s="16" t="n">
        <v>0.127310967607006</v>
      </c>
      <c r="H1992" s="16" t="n">
        <v>0.0445110021030026</v>
      </c>
      <c r="I1992" s="23" t="n">
        <f aca="false">G1992-E1992</f>
        <v>0.0195240065967969</v>
      </c>
      <c r="J1992" s="17" t="n">
        <f aca="false">100*(G1992-E1992)/E1992</f>
        <v>18.1135143006284</v>
      </c>
      <c r="K1992" s="16" t="n">
        <v>6.53130565267928</v>
      </c>
      <c r="L1992" s="17" t="n">
        <v>284.327670068465</v>
      </c>
      <c r="M1992" s="18" t="n">
        <v>2.99660617709309E-010</v>
      </c>
      <c r="N1992" s="18" t="n">
        <v>1.19466215902706E-009</v>
      </c>
      <c r="O1992" s="6" t="str">
        <f aca="false">IF(N1992&lt;0.05,"Yes","No")</f>
        <v>Yes</v>
      </c>
      <c r="P1992" s="16" t="n">
        <v>0.461512766019475</v>
      </c>
      <c r="Q1992" s="17" t="n">
        <v>23.9946144991927</v>
      </c>
      <c r="R1992" s="18" t="n">
        <v>1.16767535964881E-006</v>
      </c>
      <c r="S1992" s="16" t="n">
        <v>0.00806606046394771</v>
      </c>
      <c r="T1992" s="16" t="n">
        <v>0.019573029868105</v>
      </c>
      <c r="U1992" s="18" t="n">
        <v>0.000150228893015533</v>
      </c>
      <c r="V1992" s="18" t="n">
        <v>0.00092344029267238</v>
      </c>
      <c r="W1992" s="6" t="s">
        <v>699</v>
      </c>
      <c r="X1992" s="17" t="n">
        <v>99.7</v>
      </c>
      <c r="Y1992" s="16" t="n">
        <v>0.62985526388201</v>
      </c>
      <c r="Z1992" s="16" t="n">
        <f aca="false">(G1992-E1992)/SQRT(H1992^2/D1992+F1992^2/C1992)</f>
        <v>6.53130565267927</v>
      </c>
      <c r="AA1992" s="24" t="n">
        <f aca="false">ABS(K1992-Z1992)</f>
        <v>0</v>
      </c>
    </row>
    <row r="1993" customFormat="false" ht="22.35" hidden="false" customHeight="false" outlineLevel="0" collapsed="false">
      <c r="A1993" s="17" t="n">
        <v>2388</v>
      </c>
      <c r="B1993" s="7" t="s">
        <v>622</v>
      </c>
      <c r="C1993" s="6" t="n">
        <v>135</v>
      </c>
      <c r="D1993" s="6" t="n">
        <v>673</v>
      </c>
      <c r="E1993" s="16" t="n">
        <v>0.107334282111239</v>
      </c>
      <c r="F1993" s="16" t="n">
        <v>0.0283059651116017</v>
      </c>
      <c r="G1993" s="16" t="n">
        <v>0.126779752020983</v>
      </c>
      <c r="H1993" s="16" t="n">
        <v>0.0443753974548901</v>
      </c>
      <c r="I1993" s="23" t="n">
        <f aca="false">G1993-E1993</f>
        <v>0.0194454699097444</v>
      </c>
      <c r="J1993" s="17" t="n">
        <f aca="false">100*(G1993-E1993)/E1993</f>
        <v>18.1167372877117</v>
      </c>
      <c r="K1993" s="16" t="n">
        <v>6.53246958007124</v>
      </c>
      <c r="L1993" s="17" t="n">
        <v>284.8856864328</v>
      </c>
      <c r="M1993" s="18" t="n">
        <v>2.96831810838073E-010</v>
      </c>
      <c r="N1993" s="18" t="n">
        <v>1.1878926372777E-009</v>
      </c>
      <c r="O1993" s="6" t="str">
        <f aca="false">IF(N1993&lt;0.05,"Yes","No")</f>
        <v>Yes</v>
      </c>
      <c r="P1993" s="16" t="n">
        <v>0.461120810145295</v>
      </c>
      <c r="Q1993" s="17" t="n">
        <v>23.9538752733112</v>
      </c>
      <c r="R1993" s="18" t="n">
        <v>1.1919157874893E-006</v>
      </c>
      <c r="S1993" s="16" t="n">
        <v>0.00804103237792957</v>
      </c>
      <c r="T1993" s="16" t="n">
        <v>0.019494671866362</v>
      </c>
      <c r="U1993" s="18" t="n">
        <v>0.00015173029303221</v>
      </c>
      <c r="V1993" s="18" t="n">
        <v>0.00092344029267238</v>
      </c>
      <c r="W1993" s="6" t="s">
        <v>699</v>
      </c>
      <c r="X1993" s="17" t="n">
        <v>99.7</v>
      </c>
      <c r="Y1993" s="16" t="n">
        <v>0.629651642727423</v>
      </c>
      <c r="Z1993" s="16" t="n">
        <f aca="false">(G1993-E1993)/SQRT(H1993^2/D1993+F1993^2/C1993)</f>
        <v>6.53246958007126</v>
      </c>
      <c r="AA1993" s="24" t="n">
        <f aca="false">ABS(K1993-Z1993)</f>
        <v>0</v>
      </c>
    </row>
    <row r="1994" customFormat="false" ht="22.35" hidden="false" customHeight="false" outlineLevel="0" collapsed="false">
      <c r="A1994" s="17" t="n">
        <v>2389</v>
      </c>
      <c r="B1994" s="7" t="s">
        <v>622</v>
      </c>
      <c r="C1994" s="6" t="n">
        <v>135</v>
      </c>
      <c r="D1994" s="6" t="n">
        <v>673</v>
      </c>
      <c r="E1994" s="16" t="n">
        <v>0.106867120001051</v>
      </c>
      <c r="F1994" s="16" t="n">
        <v>0.0281650203961917</v>
      </c>
      <c r="G1994" s="16" t="n">
        <v>0.126259106832707</v>
      </c>
      <c r="H1994" s="16" t="n">
        <v>0.0442434526243232</v>
      </c>
      <c r="I1994" s="23" t="n">
        <f aca="false">G1994-E1994</f>
        <v>0.0193919868316561</v>
      </c>
      <c r="J1994" s="17" t="n">
        <f aca="false">100*(G1994-E1994)/E1994</f>
        <v>18.1458869963609</v>
      </c>
      <c r="K1994" s="16" t="n">
        <v>6.54274435464027</v>
      </c>
      <c r="L1994" s="17" t="n">
        <v>285.538787012727</v>
      </c>
      <c r="M1994" s="18" t="n">
        <v>2.78734170701303E-010</v>
      </c>
      <c r="N1994" s="18" t="n">
        <v>1.11973325553238E-009</v>
      </c>
      <c r="O1994" s="6" t="str">
        <f aca="false">IF(N1994&lt;0.05,"Yes","No")</f>
        <v>Yes</v>
      </c>
      <c r="P1994" s="16" t="n">
        <v>0.461293515138429</v>
      </c>
      <c r="Q1994" s="17" t="n">
        <v>23.9718216703794</v>
      </c>
      <c r="R1994" s="18" t="n">
        <v>1.18117569586377E-006</v>
      </c>
      <c r="S1994" s="16" t="n">
        <v>0.00807141429784052</v>
      </c>
      <c r="T1994" s="16" t="n">
        <v>0.0194409884259195</v>
      </c>
      <c r="U1994" s="18" t="n">
        <v>0.000151008254788857</v>
      </c>
      <c r="V1994" s="18" t="n">
        <v>0.00092344029267238</v>
      </c>
      <c r="W1994" s="6" t="s">
        <v>699</v>
      </c>
      <c r="X1994" s="17" t="n">
        <v>99.7</v>
      </c>
      <c r="Y1994" s="16" t="n">
        <v>0.62962962962963</v>
      </c>
      <c r="Z1994" s="16" t="n">
        <f aca="false">(G1994-E1994)/SQRT(H1994^2/D1994+F1994^2/C1994)</f>
        <v>6.54274435464027</v>
      </c>
      <c r="AA1994" s="24" t="n">
        <f aca="false">ABS(K1994-Z1994)</f>
        <v>0</v>
      </c>
    </row>
    <row r="1995" customFormat="false" ht="22.35" hidden="false" customHeight="false" outlineLevel="0" collapsed="false">
      <c r="A1995" s="17" t="n">
        <v>2390</v>
      </c>
      <c r="B1995" s="7" t="s">
        <v>622</v>
      </c>
      <c r="C1995" s="6" t="n">
        <v>135</v>
      </c>
      <c r="D1995" s="6" t="n">
        <v>673</v>
      </c>
      <c r="E1995" s="16" t="n">
        <v>0.106384517445608</v>
      </c>
      <c r="F1995" s="16" t="n">
        <v>0.0280215964225725</v>
      </c>
      <c r="G1995" s="16" t="n">
        <v>0.125730697414319</v>
      </c>
      <c r="H1995" s="16" t="n">
        <v>0.044108371152198</v>
      </c>
      <c r="I1995" s="23" t="n">
        <f aca="false">G1995-E1995</f>
        <v>0.0193461799687104</v>
      </c>
      <c r="J1995" s="17" t="n">
        <f aca="false">100*(G1995-E1995)/E1995</f>
        <v>18.1851461408392</v>
      </c>
      <c r="K1995" s="16" t="n">
        <v>6.55624606173524</v>
      </c>
      <c r="L1995" s="17" t="n">
        <v>286.205552753571</v>
      </c>
      <c r="M1995" s="18" t="n">
        <v>2.56825923980596E-010</v>
      </c>
      <c r="N1995" s="18" t="n">
        <v>1.03568381244382E-009</v>
      </c>
      <c r="O1995" s="6" t="str">
        <f aca="false">IF(N1995&lt;0.05,"Yes","No")</f>
        <v>Yes</v>
      </c>
      <c r="P1995" s="16" t="n">
        <v>0.461683775547868</v>
      </c>
      <c r="Q1995" s="17" t="n">
        <v>24.0123997837357</v>
      </c>
      <c r="R1995" s="18" t="n">
        <v>1.15724885023579E-006</v>
      </c>
      <c r="S1995" s="16" t="n">
        <v>0.00809722066806747</v>
      </c>
      <c r="T1995" s="16" t="n">
        <v>0.0193950346922511</v>
      </c>
      <c r="U1995" s="18" t="n">
        <v>0.000149681253853336</v>
      </c>
      <c r="V1995" s="18" t="n">
        <v>0.00092344029267238</v>
      </c>
      <c r="W1995" s="6" t="s">
        <v>699</v>
      </c>
      <c r="X1995" s="17" t="n">
        <v>99.7</v>
      </c>
      <c r="Y1995" s="16" t="n">
        <v>0.629783721314182</v>
      </c>
      <c r="Z1995" s="16" t="n">
        <f aca="false">(G1995-E1995)/SQRT(H1995^2/D1995+F1995^2/C1995)</f>
        <v>6.55624606173524</v>
      </c>
      <c r="AA1995" s="24" t="n">
        <f aca="false">ABS(K1995-Z1995)</f>
        <v>0</v>
      </c>
    </row>
    <row r="1996" customFormat="false" ht="22.35" hidden="false" customHeight="false" outlineLevel="0" collapsed="false">
      <c r="A1996" s="17" t="n">
        <v>2391</v>
      </c>
      <c r="B1996" s="7" t="s">
        <v>622</v>
      </c>
      <c r="C1996" s="6" t="n">
        <v>135</v>
      </c>
      <c r="D1996" s="6" t="n">
        <v>673</v>
      </c>
      <c r="E1996" s="16" t="n">
        <v>0.105909653118363</v>
      </c>
      <c r="F1996" s="16" t="n">
        <v>0.0278806765241817</v>
      </c>
      <c r="G1996" s="16" t="n">
        <v>0.125218504843306</v>
      </c>
      <c r="H1996" s="16" t="n">
        <v>0.0439710989568227</v>
      </c>
      <c r="I1996" s="23" t="n">
        <f aca="false">G1996-E1996</f>
        <v>0.0193088517249431</v>
      </c>
      <c r="J1996" s="17" t="n">
        <f aca="false">100*(G1996-E1996)/E1996</f>
        <v>18.2314370375322</v>
      </c>
      <c r="K1996" s="16" t="n">
        <v>6.5724632256918</v>
      </c>
      <c r="L1996" s="17" t="n">
        <v>286.834901882486</v>
      </c>
      <c r="M1996" s="18" t="n">
        <v>2.32926869556596E-010</v>
      </c>
      <c r="N1996" s="18" t="n">
        <v>9.46575150751273E-010</v>
      </c>
      <c r="O1996" s="6" t="str">
        <f aca="false">IF(N1996&lt;0.05,"Yes","No")</f>
        <v>Yes</v>
      </c>
      <c r="P1996" s="16" t="n">
        <v>0.46229764933969</v>
      </c>
      <c r="Q1996" s="17" t="n">
        <v>24.0762979908234</v>
      </c>
      <c r="R1996" s="18" t="n">
        <v>1.12055505934082E-006</v>
      </c>
      <c r="S1996" s="16" t="n">
        <v>0.00818708054677128</v>
      </c>
      <c r="T1996" s="16" t="n">
        <v>0.0193575564497376</v>
      </c>
      <c r="U1996" s="18" t="n">
        <v>0.000147252494523775</v>
      </c>
      <c r="V1996" s="18" t="n">
        <v>0.00092344029267238</v>
      </c>
      <c r="W1996" s="6" t="s">
        <v>699</v>
      </c>
      <c r="X1996" s="17" t="n">
        <v>99.7</v>
      </c>
      <c r="Y1996" s="16" t="n">
        <v>0.629937812998734</v>
      </c>
      <c r="Z1996" s="16" t="n">
        <f aca="false">(G1996-E1996)/SQRT(H1996^2/D1996+F1996^2/C1996)</f>
        <v>6.57246322569181</v>
      </c>
      <c r="AA1996" s="24" t="n">
        <f aca="false">ABS(K1996-Z1996)</f>
        <v>0</v>
      </c>
    </row>
    <row r="1997" customFormat="false" ht="22.35" hidden="false" customHeight="false" outlineLevel="0" collapsed="false">
      <c r="A1997" s="17" t="n">
        <v>2392</v>
      </c>
      <c r="B1997" s="7" t="s">
        <v>622</v>
      </c>
      <c r="C1997" s="6" t="n">
        <v>135</v>
      </c>
      <c r="D1997" s="6" t="n">
        <v>673</v>
      </c>
      <c r="E1997" s="16" t="n">
        <v>0.105441134698965</v>
      </c>
      <c r="F1997" s="16" t="n">
        <v>0.0277360472128024</v>
      </c>
      <c r="G1997" s="16" t="n">
        <v>0.124725819707891</v>
      </c>
      <c r="H1997" s="16" t="n">
        <v>0.0438431224741311</v>
      </c>
      <c r="I1997" s="23" t="n">
        <f aca="false">G1997-E1997</f>
        <v>0.0192846850089261</v>
      </c>
      <c r="J1997" s="17" t="n">
        <f aca="false">100*(G1997-E1997)/E1997</f>
        <v>18.2895271982647</v>
      </c>
      <c r="K1997" s="16" t="n">
        <v>6.59343919873223</v>
      </c>
      <c r="L1997" s="17" t="n">
        <v>287.58574386663</v>
      </c>
      <c r="M1997" s="18" t="n">
        <v>2.0528477455546E-010</v>
      </c>
      <c r="N1997" s="18" t="n">
        <v>8.40747195596534E-010</v>
      </c>
      <c r="O1997" s="6" t="str">
        <f aca="false">IF(N1997&lt;0.05,"Yes","No")</f>
        <v>Yes</v>
      </c>
      <c r="P1997" s="16" t="n">
        <v>0.463145199118442</v>
      </c>
      <c r="Q1997" s="17" t="n">
        <v>24.1646590998505</v>
      </c>
      <c r="R1997" s="18" t="n">
        <v>1.07173207008529E-006</v>
      </c>
      <c r="S1997" s="16" t="n">
        <v>0.0081906752331916</v>
      </c>
      <c r="T1997" s="16" t="n">
        <v>0.0193329176466428</v>
      </c>
      <c r="U1997" s="18" t="n">
        <v>0.000143677625965202</v>
      </c>
      <c r="V1997" s="18" t="n">
        <v>0.00092344029267238</v>
      </c>
      <c r="W1997" s="6" t="s">
        <v>699</v>
      </c>
      <c r="X1997" s="17" t="n">
        <v>99.7</v>
      </c>
      <c r="Y1997" s="16" t="n">
        <v>0.630245996367839</v>
      </c>
      <c r="Z1997" s="16" t="n">
        <f aca="false">(G1997-E1997)/SQRT(H1997^2/D1997+F1997^2/C1997)</f>
        <v>6.59343919873223</v>
      </c>
      <c r="AA1997" s="24" t="n">
        <f aca="false">ABS(K1997-Z1997)</f>
        <v>0</v>
      </c>
    </row>
    <row r="1998" customFormat="false" ht="22.35" hidden="false" customHeight="false" outlineLevel="0" collapsed="false">
      <c r="A1998" s="17" t="n">
        <v>2393</v>
      </c>
      <c r="B1998" s="7" t="s">
        <v>622</v>
      </c>
      <c r="C1998" s="6" t="n">
        <v>135</v>
      </c>
      <c r="D1998" s="6" t="n">
        <v>673</v>
      </c>
      <c r="E1998" s="16" t="n">
        <v>0.10497103995747</v>
      </c>
      <c r="F1998" s="16" t="n">
        <v>0.0276002557379341</v>
      </c>
      <c r="G1998" s="16" t="n">
        <v>0.124231949924626</v>
      </c>
      <c r="H1998" s="16" t="n">
        <v>0.0437156599386741</v>
      </c>
      <c r="I1998" s="23" t="n">
        <f aca="false">G1998-E1998</f>
        <v>0.0192609099671552</v>
      </c>
      <c r="J1998" s="17" t="n">
        <f aca="false">100*(G1998-E1998)/E1998</f>
        <v>18.3487845552058</v>
      </c>
      <c r="K1998" s="16" t="n">
        <v>6.61329436918316</v>
      </c>
      <c r="L1998" s="17" t="n">
        <v>288.244303520903</v>
      </c>
      <c r="M1998" s="18" t="n">
        <v>1.82138990911375E-010</v>
      </c>
      <c r="N1998" s="18" t="n">
        <v>7.53295314773226E-010</v>
      </c>
      <c r="O1998" s="6" t="str">
        <f aca="false">IF(N1998&lt;0.05,"Yes","No")</f>
        <v>Yes</v>
      </c>
      <c r="P1998" s="16" t="n">
        <v>0.463991276502541</v>
      </c>
      <c r="Q1998" s="17" t="n">
        <v>24.2530281309877</v>
      </c>
      <c r="R1998" s="18" t="n">
        <v>1.02504287167309E-006</v>
      </c>
      <c r="S1998" s="16" t="n">
        <v>0.00819902181963237</v>
      </c>
      <c r="T1998" s="16" t="n">
        <v>0.0193087588718407</v>
      </c>
      <c r="U1998" s="18" t="n">
        <v>0.000140302002836992</v>
      </c>
      <c r="V1998" s="18" t="n">
        <v>0.00092073189361776</v>
      </c>
      <c r="W1998" s="6" t="s">
        <v>699</v>
      </c>
      <c r="X1998" s="17" t="n">
        <v>99.7</v>
      </c>
      <c r="Y1998" s="16" t="n">
        <v>0.630719277970392</v>
      </c>
      <c r="Z1998" s="16" t="n">
        <f aca="false">(G1998-E1998)/SQRT(H1998^2/D1998+F1998^2/C1998)</f>
        <v>6.61329436918316</v>
      </c>
      <c r="AA1998" s="24" t="n">
        <f aca="false">ABS(K1998-Z1998)</f>
        <v>0</v>
      </c>
    </row>
    <row r="1999" customFormat="false" ht="22.35" hidden="false" customHeight="false" outlineLevel="0" collapsed="false">
      <c r="A1999" s="17" t="n">
        <v>2394</v>
      </c>
      <c r="B1999" s="7" t="s">
        <v>622</v>
      </c>
      <c r="C1999" s="6" t="n">
        <v>135</v>
      </c>
      <c r="D1999" s="6" t="n">
        <v>673</v>
      </c>
      <c r="E1999" s="16" t="n">
        <v>0.104527189113476</v>
      </c>
      <c r="F1999" s="16" t="n">
        <v>0.0274693462320532</v>
      </c>
      <c r="G1999" s="16" t="n">
        <v>0.123744874799632</v>
      </c>
      <c r="H1999" s="16" t="n">
        <v>0.0435836603130395</v>
      </c>
      <c r="I1999" s="23" t="n">
        <f aca="false">G1999-E1999</f>
        <v>0.0192176856861567</v>
      </c>
      <c r="J1999" s="17" t="n">
        <f aca="false">100*(G1999-E1999)/E1999</f>
        <v>18.3853462904219</v>
      </c>
      <c r="K1999" s="16" t="n">
        <v>6.62605557631628</v>
      </c>
      <c r="L1999" s="17" t="n">
        <v>288.817270629793</v>
      </c>
      <c r="M1999" s="18" t="n">
        <v>1.68506716657692E-010</v>
      </c>
      <c r="N1999" s="18" t="n">
        <v>6.99669193078679E-010</v>
      </c>
      <c r="O1999" s="6" t="str">
        <f aca="false">IF(N1999&lt;0.05,"Yes","No")</f>
        <v>Yes</v>
      </c>
      <c r="P1999" s="16" t="n">
        <v>0.464411195344915</v>
      </c>
      <c r="Q1999" s="17" t="n">
        <v>24.296946680685</v>
      </c>
      <c r="R1999" s="18" t="n">
        <v>1.00260490522778E-006</v>
      </c>
      <c r="S1999" s="16" t="n">
        <v>0.00809442239229626</v>
      </c>
      <c r="T1999" s="16" t="n">
        <v>0.0192654182002277</v>
      </c>
      <c r="U1999" s="18" t="n">
        <v>0.000138684378379204</v>
      </c>
      <c r="V1999" s="18" t="n">
        <v>0.00091629456868264</v>
      </c>
      <c r="W1999" s="6" t="s">
        <v>699</v>
      </c>
      <c r="X1999" s="17" t="n">
        <v>99.7</v>
      </c>
      <c r="Y1999" s="16" t="n">
        <v>0.631137526828463</v>
      </c>
      <c r="Z1999" s="16" t="n">
        <f aca="false">(G1999-E1999)/SQRT(H1999^2/D1999+F1999^2/C1999)</f>
        <v>6.62605557631628</v>
      </c>
      <c r="AA1999" s="24" t="n">
        <f aca="false">ABS(K1999-Z1999)</f>
        <v>0</v>
      </c>
    </row>
    <row r="2000" customFormat="false" ht="22.35" hidden="false" customHeight="false" outlineLevel="0" collapsed="false">
      <c r="A2000" s="17" t="n">
        <v>2395</v>
      </c>
      <c r="B2000" s="7" t="s">
        <v>622</v>
      </c>
      <c r="C2000" s="6" t="n">
        <v>135</v>
      </c>
      <c r="D2000" s="6" t="n">
        <v>673</v>
      </c>
      <c r="E2000" s="16" t="n">
        <v>0.104090427690082</v>
      </c>
      <c r="F2000" s="16" t="n">
        <v>0.0273457156178115</v>
      </c>
      <c r="G2000" s="16" t="n">
        <v>0.123247798742591</v>
      </c>
      <c r="H2000" s="16" t="n">
        <v>0.0434515978573861</v>
      </c>
      <c r="I2000" s="23" t="n">
        <f aca="false">G2000-E2000</f>
        <v>0.0191573710525087</v>
      </c>
      <c r="J2000" s="17" t="n">
        <f aca="false">100*(G2000-E2000)/E2000</f>
        <v>18.4045463907091</v>
      </c>
      <c r="K2000" s="16" t="n">
        <v>6.63183346988011</v>
      </c>
      <c r="L2000" s="17" t="n">
        <v>289.30770358064</v>
      </c>
      <c r="M2000" s="18" t="n">
        <v>1.62479713331104E-010</v>
      </c>
      <c r="N2000" s="18" t="n">
        <v>6.77321185929861E-010</v>
      </c>
      <c r="O2000" s="6" t="str">
        <f aca="false">IF(N2000&lt;0.05,"Yes","No")</f>
        <v>Yes</v>
      </c>
      <c r="P2000" s="16" t="n">
        <v>0.464410942620456</v>
      </c>
      <c r="Q2000" s="17" t="n">
        <v>24.2969202367444</v>
      </c>
      <c r="R2000" s="18" t="n">
        <v>1.00261826578503E-006</v>
      </c>
      <c r="S2000" s="16" t="n">
        <v>0.00802444386271048</v>
      </c>
      <c r="T2000" s="16" t="n">
        <v>0.0192049702320097</v>
      </c>
      <c r="U2000" s="18" t="n">
        <v>0.000138756765637408</v>
      </c>
      <c r="V2000" s="18" t="n">
        <v>0.00091629456868264</v>
      </c>
      <c r="W2000" s="6" t="s">
        <v>699</v>
      </c>
      <c r="X2000" s="17" t="n">
        <v>99.7</v>
      </c>
      <c r="Y2000" s="16" t="n">
        <v>0.631159539926256</v>
      </c>
      <c r="Z2000" s="16" t="n">
        <f aca="false">(G2000-E2000)/SQRT(H2000^2/D2000+F2000^2/C2000)</f>
        <v>6.63183346988011</v>
      </c>
      <c r="AA2000" s="24" t="n">
        <f aca="false">ABS(K2000-Z2000)</f>
        <v>0</v>
      </c>
    </row>
    <row r="2001" customFormat="false" ht="22.35" hidden="false" customHeight="false" outlineLevel="0" collapsed="false">
      <c r="A2001" s="17" t="n">
        <v>2396</v>
      </c>
      <c r="B2001" s="7" t="s">
        <v>622</v>
      </c>
      <c r="C2001" s="6" t="n">
        <v>135</v>
      </c>
      <c r="D2001" s="6" t="n">
        <v>673</v>
      </c>
      <c r="E2001" s="16" t="n">
        <v>0.103652348755686</v>
      </c>
      <c r="F2001" s="16" t="n">
        <v>0.0272197895189161</v>
      </c>
      <c r="G2001" s="16" t="n">
        <v>0.122745752982231</v>
      </c>
      <c r="H2001" s="16" t="n">
        <v>0.0433201793598949</v>
      </c>
      <c r="I2001" s="23" t="n">
        <f aca="false">G2001-E2001</f>
        <v>0.0190934042265442</v>
      </c>
      <c r="J2001" s="17" t="n">
        <f aca="false">100*(G2001-E2001)/E2001</f>
        <v>18.4206189784935</v>
      </c>
      <c r="K2001" s="16" t="n">
        <v>6.63672324356766</v>
      </c>
      <c r="L2001" s="17" t="n">
        <v>289.836478454339</v>
      </c>
      <c r="M2001" s="18" t="n">
        <v>1.57454766144916E-010</v>
      </c>
      <c r="N2001" s="18" t="n">
        <v>6.57678854215641E-010</v>
      </c>
      <c r="O2001" s="6" t="str">
        <f aca="false">IF(N2001&lt;0.05,"Yes","No")</f>
        <v>Yes</v>
      </c>
      <c r="P2001" s="16" t="n">
        <v>0.464318262728262</v>
      </c>
      <c r="Q2001" s="17" t="n">
        <v>24.2872236036619</v>
      </c>
      <c r="R2001" s="18" t="n">
        <v>1.00752948484313E-006</v>
      </c>
      <c r="S2001" s="16" t="n">
        <v>0.00804522107052516</v>
      </c>
      <c r="T2001" s="16" t="n">
        <v>0.0191407750135257</v>
      </c>
      <c r="U2001" s="18" t="n">
        <v>0.000139189508290363</v>
      </c>
      <c r="V2001" s="18" t="n">
        <v>0.00091629456868264</v>
      </c>
      <c r="W2001" s="6" t="s">
        <v>699</v>
      </c>
      <c r="X2001" s="17" t="n">
        <v>99.7</v>
      </c>
      <c r="Y2001" s="16" t="n">
        <v>0.631203566121843</v>
      </c>
      <c r="Z2001" s="16" t="n">
        <f aca="false">(G2001-E2001)/SQRT(H2001^2/D2001+F2001^2/C2001)</f>
        <v>6.63672324356766</v>
      </c>
      <c r="AA2001" s="24" t="n">
        <f aca="false">ABS(K2001-Z2001)</f>
        <v>0</v>
      </c>
    </row>
    <row r="2002" customFormat="false" ht="22.35" hidden="false" customHeight="false" outlineLevel="0" collapsed="false">
      <c r="A2002" s="17" t="n">
        <v>2397</v>
      </c>
      <c r="B2002" s="7" t="s">
        <v>622</v>
      </c>
      <c r="C2002" s="6" t="n">
        <v>135</v>
      </c>
      <c r="D2002" s="6" t="n">
        <v>673</v>
      </c>
      <c r="E2002" s="16" t="n">
        <v>0.103214601730859</v>
      </c>
      <c r="F2002" s="16" t="n">
        <v>0.027083291062315</v>
      </c>
      <c r="G2002" s="16" t="n">
        <v>0.122247512005325</v>
      </c>
      <c r="H2002" s="16" t="n">
        <v>0.0431801508728015</v>
      </c>
      <c r="I2002" s="23" t="n">
        <f aca="false">G2002-E2002</f>
        <v>0.0190329102744661</v>
      </c>
      <c r="J2002" s="17" t="n">
        <f aca="false">100*(G2002-E2002)/E2002</f>
        <v>18.4401334261756</v>
      </c>
      <c r="K2002" s="16" t="n">
        <v>6.64502626564593</v>
      </c>
      <c r="L2002" s="17" t="n">
        <v>290.435022291719</v>
      </c>
      <c r="M2002" s="18" t="n">
        <v>1.49492409704308E-010</v>
      </c>
      <c r="N2002" s="18" t="n">
        <v>6.28167105577501E-010</v>
      </c>
      <c r="O2002" s="6" t="str">
        <f aca="false">IF(N2002&lt;0.05,"Yes","No")</f>
        <v>Yes</v>
      </c>
      <c r="P2002" s="16" t="n">
        <v>0.464408670468091</v>
      </c>
      <c r="Q2002" s="17" t="n">
        <v>24.2966824896775</v>
      </c>
      <c r="R2002" s="18" t="n">
        <v>1.00273839333704E-006</v>
      </c>
      <c r="S2002" s="16" t="n">
        <v>0.00797092019578064</v>
      </c>
      <c r="T2002" s="16" t="n">
        <v>0.0190799636395832</v>
      </c>
      <c r="U2002" s="18" t="n">
        <v>0.000138864806883659</v>
      </c>
      <c r="V2002" s="18" t="n">
        <v>0.00091629456868264</v>
      </c>
      <c r="W2002" s="6" t="s">
        <v>699</v>
      </c>
      <c r="X2002" s="17" t="n">
        <v>99.7</v>
      </c>
      <c r="Y2002" s="16" t="n">
        <v>0.631258598866326</v>
      </c>
      <c r="Z2002" s="16" t="n">
        <f aca="false">(G2002-E2002)/SQRT(H2002^2/D2002+F2002^2/C2002)</f>
        <v>6.64502626564595</v>
      </c>
      <c r="AA2002" s="24" t="n">
        <f aca="false">ABS(K2002-Z2002)</f>
        <v>0</v>
      </c>
    </row>
    <row r="2003" customFormat="false" ht="22.35" hidden="false" customHeight="false" outlineLevel="0" collapsed="false">
      <c r="A2003" s="17" t="n">
        <v>2398</v>
      </c>
      <c r="B2003" s="7" t="s">
        <v>622</v>
      </c>
      <c r="C2003" s="6" t="n">
        <v>135</v>
      </c>
      <c r="D2003" s="6" t="n">
        <v>673</v>
      </c>
      <c r="E2003" s="16" t="n">
        <v>0.102753856667766</v>
      </c>
      <c r="F2003" s="16" t="n">
        <v>0.0269406463229454</v>
      </c>
      <c r="G2003" s="16" t="n">
        <v>0.121739844615844</v>
      </c>
      <c r="H2003" s="16" t="n">
        <v>0.0430332609720746</v>
      </c>
      <c r="I2003" s="23" t="n">
        <f aca="false">G2003-E2003</f>
        <v>0.018985987948078</v>
      </c>
      <c r="J2003" s="17" t="n">
        <f aca="false">100*(G2003-E2003)/E2003</f>
        <v>18.4771536210708</v>
      </c>
      <c r="K2003" s="16" t="n">
        <v>6.65952197445263</v>
      </c>
      <c r="L2003" s="17" t="n">
        <v>291.063877537233</v>
      </c>
      <c r="M2003" s="18" t="n">
        <v>1.36810731852536E-010</v>
      </c>
      <c r="N2003" s="18" t="n">
        <v>5.78348787972189E-010</v>
      </c>
      <c r="O2003" s="6" t="str">
        <f aca="false">IF(N2003&lt;0.05,"Yes","No")</f>
        <v>Yes</v>
      </c>
      <c r="P2003" s="16" t="n">
        <v>0.464908291035243</v>
      </c>
      <c r="Q2003" s="17" t="n">
        <v>24.3489883694711</v>
      </c>
      <c r="R2003" s="18" t="n">
        <v>9.766550249878E-007</v>
      </c>
      <c r="S2003" s="16" t="n">
        <v>0.00785983014419897</v>
      </c>
      <c r="T2003" s="16" t="n">
        <v>0.0190325047802859</v>
      </c>
      <c r="U2003" s="18" t="n">
        <v>0.00013697135856957</v>
      </c>
      <c r="V2003" s="18" t="n">
        <v>0.000916050487248717</v>
      </c>
      <c r="W2003" s="6" t="s">
        <v>699</v>
      </c>
      <c r="X2003" s="17" t="n">
        <v>99.7</v>
      </c>
      <c r="Y2003" s="16" t="n">
        <v>0.631500742942051</v>
      </c>
      <c r="Z2003" s="16" t="n">
        <f aca="false">(G2003-E2003)/SQRT(H2003^2/D2003+F2003^2/C2003)</f>
        <v>6.65952197445264</v>
      </c>
      <c r="AA2003" s="24" t="n">
        <f aca="false">ABS(K2003-Z2003)</f>
        <v>0</v>
      </c>
    </row>
    <row r="2004" customFormat="false" ht="22.35" hidden="false" customHeight="false" outlineLevel="0" collapsed="false">
      <c r="A2004" s="17" t="n">
        <v>2399</v>
      </c>
      <c r="B2004" s="7" t="s">
        <v>622</v>
      </c>
      <c r="C2004" s="6" t="n">
        <v>135</v>
      </c>
      <c r="D2004" s="6" t="n">
        <v>673</v>
      </c>
      <c r="E2004" s="16" t="n">
        <v>0.102293188235274</v>
      </c>
      <c r="F2004" s="16" t="n">
        <v>0.0267927767846958</v>
      </c>
      <c r="G2004" s="16" t="n">
        <v>0.121238027780938</v>
      </c>
      <c r="H2004" s="16" t="n">
        <v>0.0428883310388194</v>
      </c>
      <c r="I2004" s="23" t="n">
        <f aca="false">G2004-E2004</f>
        <v>0.018944839545664</v>
      </c>
      <c r="J2004" s="17" t="n">
        <f aca="false">100*(G2004-E2004)/E2004</f>
        <v>18.5201379216873</v>
      </c>
      <c r="K2004" s="16" t="n">
        <v>6.67693916407276</v>
      </c>
      <c r="L2004" s="17" t="n">
        <v>291.781978805056</v>
      </c>
      <c r="M2004" s="18" t="n">
        <v>1.22984087186605E-010</v>
      </c>
      <c r="N2004" s="18" t="n">
        <v>5.21999125614256E-010</v>
      </c>
      <c r="O2004" s="6" t="str">
        <f aca="false">IF(N2004&lt;0.05,"Yes","No")</f>
        <v>Yes</v>
      </c>
      <c r="P2004" s="16" t="n">
        <v>0.465540066022073</v>
      </c>
      <c r="Q2004" s="17" t="n">
        <v>24.4152101784688</v>
      </c>
      <c r="R2004" s="18" t="n">
        <v>9.44608098019611E-007</v>
      </c>
      <c r="S2004" s="16" t="n">
        <v>0.00788668357617611</v>
      </c>
      <c r="T2004" s="16" t="n">
        <v>0.0189906843445491</v>
      </c>
      <c r="U2004" s="18" t="n">
        <v>0.000134616464850818</v>
      </c>
      <c r="V2004" s="18" t="n">
        <v>0.000916050487248717</v>
      </c>
      <c r="W2004" s="6" t="s">
        <v>699</v>
      </c>
      <c r="X2004" s="17" t="n">
        <v>99.7</v>
      </c>
      <c r="Y2004" s="16" t="n">
        <v>0.631786913213362</v>
      </c>
      <c r="Z2004" s="16" t="n">
        <f aca="false">(G2004-E2004)/SQRT(H2004^2/D2004+F2004^2/C2004)</f>
        <v>6.67693916407274</v>
      </c>
      <c r="AA2004" s="24" t="n">
        <f aca="false">ABS(K2004-Z2004)</f>
        <v>0</v>
      </c>
    </row>
    <row r="2005" customFormat="false" ht="22.35" hidden="false" customHeight="false" outlineLevel="0" collapsed="false">
      <c r="A2005" s="17" t="n">
        <v>2400</v>
      </c>
      <c r="B2005" s="7" t="s">
        <v>622</v>
      </c>
      <c r="C2005" s="6" t="n">
        <v>135</v>
      </c>
      <c r="D2005" s="6" t="n">
        <v>673</v>
      </c>
      <c r="E2005" s="16" t="n">
        <v>0.101842873405527</v>
      </c>
      <c r="F2005" s="16" t="n">
        <v>0.0266499842364007</v>
      </c>
      <c r="G2005" s="16" t="n">
        <v>0.120740823813037</v>
      </c>
      <c r="H2005" s="16" t="n">
        <v>0.0427383006435327</v>
      </c>
      <c r="I2005" s="23" t="n">
        <f aca="false">G2005-E2005</f>
        <v>0.0188979504075102</v>
      </c>
      <c r="J2005" s="17" t="n">
        <f aca="false">100*(G2005-E2005)/E2005</f>
        <v>18.5559870569054</v>
      </c>
      <c r="K2005" s="16" t="n">
        <v>6.69191502456645</v>
      </c>
      <c r="L2005" s="17" t="n">
        <v>292.404576390936</v>
      </c>
      <c r="M2005" s="18" t="n">
        <v>1.12193973061871E-010</v>
      </c>
      <c r="N2005" s="18" t="n">
        <v>4.82044043768897E-010</v>
      </c>
      <c r="O2005" s="6" t="str">
        <f aca="false">IF(N2005&lt;0.05,"Yes","No")</f>
        <v>Yes</v>
      </c>
      <c r="P2005" s="16" t="n">
        <v>0.466079837165611</v>
      </c>
      <c r="Q2005" s="17" t="n">
        <v>24.471859506289</v>
      </c>
      <c r="R2005" s="18" t="n">
        <v>9.18033682482795E-007</v>
      </c>
      <c r="S2005" s="16" t="n">
        <v>0.00789809514053167</v>
      </c>
      <c r="T2005" s="16" t="n">
        <v>0.0189431469789167</v>
      </c>
      <c r="U2005" s="18" t="n">
        <v>0.0001329398392117</v>
      </c>
      <c r="V2005" s="18" t="n">
        <v>0.000916050487248717</v>
      </c>
      <c r="W2005" s="6" t="s">
        <v>699</v>
      </c>
      <c r="X2005" s="17" t="n">
        <v>99.7</v>
      </c>
      <c r="Y2005" s="16" t="n">
        <v>0.632139122778053</v>
      </c>
      <c r="Z2005" s="16" t="n">
        <f aca="false">(G2005-E2005)/SQRT(H2005^2/D2005+F2005^2/C2005)</f>
        <v>6.69191502456645</v>
      </c>
      <c r="AA2005" s="24" t="n">
        <f aca="false">ABS(K2005-Z2005)</f>
        <v>0</v>
      </c>
    </row>
    <row r="2006" customFormat="false" ht="22.35" hidden="false" customHeight="false" outlineLevel="0" collapsed="false">
      <c r="A2006" s="17" t="n">
        <v>2401</v>
      </c>
      <c r="B2006" s="7" t="s">
        <v>622</v>
      </c>
      <c r="C2006" s="6" t="n">
        <v>135</v>
      </c>
      <c r="D2006" s="6" t="n">
        <v>673</v>
      </c>
      <c r="E2006" s="16" t="n">
        <v>0.101391126077484</v>
      </c>
      <c r="F2006" s="16" t="n">
        <v>0.02651184279682</v>
      </c>
      <c r="G2006" s="16" t="n">
        <v>0.120232184831313</v>
      </c>
      <c r="H2006" s="16" t="n">
        <v>0.0425827791550124</v>
      </c>
      <c r="I2006" s="23" t="n">
        <f aca="false">G2006-E2006</f>
        <v>0.018841058753829</v>
      </c>
      <c r="J2006" s="17" t="n">
        <f aca="false">100*(G2006-E2006)/E2006</f>
        <v>18.5825520267232</v>
      </c>
      <c r="K2006" s="16" t="n">
        <v>6.70298913226007</v>
      </c>
      <c r="L2006" s="17" t="n">
        <v>292.93152023382</v>
      </c>
      <c r="M2006" s="18" t="n">
        <v>1.04781380902509E-010</v>
      </c>
      <c r="N2006" s="18" t="n">
        <v>4.56733778581267E-010</v>
      </c>
      <c r="O2006" s="6" t="str">
        <f aca="false">IF(N2006&lt;0.05,"Yes","No")</f>
        <v>Yes</v>
      </c>
      <c r="P2006" s="16" t="n">
        <v>0.466425811101653</v>
      </c>
      <c r="Q2006" s="17" t="n">
        <v>24.5082042150468</v>
      </c>
      <c r="R2006" s="18" t="n">
        <v>9.01381265384102E-007</v>
      </c>
      <c r="S2006" s="16" t="n">
        <v>0.00792881491167697</v>
      </c>
      <c r="T2006" s="16" t="n">
        <v>0.0188857755659491</v>
      </c>
      <c r="U2006" s="18" t="n">
        <v>0.000132244084737924</v>
      </c>
      <c r="V2006" s="18" t="n">
        <v>0.000916050487248717</v>
      </c>
      <c r="W2006" s="6" t="s">
        <v>699</v>
      </c>
      <c r="X2006" s="17" t="n">
        <v>99.8</v>
      </c>
      <c r="Y2006" s="16" t="n">
        <v>0.632381266853778</v>
      </c>
      <c r="Z2006" s="16" t="n">
        <f aca="false">(G2006-E2006)/SQRT(H2006^2/D2006+F2006^2/C2006)</f>
        <v>6.70298913226007</v>
      </c>
      <c r="AA2006" s="24" t="n">
        <f aca="false">ABS(K2006-Z2006)</f>
        <v>0</v>
      </c>
    </row>
    <row r="2007" customFormat="false" ht="22.35" hidden="false" customHeight="false" outlineLevel="0" collapsed="false">
      <c r="A2007" s="17" t="n">
        <v>2402</v>
      </c>
      <c r="B2007" s="7" t="s">
        <v>622</v>
      </c>
      <c r="C2007" s="6" t="n">
        <v>135</v>
      </c>
      <c r="D2007" s="6" t="n">
        <v>673</v>
      </c>
      <c r="E2007" s="16" t="n">
        <v>0.100954274032955</v>
      </c>
      <c r="F2007" s="16" t="n">
        <v>0.0263730225840312</v>
      </c>
      <c r="G2007" s="16" t="n">
        <v>0.11972195473548</v>
      </c>
      <c r="H2007" s="16" t="n">
        <v>0.0424286935146076</v>
      </c>
      <c r="I2007" s="23" t="n">
        <f aca="false">G2007-E2007</f>
        <v>0.0187676807025255</v>
      </c>
      <c r="J2007" s="17" t="n">
        <f aca="false">100*(G2007-E2007)/E2007</f>
        <v>18.5902785021257</v>
      </c>
      <c r="K2007" s="16" t="n">
        <v>6.70830689973699</v>
      </c>
      <c r="L2007" s="17" t="n">
        <v>293.485187110728</v>
      </c>
      <c r="M2007" s="18" t="n">
        <v>1.01239607864237E-010</v>
      </c>
      <c r="N2007" s="18" t="n">
        <v>4.43163885769585E-010</v>
      </c>
      <c r="O2007" s="6" t="str">
        <f aca="false">IF(N2007&lt;0.05,"Yes","No")</f>
        <v>Yes</v>
      </c>
      <c r="P2007" s="16" t="n">
        <v>0.466350852579454</v>
      </c>
      <c r="Q2007" s="17" t="n">
        <v>24.5003275019343</v>
      </c>
      <c r="R2007" s="18" t="n">
        <v>9.04964255806523E-007</v>
      </c>
      <c r="S2007" s="16" t="n">
        <v>0.00801921999996701</v>
      </c>
      <c r="T2007" s="16" t="n">
        <v>0.0188122110724657</v>
      </c>
      <c r="U2007" s="18" t="n">
        <v>0.000133167549615439</v>
      </c>
      <c r="V2007" s="18" t="n">
        <v>0.000916050487248717</v>
      </c>
      <c r="W2007" s="6" t="s">
        <v>699</v>
      </c>
      <c r="X2007" s="17" t="n">
        <v>99.8</v>
      </c>
      <c r="Y2007" s="16" t="n">
        <v>0.632425293049364</v>
      </c>
      <c r="Z2007" s="16" t="n">
        <f aca="false">(G2007-E2007)/SQRT(H2007^2/D2007+F2007^2/C2007)</f>
        <v>6.70830689973699</v>
      </c>
      <c r="AA2007" s="24" t="n">
        <f aca="false">ABS(K2007-Z2007)</f>
        <v>0</v>
      </c>
    </row>
    <row r="2008" customFormat="false" ht="22.35" hidden="false" customHeight="false" outlineLevel="0" collapsed="false">
      <c r="A2008" s="17" t="n">
        <v>2403</v>
      </c>
      <c r="B2008" s="7" t="s">
        <v>622</v>
      </c>
      <c r="C2008" s="6" t="n">
        <v>135</v>
      </c>
      <c r="D2008" s="6" t="n">
        <v>673</v>
      </c>
      <c r="E2008" s="16" t="n">
        <v>0.100508303112454</v>
      </c>
      <c r="F2008" s="16" t="n">
        <v>0.0262253090585259</v>
      </c>
      <c r="G2008" s="16" t="n">
        <v>0.119200785648504</v>
      </c>
      <c r="H2008" s="16" t="n">
        <v>0.0422638346015095</v>
      </c>
      <c r="I2008" s="23" t="n">
        <f aca="false">G2008-E2008</f>
        <v>0.01869248253605</v>
      </c>
      <c r="J2008" s="17" t="n">
        <f aca="false">100*(G2008-E2008)/E2008</f>
        <v>18.5979485845422</v>
      </c>
      <c r="K2008" s="16" t="n">
        <v>6.71510010441944</v>
      </c>
      <c r="L2008" s="17" t="n">
        <v>294.074499476842</v>
      </c>
      <c r="M2008" s="18" t="n">
        <v>9.69434704016969E-011</v>
      </c>
      <c r="N2008" s="18" t="n">
        <v>4.27895443936902E-010</v>
      </c>
      <c r="O2008" s="6" t="str">
        <f aca="false">IF(N2008&lt;0.05,"Yes","No")</f>
        <v>Yes</v>
      </c>
      <c r="P2008" s="16" t="n">
        <v>0.466351493579289</v>
      </c>
      <c r="Q2008" s="17" t="n">
        <v>24.5003948534427</v>
      </c>
      <c r="R2008" s="18" t="n">
        <v>9.04933558083918E-007</v>
      </c>
      <c r="S2008" s="16" t="n">
        <v>0.007972410433575</v>
      </c>
      <c r="T2008" s="16" t="n">
        <v>0.0187369008953111</v>
      </c>
      <c r="U2008" s="18" t="n">
        <v>0.000133599889052758</v>
      </c>
      <c r="V2008" s="18" t="n">
        <v>0.000916050487248717</v>
      </c>
      <c r="W2008" s="6" t="s">
        <v>699</v>
      </c>
      <c r="X2008" s="17" t="n">
        <v>99.8</v>
      </c>
      <c r="Y2008" s="16" t="n">
        <v>0.632359253755985</v>
      </c>
      <c r="Z2008" s="16" t="n">
        <f aca="false">(G2008-E2008)/SQRT(H2008^2/D2008+F2008^2/C2008)</f>
        <v>6.71510010441943</v>
      </c>
      <c r="AA2008" s="24" t="n">
        <f aca="false">ABS(K2008-Z2008)</f>
        <v>0</v>
      </c>
    </row>
    <row r="2009" customFormat="false" ht="22.35" hidden="false" customHeight="false" outlineLevel="0" collapsed="false">
      <c r="A2009" s="17" t="n">
        <v>2404</v>
      </c>
      <c r="B2009" s="7" t="s">
        <v>622</v>
      </c>
      <c r="C2009" s="6" t="n">
        <v>135</v>
      </c>
      <c r="D2009" s="6" t="n">
        <v>673</v>
      </c>
      <c r="E2009" s="16" t="n">
        <v>0.100051453902766</v>
      </c>
      <c r="F2009" s="16" t="n">
        <v>0.026074307091572</v>
      </c>
      <c r="G2009" s="16" t="n">
        <v>0.118670939269959</v>
      </c>
      <c r="H2009" s="16" t="n">
        <v>0.042091915623244</v>
      </c>
      <c r="I2009" s="23" t="n">
        <f aca="false">G2009-E2009</f>
        <v>0.018619485367193</v>
      </c>
      <c r="J2009" s="17" t="n">
        <f aca="false">100*(G2009-E2009)/E2009</f>
        <v>18.609909842278</v>
      </c>
      <c r="K2009" s="16" t="n">
        <v>6.72369615169014</v>
      </c>
      <c r="L2009" s="17" t="n">
        <v>294.657264169182</v>
      </c>
      <c r="M2009" s="18" t="n">
        <v>9.18383634217036E-011</v>
      </c>
      <c r="N2009" s="18" t="n">
        <v>4.08797460908897E-010</v>
      </c>
      <c r="O2009" s="6" t="str">
        <f aca="false">IF(N2009&lt;0.05,"Yes","No")</f>
        <v>Yes</v>
      </c>
      <c r="P2009" s="16" t="n">
        <v>0.466484031336364</v>
      </c>
      <c r="Q2009" s="17" t="n">
        <v>24.5143229264064</v>
      </c>
      <c r="R2009" s="18" t="n">
        <v>8.98607805132565E-007</v>
      </c>
      <c r="S2009" s="16" t="n">
        <v>0.00803751967037444</v>
      </c>
      <c r="T2009" s="16" t="n">
        <v>0.0186636377471259</v>
      </c>
      <c r="U2009" s="18" t="n">
        <v>0.000132858473129905</v>
      </c>
      <c r="V2009" s="18" t="n">
        <v>0.000916050487248717</v>
      </c>
      <c r="W2009" s="6" t="s">
        <v>699</v>
      </c>
      <c r="X2009" s="17" t="n">
        <v>99.8</v>
      </c>
      <c r="Y2009" s="16" t="n">
        <v>0.632183148973639</v>
      </c>
      <c r="Z2009" s="16" t="n">
        <f aca="false">(G2009-E2009)/SQRT(H2009^2/D2009+F2009^2/C2009)</f>
        <v>6.72369615169013</v>
      </c>
      <c r="AA2009" s="24" t="n">
        <f aca="false">ABS(K2009-Z2009)</f>
        <v>0</v>
      </c>
    </row>
    <row r="2010" customFormat="false" ht="22.35" hidden="false" customHeight="false" outlineLevel="0" collapsed="false">
      <c r="A2010" s="17" t="n">
        <v>2405</v>
      </c>
      <c r="B2010" s="7" t="s">
        <v>622</v>
      </c>
      <c r="C2010" s="6" t="n">
        <v>135</v>
      </c>
      <c r="D2010" s="6" t="n">
        <v>673</v>
      </c>
      <c r="E2010" s="16" t="n">
        <v>0.0995968379080295</v>
      </c>
      <c r="F2010" s="16" t="n">
        <v>0.0259203784665089</v>
      </c>
      <c r="G2010" s="16" t="n">
        <v>0.118146292560832</v>
      </c>
      <c r="H2010" s="16" t="n">
        <v>0.0419260598126158</v>
      </c>
      <c r="I2010" s="23" t="n">
        <f aca="false">G2010-E2010</f>
        <v>0.0185494546528026</v>
      </c>
      <c r="J2010" s="17" t="n">
        <f aca="false">100*(G2010-E2010)/E2010</f>
        <v>18.6245417449213</v>
      </c>
      <c r="K2010" s="16" t="n">
        <v>6.73361803954616</v>
      </c>
      <c r="L2010" s="17" t="n">
        <v>295.33671452424</v>
      </c>
      <c r="M2010" s="18" t="n">
        <v>8.62695702356818E-011</v>
      </c>
      <c r="N2010" s="18" t="n">
        <v>3.85643334181207E-010</v>
      </c>
      <c r="O2010" s="6" t="str">
        <f aca="false">IF(N2010&lt;0.05,"Yes","No")</f>
        <v>Yes</v>
      </c>
      <c r="P2010" s="16" t="n">
        <v>0.46663325396092</v>
      </c>
      <c r="Q2010" s="17" t="n">
        <v>24.5300091083558</v>
      </c>
      <c r="R2010" s="18" t="n">
        <v>8.91536766078252E-007</v>
      </c>
      <c r="S2010" s="16" t="n">
        <v>0.00809176794898789</v>
      </c>
      <c r="T2010" s="16" t="n">
        <v>0.0185934919078719</v>
      </c>
      <c r="U2010" s="18" t="n">
        <v>0.0001321292588893</v>
      </c>
      <c r="V2010" s="18" t="n">
        <v>0.000916050487248717</v>
      </c>
      <c r="W2010" s="6" t="s">
        <v>699</v>
      </c>
      <c r="X2010" s="17" t="n">
        <v>99.8</v>
      </c>
      <c r="Y2010" s="16" t="n">
        <v>0.632425293049364</v>
      </c>
      <c r="Z2010" s="16" t="n">
        <f aca="false">(G2010-E2010)/SQRT(H2010^2/D2010+F2010^2/C2010)</f>
        <v>6.73361803954616</v>
      </c>
      <c r="AA2010" s="24" t="n">
        <f aca="false">ABS(K2010-Z2010)</f>
        <v>0</v>
      </c>
    </row>
    <row r="2011" customFormat="false" ht="22.35" hidden="false" customHeight="false" outlineLevel="0" collapsed="false">
      <c r="A2011" s="17" t="n">
        <v>2406</v>
      </c>
      <c r="B2011" s="7" t="s">
        <v>622</v>
      </c>
      <c r="C2011" s="6" t="n">
        <v>135</v>
      </c>
      <c r="D2011" s="6" t="n">
        <v>673</v>
      </c>
      <c r="E2011" s="16" t="n">
        <v>0.0991234909053202</v>
      </c>
      <c r="F2011" s="16" t="n">
        <v>0.0257611406024279</v>
      </c>
      <c r="G2011" s="16" t="n">
        <v>0.117614092092192</v>
      </c>
      <c r="H2011" s="16" t="n">
        <v>0.0417582628066145</v>
      </c>
      <c r="I2011" s="23" t="n">
        <f aca="false">G2011-E2011</f>
        <v>0.0184906011868715</v>
      </c>
      <c r="J2011" s="17" t="n">
        <f aca="false">100*(G2011-E2011)/E2011</f>
        <v>18.6541061235758</v>
      </c>
      <c r="K2011" s="16" t="n">
        <v>6.74873661402905</v>
      </c>
      <c r="L2011" s="17" t="n">
        <v>296.081005468066</v>
      </c>
      <c r="M2011" s="18" t="n">
        <v>7.85305140442829E-011</v>
      </c>
      <c r="N2011" s="18" t="n">
        <v>3.54822817219438E-010</v>
      </c>
      <c r="O2011" s="6" t="str">
        <f aca="false">IF(N2011&lt;0.05,"Yes","No")</f>
        <v>Yes</v>
      </c>
      <c r="P2011" s="16" t="n">
        <v>0.467092887178148</v>
      </c>
      <c r="Q2011" s="17" t="n">
        <v>24.5783569693164</v>
      </c>
      <c r="R2011" s="18" t="n">
        <v>8.70092346225166E-007</v>
      </c>
      <c r="S2011" s="16" t="n">
        <v>0.00808143519018155</v>
      </c>
      <c r="T2011" s="16" t="n">
        <v>0.0185345166508814</v>
      </c>
      <c r="U2011" s="18" t="n">
        <v>0.000130560326732834</v>
      </c>
      <c r="V2011" s="18" t="n">
        <v>0.000916050487248717</v>
      </c>
      <c r="W2011" s="6" t="s">
        <v>699</v>
      </c>
      <c r="X2011" s="17" t="n">
        <v>99.8</v>
      </c>
      <c r="Y2011" s="16" t="n">
        <v>0.632546365087227</v>
      </c>
      <c r="Z2011" s="16" t="n">
        <f aca="false">(G2011-E2011)/SQRT(H2011^2/D2011+F2011^2/C2011)</f>
        <v>6.74873661402907</v>
      </c>
      <c r="AA2011" s="24" t="n">
        <f aca="false">ABS(K2011-Z2011)</f>
        <v>0</v>
      </c>
    </row>
    <row r="2012" customFormat="false" ht="22.35" hidden="false" customHeight="false" outlineLevel="0" collapsed="false">
      <c r="A2012" s="17" t="n">
        <v>2407</v>
      </c>
      <c r="B2012" s="7" t="s">
        <v>622</v>
      </c>
      <c r="C2012" s="6" t="n">
        <v>135</v>
      </c>
      <c r="D2012" s="6" t="n">
        <v>673</v>
      </c>
      <c r="E2012" s="16" t="n">
        <v>0.0986516708301174</v>
      </c>
      <c r="F2012" s="16" t="n">
        <v>0.0256117748621026</v>
      </c>
      <c r="G2012" s="16" t="n">
        <v>0.117092297505172</v>
      </c>
      <c r="H2012" s="16" t="n">
        <v>0.0415938101968159</v>
      </c>
      <c r="I2012" s="23" t="n">
        <f aca="false">G2012-E2012</f>
        <v>0.0184406266750548</v>
      </c>
      <c r="J2012" s="17" t="n">
        <f aca="false">100*(G2012-E2012)/E2012</f>
        <v>18.6926653343869</v>
      </c>
      <c r="K2012" s="16" t="n">
        <v>6.76537747306682</v>
      </c>
      <c r="L2012" s="17" t="n">
        <v>296.730052134581</v>
      </c>
      <c r="M2012" s="18" t="n">
        <v>7.08591596553725E-011</v>
      </c>
      <c r="N2012" s="18" t="n">
        <v>3.25766070975793E-010</v>
      </c>
      <c r="O2012" s="6" t="str">
        <f aca="false">IF(N2012&lt;0.05,"Yes","No")</f>
        <v>Yes</v>
      </c>
      <c r="P2012" s="16" t="n">
        <v>0.467733816874203</v>
      </c>
      <c r="Q2012" s="17" t="n">
        <v>24.6458544935623</v>
      </c>
      <c r="R2012" s="18" t="n">
        <v>8.41018469321409E-007</v>
      </c>
      <c r="S2012" s="16" t="n">
        <v>0.0081802211740041</v>
      </c>
      <c r="T2012" s="16" t="n">
        <v>0.0184842272875596</v>
      </c>
      <c r="U2012" s="18" t="n">
        <v>0.00012823500879204</v>
      </c>
      <c r="V2012" s="18" t="n">
        <v>0.000916050487248717</v>
      </c>
      <c r="W2012" s="6" t="s">
        <v>699</v>
      </c>
      <c r="X2012" s="17" t="n">
        <v>99.8</v>
      </c>
      <c r="Y2012" s="16" t="n">
        <v>0.63301964668978</v>
      </c>
      <c r="Z2012" s="16" t="n">
        <f aca="false">(G2012-E2012)/SQRT(H2012^2/D2012+F2012^2/C2012)</f>
        <v>6.76537747306681</v>
      </c>
      <c r="AA2012" s="24" t="n">
        <f aca="false">ABS(K2012-Z2012)</f>
        <v>0</v>
      </c>
    </row>
    <row r="2013" customFormat="false" ht="22.35" hidden="false" customHeight="false" outlineLevel="0" collapsed="false">
      <c r="A2013" s="17" t="n">
        <v>2408</v>
      </c>
      <c r="B2013" s="7" t="s">
        <v>622</v>
      </c>
      <c r="C2013" s="6" t="n">
        <v>135</v>
      </c>
      <c r="D2013" s="6" t="n">
        <v>673</v>
      </c>
      <c r="E2013" s="16" t="n">
        <v>0.0981954255313785</v>
      </c>
      <c r="F2013" s="16" t="n">
        <v>0.0254655440243389</v>
      </c>
      <c r="G2013" s="16" t="n">
        <v>0.116577474181755</v>
      </c>
      <c r="H2013" s="16" t="n">
        <v>0.041426701860006</v>
      </c>
      <c r="I2013" s="23" t="n">
        <f aca="false">G2013-E2013</f>
        <v>0.0183820486503763</v>
      </c>
      <c r="J2013" s="17" t="n">
        <f aca="false">100*(G2013-E2013)/E2013</f>
        <v>18.719862509789</v>
      </c>
      <c r="K2013" s="16" t="n">
        <v>6.77861901930731</v>
      </c>
      <c r="L2013" s="17" t="n">
        <v>297.322613125336</v>
      </c>
      <c r="M2013" s="18" t="n">
        <v>6.52583513406363E-011</v>
      </c>
      <c r="N2013" s="18" t="n">
        <v>3.03335832227161E-010</v>
      </c>
      <c r="O2013" s="6" t="str">
        <f aca="false">IF(N2013&lt;0.05,"Yes","No")</f>
        <v>Yes</v>
      </c>
      <c r="P2013" s="16" t="n">
        <v>0.468184651286478</v>
      </c>
      <c r="Q2013" s="17" t="n">
        <v>24.693388171044</v>
      </c>
      <c r="R2013" s="18" t="n">
        <v>8.21131662152697E-007</v>
      </c>
      <c r="S2013" s="16" t="n">
        <v>0.00833908995127122</v>
      </c>
      <c r="T2013" s="16" t="n">
        <v>0.0184254324694133</v>
      </c>
      <c r="U2013" s="18" t="n">
        <v>0.000127199675587604</v>
      </c>
      <c r="V2013" s="18" t="n">
        <v>0.000916050487248717</v>
      </c>
      <c r="W2013" s="6" t="s">
        <v>699</v>
      </c>
      <c r="X2013" s="17" t="n">
        <v>99.8</v>
      </c>
      <c r="Y2013" s="16" t="n">
        <v>0.633382862803368</v>
      </c>
      <c r="Z2013" s="16" t="n">
        <f aca="false">(G2013-E2013)/SQRT(H2013^2/D2013+F2013^2/C2013)</f>
        <v>6.77861901930731</v>
      </c>
      <c r="AA2013" s="24" t="n">
        <f aca="false">ABS(K2013-Z2013)</f>
        <v>0</v>
      </c>
    </row>
    <row r="2014" customFormat="false" ht="22.35" hidden="false" customHeight="false" outlineLevel="0" collapsed="false">
      <c r="A2014" s="17" t="n">
        <v>2409</v>
      </c>
      <c r="B2014" s="7" t="s">
        <v>622</v>
      </c>
      <c r="C2014" s="6" t="n">
        <v>135</v>
      </c>
      <c r="D2014" s="6" t="n">
        <v>673</v>
      </c>
      <c r="E2014" s="16" t="n">
        <v>0.0977450380170787</v>
      </c>
      <c r="F2014" s="16" t="n">
        <v>0.0253312476470401</v>
      </c>
      <c r="G2014" s="16" t="n">
        <v>0.116050894965832</v>
      </c>
      <c r="H2014" s="16" t="n">
        <v>0.0412512435422988</v>
      </c>
      <c r="I2014" s="23" t="n">
        <f aca="false">G2014-E2014</f>
        <v>0.0183058569487528</v>
      </c>
      <c r="J2014" s="17" t="n">
        <f aca="false">100*(G2014-E2014)/E2014</f>
        <v>18.7281700637881</v>
      </c>
      <c r="K2014" s="16" t="n">
        <v>6.78385475552166</v>
      </c>
      <c r="L2014" s="17" t="n">
        <v>297.687223127923</v>
      </c>
      <c r="M2014" s="18" t="n">
        <v>6.31231098597068E-011</v>
      </c>
      <c r="N2014" s="18" t="n">
        <v>2.9603047726617E-010</v>
      </c>
      <c r="O2014" s="6" t="str">
        <f aca="false">IF(N2014&lt;0.05,"Yes","No")</f>
        <v>Yes</v>
      </c>
      <c r="P2014" s="16" t="n">
        <v>0.46826139434427</v>
      </c>
      <c r="Q2014" s="17" t="n">
        <v>24.7014841281613</v>
      </c>
      <c r="R2014" s="18" t="n">
        <v>8.17791948563253E-007</v>
      </c>
      <c r="S2014" s="16" t="n">
        <v>0.00839857253581567</v>
      </c>
      <c r="T2014" s="16" t="n">
        <v>0.018348869280812</v>
      </c>
      <c r="U2014" s="18" t="n">
        <v>0.000127522740512984</v>
      </c>
      <c r="V2014" s="18" t="n">
        <v>0.000916050487248717</v>
      </c>
      <c r="W2014" s="6" t="s">
        <v>699</v>
      </c>
      <c r="X2014" s="17" t="n">
        <v>99.8</v>
      </c>
      <c r="Y2014" s="16" t="n">
        <v>0.633415882450058</v>
      </c>
      <c r="Z2014" s="16" t="n">
        <f aca="false">(G2014-E2014)/SQRT(H2014^2/D2014+F2014^2/C2014)</f>
        <v>6.78385475552167</v>
      </c>
      <c r="AA2014" s="24" t="n">
        <f aca="false">ABS(K2014-Z2014)</f>
        <v>0</v>
      </c>
    </row>
    <row r="2015" customFormat="false" ht="22.35" hidden="false" customHeight="false" outlineLevel="0" collapsed="false">
      <c r="A2015" s="17" t="n">
        <v>2410</v>
      </c>
      <c r="B2015" s="7" t="s">
        <v>622</v>
      </c>
      <c r="C2015" s="6" t="n">
        <v>135</v>
      </c>
      <c r="D2015" s="6" t="n">
        <v>673</v>
      </c>
      <c r="E2015" s="16" t="n">
        <v>0.0973018698670246</v>
      </c>
      <c r="F2015" s="16" t="n">
        <v>0.0251998107772081</v>
      </c>
      <c r="G2015" s="16" t="n">
        <v>0.115535071410272</v>
      </c>
      <c r="H2015" s="16" t="n">
        <v>0.04108240152535</v>
      </c>
      <c r="I2015" s="23" t="n">
        <f aca="false">G2015-E2015</f>
        <v>0.0182332015432474</v>
      </c>
      <c r="J2015" s="17" t="n">
        <f aca="false">100*(G2015-E2015)/E2015</f>
        <v>18.7387987180158</v>
      </c>
      <c r="K2015" s="16" t="n">
        <v>6.78957487460732</v>
      </c>
      <c r="L2015" s="17" t="n">
        <v>298.0728022043</v>
      </c>
      <c r="M2015" s="18" t="n">
        <v>6.08725133032995E-011</v>
      </c>
      <c r="N2015" s="18" t="n">
        <v>2.86755942713525E-010</v>
      </c>
      <c r="O2015" s="6" t="str">
        <f aca="false">IF(N2015&lt;0.05,"Yes","No")</f>
        <v>Yes</v>
      </c>
      <c r="P2015" s="16" t="n">
        <v>0.468355736874711</v>
      </c>
      <c r="Q2015" s="17" t="n">
        <v>24.7114385480819</v>
      </c>
      <c r="R2015" s="18" t="n">
        <v>8.13704296487346E-007</v>
      </c>
      <c r="S2015" s="16" t="n">
        <v>0.00840054937744846</v>
      </c>
      <c r="T2015" s="16" t="n">
        <v>0.0182755607340895</v>
      </c>
      <c r="U2015" s="18" t="n">
        <v>0.000127441287196406</v>
      </c>
      <c r="V2015" s="18" t="n">
        <v>0.000916050487248717</v>
      </c>
      <c r="W2015" s="6" t="s">
        <v>699</v>
      </c>
      <c r="X2015" s="17" t="n">
        <v>99.8</v>
      </c>
      <c r="Y2015" s="16" t="n">
        <v>0.633702052721369</v>
      </c>
      <c r="Z2015" s="16" t="n">
        <f aca="false">(G2015-E2015)/SQRT(H2015^2/D2015+F2015^2/C2015)</f>
        <v>6.78957487460733</v>
      </c>
      <c r="AA2015" s="24" t="n">
        <f aca="false">ABS(K2015-Z2015)</f>
        <v>0</v>
      </c>
    </row>
    <row r="2016" customFormat="false" ht="22.35" hidden="false" customHeight="false" outlineLevel="0" collapsed="false">
      <c r="A2016" s="17" t="n">
        <v>2411</v>
      </c>
      <c r="B2016" s="7" t="s">
        <v>622</v>
      </c>
      <c r="C2016" s="6" t="n">
        <v>135</v>
      </c>
      <c r="D2016" s="6" t="n">
        <v>673</v>
      </c>
      <c r="E2016" s="16" t="n">
        <v>0.0968586908998313</v>
      </c>
      <c r="F2016" s="16" t="n">
        <v>0.0250516394251519</v>
      </c>
      <c r="G2016" s="16" t="n">
        <v>0.11501992012846</v>
      </c>
      <c r="H2016" s="16" t="n">
        <v>0.0409143429292098</v>
      </c>
      <c r="I2016" s="23" t="n">
        <f aca="false">G2016-E2016</f>
        <v>0.0181612292286286</v>
      </c>
      <c r="J2016" s="17" t="n">
        <f aca="false">100*(G2016-E2016)/E2016</f>
        <v>18.7502319718635</v>
      </c>
      <c r="K2016" s="16" t="n">
        <v>6.79851644823543</v>
      </c>
      <c r="L2016" s="17" t="n">
        <v>298.704454723365</v>
      </c>
      <c r="M2016" s="18" t="n">
        <v>5.75023809147622E-011</v>
      </c>
      <c r="N2016" s="18" t="n">
        <v>2.73331453171754E-010</v>
      </c>
      <c r="O2016" s="6" t="str">
        <f aca="false">IF(N2016&lt;0.05,"Yes","No")</f>
        <v>Yes</v>
      </c>
      <c r="P2016" s="16" t="n">
        <v>0.468481883867837</v>
      </c>
      <c r="Q2016" s="17" t="n">
        <v>24.7247519046894</v>
      </c>
      <c r="R2016" s="18" t="n">
        <v>8.08269422083704E-007</v>
      </c>
      <c r="S2016" s="16" t="n">
        <v>0.00835977193943006</v>
      </c>
      <c r="T2016" s="16" t="n">
        <v>0.0182032767374111</v>
      </c>
      <c r="U2016" s="18" t="n">
        <v>0.000127590085900278</v>
      </c>
      <c r="V2016" s="18" t="n">
        <v>0.000916050487248717</v>
      </c>
      <c r="W2016" s="6" t="s">
        <v>699</v>
      </c>
      <c r="X2016" s="17" t="n">
        <v>99.8</v>
      </c>
      <c r="Y2016" s="16" t="n">
        <v>0.633625006879093</v>
      </c>
      <c r="Z2016" s="16" t="n">
        <f aca="false">(G2016-E2016)/SQRT(H2016^2/D2016+F2016^2/C2016)</f>
        <v>6.79851644823542</v>
      </c>
      <c r="AA2016" s="24" t="n">
        <f aca="false">ABS(K2016-Z2016)</f>
        <v>0</v>
      </c>
    </row>
    <row r="2017" customFormat="false" ht="22.35" hidden="false" customHeight="false" outlineLevel="0" collapsed="false">
      <c r="A2017" s="17" t="n">
        <v>2412</v>
      </c>
      <c r="B2017" s="7" t="s">
        <v>622</v>
      </c>
      <c r="C2017" s="6" t="n">
        <v>135</v>
      </c>
      <c r="D2017" s="6" t="n">
        <v>673</v>
      </c>
      <c r="E2017" s="16" t="n">
        <v>0.0964236167569955</v>
      </c>
      <c r="F2017" s="16" t="n">
        <v>0.0249078583335818</v>
      </c>
      <c r="G2017" s="16" t="n">
        <v>0.114503381079143</v>
      </c>
      <c r="H2017" s="16" t="n">
        <v>0.0407509215307474</v>
      </c>
      <c r="I2017" s="23" t="n">
        <f aca="false">G2017-E2017</f>
        <v>0.0180797643221476</v>
      </c>
      <c r="J2017" s="17" t="n">
        <f aca="false">100*(G2017-E2017)/E2017</f>
        <v>18.7503486492441</v>
      </c>
      <c r="K2017" s="16" t="n">
        <v>6.80292482406312</v>
      </c>
      <c r="L2017" s="17" t="n">
        <v>299.322743010407</v>
      </c>
      <c r="M2017" s="18" t="n">
        <v>5.58204256056619E-011</v>
      </c>
      <c r="N2017" s="18" t="n">
        <v>2.6775962145547E-010</v>
      </c>
      <c r="O2017" s="6" t="str">
        <f aca="false">IF(N2017&lt;0.05,"Yes","No")</f>
        <v>Yes</v>
      </c>
      <c r="P2017" s="16" t="n">
        <v>0.46830776971113</v>
      </c>
      <c r="Q2017" s="17" t="n">
        <v>24.7063771094231</v>
      </c>
      <c r="R2017" s="18" t="n">
        <v>8.15780137141425E-007</v>
      </c>
      <c r="S2017" s="16" t="n">
        <v>0.00840779862882839</v>
      </c>
      <c r="T2017" s="16" t="n">
        <v>0.0181217775778099</v>
      </c>
      <c r="U2017" s="18" t="n">
        <v>0.000128608963386898</v>
      </c>
      <c r="V2017" s="18" t="n">
        <v>0.000916050487248717</v>
      </c>
      <c r="W2017" s="6" t="s">
        <v>699</v>
      </c>
      <c r="X2017" s="17" t="n">
        <v>99.8</v>
      </c>
      <c r="Y2017" s="16" t="n">
        <v>0.63366903307468</v>
      </c>
      <c r="Z2017" s="16" t="n">
        <f aca="false">(G2017-E2017)/SQRT(H2017^2/D2017+F2017^2/C2017)</f>
        <v>6.80292482406313</v>
      </c>
      <c r="AA2017" s="24" t="n">
        <f aca="false">ABS(K2017-Z2017)</f>
        <v>0</v>
      </c>
    </row>
    <row r="2018" customFormat="false" ht="22.35" hidden="false" customHeight="false" outlineLevel="0" collapsed="false">
      <c r="A2018" s="17" t="n">
        <v>2413</v>
      </c>
      <c r="B2018" s="7" t="s">
        <v>622</v>
      </c>
      <c r="C2018" s="6" t="n">
        <v>135</v>
      </c>
      <c r="D2018" s="6" t="n">
        <v>673</v>
      </c>
      <c r="E2018" s="16" t="n">
        <v>0.0959970427056154</v>
      </c>
      <c r="F2018" s="16" t="n">
        <v>0.0247583877688145</v>
      </c>
      <c r="G2018" s="16" t="n">
        <v>0.113998978449942</v>
      </c>
      <c r="H2018" s="16" t="n">
        <v>0.0405907046610918</v>
      </c>
      <c r="I2018" s="23" t="n">
        <f aca="false">G2018-E2018</f>
        <v>0.018001935744327</v>
      </c>
      <c r="J2018" s="17" t="n">
        <f aca="false">100*(G2018-E2018)/E2018</f>
        <v>18.752594076811</v>
      </c>
      <c r="K2018" s="16" t="n">
        <v>6.80957774776473</v>
      </c>
      <c r="L2018" s="17" t="n">
        <v>300.058804368061</v>
      </c>
      <c r="M2018" s="18" t="n">
        <v>5.34273964779002E-011</v>
      </c>
      <c r="N2018" s="18" t="n">
        <v>2.59887432362217E-010</v>
      </c>
      <c r="O2018" s="6" t="str">
        <f aca="false">IF(N2018&lt;0.05,"Yes","No")</f>
        <v>Yes</v>
      </c>
      <c r="P2018" s="16" t="n">
        <v>0.468199716708506</v>
      </c>
      <c r="Q2018" s="17" t="n">
        <v>24.694977382901</v>
      </c>
      <c r="R2018" s="18" t="n">
        <v>8.20475006868997E-007</v>
      </c>
      <c r="S2018" s="16" t="n">
        <v>0.008388470583832</v>
      </c>
      <c r="T2018" s="16" t="n">
        <v>0.0180435520834459</v>
      </c>
      <c r="U2018" s="18" t="n">
        <v>0.000129155410265169</v>
      </c>
      <c r="V2018" s="18" t="n">
        <v>0.000916050487248717</v>
      </c>
      <c r="W2018" s="6" t="s">
        <v>699</v>
      </c>
      <c r="X2018" s="17" t="n">
        <v>99.8</v>
      </c>
      <c r="Y2018" s="16" t="n">
        <v>0.633746078916956</v>
      </c>
      <c r="Z2018" s="16" t="n">
        <f aca="false">(G2018-E2018)/SQRT(H2018^2/D2018+F2018^2/C2018)</f>
        <v>6.80957774776474</v>
      </c>
      <c r="AA2018" s="24" t="n">
        <f aca="false">ABS(K2018-Z2018)</f>
        <v>0</v>
      </c>
    </row>
    <row r="2019" customFormat="false" ht="22.35" hidden="false" customHeight="false" outlineLevel="0" collapsed="false">
      <c r="A2019" s="17" t="n">
        <v>2414</v>
      </c>
      <c r="B2019" s="7" t="s">
        <v>622</v>
      </c>
      <c r="C2019" s="6" t="n">
        <v>135</v>
      </c>
      <c r="D2019" s="6" t="n">
        <v>673</v>
      </c>
      <c r="E2019" s="16" t="n">
        <v>0.0955592907965184</v>
      </c>
      <c r="F2019" s="16" t="n">
        <v>0.0246129893661742</v>
      </c>
      <c r="G2019" s="16" t="n">
        <v>0.1134882693637</v>
      </c>
      <c r="H2019" s="16" t="n">
        <v>0.0404195212673125</v>
      </c>
      <c r="I2019" s="23" t="n">
        <f aca="false">G2019-E2019</f>
        <v>0.0179289785671818</v>
      </c>
      <c r="J2019" s="17" t="n">
        <f aca="false">100*(G2019-E2019)/E2019</f>
        <v>18.7621511396096</v>
      </c>
      <c r="K2019" s="16" t="n">
        <v>6.81806488356176</v>
      </c>
      <c r="L2019" s="17" t="n">
        <v>300.649905835679</v>
      </c>
      <c r="M2019" s="18" t="n">
        <v>5.06107313134344E-011</v>
      </c>
      <c r="N2019" s="18" t="n">
        <v>2.49608325092783E-010</v>
      </c>
      <c r="O2019" s="6" t="str">
        <f aca="false">IF(N2019&lt;0.05,"Yes","No")</f>
        <v>Yes</v>
      </c>
      <c r="P2019" s="16" t="n">
        <v>0.468330819904571</v>
      </c>
      <c r="Q2019" s="17" t="n">
        <v>24.7088092740104</v>
      </c>
      <c r="R2019" s="18" t="n">
        <v>8.14781973421885E-007</v>
      </c>
      <c r="S2019" s="16" t="n">
        <v>0.00830322044035789</v>
      </c>
      <c r="T2019" s="16" t="n">
        <v>0.0179703164356512</v>
      </c>
      <c r="U2019" s="18" t="n">
        <v>0.000128778272011779</v>
      </c>
      <c r="V2019" s="18" t="n">
        <v>0.000916050487248717</v>
      </c>
      <c r="W2019" s="6" t="s">
        <v>699</v>
      </c>
      <c r="X2019" s="17" t="n">
        <v>99.8</v>
      </c>
      <c r="Y2019" s="16" t="n">
        <v>0.633713059270266</v>
      </c>
      <c r="Z2019" s="16" t="n">
        <f aca="false">(G2019-E2019)/SQRT(H2019^2/D2019+F2019^2/C2019)</f>
        <v>6.81806488356176</v>
      </c>
      <c r="AA2019" s="24" t="n">
        <f aca="false">ABS(K2019-Z2019)</f>
        <v>0</v>
      </c>
    </row>
    <row r="2020" customFormat="false" ht="22.35" hidden="false" customHeight="false" outlineLevel="0" collapsed="false">
      <c r="A2020" s="17" t="n">
        <v>2415</v>
      </c>
      <c r="B2020" s="7" t="s">
        <v>622</v>
      </c>
      <c r="C2020" s="6" t="n">
        <v>135</v>
      </c>
      <c r="D2020" s="6" t="n">
        <v>673</v>
      </c>
      <c r="E2020" s="16" t="n">
        <v>0.0951337052716149</v>
      </c>
      <c r="F2020" s="16" t="n">
        <v>0.0244883444871032</v>
      </c>
      <c r="G2020" s="16" t="n">
        <v>0.112984794536592</v>
      </c>
      <c r="H2020" s="16" t="n">
        <v>0.0402473916811399</v>
      </c>
      <c r="I2020" s="23" t="n">
        <f aca="false">G2020-E2020</f>
        <v>0.0178510892649767</v>
      </c>
      <c r="J2020" s="17" t="n">
        <f aca="false">100*(G2020-E2020)/E2020</f>
        <v>18.7642110795646</v>
      </c>
      <c r="K2020" s="16" t="n">
        <v>6.82105851879942</v>
      </c>
      <c r="L2020" s="17" t="n">
        <v>300.938180915518</v>
      </c>
      <c r="M2020" s="18" t="n">
        <v>4.96319523755336E-011</v>
      </c>
      <c r="N2020" s="18" t="n">
        <v>2.46129965117998E-010</v>
      </c>
      <c r="O2020" s="6" t="str">
        <f aca="false">IF(N2020&lt;0.05,"Yes","No")</f>
        <v>Yes</v>
      </c>
      <c r="P2020" s="16" t="n">
        <v>0.468316566326937</v>
      </c>
      <c r="Q2020" s="17" t="n">
        <v>24.7073052791552</v>
      </c>
      <c r="R2020" s="18" t="n">
        <v>8.15399070053561E-007</v>
      </c>
      <c r="S2020" s="16" t="n">
        <v>0.00834012579234285</v>
      </c>
      <c r="T2020" s="16" t="n">
        <v>0.0178923078344029</v>
      </c>
      <c r="U2020" s="18" t="n">
        <v>0.000128982368138261</v>
      </c>
      <c r="V2020" s="18" t="n">
        <v>0.000916050487248717</v>
      </c>
      <c r="W2020" s="6" t="s">
        <v>699</v>
      </c>
      <c r="X2020" s="17" t="n">
        <v>99.8</v>
      </c>
      <c r="Y2020" s="16" t="n">
        <v>0.633977216443784</v>
      </c>
      <c r="Z2020" s="16" t="n">
        <f aca="false">(G2020-E2020)/SQRT(H2020^2/D2020+F2020^2/C2020)</f>
        <v>6.8210585187994</v>
      </c>
      <c r="AA2020" s="24" t="n">
        <f aca="false">ABS(K2020-Z2020)</f>
        <v>0</v>
      </c>
    </row>
    <row r="2021" customFormat="false" ht="22.35" hidden="false" customHeight="false" outlineLevel="0" collapsed="false">
      <c r="A2021" s="17" t="n">
        <v>2416</v>
      </c>
      <c r="B2021" s="7" t="s">
        <v>622</v>
      </c>
      <c r="C2021" s="6" t="n">
        <v>135</v>
      </c>
      <c r="D2021" s="6" t="n">
        <v>673</v>
      </c>
      <c r="E2021" s="16" t="n">
        <v>0.0947215355380818</v>
      </c>
      <c r="F2021" s="16" t="n">
        <v>0.0243576639516776</v>
      </c>
      <c r="G2021" s="16" t="n">
        <v>0.112492965564774</v>
      </c>
      <c r="H2021" s="16" t="n">
        <v>0.0400764819306173</v>
      </c>
      <c r="I2021" s="23" t="n">
        <f aca="false">G2021-E2021</f>
        <v>0.017771430026692</v>
      </c>
      <c r="J2021" s="17" t="n">
        <f aca="false">100*(G2021-E2021)/E2021</f>
        <v>18.7617630201394</v>
      </c>
      <c r="K2021" s="16" t="n">
        <v>6.82442317748203</v>
      </c>
      <c r="L2021" s="17" t="n">
        <v>301.32900426808</v>
      </c>
      <c r="M2021" s="18" t="n">
        <v>4.85373124807595E-011</v>
      </c>
      <c r="N2021" s="18" t="n">
        <v>2.44548905328719E-010</v>
      </c>
      <c r="O2021" s="6" t="str">
        <f aca="false">IF(N2021&lt;0.05,"Yes","No")</f>
        <v>Yes</v>
      </c>
      <c r="P2021" s="16" t="n">
        <v>0.468250219843805</v>
      </c>
      <c r="Q2021" s="17" t="n">
        <v>24.7003051992311</v>
      </c>
      <c r="R2021" s="18" t="n">
        <v>8.18277425232392E-007</v>
      </c>
      <c r="S2021" s="16" t="n">
        <v>0.00835338351770034</v>
      </c>
      <c r="T2021" s="16" t="n">
        <v>0.0178121024791392</v>
      </c>
      <c r="U2021" s="18" t="n">
        <v>0.000129610617467606</v>
      </c>
      <c r="V2021" s="18" t="n">
        <v>0.000916050487248717</v>
      </c>
      <c r="W2021" s="6" t="s">
        <v>699</v>
      </c>
      <c r="X2021" s="17" t="n">
        <v>99.8</v>
      </c>
      <c r="Y2021" s="16" t="n">
        <v>0.633834131308128</v>
      </c>
      <c r="Z2021" s="16" t="n">
        <f aca="false">(G2021-E2021)/SQRT(H2021^2/D2021+F2021^2/C2021)</f>
        <v>6.82442317748201</v>
      </c>
      <c r="AA2021" s="24" t="n">
        <f aca="false">ABS(K2021-Z2021)</f>
        <v>0</v>
      </c>
    </row>
    <row r="2022" customFormat="false" ht="22.35" hidden="false" customHeight="false" outlineLevel="0" collapsed="false">
      <c r="A2022" s="17" t="n">
        <v>2417</v>
      </c>
      <c r="B2022" s="7" t="s">
        <v>622</v>
      </c>
      <c r="C2022" s="6" t="n">
        <v>135</v>
      </c>
      <c r="D2022" s="6" t="n">
        <v>673</v>
      </c>
      <c r="E2022" s="16" t="n">
        <v>0.094294924730504</v>
      </c>
      <c r="F2022" s="16" t="n">
        <v>0.0242260451855882</v>
      </c>
      <c r="G2022" s="16" t="n">
        <v>0.111996495899749</v>
      </c>
      <c r="H2022" s="16" t="n">
        <v>0.0399053746886161</v>
      </c>
      <c r="I2022" s="23" t="n">
        <f aca="false">G2022-E2022</f>
        <v>0.0177015711692445</v>
      </c>
      <c r="J2022" s="17" t="n">
        <f aca="false">100*(G2022-E2022)/E2022</f>
        <v>18.7725598380144</v>
      </c>
      <c r="K2022" s="16" t="n">
        <v>6.83178513032774</v>
      </c>
      <c r="L2022" s="17" t="n">
        <v>301.736580554563</v>
      </c>
      <c r="M2022" s="18" t="n">
        <v>4.63307501210924E-011</v>
      </c>
      <c r="N2022" s="18" t="n">
        <v>2.38580651971606E-010</v>
      </c>
      <c r="O2022" s="6" t="str">
        <f aca="false">IF(N2022&lt;0.05,"Yes","No")</f>
        <v>Yes</v>
      </c>
      <c r="P2022" s="16" t="n">
        <v>0.468446010945691</v>
      </c>
      <c r="Q2022" s="17" t="n">
        <v>24.7209655677033</v>
      </c>
      <c r="R2022" s="18" t="n">
        <v>8.09811384406218E-007</v>
      </c>
      <c r="S2022" s="16" t="n">
        <v>0.00834796182101828</v>
      </c>
      <c r="T2022" s="16" t="n">
        <v>0.0177416586723045</v>
      </c>
      <c r="U2022" s="18" t="n">
        <v>0.000128758032842639</v>
      </c>
      <c r="V2022" s="18" t="n">
        <v>0.000916050487248717</v>
      </c>
      <c r="W2022" s="6" t="s">
        <v>699</v>
      </c>
      <c r="X2022" s="17" t="n">
        <v>99.8</v>
      </c>
      <c r="Y2022" s="16" t="n">
        <v>0.634131308128336</v>
      </c>
      <c r="Z2022" s="16" t="n">
        <f aca="false">(G2022-E2022)/SQRT(H2022^2/D2022+F2022^2/C2022)</f>
        <v>6.83178513032774</v>
      </c>
      <c r="AA2022" s="24" t="n">
        <f aca="false">ABS(K2022-Z2022)</f>
        <v>0</v>
      </c>
    </row>
    <row r="2023" customFormat="false" ht="22.35" hidden="false" customHeight="false" outlineLevel="0" collapsed="false">
      <c r="A2023" s="17" t="n">
        <v>2418</v>
      </c>
      <c r="B2023" s="7" t="s">
        <v>622</v>
      </c>
      <c r="C2023" s="6" t="n">
        <v>135</v>
      </c>
      <c r="D2023" s="6" t="n">
        <v>673</v>
      </c>
      <c r="E2023" s="16" t="n">
        <v>0.0938795659277174</v>
      </c>
      <c r="F2023" s="16" t="n">
        <v>0.0240957517357844</v>
      </c>
      <c r="G2023" s="16" t="n">
        <v>0.111511475607244</v>
      </c>
      <c r="H2023" s="16" t="n">
        <v>0.0397340132734029</v>
      </c>
      <c r="I2023" s="23" t="n">
        <f aca="false">G2023-E2023</f>
        <v>0.0176319096795261</v>
      </c>
      <c r="J2023" s="17" t="n">
        <f aca="false">100*(G2023-E2023)/E2023</f>
        <v>18.7814137243687</v>
      </c>
      <c r="K2023" s="16" t="n">
        <v>6.83906804916662</v>
      </c>
      <c r="L2023" s="17" t="n">
        <v>302.127053975169</v>
      </c>
      <c r="M2023" s="18" t="n">
        <v>4.42475789343892E-011</v>
      </c>
      <c r="N2023" s="18" t="n">
        <v>2.33201503356593E-010</v>
      </c>
      <c r="O2023" s="6" t="str">
        <f aca="false">IF(N2023&lt;0.05,"Yes","No")</f>
        <v>Yes</v>
      </c>
      <c r="P2023" s="16" t="n">
        <v>0.468649757902623</v>
      </c>
      <c r="Q2023" s="17" t="n">
        <v>24.7424746285228</v>
      </c>
      <c r="R2023" s="18" t="n">
        <v>8.01091093856322E-007</v>
      </c>
      <c r="S2023" s="16" t="n">
        <v>0.00844268783789321</v>
      </c>
      <c r="T2023" s="16" t="n">
        <v>0.0176719355948691</v>
      </c>
      <c r="U2023" s="18" t="n">
        <v>0.0001280424419126</v>
      </c>
      <c r="V2023" s="18" t="n">
        <v>0.000916050487248717</v>
      </c>
      <c r="W2023" s="6" t="s">
        <v>699</v>
      </c>
      <c r="X2023" s="17" t="n">
        <v>99.8</v>
      </c>
      <c r="Y2023" s="16" t="n">
        <v>0.634307412910682</v>
      </c>
      <c r="Z2023" s="16" t="n">
        <f aca="false">(G2023-E2023)/SQRT(H2023^2/D2023+F2023^2/C2023)</f>
        <v>6.83906804916661</v>
      </c>
      <c r="AA2023" s="24" t="n">
        <f aca="false">ABS(K2023-Z2023)</f>
        <v>0</v>
      </c>
    </row>
    <row r="2024" customFormat="false" ht="22.35" hidden="false" customHeight="false" outlineLevel="0" collapsed="false">
      <c r="A2024" s="17" t="n">
        <v>2419</v>
      </c>
      <c r="B2024" s="7" t="s">
        <v>622</v>
      </c>
      <c r="C2024" s="6" t="n">
        <v>135</v>
      </c>
      <c r="D2024" s="6" t="n">
        <v>673</v>
      </c>
      <c r="E2024" s="16" t="n">
        <v>0.0934668957359261</v>
      </c>
      <c r="F2024" s="16" t="n">
        <v>0.023955716699088</v>
      </c>
      <c r="G2024" s="16" t="n">
        <v>0.111028426690761</v>
      </c>
      <c r="H2024" s="16" t="n">
        <v>0.0395604423407426</v>
      </c>
      <c r="I2024" s="23" t="n">
        <f aca="false">G2024-E2024</f>
        <v>0.0175615309548344</v>
      </c>
      <c r="J2024" s="17" t="n">
        <f aca="false">100*(G2024-E2024)/E2024</f>
        <v>18.7890384253815</v>
      </c>
      <c r="K2024" s="16" t="n">
        <v>6.84807783925557</v>
      </c>
      <c r="L2024" s="17" t="n">
        <v>302.64839038209</v>
      </c>
      <c r="M2024" s="18" t="n">
        <v>4.17888548875336E-011</v>
      </c>
      <c r="N2024" s="18" t="n">
        <v>2.24548296978793E-010</v>
      </c>
      <c r="O2024" s="6" t="str">
        <f aca="false">IF(N2024&lt;0.05,"Yes","No")</f>
        <v>Yes</v>
      </c>
      <c r="P2024" s="16" t="n">
        <v>0.46887351027115</v>
      </c>
      <c r="Q2024" s="17" t="n">
        <v>24.7661063868155</v>
      </c>
      <c r="R2024" s="18" t="n">
        <v>7.9161898058482E-007</v>
      </c>
      <c r="S2024" s="16" t="n">
        <v>0.00860735115672759</v>
      </c>
      <c r="T2024" s="16" t="n">
        <v>0.0176016331528423</v>
      </c>
      <c r="U2024" s="18" t="n">
        <v>0.000127688872811592</v>
      </c>
      <c r="V2024" s="18" t="n">
        <v>0.000916050487248717</v>
      </c>
      <c r="W2024" s="6" t="s">
        <v>699</v>
      </c>
      <c r="X2024" s="17" t="n">
        <v>99.8</v>
      </c>
      <c r="Y2024" s="16" t="n">
        <v>0.634549556986407</v>
      </c>
      <c r="Z2024" s="16" t="n">
        <f aca="false">(G2024-E2024)/SQRT(H2024^2/D2024+F2024^2/C2024)</f>
        <v>6.84807783925555</v>
      </c>
      <c r="AA2024" s="24" t="n">
        <f aca="false">ABS(K2024-Z2024)</f>
        <v>0</v>
      </c>
    </row>
    <row r="2025" customFormat="false" ht="22.35" hidden="false" customHeight="false" outlineLevel="0" collapsed="false">
      <c r="A2025" s="17" t="n">
        <v>2420</v>
      </c>
      <c r="B2025" s="7" t="s">
        <v>622</v>
      </c>
      <c r="C2025" s="6" t="n">
        <v>135</v>
      </c>
      <c r="D2025" s="6" t="n">
        <v>673</v>
      </c>
      <c r="E2025" s="16" t="n">
        <v>0.0930405732382227</v>
      </c>
      <c r="F2025" s="16" t="n">
        <v>0.0238229981147907</v>
      </c>
      <c r="G2025" s="16" t="n">
        <v>0.110547588753443</v>
      </c>
      <c r="H2025" s="16" t="n">
        <v>0.0394013244919442</v>
      </c>
      <c r="I2025" s="23" t="n">
        <f aca="false">G2025-E2025</f>
        <v>0.0175070155152207</v>
      </c>
      <c r="J2025" s="17" t="n">
        <f aca="false">100*(G2025-E2025)/E2025</f>
        <v>18.8165387485258</v>
      </c>
      <c r="K2025" s="16" t="n">
        <v>6.86114679936963</v>
      </c>
      <c r="L2025" s="17" t="n">
        <v>303.198194516552</v>
      </c>
      <c r="M2025" s="18" t="n">
        <v>3.84997970188168E-011</v>
      </c>
      <c r="N2025" s="18" t="n">
        <v>2.14557224234838E-010</v>
      </c>
      <c r="O2025" s="6" t="str">
        <f aca="false">IF(N2025&lt;0.05,"Yes","No")</f>
        <v>Yes</v>
      </c>
      <c r="P2025" s="16" t="n">
        <v>0.469354331895981</v>
      </c>
      <c r="Q2025" s="17" t="n">
        <v>24.8169268533882</v>
      </c>
      <c r="R2025" s="18" t="n">
        <v>7.71628631470372E-007</v>
      </c>
      <c r="S2025" s="16" t="n">
        <v>0.00865491154186965</v>
      </c>
      <c r="T2025" s="16" t="n">
        <v>0.017546989123205</v>
      </c>
      <c r="U2025" s="18" t="n">
        <v>0.000125442229501052</v>
      </c>
      <c r="V2025" s="18" t="n">
        <v>0.000916050487248717</v>
      </c>
      <c r="W2025" s="6" t="s">
        <v>699</v>
      </c>
      <c r="X2025" s="17" t="n">
        <v>99.8</v>
      </c>
      <c r="Y2025" s="16" t="n">
        <v>0.634846733806615</v>
      </c>
      <c r="Z2025" s="16" t="n">
        <f aca="false">(G2025-E2025)/SQRT(H2025^2/D2025+F2025^2/C2025)</f>
        <v>6.86114679936962</v>
      </c>
      <c r="AA2025" s="24" t="n">
        <f aca="false">ABS(K2025-Z2025)</f>
        <v>0</v>
      </c>
    </row>
    <row r="2026" customFormat="false" ht="22.35" hidden="false" customHeight="false" outlineLevel="0" collapsed="false">
      <c r="A2026" s="17" t="n">
        <v>2421</v>
      </c>
      <c r="B2026" s="7" t="s">
        <v>622</v>
      </c>
      <c r="C2026" s="6" t="n">
        <v>135</v>
      </c>
      <c r="D2026" s="6" t="n">
        <v>673</v>
      </c>
      <c r="E2026" s="16" t="n">
        <v>0.0926288220617506</v>
      </c>
      <c r="F2026" s="16" t="n">
        <v>0.0236990455207331</v>
      </c>
      <c r="G2026" s="16" t="n">
        <v>0.110069117017566</v>
      </c>
      <c r="H2026" s="16" t="n">
        <v>0.0392438947566635</v>
      </c>
      <c r="I2026" s="23" t="n">
        <f aca="false">G2026-E2026</f>
        <v>0.0174402949558158</v>
      </c>
      <c r="J2026" s="17" t="n">
        <f aca="false">100*(G2026-E2026)/E2026</f>
        <v>18.8281515057908</v>
      </c>
      <c r="K2026" s="16" t="n">
        <v>6.86779262637822</v>
      </c>
      <c r="L2026" s="17" t="n">
        <v>303.636665848212</v>
      </c>
      <c r="M2026" s="18" t="n">
        <v>3.68955140025865E-011</v>
      </c>
      <c r="N2026" s="18" t="n">
        <v>2.07821648577572E-010</v>
      </c>
      <c r="O2026" s="6" t="str">
        <f aca="false">IF(N2026&lt;0.05,"Yes","No")</f>
        <v>Yes</v>
      </c>
      <c r="P2026" s="16" t="n">
        <v>0.469479910747302</v>
      </c>
      <c r="Q2026" s="17" t="n">
        <v>24.8302084953091</v>
      </c>
      <c r="R2026" s="18" t="n">
        <v>7.66488415287017E-007</v>
      </c>
      <c r="S2026" s="16" t="n">
        <v>0.00866095859180139</v>
      </c>
      <c r="T2026" s="16" t="n">
        <v>0.0174802739126868</v>
      </c>
      <c r="U2026" s="18" t="n">
        <v>0.000125131972392354</v>
      </c>
      <c r="V2026" s="18" t="n">
        <v>0.000916050487248717</v>
      </c>
      <c r="W2026" s="6" t="s">
        <v>699</v>
      </c>
      <c r="X2026" s="17" t="n">
        <v>99.8</v>
      </c>
      <c r="Y2026" s="16" t="n">
        <v>0.635044851686754</v>
      </c>
      <c r="Z2026" s="16" t="n">
        <f aca="false">(G2026-E2026)/SQRT(H2026^2/D2026+F2026^2/C2026)</f>
        <v>6.86779262637824</v>
      </c>
      <c r="AA2026" s="24" t="n">
        <f aca="false">ABS(K2026-Z2026)</f>
        <v>0</v>
      </c>
    </row>
    <row r="2027" customFormat="false" ht="22.35" hidden="false" customHeight="false" outlineLevel="0" collapsed="false">
      <c r="A2027" s="17" t="n">
        <v>2422</v>
      </c>
      <c r="B2027" s="7" t="s">
        <v>622</v>
      </c>
      <c r="C2027" s="6" t="n">
        <v>135</v>
      </c>
      <c r="D2027" s="6" t="n">
        <v>673</v>
      </c>
      <c r="E2027" s="16" t="n">
        <v>0.0922198957315198</v>
      </c>
      <c r="F2027" s="16" t="n">
        <v>0.0235686259528296</v>
      </c>
      <c r="G2027" s="16" t="n">
        <v>0.109579095237765</v>
      </c>
      <c r="H2027" s="16" t="n">
        <v>0.0390806433144619</v>
      </c>
      <c r="I2027" s="23" t="n">
        <f aca="false">G2027-E2027</f>
        <v>0.0173591995062454</v>
      </c>
      <c r="J2027" s="17" t="n">
        <f aca="false">100*(G2027-E2027)/E2027</f>
        <v>18.8237032459713</v>
      </c>
      <c r="K2027" s="16" t="n">
        <v>6.87039072011582</v>
      </c>
      <c r="L2027" s="17" t="n">
        <v>304.125789340204</v>
      </c>
      <c r="M2027" s="18" t="n">
        <v>3.62265728608816E-011</v>
      </c>
      <c r="N2027" s="18" t="n">
        <v>2.05153718546394E-010</v>
      </c>
      <c r="O2027" s="6" t="str">
        <f aca="false">IF(N2027&lt;0.05,"Yes","No")</f>
        <v>Yes</v>
      </c>
      <c r="P2027" s="16" t="n">
        <v>0.46929180305616</v>
      </c>
      <c r="Q2027" s="17" t="n">
        <v>24.8103149179162</v>
      </c>
      <c r="R2027" s="18" t="n">
        <v>7.74200463672422E-007</v>
      </c>
      <c r="S2027" s="16" t="n">
        <v>0.00868447006670093</v>
      </c>
      <c r="T2027" s="16" t="n">
        <v>0.0173988668680654</v>
      </c>
      <c r="U2027" s="18" t="n">
        <v>0.000126921142328485</v>
      </c>
      <c r="V2027" s="18" t="n">
        <v>0.000916050487248717</v>
      </c>
      <c r="W2027" s="6" t="s">
        <v>699</v>
      </c>
      <c r="X2027" s="17" t="n">
        <v>99.8</v>
      </c>
      <c r="Y2027" s="16" t="n">
        <v>0.635044851686754</v>
      </c>
      <c r="Z2027" s="16" t="n">
        <f aca="false">(G2027-E2027)/SQRT(H2027^2/D2027+F2027^2/C2027)</f>
        <v>6.87039072011581</v>
      </c>
      <c r="AA2027" s="24" t="n">
        <f aca="false">ABS(K2027-Z2027)</f>
        <v>0</v>
      </c>
    </row>
    <row r="2028" customFormat="false" ht="22.35" hidden="false" customHeight="false" outlineLevel="0" collapsed="false">
      <c r="A2028" s="17" t="n">
        <v>2423</v>
      </c>
      <c r="B2028" s="7" t="s">
        <v>622</v>
      </c>
      <c r="C2028" s="6" t="n">
        <v>135</v>
      </c>
      <c r="D2028" s="6" t="n">
        <v>673</v>
      </c>
      <c r="E2028" s="16" t="n">
        <v>0.0918144792594292</v>
      </c>
      <c r="F2028" s="16" t="n">
        <v>0.0234442294071916</v>
      </c>
      <c r="G2028" s="16" t="n">
        <v>0.109107829381284</v>
      </c>
      <c r="H2028" s="16" t="n">
        <v>0.0389309643519892</v>
      </c>
      <c r="I2028" s="23" t="n">
        <f aca="false">G2028-E2028</f>
        <v>0.0172933501218551</v>
      </c>
      <c r="J2028" s="17" t="n">
        <f aca="false">100*(G2028-E2028)/E2028</f>
        <v>18.8351012403951</v>
      </c>
      <c r="K2028" s="16" t="n">
        <v>6.8770849800251</v>
      </c>
      <c r="L2028" s="17" t="n">
        <v>304.654418663787</v>
      </c>
      <c r="M2028" s="18" t="n">
        <v>3.46887694117297E-011</v>
      </c>
      <c r="N2028" s="18" t="n">
        <v>1.99128700912689E-010</v>
      </c>
      <c r="O2028" s="6" t="str">
        <f aca="false">IF(N2028&lt;0.05,"Yes","No")</f>
        <v>Yes</v>
      </c>
      <c r="P2028" s="16" t="n">
        <v>0.469355176907112</v>
      </c>
      <c r="Q2028" s="17" t="n">
        <v>24.8170162127352</v>
      </c>
      <c r="R2028" s="18" t="n">
        <v>7.71593932406458E-007</v>
      </c>
      <c r="S2028" s="16" t="n">
        <v>0.00863451350511081</v>
      </c>
      <c r="T2028" s="16" t="n">
        <v>0.0173323016756116</v>
      </c>
      <c r="U2028" s="18" t="n">
        <v>0.000126998842592948</v>
      </c>
      <c r="V2028" s="18" t="n">
        <v>0.000916050487248717</v>
      </c>
      <c r="W2028" s="6" t="s">
        <v>699</v>
      </c>
      <c r="X2028" s="17" t="n">
        <v>99.8</v>
      </c>
      <c r="Y2028" s="16" t="n">
        <v>0.635353035055858</v>
      </c>
      <c r="Z2028" s="16" t="n">
        <f aca="false">(G2028-E2028)/SQRT(H2028^2/D2028+F2028^2/C2028)</f>
        <v>6.87708498002511</v>
      </c>
      <c r="AA2028" s="24" t="n">
        <f aca="false">ABS(K2028-Z2028)</f>
        <v>0</v>
      </c>
    </row>
    <row r="2029" customFormat="false" ht="22.35" hidden="false" customHeight="false" outlineLevel="0" collapsed="false">
      <c r="A2029" s="17" t="n">
        <v>2424</v>
      </c>
      <c r="B2029" s="7" t="s">
        <v>622</v>
      </c>
      <c r="C2029" s="6" t="n">
        <v>135</v>
      </c>
      <c r="D2029" s="6" t="n">
        <v>673</v>
      </c>
      <c r="E2029" s="16" t="n">
        <v>0.0914188598041181</v>
      </c>
      <c r="F2029" s="16" t="n">
        <v>0.0233246621385505</v>
      </c>
      <c r="G2029" s="16" t="n">
        <v>0.108643756346309</v>
      </c>
      <c r="H2029" s="16" t="n">
        <v>0.0387707498378548</v>
      </c>
      <c r="I2029" s="23" t="n">
        <f aca="false">G2029-E2029</f>
        <v>0.0172248965421913</v>
      </c>
      <c r="J2029" s="17" t="n">
        <f aca="false">100*(G2029-E2029)/E2029</f>
        <v>18.841731978608</v>
      </c>
      <c r="K2029" s="16" t="n">
        <v>6.88254989363466</v>
      </c>
      <c r="L2029" s="17" t="n">
        <v>305.014804489354</v>
      </c>
      <c r="M2029" s="18" t="n">
        <v>3.34933160456676E-011</v>
      </c>
      <c r="N2029" s="18" t="n">
        <v>1.94390765226375E-010</v>
      </c>
      <c r="O2029" s="6" t="str">
        <f aca="false">IF(N2029&lt;0.05,"Yes","No")</f>
        <v>Yes</v>
      </c>
      <c r="P2029" s="16" t="n">
        <v>0.469460447180229</v>
      </c>
      <c r="Q2029" s="17" t="n">
        <v>24.8281497302822</v>
      </c>
      <c r="R2029" s="18" t="n">
        <v>7.67282931845493E-007</v>
      </c>
      <c r="S2029" s="16" t="n">
        <v>0.00861942215864277</v>
      </c>
      <c r="T2029" s="16" t="n">
        <v>0.0172636480046624</v>
      </c>
      <c r="U2029" s="18" t="n">
        <v>0.000127149839392969</v>
      </c>
      <c r="V2029" s="18" t="n">
        <v>0.000916050487248717</v>
      </c>
      <c r="W2029" s="6" t="s">
        <v>699</v>
      </c>
      <c r="X2029" s="17" t="n">
        <v>99.8</v>
      </c>
      <c r="Y2029" s="16" t="n">
        <v>0.635331021958065</v>
      </c>
      <c r="Z2029" s="16" t="n">
        <f aca="false">(G2029-E2029)/SQRT(H2029^2/D2029+F2029^2/C2029)</f>
        <v>6.88254989363468</v>
      </c>
      <c r="AA2029" s="24" t="n">
        <f aca="false">ABS(K2029-Z2029)</f>
        <v>0</v>
      </c>
    </row>
    <row r="2030" customFormat="false" ht="22.35" hidden="false" customHeight="false" outlineLevel="0" collapsed="false">
      <c r="A2030" s="17" t="n">
        <v>2425</v>
      </c>
      <c r="B2030" s="7" t="s">
        <v>622</v>
      </c>
      <c r="C2030" s="6" t="n">
        <v>135</v>
      </c>
      <c r="D2030" s="6" t="n">
        <v>673</v>
      </c>
      <c r="E2030" s="16" t="n">
        <v>0.0910112168777872</v>
      </c>
      <c r="F2030" s="16" t="n">
        <v>0.0231943806154</v>
      </c>
      <c r="G2030" s="16" t="n">
        <v>0.108171950184351</v>
      </c>
      <c r="H2030" s="16" t="n">
        <v>0.0385986233292953</v>
      </c>
      <c r="I2030" s="23" t="n">
        <f aca="false">G2030-E2030</f>
        <v>0.0171607333065641</v>
      </c>
      <c r="J2030" s="17" t="n">
        <f aca="false">100*(G2030-E2030)/E2030</f>
        <v>18.8556244991297</v>
      </c>
      <c r="K2030" s="16" t="n">
        <v>6.89259354592742</v>
      </c>
      <c r="L2030" s="17" t="n">
        <v>305.435275057782</v>
      </c>
      <c r="M2030" s="18" t="n">
        <v>3.1440116998432E-011</v>
      </c>
      <c r="N2030" s="18" t="n">
        <v>1.85087730581616E-010</v>
      </c>
      <c r="O2030" s="6" t="str">
        <f aca="false">IF(N2030&lt;0.05,"Yes","No")</f>
        <v>Yes</v>
      </c>
      <c r="P2030" s="16" t="n">
        <v>0.469833788799105</v>
      </c>
      <c r="Q2030" s="17" t="n">
        <v>24.8676549428688</v>
      </c>
      <c r="R2030" s="18" t="n">
        <v>7.52180562410188E-007</v>
      </c>
      <c r="S2030" s="16" t="n">
        <v>0.00854364013655036</v>
      </c>
      <c r="T2030" s="16" t="n">
        <v>0.0171997748777422</v>
      </c>
      <c r="U2030" s="18" t="n">
        <v>0.000126312135542592</v>
      </c>
      <c r="V2030" s="18" t="n">
        <v>0.000916050487248717</v>
      </c>
      <c r="W2030" s="6" t="s">
        <v>699</v>
      </c>
      <c r="X2030" s="17" t="n">
        <v>99.8</v>
      </c>
      <c r="Y2030" s="16" t="n">
        <v>0.635584172582687</v>
      </c>
      <c r="Z2030" s="16" t="n">
        <f aca="false">(G2030-E2030)/SQRT(H2030^2/D2030+F2030^2/C2030)</f>
        <v>6.89259354592743</v>
      </c>
      <c r="AA2030" s="24" t="n">
        <f aca="false">ABS(K2030-Z2030)</f>
        <v>0</v>
      </c>
    </row>
    <row r="2031" customFormat="false" ht="22.35" hidden="false" customHeight="false" outlineLevel="0" collapsed="false">
      <c r="A2031" s="17" t="n">
        <v>2426</v>
      </c>
      <c r="B2031" s="7" t="s">
        <v>622</v>
      </c>
      <c r="C2031" s="6" t="n">
        <v>135</v>
      </c>
      <c r="D2031" s="6" t="n">
        <v>673</v>
      </c>
      <c r="E2031" s="16" t="n">
        <v>0.0906147776654473</v>
      </c>
      <c r="F2031" s="16" t="n">
        <v>0.0230723736928666</v>
      </c>
      <c r="G2031" s="16" t="n">
        <v>0.1077181701154</v>
      </c>
      <c r="H2031" s="16" t="n">
        <v>0.0384382894680403</v>
      </c>
      <c r="I2031" s="23" t="n">
        <f aca="false">G2031-E2031</f>
        <v>0.0171033924499531</v>
      </c>
      <c r="J2031" s="17" t="n">
        <f aca="false">100*(G2031-E2031)/E2031</f>
        <v>18.8748379575563</v>
      </c>
      <c r="K2031" s="16" t="n">
        <v>6.90314614570567</v>
      </c>
      <c r="L2031" s="17" t="n">
        <v>305.841991444929</v>
      </c>
      <c r="M2031" s="18" t="n">
        <v>2.94212054008757E-011</v>
      </c>
      <c r="N2031" s="18" t="n">
        <v>1.77971351059865E-010</v>
      </c>
      <c r="O2031" s="6" t="str">
        <f aca="false">IF(N2031&lt;0.05,"Yes","No")</f>
        <v>Yes</v>
      </c>
      <c r="P2031" s="16" t="n">
        <v>0.470252181325726</v>
      </c>
      <c r="Q2031" s="17" t="n">
        <v>24.9119645428572</v>
      </c>
      <c r="R2031" s="18" t="n">
        <v>7.35596695231225E-007</v>
      </c>
      <c r="S2031" s="16" t="n">
        <v>0.00850660652214837</v>
      </c>
      <c r="T2031" s="16" t="n">
        <v>0.0171422168907877</v>
      </c>
      <c r="U2031" s="18" t="n">
        <v>0.000124439904917657</v>
      </c>
      <c r="V2031" s="18" t="n">
        <v>0.000916050487248717</v>
      </c>
      <c r="W2031" s="6" t="s">
        <v>699</v>
      </c>
      <c r="X2031" s="17" t="n">
        <v>99.8</v>
      </c>
      <c r="Y2031" s="16" t="n">
        <v>0.635815310109515</v>
      </c>
      <c r="Z2031" s="16" t="n">
        <f aca="false">(G2031-E2031)/SQRT(H2031^2/D2031+F2031^2/C2031)</f>
        <v>6.90314614570568</v>
      </c>
      <c r="AA2031" s="24" t="n">
        <f aca="false">ABS(K2031-Z2031)</f>
        <v>0</v>
      </c>
    </row>
    <row r="2032" customFormat="false" ht="22.35" hidden="false" customHeight="false" outlineLevel="0" collapsed="false">
      <c r="A2032" s="17" t="n">
        <v>2427</v>
      </c>
      <c r="B2032" s="7" t="s">
        <v>622</v>
      </c>
      <c r="C2032" s="6" t="n">
        <v>135</v>
      </c>
      <c r="D2032" s="6" t="n">
        <v>673</v>
      </c>
      <c r="E2032" s="16" t="n">
        <v>0.0902428112096257</v>
      </c>
      <c r="F2032" s="16" t="n">
        <v>0.0229591918827328</v>
      </c>
      <c r="G2032" s="16" t="n">
        <v>0.107264216933925</v>
      </c>
      <c r="H2032" s="16" t="n">
        <v>0.0382775155530786</v>
      </c>
      <c r="I2032" s="23" t="n">
        <f aca="false">G2032-E2032</f>
        <v>0.0170214057242996</v>
      </c>
      <c r="J2032" s="17" t="n">
        <f aca="false">100*(G2032-E2032)/E2032</f>
        <v>18.861785771235</v>
      </c>
      <c r="K2032" s="16" t="n">
        <v>6.90212897012729</v>
      </c>
      <c r="L2032" s="17" t="n">
        <v>306.108182862772</v>
      </c>
      <c r="M2032" s="18" t="n">
        <v>2.95630659304584E-011</v>
      </c>
      <c r="N2032" s="18" t="n">
        <v>1.77971351059865E-010</v>
      </c>
      <c r="O2032" s="6" t="str">
        <f aca="false">IF(N2032&lt;0.05,"Yes","No")</f>
        <v>Yes</v>
      </c>
      <c r="P2032" s="16" t="n">
        <v>0.46998653663781</v>
      </c>
      <c r="Q2032" s="17" t="n">
        <v>24.8838270364877</v>
      </c>
      <c r="R2032" s="18" t="n">
        <v>7.46084684450238E-007</v>
      </c>
      <c r="S2032" s="16" t="n">
        <v>0.00857148409675438</v>
      </c>
      <c r="T2032" s="16" t="n">
        <v>0.0170596446888662</v>
      </c>
      <c r="U2032" s="18" t="n">
        <v>0.000124882454366943</v>
      </c>
      <c r="V2032" s="18" t="n">
        <v>0.000916050487248717</v>
      </c>
      <c r="W2032" s="6" t="s">
        <v>699</v>
      </c>
      <c r="X2032" s="17" t="n">
        <v>99.8</v>
      </c>
      <c r="Y2032" s="16" t="n">
        <v>0.635804303560619</v>
      </c>
      <c r="Z2032" s="16" t="n">
        <f aca="false">(G2032-E2032)/SQRT(H2032^2/D2032+F2032^2/C2032)</f>
        <v>6.90212897012729</v>
      </c>
      <c r="AA2032" s="24" t="n">
        <f aca="false">ABS(K2032-Z2032)</f>
        <v>0</v>
      </c>
    </row>
    <row r="2033" customFormat="false" ht="22.35" hidden="false" customHeight="false" outlineLevel="0" collapsed="false">
      <c r="A2033" s="17" t="n">
        <v>2428</v>
      </c>
      <c r="B2033" s="7" t="s">
        <v>622</v>
      </c>
      <c r="C2033" s="6" t="n">
        <v>135</v>
      </c>
      <c r="D2033" s="6" t="n">
        <v>673</v>
      </c>
      <c r="E2033" s="16" t="n">
        <v>0.0898798121346368</v>
      </c>
      <c r="F2033" s="16" t="n">
        <v>0.0228381102887951</v>
      </c>
      <c r="G2033" s="16" t="n">
        <v>0.106804845979185</v>
      </c>
      <c r="H2033" s="16" t="n">
        <v>0.0381174529869265</v>
      </c>
      <c r="I2033" s="23" t="n">
        <f aca="false">G2033-E2033</f>
        <v>0.0169250338445486</v>
      </c>
      <c r="J2033" s="17" t="n">
        <f aca="false">100*(G2033-E2033)/E2033</f>
        <v>18.8307401212583</v>
      </c>
      <c r="K2033" s="16" t="n">
        <v>6.89672497765704</v>
      </c>
      <c r="L2033" s="17" t="n">
        <v>306.511167523189</v>
      </c>
      <c r="M2033" s="18" t="n">
        <v>3.04885587080279E-011</v>
      </c>
      <c r="N2033" s="18" t="n">
        <v>1.80950457190866E-010</v>
      </c>
      <c r="O2033" s="6" t="str">
        <f aca="false">IF(N2033&lt;0.05,"Yes","No")</f>
        <v>Yes</v>
      </c>
      <c r="P2033" s="16" t="n">
        <v>0.469322391560822</v>
      </c>
      <c r="Q2033" s="17" t="n">
        <v>24.8135493028406</v>
      </c>
      <c r="R2033" s="18" t="n">
        <v>7.72941316327793E-007</v>
      </c>
      <c r="S2033" s="16" t="n">
        <v>0.00856036200446955</v>
      </c>
      <c r="T2033" s="16" t="n">
        <v>0.0169628896708779</v>
      </c>
      <c r="U2033" s="18" t="n">
        <v>0.000127078715819584</v>
      </c>
      <c r="V2033" s="18" t="n">
        <v>0.000916050487248717</v>
      </c>
      <c r="W2033" s="6" t="s">
        <v>699</v>
      </c>
      <c r="X2033" s="17" t="n">
        <v>99.8</v>
      </c>
      <c r="Y2033" s="16" t="n">
        <v>0.635463100544824</v>
      </c>
      <c r="Z2033" s="16" t="n">
        <f aca="false">(G2033-E2033)/SQRT(H2033^2/D2033+F2033^2/C2033)</f>
        <v>6.89672497765705</v>
      </c>
      <c r="AA2033" s="24" t="n">
        <f aca="false">ABS(K2033-Z2033)</f>
        <v>0</v>
      </c>
    </row>
    <row r="2034" customFormat="false" ht="22.35" hidden="false" customHeight="false" outlineLevel="0" collapsed="false">
      <c r="A2034" s="17" t="n">
        <v>2429</v>
      </c>
      <c r="B2034" s="7" t="s">
        <v>622</v>
      </c>
      <c r="C2034" s="6" t="n">
        <v>135</v>
      </c>
      <c r="D2034" s="6" t="n">
        <v>673</v>
      </c>
      <c r="E2034" s="16" t="n">
        <v>0.0895169701841143</v>
      </c>
      <c r="F2034" s="16" t="n">
        <v>0.0227175235088628</v>
      </c>
      <c r="G2034" s="16" t="n">
        <v>0.10636880351189</v>
      </c>
      <c r="H2034" s="16" t="n">
        <v>0.037966781007657</v>
      </c>
      <c r="I2034" s="23" t="n">
        <f aca="false">G2034-E2034</f>
        <v>0.0168518333277757</v>
      </c>
      <c r="J2034" s="17" t="n">
        <f aca="false">100*(G2034-E2034)/E2034</f>
        <v>18.8252945705329</v>
      </c>
      <c r="K2034" s="16" t="n">
        <v>6.90004514199258</v>
      </c>
      <c r="L2034" s="17" t="n">
        <v>307.002033882322</v>
      </c>
      <c r="M2034" s="18" t="n">
        <v>2.98022856369765E-011</v>
      </c>
      <c r="N2034" s="18" t="n">
        <v>1.78389179838426E-010</v>
      </c>
      <c r="O2034" s="6" t="str">
        <f aca="false">IF(N2034&lt;0.05,"Yes","No")</f>
        <v>Yes</v>
      </c>
      <c r="P2034" s="16" t="n">
        <v>0.469188777429594</v>
      </c>
      <c r="Q2034" s="17" t="n">
        <v>24.7994226856312</v>
      </c>
      <c r="R2034" s="18" t="n">
        <v>7.78455996034027E-007</v>
      </c>
      <c r="S2034" s="16" t="n">
        <v>0.00856961022848143</v>
      </c>
      <c r="T2034" s="16" t="n">
        <v>0.016889090942717</v>
      </c>
      <c r="U2034" s="18" t="n">
        <v>0.000127858543807929</v>
      </c>
      <c r="V2034" s="18" t="n">
        <v>0.000916050487248717</v>
      </c>
      <c r="W2034" s="6" t="s">
        <v>699</v>
      </c>
      <c r="X2034" s="17" t="n">
        <v>99.8</v>
      </c>
      <c r="Y2034" s="16" t="n">
        <v>0.635529139838204</v>
      </c>
      <c r="Z2034" s="16" t="n">
        <f aca="false">(G2034-E2034)/SQRT(H2034^2/D2034+F2034^2/C2034)</f>
        <v>6.90004514199259</v>
      </c>
      <c r="AA2034" s="24" t="n">
        <f aca="false">ABS(K2034-Z2034)</f>
        <v>0</v>
      </c>
    </row>
    <row r="2035" customFormat="false" ht="22.35" hidden="false" customHeight="false" outlineLevel="0" collapsed="false">
      <c r="A2035" s="17" t="n">
        <v>2430</v>
      </c>
      <c r="B2035" s="7" t="s">
        <v>622</v>
      </c>
      <c r="C2035" s="6" t="n">
        <v>135</v>
      </c>
      <c r="D2035" s="6" t="n">
        <v>673</v>
      </c>
      <c r="E2035" s="16" t="n">
        <v>0.0891452843944232</v>
      </c>
      <c r="F2035" s="16" t="n">
        <v>0.0226077096536664</v>
      </c>
      <c r="G2035" s="16" t="n">
        <v>0.105936691054263</v>
      </c>
      <c r="H2035" s="16" t="n">
        <v>0.0378123053683452</v>
      </c>
      <c r="I2035" s="23" t="n">
        <f aca="false">G2035-E2035</f>
        <v>0.0167914066598402</v>
      </c>
      <c r="J2035" s="17" t="n">
        <f aca="false">100*(G2035-E2035)/E2035</f>
        <v>18.836000999836</v>
      </c>
      <c r="K2035" s="16" t="n">
        <v>6.90679161885059</v>
      </c>
      <c r="L2035" s="17" t="n">
        <v>307.285575631258</v>
      </c>
      <c r="M2035" s="18" t="n">
        <v>2.8559524917362E-011</v>
      </c>
      <c r="N2035" s="18" t="n">
        <v>1.76319543325968E-010</v>
      </c>
      <c r="O2035" s="6" t="str">
        <f aca="false">IF(N2035&lt;0.05,"Yes","No")</f>
        <v>Yes</v>
      </c>
      <c r="P2035" s="16" t="n">
        <v>0.469440319308249</v>
      </c>
      <c r="Q2035" s="17" t="n">
        <v>24.8260207879643</v>
      </c>
      <c r="R2035" s="18" t="n">
        <v>7.68105401747541E-007</v>
      </c>
      <c r="S2035" s="16" t="n">
        <v>0.00879153981713435</v>
      </c>
      <c r="T2035" s="16" t="n">
        <v>0.0168278911112131</v>
      </c>
      <c r="U2035" s="18" t="n">
        <v>0.000127142761292513</v>
      </c>
      <c r="V2035" s="18" t="n">
        <v>0.000916050487248717</v>
      </c>
      <c r="W2035" s="6" t="s">
        <v>699</v>
      </c>
      <c r="X2035" s="17" t="n">
        <v>99.8</v>
      </c>
      <c r="Y2035" s="16" t="n">
        <v>0.635496120191514</v>
      </c>
      <c r="Z2035" s="16" t="n">
        <f aca="false">(G2035-E2035)/SQRT(H2035^2/D2035+F2035^2/C2035)</f>
        <v>6.90679161885059</v>
      </c>
      <c r="AA2035" s="24" t="n">
        <f aca="false">ABS(K2035-Z2035)</f>
        <v>0</v>
      </c>
    </row>
    <row r="2036" customFormat="false" ht="22.35" hidden="false" customHeight="false" outlineLevel="0" collapsed="false">
      <c r="A2036" s="17" t="n">
        <v>2431</v>
      </c>
      <c r="B2036" s="7" t="s">
        <v>622</v>
      </c>
      <c r="C2036" s="6" t="n">
        <v>135</v>
      </c>
      <c r="D2036" s="6" t="n">
        <v>673</v>
      </c>
      <c r="E2036" s="16" t="n">
        <v>0.0887828593176824</v>
      </c>
      <c r="F2036" s="16" t="n">
        <v>0.0225001594125407</v>
      </c>
      <c r="G2036" s="16" t="n">
        <v>0.105497028922211</v>
      </c>
      <c r="H2036" s="16" t="n">
        <v>0.0376552315604349</v>
      </c>
      <c r="I2036" s="23" t="n">
        <f aca="false">G2036-E2036</f>
        <v>0.0167141696045286</v>
      </c>
      <c r="J2036" s="17" t="n">
        <f aca="false">100*(G2036-E2036)/E2036</f>
        <v>18.8258969501332</v>
      </c>
      <c r="K2036" s="16" t="n">
        <v>6.90637936991296</v>
      </c>
      <c r="L2036" s="17" t="n">
        <v>307.509402128328</v>
      </c>
      <c r="M2036" s="18" t="n">
        <v>2.85982605970075E-011</v>
      </c>
      <c r="N2036" s="18" t="n">
        <v>1.76319543325968E-010</v>
      </c>
      <c r="O2036" s="6" t="str">
        <f aca="false">IF(N2036&lt;0.05,"Yes","No")</f>
        <v>Yes</v>
      </c>
      <c r="P2036" s="16" t="n">
        <v>0.469249097216343</v>
      </c>
      <c r="Q2036" s="17" t="n">
        <v>24.8057996158454</v>
      </c>
      <c r="R2036" s="18" t="n">
        <v>7.75961721424738E-007</v>
      </c>
      <c r="S2036" s="16" t="n">
        <v>0.0087965828850906</v>
      </c>
      <c r="T2036" s="16" t="n">
        <v>0.0167501654689228</v>
      </c>
      <c r="U2036" s="18" t="n">
        <v>0.000127687971488363</v>
      </c>
      <c r="V2036" s="18" t="n">
        <v>0.000916050487248717</v>
      </c>
      <c r="W2036" s="6" t="s">
        <v>699</v>
      </c>
      <c r="X2036" s="17" t="n">
        <v>99.8</v>
      </c>
      <c r="Y2036" s="16" t="n">
        <v>0.635518133289307</v>
      </c>
      <c r="Z2036" s="16" t="n">
        <f aca="false">(G2036-E2036)/SQRT(H2036^2/D2036+F2036^2/C2036)</f>
        <v>6.90637936991295</v>
      </c>
      <c r="AA2036" s="24" t="n">
        <f aca="false">ABS(K2036-Z2036)</f>
        <v>0</v>
      </c>
    </row>
    <row r="2037" customFormat="false" ht="22.35" hidden="false" customHeight="false" outlineLevel="0" collapsed="false">
      <c r="A2037" s="17" t="n">
        <v>2432</v>
      </c>
      <c r="B2037" s="7" t="s">
        <v>622</v>
      </c>
      <c r="C2037" s="6" t="n">
        <v>135</v>
      </c>
      <c r="D2037" s="6" t="n">
        <v>673</v>
      </c>
      <c r="E2037" s="16" t="n">
        <v>0.0884316383136643</v>
      </c>
      <c r="F2037" s="16" t="n">
        <v>0.0223888623569337</v>
      </c>
      <c r="G2037" s="16" t="n">
        <v>0.105070002349357</v>
      </c>
      <c r="H2037" s="16" t="n">
        <v>0.0375024571934528</v>
      </c>
      <c r="I2037" s="23" t="n">
        <f aca="false">G2037-E2037</f>
        <v>0.0166383640356922</v>
      </c>
      <c r="J2037" s="17" t="n">
        <f aca="false">100*(G2037-E2037)/E2037</f>
        <v>18.8149449144846</v>
      </c>
      <c r="K2037" s="16" t="n">
        <v>6.9070114427349</v>
      </c>
      <c r="L2037" s="17" t="n">
        <v>307.839904918556</v>
      </c>
      <c r="M2037" s="18" t="n">
        <v>2.84395917197363E-011</v>
      </c>
      <c r="N2037" s="18" t="n">
        <v>1.76319543325968E-010</v>
      </c>
      <c r="O2037" s="6" t="str">
        <f aca="false">IF(N2037&lt;0.05,"Yes","No")</f>
        <v>Yes</v>
      </c>
      <c r="P2037" s="16" t="n">
        <v>0.469051604927106</v>
      </c>
      <c r="Q2037" s="17" t="n">
        <v>24.7849240370829</v>
      </c>
      <c r="R2037" s="18" t="n">
        <v>7.84157033958296E-007</v>
      </c>
      <c r="S2037" s="16" t="n">
        <v>0.00872988394242081</v>
      </c>
      <c r="T2037" s="16" t="n">
        <v>0.0166741652880484</v>
      </c>
      <c r="U2037" s="18" t="n">
        <v>0.000128524404035522</v>
      </c>
      <c r="V2037" s="18" t="n">
        <v>0.000916050487248717</v>
      </c>
      <c r="W2037" s="6" t="s">
        <v>699</v>
      </c>
      <c r="X2037" s="17" t="n">
        <v>99.8</v>
      </c>
      <c r="Y2037" s="16" t="n">
        <v>0.635562159484894</v>
      </c>
      <c r="Z2037" s="16" t="n">
        <f aca="false">(G2037-E2037)/SQRT(H2037^2/D2037+F2037^2/C2037)</f>
        <v>6.90701144273491</v>
      </c>
      <c r="AA2037" s="24" t="n">
        <f aca="false">ABS(K2037-Z2037)</f>
        <v>0</v>
      </c>
    </row>
    <row r="2038" customFormat="false" ht="22.35" hidden="false" customHeight="false" outlineLevel="0" collapsed="false">
      <c r="A2038" s="17" t="n">
        <v>2433</v>
      </c>
      <c r="B2038" s="7" t="s">
        <v>622</v>
      </c>
      <c r="C2038" s="6" t="n">
        <v>135</v>
      </c>
      <c r="D2038" s="6" t="n">
        <v>673</v>
      </c>
      <c r="E2038" s="16" t="n">
        <v>0.0880845482150714</v>
      </c>
      <c r="F2038" s="16" t="n">
        <v>0.0222920859655499</v>
      </c>
      <c r="G2038" s="16" t="n">
        <v>0.104649696836766</v>
      </c>
      <c r="H2038" s="16" t="n">
        <v>0.0373517770262225</v>
      </c>
      <c r="I2038" s="23" t="n">
        <f aca="false">G2038-E2038</f>
        <v>0.0165651486216943</v>
      </c>
      <c r="J2038" s="17" t="n">
        <f aca="false">100*(G2038-E2038)/E2038</f>
        <v>18.8059642211572</v>
      </c>
      <c r="K2038" s="16" t="n">
        <v>6.90571021439503</v>
      </c>
      <c r="L2038" s="17" t="n">
        <v>307.953221931337</v>
      </c>
      <c r="M2038" s="18" t="n">
        <v>2.86494629861501E-011</v>
      </c>
      <c r="N2038" s="18" t="n">
        <v>1.76319543325968E-010</v>
      </c>
      <c r="O2038" s="6" t="str">
        <f aca="false">IF(N2038&lt;0.05,"Yes","No")</f>
        <v>Yes</v>
      </c>
      <c r="P2038" s="16" t="n">
        <v>0.468880973214393</v>
      </c>
      <c r="Q2038" s="17" t="n">
        <v>24.7668947850218</v>
      </c>
      <c r="R2038" s="18" t="n">
        <v>7.91304921585954E-007</v>
      </c>
      <c r="S2038" s="16" t="n">
        <v>0.00881232443354209</v>
      </c>
      <c r="T2038" s="16" t="n">
        <v>0.0166008464413285</v>
      </c>
      <c r="U2038" s="18" t="n">
        <v>0.00012942667943833</v>
      </c>
      <c r="V2038" s="18" t="n">
        <v>0.000916050487248717</v>
      </c>
      <c r="W2038" s="6" t="s">
        <v>699</v>
      </c>
      <c r="X2038" s="17" t="n">
        <v>99.8</v>
      </c>
      <c r="Y2038" s="16" t="n">
        <v>0.635551152935997</v>
      </c>
      <c r="Z2038" s="16" t="n">
        <f aca="false">(G2038-E2038)/SQRT(H2038^2/D2038+F2038^2/C2038)</f>
        <v>6.90571021439503</v>
      </c>
      <c r="AA2038" s="24" t="n">
        <f aca="false">ABS(K2038-Z2038)</f>
        <v>0</v>
      </c>
    </row>
    <row r="2039" customFormat="false" ht="22.35" hidden="false" customHeight="false" outlineLevel="0" collapsed="false">
      <c r="A2039" s="17" t="n">
        <v>2434</v>
      </c>
      <c r="B2039" s="7" t="s">
        <v>622</v>
      </c>
      <c r="C2039" s="6" t="n">
        <v>135</v>
      </c>
      <c r="D2039" s="6" t="n">
        <v>673</v>
      </c>
      <c r="E2039" s="16" t="n">
        <v>0.08775078734314</v>
      </c>
      <c r="F2039" s="16" t="n">
        <v>0.0221998858597386</v>
      </c>
      <c r="G2039" s="16" t="n">
        <v>0.104234563350058</v>
      </c>
      <c r="H2039" s="16" t="n">
        <v>0.0372067932399998</v>
      </c>
      <c r="I2039" s="23" t="n">
        <f aca="false">G2039-E2039</f>
        <v>0.0164837760069175</v>
      </c>
      <c r="J2039" s="17" t="n">
        <f aca="false">100*(G2039-E2039)/E2039</f>
        <v>18.7847613748005</v>
      </c>
      <c r="K2039" s="16" t="n">
        <v>6.89969208737053</v>
      </c>
      <c r="L2039" s="17" t="n">
        <v>308.047895155003</v>
      </c>
      <c r="M2039" s="18" t="n">
        <v>2.97058846048248E-011</v>
      </c>
      <c r="N2039" s="18" t="n">
        <v>1.78320181584962E-010</v>
      </c>
      <c r="O2039" s="6" t="str">
        <f aca="false">IF(N2039&lt;0.05,"Yes","No")</f>
        <v>Yes</v>
      </c>
      <c r="P2039" s="16" t="n">
        <v>0.468403746699041</v>
      </c>
      <c r="Q2039" s="17" t="n">
        <v>24.7165050073438</v>
      </c>
      <c r="R2039" s="18" t="n">
        <v>8.11631713845985E-007</v>
      </c>
      <c r="S2039" s="16" t="n">
        <v>0.00888590781976395</v>
      </c>
      <c r="T2039" s="16" t="n">
        <v>0.0165191765713538</v>
      </c>
      <c r="U2039" s="18" t="n">
        <v>0.000131317842153168</v>
      </c>
      <c r="V2039" s="18" t="n">
        <v>0.000916050487248717</v>
      </c>
      <c r="W2039" s="6" t="s">
        <v>699</v>
      </c>
      <c r="X2039" s="17" t="n">
        <v>99.8</v>
      </c>
      <c r="Y2039" s="16" t="n">
        <v>0.635264982664686</v>
      </c>
      <c r="Z2039" s="16" t="n">
        <f aca="false">(G2039-E2039)/SQRT(H2039^2/D2039+F2039^2/C2039)</f>
        <v>6.89969208737052</v>
      </c>
      <c r="AA2039" s="24" t="n">
        <f aca="false">ABS(K2039-Z2039)</f>
        <v>0</v>
      </c>
    </row>
    <row r="2040" customFormat="false" ht="22.35" hidden="false" customHeight="false" outlineLevel="0" collapsed="false">
      <c r="A2040" s="17" t="n">
        <v>2435</v>
      </c>
      <c r="B2040" s="7" t="s">
        <v>622</v>
      </c>
      <c r="C2040" s="6" t="n">
        <v>135</v>
      </c>
      <c r="D2040" s="6" t="n">
        <v>673</v>
      </c>
      <c r="E2040" s="16" t="n">
        <v>0.0874118766850895</v>
      </c>
      <c r="F2040" s="16" t="n">
        <v>0.0220988247013716</v>
      </c>
      <c r="G2040" s="16" t="n">
        <v>0.103829210859351</v>
      </c>
      <c r="H2040" s="16" t="n">
        <v>0.0370658530794439</v>
      </c>
      <c r="I2040" s="23" t="n">
        <f aca="false">G2040-E2040</f>
        <v>0.0164173341742616</v>
      </c>
      <c r="J2040" s="17" t="n">
        <f aca="false">100*(G2040-E2040)/E2040</f>
        <v>18.7815830031962</v>
      </c>
      <c r="K2040" s="16" t="n">
        <v>6.90139718259256</v>
      </c>
      <c r="L2040" s="17" t="n">
        <v>308.332634216703</v>
      </c>
      <c r="M2040" s="18" t="n">
        <v>2.93556905278332E-011</v>
      </c>
      <c r="N2040" s="18" t="n">
        <v>1.77971351059865E-010</v>
      </c>
      <c r="O2040" s="6" t="str">
        <f aca="false">IF(N2040&lt;0.05,"Yes","No")</f>
        <v>Yes</v>
      </c>
      <c r="P2040" s="16" t="n">
        <v>0.468313430949681</v>
      </c>
      <c r="Q2040" s="17" t="n">
        <v>24.7069744496725</v>
      </c>
      <c r="R2040" s="18" t="n">
        <v>8.15534874069264E-007</v>
      </c>
      <c r="S2040" s="16" t="n">
        <v>0.00887428223575576</v>
      </c>
      <c r="T2040" s="16" t="n">
        <v>0.0164522692116457</v>
      </c>
      <c r="U2040" s="18" t="n">
        <v>0.00013180691810443</v>
      </c>
      <c r="V2040" s="18" t="n">
        <v>0.000916050487248717</v>
      </c>
      <c r="W2040" s="6" t="s">
        <v>699</v>
      </c>
      <c r="X2040" s="17" t="n">
        <v>99.8</v>
      </c>
      <c r="Y2040" s="16" t="n">
        <v>0.635275989213582</v>
      </c>
      <c r="Z2040" s="16" t="n">
        <f aca="false">(G2040-E2040)/SQRT(H2040^2/D2040+F2040^2/C2040)</f>
        <v>6.90139718259254</v>
      </c>
      <c r="AA2040" s="24" t="n">
        <f aca="false">ABS(K2040-Z2040)</f>
        <v>0</v>
      </c>
    </row>
    <row r="2041" customFormat="false" ht="22.35" hidden="false" customHeight="false" outlineLevel="0" collapsed="false">
      <c r="A2041" s="17" t="n">
        <v>2436</v>
      </c>
      <c r="B2041" s="7" t="s">
        <v>622</v>
      </c>
      <c r="C2041" s="6" t="n">
        <v>135</v>
      </c>
      <c r="D2041" s="6" t="n">
        <v>673</v>
      </c>
      <c r="E2041" s="16" t="n">
        <v>0.0870717076791658</v>
      </c>
      <c r="F2041" s="16" t="n">
        <v>0.0220113038753239</v>
      </c>
      <c r="G2041" s="16" t="n">
        <v>0.10343465521201</v>
      </c>
      <c r="H2041" s="16" t="n">
        <v>0.0369225960604526</v>
      </c>
      <c r="I2041" s="23" t="n">
        <f aca="false">G2041-E2041</f>
        <v>0.0163629475328441</v>
      </c>
      <c r="J2041" s="17" t="n">
        <f aca="false">100*(G2041-E2041)/E2041</f>
        <v>18.7924964020883</v>
      </c>
      <c r="K2041" s="16" t="n">
        <v>6.90564594321366</v>
      </c>
      <c r="L2041" s="17" t="n">
        <v>308.368232448362</v>
      </c>
      <c r="M2041" s="18" t="n">
        <v>2.8599490085636E-011</v>
      </c>
      <c r="N2041" s="18" t="n">
        <v>1.76319543325968E-010</v>
      </c>
      <c r="O2041" s="6" t="str">
        <f aca="false">IF(N2041&lt;0.05,"Yes","No")</f>
        <v>Yes</v>
      </c>
      <c r="P2041" s="16" t="n">
        <v>0.468575998511452</v>
      </c>
      <c r="Q2041" s="17" t="n">
        <v>24.734686952464</v>
      </c>
      <c r="R2041" s="18" t="n">
        <v>8.0423745136843E-007</v>
      </c>
      <c r="S2041" s="16" t="n">
        <v>0.00906967448220633</v>
      </c>
      <c r="T2041" s="16" t="n">
        <v>0.016397211129771</v>
      </c>
      <c r="U2041" s="18" t="n">
        <v>0.000130651034856834</v>
      </c>
      <c r="V2041" s="18" t="n">
        <v>0.000916050487248717</v>
      </c>
      <c r="W2041" s="6" t="s">
        <v>699</v>
      </c>
      <c r="X2041" s="17" t="n">
        <v>99.8</v>
      </c>
      <c r="Y2041" s="16" t="n">
        <v>0.635782290462825</v>
      </c>
      <c r="Z2041" s="16" t="n">
        <f aca="false">(G2041-E2041)/SQRT(H2041^2/D2041+F2041^2/C2041)</f>
        <v>6.90564594321365</v>
      </c>
      <c r="AA2041" s="24" t="n">
        <f aca="false">ABS(K2041-Z2041)</f>
        <v>0</v>
      </c>
    </row>
    <row r="2042" customFormat="false" ht="22.35" hidden="false" customHeight="false" outlineLevel="0" collapsed="false">
      <c r="A2042" s="17" t="n">
        <v>2437</v>
      </c>
      <c r="B2042" s="7" t="s">
        <v>622</v>
      </c>
      <c r="C2042" s="6" t="n">
        <v>135</v>
      </c>
      <c r="D2042" s="6" t="n">
        <v>673</v>
      </c>
      <c r="E2042" s="16" t="n">
        <v>0.0867426017092334</v>
      </c>
      <c r="F2042" s="16" t="n">
        <v>0.0219308252486011</v>
      </c>
      <c r="G2042" s="16" t="n">
        <v>0.103042268137521</v>
      </c>
      <c r="H2042" s="16" t="n">
        <v>0.0367806485965998</v>
      </c>
      <c r="I2042" s="23" t="n">
        <f aca="false">G2042-E2042</f>
        <v>0.0162996664282875</v>
      </c>
      <c r="J2042" s="17" t="n">
        <f aca="false">100*(G2042-E2042)/E2042</f>
        <v>18.790843376966</v>
      </c>
      <c r="K2042" s="16" t="n">
        <v>6.90465337999502</v>
      </c>
      <c r="L2042" s="17" t="n">
        <v>308.29808770724</v>
      </c>
      <c r="M2042" s="18" t="n">
        <v>2.87835680626701E-011</v>
      </c>
      <c r="N2042" s="18" t="n">
        <v>1.76319543325968E-010</v>
      </c>
      <c r="O2042" s="6" t="str">
        <f aca="false">IF(N2042&lt;0.05,"Yes","No")</f>
        <v>Yes</v>
      </c>
      <c r="P2042" s="16" t="n">
        <v>0.468559376378624</v>
      </c>
      <c r="Q2042" s="17" t="n">
        <v>24.7329321209706</v>
      </c>
      <c r="R2042" s="18" t="n">
        <v>8.04948147070126E-007</v>
      </c>
      <c r="S2042" s="16" t="n">
        <v>0.00916984844200357</v>
      </c>
      <c r="T2042" s="16" t="n">
        <v>0.0163330881913455</v>
      </c>
      <c r="U2042" s="18" t="n">
        <v>0.000130074085282449</v>
      </c>
      <c r="V2042" s="18" t="n">
        <v>0.000916050487248717</v>
      </c>
      <c r="W2042" s="6" t="s">
        <v>699</v>
      </c>
      <c r="X2042" s="17" t="n">
        <v>99.8</v>
      </c>
      <c r="Y2042" s="16" t="n">
        <v>0.636002421440757</v>
      </c>
      <c r="Z2042" s="16" t="n">
        <f aca="false">(G2042-E2042)/SQRT(H2042^2/D2042+F2042^2/C2042)</f>
        <v>6.90465337999503</v>
      </c>
      <c r="AA2042" s="24" t="n">
        <f aca="false">ABS(K2042-Z2042)</f>
        <v>0</v>
      </c>
    </row>
    <row r="2043" customFormat="false" ht="22.35" hidden="false" customHeight="false" outlineLevel="0" collapsed="false">
      <c r="A2043" s="17" t="n">
        <v>2438</v>
      </c>
      <c r="B2043" s="7" t="s">
        <v>622</v>
      </c>
      <c r="C2043" s="6" t="n">
        <v>135</v>
      </c>
      <c r="D2043" s="6" t="n">
        <v>673</v>
      </c>
      <c r="E2043" s="16" t="n">
        <v>0.0864173848319937</v>
      </c>
      <c r="F2043" s="16" t="n">
        <v>0.0218403771166077</v>
      </c>
      <c r="G2043" s="16" t="n">
        <v>0.102644327264085</v>
      </c>
      <c r="H2043" s="16" t="n">
        <v>0.0366435540753833</v>
      </c>
      <c r="I2043" s="23" t="n">
        <f aca="false">G2043-E2043</f>
        <v>0.0162269424320917</v>
      </c>
      <c r="J2043" s="17" t="n">
        <f aca="false">100*(G2043-E2043)/E2043</f>
        <v>18.7774051062051</v>
      </c>
      <c r="K2043" s="16" t="n">
        <v>6.90132161533927</v>
      </c>
      <c r="L2043" s="17" t="n">
        <v>308.446056199125</v>
      </c>
      <c r="M2043" s="18" t="n">
        <v>2.93521276754053E-011</v>
      </c>
      <c r="N2043" s="18" t="n">
        <v>1.77971351059865E-010</v>
      </c>
      <c r="O2043" s="6" t="str">
        <f aca="false">IF(N2043&lt;0.05,"Yes","No")</f>
        <v>Yes</v>
      </c>
      <c r="P2043" s="16" t="n">
        <v>0.468226357253138</v>
      </c>
      <c r="Q2043" s="17" t="n">
        <v>24.6977877492492</v>
      </c>
      <c r="R2043" s="18" t="n">
        <v>8.19315067703787E-007</v>
      </c>
      <c r="S2043" s="16" t="n">
        <v>0.00934369966947125</v>
      </c>
      <c r="T2043" s="16" t="n">
        <v>0.0162600581448309</v>
      </c>
      <c r="U2043" s="18" t="n">
        <v>0.000130955992773408</v>
      </c>
      <c r="V2043" s="18" t="n">
        <v>0.000916050487248717</v>
      </c>
      <c r="W2043" s="6" t="s">
        <v>699</v>
      </c>
      <c r="X2043" s="17" t="n">
        <v>99.8</v>
      </c>
      <c r="Y2043" s="16" t="n">
        <v>0.635991414891861</v>
      </c>
      <c r="Z2043" s="16" t="n">
        <f aca="false">(G2043-E2043)/SQRT(H2043^2/D2043+F2043^2/C2043)</f>
        <v>6.90132161533928</v>
      </c>
      <c r="AA2043" s="24" t="n">
        <f aca="false">ABS(K2043-Z2043)</f>
        <v>0</v>
      </c>
    </row>
    <row r="2044" customFormat="false" ht="22.35" hidden="false" customHeight="false" outlineLevel="0" collapsed="false">
      <c r="A2044" s="17" t="n">
        <v>2439</v>
      </c>
      <c r="B2044" s="7" t="s">
        <v>622</v>
      </c>
      <c r="C2044" s="6" t="n">
        <v>135</v>
      </c>
      <c r="D2044" s="6" t="n">
        <v>673</v>
      </c>
      <c r="E2044" s="16" t="n">
        <v>0.0860936996837457</v>
      </c>
      <c r="F2044" s="16" t="n">
        <v>0.0217479243214154</v>
      </c>
      <c r="G2044" s="16" t="n">
        <v>0.102262282137929</v>
      </c>
      <c r="H2044" s="16" t="n">
        <v>0.0365042256719625</v>
      </c>
      <c r="I2044" s="23" t="n">
        <f aca="false">G2044-E2044</f>
        <v>0.0161685824541835</v>
      </c>
      <c r="J2044" s="17" t="n">
        <f aca="false">100*(G2044-E2044)/E2044</f>
        <v>18.7802156413033</v>
      </c>
      <c r="K2044" s="16" t="n">
        <v>6.90465555285253</v>
      </c>
      <c r="L2044" s="17" t="n">
        <v>308.606833000671</v>
      </c>
      <c r="M2044" s="18" t="n">
        <v>2.87375471307153E-011</v>
      </c>
      <c r="N2044" s="18" t="n">
        <v>1.76319543325968E-010</v>
      </c>
      <c r="O2044" s="6" t="str">
        <f aca="false">IF(N2044&lt;0.05,"Yes","No")</f>
        <v>Yes</v>
      </c>
      <c r="P2044" s="16" t="n">
        <v>0.468336471119761</v>
      </c>
      <c r="Q2044" s="17" t="n">
        <v>24.7094055859968</v>
      </c>
      <c r="R2044" s="18" t="n">
        <v>8.14537433597073E-007</v>
      </c>
      <c r="S2044" s="16" t="n">
        <v>0.00924664721655231</v>
      </c>
      <c r="T2044" s="16" t="n">
        <v>0.016201651570994</v>
      </c>
      <c r="U2044" s="18" t="n">
        <v>0.000130497681240366</v>
      </c>
      <c r="V2044" s="18" t="n">
        <v>0.000916050487248717</v>
      </c>
      <c r="W2044" s="6" t="s">
        <v>699</v>
      </c>
      <c r="X2044" s="17" t="n">
        <v>99.8</v>
      </c>
      <c r="Y2044" s="16" t="n">
        <v>0.635958395245171</v>
      </c>
      <c r="Z2044" s="16" t="n">
        <f aca="false">(G2044-E2044)/SQRT(H2044^2/D2044+F2044^2/C2044)</f>
        <v>6.90465555285251</v>
      </c>
      <c r="AA2044" s="24" t="n">
        <f aca="false">ABS(K2044-Z2044)</f>
        <v>0</v>
      </c>
    </row>
    <row r="2045" customFormat="false" ht="22.35" hidden="false" customHeight="false" outlineLevel="0" collapsed="false">
      <c r="A2045" s="17" t="n">
        <v>2440</v>
      </c>
      <c r="B2045" s="7" t="s">
        <v>622</v>
      </c>
      <c r="C2045" s="6" t="n">
        <v>135</v>
      </c>
      <c r="D2045" s="6" t="n">
        <v>673</v>
      </c>
      <c r="E2045" s="16" t="n">
        <v>0.0857686052719752</v>
      </c>
      <c r="F2045" s="16" t="n">
        <v>0.0216654513489512</v>
      </c>
      <c r="G2045" s="16" t="n">
        <v>0.10188631216316</v>
      </c>
      <c r="H2045" s="16" t="n">
        <v>0.0363602632086197</v>
      </c>
      <c r="I2045" s="23" t="n">
        <f aca="false">G2045-E2045</f>
        <v>0.0161177068911843</v>
      </c>
      <c r="J2045" s="17" t="n">
        <f aca="false">100*(G2045-E2045)/E2045</f>
        <v>18.792082301064</v>
      </c>
      <c r="K2045" s="16" t="n">
        <v>6.90950993531872</v>
      </c>
      <c r="L2045" s="17" t="n">
        <v>308.550292681066</v>
      </c>
      <c r="M2045" s="18" t="n">
        <v>2.79068815457005E-011</v>
      </c>
      <c r="N2045" s="18" t="n">
        <v>1.76319543325968E-010</v>
      </c>
      <c r="O2045" s="6" t="str">
        <f aca="false">IF(N2045&lt;0.05,"Yes","No")</f>
        <v>Yes</v>
      </c>
      <c r="P2045" s="16" t="n">
        <v>0.468706571940412</v>
      </c>
      <c r="Q2045" s="17" t="n">
        <v>24.7484740132317</v>
      </c>
      <c r="R2045" s="18" t="n">
        <v>7.98675676644848E-007</v>
      </c>
      <c r="S2045" s="16" t="n">
        <v>0.00925827626159566</v>
      </c>
      <c r="T2045" s="16" t="n">
        <v>0.01615059900307</v>
      </c>
      <c r="U2045" s="18" t="n">
        <v>0.000129302782905603</v>
      </c>
      <c r="V2045" s="18" t="n">
        <v>0.000916050487248717</v>
      </c>
      <c r="W2045" s="6" t="s">
        <v>699</v>
      </c>
      <c r="X2045" s="17" t="n">
        <v>99.8</v>
      </c>
      <c r="Y2045" s="16" t="n">
        <v>0.63605745418524</v>
      </c>
      <c r="Z2045" s="16" t="n">
        <f aca="false">(G2045-E2045)/SQRT(H2045^2/D2045+F2045^2/C2045)</f>
        <v>6.90950993531871</v>
      </c>
      <c r="AA2045" s="24" t="n">
        <f aca="false">ABS(K2045-Z2045)</f>
        <v>0</v>
      </c>
    </row>
    <row r="2046" customFormat="false" ht="22.35" hidden="false" customHeight="false" outlineLevel="0" collapsed="false">
      <c r="A2046" s="17" t="n">
        <v>2441</v>
      </c>
      <c r="B2046" s="7" t="s">
        <v>622</v>
      </c>
      <c r="C2046" s="6" t="n">
        <v>135</v>
      </c>
      <c r="D2046" s="6" t="n">
        <v>673</v>
      </c>
      <c r="E2046" s="16" t="n">
        <v>0.0854550573560927</v>
      </c>
      <c r="F2046" s="16" t="n">
        <v>0.0215805190560479</v>
      </c>
      <c r="G2046" s="16" t="n">
        <v>0.101505063241694</v>
      </c>
      <c r="H2046" s="16" t="n">
        <v>0.0362212233483557</v>
      </c>
      <c r="I2046" s="23" t="n">
        <f aca="false">G2046-E2046</f>
        <v>0.0160500058856009</v>
      </c>
      <c r="J2046" s="17" t="n">
        <f aca="false">100*(G2046-E2046)/E2046</f>
        <v>18.7818092716506</v>
      </c>
      <c r="K2046" s="16" t="n">
        <v>6.90732510043347</v>
      </c>
      <c r="L2046" s="17" t="n">
        <v>308.58620137375</v>
      </c>
      <c r="M2046" s="18" t="n">
        <v>2.82762532562002E-011</v>
      </c>
      <c r="N2046" s="18" t="n">
        <v>1.76319543325968E-010</v>
      </c>
      <c r="O2046" s="6" t="str">
        <f aca="false">IF(N2046&lt;0.05,"Yes","No")</f>
        <v>Yes</v>
      </c>
      <c r="P2046" s="16" t="n">
        <v>0.468532436936735</v>
      </c>
      <c r="Q2046" s="17" t="n">
        <v>24.730088202922</v>
      </c>
      <c r="R2046" s="18" t="n">
        <v>8.0610125669268E-007</v>
      </c>
      <c r="S2046" s="16" t="n">
        <v>0.00928247527584847</v>
      </c>
      <c r="T2046" s="16" t="n">
        <v>0.016082374124748</v>
      </c>
      <c r="U2046" s="18" t="n">
        <v>0.000130356337670827</v>
      </c>
      <c r="V2046" s="18" t="n">
        <v>0.000916050487248717</v>
      </c>
      <c r="W2046" s="6" t="s">
        <v>699</v>
      </c>
      <c r="X2046" s="17" t="n">
        <v>99.8</v>
      </c>
      <c r="Y2046" s="16" t="n">
        <v>0.635969401794068</v>
      </c>
      <c r="Z2046" s="16" t="n">
        <f aca="false">(G2046-E2046)/SQRT(H2046^2/D2046+F2046^2/C2046)</f>
        <v>6.90732510043346</v>
      </c>
      <c r="AA2046" s="24" t="n">
        <f aca="false">ABS(K2046-Z2046)</f>
        <v>0</v>
      </c>
    </row>
    <row r="2047" customFormat="false" ht="22.35" hidden="false" customHeight="false" outlineLevel="0" collapsed="false">
      <c r="A2047" s="17" t="n">
        <v>2442</v>
      </c>
      <c r="B2047" s="7" t="s">
        <v>622</v>
      </c>
      <c r="C2047" s="6" t="n">
        <v>135</v>
      </c>
      <c r="D2047" s="6" t="n">
        <v>673</v>
      </c>
      <c r="E2047" s="16" t="n">
        <v>0.0851495349848712</v>
      </c>
      <c r="F2047" s="16" t="n">
        <v>0.0214855249450029</v>
      </c>
      <c r="G2047" s="16" t="n">
        <v>0.101139834939459</v>
      </c>
      <c r="H2047" s="16" t="n">
        <v>0.0360913028755118</v>
      </c>
      <c r="I2047" s="23" t="n">
        <f aca="false">G2047-E2047</f>
        <v>0.0159902999545881</v>
      </c>
      <c r="J2047" s="17" t="n">
        <f aca="false">100*(G2047-E2047)/E2047</f>
        <v>18.7790807752845</v>
      </c>
      <c r="K2047" s="16" t="n">
        <v>6.91001283191025</v>
      </c>
      <c r="L2047" s="17" t="n">
        <v>308.890659734608</v>
      </c>
      <c r="M2047" s="18" t="n">
        <v>2.77726662968634E-011</v>
      </c>
      <c r="N2047" s="18" t="n">
        <v>1.76319543325968E-010</v>
      </c>
      <c r="O2047" s="6" t="str">
        <f aca="false">IF(N2047&lt;0.05,"Yes","No")</f>
        <v>Yes</v>
      </c>
      <c r="P2047" s="16" t="n">
        <v>0.468495155832166</v>
      </c>
      <c r="Q2047" s="17" t="n">
        <v>24.726152815524</v>
      </c>
      <c r="R2047" s="18" t="n">
        <v>8.0769965803665E-007</v>
      </c>
      <c r="S2047" s="16" t="n">
        <v>0.00922041422424101</v>
      </c>
      <c r="T2047" s="16" t="n">
        <v>0.0160218408545672</v>
      </c>
      <c r="U2047" s="18" t="n">
        <v>0.000131014529168887</v>
      </c>
      <c r="V2047" s="18" t="n">
        <v>0.000916050487248717</v>
      </c>
      <c r="W2047" s="6" t="s">
        <v>699</v>
      </c>
      <c r="X2047" s="17" t="n">
        <v>99.8</v>
      </c>
      <c r="Y2047" s="16" t="n">
        <v>0.635936382147378</v>
      </c>
      <c r="Z2047" s="16" t="n">
        <f aca="false">(G2047-E2047)/SQRT(H2047^2/D2047+F2047^2/C2047)</f>
        <v>6.91001283191025</v>
      </c>
      <c r="AA2047" s="24" t="n">
        <f aca="false">ABS(K2047-Z2047)</f>
        <v>0</v>
      </c>
    </row>
    <row r="2048" customFormat="false" ht="22.35" hidden="false" customHeight="false" outlineLevel="0" collapsed="false">
      <c r="A2048" s="17" t="n">
        <v>2443</v>
      </c>
      <c r="B2048" s="7" t="s">
        <v>622</v>
      </c>
      <c r="C2048" s="6" t="n">
        <v>135</v>
      </c>
      <c r="D2048" s="6" t="n">
        <v>673</v>
      </c>
      <c r="E2048" s="16" t="n">
        <v>0.0848388050165441</v>
      </c>
      <c r="F2048" s="16" t="n">
        <v>0.0214042461102593</v>
      </c>
      <c r="G2048" s="16" t="n">
        <v>0.100777085383394</v>
      </c>
      <c r="H2048" s="16" t="n">
        <v>0.0359660695031089</v>
      </c>
      <c r="I2048" s="23" t="n">
        <f aca="false">G2048-E2048</f>
        <v>0.0159382803668495</v>
      </c>
      <c r="J2048" s="17" t="n">
        <f aca="false">100*(G2048-E2048)/E2048</f>
        <v>18.7865451001359</v>
      </c>
      <c r="K2048" s="16" t="n">
        <v>6.91290214925808</v>
      </c>
      <c r="L2048" s="17" t="n">
        <v>309.007697255023</v>
      </c>
      <c r="M2048" s="18" t="n">
        <v>2.72705916948974E-011</v>
      </c>
      <c r="N2048" s="18" t="n">
        <v>1.76319543325968E-010</v>
      </c>
      <c r="O2048" s="6" t="str">
        <f aca="false">IF(N2048&lt;0.05,"Yes","No")</f>
        <v>Yes</v>
      </c>
      <c r="P2048" s="16" t="n">
        <v>0.468606750918846</v>
      </c>
      <c r="Q2048" s="17" t="n">
        <v>24.7379337091605</v>
      </c>
      <c r="R2048" s="18" t="n">
        <v>8.02924197862023E-007</v>
      </c>
      <c r="S2048" s="16" t="n">
        <v>0.00917241527063291</v>
      </c>
      <c r="T2048" s="16" t="n">
        <v>0.0159696928999729</v>
      </c>
      <c r="U2048" s="18" t="n">
        <v>0.000130514584484818</v>
      </c>
      <c r="V2048" s="18" t="n">
        <v>0.000916050487248717</v>
      </c>
      <c r="W2048" s="6" t="s">
        <v>699</v>
      </c>
      <c r="X2048" s="17" t="n">
        <v>99.8</v>
      </c>
      <c r="Y2048" s="16" t="n">
        <v>0.635760277365032</v>
      </c>
      <c r="Z2048" s="16" t="n">
        <f aca="false">(G2048-E2048)/SQRT(H2048^2/D2048+F2048^2/C2048)</f>
        <v>6.91290214925807</v>
      </c>
      <c r="AA2048" s="24" t="n">
        <f aca="false">ABS(K2048-Z2048)</f>
        <v>0</v>
      </c>
    </row>
    <row r="2049" customFormat="false" ht="22.35" hidden="false" customHeight="false" outlineLevel="0" collapsed="false">
      <c r="A2049" s="17" t="n">
        <v>2444</v>
      </c>
      <c r="B2049" s="7" t="s">
        <v>622</v>
      </c>
      <c r="C2049" s="6" t="n">
        <v>135</v>
      </c>
      <c r="D2049" s="6" t="n">
        <v>673</v>
      </c>
      <c r="E2049" s="16" t="n">
        <v>0.0845267498934711</v>
      </c>
      <c r="F2049" s="16" t="n">
        <v>0.0213196467042123</v>
      </c>
      <c r="G2049" s="16" t="n">
        <v>0.10042044012233</v>
      </c>
      <c r="H2049" s="16" t="n">
        <v>0.0358493542342</v>
      </c>
      <c r="I2049" s="23" t="n">
        <f aca="false">G2049-E2049</f>
        <v>0.0158936902288592</v>
      </c>
      <c r="J2049" s="17" t="n">
        <f aca="false">100*(G2049-E2049)/E2049</f>
        <v>18.8031484102843</v>
      </c>
      <c r="K2049" s="16" t="n">
        <v>6.91913972589661</v>
      </c>
      <c r="L2049" s="17" t="n">
        <v>309.272392557137</v>
      </c>
      <c r="M2049" s="18" t="n">
        <v>2.62152188396461E-011</v>
      </c>
      <c r="N2049" s="18" t="n">
        <v>1.74658331581342E-010</v>
      </c>
      <c r="O2049" s="6" t="str">
        <f aca="false">IF(N2049&lt;0.05,"Yes","No")</f>
        <v>Yes</v>
      </c>
      <c r="P2049" s="16" t="n">
        <v>0.468839061696352</v>
      </c>
      <c r="Q2049" s="17" t="n">
        <v>24.7624673425593</v>
      </c>
      <c r="R2049" s="18" t="n">
        <v>7.93070221028312E-007</v>
      </c>
      <c r="S2049" s="16" t="n">
        <v>0.00905075352174346</v>
      </c>
      <c r="T2049" s="16" t="n">
        <v>0.0159247041740019</v>
      </c>
      <c r="U2049" s="18" t="n">
        <v>0.000128930518288498</v>
      </c>
      <c r="V2049" s="18" t="n">
        <v>0.000916050487248717</v>
      </c>
      <c r="W2049" s="6" t="s">
        <v>699</v>
      </c>
      <c r="X2049" s="17" t="n">
        <v>99.8</v>
      </c>
      <c r="Y2049" s="16" t="n">
        <v>0.635980408342964</v>
      </c>
      <c r="Z2049" s="16" t="n">
        <f aca="false">(G2049-E2049)/SQRT(H2049^2/D2049+F2049^2/C2049)</f>
        <v>6.91913972589662</v>
      </c>
      <c r="AA2049" s="24" t="n">
        <f aca="false">ABS(K2049-Z2049)</f>
        <v>0</v>
      </c>
    </row>
    <row r="2050" customFormat="false" ht="22.35" hidden="false" customHeight="false" outlineLevel="0" collapsed="false">
      <c r="A2050" s="17" t="n">
        <v>2445</v>
      </c>
      <c r="B2050" s="7" t="s">
        <v>622</v>
      </c>
      <c r="C2050" s="6" t="n">
        <v>135</v>
      </c>
      <c r="D2050" s="6" t="n">
        <v>673</v>
      </c>
      <c r="E2050" s="16" t="n">
        <v>0.084226171479181</v>
      </c>
      <c r="F2050" s="16" t="n">
        <v>0.0212380852202643</v>
      </c>
      <c r="G2050" s="16" t="n">
        <v>0.10006616365325</v>
      </c>
      <c r="H2050" s="16" t="n">
        <v>0.0357254819988039</v>
      </c>
      <c r="I2050" s="23" t="n">
        <f aca="false">G2050-E2050</f>
        <v>0.0158399921740694</v>
      </c>
      <c r="J2050" s="17" t="n">
        <f aca="false">100*(G2050-E2050)/E2050</f>
        <v>18.8064967169792</v>
      </c>
      <c r="K2050" s="16" t="n">
        <v>6.92131373580826</v>
      </c>
      <c r="L2050" s="17" t="n">
        <v>309.411121891598</v>
      </c>
      <c r="M2050" s="18" t="n">
        <v>2.58506856353783E-011</v>
      </c>
      <c r="N2050" s="18" t="n">
        <v>1.74063921814153E-010</v>
      </c>
      <c r="O2050" s="6" t="str">
        <f aca="false">IF(N2050&lt;0.05,"Yes","No")</f>
        <v>Yes</v>
      </c>
      <c r="P2050" s="16" t="n">
        <v>0.468886658651368</v>
      </c>
      <c r="Q2050" s="17" t="n">
        <v>24.7674954128191</v>
      </c>
      <c r="R2050" s="18" t="n">
        <v>7.91065745114483E-007</v>
      </c>
      <c r="S2050" s="16" t="n">
        <v>0.00905516147105939</v>
      </c>
      <c r="T2050" s="16" t="n">
        <v>0.0158705646143965</v>
      </c>
      <c r="U2050" s="18" t="n">
        <v>0.000128172886470691</v>
      </c>
      <c r="V2050" s="18" t="n">
        <v>0.000916050487248717</v>
      </c>
      <c r="W2050" s="6" t="s">
        <v>699</v>
      </c>
      <c r="X2050" s="17" t="n">
        <v>99.8</v>
      </c>
      <c r="Y2050" s="16" t="n">
        <v>0.635903362500688</v>
      </c>
      <c r="Z2050" s="16" t="n">
        <f aca="false">(G2050-E2050)/SQRT(H2050^2/D2050+F2050^2/C2050)</f>
        <v>6.92131373580824</v>
      </c>
      <c r="AA2050" s="24" t="n">
        <f aca="false">ABS(K2050-Z2050)</f>
        <v>0</v>
      </c>
    </row>
    <row r="2051" customFormat="false" ht="22.35" hidden="false" customHeight="false" outlineLevel="0" collapsed="false">
      <c r="A2051" s="17" t="n">
        <v>2446</v>
      </c>
      <c r="B2051" s="7" t="s">
        <v>622</v>
      </c>
      <c r="C2051" s="6" t="n">
        <v>135</v>
      </c>
      <c r="D2051" s="6" t="n">
        <v>673</v>
      </c>
      <c r="E2051" s="16" t="n">
        <v>0.0839395008981228</v>
      </c>
      <c r="F2051" s="16" t="n">
        <v>0.021161072187557</v>
      </c>
      <c r="G2051" s="16" t="n">
        <v>0.099717157218954</v>
      </c>
      <c r="H2051" s="16" t="n">
        <v>0.0356037533442031</v>
      </c>
      <c r="I2051" s="23" t="n">
        <f aca="false">G2051-E2051</f>
        <v>0.0157776563208312</v>
      </c>
      <c r="J2051" s="17" t="n">
        <f aca="false">100*(G2051-E2051)/E2051</f>
        <v>18.7964619184245</v>
      </c>
      <c r="K2051" s="16" t="n">
        <v>6.91861582600377</v>
      </c>
      <c r="L2051" s="17" t="n">
        <v>309.493148092176</v>
      </c>
      <c r="M2051" s="18" t="n">
        <v>2.62694111278934E-011</v>
      </c>
      <c r="N2051" s="18" t="n">
        <v>1.74658331581342E-010</v>
      </c>
      <c r="O2051" s="6" t="str">
        <f aca="false">IF(N2051&lt;0.05,"Yes","No")</f>
        <v>Yes</v>
      </c>
      <c r="P2051" s="16" t="n">
        <v>0.468645008401092</v>
      </c>
      <c r="Q2051" s="17" t="n">
        <v>24.7419731289544</v>
      </c>
      <c r="R2051" s="18" t="n">
        <v>8.01293335235468E-007</v>
      </c>
      <c r="S2051" s="16" t="n">
        <v>0.00905281296336702</v>
      </c>
      <c r="T2051" s="16" t="n">
        <v>0.0158078109939259</v>
      </c>
      <c r="U2051" s="18" t="n">
        <v>0.000128499971900223</v>
      </c>
      <c r="V2051" s="18" t="n">
        <v>0.000916050487248717</v>
      </c>
      <c r="W2051" s="6" t="s">
        <v>699</v>
      </c>
      <c r="X2051" s="17" t="n">
        <v>99.8</v>
      </c>
      <c r="Y2051" s="16" t="n">
        <v>0.635760277365032</v>
      </c>
      <c r="Z2051" s="16" t="n">
        <f aca="false">(G2051-E2051)/SQRT(H2051^2/D2051+F2051^2/C2051)</f>
        <v>6.91861582600377</v>
      </c>
      <c r="AA2051" s="24" t="n">
        <f aca="false">ABS(K2051-Z2051)</f>
        <v>0</v>
      </c>
    </row>
    <row r="2052" customFormat="false" ht="22.35" hidden="false" customHeight="false" outlineLevel="0" collapsed="false">
      <c r="A2052" s="17" t="n">
        <v>2447</v>
      </c>
      <c r="B2052" s="7" t="s">
        <v>622</v>
      </c>
      <c r="C2052" s="6" t="n">
        <v>135</v>
      </c>
      <c r="D2052" s="6" t="n">
        <v>673</v>
      </c>
      <c r="E2052" s="16" t="n">
        <v>0.0836808730330732</v>
      </c>
      <c r="F2052" s="16" t="n">
        <v>0.0210798398384978</v>
      </c>
      <c r="G2052" s="16" t="n">
        <v>0.0993761631036053</v>
      </c>
      <c r="H2052" s="16" t="n">
        <v>0.0354859322586884</v>
      </c>
      <c r="I2052" s="23" t="n">
        <f aca="false">G2052-E2052</f>
        <v>0.0156952900705321</v>
      </c>
      <c r="J2052" s="17" t="n">
        <f aca="false">100*(G2052-E2052)/E2052</f>
        <v>18.7561261034272</v>
      </c>
      <c r="K2052" s="16" t="n">
        <v>6.90768958159911</v>
      </c>
      <c r="L2052" s="17" t="n">
        <v>309.691786292451</v>
      </c>
      <c r="M2052" s="18" t="n">
        <v>2.80539587406536E-011</v>
      </c>
      <c r="N2052" s="18" t="n">
        <v>1.76319543325968E-010</v>
      </c>
      <c r="O2052" s="6" t="str">
        <f aca="false">IF(N2052&lt;0.05,"Yes","No")</f>
        <v>Yes</v>
      </c>
      <c r="P2052" s="16" t="n">
        <v>0.467762707816759</v>
      </c>
      <c r="Q2052" s="17" t="n">
        <v>24.6488992336748</v>
      </c>
      <c r="R2052" s="18" t="n">
        <v>8.39730243407129E-007</v>
      </c>
      <c r="S2052" s="16" t="n">
        <v>0.00900426543813676</v>
      </c>
      <c r="T2052" s="16" t="n">
        <v>0.0157241239234868</v>
      </c>
      <c r="U2052" s="18" t="n">
        <v>0.000131878036588534</v>
      </c>
      <c r="V2052" s="18" t="n">
        <v>0.000916050487248717</v>
      </c>
      <c r="W2052" s="6" t="s">
        <v>699</v>
      </c>
      <c r="X2052" s="17" t="n">
        <v>99.8</v>
      </c>
      <c r="Y2052" s="16" t="n">
        <v>0.635364041604755</v>
      </c>
      <c r="Z2052" s="16" t="n">
        <f aca="false">(G2052-E2052)/SQRT(H2052^2/D2052+F2052^2/C2052)</f>
        <v>6.90768958159911</v>
      </c>
      <c r="AA2052" s="24" t="n">
        <f aca="false">ABS(K2052-Z2052)</f>
        <v>0</v>
      </c>
    </row>
    <row r="2053" customFormat="false" ht="22.35" hidden="false" customHeight="false" outlineLevel="0" collapsed="false">
      <c r="A2053" s="17" t="n">
        <v>2448</v>
      </c>
      <c r="B2053" s="7" t="s">
        <v>622</v>
      </c>
      <c r="C2053" s="6" t="n">
        <v>135</v>
      </c>
      <c r="D2053" s="6" t="n">
        <v>673</v>
      </c>
      <c r="E2053" s="16" t="n">
        <v>0.0834156753564322</v>
      </c>
      <c r="F2053" s="16" t="n">
        <v>0.0210059110609247</v>
      </c>
      <c r="G2053" s="16" t="n">
        <v>0.0990488615390716</v>
      </c>
      <c r="H2053" s="16" t="n">
        <v>0.0353756355679143</v>
      </c>
      <c r="I2053" s="23" t="n">
        <f aca="false">G2053-E2053</f>
        <v>0.0156331861826394</v>
      </c>
      <c r="J2053" s="17" t="n">
        <f aca="false">100*(G2053-E2053)/E2053</f>
        <v>18.7413050554818</v>
      </c>
      <c r="K2053" s="16" t="n">
        <v>6.9035700931396</v>
      </c>
      <c r="L2053" s="17" t="n">
        <v>309.841521770606</v>
      </c>
      <c r="M2053" s="18" t="n">
        <v>2.87463993007191E-011</v>
      </c>
      <c r="N2053" s="18" t="n">
        <v>1.76319543325968E-010</v>
      </c>
      <c r="O2053" s="6" t="str">
        <f aca="false">IF(N2053&lt;0.05,"Yes","No")</f>
        <v>Yes</v>
      </c>
      <c r="P2053" s="16" t="n">
        <v>0.467376787135781</v>
      </c>
      <c r="Q2053" s="17" t="n">
        <v>24.6082435946638</v>
      </c>
      <c r="R2053" s="18" t="n">
        <v>8.57096385046318E-007</v>
      </c>
      <c r="S2053" s="16" t="n">
        <v>0.00897192357349282</v>
      </c>
      <c r="T2053" s="16" t="n">
        <v>0.0156612850449404</v>
      </c>
      <c r="U2053" s="18" t="n">
        <v>0.000132960804713787</v>
      </c>
      <c r="V2053" s="18" t="n">
        <v>0.000916050487248717</v>
      </c>
      <c r="W2053" s="6" t="s">
        <v>699</v>
      </c>
      <c r="X2053" s="17" t="n">
        <v>99.8</v>
      </c>
      <c r="Y2053" s="16" t="n">
        <v>0.635375048153651</v>
      </c>
      <c r="Z2053" s="16" t="n">
        <f aca="false">(G2053-E2053)/SQRT(H2053^2/D2053+F2053^2/C2053)</f>
        <v>6.9035700931396</v>
      </c>
      <c r="AA2053" s="24" t="n">
        <f aca="false">ABS(K2053-Z2053)</f>
        <v>0</v>
      </c>
    </row>
    <row r="2054" customFormat="false" ht="22.35" hidden="false" customHeight="false" outlineLevel="0" collapsed="false">
      <c r="A2054" s="17" t="n">
        <v>2449</v>
      </c>
      <c r="B2054" s="7" t="s">
        <v>622</v>
      </c>
      <c r="C2054" s="6" t="n">
        <v>135</v>
      </c>
      <c r="D2054" s="6" t="n">
        <v>673</v>
      </c>
      <c r="E2054" s="16" t="n">
        <v>0.0831483629566652</v>
      </c>
      <c r="F2054" s="16" t="n">
        <v>0.0209321305002232</v>
      </c>
      <c r="G2054" s="16" t="n">
        <v>0.0987405888625541</v>
      </c>
      <c r="H2054" s="16" t="n">
        <v>0.035273248015603</v>
      </c>
      <c r="I2054" s="23" t="n">
        <f aca="false">G2054-E2054</f>
        <v>0.0155922259058889</v>
      </c>
      <c r="J2054" s="17" t="n">
        <f aca="false">100*(G2054-E2054)/E2054</f>
        <v>18.7522945148243</v>
      </c>
      <c r="K2054" s="16" t="n">
        <v>6.90819771265736</v>
      </c>
      <c r="L2054" s="17" t="n">
        <v>310.073737942057</v>
      </c>
      <c r="M2054" s="18" t="n">
        <v>2.79125688173374E-011</v>
      </c>
      <c r="N2054" s="18" t="n">
        <v>1.76319543325968E-010</v>
      </c>
      <c r="O2054" s="6" t="str">
        <f aca="false">IF(N2054&lt;0.05,"Yes","No")</f>
        <v>Yes</v>
      </c>
      <c r="P2054" s="16" t="n">
        <v>0.467524350685643</v>
      </c>
      <c r="Q2054" s="17" t="n">
        <v>24.6237850298719</v>
      </c>
      <c r="R2054" s="18" t="n">
        <v>8.5041560722506E-007</v>
      </c>
      <c r="S2054" s="16" t="n">
        <v>0.00884714607379501</v>
      </c>
      <c r="T2054" s="16" t="n">
        <v>0.0156203386680109</v>
      </c>
      <c r="U2054" s="18" t="n">
        <v>0.000131142787768447</v>
      </c>
      <c r="V2054" s="18" t="n">
        <v>0.000916050487248717</v>
      </c>
      <c r="W2054" s="6" t="s">
        <v>699</v>
      </c>
      <c r="X2054" s="17" t="n">
        <v>99.8</v>
      </c>
      <c r="Y2054" s="16" t="n">
        <v>0.635474107093721</v>
      </c>
      <c r="Z2054" s="16" t="n">
        <f aca="false">(G2054-E2054)/SQRT(H2054^2/D2054+F2054^2/C2054)</f>
        <v>6.90819771265736</v>
      </c>
      <c r="AA2054" s="24" t="n">
        <f aca="false">ABS(K2054-Z2054)</f>
        <v>0</v>
      </c>
    </row>
    <row r="2055" customFormat="false" ht="22.35" hidden="false" customHeight="false" outlineLevel="0" collapsed="false">
      <c r="A2055" s="17" t="n">
        <v>2450</v>
      </c>
      <c r="B2055" s="7" t="s">
        <v>622</v>
      </c>
      <c r="C2055" s="6" t="n">
        <v>135</v>
      </c>
      <c r="D2055" s="6" t="n">
        <v>673</v>
      </c>
      <c r="E2055" s="16" t="n">
        <v>0.0828817663369355</v>
      </c>
      <c r="F2055" s="16" t="n">
        <v>0.0208621901128214</v>
      </c>
      <c r="G2055" s="16" t="n">
        <v>0.0984284547814908</v>
      </c>
      <c r="H2055" s="16" t="n">
        <v>0.0351690177458714</v>
      </c>
      <c r="I2055" s="23" t="n">
        <f aca="false">G2055-E2055</f>
        <v>0.0155466884445553</v>
      </c>
      <c r="J2055" s="17" t="n">
        <f aca="false">100*(G2055-E2055)/E2055</f>
        <v>18.7576702713526</v>
      </c>
      <c r="K2055" s="16" t="n">
        <v>6.9101419870666</v>
      </c>
      <c r="L2055" s="17" t="n">
        <v>310.219031838126</v>
      </c>
      <c r="M2055" s="18" t="n">
        <v>2.756264128502E-011</v>
      </c>
      <c r="N2055" s="18" t="n">
        <v>1.76319543325968E-010</v>
      </c>
      <c r="O2055" s="6" t="str">
        <f aca="false">IF(N2055&lt;0.05,"Yes","No")</f>
        <v>Yes</v>
      </c>
      <c r="P2055" s="16" t="n">
        <v>0.467552373730832</v>
      </c>
      <c r="Q2055" s="17" t="n">
        <v>24.6267369793037</v>
      </c>
      <c r="R2055" s="18" t="n">
        <v>8.49152583852493E-007</v>
      </c>
      <c r="S2055" s="16" t="n">
        <v>0.00885408653122692</v>
      </c>
      <c r="T2055" s="16" t="n">
        <v>0.0155743500475727</v>
      </c>
      <c r="U2055" s="18" t="n">
        <v>0.000130896062331706</v>
      </c>
      <c r="V2055" s="18" t="n">
        <v>0.000916050487248717</v>
      </c>
      <c r="W2055" s="6" t="s">
        <v>699</v>
      </c>
      <c r="X2055" s="17" t="n">
        <v>99.8</v>
      </c>
      <c r="Y2055" s="16" t="n">
        <v>0.635551152935997</v>
      </c>
      <c r="Z2055" s="16" t="n">
        <f aca="false">(G2055-E2055)/SQRT(H2055^2/D2055+F2055^2/C2055)</f>
        <v>6.91014198706659</v>
      </c>
      <c r="AA2055" s="24" t="n">
        <f aca="false">ABS(K2055-Z2055)</f>
        <v>0</v>
      </c>
    </row>
    <row r="2056" customFormat="false" ht="22.35" hidden="false" customHeight="false" outlineLevel="0" collapsed="false">
      <c r="A2056" s="17" t="n">
        <v>2451</v>
      </c>
      <c r="B2056" s="7" t="s">
        <v>622</v>
      </c>
      <c r="C2056" s="6" t="n">
        <v>135</v>
      </c>
      <c r="D2056" s="6" t="n">
        <v>673</v>
      </c>
      <c r="E2056" s="16" t="n">
        <v>0.0826110223929087</v>
      </c>
      <c r="F2056" s="16" t="n">
        <v>0.0208050527965113</v>
      </c>
      <c r="G2056" s="16" t="n">
        <v>0.0981196605089781</v>
      </c>
      <c r="H2056" s="16" t="n">
        <v>0.0350693693239107</v>
      </c>
      <c r="I2056" s="23" t="n">
        <f aca="false">G2056-E2056</f>
        <v>0.0155086381160693</v>
      </c>
      <c r="J2056" s="17" t="n">
        <f aca="false">100*(G2056-E2056)/E2056</f>
        <v>18.7730858024105</v>
      </c>
      <c r="K2056" s="16" t="n">
        <v>6.91239862027306</v>
      </c>
      <c r="L2056" s="17" t="n">
        <v>310.183452321824</v>
      </c>
      <c r="M2056" s="18" t="n">
        <v>2.71902159829598E-011</v>
      </c>
      <c r="N2056" s="18" t="n">
        <v>1.76319543325968E-010</v>
      </c>
      <c r="O2056" s="6" t="str">
        <f aca="false">IF(N2056&lt;0.05,"Yes","No")</f>
        <v>Yes</v>
      </c>
      <c r="P2056" s="16" t="n">
        <v>0.467730417620049</v>
      </c>
      <c r="Q2056" s="17" t="n">
        <v>24.6454962675123</v>
      </c>
      <c r="R2056" s="18" t="n">
        <v>8.4117016488133E-007</v>
      </c>
      <c r="S2056" s="16" t="n">
        <v>0.00899076506446991</v>
      </c>
      <c r="T2056" s="16" t="n">
        <v>0.0155356201036296</v>
      </c>
      <c r="U2056" s="18" t="n">
        <v>0.00013026866561382</v>
      </c>
      <c r="V2056" s="18" t="n">
        <v>0.000916050487248717</v>
      </c>
      <c r="W2056" s="6" t="s">
        <v>699</v>
      </c>
      <c r="X2056" s="17" t="n">
        <v>99.8</v>
      </c>
      <c r="Y2056" s="16" t="n">
        <v>0.635584172582687</v>
      </c>
      <c r="Z2056" s="16" t="n">
        <f aca="false">(G2056-E2056)/SQRT(H2056^2/D2056+F2056^2/C2056)</f>
        <v>6.91239862027306</v>
      </c>
      <c r="AA2056" s="24" t="n">
        <f aca="false">ABS(K2056-Z2056)</f>
        <v>0</v>
      </c>
    </row>
    <row r="2057" customFormat="false" ht="22.35" hidden="false" customHeight="false" outlineLevel="0" collapsed="false">
      <c r="A2057" s="17" t="n">
        <v>2452</v>
      </c>
      <c r="B2057" s="7" t="s">
        <v>622</v>
      </c>
      <c r="C2057" s="6" t="n">
        <v>135</v>
      </c>
      <c r="D2057" s="6" t="n">
        <v>673</v>
      </c>
      <c r="E2057" s="16" t="n">
        <v>0.0823524887915011</v>
      </c>
      <c r="F2057" s="16" t="n">
        <v>0.0207485343006692</v>
      </c>
      <c r="G2057" s="16" t="n">
        <v>0.0978113569784218</v>
      </c>
      <c r="H2057" s="16" t="n">
        <v>0.0349578747705154</v>
      </c>
      <c r="I2057" s="23" t="n">
        <f aca="false">G2057-E2057</f>
        <v>0.0154588681869207</v>
      </c>
      <c r="J2057" s="17" t="n">
        <f aca="false">100*(G2057-E2057)/E2057</f>
        <v>18.771585915344</v>
      </c>
      <c r="K2057" s="16" t="n">
        <v>6.9101479951394</v>
      </c>
      <c r="L2057" s="17" t="n">
        <v>310.009535535045</v>
      </c>
      <c r="M2057" s="18" t="n">
        <v>2.75911172680797E-011</v>
      </c>
      <c r="N2057" s="18" t="n">
        <v>1.76319543325968E-010</v>
      </c>
      <c r="O2057" s="6" t="str">
        <f aca="false">IF(N2057&lt;0.05,"Yes","No")</f>
        <v>Yes</v>
      </c>
      <c r="P2057" s="16" t="n">
        <v>0.4677021404571</v>
      </c>
      <c r="Q2057" s="17" t="n">
        <v>24.642516415779</v>
      </c>
      <c r="R2057" s="18" t="n">
        <v>8.4243308888589E-007</v>
      </c>
      <c r="S2057" s="16" t="n">
        <v>0.00905766343689838</v>
      </c>
      <c r="T2057" s="16" t="n">
        <v>0.01548555265818</v>
      </c>
      <c r="U2057" s="18" t="n">
        <v>0.000130306636724966</v>
      </c>
      <c r="V2057" s="18" t="n">
        <v>0.000916050487248717</v>
      </c>
      <c r="W2057" s="6" t="s">
        <v>699</v>
      </c>
      <c r="X2057" s="17" t="n">
        <v>99.8</v>
      </c>
      <c r="Y2057" s="16" t="n">
        <v>0.635859336305102</v>
      </c>
      <c r="Z2057" s="16" t="n">
        <f aca="false">(G2057-E2057)/SQRT(H2057^2/D2057+F2057^2/C2057)</f>
        <v>6.9101479951394</v>
      </c>
      <c r="AA2057" s="24" t="n">
        <f aca="false">ABS(K2057-Z2057)</f>
        <v>0</v>
      </c>
    </row>
    <row r="2058" customFormat="false" ht="22.35" hidden="false" customHeight="false" outlineLevel="0" collapsed="false">
      <c r="A2058" s="17" t="n">
        <v>2453</v>
      </c>
      <c r="B2058" s="7" t="s">
        <v>622</v>
      </c>
      <c r="C2058" s="6" t="n">
        <v>135</v>
      </c>
      <c r="D2058" s="6" t="n">
        <v>673</v>
      </c>
      <c r="E2058" s="16" t="n">
        <v>0.0821105600507171</v>
      </c>
      <c r="F2058" s="16" t="n">
        <v>0.0206964619183479</v>
      </c>
      <c r="G2058" s="16" t="n">
        <v>0.0975016092364005</v>
      </c>
      <c r="H2058" s="16" t="n">
        <v>0.0348387318207741</v>
      </c>
      <c r="I2058" s="23" t="n">
        <f aca="false">G2058-E2058</f>
        <v>0.0153910491856834</v>
      </c>
      <c r="J2058" s="17" t="n">
        <f aca="false">100*(G2058-E2058)/E2058</f>
        <v>18.7442993643897</v>
      </c>
      <c r="K2058" s="16" t="n">
        <v>6.89939661936186</v>
      </c>
      <c r="L2058" s="17" t="n">
        <v>309.67225435372</v>
      </c>
      <c r="M2058" s="18" t="n">
        <v>2.95132720851051E-011</v>
      </c>
      <c r="N2058" s="18" t="n">
        <v>1.77971351059865E-010</v>
      </c>
      <c r="O2058" s="6" t="str">
        <f aca="false">IF(N2058&lt;0.05,"Yes","No")</f>
        <v>Yes</v>
      </c>
      <c r="P2058" s="16" t="n">
        <v>0.4672150939296</v>
      </c>
      <c r="Q2058" s="17" t="n">
        <v>24.5912196532451</v>
      </c>
      <c r="R2058" s="18" t="n">
        <v>8.64475005610682E-007</v>
      </c>
      <c r="S2058" s="16" t="n">
        <v>0.00916699667621561</v>
      </c>
      <c r="T2058" s="16" t="n">
        <v>0.0154171906787861</v>
      </c>
      <c r="U2058" s="18" t="n">
        <v>0.000133160585159505</v>
      </c>
      <c r="V2058" s="18" t="n">
        <v>0.000916050487248717</v>
      </c>
      <c r="W2058" s="6" t="s">
        <v>699</v>
      </c>
      <c r="X2058" s="17" t="n">
        <v>99.8</v>
      </c>
      <c r="Y2058" s="16" t="n">
        <v>0.635584172582687</v>
      </c>
      <c r="Z2058" s="16" t="n">
        <f aca="false">(G2058-E2058)/SQRT(H2058^2/D2058+F2058^2/C2058)</f>
        <v>6.89939661936185</v>
      </c>
      <c r="AA2058" s="24" t="n">
        <f aca="false">ABS(K2058-Z2058)</f>
        <v>0</v>
      </c>
    </row>
    <row r="2059" customFormat="false" ht="22.35" hidden="false" customHeight="false" outlineLevel="0" collapsed="false">
      <c r="A2059" s="17" t="n">
        <v>2454</v>
      </c>
      <c r="B2059" s="7" t="s">
        <v>622</v>
      </c>
      <c r="C2059" s="6" t="n">
        <v>135</v>
      </c>
      <c r="D2059" s="6" t="n">
        <v>673</v>
      </c>
      <c r="E2059" s="16" t="n">
        <v>0.0818643821610345</v>
      </c>
      <c r="F2059" s="16" t="n">
        <v>0.020645631016942</v>
      </c>
      <c r="G2059" s="16" t="n">
        <v>0.0971911303189764</v>
      </c>
      <c r="H2059" s="16" t="n">
        <v>0.0347295605589643</v>
      </c>
      <c r="I2059" s="23" t="n">
        <f aca="false">G2059-E2059</f>
        <v>0.015326748157942</v>
      </c>
      <c r="J2059" s="17" t="n">
        <f aca="false">100*(G2059-E2059)/E2059</f>
        <v>18.7221203572915</v>
      </c>
      <c r="K2059" s="16" t="n">
        <v>6.88918353107226</v>
      </c>
      <c r="L2059" s="17" t="n">
        <v>309.418335228121</v>
      </c>
      <c r="M2059" s="18" t="n">
        <v>3.14499380379043E-011</v>
      </c>
      <c r="N2059" s="18" t="n">
        <v>1.85087730581616E-010</v>
      </c>
      <c r="O2059" s="6" t="str">
        <f aca="false">IF(N2059&lt;0.05,"Yes","No")</f>
        <v>Yes</v>
      </c>
      <c r="P2059" s="16" t="n">
        <v>0.466704830015263</v>
      </c>
      <c r="Q2059" s="17" t="n">
        <v>24.5375349154286</v>
      </c>
      <c r="R2059" s="18" t="n">
        <v>8.88164152206366E-007</v>
      </c>
      <c r="S2059" s="16" t="n">
        <v>0.00927385817866753</v>
      </c>
      <c r="T2059" s="16" t="n">
        <v>0.0153526434303541</v>
      </c>
      <c r="U2059" s="18" t="n">
        <v>0.000135190841551526</v>
      </c>
      <c r="V2059" s="18" t="n">
        <v>0.000916050487248717</v>
      </c>
      <c r="W2059" s="6" t="s">
        <v>699</v>
      </c>
      <c r="X2059" s="17" t="n">
        <v>99.8</v>
      </c>
      <c r="Y2059" s="16" t="n">
        <v>0.635661218424963</v>
      </c>
      <c r="Z2059" s="16" t="n">
        <f aca="false">(G2059-E2059)/SQRT(H2059^2/D2059+F2059^2/C2059)</f>
        <v>6.88918353107226</v>
      </c>
      <c r="AA2059" s="24" t="n">
        <f aca="false">ABS(K2059-Z2059)</f>
        <v>0</v>
      </c>
    </row>
    <row r="2060" customFormat="false" ht="22.35" hidden="false" customHeight="false" outlineLevel="0" collapsed="false">
      <c r="A2060" s="17" t="n">
        <v>2455</v>
      </c>
      <c r="B2060" s="7" t="s">
        <v>622</v>
      </c>
      <c r="C2060" s="6" t="n">
        <v>135</v>
      </c>
      <c r="D2060" s="6" t="n">
        <v>673</v>
      </c>
      <c r="E2060" s="16" t="n">
        <v>0.0816246805643594</v>
      </c>
      <c r="F2060" s="16" t="n">
        <v>0.0205957365372381</v>
      </c>
      <c r="G2060" s="16" t="n">
        <v>0.0968947359547573</v>
      </c>
      <c r="H2060" s="16" t="n">
        <v>0.0346209489812729</v>
      </c>
      <c r="I2060" s="23" t="n">
        <f aca="false">G2060-E2060</f>
        <v>0.0152700553903979</v>
      </c>
      <c r="J2060" s="17" t="n">
        <f aca="false">100*(G2060-E2060)/E2060</f>
        <v>18.7076448995813</v>
      </c>
      <c r="K2060" s="16" t="n">
        <v>6.88210336360486</v>
      </c>
      <c r="L2060" s="17" t="n">
        <v>309.152406989546</v>
      </c>
      <c r="M2060" s="18" t="n">
        <v>3.28801030078563E-011</v>
      </c>
      <c r="N2060" s="18" t="n">
        <v>1.91360377893368E-010</v>
      </c>
      <c r="O2060" s="6" t="str">
        <f aca="false">IF(N2060&lt;0.05,"Yes","No")</f>
        <v>Yes</v>
      </c>
      <c r="P2060" s="16" t="n">
        <v>0.46641533388141</v>
      </c>
      <c r="Q2060" s="17" t="n">
        <v>24.5071031826287</v>
      </c>
      <c r="R2060" s="18" t="n">
        <v>9.01881248782103E-007</v>
      </c>
      <c r="S2060" s="16" t="n">
        <v>0.00938146225518962</v>
      </c>
      <c r="T2060" s="16" t="n">
        <v>0.0152965356019251</v>
      </c>
      <c r="U2060" s="18" t="n">
        <v>0.000135598010306558</v>
      </c>
      <c r="V2060" s="18" t="n">
        <v>0.000916050487248717</v>
      </c>
      <c r="W2060" s="6" t="s">
        <v>699</v>
      </c>
      <c r="X2060" s="17" t="n">
        <v>99.8</v>
      </c>
      <c r="Y2060" s="16" t="n">
        <v>0.635507126740411</v>
      </c>
      <c r="Z2060" s="16" t="n">
        <f aca="false">(G2060-E2060)/SQRT(H2060^2/D2060+F2060^2/C2060)</f>
        <v>6.88210336360486</v>
      </c>
      <c r="AA2060" s="24" t="n">
        <f aca="false">ABS(K2060-Z2060)</f>
        <v>0</v>
      </c>
    </row>
    <row r="2061" customFormat="false" ht="22.35" hidden="false" customHeight="false" outlineLevel="0" collapsed="false">
      <c r="A2061" s="17" t="n">
        <v>2456</v>
      </c>
      <c r="B2061" s="7" t="s">
        <v>622</v>
      </c>
      <c r="C2061" s="6" t="n">
        <v>135</v>
      </c>
      <c r="D2061" s="6" t="n">
        <v>673</v>
      </c>
      <c r="E2061" s="16" t="n">
        <v>0.0813871771649078</v>
      </c>
      <c r="F2061" s="16" t="n">
        <v>0.0205418951810711</v>
      </c>
      <c r="G2061" s="16" t="n">
        <v>0.0965823851536854</v>
      </c>
      <c r="H2061" s="16" t="n">
        <v>0.0345150169249952</v>
      </c>
      <c r="I2061" s="23" t="n">
        <f aca="false">G2061-E2061</f>
        <v>0.0151952079887776</v>
      </c>
      <c r="J2061" s="17" t="n">
        <f aca="false">100*(G2061-E2061)/E2061</f>
        <v>18.6702727850959</v>
      </c>
      <c r="K2061" s="16" t="n">
        <v>6.86742981481692</v>
      </c>
      <c r="L2061" s="17" t="n">
        <v>308.985853002783</v>
      </c>
      <c r="M2061" s="18" t="n">
        <v>3.5980407324091E-011</v>
      </c>
      <c r="N2061" s="18" t="n">
        <v>2.05153718546394E-010</v>
      </c>
      <c r="O2061" s="6" t="str">
        <f aca="false">IF(N2061&lt;0.05,"Yes","No")</f>
        <v>Yes</v>
      </c>
      <c r="P2061" s="16" t="n">
        <v>0.465539929653169</v>
      </c>
      <c r="Q2061" s="17" t="n">
        <v>24.4151958747592</v>
      </c>
      <c r="R2061" s="18" t="n">
        <v>9.44614904664763E-007</v>
      </c>
      <c r="S2061" s="16" t="n">
        <v>0.00957939204534342</v>
      </c>
      <c r="T2061" s="16" t="n">
        <v>0.0152214916354621</v>
      </c>
      <c r="U2061" s="18" t="n">
        <v>0.000138958762156181</v>
      </c>
      <c r="V2061" s="18" t="n">
        <v>0.00091629456868264</v>
      </c>
      <c r="W2061" s="6" t="s">
        <v>699</v>
      </c>
      <c r="X2061" s="17" t="n">
        <v>99.8</v>
      </c>
      <c r="Y2061" s="16" t="n">
        <v>0.634934786197788</v>
      </c>
      <c r="Z2061" s="16" t="n">
        <f aca="false">(G2061-E2061)/SQRT(H2061^2/D2061+F2061^2/C2061)</f>
        <v>6.86742981481692</v>
      </c>
      <c r="AA2061" s="24" t="n">
        <f aca="false">ABS(K2061-Z2061)</f>
        <v>0</v>
      </c>
    </row>
    <row r="2062" customFormat="false" ht="22.35" hidden="false" customHeight="false" outlineLevel="0" collapsed="false">
      <c r="A2062" s="17" t="n">
        <v>2457</v>
      </c>
      <c r="B2062" s="7" t="s">
        <v>622</v>
      </c>
      <c r="C2062" s="6" t="n">
        <v>135</v>
      </c>
      <c r="D2062" s="6" t="n">
        <v>673</v>
      </c>
      <c r="E2062" s="16" t="n">
        <v>0.0811472516368937</v>
      </c>
      <c r="F2062" s="16" t="n">
        <v>0.0204905924642705</v>
      </c>
      <c r="G2062" s="16" t="n">
        <v>0.0962756217179203</v>
      </c>
      <c r="H2062" s="16" t="n">
        <v>0.0344122000601797</v>
      </c>
      <c r="I2062" s="23" t="n">
        <f aca="false">G2062-E2062</f>
        <v>0.0151283700810266</v>
      </c>
      <c r="J2062" s="17" t="n">
        <f aca="false">100*(G2062-E2062)/E2062</f>
        <v>18.6431083935176</v>
      </c>
      <c r="K2062" s="16" t="n">
        <v>6.85553723119074</v>
      </c>
      <c r="L2062" s="17" t="n">
        <v>308.806076128629</v>
      </c>
      <c r="M2062" s="18" t="n">
        <v>3.87109258582944E-011</v>
      </c>
      <c r="N2062" s="18" t="n">
        <v>2.15127616161224E-010</v>
      </c>
      <c r="O2062" s="6" t="str">
        <f aca="false">IF(N2062&lt;0.05,"Yes","No")</f>
        <v>Yes</v>
      </c>
      <c r="P2062" s="16" t="n">
        <v>0.464862208758054</v>
      </c>
      <c r="Q2062" s="17" t="n">
        <v>24.3441616058142</v>
      </c>
      <c r="R2062" s="18" t="n">
        <v>9.79033149486052E-007</v>
      </c>
      <c r="S2062" s="16" t="n">
        <v>0.00972650069046904</v>
      </c>
      <c r="T2062" s="16" t="n">
        <v>0.0151546846813093</v>
      </c>
      <c r="U2062" s="18" t="n">
        <v>0.000140959608176029</v>
      </c>
      <c r="V2062" s="18" t="n">
        <v>0.000921862729416907</v>
      </c>
      <c r="W2062" s="6" t="s">
        <v>699</v>
      </c>
      <c r="X2062" s="17" t="n">
        <v>99.8</v>
      </c>
      <c r="Y2062" s="16" t="n">
        <v>0.634868746904408</v>
      </c>
      <c r="Z2062" s="16" t="n">
        <f aca="false">(G2062-E2062)/SQRT(H2062^2/D2062+F2062^2/C2062)</f>
        <v>6.85553723119074</v>
      </c>
      <c r="AA2062" s="24" t="n">
        <f aca="false">ABS(K2062-Z2062)</f>
        <v>0</v>
      </c>
    </row>
    <row r="2063" customFormat="false" ht="22.35" hidden="false" customHeight="false" outlineLevel="0" collapsed="false">
      <c r="A2063" s="17" t="n">
        <v>2458</v>
      </c>
      <c r="B2063" s="7" t="s">
        <v>622</v>
      </c>
      <c r="C2063" s="6" t="n">
        <v>135</v>
      </c>
      <c r="D2063" s="6" t="n">
        <v>673</v>
      </c>
      <c r="E2063" s="16" t="n">
        <v>0.0809002638691001</v>
      </c>
      <c r="F2063" s="16" t="n">
        <v>0.0204241406527139</v>
      </c>
      <c r="G2063" s="16" t="n">
        <v>0.0959575869486201</v>
      </c>
      <c r="H2063" s="16" t="n">
        <v>0.0342999746107978</v>
      </c>
      <c r="I2063" s="23" t="n">
        <f aca="false">G2063-E2063</f>
        <v>0.0150573230795199</v>
      </c>
      <c r="J2063" s="17" t="n">
        <f aca="false">100*(G2063-E2063)/E2063</f>
        <v>18.6122051516214</v>
      </c>
      <c r="K2063" s="16" t="n">
        <v>6.84558719611948</v>
      </c>
      <c r="L2063" s="17" t="n">
        <v>308.799290581549</v>
      </c>
      <c r="M2063" s="18" t="n">
        <v>4.11215177588447E-011</v>
      </c>
      <c r="N2063" s="18" t="n">
        <v>2.23322024245699E-010</v>
      </c>
      <c r="O2063" s="6" t="str">
        <f aca="false">IF(N2063&lt;0.05,"Yes","No")</f>
        <v>Yes</v>
      </c>
      <c r="P2063" s="16" t="n">
        <v>0.464192359829001</v>
      </c>
      <c r="Q2063" s="17" t="n">
        <v>24.2740541139534</v>
      </c>
      <c r="R2063" s="18" t="n">
        <v>1.01423840949719E-006</v>
      </c>
      <c r="S2063" s="16" t="n">
        <v>0.00980808642890115</v>
      </c>
      <c r="T2063" s="16" t="n">
        <v>0.0150833315456964</v>
      </c>
      <c r="U2063" s="18" t="n">
        <v>0.000143203084837391</v>
      </c>
      <c r="V2063" s="18" t="n">
        <v>0.00092344029267238</v>
      </c>
      <c r="W2063" s="6" t="s">
        <v>699</v>
      </c>
      <c r="X2063" s="17" t="n">
        <v>99.8</v>
      </c>
      <c r="Y2063" s="16" t="n">
        <v>0.634824720708822</v>
      </c>
      <c r="Z2063" s="16" t="n">
        <f aca="false">(G2063-E2063)/SQRT(H2063^2/D2063+F2063^2/C2063)</f>
        <v>6.84558719611948</v>
      </c>
      <c r="AA2063" s="24" t="n">
        <f aca="false">ABS(K2063-Z2063)</f>
        <v>0</v>
      </c>
    </row>
    <row r="2064" customFormat="false" ht="22.35" hidden="false" customHeight="false" outlineLevel="0" collapsed="false">
      <c r="A2064" s="17" t="n">
        <v>2459</v>
      </c>
      <c r="B2064" s="7" t="s">
        <v>622</v>
      </c>
      <c r="C2064" s="6" t="n">
        <v>135</v>
      </c>
      <c r="D2064" s="6" t="n">
        <v>673</v>
      </c>
      <c r="E2064" s="16" t="n">
        <v>0.0806469753936485</v>
      </c>
      <c r="F2064" s="16" t="n">
        <v>0.0203602823658444</v>
      </c>
      <c r="G2064" s="16" t="n">
        <v>0.0956251972685686</v>
      </c>
      <c r="H2064" s="16" t="n">
        <v>0.0341759020165006</v>
      </c>
      <c r="I2064" s="23" t="n">
        <f aca="false">G2064-E2064</f>
        <v>0.0149782218749201</v>
      </c>
      <c r="J2064" s="17" t="n">
        <f aca="false">100*(G2064-E2064)/E2064</f>
        <v>18.5725773369793</v>
      </c>
      <c r="K2064" s="16" t="n">
        <v>6.83219772309368</v>
      </c>
      <c r="L2064" s="17" t="n">
        <v>308.616132423386</v>
      </c>
      <c r="M2064" s="18" t="n">
        <v>4.46380241161432E-011</v>
      </c>
      <c r="N2064" s="18" t="n">
        <v>2.33201503356593E-010</v>
      </c>
      <c r="O2064" s="6" t="str">
        <f aca="false">IF(N2064&lt;0.05,"Yes","No")</f>
        <v>Yes</v>
      </c>
      <c r="P2064" s="16" t="n">
        <v>0.46341508390481</v>
      </c>
      <c r="Q2064" s="17" t="n">
        <v>24.1928298507592</v>
      </c>
      <c r="R2064" s="18" t="n">
        <v>1.05662064331813E-006</v>
      </c>
      <c r="S2064" s="16" t="n">
        <v>0.0100011527224993</v>
      </c>
      <c r="T2064" s="16" t="n">
        <v>0.015003000242004</v>
      </c>
      <c r="U2064" s="18" t="n">
        <v>0.000146840005206635</v>
      </c>
      <c r="V2064" s="18" t="n">
        <v>0.00092344029267238</v>
      </c>
      <c r="W2064" s="6" t="s">
        <v>699</v>
      </c>
      <c r="X2064" s="17" t="n">
        <v>99.8</v>
      </c>
      <c r="Y2064" s="16" t="n">
        <v>0.634274393263992</v>
      </c>
      <c r="Z2064" s="16" t="n">
        <f aca="false">(G2064-E2064)/SQRT(H2064^2/D2064+F2064^2/C2064)</f>
        <v>6.83219772309368</v>
      </c>
      <c r="AA2064" s="24" t="n">
        <f aca="false">ABS(K2064-Z2064)</f>
        <v>0</v>
      </c>
    </row>
    <row r="2065" customFormat="false" ht="22.35" hidden="false" customHeight="false" outlineLevel="0" collapsed="false">
      <c r="A2065" s="17" t="n">
        <v>2460</v>
      </c>
      <c r="B2065" s="7" t="s">
        <v>622</v>
      </c>
      <c r="C2065" s="6" t="n">
        <v>135</v>
      </c>
      <c r="D2065" s="6" t="n">
        <v>673</v>
      </c>
      <c r="E2065" s="16" t="n">
        <v>0.0803879507161953</v>
      </c>
      <c r="F2065" s="16" t="n">
        <v>0.0202975159551904</v>
      </c>
      <c r="G2065" s="16" t="n">
        <v>0.0952998163375068</v>
      </c>
      <c r="H2065" s="16" t="n">
        <v>0.0340564577833017</v>
      </c>
      <c r="I2065" s="23" t="n">
        <f aca="false">G2065-E2065</f>
        <v>0.0149118656213115</v>
      </c>
      <c r="J2065" s="17" t="n">
        <f aca="false">100*(G2065-E2065)/E2065</f>
        <v>18.5498765529637</v>
      </c>
      <c r="K2065" s="16" t="n">
        <v>6.82398229669363</v>
      </c>
      <c r="L2065" s="17" t="n">
        <v>308.462418475757</v>
      </c>
      <c r="M2065" s="18" t="n">
        <v>4.69496385782299E-011</v>
      </c>
      <c r="N2065" s="18" t="n">
        <v>2.40002896965598E-010</v>
      </c>
      <c r="O2065" s="6" t="str">
        <f aca="false">IF(N2065&lt;0.05,"Yes","No")</f>
        <v>Yes</v>
      </c>
      <c r="P2065" s="16" t="n">
        <v>0.462967519172871</v>
      </c>
      <c r="Q2065" s="17" t="n">
        <v>24.1461217092734</v>
      </c>
      <c r="R2065" s="18" t="n">
        <v>1.08179427456033E-006</v>
      </c>
      <c r="S2065" s="16" t="n">
        <v>0.0100371509502734</v>
      </c>
      <c r="T2065" s="16" t="n">
        <v>0.0149363351236973</v>
      </c>
      <c r="U2065" s="18" t="n">
        <v>0.000148798193496915</v>
      </c>
      <c r="V2065" s="18" t="n">
        <v>0.00092344029267238</v>
      </c>
      <c r="W2065" s="6" t="s">
        <v>699</v>
      </c>
      <c r="X2065" s="17" t="n">
        <v>99.8</v>
      </c>
      <c r="Y2065" s="16" t="n">
        <v>0.634472511144131</v>
      </c>
      <c r="Z2065" s="16" t="n">
        <f aca="false">(G2065-E2065)/SQRT(H2065^2/D2065+F2065^2/C2065)</f>
        <v>6.82398229669363</v>
      </c>
      <c r="AA2065" s="24" t="n">
        <f aca="false">ABS(K2065-Z2065)</f>
        <v>0</v>
      </c>
    </row>
    <row r="2066" customFormat="false" ht="22.35" hidden="false" customHeight="false" outlineLevel="0" collapsed="false">
      <c r="A2066" s="17" t="n">
        <v>2461</v>
      </c>
      <c r="B2066" s="7" t="s">
        <v>622</v>
      </c>
      <c r="C2066" s="6" t="n">
        <v>135</v>
      </c>
      <c r="D2066" s="6" t="n">
        <v>673</v>
      </c>
      <c r="E2066" s="16" t="n">
        <v>0.0800966401342992</v>
      </c>
      <c r="F2066" s="16" t="n">
        <v>0.0202072187404528</v>
      </c>
      <c r="G2066" s="16" t="n">
        <v>0.0949598622922114</v>
      </c>
      <c r="H2066" s="16" t="n">
        <v>0.0339265742441709</v>
      </c>
      <c r="I2066" s="23" t="n">
        <f aca="false">G2066-E2066</f>
        <v>0.0148632221579122</v>
      </c>
      <c r="J2066" s="17" t="n">
        <f aca="false">100*(G2066-E2066)/E2066</f>
        <v>18.5566112798125</v>
      </c>
      <c r="K2066" s="16" t="n">
        <v>6.83054345174765</v>
      </c>
      <c r="L2066" s="17" t="n">
        <v>308.69943878847</v>
      </c>
      <c r="M2066" s="18" t="n">
        <v>4.50688823442694E-011</v>
      </c>
      <c r="N2066" s="18" t="n">
        <v>2.33801782235334E-010</v>
      </c>
      <c r="O2066" s="6" t="str">
        <f aca="false">IF(N2066&lt;0.05,"Yes","No")</f>
        <v>Yes</v>
      </c>
      <c r="P2066" s="16" t="n">
        <v>0.463243442801679</v>
      </c>
      <c r="Q2066" s="17" t="n">
        <v>24.1749119402606</v>
      </c>
      <c r="R2066" s="18" t="n">
        <v>1.06620723131272E-006</v>
      </c>
      <c r="S2066" s="16" t="n">
        <v>0.00995958828029404</v>
      </c>
      <c r="T2066" s="16" t="n">
        <v>0.0148874664590398</v>
      </c>
      <c r="U2066" s="18" t="n">
        <v>0.00014821417848769</v>
      </c>
      <c r="V2066" s="18" t="n">
        <v>0.00092344029267238</v>
      </c>
      <c r="W2066" s="6" t="s">
        <v>699</v>
      </c>
      <c r="X2066" s="17" t="n">
        <v>99.8</v>
      </c>
      <c r="Y2066" s="16" t="n">
        <v>0.634879753453305</v>
      </c>
      <c r="Z2066" s="16" t="n">
        <f aca="false">(G2066-E2066)/SQRT(H2066^2/D2066+F2066^2/C2066)</f>
        <v>6.83054345174765</v>
      </c>
      <c r="AA2066" s="24" t="n">
        <f aca="false">ABS(K2066-Z2066)</f>
        <v>0</v>
      </c>
    </row>
    <row r="2067" customFormat="false" ht="22.35" hidden="false" customHeight="false" outlineLevel="0" collapsed="false">
      <c r="A2067" s="17" t="n">
        <v>2462</v>
      </c>
      <c r="B2067" s="7" t="s">
        <v>622</v>
      </c>
      <c r="C2067" s="6" t="n">
        <v>135</v>
      </c>
      <c r="D2067" s="6" t="n">
        <v>673</v>
      </c>
      <c r="E2067" s="16" t="n">
        <v>0.079809163124473</v>
      </c>
      <c r="F2067" s="16" t="n">
        <v>0.0201184619855036</v>
      </c>
      <c r="G2067" s="16" t="n">
        <v>0.0946158906181978</v>
      </c>
      <c r="H2067" s="16" t="n">
        <v>0.0337762523956302</v>
      </c>
      <c r="I2067" s="23" t="n">
        <f aca="false">G2067-E2067</f>
        <v>0.0148067274937248</v>
      </c>
      <c r="J2067" s="17" t="n">
        <f aca="false">100*(G2067-E2067)/E2067</f>
        <v>18.552666027373</v>
      </c>
      <c r="K2067" s="16" t="n">
        <v>6.83469596458531</v>
      </c>
      <c r="L2067" s="17" t="n">
        <v>308.685064714445</v>
      </c>
      <c r="M2067" s="18" t="n">
        <v>4.3952669255468E-011</v>
      </c>
      <c r="N2067" s="18" t="n">
        <v>2.33193328549844E-010</v>
      </c>
      <c r="O2067" s="6" t="str">
        <f aca="false">IF(N2067&lt;0.05,"Yes","No")</f>
        <v>Yes</v>
      </c>
      <c r="P2067" s="16" t="n">
        <v>0.463535322215249</v>
      </c>
      <c r="Q2067" s="17" t="n">
        <v>24.2053856887595</v>
      </c>
      <c r="R2067" s="18" t="n">
        <v>1.04995459199016E-006</v>
      </c>
      <c r="S2067" s="16" t="n">
        <v>0.0100408903060304</v>
      </c>
      <c r="T2067" s="16" t="n">
        <v>0.0148305225380587</v>
      </c>
      <c r="U2067" s="18" t="n">
        <v>0.000148131101032372</v>
      </c>
      <c r="V2067" s="18" t="n">
        <v>0.00092344029267238</v>
      </c>
      <c r="W2067" s="6" t="s">
        <v>699</v>
      </c>
      <c r="X2067" s="17" t="n">
        <v>99.8</v>
      </c>
      <c r="Y2067" s="16" t="n">
        <v>0.635331021958065</v>
      </c>
      <c r="Z2067" s="16" t="n">
        <f aca="false">(G2067-E2067)/SQRT(H2067^2/D2067+F2067^2/C2067)</f>
        <v>6.83469596458531</v>
      </c>
      <c r="AA2067" s="24" t="n">
        <f aca="false">ABS(K2067-Z2067)</f>
        <v>0</v>
      </c>
    </row>
    <row r="2068" customFormat="false" ht="22.35" hidden="false" customHeight="false" outlineLevel="0" collapsed="false">
      <c r="A2068" s="17" t="n">
        <v>2463</v>
      </c>
      <c r="B2068" s="7" t="s">
        <v>622</v>
      </c>
      <c r="C2068" s="6" t="n">
        <v>135</v>
      </c>
      <c r="D2068" s="6" t="n">
        <v>673</v>
      </c>
      <c r="E2068" s="16" t="n">
        <v>0.0795196562453553</v>
      </c>
      <c r="F2068" s="16" t="n">
        <v>0.0200383419340504</v>
      </c>
      <c r="G2068" s="16" t="n">
        <v>0.0942725166789136</v>
      </c>
      <c r="H2068" s="16" t="n">
        <v>0.0336297557739698</v>
      </c>
      <c r="I2068" s="23" t="n">
        <f aca="false">G2068-E2068</f>
        <v>0.0147528604335583</v>
      </c>
      <c r="J2068" s="17" t="n">
        <f aca="false">100*(G2068-E2068)/E2068</f>
        <v>18.5524700811568</v>
      </c>
      <c r="K2068" s="16" t="n">
        <v>6.83793905960389</v>
      </c>
      <c r="L2068" s="17" t="n">
        <v>308.552563253473</v>
      </c>
      <c r="M2068" s="18" t="n">
        <v>4.31257977415853E-011</v>
      </c>
      <c r="N2068" s="18" t="n">
        <v>2.29967769175306E-010</v>
      </c>
      <c r="O2068" s="6" t="str">
        <f aca="false">IF(N2068&lt;0.05,"Yes","No")</f>
        <v>Yes</v>
      </c>
      <c r="P2068" s="16" t="n">
        <v>0.463849938785351</v>
      </c>
      <c r="Q2068" s="17" t="n">
        <v>24.238254812099</v>
      </c>
      <c r="R2068" s="18" t="n">
        <v>1.03270345988249E-006</v>
      </c>
      <c r="S2068" s="16" t="n">
        <v>0.0103773313906897</v>
      </c>
      <c r="T2068" s="16" t="n">
        <v>0.0147764789948379</v>
      </c>
      <c r="U2068" s="18" t="n">
        <v>0.00014689598918113</v>
      </c>
      <c r="V2068" s="18" t="n">
        <v>0.00092344029267238</v>
      </c>
      <c r="W2068" s="6" t="s">
        <v>699</v>
      </c>
      <c r="X2068" s="17" t="n">
        <v>99.8</v>
      </c>
      <c r="Y2068" s="16" t="n">
        <v>0.635441087447031</v>
      </c>
      <c r="Z2068" s="16" t="n">
        <f aca="false">(G2068-E2068)/SQRT(H2068^2/D2068+F2068^2/C2068)</f>
        <v>6.83793905960389</v>
      </c>
      <c r="AA2068" s="24" t="n">
        <f aca="false">ABS(K2068-Z2068)</f>
        <v>0</v>
      </c>
    </row>
    <row r="2069" customFormat="false" ht="22.35" hidden="false" customHeight="false" outlineLevel="0" collapsed="false">
      <c r="A2069" s="17" t="n">
        <v>2464</v>
      </c>
      <c r="B2069" s="7" t="s">
        <v>622</v>
      </c>
      <c r="C2069" s="6" t="n">
        <v>135</v>
      </c>
      <c r="D2069" s="6" t="n">
        <v>673</v>
      </c>
      <c r="E2069" s="16" t="n">
        <v>0.0792199145036715</v>
      </c>
      <c r="F2069" s="16" t="n">
        <v>0.0199345138259333</v>
      </c>
      <c r="G2069" s="16" t="n">
        <v>0.0939117170881375</v>
      </c>
      <c r="H2069" s="16" t="n">
        <v>0.0334764652968957</v>
      </c>
      <c r="I2069" s="23" t="n">
        <f aca="false">G2069-E2069</f>
        <v>0.014691802584466</v>
      </c>
      <c r="J2069" s="17" t="n">
        <f aca="false">100*(G2069-E2069)/E2069</f>
        <v>18.5455925779686</v>
      </c>
      <c r="K2069" s="16" t="n">
        <v>6.84355825209559</v>
      </c>
      <c r="L2069" s="17" t="n">
        <v>308.785528280442</v>
      </c>
      <c r="M2069" s="18" t="n">
        <v>4.16334454623335E-011</v>
      </c>
      <c r="N2069" s="18" t="n">
        <v>2.24548296978793E-010</v>
      </c>
      <c r="O2069" s="6" t="str">
        <f aca="false">IF(N2069&lt;0.05,"Yes","No")</f>
        <v>Yes</v>
      </c>
      <c r="P2069" s="16" t="n">
        <v>0.464064605403525</v>
      </c>
      <c r="Q2069" s="17" t="n">
        <v>24.2606946045654</v>
      </c>
      <c r="R2069" s="18" t="n">
        <v>1.02109002161019E-006</v>
      </c>
      <c r="S2069" s="16" t="n">
        <v>0.0104678270320361</v>
      </c>
      <c r="T2069" s="16" t="n">
        <v>0.014714250906509</v>
      </c>
      <c r="U2069" s="18" t="n">
        <v>0.000146326577240011</v>
      </c>
      <c r="V2069" s="18" t="n">
        <v>0.00092344029267238</v>
      </c>
      <c r="W2069" s="6" t="s">
        <v>699</v>
      </c>
      <c r="X2069" s="17" t="n">
        <v>99.8</v>
      </c>
      <c r="Y2069" s="16" t="n">
        <v>0.635419074349238</v>
      </c>
      <c r="Z2069" s="16" t="n">
        <f aca="false">(G2069-E2069)/SQRT(H2069^2/D2069+F2069^2/C2069)</f>
        <v>6.84355825209559</v>
      </c>
      <c r="AA2069" s="24" t="n">
        <f aca="false">ABS(K2069-Z2069)</f>
        <v>0</v>
      </c>
    </row>
    <row r="2070" customFormat="false" ht="22.35" hidden="false" customHeight="false" outlineLevel="0" collapsed="false">
      <c r="A2070" s="17" t="n">
        <v>2465</v>
      </c>
      <c r="B2070" s="7" t="s">
        <v>622</v>
      </c>
      <c r="C2070" s="6" t="n">
        <v>135</v>
      </c>
      <c r="D2070" s="6" t="n">
        <v>673</v>
      </c>
      <c r="E2070" s="16" t="n">
        <v>0.0789441632175887</v>
      </c>
      <c r="F2070" s="16" t="n">
        <v>0.0198414675725584</v>
      </c>
      <c r="G2070" s="16" t="n">
        <v>0.0935459551173103</v>
      </c>
      <c r="H2070" s="16" t="n">
        <v>0.0333162375479445</v>
      </c>
      <c r="I2070" s="23" t="n">
        <f aca="false">G2070-E2070</f>
        <v>0.0146017918997216</v>
      </c>
      <c r="J2070" s="17" t="n">
        <f aca="false">100*(G2070-E2070)/E2070</f>
        <v>18.496354010968</v>
      </c>
      <c r="K2070" s="16" t="n">
        <v>6.83382111035778</v>
      </c>
      <c r="L2070" s="17" t="n">
        <v>308.741152100254</v>
      </c>
      <c r="M2070" s="18" t="n">
        <v>4.41739541237051E-011</v>
      </c>
      <c r="N2070" s="18" t="n">
        <v>2.33201503356593E-010</v>
      </c>
      <c r="O2070" s="6" t="str">
        <f aca="false">IF(N2070&lt;0.05,"Yes","No")</f>
        <v>Yes</v>
      </c>
      <c r="P2070" s="16" t="n">
        <v>0.463435972769945</v>
      </c>
      <c r="Q2070" s="17" t="n">
        <v>24.1950109284467</v>
      </c>
      <c r="R2070" s="18" t="n">
        <v>1.05545963621868E-006</v>
      </c>
      <c r="S2070" s="16" t="n">
        <v>0.0106064128742114</v>
      </c>
      <c r="T2070" s="16" t="n">
        <v>0.0146234261240613</v>
      </c>
      <c r="U2070" s="18" t="n">
        <v>0.000149490882706862</v>
      </c>
      <c r="V2070" s="18" t="n">
        <v>0.00092344029267238</v>
      </c>
      <c r="W2070" s="6" t="s">
        <v>699</v>
      </c>
      <c r="X2070" s="17" t="n">
        <v>99.8</v>
      </c>
      <c r="Y2070" s="16" t="n">
        <v>0.635193440096858</v>
      </c>
      <c r="Z2070" s="16" t="n">
        <f aca="false">(G2070-E2070)/SQRT(H2070^2/D2070+F2070^2/C2070)</f>
        <v>6.83382111035777</v>
      </c>
      <c r="AA2070" s="24" t="n">
        <f aca="false">ABS(K2070-Z2070)</f>
        <v>0</v>
      </c>
    </row>
    <row r="2071" customFormat="false" ht="22.35" hidden="false" customHeight="false" outlineLevel="0" collapsed="false">
      <c r="A2071" s="17" t="n">
        <v>2466</v>
      </c>
      <c r="B2071" s="7" t="s">
        <v>622</v>
      </c>
      <c r="C2071" s="6" t="n">
        <v>135</v>
      </c>
      <c r="D2071" s="6" t="n">
        <v>673</v>
      </c>
      <c r="E2071" s="16" t="n">
        <v>0.0786687949189433</v>
      </c>
      <c r="F2071" s="16" t="n">
        <v>0.0197566751834426</v>
      </c>
      <c r="G2071" s="16" t="n">
        <v>0.0931770011317677</v>
      </c>
      <c r="H2071" s="16" t="n">
        <v>0.0331637996506645</v>
      </c>
      <c r="I2071" s="23" t="n">
        <f aca="false">G2071-E2071</f>
        <v>0.0145082062128243</v>
      </c>
      <c r="J2071" s="17" t="n">
        <f aca="false">100*(G2071-E2071)/E2071</f>
        <v>18.44213608175</v>
      </c>
      <c r="K2071" s="16" t="n">
        <v>6.81991062965391</v>
      </c>
      <c r="L2071" s="17" t="n">
        <v>308.628319798289</v>
      </c>
      <c r="M2071" s="18" t="n">
        <v>4.80811752121659E-011</v>
      </c>
      <c r="N2071" s="18" t="n">
        <v>2.42833050771059E-010</v>
      </c>
      <c r="O2071" s="6" t="str">
        <f aca="false">IF(N2071&lt;0.05,"Yes","No")</f>
        <v>Yes</v>
      </c>
      <c r="P2071" s="16" t="n">
        <v>0.462572989359662</v>
      </c>
      <c r="Q2071" s="17" t="n">
        <v>24.1049857529762</v>
      </c>
      <c r="R2071" s="18" t="n">
        <v>1.10446363003243E-006</v>
      </c>
      <c r="S2071" s="16" t="n">
        <v>0.0107525455396601</v>
      </c>
      <c r="T2071" s="16" t="n">
        <v>0.0145293651970167</v>
      </c>
      <c r="U2071" s="18" t="n">
        <v>0.000153187862990428</v>
      </c>
      <c r="V2071" s="18" t="n">
        <v>0.00092344029267238</v>
      </c>
      <c r="W2071" s="6" t="s">
        <v>699</v>
      </c>
      <c r="X2071" s="17" t="n">
        <v>99.8</v>
      </c>
      <c r="Y2071" s="16" t="n">
        <v>0.635066864784547</v>
      </c>
      <c r="Z2071" s="16" t="n">
        <f aca="false">(G2071-E2071)/SQRT(H2071^2/D2071+F2071^2/C2071)</f>
        <v>6.81991062965391</v>
      </c>
      <c r="AA2071" s="24" t="n">
        <f aca="false">ABS(K2071-Z2071)</f>
        <v>0</v>
      </c>
    </row>
    <row r="2072" customFormat="false" ht="22.35" hidden="false" customHeight="false" outlineLevel="0" collapsed="false">
      <c r="A2072" s="17" t="n">
        <v>2467</v>
      </c>
      <c r="B2072" s="7" t="s">
        <v>622</v>
      </c>
      <c r="C2072" s="6" t="n">
        <v>135</v>
      </c>
      <c r="D2072" s="6" t="n">
        <v>673</v>
      </c>
      <c r="E2072" s="16" t="n">
        <v>0.0783812321722508</v>
      </c>
      <c r="F2072" s="16" t="n">
        <v>0.0196542257082488</v>
      </c>
      <c r="G2072" s="16" t="n">
        <v>0.0928087413344217</v>
      </c>
      <c r="H2072" s="16" t="n">
        <v>0.0330034599453339</v>
      </c>
      <c r="I2072" s="23" t="n">
        <f aca="false">G2072-E2072</f>
        <v>0.0144275091621709</v>
      </c>
      <c r="J2072" s="17" t="n">
        <f aca="false">100*(G2072-E2072)/E2072</f>
        <v>18.4068414878513</v>
      </c>
      <c r="K2072" s="16" t="n">
        <v>6.81646078748589</v>
      </c>
      <c r="L2072" s="17" t="n">
        <v>308.759465770583</v>
      </c>
      <c r="M2072" s="18" t="n">
        <v>4.90632534639767E-011</v>
      </c>
      <c r="N2072" s="18" t="n">
        <v>2.45433084590036E-010</v>
      </c>
      <c r="O2072" s="6" t="str">
        <f aca="false">IF(N2072&lt;0.05,"Yes","No")</f>
        <v>Yes</v>
      </c>
      <c r="P2072" s="16" t="n">
        <v>0.46224565272468</v>
      </c>
      <c r="Q2072" s="17" t="n">
        <v>24.0708823647791</v>
      </c>
      <c r="R2072" s="18" t="n">
        <v>1.12361911343892E-006</v>
      </c>
      <c r="S2072" s="16" t="n">
        <v>0.0106102585599639</v>
      </c>
      <c r="T2072" s="16" t="n">
        <v>0.0144485129776413</v>
      </c>
      <c r="U2072" s="18" t="n">
        <v>0.0001552259158635</v>
      </c>
      <c r="V2072" s="18" t="n">
        <v>0.00092344029267238</v>
      </c>
      <c r="W2072" s="6" t="s">
        <v>699</v>
      </c>
      <c r="X2072" s="17" t="n">
        <v>99.8</v>
      </c>
      <c r="Y2072" s="16" t="n">
        <v>0.63512189752903</v>
      </c>
      <c r="Z2072" s="16" t="n">
        <f aca="false">(G2072-E2072)/SQRT(H2072^2/D2072+F2072^2/C2072)</f>
        <v>6.81646078748589</v>
      </c>
      <c r="AA2072" s="24" t="n">
        <f aca="false">ABS(K2072-Z2072)</f>
        <v>0</v>
      </c>
    </row>
    <row r="2073" customFormat="false" ht="22.35" hidden="false" customHeight="false" outlineLevel="0" collapsed="false">
      <c r="A2073" s="17" t="n">
        <v>2468</v>
      </c>
      <c r="B2073" s="7" t="s">
        <v>622</v>
      </c>
      <c r="C2073" s="6" t="n">
        <v>135</v>
      </c>
      <c r="D2073" s="6" t="n">
        <v>673</v>
      </c>
      <c r="E2073" s="16" t="n">
        <v>0.0780836740577662</v>
      </c>
      <c r="F2073" s="16" t="n">
        <v>0.0195519409701669</v>
      </c>
      <c r="G2073" s="16" t="n">
        <v>0.0924474640983263</v>
      </c>
      <c r="H2073" s="16" t="n">
        <v>0.0328407904513733</v>
      </c>
      <c r="I2073" s="23" t="n">
        <f aca="false">G2073-E2073</f>
        <v>0.0143637900405601</v>
      </c>
      <c r="J2073" s="17" t="n">
        <f aca="false">100*(G2073-E2073)/E2073</f>
        <v>18.3953818949833</v>
      </c>
      <c r="K2073" s="16" t="n">
        <v>6.82117610496925</v>
      </c>
      <c r="L2073" s="17" t="n">
        <v>308.862480240161</v>
      </c>
      <c r="M2073" s="18" t="n">
        <v>4.76596698145552E-011</v>
      </c>
      <c r="N2073" s="18" t="n">
        <v>2.41815848223173E-010</v>
      </c>
      <c r="O2073" s="6" t="str">
        <f aca="false">IF(N2073&lt;0.05,"Yes","No")</f>
        <v>Yes</v>
      </c>
      <c r="P2073" s="16" t="n">
        <v>0.462492113442218</v>
      </c>
      <c r="Q2073" s="17" t="n">
        <v>24.0965574942715</v>
      </c>
      <c r="R2073" s="18" t="n">
        <v>1.10916692869634E-006</v>
      </c>
      <c r="S2073" s="16" t="n">
        <v>0.0106148506233283</v>
      </c>
      <c r="T2073" s="16" t="n">
        <v>0.0143851188510884</v>
      </c>
      <c r="U2073" s="18" t="n">
        <v>0.000154372590215911</v>
      </c>
      <c r="V2073" s="18" t="n">
        <v>0.00092344029267238</v>
      </c>
      <c r="W2073" s="6" t="s">
        <v>699</v>
      </c>
      <c r="X2073" s="17" t="n">
        <v>99.8</v>
      </c>
      <c r="Y2073" s="16" t="n">
        <v>0.635397061251445</v>
      </c>
      <c r="Z2073" s="16" t="n">
        <f aca="false">(G2073-E2073)/SQRT(H2073^2/D2073+F2073^2/C2073)</f>
        <v>6.82117610496925</v>
      </c>
      <c r="AA2073" s="24" t="n">
        <f aca="false">ABS(K2073-Z2073)</f>
        <v>0</v>
      </c>
    </row>
    <row r="2074" customFormat="false" ht="22.35" hidden="false" customHeight="false" outlineLevel="0" collapsed="false">
      <c r="A2074" s="17" t="n">
        <v>2469</v>
      </c>
      <c r="B2074" s="7" t="s">
        <v>622</v>
      </c>
      <c r="C2074" s="6" t="n">
        <v>135</v>
      </c>
      <c r="D2074" s="6" t="n">
        <v>673</v>
      </c>
      <c r="E2074" s="16" t="n">
        <v>0.077790388106196</v>
      </c>
      <c r="F2074" s="16" t="n">
        <v>0.0194437150326069</v>
      </c>
      <c r="G2074" s="16" t="n">
        <v>0.0920863074055398</v>
      </c>
      <c r="H2074" s="16" t="n">
        <v>0.0326895353002417</v>
      </c>
      <c r="I2074" s="23" t="n">
        <f aca="false">G2074-E2074</f>
        <v>0.0142959192993438</v>
      </c>
      <c r="J2074" s="17" t="n">
        <f aca="false">100*(G2074-E2074)/E2074</f>
        <v>18.3774880770972</v>
      </c>
      <c r="K2074" s="16" t="n">
        <v>6.82442704562449</v>
      </c>
      <c r="L2074" s="17" t="n">
        <v>309.210683162846</v>
      </c>
      <c r="M2074" s="18" t="n">
        <v>4.66514377020942E-011</v>
      </c>
      <c r="N2074" s="18" t="n">
        <v>2.39644671423227E-010</v>
      </c>
      <c r="O2074" s="6" t="str">
        <f aca="false">IF(N2074&lt;0.05,"Yes","No")</f>
        <v>Yes</v>
      </c>
      <c r="P2074" s="16" t="n">
        <v>0.462465126251999</v>
      </c>
      <c r="Q2074" s="17" t="n">
        <v>24.0937454272597</v>
      </c>
      <c r="R2074" s="18" t="n">
        <v>1.11074064758845E-006</v>
      </c>
      <c r="S2074" s="16" t="n">
        <v>0.0106476991674261</v>
      </c>
      <c r="T2074" s="16" t="n">
        <v>0.0143166972812104</v>
      </c>
      <c r="U2074" s="18" t="n">
        <v>0.000153945192693494</v>
      </c>
      <c r="V2074" s="18" t="n">
        <v>0.00092344029267238</v>
      </c>
      <c r="W2074" s="6" t="s">
        <v>699</v>
      </c>
      <c r="X2074" s="17" t="n">
        <v>99.8</v>
      </c>
      <c r="Y2074" s="16" t="n">
        <v>0.635518133289307</v>
      </c>
      <c r="Z2074" s="16" t="n">
        <f aca="false">(G2074-E2074)/SQRT(H2074^2/D2074+F2074^2/C2074)</f>
        <v>6.82442704562448</v>
      </c>
      <c r="AA2074" s="24" t="n">
        <f aca="false">ABS(K2074-Z2074)</f>
        <v>0</v>
      </c>
    </row>
    <row r="2075" customFormat="false" ht="22.35" hidden="false" customHeight="false" outlineLevel="0" collapsed="false">
      <c r="A2075" s="17" t="n">
        <v>2470</v>
      </c>
      <c r="B2075" s="7" t="s">
        <v>622</v>
      </c>
      <c r="C2075" s="6" t="n">
        <v>135</v>
      </c>
      <c r="D2075" s="6" t="n">
        <v>673</v>
      </c>
      <c r="E2075" s="16" t="n">
        <v>0.0774863809071205</v>
      </c>
      <c r="F2075" s="16" t="n">
        <v>0.0193398768992119</v>
      </c>
      <c r="G2075" s="16" t="n">
        <v>0.0917236044958655</v>
      </c>
      <c r="H2075" s="16" t="n">
        <v>0.0325378824337878</v>
      </c>
      <c r="I2075" s="23" t="n">
        <f aca="false">G2075-E2075</f>
        <v>0.0142372235887449</v>
      </c>
      <c r="J2075" s="17" t="n">
        <f aca="false">100*(G2075-E2075)/E2075</f>
        <v>18.3738399213798</v>
      </c>
      <c r="K2075" s="16" t="n">
        <v>6.83115523274164</v>
      </c>
      <c r="L2075" s="17" t="n">
        <v>309.473764557779</v>
      </c>
      <c r="M2075" s="18" t="n">
        <v>4.47311784163289E-011</v>
      </c>
      <c r="N2075" s="18" t="n">
        <v>2.33201503356593E-010</v>
      </c>
      <c r="O2075" s="6" t="str">
        <f aca="false">IF(N2075&lt;0.05,"Yes","No")</f>
        <v>Yes</v>
      </c>
      <c r="P2075" s="16" t="n">
        <v>0.462734440507159</v>
      </c>
      <c r="Q2075" s="17" t="n">
        <v>24.121815342556</v>
      </c>
      <c r="R2075" s="18" t="n">
        <v>1.09513195813003E-006</v>
      </c>
      <c r="S2075" s="16" t="n">
        <v>0.0106486721831232</v>
      </c>
      <c r="T2075" s="16" t="n">
        <v>0.0142580914917226</v>
      </c>
      <c r="U2075" s="18" t="n">
        <v>0.000153075958727639</v>
      </c>
      <c r="V2075" s="18" t="n">
        <v>0.00092344029267238</v>
      </c>
      <c r="W2075" s="6" t="s">
        <v>699</v>
      </c>
      <c r="X2075" s="17" t="n">
        <v>99.8</v>
      </c>
      <c r="Y2075" s="16" t="n">
        <v>0.635848329756205</v>
      </c>
      <c r="Z2075" s="16" t="n">
        <f aca="false">(G2075-E2075)/SQRT(H2075^2/D2075+F2075^2/C2075)</f>
        <v>6.83115523274164</v>
      </c>
      <c r="AA2075" s="24" t="n">
        <f aca="false">ABS(K2075-Z2075)</f>
        <v>0</v>
      </c>
    </row>
    <row r="2076" customFormat="false" ht="22.35" hidden="false" customHeight="false" outlineLevel="0" collapsed="false">
      <c r="A2076" s="17" t="n">
        <v>2471</v>
      </c>
      <c r="B2076" s="7" t="s">
        <v>622</v>
      </c>
      <c r="C2076" s="6" t="n">
        <v>135</v>
      </c>
      <c r="D2076" s="6" t="n">
        <v>673</v>
      </c>
      <c r="E2076" s="16" t="n">
        <v>0.0771666952857265</v>
      </c>
      <c r="F2076" s="16" t="n">
        <v>0.0192440346276741</v>
      </c>
      <c r="G2076" s="16" t="n">
        <v>0.0913588638247211</v>
      </c>
      <c r="H2076" s="16" t="n">
        <v>0.0323866256429523</v>
      </c>
      <c r="I2076" s="23" t="n">
        <f aca="false">G2076-E2076</f>
        <v>0.0141921685389946</v>
      </c>
      <c r="J2076" s="17" t="n">
        <f aca="false">100*(G2076-E2076)/E2076</f>
        <v>18.391572279265</v>
      </c>
      <c r="K2076" s="16" t="n">
        <v>6.84268658849722</v>
      </c>
      <c r="L2076" s="17" t="n">
        <v>309.589048275342</v>
      </c>
      <c r="M2076" s="18" t="n">
        <v>4.16877302136659E-011</v>
      </c>
      <c r="N2076" s="18" t="n">
        <v>2.24548296978793E-010</v>
      </c>
      <c r="O2076" s="6" t="str">
        <f aca="false">IF(N2076&lt;0.05,"Yes","No")</f>
        <v>Yes</v>
      </c>
      <c r="P2076" s="16" t="n">
        <v>0.46343377173605</v>
      </c>
      <c r="Q2076" s="17" t="n">
        <v>24.1947811063534</v>
      </c>
      <c r="R2076" s="18" t="n">
        <v>1.05558191210013E-006</v>
      </c>
      <c r="S2076" s="16" t="n">
        <v>0.0106789893227278</v>
      </c>
      <c r="T2076" s="16" t="n">
        <v>0.0142134764116254</v>
      </c>
      <c r="U2076" s="18" t="n">
        <v>0.000151079977367193</v>
      </c>
      <c r="V2076" s="18" t="n">
        <v>0.00092344029267238</v>
      </c>
      <c r="W2076" s="6" t="s">
        <v>699</v>
      </c>
      <c r="X2076" s="17" t="n">
        <v>99.8</v>
      </c>
      <c r="Y2076" s="16" t="n">
        <v>0.636618788178966</v>
      </c>
      <c r="Z2076" s="16" t="n">
        <f aca="false">(G2076-E2076)/SQRT(H2076^2/D2076+F2076^2/C2076)</f>
        <v>6.84268658849722</v>
      </c>
      <c r="AA2076" s="24" t="n">
        <f aca="false">ABS(K2076-Z2076)</f>
        <v>0</v>
      </c>
    </row>
    <row r="2077" customFormat="false" ht="22.35" hidden="false" customHeight="false" outlineLevel="0" collapsed="false">
      <c r="A2077" s="17" t="n">
        <v>2472</v>
      </c>
      <c r="B2077" s="7" t="s">
        <v>622</v>
      </c>
      <c r="C2077" s="6" t="n">
        <v>135</v>
      </c>
      <c r="D2077" s="6" t="n">
        <v>673</v>
      </c>
      <c r="E2077" s="16" t="n">
        <v>0.0768714014302801</v>
      </c>
      <c r="F2077" s="16" t="n">
        <v>0.0191464457700146</v>
      </c>
      <c r="G2077" s="16" t="n">
        <v>0.0910011341056356</v>
      </c>
      <c r="H2077" s="16" t="n">
        <v>0.0322447890219537</v>
      </c>
      <c r="I2077" s="23" t="n">
        <f aca="false">G2077-E2077</f>
        <v>0.0141297326753555</v>
      </c>
      <c r="J2077" s="17" t="n">
        <f aca="false">100*(G2077-E2077)/E2077</f>
        <v>18.3810004923231</v>
      </c>
      <c r="K2077" s="16" t="n">
        <v>6.84558244886957</v>
      </c>
      <c r="L2077" s="17" t="n">
        <v>309.848971990032</v>
      </c>
      <c r="M2077" s="18" t="n">
        <v>4.0909186429505E-011</v>
      </c>
      <c r="N2077" s="18" t="n">
        <v>2.23280925913997E-010</v>
      </c>
      <c r="O2077" s="6" t="str">
        <f aca="false">IF(N2077&lt;0.05,"Yes","No")</f>
        <v>Yes</v>
      </c>
      <c r="P2077" s="16" t="n">
        <v>0.463445706934351</v>
      </c>
      <c r="Q2077" s="17" t="n">
        <v>24.1960273393491</v>
      </c>
      <c r="R2077" s="18" t="n">
        <v>1.05491902976537E-006</v>
      </c>
      <c r="S2077" s="16" t="n">
        <v>0.0106883558891512</v>
      </c>
      <c r="T2077" s="16" t="n">
        <v>0.014150877622375</v>
      </c>
      <c r="U2077" s="18" t="n">
        <v>0.000152033374697243</v>
      </c>
      <c r="V2077" s="18" t="n">
        <v>0.00092344029267238</v>
      </c>
      <c r="W2077" s="6" t="s">
        <v>699</v>
      </c>
      <c r="X2077" s="17" t="n">
        <v>99.8</v>
      </c>
      <c r="Y2077" s="16" t="n">
        <v>0.637367233503935</v>
      </c>
      <c r="Z2077" s="16" t="n">
        <f aca="false">(G2077-E2077)/SQRT(H2077^2/D2077+F2077^2/C2077)</f>
        <v>6.84558244886957</v>
      </c>
      <c r="AA2077" s="24" t="n">
        <f aca="false">ABS(K2077-Z2077)</f>
        <v>0</v>
      </c>
    </row>
    <row r="2078" customFormat="false" ht="22.35" hidden="false" customHeight="false" outlineLevel="0" collapsed="false">
      <c r="A2078" s="17" t="n">
        <v>2473</v>
      </c>
      <c r="B2078" s="7" t="s">
        <v>622</v>
      </c>
      <c r="C2078" s="6" t="n">
        <v>135</v>
      </c>
      <c r="D2078" s="6" t="n">
        <v>673</v>
      </c>
      <c r="E2078" s="16" t="n">
        <v>0.0765927472600231</v>
      </c>
      <c r="F2078" s="16" t="n">
        <v>0.0190548083977718</v>
      </c>
      <c r="G2078" s="16" t="n">
        <v>0.0906583731952518</v>
      </c>
      <c r="H2078" s="16" t="n">
        <v>0.0320964914517044</v>
      </c>
      <c r="I2078" s="23" t="n">
        <f aca="false">G2078-E2078</f>
        <v>0.0140656259352287</v>
      </c>
      <c r="J2078" s="17" t="n">
        <f aca="false">100*(G2078-E2078)/E2078</f>
        <v>18.3641747272462</v>
      </c>
      <c r="K2078" s="16" t="n">
        <v>6.84682943866453</v>
      </c>
      <c r="L2078" s="17" t="n">
        <v>309.919311811046</v>
      </c>
      <c r="M2078" s="18" t="n">
        <v>4.05866872656825E-011</v>
      </c>
      <c r="N2078" s="18" t="n">
        <v>2.22643942415663E-010</v>
      </c>
      <c r="O2078" s="6" t="str">
        <f aca="false">IF(N2078&lt;0.05,"Yes","No")</f>
        <v>Yes</v>
      </c>
      <c r="P2078" s="16" t="n">
        <v>0.463480342671611</v>
      </c>
      <c r="Q2078" s="17" t="n">
        <v>24.1996440674748</v>
      </c>
      <c r="R2078" s="18" t="n">
        <v>1.0529976285554E-006</v>
      </c>
      <c r="S2078" s="16" t="n">
        <v>0.0109752019465942</v>
      </c>
      <c r="T2078" s="16" t="n">
        <v>0.0140869246319786</v>
      </c>
      <c r="U2078" s="18" t="n">
        <v>0.000153581555201766</v>
      </c>
      <c r="V2078" s="18" t="n">
        <v>0.00092344029267238</v>
      </c>
      <c r="W2078" s="6" t="s">
        <v>699</v>
      </c>
      <c r="X2078" s="17" t="n">
        <v>99.8</v>
      </c>
      <c r="Y2078" s="16" t="n">
        <v>0.637653403775246</v>
      </c>
      <c r="Z2078" s="16" t="n">
        <f aca="false">(G2078-E2078)/SQRT(H2078^2/D2078+F2078^2/C2078)</f>
        <v>6.84682943866453</v>
      </c>
      <c r="AA2078" s="24" t="n">
        <f aca="false">ABS(K2078-Z2078)</f>
        <v>0</v>
      </c>
    </row>
    <row r="2079" customFormat="false" ht="22.35" hidden="false" customHeight="false" outlineLevel="0" collapsed="false">
      <c r="A2079" s="17" t="n">
        <v>2474</v>
      </c>
      <c r="B2079" s="7" t="s">
        <v>622</v>
      </c>
      <c r="C2079" s="6" t="n">
        <v>135</v>
      </c>
      <c r="D2079" s="6" t="n">
        <v>673</v>
      </c>
      <c r="E2079" s="16" t="n">
        <v>0.0763440895963598</v>
      </c>
      <c r="F2079" s="16" t="n">
        <v>0.0189631023980851</v>
      </c>
      <c r="G2079" s="16" t="n">
        <v>0.0903172110931126</v>
      </c>
      <c r="H2079" s="16" t="n">
        <v>0.0319349432505846</v>
      </c>
      <c r="I2079" s="23" t="n">
        <f aca="false">G2079-E2079</f>
        <v>0.0139731214967527</v>
      </c>
      <c r="J2079" s="17" t="n">
        <f aca="false">100*(G2079-E2079)/E2079</f>
        <v>18.3028202584251</v>
      </c>
      <c r="K2079" s="16" t="n">
        <v>6.83524319062075</v>
      </c>
      <c r="L2079" s="17" t="n">
        <v>309.836376603704</v>
      </c>
      <c r="M2079" s="18" t="n">
        <v>4.35590353283458E-011</v>
      </c>
      <c r="N2079" s="18" t="n">
        <v>2.31689957531277E-010</v>
      </c>
      <c r="O2079" s="6" t="str">
        <f aca="false">IF(N2079&lt;0.05,"Yes","No")</f>
        <v>Yes</v>
      </c>
      <c r="P2079" s="16" t="n">
        <v>0.462754642329086</v>
      </c>
      <c r="Q2079" s="17" t="n">
        <v>24.1239215841179</v>
      </c>
      <c r="R2079" s="18" t="n">
        <v>1.09396968314455E-006</v>
      </c>
      <c r="S2079" s="16" t="n">
        <v>0.0112501469247874</v>
      </c>
      <c r="T2079" s="16" t="n">
        <v>0.0139941739443127</v>
      </c>
      <c r="U2079" s="18" t="n">
        <v>0.00015844400660571</v>
      </c>
      <c r="V2079" s="18" t="n">
        <v>0.000926890151603252</v>
      </c>
      <c r="W2079" s="6" t="s">
        <v>699</v>
      </c>
      <c r="X2079" s="17" t="n">
        <v>99.8</v>
      </c>
      <c r="Y2079" s="16" t="n">
        <v>0.637301194210555</v>
      </c>
      <c r="Z2079" s="16" t="n">
        <f aca="false">(G2079-E2079)/SQRT(H2079^2/D2079+F2079^2/C2079)</f>
        <v>6.83524319062075</v>
      </c>
      <c r="AA2079" s="24" t="n">
        <f aca="false">ABS(K2079-Z2079)</f>
        <v>0</v>
      </c>
    </row>
    <row r="2080" customFormat="false" ht="22.35" hidden="false" customHeight="false" outlineLevel="0" collapsed="false">
      <c r="A2080" s="17" t="n">
        <v>2475</v>
      </c>
      <c r="B2080" s="7" t="s">
        <v>622</v>
      </c>
      <c r="C2080" s="6" t="n">
        <v>135</v>
      </c>
      <c r="D2080" s="6" t="n">
        <v>673</v>
      </c>
      <c r="E2080" s="16" t="n">
        <v>0.0761023490517228</v>
      </c>
      <c r="F2080" s="16" t="n">
        <v>0.01887318501451</v>
      </c>
      <c r="G2080" s="16" t="n">
        <v>0.0899806623672305</v>
      </c>
      <c r="H2080" s="16" t="n">
        <v>0.031787446655974</v>
      </c>
      <c r="I2080" s="23" t="n">
        <f aca="false">G2080-E2080</f>
        <v>0.0138783133155077</v>
      </c>
      <c r="J2080" s="17" t="n">
        <f aca="false">100*(G2080-E2080)/E2080</f>
        <v>18.2363796761062</v>
      </c>
      <c r="K2080" s="16" t="n">
        <v>6.82090415306715</v>
      </c>
      <c r="L2080" s="17" t="n">
        <v>309.882649697464</v>
      </c>
      <c r="M2080" s="18" t="n">
        <v>4.75003762472317E-011</v>
      </c>
      <c r="N2080" s="18" t="n">
        <v>2.41642349867879E-010</v>
      </c>
      <c r="O2080" s="6" t="str">
        <f aca="false">IF(N2080&lt;0.05,"Yes","No")</f>
        <v>Yes</v>
      </c>
      <c r="P2080" s="16" t="n">
        <v>0.46175123715561</v>
      </c>
      <c r="Q2080" s="17" t="n">
        <v>24.0194177190957</v>
      </c>
      <c r="R2080" s="18" t="n">
        <v>1.15316042787973E-006</v>
      </c>
      <c r="S2080" s="16" t="n">
        <v>0.0113403255346605</v>
      </c>
      <c r="T2080" s="16" t="n">
        <v>0.0138983446507464</v>
      </c>
      <c r="U2080" s="18" t="n">
        <v>0.000163518449353136</v>
      </c>
      <c r="V2080" s="18" t="n">
        <v>0.000933937045959196</v>
      </c>
      <c r="W2080" s="6" t="s">
        <v>699</v>
      </c>
      <c r="X2080" s="17" t="n">
        <v>99.8</v>
      </c>
      <c r="Y2080" s="16" t="n">
        <v>0.636893951901381</v>
      </c>
      <c r="Z2080" s="16" t="n">
        <f aca="false">(G2080-E2080)/SQRT(H2080^2/D2080+F2080^2/C2080)</f>
        <v>6.82090415306715</v>
      </c>
      <c r="AA2080" s="24" t="n">
        <f aca="false">ABS(K2080-Z2080)</f>
        <v>0</v>
      </c>
    </row>
    <row r="2081" customFormat="false" ht="22.35" hidden="false" customHeight="false" outlineLevel="0" collapsed="false">
      <c r="A2081" s="17" t="n">
        <v>2476</v>
      </c>
      <c r="B2081" s="7" t="s">
        <v>622</v>
      </c>
      <c r="C2081" s="6" t="n">
        <v>135</v>
      </c>
      <c r="D2081" s="6" t="n">
        <v>673</v>
      </c>
      <c r="E2081" s="16" t="n">
        <v>0.0758357112330419</v>
      </c>
      <c r="F2081" s="16" t="n">
        <v>0.0187699937255275</v>
      </c>
      <c r="G2081" s="16" t="n">
        <v>0.0896513278901931</v>
      </c>
      <c r="H2081" s="16" t="n">
        <v>0.031641971894348</v>
      </c>
      <c r="I2081" s="23" t="n">
        <f aca="false">G2081-E2081</f>
        <v>0.0138156166571512</v>
      </c>
      <c r="J2081" s="17" t="n">
        <f aca="false">100*(G2081-E2081)/E2081</f>
        <v>18.2178243370014</v>
      </c>
      <c r="K2081" s="16" t="n">
        <v>6.82520119308515</v>
      </c>
      <c r="L2081" s="17" t="n">
        <v>310.218231245091</v>
      </c>
      <c r="M2081" s="18" t="n">
        <v>4.62048747062689E-011</v>
      </c>
      <c r="N2081" s="18" t="n">
        <v>2.38517055916145E-010</v>
      </c>
      <c r="O2081" s="6" t="str">
        <f aca="false">IF(N2081&lt;0.05,"Yes","No")</f>
        <v>Yes</v>
      </c>
      <c r="P2081" s="16" t="n">
        <v>0.461805693323757</v>
      </c>
      <c r="Q2081" s="17" t="n">
        <v>24.025083464952</v>
      </c>
      <c r="R2081" s="18" t="n">
        <v>1.14987034267896E-006</v>
      </c>
      <c r="S2081" s="16" t="n">
        <v>0.0112851018547917</v>
      </c>
      <c r="T2081" s="16" t="n">
        <v>0.0138350546936662</v>
      </c>
      <c r="U2081" s="18" t="n">
        <v>0.000164917796180795</v>
      </c>
      <c r="V2081" s="18" t="n">
        <v>0.000937279671593415</v>
      </c>
      <c r="W2081" s="6" t="s">
        <v>699</v>
      </c>
      <c r="X2081" s="17" t="n">
        <v>99.8</v>
      </c>
      <c r="Y2081" s="16" t="n">
        <v>0.636420670298828</v>
      </c>
      <c r="Z2081" s="16" t="n">
        <f aca="false">(G2081-E2081)/SQRT(H2081^2/D2081+F2081^2/C2081)</f>
        <v>6.82520119308515</v>
      </c>
      <c r="AA2081" s="24" t="n">
        <f aca="false">ABS(K2081-Z2081)</f>
        <v>0</v>
      </c>
    </row>
    <row r="2082" customFormat="false" ht="22.35" hidden="false" customHeight="false" outlineLevel="0" collapsed="false">
      <c r="A2082" s="17" t="n">
        <v>2477</v>
      </c>
      <c r="B2082" s="7" t="s">
        <v>622</v>
      </c>
      <c r="C2082" s="6" t="n">
        <v>135</v>
      </c>
      <c r="D2082" s="6" t="n">
        <v>673</v>
      </c>
      <c r="E2082" s="16" t="n">
        <v>0.0755656538462197</v>
      </c>
      <c r="F2082" s="16" t="n">
        <v>0.0186730798952971</v>
      </c>
      <c r="G2082" s="16" t="n">
        <v>0.0893206427712409</v>
      </c>
      <c r="H2082" s="16" t="n">
        <v>0.031487550316215</v>
      </c>
      <c r="I2082" s="23" t="n">
        <f aca="false">G2082-E2082</f>
        <v>0.0137549889250211</v>
      </c>
      <c r="J2082" s="17" t="n">
        <f aca="false">100*(G2082-E2082)/E2082</f>
        <v>18.2026995399435</v>
      </c>
      <c r="K2082" s="16" t="n">
        <v>6.829812012153</v>
      </c>
      <c r="L2082" s="17" t="n">
        <v>310.324911237383</v>
      </c>
      <c r="M2082" s="18" t="n">
        <v>4.4908836397216E-011</v>
      </c>
      <c r="N2082" s="18" t="n">
        <v>2.3354818136275E-010</v>
      </c>
      <c r="O2082" s="6" t="str">
        <f aca="false">IF(N2082&lt;0.05,"Yes","No")</f>
        <v>Yes</v>
      </c>
      <c r="P2082" s="16" t="n">
        <v>0.46204259590993</v>
      </c>
      <c r="Q2082" s="17" t="n">
        <v>24.0497391344757</v>
      </c>
      <c r="R2082" s="18" t="n">
        <v>1.13566238080075E-006</v>
      </c>
      <c r="S2082" s="16" t="n">
        <v>0.0114109468845093</v>
      </c>
      <c r="T2082" s="16" t="n">
        <v>0.0137748517874857</v>
      </c>
      <c r="U2082" s="18" t="n">
        <v>0.000165775460464598</v>
      </c>
      <c r="V2082" s="18" t="n">
        <v>0.000938351663007158</v>
      </c>
      <c r="W2082" s="6" t="s">
        <v>699</v>
      </c>
      <c r="X2082" s="17" t="n">
        <v>99.8</v>
      </c>
      <c r="Y2082" s="16" t="n">
        <v>0.636772879863519</v>
      </c>
      <c r="Z2082" s="16" t="n">
        <f aca="false">(G2082-E2082)/SQRT(H2082^2/D2082+F2082^2/C2082)</f>
        <v>6.829812012153</v>
      </c>
      <c r="AA2082" s="24" t="n">
        <f aca="false">ABS(K2082-Z2082)</f>
        <v>0</v>
      </c>
    </row>
    <row r="2083" customFormat="false" ht="22.35" hidden="false" customHeight="false" outlineLevel="0" collapsed="false">
      <c r="A2083" s="17" t="n">
        <v>2478</v>
      </c>
      <c r="B2083" s="7" t="s">
        <v>622</v>
      </c>
      <c r="C2083" s="6" t="n">
        <v>135</v>
      </c>
      <c r="D2083" s="6" t="n">
        <v>673</v>
      </c>
      <c r="E2083" s="16" t="n">
        <v>0.0752766379327686</v>
      </c>
      <c r="F2083" s="16" t="n">
        <v>0.0185948806878621</v>
      </c>
      <c r="G2083" s="16" t="n">
        <v>0.0890025992062701</v>
      </c>
      <c r="H2083" s="16" t="n">
        <v>0.0313524400527315</v>
      </c>
      <c r="I2083" s="23" t="n">
        <f aca="false">G2083-E2083</f>
        <v>0.0137259612735016</v>
      </c>
      <c r="J2083" s="17" t="n">
        <f aca="false">100*(G2083-E2083)/E2083</f>
        <v>18.2340253901357</v>
      </c>
      <c r="K2083" s="16" t="n">
        <v>6.84431778374656</v>
      </c>
      <c r="L2083" s="17" t="n">
        <v>310.286061661831</v>
      </c>
      <c r="M2083" s="18" t="n">
        <v>4.11354704345958E-011</v>
      </c>
      <c r="N2083" s="18" t="n">
        <v>2.23322024245699E-010</v>
      </c>
      <c r="O2083" s="6" t="str">
        <f aca="false">IF(N2083&lt;0.05,"Yes","No")</f>
        <v>Yes</v>
      </c>
      <c r="P2083" s="16" t="n">
        <v>0.463051313590582</v>
      </c>
      <c r="Q2083" s="17" t="n">
        <v>24.1548631143546</v>
      </c>
      <c r="R2083" s="18" t="n">
        <v>1.07703761036198E-006</v>
      </c>
      <c r="S2083" s="16" t="n">
        <v>0.0116777596857488</v>
      </c>
      <c r="T2083" s="16" t="n">
        <v>0.0137462852024446</v>
      </c>
      <c r="U2083" s="18" t="n">
        <v>0.00016170497539526</v>
      </c>
      <c r="V2083" s="18" t="n">
        <v>0.000932913319588039</v>
      </c>
      <c r="W2083" s="6" t="s">
        <v>699</v>
      </c>
      <c r="X2083" s="17" t="n">
        <v>99.8</v>
      </c>
      <c r="Y2083" s="16" t="n">
        <v>0.637532331737384</v>
      </c>
      <c r="Z2083" s="16" t="n">
        <f aca="false">(G2083-E2083)/SQRT(H2083^2/D2083+F2083^2/C2083)</f>
        <v>6.84431778374656</v>
      </c>
      <c r="AA2083" s="24" t="n">
        <f aca="false">ABS(K2083-Z2083)</f>
        <v>0</v>
      </c>
    </row>
    <row r="2084" customFormat="false" ht="22.35" hidden="false" customHeight="false" outlineLevel="0" collapsed="false">
      <c r="A2084" s="17" t="n">
        <v>2479</v>
      </c>
      <c r="B2084" s="7" t="s">
        <v>622</v>
      </c>
      <c r="C2084" s="6" t="n">
        <v>135</v>
      </c>
      <c r="D2084" s="6" t="n">
        <v>673</v>
      </c>
      <c r="E2084" s="16" t="n">
        <v>0.0750048540256642</v>
      </c>
      <c r="F2084" s="16" t="n">
        <v>0.0185084357483609</v>
      </c>
      <c r="G2084" s="16" t="n">
        <v>0.0886924857824465</v>
      </c>
      <c r="H2084" s="16" t="n">
        <v>0.0312187670090786</v>
      </c>
      <c r="I2084" s="23" t="n">
        <f aca="false">G2084-E2084</f>
        <v>0.0136876317567824</v>
      </c>
      <c r="J2084" s="17" t="n">
        <f aca="false">100*(G2084-E2084)/E2084</f>
        <v>18.248994594535</v>
      </c>
      <c r="K2084" s="16" t="n">
        <v>6.85611879255955</v>
      </c>
      <c r="L2084" s="17" t="n">
        <v>310.431310508271</v>
      </c>
      <c r="M2084" s="18" t="n">
        <v>3.82636684923336E-011</v>
      </c>
      <c r="N2084" s="18" t="n">
        <v>2.14076419138792E-010</v>
      </c>
      <c r="O2084" s="6" t="str">
        <f aca="false">IF(N2084&lt;0.05,"Yes","No")</f>
        <v>Yes</v>
      </c>
      <c r="P2084" s="16" t="n">
        <v>0.463747174385812</v>
      </c>
      <c r="Q2084" s="17" t="n">
        <v>24.2275161935247</v>
      </c>
      <c r="R2084" s="18" t="n">
        <v>1.03830798275843E-006</v>
      </c>
      <c r="S2084" s="16" t="n">
        <v>0.0116384501990134</v>
      </c>
      <c r="T2084" s="16" t="n">
        <v>0.0137085849702641</v>
      </c>
      <c r="U2084" s="18" t="n">
        <v>0.000159501118986189</v>
      </c>
      <c r="V2084" s="18" t="n">
        <v>0.000926890151603252</v>
      </c>
      <c r="W2084" s="6" t="s">
        <v>699</v>
      </c>
      <c r="X2084" s="17" t="n">
        <v>99.8</v>
      </c>
      <c r="Y2084" s="16" t="n">
        <v>0.637950580595454</v>
      </c>
      <c r="Z2084" s="16" t="n">
        <f aca="false">(G2084-E2084)/SQRT(H2084^2/D2084+F2084^2/C2084)</f>
        <v>6.85611879255955</v>
      </c>
      <c r="AA2084" s="24" t="n">
        <f aca="false">ABS(K2084-Z2084)</f>
        <v>0</v>
      </c>
    </row>
    <row r="2085" customFormat="false" ht="22.35" hidden="false" customHeight="false" outlineLevel="0" collapsed="false">
      <c r="A2085" s="17" t="n">
        <v>2480</v>
      </c>
      <c r="B2085" s="7" t="s">
        <v>622</v>
      </c>
      <c r="C2085" s="6" t="n">
        <v>135</v>
      </c>
      <c r="D2085" s="6" t="n">
        <v>673</v>
      </c>
      <c r="E2085" s="16" t="n">
        <v>0.0747809385811841</v>
      </c>
      <c r="F2085" s="16" t="n">
        <v>0.01845330926534</v>
      </c>
      <c r="G2085" s="16" t="n">
        <v>0.0883907366040291</v>
      </c>
      <c r="H2085" s="16" t="n">
        <v>0.031089615334325</v>
      </c>
      <c r="I2085" s="23" t="n">
        <f aca="false">G2085-E2085</f>
        <v>0.013609798022845</v>
      </c>
      <c r="J2085" s="17" t="n">
        <f aca="false">100*(G2085-E2085)/E2085</f>
        <v>18.1995549682355</v>
      </c>
      <c r="K2085" s="16" t="n">
        <v>6.84038408562404</v>
      </c>
      <c r="L2085" s="17" t="n">
        <v>309.995294385794</v>
      </c>
      <c r="M2085" s="18" t="n">
        <v>4.2189286625573E-011</v>
      </c>
      <c r="N2085" s="18" t="n">
        <v>2.26121661225329E-010</v>
      </c>
      <c r="O2085" s="6" t="str">
        <f aca="false">IF(N2085&lt;0.05,"Yes","No")</f>
        <v>Yes</v>
      </c>
      <c r="P2085" s="16" t="n">
        <v>0.462990343746103</v>
      </c>
      <c r="Q2085" s="17" t="n">
        <v>24.1485026041992</v>
      </c>
      <c r="R2085" s="18" t="n">
        <v>1.08049661410816E-006</v>
      </c>
      <c r="S2085" s="16" t="n">
        <v>0.0116973111064413</v>
      </c>
      <c r="T2085" s="16" t="n">
        <v>0.0136315956931877</v>
      </c>
      <c r="U2085" s="18" t="n">
        <v>0.000163661349006183</v>
      </c>
      <c r="V2085" s="18" t="n">
        <v>0.000933937045959196</v>
      </c>
      <c r="W2085" s="6" t="s">
        <v>699</v>
      </c>
      <c r="X2085" s="17" t="n">
        <v>99.8</v>
      </c>
      <c r="Y2085" s="16" t="n">
        <v>0.637818502008695</v>
      </c>
      <c r="Z2085" s="16" t="n">
        <f aca="false">(G2085-E2085)/SQRT(H2085^2/D2085+F2085^2/C2085)</f>
        <v>6.84038408562404</v>
      </c>
      <c r="AA2085" s="24" t="n">
        <f aca="false">ABS(K2085-Z2085)</f>
        <v>0</v>
      </c>
    </row>
    <row r="2086" customFormat="false" ht="22.35" hidden="false" customHeight="false" outlineLevel="0" collapsed="false">
      <c r="A2086" s="17" t="n">
        <v>2481</v>
      </c>
      <c r="B2086" s="7" t="s">
        <v>622</v>
      </c>
      <c r="C2086" s="6" t="n">
        <v>135</v>
      </c>
      <c r="D2086" s="6" t="n">
        <v>673</v>
      </c>
      <c r="E2086" s="16" t="n">
        <v>0.0745752927605753</v>
      </c>
      <c r="F2086" s="16" t="n">
        <v>0.0184151954091582</v>
      </c>
      <c r="G2086" s="16" t="n">
        <v>0.0881003879320657</v>
      </c>
      <c r="H2086" s="16" t="n">
        <v>0.0309804705507498</v>
      </c>
      <c r="I2086" s="23" t="n">
        <f aca="false">G2086-E2086</f>
        <v>0.0135250951714904</v>
      </c>
      <c r="J2086" s="17" t="n">
        <f aca="false">100*(G2086-E2086)/E2086</f>
        <v>18.1361610136924</v>
      </c>
      <c r="K2086" s="16" t="n">
        <v>6.81546055448989</v>
      </c>
      <c r="L2086" s="17" t="n">
        <v>309.453207102624</v>
      </c>
      <c r="M2086" s="18" t="n">
        <v>4.9193769424374E-011</v>
      </c>
      <c r="N2086" s="18" t="n">
        <v>2.45501447887434E-010</v>
      </c>
      <c r="O2086" s="6" t="str">
        <f aca="false">IF(N2086&lt;0.05,"Yes","No")</f>
        <v>Yes</v>
      </c>
      <c r="P2086" s="16" t="n">
        <v>0.461685836417168</v>
      </c>
      <c r="Q2086" s="17" t="n">
        <v>24.0126141578618</v>
      </c>
      <c r="R2086" s="18" t="n">
        <v>1.15712374730234E-006</v>
      </c>
      <c r="S2086" s="16" t="n">
        <v>0.012269084511914</v>
      </c>
      <c r="T2086" s="16" t="n">
        <v>0.0135473805113878</v>
      </c>
      <c r="U2086" s="18" t="n">
        <v>0.000169479022531075</v>
      </c>
      <c r="V2086" s="18" t="n">
        <v>0.000946558370519302</v>
      </c>
      <c r="W2086" s="6" t="s">
        <v>699</v>
      </c>
      <c r="X2086" s="17" t="n">
        <v>99.8</v>
      </c>
      <c r="Y2086" s="16" t="n">
        <v>0.637455285895108</v>
      </c>
      <c r="Z2086" s="16" t="n">
        <f aca="false">(G2086-E2086)/SQRT(H2086^2/D2086+F2086^2/C2086)</f>
        <v>6.81546055448989</v>
      </c>
      <c r="AA2086" s="24" t="n">
        <f aca="false">ABS(K2086-Z2086)</f>
        <v>0</v>
      </c>
    </row>
    <row r="2087" customFormat="false" ht="22.35" hidden="false" customHeight="false" outlineLevel="0" collapsed="false">
      <c r="A2087" s="17" t="n">
        <v>2482</v>
      </c>
      <c r="B2087" s="7" t="s">
        <v>622</v>
      </c>
      <c r="C2087" s="6" t="n">
        <v>135</v>
      </c>
      <c r="D2087" s="6" t="n">
        <v>673</v>
      </c>
      <c r="E2087" s="16" t="n">
        <v>0.074375490595897</v>
      </c>
      <c r="F2087" s="16" t="n">
        <v>0.018351585088148</v>
      </c>
      <c r="G2087" s="16" t="n">
        <v>0.087809364772215</v>
      </c>
      <c r="H2087" s="16" t="n">
        <v>0.0308582113778433</v>
      </c>
      <c r="I2087" s="23" t="n">
        <f aca="false">G2087-E2087</f>
        <v>0.0134338741763179</v>
      </c>
      <c r="J2087" s="17" t="n">
        <f aca="false">100*(G2087-E2087)/E2087</f>
        <v>18.0622326907501</v>
      </c>
      <c r="K2087" s="16" t="n">
        <v>6.7941723932094</v>
      </c>
      <c r="L2087" s="17" t="n">
        <v>309.268813609732</v>
      </c>
      <c r="M2087" s="18" t="n">
        <v>5.59950406047685E-011</v>
      </c>
      <c r="N2087" s="18" t="n">
        <v>2.67985376561774E-010</v>
      </c>
      <c r="O2087" s="6" t="str">
        <f aca="false">IF(N2087&lt;0.05,"Yes","No")</f>
        <v>Yes</v>
      </c>
      <c r="P2087" s="16" t="n">
        <v>0.460373835251161</v>
      </c>
      <c r="Q2087" s="17" t="n">
        <v>23.8763318158885</v>
      </c>
      <c r="R2087" s="18" t="n">
        <v>1.23946208661966E-006</v>
      </c>
      <c r="S2087" s="16" t="n">
        <v>0.0125614177652832</v>
      </c>
      <c r="T2087" s="16" t="n">
        <v>0.0134564773687034</v>
      </c>
      <c r="U2087" s="18" t="n">
        <v>0.000175555380696338</v>
      </c>
      <c r="V2087" s="18" t="n">
        <v>0.000952626096801834</v>
      </c>
      <c r="W2087" s="6" t="s">
        <v>699</v>
      </c>
      <c r="X2087" s="17" t="n">
        <v>99.8</v>
      </c>
      <c r="Y2087" s="16" t="n">
        <v>0.636442683396621</v>
      </c>
      <c r="Z2087" s="16" t="n">
        <f aca="false">(G2087-E2087)/SQRT(H2087^2/D2087+F2087^2/C2087)</f>
        <v>6.7941723932094</v>
      </c>
      <c r="AA2087" s="24" t="n">
        <f aca="false">ABS(K2087-Z2087)</f>
        <v>0</v>
      </c>
    </row>
    <row r="2088" customFormat="false" ht="22.35" hidden="false" customHeight="false" outlineLevel="0" collapsed="false">
      <c r="A2088" s="17" t="n">
        <v>2483</v>
      </c>
      <c r="B2088" s="7" t="s">
        <v>622</v>
      </c>
      <c r="C2088" s="6" t="n">
        <v>135</v>
      </c>
      <c r="D2088" s="6" t="n">
        <v>673</v>
      </c>
      <c r="E2088" s="16" t="n">
        <v>0.0741640900296194</v>
      </c>
      <c r="F2088" s="16" t="n">
        <v>0.0182825597803783</v>
      </c>
      <c r="G2088" s="16" t="n">
        <v>0.0875295391818301</v>
      </c>
      <c r="H2088" s="16" t="n">
        <v>0.0307433383941701</v>
      </c>
      <c r="I2088" s="23" t="n">
        <f aca="false">G2088-E2088</f>
        <v>0.0133654491522107</v>
      </c>
      <c r="J2088" s="17" t="n">
        <f aca="false">100*(G2088-E2088)/E2088</f>
        <v>18.0214564041343</v>
      </c>
      <c r="K2088" s="16" t="n">
        <v>6.78499174077803</v>
      </c>
      <c r="L2088" s="17" t="n">
        <v>309.283295932296</v>
      </c>
      <c r="M2088" s="18" t="n">
        <v>5.91788588128117E-011</v>
      </c>
      <c r="N2088" s="18" t="n">
        <v>2.80039928828868E-010</v>
      </c>
      <c r="O2088" s="6" t="str">
        <f aca="false">IF(N2088&lt;0.05,"Yes","No")</f>
        <v>Yes</v>
      </c>
      <c r="P2088" s="16" t="n">
        <v>0.459741543295865</v>
      </c>
      <c r="Q2088" s="17" t="n">
        <v>23.8107918387891</v>
      </c>
      <c r="R2088" s="18" t="n">
        <v>1.28113243901429E-006</v>
      </c>
      <c r="S2088" s="16" t="n">
        <v>0.0128778236492248</v>
      </c>
      <c r="T2088" s="16" t="n">
        <v>0.0133874345173564</v>
      </c>
      <c r="U2088" s="18" t="n">
        <v>0.000178605042881681</v>
      </c>
      <c r="V2088" s="18" t="n">
        <v>0.00096171946167059</v>
      </c>
      <c r="W2088" s="6" t="s">
        <v>699</v>
      </c>
      <c r="X2088" s="17" t="n">
        <v>99.8</v>
      </c>
      <c r="Y2088" s="16" t="n">
        <v>0.63660778163007</v>
      </c>
      <c r="Z2088" s="16" t="n">
        <f aca="false">(G2088-E2088)/SQRT(H2088^2/D2088+F2088^2/C2088)</f>
        <v>6.78499174077803</v>
      </c>
      <c r="AA2088" s="24" t="n">
        <f aca="false">ABS(K2088-Z2088)</f>
        <v>0</v>
      </c>
    </row>
    <row r="2089" customFormat="false" ht="22.35" hidden="false" customHeight="false" outlineLevel="0" collapsed="false">
      <c r="A2089" s="17" t="n">
        <v>2484</v>
      </c>
      <c r="B2089" s="7" t="s">
        <v>622</v>
      </c>
      <c r="C2089" s="6" t="n">
        <v>135</v>
      </c>
      <c r="D2089" s="6" t="n">
        <v>673</v>
      </c>
      <c r="E2089" s="16" t="n">
        <v>0.0739445213642385</v>
      </c>
      <c r="F2089" s="16" t="n">
        <v>0.0181903776887462</v>
      </c>
      <c r="G2089" s="16" t="n">
        <v>0.087277116688497</v>
      </c>
      <c r="H2089" s="16" t="n">
        <v>0.0306435579189096</v>
      </c>
      <c r="I2089" s="23" t="n">
        <f aca="false">G2089-E2089</f>
        <v>0.0133325953242585</v>
      </c>
      <c r="J2089" s="17" t="n">
        <f aca="false">100*(G2089-E2089)/E2089</f>
        <v>18.0305384067392</v>
      </c>
      <c r="K2089" s="16" t="n">
        <v>6.79816767885804</v>
      </c>
      <c r="L2089" s="17" t="n">
        <v>309.957678871832</v>
      </c>
      <c r="M2089" s="18" t="n">
        <v>5.44794298034291E-011</v>
      </c>
      <c r="N2089" s="18" t="n">
        <v>2.6252587618579E-010</v>
      </c>
      <c r="O2089" s="6" t="str">
        <f aca="false">IF(N2089&lt;0.05,"Yes","No")</f>
        <v>Yes</v>
      </c>
      <c r="P2089" s="16" t="n">
        <v>0.460159346683627</v>
      </c>
      <c r="Q2089" s="17" t="n">
        <v>23.8540889913345</v>
      </c>
      <c r="R2089" s="18" t="n">
        <v>1.25344908415049E-006</v>
      </c>
      <c r="S2089" s="16" t="n">
        <v>0.0128065019913675</v>
      </c>
      <c r="T2089" s="16" t="n">
        <v>0.0133537620589596</v>
      </c>
      <c r="U2089" s="18" t="n">
        <v>0.000175422010972338</v>
      </c>
      <c r="V2089" s="18" t="n">
        <v>0.000952626096801834</v>
      </c>
      <c r="W2089" s="6" t="s">
        <v>699</v>
      </c>
      <c r="X2089" s="17" t="n">
        <v>99.8</v>
      </c>
      <c r="Y2089" s="16" t="n">
        <v>0.637004017390347</v>
      </c>
      <c r="Z2089" s="16" t="n">
        <f aca="false">(G2089-E2089)/SQRT(H2089^2/D2089+F2089^2/C2089)</f>
        <v>6.79816767885804</v>
      </c>
      <c r="AA2089" s="24" t="n">
        <f aca="false">ABS(K2089-Z2089)</f>
        <v>0</v>
      </c>
    </row>
    <row r="2090" customFormat="false" ht="22.35" hidden="false" customHeight="false" outlineLevel="0" collapsed="false">
      <c r="A2090" s="17" t="n">
        <v>2485</v>
      </c>
      <c r="B2090" s="7" t="s">
        <v>622</v>
      </c>
      <c r="C2090" s="6" t="n">
        <v>135</v>
      </c>
      <c r="D2090" s="6" t="n">
        <v>673</v>
      </c>
      <c r="E2090" s="16" t="n">
        <v>0.0737266279757023</v>
      </c>
      <c r="F2090" s="16" t="n">
        <v>0.018102810809899</v>
      </c>
      <c r="G2090" s="16" t="n">
        <v>0.0870174744386464</v>
      </c>
      <c r="H2090" s="16" t="n">
        <v>0.0305222160934512</v>
      </c>
      <c r="I2090" s="23" t="n">
        <f aca="false">G2090-E2090</f>
        <v>0.0132908464629441</v>
      </c>
      <c r="J2090" s="17" t="n">
        <f aca="false">100*(G2090-E2090)/E2090</f>
        <v>18.0271997077152</v>
      </c>
      <c r="K2090" s="16" t="n">
        <v>6.80754137999492</v>
      </c>
      <c r="L2090" s="17" t="n">
        <v>310.279237586488</v>
      </c>
      <c r="M2090" s="18" t="n">
        <v>5.13999993292332E-011</v>
      </c>
      <c r="N2090" s="18" t="n">
        <v>2.52316351847474E-010</v>
      </c>
      <c r="O2090" s="6" t="str">
        <f aca="false">IF(N2090&lt;0.05,"Yes","No")</f>
        <v>Yes</v>
      </c>
      <c r="P2090" s="16" t="n">
        <v>0.460567997603718</v>
      </c>
      <c r="Q2090" s="17" t="n">
        <v>23.8964757163075</v>
      </c>
      <c r="R2090" s="18" t="n">
        <v>1.22693039387995E-006</v>
      </c>
      <c r="S2090" s="16" t="n">
        <v>0.0129613075718671</v>
      </c>
      <c r="T2090" s="16" t="n">
        <v>0.0133113833854599</v>
      </c>
      <c r="U2090" s="18" t="n">
        <v>0.000172347124212689</v>
      </c>
      <c r="V2090" s="18" t="n">
        <v>0.000950624539937552</v>
      </c>
      <c r="W2090" s="6" t="s">
        <v>699</v>
      </c>
      <c r="X2090" s="17" t="n">
        <v>99.8</v>
      </c>
      <c r="Y2090" s="16" t="n">
        <v>0.637009520664796</v>
      </c>
      <c r="Z2090" s="16" t="n">
        <f aca="false">(G2090-E2090)/SQRT(H2090^2/D2090+F2090^2/C2090)</f>
        <v>6.80754137999492</v>
      </c>
      <c r="AA2090" s="24" t="n">
        <f aca="false">ABS(K2090-Z2090)</f>
        <v>0</v>
      </c>
    </row>
    <row r="2091" customFormat="false" ht="22.35" hidden="false" customHeight="false" outlineLevel="0" collapsed="false">
      <c r="A2091" s="17" t="n">
        <v>2486</v>
      </c>
      <c r="B2091" s="7" t="s">
        <v>622</v>
      </c>
      <c r="C2091" s="6" t="n">
        <v>135</v>
      </c>
      <c r="D2091" s="6" t="n">
        <v>673</v>
      </c>
      <c r="E2091" s="16" t="n">
        <v>0.0735238817003038</v>
      </c>
      <c r="F2091" s="16" t="n">
        <v>0.018044485383118</v>
      </c>
      <c r="G2091" s="16" t="n">
        <v>0.0867550145851291</v>
      </c>
      <c r="H2091" s="16" t="n">
        <v>0.0304119327781483</v>
      </c>
      <c r="I2091" s="23" t="n">
        <f aca="false">G2091-E2091</f>
        <v>0.0132311328848252</v>
      </c>
      <c r="J2091" s="17" t="n">
        <f aca="false">100*(G2091-E2091)/E2091</f>
        <v>17.9956941592905</v>
      </c>
      <c r="K2091" s="16" t="n">
        <v>6.79983078018513</v>
      </c>
      <c r="L2091" s="17" t="n">
        <v>310.131992298217</v>
      </c>
      <c r="M2091" s="18" t="n">
        <v>5.38897068185113E-011</v>
      </c>
      <c r="N2091" s="18" t="n">
        <v>2.60880815727402E-010</v>
      </c>
      <c r="O2091" s="6" t="str">
        <f aca="false">IF(N2091&lt;0.05,"Yes","No")</f>
        <v>Yes</v>
      </c>
      <c r="P2091" s="16" t="n">
        <v>0.460149555922749</v>
      </c>
      <c r="Q2091" s="17" t="n">
        <v>23.8530739203669</v>
      </c>
      <c r="R2091" s="18" t="n">
        <v>1.25409116560841E-006</v>
      </c>
      <c r="S2091" s="16" t="n">
        <v>0.0130144360054765</v>
      </c>
      <c r="T2091" s="16" t="n">
        <v>0.0132506357266649</v>
      </c>
      <c r="U2091" s="18" t="n">
        <v>0.000174706376227218</v>
      </c>
      <c r="V2091" s="18" t="n">
        <v>0.000952626096801834</v>
      </c>
      <c r="W2091" s="6" t="s">
        <v>699</v>
      </c>
      <c r="X2091" s="17" t="n">
        <v>99.8</v>
      </c>
      <c r="Y2091" s="16" t="n">
        <v>0.637015023939244</v>
      </c>
      <c r="Z2091" s="16" t="n">
        <f aca="false">(G2091-E2091)/SQRT(H2091^2/D2091+F2091^2/C2091)</f>
        <v>6.79983078018513</v>
      </c>
      <c r="AA2091" s="24" t="n">
        <f aca="false">ABS(K2091-Z2091)</f>
        <v>0</v>
      </c>
    </row>
    <row r="2092" customFormat="false" ht="22.35" hidden="false" customHeight="false" outlineLevel="0" collapsed="false">
      <c r="A2092" s="17" t="n">
        <v>2487</v>
      </c>
      <c r="B2092" s="7" t="s">
        <v>622</v>
      </c>
      <c r="C2092" s="6" t="n">
        <v>135</v>
      </c>
      <c r="D2092" s="6" t="n">
        <v>673</v>
      </c>
      <c r="E2092" s="16" t="n">
        <v>0.0733437225084614</v>
      </c>
      <c r="F2092" s="16" t="n">
        <v>0.0179641243392067</v>
      </c>
      <c r="G2092" s="16" t="n">
        <v>0.0865187139691782</v>
      </c>
      <c r="H2092" s="16" t="n">
        <v>0.0303147265542605</v>
      </c>
      <c r="I2092" s="23" t="n">
        <f aca="false">G2092-E2092</f>
        <v>0.0131749914607168</v>
      </c>
      <c r="J2092" s="17" t="n">
        <f aca="false">100*(G2092-E2092)/E2092</f>
        <v>17.9633525680359</v>
      </c>
      <c r="K2092" s="16" t="n">
        <v>6.79815035101601</v>
      </c>
      <c r="L2092" s="17" t="n">
        <v>310.605647978294</v>
      </c>
      <c r="M2092" s="18" t="n">
        <v>5.43155586020982E-011</v>
      </c>
      <c r="N2092" s="18" t="n">
        <v>2.62337904880479E-010</v>
      </c>
      <c r="O2092" s="6" t="str">
        <f aca="false">IF(N2092&lt;0.05,"Yes","No")</f>
        <v>Yes</v>
      </c>
      <c r="P2092" s="16" t="n">
        <v>0.459704329796397</v>
      </c>
      <c r="Q2092" s="17" t="n">
        <v>23.8069372946844</v>
      </c>
      <c r="R2092" s="18" t="n">
        <v>1.28362655849182E-006</v>
      </c>
      <c r="S2092" s="16" t="n">
        <v>0.0128479210392425</v>
      </c>
      <c r="T2092" s="16" t="n">
        <v>0.0131941963865839</v>
      </c>
      <c r="U2092" s="18" t="n">
        <v>0.000178170926183029</v>
      </c>
      <c r="V2092" s="18" t="n">
        <v>0.00096171946167059</v>
      </c>
      <c r="W2092" s="6" t="s">
        <v>699</v>
      </c>
      <c r="X2092" s="17" t="n">
        <v>99.8</v>
      </c>
      <c r="Y2092" s="16" t="n">
        <v>0.636431676847724</v>
      </c>
      <c r="Z2092" s="16" t="n">
        <f aca="false">(G2092-E2092)/SQRT(H2092^2/D2092+F2092^2/C2092)</f>
        <v>6.79815035101601</v>
      </c>
      <c r="AA2092" s="24" t="n">
        <f aca="false">ABS(K2092-Z2092)</f>
        <v>0</v>
      </c>
    </row>
    <row r="2093" customFormat="false" ht="22.35" hidden="false" customHeight="false" outlineLevel="0" collapsed="false">
      <c r="A2093" s="17" t="n">
        <v>2488</v>
      </c>
      <c r="B2093" s="7" t="s">
        <v>622</v>
      </c>
      <c r="C2093" s="6" t="n">
        <v>135</v>
      </c>
      <c r="D2093" s="6" t="n">
        <v>673</v>
      </c>
      <c r="E2093" s="16" t="n">
        <v>0.0731672431721731</v>
      </c>
      <c r="F2093" s="16" t="n">
        <v>0.017892433989369</v>
      </c>
      <c r="G2093" s="16" t="n">
        <v>0.086262767434253</v>
      </c>
      <c r="H2093" s="16" t="n">
        <v>0.030197672437821</v>
      </c>
      <c r="I2093" s="23" t="n">
        <f aca="false">G2093-E2093</f>
        <v>0.0130955242620799</v>
      </c>
      <c r="J2093" s="17" t="n">
        <f aca="false">100*(G2093-E2093)/E2093</f>
        <v>17.898069811465</v>
      </c>
      <c r="K2093" s="16" t="n">
        <v>6.78389971355518</v>
      </c>
      <c r="L2093" s="17" t="n">
        <v>310.654494111697</v>
      </c>
      <c r="M2093" s="18" t="n">
        <v>5.91802610185708E-011</v>
      </c>
      <c r="N2093" s="18" t="n">
        <v>2.80039928828868E-010</v>
      </c>
      <c r="O2093" s="6" t="str">
        <f aca="false">IF(N2093&lt;0.05,"Yes","No")</f>
        <v>Yes</v>
      </c>
      <c r="P2093" s="16" t="n">
        <v>0.458706632668543</v>
      </c>
      <c r="Q2093" s="17" t="n">
        <v>23.703712953309</v>
      </c>
      <c r="R2093" s="18" t="n">
        <v>1.352265692486E-006</v>
      </c>
      <c r="S2093" s="16" t="n">
        <v>0.0131786230918712</v>
      </c>
      <c r="T2093" s="16" t="n">
        <v>0.0131152972948807</v>
      </c>
      <c r="U2093" s="18" t="n">
        <v>0.000184964684670786</v>
      </c>
      <c r="V2093" s="18" t="n">
        <v>0.000965108805080997</v>
      </c>
      <c r="W2093" s="6" t="s">
        <v>699</v>
      </c>
      <c r="X2093" s="17" t="n">
        <v>99.8</v>
      </c>
      <c r="Y2093" s="16" t="n">
        <v>0.636112486929723</v>
      </c>
      <c r="Z2093" s="16" t="n">
        <f aca="false">(G2093-E2093)/SQRT(H2093^2/D2093+F2093^2/C2093)</f>
        <v>6.78389971355518</v>
      </c>
      <c r="AA2093" s="24" t="n">
        <f aca="false">ABS(K2093-Z2093)</f>
        <v>0</v>
      </c>
    </row>
    <row r="2094" customFormat="false" ht="22.35" hidden="false" customHeight="false" outlineLevel="0" collapsed="false">
      <c r="A2094" s="17" t="n">
        <v>2489</v>
      </c>
      <c r="B2094" s="7" t="s">
        <v>622</v>
      </c>
      <c r="C2094" s="6" t="n">
        <v>135</v>
      </c>
      <c r="D2094" s="6" t="n">
        <v>673</v>
      </c>
      <c r="E2094" s="16" t="n">
        <v>0.0729973846011692</v>
      </c>
      <c r="F2094" s="16" t="n">
        <v>0.0178425352067189</v>
      </c>
      <c r="G2094" s="16" t="n">
        <v>0.0860046511086986</v>
      </c>
      <c r="H2094" s="16" t="n">
        <v>0.0300883414390261</v>
      </c>
      <c r="I2094" s="23" t="n">
        <f aca="false">G2094-E2094</f>
        <v>0.0130072665075294</v>
      </c>
      <c r="J2094" s="17" t="n">
        <f aca="false">100*(G2094-E2094)/E2094</f>
        <v>17.8188116993456</v>
      </c>
      <c r="K2094" s="16" t="n">
        <v>6.75907273582045</v>
      </c>
      <c r="L2094" s="17" t="n">
        <v>310.341126995401</v>
      </c>
      <c r="M2094" s="18" t="n">
        <v>6.88277247523699E-011</v>
      </c>
      <c r="N2094" s="18" t="n">
        <v>3.17817691658745E-010</v>
      </c>
      <c r="O2094" s="6" t="str">
        <f aca="false">IF(N2094&lt;0.05,"Yes","No")</f>
        <v>Yes</v>
      </c>
      <c r="P2094" s="16" t="n">
        <v>0.457245736154495</v>
      </c>
      <c r="Q2094" s="17" t="n">
        <v>23.5529694227974</v>
      </c>
      <c r="R2094" s="18" t="n">
        <v>1.45918814318599E-006</v>
      </c>
      <c r="S2094" s="16" t="n">
        <v>0.013490417418036</v>
      </c>
      <c r="T2094" s="16" t="n">
        <v>0.0130266207678714</v>
      </c>
      <c r="U2094" s="18" t="n">
        <v>0.000194113039310924</v>
      </c>
      <c r="V2094" s="18" t="n">
        <v>0.000982258753139616</v>
      </c>
      <c r="W2094" s="6" t="s">
        <v>699</v>
      </c>
      <c r="X2094" s="17" t="n">
        <v>99.8</v>
      </c>
      <c r="Y2094" s="16" t="n">
        <v>0.635716251169446</v>
      </c>
      <c r="Z2094" s="16" t="n">
        <f aca="false">(G2094-E2094)/SQRT(H2094^2/D2094+F2094^2/C2094)</f>
        <v>6.75907273582045</v>
      </c>
      <c r="AA2094" s="24" t="n">
        <f aca="false">ABS(K2094-Z2094)</f>
        <v>0</v>
      </c>
    </row>
    <row r="2095" customFormat="false" ht="22.35" hidden="false" customHeight="false" outlineLevel="0" collapsed="false">
      <c r="A2095" s="17" t="n">
        <v>2490</v>
      </c>
      <c r="B2095" s="7" t="s">
        <v>622</v>
      </c>
      <c r="C2095" s="6" t="n">
        <v>135</v>
      </c>
      <c r="D2095" s="6" t="n">
        <v>673</v>
      </c>
      <c r="E2095" s="16" t="n">
        <v>0.0728060739597789</v>
      </c>
      <c r="F2095" s="16" t="n">
        <v>0.0177765140796056</v>
      </c>
      <c r="G2095" s="16" t="n">
        <v>0.0857833497680137</v>
      </c>
      <c r="H2095" s="16" t="n">
        <v>0.0299918762747638</v>
      </c>
      <c r="I2095" s="23" t="n">
        <f aca="false">G2095-E2095</f>
        <v>0.0129772758082348</v>
      </c>
      <c r="J2095" s="17" t="n">
        <f aca="false">100*(G2095-E2095)/E2095</f>
        <v>17.8244411522643</v>
      </c>
      <c r="K2095" s="16" t="n">
        <v>6.76731405370033</v>
      </c>
      <c r="L2095" s="17" t="n">
        <v>310.52729671535</v>
      </c>
      <c r="M2095" s="18" t="n">
        <v>6.5440048075503E-011</v>
      </c>
      <c r="N2095" s="18" t="n">
        <v>3.03508920544441E-010</v>
      </c>
      <c r="O2095" s="6" t="str">
        <f aca="false">IF(N2095&lt;0.05,"Yes","No")</f>
        <v>Yes</v>
      </c>
      <c r="P2095" s="16" t="n">
        <v>0.45767361719882</v>
      </c>
      <c r="Q2095" s="17" t="n">
        <v>23.5970708049928</v>
      </c>
      <c r="R2095" s="18" t="n">
        <v>1.42705607482353E-006</v>
      </c>
      <c r="S2095" s="16" t="n">
        <v>0.0135845228602593</v>
      </c>
      <c r="T2095" s="16" t="n">
        <v>0.0129956951023408</v>
      </c>
      <c r="U2095" s="18" t="n">
        <v>0.000193822193981956</v>
      </c>
      <c r="V2095" s="18" t="n">
        <v>0.000982258753139616</v>
      </c>
      <c r="W2095" s="6" t="s">
        <v>699</v>
      </c>
      <c r="X2095" s="17" t="n">
        <v>99.8</v>
      </c>
      <c r="Y2095" s="16" t="n">
        <v>0.635826316658412</v>
      </c>
      <c r="Z2095" s="16" t="n">
        <f aca="false">(G2095-E2095)/SQRT(H2095^2/D2095+F2095^2/C2095)</f>
        <v>6.76731405370033</v>
      </c>
      <c r="AA2095" s="24" t="n">
        <f aca="false">ABS(K2095-Z2095)</f>
        <v>0</v>
      </c>
    </row>
    <row r="2096" customFormat="false" ht="22.35" hidden="false" customHeight="false" outlineLevel="0" collapsed="false">
      <c r="A2096" s="17" t="n">
        <v>2491</v>
      </c>
      <c r="B2096" s="7" t="s">
        <v>622</v>
      </c>
      <c r="C2096" s="6" t="n">
        <v>135</v>
      </c>
      <c r="D2096" s="6" t="n">
        <v>673</v>
      </c>
      <c r="E2096" s="16" t="n">
        <v>0.0725889582738832</v>
      </c>
      <c r="F2096" s="16" t="n">
        <v>0.0177094732879929</v>
      </c>
      <c r="G2096" s="16" t="n">
        <v>0.0855666126164692</v>
      </c>
      <c r="H2096" s="16" t="n">
        <v>0.0298898473222236</v>
      </c>
      <c r="I2096" s="23" t="n">
        <f aca="false">G2096-E2096</f>
        <v>0.012977654342586</v>
      </c>
      <c r="J2096" s="17" t="n">
        <f aca="false">100*(G2096-E2096)/E2096</f>
        <v>17.878276050774</v>
      </c>
      <c r="K2096" s="16" t="n">
        <v>6.79221490298794</v>
      </c>
      <c r="L2096" s="17" t="n">
        <v>310.666616608592</v>
      </c>
      <c r="M2096" s="18" t="n">
        <v>5.62810504080284E-011</v>
      </c>
      <c r="N2096" s="18" t="n">
        <v>2.68742015698336E-010</v>
      </c>
      <c r="O2096" s="6" t="str">
        <f aca="false">IF(N2096&lt;0.05,"Yes","No")</f>
        <v>Yes</v>
      </c>
      <c r="P2096" s="16" t="n">
        <v>0.459260424069757</v>
      </c>
      <c r="Q2096" s="17" t="n">
        <v>23.7609819590848</v>
      </c>
      <c r="R2096" s="18" t="n">
        <v>1.31374113279817E-006</v>
      </c>
      <c r="S2096" s="16" t="n">
        <v>0.0139593923560067</v>
      </c>
      <c r="T2096" s="16" t="n">
        <v>0.012996543509596</v>
      </c>
      <c r="U2096" s="18" t="n">
        <v>0.000187494404754071</v>
      </c>
      <c r="V2096" s="18" t="n">
        <v>0.000965108805080997</v>
      </c>
      <c r="W2096" s="6" t="s">
        <v>699</v>
      </c>
      <c r="X2096" s="17" t="n">
        <v>99.8</v>
      </c>
      <c r="Y2096" s="16" t="n">
        <v>0.63657476198338</v>
      </c>
      <c r="Z2096" s="16" t="n">
        <f aca="false">(G2096-E2096)/SQRT(H2096^2/D2096+F2096^2/C2096)</f>
        <v>6.79221490298794</v>
      </c>
      <c r="AA2096" s="24" t="n">
        <f aca="false">ABS(K2096-Z2096)</f>
        <v>0</v>
      </c>
    </row>
    <row r="2097" customFormat="false" ht="22.35" hidden="false" customHeight="false" outlineLevel="0" collapsed="false">
      <c r="A2097" s="17" t="n">
        <v>2492</v>
      </c>
      <c r="B2097" s="7" t="s">
        <v>622</v>
      </c>
      <c r="C2097" s="6" t="n">
        <v>135</v>
      </c>
      <c r="D2097" s="6" t="n">
        <v>673</v>
      </c>
      <c r="E2097" s="16" t="n">
        <v>0.0724039616408172</v>
      </c>
      <c r="F2097" s="16" t="n">
        <v>0.0176447872847826</v>
      </c>
      <c r="G2097" s="16" t="n">
        <v>0.0853553329709292</v>
      </c>
      <c r="H2097" s="16" t="n">
        <v>0.0297983035179735</v>
      </c>
      <c r="I2097" s="23" t="n">
        <f aca="false">G2097-E2097</f>
        <v>0.012951371330112</v>
      </c>
      <c r="J2097" s="17" t="n">
        <f aca="false">100*(G2097-E2097)/E2097</f>
        <v>17.8876556428796</v>
      </c>
      <c r="K2097" s="16" t="n">
        <v>6.80184416648888</v>
      </c>
      <c r="L2097" s="17" t="n">
        <v>310.889249701297</v>
      </c>
      <c r="M2097" s="18" t="n">
        <v>5.30445817119586E-011</v>
      </c>
      <c r="N2097" s="18" t="n">
        <v>2.59178293434477E-010</v>
      </c>
      <c r="O2097" s="6" t="str">
        <f aca="false">IF(N2097&lt;0.05,"Yes","No")</f>
        <v>Yes</v>
      </c>
      <c r="P2097" s="16" t="n">
        <v>0.459756142336436</v>
      </c>
      <c r="Q2097" s="17" t="n">
        <v>23.8123040807885</v>
      </c>
      <c r="R2097" s="18" t="n">
        <v>1.28015525956521E-006</v>
      </c>
      <c r="S2097" s="16" t="n">
        <v>0.0137932724278336</v>
      </c>
      <c r="T2097" s="16" t="n">
        <v>0.0129704831353652</v>
      </c>
      <c r="U2097" s="18" t="n">
        <v>0.000186094974239202</v>
      </c>
      <c r="V2097" s="18" t="n">
        <v>0.000965108805080997</v>
      </c>
      <c r="W2097" s="6" t="s">
        <v>699</v>
      </c>
      <c r="X2097" s="17" t="n">
        <v>99.8</v>
      </c>
      <c r="Y2097" s="16" t="n">
        <v>0.637290187661659</v>
      </c>
      <c r="Z2097" s="16" t="n">
        <f aca="false">(G2097-E2097)/SQRT(H2097^2/D2097+F2097^2/C2097)</f>
        <v>6.80184416648888</v>
      </c>
      <c r="AA2097" s="24" t="n">
        <f aca="false">ABS(K2097-Z2097)</f>
        <v>0</v>
      </c>
    </row>
    <row r="2098" customFormat="false" ht="22.35" hidden="false" customHeight="false" outlineLevel="0" collapsed="false">
      <c r="A2098" s="17" t="n">
        <v>2493</v>
      </c>
      <c r="B2098" s="7" t="s">
        <v>622</v>
      </c>
      <c r="C2098" s="6" t="n">
        <v>135</v>
      </c>
      <c r="D2098" s="6" t="n">
        <v>673</v>
      </c>
      <c r="E2098" s="16" t="n">
        <v>0.0722347629015092</v>
      </c>
      <c r="F2098" s="16" t="n">
        <v>0.0175726322844607</v>
      </c>
      <c r="G2098" s="16" t="n">
        <v>0.0851598724357529</v>
      </c>
      <c r="H2098" s="16" t="n">
        <v>0.0297112423202517</v>
      </c>
      <c r="I2098" s="23" t="n">
        <f aca="false">G2098-E2098</f>
        <v>0.0129251095342437</v>
      </c>
      <c r="J2098" s="17" t="n">
        <f aca="false">100*(G2098-E2098)/E2098</f>
        <v>17.8931985308332</v>
      </c>
      <c r="K2098" s="16" t="n">
        <v>6.8130164665945</v>
      </c>
      <c r="L2098" s="17" t="n">
        <v>311.330745339128</v>
      </c>
      <c r="M2098" s="18" t="n">
        <v>4.94741170181716E-011</v>
      </c>
      <c r="N2098" s="18" t="n">
        <v>2.46129965117998E-010</v>
      </c>
      <c r="O2098" s="6" t="str">
        <f aca="false">IF(N2098&lt;0.05,"Yes","No")</f>
        <v>Yes</v>
      </c>
      <c r="P2098" s="16" t="n">
        <v>0.460203548534358</v>
      </c>
      <c r="Q2098" s="17" t="n">
        <v>23.8586719495202</v>
      </c>
      <c r="R2098" s="18" t="n">
        <v>1.25055425343252E-006</v>
      </c>
      <c r="S2098" s="16" t="n">
        <v>0.0137028781099049</v>
      </c>
      <c r="T2098" s="16" t="n">
        <v>0.0129442768446308</v>
      </c>
      <c r="U2098" s="18" t="n">
        <v>0.000185389473527891</v>
      </c>
      <c r="V2098" s="18" t="n">
        <v>0.000965108805080997</v>
      </c>
      <c r="W2098" s="6" t="s">
        <v>699</v>
      </c>
      <c r="X2098" s="17" t="n">
        <v>99.8</v>
      </c>
      <c r="Y2098" s="16" t="n">
        <v>0.63754333828628</v>
      </c>
      <c r="Z2098" s="16" t="n">
        <f aca="false">(G2098-E2098)/SQRT(H2098^2/D2098+F2098^2/C2098)</f>
        <v>6.8130164665945</v>
      </c>
      <c r="AA2098" s="24" t="n">
        <f aca="false">ABS(K2098-Z2098)</f>
        <v>0</v>
      </c>
    </row>
    <row r="2099" customFormat="false" ht="22.35" hidden="false" customHeight="false" outlineLevel="0" collapsed="false">
      <c r="A2099" s="17" t="n">
        <v>2494</v>
      </c>
      <c r="B2099" s="7" t="s">
        <v>622</v>
      </c>
      <c r="C2099" s="6" t="n">
        <v>135</v>
      </c>
      <c r="D2099" s="6" t="n">
        <v>673</v>
      </c>
      <c r="E2099" s="16" t="n">
        <v>0.0720568271560801</v>
      </c>
      <c r="F2099" s="16" t="n">
        <v>0.0175031139653079</v>
      </c>
      <c r="G2099" s="16" t="n">
        <v>0.0849497354302948</v>
      </c>
      <c r="H2099" s="16" t="n">
        <v>0.0296180528792933</v>
      </c>
      <c r="I2099" s="23" t="n">
        <f aca="false">G2099-E2099</f>
        <v>0.0128929082742147</v>
      </c>
      <c r="J2099" s="17" t="n">
        <f aca="false">100*(G2099-E2099)/E2099</f>
        <v>17.8926949507335</v>
      </c>
      <c r="K2099" s="16" t="n">
        <v>6.82098906203536</v>
      </c>
      <c r="L2099" s="17" t="n">
        <v>311.641253679453</v>
      </c>
      <c r="M2099" s="18" t="n">
        <v>4.70723636437395E-011</v>
      </c>
      <c r="N2099" s="18" t="n">
        <v>2.40046203921108E-010</v>
      </c>
      <c r="O2099" s="6" t="str">
        <f aca="false">IF(N2099&lt;0.05,"Yes","No")</f>
        <v>Yes</v>
      </c>
      <c r="P2099" s="16" t="n">
        <v>0.460526052821808</v>
      </c>
      <c r="Q2099" s="17" t="n">
        <v>23.8921233217625</v>
      </c>
      <c r="R2099" s="18" t="n">
        <v>1.22962722407408E-006</v>
      </c>
      <c r="S2099" s="16" t="n">
        <v>0.0139005306429802</v>
      </c>
      <c r="T2099" s="16" t="n">
        <v>0.0129131594064085</v>
      </c>
      <c r="U2099" s="18" t="n">
        <v>0.000184491758523682</v>
      </c>
      <c r="V2099" s="18" t="n">
        <v>0.000965108805080997</v>
      </c>
      <c r="W2099" s="6" t="s">
        <v>699</v>
      </c>
      <c r="X2099" s="17" t="n">
        <v>99.8</v>
      </c>
      <c r="Y2099" s="16" t="n">
        <v>0.637840515106488</v>
      </c>
      <c r="Z2099" s="16" t="n">
        <f aca="false">(G2099-E2099)/SQRT(H2099^2/D2099+F2099^2/C2099)</f>
        <v>6.82098906203536</v>
      </c>
      <c r="AA2099" s="24" t="n">
        <f aca="false">ABS(K2099-Z2099)</f>
        <v>0</v>
      </c>
    </row>
    <row r="2100" customFormat="false" ht="22.35" hidden="false" customHeight="false" outlineLevel="0" collapsed="false">
      <c r="A2100" s="17" t="n">
        <v>2495</v>
      </c>
      <c r="B2100" s="7" t="s">
        <v>622</v>
      </c>
      <c r="C2100" s="6" t="n">
        <v>135</v>
      </c>
      <c r="D2100" s="6" t="n">
        <v>673</v>
      </c>
      <c r="E2100" s="16" t="n">
        <v>0.0718938006433072</v>
      </c>
      <c r="F2100" s="16" t="n">
        <v>0.0174434071251059</v>
      </c>
      <c r="G2100" s="16" t="n">
        <v>0.0847351650415434</v>
      </c>
      <c r="H2100" s="16" t="n">
        <v>0.0295380206275686</v>
      </c>
      <c r="I2100" s="23" t="n">
        <f aca="false">G2100-E2100</f>
        <v>0.0128413643982362</v>
      </c>
      <c r="J2100" s="17" t="n">
        <f aca="false">100*(G2100-E2100)/E2100</f>
        <v>17.8615739929332</v>
      </c>
      <c r="K2100" s="16" t="n">
        <v>6.81520448067494</v>
      </c>
      <c r="L2100" s="17" t="n">
        <v>311.910177966546</v>
      </c>
      <c r="M2100" s="18" t="n">
        <v>4.86872855014243E-011</v>
      </c>
      <c r="N2100" s="18" t="n">
        <v>2.44552361148102E-010</v>
      </c>
      <c r="O2100" s="6" t="str">
        <f aca="false">IF(N2100&lt;0.05,"Yes","No")</f>
        <v>Yes</v>
      </c>
      <c r="P2100" s="16" t="n">
        <v>0.459949014719753</v>
      </c>
      <c r="Q2100" s="17" t="n">
        <v>23.832287279563</v>
      </c>
      <c r="R2100" s="18" t="n">
        <v>1.26731268073614E-006</v>
      </c>
      <c r="S2100" s="16" t="n">
        <v>0.0138505848885384</v>
      </c>
      <c r="T2100" s="16" t="n">
        <v>0.0128611835546571</v>
      </c>
      <c r="U2100" s="18" t="n">
        <v>0.000187192790166559</v>
      </c>
      <c r="V2100" s="18" t="n">
        <v>0.000965108805080997</v>
      </c>
      <c r="W2100" s="6" t="s">
        <v>699</v>
      </c>
      <c r="X2100" s="17" t="n">
        <v>99.8</v>
      </c>
      <c r="Y2100" s="16" t="n">
        <v>0.63754333828628</v>
      </c>
      <c r="Z2100" s="16" t="n">
        <f aca="false">(G2100-E2100)/SQRT(H2100^2/D2100+F2100^2/C2100)</f>
        <v>6.81520448067494</v>
      </c>
      <c r="AA2100" s="24" t="n">
        <f aca="false">ABS(K2100-Z2100)</f>
        <v>0</v>
      </c>
    </row>
    <row r="2101" customFormat="false" ht="22.35" hidden="false" customHeight="false" outlineLevel="0" collapsed="false">
      <c r="A2101" s="17" t="n">
        <v>2496</v>
      </c>
      <c r="B2101" s="7" t="s">
        <v>622</v>
      </c>
      <c r="C2101" s="6" t="n">
        <v>135</v>
      </c>
      <c r="D2101" s="6" t="n">
        <v>673</v>
      </c>
      <c r="E2101" s="16" t="n">
        <v>0.0717290540950166</v>
      </c>
      <c r="F2101" s="16" t="n">
        <v>0.0173944880202827</v>
      </c>
      <c r="G2101" s="16" t="n">
        <v>0.0845274956783426</v>
      </c>
      <c r="H2101" s="16" t="n">
        <v>0.0294501697745261</v>
      </c>
      <c r="I2101" s="23" t="n">
        <f aca="false">G2101-E2101</f>
        <v>0.0127984415833261</v>
      </c>
      <c r="J2101" s="17" t="n">
        <f aca="false">100*(G2101-E2101)/E2101</f>
        <v>17.8427580633818</v>
      </c>
      <c r="K2101" s="16" t="n">
        <v>6.81195025199763</v>
      </c>
      <c r="L2101" s="17" t="n">
        <v>311.845787449682</v>
      </c>
      <c r="M2101" s="18" t="n">
        <v>4.96711590718853E-011</v>
      </c>
      <c r="N2101" s="18" t="n">
        <v>2.46129965117998E-010</v>
      </c>
      <c r="O2101" s="6" t="str">
        <f aca="false">IF(N2101&lt;0.05,"Yes","No")</f>
        <v>Yes</v>
      </c>
      <c r="P2101" s="16" t="n">
        <v>0.459773983653043</v>
      </c>
      <c r="Q2101" s="17" t="n">
        <v>23.8141522392375</v>
      </c>
      <c r="R2101" s="18" t="n">
        <v>1.27896203525193E-006</v>
      </c>
      <c r="S2101" s="16" t="n">
        <v>0.0144367148253231</v>
      </c>
      <c r="T2101" s="16" t="n">
        <v>0.0128172302866873</v>
      </c>
      <c r="U2101" s="18" t="n">
        <v>0.00018803512300458</v>
      </c>
      <c r="V2101" s="18" t="n">
        <v>0.000965108805080997</v>
      </c>
      <c r="W2101" s="6" t="s">
        <v>699</v>
      </c>
      <c r="X2101" s="17" t="n">
        <v>99.8</v>
      </c>
      <c r="Y2101" s="16" t="n">
        <v>0.637301194210555</v>
      </c>
      <c r="Z2101" s="16" t="n">
        <f aca="false">(G2101-E2101)/SQRT(H2101^2/D2101+F2101^2/C2101)</f>
        <v>6.81195025199763</v>
      </c>
      <c r="AA2101" s="24" t="n">
        <f aca="false">ABS(K2101-Z2101)</f>
        <v>0</v>
      </c>
    </row>
    <row r="2102" customFormat="false" ht="22.35" hidden="false" customHeight="false" outlineLevel="0" collapsed="false">
      <c r="A2102" s="17" t="n">
        <v>2497</v>
      </c>
      <c r="B2102" s="7" t="s">
        <v>622</v>
      </c>
      <c r="C2102" s="6" t="n">
        <v>135</v>
      </c>
      <c r="D2102" s="6" t="n">
        <v>673</v>
      </c>
      <c r="E2102" s="16" t="n">
        <v>0.0715440357448878</v>
      </c>
      <c r="F2102" s="16" t="n">
        <v>0.0173367445192435</v>
      </c>
      <c r="G2102" s="16" t="n">
        <v>0.0843192249768999</v>
      </c>
      <c r="H2102" s="16" t="n">
        <v>0.0293566746043321</v>
      </c>
      <c r="I2102" s="23" t="n">
        <f aca="false">G2102-E2102</f>
        <v>0.0127751892320121</v>
      </c>
      <c r="J2102" s="17" t="n">
        <f aca="false">100*(G2102-E2102)/E2102</f>
        <v>17.8564000464916</v>
      </c>
      <c r="K2102" s="16" t="n">
        <v>6.82185933932259</v>
      </c>
      <c r="L2102" s="17" t="n">
        <v>311.900801610747</v>
      </c>
      <c r="M2102" s="18" t="n">
        <v>4.67662385907902E-011</v>
      </c>
      <c r="N2102" s="18" t="n">
        <v>2.39648456778659E-010</v>
      </c>
      <c r="O2102" s="6" t="str">
        <f aca="false">IF(N2102&lt;0.05,"Yes","No")</f>
        <v>Yes</v>
      </c>
      <c r="P2102" s="16" t="n">
        <v>0.460404643589622</v>
      </c>
      <c r="Q2102" s="17" t="n">
        <v>23.8795275436576</v>
      </c>
      <c r="R2102" s="18" t="n">
        <v>1.23746544309313E-006</v>
      </c>
      <c r="S2102" s="16" t="n">
        <v>0.014907345523692</v>
      </c>
      <c r="T2102" s="16" t="n">
        <v>0.0127938225401218</v>
      </c>
      <c r="U2102" s="18" t="n">
        <v>0.000184410572996805</v>
      </c>
      <c r="V2102" s="18" t="n">
        <v>0.000965108805080997</v>
      </c>
      <c r="W2102" s="6" t="s">
        <v>699</v>
      </c>
      <c r="X2102" s="17" t="n">
        <v>99.8</v>
      </c>
      <c r="Y2102" s="16" t="n">
        <v>0.637994606791041</v>
      </c>
      <c r="Z2102" s="16" t="n">
        <f aca="false">(G2102-E2102)/SQRT(H2102^2/D2102+F2102^2/C2102)</f>
        <v>6.82185933932259</v>
      </c>
      <c r="AA2102" s="24" t="n">
        <f aca="false">ABS(K2102-Z2102)</f>
        <v>0</v>
      </c>
    </row>
    <row r="2103" customFormat="false" ht="22.35" hidden="false" customHeight="false" outlineLevel="0" collapsed="false">
      <c r="A2103" s="17" t="n">
        <v>2498</v>
      </c>
      <c r="B2103" s="7" t="s">
        <v>622</v>
      </c>
      <c r="C2103" s="6" t="n">
        <v>135</v>
      </c>
      <c r="D2103" s="6" t="n">
        <v>673</v>
      </c>
      <c r="E2103" s="16" t="n">
        <v>0.0713632845354301</v>
      </c>
      <c r="F2103" s="16" t="n">
        <v>0.0172559405101799</v>
      </c>
      <c r="G2103" s="16" t="n">
        <v>0.0841310636913971</v>
      </c>
      <c r="H2103" s="16" t="n">
        <v>0.0292787877799379</v>
      </c>
      <c r="I2103" s="23" t="n">
        <f aca="false">G2103-E2103</f>
        <v>0.012767779155967</v>
      </c>
      <c r="J2103" s="17" t="n">
        <f aca="false">100*(G2103-E2103)/E2103</f>
        <v>17.8912437103819</v>
      </c>
      <c r="K2103" s="16" t="n">
        <v>6.84478368118256</v>
      </c>
      <c r="L2103" s="17" t="n">
        <v>312.664738979319</v>
      </c>
      <c r="M2103" s="18" t="n">
        <v>4.05445004599692E-011</v>
      </c>
      <c r="N2103" s="18" t="n">
        <v>2.22643942415663E-010</v>
      </c>
      <c r="O2103" s="6" t="str">
        <f aca="false">IF(N2103&lt;0.05,"Yes","No")</f>
        <v>Yes</v>
      </c>
      <c r="P2103" s="16" t="n">
        <v>0.461421980818823</v>
      </c>
      <c r="Q2103" s="17" t="n">
        <v>23.9851753599201</v>
      </c>
      <c r="R2103" s="18" t="n">
        <v>1.17324730165065E-006</v>
      </c>
      <c r="S2103" s="16" t="n">
        <v>0.0145174636220857</v>
      </c>
      <c r="T2103" s="16" t="n">
        <v>0.0127859247981017</v>
      </c>
      <c r="U2103" s="18" t="n">
        <v>0.000181305670761277</v>
      </c>
      <c r="V2103" s="18" t="n">
        <v>0.000965108805080997</v>
      </c>
      <c r="W2103" s="6" t="s">
        <v>699</v>
      </c>
      <c r="X2103" s="17" t="n">
        <v>99.8</v>
      </c>
      <c r="Y2103" s="16" t="n">
        <v>0.638654999724836</v>
      </c>
      <c r="Z2103" s="16" t="n">
        <f aca="false">(G2103-E2103)/SQRT(H2103^2/D2103+F2103^2/C2103)</f>
        <v>6.84478368118256</v>
      </c>
      <c r="AA2103" s="24" t="n">
        <f aca="false">ABS(K2103-Z2103)</f>
        <v>0</v>
      </c>
    </row>
    <row r="2104" customFormat="false" ht="22.35" hidden="false" customHeight="false" outlineLevel="0" collapsed="false">
      <c r="A2104" s="17" t="n">
        <v>2499</v>
      </c>
      <c r="B2104" s="7" t="s">
        <v>622</v>
      </c>
      <c r="C2104" s="6" t="n">
        <v>135</v>
      </c>
      <c r="D2104" s="6" t="n">
        <v>673</v>
      </c>
      <c r="E2104" s="16" t="n">
        <v>0.0712057862844732</v>
      </c>
      <c r="F2104" s="16" t="n">
        <v>0.0171891467451822</v>
      </c>
      <c r="G2104" s="16" t="n">
        <v>0.0839442732186232</v>
      </c>
      <c r="H2104" s="16" t="n">
        <v>0.0291854549316496</v>
      </c>
      <c r="I2104" s="23" t="n">
        <f aca="false">G2104-E2104</f>
        <v>0.01273848693415</v>
      </c>
      <c r="J2104" s="17" t="n">
        <f aca="false">100*(G2104-E2104)/E2104</f>
        <v>17.8896794752869</v>
      </c>
      <c r="K2104" s="16" t="n">
        <v>6.85389583713504</v>
      </c>
      <c r="L2104" s="17" t="n">
        <v>312.925294196393</v>
      </c>
      <c r="M2104" s="18" t="n">
        <v>3.83116295079418E-011</v>
      </c>
      <c r="N2104" s="18" t="n">
        <v>2.14076419138792E-010</v>
      </c>
      <c r="O2104" s="6" t="str">
        <f aca="false">IF(N2104&lt;0.05,"Yes","No")</f>
        <v>Yes</v>
      </c>
      <c r="P2104" s="16" t="n">
        <v>0.461856073236811</v>
      </c>
      <c r="Q2104" s="17" t="n">
        <v>24.0303257027842</v>
      </c>
      <c r="R2104" s="18" t="n">
        <v>1.14683459275998E-006</v>
      </c>
      <c r="S2104" s="16" t="n">
        <v>0.0148168945492549</v>
      </c>
      <c r="T2104" s="16" t="n">
        <v>0.0127565264835894</v>
      </c>
      <c r="U2104" s="18" t="n">
        <v>0.000181855776629084</v>
      </c>
      <c r="V2104" s="18" t="n">
        <v>0.000965108805080997</v>
      </c>
      <c r="W2104" s="6" t="s">
        <v>699</v>
      </c>
      <c r="X2104" s="17" t="n">
        <v>99.8</v>
      </c>
      <c r="Y2104" s="16" t="n">
        <v>0.638621980078147</v>
      </c>
      <c r="Z2104" s="16" t="n">
        <f aca="false">(G2104-E2104)/SQRT(H2104^2/D2104+F2104^2/C2104)</f>
        <v>6.85389583713504</v>
      </c>
      <c r="AA2104" s="24" t="n">
        <f aca="false">ABS(K2104-Z2104)</f>
        <v>0</v>
      </c>
    </row>
    <row r="2105" customFormat="false" ht="22.35" hidden="false" customHeight="false" outlineLevel="0" collapsed="false">
      <c r="A2105" s="17" t="n">
        <v>2500</v>
      </c>
      <c r="B2105" s="7" t="s">
        <v>622</v>
      </c>
      <c r="C2105" s="6" t="n">
        <v>135</v>
      </c>
      <c r="D2105" s="6" t="n">
        <v>673</v>
      </c>
      <c r="E2105" s="16" t="n">
        <v>0.0710751883685589</v>
      </c>
      <c r="F2105" s="16" t="n">
        <v>0.0171476665272563</v>
      </c>
      <c r="G2105" s="16" t="n">
        <v>0.0837632269386817</v>
      </c>
      <c r="H2105" s="16" t="n">
        <v>0.0290891502135485</v>
      </c>
      <c r="I2105" s="23" t="n">
        <f aca="false">G2105-E2105</f>
        <v>0.0126880385701228</v>
      </c>
      <c r="J2105" s="17" t="n">
        <f aca="false">100*(G2105-E2105)/E2105</f>
        <v>17.8515722031283</v>
      </c>
      <c r="K2105" s="16" t="n">
        <v>6.84549468859022</v>
      </c>
      <c r="L2105" s="17" t="n">
        <v>312.587389136729</v>
      </c>
      <c r="M2105" s="18" t="n">
        <v>4.03849582524869E-011</v>
      </c>
      <c r="N2105" s="18" t="n">
        <v>2.22643942415663E-010</v>
      </c>
      <c r="O2105" s="6" t="str">
        <f aca="false">IF(N2105&lt;0.05,"Yes","No")</f>
        <v>Yes</v>
      </c>
      <c r="P2105" s="16" t="n">
        <v>0.461523409238532</v>
      </c>
      <c r="Q2105" s="17" t="n">
        <v>23.9957212199678</v>
      </c>
      <c r="R2105" s="18" t="n">
        <v>1.16702380501462E-006</v>
      </c>
      <c r="S2105" s="16" t="n">
        <v>0.0150328210683251</v>
      </c>
      <c r="T2105" s="16" t="n">
        <v>0.0127056393945774</v>
      </c>
      <c r="U2105" s="18" t="n">
        <v>0.000185380888029775</v>
      </c>
      <c r="V2105" s="18" t="n">
        <v>0.000965108805080997</v>
      </c>
      <c r="W2105" s="6" t="s">
        <v>699</v>
      </c>
      <c r="X2105" s="17" t="n">
        <v>99.8</v>
      </c>
      <c r="Y2105" s="16" t="n">
        <v>0.638588960431457</v>
      </c>
      <c r="Z2105" s="16" t="n">
        <f aca="false">(G2105-E2105)/SQRT(H2105^2/D2105+F2105^2/C2105)</f>
        <v>6.84549468859022</v>
      </c>
      <c r="AA2105" s="24" t="n">
        <f aca="false">ABS(K2105-Z2105)</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11" min="5" style="0" width="14"/>
    <col collapsed="false" customWidth="true" hidden="false" outlineLevel="0" max="12" min="12" style="0" width="44"/>
    <col collapsed="false" customWidth="true" hidden="false" outlineLevel="0" max="39" min="13" style="0" width="14"/>
  </cols>
  <sheetData>
    <row r="1" customFormat="false" ht="17.35" hidden="false" customHeight="false" outlineLevel="0" collapsed="false">
      <c r="A1" s="1" t="s">
        <v>26</v>
      </c>
    </row>
    <row r="2" customFormat="false" ht="14.25" hidden="false" customHeight="true" outlineLevel="0" collapsed="false">
      <c r="A2" s="2" t="s">
        <v>700</v>
      </c>
      <c r="B2" s="2"/>
      <c r="C2" s="2"/>
      <c r="D2" s="2"/>
      <c r="E2" s="2"/>
      <c r="F2" s="2"/>
      <c r="G2" s="2"/>
      <c r="H2" s="2"/>
      <c r="I2" s="2"/>
      <c r="J2" s="2"/>
      <c r="K2" s="2"/>
      <c r="L2" s="2"/>
    </row>
    <row r="5" customFormat="false" ht="15" hidden="false" customHeight="false" outlineLevel="0" collapsed="false">
      <c r="A5" s="3" t="s">
        <v>577</v>
      </c>
    </row>
    <row r="6" customFormat="false" ht="27" hidden="false" customHeight="true" outlineLevel="0" collapsed="false">
      <c r="A6" s="4" t="s">
        <v>701</v>
      </c>
      <c r="B6" s="4"/>
      <c r="C6" s="4"/>
      <c r="D6" s="4"/>
      <c r="E6" s="4"/>
      <c r="F6" s="4"/>
      <c r="G6" s="4"/>
      <c r="H6" s="4"/>
      <c r="I6" s="4"/>
      <c r="J6" s="4"/>
      <c r="K6" s="4"/>
      <c r="L6" s="4"/>
    </row>
    <row r="7" customFormat="false" ht="27" hidden="false" customHeight="true" outlineLevel="0" collapsed="false">
      <c r="A7" s="4" t="s">
        <v>702</v>
      </c>
      <c r="B7" s="4"/>
      <c r="C7" s="4"/>
      <c r="D7" s="4"/>
      <c r="E7" s="4"/>
      <c r="F7" s="4"/>
      <c r="G7" s="4"/>
      <c r="H7" s="4"/>
      <c r="I7" s="4"/>
      <c r="J7" s="4"/>
      <c r="K7" s="4"/>
      <c r="L7" s="4"/>
    </row>
    <row r="9" customFormat="false" ht="15" hidden="false" customHeight="false" outlineLevel="0" collapsed="false">
      <c r="A9" s="3" t="s">
        <v>322</v>
      </c>
    </row>
    <row r="10" customFormat="false" ht="51.75" hidden="false" customHeight="true" outlineLevel="0" collapsed="false">
      <c r="A10" s="4" t="s">
        <v>703</v>
      </c>
      <c r="B10" s="4"/>
      <c r="C10" s="4"/>
      <c r="D10" s="4"/>
      <c r="E10" s="4"/>
      <c r="F10" s="4"/>
      <c r="G10" s="4"/>
      <c r="H10" s="4"/>
      <c r="I10" s="4"/>
      <c r="J10" s="4"/>
      <c r="K10" s="4"/>
      <c r="L10" s="4"/>
    </row>
    <row r="11" customFormat="false" ht="15" hidden="false" customHeight="false" outlineLevel="0" collapsed="false">
      <c r="A11" s="11" t="s">
        <v>704</v>
      </c>
    </row>
    <row r="12" customFormat="false" ht="36" hidden="false" customHeight="true" outlineLevel="0" collapsed="false">
      <c r="A12" s="5" t="s">
        <v>705</v>
      </c>
      <c r="B12" s="5" t="s">
        <v>607</v>
      </c>
      <c r="C12" s="5" t="s">
        <v>706</v>
      </c>
      <c r="D12" s="5" t="s">
        <v>707</v>
      </c>
      <c r="E12" s="5" t="s">
        <v>625</v>
      </c>
      <c r="F12" s="5" t="s">
        <v>626</v>
      </c>
      <c r="G12" s="5" t="s">
        <v>628</v>
      </c>
      <c r="H12" s="5" t="s">
        <v>630</v>
      </c>
      <c r="I12" s="5" t="s">
        <v>708</v>
      </c>
      <c r="J12" s="5" t="s">
        <v>709</v>
      </c>
      <c r="K12" s="5" t="s">
        <v>694</v>
      </c>
      <c r="L12" s="5" t="s">
        <v>710</v>
      </c>
    </row>
    <row r="13" customFormat="false" ht="15" hidden="false" customHeight="false" outlineLevel="0" collapsed="false">
      <c r="A13" s="17" t="n">
        <v>481</v>
      </c>
      <c r="B13" s="6" t="s">
        <v>613</v>
      </c>
      <c r="C13" s="6" t="n">
        <v>278</v>
      </c>
      <c r="D13" s="6" t="n">
        <v>8</v>
      </c>
      <c r="E13" s="16" t="n">
        <v>0.153640651978828</v>
      </c>
      <c r="F13" s="16" t="n">
        <v>0.161735575839899</v>
      </c>
      <c r="G13" s="16" t="n">
        <v>2.18530744719149</v>
      </c>
      <c r="H13" s="16" t="n">
        <v>0.0486707881560118</v>
      </c>
      <c r="I13" s="8" t="n">
        <v>0.265</v>
      </c>
      <c r="J13" s="8" t="n">
        <v>0.28</v>
      </c>
      <c r="K13" s="6" t="s">
        <v>711</v>
      </c>
      <c r="L13" s="7" t="s">
        <v>712</v>
      </c>
    </row>
    <row r="14" customFormat="false" ht="15" hidden="false" customHeight="false" outlineLevel="0" collapsed="false">
      <c r="A14" s="17" t="n">
        <v>520</v>
      </c>
      <c r="B14" s="6" t="s">
        <v>614</v>
      </c>
      <c r="C14" s="6" t="n">
        <v>49</v>
      </c>
      <c r="D14" s="6" t="n">
        <v>5</v>
      </c>
      <c r="E14" s="16" t="n">
        <v>0.192884498337905</v>
      </c>
      <c r="F14" s="16" t="n">
        <v>0.204169270830204</v>
      </c>
      <c r="G14" s="16" t="n">
        <v>3.12727136200773</v>
      </c>
      <c r="H14" s="16" t="n">
        <v>0.0039656119541392</v>
      </c>
      <c r="I14" s="8" t="n">
        <v>0.58</v>
      </c>
      <c r="J14" s="8" t="n">
        <v>0.72</v>
      </c>
      <c r="K14" s="6" t="s">
        <v>713</v>
      </c>
      <c r="L14" s="7" t="s">
        <v>714</v>
      </c>
    </row>
    <row r="15" customFormat="false" ht="15" hidden="false" customHeight="false" outlineLevel="0" collapsed="false">
      <c r="A15" s="17" t="n">
        <v>573</v>
      </c>
      <c r="B15" s="6" t="s">
        <v>614</v>
      </c>
      <c r="C15" s="6" t="n">
        <v>138</v>
      </c>
      <c r="D15" s="6" t="n">
        <v>7</v>
      </c>
      <c r="E15" s="16" t="n">
        <v>0.197122328590464</v>
      </c>
      <c r="F15" s="16" t="n">
        <v>0.210264956227118</v>
      </c>
      <c r="G15" s="16" t="n">
        <v>4.35815420310245</v>
      </c>
      <c r="H15" s="18" t="n">
        <v>4.21786763409581E-005</v>
      </c>
      <c r="I15" s="8" t="n">
        <v>0.4</v>
      </c>
      <c r="J15" s="8" t="n">
        <v>0.48</v>
      </c>
      <c r="K15" s="6" t="s">
        <v>713</v>
      </c>
      <c r="L15" s="7" t="s">
        <v>714</v>
      </c>
    </row>
    <row r="16" customFormat="false" ht="15" hidden="false" customHeight="false" outlineLevel="0" collapsed="false">
      <c r="A16" s="17" t="n">
        <v>636</v>
      </c>
      <c r="B16" s="6" t="s">
        <v>615</v>
      </c>
      <c r="C16" s="6" t="n">
        <v>557</v>
      </c>
      <c r="D16" s="6" t="n">
        <v>9</v>
      </c>
      <c r="E16" s="16" t="n">
        <v>0.125025279047313</v>
      </c>
      <c r="F16" s="16" t="n">
        <v>0.142291681362208</v>
      </c>
      <c r="G16" s="16" t="n">
        <v>8.278523170442</v>
      </c>
      <c r="H16" s="18" t="n">
        <v>7.59351100083018E-014</v>
      </c>
      <c r="I16" s="8" t="n">
        <v>0.26</v>
      </c>
      <c r="J16" s="8" t="n">
        <v>0.22</v>
      </c>
      <c r="K16" s="6" t="s">
        <v>713</v>
      </c>
      <c r="L16" s="7" t="s">
        <v>715</v>
      </c>
    </row>
    <row r="17" customFormat="false" ht="15" hidden="false" customHeight="false" outlineLevel="0" collapsed="false">
      <c r="A17" s="17" t="n">
        <v>670</v>
      </c>
      <c r="B17" s="6" t="s">
        <v>615</v>
      </c>
      <c r="C17" s="6" t="n">
        <v>17</v>
      </c>
      <c r="D17" s="6" t="n">
        <v>4</v>
      </c>
      <c r="E17" s="16" t="n">
        <v>0.096038054122969</v>
      </c>
      <c r="F17" s="16" t="n">
        <v>0.108041590259564</v>
      </c>
      <c r="G17" s="16" t="n">
        <v>7.10014888808617</v>
      </c>
      <c r="H17" s="18" t="n">
        <v>7.97990464976117E-011</v>
      </c>
      <c r="I17" s="8" t="n">
        <v>0.33</v>
      </c>
      <c r="J17" s="8" t="n">
        <v>0.48</v>
      </c>
      <c r="K17" s="6" t="s">
        <v>713</v>
      </c>
      <c r="L17" s="7" t="s">
        <v>715</v>
      </c>
    </row>
    <row r="18" customFormat="false" ht="15" hidden="false" customHeight="false" outlineLevel="0" collapsed="false">
      <c r="A18" s="17" t="n">
        <v>677</v>
      </c>
      <c r="B18" s="6" t="s">
        <v>615</v>
      </c>
      <c r="C18" s="6" t="n">
        <v>8</v>
      </c>
      <c r="D18" s="6" t="n">
        <v>3</v>
      </c>
      <c r="E18" s="16" t="n">
        <v>0.0969554338190291</v>
      </c>
      <c r="F18" s="16" t="n">
        <v>0.108660573911968</v>
      </c>
      <c r="G18" s="16" t="n">
        <v>6.99833542514441</v>
      </c>
      <c r="H18" s="18" t="n">
        <v>1.39471566434361E-010</v>
      </c>
      <c r="I18" s="8" t="n">
        <v>0.445</v>
      </c>
      <c r="J18" s="8" t="n">
        <v>0.48</v>
      </c>
      <c r="K18" s="6" t="s">
        <v>713</v>
      </c>
      <c r="L18" s="7" t="s">
        <v>715</v>
      </c>
    </row>
    <row r="19" customFormat="false" ht="15" hidden="false" customHeight="false" outlineLevel="0" collapsed="false">
      <c r="A19" s="17" t="n">
        <v>708</v>
      </c>
      <c r="B19" s="6" t="s">
        <v>616</v>
      </c>
      <c r="C19" s="6" t="n">
        <v>2</v>
      </c>
      <c r="D19" s="6" t="n">
        <v>1</v>
      </c>
      <c r="E19" s="16" t="n">
        <v>0.290536684791247</v>
      </c>
      <c r="F19" s="16" t="n">
        <v>0.312508803464328</v>
      </c>
      <c r="G19" s="16" t="n">
        <v>6.96784401067794</v>
      </c>
      <c r="H19" s="18" t="n">
        <v>1.68643299674584E-010</v>
      </c>
      <c r="I19" s="8" t="n">
        <v>0.945</v>
      </c>
      <c r="J19" s="8" t="n">
        <v>1</v>
      </c>
      <c r="K19" s="6" t="s">
        <v>713</v>
      </c>
      <c r="L19" s="7" t="s">
        <v>716</v>
      </c>
    </row>
    <row r="20" customFormat="false" ht="15" hidden="false" customHeight="false" outlineLevel="0" collapsed="false">
      <c r="A20" s="17" t="n">
        <v>715</v>
      </c>
      <c r="B20" s="6" t="s">
        <v>616</v>
      </c>
      <c r="C20" s="6" t="n">
        <v>6</v>
      </c>
      <c r="D20" s="6" t="n">
        <v>2</v>
      </c>
      <c r="E20" s="16" t="n">
        <v>0.374521879796629</v>
      </c>
      <c r="F20" s="16" t="n">
        <v>0.389016432845398</v>
      </c>
      <c r="G20" s="16" t="n">
        <v>4.05509213907054</v>
      </c>
      <c r="H20" s="18" t="n">
        <v>0.000151491790331667</v>
      </c>
      <c r="I20" s="8" t="n">
        <v>0.675</v>
      </c>
      <c r="J20" s="8" t="n">
        <v>0.66</v>
      </c>
      <c r="K20" s="6" t="s">
        <v>713</v>
      </c>
      <c r="L20" s="7" t="s">
        <v>716</v>
      </c>
    </row>
    <row r="21" customFormat="false" ht="15" hidden="false" customHeight="false" outlineLevel="0" collapsed="false">
      <c r="A21" s="17" t="n">
        <v>744</v>
      </c>
      <c r="B21" s="6" t="s">
        <v>616</v>
      </c>
      <c r="C21" s="6" t="n">
        <v>553</v>
      </c>
      <c r="D21" s="6" t="n">
        <v>9</v>
      </c>
      <c r="E21" s="16" t="n">
        <v>0.580009093549517</v>
      </c>
      <c r="F21" s="16" t="n">
        <v>0.565814543709181</v>
      </c>
      <c r="G21" s="16" t="n">
        <v>-2.17618426510447</v>
      </c>
      <c r="H21" s="16" t="n">
        <v>0.0498939660959507</v>
      </c>
      <c r="I21" s="8" t="n">
        <v>0.675</v>
      </c>
      <c r="J21" s="8" t="n">
        <v>0.32</v>
      </c>
      <c r="K21" s="6" t="s">
        <v>713</v>
      </c>
      <c r="L21" s="7" t="s">
        <v>716</v>
      </c>
    </row>
    <row r="22" customFormat="false" ht="15" hidden="false" customHeight="false" outlineLevel="0" collapsed="false">
      <c r="A22" s="17" t="n">
        <v>750</v>
      </c>
      <c r="B22" s="6" t="s">
        <v>616</v>
      </c>
      <c r="C22" s="6" t="n">
        <v>69</v>
      </c>
      <c r="D22" s="6" t="n">
        <v>6</v>
      </c>
      <c r="E22" s="16" t="n">
        <v>0.589451286527846</v>
      </c>
      <c r="F22" s="16" t="n">
        <v>0.573833877007639</v>
      </c>
      <c r="G22" s="16" t="n">
        <v>-2.32835106408417</v>
      </c>
      <c r="H22" s="16" t="n">
        <v>0.0356395430826964</v>
      </c>
      <c r="I22" s="8" t="n">
        <v>0.71</v>
      </c>
      <c r="J22" s="8" t="n">
        <v>0.38</v>
      </c>
      <c r="K22" s="6" t="s">
        <v>713</v>
      </c>
      <c r="L22" s="7" t="s">
        <v>716</v>
      </c>
    </row>
    <row r="23" customFormat="false" ht="15" hidden="false" customHeight="false" outlineLevel="0" collapsed="false">
      <c r="A23" s="17" t="n">
        <v>752</v>
      </c>
      <c r="B23" s="6" t="s">
        <v>616</v>
      </c>
      <c r="C23" s="6" t="n">
        <v>3</v>
      </c>
      <c r="D23" s="6" t="n">
        <v>1</v>
      </c>
      <c r="E23" s="16" t="n">
        <v>0.59129615381912</v>
      </c>
      <c r="F23" s="16" t="n">
        <v>0.575443268132245</v>
      </c>
      <c r="G23" s="16" t="n">
        <v>-2.35076678150574</v>
      </c>
      <c r="H23" s="16" t="n">
        <v>0.0339575286810474</v>
      </c>
      <c r="I23" s="8" t="n">
        <v>0.735</v>
      </c>
      <c r="J23" s="8" t="n">
        <v>0.38</v>
      </c>
      <c r="K23" s="6" t="s">
        <v>713</v>
      </c>
      <c r="L23" s="7" t="s">
        <v>716</v>
      </c>
    </row>
    <row r="24" customFormat="false" ht="15" hidden="false" customHeight="false" outlineLevel="0" collapsed="false">
      <c r="A24" s="17" t="n">
        <v>1369</v>
      </c>
      <c r="B24" s="7" t="s">
        <v>618</v>
      </c>
      <c r="C24" s="6" t="n">
        <v>34</v>
      </c>
      <c r="D24" s="6" t="n">
        <v>5</v>
      </c>
      <c r="E24" s="16" t="n">
        <v>0.36691785785887</v>
      </c>
      <c r="F24" s="16" t="n">
        <v>0.376143522416677</v>
      </c>
      <c r="G24" s="16" t="n">
        <v>2.36205288052807</v>
      </c>
      <c r="H24" s="16" t="n">
        <v>0.0330407082174928</v>
      </c>
      <c r="I24" s="8" t="n">
        <v>0.505</v>
      </c>
      <c r="J24" s="8" t="n">
        <v>0.46</v>
      </c>
      <c r="K24" s="6" t="s">
        <v>711</v>
      </c>
      <c r="L24" s="7" t="s">
        <v>717</v>
      </c>
    </row>
    <row r="25" customFormat="false" ht="15" hidden="false" customHeight="false" outlineLevel="0" collapsed="false">
      <c r="A25" s="17" t="n">
        <v>1420</v>
      </c>
      <c r="B25" s="7" t="s">
        <v>618</v>
      </c>
      <c r="C25" s="6" t="n">
        <v>139</v>
      </c>
      <c r="D25" s="6" t="n">
        <v>7</v>
      </c>
      <c r="E25" s="16" t="n">
        <v>0.119179201677994</v>
      </c>
      <c r="F25" s="16" t="n">
        <v>0.134827726652063</v>
      </c>
      <c r="G25" s="16" t="n">
        <v>6.82897837249925</v>
      </c>
      <c r="H25" s="18" t="n">
        <v>2.50142696150165E-010</v>
      </c>
      <c r="I25" s="8" t="n">
        <v>0.22</v>
      </c>
      <c r="J25" s="8" t="n">
        <v>0.2</v>
      </c>
      <c r="K25" s="6" t="s">
        <v>713</v>
      </c>
      <c r="L25" s="7" t="s">
        <v>717</v>
      </c>
    </row>
    <row r="26" customFormat="false" ht="15" hidden="false" customHeight="false" outlineLevel="0" collapsed="false">
      <c r="A26" s="17" t="n">
        <v>1429</v>
      </c>
      <c r="B26" s="7" t="s">
        <v>618</v>
      </c>
      <c r="C26" s="6" t="n">
        <v>2211</v>
      </c>
      <c r="D26" s="6" t="n">
        <v>11</v>
      </c>
      <c r="E26" s="16" t="n">
        <v>0.112880471072815</v>
      </c>
      <c r="F26" s="16" t="n">
        <v>0.128313738891487</v>
      </c>
      <c r="G26" s="16" t="n">
        <v>6.92362747388791</v>
      </c>
      <c r="H26" s="18" t="n">
        <v>1.76319543325968E-010</v>
      </c>
      <c r="I26" s="8" t="n">
        <v>0.16</v>
      </c>
      <c r="J26" s="8" t="n">
        <v>0.22</v>
      </c>
      <c r="K26" s="6" t="s">
        <v>713</v>
      </c>
      <c r="L26" s="7" t="s">
        <v>717</v>
      </c>
    </row>
    <row r="27" customFormat="false" ht="15" hidden="false" customHeight="false" outlineLevel="0" collapsed="false">
      <c r="A27" s="17" t="n">
        <v>1478</v>
      </c>
      <c r="B27" s="6" t="s">
        <v>619</v>
      </c>
      <c r="C27" s="6" t="n">
        <v>4</v>
      </c>
      <c r="D27" s="6" t="n">
        <v>2</v>
      </c>
      <c r="E27" s="16" t="n">
        <v>0.124452357656426</v>
      </c>
      <c r="F27" s="16" t="n">
        <v>0.139999944522955</v>
      </c>
      <c r="G27" s="16" t="n">
        <v>6.3773180562902</v>
      </c>
      <c r="H27" s="18" t="n">
        <v>2.79468581667113E-009</v>
      </c>
      <c r="I27" s="8" t="n">
        <v>0.26</v>
      </c>
      <c r="J27" s="8" t="n">
        <v>0.44</v>
      </c>
      <c r="K27" s="6" t="s">
        <v>713</v>
      </c>
      <c r="L27" s="7" t="s">
        <v>718</v>
      </c>
    </row>
    <row r="28" customFormat="false" ht="15" hidden="false" customHeight="false" outlineLevel="0" collapsed="false">
      <c r="A28" s="17" t="n">
        <v>1741</v>
      </c>
      <c r="B28" s="6" t="s">
        <v>619</v>
      </c>
      <c r="C28" s="6" t="n">
        <v>14</v>
      </c>
      <c r="D28" s="6" t="n">
        <v>3</v>
      </c>
      <c r="E28" s="16" t="n">
        <v>0.314488012040103</v>
      </c>
      <c r="F28" s="16" t="n">
        <v>0.324616222599463</v>
      </c>
      <c r="G28" s="16" t="n">
        <v>2.18929215915023</v>
      </c>
      <c r="H28" s="16" t="n">
        <v>0.0484103250437847</v>
      </c>
      <c r="I28" s="8" t="n">
        <v>0.15</v>
      </c>
      <c r="J28" s="8" t="n">
        <v>0.14</v>
      </c>
      <c r="K28" s="6" t="s">
        <v>711</v>
      </c>
      <c r="L28" s="7" t="s">
        <v>718</v>
      </c>
    </row>
    <row r="29" customFormat="false" ht="15" hidden="false" customHeight="false" outlineLevel="0" collapsed="false">
      <c r="A29" s="17" t="n">
        <v>1766</v>
      </c>
      <c r="B29" s="6" t="s">
        <v>619</v>
      </c>
      <c r="C29" s="6" t="n">
        <v>7</v>
      </c>
      <c r="D29" s="6" t="n">
        <v>2</v>
      </c>
      <c r="E29" s="16" t="n">
        <v>0.284600080494528</v>
      </c>
      <c r="F29" s="16" t="n">
        <v>0.295909927070229</v>
      </c>
      <c r="G29" s="16" t="n">
        <v>2.61282472619971</v>
      </c>
      <c r="H29" s="16" t="n">
        <v>0.0175426940846109</v>
      </c>
      <c r="I29" s="8" t="n">
        <v>0.08</v>
      </c>
      <c r="J29" s="8" t="n">
        <v>0.16</v>
      </c>
      <c r="K29" s="6" t="s">
        <v>711</v>
      </c>
      <c r="L29" s="7" t="s">
        <v>718</v>
      </c>
    </row>
    <row r="30" customFormat="false" ht="15" hidden="false" customHeight="false" outlineLevel="0" collapsed="false">
      <c r="A30" s="17" t="n">
        <v>1775</v>
      </c>
      <c r="B30" s="6" t="s">
        <v>619</v>
      </c>
      <c r="C30" s="6" t="n">
        <v>5</v>
      </c>
      <c r="D30" s="6" t="n">
        <v>2</v>
      </c>
      <c r="E30" s="16" t="n">
        <v>0.27278262729998</v>
      </c>
      <c r="F30" s="16" t="n">
        <v>0.284342776391694</v>
      </c>
      <c r="G30" s="16" t="n">
        <v>2.83762164064315</v>
      </c>
      <c r="H30" s="16" t="n">
        <v>0.00936925340493217</v>
      </c>
      <c r="I30" s="8" t="n">
        <v>0.075</v>
      </c>
      <c r="J30" s="8" t="n">
        <v>0.08</v>
      </c>
      <c r="K30" s="6" t="s">
        <v>711</v>
      </c>
      <c r="L30" s="7" t="s">
        <v>718</v>
      </c>
    </row>
    <row r="31" customFormat="false" ht="15" hidden="false" customHeight="false" outlineLevel="0" collapsed="false">
      <c r="A31" s="17" t="n">
        <v>1884</v>
      </c>
      <c r="B31" s="7" t="s">
        <v>620</v>
      </c>
      <c r="C31" s="6" t="n">
        <v>1</v>
      </c>
      <c r="D31" s="6" t="n">
        <v>0</v>
      </c>
      <c r="E31" s="16" t="n">
        <v>0.0888599201209016</v>
      </c>
      <c r="F31" s="16" t="n">
        <v>0.104760478052794</v>
      </c>
      <c r="G31" s="16" t="n">
        <v>8.52681328664823</v>
      </c>
      <c r="H31" s="18" t="n">
        <v>1.37848809388559E-014</v>
      </c>
      <c r="I31" s="8" t="n">
        <v>0.68</v>
      </c>
      <c r="J31" s="8" t="n">
        <v>0.9</v>
      </c>
      <c r="K31" s="6" t="s">
        <v>713</v>
      </c>
      <c r="L31" s="7" t="s">
        <v>719</v>
      </c>
    </row>
    <row r="32" customFormat="false" ht="15" hidden="false" customHeight="false" outlineLevel="0" collapsed="false">
      <c r="A32" s="17" t="n">
        <v>1917</v>
      </c>
      <c r="B32" s="7" t="s">
        <v>620</v>
      </c>
      <c r="C32" s="6" t="n">
        <v>276</v>
      </c>
      <c r="D32" s="6" t="n">
        <v>8</v>
      </c>
      <c r="E32" s="16" t="n">
        <v>0.0601028140358351</v>
      </c>
      <c r="F32" s="16" t="n">
        <v>0.0692711866462124</v>
      </c>
      <c r="G32" s="16" t="n">
        <v>6.86819487010482</v>
      </c>
      <c r="H32" s="18" t="n">
        <v>1.76319543325968E-010</v>
      </c>
      <c r="I32" s="8" t="n">
        <v>0.33</v>
      </c>
      <c r="J32" s="8" t="n">
        <v>0.28</v>
      </c>
      <c r="K32" s="6" t="s">
        <v>713</v>
      </c>
      <c r="L32" s="7" t="s">
        <v>719</v>
      </c>
    </row>
    <row r="33" customFormat="false" ht="15" hidden="false" customHeight="false" outlineLevel="0" collapsed="false">
      <c r="A33" s="17" t="n">
        <v>1933</v>
      </c>
      <c r="B33" s="7" t="s">
        <v>620</v>
      </c>
      <c r="C33" s="6" t="n">
        <v>1105</v>
      </c>
      <c r="D33" s="6" t="n">
        <v>10</v>
      </c>
      <c r="E33" s="16" t="n">
        <v>0.0603020873886568</v>
      </c>
      <c r="F33" s="16" t="n">
        <v>0.0692261145360225</v>
      </c>
      <c r="G33" s="16" t="n">
        <v>6.66888043446631</v>
      </c>
      <c r="H33" s="18" t="n">
        <v>4.39075283716171E-010</v>
      </c>
      <c r="I33" s="8" t="n">
        <v>0.14</v>
      </c>
      <c r="J33" s="8" t="n">
        <v>0.28</v>
      </c>
      <c r="K33" s="6" t="s">
        <v>713</v>
      </c>
      <c r="L33" s="7" t="s">
        <v>719</v>
      </c>
    </row>
    <row r="34" customFormat="false" ht="15" hidden="false" customHeight="false" outlineLevel="0" collapsed="false">
      <c r="A34" s="17" t="n">
        <v>2387</v>
      </c>
      <c r="B34" s="7" t="s">
        <v>622</v>
      </c>
      <c r="C34" s="6" t="n">
        <v>12</v>
      </c>
      <c r="D34" s="6" t="n">
        <v>3</v>
      </c>
      <c r="E34" s="16" t="n">
        <v>0.107786961010209</v>
      </c>
      <c r="F34" s="16" t="n">
        <v>0.127310967607006</v>
      </c>
      <c r="G34" s="16" t="n">
        <v>6.53130565267928</v>
      </c>
      <c r="H34" s="18" t="n">
        <v>1.19466215902706E-009</v>
      </c>
      <c r="I34" s="8" t="n">
        <v>0.14</v>
      </c>
      <c r="J34" s="8" t="n">
        <v>0.14</v>
      </c>
      <c r="K34" s="6" t="s">
        <v>713</v>
      </c>
      <c r="L34" s="7" t="s">
        <v>720</v>
      </c>
    </row>
    <row r="35" customFormat="false" ht="15" hidden="false" customHeight="false" outlineLevel="0" collapsed="false">
      <c r="A35" s="17" t="n">
        <v>2396</v>
      </c>
      <c r="B35" s="7" t="s">
        <v>622</v>
      </c>
      <c r="C35" s="6" t="n">
        <v>556</v>
      </c>
      <c r="D35" s="6" t="n">
        <v>9</v>
      </c>
      <c r="E35" s="16" t="n">
        <v>0.103652348755686</v>
      </c>
      <c r="F35" s="16" t="n">
        <v>0.122745752982231</v>
      </c>
      <c r="G35" s="16" t="n">
        <v>6.63672324356766</v>
      </c>
      <c r="H35" s="18" t="n">
        <v>6.57678854215641E-010</v>
      </c>
      <c r="I35" s="8" t="n">
        <v>0.145</v>
      </c>
      <c r="J35" s="8" t="n">
        <v>0.14</v>
      </c>
      <c r="K35" s="6" t="s">
        <v>713</v>
      </c>
      <c r="L35" s="7" t="s">
        <v>720</v>
      </c>
    </row>
    <row r="36" customFormat="false" ht="15" hidden="false" customHeight="false" outlineLevel="0" collapsed="false">
      <c r="A36" s="17" t="n">
        <v>2475</v>
      </c>
      <c r="B36" s="7" t="s">
        <v>622</v>
      </c>
      <c r="C36" s="6" t="n">
        <v>552</v>
      </c>
      <c r="D36" s="6" t="n">
        <v>9</v>
      </c>
      <c r="E36" s="16" t="n">
        <v>0.0761023490517228</v>
      </c>
      <c r="F36" s="16" t="n">
        <v>0.0899806623672305</v>
      </c>
      <c r="G36" s="16" t="n">
        <v>6.82090415306715</v>
      </c>
      <c r="H36" s="18" t="n">
        <v>2.41642349867879E-010</v>
      </c>
      <c r="I36" s="8" t="n">
        <v>0.11</v>
      </c>
      <c r="J36" s="8" t="n">
        <v>0.08</v>
      </c>
      <c r="K36" s="6" t="s">
        <v>713</v>
      </c>
      <c r="L36" s="7" t="s">
        <v>720</v>
      </c>
    </row>
    <row r="39" customFormat="false" ht="15" hidden="false" customHeight="false" outlineLevel="0" collapsed="false">
      <c r="A39" s="3" t="s">
        <v>721</v>
      </c>
    </row>
    <row r="68" customFormat="false" ht="15" hidden="false" customHeight="false" outlineLevel="0" collapsed="false">
      <c r="A68" s="11" t="s">
        <v>722</v>
      </c>
    </row>
    <row r="69" customFormat="false" ht="36" hidden="false" customHeight="true" outlineLevel="0" collapsed="false">
      <c r="A69" s="5" t="s">
        <v>723</v>
      </c>
      <c r="B69" s="5" t="s">
        <v>724</v>
      </c>
      <c r="C69" s="5" t="s">
        <v>725</v>
      </c>
      <c r="D69" s="5" t="s">
        <v>726</v>
      </c>
      <c r="E69" s="5" t="s">
        <v>551</v>
      </c>
      <c r="F69" s="5" t="s">
        <v>335</v>
      </c>
      <c r="G69" s="5" t="s">
        <v>337</v>
      </c>
      <c r="H69" s="5" t="s">
        <v>727</v>
      </c>
    </row>
    <row r="70" customFormat="false" ht="15" hidden="false" customHeight="false" outlineLevel="0" collapsed="false">
      <c r="A70" s="6" t="n">
        <v>1</v>
      </c>
      <c r="B70" s="6" t="n">
        <v>0</v>
      </c>
      <c r="C70" s="6" t="s">
        <v>728</v>
      </c>
      <c r="D70" s="6" t="s">
        <v>729</v>
      </c>
      <c r="E70" s="6" t="n">
        <v>808</v>
      </c>
      <c r="F70" s="6" t="n">
        <v>135</v>
      </c>
      <c r="G70" s="6" t="n">
        <v>673</v>
      </c>
      <c r="H70" s="6" t="s">
        <v>730</v>
      </c>
    </row>
    <row r="71" customFormat="false" ht="15" hidden="false" customHeight="false" outlineLevel="0" collapsed="false">
      <c r="A71" s="6" t="n">
        <v>2</v>
      </c>
      <c r="B71" s="6" t="n">
        <v>1</v>
      </c>
      <c r="C71" s="6" t="s">
        <v>731</v>
      </c>
      <c r="D71" s="6" t="s">
        <v>732</v>
      </c>
      <c r="E71" s="6" t="n">
        <v>458</v>
      </c>
      <c r="F71" s="6" t="n">
        <v>113</v>
      </c>
      <c r="G71" s="6" t="n">
        <v>345</v>
      </c>
      <c r="H71" s="6" t="s">
        <v>730</v>
      </c>
    </row>
    <row r="72" customFormat="false" ht="15" hidden="false" customHeight="false" outlineLevel="0" collapsed="false">
      <c r="A72" s="6" t="n">
        <v>4</v>
      </c>
      <c r="B72" s="6" t="n">
        <v>2</v>
      </c>
      <c r="C72" s="6" t="s">
        <v>733</v>
      </c>
      <c r="D72" s="6" t="s">
        <v>734</v>
      </c>
      <c r="E72" s="6" t="n">
        <v>341</v>
      </c>
      <c r="F72" s="6" t="n">
        <v>103</v>
      </c>
      <c r="G72" s="6" t="n">
        <v>238</v>
      </c>
      <c r="H72" s="6" t="s">
        <v>730</v>
      </c>
    </row>
    <row r="73" customFormat="false" ht="15" hidden="false" customHeight="false" outlineLevel="0" collapsed="false">
      <c r="A73" s="6" t="n">
        <v>8</v>
      </c>
      <c r="B73" s="6" t="n">
        <v>3</v>
      </c>
      <c r="C73" s="6" t="s">
        <v>735</v>
      </c>
      <c r="D73" s="6" t="s">
        <v>736</v>
      </c>
      <c r="E73" s="6" t="n">
        <v>321</v>
      </c>
      <c r="F73" s="6" t="n">
        <v>103</v>
      </c>
      <c r="G73" s="6" t="n">
        <v>218</v>
      </c>
      <c r="H73" s="6" t="s">
        <v>730</v>
      </c>
    </row>
    <row r="74" customFormat="false" ht="15" hidden="false" customHeight="false" outlineLevel="0" collapsed="false">
      <c r="A74" s="6" t="n">
        <v>16</v>
      </c>
      <c r="B74" s="6" t="n">
        <v>4</v>
      </c>
      <c r="C74" s="6" t="s">
        <v>737</v>
      </c>
      <c r="D74" s="6" t="s">
        <v>738</v>
      </c>
      <c r="E74" s="6" t="n">
        <v>65</v>
      </c>
      <c r="F74" s="6" t="n">
        <v>36</v>
      </c>
      <c r="G74" s="6" t="n">
        <v>29</v>
      </c>
      <c r="H74" s="6" t="s">
        <v>730</v>
      </c>
    </row>
    <row r="75" customFormat="false" ht="15" hidden="false" customHeight="false" outlineLevel="0" collapsed="false">
      <c r="A75" s="6" t="n">
        <v>17</v>
      </c>
      <c r="B75" s="6" t="n">
        <v>4</v>
      </c>
      <c r="C75" s="6" t="s">
        <v>739</v>
      </c>
      <c r="D75" s="6" t="s">
        <v>740</v>
      </c>
      <c r="E75" s="6" t="n">
        <v>256</v>
      </c>
      <c r="F75" s="6" t="n">
        <v>67</v>
      </c>
      <c r="G75" s="6" t="n">
        <v>189</v>
      </c>
      <c r="H75" s="6" t="s">
        <v>730</v>
      </c>
    </row>
    <row r="76" customFormat="false" ht="15" hidden="false" customHeight="false" outlineLevel="0" collapsed="false">
      <c r="A76" s="6" t="n">
        <v>34</v>
      </c>
      <c r="B76" s="6" t="n">
        <v>5</v>
      </c>
      <c r="C76" s="6" t="s">
        <v>741</v>
      </c>
      <c r="D76" s="6" t="s">
        <v>742</v>
      </c>
      <c r="E76" s="6" t="n">
        <v>239</v>
      </c>
      <c r="F76" s="6" t="n">
        <v>67</v>
      </c>
      <c r="G76" s="6" t="n">
        <v>172</v>
      </c>
      <c r="H76" s="6" t="s">
        <v>730</v>
      </c>
    </row>
    <row r="77" customFormat="false" ht="15" hidden="false" customHeight="false" outlineLevel="0" collapsed="false">
      <c r="A77" s="6" t="n">
        <v>68</v>
      </c>
      <c r="B77" s="6" t="n">
        <v>6</v>
      </c>
      <c r="C77" s="6" t="s">
        <v>737</v>
      </c>
      <c r="D77" s="6" t="s">
        <v>743</v>
      </c>
      <c r="E77" s="6" t="n">
        <v>13</v>
      </c>
      <c r="F77" s="6" t="n">
        <v>11</v>
      </c>
      <c r="G77" s="6" t="n">
        <v>2</v>
      </c>
      <c r="H77" s="6" t="s">
        <v>730</v>
      </c>
    </row>
    <row r="78" customFormat="false" ht="15" hidden="false" customHeight="false" outlineLevel="0" collapsed="false">
      <c r="A78" s="6" t="n">
        <v>69</v>
      </c>
      <c r="B78" s="6" t="n">
        <v>6</v>
      </c>
      <c r="C78" s="6" t="s">
        <v>744</v>
      </c>
      <c r="D78" s="6" t="s">
        <v>745</v>
      </c>
      <c r="E78" s="6" t="n">
        <v>226</v>
      </c>
      <c r="F78" s="6" t="n">
        <v>56</v>
      </c>
      <c r="G78" s="6" t="n">
        <v>170</v>
      </c>
      <c r="H78" s="6" t="s">
        <v>730</v>
      </c>
    </row>
    <row r="79" customFormat="false" ht="15" hidden="false" customHeight="false" outlineLevel="0" collapsed="false">
      <c r="A79" s="6" t="n">
        <v>138</v>
      </c>
      <c r="B79" s="6" t="n">
        <v>7</v>
      </c>
      <c r="C79" s="6" t="s">
        <v>746</v>
      </c>
      <c r="D79" s="6" t="s">
        <v>747</v>
      </c>
      <c r="E79" s="6" t="n">
        <v>110</v>
      </c>
      <c r="F79" s="6" t="n">
        <v>39</v>
      </c>
      <c r="G79" s="6" t="n">
        <v>71</v>
      </c>
      <c r="H79" s="6" t="s">
        <v>730</v>
      </c>
    </row>
    <row r="80" customFormat="false" ht="15" hidden="false" customHeight="false" outlineLevel="0" collapsed="false">
      <c r="A80" s="6" t="n">
        <v>276</v>
      </c>
      <c r="B80" s="6" t="n">
        <v>8</v>
      </c>
      <c r="C80" s="6" t="s">
        <v>748</v>
      </c>
      <c r="D80" s="6" t="s">
        <v>749</v>
      </c>
      <c r="E80" s="6" t="n">
        <v>102</v>
      </c>
      <c r="F80" s="6" t="n">
        <v>39</v>
      </c>
      <c r="G80" s="6" t="n">
        <v>63</v>
      </c>
      <c r="H80" s="6" t="s">
        <v>730</v>
      </c>
    </row>
    <row r="81" customFormat="false" ht="15" hidden="false" customHeight="false" outlineLevel="0" collapsed="false">
      <c r="A81" s="6" t="n">
        <v>552</v>
      </c>
      <c r="B81" s="6" t="n">
        <v>9</v>
      </c>
      <c r="C81" s="6" t="s">
        <v>750</v>
      </c>
      <c r="D81" s="6" t="s">
        <v>751</v>
      </c>
      <c r="E81" s="6" t="n">
        <v>79</v>
      </c>
      <c r="F81" s="6" t="n">
        <v>36</v>
      </c>
      <c r="G81" s="6" t="n">
        <v>43</v>
      </c>
      <c r="H81" s="6" t="s">
        <v>730</v>
      </c>
    </row>
    <row r="82" customFormat="false" ht="15" hidden="false" customHeight="false" outlineLevel="0" collapsed="false">
      <c r="A82" s="6" t="n">
        <v>1104</v>
      </c>
      <c r="B82" s="6" t="n">
        <v>10</v>
      </c>
      <c r="C82" s="6" t="s">
        <v>737</v>
      </c>
      <c r="D82" s="6" t="s">
        <v>752</v>
      </c>
      <c r="E82" s="6" t="n">
        <v>19</v>
      </c>
      <c r="F82" s="6" t="n">
        <v>15</v>
      </c>
      <c r="G82" s="6" t="n">
        <v>4</v>
      </c>
      <c r="H82" s="6" t="s">
        <v>730</v>
      </c>
    </row>
    <row r="83" customFormat="false" ht="15" hidden="false" customHeight="false" outlineLevel="0" collapsed="false">
      <c r="A83" s="6" t="n">
        <v>1105</v>
      </c>
      <c r="B83" s="6" t="n">
        <v>10</v>
      </c>
      <c r="C83" s="6" t="s">
        <v>753</v>
      </c>
      <c r="D83" s="6" t="s">
        <v>754</v>
      </c>
      <c r="E83" s="6" t="n">
        <v>60</v>
      </c>
      <c r="F83" s="6" t="n">
        <v>21</v>
      </c>
      <c r="G83" s="6" t="n">
        <v>39</v>
      </c>
      <c r="H83" s="6" t="s">
        <v>730</v>
      </c>
    </row>
    <row r="84" customFormat="false" ht="15" hidden="false" customHeight="false" outlineLevel="0" collapsed="false">
      <c r="A84" s="6" t="n">
        <v>2210</v>
      </c>
      <c r="B84" s="6" t="n">
        <v>11</v>
      </c>
      <c r="C84" s="6" t="s">
        <v>737</v>
      </c>
      <c r="D84" s="6" t="s">
        <v>755</v>
      </c>
      <c r="E84" s="6" t="n">
        <v>23</v>
      </c>
      <c r="F84" s="6" t="n">
        <v>15</v>
      </c>
      <c r="G84" s="6" t="n">
        <v>8</v>
      </c>
      <c r="H84" s="6" t="s">
        <v>730</v>
      </c>
    </row>
    <row r="85" customFormat="false" ht="15" hidden="false" customHeight="false" outlineLevel="0" collapsed="false">
      <c r="A85" s="6" t="n">
        <v>2211</v>
      </c>
      <c r="B85" s="6" t="n">
        <v>11</v>
      </c>
      <c r="C85" s="6" t="s">
        <v>756</v>
      </c>
      <c r="D85" s="6" t="s">
        <v>757</v>
      </c>
      <c r="E85" s="6" t="n">
        <v>37</v>
      </c>
      <c r="F85" s="6" t="n">
        <v>6</v>
      </c>
      <c r="G85" s="6" t="n">
        <v>31</v>
      </c>
      <c r="H85" s="6" t="s">
        <v>758</v>
      </c>
    </row>
    <row r="86" customFormat="false" ht="15" hidden="false" customHeight="false" outlineLevel="0" collapsed="false">
      <c r="A86" s="6" t="n">
        <v>4422</v>
      </c>
      <c r="B86" s="6" t="n">
        <v>12</v>
      </c>
      <c r="C86" s="6" t="s">
        <v>737</v>
      </c>
      <c r="D86" s="6" t="s">
        <v>759</v>
      </c>
      <c r="E86" s="6" t="n">
        <v>14</v>
      </c>
      <c r="F86" s="6" t="n">
        <v>6</v>
      </c>
      <c r="G86" s="6" t="n">
        <v>8</v>
      </c>
      <c r="H86" s="6" t="s">
        <v>730</v>
      </c>
    </row>
    <row r="87" customFormat="false" ht="15" hidden="false" customHeight="false" outlineLevel="0" collapsed="false">
      <c r="A87" s="6" t="n">
        <v>4423</v>
      </c>
      <c r="B87" s="6" t="n">
        <v>12</v>
      </c>
      <c r="C87" s="6" t="s">
        <v>737</v>
      </c>
      <c r="D87" s="6" t="s">
        <v>760</v>
      </c>
      <c r="E87" s="6" t="n">
        <v>23</v>
      </c>
      <c r="F87" s="6" t="n">
        <v>0</v>
      </c>
      <c r="G87" s="6" t="n">
        <v>23</v>
      </c>
      <c r="H87" s="6" t="s">
        <v>758</v>
      </c>
    </row>
    <row r="88" customFormat="false" ht="15" hidden="false" customHeight="false" outlineLevel="0" collapsed="false">
      <c r="A88" s="6" t="n">
        <v>553</v>
      </c>
      <c r="B88" s="6" t="n">
        <v>9</v>
      </c>
      <c r="C88" s="6" t="s">
        <v>761</v>
      </c>
      <c r="D88" s="6" t="s">
        <v>762</v>
      </c>
      <c r="E88" s="6" t="n">
        <v>23</v>
      </c>
      <c r="F88" s="6" t="n">
        <v>3</v>
      </c>
      <c r="G88" s="6" t="n">
        <v>20</v>
      </c>
      <c r="H88" s="6" t="s">
        <v>758</v>
      </c>
    </row>
    <row r="89" customFormat="false" ht="15" hidden="false" customHeight="false" outlineLevel="0" collapsed="false">
      <c r="A89" s="6" t="n">
        <v>1106</v>
      </c>
      <c r="B89" s="6" t="n">
        <v>10</v>
      </c>
      <c r="C89" s="6" t="s">
        <v>737</v>
      </c>
      <c r="D89" s="6" t="s">
        <v>763</v>
      </c>
      <c r="E89" s="6" t="n">
        <v>7</v>
      </c>
      <c r="F89" s="6" t="n">
        <v>3</v>
      </c>
      <c r="G89" s="6" t="n">
        <v>4</v>
      </c>
      <c r="H89" s="6" t="s">
        <v>730</v>
      </c>
    </row>
    <row r="90" customFormat="false" ht="15" hidden="false" customHeight="false" outlineLevel="0" collapsed="false">
      <c r="A90" s="6" t="n">
        <v>1107</v>
      </c>
      <c r="B90" s="6" t="n">
        <v>10</v>
      </c>
      <c r="C90" s="6" t="s">
        <v>737</v>
      </c>
      <c r="D90" s="6" t="s">
        <v>764</v>
      </c>
      <c r="E90" s="6" t="n">
        <v>16</v>
      </c>
      <c r="F90" s="6" t="n">
        <v>0</v>
      </c>
      <c r="G90" s="6" t="n">
        <v>16</v>
      </c>
      <c r="H90" s="6" t="s">
        <v>758</v>
      </c>
    </row>
    <row r="91" customFormat="false" ht="15" hidden="false" customHeight="false" outlineLevel="0" collapsed="false">
      <c r="A91" s="6" t="n">
        <v>277</v>
      </c>
      <c r="B91" s="6" t="n">
        <v>8</v>
      </c>
      <c r="C91" s="6" t="s">
        <v>737</v>
      </c>
      <c r="D91" s="6" t="s">
        <v>765</v>
      </c>
      <c r="E91" s="6" t="n">
        <v>8</v>
      </c>
      <c r="F91" s="6" t="n">
        <v>0</v>
      </c>
      <c r="G91" s="6" t="n">
        <v>8</v>
      </c>
      <c r="H91" s="6" t="s">
        <v>758</v>
      </c>
    </row>
    <row r="92" customFormat="false" ht="15" hidden="false" customHeight="false" outlineLevel="0" collapsed="false">
      <c r="A92" s="6" t="n">
        <v>139</v>
      </c>
      <c r="B92" s="6" t="n">
        <v>7</v>
      </c>
      <c r="C92" s="6" t="s">
        <v>766</v>
      </c>
      <c r="D92" s="6" t="s">
        <v>767</v>
      </c>
      <c r="E92" s="6" t="n">
        <v>116</v>
      </c>
      <c r="F92" s="6" t="n">
        <v>17</v>
      </c>
      <c r="G92" s="6" t="n">
        <v>99</v>
      </c>
      <c r="H92" s="6" t="s">
        <v>758</v>
      </c>
    </row>
    <row r="93" customFormat="false" ht="15" hidden="false" customHeight="false" outlineLevel="0" collapsed="false">
      <c r="A93" s="6" t="n">
        <v>278</v>
      </c>
      <c r="B93" s="6" t="n">
        <v>8</v>
      </c>
      <c r="C93" s="6" t="s">
        <v>768</v>
      </c>
      <c r="D93" s="6" t="s">
        <v>769</v>
      </c>
      <c r="E93" s="6" t="n">
        <v>71</v>
      </c>
      <c r="F93" s="6" t="n">
        <v>17</v>
      </c>
      <c r="G93" s="6" t="n">
        <v>54</v>
      </c>
      <c r="H93" s="6" t="s">
        <v>730</v>
      </c>
    </row>
    <row r="94" customFormat="false" ht="15" hidden="false" customHeight="false" outlineLevel="0" collapsed="false">
      <c r="A94" s="6" t="n">
        <v>556</v>
      </c>
      <c r="B94" s="6" t="n">
        <v>9</v>
      </c>
      <c r="C94" s="6" t="s">
        <v>770</v>
      </c>
      <c r="D94" s="6" t="s">
        <v>771</v>
      </c>
      <c r="E94" s="6" t="n">
        <v>37</v>
      </c>
      <c r="F94" s="6" t="n">
        <v>14</v>
      </c>
      <c r="G94" s="6" t="n">
        <v>23</v>
      </c>
      <c r="H94" s="6" t="s">
        <v>730</v>
      </c>
    </row>
    <row r="95" customFormat="false" ht="15" hidden="false" customHeight="false" outlineLevel="0" collapsed="false">
      <c r="A95" s="6" t="n">
        <v>1112</v>
      </c>
      <c r="B95" s="6" t="n">
        <v>10</v>
      </c>
      <c r="C95" s="6" t="s">
        <v>737</v>
      </c>
      <c r="D95" s="6" t="s">
        <v>772</v>
      </c>
      <c r="E95" s="6" t="n">
        <v>25</v>
      </c>
      <c r="F95" s="6" t="n">
        <v>14</v>
      </c>
      <c r="G95" s="6" t="n">
        <v>11</v>
      </c>
      <c r="H95" s="6" t="s">
        <v>730</v>
      </c>
    </row>
    <row r="96" customFormat="false" ht="15" hidden="false" customHeight="false" outlineLevel="0" collapsed="false">
      <c r="A96" s="6" t="n">
        <v>1113</v>
      </c>
      <c r="B96" s="6" t="n">
        <v>10</v>
      </c>
      <c r="C96" s="6" t="s">
        <v>737</v>
      </c>
      <c r="D96" s="6" t="s">
        <v>773</v>
      </c>
      <c r="E96" s="6" t="n">
        <v>12</v>
      </c>
      <c r="F96" s="6" t="n">
        <v>0</v>
      </c>
      <c r="G96" s="6" t="n">
        <v>12</v>
      </c>
      <c r="H96" s="6" t="s">
        <v>758</v>
      </c>
    </row>
    <row r="97" customFormat="false" ht="15" hidden="false" customHeight="false" outlineLevel="0" collapsed="false">
      <c r="A97" s="6" t="n">
        <v>557</v>
      </c>
      <c r="B97" s="6" t="n">
        <v>9</v>
      </c>
      <c r="C97" s="6" t="s">
        <v>774</v>
      </c>
      <c r="D97" s="6" t="s">
        <v>775</v>
      </c>
      <c r="E97" s="6" t="n">
        <v>34</v>
      </c>
      <c r="F97" s="6" t="n">
        <v>3</v>
      </c>
      <c r="G97" s="6" t="n">
        <v>31</v>
      </c>
      <c r="H97" s="6" t="s">
        <v>758</v>
      </c>
    </row>
    <row r="98" customFormat="false" ht="15" hidden="false" customHeight="false" outlineLevel="0" collapsed="false">
      <c r="A98" s="6" t="n">
        <v>1114</v>
      </c>
      <c r="B98" s="6" t="n">
        <v>10</v>
      </c>
      <c r="C98" s="6" t="s">
        <v>737</v>
      </c>
      <c r="D98" s="6" t="s">
        <v>776</v>
      </c>
      <c r="E98" s="6" t="n">
        <v>10</v>
      </c>
      <c r="F98" s="6" t="n">
        <v>3</v>
      </c>
      <c r="G98" s="6" t="n">
        <v>7</v>
      </c>
      <c r="H98" s="6" t="s">
        <v>730</v>
      </c>
    </row>
    <row r="99" customFormat="false" ht="15" hidden="false" customHeight="false" outlineLevel="0" collapsed="false">
      <c r="A99" s="6" t="n">
        <v>1115</v>
      </c>
      <c r="B99" s="6" t="n">
        <v>10</v>
      </c>
      <c r="C99" s="6" t="s">
        <v>737</v>
      </c>
      <c r="D99" s="6" t="s">
        <v>777</v>
      </c>
      <c r="E99" s="6" t="n">
        <v>24</v>
      </c>
      <c r="F99" s="6" t="n">
        <v>0</v>
      </c>
      <c r="G99" s="6" t="n">
        <v>24</v>
      </c>
      <c r="H99" s="6" t="s">
        <v>758</v>
      </c>
    </row>
    <row r="100" customFormat="false" ht="15" hidden="false" customHeight="false" outlineLevel="0" collapsed="false">
      <c r="A100" s="6" t="n">
        <v>279</v>
      </c>
      <c r="B100" s="6" t="n">
        <v>8</v>
      </c>
      <c r="C100" s="6" t="s">
        <v>737</v>
      </c>
      <c r="D100" s="6" t="s">
        <v>778</v>
      </c>
      <c r="E100" s="6" t="n">
        <v>45</v>
      </c>
      <c r="F100" s="6" t="n">
        <v>0</v>
      </c>
      <c r="G100" s="6" t="n">
        <v>45</v>
      </c>
      <c r="H100" s="6" t="s">
        <v>758</v>
      </c>
    </row>
    <row r="101" customFormat="false" ht="15" hidden="false" customHeight="false" outlineLevel="0" collapsed="false">
      <c r="A101" s="6" t="n">
        <v>35</v>
      </c>
      <c r="B101" s="6" t="n">
        <v>5</v>
      </c>
      <c r="C101" s="6" t="s">
        <v>737</v>
      </c>
      <c r="D101" s="6" t="s">
        <v>779</v>
      </c>
      <c r="E101" s="6" t="n">
        <v>17</v>
      </c>
      <c r="F101" s="6" t="n">
        <v>0</v>
      </c>
      <c r="G101" s="6" t="n">
        <v>17</v>
      </c>
      <c r="H101" s="6" t="s">
        <v>758</v>
      </c>
    </row>
    <row r="102" customFormat="false" ht="15" hidden="false" customHeight="false" outlineLevel="0" collapsed="false">
      <c r="A102" s="6" t="n">
        <v>9</v>
      </c>
      <c r="B102" s="6" t="n">
        <v>3</v>
      </c>
      <c r="C102" s="6" t="s">
        <v>737</v>
      </c>
      <c r="D102" s="6" t="s">
        <v>780</v>
      </c>
      <c r="E102" s="6" t="n">
        <v>20</v>
      </c>
      <c r="F102" s="6" t="n">
        <v>0</v>
      </c>
      <c r="G102" s="6" t="n">
        <v>20</v>
      </c>
      <c r="H102" s="6" t="s">
        <v>758</v>
      </c>
    </row>
    <row r="103" customFormat="false" ht="15" hidden="false" customHeight="false" outlineLevel="0" collapsed="false">
      <c r="A103" s="6" t="n">
        <v>5</v>
      </c>
      <c r="B103" s="6" t="n">
        <v>2</v>
      </c>
      <c r="C103" s="6" t="s">
        <v>781</v>
      </c>
      <c r="D103" s="6" t="s">
        <v>782</v>
      </c>
      <c r="E103" s="6" t="n">
        <v>117</v>
      </c>
      <c r="F103" s="6" t="n">
        <v>10</v>
      </c>
      <c r="G103" s="6" t="n">
        <v>107</v>
      </c>
      <c r="H103" s="6" t="s">
        <v>758</v>
      </c>
    </row>
    <row r="104" customFormat="false" ht="15" hidden="false" customHeight="false" outlineLevel="0" collapsed="false">
      <c r="A104" s="6" t="n">
        <v>10</v>
      </c>
      <c r="B104" s="6" t="n">
        <v>3</v>
      </c>
      <c r="C104" s="6" t="s">
        <v>737</v>
      </c>
      <c r="D104" s="6" t="s">
        <v>783</v>
      </c>
      <c r="E104" s="6" t="n">
        <v>9</v>
      </c>
      <c r="F104" s="6" t="n">
        <v>6</v>
      </c>
      <c r="G104" s="6" t="n">
        <v>3</v>
      </c>
      <c r="H104" s="6" t="s">
        <v>730</v>
      </c>
    </row>
    <row r="105" customFormat="false" ht="15" hidden="false" customHeight="false" outlineLevel="0" collapsed="false">
      <c r="A105" s="6" t="n">
        <v>11</v>
      </c>
      <c r="B105" s="6" t="n">
        <v>3</v>
      </c>
      <c r="C105" s="6" t="s">
        <v>737</v>
      </c>
      <c r="D105" s="6" t="s">
        <v>784</v>
      </c>
      <c r="E105" s="6" t="n">
        <v>108</v>
      </c>
      <c r="F105" s="6" t="n">
        <v>4</v>
      </c>
      <c r="G105" s="6" t="n">
        <v>104</v>
      </c>
      <c r="H105" s="6" t="s">
        <v>758</v>
      </c>
    </row>
    <row r="106" customFormat="false" ht="15" hidden="false" customHeight="false" outlineLevel="0" collapsed="false">
      <c r="A106" s="6" t="n">
        <v>3</v>
      </c>
      <c r="B106" s="6" t="n">
        <v>1</v>
      </c>
      <c r="C106" s="6" t="s">
        <v>785</v>
      </c>
      <c r="D106" s="6" t="s">
        <v>786</v>
      </c>
      <c r="E106" s="6" t="n">
        <v>350</v>
      </c>
      <c r="F106" s="6" t="n">
        <v>22</v>
      </c>
      <c r="G106" s="6" t="n">
        <v>328</v>
      </c>
      <c r="H106" s="6" t="s">
        <v>758</v>
      </c>
    </row>
    <row r="107" customFormat="false" ht="15" hidden="false" customHeight="false" outlineLevel="0" collapsed="false">
      <c r="A107" s="6" t="n">
        <v>6</v>
      </c>
      <c r="B107" s="6" t="n">
        <v>2</v>
      </c>
      <c r="C107" s="6" t="s">
        <v>787</v>
      </c>
      <c r="D107" s="6" t="s">
        <v>788</v>
      </c>
      <c r="E107" s="6" t="n">
        <v>116</v>
      </c>
      <c r="F107" s="6" t="n">
        <v>16</v>
      </c>
      <c r="G107" s="6" t="n">
        <v>100</v>
      </c>
      <c r="H107" s="6" t="s">
        <v>758</v>
      </c>
    </row>
    <row r="108" customFormat="false" ht="15" hidden="false" customHeight="false" outlineLevel="0" collapsed="false">
      <c r="A108" s="6" t="n">
        <v>12</v>
      </c>
      <c r="B108" s="6" t="n">
        <v>3</v>
      </c>
      <c r="C108" s="6" t="s">
        <v>789</v>
      </c>
      <c r="D108" s="6" t="s">
        <v>790</v>
      </c>
      <c r="E108" s="6" t="n">
        <v>52</v>
      </c>
      <c r="F108" s="6" t="n">
        <v>14</v>
      </c>
      <c r="G108" s="6" t="n">
        <v>38</v>
      </c>
      <c r="H108" s="6" t="s">
        <v>730</v>
      </c>
    </row>
    <row r="109" customFormat="false" ht="15" hidden="false" customHeight="false" outlineLevel="0" collapsed="false">
      <c r="A109" s="6" t="n">
        <v>24</v>
      </c>
      <c r="B109" s="6" t="n">
        <v>4</v>
      </c>
      <c r="C109" s="6" t="s">
        <v>768</v>
      </c>
      <c r="D109" s="6" t="s">
        <v>791</v>
      </c>
      <c r="E109" s="6" t="n">
        <v>39</v>
      </c>
      <c r="F109" s="6" t="n">
        <v>14</v>
      </c>
      <c r="G109" s="6" t="n">
        <v>25</v>
      </c>
      <c r="H109" s="6" t="s">
        <v>730</v>
      </c>
    </row>
    <row r="110" customFormat="false" ht="15" hidden="false" customHeight="false" outlineLevel="0" collapsed="false">
      <c r="A110" s="6" t="n">
        <v>48</v>
      </c>
      <c r="B110" s="6" t="n">
        <v>5</v>
      </c>
      <c r="C110" s="6" t="s">
        <v>737</v>
      </c>
      <c r="D110" s="6" t="s">
        <v>792</v>
      </c>
      <c r="E110" s="6" t="n">
        <v>10</v>
      </c>
      <c r="F110" s="6" t="n">
        <v>7</v>
      </c>
      <c r="G110" s="6" t="n">
        <v>3</v>
      </c>
      <c r="H110" s="6" t="s">
        <v>730</v>
      </c>
    </row>
    <row r="111" customFormat="false" ht="15" hidden="false" customHeight="false" outlineLevel="0" collapsed="false">
      <c r="A111" s="6" t="n">
        <v>49</v>
      </c>
      <c r="B111" s="6" t="n">
        <v>5</v>
      </c>
      <c r="C111" s="6" t="s">
        <v>793</v>
      </c>
      <c r="D111" s="6" t="s">
        <v>794</v>
      </c>
      <c r="E111" s="6" t="n">
        <v>29</v>
      </c>
      <c r="F111" s="6" t="n">
        <v>7</v>
      </c>
      <c r="G111" s="6" t="n">
        <v>22</v>
      </c>
      <c r="H111" s="6" t="s">
        <v>730</v>
      </c>
    </row>
    <row r="112" customFormat="false" ht="15" hidden="false" customHeight="false" outlineLevel="0" collapsed="false">
      <c r="A112" s="6" t="n">
        <v>98</v>
      </c>
      <c r="B112" s="6" t="n">
        <v>6</v>
      </c>
      <c r="C112" s="6" t="s">
        <v>737</v>
      </c>
      <c r="D112" s="6" t="s">
        <v>795</v>
      </c>
      <c r="E112" s="6" t="n">
        <v>9</v>
      </c>
      <c r="F112" s="6" t="n">
        <v>6</v>
      </c>
      <c r="G112" s="6" t="n">
        <v>3</v>
      </c>
      <c r="H112" s="6" t="s">
        <v>730</v>
      </c>
    </row>
    <row r="113" customFormat="false" ht="15" hidden="false" customHeight="false" outlineLevel="0" collapsed="false">
      <c r="A113" s="6" t="n">
        <v>99</v>
      </c>
      <c r="B113" s="6" t="n">
        <v>6</v>
      </c>
      <c r="C113" s="6" t="s">
        <v>737</v>
      </c>
      <c r="D113" s="6" t="s">
        <v>796</v>
      </c>
      <c r="E113" s="6" t="n">
        <v>20</v>
      </c>
      <c r="F113" s="6" t="n">
        <v>1</v>
      </c>
      <c r="G113" s="6" t="n">
        <v>19</v>
      </c>
      <c r="H113" s="6" t="s">
        <v>758</v>
      </c>
    </row>
    <row r="114" customFormat="false" ht="15" hidden="false" customHeight="false" outlineLevel="0" collapsed="false">
      <c r="A114" s="6" t="n">
        <v>25</v>
      </c>
      <c r="B114" s="6" t="n">
        <v>4</v>
      </c>
      <c r="C114" s="6" t="s">
        <v>737</v>
      </c>
      <c r="D114" s="6" t="s">
        <v>797</v>
      </c>
      <c r="E114" s="6" t="n">
        <v>13</v>
      </c>
      <c r="F114" s="6" t="n">
        <v>0</v>
      </c>
      <c r="G114" s="6" t="n">
        <v>13</v>
      </c>
      <c r="H114" s="6" t="s">
        <v>758</v>
      </c>
    </row>
    <row r="115" customFormat="false" ht="15" hidden="false" customHeight="false" outlineLevel="0" collapsed="false">
      <c r="A115" s="6" t="n">
        <v>13</v>
      </c>
      <c r="B115" s="6" t="n">
        <v>3</v>
      </c>
      <c r="C115" s="6" t="s">
        <v>737</v>
      </c>
      <c r="D115" s="6" t="s">
        <v>798</v>
      </c>
      <c r="E115" s="6" t="n">
        <v>64</v>
      </c>
      <c r="F115" s="6" t="n">
        <v>2</v>
      </c>
      <c r="G115" s="6" t="n">
        <v>62</v>
      </c>
      <c r="H115" s="6" t="s">
        <v>758</v>
      </c>
    </row>
    <row r="116" customFormat="false" ht="15" hidden="false" customHeight="false" outlineLevel="0" collapsed="false">
      <c r="A116" s="6" t="n">
        <v>7</v>
      </c>
      <c r="B116" s="6" t="n">
        <v>2</v>
      </c>
      <c r="C116" s="6" t="s">
        <v>799</v>
      </c>
      <c r="D116" s="6" t="s">
        <v>800</v>
      </c>
      <c r="E116" s="6" t="n">
        <v>234</v>
      </c>
      <c r="F116" s="6" t="n">
        <v>6</v>
      </c>
      <c r="G116" s="6" t="n">
        <v>228</v>
      </c>
      <c r="H116" s="6" t="s">
        <v>758</v>
      </c>
    </row>
    <row r="117" customFormat="false" ht="15" hidden="false" customHeight="false" outlineLevel="0" collapsed="false">
      <c r="A117" s="6" t="n">
        <v>14</v>
      </c>
      <c r="B117" s="6" t="n">
        <v>3</v>
      </c>
      <c r="C117" s="6" t="s">
        <v>801</v>
      </c>
      <c r="D117" s="6" t="s">
        <v>802</v>
      </c>
      <c r="E117" s="6" t="n">
        <v>86</v>
      </c>
      <c r="F117" s="6" t="n">
        <v>6</v>
      </c>
      <c r="G117" s="6" t="n">
        <v>80</v>
      </c>
      <c r="H117" s="6" t="s">
        <v>758</v>
      </c>
    </row>
    <row r="118" customFormat="false" ht="15" hidden="false" customHeight="false" outlineLevel="0" collapsed="false">
      <c r="A118" s="6" t="n">
        <v>28</v>
      </c>
      <c r="B118" s="6" t="n">
        <v>4</v>
      </c>
      <c r="C118" s="6" t="s">
        <v>737</v>
      </c>
      <c r="D118" s="6" t="s">
        <v>803</v>
      </c>
      <c r="E118" s="6" t="n">
        <v>14</v>
      </c>
      <c r="F118" s="6" t="n">
        <v>5</v>
      </c>
      <c r="G118" s="6" t="n">
        <v>9</v>
      </c>
      <c r="H118" s="6" t="s">
        <v>730</v>
      </c>
    </row>
    <row r="119" customFormat="false" ht="15" hidden="false" customHeight="false" outlineLevel="0" collapsed="false">
      <c r="A119" s="6" t="n">
        <v>29</v>
      </c>
      <c r="B119" s="6" t="n">
        <v>4</v>
      </c>
      <c r="C119" s="6" t="s">
        <v>737</v>
      </c>
      <c r="D119" s="6" t="s">
        <v>804</v>
      </c>
      <c r="E119" s="6" t="n">
        <v>72</v>
      </c>
      <c r="F119" s="6" t="n">
        <v>1</v>
      </c>
      <c r="G119" s="6" t="n">
        <v>71</v>
      </c>
      <c r="H119" s="6" t="s">
        <v>758</v>
      </c>
    </row>
    <row r="120" customFormat="false" ht="15" hidden="false" customHeight="false" outlineLevel="0" collapsed="false">
      <c r="A120" s="6" t="n">
        <v>15</v>
      </c>
      <c r="B120" s="6" t="n">
        <v>3</v>
      </c>
      <c r="C120" s="6" t="s">
        <v>737</v>
      </c>
      <c r="D120" s="6" t="s">
        <v>805</v>
      </c>
      <c r="E120" s="6" t="n">
        <v>148</v>
      </c>
      <c r="F120" s="6" t="n">
        <v>0</v>
      </c>
      <c r="G120" s="6" t="n">
        <v>148</v>
      </c>
      <c r="H120" s="6" t="s">
        <v>758</v>
      </c>
    </row>
    <row r="122" customFormat="false" ht="15" hidden="false" customHeight="false" outlineLevel="0" collapsed="false">
      <c r="A122" s="11" t="s">
        <v>806</v>
      </c>
    </row>
    <row r="123" customFormat="false" ht="36" hidden="false" customHeight="true" outlineLevel="0" collapsed="false">
      <c r="A123" s="5" t="s">
        <v>807</v>
      </c>
      <c r="B123" s="5" t="s">
        <v>808</v>
      </c>
      <c r="C123" s="5" t="s">
        <v>809</v>
      </c>
      <c r="D123" s="5" t="s">
        <v>810</v>
      </c>
      <c r="E123" s="5" t="s">
        <v>811</v>
      </c>
    </row>
    <row r="124" customFormat="false" ht="15" hidden="false" customHeight="false" outlineLevel="0" collapsed="false">
      <c r="A124" s="16" t="n">
        <v>0.324407022178196</v>
      </c>
      <c r="B124" s="16" t="n">
        <v>0</v>
      </c>
      <c r="C124" s="16" t="n">
        <v>1</v>
      </c>
      <c r="D124" s="16" t="n">
        <v>1.08829453524848</v>
      </c>
      <c r="E124" s="16" t="n">
        <v>0.0431499573755031</v>
      </c>
    </row>
    <row r="125" customFormat="false" ht="15" hidden="false" customHeight="false" outlineLevel="0" collapsed="false">
      <c r="A125" s="16" t="n">
        <v>0.0849155247372186</v>
      </c>
      <c r="B125" s="16" t="n">
        <v>1</v>
      </c>
      <c r="C125" s="16" t="n">
        <v>0.675592977821804</v>
      </c>
      <c r="D125" s="16" t="n">
        <v>0.79568543283254</v>
      </c>
      <c r="E125" s="16" t="n">
        <v>0.0434751008628562</v>
      </c>
    </row>
    <row r="126" customFormat="false" ht="15" hidden="false" customHeight="false" outlineLevel="0" collapsed="false">
      <c r="A126" s="16" t="n">
        <v>0.0399867921413241</v>
      </c>
      <c r="B126" s="16" t="n">
        <v>2</v>
      </c>
      <c r="C126" s="16" t="n">
        <v>0.590677453084585</v>
      </c>
      <c r="D126" s="16" t="n">
        <v>0.712299818391946</v>
      </c>
      <c r="E126" s="16" t="n">
        <v>0.0476729716504191</v>
      </c>
    </row>
    <row r="127" customFormat="false" ht="15" hidden="false" customHeight="false" outlineLevel="0" collapsed="false">
      <c r="A127" s="16" t="n">
        <v>0.0297176820208024</v>
      </c>
      <c r="B127" s="16" t="n">
        <v>3</v>
      </c>
      <c r="C127" s="16" t="n">
        <v>0.550690660943261</v>
      </c>
      <c r="D127" s="16" t="n">
        <v>0.704914424082332</v>
      </c>
      <c r="E127" s="16" t="n">
        <v>0.0467650075815337</v>
      </c>
    </row>
    <row r="128" customFormat="false" ht="15" hidden="false" customHeight="false" outlineLevel="0" collapsed="false">
      <c r="A128" s="16" t="n">
        <v>0.0236200539320896</v>
      </c>
      <c r="B128" s="16" t="n">
        <v>4</v>
      </c>
      <c r="C128" s="16" t="n">
        <v>0.520972978922459</v>
      </c>
      <c r="D128" s="16" t="n">
        <v>0.67661658686919</v>
      </c>
      <c r="E128" s="16" t="n">
        <v>0.0482171351101345</v>
      </c>
    </row>
    <row r="129" customFormat="false" ht="15" hidden="false" customHeight="false" outlineLevel="0" collapsed="false">
      <c r="A129" s="16" t="n">
        <v>0.0193164933135215</v>
      </c>
      <c r="B129" s="16" t="n">
        <v>6</v>
      </c>
      <c r="C129" s="16" t="n">
        <v>0.47373287105828</v>
      </c>
      <c r="D129" s="16" t="n">
        <v>0.694315117494912</v>
      </c>
      <c r="E129" s="16" t="n">
        <v>0.0508364027220987</v>
      </c>
    </row>
    <row r="130" customFormat="false" ht="15" hidden="false" customHeight="false" outlineLevel="0" collapsed="false">
      <c r="A130" s="16" t="n">
        <v>0.012630014858841</v>
      </c>
      <c r="B130" s="16" t="n">
        <v>7</v>
      </c>
      <c r="C130" s="16" t="n">
        <v>0.454416377744758</v>
      </c>
      <c r="D130" s="16" t="n">
        <v>0.716383248032581</v>
      </c>
      <c r="E130" s="16" t="n">
        <v>0.0549293439611027</v>
      </c>
    </row>
    <row r="131" customFormat="false" ht="15" hidden="false" customHeight="false" outlineLevel="0" collapsed="false">
      <c r="A131" s="16" t="n">
        <v>0.011887072808321</v>
      </c>
      <c r="B131" s="17" t="n">
        <v>14</v>
      </c>
      <c r="C131" s="16" t="n">
        <v>0.320620769357768</v>
      </c>
      <c r="D131" s="16" t="n">
        <v>0.720796874140115</v>
      </c>
      <c r="E131" s="16" t="n">
        <v>0.055710562473179</v>
      </c>
    </row>
    <row r="132" customFormat="false" ht="15" hidden="false" customHeight="false" outlineLevel="0" collapsed="false">
      <c r="A132" s="16" t="n">
        <v>0.011832040063838</v>
      </c>
      <c r="B132" s="17" t="n">
        <v>17</v>
      </c>
      <c r="C132" s="16" t="n">
        <v>0.284959550932805</v>
      </c>
      <c r="D132" s="16" t="n">
        <v>0.710417698530627</v>
      </c>
      <c r="E132" s="16" t="n">
        <v>0.055342262971552</v>
      </c>
    </row>
    <row r="133" customFormat="false" ht="15" hidden="false" customHeight="false" outlineLevel="0" collapsed="false">
      <c r="A133" s="16" t="n">
        <v>0.0118210335149414</v>
      </c>
      <c r="B133" s="17" t="n">
        <v>19</v>
      </c>
      <c r="C133" s="16" t="n">
        <v>0.261295470805129</v>
      </c>
      <c r="D133" s="16" t="n">
        <v>0.710417698530627</v>
      </c>
      <c r="E133" s="16" t="n">
        <v>0.055342262971552</v>
      </c>
    </row>
    <row r="134" customFormat="false" ht="15" hidden="false" customHeight="false" outlineLevel="0" collapsed="false">
      <c r="A134" s="16" t="n">
        <v>0.0113917781079742</v>
      </c>
      <c r="B134" s="17" t="n">
        <v>20</v>
      </c>
      <c r="C134" s="16" t="n">
        <v>0.249474437290188</v>
      </c>
      <c r="D134" s="16" t="n">
        <v>0.708931814429587</v>
      </c>
      <c r="E134" s="16" t="n">
        <v>0.0553458973547013</v>
      </c>
    </row>
    <row r="135" customFormat="false" ht="15" hidden="false" customHeight="false" outlineLevel="0" collapsed="false">
      <c r="A135" s="16" t="n">
        <v>0.0104121952561774</v>
      </c>
      <c r="B135" s="17" t="n">
        <v>23</v>
      </c>
      <c r="C135" s="16" t="n">
        <v>0.215299102966265</v>
      </c>
      <c r="D135" s="16" t="n">
        <v>0.716317208739201</v>
      </c>
      <c r="E135" s="16" t="n">
        <v>0.0561145364879244</v>
      </c>
    </row>
    <row r="136" customFormat="false" ht="15" hidden="false" customHeight="false" outlineLevel="0" collapsed="false">
      <c r="A136" s="16" t="n">
        <v>0.01</v>
      </c>
      <c r="B136" s="17" t="n">
        <v>25</v>
      </c>
      <c r="C136" s="16" t="n">
        <v>0.19447471245391</v>
      </c>
      <c r="D136" s="16" t="n">
        <v>0.716317208739201</v>
      </c>
      <c r="E136" s="16" t="n">
        <v>0.0561145364879244</v>
      </c>
    </row>
    <row r="160" customFormat="false" ht="15" hidden="false" customHeight="false" outlineLevel="0" collapsed="false">
      <c r="A160" s="11" t="s">
        <v>812</v>
      </c>
    </row>
    <row r="161" customFormat="false" ht="24" hidden="false" customHeight="true" outlineLevel="0" collapsed="false">
      <c r="A161" s="5" t="s">
        <v>813</v>
      </c>
      <c r="B161" s="5" t="s">
        <v>523</v>
      </c>
      <c r="C161" s="5" t="s">
        <v>814</v>
      </c>
    </row>
    <row r="162" customFormat="false" ht="43.25" hidden="false" customHeight="false" outlineLevel="0" collapsed="false">
      <c r="A162" s="6" t="s">
        <v>815</v>
      </c>
      <c r="B162" s="6" t="n">
        <v>24</v>
      </c>
      <c r="C162" s="7" t="s">
        <v>816</v>
      </c>
    </row>
    <row r="163" customFormat="false" ht="15" hidden="false" customHeight="false" outlineLevel="0" collapsed="false">
      <c r="A163" s="6" t="s">
        <v>817</v>
      </c>
      <c r="B163" s="6" t="n">
        <v>2</v>
      </c>
      <c r="C163" s="6" t="s">
        <v>818</v>
      </c>
    </row>
    <row r="185" customFormat="false" ht="15" hidden="false" customHeight="false" outlineLevel="0" collapsed="false">
      <c r="A185" s="11" t="s">
        <v>819</v>
      </c>
    </row>
    <row r="186" customFormat="false" ht="36" hidden="false" customHeight="true" outlineLevel="0" collapsed="false">
      <c r="A186" s="5" t="s">
        <v>158</v>
      </c>
      <c r="B186" s="5" t="s">
        <v>820</v>
      </c>
      <c r="C186" s="5" t="s">
        <v>821</v>
      </c>
      <c r="D186" s="5" t="s">
        <v>822</v>
      </c>
    </row>
    <row r="187" customFormat="false" ht="15" hidden="false" customHeight="false" outlineLevel="0" collapsed="false">
      <c r="A187" s="6" t="s">
        <v>823</v>
      </c>
      <c r="B187" s="6" t="s">
        <v>732</v>
      </c>
      <c r="C187" s="6" t="s">
        <v>824</v>
      </c>
      <c r="D187" s="6" t="s">
        <v>825</v>
      </c>
    </row>
    <row r="188" customFormat="false" ht="22.35" hidden="false" customHeight="false" outlineLevel="0" collapsed="false">
      <c r="A188" s="7" t="s">
        <v>826</v>
      </c>
      <c r="B188" s="6" t="s">
        <v>734</v>
      </c>
      <c r="C188" s="6" t="s">
        <v>731</v>
      </c>
      <c r="D188" s="6" t="s">
        <v>825</v>
      </c>
    </row>
    <row r="189" customFormat="false" ht="22.35" hidden="false" customHeight="false" outlineLevel="0" collapsed="false">
      <c r="A189" s="7" t="s">
        <v>827</v>
      </c>
      <c r="B189" s="7" t="s">
        <v>828</v>
      </c>
      <c r="C189" s="7" t="s">
        <v>829</v>
      </c>
      <c r="D189" s="7" t="s">
        <v>830</v>
      </c>
    </row>
    <row r="192" customFormat="false" ht="15" hidden="false" customHeight="false" outlineLevel="0" collapsed="false">
      <c r="A192" s="3" t="s">
        <v>831</v>
      </c>
    </row>
    <row r="218" customFormat="false" ht="15" hidden="false" customHeight="false" outlineLevel="0" collapsed="false">
      <c r="A218" s="11" t="s">
        <v>648</v>
      </c>
    </row>
    <row r="219" customFormat="false" ht="24" hidden="false" customHeight="true" outlineLevel="0" collapsed="false">
      <c r="A219" s="5" t="s">
        <v>649</v>
      </c>
      <c r="B219" s="5" t="s">
        <v>650</v>
      </c>
      <c r="C219" s="5" t="s">
        <v>651</v>
      </c>
      <c r="D219" s="5" t="s">
        <v>159</v>
      </c>
      <c r="E219" s="5" t="s">
        <v>392</v>
      </c>
    </row>
    <row r="220" customFormat="false" ht="22.35" hidden="false" customHeight="false" outlineLevel="0" collapsed="false">
      <c r="A220" s="6" t="s">
        <v>832</v>
      </c>
      <c r="B220" s="7" t="s">
        <v>833</v>
      </c>
      <c r="C220" s="7" t="s">
        <v>834</v>
      </c>
      <c r="D220" s="7" t="s">
        <v>835</v>
      </c>
      <c r="E220" s="6" t="s">
        <v>395</v>
      </c>
    </row>
    <row r="221" customFormat="false" ht="22.35" hidden="false" customHeight="false" outlineLevel="0" collapsed="false">
      <c r="A221" s="6" t="s">
        <v>832</v>
      </c>
      <c r="B221" s="7" t="s">
        <v>836</v>
      </c>
      <c r="C221" s="7" t="s">
        <v>837</v>
      </c>
      <c r="D221" s="7" t="s">
        <v>838</v>
      </c>
      <c r="E221" s="6" t="s">
        <v>395</v>
      </c>
    </row>
  </sheetData>
  <mergeCells count="4">
    <mergeCell ref="A2:L2"/>
    <mergeCell ref="A6:L6"/>
    <mergeCell ref="A7:L7"/>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28</v>
      </c>
    </row>
    <row r="2" customFormat="false" ht="14.25" hidden="false" customHeight="true" outlineLevel="0" collapsed="false">
      <c r="A2" s="2" t="s">
        <v>839</v>
      </c>
      <c r="B2" s="2"/>
      <c r="C2" s="2"/>
      <c r="D2" s="2"/>
      <c r="E2" s="2"/>
      <c r="F2" s="2"/>
      <c r="G2" s="2"/>
      <c r="H2" s="2"/>
      <c r="I2" s="2"/>
      <c r="J2" s="2"/>
      <c r="K2" s="2"/>
      <c r="L2" s="2"/>
    </row>
    <row r="5" customFormat="false" ht="15" hidden="false" customHeight="false" outlineLevel="0" collapsed="false">
      <c r="A5" s="3" t="s">
        <v>577</v>
      </c>
    </row>
    <row r="6" customFormat="false" ht="14.25" hidden="false" customHeight="true" outlineLevel="0" collapsed="false">
      <c r="A6" s="4" t="s">
        <v>840</v>
      </c>
      <c r="B6" s="4"/>
      <c r="C6" s="4"/>
      <c r="D6" s="4"/>
      <c r="E6" s="4"/>
      <c r="F6" s="4"/>
      <c r="G6" s="4"/>
      <c r="H6" s="4"/>
      <c r="I6" s="4"/>
      <c r="J6" s="4"/>
      <c r="K6" s="4"/>
      <c r="L6" s="4"/>
    </row>
    <row r="8" customFormat="false" ht="15" hidden="false" customHeight="false" outlineLevel="0" collapsed="false">
      <c r="A8" s="3" t="s">
        <v>322</v>
      </c>
    </row>
    <row r="9" customFormat="false" ht="27" hidden="false" customHeight="true" outlineLevel="0" collapsed="false">
      <c r="A9" s="4" t="s">
        <v>841</v>
      </c>
      <c r="B9" s="4"/>
      <c r="C9" s="4"/>
      <c r="D9" s="4"/>
      <c r="E9" s="4"/>
      <c r="F9" s="4"/>
      <c r="G9" s="4"/>
      <c r="H9" s="4"/>
      <c r="I9" s="4"/>
      <c r="J9" s="4"/>
      <c r="K9" s="4"/>
      <c r="L9" s="4"/>
    </row>
    <row r="10" customFormat="false" ht="15" hidden="false" customHeight="false" outlineLevel="0" collapsed="false">
      <c r="A10" s="11" t="s">
        <v>842</v>
      </c>
    </row>
    <row r="11" customFormat="false" ht="15" hidden="false" customHeight="true" outlineLevel="0" collapsed="false">
      <c r="A11" s="5"/>
      <c r="B11" s="5" t="s">
        <v>335</v>
      </c>
      <c r="C11" s="5" t="s">
        <v>337</v>
      </c>
    </row>
    <row r="12" customFormat="false" ht="15" hidden="false" customHeight="false" outlineLevel="0" collapsed="false">
      <c r="A12" s="6" t="s">
        <v>335</v>
      </c>
      <c r="B12" s="6" t="s">
        <v>843</v>
      </c>
      <c r="C12" s="6" t="s">
        <v>843</v>
      </c>
    </row>
    <row r="13" customFormat="false" ht="15" hidden="false" customHeight="false" outlineLevel="0" collapsed="false">
      <c r="A13" s="6" t="s">
        <v>337</v>
      </c>
      <c r="B13" s="16" t="n">
        <v>1.87627149057765</v>
      </c>
      <c r="C13" s="6" t="s">
        <v>843</v>
      </c>
    </row>
    <row r="15" customFormat="false" ht="15" hidden="false" customHeight="false" outlineLevel="0" collapsed="false">
      <c r="A15" s="11" t="s">
        <v>844</v>
      </c>
    </row>
    <row r="16" customFormat="false" ht="24" hidden="false" customHeight="true" outlineLevel="0" collapsed="false">
      <c r="A16" s="5" t="s">
        <v>845</v>
      </c>
      <c r="B16" s="5" t="s">
        <v>523</v>
      </c>
      <c r="C16" s="5" t="s">
        <v>846</v>
      </c>
      <c r="D16" s="5" t="s">
        <v>847</v>
      </c>
      <c r="E16" s="5" t="s">
        <v>848</v>
      </c>
      <c r="F16" s="5" t="s">
        <v>849</v>
      </c>
      <c r="G16" s="5" t="s">
        <v>850</v>
      </c>
    </row>
    <row r="17" customFormat="false" ht="15" hidden="false" customHeight="false" outlineLevel="0" collapsed="false">
      <c r="A17" s="6" t="s">
        <v>815</v>
      </c>
      <c r="B17" s="6" t="n">
        <v>24</v>
      </c>
      <c r="C17" s="16" t="n">
        <v>2.78281273440766</v>
      </c>
      <c r="D17" s="25" t="n">
        <f aca="false">2*(1-EXP(-C17))</f>
        <v>1.87627149057765</v>
      </c>
      <c r="E17" s="25" t="n">
        <f aca="false">SQRT(D17)</f>
        <v>1.3697705977928</v>
      </c>
      <c r="F17" s="20" t="str">
        <f aca="false">IF(D17&gt;=1.9,"separable","not separable")</f>
        <v>not separable</v>
      </c>
      <c r="G17" s="20" t="str">
        <f aca="false">IF(D17&gt;=1.94,"separable","not separable")</f>
        <v>not separable</v>
      </c>
    </row>
    <row r="18" customFormat="false" ht="15" hidden="false" customHeight="false" outlineLevel="0" collapsed="false">
      <c r="A18" s="6" t="s">
        <v>817</v>
      </c>
      <c r="B18" s="6" t="n">
        <v>2</v>
      </c>
      <c r="C18" s="16" t="n">
        <v>0.2006282882682</v>
      </c>
      <c r="D18" s="25" t="n">
        <f aca="false">2*(1-EXP(-C18))</f>
        <v>0.363566968574847</v>
      </c>
      <c r="E18" s="25" t="n">
        <f aca="false">SQRT(D18)</f>
        <v>0.602965147064776</v>
      </c>
      <c r="F18" s="20" t="str">
        <f aca="false">IF(D18&gt;=1.9,"separable","not separable")</f>
        <v>not separable</v>
      </c>
      <c r="G18" s="20" t="str">
        <f aca="false">IF(D18&gt;=1.94,"separable","not separable")</f>
        <v>not separable</v>
      </c>
    </row>
    <row r="20" customFormat="false" ht="15" hidden="false" customHeight="false" outlineLevel="0" collapsed="false">
      <c r="A20" s="11" t="s">
        <v>851</v>
      </c>
    </row>
    <row r="21" customFormat="false" ht="24" hidden="false" customHeight="true" outlineLevel="0" collapsed="false">
      <c r="A21" s="5" t="s">
        <v>852</v>
      </c>
      <c r="B21" s="5" t="s">
        <v>853</v>
      </c>
      <c r="C21" s="5" t="s">
        <v>854</v>
      </c>
      <c r="D21" s="5" t="s">
        <v>855</v>
      </c>
    </row>
    <row r="22" customFormat="false" ht="15" hidden="false" customHeight="false" outlineLevel="0" collapsed="false">
      <c r="A22" s="6" t="n">
        <v>1</v>
      </c>
      <c r="B22" s="6" t="s">
        <v>728</v>
      </c>
      <c r="C22" s="16" t="n">
        <v>0.276723997461751</v>
      </c>
      <c r="D22" s="8" t="n">
        <v>0.617560948764515</v>
      </c>
    </row>
    <row r="23" customFormat="false" ht="15" hidden="false" customHeight="false" outlineLevel="0" collapsed="false">
      <c r="A23" s="6" t="n">
        <v>2</v>
      </c>
      <c r="B23" s="6" t="s">
        <v>731</v>
      </c>
      <c r="C23" s="16" t="n">
        <v>0.363566968574847</v>
      </c>
      <c r="D23" s="8" t="n">
        <v>0.639172307522976</v>
      </c>
    </row>
    <row r="24" customFormat="false" ht="15" hidden="false" customHeight="false" outlineLevel="0" collapsed="false">
      <c r="A24" s="6" t="n">
        <v>3</v>
      </c>
      <c r="B24" s="6" t="s">
        <v>785</v>
      </c>
      <c r="C24" s="16" t="n">
        <v>0.427014350694275</v>
      </c>
      <c r="D24" s="8" t="n">
        <v>0.668845963348192</v>
      </c>
    </row>
    <row r="25" customFormat="false" ht="15" hidden="false" customHeight="false" outlineLevel="0" collapsed="false">
      <c r="A25" s="6" t="n">
        <v>4</v>
      </c>
      <c r="B25" s="6" t="s">
        <v>733</v>
      </c>
      <c r="C25" s="16" t="n">
        <v>0.52938796346084</v>
      </c>
      <c r="D25" s="8" t="n">
        <v>0.642887017775576</v>
      </c>
    </row>
    <row r="26" customFormat="false" ht="15" hidden="false" customHeight="false" outlineLevel="0" collapsed="false">
      <c r="A26" s="6" t="n">
        <v>5</v>
      </c>
      <c r="B26" s="6" t="s">
        <v>781</v>
      </c>
      <c r="C26" s="16" t="n">
        <v>0.563900638928751</v>
      </c>
      <c r="D26" s="8" t="n">
        <v>0.668125034395465</v>
      </c>
    </row>
    <row r="27" customFormat="false" ht="15" hidden="false" customHeight="false" outlineLevel="0" collapsed="false">
      <c r="A27" s="6" t="n">
        <v>6</v>
      </c>
      <c r="B27" s="6" t="s">
        <v>787</v>
      </c>
      <c r="C27" s="16" t="n">
        <v>0.673247776205427</v>
      </c>
      <c r="D27" s="8" t="n">
        <v>0.674024544604039</v>
      </c>
    </row>
    <row r="28" customFormat="false" ht="15" hidden="false" customHeight="false" outlineLevel="0" collapsed="false">
      <c r="A28" s="6" t="n">
        <v>7</v>
      </c>
      <c r="B28" s="6" t="s">
        <v>799</v>
      </c>
      <c r="C28" s="16" t="n">
        <v>0.712427844236548</v>
      </c>
      <c r="D28" s="8" t="n">
        <v>0.664410324142865</v>
      </c>
    </row>
    <row r="29" customFormat="false" ht="15" hidden="false" customHeight="false" outlineLevel="0" collapsed="false">
      <c r="A29" s="6" t="n">
        <v>8</v>
      </c>
      <c r="B29" s="6" t="s">
        <v>735</v>
      </c>
      <c r="C29" s="16" t="n">
        <v>0.788859524448776</v>
      </c>
      <c r="D29" s="8" t="n">
        <v>0.663678388641242</v>
      </c>
    </row>
    <row r="30" customFormat="false" ht="15" hidden="false" customHeight="false" outlineLevel="0" collapsed="false">
      <c r="A30" s="6" t="n">
        <v>9</v>
      </c>
      <c r="B30" s="6" t="s">
        <v>789</v>
      </c>
      <c r="C30" s="16" t="n">
        <v>0.940003418090881</v>
      </c>
      <c r="D30" s="8" t="n">
        <v>0.650327444829674</v>
      </c>
    </row>
    <row r="31" customFormat="false" ht="15" hidden="false" customHeight="false" outlineLevel="0" collapsed="false">
      <c r="A31" s="6" t="n">
        <v>10</v>
      </c>
      <c r="B31" s="6" t="s">
        <v>801</v>
      </c>
      <c r="C31" s="16" t="n">
        <v>1.02549018728441</v>
      </c>
      <c r="D31" s="8" t="n">
        <v>0.684447746409113</v>
      </c>
    </row>
    <row r="32" customFormat="false" ht="15" hidden="false" customHeight="false" outlineLevel="0" collapsed="false">
      <c r="A32" s="6" t="n">
        <v>11</v>
      </c>
      <c r="B32" s="6" t="s">
        <v>739</v>
      </c>
      <c r="C32" s="16" t="n">
        <v>1.0547365967358</v>
      </c>
      <c r="D32" s="8" t="n">
        <v>0.674068570799626</v>
      </c>
    </row>
    <row r="33" customFormat="false" ht="15" hidden="false" customHeight="false" outlineLevel="0" collapsed="false">
      <c r="A33" s="6" t="n">
        <v>12</v>
      </c>
      <c r="B33" s="6" t="s">
        <v>768</v>
      </c>
      <c r="C33" s="16" t="n">
        <v>1.22133470102567</v>
      </c>
      <c r="D33" s="8" t="n">
        <v>0.678526223102746</v>
      </c>
    </row>
    <row r="34" customFormat="false" ht="15" hidden="false" customHeight="false" outlineLevel="0" collapsed="false">
      <c r="A34" s="6" t="n">
        <v>13</v>
      </c>
      <c r="B34" s="6" t="s">
        <v>741</v>
      </c>
      <c r="C34" s="16" t="n">
        <v>1.3588144760754</v>
      </c>
      <c r="D34" s="8" t="n">
        <v>0.746854878652798</v>
      </c>
    </row>
    <row r="35" customFormat="false" ht="15" hidden="false" customHeight="false" outlineLevel="0" collapsed="false">
      <c r="A35" s="6" t="n">
        <v>14</v>
      </c>
      <c r="B35" s="6" t="s">
        <v>793</v>
      </c>
      <c r="C35" s="16" t="n">
        <v>1.46531549952092</v>
      </c>
      <c r="D35" s="8" t="n">
        <v>0.738671509548181</v>
      </c>
    </row>
    <row r="36" customFormat="false" ht="15" hidden="false" customHeight="false" outlineLevel="0" collapsed="false">
      <c r="A36" s="6" t="n">
        <v>15</v>
      </c>
      <c r="B36" s="6" t="s">
        <v>744</v>
      </c>
      <c r="C36" s="16" t="n">
        <v>1.50321322256939</v>
      </c>
      <c r="D36" s="8" t="n">
        <v>0.732749986241814</v>
      </c>
    </row>
    <row r="37" customFormat="false" ht="15" hidden="false" customHeight="false" outlineLevel="0" collapsed="false">
      <c r="A37" s="6" t="n">
        <v>16</v>
      </c>
      <c r="B37" s="6" t="s">
        <v>746</v>
      </c>
      <c r="C37" s="16" t="n">
        <v>1.61324407243782</v>
      </c>
      <c r="D37" s="8" t="n">
        <v>0.734213857245061</v>
      </c>
    </row>
    <row r="38" customFormat="false" ht="15" hidden="false" customHeight="false" outlineLevel="0" collapsed="false">
      <c r="A38" s="6" t="n">
        <v>17</v>
      </c>
      <c r="B38" s="6" t="s">
        <v>766</v>
      </c>
      <c r="C38" s="16" t="n">
        <v>1.63760333694148</v>
      </c>
      <c r="D38" s="8" t="n">
        <v>0.750547575807606</v>
      </c>
    </row>
    <row r="39" customFormat="false" ht="15" hidden="false" customHeight="false" outlineLevel="0" collapsed="false">
      <c r="A39" s="6" t="n">
        <v>18</v>
      </c>
      <c r="B39" s="6" t="s">
        <v>748</v>
      </c>
      <c r="C39" s="16" t="n">
        <v>1.69895267082993</v>
      </c>
      <c r="D39" s="8" t="n">
        <v>0.735011832040064</v>
      </c>
    </row>
    <row r="40" customFormat="false" ht="15" hidden="false" customHeight="false" outlineLevel="0" collapsed="false">
      <c r="A40" s="6" t="n">
        <v>19</v>
      </c>
      <c r="B40" s="6" t="s">
        <v>750</v>
      </c>
      <c r="C40" s="16" t="n">
        <v>1.72505481470375</v>
      </c>
      <c r="D40" s="8" t="n">
        <v>0.740223432942601</v>
      </c>
    </row>
    <row r="41" customFormat="false" ht="15" hidden="false" customHeight="false" outlineLevel="0" collapsed="false">
      <c r="A41" s="6" t="n">
        <v>20</v>
      </c>
      <c r="B41" s="6" t="s">
        <v>761</v>
      </c>
      <c r="C41" s="16" t="n">
        <v>1.75729882178627</v>
      </c>
      <c r="D41" s="8" t="n">
        <v>0.747630840350008</v>
      </c>
    </row>
    <row r="42" customFormat="false" ht="15" hidden="false" customHeight="false" outlineLevel="0" collapsed="false">
      <c r="A42" s="6" t="n">
        <v>21</v>
      </c>
      <c r="B42" s="6" t="s">
        <v>770</v>
      </c>
      <c r="C42" s="16" t="n">
        <v>1.78593352693115</v>
      </c>
      <c r="D42" s="8" t="n">
        <v>0.77437675416873</v>
      </c>
    </row>
    <row r="43" customFormat="false" ht="15" hidden="false" customHeight="false" outlineLevel="0" collapsed="false">
      <c r="A43" s="6" t="n">
        <v>22</v>
      </c>
      <c r="B43" s="6" t="s">
        <v>774</v>
      </c>
      <c r="C43" s="16" t="n">
        <v>1.81166953965802</v>
      </c>
      <c r="D43" s="8" t="n">
        <v>0.775141709317044</v>
      </c>
    </row>
    <row r="44" customFormat="false" ht="15" hidden="false" customHeight="false" outlineLevel="0" collapsed="false">
      <c r="A44" s="6" t="n">
        <v>23</v>
      </c>
      <c r="B44" s="6" t="s">
        <v>753</v>
      </c>
      <c r="C44" s="16" t="n">
        <v>1.85970356433423</v>
      </c>
      <c r="D44" s="8" t="n">
        <v>0.789235595179132</v>
      </c>
    </row>
    <row r="45" customFormat="false" ht="15" hidden="false" customHeight="false" outlineLevel="0" collapsed="false">
      <c r="A45" s="6" t="n">
        <v>24</v>
      </c>
      <c r="B45" s="6" t="s">
        <v>756</v>
      </c>
      <c r="C45" s="16" t="n">
        <v>1.87627149057765</v>
      </c>
      <c r="D45" s="8" t="n">
        <v>0.788503659677508</v>
      </c>
    </row>
    <row r="68" customFormat="false" ht="15" hidden="false" customHeight="false" outlineLevel="0" collapsed="false">
      <c r="A68" s="11" t="s">
        <v>856</v>
      </c>
    </row>
    <row r="69" customFormat="false" ht="15" hidden="false" customHeight="true" outlineLevel="0" collapsed="false">
      <c r="A69" s="5" t="s">
        <v>857</v>
      </c>
      <c r="B69" s="5" t="s">
        <v>634</v>
      </c>
    </row>
    <row r="70" customFormat="false" ht="32.8" hidden="false" customHeight="false" outlineLevel="0" collapsed="false">
      <c r="A70" s="7" t="s">
        <v>858</v>
      </c>
      <c r="B70" s="18" t="n">
        <v>90034909.0185097</v>
      </c>
    </row>
    <row r="71" customFormat="false" ht="32.8" hidden="false" customHeight="false" outlineLevel="0" collapsed="false">
      <c r="A71" s="7" t="s">
        <v>859</v>
      </c>
      <c r="B71" s="18" t="n">
        <v>63074301.426359</v>
      </c>
    </row>
    <row r="72" customFormat="false" ht="32.8" hidden="false" customHeight="false" outlineLevel="0" collapsed="false">
      <c r="A72" s="7" t="s">
        <v>860</v>
      </c>
      <c r="B72" s="16" t="n">
        <v>0</v>
      </c>
    </row>
    <row r="74" customFormat="false" ht="15" hidden="false" customHeight="false" outlineLevel="0" collapsed="false">
      <c r="A74" s="11" t="s">
        <v>648</v>
      </c>
    </row>
    <row r="75" customFormat="false" ht="24" hidden="false" customHeight="true" outlineLevel="0" collapsed="false">
      <c r="A75" s="5" t="s">
        <v>649</v>
      </c>
      <c r="B75" s="5" t="s">
        <v>650</v>
      </c>
      <c r="C75" s="5" t="s">
        <v>651</v>
      </c>
      <c r="D75" s="5" t="s">
        <v>159</v>
      </c>
      <c r="E75" s="5" t="s">
        <v>392</v>
      </c>
    </row>
    <row r="76" customFormat="false" ht="22.35" hidden="false" customHeight="false" outlineLevel="0" collapsed="false">
      <c r="A76" s="6" t="s">
        <v>861</v>
      </c>
      <c r="B76" s="7" t="s">
        <v>862</v>
      </c>
      <c r="C76" s="7" t="s">
        <v>863</v>
      </c>
      <c r="D76" s="6" t="s">
        <v>864</v>
      </c>
      <c r="E76" s="6" t="s">
        <v>395</v>
      </c>
    </row>
    <row r="77" customFormat="false" ht="22.35" hidden="false" customHeight="false" outlineLevel="0" collapsed="false">
      <c r="A77" s="6" t="s">
        <v>861</v>
      </c>
      <c r="B77" s="7" t="s">
        <v>865</v>
      </c>
      <c r="C77" s="7" t="s">
        <v>866</v>
      </c>
      <c r="D77" s="7" t="s">
        <v>867</v>
      </c>
      <c r="E77" s="6" t="s">
        <v>395</v>
      </c>
    </row>
    <row r="78" customFormat="false" ht="22.35" hidden="false" customHeight="false" outlineLevel="0" collapsed="false">
      <c r="A78" s="6" t="s">
        <v>861</v>
      </c>
      <c r="B78" s="7" t="s">
        <v>868</v>
      </c>
      <c r="C78" s="7" t="s">
        <v>869</v>
      </c>
      <c r="D78" s="7" t="s">
        <v>870</v>
      </c>
      <c r="E78" s="6" t="s">
        <v>395</v>
      </c>
    </row>
    <row r="79" customFormat="false" ht="22.35" hidden="false" customHeight="false" outlineLevel="0" collapsed="false">
      <c r="A79" s="6" t="s">
        <v>861</v>
      </c>
      <c r="B79" s="6" t="s">
        <v>871</v>
      </c>
      <c r="C79" s="7" t="s">
        <v>860</v>
      </c>
      <c r="D79" s="6" t="s">
        <v>872</v>
      </c>
      <c r="E79" s="6" t="s">
        <v>395</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30</v>
      </c>
    </row>
    <row r="2" customFormat="false" ht="14.25" hidden="false" customHeight="true" outlineLevel="0" collapsed="false">
      <c r="A2" s="2" t="s">
        <v>873</v>
      </c>
      <c r="B2" s="2"/>
      <c r="C2" s="2"/>
      <c r="D2" s="2"/>
      <c r="E2" s="2"/>
      <c r="F2" s="2"/>
      <c r="G2" s="2"/>
      <c r="H2" s="2"/>
      <c r="I2" s="2"/>
      <c r="J2" s="2"/>
      <c r="K2" s="2"/>
      <c r="L2" s="2"/>
    </row>
    <row r="5" customFormat="false" ht="15" hidden="false" customHeight="false" outlineLevel="0" collapsed="false">
      <c r="A5" s="3" t="s">
        <v>577</v>
      </c>
    </row>
    <row r="6" customFormat="false" ht="27" hidden="false" customHeight="true" outlineLevel="0" collapsed="false">
      <c r="A6" s="4" t="s">
        <v>874</v>
      </c>
      <c r="B6" s="4"/>
      <c r="C6" s="4"/>
      <c r="D6" s="4"/>
      <c r="E6" s="4"/>
      <c r="F6" s="4"/>
      <c r="G6" s="4"/>
      <c r="H6" s="4"/>
      <c r="I6" s="4"/>
      <c r="J6" s="4"/>
      <c r="K6" s="4"/>
      <c r="L6" s="4"/>
    </row>
    <row r="8" customFormat="false" ht="15" hidden="false" customHeight="false" outlineLevel="0" collapsed="false">
      <c r="A8" s="3" t="s">
        <v>322</v>
      </c>
    </row>
    <row r="9" customFormat="false" ht="27" hidden="false" customHeight="true" outlineLevel="0" collapsed="false">
      <c r="A9" s="4" t="s">
        <v>875</v>
      </c>
      <c r="B9" s="4"/>
      <c r="C9" s="4"/>
      <c r="D9" s="4"/>
      <c r="E9" s="4"/>
      <c r="F9" s="4"/>
      <c r="G9" s="4"/>
      <c r="H9" s="4"/>
      <c r="I9" s="4"/>
      <c r="J9" s="4"/>
      <c r="K9" s="4"/>
      <c r="L9" s="4"/>
    </row>
    <row r="10" customFormat="false" ht="15" hidden="false" customHeight="false" outlineLevel="0" collapsed="false">
      <c r="A10" s="11" t="s">
        <v>876</v>
      </c>
    </row>
    <row r="11" customFormat="false" ht="22.35" hidden="false" customHeight="false" outlineLevel="0" collapsed="false">
      <c r="A11" s="5" t="s">
        <v>877</v>
      </c>
      <c r="B11" s="5" t="s">
        <v>335</v>
      </c>
      <c r="C11" s="5" t="s">
        <v>337</v>
      </c>
      <c r="D11" s="5" t="s">
        <v>878</v>
      </c>
      <c r="E11" s="5" t="s">
        <v>879</v>
      </c>
    </row>
    <row r="12" customFormat="false" ht="15" hidden="false" customHeight="false" outlineLevel="0" collapsed="false">
      <c r="A12" s="26" t="s">
        <v>335</v>
      </c>
      <c r="B12" s="27" t="n">
        <v>113</v>
      </c>
      <c r="C12" s="27" t="n">
        <v>175</v>
      </c>
      <c r="D12" s="20" t="n">
        <f aca="false">B12+C12</f>
        <v>288</v>
      </c>
      <c r="E12" s="28" t="n">
        <f aca="false">IF(D12=0,"",100*B12/D12)</f>
        <v>39.2361111111111</v>
      </c>
    </row>
    <row r="13" customFormat="false" ht="15" hidden="false" customHeight="false" outlineLevel="0" collapsed="false">
      <c r="A13" s="26" t="s">
        <v>337</v>
      </c>
      <c r="B13" s="27" t="n">
        <v>22</v>
      </c>
      <c r="C13" s="27" t="n">
        <v>498</v>
      </c>
      <c r="D13" s="20" t="n">
        <f aca="false">B13+C13</f>
        <v>520</v>
      </c>
      <c r="E13" s="28" t="n">
        <f aca="false">IF(D13=0,"",100*C13/D13)</f>
        <v>95.7692307692308</v>
      </c>
    </row>
    <row r="14" customFormat="false" ht="15" hidden="false" customHeight="false" outlineLevel="0" collapsed="false">
      <c r="A14" s="26" t="s">
        <v>880</v>
      </c>
      <c r="B14" s="20" t="n">
        <f aca="false">B12+B13</f>
        <v>135</v>
      </c>
      <c r="C14" s="20" t="n">
        <f aca="false">C12+C13</f>
        <v>673</v>
      </c>
      <c r="D14" s="20" t="n">
        <f aca="false">D12+D13</f>
        <v>808</v>
      </c>
    </row>
    <row r="15" customFormat="false" ht="15" hidden="false" customHeight="false" outlineLevel="0" collapsed="false">
      <c r="A15" s="26" t="s">
        <v>881</v>
      </c>
      <c r="B15" s="28" t="n">
        <f aca="false">100*B12/B14</f>
        <v>83.7037037037037</v>
      </c>
      <c r="C15" s="28" t="n">
        <f aca="false">100*C13/C14</f>
        <v>73.9970282317979</v>
      </c>
    </row>
    <row r="16" customFormat="false" ht="15" hidden="false" customHeight="false" outlineLevel="0" collapsed="false">
      <c r="A16" s="26" t="s">
        <v>882</v>
      </c>
      <c r="B16" s="28" t="n">
        <f aca="false">100*(B12+C13)/D14</f>
        <v>75.6188118811881</v>
      </c>
    </row>
    <row r="17" customFormat="false" ht="15" hidden="false" customHeight="false" outlineLevel="0" collapsed="false">
      <c r="A17" s="26" t="s">
        <v>883</v>
      </c>
      <c r="B17" s="28" t="n">
        <f aca="false">(B15+C15)/2</f>
        <v>78.8503659677508</v>
      </c>
    </row>
    <row r="18" customFormat="false" ht="15" hidden="false" customHeight="false" outlineLevel="0" collapsed="false">
      <c r="A18" s="26" t="s">
        <v>884</v>
      </c>
      <c r="B18" s="29" t="n">
        <f aca="false">((B12+C13)/D14-(D12*B14+D13*C14)/D14^2)/(1-(D12*B14+D13*C14)/D14^2)</f>
        <v>0.397115413750265</v>
      </c>
    </row>
    <row r="19" customFormat="false" ht="15" hidden="false" customHeight="false" outlineLevel="0" collapsed="false">
      <c r="A19" s="26" t="s">
        <v>885</v>
      </c>
      <c r="B19" s="29" t="n">
        <f aca="false">2*E12*B15/(E12+B15)/100</f>
        <v>0.534278959810875</v>
      </c>
    </row>
    <row r="20" customFormat="false" ht="15" hidden="false" customHeight="false" outlineLevel="0" collapsed="false">
      <c r="A20" s="26" t="s">
        <v>886</v>
      </c>
      <c r="B20" s="29" t="n">
        <f aca="false">2*E13*C15/(E13+C15)/100</f>
        <v>0.834870075440067</v>
      </c>
    </row>
    <row r="22" customFormat="false" ht="15" hidden="false" customHeight="false" outlineLevel="0" collapsed="false">
      <c r="A22" s="11" t="s">
        <v>887</v>
      </c>
    </row>
    <row r="23" customFormat="false" ht="24" hidden="false" customHeight="true" outlineLevel="0" collapsed="false">
      <c r="A23" s="5" t="s">
        <v>845</v>
      </c>
      <c r="B23" s="5" t="s">
        <v>888</v>
      </c>
      <c r="C23" s="5" t="s">
        <v>889</v>
      </c>
      <c r="D23" s="5" t="s">
        <v>890</v>
      </c>
      <c r="E23" s="5" t="s">
        <v>891</v>
      </c>
      <c r="F23" s="5" t="s">
        <v>892</v>
      </c>
      <c r="G23" s="5" t="s">
        <v>893</v>
      </c>
      <c r="H23" s="5" t="s">
        <v>128</v>
      </c>
      <c r="I23" s="5" t="s">
        <v>894</v>
      </c>
      <c r="J23" s="5" t="s">
        <v>895</v>
      </c>
      <c r="K23" s="5" t="s">
        <v>896</v>
      </c>
      <c r="L23" s="5" t="s">
        <v>897</v>
      </c>
      <c r="M23" s="5" t="s">
        <v>132</v>
      </c>
      <c r="N23" s="5" t="s">
        <v>134</v>
      </c>
    </row>
    <row r="24" customFormat="false" ht="15" hidden="false" customHeight="false" outlineLevel="0" collapsed="false">
      <c r="A24" s="6" t="s">
        <v>815</v>
      </c>
      <c r="B24" s="6" t="s">
        <v>898</v>
      </c>
      <c r="C24" s="6" t="n">
        <v>113</v>
      </c>
      <c r="D24" s="6" t="n">
        <v>22</v>
      </c>
      <c r="E24" s="6" t="n">
        <v>175</v>
      </c>
      <c r="F24" s="6" t="n">
        <v>498</v>
      </c>
      <c r="G24" s="8" t="n">
        <v>0.756188118811881</v>
      </c>
      <c r="H24" s="8" t="n">
        <v>0.788503659677508</v>
      </c>
      <c r="I24" s="8" t="n">
        <v>0.837037037037037</v>
      </c>
      <c r="J24" s="8" t="n">
        <v>0.739970282317979</v>
      </c>
      <c r="K24" s="8" t="n">
        <v>0.392361111111111</v>
      </c>
      <c r="L24" s="8" t="n">
        <v>0.957692307692308</v>
      </c>
      <c r="M24" s="16" t="n">
        <v>0.397115413750265</v>
      </c>
      <c r="N24" s="16" t="n">
        <v>0.873006438831104</v>
      </c>
    </row>
    <row r="25" customFormat="false" ht="15" hidden="false" customHeight="false" outlineLevel="0" collapsed="false">
      <c r="A25" s="6" t="s">
        <v>815</v>
      </c>
      <c r="B25" s="6" t="s">
        <v>899</v>
      </c>
      <c r="C25" s="6" t="n">
        <v>108</v>
      </c>
      <c r="D25" s="6" t="n">
        <v>27</v>
      </c>
      <c r="E25" s="6" t="n">
        <v>121</v>
      </c>
      <c r="F25" s="6" t="n">
        <v>552</v>
      </c>
      <c r="G25" s="8" t="n">
        <v>0.816831683168317</v>
      </c>
      <c r="H25" s="8" t="n">
        <v>0.810104011887073</v>
      </c>
      <c r="I25" s="8" t="n">
        <v>0.8</v>
      </c>
      <c r="J25" s="8" t="n">
        <v>0.820208023774146</v>
      </c>
      <c r="K25" s="8" t="n">
        <v>0.471615720524018</v>
      </c>
      <c r="L25" s="8" t="n">
        <v>0.953367875647668</v>
      </c>
      <c r="M25" s="16" t="n">
        <v>0.485177499763219</v>
      </c>
      <c r="N25" s="16" t="n">
        <v>0.873055968301139</v>
      </c>
    </row>
    <row r="26" customFormat="false" ht="15" hidden="false" customHeight="false" outlineLevel="0" collapsed="false">
      <c r="A26" s="6" t="s">
        <v>815</v>
      </c>
      <c r="B26" s="6" t="s">
        <v>900</v>
      </c>
      <c r="C26" s="6" t="n">
        <v>112</v>
      </c>
      <c r="D26" s="6" t="n">
        <v>23</v>
      </c>
      <c r="E26" s="6" t="n">
        <v>131</v>
      </c>
      <c r="F26" s="6" t="n">
        <v>542</v>
      </c>
      <c r="G26" s="8" t="n">
        <v>0.80940594059406</v>
      </c>
      <c r="H26" s="8" t="n">
        <v>0.817489406196687</v>
      </c>
      <c r="I26" s="8" t="n">
        <v>0.82962962962963</v>
      </c>
      <c r="J26" s="8" t="n">
        <v>0.805349182763745</v>
      </c>
      <c r="K26" s="8" t="n">
        <v>0.460905349794239</v>
      </c>
      <c r="L26" s="8" t="n">
        <v>0.95929203539823</v>
      </c>
      <c r="M26" s="16" t="n">
        <v>0.4811312100211</v>
      </c>
      <c r="N26" s="16" t="n">
        <v>0.888349567992956</v>
      </c>
    </row>
    <row r="27" customFormat="false" ht="15" hidden="false" customHeight="false" outlineLevel="0" collapsed="false">
      <c r="A27" s="6" t="s">
        <v>817</v>
      </c>
      <c r="B27" s="6" t="s">
        <v>898</v>
      </c>
      <c r="C27" s="6" t="n">
        <v>113</v>
      </c>
      <c r="D27" s="6" t="n">
        <v>22</v>
      </c>
      <c r="E27" s="6" t="n">
        <v>376</v>
      </c>
      <c r="F27" s="6" t="n">
        <v>297</v>
      </c>
      <c r="G27" s="8" t="n">
        <v>0.507425742574257</v>
      </c>
      <c r="H27" s="8" t="n">
        <v>0.639172307522976</v>
      </c>
      <c r="I27" s="8" t="n">
        <v>0.837037037037037</v>
      </c>
      <c r="J27" s="8" t="n">
        <v>0.441307578008915</v>
      </c>
      <c r="K27" s="8" t="n">
        <v>0.231083844580777</v>
      </c>
      <c r="L27" s="8" t="n">
        <v>0.931034482758621</v>
      </c>
      <c r="M27" s="16" t="n">
        <v>0.135903181947646</v>
      </c>
      <c r="N27" s="16" t="n">
        <v>0.699609267514171</v>
      </c>
    </row>
    <row r="28" customFormat="false" ht="15" hidden="false" customHeight="false" outlineLevel="0" collapsed="false">
      <c r="A28" s="6" t="s">
        <v>817</v>
      </c>
      <c r="B28" s="6" t="s">
        <v>899</v>
      </c>
      <c r="C28" s="6" t="n">
        <v>0</v>
      </c>
      <c r="D28" s="6" t="n">
        <v>135</v>
      </c>
      <c r="E28" s="6" t="n">
        <v>0</v>
      </c>
      <c r="F28" s="6" t="n">
        <v>673</v>
      </c>
      <c r="G28" s="8" t="n">
        <v>0.832920792079208</v>
      </c>
      <c r="H28" s="8" t="n">
        <v>0.5</v>
      </c>
      <c r="I28" s="8" t="n">
        <v>0</v>
      </c>
      <c r="J28" s="8" t="n">
        <v>1</v>
      </c>
      <c r="K28" s="8"/>
      <c r="L28" s="8" t="n">
        <v>0.832920792079208</v>
      </c>
      <c r="M28" s="16" t="n">
        <v>0</v>
      </c>
      <c r="N28" s="16" t="n">
        <v>0.699565241318584</v>
      </c>
    </row>
    <row r="29" customFormat="false" ht="15" hidden="false" customHeight="false" outlineLevel="0" collapsed="false">
      <c r="A29" s="6" t="s">
        <v>817</v>
      </c>
      <c r="B29" s="6" t="s">
        <v>900</v>
      </c>
      <c r="C29" s="6" t="n">
        <v>106</v>
      </c>
      <c r="D29" s="6" t="n">
        <v>29</v>
      </c>
      <c r="E29" s="6" t="n">
        <v>295</v>
      </c>
      <c r="F29" s="6" t="n">
        <v>378</v>
      </c>
      <c r="G29" s="8" t="n">
        <v>0.599009900990099</v>
      </c>
      <c r="H29" s="8" t="n">
        <v>0.673424687689175</v>
      </c>
      <c r="I29" s="8" t="n">
        <v>0.785185185185185</v>
      </c>
      <c r="J29" s="8" t="n">
        <v>0.561664190193165</v>
      </c>
      <c r="K29" s="8" t="n">
        <v>0.264339152119701</v>
      </c>
      <c r="L29" s="8" t="n">
        <v>0.928746928746929</v>
      </c>
      <c r="M29" s="16" t="n">
        <v>0.194034813341625</v>
      </c>
      <c r="N29" s="16" t="n">
        <v>0.693236475703043</v>
      </c>
    </row>
    <row r="30" customFormat="false" ht="14.25" hidden="false" customHeight="true" outlineLevel="0" collapsed="false">
      <c r="A30" s="10" t="s">
        <v>901</v>
      </c>
      <c r="B30" s="10"/>
      <c r="C30" s="10"/>
      <c r="D30" s="10"/>
      <c r="E30" s="10"/>
      <c r="F30" s="10"/>
      <c r="G30" s="10"/>
      <c r="H30" s="10"/>
      <c r="I30" s="10"/>
      <c r="J30" s="10"/>
      <c r="K30" s="10"/>
      <c r="L30" s="10"/>
    </row>
    <row r="32" customFormat="false" ht="15" hidden="false" customHeight="false" outlineLevel="0" collapsed="false">
      <c r="A32" s="11" t="s">
        <v>902</v>
      </c>
    </row>
    <row r="33" customFormat="false" ht="48" hidden="false" customHeight="true" outlineLevel="0" collapsed="false">
      <c r="A33" s="5" t="s">
        <v>845</v>
      </c>
      <c r="B33" s="5" t="s">
        <v>903</v>
      </c>
      <c r="C33" s="5" t="s">
        <v>904</v>
      </c>
      <c r="D33" s="5" t="s">
        <v>905</v>
      </c>
    </row>
    <row r="34" customFormat="false" ht="15" hidden="false" customHeight="false" outlineLevel="0" collapsed="false">
      <c r="A34" s="6" t="s">
        <v>815</v>
      </c>
      <c r="B34" s="6" t="s">
        <v>906</v>
      </c>
      <c r="C34" s="30" t="n">
        <v>0.997524752475248</v>
      </c>
      <c r="D34" s="6" t="n">
        <v>0</v>
      </c>
    </row>
    <row r="35" customFormat="false" ht="15" hidden="false" customHeight="false" outlineLevel="0" collapsed="false">
      <c r="A35" s="6" t="s">
        <v>815</v>
      </c>
      <c r="B35" s="6" t="s">
        <v>907</v>
      </c>
      <c r="C35" s="30" t="n">
        <v>0.997524752475248</v>
      </c>
      <c r="D35" s="6" t="n">
        <v>0</v>
      </c>
    </row>
    <row r="36" customFormat="false" ht="15" hidden="false" customHeight="false" outlineLevel="0" collapsed="false">
      <c r="A36" s="6" t="s">
        <v>817</v>
      </c>
      <c r="B36" s="6" t="s">
        <v>906</v>
      </c>
      <c r="C36" s="30" t="n">
        <v>0.997524752475248</v>
      </c>
      <c r="D36" s="6" t="n">
        <v>0</v>
      </c>
    </row>
    <row r="37" customFormat="false" ht="15" hidden="false" customHeight="false" outlineLevel="0" collapsed="false">
      <c r="A37" s="6" t="s">
        <v>817</v>
      </c>
      <c r="B37" s="6" t="s">
        <v>907</v>
      </c>
      <c r="C37" s="30" t="n">
        <v>1</v>
      </c>
      <c r="D37" s="6" t="n">
        <v>0</v>
      </c>
    </row>
    <row r="38" customFormat="false" ht="15" hidden="false" customHeight="false" outlineLevel="0" collapsed="false">
      <c r="A38" s="6" t="s">
        <v>908</v>
      </c>
      <c r="B38" s="6" t="s">
        <v>906</v>
      </c>
      <c r="C38" s="30" t="n">
        <v>1</v>
      </c>
      <c r="D38" s="6" t="n">
        <v>0</v>
      </c>
    </row>
    <row r="39" customFormat="false" ht="15" hidden="false" customHeight="false" outlineLevel="0" collapsed="false">
      <c r="A39" s="6" t="s">
        <v>908</v>
      </c>
      <c r="B39" s="6" t="s">
        <v>907</v>
      </c>
      <c r="C39" s="30" t="n">
        <v>0.997524752475248</v>
      </c>
      <c r="D39" s="6" t="n">
        <v>0</v>
      </c>
    </row>
    <row r="41" customFormat="false" ht="15" hidden="false" customHeight="false" outlineLevel="0" collapsed="false">
      <c r="A41" s="11" t="s">
        <v>648</v>
      </c>
    </row>
    <row r="42" customFormat="false" ht="24" hidden="false" customHeight="true" outlineLevel="0" collapsed="false">
      <c r="A42" s="5" t="s">
        <v>649</v>
      </c>
      <c r="B42" s="5" t="s">
        <v>650</v>
      </c>
      <c r="C42" s="5" t="s">
        <v>651</v>
      </c>
      <c r="D42" s="5" t="s">
        <v>159</v>
      </c>
      <c r="E42" s="5" t="s">
        <v>392</v>
      </c>
    </row>
    <row r="43" customFormat="false" ht="32.8" hidden="false" customHeight="false" outlineLevel="0" collapsed="false">
      <c r="A43" s="6" t="s">
        <v>909</v>
      </c>
      <c r="B43" s="7" t="s">
        <v>910</v>
      </c>
      <c r="C43" s="7" t="s">
        <v>911</v>
      </c>
      <c r="D43" s="7" t="s">
        <v>912</v>
      </c>
      <c r="E43" s="6" t="s">
        <v>395</v>
      </c>
    </row>
    <row r="44" customFormat="false" ht="64.15" hidden="false" customHeight="false" outlineLevel="0" collapsed="false">
      <c r="A44" s="6" t="s">
        <v>909</v>
      </c>
      <c r="B44" s="6" t="s">
        <v>913</v>
      </c>
      <c r="C44" s="7" t="s">
        <v>914</v>
      </c>
      <c r="D44" s="7" t="s">
        <v>915</v>
      </c>
      <c r="E44" s="15" t="s">
        <v>405</v>
      </c>
    </row>
  </sheetData>
  <mergeCells count="4">
    <mergeCell ref="A2:L2"/>
    <mergeCell ref="A6:L6"/>
    <mergeCell ref="A9:L9"/>
    <mergeCell ref="A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70"/>
    <col collapsed="false" customWidth="true" hidden="false" outlineLevel="0" max="39" min="7" style="0" width="14"/>
  </cols>
  <sheetData>
    <row r="1" customFormat="false" ht="17.35" hidden="false" customHeight="false" outlineLevel="0" collapsed="false">
      <c r="A1" s="1" t="s">
        <v>32</v>
      </c>
    </row>
    <row r="2" customFormat="false" ht="14.25" hidden="false" customHeight="true" outlineLevel="0" collapsed="false">
      <c r="A2" s="2" t="s">
        <v>916</v>
      </c>
      <c r="B2" s="2"/>
      <c r="C2" s="2"/>
      <c r="D2" s="2"/>
      <c r="E2" s="2"/>
      <c r="F2" s="2"/>
      <c r="G2" s="2"/>
      <c r="H2" s="2"/>
      <c r="I2" s="2"/>
      <c r="J2" s="2"/>
      <c r="K2" s="2"/>
      <c r="L2" s="2"/>
    </row>
    <row r="5" customFormat="false" ht="15" hidden="false" customHeight="false" outlineLevel="0" collapsed="false">
      <c r="A5" s="3" t="s">
        <v>577</v>
      </c>
    </row>
    <row r="6" customFormat="false" ht="27" hidden="false" customHeight="true" outlineLevel="0" collapsed="false">
      <c r="A6" s="4" t="s">
        <v>917</v>
      </c>
      <c r="B6" s="4"/>
      <c r="C6" s="4"/>
      <c r="D6" s="4"/>
      <c r="E6" s="4"/>
      <c r="F6" s="4"/>
      <c r="G6" s="4"/>
      <c r="H6" s="4"/>
      <c r="I6" s="4"/>
      <c r="J6" s="4"/>
      <c r="K6" s="4"/>
      <c r="L6" s="4"/>
    </row>
    <row r="8" customFormat="false" ht="15" hidden="false" customHeight="false" outlineLevel="0" collapsed="false">
      <c r="A8" s="3" t="s">
        <v>322</v>
      </c>
    </row>
    <row r="9" customFormat="false" ht="39" hidden="false" customHeight="true" outlineLevel="0" collapsed="false">
      <c r="A9" s="4" t="s">
        <v>918</v>
      </c>
      <c r="B9" s="4"/>
      <c r="C9" s="4"/>
      <c r="D9" s="4"/>
      <c r="E9" s="4"/>
      <c r="F9" s="4"/>
      <c r="G9" s="4"/>
      <c r="H9" s="4"/>
      <c r="I9" s="4"/>
      <c r="J9" s="4"/>
      <c r="K9" s="4"/>
      <c r="L9" s="4"/>
    </row>
    <row r="10" customFormat="false" ht="15" hidden="false" customHeight="false" outlineLevel="0" collapsed="false">
      <c r="A10" s="11" t="s">
        <v>919</v>
      </c>
    </row>
    <row r="11" customFormat="false" ht="15" hidden="false" customHeight="true" outlineLevel="0" collapsed="false">
      <c r="A11" s="5" t="s">
        <v>275</v>
      </c>
      <c r="B11" s="5" t="s">
        <v>903</v>
      </c>
      <c r="C11" s="5" t="s">
        <v>920</v>
      </c>
      <c r="D11" s="5" t="s">
        <v>893</v>
      </c>
      <c r="E11" s="5" t="s">
        <v>128</v>
      </c>
      <c r="F11" s="5" t="s">
        <v>921</v>
      </c>
      <c r="G11" s="5" t="s">
        <v>922</v>
      </c>
      <c r="H11" s="5" t="s">
        <v>134</v>
      </c>
      <c r="I11" s="5" t="s">
        <v>923</v>
      </c>
      <c r="J11" s="5" t="s">
        <v>924</v>
      </c>
      <c r="K11" s="5" t="s">
        <v>925</v>
      </c>
      <c r="L11" s="5" t="s">
        <v>926</v>
      </c>
    </row>
    <row r="12" customFormat="false" ht="22.35" hidden="false" customHeight="false" outlineLevel="0" collapsed="false">
      <c r="A12" s="7" t="s">
        <v>927</v>
      </c>
      <c r="B12" s="6" t="s">
        <v>928</v>
      </c>
      <c r="C12" s="6" t="n">
        <v>1</v>
      </c>
      <c r="D12" s="8" t="n">
        <v>0.756188118811881</v>
      </c>
      <c r="E12" s="8" t="n">
        <v>0.788503659677508</v>
      </c>
      <c r="F12" s="8"/>
      <c r="G12" s="16" t="n">
        <v>0.397115413750265</v>
      </c>
      <c r="H12" s="16" t="n">
        <v>0.873006438831104</v>
      </c>
      <c r="I12" s="8" t="n">
        <v>0.837037037037037</v>
      </c>
      <c r="J12" s="8" t="n">
        <v>0.739970282317979</v>
      </c>
      <c r="K12" s="8" t="n">
        <v>0.392361111111111</v>
      </c>
      <c r="L12" s="8" t="n">
        <v>0.957692307692308</v>
      </c>
    </row>
    <row r="13" customFormat="false" ht="22.35" hidden="false" customHeight="false" outlineLevel="0" collapsed="false">
      <c r="A13" s="7" t="s">
        <v>929</v>
      </c>
      <c r="B13" s="6" t="s">
        <v>928</v>
      </c>
      <c r="C13" s="6" t="n">
        <v>1</v>
      </c>
      <c r="D13" s="8" t="n">
        <v>0.748762376237624</v>
      </c>
      <c r="E13" s="8" t="n">
        <v>0.77812448406802</v>
      </c>
      <c r="F13" s="8"/>
      <c r="G13" s="16" t="n">
        <v>0.381274990569596</v>
      </c>
      <c r="H13" s="16" t="n">
        <v>0.857679819492598</v>
      </c>
      <c r="I13" s="8" t="n">
        <v>0.822222222222222</v>
      </c>
      <c r="J13" s="8" t="n">
        <v>0.734026745913819</v>
      </c>
      <c r="K13" s="8" t="n">
        <v>0.382758620689655</v>
      </c>
      <c r="L13" s="8" t="n">
        <v>0.953667953667954</v>
      </c>
    </row>
    <row r="14" customFormat="false" ht="32.8" hidden="false" customHeight="false" outlineLevel="0" collapsed="false">
      <c r="A14" s="7" t="s">
        <v>930</v>
      </c>
      <c r="B14" s="6" t="s">
        <v>928</v>
      </c>
      <c r="C14" s="6" t="n">
        <v>5</v>
      </c>
      <c r="D14" s="8" t="n">
        <v>0.682425742574257</v>
      </c>
      <c r="E14" s="8" t="n">
        <v>0.739487094821419</v>
      </c>
      <c r="F14" s="8" t="n">
        <v>0.0148204986356188</v>
      </c>
      <c r="G14" s="16" t="n">
        <v>0.29635974732376</v>
      </c>
      <c r="H14" s="16" t="n">
        <v>0.829053987122338</v>
      </c>
      <c r="I14" s="8" t="n">
        <v>0.825185185185185</v>
      </c>
      <c r="J14" s="8" t="n">
        <v>0.653789004457652</v>
      </c>
      <c r="K14" s="8" t="n">
        <v>0.324201662141272</v>
      </c>
      <c r="L14" s="8" t="n">
        <v>0.949083926410229</v>
      </c>
    </row>
    <row r="15" customFormat="false" ht="22.35" hidden="false" customHeight="false" outlineLevel="0" collapsed="false">
      <c r="A15" s="7" t="s">
        <v>931</v>
      </c>
      <c r="B15" s="6" t="s">
        <v>928</v>
      </c>
      <c r="C15" s="6" t="n">
        <v>10</v>
      </c>
      <c r="D15" s="8" t="n">
        <v>0.709044247257182</v>
      </c>
      <c r="E15" s="8" t="n">
        <v>0.738619506685745</v>
      </c>
      <c r="F15" s="8" t="n">
        <v>0.0426750095852892</v>
      </c>
      <c r="G15" s="16" t="n">
        <v>0.330862353250967</v>
      </c>
      <c r="H15" s="16" t="n">
        <v>0.817828453807448</v>
      </c>
      <c r="I15" s="8" t="n">
        <v>0.785238095238095</v>
      </c>
      <c r="J15" s="8" t="n">
        <v>0.692000918133394</v>
      </c>
      <c r="K15" s="8" t="n">
        <v>0.364896320238628</v>
      </c>
      <c r="L15" s="8" t="n">
        <v>0.935823207760061</v>
      </c>
    </row>
    <row r="16" customFormat="false" ht="32.8" hidden="false" customHeight="false" outlineLevel="0" collapsed="false">
      <c r="A16" s="7" t="s">
        <v>932</v>
      </c>
      <c r="B16" s="6" t="s">
        <v>928</v>
      </c>
      <c r="C16" s="6" t="n">
        <v>10</v>
      </c>
      <c r="D16" s="8" t="n">
        <v>0.656075050258005</v>
      </c>
      <c r="E16" s="8" t="n">
        <v>0.559515513051484</v>
      </c>
      <c r="F16" s="8" t="n">
        <v>0.0340217775474248</v>
      </c>
      <c r="G16" s="16" t="n">
        <v>0.0938927022899577</v>
      </c>
      <c r="H16" s="16" t="n">
        <v>0.573196504705346</v>
      </c>
      <c r="I16" s="8" t="n">
        <v>0.407222222222222</v>
      </c>
      <c r="J16" s="8" t="n">
        <v>0.711808803880746</v>
      </c>
      <c r="K16" s="8" t="n">
        <v>0.240335967610845</v>
      </c>
      <c r="L16" s="8" t="n">
        <v>0.845648820560709</v>
      </c>
    </row>
    <row r="17" customFormat="false" ht="22.35" hidden="false" customHeight="false" outlineLevel="0" collapsed="false">
      <c r="A17" s="7" t="s">
        <v>927</v>
      </c>
      <c r="B17" s="7" t="s">
        <v>933</v>
      </c>
      <c r="C17" s="6" t="n">
        <v>1</v>
      </c>
      <c r="D17" s="8" t="n">
        <v>0.816831683168317</v>
      </c>
      <c r="E17" s="8" t="n">
        <v>0.810104011887073</v>
      </c>
      <c r="F17" s="8"/>
      <c r="G17" s="16" t="n">
        <v>0.485177499763219</v>
      </c>
      <c r="H17" s="16" t="n">
        <v>0.873055968301139</v>
      </c>
      <c r="I17" s="8" t="n">
        <v>0.8</v>
      </c>
      <c r="J17" s="8" t="n">
        <v>0.820208023774146</v>
      </c>
      <c r="K17" s="8" t="n">
        <v>0.471615720524018</v>
      </c>
      <c r="L17" s="8" t="n">
        <v>0.953367875647668</v>
      </c>
    </row>
    <row r="18" customFormat="false" ht="22.35" hidden="false" customHeight="false" outlineLevel="0" collapsed="false">
      <c r="A18" s="7" t="s">
        <v>929</v>
      </c>
      <c r="B18" s="7" t="s">
        <v>933</v>
      </c>
      <c r="C18" s="6" t="n">
        <v>1</v>
      </c>
      <c r="D18" s="8" t="n">
        <v>0.806930693069307</v>
      </c>
      <c r="E18" s="8" t="n">
        <v>0.789356667216994</v>
      </c>
      <c r="F18" s="8"/>
      <c r="G18" s="16" t="n">
        <v>0.454823836751642</v>
      </c>
      <c r="H18" s="16" t="n">
        <v>0.857624786748115</v>
      </c>
      <c r="I18" s="8" t="n">
        <v>0.762962962962963</v>
      </c>
      <c r="J18" s="8" t="n">
        <v>0.815750371471025</v>
      </c>
      <c r="K18" s="8" t="n">
        <v>0.453744493392071</v>
      </c>
      <c r="L18" s="8" t="n">
        <v>0.944922547332186</v>
      </c>
    </row>
    <row r="19" customFormat="false" ht="32.8" hidden="false" customHeight="false" outlineLevel="0" collapsed="false">
      <c r="A19" s="7" t="s">
        <v>930</v>
      </c>
      <c r="B19" s="7" t="s">
        <v>933</v>
      </c>
      <c r="C19" s="6" t="n">
        <v>5</v>
      </c>
      <c r="D19" s="8" t="n">
        <v>0.745544554455446</v>
      </c>
      <c r="E19" s="8" t="n">
        <v>0.754283198503109</v>
      </c>
      <c r="F19" s="8" t="n">
        <v>0.0139804312578385</v>
      </c>
      <c r="G19" s="16" t="n">
        <v>0.358283271294918</v>
      </c>
      <c r="H19" s="16" t="n">
        <v>0.828838258763965</v>
      </c>
      <c r="I19" s="8" t="n">
        <v>0.767407407407407</v>
      </c>
      <c r="J19" s="8" t="n">
        <v>0.741158989598811</v>
      </c>
      <c r="K19" s="8" t="n">
        <v>0.374092353714032</v>
      </c>
      <c r="L19" s="8" t="n">
        <v>0.94077194278838</v>
      </c>
    </row>
    <row r="20" customFormat="false" ht="22.35" hidden="false" customHeight="false" outlineLevel="0" collapsed="false">
      <c r="A20" s="7" t="s">
        <v>931</v>
      </c>
      <c r="B20" s="7" t="s">
        <v>933</v>
      </c>
      <c r="C20" s="6" t="n">
        <v>10</v>
      </c>
      <c r="D20" s="8" t="n">
        <v>0.779274598107887</v>
      </c>
      <c r="E20" s="8" t="n">
        <v>0.756029250438533</v>
      </c>
      <c r="F20" s="8" t="n">
        <v>0.0420046160364844</v>
      </c>
      <c r="G20" s="16" t="n">
        <v>0.41369663997587</v>
      </c>
      <c r="H20" s="16" t="n">
        <v>0.817786401625753</v>
      </c>
      <c r="I20" s="8" t="n">
        <v>0.719920634920635</v>
      </c>
      <c r="J20" s="8" t="n">
        <v>0.792137865956432</v>
      </c>
      <c r="K20" s="8" t="n">
        <v>0.446764946847867</v>
      </c>
      <c r="L20" s="8" t="n">
        <v>0.92757041909346</v>
      </c>
    </row>
    <row r="21" customFormat="false" ht="32.8" hidden="false" customHeight="false" outlineLevel="0" collapsed="false">
      <c r="A21" s="7" t="s">
        <v>932</v>
      </c>
      <c r="B21" s="7" t="s">
        <v>933</v>
      </c>
      <c r="C21" s="6" t="n">
        <v>10</v>
      </c>
      <c r="D21" s="8" t="n">
        <v>0.702868704142311</v>
      </c>
      <c r="E21" s="8" t="n">
        <v>0.551486408675448</v>
      </c>
      <c r="F21" s="8" t="n">
        <v>0.0384940644187826</v>
      </c>
      <c r="G21" s="16" t="n">
        <v>0.0944456224937133</v>
      </c>
      <c r="H21" s="16" t="n">
        <v>0.57291343742901</v>
      </c>
      <c r="I21" s="8" t="n">
        <v>0.313412698412698</v>
      </c>
      <c r="J21" s="8" t="n">
        <v>0.789560118938197</v>
      </c>
      <c r="K21" s="8" t="n">
        <v>0.254171723860012</v>
      </c>
      <c r="L21" s="8" t="n">
        <v>0.839672306630154</v>
      </c>
    </row>
    <row r="22" customFormat="false" ht="53.7" hidden="false" customHeight="false" outlineLevel="0" collapsed="false">
      <c r="A22" s="7" t="s">
        <v>106</v>
      </c>
      <c r="B22" s="6" t="s">
        <v>928</v>
      </c>
      <c r="C22" s="6" t="n">
        <v>1</v>
      </c>
      <c r="D22" s="8" t="n">
        <v>0.647277227722772</v>
      </c>
      <c r="E22" s="8" t="n">
        <v>0.726085520884927</v>
      </c>
      <c r="F22" s="8"/>
      <c r="G22" s="16" t="n">
        <v>0.262971924568883</v>
      </c>
      <c r="H22" s="16" t="n">
        <v>0.807544989268615</v>
      </c>
      <c r="I22" s="8" t="n">
        <v>0.844444444444444</v>
      </c>
      <c r="J22" s="8" t="n">
        <v>0.607726597325409</v>
      </c>
      <c r="K22" s="8" t="n">
        <v>0.301587301587302</v>
      </c>
      <c r="L22" s="8" t="n">
        <v>0.951162790697674</v>
      </c>
    </row>
    <row r="23" customFormat="false" ht="53.7" hidden="false" customHeight="false" outlineLevel="0" collapsed="false">
      <c r="A23" s="7" t="s">
        <v>106</v>
      </c>
      <c r="B23" s="7" t="s">
        <v>933</v>
      </c>
      <c r="C23" s="6" t="n">
        <v>1</v>
      </c>
      <c r="D23" s="8" t="n">
        <v>0.647277227722772</v>
      </c>
      <c r="E23" s="8" t="n">
        <v>0.726085520884927</v>
      </c>
      <c r="F23" s="8"/>
      <c r="G23" s="16" t="n">
        <v>0.262971924568883</v>
      </c>
      <c r="H23" s="16" t="n">
        <v>0.807544989268615</v>
      </c>
      <c r="I23" s="8" t="n">
        <v>0.844444444444444</v>
      </c>
      <c r="J23" s="8" t="n">
        <v>0.607726597325409</v>
      </c>
      <c r="K23" s="8" t="n">
        <v>0.301587301587302</v>
      </c>
      <c r="L23" s="8" t="n">
        <v>0.951162790697674</v>
      </c>
    </row>
    <row r="44" customFormat="false" ht="15" hidden="false" customHeight="false" outlineLevel="0" collapsed="false">
      <c r="A44" s="11" t="s">
        <v>934</v>
      </c>
    </row>
    <row r="45" customFormat="false" ht="22.35" hidden="false" customHeight="false" outlineLevel="0" collapsed="false">
      <c r="A45" s="5" t="s">
        <v>877</v>
      </c>
      <c r="B45" s="5" t="s">
        <v>335</v>
      </c>
      <c r="C45" s="5" t="s">
        <v>337</v>
      </c>
      <c r="D45" s="5" t="s">
        <v>878</v>
      </c>
      <c r="E45" s="5" t="s">
        <v>879</v>
      </c>
    </row>
    <row r="46" customFormat="false" ht="15" hidden="false" customHeight="false" outlineLevel="0" collapsed="false">
      <c r="A46" s="26" t="s">
        <v>335</v>
      </c>
      <c r="B46" s="27" t="n">
        <v>557</v>
      </c>
      <c r="C46" s="27" t="n">
        <v>1165</v>
      </c>
      <c r="D46" s="20" t="n">
        <f aca="false">B46+C46</f>
        <v>1722</v>
      </c>
      <c r="E46" s="28" t="n">
        <f aca="false">IF(D46=0,"",100*B46/D46)</f>
        <v>32.3461091753775</v>
      </c>
    </row>
    <row r="47" customFormat="false" ht="15" hidden="false" customHeight="false" outlineLevel="0" collapsed="false">
      <c r="A47" s="26" t="s">
        <v>337</v>
      </c>
      <c r="B47" s="27" t="n">
        <v>118</v>
      </c>
      <c r="C47" s="27" t="n">
        <v>2200</v>
      </c>
      <c r="D47" s="20" t="n">
        <f aca="false">B47+C47</f>
        <v>2318</v>
      </c>
      <c r="E47" s="28" t="n">
        <f aca="false">IF(D47=0,"",100*C47/D47)</f>
        <v>94.909404659189</v>
      </c>
    </row>
    <row r="48" customFormat="false" ht="15" hidden="false" customHeight="false" outlineLevel="0" collapsed="false">
      <c r="A48" s="26" t="s">
        <v>880</v>
      </c>
      <c r="B48" s="20" t="n">
        <f aca="false">B46+B47</f>
        <v>675</v>
      </c>
      <c r="C48" s="20" t="n">
        <f aca="false">C46+C47</f>
        <v>3365</v>
      </c>
      <c r="D48" s="20" t="n">
        <f aca="false">D46+D47</f>
        <v>4040</v>
      </c>
    </row>
    <row r="49" customFormat="false" ht="15" hidden="false" customHeight="false" outlineLevel="0" collapsed="false">
      <c r="A49" s="26" t="s">
        <v>881</v>
      </c>
      <c r="B49" s="28" t="n">
        <f aca="false">100*B46/B48</f>
        <v>82.5185185185185</v>
      </c>
      <c r="C49" s="28" t="n">
        <f aca="false">100*C47/C48</f>
        <v>65.3789004457652</v>
      </c>
    </row>
    <row r="50" customFormat="false" ht="15" hidden="false" customHeight="false" outlineLevel="0" collapsed="false">
      <c r="A50" s="26" t="s">
        <v>882</v>
      </c>
      <c r="B50" s="28" t="n">
        <f aca="false">100*(B46+C47)/D48</f>
        <v>68.2425742574257</v>
      </c>
    </row>
    <row r="51" customFormat="false" ht="15" hidden="false" customHeight="false" outlineLevel="0" collapsed="false">
      <c r="A51" s="26" t="s">
        <v>883</v>
      </c>
      <c r="B51" s="28" t="n">
        <f aca="false">(B49+C49)/2</f>
        <v>73.9487094821419</v>
      </c>
    </row>
    <row r="52" customFormat="false" ht="15" hidden="false" customHeight="false" outlineLevel="0" collapsed="false">
      <c r="A52" s="26" t="s">
        <v>884</v>
      </c>
      <c r="B52" s="29" t="n">
        <f aca="false">((B46+C47)/D48-(D46*B48+D47*C48)/D48^2)/(1-(D46*B48+D47*C48)/D48^2)</f>
        <v>0.295666093233214</v>
      </c>
    </row>
    <row r="53" customFormat="false" ht="15" hidden="false" customHeight="false" outlineLevel="0" collapsed="false">
      <c r="A53" s="26" t="s">
        <v>885</v>
      </c>
      <c r="B53" s="29" t="n">
        <f aca="false">2*E46*B49/(E46+B49)/100</f>
        <v>0.464747601168127</v>
      </c>
    </row>
    <row r="54" customFormat="false" ht="15" hidden="false" customHeight="false" outlineLevel="0" collapsed="false">
      <c r="A54" s="26" t="s">
        <v>886</v>
      </c>
      <c r="B54" s="29" t="n">
        <f aca="false">2*E47*C49/(E47+C49)/100</f>
        <v>0.774238958296674</v>
      </c>
    </row>
    <row r="56" customFormat="false" ht="15" hidden="false" customHeight="false" outlineLevel="0" collapsed="false">
      <c r="A56" s="11" t="s">
        <v>935</v>
      </c>
    </row>
    <row r="57" customFormat="false" ht="22.35" hidden="false" customHeight="false" outlineLevel="0" collapsed="false">
      <c r="A57" s="5" t="s">
        <v>877</v>
      </c>
      <c r="B57" s="5" t="s">
        <v>335</v>
      </c>
      <c r="C57" s="5" t="s">
        <v>337</v>
      </c>
      <c r="D57" s="5" t="s">
        <v>878</v>
      </c>
      <c r="E57" s="5" t="s">
        <v>879</v>
      </c>
    </row>
    <row r="58" customFormat="false" ht="15" hidden="false" customHeight="false" outlineLevel="0" collapsed="false">
      <c r="A58" s="26" t="s">
        <v>335</v>
      </c>
      <c r="B58" s="27" t="n">
        <v>356</v>
      </c>
      <c r="C58" s="27" t="n">
        <v>633</v>
      </c>
      <c r="D58" s="20" t="n">
        <f aca="false">B58+C58</f>
        <v>989</v>
      </c>
      <c r="E58" s="28" t="n">
        <f aca="false">IF(D58=0,"",100*B58/D58)</f>
        <v>35.9959555106168</v>
      </c>
    </row>
    <row r="59" customFormat="false" ht="15" hidden="false" customHeight="false" outlineLevel="0" collapsed="false">
      <c r="A59" s="26" t="s">
        <v>337</v>
      </c>
      <c r="B59" s="27" t="n">
        <v>97</v>
      </c>
      <c r="C59" s="27" t="n">
        <v>1426</v>
      </c>
      <c r="D59" s="20" t="n">
        <f aca="false">B59+C59</f>
        <v>1523</v>
      </c>
      <c r="E59" s="28" t="n">
        <f aca="false">IF(D59=0,"",100*C59/D59)</f>
        <v>93.6309914642154</v>
      </c>
    </row>
    <row r="60" customFormat="false" ht="15" hidden="false" customHeight="false" outlineLevel="0" collapsed="false">
      <c r="A60" s="26" t="s">
        <v>880</v>
      </c>
      <c r="B60" s="20" t="n">
        <f aca="false">B58+B59</f>
        <v>453</v>
      </c>
      <c r="C60" s="20" t="n">
        <f aca="false">C58+C59</f>
        <v>2059</v>
      </c>
      <c r="D60" s="20" t="n">
        <f aca="false">D58+D59</f>
        <v>2512</v>
      </c>
    </row>
    <row r="61" customFormat="false" ht="15" hidden="false" customHeight="false" outlineLevel="0" collapsed="false">
      <c r="A61" s="26" t="s">
        <v>881</v>
      </c>
      <c r="B61" s="28" t="n">
        <f aca="false">100*B58/B60</f>
        <v>78.5871964679912</v>
      </c>
      <c r="C61" s="28" t="n">
        <f aca="false">100*C59/C60</f>
        <v>69.256920835357</v>
      </c>
    </row>
    <row r="62" customFormat="false" ht="15" hidden="false" customHeight="false" outlineLevel="0" collapsed="false">
      <c r="A62" s="26" t="s">
        <v>882</v>
      </c>
      <c r="B62" s="28" t="n">
        <f aca="false">100*(B58+C59)/D60</f>
        <v>70.9394904458599</v>
      </c>
    </row>
    <row r="63" customFormat="false" ht="15" hidden="false" customHeight="false" outlineLevel="0" collapsed="false">
      <c r="A63" s="26" t="s">
        <v>883</v>
      </c>
      <c r="B63" s="28" t="n">
        <f aca="false">(B61+C61)/2</f>
        <v>73.9220586516741</v>
      </c>
    </row>
    <row r="64" customFormat="false" ht="15" hidden="false" customHeight="false" outlineLevel="0" collapsed="false">
      <c r="A64" s="26" t="s">
        <v>884</v>
      </c>
      <c r="B64" s="29" t="n">
        <f aca="false">((B58+C59)/D60-(D58*B60+D59*C60)/D60^2)/(1-(D58*B60+D59*C60)/D60^2)</f>
        <v>0.327374031185466</v>
      </c>
    </row>
    <row r="65" customFormat="false" ht="15" hidden="false" customHeight="false" outlineLevel="0" collapsed="false">
      <c r="A65" s="26" t="s">
        <v>885</v>
      </c>
      <c r="B65" s="29" t="n">
        <f aca="false">2*E58*B61/(E58+B61)/100</f>
        <v>0.49375866851595</v>
      </c>
    </row>
    <row r="66" customFormat="false" ht="15" hidden="false" customHeight="false" outlineLevel="0" collapsed="false">
      <c r="A66" s="26" t="s">
        <v>886</v>
      </c>
      <c r="B66" s="29" t="n">
        <f aca="false">2*E59*C61/(E59+C61)/100</f>
        <v>0.796203238414294</v>
      </c>
    </row>
    <row r="68" customFormat="false" ht="15" hidden="false" customHeight="false" outlineLevel="0" collapsed="false">
      <c r="A68" s="11" t="s">
        <v>936</v>
      </c>
    </row>
    <row r="69" customFormat="false" ht="22.35" hidden="false" customHeight="false" outlineLevel="0" collapsed="false">
      <c r="A69" s="5" t="s">
        <v>877</v>
      </c>
      <c r="B69" s="5" t="s">
        <v>335</v>
      </c>
      <c r="C69" s="5" t="s">
        <v>337</v>
      </c>
      <c r="D69" s="5" t="s">
        <v>878</v>
      </c>
      <c r="E69" s="5" t="s">
        <v>879</v>
      </c>
    </row>
    <row r="70" customFormat="false" ht="15" hidden="false" customHeight="false" outlineLevel="0" collapsed="false">
      <c r="A70" s="26" t="s">
        <v>335</v>
      </c>
      <c r="B70" s="27" t="n">
        <v>184</v>
      </c>
      <c r="C70" s="27" t="n">
        <v>597</v>
      </c>
      <c r="D70" s="20" t="n">
        <f aca="false">B70+C70</f>
        <v>781</v>
      </c>
      <c r="E70" s="28" t="n">
        <f aca="false">IF(D70=0,"",100*B70/D70)</f>
        <v>23.5595390524968</v>
      </c>
    </row>
    <row r="71" customFormat="false" ht="15" hidden="false" customHeight="false" outlineLevel="0" collapsed="false">
      <c r="A71" s="26" t="s">
        <v>337</v>
      </c>
      <c r="B71" s="27" t="n">
        <v>269</v>
      </c>
      <c r="C71" s="27" t="n">
        <v>1462</v>
      </c>
      <c r="D71" s="20" t="n">
        <f aca="false">B71+C71</f>
        <v>1731</v>
      </c>
      <c r="E71" s="28" t="n">
        <f aca="false">IF(D71=0,"",100*C71/D71)</f>
        <v>84.4598497978047</v>
      </c>
    </row>
    <row r="72" customFormat="false" ht="15" hidden="false" customHeight="false" outlineLevel="0" collapsed="false">
      <c r="A72" s="26" t="s">
        <v>880</v>
      </c>
      <c r="B72" s="20" t="n">
        <f aca="false">B70+B71</f>
        <v>453</v>
      </c>
      <c r="C72" s="20" t="n">
        <f aca="false">C70+C71</f>
        <v>2059</v>
      </c>
      <c r="D72" s="20" t="n">
        <f aca="false">D70+D71</f>
        <v>2512</v>
      </c>
    </row>
    <row r="73" customFormat="false" ht="15" hidden="false" customHeight="false" outlineLevel="0" collapsed="false">
      <c r="A73" s="26" t="s">
        <v>881</v>
      </c>
      <c r="B73" s="28" t="n">
        <f aca="false">100*B70/B72</f>
        <v>40.6181015452539</v>
      </c>
      <c r="C73" s="28" t="n">
        <f aca="false">100*C71/C72</f>
        <v>71.0053423992229</v>
      </c>
    </row>
    <row r="74" customFormat="false" ht="15" hidden="false" customHeight="false" outlineLevel="0" collapsed="false">
      <c r="A74" s="26" t="s">
        <v>882</v>
      </c>
      <c r="B74" s="28" t="n">
        <f aca="false">100*(B70+C71)/D72</f>
        <v>65.5254777070064</v>
      </c>
    </row>
    <row r="75" customFormat="false" ht="15" hidden="false" customHeight="false" outlineLevel="0" collapsed="false">
      <c r="A75" s="26" t="s">
        <v>883</v>
      </c>
      <c r="B75" s="28" t="n">
        <f aca="false">(B73+C73)/2</f>
        <v>55.8117219722384</v>
      </c>
    </row>
    <row r="76" customFormat="false" ht="15" hidden="false" customHeight="false" outlineLevel="0" collapsed="false">
      <c r="A76" s="26" t="s">
        <v>884</v>
      </c>
      <c r="B76" s="29" t="n">
        <f aca="false">((B70+C71)/D72-(D70*B72+D71*C72)/D72^2)/(1-(D70*B72+D71*C72)/D72^2)</f>
        <v>0.0906395811091113</v>
      </c>
    </row>
    <row r="77" customFormat="false" ht="15" hidden="false" customHeight="false" outlineLevel="0" collapsed="false">
      <c r="A77" s="26" t="s">
        <v>885</v>
      </c>
      <c r="B77" s="29" t="n">
        <f aca="false">2*E70*B73/(E70+B73)/100</f>
        <v>0.298217179902755</v>
      </c>
    </row>
    <row r="78" customFormat="false" ht="15" hidden="false" customHeight="false" outlineLevel="0" collapsed="false">
      <c r="A78" s="26" t="s">
        <v>886</v>
      </c>
      <c r="B78" s="29" t="n">
        <f aca="false">2*E71*C73/(E71+C73)/100</f>
        <v>0.771503957783641</v>
      </c>
    </row>
    <row r="80" customFormat="false" ht="15" hidden="false" customHeight="false" outlineLevel="0" collapsed="false">
      <c r="A80" s="11" t="s">
        <v>937</v>
      </c>
    </row>
    <row r="81" customFormat="false" ht="24" hidden="false" customHeight="true" outlineLevel="0" collapsed="false">
      <c r="A81" s="5" t="s">
        <v>845</v>
      </c>
      <c r="B81" s="5" t="s">
        <v>573</v>
      </c>
      <c r="C81" s="5" t="s">
        <v>182</v>
      </c>
      <c r="D81" s="5" t="s">
        <v>938</v>
      </c>
      <c r="E81" s="5" t="s">
        <v>939</v>
      </c>
      <c r="F81" s="5" t="s">
        <v>940</v>
      </c>
    </row>
    <row r="82" customFormat="false" ht="32.8" hidden="false" customHeight="false" outlineLevel="0" collapsed="false">
      <c r="A82" s="7" t="s">
        <v>941</v>
      </c>
      <c r="B82" s="6" t="n">
        <v>24</v>
      </c>
      <c r="C82" s="8" t="n">
        <v>0.788503659677508</v>
      </c>
      <c r="D82" s="8" t="n">
        <v>0.739487094821419</v>
      </c>
      <c r="E82" s="8" t="n">
        <v>0.738619506685745</v>
      </c>
      <c r="F82" s="7" t="s">
        <v>942</v>
      </c>
    </row>
    <row r="83" customFormat="false" ht="32.8" hidden="false" customHeight="false" outlineLevel="0" collapsed="false">
      <c r="A83" s="7" t="s">
        <v>943</v>
      </c>
      <c r="B83" s="6" t="n">
        <v>24</v>
      </c>
      <c r="C83" s="8" t="n">
        <v>0.788503659677508</v>
      </c>
      <c r="D83" s="8" t="n">
        <v>0.742008695173628</v>
      </c>
      <c r="E83" s="8" t="n">
        <v>0.733653907377995</v>
      </c>
      <c r="F83" s="7" t="s">
        <v>944</v>
      </c>
    </row>
    <row r="84" customFormat="false" ht="32.8" hidden="false" customHeight="false" outlineLevel="0" collapsed="false">
      <c r="A84" s="7" t="s">
        <v>945</v>
      </c>
      <c r="B84" s="6" t="n">
        <v>21</v>
      </c>
      <c r="C84" s="8" t="n">
        <v>0.746942931043971</v>
      </c>
      <c r="D84" s="8" t="n">
        <v>0.738003412030158</v>
      </c>
      <c r="E84" s="8" t="n">
        <v>0.738243490425582</v>
      </c>
      <c r="F84" s="7" t="s">
        <v>946</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 collapsed="false" customWidth="true" hidden="false" outlineLevel="0" max="4" min="4" style="0" width="24"/>
    <col collapsed="false" customWidth="true" hidden="false" outlineLevel="0" max="39" min="5" style="0" width="14"/>
  </cols>
  <sheetData>
    <row r="1" customFormat="false" ht="17.35" hidden="false" customHeight="false" outlineLevel="0" collapsed="false">
      <c r="A1" s="1" t="s">
        <v>34</v>
      </c>
    </row>
    <row r="2" customFormat="false" ht="14.25" hidden="false" customHeight="true" outlineLevel="0" collapsed="false">
      <c r="A2" s="2" t="s">
        <v>947</v>
      </c>
      <c r="B2" s="2"/>
      <c r="C2" s="2"/>
      <c r="D2" s="2"/>
      <c r="E2" s="2"/>
      <c r="F2" s="2"/>
      <c r="G2" s="2"/>
      <c r="H2" s="2"/>
      <c r="I2" s="2"/>
      <c r="J2" s="2"/>
      <c r="K2" s="2"/>
      <c r="L2" s="2"/>
    </row>
    <row r="5" customFormat="false" ht="15" hidden="false" customHeight="false" outlineLevel="0" collapsed="false">
      <c r="A5" s="3" t="s">
        <v>322</v>
      </c>
    </row>
    <row r="6" customFormat="false" ht="51.75" hidden="false" customHeight="true" outlineLevel="0" collapsed="false">
      <c r="A6" s="4" t="s">
        <v>948</v>
      </c>
      <c r="B6" s="4"/>
      <c r="C6" s="4"/>
      <c r="D6" s="4"/>
      <c r="E6" s="4"/>
      <c r="F6" s="4"/>
      <c r="G6" s="4"/>
      <c r="H6" s="4"/>
      <c r="I6" s="4"/>
      <c r="J6" s="4"/>
      <c r="K6" s="4"/>
      <c r="L6" s="4"/>
    </row>
    <row r="7" customFormat="false" ht="15" hidden="false" customHeight="false" outlineLevel="0" collapsed="false">
      <c r="A7" s="11" t="s">
        <v>949</v>
      </c>
    </row>
    <row r="8" customFormat="false" ht="24" hidden="false" customHeight="true" outlineLevel="0" collapsed="false">
      <c r="A8" s="5" t="s">
        <v>950</v>
      </c>
      <c r="B8" s="5" t="s">
        <v>705</v>
      </c>
      <c r="C8" s="5" t="s">
        <v>951</v>
      </c>
      <c r="D8" s="5" t="s">
        <v>607</v>
      </c>
      <c r="E8" s="5" t="s">
        <v>625</v>
      </c>
      <c r="F8" s="5" t="s">
        <v>626</v>
      </c>
      <c r="G8" s="5" t="s">
        <v>628</v>
      </c>
      <c r="H8" s="5" t="s">
        <v>630</v>
      </c>
      <c r="I8" s="5" t="s">
        <v>694</v>
      </c>
      <c r="J8" s="5" t="s">
        <v>952</v>
      </c>
      <c r="K8" s="5" t="s">
        <v>953</v>
      </c>
    </row>
    <row r="9" customFormat="false" ht="15" hidden="false" customHeight="false" outlineLevel="0" collapsed="false">
      <c r="A9" s="6" t="n">
        <v>1</v>
      </c>
      <c r="B9" s="17" t="n">
        <v>700</v>
      </c>
      <c r="C9" s="16" t="n">
        <v>5.30099785563813</v>
      </c>
      <c r="D9" s="6" t="s">
        <v>616</v>
      </c>
      <c r="E9" s="16" t="n">
        <v>0.194912060653722</v>
      </c>
      <c r="F9" s="16" t="n">
        <v>0.220197680158566</v>
      </c>
      <c r="G9" s="16" t="n">
        <v>9.05492035450047</v>
      </c>
      <c r="H9" s="18" t="n">
        <v>3.47524912744811E-015</v>
      </c>
      <c r="I9" s="6" t="s">
        <v>713</v>
      </c>
      <c r="J9" s="17" t="n">
        <v>708</v>
      </c>
      <c r="K9" s="16" t="n">
        <v>8</v>
      </c>
    </row>
    <row r="10" customFormat="false" ht="15" hidden="false" customHeight="false" outlineLevel="0" collapsed="false">
      <c r="A10" s="6" t="n">
        <v>2</v>
      </c>
      <c r="B10" s="17" t="n">
        <v>753</v>
      </c>
      <c r="C10" s="16" t="n">
        <v>2.94361494968687</v>
      </c>
      <c r="D10" s="6" t="s">
        <v>616</v>
      </c>
      <c r="E10" s="16" t="n">
        <v>0.592044397636696</v>
      </c>
      <c r="F10" s="16" t="n">
        <v>0.576084846329016</v>
      </c>
      <c r="G10" s="16" t="n">
        <v>-2.36228184232879</v>
      </c>
      <c r="H10" s="16" t="n">
        <v>0.0330618918210448</v>
      </c>
      <c r="I10" s="6" t="s">
        <v>713</v>
      </c>
      <c r="J10" s="17" t="n">
        <v>752</v>
      </c>
      <c r="K10" s="16" t="n">
        <v>1</v>
      </c>
    </row>
    <row r="11" customFormat="false" ht="15" hidden="false" customHeight="false" outlineLevel="0" collapsed="false">
      <c r="A11" s="6" t="n">
        <v>3</v>
      </c>
      <c r="B11" s="17" t="n">
        <v>1881</v>
      </c>
      <c r="C11" s="16" t="n">
        <v>2.88881333375126</v>
      </c>
      <c r="D11" s="7" t="s">
        <v>620</v>
      </c>
      <c r="E11" s="16" t="n">
        <v>0.0994146368569798</v>
      </c>
      <c r="F11" s="16" t="n">
        <v>0.116025678193498</v>
      </c>
      <c r="G11" s="16" t="n">
        <v>8.18235158362485</v>
      </c>
      <c r="H11" s="18" t="n">
        <v>1.06420912438418E-013</v>
      </c>
      <c r="I11" s="6" t="s">
        <v>713</v>
      </c>
      <c r="J11" s="17" t="n">
        <v>1884</v>
      </c>
      <c r="K11" s="16" t="n">
        <v>3</v>
      </c>
    </row>
    <row r="12" customFormat="false" ht="15" hidden="false" customHeight="false" outlineLevel="0" collapsed="false">
      <c r="A12" s="6" t="n">
        <v>4</v>
      </c>
      <c r="B12" s="17" t="n">
        <v>689</v>
      </c>
      <c r="C12" s="16" t="n">
        <v>2.85572794509486</v>
      </c>
      <c r="D12" s="6" t="s">
        <v>616</v>
      </c>
      <c r="E12" s="16" t="n">
        <v>0.111714916317551</v>
      </c>
      <c r="F12" s="16" t="n">
        <v>0.12858356555362</v>
      </c>
      <c r="G12" s="16" t="n">
        <v>8.60263679247778</v>
      </c>
      <c r="H12" s="18" t="n">
        <v>1.3428237785994E-014</v>
      </c>
      <c r="I12" s="6" t="s">
        <v>713</v>
      </c>
      <c r="J12" s="17" t="n">
        <v>677</v>
      </c>
      <c r="K12" s="17" t="n">
        <v>12</v>
      </c>
    </row>
    <row r="13" customFormat="false" ht="15" hidden="false" customHeight="false" outlineLevel="0" collapsed="false">
      <c r="A13" s="6" t="n">
        <v>5</v>
      </c>
      <c r="B13" s="17" t="n">
        <v>776</v>
      </c>
      <c r="C13" s="16" t="n">
        <v>2.48288347146842</v>
      </c>
      <c r="D13" s="6" t="s">
        <v>617</v>
      </c>
      <c r="E13" s="16" t="n">
        <v>0.594742048890502</v>
      </c>
      <c r="F13" s="16" t="n">
        <v>0.579444134306235</v>
      </c>
      <c r="G13" s="16" t="n">
        <v>-2.27624932291017</v>
      </c>
      <c r="H13" s="16" t="n">
        <v>0.0400741759896148</v>
      </c>
      <c r="I13" s="6" t="s">
        <v>713</v>
      </c>
      <c r="J13" s="17" t="n">
        <v>752</v>
      </c>
      <c r="K13" s="17" t="n">
        <v>24</v>
      </c>
    </row>
    <row r="14" customFormat="false" ht="15" hidden="false" customHeight="false" outlineLevel="0" collapsed="false">
      <c r="A14" s="6" t="n">
        <v>6</v>
      </c>
      <c r="B14" s="17" t="n">
        <v>764</v>
      </c>
      <c r="C14" s="16" t="n">
        <v>2.39034093227357</v>
      </c>
      <c r="D14" s="6" t="s">
        <v>617</v>
      </c>
      <c r="E14" s="16" t="n">
        <v>0.595419387684928</v>
      </c>
      <c r="F14" s="16" t="n">
        <v>0.579309093606773</v>
      </c>
      <c r="G14" s="16" t="n">
        <v>-2.37383156887911</v>
      </c>
      <c r="H14" s="16" t="n">
        <v>0.0322179808011904</v>
      </c>
      <c r="I14" s="6" t="s">
        <v>713</v>
      </c>
      <c r="J14" s="17" t="n">
        <v>752</v>
      </c>
      <c r="K14" s="17" t="n">
        <v>12</v>
      </c>
    </row>
    <row r="15" customFormat="false" ht="15" hidden="false" customHeight="false" outlineLevel="0" collapsed="false">
      <c r="A15" s="6" t="n">
        <v>7</v>
      </c>
      <c r="B15" s="17" t="n">
        <v>715</v>
      </c>
      <c r="C15" s="16" t="n">
        <v>2.04955103070168</v>
      </c>
      <c r="D15" s="6" t="s">
        <v>616</v>
      </c>
      <c r="E15" s="16" t="n">
        <v>0.374521879796629</v>
      </c>
      <c r="F15" s="16" t="n">
        <v>0.389016432845398</v>
      </c>
      <c r="G15" s="16" t="n">
        <v>4.05509213907054</v>
      </c>
      <c r="H15" s="18" t="n">
        <v>0.000151491790331667</v>
      </c>
      <c r="I15" s="6" t="s">
        <v>713</v>
      </c>
      <c r="J15" s="17" t="n">
        <v>715</v>
      </c>
      <c r="K15" s="16" t="n">
        <v>0</v>
      </c>
    </row>
    <row r="16" customFormat="false" ht="15" hidden="false" customHeight="false" outlineLevel="0" collapsed="false">
      <c r="A16" s="6" t="n">
        <v>8</v>
      </c>
      <c r="B16" s="17" t="n">
        <v>786</v>
      </c>
      <c r="C16" s="16" t="n">
        <v>2.00280167245133</v>
      </c>
      <c r="D16" s="6" t="s">
        <v>617</v>
      </c>
      <c r="E16" s="16" t="n">
        <v>0.594074490776768</v>
      </c>
      <c r="F16" s="16" t="n">
        <v>0.579568069810145</v>
      </c>
      <c r="G16" s="16" t="n">
        <v>-2.17780158619145</v>
      </c>
      <c r="H16" s="16" t="n">
        <v>0.0497713576327663</v>
      </c>
      <c r="I16" s="6" t="s">
        <v>713</v>
      </c>
      <c r="J16" s="17" t="n">
        <v>752</v>
      </c>
      <c r="K16" s="17" t="n">
        <v>34</v>
      </c>
    </row>
    <row r="17" customFormat="false" ht="15" hidden="false" customHeight="false" outlineLevel="0" collapsed="false">
      <c r="A17" s="6" t="n">
        <v>9</v>
      </c>
      <c r="B17" s="17" t="n">
        <v>656</v>
      </c>
      <c r="C17" s="16" t="n">
        <v>1.98861755366629</v>
      </c>
      <c r="D17" s="6" t="s">
        <v>615</v>
      </c>
      <c r="E17" s="16" t="n">
        <v>0.10598732718715</v>
      </c>
      <c r="F17" s="16" t="n">
        <v>0.12057960448568</v>
      </c>
      <c r="G17" s="16" t="n">
        <v>7.90890968666202</v>
      </c>
      <c r="H17" s="18" t="n">
        <v>6.36762437358068E-013</v>
      </c>
      <c r="I17" s="6" t="s">
        <v>713</v>
      </c>
      <c r="J17" s="17" t="n">
        <v>670</v>
      </c>
      <c r="K17" s="17" t="n">
        <v>14</v>
      </c>
    </row>
    <row r="18" customFormat="false" ht="15" hidden="false" customHeight="false" outlineLevel="0" collapsed="false">
      <c r="A18" s="6" t="n">
        <v>10</v>
      </c>
      <c r="B18" s="17" t="n">
        <v>637</v>
      </c>
      <c r="C18" s="16" t="n">
        <v>1.88543633675386</v>
      </c>
      <c r="D18" s="6" t="s">
        <v>615</v>
      </c>
      <c r="E18" s="16" t="n">
        <v>0.124243264562554</v>
      </c>
      <c r="F18" s="16" t="n">
        <v>0.141418341685635</v>
      </c>
      <c r="G18" s="16" t="n">
        <v>8.27517022308077</v>
      </c>
      <c r="H18" s="18" t="n">
        <v>7.67930746319996E-014</v>
      </c>
      <c r="I18" s="6" t="s">
        <v>713</v>
      </c>
      <c r="J18" s="17" t="n">
        <v>636</v>
      </c>
      <c r="K18" s="16" t="n">
        <v>1</v>
      </c>
    </row>
    <row r="19" customFormat="false" ht="15" hidden="false" customHeight="false" outlineLevel="0" collapsed="false">
      <c r="A19" s="6" t="n">
        <v>11</v>
      </c>
      <c r="B19" s="17" t="n">
        <v>2050</v>
      </c>
      <c r="C19" s="16" t="n">
        <v>1.75383100222632</v>
      </c>
      <c r="D19" s="6" t="s">
        <v>621</v>
      </c>
      <c r="E19" s="16" t="n">
        <v>0.0879740329804244</v>
      </c>
      <c r="F19" s="16" t="n">
        <v>0.103782433313477</v>
      </c>
      <c r="G19" s="16" t="n">
        <v>8.15617124401043</v>
      </c>
      <c r="H19" s="18" t="n">
        <v>1.12649774358705E-013</v>
      </c>
      <c r="I19" s="6" t="s">
        <v>713</v>
      </c>
      <c r="J19" s="17" t="n">
        <v>1933</v>
      </c>
      <c r="K19" s="17" t="n">
        <v>117</v>
      </c>
    </row>
    <row r="20" customFormat="false" ht="15" hidden="false" customHeight="false" outlineLevel="0" collapsed="false">
      <c r="A20" s="6" t="n">
        <v>12</v>
      </c>
      <c r="B20" s="17" t="n">
        <v>2007</v>
      </c>
      <c r="C20" s="16" t="n">
        <v>1.67051572102967</v>
      </c>
      <c r="D20" s="6" t="s">
        <v>621</v>
      </c>
      <c r="E20" s="16" t="n">
        <v>0.0708855007809621</v>
      </c>
      <c r="F20" s="16" t="n">
        <v>0.0846365287589991</v>
      </c>
      <c r="G20" s="16" t="n">
        <v>8.61623171721609</v>
      </c>
      <c r="H20" s="18" t="n">
        <v>9.21554286035349E-015</v>
      </c>
      <c r="I20" s="6" t="s">
        <v>713</v>
      </c>
      <c r="J20" s="17" t="n">
        <v>1933</v>
      </c>
      <c r="K20" s="17" t="n">
        <v>74</v>
      </c>
    </row>
    <row r="21" customFormat="false" ht="15" hidden="false" customHeight="false" outlineLevel="0" collapsed="false">
      <c r="A21" s="6" t="n">
        <v>13</v>
      </c>
      <c r="B21" s="17" t="n">
        <v>573</v>
      </c>
      <c r="C21" s="16" t="n">
        <v>1.64229397973441</v>
      </c>
      <c r="D21" s="6" t="s">
        <v>614</v>
      </c>
      <c r="E21" s="16" t="n">
        <v>0.197122328590464</v>
      </c>
      <c r="F21" s="16" t="n">
        <v>0.210264956227118</v>
      </c>
      <c r="G21" s="16" t="n">
        <v>4.35815420310245</v>
      </c>
      <c r="H21" s="18" t="n">
        <v>4.21786763409581E-005</v>
      </c>
      <c r="I21" s="6" t="s">
        <v>713</v>
      </c>
      <c r="J21" s="17" t="n">
        <v>573</v>
      </c>
      <c r="K21" s="16" t="n">
        <v>0</v>
      </c>
    </row>
    <row r="22" customFormat="false" ht="15" hidden="false" customHeight="false" outlineLevel="0" collapsed="false">
      <c r="A22" s="6" t="n">
        <v>14</v>
      </c>
      <c r="B22" s="17" t="n">
        <v>584</v>
      </c>
      <c r="C22" s="16" t="n">
        <v>1.61684114642494</v>
      </c>
      <c r="D22" s="6" t="s">
        <v>614</v>
      </c>
      <c r="E22" s="16" t="n">
        <v>0.17177676409483</v>
      </c>
      <c r="F22" s="16" t="n">
        <v>0.186733957717713</v>
      </c>
      <c r="G22" s="16" t="n">
        <v>5.71632430764055</v>
      </c>
      <c r="H22" s="18" t="n">
        <v>8.73735638681157E-008</v>
      </c>
      <c r="I22" s="6" t="s">
        <v>713</v>
      </c>
      <c r="J22" s="17" t="n">
        <v>573</v>
      </c>
      <c r="K22" s="17" t="n">
        <v>11</v>
      </c>
    </row>
    <row r="23" customFormat="false" ht="15" hidden="false" customHeight="false" outlineLevel="0" collapsed="false">
      <c r="A23" s="6" t="n">
        <v>15</v>
      </c>
      <c r="B23" s="17" t="n">
        <v>622</v>
      </c>
      <c r="C23" s="16" t="n">
        <v>1.59881005353641</v>
      </c>
      <c r="D23" s="6" t="s">
        <v>615</v>
      </c>
      <c r="E23" s="16" t="n">
        <v>0.130557385914856</v>
      </c>
      <c r="F23" s="16" t="n">
        <v>0.147532814424513</v>
      </c>
      <c r="G23" s="16" t="n">
        <v>7.97557185286006</v>
      </c>
      <c r="H23" s="18" t="n">
        <v>4.20875485464611E-013</v>
      </c>
      <c r="I23" s="6" t="s">
        <v>713</v>
      </c>
      <c r="J23" s="17" t="n">
        <v>636</v>
      </c>
      <c r="K23" s="17" t="n">
        <v>14</v>
      </c>
    </row>
    <row r="24" customFormat="false" ht="15" hidden="false" customHeight="false" outlineLevel="0" collapsed="false">
      <c r="A24" s="6" t="n">
        <v>16</v>
      </c>
      <c r="B24" s="17" t="n">
        <v>609</v>
      </c>
      <c r="C24" s="16" t="n">
        <v>1.58719201785854</v>
      </c>
      <c r="D24" s="6" t="s">
        <v>615</v>
      </c>
      <c r="E24" s="16" t="n">
        <v>0.145947579432417</v>
      </c>
      <c r="F24" s="16" t="n">
        <v>0.162247567737882</v>
      </c>
      <c r="G24" s="16" t="n">
        <v>7.19876906161453</v>
      </c>
      <c r="H24" s="18" t="n">
        <v>4.13321122340453E-011</v>
      </c>
      <c r="I24" s="6" t="s">
        <v>713</v>
      </c>
      <c r="J24" s="17" t="n">
        <v>636</v>
      </c>
      <c r="K24" s="17" t="n">
        <v>27</v>
      </c>
    </row>
    <row r="25" customFormat="false" ht="15" hidden="false" customHeight="false" outlineLevel="0" collapsed="false">
      <c r="A25" s="6" t="n">
        <v>17</v>
      </c>
      <c r="B25" s="17" t="n">
        <v>563</v>
      </c>
      <c r="C25" s="16" t="n">
        <v>1.5861176087376</v>
      </c>
      <c r="D25" s="6" t="s">
        <v>614</v>
      </c>
      <c r="E25" s="16" t="n">
        <v>0.227445300309746</v>
      </c>
      <c r="F25" s="16" t="n">
        <v>0.237662876165994</v>
      </c>
      <c r="G25" s="16" t="n">
        <v>2.8590061531547</v>
      </c>
      <c r="H25" s="16" t="n">
        <v>0.00865657147790165</v>
      </c>
      <c r="I25" s="6" t="s">
        <v>713</v>
      </c>
      <c r="J25" s="17" t="n">
        <v>573</v>
      </c>
      <c r="K25" s="17" t="n">
        <v>10</v>
      </c>
    </row>
    <row r="27" customFormat="false" ht="15" hidden="false" customHeight="false" outlineLevel="0" collapsed="false">
      <c r="A27" s="11" t="s">
        <v>954</v>
      </c>
    </row>
    <row r="28" customFormat="false" ht="24" hidden="false" customHeight="true" outlineLevel="0" collapsed="false">
      <c r="A28" s="5" t="s">
        <v>955</v>
      </c>
      <c r="B28" s="5" t="s">
        <v>607</v>
      </c>
      <c r="C28" s="5" t="s">
        <v>956</v>
      </c>
      <c r="D28" s="5" t="s">
        <v>957</v>
      </c>
      <c r="E28" s="5" t="s">
        <v>958</v>
      </c>
      <c r="F28" s="5" t="s">
        <v>953</v>
      </c>
    </row>
    <row r="29" customFormat="false" ht="15" hidden="false" customHeight="false" outlineLevel="0" collapsed="false">
      <c r="A29" s="17" t="n">
        <v>481</v>
      </c>
      <c r="B29" s="6" t="s">
        <v>613</v>
      </c>
      <c r="C29" s="6" t="n">
        <v>279</v>
      </c>
      <c r="D29" s="16" t="n">
        <v>1.02006519321894</v>
      </c>
      <c r="E29" s="17" t="n">
        <v>563</v>
      </c>
      <c r="F29" s="17" t="n">
        <v>82</v>
      </c>
    </row>
    <row r="30" customFormat="false" ht="15" hidden="false" customHeight="false" outlineLevel="0" collapsed="false">
      <c r="A30" s="17" t="n">
        <v>520</v>
      </c>
      <c r="B30" s="6" t="s">
        <v>614</v>
      </c>
      <c r="C30" s="6" t="n">
        <v>282</v>
      </c>
      <c r="D30" s="16" t="n">
        <v>1.01589431300697</v>
      </c>
      <c r="E30" s="17" t="n">
        <v>563</v>
      </c>
      <c r="F30" s="17" t="n">
        <v>43</v>
      </c>
    </row>
    <row r="31" customFormat="false" ht="15" hidden="false" customHeight="false" outlineLevel="0" collapsed="false">
      <c r="A31" s="17" t="n">
        <v>573</v>
      </c>
      <c r="B31" s="6" t="s">
        <v>614</v>
      </c>
      <c r="C31" s="6" t="n">
        <v>87</v>
      </c>
      <c r="D31" s="16" t="n">
        <v>1.64229397973441</v>
      </c>
      <c r="E31" s="17" t="n">
        <v>573</v>
      </c>
      <c r="F31" s="16" t="n">
        <v>0</v>
      </c>
    </row>
    <row r="32" customFormat="false" ht="15" hidden="false" customHeight="false" outlineLevel="0" collapsed="false">
      <c r="A32" s="17" t="n">
        <v>636</v>
      </c>
      <c r="B32" s="6" t="s">
        <v>615</v>
      </c>
      <c r="C32" s="6" t="n">
        <v>231</v>
      </c>
      <c r="D32" s="16" t="n">
        <v>1.11388072591473</v>
      </c>
      <c r="E32" s="17" t="n">
        <v>637</v>
      </c>
      <c r="F32" s="16" t="n">
        <v>1</v>
      </c>
    </row>
    <row r="33" customFormat="false" ht="15" hidden="false" customHeight="false" outlineLevel="0" collapsed="false">
      <c r="A33" s="17" t="n">
        <v>670</v>
      </c>
      <c r="B33" s="6" t="s">
        <v>615</v>
      </c>
      <c r="C33" s="6" t="n">
        <v>326</v>
      </c>
      <c r="D33" s="16" t="n">
        <v>0.92515961811672</v>
      </c>
      <c r="E33" s="17" t="n">
        <v>656</v>
      </c>
      <c r="F33" s="17" t="n">
        <v>14</v>
      </c>
    </row>
    <row r="34" customFormat="false" ht="15" hidden="false" customHeight="false" outlineLevel="0" collapsed="false">
      <c r="A34" s="17" t="n">
        <v>677</v>
      </c>
      <c r="B34" s="6" t="s">
        <v>615</v>
      </c>
      <c r="C34" s="6" t="n">
        <v>177</v>
      </c>
      <c r="D34" s="16" t="n">
        <v>1.23588613972648</v>
      </c>
      <c r="E34" s="17" t="n">
        <v>689</v>
      </c>
      <c r="F34" s="17" t="n">
        <v>12</v>
      </c>
    </row>
    <row r="35" customFormat="false" ht="15" hidden="false" customHeight="false" outlineLevel="0" collapsed="false">
      <c r="A35" s="17" t="n">
        <v>708</v>
      </c>
      <c r="B35" s="6" t="s">
        <v>616</v>
      </c>
      <c r="C35" s="6" t="n">
        <v>6</v>
      </c>
      <c r="D35" s="16" t="n">
        <v>4.25760967633167</v>
      </c>
      <c r="E35" s="17" t="n">
        <v>715</v>
      </c>
      <c r="F35" s="16" t="n">
        <v>7</v>
      </c>
    </row>
    <row r="36" customFormat="false" ht="15" hidden="false" customHeight="false" outlineLevel="0" collapsed="false">
      <c r="A36" s="17" t="n">
        <v>715</v>
      </c>
      <c r="B36" s="6" t="s">
        <v>616</v>
      </c>
      <c r="C36" s="6" t="n">
        <v>55</v>
      </c>
      <c r="D36" s="16" t="n">
        <v>2.04955103070168</v>
      </c>
      <c r="E36" s="17" t="n">
        <v>715</v>
      </c>
      <c r="F36" s="16" t="n">
        <v>0</v>
      </c>
    </row>
    <row r="37" customFormat="false" ht="15" hidden="false" customHeight="false" outlineLevel="0" collapsed="false">
      <c r="A37" s="17" t="n">
        <v>744</v>
      </c>
      <c r="B37" s="6" t="s">
        <v>616</v>
      </c>
      <c r="C37" s="6" t="n">
        <v>26</v>
      </c>
      <c r="D37" s="16" t="n">
        <v>2.56097805829355</v>
      </c>
      <c r="E37" s="17" t="n">
        <v>753</v>
      </c>
      <c r="F37" s="16" t="n">
        <v>9</v>
      </c>
    </row>
    <row r="38" customFormat="false" ht="15" hidden="false" customHeight="false" outlineLevel="0" collapsed="false">
      <c r="A38" s="17" t="n">
        <v>750</v>
      </c>
      <c r="B38" s="6" t="s">
        <v>616</v>
      </c>
      <c r="C38" s="6" t="n">
        <v>73</v>
      </c>
      <c r="D38" s="16" t="n">
        <v>1.83057246342015</v>
      </c>
      <c r="E38" s="17" t="n">
        <v>753</v>
      </c>
      <c r="F38" s="16" t="n">
        <v>3</v>
      </c>
    </row>
    <row r="39" customFormat="false" ht="15" hidden="false" customHeight="false" outlineLevel="0" collapsed="false">
      <c r="A39" s="17" t="n">
        <v>752</v>
      </c>
      <c r="B39" s="6" t="s">
        <v>616</v>
      </c>
      <c r="C39" s="6" t="n">
        <v>19</v>
      </c>
      <c r="D39" s="16" t="n">
        <v>2.93579173669551</v>
      </c>
      <c r="E39" s="17" t="n">
        <v>753</v>
      </c>
      <c r="F39" s="16" t="n">
        <v>1</v>
      </c>
    </row>
    <row r="40" customFormat="false" ht="22.35" hidden="false" customHeight="false" outlineLevel="0" collapsed="false">
      <c r="A40" s="17" t="n">
        <v>1369</v>
      </c>
      <c r="B40" s="7" t="s">
        <v>618</v>
      </c>
      <c r="C40" s="6" t="n">
        <v>446</v>
      </c>
      <c r="D40" s="16" t="n">
        <v>0.773852661080256</v>
      </c>
      <c r="E40" s="17" t="n">
        <v>1881</v>
      </c>
      <c r="F40" s="17" t="n">
        <v>512</v>
      </c>
    </row>
    <row r="41" customFormat="false" ht="22.35" hidden="false" customHeight="false" outlineLevel="0" collapsed="false">
      <c r="A41" s="17" t="n">
        <v>1420</v>
      </c>
      <c r="B41" s="7" t="s">
        <v>618</v>
      </c>
      <c r="C41" s="6" t="n">
        <v>170</v>
      </c>
      <c r="D41" s="16" t="n">
        <v>1.24858558012787</v>
      </c>
      <c r="E41" s="17" t="n">
        <v>1881</v>
      </c>
      <c r="F41" s="17" t="n">
        <v>461</v>
      </c>
    </row>
    <row r="42" customFormat="false" ht="22.35" hidden="false" customHeight="false" outlineLevel="0" collapsed="false">
      <c r="A42" s="17" t="n">
        <v>1429</v>
      </c>
      <c r="B42" s="7" t="s">
        <v>618</v>
      </c>
      <c r="C42" s="6" t="n">
        <v>397</v>
      </c>
      <c r="D42" s="16" t="n">
        <v>0.839478076237639</v>
      </c>
      <c r="E42" s="17" t="n">
        <v>1881</v>
      </c>
      <c r="F42" s="17" t="n">
        <v>452</v>
      </c>
    </row>
    <row r="43" customFormat="false" ht="15" hidden="false" customHeight="false" outlineLevel="0" collapsed="false">
      <c r="A43" s="17" t="n">
        <v>1478</v>
      </c>
      <c r="B43" s="6" t="s">
        <v>619</v>
      </c>
      <c r="C43" s="6" t="n">
        <v>892</v>
      </c>
      <c r="D43" s="16" t="n">
        <v>0.449131246258228</v>
      </c>
      <c r="E43" s="17" t="n">
        <v>1881</v>
      </c>
      <c r="F43" s="17" t="n">
        <v>403</v>
      </c>
    </row>
    <row r="44" customFormat="false" ht="15" hidden="false" customHeight="false" outlineLevel="0" collapsed="false">
      <c r="A44" s="17" t="n">
        <v>1741</v>
      </c>
      <c r="B44" s="6" t="s">
        <v>619</v>
      </c>
      <c r="C44" s="6" t="n">
        <v>831</v>
      </c>
      <c r="D44" s="16" t="n">
        <v>0.477855692029409</v>
      </c>
      <c r="E44" s="17" t="n">
        <v>1881</v>
      </c>
      <c r="F44" s="17" t="n">
        <v>140</v>
      </c>
    </row>
    <row r="45" customFormat="false" ht="15" hidden="false" customHeight="false" outlineLevel="0" collapsed="false">
      <c r="A45" s="17" t="n">
        <v>1766</v>
      </c>
      <c r="B45" s="6" t="s">
        <v>619</v>
      </c>
      <c r="C45" s="6" t="n">
        <v>1081</v>
      </c>
      <c r="D45" s="16" t="n">
        <v>0.341437553810039</v>
      </c>
      <c r="E45" s="17" t="n">
        <v>1881</v>
      </c>
      <c r="F45" s="17" t="n">
        <v>115</v>
      </c>
    </row>
    <row r="46" customFormat="false" ht="15" hidden="false" customHeight="false" outlineLevel="0" collapsed="false">
      <c r="A46" s="17" t="n">
        <v>1775</v>
      </c>
      <c r="B46" s="6" t="s">
        <v>619</v>
      </c>
      <c r="C46" s="6" t="n">
        <v>1038</v>
      </c>
      <c r="D46" s="16" t="n">
        <v>0.367117740646581</v>
      </c>
      <c r="E46" s="17" t="n">
        <v>1881</v>
      </c>
      <c r="F46" s="17" t="n">
        <v>106</v>
      </c>
    </row>
    <row r="47" customFormat="false" ht="22.35" hidden="false" customHeight="false" outlineLevel="0" collapsed="false">
      <c r="A47" s="17" t="n">
        <v>1884</v>
      </c>
      <c r="B47" s="7" t="s">
        <v>620</v>
      </c>
      <c r="C47" s="6" t="n">
        <v>69</v>
      </c>
      <c r="D47" s="16" t="n">
        <v>1.85861835405308</v>
      </c>
      <c r="E47" s="17" t="n">
        <v>1881</v>
      </c>
      <c r="F47" s="16" t="n">
        <v>3</v>
      </c>
    </row>
    <row r="48" customFormat="false" ht="22.35" hidden="false" customHeight="false" outlineLevel="0" collapsed="false">
      <c r="A48" s="17" t="n">
        <v>1917</v>
      </c>
      <c r="B48" s="7" t="s">
        <v>620</v>
      </c>
      <c r="C48" s="6" t="n">
        <v>246</v>
      </c>
      <c r="D48" s="16" t="n">
        <v>1.08524684483479</v>
      </c>
      <c r="E48" s="17" t="n">
        <v>1881</v>
      </c>
      <c r="F48" s="17" t="n">
        <v>36</v>
      </c>
    </row>
    <row r="49" customFormat="false" ht="22.35" hidden="false" customHeight="false" outlineLevel="0" collapsed="false">
      <c r="A49" s="17" t="n">
        <v>1933</v>
      </c>
      <c r="B49" s="7" t="s">
        <v>620</v>
      </c>
      <c r="C49" s="6" t="n">
        <v>611</v>
      </c>
      <c r="D49" s="16" t="n">
        <v>0.615855635829107</v>
      </c>
      <c r="E49" s="17" t="n">
        <v>1881</v>
      </c>
      <c r="F49" s="17" t="n">
        <v>52</v>
      </c>
    </row>
    <row r="50" customFormat="false" ht="22.35" hidden="false" customHeight="false" outlineLevel="0" collapsed="false">
      <c r="A50" s="17" t="n">
        <v>2387</v>
      </c>
      <c r="B50" s="7" t="s">
        <v>622</v>
      </c>
      <c r="C50" s="6" t="n">
        <v>781</v>
      </c>
      <c r="D50" s="16" t="n">
        <v>0.514140906240682</v>
      </c>
      <c r="E50" s="17" t="n">
        <v>2050</v>
      </c>
      <c r="F50" s="17" t="n">
        <v>337</v>
      </c>
    </row>
    <row r="51" customFormat="false" ht="22.35" hidden="false" customHeight="false" outlineLevel="0" collapsed="false">
      <c r="A51" s="17" t="n">
        <v>2396</v>
      </c>
      <c r="B51" s="7" t="s">
        <v>622</v>
      </c>
      <c r="C51" s="6" t="n">
        <v>650</v>
      </c>
      <c r="D51" s="16" t="n">
        <v>0.581748694965344</v>
      </c>
      <c r="E51" s="17" t="n">
        <v>2050</v>
      </c>
      <c r="F51" s="17" t="n">
        <v>346</v>
      </c>
    </row>
    <row r="52" customFormat="false" ht="22.35" hidden="false" customHeight="false" outlineLevel="0" collapsed="false">
      <c r="A52" s="17" t="n">
        <v>2475</v>
      </c>
      <c r="B52" s="7" t="s">
        <v>622</v>
      </c>
      <c r="C52" s="6" t="n">
        <v>859</v>
      </c>
      <c r="D52" s="16" t="n">
        <v>0.462472313199293</v>
      </c>
      <c r="E52" s="17" t="n">
        <v>2050</v>
      </c>
      <c r="F52" s="17" t="n">
        <v>425</v>
      </c>
    </row>
    <row r="55" customFormat="false" ht="15" hidden="false" customHeight="false" outlineLevel="0" collapsed="false">
      <c r="A55" s="3" t="s">
        <v>959</v>
      </c>
    </row>
    <row r="80" customFormat="false" ht="15" hidden="false" customHeight="false" outlineLevel="0" collapsed="false">
      <c r="A80" s="11" t="s">
        <v>960</v>
      </c>
    </row>
    <row r="81" customFormat="false" ht="15" hidden="false" customHeight="true" outlineLevel="0" collapsed="false">
      <c r="A81" s="5" t="s">
        <v>391</v>
      </c>
      <c r="B81" s="5" t="s">
        <v>634</v>
      </c>
      <c r="C81" s="5" t="s">
        <v>159</v>
      </c>
      <c r="D81" s="5" t="s">
        <v>392</v>
      </c>
    </row>
    <row r="82" customFormat="false" ht="15" hidden="false" customHeight="false" outlineLevel="0" collapsed="false">
      <c r="A82" s="7" t="s">
        <v>961</v>
      </c>
      <c r="B82" s="6" t="s">
        <v>962</v>
      </c>
      <c r="C82" s="7" t="s">
        <v>963</v>
      </c>
      <c r="D82" s="6" t="s">
        <v>395</v>
      </c>
    </row>
    <row r="83" customFormat="false" ht="22.35" hidden="false" customHeight="false" outlineLevel="0" collapsed="false">
      <c r="A83" s="7" t="s">
        <v>964</v>
      </c>
      <c r="B83" s="6" t="s">
        <v>965</v>
      </c>
      <c r="C83" s="7" t="s">
        <v>966</v>
      </c>
      <c r="D83" s="6" t="s">
        <v>395</v>
      </c>
    </row>
    <row r="84" customFormat="false" ht="22.35" hidden="false" customHeight="false" outlineLevel="0" collapsed="false">
      <c r="A84" s="7" t="s">
        <v>967</v>
      </c>
      <c r="B84" s="6" t="s">
        <v>968</v>
      </c>
      <c r="C84" s="7" t="s">
        <v>969</v>
      </c>
      <c r="D84" s="15" t="s">
        <v>405</v>
      </c>
    </row>
    <row r="85" customFormat="false" ht="22.35" hidden="false" customHeight="false" outlineLevel="0" collapsed="false">
      <c r="A85" s="7" t="s">
        <v>970</v>
      </c>
      <c r="B85" s="6" t="s">
        <v>971</v>
      </c>
      <c r="C85" s="7" t="s">
        <v>972</v>
      </c>
      <c r="D85" s="6" t="s">
        <v>395</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0"/>
    <col collapsed="false" customWidth="true" hidden="false" outlineLevel="0" max="39" min="4" style="0" width="14"/>
  </cols>
  <sheetData>
    <row r="1" customFormat="false" ht="17.35" hidden="false" customHeight="false" outlineLevel="0" collapsed="false">
      <c r="A1" s="1" t="s">
        <v>36</v>
      </c>
    </row>
    <row r="2" customFormat="false" ht="14.25" hidden="false" customHeight="true" outlineLevel="0" collapsed="false">
      <c r="A2" s="2" t="s">
        <v>973</v>
      </c>
      <c r="B2" s="2"/>
      <c r="C2" s="2"/>
      <c r="D2" s="2"/>
      <c r="E2" s="2"/>
      <c r="F2" s="2"/>
      <c r="G2" s="2"/>
      <c r="H2" s="2"/>
      <c r="I2" s="2"/>
      <c r="J2" s="2"/>
      <c r="K2" s="2"/>
      <c r="L2" s="2"/>
    </row>
    <row r="4" customFormat="false" ht="15" hidden="false" customHeight="false" outlineLevel="0" collapsed="false">
      <c r="A4" s="11" t="s">
        <v>974</v>
      </c>
    </row>
    <row r="5" customFormat="false" ht="24" hidden="false" customHeight="true" outlineLevel="0" collapsed="false">
      <c r="A5" s="5" t="s">
        <v>845</v>
      </c>
      <c r="B5" s="5" t="s">
        <v>523</v>
      </c>
      <c r="C5" s="5" t="s">
        <v>814</v>
      </c>
    </row>
    <row r="6" customFormat="false" ht="22.35" hidden="false" customHeight="false" outlineLevel="0" collapsed="false">
      <c r="A6" s="6" t="s">
        <v>815</v>
      </c>
      <c r="B6" s="6" t="n">
        <v>24</v>
      </c>
      <c r="C6" s="7" t="s">
        <v>816</v>
      </c>
    </row>
    <row r="7" customFormat="false" ht="15" hidden="false" customHeight="false" outlineLevel="0" collapsed="false">
      <c r="A7" s="6" t="s">
        <v>817</v>
      </c>
      <c r="B7" s="6" t="n">
        <v>2</v>
      </c>
      <c r="C7" s="6" t="s">
        <v>818</v>
      </c>
    </row>
    <row r="8" customFormat="false" ht="15" hidden="false" customHeight="false" outlineLevel="0" collapsed="false">
      <c r="A8" s="6" t="s">
        <v>908</v>
      </c>
      <c r="B8" s="6" t="n">
        <v>17</v>
      </c>
      <c r="C8" s="7" t="s">
        <v>975</v>
      </c>
    </row>
    <row r="9" customFormat="false" ht="15" hidden="false" customHeight="false" outlineLevel="0" collapsed="false">
      <c r="A9" s="6" t="s">
        <v>976</v>
      </c>
      <c r="B9" s="6" t="n">
        <v>10</v>
      </c>
      <c r="C9" s="7" t="s">
        <v>977</v>
      </c>
    </row>
    <row r="10" customFormat="false" ht="22.35" hidden="false" customHeight="false" outlineLevel="0" collapsed="false">
      <c r="A10" s="7" t="s">
        <v>978</v>
      </c>
      <c r="B10" s="6" t="n">
        <v>24</v>
      </c>
      <c r="C10" s="7" t="s">
        <v>979</v>
      </c>
    </row>
    <row r="12" customFormat="false" ht="15" hidden="false" customHeight="false" outlineLevel="0" collapsed="false">
      <c r="A12" s="11" t="s">
        <v>980</v>
      </c>
    </row>
    <row r="13" customFormat="false" ht="24" hidden="false" customHeight="true" outlineLevel="0" collapsed="false">
      <c r="A13" s="5" t="s">
        <v>845</v>
      </c>
      <c r="B13" s="5" t="s">
        <v>523</v>
      </c>
      <c r="C13" s="5" t="s">
        <v>846</v>
      </c>
      <c r="D13" s="5" t="s">
        <v>981</v>
      </c>
      <c r="E13" s="5" t="s">
        <v>848</v>
      </c>
      <c r="F13" s="5" t="s">
        <v>982</v>
      </c>
      <c r="G13" s="5" t="s">
        <v>983</v>
      </c>
    </row>
    <row r="14" customFormat="false" ht="15" hidden="false" customHeight="false" outlineLevel="0" collapsed="false">
      <c r="A14" s="6" t="s">
        <v>815</v>
      </c>
      <c r="B14" s="6" t="n">
        <v>24</v>
      </c>
      <c r="C14" s="16" t="n">
        <v>2.78281273440766</v>
      </c>
      <c r="D14" s="25" t="n">
        <f aca="false">2*(1-EXP(-C14))</f>
        <v>1.87627149057765</v>
      </c>
      <c r="E14" s="25" t="n">
        <f aca="false">SQRT(D14)</f>
        <v>1.3697705977928</v>
      </c>
      <c r="F14" s="20" t="str">
        <f aca="false">IF(D14&gt;=1.9,"separable","not separable")</f>
        <v>not separable</v>
      </c>
      <c r="G14" s="20" t="str">
        <f aca="false">IF(D14&gt;=1.94,"separable","not separable")</f>
        <v>not separable</v>
      </c>
    </row>
    <row r="15" customFormat="false" ht="15" hidden="false" customHeight="false" outlineLevel="0" collapsed="false">
      <c r="A15" s="6" t="s">
        <v>817</v>
      </c>
      <c r="B15" s="6" t="n">
        <v>2</v>
      </c>
      <c r="C15" s="16" t="n">
        <v>0.2006282882682</v>
      </c>
      <c r="D15" s="25" t="n">
        <f aca="false">2*(1-EXP(-C15))</f>
        <v>0.363566968574847</v>
      </c>
      <c r="E15" s="25" t="n">
        <f aca="false">SQRT(D15)</f>
        <v>0.602965147064776</v>
      </c>
      <c r="F15" s="20" t="str">
        <f aca="false">IF(D15&gt;=1.9,"separable","not separable")</f>
        <v>not separable</v>
      </c>
      <c r="G15" s="20" t="str">
        <f aca="false">IF(D15&gt;=1.94,"separable","not separable")</f>
        <v>not separable</v>
      </c>
    </row>
    <row r="16" customFormat="false" ht="15" hidden="false" customHeight="false" outlineLevel="0" collapsed="false">
      <c r="A16" s="6" t="s">
        <v>908</v>
      </c>
      <c r="B16" s="6" t="n">
        <v>17</v>
      </c>
      <c r="C16" s="16" t="n">
        <v>2.15067332849934</v>
      </c>
      <c r="D16" s="25" t="n">
        <f aca="false">2*(1-EXP(-C16))</f>
        <v>1.76718849586059</v>
      </c>
      <c r="E16" s="25" t="n">
        <f aca="false">SQRT(D16)</f>
        <v>1.32935642167952</v>
      </c>
      <c r="F16" s="20" t="str">
        <f aca="false">IF(D16&gt;=1.9,"separable","not separable")</f>
        <v>not separable</v>
      </c>
      <c r="G16" s="20" t="str">
        <f aca="false">IF(D16&gt;=1.94,"separable","not separable")</f>
        <v>not separable</v>
      </c>
    </row>
    <row r="17" customFormat="false" ht="15" hidden="false" customHeight="false" outlineLevel="0" collapsed="false">
      <c r="A17" s="6" t="s">
        <v>976</v>
      </c>
      <c r="B17" s="6" t="n">
        <v>10</v>
      </c>
      <c r="C17" s="16" t="n">
        <v>0.804539843011136</v>
      </c>
      <c r="D17" s="25" t="n">
        <f aca="false">2*(1-EXP(-C17))</f>
        <v>1.10541259093029</v>
      </c>
      <c r="E17" s="25" t="n">
        <f aca="false">SQRT(D17)</f>
        <v>1.05138603325814</v>
      </c>
      <c r="F17" s="20" t="str">
        <f aca="false">IF(D17&gt;=1.9,"separable","not separable")</f>
        <v>not separable</v>
      </c>
      <c r="G17" s="20" t="str">
        <f aca="false">IF(D17&gt;=1.94,"separable","not separable")</f>
        <v>not separable</v>
      </c>
    </row>
    <row r="18" customFormat="false" ht="22.35" hidden="false" customHeight="false" outlineLevel="0" collapsed="false">
      <c r="A18" s="7" t="s">
        <v>978</v>
      </c>
      <c r="B18" s="6" t="n">
        <v>24</v>
      </c>
      <c r="C18" s="16" t="n">
        <v>3.37422711627695</v>
      </c>
      <c r="D18" s="25" t="n">
        <f aca="false">2*(1-EXP(-C18))</f>
        <v>1.93151084967788</v>
      </c>
      <c r="E18" s="25" t="n">
        <f aca="false">SQRT(D18)</f>
        <v>1.38978805926583</v>
      </c>
      <c r="F18" s="20" t="str">
        <f aca="false">IF(D18&gt;=1.9,"separable","not separable")</f>
        <v>separable</v>
      </c>
      <c r="G18" s="20" t="str">
        <f aca="false">IF(D18&gt;=1.94,"separable","not separable")</f>
        <v>not separable</v>
      </c>
    </row>
    <row r="20" customFormat="false" ht="15" hidden="false" customHeight="false" outlineLevel="0" collapsed="false">
      <c r="A20" s="11" t="s">
        <v>984</v>
      </c>
    </row>
    <row r="21" customFormat="false" ht="15" hidden="false" customHeight="true" outlineLevel="0" collapsed="false">
      <c r="A21" s="5" t="s">
        <v>845</v>
      </c>
      <c r="B21" s="5" t="s">
        <v>888</v>
      </c>
      <c r="C21" s="5" t="s">
        <v>985</v>
      </c>
      <c r="D21" s="5" t="s">
        <v>986</v>
      </c>
      <c r="E21" s="5" t="s">
        <v>987</v>
      </c>
      <c r="F21" s="5" t="s">
        <v>988</v>
      </c>
      <c r="G21" s="5" t="s">
        <v>893</v>
      </c>
      <c r="H21" s="5" t="s">
        <v>128</v>
      </c>
      <c r="I21" s="5" t="s">
        <v>894</v>
      </c>
      <c r="J21" s="5" t="s">
        <v>895</v>
      </c>
      <c r="K21" s="5" t="s">
        <v>896</v>
      </c>
      <c r="L21" s="5" t="s">
        <v>897</v>
      </c>
      <c r="M21" s="5" t="s">
        <v>132</v>
      </c>
      <c r="N21" s="5" t="s">
        <v>134</v>
      </c>
    </row>
    <row r="22" customFormat="false" ht="15" hidden="false" customHeight="false" outlineLevel="0" collapsed="false">
      <c r="A22" s="6" t="s">
        <v>815</v>
      </c>
      <c r="B22" s="6" t="s">
        <v>898</v>
      </c>
      <c r="C22" s="6" t="n">
        <v>113</v>
      </c>
      <c r="D22" s="6" t="n">
        <v>22</v>
      </c>
      <c r="E22" s="6" t="n">
        <v>175</v>
      </c>
      <c r="F22" s="6" t="n">
        <v>498</v>
      </c>
      <c r="G22" s="8" t="n">
        <v>0.756188118811881</v>
      </c>
      <c r="H22" s="8" t="n">
        <v>0.788503659677508</v>
      </c>
      <c r="I22" s="8" t="n">
        <v>0.837037037037037</v>
      </c>
      <c r="J22" s="8" t="n">
        <v>0.739970282317979</v>
      </c>
      <c r="K22" s="8" t="n">
        <v>0.392361111111111</v>
      </c>
      <c r="L22" s="8" t="n">
        <v>0.957692307692308</v>
      </c>
      <c r="M22" s="16" t="n">
        <v>0.397115413750265</v>
      </c>
      <c r="N22" s="16" t="n">
        <v>0.873006438831104</v>
      </c>
    </row>
    <row r="23" customFormat="false" ht="15" hidden="false" customHeight="false" outlineLevel="0" collapsed="false">
      <c r="A23" s="6" t="s">
        <v>815</v>
      </c>
      <c r="B23" s="6" t="s">
        <v>899</v>
      </c>
      <c r="C23" s="6" t="n">
        <v>108</v>
      </c>
      <c r="D23" s="6" t="n">
        <v>27</v>
      </c>
      <c r="E23" s="6" t="n">
        <v>121</v>
      </c>
      <c r="F23" s="6" t="n">
        <v>552</v>
      </c>
      <c r="G23" s="8" t="n">
        <v>0.816831683168317</v>
      </c>
      <c r="H23" s="8" t="n">
        <v>0.810104011887073</v>
      </c>
      <c r="I23" s="8" t="n">
        <v>0.8</v>
      </c>
      <c r="J23" s="8" t="n">
        <v>0.820208023774146</v>
      </c>
      <c r="K23" s="8" t="n">
        <v>0.471615720524018</v>
      </c>
      <c r="L23" s="8" t="n">
        <v>0.953367875647668</v>
      </c>
      <c r="M23" s="16" t="n">
        <v>0.485177499763219</v>
      </c>
      <c r="N23" s="16" t="n">
        <v>0.873055968301139</v>
      </c>
    </row>
    <row r="24" customFormat="false" ht="15" hidden="false" customHeight="false" outlineLevel="0" collapsed="false">
      <c r="A24" s="6" t="s">
        <v>815</v>
      </c>
      <c r="B24" s="6" t="s">
        <v>900</v>
      </c>
      <c r="C24" s="6" t="n">
        <v>112</v>
      </c>
      <c r="D24" s="6" t="n">
        <v>23</v>
      </c>
      <c r="E24" s="6" t="n">
        <v>131</v>
      </c>
      <c r="F24" s="6" t="n">
        <v>542</v>
      </c>
      <c r="G24" s="8" t="n">
        <v>0.80940594059406</v>
      </c>
      <c r="H24" s="8" t="n">
        <v>0.817489406196687</v>
      </c>
      <c r="I24" s="8" t="n">
        <v>0.82962962962963</v>
      </c>
      <c r="J24" s="8" t="n">
        <v>0.805349182763745</v>
      </c>
      <c r="K24" s="8" t="n">
        <v>0.460905349794239</v>
      </c>
      <c r="L24" s="8" t="n">
        <v>0.95929203539823</v>
      </c>
      <c r="M24" s="16" t="n">
        <v>0.4811312100211</v>
      </c>
      <c r="N24" s="16" t="n">
        <v>0.888349567992956</v>
      </c>
    </row>
    <row r="25" customFormat="false" ht="15" hidden="false" customHeight="false" outlineLevel="0" collapsed="false">
      <c r="A25" s="6" t="s">
        <v>817</v>
      </c>
      <c r="B25" s="6" t="s">
        <v>898</v>
      </c>
      <c r="C25" s="6" t="n">
        <v>113</v>
      </c>
      <c r="D25" s="6" t="n">
        <v>22</v>
      </c>
      <c r="E25" s="6" t="n">
        <v>376</v>
      </c>
      <c r="F25" s="6" t="n">
        <v>297</v>
      </c>
      <c r="G25" s="8" t="n">
        <v>0.507425742574257</v>
      </c>
      <c r="H25" s="8" t="n">
        <v>0.639172307522976</v>
      </c>
      <c r="I25" s="8" t="n">
        <v>0.837037037037037</v>
      </c>
      <c r="J25" s="8" t="n">
        <v>0.441307578008915</v>
      </c>
      <c r="K25" s="8" t="n">
        <v>0.231083844580777</v>
      </c>
      <c r="L25" s="8" t="n">
        <v>0.931034482758621</v>
      </c>
      <c r="M25" s="16" t="n">
        <v>0.135903181947646</v>
      </c>
      <c r="N25" s="16" t="n">
        <v>0.699609267514171</v>
      </c>
    </row>
    <row r="26" customFormat="false" ht="15" hidden="false" customHeight="false" outlineLevel="0" collapsed="false">
      <c r="A26" s="6" t="s">
        <v>817</v>
      </c>
      <c r="B26" s="6" t="s">
        <v>899</v>
      </c>
      <c r="C26" s="6" t="n">
        <v>0</v>
      </c>
      <c r="D26" s="6" t="n">
        <v>135</v>
      </c>
      <c r="E26" s="6" t="n">
        <v>0</v>
      </c>
      <c r="F26" s="6" t="n">
        <v>673</v>
      </c>
      <c r="G26" s="8" t="n">
        <v>0.832920792079208</v>
      </c>
      <c r="H26" s="8" t="n">
        <v>0.5</v>
      </c>
      <c r="I26" s="8" t="n">
        <v>0</v>
      </c>
      <c r="J26" s="8" t="n">
        <v>1</v>
      </c>
      <c r="K26" s="8"/>
      <c r="L26" s="8" t="n">
        <v>0.832920792079208</v>
      </c>
      <c r="M26" s="16" t="n">
        <v>0</v>
      </c>
      <c r="N26" s="16" t="n">
        <v>0.699565241318584</v>
      </c>
    </row>
    <row r="27" customFormat="false" ht="15" hidden="false" customHeight="false" outlineLevel="0" collapsed="false">
      <c r="A27" s="6" t="s">
        <v>817</v>
      </c>
      <c r="B27" s="6" t="s">
        <v>900</v>
      </c>
      <c r="C27" s="6" t="n">
        <v>106</v>
      </c>
      <c r="D27" s="6" t="n">
        <v>29</v>
      </c>
      <c r="E27" s="6" t="n">
        <v>295</v>
      </c>
      <c r="F27" s="6" t="n">
        <v>378</v>
      </c>
      <c r="G27" s="8" t="n">
        <v>0.599009900990099</v>
      </c>
      <c r="H27" s="8" t="n">
        <v>0.673424687689175</v>
      </c>
      <c r="I27" s="8" t="n">
        <v>0.785185185185185</v>
      </c>
      <c r="J27" s="8" t="n">
        <v>0.561664190193165</v>
      </c>
      <c r="K27" s="8" t="n">
        <v>0.264339152119701</v>
      </c>
      <c r="L27" s="8" t="n">
        <v>0.928746928746929</v>
      </c>
      <c r="M27" s="16" t="n">
        <v>0.194034813341625</v>
      </c>
      <c r="N27" s="16" t="n">
        <v>0.693236475703043</v>
      </c>
    </row>
    <row r="28" customFormat="false" ht="15" hidden="false" customHeight="false" outlineLevel="0" collapsed="false">
      <c r="A28" s="6" t="s">
        <v>908</v>
      </c>
      <c r="B28" s="6" t="s">
        <v>898</v>
      </c>
      <c r="C28" s="6" t="n">
        <v>120</v>
      </c>
      <c r="D28" s="6" t="n">
        <v>15</v>
      </c>
      <c r="E28" s="6" t="n">
        <v>295</v>
      </c>
      <c r="F28" s="6" t="n">
        <v>378</v>
      </c>
      <c r="G28" s="8" t="n">
        <v>0.616336633663366</v>
      </c>
      <c r="H28" s="8" t="n">
        <v>0.725276539541027</v>
      </c>
      <c r="I28" s="8" t="n">
        <v>0.888888888888889</v>
      </c>
      <c r="J28" s="8" t="n">
        <v>0.561664190193165</v>
      </c>
      <c r="K28" s="8" t="n">
        <v>0.289156626506024</v>
      </c>
      <c r="L28" s="8" t="n">
        <v>0.961832061068702</v>
      </c>
      <c r="M28" s="16" t="n">
        <v>0.246336693245073</v>
      </c>
      <c r="N28" s="16" t="n">
        <v>0.792009245501073</v>
      </c>
    </row>
    <row r="29" customFormat="false" ht="15" hidden="false" customHeight="false" outlineLevel="0" collapsed="false">
      <c r="A29" s="6" t="s">
        <v>908</v>
      </c>
      <c r="B29" s="6" t="s">
        <v>899</v>
      </c>
      <c r="C29" s="6" t="n">
        <v>114</v>
      </c>
      <c r="D29" s="6" t="n">
        <v>21</v>
      </c>
      <c r="E29" s="6" t="n">
        <v>247</v>
      </c>
      <c r="F29" s="6" t="n">
        <v>426</v>
      </c>
      <c r="G29" s="8" t="n">
        <v>0.668316831683168</v>
      </c>
      <c r="H29" s="8" t="n">
        <v>0.738715535743768</v>
      </c>
      <c r="I29" s="8" t="n">
        <v>0.844444444444444</v>
      </c>
      <c r="J29" s="8" t="n">
        <v>0.632986627043091</v>
      </c>
      <c r="K29" s="8" t="n">
        <v>0.315789473684211</v>
      </c>
      <c r="L29" s="8" t="n">
        <v>0.953020134228188</v>
      </c>
      <c r="M29" s="16" t="n">
        <v>0.286035516224967</v>
      </c>
      <c r="N29" s="16" t="n">
        <v>0.792042265147763</v>
      </c>
    </row>
    <row r="30" customFormat="false" ht="15" hidden="false" customHeight="false" outlineLevel="0" collapsed="false">
      <c r="A30" s="6" t="s">
        <v>908</v>
      </c>
      <c r="B30" s="6" t="s">
        <v>900</v>
      </c>
      <c r="C30" s="6" t="n">
        <v>109</v>
      </c>
      <c r="D30" s="6" t="n">
        <v>26</v>
      </c>
      <c r="E30" s="6" t="n">
        <v>201</v>
      </c>
      <c r="F30" s="6" t="n">
        <v>472</v>
      </c>
      <c r="G30" s="8" t="n">
        <v>0.719059405940594</v>
      </c>
      <c r="H30" s="8" t="n">
        <v>0.754372351549172</v>
      </c>
      <c r="I30" s="8" t="n">
        <v>0.807407407407408</v>
      </c>
      <c r="J30" s="8" t="n">
        <v>0.701337295690936</v>
      </c>
      <c r="K30" s="8" t="n">
        <v>0.351612903225807</v>
      </c>
      <c r="L30" s="8" t="n">
        <v>0.947791164658635</v>
      </c>
      <c r="M30" s="16" t="n">
        <v>0.3351120133401</v>
      </c>
      <c r="N30" s="16" t="n">
        <v>0.825061911837543</v>
      </c>
    </row>
    <row r="31" customFormat="false" ht="15" hidden="false" customHeight="false" outlineLevel="0" collapsed="false">
      <c r="A31" s="6" t="s">
        <v>976</v>
      </c>
      <c r="B31" s="6" t="s">
        <v>898</v>
      </c>
      <c r="C31" s="6" t="n">
        <v>117</v>
      </c>
      <c r="D31" s="6" t="n">
        <v>18</v>
      </c>
      <c r="E31" s="6" t="n">
        <v>295</v>
      </c>
      <c r="F31" s="6" t="n">
        <v>378</v>
      </c>
      <c r="G31" s="8" t="n">
        <v>0.612623762376238</v>
      </c>
      <c r="H31" s="8" t="n">
        <v>0.714165428429916</v>
      </c>
      <c r="I31" s="8" t="n">
        <v>0.866666666666667</v>
      </c>
      <c r="J31" s="8" t="n">
        <v>0.561664190193165</v>
      </c>
      <c r="K31" s="8" t="n">
        <v>0.283980582524272</v>
      </c>
      <c r="L31" s="8" t="n">
        <v>0.954545454545455</v>
      </c>
      <c r="M31" s="16" t="n">
        <v>0.235329688936191</v>
      </c>
      <c r="N31" s="16" t="n">
        <v>0.782317979197623</v>
      </c>
    </row>
    <row r="32" customFormat="false" ht="15" hidden="false" customHeight="false" outlineLevel="0" collapsed="false">
      <c r="A32" s="6" t="s">
        <v>976</v>
      </c>
      <c r="B32" s="6" t="s">
        <v>899</v>
      </c>
      <c r="C32" s="6" t="n">
        <v>98</v>
      </c>
      <c r="D32" s="6" t="n">
        <v>37</v>
      </c>
      <c r="E32" s="6" t="n">
        <v>188</v>
      </c>
      <c r="F32" s="6" t="n">
        <v>485</v>
      </c>
      <c r="G32" s="8" t="n">
        <v>0.721534653465347</v>
      </c>
      <c r="H32" s="8" t="n">
        <v>0.723289857465192</v>
      </c>
      <c r="I32" s="8" t="n">
        <v>0.725925925925926</v>
      </c>
      <c r="J32" s="8" t="n">
        <v>0.720653789004458</v>
      </c>
      <c r="K32" s="8" t="n">
        <v>0.342657342657343</v>
      </c>
      <c r="L32" s="8" t="n">
        <v>0.92911877394636</v>
      </c>
      <c r="M32" s="16" t="n">
        <v>0.30860854617643</v>
      </c>
      <c r="N32" s="16" t="n">
        <v>0.782483077431071</v>
      </c>
    </row>
    <row r="33" customFormat="false" ht="15" hidden="false" customHeight="false" outlineLevel="0" collapsed="false">
      <c r="A33" s="6" t="s">
        <v>976</v>
      </c>
      <c r="B33" s="6" t="s">
        <v>900</v>
      </c>
      <c r="C33" s="6" t="n">
        <v>105</v>
      </c>
      <c r="D33" s="6" t="n">
        <v>30</v>
      </c>
      <c r="E33" s="6" t="n">
        <v>236</v>
      </c>
      <c r="F33" s="6" t="n">
        <v>437</v>
      </c>
      <c r="G33" s="8" t="n">
        <v>0.670792079207921</v>
      </c>
      <c r="H33" s="8" t="n">
        <v>0.713554564966155</v>
      </c>
      <c r="I33" s="8" t="n">
        <v>0.777777777777778</v>
      </c>
      <c r="J33" s="8" t="n">
        <v>0.649331352154532</v>
      </c>
      <c r="K33" s="8" t="n">
        <v>0.30791788856305</v>
      </c>
      <c r="L33" s="8" t="n">
        <v>0.93576017130621</v>
      </c>
      <c r="M33" s="16" t="n">
        <v>0.26529886715572</v>
      </c>
      <c r="N33" s="16" t="n">
        <v>0.800418248858071</v>
      </c>
    </row>
    <row r="34" customFormat="false" ht="22.35" hidden="false" customHeight="false" outlineLevel="0" collapsed="false">
      <c r="A34" s="7" t="s">
        <v>978</v>
      </c>
      <c r="B34" s="6" t="s">
        <v>898</v>
      </c>
      <c r="C34" s="6" t="n">
        <v>119</v>
      </c>
      <c r="D34" s="6" t="n">
        <v>16</v>
      </c>
      <c r="E34" s="6" t="n">
        <v>252</v>
      </c>
      <c r="F34" s="6" t="n">
        <v>421</v>
      </c>
      <c r="G34" s="8" t="n">
        <v>0.668316831683168</v>
      </c>
      <c r="H34" s="8" t="n">
        <v>0.753519344009686</v>
      </c>
      <c r="I34" s="8" t="n">
        <v>0.881481481481482</v>
      </c>
      <c r="J34" s="8" t="n">
        <v>0.62555720653789</v>
      </c>
      <c r="K34" s="8" t="n">
        <v>0.320754716981132</v>
      </c>
      <c r="L34" s="8" t="n">
        <v>0.963386727688787</v>
      </c>
      <c r="M34" s="16" t="n">
        <v>0.298479321493595</v>
      </c>
      <c r="N34" s="16" t="n">
        <v>0.825898409553685</v>
      </c>
    </row>
    <row r="35" customFormat="false" ht="22.35" hidden="false" customHeight="false" outlineLevel="0" collapsed="false">
      <c r="A35" s="7" t="s">
        <v>978</v>
      </c>
      <c r="B35" s="6" t="s">
        <v>899</v>
      </c>
      <c r="C35" s="6" t="n">
        <v>112</v>
      </c>
      <c r="D35" s="6" t="n">
        <v>23</v>
      </c>
      <c r="E35" s="6" t="n">
        <v>215</v>
      </c>
      <c r="F35" s="6" t="n">
        <v>458</v>
      </c>
      <c r="G35" s="8" t="n">
        <v>0.705445544554455</v>
      </c>
      <c r="H35" s="8" t="n">
        <v>0.755082273953002</v>
      </c>
      <c r="I35" s="8" t="n">
        <v>0.82962962962963</v>
      </c>
      <c r="J35" s="8" t="n">
        <v>0.680534918276375</v>
      </c>
      <c r="K35" s="8" t="n">
        <v>0.342507645259939</v>
      </c>
      <c r="L35" s="8" t="n">
        <v>0.952182952182952</v>
      </c>
      <c r="M35" s="16" t="n">
        <v>0.32526332778959</v>
      </c>
      <c r="N35" s="16" t="n">
        <v>0.826085520884927</v>
      </c>
    </row>
    <row r="36" customFormat="false" ht="22.35" hidden="false" customHeight="false" outlineLevel="0" collapsed="false">
      <c r="A36" s="7" t="s">
        <v>978</v>
      </c>
      <c r="B36" s="6" t="s">
        <v>900</v>
      </c>
      <c r="C36" s="6" t="n">
        <v>111</v>
      </c>
      <c r="D36" s="6" t="n">
        <v>24</v>
      </c>
      <c r="E36" s="6" t="n">
        <v>151</v>
      </c>
      <c r="F36" s="6" t="n">
        <v>522</v>
      </c>
      <c r="G36" s="8" t="n">
        <v>0.783415841584158</v>
      </c>
      <c r="H36" s="8" t="n">
        <v>0.798926861482582</v>
      </c>
      <c r="I36" s="8" t="n">
        <v>0.822222222222222</v>
      </c>
      <c r="J36" s="8" t="n">
        <v>0.775631500742942</v>
      </c>
      <c r="K36" s="8" t="n">
        <v>0.423664122137405</v>
      </c>
      <c r="L36" s="8" t="n">
        <v>0.956043956043956</v>
      </c>
      <c r="M36" s="16" t="n">
        <v>0.434481434673407</v>
      </c>
      <c r="N36" s="16" t="n">
        <v>0.870651037367234</v>
      </c>
    </row>
    <row r="38" customFormat="false" ht="15" hidden="false" customHeight="false" outlineLevel="0" collapsed="false">
      <c r="A38" s="11" t="s">
        <v>989</v>
      </c>
    </row>
    <row r="39" customFormat="false" ht="22.35" hidden="false" customHeight="false" outlineLevel="0" collapsed="false">
      <c r="A39" s="5" t="s">
        <v>877</v>
      </c>
      <c r="B39" s="5" t="s">
        <v>335</v>
      </c>
      <c r="C39" s="5" t="s">
        <v>337</v>
      </c>
      <c r="D39" s="5" t="s">
        <v>878</v>
      </c>
      <c r="E39" s="5" t="s">
        <v>879</v>
      </c>
    </row>
    <row r="40" customFormat="false" ht="15" hidden="false" customHeight="false" outlineLevel="0" collapsed="false">
      <c r="A40" s="26" t="s">
        <v>335</v>
      </c>
      <c r="B40" s="27" t="n">
        <v>113</v>
      </c>
      <c r="C40" s="27" t="n">
        <v>175</v>
      </c>
      <c r="D40" s="20" t="n">
        <f aca="false">B40+C40</f>
        <v>288</v>
      </c>
      <c r="E40" s="28" t="n">
        <f aca="false">IF(D40=0,"",100*B40/D40)</f>
        <v>39.2361111111111</v>
      </c>
    </row>
    <row r="41" customFormat="false" ht="15" hidden="false" customHeight="false" outlineLevel="0" collapsed="false">
      <c r="A41" s="26" t="s">
        <v>337</v>
      </c>
      <c r="B41" s="27" t="n">
        <v>22</v>
      </c>
      <c r="C41" s="27" t="n">
        <v>498</v>
      </c>
      <c r="D41" s="20" t="n">
        <f aca="false">B41+C41</f>
        <v>520</v>
      </c>
      <c r="E41" s="28" t="n">
        <f aca="false">IF(D41=0,"",100*C41/D41)</f>
        <v>95.7692307692308</v>
      </c>
    </row>
    <row r="42" customFormat="false" ht="15" hidden="false" customHeight="false" outlineLevel="0" collapsed="false">
      <c r="A42" s="26" t="s">
        <v>880</v>
      </c>
      <c r="B42" s="20" t="n">
        <f aca="false">B40+B41</f>
        <v>135</v>
      </c>
      <c r="C42" s="20" t="n">
        <f aca="false">C40+C41</f>
        <v>673</v>
      </c>
      <c r="D42" s="20" t="n">
        <f aca="false">D40+D41</f>
        <v>808</v>
      </c>
    </row>
    <row r="43" customFormat="false" ht="15" hidden="false" customHeight="false" outlineLevel="0" collapsed="false">
      <c r="A43" s="26" t="s">
        <v>881</v>
      </c>
      <c r="B43" s="28" t="n">
        <f aca="false">100*B40/B42</f>
        <v>83.7037037037037</v>
      </c>
      <c r="C43" s="28" t="n">
        <f aca="false">100*C41/C42</f>
        <v>73.9970282317979</v>
      </c>
    </row>
    <row r="44" customFormat="false" ht="15" hidden="false" customHeight="false" outlineLevel="0" collapsed="false">
      <c r="A44" s="26" t="s">
        <v>882</v>
      </c>
      <c r="B44" s="28" t="n">
        <f aca="false">100*(B40+C41)/D42</f>
        <v>75.6188118811881</v>
      </c>
    </row>
    <row r="45" customFormat="false" ht="15" hidden="false" customHeight="false" outlineLevel="0" collapsed="false">
      <c r="A45" s="26" t="s">
        <v>883</v>
      </c>
      <c r="B45" s="28" t="n">
        <f aca="false">(B43+C43)/2</f>
        <v>78.8503659677508</v>
      </c>
    </row>
    <row r="46" customFormat="false" ht="15" hidden="false" customHeight="false" outlineLevel="0" collapsed="false">
      <c r="A46" s="26" t="s">
        <v>884</v>
      </c>
      <c r="B46" s="29" t="n">
        <f aca="false">((B40+C41)/D42-(D40*B42+D41*C42)/D42^2)/(1-(D40*B42+D41*C42)/D42^2)</f>
        <v>0.397115413750265</v>
      </c>
    </row>
    <row r="47" customFormat="false" ht="15" hidden="false" customHeight="false" outlineLevel="0" collapsed="false">
      <c r="A47" s="26" t="s">
        <v>885</v>
      </c>
      <c r="B47" s="29" t="n">
        <f aca="false">2*E40*B43/(E40+B43)/100</f>
        <v>0.534278959810875</v>
      </c>
    </row>
    <row r="48" customFormat="false" ht="15" hidden="false" customHeight="false" outlineLevel="0" collapsed="false">
      <c r="A48" s="26" t="s">
        <v>886</v>
      </c>
      <c r="B48" s="29" t="n">
        <f aca="false">2*E41*C43/(E41+C43)/100</f>
        <v>0.834870075440067</v>
      </c>
    </row>
    <row r="50" customFormat="false" ht="15" hidden="false" customHeight="false" outlineLevel="0" collapsed="false">
      <c r="A50" s="11" t="s">
        <v>990</v>
      </c>
    </row>
    <row r="51" customFormat="false" ht="22.35" hidden="false" customHeight="false" outlineLevel="0" collapsed="false">
      <c r="A51" s="5" t="s">
        <v>877</v>
      </c>
      <c r="B51" s="5" t="s">
        <v>335</v>
      </c>
      <c r="C51" s="5" t="s">
        <v>337</v>
      </c>
      <c r="D51" s="5" t="s">
        <v>878</v>
      </c>
      <c r="E51" s="5" t="s">
        <v>879</v>
      </c>
    </row>
    <row r="52" customFormat="false" ht="15" hidden="false" customHeight="false" outlineLevel="0" collapsed="false">
      <c r="A52" s="26" t="s">
        <v>335</v>
      </c>
      <c r="B52" s="27" t="n">
        <v>120</v>
      </c>
      <c r="C52" s="27" t="n">
        <v>295</v>
      </c>
      <c r="D52" s="20" t="n">
        <f aca="false">B52+C52</f>
        <v>415</v>
      </c>
      <c r="E52" s="28" t="n">
        <f aca="false">IF(D52=0,"",100*B52/D52)</f>
        <v>28.9156626506024</v>
      </c>
    </row>
    <row r="53" customFormat="false" ht="15" hidden="false" customHeight="false" outlineLevel="0" collapsed="false">
      <c r="A53" s="26" t="s">
        <v>337</v>
      </c>
      <c r="B53" s="27" t="n">
        <v>15</v>
      </c>
      <c r="C53" s="27" t="n">
        <v>378</v>
      </c>
      <c r="D53" s="20" t="n">
        <f aca="false">B53+C53</f>
        <v>393</v>
      </c>
      <c r="E53" s="28" t="n">
        <f aca="false">IF(D53=0,"",100*C53/D53)</f>
        <v>96.1832061068702</v>
      </c>
    </row>
    <row r="54" customFormat="false" ht="15" hidden="false" customHeight="false" outlineLevel="0" collapsed="false">
      <c r="A54" s="26" t="s">
        <v>880</v>
      </c>
      <c r="B54" s="20" t="n">
        <f aca="false">B52+B53</f>
        <v>135</v>
      </c>
      <c r="C54" s="20" t="n">
        <f aca="false">C52+C53</f>
        <v>673</v>
      </c>
      <c r="D54" s="20" t="n">
        <f aca="false">D52+D53</f>
        <v>808</v>
      </c>
    </row>
    <row r="55" customFormat="false" ht="15" hidden="false" customHeight="false" outlineLevel="0" collapsed="false">
      <c r="A55" s="26" t="s">
        <v>881</v>
      </c>
      <c r="B55" s="28" t="n">
        <f aca="false">100*B52/B54</f>
        <v>88.8888888888889</v>
      </c>
      <c r="C55" s="28" t="n">
        <f aca="false">100*C53/C54</f>
        <v>56.1664190193165</v>
      </c>
    </row>
    <row r="56" customFormat="false" ht="15" hidden="false" customHeight="false" outlineLevel="0" collapsed="false">
      <c r="A56" s="26" t="s">
        <v>882</v>
      </c>
      <c r="B56" s="28" t="n">
        <f aca="false">100*(B52+C53)/D54</f>
        <v>61.6336633663366</v>
      </c>
    </row>
    <row r="57" customFormat="false" ht="15" hidden="false" customHeight="false" outlineLevel="0" collapsed="false">
      <c r="A57" s="26" t="s">
        <v>883</v>
      </c>
      <c r="B57" s="28" t="n">
        <f aca="false">(B55+C55)/2</f>
        <v>72.5276539541027</v>
      </c>
    </row>
    <row r="58" customFormat="false" ht="15" hidden="false" customHeight="false" outlineLevel="0" collapsed="false">
      <c r="A58" s="26" t="s">
        <v>884</v>
      </c>
      <c r="B58" s="29" t="n">
        <f aca="false">((B52+C53)/D54-(D52*B54+D53*C54)/D54^2)/(1-(D52*B54+D53*C54)/D54^2)</f>
        <v>0.246336693245073</v>
      </c>
    </row>
    <row r="59" customFormat="false" ht="15" hidden="false" customHeight="false" outlineLevel="0" collapsed="false">
      <c r="A59" s="26" t="s">
        <v>885</v>
      </c>
      <c r="B59" s="29" t="n">
        <f aca="false">2*E52*B55/(E52+B55)/100</f>
        <v>0.436363636363636</v>
      </c>
    </row>
    <row r="60" customFormat="false" ht="15" hidden="false" customHeight="false" outlineLevel="0" collapsed="false">
      <c r="A60" s="26" t="s">
        <v>886</v>
      </c>
      <c r="B60" s="29" t="n">
        <f aca="false">2*E53*C55/(E53+C55)/100</f>
        <v>0.709193245778612</v>
      </c>
    </row>
    <row r="62" customFormat="false" ht="15" hidden="false" customHeight="false" outlineLevel="0" collapsed="false">
      <c r="A62" s="11" t="s">
        <v>991</v>
      </c>
    </row>
    <row r="63" customFormat="false" ht="24" hidden="false" customHeight="true" outlineLevel="0" collapsed="false">
      <c r="A63" s="5" t="s">
        <v>852</v>
      </c>
      <c r="B63" s="5" t="s">
        <v>853</v>
      </c>
      <c r="C63" s="5" t="s">
        <v>854</v>
      </c>
      <c r="D63" s="5" t="s">
        <v>855</v>
      </c>
      <c r="E63" s="5" t="s">
        <v>992</v>
      </c>
      <c r="F63" s="5" t="s">
        <v>993</v>
      </c>
      <c r="G63" s="5" t="s">
        <v>994</v>
      </c>
    </row>
    <row r="64" customFormat="false" ht="15" hidden="false" customHeight="false" outlineLevel="0" collapsed="false">
      <c r="A64" s="6" t="n">
        <v>1</v>
      </c>
      <c r="B64" s="6" t="s">
        <v>728</v>
      </c>
      <c r="C64" s="16" t="n">
        <v>0.276723997461751</v>
      </c>
      <c r="D64" s="8" t="n">
        <v>0.617560948764515</v>
      </c>
      <c r="E64" s="6" t="s">
        <v>995</v>
      </c>
      <c r="F64" s="16" t="n">
        <v>0.242303772637872</v>
      </c>
      <c r="G64" s="8" t="n">
        <v>0.64139012712564</v>
      </c>
    </row>
    <row r="65" customFormat="false" ht="15" hidden="false" customHeight="false" outlineLevel="0" collapsed="false">
      <c r="A65" s="6" t="n">
        <v>2</v>
      </c>
      <c r="B65" s="6" t="s">
        <v>731</v>
      </c>
      <c r="C65" s="16" t="n">
        <v>0.363566968574847</v>
      </c>
      <c r="D65" s="8" t="n">
        <v>0.639172307522976</v>
      </c>
      <c r="E65" s="6" t="s">
        <v>996</v>
      </c>
      <c r="F65" s="16" t="n">
        <v>0.265918742170358</v>
      </c>
      <c r="G65" s="8" t="n">
        <v>0.651037367233504</v>
      </c>
    </row>
    <row r="66" customFormat="false" ht="15" hidden="false" customHeight="false" outlineLevel="0" collapsed="false">
      <c r="A66" s="6" t="n">
        <v>3</v>
      </c>
      <c r="B66" s="6" t="s">
        <v>785</v>
      </c>
      <c r="C66" s="16" t="n">
        <v>0.427014350694275</v>
      </c>
      <c r="D66" s="8" t="n">
        <v>0.668845963348192</v>
      </c>
      <c r="E66" s="6" t="s">
        <v>997</v>
      </c>
      <c r="F66" s="16" t="n">
        <v>0.419070330634112</v>
      </c>
      <c r="G66" s="8" t="n">
        <v>0.661438555940785</v>
      </c>
    </row>
    <row r="67" customFormat="false" ht="15" hidden="false" customHeight="false" outlineLevel="0" collapsed="false">
      <c r="A67" s="6" t="n">
        <v>4</v>
      </c>
      <c r="B67" s="6" t="s">
        <v>733</v>
      </c>
      <c r="C67" s="16" t="n">
        <v>0.52938796346084</v>
      </c>
      <c r="D67" s="8" t="n">
        <v>0.642887017775576</v>
      </c>
      <c r="E67" s="6" t="s">
        <v>998</v>
      </c>
      <c r="F67" s="16" t="n">
        <v>0.439362649764365</v>
      </c>
      <c r="G67" s="8" t="n">
        <v>0.665153266193385</v>
      </c>
    </row>
    <row r="68" customFormat="false" ht="15" hidden="false" customHeight="false" outlineLevel="0" collapsed="false">
      <c r="A68" s="6" t="n">
        <v>5</v>
      </c>
      <c r="B68" s="6" t="s">
        <v>781</v>
      </c>
      <c r="C68" s="16" t="n">
        <v>0.563900638928751</v>
      </c>
      <c r="D68" s="8" t="n">
        <v>0.668125034395465</v>
      </c>
      <c r="E68" s="6" t="s">
        <v>999</v>
      </c>
      <c r="F68" s="16" t="n">
        <v>0.535938980812318</v>
      </c>
      <c r="G68" s="8" t="n">
        <v>0.677062352099499</v>
      </c>
    </row>
    <row r="69" customFormat="false" ht="15" hidden="false" customHeight="false" outlineLevel="0" collapsed="false">
      <c r="A69" s="6" t="n">
        <v>6</v>
      </c>
      <c r="B69" s="6" t="s">
        <v>787</v>
      </c>
      <c r="C69" s="16" t="n">
        <v>0.673247776205427</v>
      </c>
      <c r="D69" s="8" t="n">
        <v>0.674024544604039</v>
      </c>
      <c r="E69" s="6" t="s">
        <v>1000</v>
      </c>
      <c r="F69" s="16" t="n">
        <v>0.655137264267473</v>
      </c>
      <c r="G69" s="8" t="n">
        <v>0.695657916460294</v>
      </c>
    </row>
    <row r="70" customFormat="false" ht="15" hidden="false" customHeight="false" outlineLevel="0" collapsed="false">
      <c r="A70" s="6" t="n">
        <v>7</v>
      </c>
      <c r="B70" s="6" t="s">
        <v>799</v>
      </c>
      <c r="C70" s="16" t="n">
        <v>0.712427844236548</v>
      </c>
      <c r="D70" s="8" t="n">
        <v>0.664410324142865</v>
      </c>
      <c r="E70" s="6" t="s">
        <v>787</v>
      </c>
      <c r="F70" s="16" t="n">
        <v>0.759296703248492</v>
      </c>
      <c r="G70" s="8" t="n">
        <v>0.718645093830829</v>
      </c>
    </row>
    <row r="71" customFormat="false" ht="15" hidden="false" customHeight="false" outlineLevel="0" collapsed="false">
      <c r="A71" s="6" t="n">
        <v>8</v>
      </c>
      <c r="B71" s="6" t="s">
        <v>735</v>
      </c>
      <c r="C71" s="16" t="n">
        <v>0.788859524448776</v>
      </c>
      <c r="D71" s="8" t="n">
        <v>0.663678388641242</v>
      </c>
      <c r="E71" s="6" t="s">
        <v>1001</v>
      </c>
      <c r="F71" s="16" t="n">
        <v>0.827244023341945</v>
      </c>
      <c r="G71" s="8" t="n">
        <v>0.710494744372902</v>
      </c>
    </row>
    <row r="72" customFormat="false" ht="15" hidden="false" customHeight="false" outlineLevel="0" collapsed="false">
      <c r="A72" s="6" t="n">
        <v>9</v>
      </c>
      <c r="B72" s="6" t="s">
        <v>789</v>
      </c>
      <c r="C72" s="16" t="n">
        <v>0.940003418090881</v>
      </c>
      <c r="D72" s="8" t="n">
        <v>0.650327444829674</v>
      </c>
      <c r="E72" s="6" t="s">
        <v>1002</v>
      </c>
      <c r="F72" s="16" t="n">
        <v>0.908875876602014</v>
      </c>
      <c r="G72" s="8" t="n">
        <v>0.709751802322382</v>
      </c>
    </row>
    <row r="73" customFormat="false" ht="15" hidden="false" customHeight="false" outlineLevel="0" collapsed="false">
      <c r="A73" s="6" t="n">
        <v>10</v>
      </c>
      <c r="B73" s="6" t="s">
        <v>801</v>
      </c>
      <c r="C73" s="16" t="n">
        <v>1.02549018728441</v>
      </c>
      <c r="D73" s="8" t="n">
        <v>0.684447746409113</v>
      </c>
      <c r="E73" s="6" t="s">
        <v>1003</v>
      </c>
      <c r="F73" s="16" t="n">
        <v>1.10541259093029</v>
      </c>
      <c r="G73" s="8" t="n">
        <v>0.714165428429916</v>
      </c>
    </row>
    <row r="74" customFormat="false" ht="15" hidden="false" customHeight="false" outlineLevel="0" collapsed="false">
      <c r="A74" s="6" t="n">
        <v>11</v>
      </c>
      <c r="B74" s="6" t="s">
        <v>739</v>
      </c>
      <c r="C74" s="16" t="n">
        <v>1.0547365967358</v>
      </c>
      <c r="D74" s="8" t="n">
        <v>0.674068570799626</v>
      </c>
      <c r="E74" s="6" t="s">
        <v>1004</v>
      </c>
      <c r="F74" s="16" t="n">
        <v>1.18010568480421</v>
      </c>
      <c r="G74" s="8" t="n">
        <v>0.688217489406197</v>
      </c>
    </row>
    <row r="75" customFormat="false" ht="15" hidden="false" customHeight="false" outlineLevel="0" collapsed="false">
      <c r="A75" s="6" t="n">
        <v>12</v>
      </c>
      <c r="B75" s="6" t="s">
        <v>768</v>
      </c>
      <c r="C75" s="16" t="n">
        <v>1.22133470102567</v>
      </c>
      <c r="D75" s="8" t="n">
        <v>0.678526223102746</v>
      </c>
      <c r="E75" s="6" t="s">
        <v>1005</v>
      </c>
      <c r="F75" s="16" t="n">
        <v>1.31844390984526</v>
      </c>
      <c r="G75" s="8" t="n">
        <v>0.692664135160421</v>
      </c>
    </row>
    <row r="76" customFormat="false" ht="15" hidden="false" customHeight="false" outlineLevel="0" collapsed="false">
      <c r="A76" s="6" t="n">
        <v>13</v>
      </c>
      <c r="B76" s="6" t="s">
        <v>741</v>
      </c>
      <c r="C76" s="16" t="n">
        <v>1.3588144760754</v>
      </c>
      <c r="D76" s="8" t="n">
        <v>0.746854878652798</v>
      </c>
      <c r="E76" s="6" t="s">
        <v>746</v>
      </c>
      <c r="F76" s="16" t="n">
        <v>1.44447119393114</v>
      </c>
      <c r="G76" s="8" t="n">
        <v>0.694881954763084</v>
      </c>
    </row>
    <row r="77" customFormat="false" ht="15" hidden="false" customHeight="false" outlineLevel="0" collapsed="false">
      <c r="A77" s="6" t="n">
        <v>14</v>
      </c>
      <c r="B77" s="6" t="s">
        <v>793</v>
      </c>
      <c r="C77" s="16" t="n">
        <v>1.46531549952092</v>
      </c>
      <c r="D77" s="8" t="n">
        <v>0.738671509548181</v>
      </c>
      <c r="E77" s="6" t="s">
        <v>1006</v>
      </c>
      <c r="F77" s="16" t="n">
        <v>1.58773273842096</v>
      </c>
      <c r="G77" s="8" t="n">
        <v>0.713411479830499</v>
      </c>
    </row>
    <row r="78" customFormat="false" ht="15" hidden="false" customHeight="false" outlineLevel="0" collapsed="false">
      <c r="A78" s="6" t="n">
        <v>15</v>
      </c>
      <c r="B78" s="6" t="s">
        <v>744</v>
      </c>
      <c r="C78" s="16" t="n">
        <v>1.50321322256939</v>
      </c>
      <c r="D78" s="8" t="n">
        <v>0.732749986241814</v>
      </c>
      <c r="E78" s="6" t="s">
        <v>1007</v>
      </c>
      <c r="F78" s="16" t="n">
        <v>1.62181626916216</v>
      </c>
      <c r="G78" s="8" t="n">
        <v>0.710439711628419</v>
      </c>
    </row>
    <row r="79" customFormat="false" ht="15" hidden="false" customHeight="false" outlineLevel="0" collapsed="false">
      <c r="A79" s="6" t="n">
        <v>16</v>
      </c>
      <c r="B79" s="6" t="s">
        <v>746</v>
      </c>
      <c r="C79" s="16" t="n">
        <v>1.61324407243782</v>
      </c>
      <c r="D79" s="8" t="n">
        <v>0.734213857245061</v>
      </c>
      <c r="E79" s="6" t="s">
        <v>1008</v>
      </c>
      <c r="F79" s="16" t="n">
        <v>1.737298045647</v>
      </c>
      <c r="G79" s="8" t="n">
        <v>0.720075945187387</v>
      </c>
    </row>
    <row r="80" customFormat="false" ht="15" hidden="false" customHeight="false" outlineLevel="0" collapsed="false">
      <c r="A80" s="6" t="n">
        <v>17</v>
      </c>
      <c r="B80" s="6" t="s">
        <v>766</v>
      </c>
      <c r="C80" s="16" t="n">
        <v>1.63760333694148</v>
      </c>
      <c r="D80" s="8" t="n">
        <v>0.750547575807606</v>
      </c>
      <c r="E80" s="6" t="s">
        <v>1009</v>
      </c>
      <c r="F80" s="16" t="n">
        <v>1.76718849586059</v>
      </c>
      <c r="G80" s="8" t="n">
        <v>0.725276539541027</v>
      </c>
    </row>
    <row r="81" customFormat="false" ht="15" hidden="false" customHeight="false" outlineLevel="0" collapsed="false">
      <c r="A81" s="6" t="n">
        <v>18</v>
      </c>
      <c r="B81" s="6" t="s">
        <v>748</v>
      </c>
      <c r="C81" s="16" t="n">
        <v>1.69895267082993</v>
      </c>
      <c r="D81" s="8" t="n">
        <v>0.735011832040064</v>
      </c>
      <c r="E81" s="16"/>
      <c r="F81" s="16"/>
      <c r="G81" s="8"/>
    </row>
    <row r="82" customFormat="false" ht="15" hidden="false" customHeight="false" outlineLevel="0" collapsed="false">
      <c r="A82" s="6" t="n">
        <v>19</v>
      </c>
      <c r="B82" s="6" t="s">
        <v>750</v>
      </c>
      <c r="C82" s="16" t="n">
        <v>1.72505481470375</v>
      </c>
      <c r="D82" s="8" t="n">
        <v>0.740223432942601</v>
      </c>
      <c r="E82" s="16"/>
      <c r="F82" s="16"/>
      <c r="G82" s="8"/>
    </row>
    <row r="83" customFormat="false" ht="15" hidden="false" customHeight="false" outlineLevel="0" collapsed="false">
      <c r="A83" s="6" t="n">
        <v>20</v>
      </c>
      <c r="B83" s="6" t="s">
        <v>761</v>
      </c>
      <c r="C83" s="16" t="n">
        <v>1.75729882178627</v>
      </c>
      <c r="D83" s="8" t="n">
        <v>0.747630840350008</v>
      </c>
      <c r="E83" s="16"/>
      <c r="F83" s="16"/>
      <c r="G83" s="8"/>
    </row>
    <row r="84" customFormat="false" ht="15" hidden="false" customHeight="false" outlineLevel="0" collapsed="false">
      <c r="A84" s="6" t="n">
        <v>21</v>
      </c>
      <c r="B84" s="6" t="s">
        <v>770</v>
      </c>
      <c r="C84" s="16" t="n">
        <v>1.78593352693115</v>
      </c>
      <c r="D84" s="8" t="n">
        <v>0.77437675416873</v>
      </c>
      <c r="E84" s="16"/>
      <c r="F84" s="16"/>
      <c r="G84" s="8"/>
    </row>
    <row r="85" customFormat="false" ht="15" hidden="false" customHeight="false" outlineLevel="0" collapsed="false">
      <c r="A85" s="6" t="n">
        <v>22</v>
      </c>
      <c r="B85" s="6" t="s">
        <v>774</v>
      </c>
      <c r="C85" s="16" t="n">
        <v>1.81166953965802</v>
      </c>
      <c r="D85" s="8" t="n">
        <v>0.775141709317044</v>
      </c>
      <c r="E85" s="16"/>
      <c r="F85" s="16"/>
      <c r="G85" s="8"/>
    </row>
    <row r="86" customFormat="false" ht="15" hidden="false" customHeight="false" outlineLevel="0" collapsed="false">
      <c r="A86" s="6" t="n">
        <v>23</v>
      </c>
      <c r="B86" s="6" t="s">
        <v>753</v>
      </c>
      <c r="C86" s="16" t="n">
        <v>1.85970356433423</v>
      </c>
      <c r="D86" s="8" t="n">
        <v>0.789235595179132</v>
      </c>
      <c r="E86" s="16"/>
      <c r="F86" s="16"/>
      <c r="G86" s="8"/>
    </row>
    <row r="87" customFormat="false" ht="15" hidden="false" customHeight="false" outlineLevel="0" collapsed="false">
      <c r="A87" s="6" t="n">
        <v>24</v>
      </c>
      <c r="B87" s="6" t="s">
        <v>756</v>
      </c>
      <c r="C87" s="16" t="n">
        <v>1.87627149057765</v>
      </c>
      <c r="D87" s="8" t="n">
        <v>0.788503659677508</v>
      </c>
      <c r="E87" s="16"/>
      <c r="F87" s="16"/>
      <c r="G87" s="8"/>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38</v>
      </c>
    </row>
    <row r="2" customFormat="false" ht="14.25" hidden="false" customHeight="true" outlineLevel="0" collapsed="false">
      <c r="A2" s="2" t="s">
        <v>1010</v>
      </c>
      <c r="B2" s="2"/>
      <c r="C2" s="2"/>
      <c r="D2" s="2"/>
      <c r="E2" s="2"/>
      <c r="F2" s="2"/>
      <c r="G2" s="2"/>
      <c r="H2" s="2"/>
      <c r="I2" s="2"/>
      <c r="J2" s="2"/>
      <c r="K2" s="2"/>
      <c r="L2" s="2"/>
    </row>
    <row r="5" customFormat="false" ht="15" hidden="false" customHeight="false" outlineLevel="0" collapsed="false">
      <c r="A5" s="3" t="s">
        <v>577</v>
      </c>
    </row>
    <row r="6" customFormat="false" ht="27" hidden="false" customHeight="true" outlineLevel="0" collapsed="false">
      <c r="A6" s="4" t="s">
        <v>1011</v>
      </c>
      <c r="B6" s="4"/>
      <c r="C6" s="4"/>
      <c r="D6" s="4"/>
      <c r="E6" s="4"/>
      <c r="F6" s="4"/>
      <c r="G6" s="4"/>
      <c r="H6" s="4"/>
      <c r="I6" s="4"/>
      <c r="J6" s="4"/>
      <c r="K6" s="4"/>
      <c r="L6" s="4"/>
    </row>
    <row r="8" customFormat="false" ht="15" hidden="false" customHeight="false" outlineLevel="0" collapsed="false">
      <c r="A8" s="3" t="s">
        <v>322</v>
      </c>
    </row>
    <row r="9" customFormat="false" ht="39" hidden="false" customHeight="true" outlineLevel="0" collapsed="false">
      <c r="A9" s="4" t="s">
        <v>1012</v>
      </c>
      <c r="B9" s="4"/>
      <c r="C9" s="4"/>
      <c r="D9" s="4"/>
      <c r="E9" s="4"/>
      <c r="F9" s="4"/>
      <c r="G9" s="4"/>
      <c r="H9" s="4"/>
      <c r="I9" s="4"/>
      <c r="J9" s="4"/>
      <c r="K9" s="4"/>
      <c r="L9" s="4"/>
    </row>
    <row r="10" customFormat="false" ht="15" hidden="false" customHeight="false" outlineLevel="0" collapsed="false">
      <c r="A10" s="11" t="s">
        <v>1013</v>
      </c>
    </row>
    <row r="11" customFormat="false" ht="15" hidden="false" customHeight="true" outlineLevel="0" collapsed="false">
      <c r="A11" s="5" t="s">
        <v>1014</v>
      </c>
      <c r="B11" s="5" t="s">
        <v>275</v>
      </c>
      <c r="C11" s="5" t="s">
        <v>920</v>
      </c>
      <c r="D11" s="5" t="s">
        <v>893</v>
      </c>
      <c r="E11" s="5" t="s">
        <v>128</v>
      </c>
      <c r="F11" s="5" t="s">
        <v>921</v>
      </c>
      <c r="G11" s="5" t="s">
        <v>922</v>
      </c>
      <c r="H11" s="5" t="s">
        <v>134</v>
      </c>
      <c r="I11" s="5" t="s">
        <v>923</v>
      </c>
      <c r="J11" s="5" t="s">
        <v>924</v>
      </c>
      <c r="K11" s="5" t="s">
        <v>925</v>
      </c>
      <c r="L11" s="5" t="s">
        <v>926</v>
      </c>
    </row>
    <row r="12" customFormat="false" ht="22.35" hidden="false" customHeight="false" outlineLevel="0" collapsed="false">
      <c r="A12" s="6" t="s">
        <v>1015</v>
      </c>
      <c r="B12" s="7" t="s">
        <v>1016</v>
      </c>
      <c r="C12" s="6" t="n">
        <v>1</v>
      </c>
      <c r="D12" s="8" t="n">
        <v>0.733910891089109</v>
      </c>
      <c r="E12" s="8" t="n">
        <v>0.627092620108965</v>
      </c>
      <c r="F12" s="8"/>
      <c r="G12" s="16" t="n">
        <v>0.210033286647143</v>
      </c>
      <c r="H12" s="16" t="n">
        <v>0.623350393484123</v>
      </c>
      <c r="I12" s="8" t="n">
        <v>0.466666666666667</v>
      </c>
      <c r="J12" s="8" t="n">
        <v>0.787518573551263</v>
      </c>
      <c r="K12" s="8" t="n">
        <v>0.305825242718447</v>
      </c>
      <c r="L12" s="8" t="n">
        <v>0.880398671096346</v>
      </c>
    </row>
    <row r="13" customFormat="false" ht="32.8" hidden="false" customHeight="false" outlineLevel="0" collapsed="false">
      <c r="A13" s="6" t="s">
        <v>1015</v>
      </c>
      <c r="B13" s="7" t="s">
        <v>1017</v>
      </c>
      <c r="C13" s="6" t="n">
        <v>5</v>
      </c>
      <c r="D13" s="8" t="n">
        <v>0.710643564356436</v>
      </c>
      <c r="E13" s="8" t="n">
        <v>0.620231137526829</v>
      </c>
      <c r="F13" s="8" t="n">
        <v>0.0181578563518521</v>
      </c>
      <c r="G13" s="16" t="n">
        <v>0.187537864640285</v>
      </c>
      <c r="H13" s="16" t="n">
        <v>0.614356942380717</v>
      </c>
      <c r="I13" s="8" t="n">
        <v>0.484444444444445</v>
      </c>
      <c r="J13" s="8" t="n">
        <v>0.756017830609213</v>
      </c>
      <c r="K13" s="8" t="n">
        <v>0.284558529313917</v>
      </c>
      <c r="L13" s="8" t="n">
        <v>0.879752026494524</v>
      </c>
    </row>
    <row r="14" customFormat="false" ht="22.35" hidden="false" customHeight="false" outlineLevel="0" collapsed="false">
      <c r="A14" s="6" t="s">
        <v>1015</v>
      </c>
      <c r="B14" s="7" t="s">
        <v>102</v>
      </c>
      <c r="C14" s="6" t="n">
        <v>10</v>
      </c>
      <c r="D14" s="8" t="n">
        <v>0.68905784749556</v>
      </c>
      <c r="E14" s="8" t="n">
        <v>0.616041926474194</v>
      </c>
      <c r="F14" s="8" t="n">
        <v>0.0325888183569661</v>
      </c>
      <c r="G14" s="16" t="n">
        <v>0.184285067287684</v>
      </c>
      <c r="H14" s="16" t="n">
        <v>0.649445239522103</v>
      </c>
      <c r="I14" s="8" t="n">
        <v>0.501428571428571</v>
      </c>
      <c r="J14" s="8" t="n">
        <v>0.730655281519817</v>
      </c>
      <c r="K14" s="8" t="n">
        <v>0.296944604673997</v>
      </c>
      <c r="L14" s="8" t="n">
        <v>0.86916887494202</v>
      </c>
    </row>
    <row r="15" customFormat="false" ht="32.8" hidden="false" customHeight="false" outlineLevel="0" collapsed="false">
      <c r="A15" s="6" t="s">
        <v>1015</v>
      </c>
      <c r="B15" s="7" t="s">
        <v>1018</v>
      </c>
      <c r="C15" s="6" t="n">
        <v>10</v>
      </c>
      <c r="D15" s="8" t="n">
        <v>0.633827233522822</v>
      </c>
      <c r="E15" s="8" t="n">
        <v>0.52444134051535</v>
      </c>
      <c r="F15" s="8" t="n">
        <v>0.0434407770937786</v>
      </c>
      <c r="G15" s="16" t="n">
        <v>0.0369336909917776</v>
      </c>
      <c r="H15" s="16" t="n">
        <v>0.528541520743818</v>
      </c>
      <c r="I15" s="8" t="n">
        <v>0.354365079365079</v>
      </c>
      <c r="J15" s="8" t="n">
        <v>0.694517601665621</v>
      </c>
      <c r="K15" s="8" t="n">
        <v>0.202559182379888</v>
      </c>
      <c r="L15" s="8" t="n">
        <v>0.831237014851037</v>
      </c>
    </row>
    <row r="16" customFormat="false" ht="22.35" hidden="false" customHeight="false" outlineLevel="0" collapsed="false">
      <c r="A16" s="6" t="s">
        <v>1019</v>
      </c>
      <c r="B16" s="7" t="s">
        <v>1016</v>
      </c>
      <c r="C16" s="6" t="n">
        <v>1</v>
      </c>
      <c r="D16" s="8" t="n">
        <v>0.788366336633663</v>
      </c>
      <c r="E16" s="8" t="n">
        <v>0.74268339662099</v>
      </c>
      <c r="F16" s="8"/>
      <c r="G16" s="16" t="n">
        <v>0.389620257638141</v>
      </c>
      <c r="H16" s="16" t="n">
        <v>0.801232733476419</v>
      </c>
      <c r="I16" s="8" t="n">
        <v>0.674074074074074</v>
      </c>
      <c r="J16" s="8" t="n">
        <v>0.811292719167905</v>
      </c>
      <c r="K16" s="8" t="n">
        <v>0.417431192660551</v>
      </c>
      <c r="L16" s="8" t="n">
        <v>0.925423728813559</v>
      </c>
    </row>
    <row r="17" customFormat="false" ht="32.8" hidden="false" customHeight="false" outlineLevel="0" collapsed="false">
      <c r="A17" s="6" t="s">
        <v>1019</v>
      </c>
      <c r="B17" s="7" t="s">
        <v>1017</v>
      </c>
      <c r="C17" s="6" t="n">
        <v>5</v>
      </c>
      <c r="D17" s="8" t="n">
        <v>0.772029702970297</v>
      </c>
      <c r="E17" s="8" t="n">
        <v>0.721625667272027</v>
      </c>
      <c r="F17" s="8" t="n">
        <v>0.0146795121887538</v>
      </c>
      <c r="G17" s="16" t="n">
        <v>0.351195058306221</v>
      </c>
      <c r="H17" s="16" t="n">
        <v>0.781041219525618</v>
      </c>
      <c r="I17" s="8" t="n">
        <v>0.645925925925926</v>
      </c>
      <c r="J17" s="8" t="n">
        <v>0.797325408618128</v>
      </c>
      <c r="K17" s="8" t="n">
        <v>0.390091310987863</v>
      </c>
      <c r="L17" s="8" t="n">
        <v>0.918208769373852</v>
      </c>
    </row>
    <row r="18" customFormat="false" ht="22.35" hidden="false" customHeight="false" outlineLevel="0" collapsed="false">
      <c r="A18" s="6" t="s">
        <v>1019</v>
      </c>
      <c r="B18" s="7" t="s">
        <v>102</v>
      </c>
      <c r="C18" s="6" t="n">
        <v>10</v>
      </c>
      <c r="D18" s="8" t="n">
        <v>0.738047492153103</v>
      </c>
      <c r="E18" s="8" t="n">
        <v>0.697806379620075</v>
      </c>
      <c r="F18" s="8" t="n">
        <v>0.0338098090653451</v>
      </c>
      <c r="G18" s="16" t="n">
        <v>0.311956846374429</v>
      </c>
      <c r="H18" s="16" t="n">
        <v>0.75328342720558</v>
      </c>
      <c r="I18" s="8" t="n">
        <v>0.634603174603175</v>
      </c>
      <c r="J18" s="8" t="n">
        <v>0.761009584636976</v>
      </c>
      <c r="K18" s="8" t="n">
        <v>0.374553854055382</v>
      </c>
      <c r="L18" s="8" t="n">
        <v>0.904000467570624</v>
      </c>
    </row>
    <row r="19" customFormat="false" ht="32.8" hidden="false" customHeight="false" outlineLevel="0" collapsed="false">
      <c r="A19" s="6" t="s">
        <v>1019</v>
      </c>
      <c r="B19" s="7" t="s">
        <v>1018</v>
      </c>
      <c r="C19" s="6" t="n">
        <v>10</v>
      </c>
      <c r="D19" s="8" t="n">
        <v>0.671269491270909</v>
      </c>
      <c r="E19" s="8" t="n">
        <v>0.556072210047003</v>
      </c>
      <c r="F19" s="8" t="n">
        <v>0.0290908148631344</v>
      </c>
      <c r="G19" s="16" t="n">
        <v>0.0939074660440137</v>
      </c>
      <c r="H19" s="16" t="n">
        <v>0.579129057577059</v>
      </c>
      <c r="I19" s="8" t="n">
        <v>0.375436507936508</v>
      </c>
      <c r="J19" s="8" t="n">
        <v>0.736707912157498</v>
      </c>
      <c r="K19" s="8" t="n">
        <v>0.242676005141324</v>
      </c>
      <c r="L19" s="8" t="n">
        <v>0.842870457421543</v>
      </c>
    </row>
    <row r="20" customFormat="false" ht="22.35" hidden="false" customHeight="false" outlineLevel="0" collapsed="false">
      <c r="A20" s="7" t="s">
        <v>1020</v>
      </c>
      <c r="B20" s="7" t="s">
        <v>1016</v>
      </c>
      <c r="C20" s="6" t="n">
        <v>1</v>
      </c>
      <c r="D20" s="8" t="n">
        <v>0.756188118811881</v>
      </c>
      <c r="E20" s="8" t="n">
        <v>0.788503659677508</v>
      </c>
      <c r="F20" s="8"/>
      <c r="G20" s="16" t="n">
        <v>0.397115413750265</v>
      </c>
      <c r="H20" s="16" t="n">
        <v>0.873006438831104</v>
      </c>
      <c r="I20" s="8" t="n">
        <v>0.837037037037037</v>
      </c>
      <c r="J20" s="8" t="n">
        <v>0.739970282317979</v>
      </c>
      <c r="K20" s="8" t="n">
        <v>0.392361111111111</v>
      </c>
      <c r="L20" s="8" t="n">
        <v>0.957692307692308</v>
      </c>
    </row>
    <row r="21" customFormat="false" ht="32.8" hidden="false" customHeight="false" outlineLevel="0" collapsed="false">
      <c r="A21" s="7" t="s">
        <v>1020</v>
      </c>
      <c r="B21" s="7" t="s">
        <v>1017</v>
      </c>
      <c r="C21" s="6" t="n">
        <v>5</v>
      </c>
      <c r="D21" s="8" t="n">
        <v>0.682425742574257</v>
      </c>
      <c r="E21" s="8" t="n">
        <v>0.739487094821419</v>
      </c>
      <c r="F21" s="8" t="n">
        <v>0.0148204986356188</v>
      </c>
      <c r="G21" s="16" t="n">
        <v>0.29635974732376</v>
      </c>
      <c r="H21" s="16" t="n">
        <v>0.829053987122338</v>
      </c>
      <c r="I21" s="8" t="n">
        <v>0.825185185185185</v>
      </c>
      <c r="J21" s="8" t="n">
        <v>0.653789004457652</v>
      </c>
      <c r="K21" s="8" t="n">
        <v>0.324201662141272</v>
      </c>
      <c r="L21" s="8" t="n">
        <v>0.949083926410229</v>
      </c>
    </row>
    <row r="22" customFormat="false" ht="22.35" hidden="false" customHeight="false" outlineLevel="0" collapsed="false">
      <c r="A22" s="7" t="s">
        <v>1020</v>
      </c>
      <c r="B22" s="7" t="s">
        <v>102</v>
      </c>
      <c r="C22" s="6" t="n">
        <v>10</v>
      </c>
      <c r="D22" s="8" t="n">
        <v>0.709044247257182</v>
      </c>
      <c r="E22" s="8" t="n">
        <v>0.738619506685745</v>
      </c>
      <c r="F22" s="8" t="n">
        <v>0.0426750095852892</v>
      </c>
      <c r="G22" s="16" t="n">
        <v>0.330862353250967</v>
      </c>
      <c r="H22" s="16" t="n">
        <v>0.817828453807448</v>
      </c>
      <c r="I22" s="8" t="n">
        <v>0.785238095238095</v>
      </c>
      <c r="J22" s="8" t="n">
        <v>0.692000918133394</v>
      </c>
      <c r="K22" s="8" t="n">
        <v>0.364896320238628</v>
      </c>
      <c r="L22" s="8" t="n">
        <v>0.935823207760061</v>
      </c>
    </row>
    <row r="23" customFormat="false" ht="32.8" hidden="false" customHeight="false" outlineLevel="0" collapsed="false">
      <c r="A23" s="7" t="s">
        <v>1020</v>
      </c>
      <c r="B23" s="7" t="s">
        <v>1018</v>
      </c>
      <c r="C23" s="6" t="n">
        <v>10</v>
      </c>
      <c r="D23" s="8" t="n">
        <v>0.656075050258005</v>
      </c>
      <c r="E23" s="8" t="n">
        <v>0.559515513051484</v>
      </c>
      <c r="F23" s="8" t="n">
        <v>0.0340217775474248</v>
      </c>
      <c r="G23" s="16" t="n">
        <v>0.0938927022899577</v>
      </c>
      <c r="H23" s="16" t="n">
        <v>0.573196504705346</v>
      </c>
      <c r="I23" s="8" t="n">
        <v>0.407222222222222</v>
      </c>
      <c r="J23" s="8" t="n">
        <v>0.711808803880746</v>
      </c>
      <c r="K23" s="8" t="n">
        <v>0.240335967610845</v>
      </c>
      <c r="L23" s="8" t="n">
        <v>0.845648820560709</v>
      </c>
    </row>
    <row r="24" customFormat="false" ht="22.35" hidden="false" customHeight="false" outlineLevel="0" collapsed="false">
      <c r="A24" s="6" t="s">
        <v>1021</v>
      </c>
      <c r="B24" s="7" t="s">
        <v>1016</v>
      </c>
      <c r="C24" s="6" t="n">
        <v>1</v>
      </c>
      <c r="D24" s="8" t="n">
        <v>0.616336633663366</v>
      </c>
      <c r="E24" s="8" t="n">
        <v>0.725276539541027</v>
      </c>
      <c r="F24" s="8"/>
      <c r="G24" s="16" t="n">
        <v>0.246336693245073</v>
      </c>
      <c r="H24" s="16" t="n">
        <v>0.792009245501073</v>
      </c>
      <c r="I24" s="8" t="n">
        <v>0.888888888888889</v>
      </c>
      <c r="J24" s="8" t="n">
        <v>0.561664190193165</v>
      </c>
      <c r="K24" s="8" t="n">
        <v>0.289156626506024</v>
      </c>
      <c r="L24" s="8" t="n">
        <v>0.961832061068702</v>
      </c>
    </row>
    <row r="25" customFormat="false" ht="32.8" hidden="false" customHeight="false" outlineLevel="0" collapsed="false">
      <c r="A25" s="6" t="s">
        <v>1021</v>
      </c>
      <c r="B25" s="7" t="s">
        <v>1017</v>
      </c>
      <c r="C25" s="6" t="n">
        <v>5</v>
      </c>
      <c r="D25" s="8" t="n">
        <v>0.619059405940594</v>
      </c>
      <c r="E25" s="8" t="n">
        <v>0.707962137471796</v>
      </c>
      <c r="F25" s="8" t="n">
        <v>0.0093317129632089</v>
      </c>
      <c r="G25" s="16" t="n">
        <v>0.233139861203255</v>
      </c>
      <c r="H25" s="16" t="n">
        <v>0.791287215893457</v>
      </c>
      <c r="I25" s="8" t="n">
        <v>0.841481481481482</v>
      </c>
      <c r="J25" s="8" t="n">
        <v>0.57444279346211</v>
      </c>
      <c r="K25" s="8" t="n">
        <v>0.284066638883092</v>
      </c>
      <c r="L25" s="8" t="n">
        <v>0.94753234261919</v>
      </c>
    </row>
    <row r="26" customFormat="false" ht="22.35" hidden="false" customHeight="false" outlineLevel="0" collapsed="false">
      <c r="A26" s="6" t="s">
        <v>1021</v>
      </c>
      <c r="B26" s="7" t="s">
        <v>102</v>
      </c>
      <c r="C26" s="6" t="n">
        <v>10</v>
      </c>
      <c r="D26" s="8" t="n">
        <v>0.645756449621903</v>
      </c>
      <c r="E26" s="8" t="n">
        <v>0.717875200143222</v>
      </c>
      <c r="F26" s="8" t="n">
        <v>0.0251793175620324</v>
      </c>
      <c r="G26" s="16" t="n">
        <v>0.267955149176701</v>
      </c>
      <c r="H26" s="16" t="n">
        <v>0.806347780136999</v>
      </c>
      <c r="I26" s="8" t="n">
        <v>0.830396825396826</v>
      </c>
      <c r="J26" s="8" t="n">
        <v>0.605353574889618</v>
      </c>
      <c r="K26" s="8" t="n">
        <v>0.317755846129477</v>
      </c>
      <c r="L26" s="8" t="n">
        <v>0.942060797221949</v>
      </c>
    </row>
    <row r="27" customFormat="false" ht="32.8" hidden="false" customHeight="false" outlineLevel="0" collapsed="false">
      <c r="A27" s="6" t="s">
        <v>1021</v>
      </c>
      <c r="B27" s="7" t="s">
        <v>1018</v>
      </c>
      <c r="C27" s="6" t="n">
        <v>10</v>
      </c>
      <c r="D27" s="8" t="n">
        <v>0.668841900941339</v>
      </c>
      <c r="E27" s="8" t="n">
        <v>0.5820510433633</v>
      </c>
      <c r="F27" s="8" t="n">
        <v>0.0308260239062325</v>
      </c>
      <c r="G27" s="16" t="n">
        <v>0.127688968764763</v>
      </c>
      <c r="H27" s="16" t="n">
        <v>0.589158262422793</v>
      </c>
      <c r="I27" s="8" t="n">
        <v>0.445416666666667</v>
      </c>
      <c r="J27" s="8" t="n">
        <v>0.718685420059933</v>
      </c>
      <c r="K27" s="8" t="n">
        <v>0.260011235118395</v>
      </c>
      <c r="L27" s="8" t="n">
        <v>0.855258270995061</v>
      </c>
    </row>
    <row r="48" customFormat="false" ht="15" hidden="false" customHeight="false" outlineLevel="0" collapsed="false">
      <c r="A48" s="11" t="s">
        <v>1022</v>
      </c>
    </row>
    <row r="49" customFormat="false" ht="24" hidden="false" customHeight="true" outlineLevel="0" collapsed="false">
      <c r="A49" s="5" t="s">
        <v>1023</v>
      </c>
      <c r="B49" s="5" t="s">
        <v>1024</v>
      </c>
      <c r="C49" s="5" t="s">
        <v>1025</v>
      </c>
      <c r="D49" s="5" t="s">
        <v>1026</v>
      </c>
      <c r="E49" s="5" t="s">
        <v>1027</v>
      </c>
      <c r="F49" s="5" t="s">
        <v>1028</v>
      </c>
      <c r="G49" s="5" t="s">
        <v>1029</v>
      </c>
      <c r="H49" s="5" t="s">
        <v>1030</v>
      </c>
      <c r="I49" s="5" t="s">
        <v>1031</v>
      </c>
    </row>
    <row r="50" customFormat="false" ht="32.8" hidden="false" customHeight="false" outlineLevel="0" collapsed="false">
      <c r="A50" s="7" t="s">
        <v>1032</v>
      </c>
      <c r="B50" s="7" t="s">
        <v>1033</v>
      </c>
      <c r="C50" s="6" t="n">
        <v>50</v>
      </c>
      <c r="D50" s="8" t="n">
        <v>0.098964514024788</v>
      </c>
      <c r="E50" s="8" t="n">
        <v>0.0858828400852262</v>
      </c>
      <c r="F50" s="6" t="n">
        <v>43</v>
      </c>
      <c r="G50" s="6" t="n">
        <v>6</v>
      </c>
      <c r="H50" s="6" t="n">
        <v>1</v>
      </c>
      <c r="I50" s="18" t="n">
        <v>4.59328278959299E-008</v>
      </c>
    </row>
    <row r="51" customFormat="false" ht="22.35" hidden="false" customHeight="false" outlineLevel="0" collapsed="false">
      <c r="A51" s="7" t="s">
        <v>1032</v>
      </c>
      <c r="B51" s="7" t="s">
        <v>1034</v>
      </c>
      <c r="C51" s="6" t="n">
        <v>10</v>
      </c>
      <c r="D51" s="8" t="n">
        <v>0.081764453145881</v>
      </c>
      <c r="E51" s="8" t="n">
        <v>0.037213773717622</v>
      </c>
      <c r="F51" s="6" t="n">
        <v>10</v>
      </c>
      <c r="G51" s="6" t="n">
        <v>0</v>
      </c>
      <c r="H51" s="6" t="n">
        <v>0</v>
      </c>
      <c r="I51" s="16" t="n">
        <v>0.001953125</v>
      </c>
    </row>
    <row r="52" customFormat="false" ht="32.8" hidden="false" customHeight="false" outlineLevel="0" collapsed="false">
      <c r="A52" s="7" t="s">
        <v>1035</v>
      </c>
      <c r="B52" s="7" t="s">
        <v>1033</v>
      </c>
      <c r="C52" s="6" t="n">
        <v>50</v>
      </c>
      <c r="D52" s="8" t="n">
        <v>-0.0327140465318547</v>
      </c>
      <c r="E52" s="8" t="n">
        <v>0.0720263336141065</v>
      </c>
      <c r="F52" s="6" t="n">
        <v>17</v>
      </c>
      <c r="G52" s="6" t="n">
        <v>33</v>
      </c>
      <c r="H52" s="6" t="n">
        <v>0</v>
      </c>
      <c r="I52" s="16" t="n">
        <v>0.00551231534719267</v>
      </c>
    </row>
    <row r="53" customFormat="false" ht="32.8" hidden="false" customHeight="false" outlineLevel="0" collapsed="false">
      <c r="A53" s="7" t="s">
        <v>1035</v>
      </c>
      <c r="B53" s="7" t="s">
        <v>1034</v>
      </c>
      <c r="C53" s="6" t="n">
        <v>10</v>
      </c>
      <c r="D53" s="8" t="n">
        <v>-0.020744306542523</v>
      </c>
      <c r="E53" s="8" t="n">
        <v>0.0420996696151727</v>
      </c>
      <c r="F53" s="6" t="n">
        <v>4</v>
      </c>
      <c r="G53" s="6" t="n">
        <v>6</v>
      </c>
      <c r="H53" s="6" t="n">
        <v>0</v>
      </c>
      <c r="I53" s="16" t="n">
        <v>0.16015625</v>
      </c>
    </row>
    <row r="54" customFormat="false" ht="32.8" hidden="false" customHeight="false" outlineLevel="0" collapsed="false">
      <c r="A54" s="7" t="s">
        <v>1036</v>
      </c>
      <c r="B54" s="7" t="s">
        <v>1033</v>
      </c>
      <c r="C54" s="6" t="n">
        <v>50</v>
      </c>
      <c r="D54" s="8" t="n">
        <v>0.114212350510981</v>
      </c>
      <c r="E54" s="8" t="n">
        <v>0.119672660672226</v>
      </c>
      <c r="F54" s="6" t="n">
        <v>41</v>
      </c>
      <c r="G54" s="6" t="n">
        <v>9</v>
      </c>
      <c r="H54" s="6" t="n">
        <v>0</v>
      </c>
      <c r="I54" s="18" t="n">
        <v>6.16496338191619E-007</v>
      </c>
    </row>
    <row r="55" customFormat="false" ht="32.8" hidden="false" customHeight="false" outlineLevel="0" collapsed="false">
      <c r="A55" s="7" t="s">
        <v>1036</v>
      </c>
      <c r="B55" s="7" t="s">
        <v>1034</v>
      </c>
      <c r="C55" s="6" t="n">
        <v>10</v>
      </c>
      <c r="D55" s="8" t="n">
        <v>0.12257758021155</v>
      </c>
      <c r="E55" s="8" t="n">
        <v>0.041070591558805</v>
      </c>
      <c r="F55" s="6" t="n">
        <v>10</v>
      </c>
      <c r="G55" s="6" t="n">
        <v>0</v>
      </c>
      <c r="H55" s="6" t="n">
        <v>0</v>
      </c>
      <c r="I55" s="16" t="n">
        <v>0.001953125</v>
      </c>
    </row>
    <row r="56" customFormat="false" ht="32.8" hidden="false" customHeight="false" outlineLevel="0" collapsed="false">
      <c r="A56" s="7" t="s">
        <v>1037</v>
      </c>
      <c r="B56" s="7" t="s">
        <v>1033</v>
      </c>
      <c r="C56" s="6" t="n">
        <v>50</v>
      </c>
      <c r="D56" s="8" t="n">
        <v>-0.0174662100456621</v>
      </c>
      <c r="E56" s="8" t="n">
        <v>0.0664254516216941</v>
      </c>
      <c r="F56" s="6" t="n">
        <v>19</v>
      </c>
      <c r="G56" s="6" t="n">
        <v>30</v>
      </c>
      <c r="H56" s="6" t="n">
        <v>1</v>
      </c>
      <c r="I56" s="16" t="n">
        <v>0.12068779598852</v>
      </c>
    </row>
    <row r="57" customFormat="false" ht="32.8" hidden="false" customHeight="false" outlineLevel="0" collapsed="false">
      <c r="A57" s="7" t="s">
        <v>1037</v>
      </c>
      <c r="B57" s="7" t="s">
        <v>1034</v>
      </c>
      <c r="C57" s="6" t="n">
        <v>10</v>
      </c>
      <c r="D57" s="8" t="n">
        <v>0.0200688205231463</v>
      </c>
      <c r="E57" s="8" t="n">
        <v>0.0342815006699132</v>
      </c>
      <c r="F57" s="6" t="n">
        <v>8</v>
      </c>
      <c r="G57" s="6" t="n">
        <v>2</v>
      </c>
      <c r="H57" s="6" t="n">
        <v>0</v>
      </c>
      <c r="I57" s="16" t="n">
        <v>0.16015625</v>
      </c>
    </row>
    <row r="59" customFormat="false" ht="15" hidden="false" customHeight="false" outlineLevel="0" collapsed="false">
      <c r="A59" s="11" t="s">
        <v>1038</v>
      </c>
    </row>
    <row r="60" customFormat="false" ht="22.35" hidden="false" customHeight="false" outlineLevel="0" collapsed="false">
      <c r="A60" s="5" t="s">
        <v>877</v>
      </c>
      <c r="B60" s="5" t="s">
        <v>335</v>
      </c>
      <c r="C60" s="5" t="s">
        <v>337</v>
      </c>
      <c r="D60" s="5" t="s">
        <v>878</v>
      </c>
      <c r="E60" s="5" t="s">
        <v>879</v>
      </c>
    </row>
    <row r="61" customFormat="false" ht="15" hidden="false" customHeight="false" outlineLevel="0" collapsed="false">
      <c r="A61" s="26" t="s">
        <v>335</v>
      </c>
      <c r="B61" s="27" t="n">
        <v>227</v>
      </c>
      <c r="C61" s="27" t="n">
        <v>557</v>
      </c>
      <c r="D61" s="20" t="n">
        <f aca="false">B61+C61</f>
        <v>784</v>
      </c>
      <c r="E61" s="28" t="n">
        <f aca="false">IF(D61=0,"",100*B61/D61)</f>
        <v>28.9540816326531</v>
      </c>
    </row>
    <row r="62" customFormat="false" ht="15" hidden="false" customHeight="false" outlineLevel="0" collapsed="false">
      <c r="A62" s="26" t="s">
        <v>337</v>
      </c>
      <c r="B62" s="27" t="n">
        <v>226</v>
      </c>
      <c r="C62" s="27" t="n">
        <v>1502</v>
      </c>
      <c r="D62" s="20" t="n">
        <f aca="false">B62+C62</f>
        <v>1728</v>
      </c>
      <c r="E62" s="28" t="n">
        <f aca="false">IF(D62=0,"",100*C62/D62)</f>
        <v>86.9212962962963</v>
      </c>
    </row>
    <row r="63" customFormat="false" ht="15" hidden="false" customHeight="false" outlineLevel="0" collapsed="false">
      <c r="A63" s="26" t="s">
        <v>880</v>
      </c>
      <c r="B63" s="20" t="n">
        <f aca="false">B61+B62</f>
        <v>453</v>
      </c>
      <c r="C63" s="20" t="n">
        <f aca="false">C61+C62</f>
        <v>2059</v>
      </c>
      <c r="D63" s="20" t="n">
        <f aca="false">D61+D62</f>
        <v>2512</v>
      </c>
    </row>
    <row r="64" customFormat="false" ht="15" hidden="false" customHeight="false" outlineLevel="0" collapsed="false">
      <c r="A64" s="26" t="s">
        <v>881</v>
      </c>
      <c r="B64" s="28" t="n">
        <f aca="false">100*B61/B63</f>
        <v>50.1103752759382</v>
      </c>
      <c r="C64" s="28" t="n">
        <f aca="false">100*C62/C63</f>
        <v>72.9480330257407</v>
      </c>
    </row>
    <row r="65" customFormat="false" ht="15" hidden="false" customHeight="false" outlineLevel="0" collapsed="false">
      <c r="A65" s="26" t="s">
        <v>882</v>
      </c>
      <c r="B65" s="28" t="n">
        <f aca="false">100*(B61+C62)/D63</f>
        <v>68.8296178343949</v>
      </c>
    </row>
    <row r="66" customFormat="false" ht="15" hidden="false" customHeight="false" outlineLevel="0" collapsed="false">
      <c r="A66" s="26" t="s">
        <v>883</v>
      </c>
      <c r="B66" s="28" t="n">
        <f aca="false">(B64+C64)/2</f>
        <v>61.5292041508394</v>
      </c>
    </row>
    <row r="67" customFormat="false" ht="15" hidden="false" customHeight="false" outlineLevel="0" collapsed="false">
      <c r="A67" s="26" t="s">
        <v>884</v>
      </c>
      <c r="B67" s="29" t="n">
        <f aca="false">((B61+C62)/D63-(D61*B63+D62*C63)/D63^2)/(1-(D61*B63+D62*C63)/D63^2)</f>
        <v>0.179447985849214</v>
      </c>
    </row>
    <row r="68" customFormat="false" ht="15" hidden="false" customHeight="false" outlineLevel="0" collapsed="false">
      <c r="A68" s="26" t="s">
        <v>885</v>
      </c>
      <c r="B68" s="29" t="n">
        <f aca="false">2*E61*B64/(E61+B64)/100</f>
        <v>0.367016976556184</v>
      </c>
    </row>
    <row r="69" customFormat="false" ht="15" hidden="false" customHeight="false" outlineLevel="0" collapsed="false">
      <c r="A69" s="26" t="s">
        <v>886</v>
      </c>
      <c r="B69" s="29" t="n">
        <f aca="false">2*E62*C64/(E62+C64)/100</f>
        <v>0.793240031687352</v>
      </c>
    </row>
    <row r="71" customFormat="false" ht="15" hidden="false" customHeight="false" outlineLevel="0" collapsed="false">
      <c r="A71" s="11" t="s">
        <v>1039</v>
      </c>
    </row>
    <row r="72" customFormat="false" ht="22.35" hidden="false" customHeight="false" outlineLevel="0" collapsed="false">
      <c r="A72" s="5" t="s">
        <v>877</v>
      </c>
      <c r="B72" s="5" t="s">
        <v>335</v>
      </c>
      <c r="C72" s="5" t="s">
        <v>337</v>
      </c>
      <c r="D72" s="5" t="s">
        <v>878</v>
      </c>
      <c r="E72" s="5" t="s">
        <v>879</v>
      </c>
    </row>
    <row r="73" customFormat="false" ht="15" hidden="false" customHeight="false" outlineLevel="0" collapsed="false">
      <c r="A73" s="26" t="s">
        <v>335</v>
      </c>
      <c r="B73" s="27" t="n">
        <v>287</v>
      </c>
      <c r="C73" s="27" t="n">
        <v>494</v>
      </c>
      <c r="D73" s="20" t="n">
        <f aca="false">B73+C73</f>
        <v>781</v>
      </c>
      <c r="E73" s="28" t="n">
        <f aca="false">IF(D73=0,"",100*B73/D73)</f>
        <v>36.7477592829706</v>
      </c>
    </row>
    <row r="74" customFormat="false" ht="15" hidden="false" customHeight="false" outlineLevel="0" collapsed="false">
      <c r="A74" s="26" t="s">
        <v>337</v>
      </c>
      <c r="B74" s="27" t="n">
        <v>166</v>
      </c>
      <c r="C74" s="27" t="n">
        <v>1565</v>
      </c>
      <c r="D74" s="20" t="n">
        <f aca="false">B74+C74</f>
        <v>1731</v>
      </c>
      <c r="E74" s="28" t="n">
        <f aca="false">IF(D74=0,"",100*C74/D74)</f>
        <v>90.4101675332178</v>
      </c>
    </row>
    <row r="75" customFormat="false" ht="15" hidden="false" customHeight="false" outlineLevel="0" collapsed="false">
      <c r="A75" s="26" t="s">
        <v>880</v>
      </c>
      <c r="B75" s="20" t="n">
        <f aca="false">B73+B74</f>
        <v>453</v>
      </c>
      <c r="C75" s="20" t="n">
        <f aca="false">C73+C74</f>
        <v>2059</v>
      </c>
      <c r="D75" s="20" t="n">
        <f aca="false">D73+D74</f>
        <v>2512</v>
      </c>
    </row>
    <row r="76" customFormat="false" ht="15" hidden="false" customHeight="false" outlineLevel="0" collapsed="false">
      <c r="A76" s="26" t="s">
        <v>881</v>
      </c>
      <c r="B76" s="28" t="n">
        <f aca="false">100*B73/B75</f>
        <v>63.355408388521</v>
      </c>
      <c r="C76" s="28" t="n">
        <f aca="false">100*C74/C75</f>
        <v>76.0077707625061</v>
      </c>
    </row>
    <row r="77" customFormat="false" ht="15" hidden="false" customHeight="false" outlineLevel="0" collapsed="false">
      <c r="A77" s="26" t="s">
        <v>882</v>
      </c>
      <c r="B77" s="28" t="n">
        <f aca="false">100*(B73+C74)/D75</f>
        <v>73.7261146496815</v>
      </c>
    </row>
    <row r="78" customFormat="false" ht="15" hidden="false" customHeight="false" outlineLevel="0" collapsed="false">
      <c r="A78" s="26" t="s">
        <v>883</v>
      </c>
      <c r="B78" s="28" t="n">
        <f aca="false">(B76+C76)/2</f>
        <v>69.6815895755135</v>
      </c>
    </row>
    <row r="79" customFormat="false" ht="15" hidden="false" customHeight="false" outlineLevel="0" collapsed="false">
      <c r="A79" s="26" t="s">
        <v>884</v>
      </c>
      <c r="B79" s="29" t="n">
        <f aca="false">((B73+C74)/D75-(D73*B75+D74*C75)/D75^2)/(1-(D73*B75+D74*C75)/D75^2)</f>
        <v>0.306953953270223</v>
      </c>
    </row>
    <row r="80" customFormat="false" ht="15" hidden="false" customHeight="false" outlineLevel="0" collapsed="false">
      <c r="A80" s="26" t="s">
        <v>885</v>
      </c>
      <c r="B80" s="29" t="n">
        <f aca="false">2*E73*B76/(E73+B76)/100</f>
        <v>0.46515397082658</v>
      </c>
    </row>
    <row r="81" customFormat="false" ht="15" hidden="false" customHeight="false" outlineLevel="0" collapsed="false">
      <c r="A81" s="26" t="s">
        <v>886</v>
      </c>
      <c r="B81" s="29" t="n">
        <f aca="false">2*E74*C76/(E74+C76)/100</f>
        <v>0.825857519788918</v>
      </c>
    </row>
    <row r="83" customFormat="false" ht="15" hidden="false" customHeight="false" outlineLevel="0" collapsed="false">
      <c r="A83" s="11" t="s">
        <v>1040</v>
      </c>
    </row>
    <row r="84" customFormat="false" ht="22.35" hidden="false" customHeight="false" outlineLevel="0" collapsed="false">
      <c r="A84" s="5" t="s">
        <v>877</v>
      </c>
      <c r="B84" s="5" t="s">
        <v>335</v>
      </c>
      <c r="C84" s="5" t="s">
        <v>337</v>
      </c>
      <c r="D84" s="5" t="s">
        <v>878</v>
      </c>
      <c r="E84" s="5" t="s">
        <v>879</v>
      </c>
    </row>
    <row r="85" customFormat="false" ht="15" hidden="false" customHeight="false" outlineLevel="0" collapsed="false">
      <c r="A85" s="26" t="s">
        <v>335</v>
      </c>
      <c r="B85" s="27" t="n">
        <v>356</v>
      </c>
      <c r="C85" s="27" t="n">
        <v>633</v>
      </c>
      <c r="D85" s="20" t="n">
        <f aca="false">B85+C85</f>
        <v>989</v>
      </c>
      <c r="E85" s="28" t="n">
        <f aca="false">IF(D85=0,"",100*B85/D85)</f>
        <v>35.9959555106168</v>
      </c>
    </row>
    <row r="86" customFormat="false" ht="15" hidden="false" customHeight="false" outlineLevel="0" collapsed="false">
      <c r="A86" s="26" t="s">
        <v>337</v>
      </c>
      <c r="B86" s="27" t="n">
        <v>97</v>
      </c>
      <c r="C86" s="27" t="n">
        <v>1426</v>
      </c>
      <c r="D86" s="20" t="n">
        <f aca="false">B86+C86</f>
        <v>1523</v>
      </c>
      <c r="E86" s="28" t="n">
        <f aca="false">IF(D86=0,"",100*C86/D86)</f>
        <v>93.6309914642154</v>
      </c>
    </row>
    <row r="87" customFormat="false" ht="15" hidden="false" customHeight="false" outlineLevel="0" collapsed="false">
      <c r="A87" s="26" t="s">
        <v>880</v>
      </c>
      <c r="B87" s="20" t="n">
        <f aca="false">B85+B86</f>
        <v>453</v>
      </c>
      <c r="C87" s="20" t="n">
        <f aca="false">C85+C86</f>
        <v>2059</v>
      </c>
      <c r="D87" s="20" t="n">
        <f aca="false">D85+D86</f>
        <v>2512</v>
      </c>
    </row>
    <row r="88" customFormat="false" ht="15" hidden="false" customHeight="false" outlineLevel="0" collapsed="false">
      <c r="A88" s="26" t="s">
        <v>881</v>
      </c>
      <c r="B88" s="28" t="n">
        <f aca="false">100*B85/B87</f>
        <v>78.5871964679912</v>
      </c>
      <c r="C88" s="28" t="n">
        <f aca="false">100*C86/C87</f>
        <v>69.256920835357</v>
      </c>
    </row>
    <row r="89" customFormat="false" ht="15" hidden="false" customHeight="false" outlineLevel="0" collapsed="false">
      <c r="A89" s="26" t="s">
        <v>882</v>
      </c>
      <c r="B89" s="28" t="n">
        <f aca="false">100*(B85+C86)/D87</f>
        <v>70.9394904458599</v>
      </c>
    </row>
    <row r="90" customFormat="false" ht="15" hidden="false" customHeight="false" outlineLevel="0" collapsed="false">
      <c r="A90" s="26" t="s">
        <v>883</v>
      </c>
      <c r="B90" s="28" t="n">
        <f aca="false">(B88+C88)/2</f>
        <v>73.9220586516741</v>
      </c>
    </row>
    <row r="91" customFormat="false" ht="15" hidden="false" customHeight="false" outlineLevel="0" collapsed="false">
      <c r="A91" s="26" t="s">
        <v>884</v>
      </c>
      <c r="B91" s="29" t="n">
        <f aca="false">((B85+C86)/D87-(D85*B87+D86*C87)/D87^2)/(1-(D85*B87+D86*C87)/D87^2)</f>
        <v>0.327374031185466</v>
      </c>
    </row>
    <row r="92" customFormat="false" ht="15" hidden="false" customHeight="false" outlineLevel="0" collapsed="false">
      <c r="A92" s="26" t="s">
        <v>885</v>
      </c>
      <c r="B92" s="29" t="n">
        <f aca="false">2*E85*B88/(E85+B88)/100</f>
        <v>0.49375866851595</v>
      </c>
    </row>
    <row r="93" customFormat="false" ht="15" hidden="false" customHeight="false" outlineLevel="0" collapsed="false">
      <c r="A93" s="26" t="s">
        <v>886</v>
      </c>
      <c r="B93" s="29" t="n">
        <f aca="false">2*E86*C88/(E86+C88)/100</f>
        <v>0.796203238414294</v>
      </c>
    </row>
    <row r="95" customFormat="false" ht="15" hidden="false" customHeight="false" outlineLevel="0" collapsed="false">
      <c r="A95" s="11" t="s">
        <v>1041</v>
      </c>
    </row>
    <row r="96" customFormat="false" ht="22.35" hidden="false" customHeight="false" outlineLevel="0" collapsed="false">
      <c r="A96" s="5" t="s">
        <v>877</v>
      </c>
      <c r="B96" s="5" t="s">
        <v>335</v>
      </c>
      <c r="C96" s="5" t="s">
        <v>337</v>
      </c>
      <c r="D96" s="5" t="s">
        <v>878</v>
      </c>
      <c r="E96" s="5" t="s">
        <v>879</v>
      </c>
    </row>
    <row r="97" customFormat="false" ht="15" hidden="false" customHeight="false" outlineLevel="0" collapsed="false">
      <c r="A97" s="26" t="s">
        <v>335</v>
      </c>
      <c r="B97" s="27" t="n">
        <v>376</v>
      </c>
      <c r="C97" s="27" t="n">
        <v>814</v>
      </c>
      <c r="D97" s="20" t="n">
        <f aca="false">B97+C97</f>
        <v>1190</v>
      </c>
      <c r="E97" s="28" t="n">
        <f aca="false">IF(D97=0,"",100*B97/D97)</f>
        <v>31.5966386554622</v>
      </c>
    </row>
    <row r="98" customFormat="false" ht="15" hidden="false" customHeight="false" outlineLevel="0" collapsed="false">
      <c r="A98" s="26" t="s">
        <v>337</v>
      </c>
      <c r="B98" s="27" t="n">
        <v>77</v>
      </c>
      <c r="C98" s="27" t="n">
        <v>1245</v>
      </c>
      <c r="D98" s="20" t="n">
        <f aca="false">B98+C98</f>
        <v>1322</v>
      </c>
      <c r="E98" s="28" t="n">
        <f aca="false">IF(D98=0,"",100*C98/D98)</f>
        <v>94.1754916792738</v>
      </c>
    </row>
    <row r="99" customFormat="false" ht="15" hidden="false" customHeight="false" outlineLevel="0" collapsed="false">
      <c r="A99" s="26" t="s">
        <v>880</v>
      </c>
      <c r="B99" s="20" t="n">
        <f aca="false">B97+B98</f>
        <v>453</v>
      </c>
      <c r="C99" s="20" t="n">
        <f aca="false">C97+C98</f>
        <v>2059</v>
      </c>
      <c r="D99" s="20" t="n">
        <f aca="false">D97+D98</f>
        <v>2512</v>
      </c>
    </row>
    <row r="100" customFormat="false" ht="15" hidden="false" customHeight="false" outlineLevel="0" collapsed="false">
      <c r="A100" s="26" t="s">
        <v>881</v>
      </c>
      <c r="B100" s="28" t="n">
        <f aca="false">100*B97/B99</f>
        <v>83.0022075055188</v>
      </c>
      <c r="C100" s="28" t="n">
        <f aca="false">100*C98/C99</f>
        <v>60.4662457503643</v>
      </c>
    </row>
    <row r="101" customFormat="false" ht="15" hidden="false" customHeight="false" outlineLevel="0" collapsed="false">
      <c r="A101" s="26" t="s">
        <v>882</v>
      </c>
      <c r="B101" s="28" t="n">
        <f aca="false">100*(B97+C98)/D99</f>
        <v>64.5302547770701</v>
      </c>
    </row>
    <row r="102" customFormat="false" ht="15" hidden="false" customHeight="false" outlineLevel="0" collapsed="false">
      <c r="A102" s="26" t="s">
        <v>883</v>
      </c>
      <c r="B102" s="28" t="n">
        <f aca="false">(B100+C100)/2</f>
        <v>71.7342266279415</v>
      </c>
    </row>
    <row r="103" customFormat="false" ht="15" hidden="false" customHeight="false" outlineLevel="0" collapsed="false">
      <c r="A103" s="26" t="s">
        <v>884</v>
      </c>
      <c r="B103" s="29" t="n">
        <f aca="false">((B97+C98)/D99-(D97*B99+D98*C99)/D99^2)/(1-(D97*B99+D98*C99)/D99^2)</f>
        <v>0.265944174563048</v>
      </c>
    </row>
    <row r="104" customFormat="false" ht="15" hidden="false" customHeight="false" outlineLevel="0" collapsed="false">
      <c r="A104" s="26" t="s">
        <v>885</v>
      </c>
      <c r="B104" s="29" t="n">
        <f aca="false">2*E97*B100/(E97+B100)/100</f>
        <v>0.457699330493001</v>
      </c>
    </row>
    <row r="105" customFormat="false" ht="15" hidden="false" customHeight="false" outlineLevel="0" collapsed="false">
      <c r="A105" s="26" t="s">
        <v>886</v>
      </c>
      <c r="B105" s="29" t="n">
        <f aca="false">2*E98*C100/(E98+C100)/100</f>
        <v>0.736468500443656</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40</v>
      </c>
    </row>
    <row r="2" customFormat="false" ht="14.25" hidden="false" customHeight="true" outlineLevel="0" collapsed="false">
      <c r="A2" s="2" t="s">
        <v>1042</v>
      </c>
      <c r="B2" s="2"/>
      <c r="C2" s="2"/>
      <c r="D2" s="2"/>
      <c r="E2" s="2"/>
      <c r="F2" s="2"/>
      <c r="G2" s="2"/>
      <c r="H2" s="2"/>
      <c r="I2" s="2"/>
      <c r="J2" s="2"/>
      <c r="K2" s="2"/>
      <c r="L2" s="2"/>
    </row>
    <row r="5" customFormat="false" ht="15" hidden="false" customHeight="false" outlineLevel="0" collapsed="false">
      <c r="A5" s="3" t="s">
        <v>577</v>
      </c>
    </row>
    <row r="6" customFormat="false" ht="14.25" hidden="false" customHeight="true" outlineLevel="0" collapsed="false">
      <c r="A6" s="4" t="s">
        <v>1043</v>
      </c>
      <c r="B6" s="4"/>
      <c r="C6" s="4"/>
      <c r="D6" s="4"/>
      <c r="E6" s="4"/>
      <c r="F6" s="4"/>
      <c r="G6" s="4"/>
      <c r="H6" s="4"/>
      <c r="I6" s="4"/>
      <c r="J6" s="4"/>
      <c r="K6" s="4"/>
      <c r="L6" s="4"/>
    </row>
    <row r="7" customFormat="false" ht="15" hidden="false" customHeight="false" outlineLevel="0" collapsed="false">
      <c r="A7" s="11" t="s">
        <v>1044</v>
      </c>
    </row>
    <row r="8" customFormat="false" ht="24" hidden="false" customHeight="true" outlineLevel="0" collapsed="false">
      <c r="A8" s="5" t="s">
        <v>1045</v>
      </c>
      <c r="B8" s="5" t="s">
        <v>1046</v>
      </c>
      <c r="C8" s="5" t="s">
        <v>1047</v>
      </c>
      <c r="D8" s="5" t="s">
        <v>1048</v>
      </c>
    </row>
    <row r="9" customFormat="false" ht="15" hidden="false" customHeight="false" outlineLevel="0" collapsed="false">
      <c r="A9" s="6" t="s">
        <v>728</v>
      </c>
      <c r="B9" s="6" t="s">
        <v>1049</v>
      </c>
      <c r="C9" s="8" t="n">
        <v>0.9</v>
      </c>
      <c r="D9" s="8" t="n">
        <v>1</v>
      </c>
    </row>
    <row r="10" customFormat="false" ht="15" hidden="false" customHeight="false" outlineLevel="0" collapsed="false">
      <c r="A10" s="6" t="s">
        <v>731</v>
      </c>
      <c r="B10" s="6" t="s">
        <v>1049</v>
      </c>
      <c r="C10" s="8" t="n">
        <v>1</v>
      </c>
      <c r="D10" s="8" t="n">
        <v>1</v>
      </c>
    </row>
    <row r="11" customFormat="false" ht="15" hidden="false" customHeight="false" outlineLevel="0" collapsed="false">
      <c r="A11" s="6" t="s">
        <v>785</v>
      </c>
      <c r="B11" s="6" t="s">
        <v>1049</v>
      </c>
      <c r="C11" s="8" t="n">
        <v>0.38</v>
      </c>
      <c r="D11" s="8" t="n">
        <v>0.44</v>
      </c>
    </row>
    <row r="12" customFormat="false" ht="15" hidden="false" customHeight="false" outlineLevel="0" collapsed="false">
      <c r="A12" s="6" t="s">
        <v>733</v>
      </c>
      <c r="B12" s="6" t="s">
        <v>1049</v>
      </c>
      <c r="C12" s="8" t="n">
        <v>0.44</v>
      </c>
      <c r="D12" s="8" t="n">
        <v>0.04</v>
      </c>
    </row>
    <row r="13" customFormat="false" ht="15" hidden="false" customHeight="false" outlineLevel="0" collapsed="false">
      <c r="A13" s="6" t="s">
        <v>781</v>
      </c>
      <c r="B13" s="6" t="s">
        <v>1049</v>
      </c>
      <c r="C13" s="8" t="n">
        <v>0.08</v>
      </c>
      <c r="D13" s="8" t="n">
        <v>0</v>
      </c>
    </row>
    <row r="14" customFormat="false" ht="15" hidden="false" customHeight="false" outlineLevel="0" collapsed="false">
      <c r="A14" s="6" t="s">
        <v>787</v>
      </c>
      <c r="B14" s="6" t="s">
        <v>1049</v>
      </c>
      <c r="C14" s="8" t="n">
        <v>0.66</v>
      </c>
      <c r="D14" s="8" t="n">
        <v>0.96</v>
      </c>
    </row>
    <row r="15" customFormat="false" ht="15" hidden="false" customHeight="false" outlineLevel="0" collapsed="false">
      <c r="A15" s="6" t="s">
        <v>799</v>
      </c>
      <c r="B15" s="6" t="s">
        <v>1049</v>
      </c>
      <c r="C15" s="8" t="n">
        <v>0.16</v>
      </c>
      <c r="D15" s="8" t="n">
        <v>0</v>
      </c>
    </row>
    <row r="16" customFormat="false" ht="15" hidden="false" customHeight="false" outlineLevel="0" collapsed="false">
      <c r="A16" s="6" t="s">
        <v>735</v>
      </c>
      <c r="B16" s="6" t="s">
        <v>1049</v>
      </c>
      <c r="C16" s="8" t="n">
        <v>0.48</v>
      </c>
      <c r="D16" s="8" t="n">
        <v>0.98</v>
      </c>
    </row>
    <row r="17" customFormat="false" ht="15" hidden="false" customHeight="false" outlineLevel="0" collapsed="false">
      <c r="A17" s="6" t="s">
        <v>789</v>
      </c>
      <c r="B17" s="6" t="s">
        <v>1049</v>
      </c>
      <c r="C17" s="8" t="n">
        <v>0.14</v>
      </c>
      <c r="D17" s="8" t="n">
        <v>0</v>
      </c>
    </row>
    <row r="18" customFormat="false" ht="15" hidden="false" customHeight="false" outlineLevel="0" collapsed="false">
      <c r="A18" s="6" t="s">
        <v>801</v>
      </c>
      <c r="B18" s="6" t="s">
        <v>1049</v>
      </c>
      <c r="C18" s="8" t="n">
        <v>0.14</v>
      </c>
      <c r="D18" s="8" t="n">
        <v>0</v>
      </c>
    </row>
    <row r="19" customFormat="false" ht="15" hidden="false" customHeight="false" outlineLevel="0" collapsed="false">
      <c r="A19" s="6" t="s">
        <v>739</v>
      </c>
      <c r="B19" s="6" t="s">
        <v>1049</v>
      </c>
      <c r="C19" s="8" t="n">
        <v>0.48</v>
      </c>
      <c r="D19" s="8" t="n">
        <v>0.96</v>
      </c>
    </row>
    <row r="20" customFormat="false" ht="15" hidden="false" customHeight="false" outlineLevel="0" collapsed="false">
      <c r="A20" s="6" t="s">
        <v>768</v>
      </c>
      <c r="B20" s="6" t="s">
        <v>1049</v>
      </c>
      <c r="C20" s="8" t="n">
        <v>0.28</v>
      </c>
      <c r="D20" s="8" t="n">
        <v>0.26</v>
      </c>
    </row>
    <row r="21" customFormat="false" ht="15" hidden="false" customHeight="false" outlineLevel="0" collapsed="false">
      <c r="A21" s="6" t="s">
        <v>741</v>
      </c>
      <c r="B21" s="6" t="s">
        <v>1049</v>
      </c>
      <c r="C21" s="8" t="n">
        <v>0.46</v>
      </c>
      <c r="D21" s="8" t="n">
        <v>0.38</v>
      </c>
    </row>
    <row r="22" customFormat="false" ht="15" hidden="false" customHeight="false" outlineLevel="0" collapsed="false">
      <c r="A22" s="6" t="s">
        <v>793</v>
      </c>
      <c r="B22" s="6" t="s">
        <v>1049</v>
      </c>
      <c r="C22" s="8" t="n">
        <v>0.72</v>
      </c>
      <c r="D22" s="8" t="n">
        <v>0.34</v>
      </c>
    </row>
    <row r="23" customFormat="false" ht="15" hidden="false" customHeight="false" outlineLevel="0" collapsed="false">
      <c r="A23" s="6" t="s">
        <v>744</v>
      </c>
      <c r="B23" s="6" t="s">
        <v>1049</v>
      </c>
      <c r="C23" s="8" t="n">
        <v>0.38</v>
      </c>
      <c r="D23" s="8" t="n">
        <v>0.42</v>
      </c>
    </row>
    <row r="24" customFormat="false" ht="15" hidden="false" customHeight="false" outlineLevel="0" collapsed="false">
      <c r="A24" s="6" t="s">
        <v>746</v>
      </c>
      <c r="B24" s="6" t="s">
        <v>1049</v>
      </c>
      <c r="C24" s="8" t="n">
        <v>0.48</v>
      </c>
      <c r="D24" s="8" t="n">
        <v>0.82</v>
      </c>
    </row>
    <row r="25" customFormat="false" ht="15" hidden="false" customHeight="false" outlineLevel="0" collapsed="false">
      <c r="A25" s="6" t="s">
        <v>766</v>
      </c>
      <c r="B25" s="6" t="s">
        <v>1049</v>
      </c>
      <c r="C25" s="8" t="n">
        <v>0.2</v>
      </c>
      <c r="D25" s="8" t="n">
        <v>0.12</v>
      </c>
    </row>
    <row r="26" customFormat="false" ht="15" hidden="false" customHeight="false" outlineLevel="0" collapsed="false">
      <c r="A26" s="6" t="s">
        <v>748</v>
      </c>
      <c r="B26" s="6" t="s">
        <v>1049</v>
      </c>
      <c r="C26" s="8" t="n">
        <v>0.28</v>
      </c>
      <c r="D26" s="8" t="n">
        <v>0.06</v>
      </c>
    </row>
    <row r="27" customFormat="false" ht="15" hidden="false" customHeight="false" outlineLevel="0" collapsed="false">
      <c r="A27" s="6" t="s">
        <v>750</v>
      </c>
      <c r="B27" s="6" t="s">
        <v>1049</v>
      </c>
      <c r="C27" s="8" t="n">
        <v>0.08</v>
      </c>
      <c r="D27" s="8" t="n">
        <v>0</v>
      </c>
    </row>
    <row r="28" customFormat="false" ht="15" hidden="false" customHeight="false" outlineLevel="0" collapsed="false">
      <c r="A28" s="6" t="s">
        <v>761</v>
      </c>
      <c r="B28" s="6" t="s">
        <v>1049</v>
      </c>
      <c r="C28" s="8" t="n">
        <v>0.32</v>
      </c>
      <c r="D28" s="8" t="n">
        <v>0.38</v>
      </c>
    </row>
    <row r="29" customFormat="false" ht="15" hidden="false" customHeight="false" outlineLevel="0" collapsed="false">
      <c r="A29" s="6" t="s">
        <v>770</v>
      </c>
      <c r="B29" s="6" t="s">
        <v>1049</v>
      </c>
      <c r="C29" s="8" t="n">
        <v>0.14</v>
      </c>
      <c r="D29" s="8" t="n">
        <v>0</v>
      </c>
    </row>
    <row r="30" customFormat="false" ht="15" hidden="false" customHeight="false" outlineLevel="0" collapsed="false">
      <c r="A30" s="6" t="s">
        <v>774</v>
      </c>
      <c r="B30" s="6" t="s">
        <v>1049</v>
      </c>
      <c r="C30" s="8" t="n">
        <v>0.22</v>
      </c>
      <c r="D30" s="8" t="n">
        <v>0.9</v>
      </c>
    </row>
    <row r="31" customFormat="false" ht="15" hidden="false" customHeight="false" outlineLevel="0" collapsed="false">
      <c r="A31" s="6" t="s">
        <v>753</v>
      </c>
      <c r="B31" s="6" t="s">
        <v>1049</v>
      </c>
      <c r="C31" s="8" t="n">
        <v>0.28</v>
      </c>
      <c r="D31" s="8" t="n">
        <v>0.08</v>
      </c>
    </row>
    <row r="32" customFormat="false" ht="15" hidden="false" customHeight="false" outlineLevel="0" collapsed="false">
      <c r="A32" s="6" t="s">
        <v>756</v>
      </c>
      <c r="B32" s="6" t="s">
        <v>1049</v>
      </c>
      <c r="C32" s="8" t="n">
        <v>0.22</v>
      </c>
      <c r="D32" s="8" t="n">
        <v>0.12</v>
      </c>
    </row>
    <row r="34" customFormat="false" ht="15" hidden="false" customHeight="false" outlineLevel="0" collapsed="false">
      <c r="A34" s="11" t="s">
        <v>1050</v>
      </c>
    </row>
    <row r="35" customFormat="false" ht="24" hidden="false" customHeight="true" outlineLevel="0" collapsed="false">
      <c r="A35" s="5" t="s">
        <v>1045</v>
      </c>
      <c r="B35" s="5" t="s">
        <v>1046</v>
      </c>
      <c r="C35" s="5" t="s">
        <v>1047</v>
      </c>
      <c r="D35" s="5" t="s">
        <v>1048</v>
      </c>
    </row>
    <row r="36" customFormat="false" ht="15" hidden="false" customHeight="false" outlineLevel="0" collapsed="false">
      <c r="A36" s="6" t="s">
        <v>995</v>
      </c>
      <c r="B36" s="6" t="s">
        <v>1049</v>
      </c>
      <c r="C36" s="8" t="n">
        <v>1</v>
      </c>
      <c r="D36" s="8" t="n">
        <v>1</v>
      </c>
    </row>
    <row r="37" customFormat="false" ht="15" hidden="false" customHeight="false" outlineLevel="0" collapsed="false">
      <c r="A37" s="6" t="s">
        <v>996</v>
      </c>
      <c r="B37" s="6" t="s">
        <v>1049</v>
      </c>
      <c r="C37" s="8" t="n">
        <v>0.38</v>
      </c>
      <c r="D37" s="8" t="n">
        <v>0.44</v>
      </c>
    </row>
    <row r="38" customFormat="false" ht="15" hidden="false" customHeight="false" outlineLevel="0" collapsed="false">
      <c r="A38" s="6" t="s">
        <v>997</v>
      </c>
      <c r="B38" s="6" t="s">
        <v>1049</v>
      </c>
      <c r="C38" s="8" t="n">
        <v>0.9</v>
      </c>
      <c r="D38" s="8" t="n">
        <v>1</v>
      </c>
    </row>
    <row r="39" customFormat="false" ht="15" hidden="false" customHeight="false" outlineLevel="0" collapsed="false">
      <c r="A39" s="6" t="s">
        <v>998</v>
      </c>
      <c r="B39" s="6" t="s">
        <v>1049</v>
      </c>
      <c r="C39" s="8" t="n">
        <v>0.78</v>
      </c>
      <c r="D39" s="8" t="n">
        <v>1</v>
      </c>
    </row>
    <row r="40" customFormat="false" ht="15" hidden="false" customHeight="false" outlineLevel="0" collapsed="false">
      <c r="A40" s="6" t="s">
        <v>999</v>
      </c>
      <c r="B40" s="6" t="s">
        <v>1049</v>
      </c>
      <c r="C40" s="8" t="n">
        <v>0</v>
      </c>
      <c r="D40" s="8" t="n">
        <v>0.36</v>
      </c>
    </row>
    <row r="41" customFormat="false" ht="15" hidden="false" customHeight="false" outlineLevel="0" collapsed="false">
      <c r="A41" s="6" t="s">
        <v>1000</v>
      </c>
      <c r="B41" s="6" t="s">
        <v>1049</v>
      </c>
      <c r="C41" s="8" t="n">
        <v>0.16</v>
      </c>
      <c r="D41" s="8" t="n">
        <v>0.46</v>
      </c>
    </row>
    <row r="42" customFormat="false" ht="15" hidden="false" customHeight="false" outlineLevel="0" collapsed="false">
      <c r="A42" s="6" t="s">
        <v>787</v>
      </c>
      <c r="B42" s="6" t="s">
        <v>1049</v>
      </c>
      <c r="C42" s="8" t="n">
        <v>0.66</v>
      </c>
      <c r="D42" s="8" t="n">
        <v>0.96</v>
      </c>
    </row>
    <row r="43" customFormat="false" ht="15" hidden="false" customHeight="false" outlineLevel="0" collapsed="false">
      <c r="A43" s="6" t="s">
        <v>1001</v>
      </c>
      <c r="B43" s="6" t="s">
        <v>1049</v>
      </c>
      <c r="C43" s="8" t="n">
        <v>0.02</v>
      </c>
      <c r="D43" s="8" t="n">
        <v>0.3</v>
      </c>
    </row>
    <row r="44" customFormat="false" ht="15" hidden="false" customHeight="false" outlineLevel="0" collapsed="false">
      <c r="A44" s="6" t="s">
        <v>1002</v>
      </c>
      <c r="B44" s="6" t="s">
        <v>1049</v>
      </c>
      <c r="C44" s="8" t="n">
        <v>0.38</v>
      </c>
      <c r="D44" s="8" t="n">
        <v>0.94</v>
      </c>
    </row>
    <row r="45" customFormat="false" ht="15" hidden="false" customHeight="false" outlineLevel="0" collapsed="false">
      <c r="A45" s="6" t="s">
        <v>1003</v>
      </c>
      <c r="B45" s="6" t="s">
        <v>1049</v>
      </c>
      <c r="C45" s="8" t="n">
        <v>0.24</v>
      </c>
      <c r="D45" s="8" t="n">
        <v>0.92</v>
      </c>
    </row>
    <row r="46" customFormat="false" ht="15" hidden="false" customHeight="false" outlineLevel="0" collapsed="false">
      <c r="A46" s="6" t="s">
        <v>1004</v>
      </c>
      <c r="B46" s="6" t="s">
        <v>1049</v>
      </c>
      <c r="C46" s="8" t="n">
        <v>0.16</v>
      </c>
      <c r="D46" s="8" t="n">
        <v>0.54</v>
      </c>
    </row>
    <row r="47" customFormat="false" ht="15" hidden="false" customHeight="false" outlineLevel="0" collapsed="false">
      <c r="A47" s="6" t="s">
        <v>1005</v>
      </c>
      <c r="B47" s="6" t="s">
        <v>1049</v>
      </c>
      <c r="C47" s="8" t="n">
        <v>0.1</v>
      </c>
      <c r="D47" s="8" t="n">
        <v>0.58</v>
      </c>
    </row>
    <row r="48" customFormat="false" ht="15" hidden="false" customHeight="false" outlineLevel="0" collapsed="false">
      <c r="A48" s="6" t="s">
        <v>746</v>
      </c>
      <c r="B48" s="6" t="s">
        <v>1049</v>
      </c>
      <c r="C48" s="8" t="n">
        <v>0.48</v>
      </c>
      <c r="D48" s="8" t="n">
        <v>0.82</v>
      </c>
    </row>
    <row r="49" customFormat="false" ht="15" hidden="false" customHeight="false" outlineLevel="0" collapsed="false">
      <c r="A49" s="6" t="s">
        <v>1006</v>
      </c>
      <c r="B49" s="6" t="s">
        <v>1049</v>
      </c>
      <c r="C49" s="8" t="n">
        <v>0.4</v>
      </c>
      <c r="D49" s="8" t="n">
        <v>0.84</v>
      </c>
    </row>
    <row r="50" customFormat="false" ht="15" hidden="false" customHeight="false" outlineLevel="0" collapsed="false">
      <c r="A50" s="6" t="s">
        <v>1007</v>
      </c>
      <c r="B50" s="6" t="s">
        <v>1049</v>
      </c>
      <c r="C50" s="8" t="n">
        <v>0.1</v>
      </c>
      <c r="D50" s="8" t="n">
        <v>0.62</v>
      </c>
    </row>
    <row r="51" customFormat="false" ht="15" hidden="false" customHeight="false" outlineLevel="0" collapsed="false">
      <c r="A51" s="6" t="s">
        <v>1008</v>
      </c>
      <c r="B51" s="6" t="s">
        <v>1049</v>
      </c>
      <c r="C51" s="8" t="n">
        <v>0.22</v>
      </c>
      <c r="D51" s="8" t="n">
        <v>0.62</v>
      </c>
    </row>
    <row r="52" customFormat="false" ht="15" hidden="false" customHeight="false" outlineLevel="0" collapsed="false">
      <c r="A52" s="6" t="s">
        <v>1009</v>
      </c>
      <c r="B52" s="6" t="s">
        <v>1049</v>
      </c>
      <c r="C52" s="8" t="n">
        <v>0.5</v>
      </c>
      <c r="D52" s="8" t="n">
        <v>0.78</v>
      </c>
    </row>
    <row r="54" customFormat="false" ht="15" hidden="false" customHeight="false" outlineLevel="0" collapsed="false">
      <c r="A54" s="11" t="s">
        <v>1051</v>
      </c>
    </row>
    <row r="55" customFormat="false" ht="36" hidden="false" customHeight="true" outlineLevel="0" collapsed="false">
      <c r="A55" s="5" t="s">
        <v>651</v>
      </c>
      <c r="B55" s="5" t="s">
        <v>1052</v>
      </c>
      <c r="C55" s="5" t="s">
        <v>1053</v>
      </c>
      <c r="D55" s="5" t="s">
        <v>1054</v>
      </c>
      <c r="E55" s="5" t="s">
        <v>1055</v>
      </c>
      <c r="F55" s="5" t="s">
        <v>1056</v>
      </c>
      <c r="G55" s="5" t="s">
        <v>1057</v>
      </c>
      <c r="H55" s="5" t="s">
        <v>1058</v>
      </c>
      <c r="I55" s="5" t="s">
        <v>1059</v>
      </c>
      <c r="J55" s="5" t="s">
        <v>1060</v>
      </c>
      <c r="K55" s="5" t="s">
        <v>1061</v>
      </c>
    </row>
    <row r="56" customFormat="false" ht="15" hidden="false" customHeight="false" outlineLevel="0" collapsed="false">
      <c r="A56" s="6" t="s">
        <v>118</v>
      </c>
      <c r="B56" s="6" t="n">
        <v>50</v>
      </c>
      <c r="C56" s="17" t="n">
        <v>18.02</v>
      </c>
      <c r="D56" s="6" t="s">
        <v>1062</v>
      </c>
      <c r="E56" s="6" t="n">
        <v>414</v>
      </c>
      <c r="F56" s="6" t="n">
        <v>0</v>
      </c>
      <c r="G56" s="16" t="n">
        <v>0</v>
      </c>
      <c r="H56" s="6" t="n">
        <v>11</v>
      </c>
      <c r="I56" s="16" t="n">
        <v>0.0265700483091787</v>
      </c>
      <c r="J56" s="16" t="n">
        <v>0.319179325859857</v>
      </c>
      <c r="K56" s="16" t="n">
        <v>0.103450095777996</v>
      </c>
    </row>
    <row r="57" customFormat="false" ht="15" hidden="false" customHeight="false" outlineLevel="0" collapsed="false">
      <c r="A57" s="6" t="s">
        <v>1063</v>
      </c>
      <c r="B57" s="6" t="n">
        <v>50</v>
      </c>
      <c r="C57" s="17" t="n">
        <v>17</v>
      </c>
      <c r="D57" s="6" t="s">
        <v>1064</v>
      </c>
      <c r="E57" s="6" t="n">
        <v>349</v>
      </c>
      <c r="F57" s="6" t="n">
        <v>0</v>
      </c>
      <c r="G57" s="16" t="n">
        <v>0</v>
      </c>
      <c r="H57" s="6" t="n">
        <v>28</v>
      </c>
      <c r="I57" s="16" t="n">
        <v>0.0802292263610315</v>
      </c>
      <c r="J57" s="16" t="n">
        <v>0.553921738305018</v>
      </c>
      <c r="K57" s="16" t="n">
        <v>0.117676320796368</v>
      </c>
    </row>
    <row r="58" customFormat="false" ht="27" hidden="false" customHeight="true" outlineLevel="0" collapsed="false">
      <c r="A58" s="10" t="s">
        <v>1065</v>
      </c>
      <c r="B58" s="10"/>
      <c r="C58" s="10"/>
      <c r="D58" s="10"/>
      <c r="E58" s="10"/>
      <c r="F58" s="10"/>
      <c r="G58" s="10"/>
      <c r="H58" s="10"/>
      <c r="I58" s="10"/>
      <c r="J58" s="10"/>
      <c r="K58" s="10"/>
      <c r="L58" s="10"/>
    </row>
    <row r="82" customFormat="false" ht="15" hidden="false" customHeight="false" outlineLevel="0" collapsed="false">
      <c r="A82" s="11" t="s">
        <v>1066</v>
      </c>
    </row>
    <row r="83" customFormat="false" ht="24" hidden="false" customHeight="true" outlineLevel="0" collapsed="false">
      <c r="A83" s="5" t="s">
        <v>1045</v>
      </c>
      <c r="B83" s="5" t="s">
        <v>1046</v>
      </c>
      <c r="C83" s="5" t="s">
        <v>1067</v>
      </c>
      <c r="D83" s="5" t="s">
        <v>1068</v>
      </c>
    </row>
    <row r="84" customFormat="false" ht="15" hidden="false" customHeight="false" outlineLevel="0" collapsed="false">
      <c r="A84" s="6" t="s">
        <v>1069</v>
      </c>
      <c r="B84" s="6" t="s">
        <v>1049</v>
      </c>
      <c r="C84" s="6" t="n">
        <v>19</v>
      </c>
      <c r="D84" s="8" t="n">
        <v>0.38</v>
      </c>
    </row>
    <row r="85" customFormat="false" ht="15" hidden="false" customHeight="false" outlineLevel="0" collapsed="false">
      <c r="A85" s="6" t="s">
        <v>1070</v>
      </c>
      <c r="B85" s="6" t="s">
        <v>1049</v>
      </c>
      <c r="C85" s="6" t="n">
        <v>15</v>
      </c>
      <c r="D85" s="8" t="n">
        <v>0.3</v>
      </c>
    </row>
    <row r="86" customFormat="false" ht="15" hidden="false" customHeight="false" outlineLevel="0" collapsed="false">
      <c r="A86" s="6" t="s">
        <v>731</v>
      </c>
      <c r="B86" s="6" t="s">
        <v>1049</v>
      </c>
      <c r="C86" s="6" t="n">
        <v>14</v>
      </c>
      <c r="D86" s="8" t="n">
        <v>0.28</v>
      </c>
    </row>
    <row r="87" customFormat="false" ht="15" hidden="false" customHeight="false" outlineLevel="0" collapsed="false">
      <c r="A87" s="6" t="s">
        <v>735</v>
      </c>
      <c r="B87" s="6" t="s">
        <v>1049</v>
      </c>
      <c r="C87" s="6" t="n">
        <v>12</v>
      </c>
      <c r="D87" s="8" t="n">
        <v>0.24</v>
      </c>
    </row>
    <row r="88" customFormat="false" ht="15" hidden="false" customHeight="false" outlineLevel="0" collapsed="false">
      <c r="A88" s="6" t="s">
        <v>1071</v>
      </c>
      <c r="B88" s="6" t="s">
        <v>1049</v>
      </c>
      <c r="C88" s="6" t="n">
        <v>12</v>
      </c>
      <c r="D88" s="8" t="n">
        <v>0.24</v>
      </c>
    </row>
    <row r="89" customFormat="false" ht="15" hidden="false" customHeight="false" outlineLevel="0" collapsed="false">
      <c r="A89" s="6" t="s">
        <v>1072</v>
      </c>
      <c r="B89" s="6" t="s">
        <v>1049</v>
      </c>
      <c r="C89" s="6" t="n">
        <v>11</v>
      </c>
      <c r="D89" s="8" t="n">
        <v>0.22</v>
      </c>
    </row>
    <row r="90" customFormat="false" ht="15" hidden="false" customHeight="false" outlineLevel="0" collapsed="false">
      <c r="A90" s="6" t="s">
        <v>1073</v>
      </c>
      <c r="B90" s="6" t="s">
        <v>1049</v>
      </c>
      <c r="C90" s="6" t="n">
        <v>11</v>
      </c>
      <c r="D90" s="8" t="n">
        <v>0.22</v>
      </c>
    </row>
    <row r="91" customFormat="false" ht="15" hidden="false" customHeight="false" outlineLevel="0" collapsed="false">
      <c r="A91" s="6" t="s">
        <v>728</v>
      </c>
      <c r="B91" s="6" t="s">
        <v>1049</v>
      </c>
      <c r="C91" s="6" t="n">
        <v>10</v>
      </c>
      <c r="D91" s="8" t="n">
        <v>0.2</v>
      </c>
    </row>
    <row r="92" customFormat="false" ht="15" hidden="false" customHeight="false" outlineLevel="0" collapsed="false">
      <c r="A92" s="6" t="s">
        <v>1074</v>
      </c>
      <c r="B92" s="6" t="s">
        <v>1049</v>
      </c>
      <c r="C92" s="6" t="n">
        <v>10</v>
      </c>
      <c r="D92" s="8" t="n">
        <v>0.2</v>
      </c>
    </row>
    <row r="93" customFormat="false" ht="15" hidden="false" customHeight="false" outlineLevel="0" collapsed="false">
      <c r="A93" s="6" t="s">
        <v>785</v>
      </c>
      <c r="B93" s="6" t="s">
        <v>1049</v>
      </c>
      <c r="C93" s="6" t="n">
        <v>9</v>
      </c>
      <c r="D93" s="8" t="n">
        <v>0.18</v>
      </c>
    </row>
    <row r="94" customFormat="false" ht="15" hidden="false" customHeight="false" outlineLevel="0" collapsed="false">
      <c r="A94" s="6" t="s">
        <v>1075</v>
      </c>
      <c r="B94" s="6" t="s">
        <v>1049</v>
      </c>
      <c r="C94" s="6" t="n">
        <v>9</v>
      </c>
      <c r="D94" s="8" t="n">
        <v>0.18</v>
      </c>
    </row>
    <row r="95" customFormat="false" ht="15" hidden="false" customHeight="false" outlineLevel="0" collapsed="false">
      <c r="A95" s="6" t="s">
        <v>1076</v>
      </c>
      <c r="B95" s="6" t="s">
        <v>1049</v>
      </c>
      <c r="C95" s="6" t="n">
        <v>9</v>
      </c>
      <c r="D95" s="8" t="n">
        <v>0.18</v>
      </c>
    </row>
    <row r="96" customFormat="false" ht="15" hidden="false" customHeight="false" outlineLevel="0" collapsed="false">
      <c r="A96" s="6" t="s">
        <v>1077</v>
      </c>
      <c r="B96" s="6" t="s">
        <v>1049</v>
      </c>
      <c r="C96" s="6" t="n">
        <v>9</v>
      </c>
      <c r="D96" s="8" t="n">
        <v>0.18</v>
      </c>
    </row>
    <row r="97" customFormat="false" ht="15" hidden="false" customHeight="false" outlineLevel="0" collapsed="false">
      <c r="A97" s="6" t="s">
        <v>1078</v>
      </c>
      <c r="B97" s="6" t="s">
        <v>1049</v>
      </c>
      <c r="C97" s="6" t="n">
        <v>8</v>
      </c>
      <c r="D97" s="8" t="n">
        <v>0.16</v>
      </c>
    </row>
    <row r="98" customFormat="false" ht="15" hidden="false" customHeight="false" outlineLevel="0" collapsed="false">
      <c r="A98" s="6" t="s">
        <v>1079</v>
      </c>
      <c r="B98" s="6" t="s">
        <v>1049</v>
      </c>
      <c r="C98" s="6" t="n">
        <v>8</v>
      </c>
      <c r="D98" s="8" t="n">
        <v>0.16</v>
      </c>
    </row>
    <row r="99" customFormat="false" ht="15" hidden="false" customHeight="false" outlineLevel="0" collapsed="false">
      <c r="A99" s="6" t="s">
        <v>1080</v>
      </c>
      <c r="B99" s="6" t="s">
        <v>1049</v>
      </c>
      <c r="C99" s="6" t="n">
        <v>7</v>
      </c>
      <c r="D99" s="8" t="n">
        <v>0.14</v>
      </c>
    </row>
    <row r="100" customFormat="false" ht="15" hidden="false" customHeight="false" outlineLevel="0" collapsed="false">
      <c r="A100" s="6" t="s">
        <v>1081</v>
      </c>
      <c r="B100" s="6" t="s">
        <v>1049</v>
      </c>
      <c r="C100" s="6" t="n">
        <v>7</v>
      </c>
      <c r="D100" s="8" t="n">
        <v>0.14</v>
      </c>
    </row>
    <row r="101" customFormat="false" ht="15" hidden="false" customHeight="false" outlineLevel="0" collapsed="false">
      <c r="A101" s="6" t="s">
        <v>787</v>
      </c>
      <c r="B101" s="6" t="s">
        <v>1049</v>
      </c>
      <c r="C101" s="6" t="n">
        <v>7</v>
      </c>
      <c r="D101" s="8" t="n">
        <v>0.14</v>
      </c>
    </row>
    <row r="102" customFormat="false" ht="15" hidden="false" customHeight="false" outlineLevel="0" collapsed="false">
      <c r="A102" s="6" t="s">
        <v>1082</v>
      </c>
      <c r="B102" s="6" t="s">
        <v>1049</v>
      </c>
      <c r="C102" s="6" t="n">
        <v>7</v>
      </c>
      <c r="D102" s="8" t="n">
        <v>0.14</v>
      </c>
    </row>
    <row r="103" customFormat="false" ht="15" hidden="false" customHeight="false" outlineLevel="0" collapsed="false">
      <c r="A103" s="6" t="s">
        <v>1083</v>
      </c>
      <c r="B103" s="6" t="s">
        <v>1049</v>
      </c>
      <c r="C103" s="6" t="n">
        <v>7</v>
      </c>
      <c r="D103" s="8" t="n">
        <v>0.14</v>
      </c>
    </row>
    <row r="104" customFormat="false" ht="15" hidden="false" customHeight="false" outlineLevel="0" collapsed="false">
      <c r="A104" s="6" t="s">
        <v>1084</v>
      </c>
      <c r="B104" s="6" t="s">
        <v>1049</v>
      </c>
      <c r="C104" s="6" t="n">
        <v>7</v>
      </c>
      <c r="D104" s="8" t="n">
        <v>0.14</v>
      </c>
    </row>
    <row r="105" customFormat="false" ht="15" hidden="false" customHeight="false" outlineLevel="0" collapsed="false">
      <c r="A105" s="6" t="s">
        <v>1085</v>
      </c>
      <c r="B105" s="6" t="s">
        <v>1049</v>
      </c>
      <c r="C105" s="6" t="n">
        <v>6</v>
      </c>
      <c r="D105" s="8" t="n">
        <v>0.12</v>
      </c>
    </row>
    <row r="106" customFormat="false" ht="15" hidden="false" customHeight="false" outlineLevel="0" collapsed="false">
      <c r="A106" s="6" t="s">
        <v>1086</v>
      </c>
      <c r="B106" s="6" t="s">
        <v>1049</v>
      </c>
      <c r="C106" s="6" t="n">
        <v>6</v>
      </c>
      <c r="D106" s="8" t="n">
        <v>0.12</v>
      </c>
    </row>
    <row r="107" customFormat="false" ht="15" hidden="false" customHeight="false" outlineLevel="0" collapsed="false">
      <c r="A107" s="6" t="s">
        <v>739</v>
      </c>
      <c r="B107" s="6" t="s">
        <v>1049</v>
      </c>
      <c r="C107" s="6" t="n">
        <v>6</v>
      </c>
      <c r="D107" s="8" t="n">
        <v>0.12</v>
      </c>
    </row>
    <row r="108" customFormat="false" ht="15" hidden="false" customHeight="false" outlineLevel="0" collapsed="false">
      <c r="A108" s="6" t="s">
        <v>1087</v>
      </c>
      <c r="B108" s="6" t="s">
        <v>1049</v>
      </c>
      <c r="C108" s="6" t="n">
        <v>6</v>
      </c>
      <c r="D108" s="8" t="n">
        <v>0.12</v>
      </c>
    </row>
    <row r="109" customFormat="false" ht="15" hidden="false" customHeight="false" outlineLevel="0" collapsed="false">
      <c r="A109" s="6" t="s">
        <v>1088</v>
      </c>
      <c r="B109" s="6" t="s">
        <v>1049</v>
      </c>
      <c r="C109" s="6" t="n">
        <v>6</v>
      </c>
      <c r="D109" s="8" t="n">
        <v>0.12</v>
      </c>
    </row>
    <row r="110" customFormat="false" ht="15" hidden="false" customHeight="false" outlineLevel="0" collapsed="false">
      <c r="A110" s="6" t="s">
        <v>1089</v>
      </c>
      <c r="B110" s="6" t="s">
        <v>1049</v>
      </c>
      <c r="C110" s="6" t="n">
        <v>6</v>
      </c>
      <c r="D110" s="8" t="n">
        <v>0.12</v>
      </c>
    </row>
    <row r="111" customFormat="false" ht="15" hidden="false" customHeight="false" outlineLevel="0" collapsed="false">
      <c r="A111" s="6" t="s">
        <v>1090</v>
      </c>
      <c r="B111" s="6" t="s">
        <v>1049</v>
      </c>
      <c r="C111" s="6" t="n">
        <v>5</v>
      </c>
      <c r="D111" s="8" t="n">
        <v>0.1</v>
      </c>
    </row>
    <row r="112" customFormat="false" ht="15" hidden="false" customHeight="false" outlineLevel="0" collapsed="false">
      <c r="A112" s="6" t="s">
        <v>1091</v>
      </c>
      <c r="B112" s="6" t="s">
        <v>1049</v>
      </c>
      <c r="C112" s="6" t="n">
        <v>5</v>
      </c>
      <c r="D112" s="8" t="n">
        <v>0.1</v>
      </c>
    </row>
    <row r="113" customFormat="false" ht="15" hidden="false" customHeight="false" outlineLevel="0" collapsed="false">
      <c r="A113" s="6" t="s">
        <v>1092</v>
      </c>
      <c r="B113" s="6" t="s">
        <v>1049</v>
      </c>
      <c r="C113" s="6" t="n">
        <v>5</v>
      </c>
      <c r="D113" s="8" t="n">
        <v>0.1</v>
      </c>
    </row>
    <row r="115" customFormat="false" ht="15" hidden="false" customHeight="false" outlineLevel="0" collapsed="false">
      <c r="A115" s="11" t="s">
        <v>1093</v>
      </c>
    </row>
    <row r="116" customFormat="false" ht="24" hidden="false" customHeight="true" outlineLevel="0" collapsed="false">
      <c r="A116" s="5" t="s">
        <v>1045</v>
      </c>
      <c r="B116" s="5" t="s">
        <v>1046</v>
      </c>
      <c r="C116" s="5" t="s">
        <v>1067</v>
      </c>
      <c r="D116" s="5" t="s">
        <v>1068</v>
      </c>
    </row>
    <row r="117" customFormat="false" ht="15" hidden="false" customHeight="false" outlineLevel="0" collapsed="false">
      <c r="A117" s="6" t="s">
        <v>1070</v>
      </c>
      <c r="B117" s="6" t="s">
        <v>1049</v>
      </c>
      <c r="C117" s="6" t="n">
        <v>14</v>
      </c>
      <c r="D117" s="8" t="n">
        <v>0.28</v>
      </c>
    </row>
    <row r="118" customFormat="false" ht="15" hidden="false" customHeight="false" outlineLevel="0" collapsed="false">
      <c r="A118" s="6" t="s">
        <v>728</v>
      </c>
      <c r="B118" s="6" t="s">
        <v>1049</v>
      </c>
      <c r="C118" s="6" t="n">
        <v>9</v>
      </c>
      <c r="D118" s="8" t="n">
        <v>0.18</v>
      </c>
    </row>
    <row r="119" customFormat="false" ht="15" hidden="false" customHeight="false" outlineLevel="0" collapsed="false">
      <c r="A119" s="6" t="s">
        <v>1094</v>
      </c>
      <c r="B119" s="6" t="s">
        <v>1049</v>
      </c>
      <c r="C119" s="6" t="n">
        <v>8</v>
      </c>
      <c r="D119" s="8" t="n">
        <v>0.16</v>
      </c>
    </row>
    <row r="120" customFormat="false" ht="15" hidden="false" customHeight="false" outlineLevel="0" collapsed="false">
      <c r="A120" s="6" t="s">
        <v>1090</v>
      </c>
      <c r="B120" s="6" t="s">
        <v>1049</v>
      </c>
      <c r="C120" s="6" t="n">
        <v>7</v>
      </c>
      <c r="D120" s="8" t="n">
        <v>0.14</v>
      </c>
    </row>
    <row r="121" customFormat="false" ht="15" hidden="false" customHeight="false" outlineLevel="0" collapsed="false">
      <c r="A121" s="6" t="s">
        <v>1095</v>
      </c>
      <c r="B121" s="6" t="s">
        <v>1049</v>
      </c>
      <c r="C121" s="6" t="n">
        <v>7</v>
      </c>
      <c r="D121" s="8" t="n">
        <v>0.14</v>
      </c>
    </row>
    <row r="122" customFormat="false" ht="15" hidden="false" customHeight="false" outlineLevel="0" collapsed="false">
      <c r="A122" s="6" t="s">
        <v>1096</v>
      </c>
      <c r="B122" s="6" t="s">
        <v>1049</v>
      </c>
      <c r="C122" s="6" t="n">
        <v>7</v>
      </c>
      <c r="D122" s="8" t="n">
        <v>0.14</v>
      </c>
    </row>
    <row r="123" customFormat="false" ht="15" hidden="false" customHeight="false" outlineLevel="0" collapsed="false">
      <c r="A123" s="6" t="s">
        <v>1097</v>
      </c>
      <c r="B123" s="6" t="s">
        <v>1049</v>
      </c>
      <c r="C123" s="6" t="n">
        <v>7</v>
      </c>
      <c r="D123" s="8" t="n">
        <v>0.14</v>
      </c>
    </row>
    <row r="124" customFormat="false" ht="15" hidden="false" customHeight="false" outlineLevel="0" collapsed="false">
      <c r="A124" s="6" t="s">
        <v>1069</v>
      </c>
      <c r="B124" s="6" t="s">
        <v>1049</v>
      </c>
      <c r="C124" s="6" t="n">
        <v>7</v>
      </c>
      <c r="D124" s="8" t="n">
        <v>0.14</v>
      </c>
    </row>
    <row r="125" customFormat="false" ht="15" hidden="false" customHeight="false" outlineLevel="0" collapsed="false">
      <c r="A125" s="6" t="s">
        <v>1098</v>
      </c>
      <c r="B125" s="6" t="s">
        <v>1049</v>
      </c>
      <c r="C125" s="6" t="n">
        <v>7</v>
      </c>
      <c r="D125" s="8" t="n">
        <v>0.14</v>
      </c>
    </row>
    <row r="126" customFormat="false" ht="15" hidden="false" customHeight="false" outlineLevel="0" collapsed="false">
      <c r="A126" s="6" t="s">
        <v>1099</v>
      </c>
      <c r="B126" s="6" t="s">
        <v>1049</v>
      </c>
      <c r="C126" s="6" t="n">
        <v>7</v>
      </c>
      <c r="D126" s="8" t="n">
        <v>0.14</v>
      </c>
    </row>
    <row r="127" customFormat="false" ht="15" hidden="false" customHeight="false" outlineLevel="0" collapsed="false">
      <c r="A127" s="6" t="s">
        <v>1100</v>
      </c>
      <c r="B127" s="6" t="s">
        <v>1049</v>
      </c>
      <c r="C127" s="6" t="n">
        <v>6</v>
      </c>
      <c r="D127" s="8" t="n">
        <v>0.12</v>
      </c>
    </row>
    <row r="128" customFormat="false" ht="15" hidden="false" customHeight="false" outlineLevel="0" collapsed="false">
      <c r="A128" s="6" t="s">
        <v>1101</v>
      </c>
      <c r="B128" s="6" t="s">
        <v>1049</v>
      </c>
      <c r="C128" s="6" t="n">
        <v>6</v>
      </c>
      <c r="D128" s="8" t="n">
        <v>0.12</v>
      </c>
    </row>
    <row r="129" customFormat="false" ht="15" hidden="false" customHeight="false" outlineLevel="0" collapsed="false">
      <c r="A129" s="6" t="s">
        <v>1102</v>
      </c>
      <c r="B129" s="6" t="s">
        <v>1049</v>
      </c>
      <c r="C129" s="6" t="n">
        <v>6</v>
      </c>
      <c r="D129" s="8" t="n">
        <v>0.12</v>
      </c>
    </row>
    <row r="130" customFormat="false" ht="15" hidden="false" customHeight="false" outlineLevel="0" collapsed="false">
      <c r="A130" s="6" t="s">
        <v>1103</v>
      </c>
      <c r="B130" s="6" t="s">
        <v>1049</v>
      </c>
      <c r="C130" s="6" t="n">
        <v>6</v>
      </c>
      <c r="D130" s="8" t="n">
        <v>0.12</v>
      </c>
    </row>
    <row r="131" customFormat="false" ht="15" hidden="false" customHeight="false" outlineLevel="0" collapsed="false">
      <c r="A131" s="6" t="s">
        <v>1104</v>
      </c>
      <c r="B131" s="6" t="s">
        <v>1049</v>
      </c>
      <c r="C131" s="6" t="n">
        <v>6</v>
      </c>
      <c r="D131" s="8" t="n">
        <v>0.12</v>
      </c>
    </row>
    <row r="132" customFormat="false" ht="15" hidden="false" customHeight="false" outlineLevel="0" collapsed="false">
      <c r="A132" s="6" t="s">
        <v>1105</v>
      </c>
      <c r="B132" s="6" t="s">
        <v>1049</v>
      </c>
      <c r="C132" s="6" t="n">
        <v>6</v>
      </c>
      <c r="D132" s="8" t="n">
        <v>0.12</v>
      </c>
    </row>
    <row r="133" customFormat="false" ht="15" hidden="false" customHeight="false" outlineLevel="0" collapsed="false">
      <c r="A133" s="6" t="s">
        <v>1106</v>
      </c>
      <c r="B133" s="6" t="s">
        <v>1049</v>
      </c>
      <c r="C133" s="6" t="n">
        <v>6</v>
      </c>
      <c r="D133" s="8" t="n">
        <v>0.12</v>
      </c>
    </row>
    <row r="134" customFormat="false" ht="15" hidden="false" customHeight="false" outlineLevel="0" collapsed="false">
      <c r="A134" s="6" t="s">
        <v>1107</v>
      </c>
      <c r="B134" s="6" t="s">
        <v>1049</v>
      </c>
      <c r="C134" s="6" t="n">
        <v>6</v>
      </c>
      <c r="D134" s="8" t="n">
        <v>0.12</v>
      </c>
    </row>
    <row r="135" customFormat="false" ht="15" hidden="false" customHeight="false" outlineLevel="0" collapsed="false">
      <c r="A135" s="6" t="s">
        <v>997</v>
      </c>
      <c r="B135" s="6" t="s">
        <v>1049</v>
      </c>
      <c r="C135" s="6" t="n">
        <v>6</v>
      </c>
      <c r="D135" s="8" t="n">
        <v>0.12</v>
      </c>
    </row>
    <row r="136" customFormat="false" ht="15" hidden="false" customHeight="false" outlineLevel="0" collapsed="false">
      <c r="A136" s="6" t="s">
        <v>1108</v>
      </c>
      <c r="B136" s="6" t="s">
        <v>1049</v>
      </c>
      <c r="C136" s="6" t="n">
        <v>6</v>
      </c>
      <c r="D136" s="8" t="n">
        <v>0.12</v>
      </c>
    </row>
    <row r="137" customFormat="false" ht="15" hidden="false" customHeight="false" outlineLevel="0" collapsed="false">
      <c r="A137" s="6" t="s">
        <v>1109</v>
      </c>
      <c r="B137" s="6" t="s">
        <v>1049</v>
      </c>
      <c r="C137" s="6" t="n">
        <v>6</v>
      </c>
      <c r="D137" s="8" t="n">
        <v>0.12</v>
      </c>
    </row>
    <row r="138" customFormat="false" ht="15" hidden="false" customHeight="false" outlineLevel="0" collapsed="false">
      <c r="A138" s="6" t="s">
        <v>1073</v>
      </c>
      <c r="B138" s="6" t="s">
        <v>1049</v>
      </c>
      <c r="C138" s="6" t="n">
        <v>6</v>
      </c>
      <c r="D138" s="8" t="n">
        <v>0.12</v>
      </c>
    </row>
    <row r="139" customFormat="false" ht="15" hidden="false" customHeight="false" outlineLevel="0" collapsed="false">
      <c r="A139" s="6" t="s">
        <v>1110</v>
      </c>
      <c r="B139" s="6" t="s">
        <v>1049</v>
      </c>
      <c r="C139" s="6" t="n">
        <v>6</v>
      </c>
      <c r="D139" s="8" t="n">
        <v>0.12</v>
      </c>
    </row>
    <row r="140" customFormat="false" ht="15" hidden="false" customHeight="false" outlineLevel="0" collapsed="false">
      <c r="A140" s="6" t="s">
        <v>735</v>
      </c>
      <c r="B140" s="6" t="s">
        <v>1049</v>
      </c>
      <c r="C140" s="6" t="n">
        <v>6</v>
      </c>
      <c r="D140" s="8" t="n">
        <v>0.12</v>
      </c>
    </row>
    <row r="141" customFormat="false" ht="15" hidden="false" customHeight="false" outlineLevel="0" collapsed="false">
      <c r="A141" s="6" t="s">
        <v>1111</v>
      </c>
      <c r="B141" s="6" t="s">
        <v>1049</v>
      </c>
      <c r="C141" s="6" t="n">
        <v>6</v>
      </c>
      <c r="D141" s="8" t="n">
        <v>0.12</v>
      </c>
    </row>
    <row r="142" customFormat="false" ht="15" hidden="false" customHeight="false" outlineLevel="0" collapsed="false">
      <c r="A142" s="6" t="s">
        <v>1075</v>
      </c>
      <c r="B142" s="6" t="s">
        <v>1049</v>
      </c>
      <c r="C142" s="6" t="n">
        <v>5</v>
      </c>
      <c r="D142" s="8" t="n">
        <v>0.1</v>
      </c>
    </row>
    <row r="143" customFormat="false" ht="15" hidden="false" customHeight="false" outlineLevel="0" collapsed="false">
      <c r="A143" s="6" t="s">
        <v>1112</v>
      </c>
      <c r="B143" s="6" t="s">
        <v>1049</v>
      </c>
      <c r="C143" s="6" t="n">
        <v>5</v>
      </c>
      <c r="D143" s="8" t="n">
        <v>0.1</v>
      </c>
    </row>
    <row r="144" customFormat="false" ht="15" hidden="false" customHeight="false" outlineLevel="0" collapsed="false">
      <c r="A144" s="6" t="s">
        <v>1072</v>
      </c>
      <c r="B144" s="6" t="s">
        <v>1049</v>
      </c>
      <c r="C144" s="6" t="n">
        <v>5</v>
      </c>
      <c r="D144" s="8" t="n">
        <v>0.1</v>
      </c>
    </row>
    <row r="145" customFormat="false" ht="15" hidden="false" customHeight="false" outlineLevel="0" collapsed="false">
      <c r="A145" s="6" t="s">
        <v>1113</v>
      </c>
      <c r="B145" s="6" t="s">
        <v>1049</v>
      </c>
      <c r="C145" s="6" t="n">
        <v>5</v>
      </c>
      <c r="D145" s="8" t="n">
        <v>0.1</v>
      </c>
    </row>
    <row r="146" customFormat="false" ht="15" hidden="false" customHeight="false" outlineLevel="0" collapsed="false">
      <c r="A146" s="6" t="s">
        <v>1114</v>
      </c>
      <c r="B146" s="6" t="s">
        <v>1049</v>
      </c>
      <c r="C146" s="6" t="n">
        <v>5</v>
      </c>
      <c r="D146" s="8" t="n">
        <v>0.1</v>
      </c>
    </row>
  </sheetData>
  <mergeCells count="3">
    <mergeCell ref="A2:L2"/>
    <mergeCell ref="A6:L6"/>
    <mergeCell ref="A58:L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42</v>
      </c>
    </row>
    <row r="2" customFormat="false" ht="14.25" hidden="false" customHeight="true" outlineLevel="0" collapsed="false">
      <c r="A2" s="2" t="s">
        <v>1115</v>
      </c>
      <c r="B2" s="2"/>
      <c r="C2" s="2"/>
      <c r="D2" s="2"/>
      <c r="E2" s="2"/>
      <c r="F2" s="2"/>
      <c r="G2" s="2"/>
      <c r="H2" s="2"/>
      <c r="I2" s="2"/>
      <c r="J2" s="2"/>
      <c r="K2" s="2"/>
      <c r="L2" s="2"/>
    </row>
    <row r="5" customFormat="false" ht="15" hidden="false" customHeight="false" outlineLevel="0" collapsed="false">
      <c r="A5" s="3" t="s">
        <v>322</v>
      </c>
    </row>
    <row r="6" customFormat="false" ht="51.75" hidden="false" customHeight="true" outlineLevel="0" collapsed="false">
      <c r="A6" s="4" t="s">
        <v>1116</v>
      </c>
      <c r="B6" s="4"/>
      <c r="C6" s="4"/>
      <c r="D6" s="4"/>
      <c r="E6" s="4"/>
      <c r="F6" s="4"/>
      <c r="G6" s="4"/>
      <c r="H6" s="4"/>
      <c r="I6" s="4"/>
      <c r="J6" s="4"/>
      <c r="K6" s="4"/>
      <c r="L6" s="4"/>
    </row>
    <row r="7" customFormat="false" ht="15" hidden="false" customHeight="false" outlineLevel="0" collapsed="false">
      <c r="A7" s="11" t="s">
        <v>1117</v>
      </c>
    </row>
    <row r="8" customFormat="false" ht="24" hidden="false" customHeight="true" outlineLevel="0" collapsed="false">
      <c r="A8" s="5" t="s">
        <v>1118</v>
      </c>
      <c r="B8" s="5" t="s">
        <v>1119</v>
      </c>
      <c r="C8" s="5" t="s">
        <v>1120</v>
      </c>
      <c r="D8" s="5" t="s">
        <v>1121</v>
      </c>
      <c r="E8" s="5" t="s">
        <v>1122</v>
      </c>
    </row>
    <row r="9" customFormat="false" ht="15" hidden="false" customHeight="false" outlineLevel="0" collapsed="false">
      <c r="A9" s="6" t="s">
        <v>1123</v>
      </c>
      <c r="B9" s="16" t="n">
        <v>0.00200747769555931</v>
      </c>
      <c r="C9" s="18" t="n">
        <v>0.000617621339723684</v>
      </c>
      <c r="D9" s="16" t="n">
        <v>0.00210200089697439</v>
      </c>
      <c r="E9" s="18" t="n">
        <v>0.000629848014981782</v>
      </c>
    </row>
    <row r="10" customFormat="false" ht="15" hidden="false" customHeight="false" outlineLevel="0" collapsed="false">
      <c r="A10" s="6" t="s">
        <v>1124</v>
      </c>
      <c r="B10" s="18" t="n">
        <v>-2.66685456405437E-005</v>
      </c>
      <c r="C10" s="18" t="n">
        <v>0.00021915391802061</v>
      </c>
      <c r="D10" s="18" t="n">
        <v>-0.000122131831637705</v>
      </c>
      <c r="E10" s="18" t="n">
        <v>0.00024928076959062</v>
      </c>
    </row>
    <row r="12" customFormat="false" ht="15" hidden="false" customHeight="false" outlineLevel="0" collapsed="false">
      <c r="A12" s="11" t="s">
        <v>1125</v>
      </c>
    </row>
    <row r="13" customFormat="false" ht="24" hidden="false" customHeight="true" outlineLevel="0" collapsed="false">
      <c r="A13" s="5" t="s">
        <v>326</v>
      </c>
      <c r="B13" s="5" t="s">
        <v>1126</v>
      </c>
      <c r="C13" s="5" t="s">
        <v>1127</v>
      </c>
      <c r="D13" s="5" t="s">
        <v>1128</v>
      </c>
      <c r="E13" s="5" t="s">
        <v>1129</v>
      </c>
    </row>
    <row r="14" customFormat="false" ht="15" hidden="false" customHeight="false" outlineLevel="0" collapsed="false">
      <c r="A14" s="6" t="s">
        <v>334</v>
      </c>
      <c r="B14" s="16" t="n">
        <v>-9.0135494000698</v>
      </c>
      <c r="C14" s="16" t="n">
        <v>-8.61791719779534</v>
      </c>
      <c r="D14" s="17" t="n">
        <v>13.3320856740865</v>
      </c>
      <c r="E14" s="17" t="n">
        <v>18.4167034035713</v>
      </c>
    </row>
    <row r="15" customFormat="false" ht="15" hidden="false" customHeight="false" outlineLevel="0" collapsed="false">
      <c r="A15" s="6" t="s">
        <v>339</v>
      </c>
      <c r="B15" s="17" t="n">
        <v>-12.5170209341569</v>
      </c>
      <c r="C15" s="16" t="n">
        <v>-8.25987803557545</v>
      </c>
      <c r="D15" s="17" t="n">
        <v>21.7237061865254</v>
      </c>
      <c r="E15" s="17" t="n">
        <v>19.3820323735935</v>
      </c>
    </row>
    <row r="16" customFormat="false" ht="15" hidden="false" customHeight="false" outlineLevel="0" collapsed="false">
      <c r="A16" s="6" t="s">
        <v>343</v>
      </c>
      <c r="B16" s="17" t="n">
        <v>-12.3656916594695</v>
      </c>
      <c r="C16" s="17" t="n">
        <v>-13.8766575782079</v>
      </c>
      <c r="D16" s="16" t="n">
        <v>5.973669005528</v>
      </c>
      <c r="E16" s="17" t="n">
        <v>10.5055058818484</v>
      </c>
    </row>
    <row r="17" customFormat="false" ht="15" hidden="false" customHeight="false" outlineLevel="0" collapsed="false">
      <c r="A17" s="6" t="s">
        <v>346</v>
      </c>
      <c r="B17" s="16" t="n">
        <v>-9.48775426617709</v>
      </c>
      <c r="C17" s="16" t="n">
        <v>-9.49574232337983</v>
      </c>
      <c r="D17" s="16" t="n">
        <v>-0.828855951862972</v>
      </c>
      <c r="E17" s="16" t="n">
        <v>3.45849118653784</v>
      </c>
    </row>
    <row r="18" customFormat="false" ht="14.25" hidden="false" customHeight="true" outlineLevel="0" collapsed="false">
      <c r="A18" s="10" t="s">
        <v>1130</v>
      </c>
      <c r="B18" s="10"/>
      <c r="C18" s="10"/>
      <c r="D18" s="10"/>
      <c r="E18" s="10"/>
      <c r="F18" s="10"/>
      <c r="G18" s="10"/>
      <c r="H18" s="10"/>
      <c r="I18" s="10"/>
      <c r="J18" s="10"/>
      <c r="K18" s="10"/>
      <c r="L18" s="10"/>
    </row>
    <row r="20" customFormat="false" ht="15" hidden="false" customHeight="false" outlineLevel="0" collapsed="false">
      <c r="A20" s="11" t="s">
        <v>1131</v>
      </c>
    </row>
    <row r="21" customFormat="false" ht="24" hidden="false" customHeight="true" outlineLevel="0" collapsed="false">
      <c r="A21" s="5" t="s">
        <v>522</v>
      </c>
      <c r="B21" s="5" t="s">
        <v>1132</v>
      </c>
    </row>
    <row r="22" customFormat="false" ht="15" hidden="false" customHeight="false" outlineLevel="0" collapsed="false">
      <c r="A22" s="6" t="s">
        <v>1133</v>
      </c>
      <c r="B22" s="16" t="n">
        <v>0.0064751695248281</v>
      </c>
    </row>
    <row r="23" customFormat="false" ht="15" hidden="false" customHeight="false" outlineLevel="0" collapsed="false">
      <c r="A23" s="6" t="s">
        <v>1134</v>
      </c>
      <c r="B23" s="18" t="n">
        <v>0.000766922407687075</v>
      </c>
    </row>
    <row r="24" customFormat="false" ht="15" hidden="false" customHeight="false" outlineLevel="0" collapsed="false">
      <c r="A24" s="6" t="s">
        <v>1135</v>
      </c>
      <c r="B24" s="18" t="n">
        <v>6.97132703065186E-005</v>
      </c>
    </row>
    <row r="25" customFormat="false" ht="15" hidden="false" customHeight="false" outlineLevel="0" collapsed="false">
      <c r="A25" s="6" t="s">
        <v>1136</v>
      </c>
      <c r="B25" s="18" t="n">
        <v>2.9940647811282E-005</v>
      </c>
    </row>
    <row r="26" customFormat="false" ht="15" hidden="false" customHeight="false" outlineLevel="0" collapsed="false">
      <c r="A26" s="6" t="s">
        <v>1137</v>
      </c>
      <c r="B26" s="18" t="n">
        <v>3.96109014012047E-005</v>
      </c>
    </row>
    <row r="27" customFormat="false" ht="15" hidden="false" customHeight="false" outlineLevel="0" collapsed="false">
      <c r="A27" s="6" t="s">
        <v>1138</v>
      </c>
      <c r="B27" s="18" t="n">
        <v>3.02286671929209E-005</v>
      </c>
    </row>
    <row r="28" customFormat="false" ht="15" hidden="false" customHeight="false" outlineLevel="0" collapsed="false">
      <c r="A28" s="6" t="s">
        <v>1139</v>
      </c>
      <c r="B28" s="18" t="n">
        <v>1.70474779954357E-005</v>
      </c>
    </row>
    <row r="29" customFormat="false" ht="15" hidden="false" customHeight="false" outlineLevel="0" collapsed="false">
      <c r="A29" s="6" t="s">
        <v>1140</v>
      </c>
      <c r="B29" s="18" t="n">
        <v>1.09217431099586E-005</v>
      </c>
    </row>
    <row r="30" customFormat="false" ht="15" hidden="false" customHeight="false" outlineLevel="0" collapsed="false">
      <c r="A30" s="6" t="s">
        <v>1141</v>
      </c>
      <c r="B30" s="18" t="n">
        <v>1.42460116770208E-005</v>
      </c>
    </row>
    <row r="31" customFormat="false" ht="15" hidden="false" customHeight="false" outlineLevel="0" collapsed="false">
      <c r="A31" s="6" t="s">
        <v>1142</v>
      </c>
      <c r="B31" s="18" t="n">
        <v>1.72625881658523E-005</v>
      </c>
    </row>
    <row r="32" customFormat="false" ht="15" hidden="false" customHeight="false" outlineLevel="0" collapsed="false">
      <c r="A32" s="6" t="s">
        <v>1143</v>
      </c>
      <c r="B32" s="18" t="n">
        <v>7.99182361169888E-005</v>
      </c>
    </row>
    <row r="34" customFormat="false" ht="15" hidden="false" customHeight="false" outlineLevel="0" collapsed="false">
      <c r="A34" s="11" t="s">
        <v>1144</v>
      </c>
    </row>
    <row r="35" customFormat="false" ht="24" hidden="false" customHeight="true" outlineLevel="0" collapsed="false">
      <c r="A35" s="5" t="s">
        <v>1145</v>
      </c>
      <c r="B35" s="5" t="s">
        <v>634</v>
      </c>
    </row>
    <row r="36" customFormat="false" ht="53.7" hidden="false" customHeight="false" outlineLevel="0" collapsed="false">
      <c r="A36" s="7" t="s">
        <v>1146</v>
      </c>
      <c r="B36" s="31" t="n">
        <v>0.999989292665157</v>
      </c>
    </row>
    <row r="37" customFormat="false" ht="53.7" hidden="false" customHeight="false" outlineLevel="0" collapsed="false">
      <c r="A37" s="7" t="s">
        <v>1147</v>
      </c>
      <c r="B37" s="31" t="n">
        <v>0.999987460680089</v>
      </c>
    </row>
    <row r="38" customFormat="false" ht="43.25" hidden="false" customHeight="false" outlineLevel="0" collapsed="false">
      <c r="A38" s="7" t="s">
        <v>1148</v>
      </c>
      <c r="B38" s="31" t="n">
        <v>0.00212722961759781</v>
      </c>
    </row>
    <row r="39" customFormat="false" ht="32.8" hidden="false" customHeight="false" outlineLevel="0" collapsed="false">
      <c r="A39" s="7" t="s">
        <v>1149</v>
      </c>
      <c r="B39" s="31" t="s">
        <v>1150</v>
      </c>
    </row>
    <row r="63" customFormat="false" ht="15" hidden="false" customHeight="false" outlineLevel="0" collapsed="false">
      <c r="A63" s="11" t="s">
        <v>648</v>
      </c>
    </row>
    <row r="64" customFormat="false" ht="24" hidden="false" customHeight="true" outlineLevel="0" collapsed="false">
      <c r="A64" s="5" t="s">
        <v>649</v>
      </c>
      <c r="B64" s="5" t="s">
        <v>650</v>
      </c>
      <c r="C64" s="5" t="s">
        <v>651</v>
      </c>
      <c r="D64" s="5" t="s">
        <v>159</v>
      </c>
      <c r="E64" s="5" t="s">
        <v>392</v>
      </c>
    </row>
    <row r="65" customFormat="false" ht="32.8" hidden="false" customHeight="false" outlineLevel="0" collapsed="false">
      <c r="A65" s="7" t="s">
        <v>1151</v>
      </c>
      <c r="B65" s="7" t="s">
        <v>1152</v>
      </c>
      <c r="C65" s="7" t="s">
        <v>1153</v>
      </c>
      <c r="D65" s="7" t="s">
        <v>1154</v>
      </c>
      <c r="E65" s="6" t="s">
        <v>395</v>
      </c>
    </row>
    <row r="66" customFormat="false" ht="32.8" hidden="false" customHeight="false" outlineLevel="0" collapsed="false">
      <c r="A66" s="7" t="s">
        <v>1151</v>
      </c>
      <c r="B66" s="7" t="s">
        <v>1155</v>
      </c>
      <c r="C66" s="7" t="s">
        <v>1156</v>
      </c>
      <c r="D66" s="7" t="s">
        <v>1157</v>
      </c>
      <c r="E66" s="15" t="s">
        <v>405</v>
      </c>
    </row>
  </sheetData>
  <mergeCells count="3">
    <mergeCell ref="A2:L2"/>
    <mergeCell ref="A6:L6"/>
    <mergeCell ref="A18:L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44</v>
      </c>
    </row>
    <row r="2" customFormat="false" ht="14.25" hidden="false" customHeight="true" outlineLevel="0" collapsed="false">
      <c r="A2" s="2" t="s">
        <v>1158</v>
      </c>
      <c r="B2" s="2"/>
      <c r="C2" s="2"/>
      <c r="D2" s="2"/>
      <c r="E2" s="2"/>
      <c r="F2" s="2"/>
      <c r="G2" s="2"/>
      <c r="H2" s="2"/>
      <c r="I2" s="2"/>
      <c r="J2" s="2"/>
      <c r="K2" s="2"/>
      <c r="L2" s="2"/>
    </row>
    <row r="5" customFormat="false" ht="15" hidden="false" customHeight="false" outlineLevel="0" collapsed="false">
      <c r="A5" s="3" t="s">
        <v>577</v>
      </c>
    </row>
    <row r="6" customFormat="false" ht="14.25" hidden="false" customHeight="true" outlineLevel="0" collapsed="false">
      <c r="A6" s="4" t="s">
        <v>1159</v>
      </c>
      <c r="B6" s="4"/>
      <c r="C6" s="4"/>
      <c r="D6" s="4"/>
      <c r="E6" s="4"/>
      <c r="F6" s="4"/>
      <c r="G6" s="4"/>
      <c r="H6" s="4"/>
      <c r="I6" s="4"/>
      <c r="J6" s="4"/>
      <c r="K6" s="4"/>
      <c r="L6" s="4"/>
    </row>
    <row r="8" customFormat="false" ht="15" hidden="false" customHeight="false" outlineLevel="0" collapsed="false">
      <c r="A8" s="3" t="s">
        <v>322</v>
      </c>
    </row>
    <row r="9" customFormat="false" ht="27" hidden="false" customHeight="true" outlineLevel="0" collapsed="false">
      <c r="A9" s="4" t="s">
        <v>1160</v>
      </c>
      <c r="B9" s="4"/>
      <c r="C9" s="4"/>
      <c r="D9" s="4"/>
      <c r="E9" s="4"/>
      <c r="F9" s="4"/>
      <c r="G9" s="4"/>
      <c r="H9" s="4"/>
      <c r="I9" s="4"/>
      <c r="J9" s="4"/>
      <c r="K9" s="4"/>
      <c r="L9" s="4"/>
    </row>
    <row r="10" customFormat="false" ht="15" hidden="false" customHeight="false" outlineLevel="0" collapsed="false">
      <c r="A10" s="11" t="s">
        <v>1161</v>
      </c>
    </row>
    <row r="11" customFormat="false" ht="15" hidden="false" customHeight="true" outlineLevel="0" collapsed="false">
      <c r="A11" s="5" t="s">
        <v>1162</v>
      </c>
      <c r="B11" s="5" t="s">
        <v>634</v>
      </c>
    </row>
    <row r="12" customFormat="false" ht="15" hidden="false" customHeight="false" outlineLevel="0" collapsed="false">
      <c r="A12" s="6" t="s">
        <v>584</v>
      </c>
      <c r="B12" s="6" t="n">
        <v>2101</v>
      </c>
    </row>
    <row r="13" customFormat="false" ht="32.8" hidden="false" customHeight="false" outlineLevel="0" collapsed="false">
      <c r="A13" s="7" t="s">
        <v>1163</v>
      </c>
      <c r="B13" s="6" t="n">
        <v>1306</v>
      </c>
    </row>
    <row r="14" customFormat="false" ht="22.35" hidden="false" customHeight="false" outlineLevel="0" collapsed="false">
      <c r="A14" s="7" t="s">
        <v>1164</v>
      </c>
      <c r="B14" s="6" t="n">
        <v>1301</v>
      </c>
    </row>
    <row r="15" customFormat="false" ht="32.8" hidden="false" customHeight="false" outlineLevel="0" collapsed="false">
      <c r="A15" s="7" t="s">
        <v>1165</v>
      </c>
      <c r="B15" s="6" t="n">
        <v>2</v>
      </c>
    </row>
    <row r="16" customFormat="false" ht="32.8" hidden="false" customHeight="false" outlineLevel="0" collapsed="false">
      <c r="A16" s="7" t="s">
        <v>1166</v>
      </c>
      <c r="B16" s="6" t="s">
        <v>1167</v>
      </c>
    </row>
    <row r="18" customFormat="false" ht="15" hidden="false" customHeight="false" outlineLevel="0" collapsed="false">
      <c r="A18" s="11" t="s">
        <v>1168</v>
      </c>
    </row>
    <row r="19" customFormat="false" ht="24" hidden="false" customHeight="true" outlineLevel="0" collapsed="false">
      <c r="A19" s="5" t="s">
        <v>624</v>
      </c>
      <c r="B19" s="5" t="s">
        <v>607</v>
      </c>
      <c r="C19" s="5" t="s">
        <v>134</v>
      </c>
      <c r="D19" s="5" t="s">
        <v>1169</v>
      </c>
      <c r="E19" s="5" t="s">
        <v>140</v>
      </c>
      <c r="F19" s="5" t="s">
        <v>628</v>
      </c>
      <c r="G19" s="5" t="s">
        <v>630</v>
      </c>
      <c r="H19" s="5" t="s">
        <v>625</v>
      </c>
      <c r="I19" s="5" t="s">
        <v>626</v>
      </c>
      <c r="J19" s="5" t="s">
        <v>1170</v>
      </c>
      <c r="K19" s="5" t="s">
        <v>1171</v>
      </c>
    </row>
    <row r="20" customFormat="false" ht="15" hidden="false" customHeight="false" outlineLevel="0" collapsed="false">
      <c r="A20" s="17" t="n">
        <v>499</v>
      </c>
      <c r="B20" s="6" t="s">
        <v>546</v>
      </c>
      <c r="C20" s="16" t="n">
        <v>0.578647295140609</v>
      </c>
      <c r="D20" s="6" t="s">
        <v>1172</v>
      </c>
      <c r="E20" s="16" t="n">
        <v>0.260143278436809</v>
      </c>
      <c r="F20" s="16" t="n">
        <v>3.00928806851135</v>
      </c>
      <c r="G20" s="16" t="n">
        <v>0.00565488789824855</v>
      </c>
      <c r="H20" s="16" t="n">
        <v>0.14789456373516</v>
      </c>
      <c r="I20" s="16" t="n">
        <v>0.157346519683491</v>
      </c>
      <c r="J20" s="8" t="n">
        <v>0.592675141709317</v>
      </c>
      <c r="K20" s="8" t="n">
        <v>0.578020275508338</v>
      </c>
    </row>
    <row r="21" customFormat="false" ht="15" hidden="false" customHeight="false" outlineLevel="0" collapsed="false">
      <c r="A21" s="17" t="n">
        <v>599</v>
      </c>
      <c r="B21" s="6" t="s">
        <v>1173</v>
      </c>
      <c r="C21" s="16" t="n">
        <v>0.63402124263937</v>
      </c>
      <c r="D21" s="6" t="s">
        <v>1172</v>
      </c>
      <c r="E21" s="16" t="n">
        <v>0.458767441102746</v>
      </c>
      <c r="F21" s="16" t="n">
        <v>6.54705412090531</v>
      </c>
      <c r="G21" s="18" t="n">
        <v>1.06194277181741E-009</v>
      </c>
      <c r="H21" s="16" t="n">
        <v>0.156999022854478</v>
      </c>
      <c r="I21" s="16" t="n">
        <v>0.172654106534999</v>
      </c>
      <c r="J21" s="8" t="n">
        <v>0.582056023333884</v>
      </c>
      <c r="K21" s="8" t="n">
        <v>0.580482483798258</v>
      </c>
    </row>
    <row r="22" customFormat="false" ht="15" hidden="false" customHeight="false" outlineLevel="0" collapsed="false">
      <c r="A22" s="17" t="n">
        <v>635</v>
      </c>
      <c r="B22" s="6" t="s">
        <v>1174</v>
      </c>
      <c r="C22" s="16" t="n">
        <v>0.675967200484288</v>
      </c>
      <c r="D22" s="6" t="s">
        <v>1172</v>
      </c>
      <c r="E22" s="16" t="n">
        <v>0.55853513797977</v>
      </c>
      <c r="F22" s="16" t="n">
        <v>8.28421344350373</v>
      </c>
      <c r="G22" s="18" t="n">
        <v>7.20491533397587E-014</v>
      </c>
      <c r="H22" s="16" t="n">
        <v>0.125659069236615</v>
      </c>
      <c r="I22" s="16" t="n">
        <v>0.143004031466239</v>
      </c>
      <c r="J22" s="8" t="n">
        <v>0.600766055803203</v>
      </c>
      <c r="K22" s="8" t="n">
        <v>0.608531799253107</v>
      </c>
    </row>
    <row r="23" customFormat="false" ht="15" hidden="false" customHeight="false" outlineLevel="0" collapsed="false">
      <c r="A23" s="17" t="n">
        <v>694</v>
      </c>
      <c r="B23" s="6" t="s">
        <v>1175</v>
      </c>
      <c r="C23" s="16" t="n">
        <v>0.700875020637279</v>
      </c>
      <c r="D23" s="6" t="s">
        <v>1172</v>
      </c>
      <c r="E23" s="16" t="n">
        <v>0.619692071878835</v>
      </c>
      <c r="F23" s="16" t="n">
        <v>9.37159048335091</v>
      </c>
      <c r="G23" s="18" t="n">
        <v>6.90713945749038E-016</v>
      </c>
      <c r="H23" s="16" t="n">
        <v>0.13758315719477</v>
      </c>
      <c r="I23" s="16" t="n">
        <v>0.159591872541905</v>
      </c>
      <c r="J23" s="8" t="n">
        <v>0.646898904848385</v>
      </c>
      <c r="K23" s="8" t="n">
        <v>0.639831951301489</v>
      </c>
    </row>
    <row r="24" customFormat="false" ht="15" hidden="false" customHeight="false" outlineLevel="0" collapsed="false">
      <c r="A24" s="17" t="n">
        <v>762</v>
      </c>
      <c r="B24" s="6" t="s">
        <v>1176</v>
      </c>
      <c r="C24" s="16" t="n">
        <v>0.602685597930769</v>
      </c>
      <c r="D24" s="6" t="s">
        <v>1177</v>
      </c>
      <c r="E24" s="16" t="n">
        <v>-0.251138569657928</v>
      </c>
      <c r="F24" s="16" t="n">
        <v>-2.38272395399575</v>
      </c>
      <c r="G24" s="16" t="n">
        <v>0.0315251573395615</v>
      </c>
      <c r="H24" s="16" t="n">
        <v>0.59523717146314</v>
      </c>
      <c r="I24" s="16" t="n">
        <v>0.579054614901038</v>
      </c>
      <c r="J24" s="8" t="n">
        <v>0.603579329701172</v>
      </c>
      <c r="K24" s="8" t="n">
        <v>0.589944031415206</v>
      </c>
    </row>
    <row r="25" customFormat="false" ht="15" hidden="false" customHeight="false" outlineLevel="0" collapsed="false">
      <c r="A25" s="17" t="n">
        <v>1419</v>
      </c>
      <c r="B25" s="6" t="s">
        <v>532</v>
      </c>
      <c r="C25" s="16" t="n">
        <v>0.647746409113423</v>
      </c>
      <c r="D25" s="6" t="s">
        <v>1172</v>
      </c>
      <c r="E25" s="16" t="n">
        <v>0.486952191366606</v>
      </c>
      <c r="F25" s="16" t="n">
        <v>6.93616159681811</v>
      </c>
      <c r="G25" s="18" t="n">
        <v>1.64361079462655E-010</v>
      </c>
      <c r="H25" s="16" t="n">
        <v>0.122211497670334</v>
      </c>
      <c r="I25" s="16" t="n">
        <v>0.13798764276356</v>
      </c>
      <c r="J25" s="8" t="n">
        <v>0.606422321281162</v>
      </c>
      <c r="K25" s="8" t="n">
        <v>0.610591666955322</v>
      </c>
    </row>
    <row r="26" customFormat="false" ht="15" hidden="false" customHeight="false" outlineLevel="0" collapsed="false">
      <c r="A26" s="17" t="n">
        <v>1431</v>
      </c>
      <c r="B26" s="6" t="s">
        <v>534</v>
      </c>
      <c r="C26" s="16" t="n">
        <v>0.647273127510869</v>
      </c>
      <c r="D26" s="6" t="s">
        <v>1172</v>
      </c>
      <c r="E26" s="16" t="n">
        <v>0.488001189193279</v>
      </c>
      <c r="F26" s="16" t="n">
        <v>7.06329928721855</v>
      </c>
      <c r="G26" s="18" t="n">
        <v>8.39699723280659E-011</v>
      </c>
      <c r="H26" s="16" t="n">
        <v>0.114037142381874</v>
      </c>
      <c r="I26" s="16" t="n">
        <v>0.129533694987007</v>
      </c>
      <c r="J26" s="8" t="n">
        <v>0.599899840405041</v>
      </c>
      <c r="K26" s="8" t="n">
        <v>0.614145994118349</v>
      </c>
    </row>
    <row r="27" customFormat="false" ht="15" hidden="false" customHeight="false" outlineLevel="0" collapsed="false">
      <c r="A27" s="17" t="n">
        <v>1889</v>
      </c>
      <c r="B27" s="6" t="s">
        <v>536</v>
      </c>
      <c r="C27" s="16" t="n">
        <v>0.683352594793902</v>
      </c>
      <c r="D27" s="6" t="s">
        <v>1172</v>
      </c>
      <c r="E27" s="16" t="n">
        <v>0.537796473050712</v>
      </c>
      <c r="F27" s="16" t="n">
        <v>8.85802970798791</v>
      </c>
      <c r="G27" s="18" t="n">
        <v>4.73560215114098E-015</v>
      </c>
      <c r="H27" s="16" t="n">
        <v>0.0776755903523731</v>
      </c>
      <c r="I27" s="16" t="n">
        <v>0.092123000601317</v>
      </c>
      <c r="J27" s="8" t="n">
        <v>0.614505530790821</v>
      </c>
      <c r="K27" s="8" t="n">
        <v>0.632546926218279</v>
      </c>
    </row>
    <row r="28" customFormat="false" ht="15" hidden="false" customHeight="false" outlineLevel="0" collapsed="false">
      <c r="A28" s="17" t="n">
        <v>2018</v>
      </c>
      <c r="B28" s="6" t="s">
        <v>538</v>
      </c>
      <c r="C28" s="16" t="n">
        <v>0.676847724396016</v>
      </c>
      <c r="D28" s="6" t="s">
        <v>1172</v>
      </c>
      <c r="E28" s="16" t="n">
        <v>0.532270797700009</v>
      </c>
      <c r="F28" s="16" t="n">
        <v>8.71480477303981</v>
      </c>
      <c r="G28" s="18" t="n">
        <v>5.50626247508555E-015</v>
      </c>
      <c r="H28" s="16" t="n">
        <v>0.0764647080476738</v>
      </c>
      <c r="I28" s="16" t="n">
        <v>0.0909169458474609</v>
      </c>
      <c r="J28" s="8" t="n">
        <v>0.629910296626493</v>
      </c>
      <c r="K28" s="8" t="n">
        <v>0.629092860602697</v>
      </c>
    </row>
    <row r="29" customFormat="false" ht="15" hidden="false" customHeight="false" outlineLevel="0" collapsed="false">
      <c r="A29" s="17" t="n">
        <v>2500</v>
      </c>
      <c r="B29" s="6" t="s">
        <v>540</v>
      </c>
      <c r="C29" s="16" t="n">
        <v>0.637268174563866</v>
      </c>
      <c r="D29" s="6" t="s">
        <v>1172</v>
      </c>
      <c r="E29" s="16" t="n">
        <v>0.46079814734326</v>
      </c>
      <c r="F29" s="16" t="n">
        <v>6.77382875045272</v>
      </c>
      <c r="G29" s="18" t="n">
        <v>3.19120981693495E-010</v>
      </c>
      <c r="H29" s="16" t="n">
        <v>0.0730433557809704</v>
      </c>
      <c r="I29" s="16" t="n">
        <v>0.0857338493350451</v>
      </c>
      <c r="J29" s="8" t="n">
        <v>0.595183534202851</v>
      </c>
      <c r="K29" s="8" t="n">
        <v>0.581898844322273</v>
      </c>
    </row>
    <row r="31" customFormat="false" ht="15" hidden="false" customHeight="false" outlineLevel="0" collapsed="false">
      <c r="A31" s="11" t="s">
        <v>1178</v>
      </c>
    </row>
    <row r="32" customFormat="false" ht="24" hidden="false" customHeight="true" outlineLevel="0" collapsed="false">
      <c r="A32" s="5" t="s">
        <v>624</v>
      </c>
      <c r="B32" s="5" t="s">
        <v>625</v>
      </c>
      <c r="C32" s="5" t="s">
        <v>626</v>
      </c>
      <c r="D32" s="5" t="s">
        <v>628</v>
      </c>
      <c r="E32" s="5" t="s">
        <v>630</v>
      </c>
      <c r="F32" s="5" t="s">
        <v>140</v>
      </c>
      <c r="G32" s="5" t="s">
        <v>134</v>
      </c>
      <c r="H32" s="5" t="s">
        <v>1169</v>
      </c>
    </row>
    <row r="33" customFormat="false" ht="15" hidden="false" customHeight="false" outlineLevel="0" collapsed="false">
      <c r="A33" s="17" t="n">
        <v>694</v>
      </c>
      <c r="B33" s="16" t="n">
        <v>0.13758315719477</v>
      </c>
      <c r="C33" s="16" t="n">
        <v>0.159591872541905</v>
      </c>
      <c r="D33" s="16" t="n">
        <v>9.37159048335091</v>
      </c>
      <c r="E33" s="18" t="n">
        <v>6.90713945749038E-016</v>
      </c>
      <c r="F33" s="16" t="n">
        <v>0.619692071878835</v>
      </c>
      <c r="G33" s="16" t="n">
        <v>0.700875020637279</v>
      </c>
      <c r="H33" s="6" t="s">
        <v>1172</v>
      </c>
    </row>
    <row r="34" customFormat="false" ht="15" hidden="false" customHeight="false" outlineLevel="0" collapsed="false">
      <c r="A34" s="17" t="n">
        <v>693</v>
      </c>
      <c r="B34" s="16" t="n">
        <v>0.130707186757412</v>
      </c>
      <c r="C34" s="16" t="n">
        <v>0.151752320642104</v>
      </c>
      <c r="D34" s="16" t="n">
        <v>9.29456250322798</v>
      </c>
      <c r="E34" s="18" t="n">
        <v>8.17328013703101E-016</v>
      </c>
      <c r="F34" s="16" t="n">
        <v>0.614943044644382</v>
      </c>
      <c r="G34" s="16" t="n">
        <v>0.700335699741346</v>
      </c>
      <c r="H34" s="6" t="s">
        <v>1172</v>
      </c>
    </row>
    <row r="35" customFormat="false" ht="15" hidden="false" customHeight="false" outlineLevel="0" collapsed="false">
      <c r="A35" s="17" t="n">
        <v>695</v>
      </c>
      <c r="B35" s="16" t="n">
        <v>0.145329572404079</v>
      </c>
      <c r="C35" s="16" t="n">
        <v>0.168211779856507</v>
      </c>
      <c r="D35" s="16" t="n">
        <v>9.40846689250002</v>
      </c>
      <c r="E35" s="18" t="n">
        <v>6.90713945749038E-016</v>
      </c>
      <c r="F35" s="16" t="n">
        <v>0.622526885444001</v>
      </c>
      <c r="G35" s="16" t="n">
        <v>0.699752352649827</v>
      </c>
      <c r="H35" s="6" t="s">
        <v>1172</v>
      </c>
    </row>
    <row r="36" customFormat="false" ht="15" hidden="false" customHeight="false" outlineLevel="0" collapsed="false">
      <c r="A36" s="17" t="n">
        <v>692</v>
      </c>
      <c r="B36" s="16" t="n">
        <v>0.124716531051072</v>
      </c>
      <c r="C36" s="16" t="n">
        <v>0.144735227522866</v>
      </c>
      <c r="D36" s="16" t="n">
        <v>9.17639035772405</v>
      </c>
      <c r="E36" s="18" t="n">
        <v>1.40462966833472E-015</v>
      </c>
      <c r="F36" s="16" t="n">
        <v>0.608302158935311</v>
      </c>
      <c r="G36" s="16" t="n">
        <v>0.699124979362721</v>
      </c>
      <c r="H36" s="6" t="s">
        <v>1172</v>
      </c>
    </row>
    <row r="37" customFormat="false" ht="15" hidden="false" customHeight="false" outlineLevel="0" collapsed="false">
      <c r="A37" s="17" t="n">
        <v>696</v>
      </c>
      <c r="B37" s="16" t="n">
        <v>0.153903295189145</v>
      </c>
      <c r="C37" s="16" t="n">
        <v>0.177545900064698</v>
      </c>
      <c r="D37" s="16" t="n">
        <v>9.40702406819993</v>
      </c>
      <c r="E37" s="18" t="n">
        <v>6.90713945749038E-016</v>
      </c>
      <c r="F37" s="16" t="n">
        <v>0.623468900934577</v>
      </c>
      <c r="G37" s="16" t="n">
        <v>0.698816795993616</v>
      </c>
      <c r="H37" s="6" t="s">
        <v>1172</v>
      </c>
    </row>
    <row r="38" customFormat="false" ht="15" hidden="false" customHeight="false" outlineLevel="0" collapsed="false">
      <c r="A38" s="17" t="n">
        <v>691</v>
      </c>
      <c r="B38" s="16" t="n">
        <v>0.119594985304292</v>
      </c>
      <c r="C38" s="16" t="n">
        <v>0.138555048452611</v>
      </c>
      <c r="D38" s="16" t="n">
        <v>9.01809585537761</v>
      </c>
      <c r="E38" s="18" t="n">
        <v>3.69410895436536E-015</v>
      </c>
      <c r="F38" s="16" t="n">
        <v>0.599856703166564</v>
      </c>
      <c r="G38" s="16" t="n">
        <v>0.697507016674922</v>
      </c>
      <c r="H38" s="6" t="s">
        <v>1172</v>
      </c>
    </row>
    <row r="39" customFormat="false" ht="15" hidden="false" customHeight="false" outlineLevel="0" collapsed="false">
      <c r="A39" s="17" t="n">
        <v>697</v>
      </c>
      <c r="B39" s="16" t="n">
        <v>0.163237156942236</v>
      </c>
      <c r="C39" s="16" t="n">
        <v>0.187508733893397</v>
      </c>
      <c r="D39" s="16" t="n">
        <v>9.36887229880308</v>
      </c>
      <c r="E39" s="18" t="n">
        <v>6.90713945749038E-016</v>
      </c>
      <c r="F39" s="16" t="n">
        <v>0.622572339633181</v>
      </c>
      <c r="G39" s="16" t="n">
        <v>0.696835617192229</v>
      </c>
      <c r="H39" s="6" t="s">
        <v>1172</v>
      </c>
    </row>
    <row r="40" customFormat="false" ht="15" hidden="false" customHeight="false" outlineLevel="0" collapsed="false">
      <c r="A40" s="17" t="n">
        <v>698</v>
      </c>
      <c r="B40" s="16" t="n">
        <v>0.173248066211482</v>
      </c>
      <c r="C40" s="16" t="n">
        <v>0.198004347495383</v>
      </c>
      <c r="D40" s="16" t="n">
        <v>9.29607478905207</v>
      </c>
      <c r="E40" s="18" t="n">
        <v>8.17328013703101E-016</v>
      </c>
      <c r="F40" s="16" t="n">
        <v>0.619874303251049</v>
      </c>
      <c r="G40" s="16" t="n">
        <v>0.694590281217324</v>
      </c>
      <c r="H40" s="6" t="s">
        <v>1172</v>
      </c>
    </row>
    <row r="41" customFormat="false" ht="15" hidden="false" customHeight="false" outlineLevel="0" collapsed="false">
      <c r="A41" s="17" t="n">
        <v>690</v>
      </c>
      <c r="B41" s="16" t="n">
        <v>0.115297010188599</v>
      </c>
      <c r="C41" s="16" t="n">
        <v>0.133200907041724</v>
      </c>
      <c r="D41" s="16" t="n">
        <v>8.82509948133067</v>
      </c>
      <c r="E41" s="18" t="n">
        <v>5.50626247508555E-015</v>
      </c>
      <c r="F41" s="16" t="n">
        <v>0.589894023455859</v>
      </c>
      <c r="G41" s="16" t="n">
        <v>0.69376479005008</v>
      </c>
      <c r="H41" s="6" t="s">
        <v>1172</v>
      </c>
    </row>
    <row r="42" customFormat="false" ht="15" hidden="false" customHeight="false" outlineLevel="0" collapsed="false">
      <c r="A42" s="17" t="n">
        <v>699</v>
      </c>
      <c r="B42" s="16" t="n">
        <v>0.183838363969912</v>
      </c>
      <c r="C42" s="16" t="n">
        <v>0.208928490819034</v>
      </c>
      <c r="D42" s="16" t="n">
        <v>9.19049315727255</v>
      </c>
      <c r="E42" s="18" t="n">
        <v>1.40462966833472E-015</v>
      </c>
      <c r="F42" s="16" t="n">
        <v>0.615438671185368</v>
      </c>
      <c r="G42" s="16" t="n">
        <v>0.691882670188762</v>
      </c>
      <c r="H42" s="6" t="s">
        <v>1172</v>
      </c>
    </row>
    <row r="43" customFormat="false" ht="15" hidden="false" customHeight="false" outlineLevel="0" collapsed="false">
      <c r="A43" s="17" t="n">
        <v>689</v>
      </c>
      <c r="B43" s="16" t="n">
        <v>0.111749895534774</v>
      </c>
      <c r="C43" s="16" t="n">
        <v>0.128632120968971</v>
      </c>
      <c r="D43" s="16" t="n">
        <v>8.60496678620571</v>
      </c>
      <c r="E43" s="18" t="n">
        <v>1.16422706172954E-014</v>
      </c>
      <c r="F43" s="16" t="n">
        <v>0.578764526307802</v>
      </c>
      <c r="G43" s="16" t="n">
        <v>0.690539871223378</v>
      </c>
      <c r="H43" s="6" t="s">
        <v>1172</v>
      </c>
    </row>
    <row r="44" customFormat="false" ht="15" hidden="false" customHeight="false" outlineLevel="0" collapsed="false">
      <c r="A44" s="17" t="n">
        <v>700</v>
      </c>
      <c r="B44" s="16" t="n">
        <v>0.194903841460348</v>
      </c>
      <c r="C44" s="16" t="n">
        <v>0.220175762704695</v>
      </c>
      <c r="D44" s="16" t="n">
        <v>9.05363536826718</v>
      </c>
      <c r="E44" s="18" t="n">
        <v>3.50688670062356E-015</v>
      </c>
      <c r="F44" s="16" t="n">
        <v>0.609347325160007</v>
      </c>
      <c r="G44" s="16" t="n">
        <v>0.688954928182268</v>
      </c>
      <c r="H44" s="6" t="s">
        <v>1172</v>
      </c>
    </row>
    <row r="45" customFormat="false" ht="15" hidden="false" customHeight="false" outlineLevel="0" collapsed="false">
      <c r="A45" s="17" t="n">
        <v>688</v>
      </c>
      <c r="B45" s="16" t="n">
        <v>0.108859854284489</v>
      </c>
      <c r="C45" s="16" t="n">
        <v>0.124782197846478</v>
      </c>
      <c r="D45" s="16" t="n">
        <v>8.36740606863131</v>
      </c>
      <c r="E45" s="18" t="n">
        <v>4.53788671458371E-014</v>
      </c>
      <c r="F45" s="16" t="n">
        <v>0.566876054201245</v>
      </c>
      <c r="G45" s="16" t="n">
        <v>0.685873094491222</v>
      </c>
      <c r="H45" s="6" t="s">
        <v>1172</v>
      </c>
    </row>
    <row r="46" customFormat="false" ht="15" hidden="false" customHeight="false" outlineLevel="0" collapsed="false">
      <c r="A46" s="17" t="n">
        <v>701</v>
      </c>
      <c r="B46" s="16" t="n">
        <v>0.206345390813587</v>
      </c>
      <c r="C46" s="16" t="n">
        <v>0.231649647963321</v>
      </c>
      <c r="D46" s="16" t="n">
        <v>8.88717727540653</v>
      </c>
      <c r="E46" s="18" t="n">
        <v>5.50626247508555E-015</v>
      </c>
      <c r="F46" s="16" t="n">
        <v>0.601676970242669</v>
      </c>
      <c r="G46" s="16" t="n">
        <v>0.685862087942326</v>
      </c>
      <c r="H46" s="6" t="s">
        <v>1172</v>
      </c>
    </row>
    <row r="47" customFormat="false" ht="15" hidden="false" customHeight="false" outlineLevel="0" collapsed="false">
      <c r="A47" s="17" t="n">
        <v>1889</v>
      </c>
      <c r="B47" s="16" t="n">
        <v>0.0776755903523731</v>
      </c>
      <c r="C47" s="16" t="n">
        <v>0.092123000601317</v>
      </c>
      <c r="D47" s="16" t="n">
        <v>8.85802970798791</v>
      </c>
      <c r="E47" s="18" t="n">
        <v>4.73560215114098E-015</v>
      </c>
      <c r="F47" s="16" t="n">
        <v>0.537796473050712</v>
      </c>
      <c r="G47" s="16" t="n">
        <v>0.683352594793902</v>
      </c>
      <c r="H47" s="6" t="s">
        <v>1172</v>
      </c>
    </row>
    <row r="50" customFormat="false" ht="15" hidden="false" customHeight="false" outlineLevel="0" collapsed="false">
      <c r="A50" s="3" t="s">
        <v>1179</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46</v>
      </c>
    </row>
    <row r="2" customFormat="false" ht="14.25" hidden="false" customHeight="true" outlineLevel="0" collapsed="false">
      <c r="A2" s="2" t="s">
        <v>1180</v>
      </c>
      <c r="B2" s="2"/>
      <c r="C2" s="2"/>
      <c r="D2" s="2"/>
      <c r="E2" s="2"/>
      <c r="F2" s="2"/>
      <c r="G2" s="2"/>
      <c r="H2" s="2"/>
      <c r="I2" s="2"/>
      <c r="J2" s="2"/>
      <c r="K2" s="2"/>
      <c r="L2" s="2"/>
    </row>
    <row r="5" customFormat="false" ht="15" hidden="false" customHeight="false" outlineLevel="0" collapsed="false">
      <c r="A5" s="3" t="s">
        <v>577</v>
      </c>
    </row>
    <row r="6" customFormat="false" ht="14.25" hidden="false" customHeight="true" outlineLevel="0" collapsed="false">
      <c r="A6" s="4" t="s">
        <v>1181</v>
      </c>
      <c r="B6" s="4"/>
      <c r="C6" s="4"/>
      <c r="D6" s="4"/>
      <c r="E6" s="4"/>
      <c r="F6" s="4"/>
      <c r="G6" s="4"/>
      <c r="H6" s="4"/>
      <c r="I6" s="4"/>
      <c r="J6" s="4"/>
      <c r="K6" s="4"/>
      <c r="L6" s="4"/>
    </row>
    <row r="8" customFormat="false" ht="15" hidden="false" customHeight="false" outlineLevel="0" collapsed="false">
      <c r="A8" s="3" t="s">
        <v>322</v>
      </c>
    </row>
    <row r="9" customFormat="false" ht="39" hidden="false" customHeight="true" outlineLevel="0" collapsed="false">
      <c r="A9" s="4" t="s">
        <v>1182</v>
      </c>
      <c r="B9" s="4"/>
      <c r="C9" s="4"/>
      <c r="D9" s="4"/>
      <c r="E9" s="4"/>
      <c r="F9" s="4"/>
      <c r="G9" s="4"/>
      <c r="H9" s="4"/>
      <c r="I9" s="4"/>
      <c r="J9" s="4"/>
      <c r="K9" s="4"/>
      <c r="L9" s="4"/>
    </row>
    <row r="10" customFormat="false" ht="15" hidden="false" customHeight="false" outlineLevel="0" collapsed="false">
      <c r="A10" s="11" t="s">
        <v>1183</v>
      </c>
    </row>
    <row r="11" customFormat="false" ht="15" hidden="false" customHeight="true" outlineLevel="0" collapsed="false">
      <c r="A11" s="5" t="s">
        <v>1045</v>
      </c>
      <c r="B11" s="5" t="s">
        <v>1184</v>
      </c>
      <c r="C11" s="5" t="s">
        <v>1185</v>
      </c>
      <c r="D11" s="5" t="s">
        <v>1186</v>
      </c>
    </row>
    <row r="12" customFormat="false" ht="15" hidden="false" customHeight="false" outlineLevel="0" collapsed="false">
      <c r="A12" s="6" t="s">
        <v>1187</v>
      </c>
      <c r="B12" s="6" t="n">
        <v>400</v>
      </c>
      <c r="C12" s="6" t="n">
        <v>548</v>
      </c>
      <c r="D12" s="7" t="s">
        <v>1188</v>
      </c>
    </row>
    <row r="13" customFormat="false" ht="15" hidden="false" customHeight="false" outlineLevel="0" collapsed="false">
      <c r="A13" s="6" t="s">
        <v>1189</v>
      </c>
      <c r="B13" s="6" t="n">
        <v>548</v>
      </c>
      <c r="C13" s="6" t="n">
        <v>765</v>
      </c>
      <c r="D13" s="7" t="s">
        <v>1190</v>
      </c>
    </row>
    <row r="14" customFormat="false" ht="15" hidden="false" customHeight="false" outlineLevel="0" collapsed="false">
      <c r="A14" s="6" t="s">
        <v>1191</v>
      </c>
      <c r="B14" s="6" t="n">
        <v>914</v>
      </c>
      <c r="C14" s="6" t="n">
        <v>1069</v>
      </c>
      <c r="D14" s="7" t="s">
        <v>1192</v>
      </c>
    </row>
    <row r="15" customFormat="false" ht="15" hidden="false" customHeight="false" outlineLevel="0" collapsed="false">
      <c r="A15" s="6" t="s">
        <v>1193</v>
      </c>
      <c r="B15" s="6" t="n">
        <v>1069</v>
      </c>
      <c r="C15" s="6" t="n">
        <v>1258</v>
      </c>
      <c r="D15" s="7" t="s">
        <v>1194</v>
      </c>
    </row>
    <row r="16" customFormat="false" ht="15" hidden="false" customHeight="false" outlineLevel="0" collapsed="false">
      <c r="A16" s="6" t="s">
        <v>1195</v>
      </c>
      <c r="B16" s="6" t="n">
        <v>1258</v>
      </c>
      <c r="C16" s="6" t="n">
        <v>1721</v>
      </c>
      <c r="D16" s="7" t="s">
        <v>1196</v>
      </c>
    </row>
    <row r="17" customFormat="false" ht="15" hidden="false" customHeight="false" outlineLevel="0" collapsed="false">
      <c r="A17" s="6" t="s">
        <v>1197</v>
      </c>
      <c r="B17" s="6" t="n">
        <v>1721</v>
      </c>
      <c r="C17" s="6" t="n">
        <v>2304</v>
      </c>
      <c r="D17" s="7" t="s">
        <v>1198</v>
      </c>
    </row>
    <row r="19" customFormat="false" ht="15" hidden="false" customHeight="false" outlineLevel="0" collapsed="false">
      <c r="A19" s="11" t="s">
        <v>1199</v>
      </c>
    </row>
    <row r="20" customFormat="false" ht="24" hidden="false" customHeight="true" outlineLevel="0" collapsed="false">
      <c r="A20" s="5" t="s">
        <v>1045</v>
      </c>
      <c r="B20" s="5" t="s">
        <v>625</v>
      </c>
      <c r="C20" s="5" t="s">
        <v>626</v>
      </c>
      <c r="D20" s="5" t="s">
        <v>628</v>
      </c>
      <c r="E20" s="5" t="s">
        <v>630</v>
      </c>
      <c r="F20" s="5" t="s">
        <v>140</v>
      </c>
      <c r="G20" s="5" t="s">
        <v>134</v>
      </c>
      <c r="H20" s="5" t="s">
        <v>1169</v>
      </c>
      <c r="I20" s="5" t="s">
        <v>1200</v>
      </c>
      <c r="J20" s="5" t="s">
        <v>1201</v>
      </c>
      <c r="K20" s="5" t="s">
        <v>1202</v>
      </c>
      <c r="L20" s="5" t="s">
        <v>1170</v>
      </c>
      <c r="M20" s="5" t="s">
        <v>1171</v>
      </c>
      <c r="N20" s="5" t="s">
        <v>631</v>
      </c>
      <c r="O20" s="5" t="s">
        <v>1203</v>
      </c>
    </row>
    <row r="21" customFormat="false" ht="22.35" hidden="false" customHeight="false" outlineLevel="0" collapsed="false">
      <c r="A21" s="7" t="s">
        <v>1204</v>
      </c>
      <c r="B21" s="17" t="n">
        <v>64.1777777777778</v>
      </c>
      <c r="C21" s="17" t="n">
        <v>61.1931649331352</v>
      </c>
      <c r="D21" s="17" t="n">
        <v>-14.4215405652832</v>
      </c>
      <c r="E21" s="18" t="n">
        <v>1.04606554888171E-038</v>
      </c>
      <c r="F21" s="16" t="n">
        <v>-0.789250591175161</v>
      </c>
      <c r="G21" s="16" t="n">
        <v>0.750151340047328</v>
      </c>
      <c r="H21" s="6" t="s">
        <v>1177</v>
      </c>
      <c r="I21" s="17" t="n">
        <v>62.5</v>
      </c>
      <c r="J21" s="6" t="s">
        <v>1205</v>
      </c>
      <c r="K21" s="8" t="n">
        <v>0.703764239722635</v>
      </c>
      <c r="L21" s="8" t="n">
        <v>0.687070607011172</v>
      </c>
      <c r="M21" s="8" t="n">
        <v>0.693033998603417</v>
      </c>
      <c r="N21" s="18" t="n">
        <v>6.53598654855226E-007</v>
      </c>
      <c r="O21" s="16" t="n">
        <v>0.0538017313798403</v>
      </c>
    </row>
    <row r="22" customFormat="false" ht="22.35" hidden="false" customHeight="false" outlineLevel="0" collapsed="false">
      <c r="A22" s="7" t="s">
        <v>1206</v>
      </c>
      <c r="B22" s="17" t="n">
        <v>1911.35555555556</v>
      </c>
      <c r="C22" s="17" t="n">
        <v>1915.98068350669</v>
      </c>
      <c r="D22" s="16" t="n">
        <v>7.123448396215</v>
      </c>
      <c r="E22" s="18" t="n">
        <v>2.27806842161339E-010</v>
      </c>
      <c r="F22" s="16" t="n">
        <v>0.805568880658854</v>
      </c>
      <c r="G22" s="16" t="n">
        <v>0.686230807330362</v>
      </c>
      <c r="H22" s="6" t="s">
        <v>1172</v>
      </c>
      <c r="I22" s="17" t="n">
        <v>1907.5</v>
      </c>
      <c r="J22" s="6" t="s">
        <v>1207</v>
      </c>
      <c r="K22" s="8" t="n">
        <v>0.680672500137582</v>
      </c>
      <c r="L22" s="8" t="n">
        <v>0.678146497165814</v>
      </c>
      <c r="M22" s="8" t="n">
        <v>0.671901901670209</v>
      </c>
      <c r="N22" s="18" t="n">
        <v>3.79563550001124E-007</v>
      </c>
      <c r="O22" s="16" t="n">
        <v>0.0458399537202411</v>
      </c>
    </row>
    <row r="23" customFormat="false" ht="15" hidden="false" customHeight="false" outlineLevel="0" collapsed="false">
      <c r="A23" s="6" t="s">
        <v>1208</v>
      </c>
      <c r="B23" s="17" t="n">
        <v>95.0556120863421</v>
      </c>
      <c r="C23" s="17" t="n">
        <v>88.4930579350625</v>
      </c>
      <c r="D23" s="16" t="n">
        <v>-7.18014324499998</v>
      </c>
      <c r="E23" s="18" t="n">
        <v>1.37141074379669E-010</v>
      </c>
      <c r="F23" s="16" t="n">
        <v>-0.569808544161422</v>
      </c>
      <c r="G23" s="16" t="n">
        <v>0.67615431181553</v>
      </c>
      <c r="H23" s="6" t="s">
        <v>1177</v>
      </c>
      <c r="I23" s="17" t="n">
        <v>93.87053432943</v>
      </c>
      <c r="J23" s="6" t="s">
        <v>1205</v>
      </c>
      <c r="K23" s="8" t="n">
        <v>0.644615045952342</v>
      </c>
      <c r="L23" s="8" t="n">
        <v>0.627746409113422</v>
      </c>
      <c r="M23" s="8" t="n">
        <v>0.620985459137101</v>
      </c>
      <c r="N23" s="18" t="n">
        <v>1.91662813197757E-006</v>
      </c>
      <c r="O23" s="18" t="n">
        <v>0.000346601985392273</v>
      </c>
    </row>
    <row r="24" customFormat="false" ht="22.35" hidden="false" customHeight="false" outlineLevel="0" collapsed="false">
      <c r="A24" s="7" t="s">
        <v>1209</v>
      </c>
      <c r="B24" s="16" t="n">
        <v>0.236178530929581</v>
      </c>
      <c r="C24" s="16" t="n">
        <v>0.249084688111831</v>
      </c>
      <c r="D24" s="16" t="n">
        <v>5.53925350425781</v>
      </c>
      <c r="E24" s="18" t="n">
        <v>4.88332126578291E-007</v>
      </c>
      <c r="F24" s="16" t="n">
        <v>0.607049702866009</v>
      </c>
      <c r="G24" s="16" t="n">
        <v>0.675306807550493</v>
      </c>
      <c r="H24" s="6" t="s">
        <v>1172</v>
      </c>
      <c r="I24" s="16" t="n">
        <v>0.226302149114554</v>
      </c>
      <c r="J24" s="6" t="s">
        <v>1207</v>
      </c>
      <c r="K24" s="8" t="n">
        <v>0.690231687854273</v>
      </c>
      <c r="L24" s="8" t="n">
        <v>0.676144405921523</v>
      </c>
      <c r="M24" s="8" t="n">
        <v>0.678805492136069</v>
      </c>
      <c r="N24" s="18" t="n">
        <v>6.53598654855226E-007</v>
      </c>
      <c r="O24" s="18" t="n">
        <v>0.000342741819877959</v>
      </c>
    </row>
    <row r="25" customFormat="false" ht="15" hidden="false" customHeight="false" outlineLevel="0" collapsed="false">
      <c r="A25" s="6" t="s">
        <v>1210</v>
      </c>
      <c r="B25" s="17" t="n">
        <v>130.074074074074</v>
      </c>
      <c r="C25" s="17" t="n">
        <v>125.365527488856</v>
      </c>
      <c r="D25" s="16" t="n">
        <v>-6.98178826271414</v>
      </c>
      <c r="E25" s="18" t="n">
        <v>2.27806842161339E-010</v>
      </c>
      <c r="F25" s="16" t="n">
        <v>-0.514333519979605</v>
      </c>
      <c r="G25" s="16" t="n">
        <v>0.670915194540752</v>
      </c>
      <c r="H25" s="6" t="s">
        <v>1177</v>
      </c>
      <c r="I25" s="17" t="n">
        <v>128.5</v>
      </c>
      <c r="J25" s="6" t="s">
        <v>1205</v>
      </c>
      <c r="K25" s="8" t="n">
        <v>0.646788839359419</v>
      </c>
      <c r="L25" s="8" t="n">
        <v>0.645154366848275</v>
      </c>
      <c r="M25" s="8" t="n">
        <v>0.628293909790633</v>
      </c>
      <c r="N25" s="18" t="n">
        <v>1.55240047360742E-005</v>
      </c>
      <c r="O25" s="16" t="n">
        <v>0.00334609221365274</v>
      </c>
    </row>
    <row r="26" customFormat="false" ht="15" hidden="false" customHeight="false" outlineLevel="0" collapsed="false">
      <c r="A26" s="6" t="s">
        <v>1211</v>
      </c>
      <c r="B26" s="16" t="n">
        <v>0.788886773556636</v>
      </c>
      <c r="C26" s="16" t="n">
        <v>0.760129267072053</v>
      </c>
      <c r="D26" s="16" t="n">
        <v>-5.99843643850201</v>
      </c>
      <c r="E26" s="18" t="n">
        <v>4.21702658157688E-008</v>
      </c>
      <c r="F26" s="16" t="n">
        <v>-0.459305118421405</v>
      </c>
      <c r="G26" s="16" t="n">
        <v>0.648329756204942</v>
      </c>
      <c r="H26" s="6" t="s">
        <v>1177</v>
      </c>
      <c r="I26" s="16" t="n">
        <v>0.790388550516354</v>
      </c>
      <c r="J26" s="6" t="s">
        <v>1205</v>
      </c>
      <c r="K26" s="8" t="n">
        <v>0.617924164878102</v>
      </c>
      <c r="L26" s="8" t="n">
        <v>0.57473446700787</v>
      </c>
      <c r="M26" s="8" t="n">
        <v>0.591864248593949</v>
      </c>
      <c r="N26" s="18" t="n">
        <v>0.000176742563630124</v>
      </c>
      <c r="O26" s="16" t="n">
        <v>0.0136980081998221</v>
      </c>
    </row>
    <row r="27" customFormat="false" ht="15" hidden="false" customHeight="false" outlineLevel="0" collapsed="false">
      <c r="A27" s="6" t="s">
        <v>1212</v>
      </c>
      <c r="B27" s="16" t="n">
        <v>3.13142915870793</v>
      </c>
      <c r="C27" s="16" t="n">
        <v>2.78588349279176</v>
      </c>
      <c r="D27" s="16" t="n">
        <v>-4.77269808207044</v>
      </c>
      <c r="E27" s="18" t="n">
        <v>1.07896404438827E-005</v>
      </c>
      <c r="F27" s="16" t="n">
        <v>-0.384669318396532</v>
      </c>
      <c r="G27" s="16" t="n">
        <v>0.632425293049364</v>
      </c>
      <c r="H27" s="6" t="s">
        <v>1177</v>
      </c>
      <c r="I27" s="16" t="n">
        <v>2.31214322995815</v>
      </c>
      <c r="J27" s="6" t="s">
        <v>1205</v>
      </c>
      <c r="K27" s="8" t="n">
        <v>0.639051235485114</v>
      </c>
      <c r="L27" s="8" t="n">
        <v>0.620390732485829</v>
      </c>
      <c r="M27" s="8" t="n">
        <v>0.608787090046697</v>
      </c>
      <c r="N27" s="16" t="n">
        <v>0.00665670094713697</v>
      </c>
      <c r="O27" s="16" t="n">
        <v>0.0624471862637045</v>
      </c>
    </row>
    <row r="28" customFormat="false" ht="15" hidden="false" customHeight="false" outlineLevel="0" collapsed="false">
      <c r="A28" s="6" t="s">
        <v>1213</v>
      </c>
      <c r="B28" s="16" t="n">
        <v>0.685411885294004</v>
      </c>
      <c r="C28" s="16" t="n">
        <v>0.678133562003791</v>
      </c>
      <c r="D28" s="16" t="n">
        <v>-4.94081486335229</v>
      </c>
      <c r="E28" s="18" t="n">
        <v>6.40118904671121E-006</v>
      </c>
      <c r="F28" s="16" t="n">
        <v>-0.472158821726576</v>
      </c>
      <c r="G28" s="16" t="n">
        <v>0.628319850310935</v>
      </c>
      <c r="H28" s="6" t="s">
        <v>1177</v>
      </c>
      <c r="I28" s="16" t="n">
        <v>0.678142160995301</v>
      </c>
      <c r="J28" s="6" t="s">
        <v>1205</v>
      </c>
      <c r="K28" s="8" t="n">
        <v>0.610362665786143</v>
      </c>
      <c r="L28" s="8" t="n">
        <v>0.588455230862363</v>
      </c>
      <c r="M28" s="8" t="n">
        <v>0.577466315145742</v>
      </c>
      <c r="N28" s="18" t="n">
        <v>0.000176742563630124</v>
      </c>
      <c r="O28" s="16" t="n">
        <v>0.0190448483300056</v>
      </c>
    </row>
    <row r="29" customFormat="false" ht="15" hidden="false" customHeight="false" outlineLevel="0" collapsed="false">
      <c r="A29" s="6" t="s">
        <v>1214</v>
      </c>
      <c r="B29" s="17" t="n">
        <v>495.851851851852</v>
      </c>
      <c r="C29" s="17" t="n">
        <v>494.811292719168</v>
      </c>
      <c r="D29" s="16" t="n">
        <v>-4.50585554404281</v>
      </c>
      <c r="E29" s="18" t="n">
        <v>3.41697541431109E-005</v>
      </c>
      <c r="F29" s="16" t="n">
        <v>-0.417807739511709</v>
      </c>
      <c r="G29" s="16" t="n">
        <v>0.625722304771339</v>
      </c>
      <c r="H29" s="6" t="s">
        <v>1177</v>
      </c>
      <c r="I29" s="17" t="n">
        <v>495.5</v>
      </c>
      <c r="J29" s="6" t="s">
        <v>1205</v>
      </c>
      <c r="K29" s="8" t="n">
        <v>0.615662319079853</v>
      </c>
      <c r="L29" s="8" t="n">
        <v>0.615662319079853</v>
      </c>
      <c r="M29" s="8" t="n">
        <v>0.605212444432458</v>
      </c>
      <c r="N29" s="16" t="n">
        <v>0.00292233962221387</v>
      </c>
      <c r="O29" s="16" t="n">
        <v>0.0473661342741445</v>
      </c>
    </row>
    <row r="30" customFormat="false" ht="22.35" hidden="false" customHeight="false" outlineLevel="0" collapsed="false">
      <c r="A30" s="7" t="s">
        <v>1215</v>
      </c>
      <c r="B30" s="16" t="n">
        <v>0.75212509525162</v>
      </c>
      <c r="C30" s="16" t="n">
        <v>0.722548720929841</v>
      </c>
      <c r="D30" s="16" t="n">
        <v>-5.80616781121907</v>
      </c>
      <c r="E30" s="18" t="n">
        <v>9.39854036671048E-008</v>
      </c>
      <c r="F30" s="16" t="n">
        <v>-0.434350563329957</v>
      </c>
      <c r="G30" s="16" t="n">
        <v>0.618601067635243</v>
      </c>
      <c r="H30" s="6" t="s">
        <v>1177</v>
      </c>
      <c r="I30" s="16" t="n">
        <v>0.746031822179938</v>
      </c>
      <c r="J30" s="6" t="s">
        <v>1205</v>
      </c>
      <c r="K30" s="8" t="n">
        <v>0.599339607066205</v>
      </c>
      <c r="L30" s="8" t="n">
        <v>0.574105993065874</v>
      </c>
      <c r="M30" s="8" t="n">
        <v>0.587197534095547</v>
      </c>
      <c r="N30" s="18" t="n">
        <v>0.00068070305147094</v>
      </c>
      <c r="O30" s="16" t="n">
        <v>0.0252760598864944</v>
      </c>
    </row>
    <row r="31" customFormat="false" ht="15" hidden="false" customHeight="false" outlineLevel="0" collapsed="false">
      <c r="A31" s="6" t="s">
        <v>1216</v>
      </c>
      <c r="B31" s="17" t="n">
        <v>30.2558346795464</v>
      </c>
      <c r="C31" s="17" t="n">
        <v>28.2975509523812</v>
      </c>
      <c r="D31" s="16" t="n">
        <v>-4.03827974777933</v>
      </c>
      <c r="E31" s="18" t="n">
        <v>0.00019160433558398</v>
      </c>
      <c r="F31" s="16" t="n">
        <v>-0.363846764472831</v>
      </c>
      <c r="G31" s="16" t="n">
        <v>0.611347751912388</v>
      </c>
      <c r="H31" s="6" t="s">
        <v>1177</v>
      </c>
      <c r="I31" s="17" t="n">
        <v>31.0685518800525</v>
      </c>
      <c r="J31" s="6" t="s">
        <v>1205</v>
      </c>
      <c r="K31" s="8" t="n">
        <v>0.60471630620219</v>
      </c>
      <c r="L31" s="8" t="n">
        <v>0.579743547410709</v>
      </c>
      <c r="M31" s="8" t="n">
        <v>0.591410773493504</v>
      </c>
      <c r="N31" s="16" t="n">
        <v>0.00395325653303707</v>
      </c>
      <c r="O31" s="16" t="n">
        <v>0.0323046332749243</v>
      </c>
    </row>
    <row r="32" customFormat="false" ht="15" hidden="false" customHeight="false" outlineLevel="0" collapsed="false">
      <c r="A32" s="6" t="s">
        <v>1217</v>
      </c>
      <c r="B32" s="16" t="n">
        <v>0.391200584727811</v>
      </c>
      <c r="C32" s="16" t="n">
        <v>0.368846519623611</v>
      </c>
      <c r="D32" s="16" t="n">
        <v>-3.98985004382555</v>
      </c>
      <c r="E32" s="18" t="n">
        <v>0.000213010877563277</v>
      </c>
      <c r="F32" s="16" t="n">
        <v>-0.355335996527198</v>
      </c>
      <c r="G32" s="16" t="n">
        <v>0.606548896593473</v>
      </c>
      <c r="H32" s="6" t="s">
        <v>1177</v>
      </c>
      <c r="I32" s="16" t="n">
        <v>0.412002895879279</v>
      </c>
      <c r="J32" s="6" t="s">
        <v>1205</v>
      </c>
      <c r="K32" s="8" t="n">
        <v>0.601122667987453</v>
      </c>
      <c r="L32" s="8" t="n">
        <v>0.574241373617302</v>
      </c>
      <c r="M32" s="8" t="n">
        <v>0.586576040563012</v>
      </c>
      <c r="N32" s="16" t="n">
        <v>0.00392500864963724</v>
      </c>
      <c r="O32" s="16" t="n">
        <v>0.021338637210084</v>
      </c>
    </row>
    <row r="33" customFormat="false" ht="22.35" hidden="false" customHeight="false" outlineLevel="0" collapsed="false">
      <c r="A33" s="7" t="s">
        <v>1218</v>
      </c>
      <c r="B33" s="16" t="n">
        <v>0.781582648549583</v>
      </c>
      <c r="C33" s="16" t="n">
        <v>0.763633563715579</v>
      </c>
      <c r="D33" s="16" t="n">
        <v>-3.88997412386148</v>
      </c>
      <c r="E33" s="18" t="n">
        <v>0.000287296538404171</v>
      </c>
      <c r="F33" s="16" t="n">
        <v>-0.332556059064526</v>
      </c>
      <c r="G33" s="16" t="n">
        <v>0.598767266523582</v>
      </c>
      <c r="H33" s="6" t="s">
        <v>1177</v>
      </c>
      <c r="I33" s="16" t="n">
        <v>0.804323576795837</v>
      </c>
      <c r="J33" s="6" t="s">
        <v>1205</v>
      </c>
      <c r="K33" s="8" t="n">
        <v>0.593737273677838</v>
      </c>
      <c r="L33" s="8" t="n">
        <v>0.572519949369875</v>
      </c>
      <c r="M33" s="8" t="n">
        <v>0.577436907417669</v>
      </c>
      <c r="N33" s="16" t="n">
        <v>0.00292233962221387</v>
      </c>
      <c r="O33" s="18" t="n">
        <v>0.000293417769514925</v>
      </c>
    </row>
    <row r="34" customFormat="false" ht="22.35" hidden="false" customHeight="false" outlineLevel="0" collapsed="false">
      <c r="A34" s="7" t="s">
        <v>1219</v>
      </c>
      <c r="B34" s="16" t="n">
        <v>0.0463820435678983</v>
      </c>
      <c r="C34" s="16" t="n">
        <v>0.0428649345533015</v>
      </c>
      <c r="D34" s="16" t="n">
        <v>-3.46758586133377</v>
      </c>
      <c r="E34" s="16" t="n">
        <v>0.00111418843736042</v>
      </c>
      <c r="F34" s="16" t="n">
        <v>-0.288097483365591</v>
      </c>
      <c r="G34" s="16" t="n">
        <v>0.598525122447857</v>
      </c>
      <c r="H34" s="6" t="s">
        <v>1177</v>
      </c>
      <c r="I34" s="16" t="n">
        <v>0.0351911763680728</v>
      </c>
      <c r="J34" s="6" t="s">
        <v>1205</v>
      </c>
      <c r="K34" s="8" t="n">
        <v>0.607148753508337</v>
      </c>
      <c r="L34" s="8" t="n">
        <v>0.572668537779979</v>
      </c>
      <c r="M34" s="8" t="n">
        <v>0.590301730983793</v>
      </c>
      <c r="N34" s="16" t="n">
        <v>0.0420524114490485</v>
      </c>
      <c r="O34" s="16" t="n">
        <v>0.06363132001808</v>
      </c>
    </row>
    <row r="35" customFormat="false" ht="22.35" hidden="false" customHeight="false" outlineLevel="0" collapsed="false">
      <c r="A35" s="7" t="s">
        <v>1220</v>
      </c>
      <c r="B35" s="17" t="n">
        <v>229.485038677431</v>
      </c>
      <c r="C35" s="17" t="n">
        <v>221.607074877375</v>
      </c>
      <c r="D35" s="16" t="n">
        <v>-2.46358404855094</v>
      </c>
      <c r="E35" s="16" t="n">
        <v>0.0229941243432472</v>
      </c>
      <c r="F35" s="16" t="n">
        <v>-0.213633077407021</v>
      </c>
      <c r="G35" s="16" t="n">
        <v>0.590743492377965</v>
      </c>
      <c r="H35" s="6" t="s">
        <v>1177</v>
      </c>
      <c r="I35" s="17" t="n">
        <v>243.24259560563</v>
      </c>
      <c r="J35" s="6" t="s">
        <v>1205</v>
      </c>
      <c r="K35" s="8" t="n">
        <v>0.58898244455451</v>
      </c>
      <c r="L35" s="8" t="n">
        <v>0.560264157173518</v>
      </c>
      <c r="M35" s="8" t="n">
        <v>0.564041820330877</v>
      </c>
      <c r="N35" s="16" t="n">
        <v>0.0468494805830288</v>
      </c>
      <c r="O35" s="18" t="n">
        <v>6.01099400193834E-006</v>
      </c>
    </row>
    <row r="36" customFormat="false" ht="22.35" hidden="false" customHeight="false" outlineLevel="0" collapsed="false">
      <c r="A36" s="7" t="s">
        <v>1221</v>
      </c>
      <c r="B36" s="16" t="n">
        <v>0.379430692308454</v>
      </c>
      <c r="C36" s="16" t="n">
        <v>0.386145675404964</v>
      </c>
      <c r="D36" s="16" t="n">
        <v>4.1371781659588</v>
      </c>
      <c r="E36" s="18" t="n">
        <v>0.000143490146801868</v>
      </c>
      <c r="F36" s="16" t="n">
        <v>0.390062161992526</v>
      </c>
      <c r="G36" s="16" t="n">
        <v>0.590039073248583</v>
      </c>
      <c r="H36" s="6" t="s">
        <v>1172</v>
      </c>
      <c r="I36" s="16" t="n">
        <v>0.370013579303548</v>
      </c>
      <c r="J36" s="6" t="s">
        <v>1207</v>
      </c>
      <c r="K36" s="8" t="n">
        <v>0.581993286005173</v>
      </c>
      <c r="L36" s="8" t="n">
        <v>0.571714269990644</v>
      </c>
      <c r="M36" s="8" t="n">
        <v>0.552383931732927</v>
      </c>
      <c r="N36" s="16" t="n">
        <v>0.00395325653303707</v>
      </c>
      <c r="O36" s="16" t="n">
        <v>0.0497063232440508</v>
      </c>
    </row>
    <row r="37" customFormat="false" ht="22.35" hidden="false" customHeight="false" outlineLevel="0" collapsed="false">
      <c r="A37" s="7" t="s">
        <v>1222</v>
      </c>
      <c r="B37" s="17" t="n">
        <v>149.121918388061</v>
      </c>
      <c r="C37" s="17" t="n">
        <v>142.837550605774</v>
      </c>
      <c r="D37" s="16" t="n">
        <v>-3.55176124519644</v>
      </c>
      <c r="E37" s="18" t="n">
        <v>0.000908651186651066</v>
      </c>
      <c r="F37" s="16" t="n">
        <v>-0.291853053459099</v>
      </c>
      <c r="G37" s="16" t="n">
        <v>0.578185020086952</v>
      </c>
      <c r="H37" s="6" t="s">
        <v>1177</v>
      </c>
      <c r="I37" s="17" t="n">
        <v>143.54514896314</v>
      </c>
      <c r="J37" s="6" t="s">
        <v>1205</v>
      </c>
      <c r="K37" s="8" t="n">
        <v>0.571085796048649</v>
      </c>
      <c r="L37" s="8" t="n">
        <v>0.538584557811898</v>
      </c>
      <c r="M37" s="8" t="n">
        <v>0.548456918213596</v>
      </c>
      <c r="N37" s="16" t="n">
        <v>0.0103833940785709</v>
      </c>
      <c r="O37" s="16" t="n">
        <v>0.0104261199783554</v>
      </c>
    </row>
    <row r="38" customFormat="false" ht="22.35" hidden="false" customHeight="false" outlineLevel="0" collapsed="false">
      <c r="A38" s="7" t="s">
        <v>1223</v>
      </c>
      <c r="B38" s="16" t="n">
        <v>0.0792709494218453</v>
      </c>
      <c r="C38" s="16" t="n">
        <v>0.0754704101085325</v>
      </c>
      <c r="D38" s="16" t="n">
        <v>-2.47614952260674</v>
      </c>
      <c r="E38" s="16" t="n">
        <v>0.0229941243432472</v>
      </c>
      <c r="F38" s="16" t="n">
        <v>-0.210602866257873</v>
      </c>
      <c r="G38" s="16" t="n">
        <v>0.571526058004513</v>
      </c>
      <c r="H38" s="6" t="s">
        <v>1177</v>
      </c>
      <c r="I38" s="16" t="n">
        <v>0.0680770125032702</v>
      </c>
      <c r="J38" s="6" t="s">
        <v>1205</v>
      </c>
      <c r="K38" s="8" t="n">
        <v>0.579869022068131</v>
      </c>
      <c r="L38" s="8" t="n">
        <v>0.564118650597105</v>
      </c>
      <c r="M38" s="8" t="n">
        <v>0.56568808953417</v>
      </c>
      <c r="N38" s="16" t="n">
        <v>0.1539199648577</v>
      </c>
      <c r="O38" s="16" t="n">
        <v>0.0774812666180309</v>
      </c>
    </row>
    <row r="39" customFormat="false" ht="22.35" hidden="false" customHeight="false" outlineLevel="0" collapsed="false">
      <c r="A39" s="7" t="s">
        <v>1224</v>
      </c>
      <c r="B39" s="17" t="n">
        <v>971.42962962963</v>
      </c>
      <c r="C39" s="17" t="n">
        <v>970.867756315008</v>
      </c>
      <c r="D39" s="16" t="n">
        <v>-3.53768045245597</v>
      </c>
      <c r="E39" s="18" t="n">
        <v>0.000908651186651066</v>
      </c>
      <c r="F39" s="16" t="n">
        <v>-0.276657786691207</v>
      </c>
      <c r="G39" s="16" t="n">
        <v>0.569121127070607</v>
      </c>
      <c r="H39" s="6" t="s">
        <v>1177</v>
      </c>
      <c r="I39" s="17" t="n">
        <v>968.5</v>
      </c>
      <c r="J39" s="6" t="s">
        <v>1205</v>
      </c>
      <c r="K39" s="8" t="n">
        <v>0.565422926641352</v>
      </c>
      <c r="L39" s="8" t="n">
        <v>0.534004732816026</v>
      </c>
      <c r="M39" s="8" t="n">
        <v>0.55633964593728</v>
      </c>
      <c r="N39" s="16" t="n">
        <v>0.0189803524985349</v>
      </c>
      <c r="O39" s="16" t="n">
        <v>0.0152513168073239</v>
      </c>
    </row>
    <row r="40" customFormat="false" ht="22.35" hidden="false" customHeight="false" outlineLevel="0" collapsed="false">
      <c r="A40" s="7" t="s">
        <v>1225</v>
      </c>
      <c r="B40" s="16" t="n">
        <v>5.7490620276964</v>
      </c>
      <c r="C40" s="16" t="n">
        <v>5.45654842384149</v>
      </c>
      <c r="D40" s="16" t="n">
        <v>-2.39320347099891</v>
      </c>
      <c r="E40" s="16" t="n">
        <v>0.0263618064352921</v>
      </c>
      <c r="F40" s="16" t="n">
        <v>-0.205264580379805</v>
      </c>
      <c r="G40" s="16" t="n">
        <v>0.569104617247262</v>
      </c>
      <c r="H40" s="6" t="s">
        <v>1177</v>
      </c>
      <c r="I40" s="16" t="n">
        <v>4.54318791384233</v>
      </c>
      <c r="J40" s="6" t="s">
        <v>1205</v>
      </c>
      <c r="K40" s="8" t="n">
        <v>0.575989213582081</v>
      </c>
      <c r="L40" s="8" t="n">
        <v>0.546173573276099</v>
      </c>
      <c r="M40" s="8" t="n">
        <v>0.548423850120994</v>
      </c>
      <c r="N40" s="16" t="n">
        <v>0.168368259400326</v>
      </c>
      <c r="O40" s="16" t="n">
        <v>0.0837585759484431</v>
      </c>
    </row>
    <row r="41" customFormat="false" ht="22.35" hidden="false" customHeight="false" outlineLevel="0" collapsed="false">
      <c r="A41" s="7" t="s">
        <v>1226</v>
      </c>
      <c r="B41" s="16" t="n">
        <v>0.343272401377412</v>
      </c>
      <c r="C41" s="16" t="n">
        <v>0.34172676562234</v>
      </c>
      <c r="D41" s="16" t="n">
        <v>-2.35337604869847</v>
      </c>
      <c r="E41" s="16" t="n">
        <v>0.0278969536264359</v>
      </c>
      <c r="F41" s="16" t="n">
        <v>-0.203378354701364</v>
      </c>
      <c r="G41" s="16" t="n">
        <v>0.568708381486985</v>
      </c>
      <c r="H41" s="6" t="s">
        <v>1177</v>
      </c>
      <c r="I41" s="16" t="n">
        <v>0.342015619742483</v>
      </c>
      <c r="J41" s="6" t="s">
        <v>1205</v>
      </c>
      <c r="K41" s="8" t="n">
        <v>0.568845963348192</v>
      </c>
      <c r="L41" s="8" t="n">
        <v>0.565142259644488</v>
      </c>
      <c r="M41" s="8" t="n">
        <v>0.546537840162655</v>
      </c>
      <c r="N41" s="16" t="n">
        <v>0.0927590529440383</v>
      </c>
      <c r="O41" s="16" t="n">
        <v>0.0221316032396799</v>
      </c>
    </row>
    <row r="42" customFormat="false" ht="15" hidden="false" customHeight="false" outlineLevel="0" collapsed="false">
      <c r="A42" s="6" t="s">
        <v>1227</v>
      </c>
      <c r="B42" s="16" t="n">
        <v>0.723559725736369</v>
      </c>
      <c r="C42" s="16" t="n">
        <v>0.727117723842006</v>
      </c>
      <c r="D42" s="16" t="n">
        <v>2.20284279961307</v>
      </c>
      <c r="E42" s="16" t="n">
        <v>0.0376148298339311</v>
      </c>
      <c r="F42" s="16" t="n">
        <v>0.215054287917843</v>
      </c>
      <c r="G42" s="16" t="n">
        <v>0.555643607946728</v>
      </c>
      <c r="H42" s="6" t="s">
        <v>1172</v>
      </c>
      <c r="I42" s="16" t="n">
        <v>0.730052677395839</v>
      </c>
      <c r="J42" s="6" t="s">
        <v>1207</v>
      </c>
      <c r="K42" s="8" t="n">
        <v>0.555539045732211</v>
      </c>
      <c r="L42" s="8" t="n">
        <v>0.520051730779814</v>
      </c>
      <c r="M42" s="8" t="n">
        <v>0.535598104168083</v>
      </c>
      <c r="N42" s="16" t="n">
        <v>0.148129859655489</v>
      </c>
      <c r="O42" s="16" t="n">
        <v>0.0953904541319767</v>
      </c>
    </row>
    <row r="43" customFormat="false" ht="22.35" hidden="false" customHeight="false" outlineLevel="0" collapsed="false">
      <c r="A43" s="7" t="s">
        <v>1228</v>
      </c>
      <c r="B43" s="17" t="n">
        <v>266.037037037037</v>
      </c>
      <c r="C43" s="17" t="n">
        <v>262.378900445765</v>
      </c>
      <c r="D43" s="16" t="n">
        <v>-1.38146663353967</v>
      </c>
      <c r="E43" s="16" t="n">
        <v>0.210751076415561</v>
      </c>
      <c r="F43" s="16" t="n">
        <v>-0.119176424379153</v>
      </c>
      <c r="G43" s="16" t="n">
        <v>0.539755654614496</v>
      </c>
      <c r="H43" s="6" t="s">
        <v>1177</v>
      </c>
      <c r="I43" s="17" t="n">
        <v>230.5</v>
      </c>
      <c r="J43" s="6" t="s">
        <v>1205</v>
      </c>
      <c r="K43" s="8" t="n">
        <v>0.545539596059656</v>
      </c>
      <c r="L43" s="8" t="n">
        <v>0.519598260965274</v>
      </c>
      <c r="M43" s="8" t="n">
        <v>0.533865269538944</v>
      </c>
      <c r="N43" s="16" t="n">
        <v>0.276915877471599</v>
      </c>
      <c r="O43" s="18" t="n">
        <v>1.47091109367319E-005</v>
      </c>
    </row>
    <row r="44" customFormat="false" ht="15" hidden="false" customHeight="false" outlineLevel="0" collapsed="false">
      <c r="A44" s="6" t="s">
        <v>1229</v>
      </c>
      <c r="B44" s="17" t="n">
        <v>79.8</v>
      </c>
      <c r="C44" s="17" t="n">
        <v>78.9791976225854</v>
      </c>
      <c r="D44" s="16" t="n">
        <v>-2.22413194845056</v>
      </c>
      <c r="E44" s="16" t="n">
        <v>0.0368317929127123</v>
      </c>
      <c r="F44" s="16" t="n">
        <v>-0.166482793291998</v>
      </c>
      <c r="G44" s="16" t="n">
        <v>0.53738374332728</v>
      </c>
      <c r="H44" s="6" t="s">
        <v>1177</v>
      </c>
      <c r="I44" s="17" t="n">
        <v>76.5</v>
      </c>
      <c r="J44" s="6" t="s">
        <v>1205</v>
      </c>
      <c r="K44" s="8" t="n">
        <v>0.558912552969017</v>
      </c>
      <c r="L44" s="8" t="n">
        <v>0.558912552969017</v>
      </c>
      <c r="M44" s="8" t="n">
        <v>0.544173459134104</v>
      </c>
      <c r="N44" s="16" t="n">
        <v>0.287781426523951</v>
      </c>
      <c r="O44" s="16" t="n">
        <v>0.141604606001425</v>
      </c>
    </row>
    <row r="45" customFormat="false" ht="22.35" hidden="false" customHeight="false" outlineLevel="0" collapsed="false">
      <c r="A45" s="7" t="s">
        <v>1230</v>
      </c>
      <c r="B45" s="17" t="n">
        <v>1160.8</v>
      </c>
      <c r="C45" s="17" t="n">
        <v>1160.90341753343</v>
      </c>
      <c r="D45" s="16" t="n">
        <v>1.27643717225225</v>
      </c>
      <c r="E45" s="16" t="n">
        <v>0.243640620674865</v>
      </c>
      <c r="F45" s="16" t="n">
        <v>0.0996592365298949</v>
      </c>
      <c r="G45" s="16" t="n">
        <v>0.534478014418579</v>
      </c>
      <c r="H45" s="6" t="s">
        <v>1172</v>
      </c>
      <c r="I45" s="17" t="n">
        <v>1160.5</v>
      </c>
      <c r="J45" s="6" t="s">
        <v>1207</v>
      </c>
      <c r="K45" s="8" t="n">
        <v>0.53211710968026</v>
      </c>
      <c r="L45" s="8" t="n">
        <v>0.500011006548897</v>
      </c>
      <c r="M45" s="8" t="n">
        <v>0.516371230004928</v>
      </c>
      <c r="N45" s="16" t="n">
        <v>0.354861905052022</v>
      </c>
      <c r="O45" s="18" t="n">
        <v>1.12089149465476E-005</v>
      </c>
    </row>
    <row r="46" customFormat="false" ht="22.35" hidden="false" customHeight="false" outlineLevel="0" collapsed="false">
      <c r="A46" s="7" t="s">
        <v>1231</v>
      </c>
      <c r="B46" s="17" t="n">
        <v>181.888888888889</v>
      </c>
      <c r="C46" s="17" t="n">
        <v>180.726597325409</v>
      </c>
      <c r="D46" s="16" t="n">
        <v>-1.00367087295549</v>
      </c>
      <c r="E46" s="16" t="n">
        <v>0.365441890181679</v>
      </c>
      <c r="F46" s="16" t="n">
        <v>-0.0882898783594977</v>
      </c>
      <c r="G46" s="16" t="n">
        <v>0.524374002531506</v>
      </c>
      <c r="H46" s="6" t="s">
        <v>1177</v>
      </c>
      <c r="I46" s="17" t="n">
        <v>176.5</v>
      </c>
      <c r="J46" s="6" t="s">
        <v>1205</v>
      </c>
      <c r="K46" s="8" t="n">
        <v>0.53835231963018</v>
      </c>
      <c r="L46" s="8" t="n">
        <v>0.490365967750812</v>
      </c>
      <c r="M46" s="8" t="n">
        <v>0.494869760921872</v>
      </c>
      <c r="N46" s="16" t="n">
        <v>0.440948251011572</v>
      </c>
      <c r="O46" s="16" t="n">
        <v>0.0131696922336121</v>
      </c>
    </row>
    <row r="47" customFormat="false" ht="22.35" hidden="false" customHeight="false" outlineLevel="0" collapsed="false">
      <c r="A47" s="7" t="s">
        <v>1232</v>
      </c>
      <c r="B47" s="16" t="n">
        <v>0.295659877822322</v>
      </c>
      <c r="C47" s="16" t="n">
        <v>0.296686317763159</v>
      </c>
      <c r="D47" s="16" t="n">
        <v>0.862493871139117</v>
      </c>
      <c r="E47" s="16" t="n">
        <v>0.432759821817194</v>
      </c>
      <c r="F47" s="16" t="n">
        <v>0.0804693755169683</v>
      </c>
      <c r="G47" s="16" t="n">
        <v>0.515546750316438</v>
      </c>
      <c r="H47" s="6" t="s">
        <v>1172</v>
      </c>
      <c r="I47" s="16" t="n">
        <v>0.291277297011369</v>
      </c>
      <c r="J47" s="6" t="s">
        <v>1207</v>
      </c>
      <c r="K47" s="8" t="n">
        <v>0.529134334929283</v>
      </c>
      <c r="L47" s="8" t="n">
        <v>0.486650156843322</v>
      </c>
      <c r="M47" s="8" t="n">
        <v>0.496203825807961</v>
      </c>
      <c r="N47" s="16" t="n">
        <v>0.442581269335149</v>
      </c>
      <c r="O47" s="18" t="n">
        <v>0.00034768601347518</v>
      </c>
    </row>
    <row r="48" customFormat="false" ht="22.35" hidden="false" customHeight="false" outlineLevel="0" collapsed="false">
      <c r="A48" s="7" t="s">
        <v>1233</v>
      </c>
      <c r="B48" s="17" t="n">
        <v>1441.61481481482</v>
      </c>
      <c r="C48" s="17" t="n">
        <v>1441.54086181278</v>
      </c>
      <c r="D48" s="16" t="n">
        <v>-0.268618187733553</v>
      </c>
      <c r="E48" s="16" t="n">
        <v>0.788508629373105</v>
      </c>
      <c r="F48" s="16" t="n">
        <v>-0.0249586631829541</v>
      </c>
      <c r="G48" s="16" t="n">
        <v>0.512679544328876</v>
      </c>
      <c r="H48" s="6" t="s">
        <v>1177</v>
      </c>
      <c r="I48" s="17" t="n">
        <v>1444.5</v>
      </c>
      <c r="J48" s="6" t="s">
        <v>1205</v>
      </c>
      <c r="K48" s="8" t="n">
        <v>0.521237136095977</v>
      </c>
      <c r="L48" s="8" t="n">
        <v>0.478314897363932</v>
      </c>
      <c r="M48" s="8" t="n">
        <v>0.456390025697562</v>
      </c>
      <c r="N48" s="16" t="n">
        <v>0.820709596135677</v>
      </c>
      <c r="O48" s="16" t="n">
        <v>0.00426639063504677</v>
      </c>
    </row>
    <row r="49" customFormat="false" ht="22.35" hidden="false" customHeight="false" outlineLevel="0" collapsed="false">
      <c r="A49" s="7" t="s">
        <v>1234</v>
      </c>
      <c r="B49" s="17" t="n">
        <v>69.237037037037</v>
      </c>
      <c r="C49" s="17" t="n">
        <v>68.9063893016345</v>
      </c>
      <c r="D49" s="16" t="n">
        <v>-0.484873050847335</v>
      </c>
      <c r="E49" s="16" t="n">
        <v>0.673164509881044</v>
      </c>
      <c r="F49" s="16" t="n">
        <v>-0.0429959700362451</v>
      </c>
      <c r="G49" s="16" t="n">
        <v>0.509806835066865</v>
      </c>
      <c r="H49" s="6" t="s">
        <v>1177</v>
      </c>
      <c r="I49" s="17" t="n">
        <v>61.5</v>
      </c>
      <c r="J49" s="6" t="s">
        <v>1205</v>
      </c>
      <c r="K49" s="8" t="n">
        <v>0.541769853062572</v>
      </c>
      <c r="L49" s="8" t="n">
        <v>0.528899895437786</v>
      </c>
      <c r="M49" s="8" t="n">
        <v>0.529482297211256</v>
      </c>
      <c r="N49" s="16" t="n">
        <v>0.696746940546752</v>
      </c>
      <c r="O49" s="18" t="n">
        <v>7.06204027888628E-006</v>
      </c>
    </row>
    <row r="50" customFormat="false" ht="15" hidden="false" customHeight="false" outlineLevel="0" collapsed="false">
      <c r="A50" s="6" t="s">
        <v>1235</v>
      </c>
      <c r="B50" s="17" t="n">
        <v>676.881481481482</v>
      </c>
      <c r="C50" s="17" t="n">
        <v>676.812778603269</v>
      </c>
      <c r="D50" s="16" t="n">
        <v>-0.305320726474037</v>
      </c>
      <c r="E50" s="16" t="n">
        <v>0.786712241681118</v>
      </c>
      <c r="F50" s="16" t="n">
        <v>-0.0324754949174713</v>
      </c>
      <c r="G50" s="16" t="n">
        <v>0.507396400858511</v>
      </c>
      <c r="H50" s="6" t="s">
        <v>1177</v>
      </c>
      <c r="I50" s="17" t="n">
        <v>678.5</v>
      </c>
      <c r="J50" s="6" t="s">
        <v>1205</v>
      </c>
      <c r="K50" s="8" t="n">
        <v>0.54190743492378</v>
      </c>
      <c r="L50" s="8" t="n">
        <v>0.463440647185075</v>
      </c>
      <c r="M50" s="8" t="n">
        <v>0.500813006712562</v>
      </c>
      <c r="N50" s="16" t="n">
        <v>0.879732576813068</v>
      </c>
      <c r="O50" s="16" t="n">
        <v>0.0836963443373321</v>
      </c>
    </row>
    <row r="78" customFormat="false" ht="15" hidden="false" customHeight="false" outlineLevel="0" collapsed="false">
      <c r="A78" s="11" t="s">
        <v>648</v>
      </c>
    </row>
    <row r="79" customFormat="false" ht="24" hidden="false" customHeight="true" outlineLevel="0" collapsed="false">
      <c r="A79" s="5" t="s">
        <v>649</v>
      </c>
      <c r="B79" s="5" t="s">
        <v>650</v>
      </c>
      <c r="C79" s="5" t="s">
        <v>651</v>
      </c>
      <c r="D79" s="5" t="s">
        <v>159</v>
      </c>
      <c r="E79" s="5" t="s">
        <v>392</v>
      </c>
    </row>
    <row r="80" customFormat="false" ht="22.35" hidden="false" customHeight="false" outlineLevel="0" collapsed="false">
      <c r="A80" s="7" t="s">
        <v>110</v>
      </c>
      <c r="B80" s="6" t="s">
        <v>1236</v>
      </c>
      <c r="C80" s="7" t="s">
        <v>1237</v>
      </c>
      <c r="D80" s="7" t="s">
        <v>1238</v>
      </c>
      <c r="E80" s="6" t="s">
        <v>395</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48</v>
      </c>
    </row>
    <row r="2" customFormat="false" ht="14.25" hidden="false" customHeight="true" outlineLevel="0" collapsed="false">
      <c r="A2" s="2" t="s">
        <v>1239</v>
      </c>
      <c r="B2" s="2"/>
      <c r="C2" s="2"/>
      <c r="D2" s="2"/>
      <c r="E2" s="2"/>
      <c r="F2" s="2"/>
      <c r="G2" s="2"/>
      <c r="H2" s="2"/>
      <c r="I2" s="2"/>
      <c r="J2" s="2"/>
      <c r="K2" s="2"/>
      <c r="L2" s="2"/>
    </row>
    <row r="5" customFormat="false" ht="15" hidden="false" customHeight="false" outlineLevel="0" collapsed="false">
      <c r="A5" s="3" t="s">
        <v>577</v>
      </c>
    </row>
    <row r="6" customFormat="false" ht="14.25" hidden="false" customHeight="true" outlineLevel="0" collapsed="false">
      <c r="A6" s="4" t="s">
        <v>1240</v>
      </c>
      <c r="B6" s="4"/>
      <c r="C6" s="4"/>
      <c r="D6" s="4"/>
      <c r="E6" s="4"/>
      <c r="F6" s="4"/>
      <c r="G6" s="4"/>
      <c r="H6" s="4"/>
      <c r="I6" s="4"/>
      <c r="J6" s="4"/>
      <c r="K6" s="4"/>
      <c r="L6" s="4"/>
    </row>
    <row r="7" customFormat="false" ht="15" hidden="false" customHeight="false" outlineLevel="0" collapsed="false">
      <c r="A7" s="11" t="s">
        <v>1241</v>
      </c>
    </row>
    <row r="8" customFormat="false" ht="24" hidden="false" customHeight="true" outlineLevel="0" collapsed="false">
      <c r="A8" s="5" t="s">
        <v>1242</v>
      </c>
      <c r="B8" s="5" t="s">
        <v>94</v>
      </c>
      <c r="C8" s="5" t="s">
        <v>1243</v>
      </c>
      <c r="D8" s="5" t="s">
        <v>1244</v>
      </c>
    </row>
    <row r="9" customFormat="false" ht="15" hidden="false" customHeight="false" outlineLevel="0" collapsed="false">
      <c r="A9" s="6" t="s">
        <v>1245</v>
      </c>
      <c r="B9" s="6" t="s">
        <v>1246</v>
      </c>
      <c r="C9" s="6" t="s">
        <v>1247</v>
      </c>
      <c r="D9" s="7" t="s">
        <v>1248</v>
      </c>
    </row>
    <row r="10" customFormat="false" ht="22.35" hidden="false" customHeight="false" outlineLevel="0" collapsed="false">
      <c r="A10" s="6" t="s">
        <v>1249</v>
      </c>
      <c r="B10" s="7" t="s">
        <v>1250</v>
      </c>
      <c r="C10" s="7" t="s">
        <v>1251</v>
      </c>
      <c r="D10" s="7" t="s">
        <v>1252</v>
      </c>
    </row>
    <row r="11" customFormat="false" ht="15" hidden="false" customHeight="false" outlineLevel="0" collapsed="false">
      <c r="A11" s="6" t="s">
        <v>1253</v>
      </c>
      <c r="B11" s="7" t="s">
        <v>1254</v>
      </c>
      <c r="C11" s="7" t="s">
        <v>1255</v>
      </c>
      <c r="D11" s="7" t="s">
        <v>1252</v>
      </c>
    </row>
    <row r="12" customFormat="false" ht="22.35" hidden="false" customHeight="false" outlineLevel="0" collapsed="false">
      <c r="A12" s="6" t="s">
        <v>1256</v>
      </c>
      <c r="B12" s="7" t="s">
        <v>1257</v>
      </c>
      <c r="C12" s="7" t="s">
        <v>1258</v>
      </c>
      <c r="D12" s="7" t="s">
        <v>1252</v>
      </c>
    </row>
    <row r="13" customFormat="false" ht="15" hidden="false" customHeight="false" outlineLevel="0" collapsed="false">
      <c r="A13" s="6" t="s">
        <v>1259</v>
      </c>
      <c r="B13" s="7" t="s">
        <v>1260</v>
      </c>
      <c r="C13" s="6" t="s">
        <v>1261</v>
      </c>
      <c r="D13" s="6" t="s">
        <v>1262</v>
      </c>
    </row>
    <row r="14" customFormat="false" ht="15" hidden="false" customHeight="false" outlineLevel="0" collapsed="false">
      <c r="A14" s="6" t="s">
        <v>1263</v>
      </c>
      <c r="B14" s="7" t="s">
        <v>1264</v>
      </c>
      <c r="C14" s="6" t="s">
        <v>1265</v>
      </c>
      <c r="D14" s="6" t="s">
        <v>1262</v>
      </c>
    </row>
    <row r="15" customFormat="false" ht="15" hidden="false" customHeight="false" outlineLevel="0" collapsed="false">
      <c r="A15" s="6" t="s">
        <v>1266</v>
      </c>
      <c r="B15" s="6" t="s">
        <v>1267</v>
      </c>
      <c r="C15" s="7" t="s">
        <v>1268</v>
      </c>
      <c r="D15" s="7" t="s">
        <v>1269</v>
      </c>
    </row>
    <row r="16" customFormat="false" ht="15" hidden="false" customHeight="false" outlineLevel="0" collapsed="false">
      <c r="A16" s="6" t="s">
        <v>1270</v>
      </c>
      <c r="B16" s="7" t="s">
        <v>1271</v>
      </c>
      <c r="C16" s="7" t="s">
        <v>1272</v>
      </c>
      <c r="D16" s="6" t="s">
        <v>1273</v>
      </c>
    </row>
    <row r="17" customFormat="false" ht="22.35" hidden="false" customHeight="false" outlineLevel="0" collapsed="false">
      <c r="A17" s="6" t="s">
        <v>1274</v>
      </c>
      <c r="B17" s="7" t="s">
        <v>1275</v>
      </c>
      <c r="C17" s="6" t="s">
        <v>1276</v>
      </c>
      <c r="D17" s="7" t="s">
        <v>1277</v>
      </c>
    </row>
    <row r="18" customFormat="false" ht="22.35" hidden="false" customHeight="false" outlineLevel="0" collapsed="false">
      <c r="A18" s="6" t="s">
        <v>1278</v>
      </c>
      <c r="B18" s="7" t="s">
        <v>1279</v>
      </c>
      <c r="C18" s="7" t="s">
        <v>1280</v>
      </c>
      <c r="D18" s="7" t="s">
        <v>1277</v>
      </c>
    </row>
    <row r="19" customFormat="false" ht="22.35" hidden="false" customHeight="false" outlineLevel="0" collapsed="false">
      <c r="A19" s="6" t="s">
        <v>1281</v>
      </c>
      <c r="B19" s="7" t="s">
        <v>1282</v>
      </c>
      <c r="C19" s="6" t="s">
        <v>1283</v>
      </c>
      <c r="D19" s="7" t="s">
        <v>1277</v>
      </c>
    </row>
    <row r="20" customFormat="false" ht="15" hidden="false" customHeight="false" outlineLevel="0" collapsed="false">
      <c r="A20" s="6" t="s">
        <v>1284</v>
      </c>
      <c r="B20" s="7" t="s">
        <v>1285</v>
      </c>
      <c r="C20" s="6" t="s">
        <v>1286</v>
      </c>
      <c r="D20" s="6" t="s">
        <v>1287</v>
      </c>
    </row>
    <row r="21" customFormat="false" ht="22.35" hidden="false" customHeight="false" outlineLevel="0" collapsed="false">
      <c r="A21" s="6" t="s">
        <v>1288</v>
      </c>
      <c r="B21" s="7" t="s">
        <v>1289</v>
      </c>
      <c r="C21" s="7" t="s">
        <v>1290</v>
      </c>
      <c r="D21" s="6" t="s">
        <v>1291</v>
      </c>
    </row>
    <row r="22" customFormat="false" ht="15" hidden="false" customHeight="false" outlineLevel="0" collapsed="false">
      <c r="A22" s="6" t="s">
        <v>1292</v>
      </c>
      <c r="B22" s="7" t="s">
        <v>1293</v>
      </c>
      <c r="C22" s="7" t="s">
        <v>1294</v>
      </c>
      <c r="D22" s="7" t="s">
        <v>1295</v>
      </c>
    </row>
    <row r="23" customFormat="false" ht="22.35" hidden="false" customHeight="false" outlineLevel="0" collapsed="false">
      <c r="A23" s="6" t="s">
        <v>1296</v>
      </c>
      <c r="B23" s="7" t="s">
        <v>1297</v>
      </c>
      <c r="C23" s="7" t="s">
        <v>1298</v>
      </c>
      <c r="D23" s="7" t="s">
        <v>1299</v>
      </c>
    </row>
    <row r="24" customFormat="false" ht="15" hidden="false" customHeight="false" outlineLevel="0" collapsed="false">
      <c r="A24" s="6" t="s">
        <v>1300</v>
      </c>
      <c r="B24" s="7" t="s">
        <v>1301</v>
      </c>
      <c r="C24" s="7" t="s">
        <v>1302</v>
      </c>
      <c r="D24" s="7" t="s">
        <v>1303</v>
      </c>
    </row>
    <row r="25" customFormat="false" ht="15" hidden="false" customHeight="false" outlineLevel="0" collapsed="false">
      <c r="A25" s="6" t="s">
        <v>1304</v>
      </c>
      <c r="B25" s="7" t="s">
        <v>1305</v>
      </c>
      <c r="C25" s="7" t="s">
        <v>1306</v>
      </c>
      <c r="D25" s="7" t="s">
        <v>1307</v>
      </c>
    </row>
    <row r="26" customFormat="false" ht="22.35" hidden="false" customHeight="false" outlineLevel="0" collapsed="false">
      <c r="A26" s="6" t="s">
        <v>1308</v>
      </c>
      <c r="B26" s="7" t="s">
        <v>1309</v>
      </c>
      <c r="C26" s="7" t="s">
        <v>1310</v>
      </c>
      <c r="D26" s="7" t="s">
        <v>1248</v>
      </c>
    </row>
    <row r="27" customFormat="false" ht="22.35" hidden="false" customHeight="false" outlineLevel="0" collapsed="false">
      <c r="A27" s="6" t="s">
        <v>1311</v>
      </c>
      <c r="B27" s="7" t="s">
        <v>1312</v>
      </c>
      <c r="C27" s="7" t="s">
        <v>1313</v>
      </c>
      <c r="D27" s="7" t="s">
        <v>1314</v>
      </c>
    </row>
    <row r="28" customFormat="false" ht="15" hidden="false" customHeight="false" outlineLevel="0" collapsed="false">
      <c r="A28" s="6" t="s">
        <v>1315</v>
      </c>
      <c r="B28" s="7" t="s">
        <v>1316</v>
      </c>
      <c r="C28" s="7" t="s">
        <v>1317</v>
      </c>
      <c r="D28" s="7" t="s">
        <v>1318</v>
      </c>
    </row>
    <row r="29" customFormat="false" ht="15" hidden="false" customHeight="false" outlineLevel="0" collapsed="false">
      <c r="A29" s="6" t="s">
        <v>1319</v>
      </c>
      <c r="B29" s="7" t="s">
        <v>1320</v>
      </c>
      <c r="C29" s="6" t="s">
        <v>1321</v>
      </c>
      <c r="D29" s="6" t="s">
        <v>1322</v>
      </c>
    </row>
    <row r="30" customFormat="false" ht="15" hidden="false" customHeight="false" outlineLevel="0" collapsed="false">
      <c r="A30" s="6" t="s">
        <v>1323</v>
      </c>
      <c r="B30" s="7" t="s">
        <v>1324</v>
      </c>
      <c r="C30" s="7" t="s">
        <v>1325</v>
      </c>
      <c r="D30" s="6" t="s">
        <v>1322</v>
      </c>
    </row>
    <row r="31" customFormat="false" ht="15" hidden="false" customHeight="false" outlineLevel="0" collapsed="false">
      <c r="A31" s="6" t="s">
        <v>1326</v>
      </c>
      <c r="B31" s="7" t="s">
        <v>1327</v>
      </c>
      <c r="C31" s="7" t="s">
        <v>1328</v>
      </c>
      <c r="D31" s="7" t="s">
        <v>1329</v>
      </c>
    </row>
    <row r="32" customFormat="false" ht="22.35" hidden="false" customHeight="false" outlineLevel="0" collapsed="false">
      <c r="A32" s="6" t="s">
        <v>1330</v>
      </c>
      <c r="B32" s="7" t="s">
        <v>1331</v>
      </c>
      <c r="C32" s="7" t="s">
        <v>1332</v>
      </c>
      <c r="D32" s="7" t="s">
        <v>1333</v>
      </c>
    </row>
    <row r="33" customFormat="false" ht="22.35" hidden="false" customHeight="false" outlineLevel="0" collapsed="false">
      <c r="A33" s="6" t="s">
        <v>1334</v>
      </c>
      <c r="B33" s="7" t="s">
        <v>1335</v>
      </c>
      <c r="C33" s="7" t="s">
        <v>1336</v>
      </c>
      <c r="D33" s="6" t="s">
        <v>1291</v>
      </c>
    </row>
    <row r="34" customFormat="false" ht="15" hidden="false" customHeight="false" outlineLevel="0" collapsed="false">
      <c r="A34" s="6" t="s">
        <v>1337</v>
      </c>
      <c r="B34" s="7" t="s">
        <v>1338</v>
      </c>
      <c r="C34" s="6" t="s">
        <v>1339</v>
      </c>
      <c r="D34" s="6" t="s">
        <v>1262</v>
      </c>
    </row>
    <row r="35" customFormat="false" ht="22.35" hidden="false" customHeight="false" outlineLevel="0" collapsed="false">
      <c r="A35" s="6" t="s">
        <v>1340</v>
      </c>
      <c r="B35" s="7" t="s">
        <v>1341</v>
      </c>
      <c r="C35" s="7" t="s">
        <v>1342</v>
      </c>
      <c r="D35" s="6" t="s">
        <v>1291</v>
      </c>
    </row>
    <row r="36" customFormat="false" ht="15" hidden="false" customHeight="false" outlineLevel="0" collapsed="false">
      <c r="A36" s="6" t="s">
        <v>1343</v>
      </c>
      <c r="B36" s="7" t="s">
        <v>1344</v>
      </c>
      <c r="C36" s="6" t="s">
        <v>1345</v>
      </c>
      <c r="D36" s="6" t="s">
        <v>1346</v>
      </c>
    </row>
    <row r="37" customFormat="false" ht="15" hidden="false" customHeight="false" outlineLevel="0" collapsed="false">
      <c r="A37" s="6" t="s">
        <v>1347</v>
      </c>
      <c r="B37" s="7" t="s">
        <v>1348</v>
      </c>
      <c r="C37" s="7" t="s">
        <v>1349</v>
      </c>
      <c r="D37" s="6" t="s">
        <v>1350</v>
      </c>
    </row>
    <row r="38" customFormat="false" ht="15" hidden="false" customHeight="false" outlineLevel="0" collapsed="false">
      <c r="A38" s="6" t="s">
        <v>1351</v>
      </c>
      <c r="B38" s="7" t="s">
        <v>1352</v>
      </c>
      <c r="C38" s="7" t="s">
        <v>1353</v>
      </c>
      <c r="D38" s="7" t="s">
        <v>1354</v>
      </c>
    </row>
    <row r="39" customFormat="false" ht="15" hidden="false" customHeight="false" outlineLevel="0" collapsed="false">
      <c r="A39" s="6" t="s">
        <v>1355</v>
      </c>
      <c r="B39" s="7" t="s">
        <v>1356</v>
      </c>
      <c r="C39" s="6" t="s">
        <v>1357</v>
      </c>
      <c r="D39" s="7" t="s">
        <v>1358</v>
      </c>
    </row>
    <row r="41" customFormat="false" ht="15" hidden="false" customHeight="false" outlineLevel="0" collapsed="false">
      <c r="A41" s="11" t="s">
        <v>1359</v>
      </c>
    </row>
    <row r="42" customFormat="false" ht="24" hidden="false" customHeight="true" outlineLevel="0" collapsed="false">
      <c r="A42" s="5" t="s">
        <v>1045</v>
      </c>
      <c r="B42" s="5" t="s">
        <v>625</v>
      </c>
      <c r="C42" s="5" t="s">
        <v>626</v>
      </c>
      <c r="D42" s="5" t="s">
        <v>628</v>
      </c>
      <c r="E42" s="5" t="s">
        <v>630</v>
      </c>
      <c r="F42" s="5" t="s">
        <v>140</v>
      </c>
      <c r="G42" s="5" t="s">
        <v>134</v>
      </c>
      <c r="H42" s="5" t="s">
        <v>1169</v>
      </c>
      <c r="I42" s="5" t="s">
        <v>1200</v>
      </c>
      <c r="J42" s="5" t="s">
        <v>1201</v>
      </c>
      <c r="K42" s="5" t="s">
        <v>1202</v>
      </c>
      <c r="L42" s="5" t="s">
        <v>1170</v>
      </c>
      <c r="M42" s="5" t="s">
        <v>1171</v>
      </c>
      <c r="N42" s="5" t="s">
        <v>631</v>
      </c>
      <c r="O42" s="5" t="s">
        <v>1203</v>
      </c>
    </row>
    <row r="43" customFormat="false" ht="15" hidden="false" customHeight="false" outlineLevel="0" collapsed="false">
      <c r="A43" s="6" t="s">
        <v>1281</v>
      </c>
      <c r="B43" s="16" t="n">
        <v>3.07140062369626</v>
      </c>
      <c r="C43" s="16" t="n">
        <v>2.69753795274226</v>
      </c>
      <c r="D43" s="16" t="n">
        <v>-7.46645221605295</v>
      </c>
      <c r="E43" s="18" t="n">
        <v>3.84526426980769E-011</v>
      </c>
      <c r="F43" s="16" t="n">
        <v>-0.673333838225832</v>
      </c>
      <c r="G43" s="16" t="n">
        <v>0.688140443563921</v>
      </c>
      <c r="H43" s="6" t="s">
        <v>1177</v>
      </c>
      <c r="I43" s="16" t="n">
        <v>2.97683987436441</v>
      </c>
      <c r="J43" s="6" t="s">
        <v>1205</v>
      </c>
      <c r="K43" s="8" t="n">
        <v>0.659539926256122</v>
      </c>
      <c r="L43" s="8" t="n">
        <v>0.640848604919927</v>
      </c>
      <c r="M43" s="8" t="n">
        <v>0.627220142041857</v>
      </c>
      <c r="N43" s="18" t="n">
        <v>5.37196694726174E-007</v>
      </c>
      <c r="O43" s="16" t="n">
        <v>0.00905400688718063</v>
      </c>
    </row>
    <row r="44" customFormat="false" ht="15" hidden="false" customHeight="false" outlineLevel="0" collapsed="false">
      <c r="A44" s="6" t="s">
        <v>1347</v>
      </c>
      <c r="B44" s="16" t="n">
        <v>-0.0269578522353141</v>
      </c>
      <c r="C44" s="16" t="n">
        <v>-0.0208864015339902</v>
      </c>
      <c r="D44" s="16" t="n">
        <v>8.63790342383502</v>
      </c>
      <c r="E44" s="18" t="n">
        <v>1.52348751988118E-014</v>
      </c>
      <c r="F44" s="16" t="n">
        <v>0.624510467549734</v>
      </c>
      <c r="G44" s="16" t="n">
        <v>0.687711188156953</v>
      </c>
      <c r="H44" s="6" t="s">
        <v>1172</v>
      </c>
      <c r="I44" s="16" t="n">
        <v>-0.0221368352229975</v>
      </c>
      <c r="J44" s="6" t="s">
        <v>1207</v>
      </c>
      <c r="K44" s="8" t="n">
        <v>0.665241318584558</v>
      </c>
      <c r="L44" s="8" t="n">
        <v>0.648514666226405</v>
      </c>
      <c r="M44" s="8" t="n">
        <v>0.645547884199842</v>
      </c>
      <c r="N44" s="18" t="n">
        <v>3.24905494232287E-005</v>
      </c>
      <c r="O44" s="16" t="n">
        <v>0.0694308168626155</v>
      </c>
    </row>
    <row r="45" customFormat="false" ht="15" hidden="false" customHeight="false" outlineLevel="0" collapsed="false">
      <c r="A45" s="6" t="s">
        <v>1355</v>
      </c>
      <c r="B45" s="16" t="n">
        <v>-1.03678667272243</v>
      </c>
      <c r="C45" s="16" t="n">
        <v>-0.595284515803787</v>
      </c>
      <c r="D45" s="16" t="n">
        <v>6.32698485769807</v>
      </c>
      <c r="E45" s="18" t="n">
        <v>4.51471055106295E-009</v>
      </c>
      <c r="F45" s="16" t="n">
        <v>0.521698357840246</v>
      </c>
      <c r="G45" s="16" t="n">
        <v>0.678971988333058</v>
      </c>
      <c r="H45" s="6" t="s">
        <v>1172</v>
      </c>
      <c r="I45" s="16" t="n">
        <v>-1.25437008781457</v>
      </c>
      <c r="J45" s="6" t="s">
        <v>1207</v>
      </c>
      <c r="K45" s="8" t="n">
        <v>0.691530460624071</v>
      </c>
      <c r="L45" s="8" t="n">
        <v>0.69004897914259</v>
      </c>
      <c r="M45" s="8" t="n">
        <v>0.681196698675705</v>
      </c>
      <c r="N45" s="18" t="n">
        <v>1.10261587340496E-005</v>
      </c>
      <c r="O45" s="18" t="n">
        <v>7.93768133712253E-006</v>
      </c>
    </row>
    <row r="46" customFormat="false" ht="15" hidden="false" customHeight="false" outlineLevel="0" collapsed="false">
      <c r="A46" s="6" t="s">
        <v>1340</v>
      </c>
      <c r="B46" s="16" t="n">
        <v>0.68540308711504</v>
      </c>
      <c r="C46" s="16" t="n">
        <v>0.644348431772349</v>
      </c>
      <c r="D46" s="16" t="n">
        <v>-7.12251642339746</v>
      </c>
      <c r="E46" s="18" t="n">
        <v>9.81889991974006E-011</v>
      </c>
      <c r="F46" s="16" t="n">
        <v>-0.561956965671613</v>
      </c>
      <c r="G46" s="16" t="n">
        <v>0.673237576357933</v>
      </c>
      <c r="H46" s="6" t="s">
        <v>1177</v>
      </c>
      <c r="I46" s="16" t="n">
        <v>0.703170185708176</v>
      </c>
      <c r="J46" s="6" t="s">
        <v>1205</v>
      </c>
      <c r="K46" s="8" t="n">
        <v>0.634478014418579</v>
      </c>
      <c r="L46" s="8" t="n">
        <v>0.605647460238842</v>
      </c>
      <c r="M46" s="8" t="n">
        <v>0.604149438098597</v>
      </c>
      <c r="N46" s="18" t="n">
        <v>1.01563914045901E-005</v>
      </c>
      <c r="O46" s="16" t="n">
        <v>0.0105286764974792</v>
      </c>
    </row>
    <row r="47" customFormat="false" ht="15" hidden="false" customHeight="false" outlineLevel="0" collapsed="false">
      <c r="A47" s="6" t="s">
        <v>1337</v>
      </c>
      <c r="B47" s="16" t="n">
        <v>5.55374534908818</v>
      </c>
      <c r="C47" s="16" t="n">
        <v>4.84903431688544</v>
      </c>
      <c r="D47" s="16" t="n">
        <v>-6.77033850662911</v>
      </c>
      <c r="E47" s="18" t="n">
        <v>6.75808439244734E-010</v>
      </c>
      <c r="F47" s="16" t="n">
        <v>-0.637406306236831</v>
      </c>
      <c r="G47" s="16" t="n">
        <v>0.673237576357933</v>
      </c>
      <c r="H47" s="6" t="s">
        <v>1177</v>
      </c>
      <c r="I47" s="16" t="n">
        <v>5.73786782753432</v>
      </c>
      <c r="J47" s="6" t="s">
        <v>1205</v>
      </c>
      <c r="K47" s="8" t="n">
        <v>0.634478014418579</v>
      </c>
      <c r="L47" s="8" t="n">
        <v>0.605647460238842</v>
      </c>
      <c r="M47" s="8" t="n">
        <v>0.604149438098597</v>
      </c>
      <c r="N47" s="18" t="n">
        <v>2.8119996305677E-006</v>
      </c>
      <c r="O47" s="16" t="n">
        <v>0.0197717725335076</v>
      </c>
    </row>
    <row r="48" customFormat="false" ht="15" hidden="false" customHeight="false" outlineLevel="0" collapsed="false">
      <c r="A48" s="6" t="s">
        <v>1323</v>
      </c>
      <c r="B48" s="16" t="n">
        <v>-1.47583398996294</v>
      </c>
      <c r="C48" s="16" t="n">
        <v>-1.58747108585493</v>
      </c>
      <c r="D48" s="16" t="n">
        <v>-7.02937394800195</v>
      </c>
      <c r="E48" s="18" t="n">
        <v>9.81889991974006E-011</v>
      </c>
      <c r="F48" s="16" t="n">
        <v>-0.436592320859509</v>
      </c>
      <c r="G48" s="16" t="n">
        <v>0.673138517417864</v>
      </c>
      <c r="H48" s="6" t="s">
        <v>1177</v>
      </c>
      <c r="I48" s="16" t="n">
        <v>-1.43533912352894</v>
      </c>
      <c r="J48" s="6" t="s">
        <v>1205</v>
      </c>
      <c r="K48" s="8" t="n">
        <v>0.634444994771889</v>
      </c>
      <c r="L48" s="8" t="n">
        <v>0.611597600572341</v>
      </c>
      <c r="M48" s="8" t="n">
        <v>0.604645031961979</v>
      </c>
      <c r="N48" s="18" t="n">
        <v>0.000160694424921953</v>
      </c>
      <c r="O48" s="16" t="n">
        <v>0.0124212724719146</v>
      </c>
    </row>
    <row r="49" customFormat="false" ht="15" hidden="false" customHeight="false" outlineLevel="0" collapsed="false">
      <c r="A49" s="6" t="s">
        <v>1278</v>
      </c>
      <c r="B49" s="16" t="n">
        <v>4.55031214268751</v>
      </c>
      <c r="C49" s="16" t="n">
        <v>4.08058650443064</v>
      </c>
      <c r="D49" s="16" t="n">
        <v>-6.97549069995575</v>
      </c>
      <c r="E49" s="18" t="n">
        <v>1.77457531499534E-010</v>
      </c>
      <c r="F49" s="16" t="n">
        <v>-0.539811664285814</v>
      </c>
      <c r="G49" s="16" t="n">
        <v>0.671333443398822</v>
      </c>
      <c r="H49" s="6" t="s">
        <v>1177</v>
      </c>
      <c r="I49" s="16" t="n">
        <v>3.8776214575612</v>
      </c>
      <c r="J49" s="6" t="s">
        <v>1205</v>
      </c>
      <c r="K49" s="8" t="n">
        <v>0.659930658741951</v>
      </c>
      <c r="L49" s="8" t="n">
        <v>0.65237466292444</v>
      </c>
      <c r="M49" s="8" t="n">
        <v>0.640982672115054</v>
      </c>
      <c r="N49" s="18" t="n">
        <v>3.24905494232287E-005</v>
      </c>
      <c r="O49" s="16" t="n">
        <v>0.0343003870284733</v>
      </c>
    </row>
    <row r="50" customFormat="false" ht="15" hidden="false" customHeight="false" outlineLevel="0" collapsed="false">
      <c r="A50" s="6" t="s">
        <v>1334</v>
      </c>
      <c r="B50" s="16" t="n">
        <v>0.68397666229821</v>
      </c>
      <c r="C50" s="16" t="n">
        <v>0.646092746142527</v>
      </c>
      <c r="D50" s="16" t="n">
        <v>-6.78726461687122</v>
      </c>
      <c r="E50" s="18" t="n">
        <v>4.86009000238941E-010</v>
      </c>
      <c r="F50" s="16" t="n">
        <v>-0.541759790806066</v>
      </c>
      <c r="G50" s="16" t="n">
        <v>0.66662264047108</v>
      </c>
      <c r="H50" s="6" t="s">
        <v>1177</v>
      </c>
      <c r="I50" s="16" t="n">
        <v>0.688775316789452</v>
      </c>
      <c r="J50" s="6" t="s">
        <v>1205</v>
      </c>
      <c r="K50" s="8" t="n">
        <v>0.632128116229156</v>
      </c>
      <c r="L50" s="8" t="n">
        <v>0.61244070221782</v>
      </c>
      <c r="M50" s="8" t="n">
        <v>0.595415285277596</v>
      </c>
      <c r="N50" s="18" t="n">
        <v>1.59663327976168E-005</v>
      </c>
      <c r="O50" s="16" t="n">
        <v>0.0149979805308247</v>
      </c>
    </row>
    <row r="51" customFormat="false" ht="15" hidden="false" customHeight="false" outlineLevel="0" collapsed="false">
      <c r="A51" s="6" t="s">
        <v>1288</v>
      </c>
      <c r="B51" s="16" t="n">
        <v>0.718847491890109</v>
      </c>
      <c r="C51" s="16" t="n">
        <v>0.684149213781664</v>
      </c>
      <c r="D51" s="16" t="n">
        <v>-6.30355872815385</v>
      </c>
      <c r="E51" s="18" t="n">
        <v>4.51471055106295E-009</v>
      </c>
      <c r="F51" s="16" t="n">
        <v>-0.504930919879998</v>
      </c>
      <c r="G51" s="16" t="n">
        <v>0.657905453744978</v>
      </c>
      <c r="H51" s="6" t="s">
        <v>1177</v>
      </c>
      <c r="I51" s="16" t="n">
        <v>0.728643634736704</v>
      </c>
      <c r="J51" s="6" t="s">
        <v>1205</v>
      </c>
      <c r="K51" s="8" t="n">
        <v>0.628424412525453</v>
      </c>
      <c r="L51" s="8" t="n">
        <v>0.603940344504981</v>
      </c>
      <c r="M51" s="8" t="n">
        <v>0.595226288870815</v>
      </c>
      <c r="N51" s="18" t="n">
        <v>3.24905494232287E-005</v>
      </c>
      <c r="O51" s="16" t="n">
        <v>0.0178105649350843</v>
      </c>
    </row>
    <row r="52" customFormat="false" ht="15" hidden="false" customHeight="false" outlineLevel="0" collapsed="false">
      <c r="A52" s="6" t="s">
        <v>1330</v>
      </c>
      <c r="B52" s="16" t="n">
        <v>0.575906272533409</v>
      </c>
      <c r="C52" s="16" t="n">
        <v>0.540352317816792</v>
      </c>
      <c r="D52" s="16" t="n">
        <v>-5.4919365502211</v>
      </c>
      <c r="E52" s="18" t="n">
        <v>2.48930950578274E-007</v>
      </c>
      <c r="F52" s="16" t="n">
        <v>-0.498120701136162</v>
      </c>
      <c r="G52" s="16" t="n">
        <v>0.655781189807936</v>
      </c>
      <c r="H52" s="6" t="s">
        <v>1177</v>
      </c>
      <c r="I52" s="16" t="n">
        <v>0.583682978488818</v>
      </c>
      <c r="J52" s="6" t="s">
        <v>1205</v>
      </c>
      <c r="K52" s="8" t="n">
        <v>0.633580980683507</v>
      </c>
      <c r="L52" s="8" t="n">
        <v>0.609859666501568</v>
      </c>
      <c r="M52" s="8" t="n">
        <v>0.605809842054514</v>
      </c>
      <c r="N52" s="18" t="n">
        <v>1.59663327976168E-005</v>
      </c>
      <c r="O52" s="18" t="n">
        <v>3.36351647254907E-005</v>
      </c>
    </row>
    <row r="53" customFormat="false" ht="15" hidden="false" customHeight="false" outlineLevel="0" collapsed="false">
      <c r="A53" s="6" t="s">
        <v>1284</v>
      </c>
      <c r="B53" s="16" t="n">
        <v>6.19039514293627</v>
      </c>
      <c r="C53" s="16" t="n">
        <v>5.48488165050757</v>
      </c>
      <c r="D53" s="16" t="n">
        <v>-6.0217133996085</v>
      </c>
      <c r="E53" s="18" t="n">
        <v>2.28191369195355E-008</v>
      </c>
      <c r="F53" s="16" t="n">
        <v>-0.576396310610158</v>
      </c>
      <c r="G53" s="16" t="n">
        <v>0.653755984810963</v>
      </c>
      <c r="H53" s="6" t="s">
        <v>1177</v>
      </c>
      <c r="I53" s="16" t="n">
        <v>5.90382480639614</v>
      </c>
      <c r="J53" s="6" t="s">
        <v>1205</v>
      </c>
      <c r="K53" s="8" t="n">
        <v>0.620884926531286</v>
      </c>
      <c r="L53" s="8" t="n">
        <v>0.583749931209069</v>
      </c>
      <c r="M53" s="8" t="n">
        <v>0.580782361662155</v>
      </c>
      <c r="N53" s="18" t="n">
        <v>1.59663327976168E-005</v>
      </c>
      <c r="O53" s="16" t="n">
        <v>0.0317461056706658</v>
      </c>
    </row>
    <row r="54" customFormat="false" ht="15" hidden="false" customHeight="false" outlineLevel="0" collapsed="false">
      <c r="A54" s="6" t="s">
        <v>1245</v>
      </c>
      <c r="B54" s="16" t="n">
        <v>1.05236642203511</v>
      </c>
      <c r="C54" s="16" t="n">
        <v>1.04433453556347</v>
      </c>
      <c r="D54" s="16" t="n">
        <v>-6.28830284247542</v>
      </c>
      <c r="E54" s="18" t="n">
        <v>4.51471055106295E-009</v>
      </c>
      <c r="F54" s="16" t="n">
        <v>-0.48295880268709</v>
      </c>
      <c r="G54" s="16" t="n">
        <v>0.652292113807716</v>
      </c>
      <c r="H54" s="6" t="s">
        <v>1177</v>
      </c>
      <c r="I54" s="16" t="n">
        <v>1.04089056280299</v>
      </c>
      <c r="J54" s="6" t="s">
        <v>1205</v>
      </c>
      <c r="K54" s="8" t="n">
        <v>0.64659072147928</v>
      </c>
      <c r="L54" s="8" t="n">
        <v>0.617726046997964</v>
      </c>
      <c r="M54" s="8" t="n">
        <v>0.623383050409334</v>
      </c>
      <c r="N54" s="18" t="n">
        <v>0.000705229135288568</v>
      </c>
      <c r="O54" s="16" t="n">
        <v>0.0684449845496929</v>
      </c>
    </row>
    <row r="55" customFormat="false" ht="15" hidden="false" customHeight="false" outlineLevel="0" collapsed="false">
      <c r="A55" s="6" t="s">
        <v>1263</v>
      </c>
      <c r="B55" s="16" t="n">
        <v>6.16230470198294</v>
      </c>
      <c r="C55" s="16" t="n">
        <v>5.48957159565551</v>
      </c>
      <c r="D55" s="16" t="n">
        <v>-5.83277593107301</v>
      </c>
      <c r="E55" s="18" t="n">
        <v>5.55693016147891E-008</v>
      </c>
      <c r="F55" s="16" t="n">
        <v>-0.558607999366247</v>
      </c>
      <c r="G55" s="16" t="n">
        <v>0.649980738539431</v>
      </c>
      <c r="H55" s="6" t="s">
        <v>1177</v>
      </c>
      <c r="I55" s="16" t="n">
        <v>5.99370871452308</v>
      </c>
      <c r="J55" s="6" t="s">
        <v>1205</v>
      </c>
      <c r="K55" s="8" t="n">
        <v>0.618700126575312</v>
      </c>
      <c r="L55" s="8" t="n">
        <v>0.575732760992791</v>
      </c>
      <c r="M55" s="8" t="n">
        <v>0.576635924618402</v>
      </c>
      <c r="N55" s="18" t="n">
        <v>2.66760309340044E-005</v>
      </c>
      <c r="O55" s="16" t="n">
        <v>0.0332438696214056</v>
      </c>
    </row>
    <row r="56" customFormat="false" ht="15" hidden="false" customHeight="false" outlineLevel="0" collapsed="false">
      <c r="A56" s="6" t="s">
        <v>1259</v>
      </c>
      <c r="B56" s="16" t="n">
        <v>6.14290574598895</v>
      </c>
      <c r="C56" s="16" t="n">
        <v>5.4947703547079</v>
      </c>
      <c r="D56" s="16" t="n">
        <v>-5.65977367675447</v>
      </c>
      <c r="E56" s="18" t="n">
        <v>1.23239706695897E-007</v>
      </c>
      <c r="F56" s="16" t="n">
        <v>-0.542301434613365</v>
      </c>
      <c r="G56" s="16" t="n">
        <v>0.646150459523416</v>
      </c>
      <c r="H56" s="6" t="s">
        <v>1177</v>
      </c>
      <c r="I56" s="16" t="n">
        <v>5.7409450820496</v>
      </c>
      <c r="J56" s="6" t="s">
        <v>1205</v>
      </c>
      <c r="K56" s="8" t="n">
        <v>0.618601067635243</v>
      </c>
      <c r="L56" s="8" t="n">
        <v>0.5743800561334</v>
      </c>
      <c r="M56" s="8" t="n">
        <v>0.579118920234055</v>
      </c>
      <c r="N56" s="18" t="n">
        <v>3.24905494232287E-005</v>
      </c>
      <c r="O56" s="16" t="n">
        <v>0.0333994162428158</v>
      </c>
    </row>
    <row r="57" customFormat="false" ht="15" hidden="false" customHeight="false" outlineLevel="0" collapsed="false">
      <c r="A57" s="6" t="s">
        <v>1256</v>
      </c>
      <c r="B57" s="16" t="n">
        <v>0.647146020818929</v>
      </c>
      <c r="C57" s="16" t="n">
        <v>0.605278916178857</v>
      </c>
      <c r="D57" s="16" t="n">
        <v>-4.93656871863443</v>
      </c>
      <c r="E57" s="18" t="n">
        <v>3.02773560521157E-006</v>
      </c>
      <c r="F57" s="16" t="n">
        <v>-0.441271938181937</v>
      </c>
      <c r="G57" s="16" t="n">
        <v>0.641868912002642</v>
      </c>
      <c r="H57" s="6" t="s">
        <v>1177</v>
      </c>
      <c r="I57" s="16" t="n">
        <v>0.683562202465443</v>
      </c>
      <c r="J57" s="6" t="s">
        <v>1205</v>
      </c>
      <c r="K57" s="8" t="n">
        <v>0.618898244455451</v>
      </c>
      <c r="L57" s="8" t="n">
        <v>0.580466677673216</v>
      </c>
      <c r="M57" s="8" t="n">
        <v>0.581370361969648</v>
      </c>
      <c r="N57" s="18" t="n">
        <v>6.01967140389692E-005</v>
      </c>
      <c r="O57" s="18" t="n">
        <v>1.71226601318194E-005</v>
      </c>
    </row>
    <row r="58" customFormat="false" ht="15" hidden="false" customHeight="false" outlineLevel="0" collapsed="false">
      <c r="A58" s="6" t="s">
        <v>1266</v>
      </c>
      <c r="B58" s="16" t="n">
        <v>0.533927014025974</v>
      </c>
      <c r="C58" s="16" t="n">
        <v>0.502473962972857</v>
      </c>
      <c r="D58" s="16" t="n">
        <v>-5.99880734021638</v>
      </c>
      <c r="E58" s="18" t="n">
        <v>2.07599755686807E-008</v>
      </c>
      <c r="F58" s="16" t="n">
        <v>-0.47216461889252</v>
      </c>
      <c r="G58" s="16" t="n">
        <v>0.640405040999395</v>
      </c>
      <c r="H58" s="6" t="s">
        <v>1177</v>
      </c>
      <c r="I58" s="16" t="n">
        <v>0.506495268348603</v>
      </c>
      <c r="J58" s="6" t="s">
        <v>1205</v>
      </c>
      <c r="K58" s="8" t="n">
        <v>0.622937647900501</v>
      </c>
      <c r="L58" s="8" t="n">
        <v>0.607830058885037</v>
      </c>
      <c r="M58" s="8" t="n">
        <v>0.607842599099016</v>
      </c>
      <c r="N58" s="18" t="n">
        <v>0.000160694424921953</v>
      </c>
      <c r="O58" s="16" t="n">
        <v>0.0305969417779374</v>
      </c>
    </row>
    <row r="59" customFormat="false" ht="15" hidden="false" customHeight="false" outlineLevel="0" collapsed="false">
      <c r="A59" s="6" t="s">
        <v>1296</v>
      </c>
      <c r="B59" s="16" t="n">
        <v>-0.283529082617696</v>
      </c>
      <c r="C59" s="16" t="n">
        <v>-0.25143694329034</v>
      </c>
      <c r="D59" s="16" t="n">
        <v>1.91638972553978</v>
      </c>
      <c r="E59" s="16" t="n">
        <v>0.0703539536967233</v>
      </c>
      <c r="F59" s="16" t="n">
        <v>0.172539780993992</v>
      </c>
      <c r="G59" s="16" t="n">
        <v>0.639414451598701</v>
      </c>
      <c r="H59" s="6" t="s">
        <v>1172</v>
      </c>
      <c r="I59" s="16" t="n">
        <v>-0.371835925680535</v>
      </c>
      <c r="J59" s="6" t="s">
        <v>1207</v>
      </c>
      <c r="K59" s="8" t="n">
        <v>0.623179791976226</v>
      </c>
      <c r="L59" s="8" t="n">
        <v>0.59899730339552</v>
      </c>
      <c r="M59" s="8" t="n">
        <v>0.594010704381335</v>
      </c>
      <c r="N59" s="16" t="n">
        <v>0.0912307992774136</v>
      </c>
      <c r="O59" s="18" t="n">
        <v>2.3391649178776E-005</v>
      </c>
    </row>
    <row r="60" customFormat="false" ht="15" hidden="false" customHeight="false" outlineLevel="0" collapsed="false">
      <c r="A60" s="6" t="s">
        <v>1308</v>
      </c>
      <c r="B60" s="16" t="n">
        <v>1.48875631068337</v>
      </c>
      <c r="C60" s="16" t="n">
        <v>1.55344977636949</v>
      </c>
      <c r="D60" s="16" t="n">
        <v>5.10783019853868</v>
      </c>
      <c r="E60" s="18" t="n">
        <v>1.10370314227009E-006</v>
      </c>
      <c r="F60" s="16" t="n">
        <v>0.345336146132457</v>
      </c>
      <c r="G60" s="16" t="n">
        <v>0.62959660998294</v>
      </c>
      <c r="H60" s="6" t="s">
        <v>1172</v>
      </c>
      <c r="I60" s="16" t="n">
        <v>1.48617359122957</v>
      </c>
      <c r="J60" s="6" t="s">
        <v>1207</v>
      </c>
      <c r="K60" s="8" t="n">
        <v>0.616416267679269</v>
      </c>
      <c r="L60" s="8" t="n">
        <v>0.593031753893567</v>
      </c>
      <c r="M60" s="8" t="n">
        <v>0.584225634828463</v>
      </c>
      <c r="N60" s="16" t="n">
        <v>0.00339150970686282</v>
      </c>
      <c r="O60" s="16" t="n">
        <v>0.0251306076027389</v>
      </c>
    </row>
    <row r="61" customFormat="false" ht="15" hidden="false" customHeight="false" outlineLevel="0" collapsed="false">
      <c r="A61" s="6" t="s">
        <v>1326</v>
      </c>
      <c r="B61" s="17" t="n">
        <v>31.8072681900964</v>
      </c>
      <c r="C61" s="17" t="n">
        <v>29.9233872760523</v>
      </c>
      <c r="D61" s="16" t="n">
        <v>-3.94930136012827</v>
      </c>
      <c r="E61" s="18" t="n">
        <v>0.000180668630605942</v>
      </c>
      <c r="F61" s="16" t="n">
        <v>-0.379674907333923</v>
      </c>
      <c r="G61" s="16" t="n">
        <v>0.627395300203621</v>
      </c>
      <c r="H61" s="6" t="s">
        <v>1177</v>
      </c>
      <c r="I61" s="17" t="n">
        <v>32.1611909194913</v>
      </c>
      <c r="J61" s="6" t="s">
        <v>1205</v>
      </c>
      <c r="K61" s="8" t="n">
        <v>0.621605855484013</v>
      </c>
      <c r="L61" s="8" t="n">
        <v>0.590980133179242</v>
      </c>
      <c r="M61" s="8" t="n">
        <v>0.580751679451362</v>
      </c>
      <c r="N61" s="18" t="n">
        <v>0.000402509006339527</v>
      </c>
      <c r="O61" s="18" t="n">
        <v>1.20731120975225E-005</v>
      </c>
    </row>
    <row r="62" customFormat="false" ht="15" hidden="false" customHeight="false" outlineLevel="0" collapsed="false">
      <c r="A62" s="6" t="s">
        <v>1253</v>
      </c>
      <c r="B62" s="16" t="n">
        <v>0.80374515372342</v>
      </c>
      <c r="C62" s="16" t="n">
        <v>0.758330517636609</v>
      </c>
      <c r="D62" s="16" t="n">
        <v>-3.72090209708209</v>
      </c>
      <c r="E62" s="18" t="n">
        <v>0.000375058584761433</v>
      </c>
      <c r="F62" s="16" t="n">
        <v>-0.352091471742124</v>
      </c>
      <c r="G62" s="16" t="n">
        <v>0.620053932089593</v>
      </c>
      <c r="H62" s="6" t="s">
        <v>1177</v>
      </c>
      <c r="I62" s="16" t="n">
        <v>0.815811848954098</v>
      </c>
      <c r="J62" s="6" t="s">
        <v>1205</v>
      </c>
      <c r="K62" s="8" t="n">
        <v>0.614187441527709</v>
      </c>
      <c r="L62" s="8" t="n">
        <v>0.580261955863739</v>
      </c>
      <c r="M62" s="8" t="n">
        <v>0.574288647494942</v>
      </c>
      <c r="N62" s="18" t="n">
        <v>0.000838003007841538</v>
      </c>
      <c r="O62" s="18" t="n">
        <v>1.1024884196478E-005</v>
      </c>
    </row>
    <row r="63" customFormat="false" ht="15" hidden="false" customHeight="false" outlineLevel="0" collapsed="false">
      <c r="A63" s="6" t="s">
        <v>1249</v>
      </c>
      <c r="B63" s="16" t="n">
        <v>0.80374515372342</v>
      </c>
      <c r="C63" s="16" t="n">
        <v>0.758330517636609</v>
      </c>
      <c r="D63" s="16" t="n">
        <v>-3.72090209708209</v>
      </c>
      <c r="E63" s="18" t="n">
        <v>0.000375058584761433</v>
      </c>
      <c r="F63" s="16" t="n">
        <v>-0.352091471742124</v>
      </c>
      <c r="G63" s="16" t="n">
        <v>0.620053932089593</v>
      </c>
      <c r="H63" s="6" t="s">
        <v>1177</v>
      </c>
      <c r="I63" s="16" t="n">
        <v>0.815811848954098</v>
      </c>
      <c r="J63" s="6" t="s">
        <v>1205</v>
      </c>
      <c r="K63" s="8" t="n">
        <v>0.614187441527709</v>
      </c>
      <c r="L63" s="8" t="n">
        <v>0.580261955863739</v>
      </c>
      <c r="M63" s="8" t="n">
        <v>0.574288647494942</v>
      </c>
      <c r="N63" s="18" t="n">
        <v>0.000838003007841538</v>
      </c>
      <c r="O63" s="18" t="n">
        <v>1.10248737010395E-005</v>
      </c>
    </row>
    <row r="64" customFormat="false" ht="15" hidden="false" customHeight="false" outlineLevel="0" collapsed="false">
      <c r="A64" s="6" t="s">
        <v>1270</v>
      </c>
      <c r="B64" s="16" t="n">
        <v>0.0581475334819244</v>
      </c>
      <c r="C64" s="16" t="n">
        <v>0.0481990665423023</v>
      </c>
      <c r="D64" s="16" t="n">
        <v>-3.21726167424159</v>
      </c>
      <c r="E64" s="16" t="n">
        <v>0.00203075473648752</v>
      </c>
      <c r="F64" s="16" t="n">
        <v>-0.286818308456972</v>
      </c>
      <c r="G64" s="16" t="n">
        <v>0.609905894006934</v>
      </c>
      <c r="H64" s="6" t="s">
        <v>1177</v>
      </c>
      <c r="I64" s="16" t="n">
        <v>0.0654701251479314</v>
      </c>
      <c r="J64" s="6" t="s">
        <v>1205</v>
      </c>
      <c r="K64" s="8" t="n">
        <v>0.606769027571405</v>
      </c>
      <c r="L64" s="8" t="n">
        <v>0.600093555665621</v>
      </c>
      <c r="M64" s="8" t="n">
        <v>0.579284427432457</v>
      </c>
      <c r="N64" s="16" t="n">
        <v>0.00519137857772037</v>
      </c>
      <c r="O64" s="18" t="n">
        <v>7.53181128091981E-006</v>
      </c>
    </row>
    <row r="65" customFormat="false" ht="15" hidden="false" customHeight="false" outlineLevel="0" collapsed="false">
      <c r="A65" s="6" t="s">
        <v>1315</v>
      </c>
      <c r="B65" s="16" t="n">
        <v>0.414770146349633</v>
      </c>
      <c r="C65" s="16" t="n">
        <v>0.392912955629133</v>
      </c>
      <c r="D65" s="16" t="n">
        <v>-4.29234526706734</v>
      </c>
      <c r="E65" s="18" t="n">
        <v>4.31704036778267E-005</v>
      </c>
      <c r="F65" s="16" t="n">
        <v>-0.321005778548611</v>
      </c>
      <c r="G65" s="16" t="n">
        <v>0.592383468163557</v>
      </c>
      <c r="H65" s="6" t="s">
        <v>1177</v>
      </c>
      <c r="I65" s="16" t="n">
        <v>0.378029143713489</v>
      </c>
      <c r="J65" s="6" t="s">
        <v>1205</v>
      </c>
      <c r="K65" s="8" t="n">
        <v>0.60058334709152</v>
      </c>
      <c r="L65" s="8" t="n">
        <v>0.596136701337296</v>
      </c>
      <c r="M65" s="8" t="n">
        <v>0.579506758546971</v>
      </c>
      <c r="N65" s="16" t="n">
        <v>0.00339150970686282</v>
      </c>
      <c r="O65" s="16" t="n">
        <v>0.0117607039246939</v>
      </c>
    </row>
    <row r="66" customFormat="false" ht="15" hidden="false" customHeight="false" outlineLevel="0" collapsed="false">
      <c r="A66" s="6" t="s">
        <v>1351</v>
      </c>
      <c r="B66" s="16" t="n">
        <v>0.364072510365823</v>
      </c>
      <c r="C66" s="16" t="n">
        <v>0.337016745403034</v>
      </c>
      <c r="D66" s="16" t="n">
        <v>-3.70521296279659</v>
      </c>
      <c r="E66" s="18" t="n">
        <v>0.000375058584761433</v>
      </c>
      <c r="F66" s="16" t="n">
        <v>-0.30407800954211</v>
      </c>
      <c r="G66" s="16" t="n">
        <v>0.578240052831435</v>
      </c>
      <c r="H66" s="6" t="s">
        <v>1177</v>
      </c>
      <c r="I66" s="16" t="n">
        <v>0.431917196956431</v>
      </c>
      <c r="J66" s="6" t="s">
        <v>1205</v>
      </c>
      <c r="K66" s="8" t="n">
        <v>0.55689835452094</v>
      </c>
      <c r="L66" s="8" t="n">
        <v>0.517537835011832</v>
      </c>
      <c r="M66" s="8" t="n">
        <v>0.521198195893587</v>
      </c>
      <c r="N66" s="16" t="n">
        <v>0.00339150970686282</v>
      </c>
      <c r="O66" s="18" t="n">
        <v>0.000305211325743234</v>
      </c>
    </row>
    <row r="67" customFormat="false" ht="15" hidden="false" customHeight="false" outlineLevel="0" collapsed="false">
      <c r="A67" s="6" t="s">
        <v>1300</v>
      </c>
      <c r="B67" s="16" t="n">
        <v>0.048026837295904</v>
      </c>
      <c r="C67" s="16" t="n">
        <v>0.0445945040611429</v>
      </c>
      <c r="D67" s="16" t="n">
        <v>-0.953108054700726</v>
      </c>
      <c r="E67" s="16" t="n">
        <v>0.407503258178209</v>
      </c>
      <c r="F67" s="16" t="n">
        <v>-0.0931441052695653</v>
      </c>
      <c r="G67" s="16" t="n">
        <v>0.558824500577844</v>
      </c>
      <c r="H67" s="6" t="s">
        <v>1177</v>
      </c>
      <c r="I67" s="16" t="n">
        <v>0.0616704336090784</v>
      </c>
      <c r="J67" s="6" t="s">
        <v>1205</v>
      </c>
      <c r="K67" s="8" t="n">
        <v>0.576330416597876</v>
      </c>
      <c r="L67" s="8" t="n">
        <v>0.555113092289913</v>
      </c>
      <c r="M67" s="8" t="n">
        <v>0.550596343608907</v>
      </c>
      <c r="N67" s="16" t="n">
        <v>0.391138085114302</v>
      </c>
      <c r="O67" s="18" t="n">
        <v>1.60371901678016E-005</v>
      </c>
    </row>
    <row r="68" customFormat="false" ht="15" hidden="false" customHeight="false" outlineLevel="0" collapsed="false">
      <c r="A68" s="6" t="s">
        <v>1311</v>
      </c>
      <c r="B68" s="16" t="n">
        <v>0.36157222858738</v>
      </c>
      <c r="C68" s="16" t="n">
        <v>0.381067657857458</v>
      </c>
      <c r="D68" s="16" t="n">
        <v>2.4281869488029</v>
      </c>
      <c r="E68" s="16" t="n">
        <v>0.0205819127729649</v>
      </c>
      <c r="F68" s="16" t="n">
        <v>0.193851108026163</v>
      </c>
      <c r="G68" s="16" t="n">
        <v>0.551549171757196</v>
      </c>
      <c r="H68" s="6" t="s">
        <v>1172</v>
      </c>
      <c r="I68" s="16" t="n">
        <v>0.414608873639614</v>
      </c>
      <c r="J68" s="6" t="s">
        <v>1207</v>
      </c>
      <c r="K68" s="8" t="n">
        <v>0.577585163172087</v>
      </c>
      <c r="L68" s="8" t="n">
        <v>0.563784051510649</v>
      </c>
      <c r="M68" s="8" t="n">
        <v>0.555090305067381</v>
      </c>
      <c r="N68" s="16" t="n">
        <v>0.0862631068808118</v>
      </c>
      <c r="O68" s="16" t="n">
        <v>0.0203537016290966</v>
      </c>
    </row>
    <row r="69" customFormat="false" ht="15" hidden="false" customHeight="false" outlineLevel="0" collapsed="false">
      <c r="A69" s="6" t="s">
        <v>1319</v>
      </c>
      <c r="B69" s="16" t="n">
        <v>0.699283279535671</v>
      </c>
      <c r="C69" s="16" t="n">
        <v>0.698643067966676</v>
      </c>
      <c r="D69" s="16" t="n">
        <v>-0.0936433048842945</v>
      </c>
      <c r="E69" s="16" t="n">
        <v>0.925497626908222</v>
      </c>
      <c r="F69" s="16" t="n">
        <v>-0.00958229244543746</v>
      </c>
      <c r="G69" s="16" t="n">
        <v>0.535512630014859</v>
      </c>
      <c r="H69" s="6" t="s">
        <v>1177</v>
      </c>
      <c r="I69" s="16" t="n">
        <v>0.705144948753724</v>
      </c>
      <c r="J69" s="6" t="s">
        <v>1205</v>
      </c>
      <c r="K69" s="8" t="n">
        <v>0.571096802597546</v>
      </c>
      <c r="L69" s="8" t="n">
        <v>0.555503824775742</v>
      </c>
      <c r="M69" s="8" t="n">
        <v>0.536988097759625</v>
      </c>
      <c r="N69" s="16" t="n">
        <v>0.922979133914825</v>
      </c>
      <c r="O69" s="18" t="n">
        <v>2.62456917641777E-005</v>
      </c>
    </row>
    <row r="70" customFormat="false" ht="15" hidden="false" customHeight="false" outlineLevel="0" collapsed="false">
      <c r="A70" s="6" t="s">
        <v>1292</v>
      </c>
      <c r="B70" s="16" t="n">
        <v>0.831333073783063</v>
      </c>
      <c r="C70" s="16" t="n">
        <v>0.832608497130817</v>
      </c>
      <c r="D70" s="16" t="n">
        <v>0.111805591089561</v>
      </c>
      <c r="E70" s="16" t="n">
        <v>0.925497626908222</v>
      </c>
      <c r="F70" s="16" t="n">
        <v>0.00915942926297396</v>
      </c>
      <c r="G70" s="16" t="n">
        <v>0.529778218039734</v>
      </c>
      <c r="H70" s="6" t="s">
        <v>1177</v>
      </c>
      <c r="I70" s="16" t="n">
        <v>0.762208771356259</v>
      </c>
      <c r="J70" s="6" t="s">
        <v>1205</v>
      </c>
      <c r="K70" s="8" t="n">
        <v>0.571718672610203</v>
      </c>
      <c r="L70" s="8" t="n">
        <v>0.556901656485609</v>
      </c>
      <c r="M70" s="8" t="n">
        <v>0.54391990823147</v>
      </c>
      <c r="N70" s="16" t="n">
        <v>0.922979133914825</v>
      </c>
      <c r="O70" s="18" t="n">
        <v>6.14773189175478E-006</v>
      </c>
    </row>
    <row r="71" customFormat="false" ht="15" hidden="false" customHeight="false" outlineLevel="0" collapsed="false">
      <c r="A71" s="6" t="s">
        <v>1304</v>
      </c>
      <c r="B71" s="16" t="n">
        <v>-0.080466910834545</v>
      </c>
      <c r="C71" s="16" t="n">
        <v>-0.0787146385114971</v>
      </c>
      <c r="D71" s="16" t="n">
        <v>0.39347156525248</v>
      </c>
      <c r="E71" s="16" t="n">
        <v>0.768710688369382</v>
      </c>
      <c r="F71" s="16" t="n">
        <v>0.0306651783694639</v>
      </c>
      <c r="G71" s="16" t="n">
        <v>0.52484728413406</v>
      </c>
      <c r="H71" s="6" t="s">
        <v>1177</v>
      </c>
      <c r="I71" s="16" t="n">
        <v>-0.103566732467916</v>
      </c>
      <c r="J71" s="6" t="s">
        <v>1205</v>
      </c>
      <c r="K71" s="8" t="n">
        <v>0.570364867095922</v>
      </c>
      <c r="L71" s="8" t="n">
        <v>0.566658962082439</v>
      </c>
      <c r="M71" s="8" t="n">
        <v>0.541866338816268</v>
      </c>
      <c r="N71" s="16" t="n">
        <v>0.826268900747635</v>
      </c>
      <c r="O71" s="18" t="n">
        <v>6.01709083476635E-006</v>
      </c>
    </row>
    <row r="72" customFormat="false" ht="15" hidden="false" customHeight="false" outlineLevel="0" collapsed="false">
      <c r="A72" s="6" t="s">
        <v>1274</v>
      </c>
      <c r="B72" s="16" t="n">
        <v>0.495826662951064</v>
      </c>
      <c r="C72" s="16" t="n">
        <v>0.493931802806255</v>
      </c>
      <c r="D72" s="16" t="n">
        <v>-0.316225412279598</v>
      </c>
      <c r="E72" s="16" t="n">
        <v>0.804030517982762</v>
      </c>
      <c r="F72" s="16" t="n">
        <v>-0.0282551614351971</v>
      </c>
      <c r="G72" s="16" t="n">
        <v>0.512652027956634</v>
      </c>
      <c r="H72" s="6" t="s">
        <v>1177</v>
      </c>
      <c r="I72" s="16" t="n">
        <v>0.510362986347345</v>
      </c>
      <c r="J72" s="6" t="s">
        <v>1205</v>
      </c>
      <c r="K72" s="8" t="n">
        <v>0.529800231137527</v>
      </c>
      <c r="L72" s="8" t="n">
        <v>0.475334323922734</v>
      </c>
      <c r="M72" s="8" t="n">
        <v>0.466750184963737</v>
      </c>
      <c r="N72" s="16" t="n">
        <v>0.882027770207487</v>
      </c>
      <c r="O72" s="16" t="n">
        <v>0.075404074679919</v>
      </c>
    </row>
    <row r="73" customFormat="false" ht="15" hidden="false" customHeight="false" outlineLevel="0" collapsed="false">
      <c r="A73" s="6" t="s">
        <v>1343</v>
      </c>
      <c r="B73" s="16" t="n">
        <v>1.45492505951923</v>
      </c>
      <c r="C73" s="16" t="n">
        <v>1.42415814365333</v>
      </c>
      <c r="D73" s="16" t="n">
        <v>-0.859702066165864</v>
      </c>
      <c r="E73" s="16" t="n">
        <v>0.449061109796007</v>
      </c>
      <c r="F73" s="16" t="n">
        <v>-0.0889823388437628</v>
      </c>
      <c r="G73" s="16" t="n">
        <v>0.510406691981729</v>
      </c>
      <c r="H73" s="6" t="s">
        <v>1177</v>
      </c>
      <c r="I73" s="16" t="n">
        <v>2.1035395037278</v>
      </c>
      <c r="J73" s="6" t="s">
        <v>1205</v>
      </c>
      <c r="K73" s="8" t="n">
        <v>0.53030653238677</v>
      </c>
      <c r="L73" s="8" t="n">
        <v>0.439948269220186</v>
      </c>
      <c r="M73" s="8" t="n">
        <v>0.4668594371897</v>
      </c>
      <c r="N73" s="16" t="n">
        <v>0.414190342367513</v>
      </c>
      <c r="O73" s="16" t="n">
        <v>0.00343944360401663</v>
      </c>
    </row>
    <row r="113" customFormat="false" ht="15" hidden="false" customHeight="false" outlineLevel="0" collapsed="false">
      <c r="A113" s="3" t="s">
        <v>1360</v>
      </c>
    </row>
    <row r="114" customFormat="false" ht="15" hidden="false" customHeight="false" outlineLevel="0" collapsed="false">
      <c r="A114" s="11" t="s">
        <v>1361</v>
      </c>
    </row>
    <row r="115" customFormat="false" ht="15" hidden="false" customHeight="true" outlineLevel="0" collapsed="false">
      <c r="A115" s="5" t="s">
        <v>1362</v>
      </c>
      <c r="B115" s="5" t="s">
        <v>1363</v>
      </c>
      <c r="C115" s="5" t="s">
        <v>1364</v>
      </c>
      <c r="D115" s="5" t="s">
        <v>1365</v>
      </c>
      <c r="E115" s="5" t="s">
        <v>1366</v>
      </c>
      <c r="F115" s="5" t="s">
        <v>1367</v>
      </c>
      <c r="G115" s="5" t="s">
        <v>1368</v>
      </c>
      <c r="H115" s="5" t="s">
        <v>1369</v>
      </c>
      <c r="I115" s="5" t="s">
        <v>1370</v>
      </c>
      <c r="J115" s="5" t="s">
        <v>1371</v>
      </c>
      <c r="K115" s="5" t="s">
        <v>1372</v>
      </c>
      <c r="L115" s="5" t="s">
        <v>1373</v>
      </c>
      <c r="M115" s="5" t="s">
        <v>1374</v>
      </c>
      <c r="N115" s="5" t="s">
        <v>1375</v>
      </c>
      <c r="O115" s="5" t="s">
        <v>1376</v>
      </c>
      <c r="P115" s="5" t="s">
        <v>1377</v>
      </c>
      <c r="Q115" s="5" t="s">
        <v>1378</v>
      </c>
      <c r="R115" s="5" t="s">
        <v>1379</v>
      </c>
      <c r="S115" s="5" t="s">
        <v>1380</v>
      </c>
      <c r="T115" s="5" t="s">
        <v>1381</v>
      </c>
      <c r="U115" s="5" t="s">
        <v>1382</v>
      </c>
      <c r="V115" s="5" t="s">
        <v>1383</v>
      </c>
      <c r="W115" s="5" t="s">
        <v>1384</v>
      </c>
      <c r="X115" s="5" t="s">
        <v>1385</v>
      </c>
      <c r="Y115" s="5" t="s">
        <v>1386</v>
      </c>
    </row>
    <row r="116" customFormat="false" ht="15" hidden="false" customHeight="false" outlineLevel="0" collapsed="false">
      <c r="A116" s="16" t="n">
        <v>1</v>
      </c>
      <c r="B116" s="16" t="n">
        <v>0.297035894680135</v>
      </c>
      <c r="C116" s="16" t="n">
        <v>0.257839698092644</v>
      </c>
      <c r="D116" s="16" t="n">
        <v>0.238900466537698</v>
      </c>
      <c r="E116" s="16" t="n">
        <v>0.230626461319713</v>
      </c>
      <c r="F116" s="16" t="n">
        <v>0.172172358784921</v>
      </c>
      <c r="G116" s="16" t="n">
        <v>0.261868024101625</v>
      </c>
      <c r="H116" s="16" t="n">
        <v>0.27902555208662</v>
      </c>
      <c r="I116" s="16" t="n">
        <v>0.230743080203906</v>
      </c>
      <c r="J116" s="16" t="n">
        <v>0.197586331855168</v>
      </c>
      <c r="K116" s="16" t="n">
        <v>0.195222341444665</v>
      </c>
      <c r="L116" s="16" t="n">
        <v>0.119425850609939</v>
      </c>
      <c r="M116" s="16" t="n">
        <v>0.118442223413841</v>
      </c>
      <c r="N116" s="16" t="n">
        <v>0.102371617491707</v>
      </c>
      <c r="O116" s="16" t="n">
        <v>0.102295734352999</v>
      </c>
      <c r="P116" s="16" t="n">
        <v>0.103628238007462</v>
      </c>
      <c r="Q116" s="16" t="n">
        <v>0.197968187066781</v>
      </c>
      <c r="R116" s="16" t="n">
        <v>0.623572248817882</v>
      </c>
      <c r="S116" s="16" t="n">
        <v>0.629487758610912</v>
      </c>
      <c r="T116" s="16" t="n">
        <v>0.629697235175226</v>
      </c>
      <c r="U116" s="16" t="n">
        <v>0.628558412993151</v>
      </c>
      <c r="V116" s="16" t="n">
        <v>0.626597191626099</v>
      </c>
      <c r="W116" s="16" t="n">
        <v>0.622303973822607</v>
      </c>
      <c r="X116" s="16" t="n">
        <v>0.619556839649496</v>
      </c>
      <c r="Y116" s="16" t="n">
        <v>0.587236749681283</v>
      </c>
    </row>
    <row r="117" customFormat="false" ht="15" hidden="false" customHeight="false" outlineLevel="0" collapsed="false">
      <c r="A117" s="17" t="n">
        <v>90</v>
      </c>
      <c r="B117" s="16" t="n">
        <v>0.304329994605695</v>
      </c>
      <c r="C117" s="16" t="n">
        <v>0.259949663024405</v>
      </c>
      <c r="D117" s="16" t="n">
        <v>0.240894533294343</v>
      </c>
      <c r="E117" s="16" t="n">
        <v>0.233493541156774</v>
      </c>
      <c r="F117" s="16" t="n">
        <v>0.174345001474128</v>
      </c>
      <c r="G117" s="16" t="n">
        <v>0.254987779162425</v>
      </c>
      <c r="H117" s="16" t="n">
        <v>0.264869951979542</v>
      </c>
      <c r="I117" s="16" t="n">
        <v>0.216298516014796</v>
      </c>
      <c r="J117" s="16" t="n">
        <v>0.185448925777194</v>
      </c>
      <c r="K117" s="16" t="n">
        <v>0.18327074499675</v>
      </c>
      <c r="L117" s="16" t="n">
        <v>0.114760253152925</v>
      </c>
      <c r="M117" s="16" t="n">
        <v>0.113923853198132</v>
      </c>
      <c r="N117" s="16" t="n">
        <v>0.100038781692654</v>
      </c>
      <c r="O117" s="16" t="n">
        <v>0.100099931664262</v>
      </c>
      <c r="P117" s="16" t="n">
        <v>0.101594398228022</v>
      </c>
      <c r="Q117" s="16" t="n">
        <v>0.187742200486866</v>
      </c>
      <c r="R117" s="16" t="n">
        <v>0.655413983168304</v>
      </c>
      <c r="S117" s="16" t="n">
        <v>0.663584057823485</v>
      </c>
      <c r="T117" s="16" t="n">
        <v>0.663869959213241</v>
      </c>
      <c r="U117" s="16" t="n">
        <v>0.66335964980937</v>
      </c>
      <c r="V117" s="16" t="n">
        <v>0.661311146818399</v>
      </c>
      <c r="W117" s="16" t="n">
        <v>0.657565767392692</v>
      </c>
      <c r="X117" s="16" t="n">
        <v>0.656127401720952</v>
      </c>
      <c r="Y117" s="16" t="n">
        <v>0.622327027759909</v>
      </c>
    </row>
    <row r="118" customFormat="false" ht="15" hidden="false" customHeight="false" outlineLevel="0" collapsed="false">
      <c r="A118" s="17" t="n">
        <v>180</v>
      </c>
      <c r="B118" s="16" t="n">
        <v>0.225047974701807</v>
      </c>
      <c r="C118" s="16" t="n">
        <v>0.191188215653658</v>
      </c>
      <c r="D118" s="16" t="n">
        <v>0.176153265999192</v>
      </c>
      <c r="E118" s="16" t="n">
        <v>0.170449229143995</v>
      </c>
      <c r="F118" s="16" t="n">
        <v>0.126789349532906</v>
      </c>
      <c r="G118" s="16" t="n">
        <v>0.199784002381883</v>
      </c>
      <c r="H118" s="16" t="n">
        <v>0.207860406878946</v>
      </c>
      <c r="I118" s="16" t="n">
        <v>0.165164315964515</v>
      </c>
      <c r="J118" s="16" t="n">
        <v>0.138734540843464</v>
      </c>
      <c r="K118" s="16" t="n">
        <v>0.136858679441028</v>
      </c>
      <c r="L118" s="16" t="n">
        <v>0.0808241096757233</v>
      </c>
      <c r="M118" s="16" t="n">
        <v>0.0803066228618436</v>
      </c>
      <c r="N118" s="16" t="n">
        <v>0.0732401675763944</v>
      </c>
      <c r="O118" s="16" t="n">
        <v>0.0750749546921617</v>
      </c>
      <c r="P118" s="16" t="n">
        <v>0.0787363643204418</v>
      </c>
      <c r="Q118" s="16" t="n">
        <v>0.155508881699651</v>
      </c>
      <c r="R118" s="16" t="n">
        <v>0.659768645441062</v>
      </c>
      <c r="S118" s="16" t="n">
        <v>0.667942958695074</v>
      </c>
      <c r="T118" s="16" t="n">
        <v>0.66819740703334</v>
      </c>
      <c r="U118" s="16" t="n">
        <v>0.666648148656727</v>
      </c>
      <c r="V118" s="16" t="n">
        <v>0.665302064174263</v>
      </c>
      <c r="W118" s="16" t="n">
        <v>0.661979214711625</v>
      </c>
      <c r="X118" s="16" t="n">
        <v>0.659698238600664</v>
      </c>
      <c r="Y118" s="16" t="n">
        <v>0.62388295768858</v>
      </c>
    </row>
    <row r="119" customFormat="false" ht="15" hidden="false" customHeight="false" outlineLevel="0" collapsed="false">
      <c r="A119" s="17" t="n">
        <v>270</v>
      </c>
      <c r="B119" s="16" t="n">
        <v>0.228825865230917</v>
      </c>
      <c r="C119" s="16" t="n">
        <v>0.193859610281069</v>
      </c>
      <c r="D119" s="16" t="n">
        <v>0.17812039222056</v>
      </c>
      <c r="E119" s="16" t="n">
        <v>0.171823010126472</v>
      </c>
      <c r="F119" s="16" t="n">
        <v>0.127007569119091</v>
      </c>
      <c r="G119" s="16" t="n">
        <v>0.219306765701666</v>
      </c>
      <c r="H119" s="16" t="n">
        <v>0.231755409450521</v>
      </c>
      <c r="I119" s="16" t="n">
        <v>0.180776398429226</v>
      </c>
      <c r="J119" s="16" t="n">
        <v>0.148888593404999</v>
      </c>
      <c r="K119" s="16" t="n">
        <v>0.146631805977344</v>
      </c>
      <c r="L119" s="16" t="n">
        <v>0.0796101452101085</v>
      </c>
      <c r="M119" s="16" t="n">
        <v>0.0789874626067415</v>
      </c>
      <c r="N119" s="16" t="n">
        <v>0.0711542006868585</v>
      </c>
      <c r="O119" s="16" t="n">
        <v>0.0728875445874979</v>
      </c>
      <c r="P119" s="16" t="n">
        <v>0.0762252680662075</v>
      </c>
      <c r="Q119" s="16" t="n">
        <v>0.166907872700747</v>
      </c>
      <c r="R119" s="16" t="n">
        <v>0.635924478649817</v>
      </c>
      <c r="S119" s="16" t="n">
        <v>0.641726829788904</v>
      </c>
      <c r="T119" s="16" t="n">
        <v>0.641854318288659</v>
      </c>
      <c r="U119" s="16" t="n">
        <v>0.639590669067314</v>
      </c>
      <c r="V119" s="16" t="n">
        <v>0.637331991345735</v>
      </c>
      <c r="W119" s="16" t="n">
        <v>0.633532403371275</v>
      </c>
      <c r="X119" s="16" t="n">
        <v>0.632077122068074</v>
      </c>
      <c r="Y119" s="16" t="n">
        <v>0.605614367898529</v>
      </c>
    </row>
    <row r="120" customFormat="false" ht="15" hidden="false" customHeight="false" outlineLevel="0" collapsed="false">
      <c r="A120" s="17" t="n">
        <v>359</v>
      </c>
      <c r="B120" s="16" t="n">
        <v>0.323853263071368</v>
      </c>
      <c r="C120" s="16" t="n">
        <v>0.294190445910524</v>
      </c>
      <c r="D120" s="16" t="n">
        <v>0.278378574164598</v>
      </c>
      <c r="E120" s="16" t="n">
        <v>0.27210216623642</v>
      </c>
      <c r="F120" s="16" t="n">
        <v>0.215183584492802</v>
      </c>
      <c r="G120" s="16" t="n">
        <v>0.308287825826166</v>
      </c>
      <c r="H120" s="16" t="n">
        <v>0.32360626225705</v>
      </c>
      <c r="I120" s="16" t="n">
        <v>0.283998566768665</v>
      </c>
      <c r="J120" s="16" t="n">
        <v>0.254711316494676</v>
      </c>
      <c r="K120" s="16" t="n">
        <v>0.25241135283089</v>
      </c>
      <c r="L120" s="16" t="n">
        <v>0.160801340094258</v>
      </c>
      <c r="M120" s="16" t="n">
        <v>0.159583692784077</v>
      </c>
      <c r="N120" s="16" t="n">
        <v>0.133974672371136</v>
      </c>
      <c r="O120" s="16" t="n">
        <v>0.131901748461046</v>
      </c>
      <c r="P120" s="16" t="n">
        <v>0.132775548315827</v>
      </c>
      <c r="Q120" s="16" t="n">
        <v>0.276385466257732</v>
      </c>
      <c r="R120" s="16" t="n">
        <v>0.577236589990853</v>
      </c>
      <c r="S120" s="16" t="n">
        <v>0.581943150583683</v>
      </c>
      <c r="T120" s="16" t="n">
        <v>0.582209843716701</v>
      </c>
      <c r="U120" s="16" t="n">
        <v>0.585433185378435</v>
      </c>
      <c r="V120" s="16" t="n">
        <v>0.588533542095088</v>
      </c>
      <c r="W120" s="16" t="n">
        <v>0.594567154670931</v>
      </c>
      <c r="X120" s="16" t="n">
        <v>0.599164863288543</v>
      </c>
      <c r="Y120" s="16" t="n">
        <v>0.577923235220789</v>
      </c>
    </row>
    <row r="121" customFormat="false" ht="15" hidden="false" customHeight="false" outlineLevel="0" collapsed="false">
      <c r="A121" s="17" t="n">
        <v>449</v>
      </c>
      <c r="B121" s="16" t="n">
        <v>0.266930335954631</v>
      </c>
      <c r="C121" s="16" t="n">
        <v>0.231904325299053</v>
      </c>
      <c r="D121" s="16" t="n">
        <v>0.219831353926159</v>
      </c>
      <c r="E121" s="16" t="n">
        <v>0.215965021392961</v>
      </c>
      <c r="F121" s="16" t="n">
        <v>0.178384945908071</v>
      </c>
      <c r="G121" s="16" t="n">
        <v>0.264759019121424</v>
      </c>
      <c r="H121" s="16" t="n">
        <v>0.266959002037427</v>
      </c>
      <c r="I121" s="16" t="n">
        <v>0.241539772955966</v>
      </c>
      <c r="J121" s="16" t="n">
        <v>0.221558315596937</v>
      </c>
      <c r="K121" s="16" t="n">
        <v>0.220028942142612</v>
      </c>
      <c r="L121" s="16" t="n">
        <v>0.162706540597903</v>
      </c>
      <c r="M121" s="16" t="n">
        <v>0.161216529272931</v>
      </c>
      <c r="N121" s="16" t="n">
        <v>0.12740623304894</v>
      </c>
      <c r="O121" s="16" t="n">
        <v>0.125797419524416</v>
      </c>
      <c r="P121" s="16" t="n">
        <v>0.128092592864326</v>
      </c>
      <c r="Q121" s="16" t="n">
        <v>0.296437988643881</v>
      </c>
      <c r="R121" s="16" t="n">
        <v>0.573490047927227</v>
      </c>
      <c r="S121" s="16" t="n">
        <v>0.576591502258551</v>
      </c>
      <c r="T121" s="16" t="n">
        <v>0.576738701000082</v>
      </c>
      <c r="U121" s="16" t="n">
        <v>0.578012714991761</v>
      </c>
      <c r="V121" s="16" t="n">
        <v>0.580079138140025</v>
      </c>
      <c r="W121" s="16" t="n">
        <v>0.5842041730325</v>
      </c>
      <c r="X121" s="16" t="n">
        <v>0.588181061622426</v>
      </c>
      <c r="Y121" s="16" t="n">
        <v>0.569979734354088</v>
      </c>
    </row>
    <row r="122" customFormat="false" ht="15" hidden="false" customHeight="false" outlineLevel="0" collapsed="false">
      <c r="A122" s="17" t="n">
        <v>539</v>
      </c>
      <c r="B122" s="16" t="n">
        <v>0.329814023626991</v>
      </c>
      <c r="C122" s="16" t="n">
        <v>0.277937239075041</v>
      </c>
      <c r="D122" s="16" t="n">
        <v>0.263532956649652</v>
      </c>
      <c r="E122" s="16" t="n">
        <v>0.260620593607843</v>
      </c>
      <c r="F122" s="16" t="n">
        <v>0.22663934650399</v>
      </c>
      <c r="G122" s="16" t="n">
        <v>0.35021435450285</v>
      </c>
      <c r="H122" s="16" t="n">
        <v>0.346256785528922</v>
      </c>
      <c r="I122" s="16" t="n">
        <v>0.294623851845593</v>
      </c>
      <c r="J122" s="16" t="n">
        <v>0.262205870209875</v>
      </c>
      <c r="K122" s="16" t="n">
        <v>0.259670628048046</v>
      </c>
      <c r="L122" s="16" t="n">
        <v>0.148166939581469</v>
      </c>
      <c r="M122" s="16" t="n">
        <v>0.147055614592035</v>
      </c>
      <c r="N122" s="16" t="n">
        <v>0.126445329237929</v>
      </c>
      <c r="O122" s="16" t="n">
        <v>0.127795019176179</v>
      </c>
      <c r="P122" s="16" t="n">
        <v>0.134697286017014</v>
      </c>
      <c r="Q122" s="16" t="n">
        <v>0.302191008012612</v>
      </c>
      <c r="R122" s="16" t="n">
        <v>0.561253319114518</v>
      </c>
      <c r="S122" s="16" t="n">
        <v>0.561509356632101</v>
      </c>
      <c r="T122" s="16" t="n">
        <v>0.561417178674179</v>
      </c>
      <c r="U122" s="16" t="n">
        <v>0.558904254631009</v>
      </c>
      <c r="V122" s="16" t="n">
        <v>0.559777984808099</v>
      </c>
      <c r="W122" s="16" t="n">
        <v>0.563469123590244</v>
      </c>
      <c r="X122" s="16" t="n">
        <v>0.567363932832973</v>
      </c>
      <c r="Y122" s="16" t="n">
        <v>0.554978997001561</v>
      </c>
    </row>
    <row r="123" customFormat="false" ht="15" hidden="false" customHeight="false" outlineLevel="0" collapsed="false">
      <c r="A123" s="17" t="n">
        <v>628</v>
      </c>
      <c r="B123" s="16" t="n">
        <v>0.0699957255925334</v>
      </c>
      <c r="C123" s="16" t="n">
        <v>0.0708614052001971</v>
      </c>
      <c r="D123" s="16" t="n">
        <v>0.0709874332124817</v>
      </c>
      <c r="E123" s="16" t="n">
        <v>0.0715669043761591</v>
      </c>
      <c r="F123" s="16" t="n">
        <v>0.0777235954374703</v>
      </c>
      <c r="G123" s="16" t="n">
        <v>0.145178401491026</v>
      </c>
      <c r="H123" s="16" t="n">
        <v>0.162044864364994</v>
      </c>
      <c r="I123" s="16" t="n">
        <v>0.141485050702707</v>
      </c>
      <c r="J123" s="16" t="n">
        <v>0.124750946021025</v>
      </c>
      <c r="K123" s="16" t="n">
        <v>0.123579502921977</v>
      </c>
      <c r="L123" s="16" t="n">
        <v>0.0826270559624639</v>
      </c>
      <c r="M123" s="16" t="n">
        <v>0.0821112377312914</v>
      </c>
      <c r="N123" s="16" t="n">
        <v>0.0744045041067341</v>
      </c>
      <c r="O123" s="16" t="n">
        <v>0.0752073363129634</v>
      </c>
      <c r="P123" s="16" t="n">
        <v>0.0774615077358306</v>
      </c>
      <c r="Q123" s="16" t="n">
        <v>0.161084417592396</v>
      </c>
      <c r="R123" s="16" t="n">
        <v>0.473239594197775</v>
      </c>
      <c r="S123" s="16" t="n">
        <v>0.477805128464333</v>
      </c>
      <c r="T123" s="16" t="n">
        <v>0.478004469182387</v>
      </c>
      <c r="U123" s="16" t="n">
        <v>0.478879585966365</v>
      </c>
      <c r="V123" s="16" t="n">
        <v>0.479941386859736</v>
      </c>
      <c r="W123" s="16" t="n">
        <v>0.479572450989611</v>
      </c>
      <c r="X123" s="16" t="n">
        <v>0.477844121433918</v>
      </c>
      <c r="Y123" s="16" t="n">
        <v>0.451739324347958</v>
      </c>
    </row>
    <row r="124" customFormat="false" ht="15" hidden="false" customHeight="false" outlineLevel="0" collapsed="false">
      <c r="A124" s="17" t="n">
        <v>718</v>
      </c>
      <c r="B124" s="16" t="n">
        <v>0.0886661499947104</v>
      </c>
      <c r="C124" s="16" t="n">
        <v>0.0899564719005623</v>
      </c>
      <c r="D124" s="16" t="n">
        <v>0.0914769651138147</v>
      </c>
      <c r="E124" s="16" t="n">
        <v>0.0928925645379201</v>
      </c>
      <c r="F124" s="16" t="n">
        <v>0.102427095053219</v>
      </c>
      <c r="G124" s="16" t="n">
        <v>0.161145846813154</v>
      </c>
      <c r="H124" s="16" t="n">
        <v>0.175260667165955</v>
      </c>
      <c r="I124" s="16" t="n">
        <v>0.159533549681967</v>
      </c>
      <c r="J124" s="16" t="n">
        <v>0.146034733398811</v>
      </c>
      <c r="K124" s="16" t="n">
        <v>0.145062818845391</v>
      </c>
      <c r="L124" s="16" t="n">
        <v>0.108498271146577</v>
      </c>
      <c r="M124" s="16" t="n">
        <v>0.10795799748742</v>
      </c>
      <c r="N124" s="16" t="n">
        <v>0.0981499540569625</v>
      </c>
      <c r="O124" s="16" t="n">
        <v>0.0987530279305434</v>
      </c>
      <c r="P124" s="16" t="n">
        <v>0.101146466839008</v>
      </c>
      <c r="Q124" s="16" t="n">
        <v>0.181519403880016</v>
      </c>
      <c r="R124" s="16" t="n">
        <v>0.460018269318247</v>
      </c>
      <c r="S124" s="16" t="n">
        <v>0.465709432438538</v>
      </c>
      <c r="T124" s="16" t="n">
        <v>0.466044329957808</v>
      </c>
      <c r="U124" s="16" t="n">
        <v>0.469231382047103</v>
      </c>
      <c r="V124" s="16" t="n">
        <v>0.472755049075282</v>
      </c>
      <c r="W124" s="16" t="n">
        <v>0.477642226052453</v>
      </c>
      <c r="X124" s="16" t="n">
        <v>0.479774290309365</v>
      </c>
      <c r="Y124" s="16" t="n">
        <v>0.465343876179561</v>
      </c>
    </row>
    <row r="125" customFormat="false" ht="15" hidden="false" customHeight="false" outlineLevel="0" collapsed="false">
      <c r="A125" s="17" t="n">
        <v>808</v>
      </c>
      <c r="B125" s="16" t="n">
        <v>0.0832084764342211</v>
      </c>
      <c r="C125" s="16" t="n">
        <v>0.0813651190840562</v>
      </c>
      <c r="D125" s="16" t="n">
        <v>0.0806924866594915</v>
      </c>
      <c r="E125" s="16" t="n">
        <v>0.0808888169956376</v>
      </c>
      <c r="F125" s="16" t="n">
        <v>0.0832593857304202</v>
      </c>
      <c r="G125" s="16" t="n">
        <v>0.137958892401838</v>
      </c>
      <c r="H125" s="16" t="n">
        <v>0.153774802501385</v>
      </c>
      <c r="I125" s="16" t="n">
        <v>0.136665899540995</v>
      </c>
      <c r="J125" s="16" t="n">
        <v>0.122110045543223</v>
      </c>
      <c r="K125" s="16" t="n">
        <v>0.121093096068273</v>
      </c>
      <c r="L125" s="16" t="n">
        <v>0.0849200667756979</v>
      </c>
      <c r="M125" s="16" t="n">
        <v>0.0845439326200454</v>
      </c>
      <c r="N125" s="16" t="n">
        <v>0.0786883947558894</v>
      </c>
      <c r="O125" s="16" t="n">
        <v>0.0792890032340877</v>
      </c>
      <c r="P125" s="16" t="n">
        <v>0.0810523064055924</v>
      </c>
      <c r="Q125" s="16" t="n">
        <v>0.159566632413364</v>
      </c>
      <c r="R125" s="16" t="n">
        <v>0.463577695451418</v>
      </c>
      <c r="S125" s="16" t="n">
        <v>0.469045218748925</v>
      </c>
      <c r="T125" s="16" t="n">
        <v>0.469348913306124</v>
      </c>
      <c r="U125" s="16" t="n">
        <v>0.471707031651812</v>
      </c>
      <c r="V125" s="16" t="n">
        <v>0.473705856185973</v>
      </c>
      <c r="W125" s="16" t="n">
        <v>0.476539062036503</v>
      </c>
      <c r="X125" s="16" t="n">
        <v>0.477577132570162</v>
      </c>
      <c r="Y125" s="16" t="n">
        <v>0.461515348969085</v>
      </c>
    </row>
    <row r="127" customFormat="false" ht="15" hidden="false" customHeight="false" outlineLevel="0" collapsed="false">
      <c r="A127" s="11" t="s">
        <v>1387</v>
      </c>
    </row>
    <row r="128" customFormat="false" ht="22.35" hidden="false" customHeight="false" outlineLevel="0" collapsed="false">
      <c r="A128" s="5" t="s">
        <v>1362</v>
      </c>
      <c r="B128" s="5" t="s">
        <v>1288</v>
      </c>
      <c r="C128" s="5" t="s">
        <v>1270</v>
      </c>
      <c r="D128" s="5" t="s">
        <v>1311</v>
      </c>
      <c r="E128" s="5" t="s">
        <v>1256</v>
      </c>
      <c r="F128" s="5" t="s">
        <v>1355</v>
      </c>
      <c r="G128" s="5" t="s">
        <v>1308</v>
      </c>
      <c r="H128" s="5" t="s">
        <v>1347</v>
      </c>
      <c r="I128" s="5" t="s">
        <v>1304</v>
      </c>
      <c r="J128" s="5" t="s">
        <v>1278</v>
      </c>
      <c r="K128" s="5" t="s">
        <v>1388</v>
      </c>
      <c r="L128" s="5" t="s">
        <v>1389</v>
      </c>
      <c r="M128" s="5" t="s">
        <v>1390</v>
      </c>
      <c r="N128" s="5" t="s">
        <v>1391</v>
      </c>
      <c r="O128" s="5" t="s">
        <v>1392</v>
      </c>
      <c r="P128" s="5" t="s">
        <v>1393</v>
      </c>
      <c r="Q128" s="5" t="s">
        <v>1394</v>
      </c>
      <c r="R128" s="5" t="s">
        <v>1395</v>
      </c>
      <c r="S128" s="5" t="s">
        <v>1396</v>
      </c>
      <c r="T128" s="5" t="s">
        <v>1397</v>
      </c>
    </row>
    <row r="129" customFormat="false" ht="15" hidden="false" customHeight="false" outlineLevel="0" collapsed="false">
      <c r="A129" s="25" t="n">
        <f aca="false">A116</f>
        <v>1</v>
      </c>
      <c r="B129" s="32" t="n">
        <f aca="false">(U116-N116)/(U116+N116)</f>
        <v>0.719886683479678</v>
      </c>
      <c r="C129" s="32" t="n">
        <f aca="false">(G116-I116)/(G116+I116)</f>
        <v>0.0631836018832701</v>
      </c>
      <c r="D129" s="32" t="n">
        <f aca="false">3*((Q116-N116)-0.2*(Q116-H116)*(Q116/N116))</f>
        <v>0.380839876112806</v>
      </c>
      <c r="E129" s="32" t="n">
        <f aca="false">1.5*(1.2*(T116-K116)-2.5*(M116-K116))/SQRT((2*T116+1)^2-(6*T116-5*SQRT(M116))-0.5)</f>
        <v>0.670382667953623</v>
      </c>
      <c r="F129" s="32" t="n">
        <f aca="false">1/H116-1/Q116</f>
        <v>-1.46741549177958</v>
      </c>
      <c r="G129" s="32" t="n">
        <f aca="false">(X116/Y116)/((X116-P116)/(X116+P116))</f>
        <v>1.47886244775212</v>
      </c>
      <c r="H129" s="32" t="n">
        <f aca="false">(Y116-W116)/(Y116+W116)</f>
        <v>-0.0289921814618512</v>
      </c>
      <c r="I129" s="32" t="n">
        <f aca="false">(P116-F116)/R116</f>
        <v>-0.109921698580075</v>
      </c>
      <c r="J129" s="32" t="n">
        <f aca="false">O116/(Q116*L116)</f>
        <v>4.32676965481255</v>
      </c>
      <c r="K129" s="32" t="n">
        <v>0.719886683479678</v>
      </c>
      <c r="L129" s="32" t="n">
        <v>0.06318360188327</v>
      </c>
      <c r="M129" s="32" t="n">
        <v>0.380839876112806</v>
      </c>
      <c r="N129" s="32" t="n">
        <v>0.670382667953623</v>
      </c>
      <c r="O129" s="32" t="n">
        <v>-1.46741549177958</v>
      </c>
      <c r="P129" s="32" t="n">
        <v>1.47886244775212</v>
      </c>
      <c r="Q129" s="32" t="n">
        <v>-0.0289921814618512</v>
      </c>
      <c r="R129" s="32" t="n">
        <v>-0.109921698580075</v>
      </c>
      <c r="S129" s="32" t="n">
        <v>4.32676965481255</v>
      </c>
      <c r="T129" s="33" t="n">
        <f aca="false">MAX(ABS(B129-K129),ABS(C129-L129),ABS(D129-M129),ABS(E129-N129),ABS(F129-O129),ABS(G129-P129),ABS(H129-Q129),ABS(I129-R129),ABS(J129-S129))</f>
        <v>0</v>
      </c>
    </row>
    <row r="130" customFormat="false" ht="15" hidden="false" customHeight="false" outlineLevel="0" collapsed="false">
      <c r="A130" s="28" t="n">
        <f aca="false">A117</f>
        <v>90</v>
      </c>
      <c r="B130" s="32" t="n">
        <f aca="false">(U117-N117)/(U117+N117)</f>
        <v>0.737912006196233</v>
      </c>
      <c r="C130" s="32" t="n">
        <f aca="false">(G117-I117)/(G117+I117)</f>
        <v>0.0820929094343407</v>
      </c>
      <c r="D130" s="32" t="n">
        <f aca="false">3*((Q117-N117)-0.2*(Q117-H117)*(Q117/N117))</f>
        <v>0.34995737830177</v>
      </c>
      <c r="E130" s="32" t="n">
        <f aca="false">1.5*(1.2*(T117-K117)-2.5*(M117-K117))/SQRT((2*T117+1)^2-(6*T117-5*SQRT(M117))-0.5)</f>
        <v>0.694738299864428</v>
      </c>
      <c r="F130" s="32" t="n">
        <f aca="false">1/H117-1/Q117</f>
        <v>-1.55101527134861</v>
      </c>
      <c r="G130" s="32" t="n">
        <f aca="false">(X117/Y117)/((X117-P117)/(X117+P117))</f>
        <v>1.44062814848273</v>
      </c>
      <c r="H130" s="32" t="n">
        <f aca="false">(Y117-W117)/(Y117+W117)</f>
        <v>-0.027532571295224</v>
      </c>
      <c r="I130" s="32" t="n">
        <f aca="false">(P117-F117)/R117</f>
        <v>-0.110999467686706</v>
      </c>
      <c r="J130" s="32" t="n">
        <f aca="false">O117/(Q117*L117)</f>
        <v>4.64601256033221</v>
      </c>
      <c r="K130" s="32" t="n">
        <v>0.737912006196233</v>
      </c>
      <c r="L130" s="32" t="n">
        <v>0.0820929094343408</v>
      </c>
      <c r="M130" s="32" t="n">
        <v>0.34995737830177</v>
      </c>
      <c r="N130" s="32" t="n">
        <v>0.694738299864428</v>
      </c>
      <c r="O130" s="32" t="n">
        <v>-1.55101527134861</v>
      </c>
      <c r="P130" s="32" t="n">
        <v>1.44062814848273</v>
      </c>
      <c r="Q130" s="32" t="n">
        <v>-0.027532571295224</v>
      </c>
      <c r="R130" s="32" t="n">
        <v>-0.110999467686706</v>
      </c>
      <c r="S130" s="32" t="n">
        <v>4.64601256033221</v>
      </c>
      <c r="T130" s="33" t="n">
        <f aca="false">MAX(ABS(B130-K130),ABS(C130-L130),ABS(D130-M130),ABS(E130-N130),ABS(F130-O130),ABS(G130-P130),ABS(H130-Q130),ABS(I130-R130),ABS(J130-S130))</f>
        <v>0</v>
      </c>
    </row>
    <row r="131" customFormat="false" ht="15" hidden="false" customHeight="false" outlineLevel="0" collapsed="false">
      <c r="A131" s="28" t="n">
        <f aca="false">A118</f>
        <v>180</v>
      </c>
      <c r="B131" s="32" t="n">
        <f aca="false">(U118-N118)/(U118+N118)</f>
        <v>0.802023721771224</v>
      </c>
      <c r="C131" s="32" t="n">
        <f aca="false">(G118-I118)/(G118+I118)</f>
        <v>0.0948618877714855</v>
      </c>
      <c r="D131" s="32" t="n">
        <f aca="false">3*((Q118-N118)-0.2*(Q118-H118)*(Q118/N118))</f>
        <v>0.313500095198958</v>
      </c>
      <c r="E131" s="32" t="n">
        <f aca="false">1.5*(1.2*(T118-K118)-2.5*(M118-K118))/SQRT((2*T118+1)^2-(6*T118-5*SQRT(M118))-0.5)</f>
        <v>0.759573963269836</v>
      </c>
      <c r="F131" s="32" t="n">
        <f aca="false">1/H118-1/Q118</f>
        <v>-1.61957985929954</v>
      </c>
      <c r="G131" s="32" t="n">
        <f aca="false">(X118/Y118)/((X118-P118)/(X118+P118))</f>
        <v>1.34402271571893</v>
      </c>
      <c r="H131" s="32" t="n">
        <f aca="false">(Y118-W118)/(Y118+W118)</f>
        <v>-0.0296270143416178</v>
      </c>
      <c r="I131" s="32" t="n">
        <f aca="false">(P118-F118)/R118</f>
        <v>-0.0728330840583373</v>
      </c>
      <c r="J131" s="32" t="n">
        <f aca="false">O118/(Q118*L118)</f>
        <v>5.97308852337215</v>
      </c>
      <c r="K131" s="32" t="n">
        <v>0.802023721771224</v>
      </c>
      <c r="L131" s="32" t="n">
        <v>0.0948618877714854</v>
      </c>
      <c r="M131" s="32" t="n">
        <v>0.313500095198958</v>
      </c>
      <c r="N131" s="32" t="n">
        <v>0.759573963269836</v>
      </c>
      <c r="O131" s="32" t="n">
        <v>-1.61957985929954</v>
      </c>
      <c r="P131" s="32" t="n">
        <v>1.34402271571893</v>
      </c>
      <c r="Q131" s="32" t="n">
        <v>-0.0296270143416179</v>
      </c>
      <c r="R131" s="32" t="n">
        <v>-0.0728330840583374</v>
      </c>
      <c r="S131" s="32" t="n">
        <v>5.97308852337215</v>
      </c>
      <c r="T131" s="33" t="n">
        <f aca="false">MAX(ABS(B131-K131),ABS(C131-L131),ABS(D131-M131),ABS(E131-N131),ABS(F131-O131),ABS(G131-P131),ABS(H131-Q131),ABS(I131-R131),ABS(J131-S131))</f>
        <v>0</v>
      </c>
    </row>
    <row r="132" customFormat="false" ht="15" hidden="false" customHeight="false" outlineLevel="0" collapsed="false">
      <c r="A132" s="28" t="n">
        <f aca="false">A119</f>
        <v>270</v>
      </c>
      <c r="B132" s="32" t="n">
        <f aca="false">(U119-N119)/(U119+N119)</f>
        <v>0.799775689660711</v>
      </c>
      <c r="C132" s="32" t="n">
        <f aca="false">(G119-I119)/(G119+I119)</f>
        <v>0.0963058951909162</v>
      </c>
      <c r="D132" s="32" t="n">
        <f aca="false">3*((Q119-N119)-0.2*(Q119-H119)*(Q119/N119))</f>
        <v>0.378529536839938</v>
      </c>
      <c r="E132" s="32" t="n">
        <f aca="false">1.5*(1.2*(T119-K119)-2.5*(M119-K119))/SQRT((2*T119+1)^2-(6*T119-5*SQRT(M119))-0.5)</f>
        <v>0.76010219542529</v>
      </c>
      <c r="F132" s="32" t="n">
        <f aca="false">1/H119-1/Q119</f>
        <v>-1.67643524248472</v>
      </c>
      <c r="G132" s="32" t="n">
        <f aca="false">(X119/Y119)/((X119-P119)/(X119+P119))</f>
        <v>1.32994459902218</v>
      </c>
      <c r="H132" s="32" t="n">
        <f aca="false">(Y119-W119)/(Y119+W119)</f>
        <v>-0.022530047384247</v>
      </c>
      <c r="I132" s="32" t="n">
        <f aca="false">(P119-F119)/R119</f>
        <v>-0.0798558677292999</v>
      </c>
      <c r="J132" s="32" t="n">
        <f aca="false">O119/(Q119*L119)</f>
        <v>5.48539721995225</v>
      </c>
      <c r="K132" s="32" t="n">
        <v>0.799775689660711</v>
      </c>
      <c r="L132" s="32" t="n">
        <v>0.096305895190916</v>
      </c>
      <c r="M132" s="32" t="n">
        <v>0.378529536839938</v>
      </c>
      <c r="N132" s="32" t="n">
        <v>0.76010219542529</v>
      </c>
      <c r="O132" s="32" t="n">
        <v>-1.67643524248472</v>
      </c>
      <c r="P132" s="32" t="n">
        <v>1.32994459902218</v>
      </c>
      <c r="Q132" s="32" t="n">
        <v>-0.022530047384247</v>
      </c>
      <c r="R132" s="32" t="n">
        <v>-0.0798558677292998</v>
      </c>
      <c r="S132" s="32" t="n">
        <v>5.48539721995225</v>
      </c>
      <c r="T132" s="33" t="n">
        <f aca="false">MAX(ABS(B132-K132),ABS(C132-L132),ABS(D132-M132),ABS(E132-N132),ABS(F132-O132),ABS(G132-P132),ABS(H132-Q132),ABS(I132-R132),ABS(J132-S132))</f>
        <v>0</v>
      </c>
    </row>
    <row r="133" customFormat="false" ht="15" hidden="false" customHeight="false" outlineLevel="0" collapsed="false">
      <c r="A133" s="28" t="n">
        <f aca="false">A120</f>
        <v>359</v>
      </c>
      <c r="B133" s="32" t="n">
        <f aca="false">(U120-N120)/(U120+N120)</f>
        <v>0.62754181531953</v>
      </c>
      <c r="C133" s="32" t="n">
        <f aca="false">(G120-I120)/(G120+I120)</f>
        <v>0.0410093146848912</v>
      </c>
      <c r="D133" s="32" t="n">
        <f aca="false">3*((Q120-N120)-0.2*(Q120-H120)*(Q120/N120))</f>
        <v>0.485681377227453</v>
      </c>
      <c r="E133" s="32" t="n">
        <f aca="false">1.5*(1.2*(T120-K120)-2.5*(M120-K120))/SQRT((2*T120+1)^2-(6*T120-5*SQRT(M120))-0.5)</f>
        <v>0.57431241206083</v>
      </c>
      <c r="F133" s="32" t="n">
        <f aca="false">1/H120-1/Q120</f>
        <v>-0.52796019977766</v>
      </c>
      <c r="G133" s="32" t="n">
        <f aca="false">(X120/Y120)/((X120-P120)/(X120+P120))</f>
        <v>1.62705905238536</v>
      </c>
      <c r="H133" s="32" t="n">
        <f aca="false">(Y120-W120)/(Y120+W120)</f>
        <v>-0.0141953568179602</v>
      </c>
      <c r="I133" s="32" t="n">
        <f aca="false">(P120-F120)/R120</f>
        <v>-0.142763015383832</v>
      </c>
      <c r="J133" s="32" t="n">
        <f aca="false">O120/(Q120*L120)</f>
        <v>2.96787555559007</v>
      </c>
      <c r="K133" s="32" t="n">
        <v>0.62754181531953</v>
      </c>
      <c r="L133" s="32" t="n">
        <v>0.0410093146848912</v>
      </c>
      <c r="M133" s="32" t="n">
        <v>0.485681377227453</v>
      </c>
      <c r="N133" s="32" t="n">
        <v>0.57431241206083</v>
      </c>
      <c r="O133" s="32" t="n">
        <v>-0.527960199777661</v>
      </c>
      <c r="P133" s="32" t="n">
        <v>1.62705905238536</v>
      </c>
      <c r="Q133" s="32" t="n">
        <v>-0.0141953568179602</v>
      </c>
      <c r="R133" s="32" t="n">
        <v>-0.142763015383832</v>
      </c>
      <c r="S133" s="32" t="n">
        <v>2.96787555559007</v>
      </c>
      <c r="T133" s="33" t="n">
        <f aca="false">MAX(ABS(B133-K133),ABS(C133-L133),ABS(D133-M133),ABS(E133-N133),ABS(F133-O133),ABS(G133-P133),ABS(H133-Q133),ABS(I133-R133),ABS(J133-S133))</f>
        <v>0</v>
      </c>
    </row>
    <row r="134" customFormat="false" ht="15" hidden="false" customHeight="false" outlineLevel="0" collapsed="false">
      <c r="A134" s="28" t="n">
        <f aca="false">A121</f>
        <v>449</v>
      </c>
      <c r="B134" s="32" t="n">
        <f aca="false">(U121-N121)/(U121+N121)</f>
        <v>0.638778534648636</v>
      </c>
      <c r="C134" s="32" t="n">
        <f aca="false">(G121-I121)/(G121+I121)</f>
        <v>0.0458607575779261</v>
      </c>
      <c r="D134" s="32" t="n">
        <f aca="false">3*((Q121-N121)-0.2*(Q121-H121)*(Q121/N121))</f>
        <v>0.465941747269713</v>
      </c>
      <c r="E134" s="32" t="n">
        <f aca="false">1.5*(1.2*(T121-K121)-2.5*(M121-K121))/SQRT((2*T121+1)^2-(6*T121-5*SQRT(M121))-0.5)</f>
        <v>0.526477787110442</v>
      </c>
      <c r="F134" s="32" t="n">
        <f aca="false">1/H121-1/Q121</f>
        <v>0.37250672854067</v>
      </c>
      <c r="G134" s="32" t="n">
        <f aca="false">(X121/Y121)/((X121-P121)/(X121+P121))</f>
        <v>1.60653152142774</v>
      </c>
      <c r="H134" s="32" t="n">
        <f aca="false">(Y121-W121)/(Y121+W121)</f>
        <v>-0.0123242393065596</v>
      </c>
      <c r="I134" s="32" t="n">
        <f aca="false">(P121-F121)/R121</f>
        <v>-0.0876952498574606</v>
      </c>
      <c r="J134" s="32" t="n">
        <f aca="false">O121/(Q121*L121)</f>
        <v>2.6081517917184</v>
      </c>
      <c r="K134" s="32" t="n">
        <v>0.638778534648636</v>
      </c>
      <c r="L134" s="32" t="n">
        <v>0.0458607575779261</v>
      </c>
      <c r="M134" s="32" t="n">
        <v>0.465941747269713</v>
      </c>
      <c r="N134" s="32" t="n">
        <v>0.526477787110442</v>
      </c>
      <c r="O134" s="32" t="n">
        <v>0.37250672854067</v>
      </c>
      <c r="P134" s="32" t="n">
        <v>1.60653152142774</v>
      </c>
      <c r="Q134" s="32" t="n">
        <v>-0.0123242393065596</v>
      </c>
      <c r="R134" s="32" t="n">
        <v>-0.0876952498574605</v>
      </c>
      <c r="S134" s="32" t="n">
        <v>2.6081517917184</v>
      </c>
      <c r="T134" s="33" t="n">
        <f aca="false">MAX(ABS(B134-K134),ABS(C134-L134),ABS(D134-M134),ABS(E134-N134),ABS(F134-O134),ABS(G134-P134),ABS(H134-Q134),ABS(I134-R134),ABS(J134-S134))</f>
        <v>0</v>
      </c>
    </row>
    <row r="135" customFormat="false" ht="15" hidden="false" customHeight="false" outlineLevel="0" collapsed="false">
      <c r="A135" s="28" t="n">
        <f aca="false">A122</f>
        <v>539</v>
      </c>
      <c r="B135" s="32" t="n">
        <f aca="false">(U122-N122)/(U122+N122)</f>
        <v>0.631004870465903</v>
      </c>
      <c r="C135" s="32" t="n">
        <f aca="false">(G122-I122)/(G122+I122)</f>
        <v>0.0862084506004258</v>
      </c>
      <c r="D135" s="32" t="n">
        <f aca="false">3*((Q122-N122)-0.2*(Q122-H122)*(Q122/N122))</f>
        <v>0.590424574243095</v>
      </c>
      <c r="E135" s="32" t="n">
        <f aca="false">1.5*(1.2*(T122-K122)-2.5*(M122-K122))/SQRT((2*T122+1)^2-(6*T122-5*SQRT(M122))-0.5)</f>
        <v>0.603959302429519</v>
      </c>
      <c r="F135" s="32" t="n">
        <f aca="false">1/H122-1/Q122</f>
        <v>-0.421135262342875</v>
      </c>
      <c r="G135" s="32" t="n">
        <f aca="false">(X122/Y122)/((X122-P122)/(X122+P122))</f>
        <v>1.65884856928116</v>
      </c>
      <c r="H135" s="32" t="n">
        <f aca="false">(Y122-W122)/(Y122+W122)</f>
        <v>-0.0075909882920551</v>
      </c>
      <c r="I135" s="32" t="n">
        <f aca="false">(P122-F122)/R122</f>
        <v>-0.163815620069796</v>
      </c>
      <c r="J135" s="32" t="n">
        <f aca="false">O122/(Q122*L122)</f>
        <v>2.85417816648715</v>
      </c>
      <c r="K135" s="32" t="n">
        <v>0.631004870465903</v>
      </c>
      <c r="L135" s="32" t="n">
        <v>0.0862084506004259</v>
      </c>
      <c r="M135" s="32" t="n">
        <v>0.590424574243095</v>
      </c>
      <c r="N135" s="32" t="n">
        <v>0.603959302429519</v>
      </c>
      <c r="O135" s="32" t="n">
        <v>-0.421135262342876</v>
      </c>
      <c r="P135" s="32" t="n">
        <v>1.65884856928116</v>
      </c>
      <c r="Q135" s="32" t="n">
        <v>-0.0075909882920551</v>
      </c>
      <c r="R135" s="32" t="n">
        <v>-0.163815620069796</v>
      </c>
      <c r="S135" s="32" t="n">
        <v>2.85417816648715</v>
      </c>
      <c r="T135" s="33" t="n">
        <f aca="false">MAX(ABS(B135-K135),ABS(C135-L135),ABS(D135-M135),ABS(E135-N135),ABS(F135-O135),ABS(G135-P135),ABS(H135-Q135),ABS(I135-R135),ABS(J135-S135))</f>
        <v>0</v>
      </c>
    </row>
    <row r="136" customFormat="false" ht="15" hidden="false" customHeight="false" outlineLevel="0" collapsed="false">
      <c r="A136" s="28" t="n">
        <f aca="false">A123</f>
        <v>628</v>
      </c>
      <c r="B136" s="32" t="n">
        <f aca="false">(U123-N123)/(U123+N123)</f>
        <v>0.731044122028147</v>
      </c>
      <c r="C136" s="32" t="n">
        <f aca="false">(G123-I123)/(G123+I123)</f>
        <v>0.0128839262907595</v>
      </c>
      <c r="D136" s="32" t="n">
        <f aca="false">3*((Q123-N123)-0.2*(Q123-H123)*(Q123/N123))</f>
        <v>0.261287350484226</v>
      </c>
      <c r="E136" s="32" t="n">
        <f aca="false">1.5*(1.2*(T123-K123)-2.5*(M123-K123))/SQRT((2*T123+1)^2-(6*T123-5*SQRT(M123))-0.5)</f>
        <v>0.577058770443399</v>
      </c>
      <c r="F136" s="32" t="n">
        <f aca="false">1/H123-1/Q123</f>
        <v>-0.0367946349612005</v>
      </c>
      <c r="G136" s="32" t="n">
        <f aca="false">(X123/Y123)/((X123-P123)/(X123+P123))</f>
        <v>1.46708479231522</v>
      </c>
      <c r="H136" s="32" t="n">
        <f aca="false">(Y123-W123)/(Y123+W123)</f>
        <v>-0.0298859387143099</v>
      </c>
      <c r="I136" s="32" t="n">
        <f aca="false">(P123-F123)/R123</f>
        <v>-0.000553816089889879</v>
      </c>
      <c r="J136" s="32" t="n">
        <f aca="false">O123/(Q123*L123)</f>
        <v>5.65046770383931</v>
      </c>
      <c r="K136" s="32" t="n">
        <v>0.731044122028147</v>
      </c>
      <c r="L136" s="32" t="n">
        <v>0.0128839262907595</v>
      </c>
      <c r="M136" s="32" t="n">
        <v>0.261287350484226</v>
      </c>
      <c r="N136" s="32" t="n">
        <v>0.577058770443399</v>
      </c>
      <c r="O136" s="32" t="n">
        <v>-0.0367946349612014</v>
      </c>
      <c r="P136" s="32" t="n">
        <v>1.46708479231522</v>
      </c>
      <c r="Q136" s="32" t="n">
        <v>-0.0298859387143098</v>
      </c>
      <c r="R136" s="32" t="n">
        <v>-0.000553816089889879</v>
      </c>
      <c r="S136" s="32" t="n">
        <v>5.65046770383931</v>
      </c>
      <c r="T136" s="33" t="n">
        <f aca="false">MAX(ABS(B136-K136),ABS(C136-L136),ABS(D136-M136),ABS(E136-N136),ABS(F136-O136),ABS(G136-P136),ABS(H136-Q136),ABS(I136-R136),ABS(J136-S136))</f>
        <v>8.88178419700125E-016</v>
      </c>
    </row>
    <row r="137" customFormat="false" ht="15" hidden="false" customHeight="false" outlineLevel="0" collapsed="false">
      <c r="A137" s="28" t="n">
        <f aca="false">A124</f>
        <v>718</v>
      </c>
      <c r="B137" s="32" t="n">
        <f aca="false">(U124-N124)/(U124+N124)</f>
        <v>0.654024735001292</v>
      </c>
      <c r="C137" s="32" t="n">
        <f aca="false">(G124-I124)/(G124+I124)</f>
        <v>0.00502775403973147</v>
      </c>
      <c r="D137" s="32" t="n">
        <f aca="false">3*((Q124-N124)-0.2*(Q124-H124)*(Q124/N124))</f>
        <v>0.243163371236858</v>
      </c>
      <c r="E137" s="32" t="n">
        <f aca="false">1.5*(1.2*(T124-K124)-2.5*(M124-K124))/SQRT((2*T124+1)^2-(6*T124-5*SQRT(M124))-0.5)</f>
        <v>0.497141440796724</v>
      </c>
      <c r="F137" s="32" t="n">
        <f aca="false">1/H124-1/Q124</f>
        <v>0.196733883645015</v>
      </c>
      <c r="G137" s="32" t="n">
        <f aca="false">(X124/Y124)/((X124-P124)/(X124+P124))</f>
        <v>1.58185742884871</v>
      </c>
      <c r="H137" s="32" t="n">
        <f aca="false">(Y124-W124)/(Y124+W124)</f>
        <v>-0.0130419206007191</v>
      </c>
      <c r="I137" s="32" t="n">
        <f aca="false">(P124-F124)/R124</f>
        <v>-0.00278386381503523</v>
      </c>
      <c r="J137" s="32" t="n">
        <f aca="false">O124/(Q124*L124)</f>
        <v>5.014233407152</v>
      </c>
      <c r="K137" s="32" t="n">
        <v>0.654024735001292</v>
      </c>
      <c r="L137" s="32" t="n">
        <v>0.00502775403973156</v>
      </c>
      <c r="M137" s="32" t="n">
        <v>0.243163371236858</v>
      </c>
      <c r="N137" s="32" t="n">
        <v>0.497141440796724</v>
      </c>
      <c r="O137" s="32" t="n">
        <v>0.196733883645012</v>
      </c>
      <c r="P137" s="32" t="n">
        <v>1.58185742884871</v>
      </c>
      <c r="Q137" s="32" t="n">
        <v>-0.0130419206007191</v>
      </c>
      <c r="R137" s="32" t="n">
        <v>-0.00278386381503523</v>
      </c>
      <c r="S137" s="32" t="n">
        <v>5.014233407152</v>
      </c>
      <c r="T137" s="33" t="n">
        <f aca="false">MAX(ABS(B137-K137),ABS(C137-L137),ABS(D137-M137),ABS(E137-N137),ABS(F137-O137),ABS(G137-P137),ABS(H137-Q137),ABS(I137-R137),ABS(J137-S137))</f>
        <v>2.692290834716E-015</v>
      </c>
    </row>
    <row r="138" customFormat="false" ht="15" hidden="false" customHeight="false" outlineLevel="0" collapsed="false">
      <c r="A138" s="28" t="n">
        <f aca="false">A125</f>
        <v>808</v>
      </c>
      <c r="B138" s="32" t="n">
        <f aca="false">(U125-N125)/(U125+N125)</f>
        <v>0.714065957017595</v>
      </c>
      <c r="C138" s="32" t="n">
        <f aca="false">(G125-I125)/(G125+I125)</f>
        <v>0.00470821607800057</v>
      </c>
      <c r="D138" s="32" t="n">
        <f aca="false">3*((Q125-N125)-0.2*(Q125-H125)*(Q125/N125))</f>
        <v>0.23558780753663</v>
      </c>
      <c r="E138" s="32" t="n">
        <f aca="false">1.5*(1.2*(T125-K125)-2.5*(M125-K125))/SQRT((2*T125+1)^2-(6*T125-5*SQRT(M125))-0.5)</f>
        <v>0.554749361623991</v>
      </c>
      <c r="F138" s="32" t="n">
        <f aca="false">1/H125-1/Q125</f>
        <v>0.236041595772082</v>
      </c>
      <c r="G138" s="32" t="n">
        <f aca="false">(X125/Y125)/((X125-P125)/(X125+P125))</f>
        <v>1.457843180544</v>
      </c>
      <c r="H138" s="32" t="n">
        <f aca="false">(Y125-W125)/(Y125+W125)</f>
        <v>-0.0160158226336911</v>
      </c>
      <c r="I138" s="32" t="n">
        <f aca="false">(P125-F125)/R125</f>
        <v>-0.00476096962059116</v>
      </c>
      <c r="J138" s="32" t="n">
        <f aca="false">O125/(Q125*L125)</f>
        <v>5.85141029821578</v>
      </c>
      <c r="K138" s="32" t="n">
        <v>0.714065957017595</v>
      </c>
      <c r="L138" s="32" t="n">
        <v>0.00470821607800047</v>
      </c>
      <c r="M138" s="32" t="n">
        <v>0.23558780753663</v>
      </c>
      <c r="N138" s="32" t="n">
        <v>0.554749361623991</v>
      </c>
      <c r="O138" s="32" t="n">
        <v>0.236041595772082</v>
      </c>
      <c r="P138" s="32" t="n">
        <v>1.457843180544</v>
      </c>
      <c r="Q138" s="32" t="n">
        <v>-0.0160158226336912</v>
      </c>
      <c r="R138" s="32" t="n">
        <v>-0.00476096962059116</v>
      </c>
      <c r="S138" s="32" t="n">
        <v>5.85141029821578</v>
      </c>
      <c r="T138" s="33" t="n">
        <f aca="false">MAX(ABS(B138-K138),ABS(C138-L138),ABS(D138-M138),ABS(E138-N138),ABS(F138-O138),ABS(G138-P138),ABS(H138-Q138),ABS(I138-R138),ABS(J138-S138))</f>
        <v>1.2490009027033E-016</v>
      </c>
    </row>
    <row r="139" customFormat="false" ht="15" hidden="false" customHeight="false" outlineLevel="0" collapsed="false">
      <c r="A139" s="11" t="s">
        <v>1398</v>
      </c>
      <c r="E139" s="22" t="n">
        <f aca="false">MAX(T129:T138)</f>
        <v>2.692290834716E-015</v>
      </c>
    </row>
    <row r="141" customFormat="false" ht="15" hidden="false" customHeight="false" outlineLevel="0" collapsed="false">
      <c r="A141" s="11" t="s">
        <v>648</v>
      </c>
    </row>
    <row r="142" customFormat="false" ht="24" hidden="false" customHeight="true" outlineLevel="0" collapsed="false">
      <c r="A142" s="5" t="s">
        <v>649</v>
      </c>
      <c r="B142" s="5" t="s">
        <v>650</v>
      </c>
      <c r="C142" s="5" t="s">
        <v>651</v>
      </c>
      <c r="D142" s="5" t="s">
        <v>159</v>
      </c>
      <c r="E142" s="5" t="s">
        <v>392</v>
      </c>
    </row>
    <row r="143" customFormat="false" ht="32.8" hidden="false" customHeight="false" outlineLevel="0" collapsed="false">
      <c r="A143" s="6" t="s">
        <v>112</v>
      </c>
      <c r="B143" s="6" t="s">
        <v>1399</v>
      </c>
      <c r="C143" s="7" t="s">
        <v>1400</v>
      </c>
      <c r="D143" s="7" t="s">
        <v>1401</v>
      </c>
      <c r="E143" s="6" t="s">
        <v>395</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80"/>
    <col collapsed="false" customWidth="true" hidden="false" outlineLevel="0" max="39" min="6" style="0" width="14"/>
  </cols>
  <sheetData>
    <row r="1" customFormat="false" ht="17.35" hidden="false" customHeight="false" outlineLevel="0" collapsed="false">
      <c r="A1" s="1" t="s">
        <v>50</v>
      </c>
    </row>
    <row r="2" customFormat="false" ht="14.25" hidden="false" customHeight="true" outlineLevel="0" collapsed="false">
      <c r="A2" s="2" t="s">
        <v>1402</v>
      </c>
      <c r="B2" s="2"/>
      <c r="C2" s="2"/>
      <c r="D2" s="2"/>
      <c r="E2" s="2"/>
      <c r="F2" s="2"/>
      <c r="G2" s="2"/>
      <c r="H2" s="2"/>
      <c r="I2" s="2"/>
      <c r="J2" s="2"/>
      <c r="K2" s="2"/>
      <c r="L2" s="2"/>
    </row>
    <row r="5" customFormat="false" ht="15" hidden="false" customHeight="false" outlineLevel="0" collapsed="false">
      <c r="A5" s="3" t="s">
        <v>577</v>
      </c>
    </row>
    <row r="6" customFormat="false" ht="14.25" hidden="false" customHeight="true" outlineLevel="0" collapsed="false">
      <c r="A6" s="4" t="s">
        <v>1403</v>
      </c>
      <c r="B6" s="4"/>
      <c r="C6" s="4"/>
      <c r="D6" s="4"/>
      <c r="E6" s="4"/>
      <c r="F6" s="4"/>
      <c r="G6" s="4"/>
      <c r="H6" s="4"/>
      <c r="I6" s="4"/>
      <c r="J6" s="4"/>
      <c r="K6" s="4"/>
      <c r="L6" s="4"/>
    </row>
    <row r="7" customFormat="false" ht="27" hidden="false" customHeight="true" outlineLevel="0" collapsed="false">
      <c r="A7" s="4" t="s">
        <v>1404</v>
      </c>
      <c r="B7" s="4"/>
      <c r="C7" s="4"/>
      <c r="D7" s="4"/>
      <c r="E7" s="4"/>
      <c r="F7" s="4"/>
      <c r="G7" s="4"/>
      <c r="H7" s="4"/>
      <c r="I7" s="4"/>
      <c r="J7" s="4"/>
      <c r="K7" s="4"/>
      <c r="L7" s="4"/>
    </row>
    <row r="8" customFormat="false" ht="15" hidden="false" customHeight="false" outlineLevel="0" collapsed="false">
      <c r="A8" s="11" t="s">
        <v>1405</v>
      </c>
    </row>
    <row r="9" customFormat="false" ht="15" hidden="false" customHeight="true" outlineLevel="0" collapsed="false">
      <c r="A9" s="5" t="s">
        <v>1242</v>
      </c>
      <c r="B9" s="5" t="s">
        <v>1406</v>
      </c>
      <c r="C9" s="5" t="s">
        <v>1407</v>
      </c>
      <c r="D9" s="5" t="s">
        <v>134</v>
      </c>
    </row>
    <row r="10" customFormat="false" ht="15" hidden="false" customHeight="false" outlineLevel="0" collapsed="false">
      <c r="A10" s="6" t="s">
        <v>1408</v>
      </c>
      <c r="B10" s="17" t="n">
        <v>1790</v>
      </c>
      <c r="C10" s="17" t="n">
        <v>1840</v>
      </c>
      <c r="D10" s="16" t="n">
        <v>0.815497220846404</v>
      </c>
    </row>
    <row r="11" customFormat="false" ht="15" hidden="false" customHeight="false" outlineLevel="0" collapsed="false">
      <c r="A11" s="6" t="s">
        <v>1409</v>
      </c>
      <c r="B11" s="17" t="n">
        <v>1785</v>
      </c>
      <c r="C11" s="17" t="n">
        <v>1840</v>
      </c>
      <c r="D11" s="16" t="n">
        <v>0.810181057729349</v>
      </c>
    </row>
    <row r="12" customFormat="false" ht="15" hidden="false" customHeight="false" outlineLevel="0" collapsed="false">
      <c r="A12" s="6" t="s">
        <v>1410</v>
      </c>
      <c r="B12" s="17" t="n">
        <v>870</v>
      </c>
      <c r="C12" s="17" t="n">
        <v>875</v>
      </c>
      <c r="D12" s="16" t="n">
        <v>0.802784656870838</v>
      </c>
    </row>
    <row r="13" customFormat="false" ht="15" hidden="false" customHeight="false" outlineLevel="0" collapsed="false">
      <c r="A13" s="6" t="s">
        <v>1411</v>
      </c>
      <c r="B13" s="17" t="n">
        <v>845</v>
      </c>
      <c r="C13" s="17" t="n">
        <v>850</v>
      </c>
      <c r="D13" s="16" t="n">
        <v>0.797644598536129</v>
      </c>
    </row>
    <row r="14" customFormat="false" ht="15" hidden="false" customHeight="false" outlineLevel="0" collapsed="false">
      <c r="A14" s="6" t="s">
        <v>1412</v>
      </c>
      <c r="B14" s="17" t="n">
        <v>845</v>
      </c>
      <c r="C14" s="17" t="n">
        <v>875</v>
      </c>
      <c r="D14" s="16" t="n">
        <v>0.795432282207914</v>
      </c>
    </row>
    <row r="15" customFormat="false" ht="15" hidden="false" customHeight="false" outlineLevel="0" collapsed="false">
      <c r="A15" s="6" t="s">
        <v>1413</v>
      </c>
      <c r="B15" s="17" t="n">
        <v>845</v>
      </c>
      <c r="C15" s="17" t="n">
        <v>865</v>
      </c>
      <c r="D15" s="16" t="n">
        <v>0.795377249463431</v>
      </c>
    </row>
    <row r="16" customFormat="false" ht="15" hidden="false" customHeight="false" outlineLevel="0" collapsed="false">
      <c r="A16" s="6" t="s">
        <v>1414</v>
      </c>
      <c r="B16" s="17" t="n">
        <v>855</v>
      </c>
      <c r="C16" s="17" t="n">
        <v>865</v>
      </c>
      <c r="D16" s="16" t="n">
        <v>0.794650817236256</v>
      </c>
    </row>
    <row r="17" customFormat="false" ht="15" hidden="false" customHeight="false" outlineLevel="0" collapsed="false">
      <c r="A17" s="6" t="s">
        <v>1415</v>
      </c>
      <c r="B17" s="17" t="n">
        <v>845</v>
      </c>
      <c r="C17" s="17" t="n">
        <v>890</v>
      </c>
      <c r="D17" s="16" t="n">
        <v>0.794397666611634</v>
      </c>
    </row>
    <row r="18" customFormat="false" ht="15" hidden="false" customHeight="false" outlineLevel="0" collapsed="false">
      <c r="A18" s="6" t="s">
        <v>1416</v>
      </c>
      <c r="B18" s="17" t="n">
        <v>845</v>
      </c>
      <c r="C18" s="17" t="n">
        <v>860</v>
      </c>
      <c r="D18" s="16" t="n">
        <v>0.794199548731495</v>
      </c>
    </row>
    <row r="19" customFormat="false" ht="15" hidden="false" customHeight="false" outlineLevel="0" collapsed="false">
      <c r="A19" s="6" t="s">
        <v>1417</v>
      </c>
      <c r="B19" s="17" t="n">
        <v>835</v>
      </c>
      <c r="C19" s="17" t="n">
        <v>890</v>
      </c>
      <c r="D19" s="16" t="n">
        <v>0.794012437400253</v>
      </c>
    </row>
    <row r="20" customFormat="false" ht="15" hidden="false" customHeight="false" outlineLevel="0" collapsed="false">
      <c r="A20" s="6" t="s">
        <v>1418</v>
      </c>
      <c r="B20" s="17" t="n">
        <v>870</v>
      </c>
      <c r="C20" s="17" t="n">
        <v>875</v>
      </c>
      <c r="D20" s="16" t="n">
        <v>0.806306752517748</v>
      </c>
    </row>
    <row r="21" customFormat="false" ht="15" hidden="false" customHeight="false" outlineLevel="0" collapsed="false">
      <c r="A21" s="6" t="s">
        <v>1419</v>
      </c>
      <c r="B21" s="17" t="n">
        <v>845</v>
      </c>
      <c r="C21" s="17" t="n">
        <v>850</v>
      </c>
      <c r="D21" s="16" t="n">
        <v>0.801496890649937</v>
      </c>
    </row>
    <row r="22" customFormat="false" ht="15" hidden="false" customHeight="false" outlineLevel="0" collapsed="false">
      <c r="A22" s="6" t="s">
        <v>1420</v>
      </c>
      <c r="B22" s="17" t="n">
        <v>845</v>
      </c>
      <c r="C22" s="17" t="n">
        <v>865</v>
      </c>
      <c r="D22" s="16" t="n">
        <v>0.799152495734962</v>
      </c>
    </row>
    <row r="23" customFormat="false" ht="15" hidden="false" customHeight="false" outlineLevel="0" collapsed="false">
      <c r="A23" s="6" t="s">
        <v>1421</v>
      </c>
      <c r="B23" s="17" t="n">
        <v>855</v>
      </c>
      <c r="C23" s="17" t="n">
        <v>865</v>
      </c>
      <c r="D23" s="16" t="n">
        <v>0.798327004567718</v>
      </c>
    </row>
    <row r="24" customFormat="false" ht="15" hidden="false" customHeight="false" outlineLevel="0" collapsed="false">
      <c r="A24" s="6" t="s">
        <v>1422</v>
      </c>
      <c r="B24" s="17" t="n">
        <v>845</v>
      </c>
      <c r="C24" s="17" t="n">
        <v>860</v>
      </c>
      <c r="D24" s="16" t="n">
        <v>0.797732650927302</v>
      </c>
    </row>
    <row r="25" customFormat="false" ht="15" hidden="false" customHeight="false" outlineLevel="0" collapsed="false">
      <c r="A25" s="6" t="s">
        <v>1423</v>
      </c>
      <c r="B25" s="17" t="n">
        <v>845</v>
      </c>
      <c r="C25" s="17" t="n">
        <v>875</v>
      </c>
      <c r="D25" s="16" t="n">
        <v>0.797666611633922</v>
      </c>
    </row>
    <row r="26" customFormat="false" ht="15" hidden="false" customHeight="false" outlineLevel="0" collapsed="false">
      <c r="A26" s="6" t="s">
        <v>1424</v>
      </c>
      <c r="B26" s="17" t="n">
        <v>850</v>
      </c>
      <c r="C26" s="17" t="n">
        <v>865</v>
      </c>
      <c r="D26" s="16" t="n">
        <v>0.797292388971438</v>
      </c>
    </row>
    <row r="27" customFormat="false" ht="15" hidden="false" customHeight="false" outlineLevel="0" collapsed="false">
      <c r="A27" s="6" t="s">
        <v>1425</v>
      </c>
      <c r="B27" s="17" t="n">
        <v>845</v>
      </c>
      <c r="C27" s="17" t="n">
        <v>855</v>
      </c>
      <c r="D27" s="16" t="n">
        <v>0.796863133564471</v>
      </c>
    </row>
    <row r="28" customFormat="false" ht="15" hidden="false" customHeight="false" outlineLevel="0" collapsed="false">
      <c r="A28" s="6" t="s">
        <v>1426</v>
      </c>
      <c r="B28" s="17" t="n">
        <v>855</v>
      </c>
      <c r="C28" s="17" t="n">
        <v>875</v>
      </c>
      <c r="D28" s="16" t="n">
        <v>0.796631996037643</v>
      </c>
    </row>
    <row r="29" customFormat="false" ht="15" hidden="false" customHeight="false" outlineLevel="0" collapsed="false">
      <c r="A29" s="6" t="s">
        <v>1427</v>
      </c>
      <c r="B29" s="17" t="n">
        <v>845</v>
      </c>
      <c r="C29" s="17" t="n">
        <v>890</v>
      </c>
      <c r="D29" s="16" t="n">
        <v>0.796180727532882</v>
      </c>
    </row>
    <row r="31" customFormat="false" ht="15" hidden="false" customHeight="false" outlineLevel="0" collapsed="false">
      <c r="A31" s="11" t="s">
        <v>1428</v>
      </c>
    </row>
    <row r="32" customFormat="false" ht="24" hidden="false" customHeight="true" outlineLevel="0" collapsed="false">
      <c r="A32" s="5" t="s">
        <v>1045</v>
      </c>
      <c r="B32" s="5" t="s">
        <v>625</v>
      </c>
      <c r="C32" s="5" t="s">
        <v>626</v>
      </c>
      <c r="D32" s="5" t="s">
        <v>628</v>
      </c>
      <c r="E32" s="5" t="s">
        <v>630</v>
      </c>
      <c r="F32" s="5" t="s">
        <v>140</v>
      </c>
      <c r="G32" s="5" t="s">
        <v>134</v>
      </c>
      <c r="H32" s="5" t="s">
        <v>1169</v>
      </c>
      <c r="I32" s="5" t="s">
        <v>1200</v>
      </c>
      <c r="J32" s="5" t="s">
        <v>1201</v>
      </c>
      <c r="K32" s="5" t="s">
        <v>1202</v>
      </c>
      <c r="L32" s="5" t="s">
        <v>1170</v>
      </c>
      <c r="M32" s="5" t="s">
        <v>1171</v>
      </c>
      <c r="N32" s="5" t="s">
        <v>631</v>
      </c>
      <c r="O32" s="5" t="s">
        <v>1203</v>
      </c>
    </row>
    <row r="33" customFormat="false" ht="15" hidden="false" customHeight="false" outlineLevel="0" collapsed="false">
      <c r="A33" s="6" t="s">
        <v>1429</v>
      </c>
      <c r="B33" s="16" t="n">
        <v>0.0186518371742079</v>
      </c>
      <c r="C33" s="16" t="n">
        <v>0.0131624207821679</v>
      </c>
      <c r="D33" s="17" t="n">
        <v>-15.4062931266567</v>
      </c>
      <c r="E33" s="18" t="n">
        <v>4.25706063331449E-038</v>
      </c>
      <c r="F33" s="16" t="n">
        <v>-1.15094799914573</v>
      </c>
      <c r="G33" s="16" t="n">
        <v>0.825733311320236</v>
      </c>
      <c r="H33" s="6" t="s">
        <v>1177</v>
      </c>
      <c r="I33" s="16" t="n">
        <v>0.0156369410608931</v>
      </c>
      <c r="J33" s="6" t="s">
        <v>1205</v>
      </c>
      <c r="K33" s="8" t="n">
        <v>0.786252820428155</v>
      </c>
      <c r="L33" s="8" t="n">
        <v>0.782400528314347</v>
      </c>
      <c r="M33" s="8" t="n">
        <v>0.77528837361465</v>
      </c>
      <c r="N33" s="18" t="n">
        <v>2.7826154960869E-010</v>
      </c>
      <c r="O33" s="16" t="n">
        <v>0.104322570028133</v>
      </c>
    </row>
    <row r="34" customFormat="false" ht="15" hidden="false" customHeight="false" outlineLevel="0" collapsed="false">
      <c r="A34" s="6" t="s">
        <v>1430</v>
      </c>
      <c r="B34" s="18" t="n">
        <v>0.000187639249253104</v>
      </c>
      <c r="C34" s="18" t="n">
        <v>-2.68255790965595E-005</v>
      </c>
      <c r="D34" s="17" t="n">
        <v>-14.4710154857458</v>
      </c>
      <c r="E34" s="18" t="n">
        <v>8.75571657246497E-037</v>
      </c>
      <c r="F34" s="16" t="n">
        <v>-0.969598722575981</v>
      </c>
      <c r="G34" s="16" t="n">
        <v>0.807319355016235</v>
      </c>
      <c r="H34" s="6" t="s">
        <v>1177</v>
      </c>
      <c r="I34" s="18" t="n">
        <v>0.000132605815545084</v>
      </c>
      <c r="J34" s="6" t="s">
        <v>1205</v>
      </c>
      <c r="K34" s="8" t="n">
        <v>0.748549887182874</v>
      </c>
      <c r="L34" s="8" t="n">
        <v>0.741428650046778</v>
      </c>
      <c r="M34" s="8" t="n">
        <v>0.725558972460217</v>
      </c>
      <c r="N34" s="18" t="n">
        <v>7.78451425581597E-010</v>
      </c>
      <c r="O34" s="16" t="n">
        <v>0.0651962939189643</v>
      </c>
    </row>
    <row r="35" customFormat="false" ht="14.25" hidden="false" customHeight="true" outlineLevel="0" collapsed="false">
      <c r="A35" s="10" t="s">
        <v>1431</v>
      </c>
      <c r="B35" s="10"/>
      <c r="C35" s="10"/>
      <c r="D35" s="10"/>
      <c r="E35" s="10"/>
      <c r="F35" s="10"/>
      <c r="G35" s="10"/>
      <c r="H35" s="10"/>
      <c r="I35" s="10"/>
      <c r="J35" s="10"/>
      <c r="K35" s="10"/>
      <c r="L35" s="10"/>
    </row>
    <row r="37" customFormat="false" ht="15" hidden="false" customHeight="false" outlineLevel="0" collapsed="false">
      <c r="A37" s="11" t="s">
        <v>1432</v>
      </c>
    </row>
    <row r="38" customFormat="false" ht="36" hidden="false" customHeight="true" outlineLevel="0" collapsed="false">
      <c r="A38" s="5" t="s">
        <v>1433</v>
      </c>
      <c r="B38" s="5" t="s">
        <v>1434</v>
      </c>
      <c r="C38" s="5" t="s">
        <v>1435</v>
      </c>
      <c r="D38" s="5" t="s">
        <v>1436</v>
      </c>
      <c r="E38" s="5" t="s">
        <v>1437</v>
      </c>
    </row>
    <row r="39" customFormat="false" ht="15" hidden="false" customHeight="false" outlineLevel="0" collapsed="false">
      <c r="A39" s="6" t="s">
        <v>1438</v>
      </c>
      <c r="B39" s="8" t="n">
        <v>0.721039018215838</v>
      </c>
      <c r="C39" s="8" t="n">
        <v>0.714555871365997</v>
      </c>
      <c r="D39" s="8" t="n">
        <v>0.0450700606182978</v>
      </c>
      <c r="E39" s="7" t="s">
        <v>1439</v>
      </c>
    </row>
    <row r="40" customFormat="false" ht="15" hidden="false" customHeight="false" outlineLevel="0" collapsed="false">
      <c r="A40" s="6" t="s">
        <v>1440</v>
      </c>
      <c r="B40" s="8" t="n">
        <v>0.726228606020582</v>
      </c>
      <c r="C40" s="8" t="n">
        <v>0.720135339028325</v>
      </c>
      <c r="D40" s="8" t="n">
        <v>0.0243362646054178</v>
      </c>
      <c r="E40" s="7" t="s">
        <v>1441</v>
      </c>
    </row>
    <row r="42" customFormat="false" ht="15" hidden="false" customHeight="false" outlineLevel="0" collapsed="false">
      <c r="A42" s="11" t="s">
        <v>1442</v>
      </c>
    </row>
    <row r="43" customFormat="false" ht="24" hidden="false" customHeight="true" outlineLevel="0" collapsed="false">
      <c r="A43" s="5" t="s">
        <v>1443</v>
      </c>
      <c r="B43" s="5" t="s">
        <v>1444</v>
      </c>
      <c r="C43" s="5" t="s">
        <v>1445</v>
      </c>
      <c r="D43" s="5" t="s">
        <v>1446</v>
      </c>
      <c r="E43" s="5" t="s">
        <v>1447</v>
      </c>
      <c r="F43" s="5" t="s">
        <v>1448</v>
      </c>
      <c r="G43" s="5" t="s">
        <v>1449</v>
      </c>
    </row>
    <row r="44" customFormat="false" ht="15" hidden="false" customHeight="false" outlineLevel="0" collapsed="false">
      <c r="A44" s="6" t="s">
        <v>1450</v>
      </c>
      <c r="B44" s="16" t="n">
        <v>0.825733311320236</v>
      </c>
      <c r="C44" s="16" t="n">
        <v>0.785296574770259</v>
      </c>
      <c r="D44" s="16" t="n">
        <v>0.761728395061728</v>
      </c>
      <c r="E44" s="16" t="n">
        <v>0.87716049382716</v>
      </c>
      <c r="F44" s="16" t="n">
        <v>0.846604938271605</v>
      </c>
      <c r="G44" s="6" t="s">
        <v>1451</v>
      </c>
    </row>
    <row r="45" customFormat="false" ht="15" hidden="false" customHeight="false" outlineLevel="0" collapsed="false">
      <c r="A45" s="6" t="s">
        <v>1452</v>
      </c>
      <c r="B45" s="16" t="n">
        <v>0.807319355016235</v>
      </c>
      <c r="C45" s="16" t="n">
        <v>0.854636591478697</v>
      </c>
      <c r="D45" s="16" t="n">
        <v>0.831172839506173</v>
      </c>
      <c r="E45" s="16" t="n">
        <v>0.9125</v>
      </c>
      <c r="F45" s="16" t="n">
        <v>0.662654320987654</v>
      </c>
      <c r="G45" s="6" t="s">
        <v>1451</v>
      </c>
    </row>
    <row r="47" customFormat="false" ht="14.25" hidden="false" customHeight="true" outlineLevel="0" collapsed="false">
      <c r="A47" s="10" t="s">
        <v>1453</v>
      </c>
      <c r="B47" s="10"/>
      <c r="C47" s="10"/>
      <c r="D47" s="10"/>
      <c r="E47" s="10"/>
      <c r="F47" s="10"/>
      <c r="G47" s="10"/>
      <c r="H47" s="10"/>
      <c r="I47" s="10"/>
      <c r="J47" s="10"/>
      <c r="K47" s="10"/>
      <c r="L47" s="10"/>
    </row>
    <row r="49" customFormat="false" ht="15" hidden="false" customHeight="false" outlineLevel="0" collapsed="false">
      <c r="A49" s="3" t="s">
        <v>1454</v>
      </c>
    </row>
    <row r="50" customFormat="false" ht="39" hidden="false" customHeight="true" outlineLevel="0" collapsed="false">
      <c r="A50" s="4" t="s">
        <v>1455</v>
      </c>
      <c r="B50" s="4"/>
      <c r="C50" s="4"/>
      <c r="D50" s="4"/>
      <c r="E50" s="4"/>
      <c r="F50" s="4"/>
      <c r="G50" s="4"/>
      <c r="H50" s="4"/>
      <c r="I50" s="4"/>
      <c r="J50" s="4"/>
      <c r="K50" s="4"/>
      <c r="L50" s="4"/>
    </row>
    <row r="51" customFormat="false" ht="15" hidden="false" customHeight="false" outlineLevel="0" collapsed="false">
      <c r="A51" s="11" t="s">
        <v>1456</v>
      </c>
    </row>
    <row r="52" customFormat="false" ht="15" hidden="false" customHeight="true" outlineLevel="0" collapsed="false">
      <c r="A52" s="5" t="s">
        <v>1242</v>
      </c>
      <c r="B52" s="5" t="s">
        <v>1406</v>
      </c>
      <c r="C52" s="5" t="s">
        <v>1407</v>
      </c>
      <c r="D52" s="5" t="s">
        <v>134</v>
      </c>
    </row>
    <row r="53" customFormat="false" ht="15" hidden="false" customHeight="false" outlineLevel="0" collapsed="false">
      <c r="A53" s="6" t="s">
        <v>1410</v>
      </c>
      <c r="B53" s="17" t="n">
        <v>870</v>
      </c>
      <c r="C53" s="17" t="n">
        <v>875</v>
      </c>
      <c r="D53" s="16" t="n">
        <v>0.802784656870838</v>
      </c>
    </row>
    <row r="54" customFormat="false" ht="15" hidden="false" customHeight="false" outlineLevel="0" collapsed="false">
      <c r="A54" s="6" t="s">
        <v>1411</v>
      </c>
      <c r="B54" s="17" t="n">
        <v>845</v>
      </c>
      <c r="C54" s="17" t="n">
        <v>850</v>
      </c>
      <c r="D54" s="16" t="n">
        <v>0.797644598536129</v>
      </c>
    </row>
    <row r="55" customFormat="false" ht="15" hidden="false" customHeight="false" outlineLevel="0" collapsed="false">
      <c r="A55" s="6" t="s">
        <v>1412</v>
      </c>
      <c r="B55" s="17" t="n">
        <v>845</v>
      </c>
      <c r="C55" s="17" t="n">
        <v>875</v>
      </c>
      <c r="D55" s="16" t="n">
        <v>0.795432282207914</v>
      </c>
    </row>
    <row r="56" customFormat="false" ht="15" hidden="false" customHeight="false" outlineLevel="0" collapsed="false">
      <c r="A56" s="6" t="s">
        <v>1413</v>
      </c>
      <c r="B56" s="17" t="n">
        <v>845</v>
      </c>
      <c r="C56" s="17" t="n">
        <v>865</v>
      </c>
      <c r="D56" s="16" t="n">
        <v>0.795377249463431</v>
      </c>
    </row>
    <row r="57" customFormat="false" ht="15" hidden="false" customHeight="false" outlineLevel="0" collapsed="false">
      <c r="A57" s="6" t="s">
        <v>1414</v>
      </c>
      <c r="B57" s="17" t="n">
        <v>855</v>
      </c>
      <c r="C57" s="17" t="n">
        <v>865</v>
      </c>
      <c r="D57" s="16" t="n">
        <v>0.794650817236256</v>
      </c>
    </row>
    <row r="58" customFormat="false" ht="15" hidden="false" customHeight="false" outlineLevel="0" collapsed="false">
      <c r="A58" s="6" t="s">
        <v>1415</v>
      </c>
      <c r="B58" s="17" t="n">
        <v>845</v>
      </c>
      <c r="C58" s="17" t="n">
        <v>890</v>
      </c>
      <c r="D58" s="16" t="n">
        <v>0.794397666611634</v>
      </c>
    </row>
    <row r="59" customFormat="false" ht="15" hidden="false" customHeight="false" outlineLevel="0" collapsed="false">
      <c r="A59" s="6" t="s">
        <v>1416</v>
      </c>
      <c r="B59" s="17" t="n">
        <v>845</v>
      </c>
      <c r="C59" s="17" t="n">
        <v>860</v>
      </c>
      <c r="D59" s="16" t="n">
        <v>0.794199548731495</v>
      </c>
    </row>
    <row r="60" customFormat="false" ht="15" hidden="false" customHeight="false" outlineLevel="0" collapsed="false">
      <c r="A60" s="6" t="s">
        <v>1417</v>
      </c>
      <c r="B60" s="17" t="n">
        <v>835</v>
      </c>
      <c r="C60" s="17" t="n">
        <v>890</v>
      </c>
      <c r="D60" s="16" t="n">
        <v>0.794012437400253</v>
      </c>
    </row>
    <row r="61" customFormat="false" ht="15" hidden="false" customHeight="false" outlineLevel="0" collapsed="false">
      <c r="A61" s="6" t="s">
        <v>1457</v>
      </c>
      <c r="B61" s="17" t="n">
        <v>855</v>
      </c>
      <c r="C61" s="17" t="n">
        <v>875</v>
      </c>
      <c r="D61" s="16" t="n">
        <v>0.793979417753563</v>
      </c>
    </row>
    <row r="62" customFormat="false" ht="15" hidden="false" customHeight="false" outlineLevel="0" collapsed="false">
      <c r="A62" s="6" t="s">
        <v>1458</v>
      </c>
      <c r="B62" s="17" t="n">
        <v>850</v>
      </c>
      <c r="C62" s="17" t="n">
        <v>875</v>
      </c>
      <c r="D62" s="16" t="n">
        <v>0.793836332617908</v>
      </c>
    </row>
    <row r="63" customFormat="false" ht="15" hidden="false" customHeight="false" outlineLevel="0" collapsed="false">
      <c r="A63" s="6" t="s">
        <v>1418</v>
      </c>
      <c r="B63" s="17" t="n">
        <v>870</v>
      </c>
      <c r="C63" s="17" t="n">
        <v>875</v>
      </c>
      <c r="D63" s="16" t="n">
        <v>0.806306752517748</v>
      </c>
    </row>
    <row r="64" customFormat="false" ht="15" hidden="false" customHeight="false" outlineLevel="0" collapsed="false">
      <c r="A64" s="6" t="s">
        <v>1419</v>
      </c>
      <c r="B64" s="17" t="n">
        <v>845</v>
      </c>
      <c r="C64" s="17" t="n">
        <v>850</v>
      </c>
      <c r="D64" s="16" t="n">
        <v>0.801496890649937</v>
      </c>
    </row>
    <row r="65" customFormat="false" ht="15" hidden="false" customHeight="false" outlineLevel="0" collapsed="false">
      <c r="A65" s="6" t="s">
        <v>1420</v>
      </c>
      <c r="B65" s="17" t="n">
        <v>845</v>
      </c>
      <c r="C65" s="17" t="n">
        <v>865</v>
      </c>
      <c r="D65" s="16" t="n">
        <v>0.799152495734962</v>
      </c>
    </row>
    <row r="66" customFormat="false" ht="15" hidden="false" customHeight="false" outlineLevel="0" collapsed="false">
      <c r="A66" s="6" t="s">
        <v>1421</v>
      </c>
      <c r="B66" s="17" t="n">
        <v>855</v>
      </c>
      <c r="C66" s="17" t="n">
        <v>865</v>
      </c>
      <c r="D66" s="16" t="n">
        <v>0.798327004567718</v>
      </c>
    </row>
    <row r="67" customFormat="false" ht="15" hidden="false" customHeight="false" outlineLevel="0" collapsed="false">
      <c r="A67" s="6" t="s">
        <v>1422</v>
      </c>
      <c r="B67" s="17" t="n">
        <v>845</v>
      </c>
      <c r="C67" s="17" t="n">
        <v>860</v>
      </c>
      <c r="D67" s="16" t="n">
        <v>0.797732650927302</v>
      </c>
    </row>
    <row r="68" customFormat="false" ht="15" hidden="false" customHeight="false" outlineLevel="0" collapsed="false">
      <c r="A68" s="6" t="s">
        <v>1423</v>
      </c>
      <c r="B68" s="17" t="n">
        <v>845</v>
      </c>
      <c r="C68" s="17" t="n">
        <v>875</v>
      </c>
      <c r="D68" s="16" t="n">
        <v>0.797666611633922</v>
      </c>
    </row>
    <row r="69" customFormat="false" ht="15" hidden="false" customHeight="false" outlineLevel="0" collapsed="false">
      <c r="A69" s="6" t="s">
        <v>1424</v>
      </c>
      <c r="B69" s="17" t="n">
        <v>850</v>
      </c>
      <c r="C69" s="17" t="n">
        <v>865</v>
      </c>
      <c r="D69" s="16" t="n">
        <v>0.797292388971438</v>
      </c>
    </row>
    <row r="70" customFormat="false" ht="15" hidden="false" customHeight="false" outlineLevel="0" collapsed="false">
      <c r="A70" s="6" t="s">
        <v>1425</v>
      </c>
      <c r="B70" s="17" t="n">
        <v>845</v>
      </c>
      <c r="C70" s="17" t="n">
        <v>855</v>
      </c>
      <c r="D70" s="16" t="n">
        <v>0.796863133564471</v>
      </c>
    </row>
    <row r="71" customFormat="false" ht="15" hidden="false" customHeight="false" outlineLevel="0" collapsed="false">
      <c r="A71" s="6" t="s">
        <v>1426</v>
      </c>
      <c r="B71" s="17" t="n">
        <v>855</v>
      </c>
      <c r="C71" s="17" t="n">
        <v>875</v>
      </c>
      <c r="D71" s="16" t="n">
        <v>0.796631996037643</v>
      </c>
    </row>
    <row r="72" customFormat="false" ht="15" hidden="false" customHeight="false" outlineLevel="0" collapsed="false">
      <c r="A72" s="6" t="s">
        <v>1427</v>
      </c>
      <c r="B72" s="17" t="n">
        <v>845</v>
      </c>
      <c r="C72" s="17" t="n">
        <v>890</v>
      </c>
      <c r="D72" s="16" t="n">
        <v>0.796180727532882</v>
      </c>
    </row>
    <row r="74" customFormat="false" ht="15" hidden="false" customHeight="false" outlineLevel="0" collapsed="false">
      <c r="A74" s="11" t="s">
        <v>1459</v>
      </c>
    </row>
    <row r="75" customFormat="false" ht="24" hidden="false" customHeight="true" outlineLevel="0" collapsed="false">
      <c r="A75" s="5" t="s">
        <v>1045</v>
      </c>
      <c r="B75" s="5" t="s">
        <v>625</v>
      </c>
      <c r="C75" s="5" t="s">
        <v>626</v>
      </c>
      <c r="D75" s="5" t="s">
        <v>628</v>
      </c>
      <c r="E75" s="5" t="s">
        <v>630</v>
      </c>
      <c r="F75" s="5" t="s">
        <v>140</v>
      </c>
      <c r="G75" s="5" t="s">
        <v>134</v>
      </c>
      <c r="H75" s="5" t="s">
        <v>1169</v>
      </c>
      <c r="I75" s="5" t="s">
        <v>1200</v>
      </c>
      <c r="J75" s="5" t="s">
        <v>1201</v>
      </c>
      <c r="K75" s="5" t="s">
        <v>1202</v>
      </c>
      <c r="L75" s="5" t="s">
        <v>1170</v>
      </c>
      <c r="M75" s="5" t="s">
        <v>1171</v>
      </c>
      <c r="N75" s="5" t="s">
        <v>631</v>
      </c>
      <c r="O75" s="5" t="s">
        <v>1203</v>
      </c>
    </row>
    <row r="76" customFormat="false" ht="15" hidden="false" customHeight="false" outlineLevel="0" collapsed="false">
      <c r="A76" s="6" t="s">
        <v>1460</v>
      </c>
      <c r="B76" s="18" t="n">
        <v>0.000188822496255419</v>
      </c>
      <c r="C76" s="18" t="n">
        <v>-4.19783773162246E-005</v>
      </c>
      <c r="D76" s="17" t="n">
        <v>-14.04100785064</v>
      </c>
      <c r="E76" s="18" t="n">
        <v>2.45637710111034E-035</v>
      </c>
      <c r="F76" s="16" t="n">
        <v>-0.929642075470568</v>
      </c>
      <c r="G76" s="16" t="n">
        <v>0.803401023609047</v>
      </c>
      <c r="H76" s="6" t="s">
        <v>1177</v>
      </c>
      <c r="I76" s="18" t="n">
        <v>0.000114436617258254</v>
      </c>
      <c r="J76" s="6" t="s">
        <v>1205</v>
      </c>
      <c r="K76" s="8" t="n">
        <v>0.73883660778163</v>
      </c>
      <c r="L76" s="8" t="n">
        <v>0.721183204006384</v>
      </c>
      <c r="M76" s="8" t="n">
        <v>0.718444340484742</v>
      </c>
      <c r="N76" s="18" t="n">
        <v>2.28989126787134E-009</v>
      </c>
      <c r="O76" s="16" t="n">
        <v>0.0648799194166741</v>
      </c>
    </row>
    <row r="77" customFormat="false" ht="15" hidden="false" customHeight="false" outlineLevel="0" collapsed="false">
      <c r="A77" s="6" t="s">
        <v>1430</v>
      </c>
      <c r="B77" s="18" t="n">
        <v>0.000187639249253104</v>
      </c>
      <c r="C77" s="18" t="n">
        <v>-2.68255790965595E-005</v>
      </c>
      <c r="D77" s="17" t="n">
        <v>-14.4710154857458</v>
      </c>
      <c r="E77" s="18" t="n">
        <v>1.75114331449299E-036</v>
      </c>
      <c r="F77" s="16" t="n">
        <v>-0.969598722575981</v>
      </c>
      <c r="G77" s="16" t="n">
        <v>0.807319355016235</v>
      </c>
      <c r="H77" s="6" t="s">
        <v>1177</v>
      </c>
      <c r="I77" s="18" t="n">
        <v>0.000132605815545084</v>
      </c>
      <c r="J77" s="6" t="s">
        <v>1205</v>
      </c>
      <c r="K77" s="8" t="n">
        <v>0.748549887182874</v>
      </c>
      <c r="L77" s="8" t="n">
        <v>0.741428650046778</v>
      </c>
      <c r="M77" s="8" t="n">
        <v>0.725558972460217</v>
      </c>
      <c r="N77" s="18" t="n">
        <v>1.55690285116319E-009</v>
      </c>
      <c r="O77" s="16" t="n">
        <v>0.0651962939189643</v>
      </c>
    </row>
    <row r="79" customFormat="false" ht="15" hidden="false" customHeight="false" outlineLevel="0" collapsed="false">
      <c r="A79" s="11" t="s">
        <v>1461</v>
      </c>
    </row>
    <row r="80" customFormat="false" ht="36" hidden="false" customHeight="true" outlineLevel="0" collapsed="false">
      <c r="A80" s="5" t="s">
        <v>1433</v>
      </c>
      <c r="B80" s="5" t="s">
        <v>1434</v>
      </c>
      <c r="C80" s="5" t="s">
        <v>1435</v>
      </c>
      <c r="D80" s="5" t="s">
        <v>1436</v>
      </c>
      <c r="E80" s="5" t="s">
        <v>1437</v>
      </c>
    </row>
    <row r="81" customFormat="false" ht="15" hidden="false" customHeight="false" outlineLevel="0" collapsed="false">
      <c r="A81" s="6" t="s">
        <v>1438</v>
      </c>
      <c r="B81" s="8" t="n">
        <v>0.738847614330527</v>
      </c>
      <c r="C81" s="8" t="n">
        <v>0.715035807134992</v>
      </c>
      <c r="D81" s="8" t="n">
        <v>0.0354249047028702</v>
      </c>
      <c r="E81" s="7" t="s">
        <v>1441</v>
      </c>
    </row>
    <row r="82" customFormat="false" ht="15" hidden="false" customHeight="false" outlineLevel="0" collapsed="false">
      <c r="A82" s="6" t="s">
        <v>1440</v>
      </c>
      <c r="B82" s="8" t="n">
        <v>0.726228606020582</v>
      </c>
      <c r="C82" s="8" t="n">
        <v>0.720135339028325</v>
      </c>
      <c r="D82" s="8" t="n">
        <v>0.0243362646054178</v>
      </c>
      <c r="E82" s="7" t="s">
        <v>1441</v>
      </c>
    </row>
    <row r="84" customFormat="false" ht="15" hidden="false" customHeight="false" outlineLevel="0" collapsed="false">
      <c r="A84" s="11" t="s">
        <v>1462</v>
      </c>
    </row>
    <row r="85" customFormat="false" ht="24" hidden="false" customHeight="true" outlineLevel="0" collapsed="false">
      <c r="A85" s="5" t="s">
        <v>1443</v>
      </c>
      <c r="B85" s="5" t="s">
        <v>1444</v>
      </c>
      <c r="C85" s="5" t="s">
        <v>1445</v>
      </c>
      <c r="D85" s="5" t="s">
        <v>1446</v>
      </c>
      <c r="E85" s="5" t="s">
        <v>1447</v>
      </c>
      <c r="F85" s="5" t="s">
        <v>1448</v>
      </c>
      <c r="G85" s="5" t="s">
        <v>1449</v>
      </c>
    </row>
    <row r="86" customFormat="false" ht="15" hidden="false" customHeight="false" outlineLevel="0" collapsed="false">
      <c r="A86" s="6" t="s">
        <v>1463</v>
      </c>
      <c r="B86" s="16" t="n">
        <v>0.803401023609047</v>
      </c>
      <c r="C86" s="16" t="n">
        <v>0.883876357560568</v>
      </c>
      <c r="D86" s="16" t="n">
        <v>0.827314814814815</v>
      </c>
      <c r="E86" s="16" t="n">
        <v>0.916203703703704</v>
      </c>
      <c r="F86" s="16" t="n">
        <v>0.659722222222222</v>
      </c>
      <c r="G86" s="6" t="s">
        <v>1451</v>
      </c>
    </row>
    <row r="87" customFormat="false" ht="15" hidden="false" customHeight="false" outlineLevel="0" collapsed="false">
      <c r="A87" s="6" t="s">
        <v>1452</v>
      </c>
      <c r="B87" s="16" t="n">
        <v>0.807319355016235</v>
      </c>
      <c r="C87" s="16" t="n">
        <v>0.854636591478697</v>
      </c>
      <c r="D87" s="16" t="n">
        <v>0.831172839506173</v>
      </c>
      <c r="E87" s="16" t="n">
        <v>0.9125</v>
      </c>
      <c r="F87" s="16" t="n">
        <v>0.662654320987654</v>
      </c>
      <c r="G87" s="6" t="s">
        <v>1451</v>
      </c>
    </row>
    <row r="122" customFormat="false" ht="15" hidden="false" customHeight="false" outlineLevel="0" collapsed="false">
      <c r="A122" s="11" t="s">
        <v>648</v>
      </c>
    </row>
    <row r="123" customFormat="false" ht="24" hidden="false" customHeight="true" outlineLevel="0" collapsed="false">
      <c r="A123" s="5" t="s">
        <v>649</v>
      </c>
      <c r="B123" s="5" t="s">
        <v>650</v>
      </c>
      <c r="C123" s="5" t="s">
        <v>651</v>
      </c>
      <c r="D123" s="5" t="s">
        <v>159</v>
      </c>
      <c r="E123" s="5" t="s">
        <v>392</v>
      </c>
    </row>
    <row r="124" customFormat="false" ht="22.35" hidden="false" customHeight="false" outlineLevel="0" collapsed="false">
      <c r="A124" s="7" t="s">
        <v>1464</v>
      </c>
      <c r="B124" s="7" t="s">
        <v>1465</v>
      </c>
      <c r="C124" s="7" t="s">
        <v>1466</v>
      </c>
      <c r="D124" s="7" t="s">
        <v>1467</v>
      </c>
      <c r="E124" s="6" t="s">
        <v>395</v>
      </c>
    </row>
    <row r="125" customFormat="false" ht="22.35" hidden="false" customHeight="false" outlineLevel="0" collapsed="false">
      <c r="A125" s="7" t="s">
        <v>1464</v>
      </c>
      <c r="B125" s="6" t="s">
        <v>1468</v>
      </c>
      <c r="C125" s="7" t="s">
        <v>1469</v>
      </c>
      <c r="D125" s="7" t="s">
        <v>1470</v>
      </c>
      <c r="E125" s="15" t="s">
        <v>405</v>
      </c>
    </row>
    <row r="126" customFormat="false" ht="32.8" hidden="false" customHeight="false" outlineLevel="0" collapsed="false">
      <c r="A126" s="7" t="s">
        <v>1464</v>
      </c>
      <c r="B126" s="7" t="s">
        <v>1471</v>
      </c>
      <c r="C126" s="7" t="s">
        <v>1472</v>
      </c>
      <c r="D126" s="7" t="s">
        <v>1473</v>
      </c>
      <c r="E126" s="15" t="s">
        <v>405</v>
      </c>
    </row>
  </sheetData>
  <mergeCells count="6">
    <mergeCell ref="A2:L2"/>
    <mergeCell ref="A6:L6"/>
    <mergeCell ref="A7:L7"/>
    <mergeCell ref="A35:L35"/>
    <mergeCell ref="A47:L47"/>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52</v>
      </c>
    </row>
    <row r="2" customFormat="false" ht="14.25" hidden="false" customHeight="true" outlineLevel="0" collapsed="false">
      <c r="A2" s="2" t="s">
        <v>1474</v>
      </c>
      <c r="B2" s="2"/>
      <c r="C2" s="2"/>
      <c r="D2" s="2"/>
      <c r="E2" s="2"/>
      <c r="F2" s="2"/>
      <c r="G2" s="2"/>
      <c r="H2" s="2"/>
      <c r="I2" s="2"/>
      <c r="J2" s="2"/>
      <c r="K2" s="2"/>
      <c r="L2" s="2"/>
    </row>
    <row r="5" customFormat="false" ht="15" hidden="false" customHeight="false" outlineLevel="0" collapsed="false">
      <c r="A5" s="3" t="s">
        <v>577</v>
      </c>
    </row>
    <row r="6" customFormat="false" ht="14.25" hidden="false" customHeight="true" outlineLevel="0" collapsed="false">
      <c r="A6" s="4" t="s">
        <v>1475</v>
      </c>
      <c r="B6" s="4"/>
      <c r="C6" s="4"/>
      <c r="D6" s="4"/>
      <c r="E6" s="4"/>
      <c r="F6" s="4"/>
      <c r="G6" s="4"/>
      <c r="H6" s="4"/>
      <c r="I6" s="4"/>
      <c r="J6" s="4"/>
      <c r="K6" s="4"/>
      <c r="L6" s="4"/>
    </row>
    <row r="7" customFormat="false" ht="39" hidden="false" customHeight="true" outlineLevel="0" collapsed="false">
      <c r="A7" s="4" t="s">
        <v>1476</v>
      </c>
      <c r="B7" s="4"/>
      <c r="C7" s="4"/>
      <c r="D7" s="4"/>
      <c r="E7" s="4"/>
      <c r="F7" s="4"/>
      <c r="G7" s="4"/>
      <c r="H7" s="4"/>
      <c r="I7" s="4"/>
      <c r="J7" s="4"/>
      <c r="K7" s="4"/>
      <c r="L7" s="4"/>
    </row>
    <row r="8" customFormat="false" ht="15" hidden="false" customHeight="false" outlineLevel="0" collapsed="false">
      <c r="A8" s="11" t="s">
        <v>1477</v>
      </c>
    </row>
    <row r="9" customFormat="false" ht="36" hidden="false" customHeight="true" outlineLevel="0" collapsed="false">
      <c r="A9" s="5" t="s">
        <v>1478</v>
      </c>
      <c r="B9" s="5" t="s">
        <v>523</v>
      </c>
      <c r="C9" s="5" t="s">
        <v>1479</v>
      </c>
      <c r="D9" s="5" t="s">
        <v>1480</v>
      </c>
      <c r="E9" s="5" t="s">
        <v>1481</v>
      </c>
      <c r="F9" s="5" t="s">
        <v>1482</v>
      </c>
      <c r="G9" s="5" t="s">
        <v>1483</v>
      </c>
    </row>
    <row r="10" customFormat="false" ht="22.35" hidden="false" customHeight="false" outlineLevel="0" collapsed="false">
      <c r="A10" s="7" t="s">
        <v>1484</v>
      </c>
      <c r="B10" s="6" t="n">
        <v>2101</v>
      </c>
      <c r="C10" s="6" t="n">
        <v>1094</v>
      </c>
      <c r="D10" s="16" t="n">
        <v>0.798844312365858</v>
      </c>
      <c r="E10" s="17" t="n">
        <v>873</v>
      </c>
      <c r="F10" s="7" t="s">
        <v>1485</v>
      </c>
      <c r="G10" s="6" t="s">
        <v>1486</v>
      </c>
    </row>
    <row r="11" customFormat="false" ht="22.35" hidden="false" customHeight="false" outlineLevel="0" collapsed="false">
      <c r="A11" s="7" t="s">
        <v>1487</v>
      </c>
      <c r="B11" s="6" t="n">
        <v>2101</v>
      </c>
      <c r="C11" s="6" t="n">
        <v>1069</v>
      </c>
      <c r="D11" s="16" t="n">
        <v>0.752231577788784</v>
      </c>
      <c r="E11" s="17" t="n">
        <v>802</v>
      </c>
      <c r="F11" s="7" t="s">
        <v>1488</v>
      </c>
      <c r="G11" s="6" t="s">
        <v>1489</v>
      </c>
    </row>
    <row r="13" customFormat="false" ht="15" hidden="false" customHeight="false" outlineLevel="0" collapsed="false">
      <c r="A13" s="11" t="s">
        <v>1490</v>
      </c>
    </row>
    <row r="14" customFormat="false" ht="15" hidden="false" customHeight="true" outlineLevel="0" collapsed="false">
      <c r="A14" s="5" t="s">
        <v>1478</v>
      </c>
      <c r="B14" s="5" t="s">
        <v>705</v>
      </c>
      <c r="C14" s="5" t="s">
        <v>1491</v>
      </c>
      <c r="D14" s="5" t="s">
        <v>134</v>
      </c>
      <c r="E14" s="5" t="s">
        <v>1169</v>
      </c>
      <c r="F14" s="5" t="s">
        <v>140</v>
      </c>
      <c r="G14" s="5" t="s">
        <v>630</v>
      </c>
    </row>
    <row r="15" customFormat="false" ht="15" hidden="false" customHeight="false" outlineLevel="0" collapsed="false">
      <c r="A15" s="6" t="s">
        <v>1492</v>
      </c>
      <c r="B15" s="17" t="n">
        <v>441</v>
      </c>
      <c r="C15" s="6" t="s">
        <v>546</v>
      </c>
      <c r="D15" s="16" t="n">
        <v>0.601893126410214</v>
      </c>
      <c r="E15" s="6" t="s">
        <v>1172</v>
      </c>
      <c r="F15" s="16" t="n">
        <v>0.130194039140979</v>
      </c>
      <c r="G15" s="16" t="n">
        <v>0.260538862157089</v>
      </c>
    </row>
    <row r="16" customFormat="false" ht="15" hidden="false" customHeight="false" outlineLevel="0" collapsed="false">
      <c r="A16" s="6" t="s">
        <v>1492</v>
      </c>
      <c r="B16" s="17" t="n">
        <v>561</v>
      </c>
      <c r="C16" s="6" t="s">
        <v>1173</v>
      </c>
      <c r="D16" s="16" t="n">
        <v>0.606813053766991</v>
      </c>
      <c r="E16" s="6" t="s">
        <v>1172</v>
      </c>
      <c r="F16" s="16" t="n">
        <v>0.298375239616541</v>
      </c>
      <c r="G16" s="16" t="n">
        <v>0.0024095179944525</v>
      </c>
    </row>
    <row r="17" customFormat="false" ht="15" hidden="false" customHeight="false" outlineLevel="0" collapsed="false">
      <c r="A17" s="6" t="s">
        <v>1492</v>
      </c>
      <c r="B17" s="17" t="n">
        <v>679</v>
      </c>
      <c r="C17" s="6" t="s">
        <v>1174</v>
      </c>
      <c r="D17" s="16" t="n">
        <v>0.660558032029057</v>
      </c>
      <c r="E17" s="6" t="s">
        <v>1172</v>
      </c>
      <c r="F17" s="16" t="n">
        <v>0.489574577399341</v>
      </c>
      <c r="G17" s="18" t="n">
        <v>1.45668552025384E-008</v>
      </c>
    </row>
    <row r="18" customFormat="false" ht="15" hidden="false" customHeight="false" outlineLevel="0" collapsed="false">
      <c r="A18" s="6" t="s">
        <v>1492</v>
      </c>
      <c r="B18" s="17" t="n">
        <v>682</v>
      </c>
      <c r="C18" s="6" t="s">
        <v>1175</v>
      </c>
      <c r="D18" s="16" t="n">
        <v>0.698948874580375</v>
      </c>
      <c r="E18" s="6" t="s">
        <v>1172</v>
      </c>
      <c r="F18" s="16" t="n">
        <v>0.580254960690051</v>
      </c>
      <c r="G18" s="18" t="n">
        <v>1.20311054991047E-014</v>
      </c>
    </row>
    <row r="19" customFormat="false" ht="15" hidden="false" customHeight="false" outlineLevel="0" collapsed="false">
      <c r="A19" s="6" t="s">
        <v>1492</v>
      </c>
      <c r="B19" s="17" t="n">
        <v>873</v>
      </c>
      <c r="C19" s="6" t="s">
        <v>1176</v>
      </c>
      <c r="D19" s="16" t="n">
        <v>0.798844312365858</v>
      </c>
      <c r="E19" s="6" t="s">
        <v>1172</v>
      </c>
      <c r="F19" s="16" t="n">
        <v>0.9467383185469</v>
      </c>
      <c r="G19" s="18" t="n">
        <v>2.91115584253084E-033</v>
      </c>
    </row>
    <row r="20" customFormat="false" ht="15" hidden="false" customHeight="false" outlineLevel="0" collapsed="false">
      <c r="A20" s="6" t="s">
        <v>1492</v>
      </c>
      <c r="B20" s="17" t="n">
        <v>1353</v>
      </c>
      <c r="C20" s="6" t="s">
        <v>532</v>
      </c>
      <c r="D20" s="16" t="n">
        <v>0.601937152605801</v>
      </c>
      <c r="E20" s="6" t="s">
        <v>1172</v>
      </c>
      <c r="F20" s="16" t="n">
        <v>0.34162059552638</v>
      </c>
      <c r="G20" s="16" t="n">
        <v>0.0037773227013369</v>
      </c>
    </row>
    <row r="21" customFormat="false" ht="15" hidden="false" customHeight="false" outlineLevel="0" collapsed="false">
      <c r="A21" s="6" t="s">
        <v>1492</v>
      </c>
      <c r="B21" s="17" t="n">
        <v>1744</v>
      </c>
      <c r="C21" s="6" t="s">
        <v>534</v>
      </c>
      <c r="D21" s="16" t="n">
        <v>0.638809091409389</v>
      </c>
      <c r="E21" s="6" t="s">
        <v>1172</v>
      </c>
      <c r="F21" s="16" t="n">
        <v>0.256584375564205</v>
      </c>
      <c r="G21" s="16" t="n">
        <v>0.025225814817791</v>
      </c>
    </row>
    <row r="22" customFormat="false" ht="15" hidden="false" customHeight="false" outlineLevel="0" collapsed="false">
      <c r="A22" s="6" t="s">
        <v>1492</v>
      </c>
      <c r="B22" s="17" t="n">
        <v>1934</v>
      </c>
      <c r="C22" s="6" t="s">
        <v>536</v>
      </c>
      <c r="D22" s="16" t="n">
        <v>0.757107478949975</v>
      </c>
      <c r="E22" s="6" t="s">
        <v>1172</v>
      </c>
      <c r="F22" s="16" t="n">
        <v>0.664670597300197</v>
      </c>
      <c r="G22" s="18" t="n">
        <v>3.43073444273544E-019</v>
      </c>
    </row>
    <row r="23" customFormat="false" ht="15" hidden="false" customHeight="false" outlineLevel="0" collapsed="false">
      <c r="A23" s="6" t="s">
        <v>1492</v>
      </c>
      <c r="B23" s="17" t="n">
        <v>1951</v>
      </c>
      <c r="C23" s="6" t="s">
        <v>538</v>
      </c>
      <c r="D23" s="16" t="n">
        <v>0.704705299653294</v>
      </c>
      <c r="E23" s="6" t="s">
        <v>1172</v>
      </c>
      <c r="F23" s="16" t="n">
        <v>0.633663599813059</v>
      </c>
      <c r="G23" s="18" t="n">
        <v>1.69395136250755E-014</v>
      </c>
    </row>
    <row r="24" customFormat="false" ht="15" hidden="false" customHeight="false" outlineLevel="0" collapsed="false">
      <c r="A24" s="6" t="s">
        <v>1492</v>
      </c>
      <c r="B24" s="17" t="n">
        <v>2459</v>
      </c>
      <c r="C24" s="6" t="s">
        <v>540</v>
      </c>
      <c r="D24" s="16" t="n">
        <v>0.646447636343625</v>
      </c>
      <c r="E24" s="6" t="s">
        <v>1177</v>
      </c>
      <c r="F24" s="16" t="n">
        <v>-0.432712244063484</v>
      </c>
      <c r="G24" s="18" t="n">
        <v>5.63184166039574E-007</v>
      </c>
    </row>
    <row r="25" customFormat="false" ht="15" hidden="false" customHeight="false" outlineLevel="0" collapsed="false">
      <c r="A25" s="6" t="s">
        <v>1493</v>
      </c>
      <c r="B25" s="17" t="n">
        <v>448</v>
      </c>
      <c r="C25" s="6" t="s">
        <v>546</v>
      </c>
      <c r="D25" s="16" t="n">
        <v>0.674855539045732</v>
      </c>
      <c r="E25" s="6" t="s">
        <v>1177</v>
      </c>
      <c r="F25" s="16" t="n">
        <v>-0.600357487993292</v>
      </c>
      <c r="G25" s="18" t="n">
        <v>1.98781778104714E-009</v>
      </c>
    </row>
    <row r="26" customFormat="false" ht="15" hidden="false" customHeight="false" outlineLevel="0" collapsed="false">
      <c r="A26" s="6" t="s">
        <v>1493</v>
      </c>
      <c r="B26" s="17" t="n">
        <v>520</v>
      </c>
      <c r="C26" s="6" t="s">
        <v>1173</v>
      </c>
      <c r="D26" s="16" t="n">
        <v>0.663485774035551</v>
      </c>
      <c r="E26" s="6" t="s">
        <v>1177</v>
      </c>
      <c r="F26" s="16" t="n">
        <v>-0.532968525800703</v>
      </c>
      <c r="G26" s="18" t="n">
        <v>1.69640261311015E-008</v>
      </c>
    </row>
    <row r="27" customFormat="false" ht="15" hidden="false" customHeight="false" outlineLevel="0" collapsed="false">
      <c r="A27" s="6" t="s">
        <v>1493</v>
      </c>
      <c r="B27" s="17" t="n">
        <v>657</v>
      </c>
      <c r="C27" s="6" t="s">
        <v>1174</v>
      </c>
      <c r="D27" s="16" t="n">
        <v>0.715271586594024</v>
      </c>
      <c r="E27" s="6" t="s">
        <v>1177</v>
      </c>
      <c r="F27" s="16" t="n">
        <v>-0.615163155672001</v>
      </c>
      <c r="G27" s="18" t="n">
        <v>5.34975920794322E-018</v>
      </c>
    </row>
    <row r="28" customFormat="false" ht="15" hidden="false" customHeight="false" outlineLevel="0" collapsed="false">
      <c r="A28" s="6" t="s">
        <v>1493</v>
      </c>
      <c r="B28" s="17" t="n">
        <v>698</v>
      </c>
      <c r="C28" s="6" t="s">
        <v>1175</v>
      </c>
      <c r="D28" s="16" t="n">
        <v>0.698750756700237</v>
      </c>
      <c r="E28" s="6" t="s">
        <v>1177</v>
      </c>
      <c r="F28" s="16" t="n">
        <v>-0.617398091410417</v>
      </c>
      <c r="G28" s="18" t="n">
        <v>1.00142499813151E-011</v>
      </c>
    </row>
    <row r="29" customFormat="false" ht="15" hidden="false" customHeight="false" outlineLevel="0" collapsed="false">
      <c r="A29" s="6" t="s">
        <v>1493</v>
      </c>
      <c r="B29" s="17" t="n">
        <v>802</v>
      </c>
      <c r="C29" s="6" t="s">
        <v>1176</v>
      </c>
      <c r="D29" s="16" t="n">
        <v>0.752231577788784</v>
      </c>
      <c r="E29" s="6" t="s">
        <v>1177</v>
      </c>
      <c r="F29" s="16" t="n">
        <v>-0.969631297952551</v>
      </c>
      <c r="G29" s="18" t="n">
        <v>4.09766335311455E-016</v>
      </c>
    </row>
    <row r="30" customFormat="false" ht="15" hidden="false" customHeight="false" outlineLevel="0" collapsed="false">
      <c r="A30" s="6" t="s">
        <v>1493</v>
      </c>
      <c r="B30" s="17" t="n">
        <v>1370</v>
      </c>
      <c r="C30" s="6" t="s">
        <v>532</v>
      </c>
      <c r="D30" s="16" t="n">
        <v>0.621693907875186</v>
      </c>
      <c r="E30" s="6" t="s">
        <v>1172</v>
      </c>
      <c r="F30" s="16" t="n">
        <v>0.300592326309141</v>
      </c>
      <c r="G30" s="16" t="n">
        <v>0.0108856314550106</v>
      </c>
    </row>
    <row r="31" customFormat="false" ht="15" hidden="false" customHeight="false" outlineLevel="0" collapsed="false">
      <c r="A31" s="6" t="s">
        <v>1493</v>
      </c>
      <c r="B31" s="17" t="n">
        <v>1734</v>
      </c>
      <c r="C31" s="6" t="s">
        <v>534</v>
      </c>
      <c r="D31" s="16" t="n">
        <v>0.741577238456882</v>
      </c>
      <c r="E31" s="6" t="s">
        <v>1172</v>
      </c>
      <c r="F31" s="16" t="n">
        <v>1.18108105692151</v>
      </c>
      <c r="G31" s="18" t="n">
        <v>1.68857489420482E-014</v>
      </c>
    </row>
    <row r="32" customFormat="false" ht="15" hidden="false" customHeight="false" outlineLevel="0" collapsed="false">
      <c r="A32" s="6" t="s">
        <v>1493</v>
      </c>
      <c r="B32" s="17" t="n">
        <v>1923</v>
      </c>
      <c r="C32" s="6" t="s">
        <v>536</v>
      </c>
      <c r="D32" s="16" t="n">
        <v>0.73088987947829</v>
      </c>
      <c r="E32" s="6" t="s">
        <v>1172</v>
      </c>
      <c r="F32" s="16" t="n">
        <v>0.684717833310825</v>
      </c>
      <c r="G32" s="18" t="n">
        <v>2.22452801508991E-017</v>
      </c>
    </row>
    <row r="33" customFormat="false" ht="15" hidden="false" customHeight="false" outlineLevel="0" collapsed="false">
      <c r="A33" s="6" t="s">
        <v>1493</v>
      </c>
      <c r="B33" s="17" t="n">
        <v>2296</v>
      </c>
      <c r="C33" s="6" t="s">
        <v>538</v>
      </c>
      <c r="D33" s="16" t="n">
        <v>0.725188487149854</v>
      </c>
      <c r="E33" s="6" t="s">
        <v>1177</v>
      </c>
      <c r="F33" s="16" t="n">
        <v>-0.761450627193735</v>
      </c>
      <c r="G33" s="18" t="n">
        <v>2.44022759573573E-016</v>
      </c>
    </row>
    <row r="34" customFormat="false" ht="15" hidden="false" customHeight="false" outlineLevel="0" collapsed="false">
      <c r="A34" s="6" t="s">
        <v>1493</v>
      </c>
      <c r="B34" s="17" t="n">
        <v>2373</v>
      </c>
      <c r="C34" s="6" t="s">
        <v>540</v>
      </c>
      <c r="D34" s="16" t="n">
        <v>0.66775631500743</v>
      </c>
      <c r="E34" s="6" t="s">
        <v>1177</v>
      </c>
      <c r="F34" s="16" t="n">
        <v>-0.586515314326846</v>
      </c>
      <c r="G34" s="18" t="n">
        <v>5.22410277779798E-011</v>
      </c>
    </row>
    <row r="36" customFormat="false" ht="15" hidden="false" customHeight="false" outlineLevel="0" collapsed="false">
      <c r="A36" s="11" t="s">
        <v>1494</v>
      </c>
    </row>
    <row r="37" customFormat="false" ht="24" hidden="false" customHeight="true" outlineLevel="0" collapsed="false">
      <c r="A37" s="5" t="s">
        <v>1045</v>
      </c>
      <c r="B37" s="5" t="s">
        <v>625</v>
      </c>
      <c r="C37" s="5" t="s">
        <v>626</v>
      </c>
      <c r="D37" s="5" t="s">
        <v>628</v>
      </c>
      <c r="E37" s="5" t="s">
        <v>630</v>
      </c>
      <c r="F37" s="5" t="s">
        <v>140</v>
      </c>
      <c r="G37" s="5" t="s">
        <v>134</v>
      </c>
      <c r="H37" s="5" t="s">
        <v>1169</v>
      </c>
      <c r="I37" s="5" t="s">
        <v>1200</v>
      </c>
      <c r="J37" s="5" t="s">
        <v>1201</v>
      </c>
      <c r="K37" s="5" t="s">
        <v>1202</v>
      </c>
      <c r="L37" s="5" t="s">
        <v>1170</v>
      </c>
      <c r="M37" s="5" t="s">
        <v>1171</v>
      </c>
      <c r="N37" s="5" t="s">
        <v>631</v>
      </c>
      <c r="O37" s="5" t="s">
        <v>1203</v>
      </c>
    </row>
    <row r="38" customFormat="false" ht="22.35" hidden="false" customHeight="false" outlineLevel="0" collapsed="false">
      <c r="A38" s="7" t="s">
        <v>1495</v>
      </c>
      <c r="B38" s="17" t="n">
        <v>715.766503142336</v>
      </c>
      <c r="C38" s="17" t="n">
        <v>714.149924813163</v>
      </c>
      <c r="D38" s="16" t="n">
        <v>-6.72145165933911</v>
      </c>
      <c r="E38" s="18" t="n">
        <v>8.07893285614073E-010</v>
      </c>
      <c r="F38" s="16" t="n">
        <v>-0.445034158531095</v>
      </c>
      <c r="G38" s="16" t="n">
        <v>0.664124153871554</v>
      </c>
      <c r="H38" s="6" t="s">
        <v>1177</v>
      </c>
      <c r="I38" s="17" t="n">
        <v>715.286491790384</v>
      </c>
      <c r="J38" s="6" t="s">
        <v>1205</v>
      </c>
      <c r="K38" s="8" t="n">
        <v>0.650470529965329</v>
      </c>
      <c r="L38" s="8" t="n">
        <v>0.625174178636289</v>
      </c>
      <c r="M38" s="8" t="n">
        <v>0.62053410535109</v>
      </c>
      <c r="N38" s="18" t="n">
        <v>0.000420341760883867</v>
      </c>
      <c r="O38" s="16" t="n">
        <v>0.0181245224812354</v>
      </c>
    </row>
    <row r="39" customFormat="false" ht="32.8" hidden="false" customHeight="false" outlineLevel="0" collapsed="false">
      <c r="A39" s="7" t="s">
        <v>1496</v>
      </c>
      <c r="B39" s="17" t="n">
        <v>708.4</v>
      </c>
      <c r="C39" s="17" t="n">
        <v>705.664190193165</v>
      </c>
      <c r="D39" s="16" t="n">
        <v>-6.32955020469848</v>
      </c>
      <c r="E39" s="18" t="n">
        <v>9.83569756597968E-009</v>
      </c>
      <c r="F39" s="16" t="n">
        <v>-0.549131291160308</v>
      </c>
      <c r="G39" s="16" t="n">
        <v>0.659974684937538</v>
      </c>
      <c r="H39" s="6" t="s">
        <v>1177</v>
      </c>
      <c r="I39" s="17" t="n">
        <v>706.5</v>
      </c>
      <c r="J39" s="6" t="s">
        <v>1205</v>
      </c>
      <c r="K39" s="8" t="n">
        <v>0.645368994551758</v>
      </c>
      <c r="L39" s="8" t="n">
        <v>0.645368994551758</v>
      </c>
      <c r="M39" s="8" t="n">
        <v>0.629595840838701</v>
      </c>
      <c r="N39" s="18" t="n">
        <v>6.20226378659934E-005</v>
      </c>
      <c r="O39" s="16" t="n">
        <v>0.0184019331535465</v>
      </c>
    </row>
    <row r="40" customFormat="false" ht="22.35" hidden="false" customHeight="false" outlineLevel="0" collapsed="false">
      <c r="A40" s="7" t="s">
        <v>1497</v>
      </c>
      <c r="B40" s="16" t="n">
        <v>0.0958104926994057</v>
      </c>
      <c r="C40" s="16" t="n">
        <v>0.107569038220999</v>
      </c>
      <c r="D40" s="16" t="n">
        <v>7.00694563042283</v>
      </c>
      <c r="E40" s="18" t="n">
        <v>3.66101419302948E-010</v>
      </c>
      <c r="F40" s="16" t="n">
        <v>0.500230383146292</v>
      </c>
      <c r="G40" s="16" t="n">
        <v>0.65819162401629</v>
      </c>
      <c r="H40" s="6" t="s">
        <v>1172</v>
      </c>
      <c r="I40" s="16" t="n">
        <v>0.093280858136627</v>
      </c>
      <c r="J40" s="6" t="s">
        <v>1207</v>
      </c>
      <c r="K40" s="8" t="n">
        <v>0.627015574266689</v>
      </c>
      <c r="L40" s="8" t="n">
        <v>0.615764679984591</v>
      </c>
      <c r="M40" s="8" t="n">
        <v>0.595109278437351</v>
      </c>
      <c r="N40" s="18" t="n">
        <v>0.000420341760883867</v>
      </c>
      <c r="O40" s="16" t="n">
        <v>0.043498792820134</v>
      </c>
    </row>
    <row r="41" customFormat="false" ht="22.35" hidden="false" customHeight="false" outlineLevel="0" collapsed="false">
      <c r="A41" s="7" t="s">
        <v>1498</v>
      </c>
      <c r="B41" s="17" t="n">
        <v>521.548148148148</v>
      </c>
      <c r="C41" s="17" t="n">
        <v>520.968796433878</v>
      </c>
      <c r="D41" s="16" t="n">
        <v>-5.80910872979128</v>
      </c>
      <c r="E41" s="18" t="n">
        <v>8.25005725558371E-008</v>
      </c>
      <c r="F41" s="16" t="n">
        <v>-0.465196101613425</v>
      </c>
      <c r="G41" s="16" t="n">
        <v>0.643239227340267</v>
      </c>
      <c r="H41" s="6" t="s">
        <v>1177</v>
      </c>
      <c r="I41" s="17" t="n">
        <v>521.5</v>
      </c>
      <c r="J41" s="6" t="s">
        <v>1205</v>
      </c>
      <c r="K41" s="8" t="n">
        <v>0.634268889989544</v>
      </c>
      <c r="L41" s="8" t="n">
        <v>0.634268889989544</v>
      </c>
      <c r="M41" s="8" t="n">
        <v>0.630182509071306</v>
      </c>
      <c r="N41" s="18" t="n">
        <v>0.000420341760883867</v>
      </c>
      <c r="O41" s="16" t="n">
        <v>0.0259833331876654</v>
      </c>
    </row>
    <row r="42" customFormat="false" ht="22.35" hidden="false" customHeight="false" outlineLevel="0" collapsed="false">
      <c r="A42" s="7" t="s">
        <v>1499</v>
      </c>
      <c r="B42" s="16" t="n">
        <v>0.496087771896205</v>
      </c>
      <c r="C42" s="16" t="n">
        <v>0.467802033883576</v>
      </c>
      <c r="D42" s="16" t="n">
        <v>-3.91326405403724</v>
      </c>
      <c r="E42" s="18" t="n">
        <v>0.00031973405462674</v>
      </c>
      <c r="F42" s="16" t="n">
        <v>-0.383690974550337</v>
      </c>
      <c r="G42" s="16" t="n">
        <v>0.627252215067965</v>
      </c>
      <c r="H42" s="6" t="s">
        <v>1177</v>
      </c>
      <c r="I42" s="16" t="n">
        <v>0.511588461337807</v>
      </c>
      <c r="J42" s="6" t="s">
        <v>1205</v>
      </c>
      <c r="K42" s="8" t="n">
        <v>0.626894502228826</v>
      </c>
      <c r="L42" s="8" t="n">
        <v>0.6046194485719</v>
      </c>
      <c r="M42" s="8" t="n">
        <v>0.599242025605633</v>
      </c>
      <c r="N42" s="18" t="n">
        <v>0.000727162372052444</v>
      </c>
      <c r="O42" s="18" t="n">
        <v>1.95958853824806E-005</v>
      </c>
    </row>
    <row r="43" customFormat="false" ht="22.35" hidden="false" customHeight="false" outlineLevel="0" collapsed="false">
      <c r="A43" s="7" t="s">
        <v>1500</v>
      </c>
      <c r="B43" s="17" t="n">
        <v>570.014814814815</v>
      </c>
      <c r="C43" s="17" t="n">
        <v>570.367013372957</v>
      </c>
      <c r="D43" s="16" t="n">
        <v>5.81400361806283</v>
      </c>
      <c r="E43" s="18" t="n">
        <v>7.49872251932694E-008</v>
      </c>
      <c r="F43" s="16" t="n">
        <v>0.391129846103808</v>
      </c>
      <c r="G43" s="16" t="n">
        <v>0.597875736062957</v>
      </c>
      <c r="H43" s="6" t="s">
        <v>1172</v>
      </c>
      <c r="I43" s="17" t="n">
        <v>570.5</v>
      </c>
      <c r="J43" s="6" t="s">
        <v>1207</v>
      </c>
      <c r="K43" s="8" t="n">
        <v>0.587887292939299</v>
      </c>
      <c r="L43" s="8" t="n">
        <v>0.587887292939299</v>
      </c>
      <c r="M43" s="8" t="n">
        <v>0.5820352969484</v>
      </c>
      <c r="N43" s="16" t="n">
        <v>0.00403382801409173</v>
      </c>
      <c r="O43" s="16" t="n">
        <v>0.0496182447969283</v>
      </c>
    </row>
    <row r="44" customFormat="false" ht="22.35" hidden="false" customHeight="false" outlineLevel="0" collapsed="false">
      <c r="A44" s="7" t="s">
        <v>1501</v>
      </c>
      <c r="B44" s="16" t="n">
        <v>0.437547462572533</v>
      </c>
      <c r="C44" s="16" t="n">
        <v>0.402319778272032</v>
      </c>
      <c r="D44" s="16" t="n">
        <v>-4.14621617890968</v>
      </c>
      <c r="E44" s="18" t="n">
        <v>0.0001364850224973</v>
      </c>
      <c r="F44" s="16" t="n">
        <v>-0.336964618942244</v>
      </c>
      <c r="G44" s="16" t="n">
        <v>0.590864564415828</v>
      </c>
      <c r="H44" s="6" t="s">
        <v>1177</v>
      </c>
      <c r="I44" s="16" t="n">
        <v>0.490473571201847</v>
      </c>
      <c r="J44" s="6" t="s">
        <v>1205</v>
      </c>
      <c r="K44" s="8" t="n">
        <v>0.571581090748996</v>
      </c>
      <c r="L44" s="8" t="n">
        <v>0.53625116944582</v>
      </c>
      <c r="M44" s="8" t="n">
        <v>0.532424379705647</v>
      </c>
      <c r="N44" s="16" t="n">
        <v>0.00238246258125834</v>
      </c>
      <c r="O44" s="18" t="n">
        <v>2.05837677110749E-005</v>
      </c>
    </row>
    <row r="45" customFormat="false" ht="15" hidden="false" customHeight="false" outlineLevel="0" collapsed="false">
      <c r="A45" s="6" t="s">
        <v>1502</v>
      </c>
      <c r="B45" s="16" t="n">
        <v>2.63416758945583</v>
      </c>
      <c r="C45" s="16" t="n">
        <v>2.4447143849488</v>
      </c>
      <c r="D45" s="16" t="n">
        <v>-3.80267546110039</v>
      </c>
      <c r="E45" s="18" t="n">
        <v>0.000422316930504131</v>
      </c>
      <c r="F45" s="16" t="n">
        <v>-0.34316538119129</v>
      </c>
      <c r="G45" s="16" t="n">
        <v>0.590864564415828</v>
      </c>
      <c r="H45" s="6" t="s">
        <v>1177</v>
      </c>
      <c r="I45" s="16" t="n">
        <v>2.92521346704896</v>
      </c>
      <c r="J45" s="6" t="s">
        <v>1205</v>
      </c>
      <c r="K45" s="8" t="n">
        <v>0.571581090748996</v>
      </c>
      <c r="L45" s="8" t="n">
        <v>0.53625116944582</v>
      </c>
      <c r="M45" s="8" t="n">
        <v>0.532424379705647</v>
      </c>
      <c r="N45" s="16" t="n">
        <v>0.00228680790270054</v>
      </c>
      <c r="O45" s="18" t="n">
        <v>5.45494774960456E-005</v>
      </c>
    </row>
    <row r="46" customFormat="false" ht="22.35" hidden="false" customHeight="false" outlineLevel="0" collapsed="false">
      <c r="A46" s="7" t="s">
        <v>1503</v>
      </c>
      <c r="B46" s="16" t="n">
        <v>-0.0713390110557435</v>
      </c>
      <c r="C46" s="16" t="n">
        <v>-0.06479263545718</v>
      </c>
      <c r="D46" s="16" t="n">
        <v>3.04661930873358</v>
      </c>
      <c r="E46" s="16" t="n">
        <v>0.00474999050316149</v>
      </c>
      <c r="F46" s="16" t="n">
        <v>0.264297539013336</v>
      </c>
      <c r="G46" s="16" t="n">
        <v>0.590523361400033</v>
      </c>
      <c r="H46" s="6" t="s">
        <v>1172</v>
      </c>
      <c r="I46" s="16" t="n">
        <v>-0.0766531052866345</v>
      </c>
      <c r="J46" s="6" t="s">
        <v>1207</v>
      </c>
      <c r="K46" s="8" t="n">
        <v>0.573468713884761</v>
      </c>
      <c r="L46" s="8" t="n">
        <v>0.529324748225194</v>
      </c>
      <c r="M46" s="8" t="n">
        <v>0.542371785814656</v>
      </c>
      <c r="N46" s="16" t="n">
        <v>0.0146939760421495</v>
      </c>
      <c r="O46" s="18" t="n">
        <v>7.7220081046331E-006</v>
      </c>
    </row>
    <row r="47" customFormat="false" ht="22.35" hidden="false" customHeight="false" outlineLevel="0" collapsed="false">
      <c r="A47" s="7" t="s">
        <v>1504</v>
      </c>
      <c r="B47" s="16" t="n">
        <v>-0.00305070106945386</v>
      </c>
      <c r="C47" s="16" t="n">
        <v>-0.00277554113813294</v>
      </c>
      <c r="D47" s="16" t="n">
        <v>3.33133474408477</v>
      </c>
      <c r="E47" s="16" t="n">
        <v>0.00204356831665298</v>
      </c>
      <c r="F47" s="16" t="n">
        <v>0.288843191874901</v>
      </c>
      <c r="G47" s="16" t="n">
        <v>0.590270210775411</v>
      </c>
      <c r="H47" s="6" t="s">
        <v>1172</v>
      </c>
      <c r="I47" s="16" t="n">
        <v>-0.00324110771928559</v>
      </c>
      <c r="J47" s="6" t="s">
        <v>1207</v>
      </c>
      <c r="K47" s="8" t="n">
        <v>0.576473501733531</v>
      </c>
      <c r="L47" s="8" t="n">
        <v>0.551464421330692</v>
      </c>
      <c r="M47" s="8" t="n">
        <v>0.544805403745405</v>
      </c>
      <c r="N47" s="16" t="n">
        <v>0.00806654556264513</v>
      </c>
      <c r="O47" s="18" t="n">
        <v>9.30369114829316E-006</v>
      </c>
    </row>
    <row r="48" customFormat="false" ht="22.35" hidden="false" customHeight="false" outlineLevel="0" collapsed="false">
      <c r="A48" s="7" t="s">
        <v>1505</v>
      </c>
      <c r="B48" s="16" t="n">
        <v>0.012397175036449</v>
      </c>
      <c r="C48" s="16" t="n">
        <v>0.0119260511176215</v>
      </c>
      <c r="D48" s="16" t="n">
        <v>-2.7728470160807</v>
      </c>
      <c r="E48" s="16" t="n">
        <v>0.00991768287397064</v>
      </c>
      <c r="F48" s="16" t="n">
        <v>-0.258793926460325</v>
      </c>
      <c r="G48" s="16" t="n">
        <v>0.588707280832095</v>
      </c>
      <c r="H48" s="6" t="s">
        <v>1177</v>
      </c>
      <c r="I48" s="16" t="n">
        <v>0.0126961609082556</v>
      </c>
      <c r="J48" s="6" t="s">
        <v>1205</v>
      </c>
      <c r="K48" s="8" t="n">
        <v>0.585333773595289</v>
      </c>
      <c r="L48" s="8" t="n">
        <v>0.558361124869297</v>
      </c>
      <c r="M48" s="8" t="n">
        <v>0.55524608095767</v>
      </c>
      <c r="N48" s="16" t="n">
        <v>0.0158413925728511</v>
      </c>
      <c r="O48" s="18" t="n">
        <v>0.000379259123545916</v>
      </c>
    </row>
    <row r="49" customFormat="false" ht="22.35" hidden="false" customHeight="false" outlineLevel="0" collapsed="false">
      <c r="A49" s="7" t="s">
        <v>1506</v>
      </c>
      <c r="B49" s="17" t="n">
        <v>671.777777777778</v>
      </c>
      <c r="C49" s="17" t="n">
        <v>672.301634472511</v>
      </c>
      <c r="D49" s="16" t="n">
        <v>2.75268997953029</v>
      </c>
      <c r="E49" s="16" t="n">
        <v>0.00991768287397064</v>
      </c>
      <c r="F49" s="16" t="n">
        <v>0.245098647309579</v>
      </c>
      <c r="G49" s="16" t="n">
        <v>0.577172417588465</v>
      </c>
      <c r="H49" s="6" t="s">
        <v>1172</v>
      </c>
      <c r="I49" s="17" t="n">
        <v>672.5</v>
      </c>
      <c r="J49" s="6" t="s">
        <v>1207</v>
      </c>
      <c r="K49" s="8" t="n">
        <v>0.594061966870288</v>
      </c>
      <c r="L49" s="8" t="n">
        <v>0.594061966870288</v>
      </c>
      <c r="M49" s="8" t="n">
        <v>0.584126035924444</v>
      </c>
      <c r="N49" s="16" t="n">
        <v>0.108097023061962</v>
      </c>
      <c r="O49" s="16" t="n">
        <v>0.10343197527791</v>
      </c>
    </row>
    <row r="50" customFormat="false" ht="15" hidden="false" customHeight="false" outlineLevel="0" collapsed="false">
      <c r="A50" s="6" t="s">
        <v>1507</v>
      </c>
      <c r="B50" s="16" t="n">
        <v>6.33892608096907</v>
      </c>
      <c r="C50" s="16" t="n">
        <v>6.23874289715689</v>
      </c>
      <c r="D50" s="16" t="n">
        <v>-0.398844985381501</v>
      </c>
      <c r="E50" s="16" t="n">
        <v>0.726446515144905</v>
      </c>
      <c r="F50" s="16" t="n">
        <v>-0.0197640156083488</v>
      </c>
      <c r="G50" s="16" t="n">
        <v>0.557954983215013</v>
      </c>
      <c r="H50" s="6" t="s">
        <v>1177</v>
      </c>
      <c r="I50" s="16" t="n">
        <v>5.62819506212979</v>
      </c>
      <c r="J50" s="6" t="s">
        <v>1205</v>
      </c>
      <c r="K50" s="8" t="n">
        <v>0.565863188597215</v>
      </c>
      <c r="L50" s="8" t="n">
        <v>0.54555720653789</v>
      </c>
      <c r="M50" s="8" t="n">
        <v>0.520986928174553</v>
      </c>
      <c r="N50" s="16" t="n">
        <v>0.838733887753209</v>
      </c>
      <c r="O50" s="16" t="n">
        <v>0.0105535166941834</v>
      </c>
    </row>
    <row r="51" customFormat="false" ht="22.35" hidden="false" customHeight="false" outlineLevel="0" collapsed="false">
      <c r="A51" s="7" t="s">
        <v>1508</v>
      </c>
      <c r="B51" s="16" t="n">
        <v>0.714945419099906</v>
      </c>
      <c r="C51" s="16" t="n">
        <v>0.70029861887658</v>
      </c>
      <c r="D51" s="16" t="n">
        <v>-2.42074526643903</v>
      </c>
      <c r="E51" s="16" t="n">
        <v>0.0232967930885766</v>
      </c>
      <c r="F51" s="16" t="n">
        <v>-0.202873605494313</v>
      </c>
      <c r="G51" s="16" t="n">
        <v>0.557954983215013</v>
      </c>
      <c r="H51" s="6" t="s">
        <v>1177</v>
      </c>
      <c r="I51" s="16" t="n">
        <v>0.698258726015667</v>
      </c>
      <c r="J51" s="6" t="s">
        <v>1205</v>
      </c>
      <c r="K51" s="8" t="n">
        <v>0.565863188597215</v>
      </c>
      <c r="L51" s="8" t="n">
        <v>0.54555720653789</v>
      </c>
      <c r="M51" s="8" t="n">
        <v>0.520986928174553</v>
      </c>
      <c r="N51" s="16" t="n">
        <v>0.141057695853559</v>
      </c>
      <c r="O51" s="16" t="n">
        <v>0.0641078176997701</v>
      </c>
    </row>
    <row r="52" customFormat="false" ht="22.35" hidden="false" customHeight="false" outlineLevel="0" collapsed="false">
      <c r="A52" s="7" t="s">
        <v>1509</v>
      </c>
      <c r="B52" s="16" t="n">
        <v>0.247546722793388</v>
      </c>
      <c r="C52" s="16" t="n">
        <v>0.255835032452247</v>
      </c>
      <c r="D52" s="16" t="n">
        <v>2.00108712851495</v>
      </c>
      <c r="E52" s="16" t="n">
        <v>0.0620484379393241</v>
      </c>
      <c r="F52" s="16" t="n">
        <v>0.15887938609069</v>
      </c>
      <c r="G52" s="16" t="n">
        <v>0.544593032854548</v>
      </c>
      <c r="H52" s="6" t="s">
        <v>1172</v>
      </c>
      <c r="I52" s="16" t="n">
        <v>0.279104455437139</v>
      </c>
      <c r="J52" s="6" t="s">
        <v>1207</v>
      </c>
      <c r="K52" s="8" t="n">
        <v>0.570854658521821</v>
      </c>
      <c r="L52" s="8" t="n">
        <v>0.553039458477794</v>
      </c>
      <c r="M52" s="8" t="n">
        <v>0.55380270240843</v>
      </c>
      <c r="N52" s="16" t="n">
        <v>0.141057695853559</v>
      </c>
      <c r="O52" s="18" t="n">
        <v>0.000291788804635894</v>
      </c>
    </row>
    <row r="53" customFormat="false" ht="22.35" hidden="false" customHeight="false" outlineLevel="0" collapsed="false">
      <c r="A53" s="7" t="s">
        <v>1510</v>
      </c>
      <c r="B53" s="16" t="n">
        <v>0.0040338429313878</v>
      </c>
      <c r="C53" s="16" t="n">
        <v>0.00388495292003684</v>
      </c>
      <c r="D53" s="16" t="n">
        <v>-1.6184771254758</v>
      </c>
      <c r="E53" s="16" t="n">
        <v>0.125925509385708</v>
      </c>
      <c r="F53" s="16" t="n">
        <v>-0.137956727211097</v>
      </c>
      <c r="G53" s="16" t="n">
        <v>0.539331902481977</v>
      </c>
      <c r="H53" s="6" t="s">
        <v>1177</v>
      </c>
      <c r="I53" s="16" t="n">
        <v>0.00324853227606804</v>
      </c>
      <c r="J53" s="6" t="s">
        <v>1205</v>
      </c>
      <c r="K53" s="8" t="n">
        <v>0.555263882009796</v>
      </c>
      <c r="L53" s="8" t="n">
        <v>0.537721644378405</v>
      </c>
      <c r="M53" s="8" t="n">
        <v>0.521520603983304</v>
      </c>
      <c r="N53" s="16" t="n">
        <v>0.236993126423047</v>
      </c>
      <c r="O53" s="16" t="n">
        <v>0.0216262398116273</v>
      </c>
    </row>
    <row r="54" customFormat="false" ht="22.35" hidden="false" customHeight="false" outlineLevel="0" collapsed="false">
      <c r="A54" s="7" t="s">
        <v>1511</v>
      </c>
      <c r="B54" s="16" t="n">
        <v>1.33032595901699</v>
      </c>
      <c r="C54" s="16" t="n">
        <v>1.31559736539376</v>
      </c>
      <c r="D54" s="16" t="n">
        <v>-1.77914394555481</v>
      </c>
      <c r="E54" s="16" t="n">
        <v>0.0955518576701697</v>
      </c>
      <c r="F54" s="16" t="n">
        <v>-0.136075271607678</v>
      </c>
      <c r="G54" s="16" t="n">
        <v>0.52074184139563</v>
      </c>
      <c r="H54" s="6" t="s">
        <v>1177</v>
      </c>
      <c r="I54" s="16" t="n">
        <v>1.1778717814685</v>
      </c>
      <c r="J54" s="6" t="s">
        <v>1205</v>
      </c>
      <c r="K54" s="8" t="n">
        <v>0.584706400308183</v>
      </c>
      <c r="L54" s="8" t="n">
        <v>0.584706400308183</v>
      </c>
      <c r="M54" s="8" t="n">
        <v>0.569344443504867</v>
      </c>
      <c r="N54" s="16" t="n">
        <v>0.194323991563171</v>
      </c>
      <c r="O54" s="18" t="n">
        <v>9.00866152930135E-006</v>
      </c>
    </row>
    <row r="55" customFormat="false" ht="15" hidden="false" customHeight="false" outlineLevel="0" collapsed="false">
      <c r="A55" s="6" t="s">
        <v>1512</v>
      </c>
      <c r="B55" s="16" t="n">
        <v>-7.52954093899767</v>
      </c>
      <c r="C55" s="16" t="n">
        <v>-9.13288791598585</v>
      </c>
      <c r="D55" s="16" t="n">
        <v>-4.79726866763377</v>
      </c>
      <c r="E55" s="18" t="n">
        <v>6.46482481825389E-006</v>
      </c>
      <c r="F55" s="16" t="n">
        <v>-0.23432155827203</v>
      </c>
      <c r="G55" s="16" t="n">
        <v>0.51925595729459</v>
      </c>
      <c r="H55" s="6" t="s">
        <v>1177</v>
      </c>
      <c r="I55" s="17" t="n">
        <v>-12.2441226018463</v>
      </c>
      <c r="J55" s="6" t="s">
        <v>1205</v>
      </c>
      <c r="K55" s="8" t="n">
        <v>0.583963458257663</v>
      </c>
      <c r="L55" s="8" t="n">
        <v>0.583963458257663</v>
      </c>
      <c r="M55" s="8" t="n">
        <v>0.568844130809433</v>
      </c>
      <c r="N55" s="16" t="n">
        <v>0.0339976857366088</v>
      </c>
      <c r="O55" s="16" t="n">
        <v>0.00595811748921702</v>
      </c>
    </row>
    <row r="56" customFormat="false" ht="22.35" hidden="false" customHeight="false" outlineLevel="0" collapsed="false">
      <c r="A56" s="7" t="s">
        <v>1513</v>
      </c>
      <c r="B56" s="17" t="n">
        <v>547.77037037037</v>
      </c>
      <c r="C56" s="17" t="n">
        <v>547.97176820208</v>
      </c>
      <c r="D56" s="16" t="n">
        <v>0.476268949422189</v>
      </c>
      <c r="E56" s="16" t="n">
        <v>0.704875330993488</v>
      </c>
      <c r="F56" s="16" t="n">
        <v>0.0418668867202999</v>
      </c>
      <c r="G56" s="16" t="n">
        <v>0.515227560398437</v>
      </c>
      <c r="H56" s="6" t="s">
        <v>1172</v>
      </c>
      <c r="I56" s="17" t="n">
        <v>553.5</v>
      </c>
      <c r="J56" s="6" t="s">
        <v>1207</v>
      </c>
      <c r="K56" s="8" t="n">
        <v>0.54607341368114</v>
      </c>
      <c r="L56" s="8" t="n">
        <v>0.539854713554565</v>
      </c>
      <c r="M56" s="8" t="n">
        <v>0.526428826917156</v>
      </c>
      <c r="N56" s="16" t="n">
        <v>0.773930064589066</v>
      </c>
      <c r="O56" s="16" t="n">
        <v>0.0297969500688481</v>
      </c>
    </row>
    <row r="57" customFormat="false" ht="22.35" hidden="false" customHeight="false" outlineLevel="0" collapsed="false">
      <c r="A57" s="7" t="s">
        <v>1514</v>
      </c>
      <c r="B57" s="16" t="n">
        <v>0.0820683740518793</v>
      </c>
      <c r="C57" s="16" t="n">
        <v>0.0826867356104287</v>
      </c>
      <c r="D57" s="16" t="n">
        <v>0.306287172845462</v>
      </c>
      <c r="E57" s="16" t="n">
        <v>0.759680949659949</v>
      </c>
      <c r="F57" s="16" t="n">
        <v>0.0258468370663643</v>
      </c>
      <c r="G57" s="16" t="n">
        <v>0.502823179791976</v>
      </c>
      <c r="H57" s="6" t="s">
        <v>1177</v>
      </c>
      <c r="I57" s="16" t="n">
        <v>0.0568887416539298</v>
      </c>
      <c r="J57" s="6" t="s">
        <v>1205</v>
      </c>
      <c r="K57" s="8" t="n">
        <v>0.532034560563535</v>
      </c>
      <c r="L57" s="8" t="n">
        <v>0.458467888393594</v>
      </c>
      <c r="M57" s="8" t="n">
        <v>0.49237750105958</v>
      </c>
      <c r="N57" s="16" t="n">
        <v>0.838733887753209</v>
      </c>
      <c r="O57" s="16" t="n">
        <v>0.0702887926096895</v>
      </c>
    </row>
    <row r="80" customFormat="false" ht="15" hidden="false" customHeight="false" outlineLevel="0" collapsed="false">
      <c r="A80" s="11" t="s">
        <v>1515</v>
      </c>
    </row>
    <row r="81" customFormat="false" ht="15" hidden="false" customHeight="true" outlineLevel="0" collapsed="false">
      <c r="A81" s="5" t="s">
        <v>1362</v>
      </c>
      <c r="B81" s="5" t="s">
        <v>1375</v>
      </c>
      <c r="C81" s="5" t="s">
        <v>1378</v>
      </c>
      <c r="D81" s="5" t="s">
        <v>1516</v>
      </c>
      <c r="E81" s="5" t="s">
        <v>1382</v>
      </c>
      <c r="F81" s="19" t="s">
        <v>1517</v>
      </c>
      <c r="G81" s="19" t="s">
        <v>1518</v>
      </c>
      <c r="H81" s="19" t="s">
        <v>1519</v>
      </c>
    </row>
    <row r="82" customFormat="false" ht="15" hidden="false" customHeight="false" outlineLevel="0" collapsed="false">
      <c r="A82" s="16" t="n">
        <v>1</v>
      </c>
      <c r="B82" s="16" t="n">
        <v>0.102371617491707</v>
      </c>
      <c r="C82" s="16" t="n">
        <v>0.197968187066781</v>
      </c>
      <c r="D82" s="16" t="n">
        <v>0.602153267060129</v>
      </c>
      <c r="E82" s="16" t="n">
        <v>0.628558412993151</v>
      </c>
      <c r="F82" s="25" t="n">
        <f aca="false">700+40*((B82+E82)/2-C82)/(D82-C82)</f>
        <v>716.576250481923</v>
      </c>
      <c r="G82" s="25" t="n">
        <v>716.576250481923</v>
      </c>
      <c r="H82" s="33" t="n">
        <f aca="false">ABS(F82-G82)</f>
        <v>0</v>
      </c>
    </row>
    <row r="83" customFormat="false" ht="15" hidden="false" customHeight="false" outlineLevel="0" collapsed="false">
      <c r="A83" s="17" t="n">
        <v>90</v>
      </c>
      <c r="B83" s="16" t="n">
        <v>0.100038781692654</v>
      </c>
      <c r="C83" s="16" t="n">
        <v>0.187742200486866</v>
      </c>
      <c r="D83" s="16" t="n">
        <v>0.627634169060591</v>
      </c>
      <c r="E83" s="16" t="n">
        <v>0.66335964980937</v>
      </c>
      <c r="F83" s="25" t="n">
        <f aca="false">700+40*((B83+E83)/2-C83)/(D83-C83)</f>
        <v>717.636786222128</v>
      </c>
      <c r="G83" s="25" t="n">
        <v>717.636786222128</v>
      </c>
      <c r="H83" s="33" t="n">
        <f aca="false">ABS(F83-G83)</f>
        <v>0</v>
      </c>
    </row>
    <row r="84" customFormat="false" ht="15" hidden="false" customHeight="false" outlineLevel="0" collapsed="false">
      <c r="A84" s="17" t="n">
        <v>180</v>
      </c>
      <c r="B84" s="16" t="n">
        <v>0.0732401675763944</v>
      </c>
      <c r="C84" s="16" t="n">
        <v>0.155508881699651</v>
      </c>
      <c r="D84" s="16" t="n">
        <v>0.628442460840401</v>
      </c>
      <c r="E84" s="16" t="n">
        <v>0.666648148656727</v>
      </c>
      <c r="F84" s="25" t="n">
        <f aca="false">700+40*((B84+E84)/2-C84)/(D84-C84)</f>
        <v>718.136608257465</v>
      </c>
      <c r="G84" s="25" t="n">
        <v>718.136608257465</v>
      </c>
      <c r="H84" s="33" t="n">
        <f aca="false">ABS(F84-G84)</f>
        <v>0</v>
      </c>
    </row>
    <row r="85" customFormat="false" ht="15" hidden="false" customHeight="false" outlineLevel="0" collapsed="false">
      <c r="A85" s="17" t="n">
        <v>270</v>
      </c>
      <c r="B85" s="16" t="n">
        <v>0.0711542006868585</v>
      </c>
      <c r="C85" s="16" t="n">
        <v>0.166907872700747</v>
      </c>
      <c r="D85" s="16" t="n">
        <v>0.612079226470496</v>
      </c>
      <c r="E85" s="16" t="n">
        <v>0.639590669067314</v>
      </c>
      <c r="F85" s="25" t="n">
        <f aca="false">700+40*((B85+E85)/2-C85)/(D85-C85)</f>
        <v>716.93411407364</v>
      </c>
      <c r="G85" s="25" t="n">
        <v>716.93411407364</v>
      </c>
      <c r="H85" s="33" t="n">
        <f aca="false">ABS(F85-G85)</f>
        <v>0</v>
      </c>
    </row>
    <row r="86" customFormat="false" ht="15" hidden="false" customHeight="false" outlineLevel="0" collapsed="false">
      <c r="A86" s="17" t="n">
        <v>359</v>
      </c>
      <c r="B86" s="16" t="n">
        <v>0.133974672371136</v>
      </c>
      <c r="C86" s="16" t="n">
        <v>0.276385466257732</v>
      </c>
      <c r="D86" s="16" t="n">
        <v>0.564736301943418</v>
      </c>
      <c r="E86" s="16" t="n">
        <v>0.585433185378435</v>
      </c>
      <c r="F86" s="25" t="n">
        <f aca="false">700+40*((B86+E86)/2-C86)/(D86-C86)</f>
        <v>711.557929064977</v>
      </c>
      <c r="G86" s="25" t="n">
        <v>711.557929064977</v>
      </c>
      <c r="H86" s="33" t="n">
        <f aca="false">ABS(F86-G86)</f>
        <v>0</v>
      </c>
    </row>
    <row r="87" customFormat="false" ht="15" hidden="false" customHeight="false" outlineLevel="0" collapsed="false">
      <c r="A87" s="17" t="n">
        <v>449</v>
      </c>
      <c r="B87" s="16" t="n">
        <v>0.12740623304894</v>
      </c>
      <c r="C87" s="16" t="n">
        <v>0.296437988643881</v>
      </c>
      <c r="D87" s="16" t="n">
        <v>0.563304069158916</v>
      </c>
      <c r="E87" s="16" t="n">
        <v>0.578012714991761</v>
      </c>
      <c r="F87" s="25" t="n">
        <f aca="false">700+40*((B87+E87)/2-C87)/(D87-C87)</f>
        <v>708.434415534244</v>
      </c>
      <c r="G87" s="25" t="n">
        <v>708.434415534244</v>
      </c>
      <c r="H87" s="33" t="n">
        <f aca="false">ABS(F87-G87)</f>
        <v>0</v>
      </c>
    </row>
    <row r="88" customFormat="false" ht="15" hidden="false" customHeight="false" outlineLevel="0" collapsed="false">
      <c r="A88" s="17" t="n">
        <v>539</v>
      </c>
      <c r="B88" s="16" t="n">
        <v>0.126445329237929</v>
      </c>
      <c r="C88" s="16" t="n">
        <v>0.302191008012612</v>
      </c>
      <c r="D88" s="16" t="n">
        <v>0.553706178020488</v>
      </c>
      <c r="E88" s="16" t="n">
        <v>0.558904254631009</v>
      </c>
      <c r="F88" s="25" t="n">
        <f aca="false">700+40*((B88+E88)/2-C88)/(D88-C88)</f>
        <v>706.43838443949</v>
      </c>
      <c r="G88" s="25" t="n">
        <v>706.43838443949</v>
      </c>
      <c r="H88" s="33" t="n">
        <f aca="false">ABS(F88-G88)</f>
        <v>0</v>
      </c>
    </row>
    <row r="89" customFormat="false" ht="15" hidden="false" customHeight="false" outlineLevel="0" collapsed="false">
      <c r="A89" s="17" t="n">
        <v>628</v>
      </c>
      <c r="B89" s="16" t="n">
        <v>0.0744045041067341</v>
      </c>
      <c r="C89" s="16" t="n">
        <v>0.161084417592396</v>
      </c>
      <c r="D89" s="16" t="n">
        <v>0.458110797169049</v>
      </c>
      <c r="E89" s="16" t="n">
        <v>0.478879585966365</v>
      </c>
      <c r="F89" s="25" t="n">
        <f aca="false">700+40*((B89+E89)/2-C89)/(D89-C89)</f>
        <v>715.561934614543</v>
      </c>
      <c r="G89" s="25" t="n">
        <v>715.561934614543</v>
      </c>
      <c r="H89" s="33" t="n">
        <f aca="false">ABS(F89-G89)</f>
        <v>0</v>
      </c>
    </row>
    <row r="90" customFormat="false" ht="15" hidden="false" customHeight="false" outlineLevel="0" collapsed="false">
      <c r="A90" s="17" t="n">
        <v>718</v>
      </c>
      <c r="B90" s="16" t="n">
        <v>0.0981499540569625</v>
      </c>
      <c r="C90" s="16" t="n">
        <v>0.181519403880016</v>
      </c>
      <c r="D90" s="16" t="n">
        <v>0.444728365589134</v>
      </c>
      <c r="E90" s="16" t="n">
        <v>0.469231382047103</v>
      </c>
      <c r="F90" s="25" t="n">
        <f aca="false">700+40*((B90+E90)/2-C90)/(D90-C90)</f>
        <v>715.527019066308</v>
      </c>
      <c r="G90" s="25" t="n">
        <v>715.527019066308</v>
      </c>
      <c r="H90" s="33" t="n">
        <f aca="false">ABS(F90-G90)</f>
        <v>0</v>
      </c>
    </row>
    <row r="91" customFormat="false" ht="15" hidden="false" customHeight="false" outlineLevel="0" collapsed="false">
      <c r="A91" s="17" t="n">
        <v>808</v>
      </c>
      <c r="B91" s="16" t="n">
        <v>0.0786883947558894</v>
      </c>
      <c r="C91" s="16" t="n">
        <v>0.159566632413364</v>
      </c>
      <c r="D91" s="16" t="n">
        <v>0.447952727337819</v>
      </c>
      <c r="E91" s="16" t="n">
        <v>0.471707031651812</v>
      </c>
      <c r="F91" s="25" t="n">
        <f aca="false">700+40*((B91+E91)/2-C91)/(D91-C91)</f>
        <v>716.038371173309</v>
      </c>
      <c r="G91" s="25" t="n">
        <v>716.038371173309</v>
      </c>
      <c r="H91" s="33" t="n">
        <f aca="false">ABS(F91-G91)</f>
        <v>0</v>
      </c>
    </row>
    <row r="93" customFormat="false" ht="15" hidden="false" customHeight="false" outlineLevel="0" collapsed="false">
      <c r="A93" s="11" t="s">
        <v>648</v>
      </c>
    </row>
    <row r="94" customFormat="false" ht="24" hidden="false" customHeight="true" outlineLevel="0" collapsed="false">
      <c r="A94" s="5" t="s">
        <v>649</v>
      </c>
      <c r="B94" s="5" t="s">
        <v>650</v>
      </c>
      <c r="C94" s="5" t="s">
        <v>651</v>
      </c>
      <c r="D94" s="5" t="s">
        <v>159</v>
      </c>
      <c r="E94" s="5" t="s">
        <v>392</v>
      </c>
    </row>
    <row r="95" customFormat="false" ht="22.35" hidden="false" customHeight="false" outlineLevel="0" collapsed="false">
      <c r="A95" s="7" t="s">
        <v>114</v>
      </c>
      <c r="B95" s="7" t="s">
        <v>1520</v>
      </c>
      <c r="C95" s="7" t="s">
        <v>1521</v>
      </c>
      <c r="D95" s="7" t="s">
        <v>1522</v>
      </c>
      <c r="E95" s="6" t="s">
        <v>395</v>
      </c>
    </row>
    <row r="96" customFormat="false" ht="32.8" hidden="false" customHeight="false" outlineLevel="0" collapsed="false">
      <c r="A96" s="7" t="s">
        <v>114</v>
      </c>
      <c r="B96" s="7" t="s">
        <v>1523</v>
      </c>
      <c r="C96" s="7" t="s">
        <v>1524</v>
      </c>
      <c r="D96" s="7" t="s">
        <v>1525</v>
      </c>
      <c r="E96" s="6" t="s">
        <v>395</v>
      </c>
    </row>
    <row r="97" customFormat="false" ht="22.35" hidden="false" customHeight="false" outlineLevel="0" collapsed="false">
      <c r="A97" s="7" t="s">
        <v>114</v>
      </c>
      <c r="B97" s="6" t="s">
        <v>1526</v>
      </c>
      <c r="C97" s="7" t="s">
        <v>1527</v>
      </c>
      <c r="D97" s="6" t="s">
        <v>1528</v>
      </c>
      <c r="E97" s="6" t="s">
        <v>395</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0" width="14"/>
    <col collapsed="false" customWidth="true" hidden="false" outlineLevel="0" max="18" min="18" style="0" width="60"/>
    <col collapsed="false" customWidth="true" hidden="false" outlineLevel="0" max="39" min="19" style="0" width="14"/>
  </cols>
  <sheetData>
    <row r="1" customFormat="false" ht="17.35" hidden="false" customHeight="false" outlineLevel="0" collapsed="false">
      <c r="A1" s="1" t="s">
        <v>54</v>
      </c>
    </row>
    <row r="2" customFormat="false" ht="14.25" hidden="false" customHeight="true" outlineLevel="0" collapsed="false">
      <c r="A2" s="2" t="s">
        <v>1529</v>
      </c>
      <c r="B2" s="2"/>
      <c r="C2" s="2"/>
      <c r="D2" s="2"/>
      <c r="E2" s="2"/>
      <c r="F2" s="2"/>
      <c r="G2" s="2"/>
      <c r="H2" s="2"/>
      <c r="I2" s="2"/>
      <c r="J2" s="2"/>
      <c r="K2" s="2"/>
      <c r="L2" s="2"/>
    </row>
    <row r="5" customFormat="false" ht="15" hidden="false" customHeight="false" outlineLevel="0" collapsed="false">
      <c r="A5" s="3" t="s">
        <v>577</v>
      </c>
    </row>
    <row r="6" customFormat="false" ht="14.25" hidden="false" customHeight="true" outlineLevel="0" collapsed="false">
      <c r="A6" s="4" t="s">
        <v>1530</v>
      </c>
      <c r="B6" s="4"/>
      <c r="C6" s="4"/>
      <c r="D6" s="4"/>
      <c r="E6" s="4"/>
      <c r="F6" s="4"/>
      <c r="G6" s="4"/>
      <c r="H6" s="4"/>
      <c r="I6" s="4"/>
      <c r="J6" s="4"/>
      <c r="K6" s="4"/>
      <c r="L6" s="4"/>
    </row>
    <row r="7" customFormat="false" ht="39" hidden="false" customHeight="true" outlineLevel="0" collapsed="false">
      <c r="A7" s="4" t="s">
        <v>1531</v>
      </c>
      <c r="B7" s="4"/>
      <c r="C7" s="4"/>
      <c r="D7" s="4"/>
      <c r="E7" s="4"/>
      <c r="F7" s="4"/>
      <c r="G7" s="4"/>
      <c r="H7" s="4"/>
      <c r="I7" s="4"/>
      <c r="J7" s="4"/>
      <c r="K7" s="4"/>
      <c r="L7" s="4"/>
    </row>
    <row r="8" customFormat="false" ht="15" hidden="false" customHeight="false" outlineLevel="0" collapsed="false">
      <c r="A8" s="11" t="s">
        <v>1532</v>
      </c>
    </row>
    <row r="9" customFormat="false" ht="24" hidden="false" customHeight="true" outlineLevel="0" collapsed="false">
      <c r="A9" s="5" t="s">
        <v>1045</v>
      </c>
      <c r="B9" s="5" t="s">
        <v>625</v>
      </c>
      <c r="C9" s="5" t="s">
        <v>626</v>
      </c>
      <c r="D9" s="5" t="s">
        <v>628</v>
      </c>
      <c r="E9" s="5" t="s">
        <v>630</v>
      </c>
      <c r="F9" s="5" t="s">
        <v>140</v>
      </c>
      <c r="G9" s="5" t="s">
        <v>134</v>
      </c>
      <c r="H9" s="5" t="s">
        <v>1169</v>
      </c>
      <c r="I9" s="5" t="s">
        <v>1200</v>
      </c>
      <c r="J9" s="5" t="s">
        <v>1201</v>
      </c>
      <c r="K9" s="5" t="s">
        <v>1202</v>
      </c>
      <c r="L9" s="5" t="s">
        <v>1170</v>
      </c>
      <c r="M9" s="5" t="s">
        <v>1171</v>
      </c>
      <c r="N9" s="5" t="s">
        <v>631</v>
      </c>
      <c r="O9" s="5" t="s">
        <v>1203</v>
      </c>
      <c r="P9" s="5" t="s">
        <v>651</v>
      </c>
    </row>
    <row r="10" customFormat="false" ht="53.7" hidden="false" customHeight="false" outlineLevel="0" collapsed="false">
      <c r="A10" s="7" t="s">
        <v>1533</v>
      </c>
      <c r="B10" s="17" t="n">
        <v>707.50469347343</v>
      </c>
      <c r="C10" s="17" t="n">
        <v>703.357804671982</v>
      </c>
      <c r="D10" s="16" t="n">
        <v>-6.67833761241826</v>
      </c>
      <c r="E10" s="18" t="n">
        <v>3.96348348845361E-010</v>
      </c>
      <c r="F10" s="16" t="n">
        <v>-0.559776691491513</v>
      </c>
      <c r="G10" s="16" t="n">
        <v>0.665995267183974</v>
      </c>
      <c r="H10" s="6" t="s">
        <v>1177</v>
      </c>
      <c r="I10" s="17" t="n">
        <v>705.014992456149</v>
      </c>
      <c r="J10" s="6" t="s">
        <v>1205</v>
      </c>
      <c r="K10" s="8" t="n">
        <v>0.652743382312476</v>
      </c>
      <c r="L10" s="8" t="n">
        <v>0.633790105112542</v>
      </c>
      <c r="M10" s="8" t="n">
        <v>0.623404539779956</v>
      </c>
      <c r="N10" s="18" t="n">
        <v>4.37102610638877E-006</v>
      </c>
      <c r="O10" s="16" t="n">
        <v>0.0198069139662546</v>
      </c>
      <c r="P10" s="7" t="s">
        <v>1534</v>
      </c>
    </row>
    <row r="11" customFormat="false" ht="53.7" hidden="false" customHeight="false" outlineLevel="0" collapsed="false">
      <c r="A11" s="7" t="s">
        <v>1535</v>
      </c>
      <c r="B11" s="17" t="n">
        <v>715.766503142336</v>
      </c>
      <c r="C11" s="17" t="n">
        <v>714.149924813163</v>
      </c>
      <c r="D11" s="16" t="n">
        <v>-6.72145165933911</v>
      </c>
      <c r="E11" s="18" t="n">
        <v>3.23157314245629E-010</v>
      </c>
      <c r="F11" s="16" t="n">
        <v>-0.445034158531095</v>
      </c>
      <c r="G11" s="16" t="n">
        <v>0.664124153871554</v>
      </c>
      <c r="H11" s="6" t="s">
        <v>1177</v>
      </c>
      <c r="I11" s="17" t="n">
        <v>715.286491790384</v>
      </c>
      <c r="J11" s="6" t="s">
        <v>1205</v>
      </c>
      <c r="K11" s="8" t="n">
        <v>0.650470529965329</v>
      </c>
      <c r="L11" s="8" t="n">
        <v>0.625174178636289</v>
      </c>
      <c r="M11" s="8" t="n">
        <v>0.62053410535109</v>
      </c>
      <c r="N11" s="18" t="n">
        <v>8.40683521767733E-005</v>
      </c>
      <c r="O11" s="16" t="n">
        <v>0.0181245224812354</v>
      </c>
      <c r="P11" s="7" t="s">
        <v>1536</v>
      </c>
    </row>
    <row r="12" customFormat="false" ht="64.15" hidden="false" customHeight="false" outlineLevel="0" collapsed="false">
      <c r="A12" s="7" t="s">
        <v>1537</v>
      </c>
      <c r="B12" s="17" t="n">
        <v>708.405531527813</v>
      </c>
      <c r="C12" s="17" t="n">
        <v>705.66038397426</v>
      </c>
      <c r="D12" s="16" t="n">
        <v>-6.31706912067185</v>
      </c>
      <c r="E12" s="18" t="n">
        <v>1.60130072979567E-009</v>
      </c>
      <c r="F12" s="16" t="n">
        <v>-0.552293439460975</v>
      </c>
      <c r="G12" s="16" t="n">
        <v>0.660921248142645</v>
      </c>
      <c r="H12" s="6" t="s">
        <v>1177</v>
      </c>
      <c r="I12" s="17" t="n">
        <v>706.21214728397</v>
      </c>
      <c r="J12" s="6" t="s">
        <v>1205</v>
      </c>
      <c r="K12" s="8" t="n">
        <v>0.650536569258709</v>
      </c>
      <c r="L12" s="8" t="n">
        <v>0.643129161851302</v>
      </c>
      <c r="M12" s="8" t="n">
        <v>0.619986407514256</v>
      </c>
      <c r="N12" s="18" t="n">
        <v>4.37102610638877E-006</v>
      </c>
      <c r="O12" s="16" t="n">
        <v>0.0203186249466081</v>
      </c>
      <c r="P12" s="7" t="s">
        <v>1538</v>
      </c>
    </row>
    <row r="13" customFormat="false" ht="43.25" hidden="false" customHeight="false" outlineLevel="0" collapsed="false">
      <c r="A13" s="7" t="s">
        <v>1539</v>
      </c>
      <c r="B13" s="17" t="n">
        <v>708.4</v>
      </c>
      <c r="C13" s="17" t="n">
        <v>705.664190193165</v>
      </c>
      <c r="D13" s="16" t="n">
        <v>-6.32955020469848</v>
      </c>
      <c r="E13" s="18" t="n">
        <v>1.60130072979567E-009</v>
      </c>
      <c r="F13" s="16" t="n">
        <v>-0.549131291160308</v>
      </c>
      <c r="G13" s="16" t="n">
        <v>0.659974684937538</v>
      </c>
      <c r="H13" s="6" t="s">
        <v>1177</v>
      </c>
      <c r="I13" s="17" t="n">
        <v>706.5</v>
      </c>
      <c r="J13" s="6" t="s">
        <v>1205</v>
      </c>
      <c r="K13" s="8" t="n">
        <v>0.645368994551758</v>
      </c>
      <c r="L13" s="8" t="n">
        <v>0.645368994551758</v>
      </c>
      <c r="M13" s="8" t="n">
        <v>0.629595840838701</v>
      </c>
      <c r="N13" s="18" t="n">
        <v>4.37102610638877E-006</v>
      </c>
      <c r="O13" s="16" t="n">
        <v>0.0184019331535465</v>
      </c>
      <c r="P13" s="7" t="s">
        <v>1540</v>
      </c>
    </row>
    <row r="15" customFormat="false" ht="15" hidden="false" customHeight="false" outlineLevel="0" collapsed="false">
      <c r="A15" s="11" t="s">
        <v>1541</v>
      </c>
    </row>
    <row r="16" customFormat="false" ht="36" hidden="false" customHeight="true" outlineLevel="0" collapsed="false">
      <c r="A16" s="5" t="s">
        <v>651</v>
      </c>
      <c r="B16" s="5" t="s">
        <v>1539</v>
      </c>
      <c r="C16" s="5" t="s">
        <v>1535</v>
      </c>
      <c r="D16" s="5" t="s">
        <v>1537</v>
      </c>
      <c r="E16" s="5" t="s">
        <v>1533</v>
      </c>
    </row>
    <row r="17" customFormat="false" ht="22.35" hidden="false" customHeight="false" outlineLevel="0" collapsed="false">
      <c r="A17" s="7" t="s">
        <v>1539</v>
      </c>
      <c r="B17" s="16" t="n">
        <v>1</v>
      </c>
      <c r="C17" s="16" t="n">
        <v>0.808744343898953</v>
      </c>
      <c r="D17" s="16" t="n">
        <v>0.998445274795098</v>
      </c>
      <c r="E17" s="16" t="n">
        <v>0.985275200106547</v>
      </c>
    </row>
    <row r="18" customFormat="false" ht="22.35" hidden="false" customHeight="false" outlineLevel="0" collapsed="false">
      <c r="A18" s="7" t="s">
        <v>1535</v>
      </c>
      <c r="B18" s="16" t="n">
        <v>0.808744343898953</v>
      </c>
      <c r="C18" s="16" t="n">
        <v>1</v>
      </c>
      <c r="D18" s="16" t="n">
        <v>0.809127382561727</v>
      </c>
      <c r="E18" s="16" t="n">
        <v>0.847657851465235</v>
      </c>
    </row>
    <row r="19" customFormat="false" ht="32.8" hidden="false" customHeight="false" outlineLevel="0" collapsed="false">
      <c r="A19" s="7" t="s">
        <v>1537</v>
      </c>
      <c r="B19" s="16" t="n">
        <v>0.998445274795098</v>
      </c>
      <c r="C19" s="16" t="n">
        <v>0.809127382561727</v>
      </c>
      <c r="D19" s="16" t="n">
        <v>1</v>
      </c>
      <c r="E19" s="16" t="n">
        <v>0.986609990461822</v>
      </c>
    </row>
    <row r="20" customFormat="false" ht="22.35" hidden="false" customHeight="false" outlineLevel="0" collapsed="false">
      <c r="A20" s="7" t="s">
        <v>1533</v>
      </c>
      <c r="B20" s="16" t="n">
        <v>0.985275200106547</v>
      </c>
      <c r="C20" s="16" t="n">
        <v>0.847657851465235</v>
      </c>
      <c r="D20" s="16" t="n">
        <v>0.986609990461822</v>
      </c>
      <c r="E20" s="16" t="n">
        <v>1</v>
      </c>
    </row>
    <row r="22" customFormat="false" ht="15" hidden="false" customHeight="false" outlineLevel="0" collapsed="false">
      <c r="A22" s="11" t="s">
        <v>1542</v>
      </c>
    </row>
    <row r="23" customFormat="false" ht="24" hidden="false" customHeight="true" outlineLevel="0" collapsed="false">
      <c r="A23" s="5" t="s">
        <v>1543</v>
      </c>
      <c r="B23" s="5" t="s">
        <v>1544</v>
      </c>
      <c r="C23" s="5" t="s">
        <v>651</v>
      </c>
      <c r="D23" s="5" t="s">
        <v>680</v>
      </c>
      <c r="E23" s="5" t="s">
        <v>681</v>
      </c>
      <c r="F23" s="5" t="s">
        <v>1545</v>
      </c>
      <c r="G23" s="5" t="s">
        <v>1546</v>
      </c>
      <c r="H23" s="5" t="s">
        <v>1547</v>
      </c>
      <c r="I23" s="5" t="s">
        <v>1548</v>
      </c>
      <c r="J23" s="5" t="s">
        <v>134</v>
      </c>
    </row>
    <row r="24" customFormat="false" ht="22.35" hidden="false" customHeight="false" outlineLevel="0" collapsed="false">
      <c r="A24" s="6" t="s">
        <v>326</v>
      </c>
      <c r="B24" s="6" t="s">
        <v>343</v>
      </c>
      <c r="C24" s="7" t="s">
        <v>1539</v>
      </c>
      <c r="D24" s="6" t="n">
        <v>36</v>
      </c>
      <c r="E24" s="6" t="n">
        <v>180</v>
      </c>
      <c r="F24" s="17" t="n">
        <v>710.305555555556</v>
      </c>
      <c r="G24" s="17" t="n">
        <v>704.266666666667</v>
      </c>
      <c r="H24" s="16" t="n">
        <v>-6.03888888888889</v>
      </c>
      <c r="I24" s="18" t="n">
        <v>4.52572165708395E-012</v>
      </c>
      <c r="J24" s="16" t="n">
        <v>0.84783950617284</v>
      </c>
    </row>
    <row r="25" customFormat="false" ht="22.35" hidden="false" customHeight="false" outlineLevel="0" collapsed="false">
      <c r="A25" s="6" t="s">
        <v>326</v>
      </c>
      <c r="B25" s="6" t="s">
        <v>343</v>
      </c>
      <c r="C25" s="7" t="s">
        <v>1535</v>
      </c>
      <c r="D25" s="6" t="n">
        <v>36</v>
      </c>
      <c r="E25" s="6" t="n">
        <v>180</v>
      </c>
      <c r="F25" s="17" t="n">
        <v>716.532620710787</v>
      </c>
      <c r="G25" s="17" t="n">
        <v>713.166779876691</v>
      </c>
      <c r="H25" s="16" t="n">
        <v>-3.36584083409593</v>
      </c>
      <c r="I25" s="18" t="n">
        <v>1.17240029667857E-012</v>
      </c>
      <c r="J25" s="16" t="n">
        <v>0.828858024691358</v>
      </c>
    </row>
    <row r="26" customFormat="false" ht="32.8" hidden="false" customHeight="false" outlineLevel="0" collapsed="false">
      <c r="A26" s="6" t="s">
        <v>326</v>
      </c>
      <c r="B26" s="6" t="s">
        <v>343</v>
      </c>
      <c r="C26" s="7" t="s">
        <v>1537</v>
      </c>
      <c r="D26" s="6" t="n">
        <v>36</v>
      </c>
      <c r="E26" s="6" t="n">
        <v>180</v>
      </c>
      <c r="F26" s="17" t="n">
        <v>710.319684163767</v>
      </c>
      <c r="G26" s="17" t="n">
        <v>704.275457512704</v>
      </c>
      <c r="H26" s="16" t="n">
        <v>-6.04422665106358</v>
      </c>
      <c r="I26" s="18" t="n">
        <v>5.8318978934675E-012</v>
      </c>
      <c r="J26" s="16" t="n">
        <v>0.845061728395062</v>
      </c>
    </row>
    <row r="27" customFormat="false" ht="22.35" hidden="false" customHeight="false" outlineLevel="0" collapsed="false">
      <c r="A27" s="6" t="s">
        <v>326</v>
      </c>
      <c r="B27" s="6" t="s">
        <v>343</v>
      </c>
      <c r="C27" s="7" t="s">
        <v>1533</v>
      </c>
      <c r="D27" s="6" t="n">
        <v>36</v>
      </c>
      <c r="E27" s="6" t="n">
        <v>180</v>
      </c>
      <c r="F27" s="17" t="n">
        <v>710.591570283258</v>
      </c>
      <c r="G27" s="17" t="n">
        <v>701.441211436479</v>
      </c>
      <c r="H27" s="16" t="n">
        <v>-9.15035884677934</v>
      </c>
      <c r="I27" s="18" t="n">
        <v>3.94419811492833E-015</v>
      </c>
      <c r="J27" s="16" t="n">
        <v>0.852314814814815</v>
      </c>
    </row>
    <row r="28" customFormat="false" ht="22.35" hidden="false" customHeight="false" outlineLevel="0" collapsed="false">
      <c r="A28" s="6" t="s">
        <v>326</v>
      </c>
      <c r="B28" s="6" t="s">
        <v>334</v>
      </c>
      <c r="C28" s="7" t="s">
        <v>1539</v>
      </c>
      <c r="D28" s="6" t="n">
        <v>27</v>
      </c>
      <c r="E28" s="6" t="n">
        <v>133</v>
      </c>
      <c r="F28" s="17" t="n">
        <v>711.259259259259</v>
      </c>
      <c r="G28" s="17" t="n">
        <v>711.285714285714</v>
      </c>
      <c r="H28" s="16" t="n">
        <v>0.0264550264550962</v>
      </c>
      <c r="I28" s="16" t="n">
        <v>0.971995482023982</v>
      </c>
      <c r="J28" s="16" t="n">
        <v>0.507101086048455</v>
      </c>
    </row>
    <row r="29" customFormat="false" ht="22.35" hidden="false" customHeight="false" outlineLevel="0" collapsed="false">
      <c r="A29" s="6" t="s">
        <v>326</v>
      </c>
      <c r="B29" s="6" t="s">
        <v>334</v>
      </c>
      <c r="C29" s="7" t="s">
        <v>1535</v>
      </c>
      <c r="D29" s="6" t="n">
        <v>27</v>
      </c>
      <c r="E29" s="6" t="n">
        <v>133</v>
      </c>
      <c r="F29" s="17" t="n">
        <v>717.013216131765</v>
      </c>
      <c r="G29" s="17" t="n">
        <v>716.874575915584</v>
      </c>
      <c r="H29" s="16" t="n">
        <v>-0.138640216181784</v>
      </c>
      <c r="I29" s="16" t="n">
        <v>0.545400368551202</v>
      </c>
      <c r="J29" s="16" t="n">
        <v>0.51796157059315</v>
      </c>
    </row>
    <row r="30" customFormat="false" ht="32.8" hidden="false" customHeight="false" outlineLevel="0" collapsed="false">
      <c r="A30" s="6" t="s">
        <v>326</v>
      </c>
      <c r="B30" s="6" t="s">
        <v>334</v>
      </c>
      <c r="C30" s="7" t="s">
        <v>1537</v>
      </c>
      <c r="D30" s="6" t="n">
        <v>27</v>
      </c>
      <c r="E30" s="6" t="n">
        <v>133</v>
      </c>
      <c r="F30" s="17" t="n">
        <v>711.359928240666</v>
      </c>
      <c r="G30" s="17" t="n">
        <v>711.279570653797</v>
      </c>
      <c r="H30" s="16" t="n">
        <v>-0.0803575868684447</v>
      </c>
      <c r="I30" s="16" t="n">
        <v>0.91552378848359</v>
      </c>
      <c r="J30" s="16" t="n">
        <v>0.504873294346979</v>
      </c>
    </row>
    <row r="31" customFormat="false" ht="22.35" hidden="false" customHeight="false" outlineLevel="0" collapsed="false">
      <c r="A31" s="6" t="s">
        <v>326</v>
      </c>
      <c r="B31" s="6" t="s">
        <v>334</v>
      </c>
      <c r="C31" s="7" t="s">
        <v>1533</v>
      </c>
      <c r="D31" s="6" t="n">
        <v>27</v>
      </c>
      <c r="E31" s="6" t="n">
        <v>133</v>
      </c>
      <c r="F31" s="17" t="n">
        <v>711.17886401751</v>
      </c>
      <c r="G31" s="17" t="n">
        <v>711.179337843295</v>
      </c>
      <c r="H31" s="18" t="n">
        <v>0.00047382578509314</v>
      </c>
      <c r="I31" s="16" t="n">
        <v>0.999624669811517</v>
      </c>
      <c r="J31" s="16" t="n">
        <v>0.511835143414091</v>
      </c>
    </row>
    <row r="32" customFormat="false" ht="22.35" hidden="false" customHeight="false" outlineLevel="0" collapsed="false">
      <c r="A32" s="6" t="s">
        <v>326</v>
      </c>
      <c r="B32" s="6" t="s">
        <v>346</v>
      </c>
      <c r="C32" s="7" t="s">
        <v>1539</v>
      </c>
      <c r="D32" s="6" t="n">
        <v>36</v>
      </c>
      <c r="E32" s="6" t="n">
        <v>180</v>
      </c>
      <c r="F32" s="17" t="n">
        <v>704.527777777778</v>
      </c>
      <c r="G32" s="17" t="n">
        <v>703.761111111111</v>
      </c>
      <c r="H32" s="16" t="n">
        <v>-0.766666666666765</v>
      </c>
      <c r="I32" s="16" t="n">
        <v>0.28955694998997</v>
      </c>
      <c r="J32" s="16" t="n">
        <v>0.563657407407407</v>
      </c>
    </row>
    <row r="33" customFormat="false" ht="22.35" hidden="false" customHeight="false" outlineLevel="0" collapsed="false">
      <c r="A33" s="6" t="s">
        <v>326</v>
      </c>
      <c r="B33" s="6" t="s">
        <v>346</v>
      </c>
      <c r="C33" s="7" t="s">
        <v>1535</v>
      </c>
      <c r="D33" s="6" t="n">
        <v>36</v>
      </c>
      <c r="E33" s="6" t="n">
        <v>180</v>
      </c>
      <c r="F33" s="17" t="n">
        <v>713.920465457969</v>
      </c>
      <c r="G33" s="17" t="n">
        <v>713.171053458026</v>
      </c>
      <c r="H33" s="16" t="n">
        <v>-0.749411999942481</v>
      </c>
      <c r="I33" s="16" t="n">
        <v>0.175100304289652</v>
      </c>
      <c r="J33" s="16" t="n">
        <v>0.556481481481482</v>
      </c>
    </row>
    <row r="34" customFormat="false" ht="32.8" hidden="false" customHeight="false" outlineLevel="0" collapsed="false">
      <c r="A34" s="6" t="s">
        <v>326</v>
      </c>
      <c r="B34" s="6" t="s">
        <v>346</v>
      </c>
      <c r="C34" s="7" t="s">
        <v>1537</v>
      </c>
      <c r="D34" s="6" t="n">
        <v>36</v>
      </c>
      <c r="E34" s="6" t="n">
        <v>180</v>
      </c>
      <c r="F34" s="17" t="n">
        <v>704.518360141722</v>
      </c>
      <c r="G34" s="17" t="n">
        <v>703.782446875381</v>
      </c>
      <c r="H34" s="16" t="n">
        <v>-0.735913266340276</v>
      </c>
      <c r="I34" s="16" t="n">
        <v>0.310955614149409</v>
      </c>
      <c r="J34" s="16" t="n">
        <v>0.562962962962963</v>
      </c>
    </row>
    <row r="35" customFormat="false" ht="22.35" hidden="false" customHeight="false" outlineLevel="0" collapsed="false">
      <c r="A35" s="6" t="s">
        <v>326</v>
      </c>
      <c r="B35" s="6" t="s">
        <v>346</v>
      </c>
      <c r="C35" s="7" t="s">
        <v>1533</v>
      </c>
      <c r="D35" s="6" t="n">
        <v>36</v>
      </c>
      <c r="E35" s="6" t="n">
        <v>180</v>
      </c>
      <c r="F35" s="17" t="n">
        <v>701.659910747302</v>
      </c>
      <c r="G35" s="17" t="n">
        <v>700.335054333877</v>
      </c>
      <c r="H35" s="16" t="n">
        <v>-1.32485641342555</v>
      </c>
      <c r="I35" s="16" t="n">
        <v>0.248440112262158</v>
      </c>
      <c r="J35" s="16" t="n">
        <v>0.564969135802469</v>
      </c>
    </row>
    <row r="36" customFormat="false" ht="22.35" hidden="false" customHeight="false" outlineLevel="0" collapsed="false">
      <c r="A36" s="6" t="s">
        <v>326</v>
      </c>
      <c r="B36" s="6" t="s">
        <v>339</v>
      </c>
      <c r="C36" s="7" t="s">
        <v>1539</v>
      </c>
      <c r="D36" s="6" t="n">
        <v>36</v>
      </c>
      <c r="E36" s="6" t="n">
        <v>180</v>
      </c>
      <c r="F36" s="17" t="n">
        <v>708.222222222222</v>
      </c>
      <c r="G36" s="17" t="n">
        <v>704.811111111111</v>
      </c>
      <c r="H36" s="16" t="n">
        <v>-3.41111111111104</v>
      </c>
      <c r="I36" s="18" t="n">
        <v>1.03595064534743E-005</v>
      </c>
      <c r="J36" s="16" t="n">
        <v>0.74483024691358</v>
      </c>
    </row>
    <row r="37" customFormat="false" ht="22.35" hidden="false" customHeight="false" outlineLevel="0" collapsed="false">
      <c r="A37" s="6" t="s">
        <v>326</v>
      </c>
      <c r="B37" s="6" t="s">
        <v>339</v>
      </c>
      <c r="C37" s="7" t="s">
        <v>1535</v>
      </c>
      <c r="D37" s="6" t="n">
        <v>36</v>
      </c>
      <c r="E37" s="6" t="n">
        <v>180</v>
      </c>
      <c r="F37" s="17" t="n">
        <v>715.911388516181</v>
      </c>
      <c r="G37" s="17" t="n">
        <v>714.098726679094</v>
      </c>
      <c r="H37" s="16" t="n">
        <v>-1.81266183708658</v>
      </c>
      <c r="I37" s="18" t="n">
        <v>5.6179968527877E-007</v>
      </c>
      <c r="J37" s="16" t="n">
        <v>0.759876543209877</v>
      </c>
    </row>
    <row r="38" customFormat="false" ht="32.8" hidden="false" customHeight="false" outlineLevel="0" collapsed="false">
      <c r="A38" s="6" t="s">
        <v>326</v>
      </c>
      <c r="B38" s="6" t="s">
        <v>339</v>
      </c>
      <c r="C38" s="7" t="s">
        <v>1537</v>
      </c>
      <c r="D38" s="6" t="n">
        <v>36</v>
      </c>
      <c r="E38" s="6" t="n">
        <v>180</v>
      </c>
      <c r="F38" s="17" t="n">
        <v>708.162752743309</v>
      </c>
      <c r="G38" s="17" t="n">
        <v>704.771292932594</v>
      </c>
      <c r="H38" s="16" t="n">
        <v>-3.39145981071476</v>
      </c>
      <c r="I38" s="18" t="n">
        <v>1.12070711493009E-005</v>
      </c>
      <c r="J38" s="16" t="n">
        <v>0.74537037037037</v>
      </c>
    </row>
    <row r="39" customFormat="false" ht="22.35" hidden="false" customHeight="false" outlineLevel="0" collapsed="false">
      <c r="A39" s="6" t="s">
        <v>326</v>
      </c>
      <c r="B39" s="6" t="s">
        <v>339</v>
      </c>
      <c r="C39" s="7" t="s">
        <v>1533</v>
      </c>
      <c r="D39" s="6" t="n">
        <v>36</v>
      </c>
      <c r="E39" s="6" t="n">
        <v>180</v>
      </c>
      <c r="F39" s="17" t="n">
        <v>707.506971481671</v>
      </c>
      <c r="G39" s="17" t="n">
        <v>702.517904291231</v>
      </c>
      <c r="H39" s="16" t="n">
        <v>-4.98906719044055</v>
      </c>
      <c r="I39" s="18" t="n">
        <v>3.20802476005384E-006</v>
      </c>
      <c r="J39" s="16" t="n">
        <v>0.747067901234568</v>
      </c>
    </row>
    <row r="40" customFormat="false" ht="22.35" hidden="false" customHeight="false" outlineLevel="0" collapsed="false">
      <c r="A40" s="6" t="s">
        <v>372</v>
      </c>
      <c r="B40" s="6" t="s">
        <v>375</v>
      </c>
      <c r="C40" s="7" t="s">
        <v>1539</v>
      </c>
      <c r="D40" s="6" t="n">
        <v>66</v>
      </c>
      <c r="E40" s="6" t="n">
        <v>330</v>
      </c>
      <c r="F40" s="17" t="n">
        <v>709.590909090909</v>
      </c>
      <c r="G40" s="17" t="n">
        <v>705.106060606061</v>
      </c>
      <c r="H40" s="16" t="n">
        <v>-4.4848484848485</v>
      </c>
      <c r="I40" s="18" t="n">
        <v>4.94136884796435E-013</v>
      </c>
      <c r="J40" s="16" t="n">
        <v>0.768686868686869</v>
      </c>
    </row>
    <row r="41" customFormat="false" ht="22.35" hidden="false" customHeight="false" outlineLevel="0" collapsed="false">
      <c r="A41" s="6" t="s">
        <v>372</v>
      </c>
      <c r="B41" s="6" t="s">
        <v>375</v>
      </c>
      <c r="C41" s="7" t="s">
        <v>1535</v>
      </c>
      <c r="D41" s="6" t="n">
        <v>66</v>
      </c>
      <c r="E41" s="6" t="n">
        <v>330</v>
      </c>
      <c r="F41" s="17" t="n">
        <v>716.295693989539</v>
      </c>
      <c r="G41" s="17" t="n">
        <v>713.871108899521</v>
      </c>
      <c r="H41" s="16" t="n">
        <v>-2.42458509001813</v>
      </c>
      <c r="I41" s="18" t="n">
        <v>1.78894194903265E-014</v>
      </c>
      <c r="J41" s="16" t="n">
        <v>0.766896235078053</v>
      </c>
    </row>
    <row r="42" customFormat="false" ht="32.8" hidden="false" customHeight="false" outlineLevel="0" collapsed="false">
      <c r="A42" s="6" t="s">
        <v>372</v>
      </c>
      <c r="B42" s="6" t="s">
        <v>375</v>
      </c>
      <c r="C42" s="7" t="s">
        <v>1537</v>
      </c>
      <c r="D42" s="6" t="n">
        <v>66</v>
      </c>
      <c r="E42" s="6" t="n">
        <v>330</v>
      </c>
      <c r="F42" s="17" t="n">
        <v>709.577103607626</v>
      </c>
      <c r="G42" s="17" t="n">
        <v>705.0974657136</v>
      </c>
      <c r="H42" s="16" t="n">
        <v>-4.47963789402547</v>
      </c>
      <c r="I42" s="18" t="n">
        <v>6.24111140892893E-013</v>
      </c>
      <c r="J42" s="16" t="n">
        <v>0.767171717171717</v>
      </c>
    </row>
    <row r="43" customFormat="false" ht="22.35" hidden="false" customHeight="false" outlineLevel="0" collapsed="false">
      <c r="A43" s="6" t="s">
        <v>372</v>
      </c>
      <c r="B43" s="6" t="s">
        <v>375</v>
      </c>
      <c r="C43" s="7" t="s">
        <v>1533</v>
      </c>
      <c r="D43" s="6" t="n">
        <v>66</v>
      </c>
      <c r="E43" s="6" t="n">
        <v>330</v>
      </c>
      <c r="F43" s="17" t="n">
        <v>709.396478905982</v>
      </c>
      <c r="G43" s="17" t="n">
        <v>702.777929794193</v>
      </c>
      <c r="H43" s="16" t="n">
        <v>-6.61854911178898</v>
      </c>
      <c r="I43" s="18" t="n">
        <v>1.02406849313986E-014</v>
      </c>
      <c r="J43" s="16" t="n">
        <v>0.773094582185491</v>
      </c>
    </row>
    <row r="44" customFormat="false" ht="22.35" hidden="false" customHeight="false" outlineLevel="0" collapsed="false">
      <c r="A44" s="6" t="s">
        <v>372</v>
      </c>
      <c r="B44" s="6" t="s">
        <v>385</v>
      </c>
      <c r="C44" s="7" t="s">
        <v>1539</v>
      </c>
      <c r="D44" s="6" t="n">
        <v>30</v>
      </c>
      <c r="E44" s="6" t="n">
        <v>150</v>
      </c>
      <c r="F44" s="17" t="n">
        <v>704.766666666667</v>
      </c>
      <c r="G44" s="17" t="n">
        <v>703.773333333333</v>
      </c>
      <c r="H44" s="16" t="n">
        <v>-0.993333333333339</v>
      </c>
      <c r="I44" s="16" t="n">
        <v>0.280834644880441</v>
      </c>
      <c r="J44" s="16" t="n">
        <v>0.556444444444445</v>
      </c>
    </row>
    <row r="45" customFormat="false" ht="22.35" hidden="false" customHeight="false" outlineLevel="0" collapsed="false">
      <c r="A45" s="6" t="s">
        <v>372</v>
      </c>
      <c r="B45" s="6" t="s">
        <v>385</v>
      </c>
      <c r="C45" s="7" t="s">
        <v>1535</v>
      </c>
      <c r="D45" s="6" t="n">
        <v>30</v>
      </c>
      <c r="E45" s="6" t="n">
        <v>150</v>
      </c>
      <c r="F45" s="17" t="n">
        <v>713.819762110702</v>
      </c>
      <c r="G45" s="17" t="n">
        <v>713.097403823814</v>
      </c>
      <c r="H45" s="16" t="n">
        <v>-0.722358286888266</v>
      </c>
      <c r="I45" s="16" t="n">
        <v>0.269821945417298</v>
      </c>
      <c r="J45" s="16" t="n">
        <v>0.543111111111111</v>
      </c>
    </row>
    <row r="46" customFormat="false" ht="32.8" hidden="false" customHeight="false" outlineLevel="0" collapsed="false">
      <c r="A46" s="6" t="s">
        <v>372</v>
      </c>
      <c r="B46" s="6" t="s">
        <v>385</v>
      </c>
      <c r="C46" s="7" t="s">
        <v>1537</v>
      </c>
      <c r="D46" s="6" t="n">
        <v>30</v>
      </c>
      <c r="E46" s="6" t="n">
        <v>150</v>
      </c>
      <c r="F46" s="17" t="n">
        <v>704.736174842873</v>
      </c>
      <c r="G46" s="17" t="n">
        <v>703.794235697608</v>
      </c>
      <c r="H46" s="16" t="n">
        <v>-0.941939145265678</v>
      </c>
      <c r="I46" s="16" t="n">
        <v>0.308942986452155</v>
      </c>
      <c r="J46" s="16" t="n">
        <v>0.552666666666667</v>
      </c>
    </row>
    <row r="47" customFormat="false" ht="22.35" hidden="false" customHeight="false" outlineLevel="0" collapsed="false">
      <c r="A47" s="6" t="s">
        <v>372</v>
      </c>
      <c r="B47" s="6" t="s">
        <v>385</v>
      </c>
      <c r="C47" s="7" t="s">
        <v>1533</v>
      </c>
      <c r="D47" s="6" t="n">
        <v>30</v>
      </c>
      <c r="E47" s="6" t="n">
        <v>150</v>
      </c>
      <c r="F47" s="17" t="n">
        <v>701.932560105419</v>
      </c>
      <c r="G47" s="17" t="n">
        <v>700.376237690906</v>
      </c>
      <c r="H47" s="16" t="n">
        <v>-1.55632241451326</v>
      </c>
      <c r="I47" s="16" t="n">
        <v>0.284847514375632</v>
      </c>
      <c r="J47" s="16" t="n">
        <v>0.555777777777778</v>
      </c>
    </row>
    <row r="48" customFormat="false" ht="22.35" hidden="false" customHeight="false" outlineLevel="0" collapsed="false">
      <c r="A48" s="6" t="s">
        <v>372</v>
      </c>
      <c r="B48" s="6" t="s">
        <v>384</v>
      </c>
      <c r="C48" s="7" t="s">
        <v>1539</v>
      </c>
      <c r="D48" s="6" t="n">
        <v>39</v>
      </c>
      <c r="E48" s="6" t="n">
        <v>193</v>
      </c>
      <c r="F48" s="17" t="n">
        <v>709.179487179487</v>
      </c>
      <c r="G48" s="17" t="n">
        <v>708.088082901555</v>
      </c>
      <c r="H48" s="16" t="n">
        <v>-1.09140427793273</v>
      </c>
      <c r="I48" s="16" t="n">
        <v>0.141166403011404</v>
      </c>
      <c r="J48" s="16" t="n">
        <v>0.563106151189053</v>
      </c>
    </row>
    <row r="49" customFormat="false" ht="22.35" hidden="false" customHeight="false" outlineLevel="0" collapsed="false">
      <c r="A49" s="6" t="s">
        <v>372</v>
      </c>
      <c r="B49" s="6" t="s">
        <v>384</v>
      </c>
      <c r="C49" s="7" t="s">
        <v>1535</v>
      </c>
      <c r="D49" s="6" t="n">
        <v>39</v>
      </c>
      <c r="E49" s="6" t="n">
        <v>193</v>
      </c>
      <c r="F49" s="17" t="n">
        <v>716.368442502173</v>
      </c>
      <c r="G49" s="17" t="n">
        <v>715.444678180543</v>
      </c>
      <c r="H49" s="16" t="n">
        <v>-0.92376432162996</v>
      </c>
      <c r="I49" s="16" t="n">
        <v>0.00187670641849934</v>
      </c>
      <c r="J49" s="16" t="n">
        <v>0.588016474026837</v>
      </c>
    </row>
    <row r="50" customFormat="false" ht="32.8" hidden="false" customHeight="false" outlineLevel="0" collapsed="false">
      <c r="A50" s="6" t="s">
        <v>372</v>
      </c>
      <c r="B50" s="6" t="s">
        <v>384</v>
      </c>
      <c r="C50" s="7" t="s">
        <v>1537</v>
      </c>
      <c r="D50" s="6" t="n">
        <v>39</v>
      </c>
      <c r="E50" s="6" t="n">
        <v>193</v>
      </c>
      <c r="F50" s="17" t="n">
        <v>709.24545315039</v>
      </c>
      <c r="G50" s="17" t="n">
        <v>708.073261008021</v>
      </c>
      <c r="H50" s="16" t="n">
        <v>-1.17219214236877</v>
      </c>
      <c r="I50" s="16" t="n">
        <v>0.117194329711589</v>
      </c>
      <c r="J50" s="16" t="n">
        <v>0.56808821575661</v>
      </c>
    </row>
    <row r="51" customFormat="false" ht="22.35" hidden="false" customHeight="false" outlineLevel="0" collapsed="false">
      <c r="A51" s="6" t="s">
        <v>372</v>
      </c>
      <c r="B51" s="6" t="s">
        <v>384</v>
      </c>
      <c r="C51" s="7" t="s">
        <v>1533</v>
      </c>
      <c r="D51" s="6" t="n">
        <v>39</v>
      </c>
      <c r="E51" s="6" t="n">
        <v>193</v>
      </c>
      <c r="F51" s="17" t="n">
        <v>708.589466870659</v>
      </c>
      <c r="G51" s="17" t="n">
        <v>706.666580614115</v>
      </c>
      <c r="H51" s="16" t="n">
        <v>-1.92288625654464</v>
      </c>
      <c r="I51" s="16" t="n">
        <v>0.050361079869175</v>
      </c>
      <c r="J51" s="16" t="n">
        <v>0.574066693237678</v>
      </c>
    </row>
    <row r="52" customFormat="false" ht="22.35" hidden="false" customHeight="false" outlineLevel="0" collapsed="false">
      <c r="A52" s="6" t="s">
        <v>371</v>
      </c>
      <c r="B52" s="6" t="s">
        <v>388</v>
      </c>
      <c r="C52" s="7" t="s">
        <v>1539</v>
      </c>
      <c r="D52" s="6" t="n">
        <v>45</v>
      </c>
      <c r="E52" s="6" t="n">
        <v>225</v>
      </c>
      <c r="F52" s="17" t="n">
        <v>709.155555555556</v>
      </c>
      <c r="G52" s="17" t="n">
        <v>705.493333333333</v>
      </c>
      <c r="H52" s="16" t="n">
        <v>-3.66222222222223</v>
      </c>
      <c r="I52" s="18" t="n">
        <v>2.19419375592904E-005</v>
      </c>
      <c r="J52" s="16" t="n">
        <v>0.701234567901235</v>
      </c>
    </row>
    <row r="53" customFormat="false" ht="22.35" hidden="false" customHeight="false" outlineLevel="0" collapsed="false">
      <c r="A53" s="6" t="s">
        <v>371</v>
      </c>
      <c r="B53" s="6" t="s">
        <v>388</v>
      </c>
      <c r="C53" s="7" t="s">
        <v>1535</v>
      </c>
      <c r="D53" s="6" t="n">
        <v>45</v>
      </c>
      <c r="E53" s="6" t="n">
        <v>225</v>
      </c>
      <c r="F53" s="17" t="n">
        <v>715.995308426057</v>
      </c>
      <c r="G53" s="17" t="n">
        <v>713.971669668673</v>
      </c>
      <c r="H53" s="16" t="n">
        <v>-2.02363875738411</v>
      </c>
      <c r="I53" s="18" t="n">
        <v>3.15262209449628E-005</v>
      </c>
      <c r="J53" s="16" t="n">
        <v>0.702716049382716</v>
      </c>
    </row>
    <row r="54" customFormat="false" ht="32.8" hidden="false" customHeight="false" outlineLevel="0" collapsed="false">
      <c r="A54" s="6" t="s">
        <v>371</v>
      </c>
      <c r="B54" s="6" t="s">
        <v>388</v>
      </c>
      <c r="C54" s="7" t="s">
        <v>1537</v>
      </c>
      <c r="D54" s="6" t="n">
        <v>45</v>
      </c>
      <c r="E54" s="6" t="n">
        <v>225</v>
      </c>
      <c r="F54" s="17" t="n">
        <v>709.197987097882</v>
      </c>
      <c r="G54" s="17" t="n">
        <v>705.518471016916</v>
      </c>
      <c r="H54" s="16" t="n">
        <v>-3.67951608096553</v>
      </c>
      <c r="I54" s="18" t="n">
        <v>2.12157239901624E-005</v>
      </c>
      <c r="J54" s="16" t="n">
        <v>0.70320987654321</v>
      </c>
    </row>
    <row r="55" customFormat="false" ht="22.35" hidden="false" customHeight="false" outlineLevel="0" collapsed="false">
      <c r="A55" s="6" t="s">
        <v>371</v>
      </c>
      <c r="B55" s="6" t="s">
        <v>388</v>
      </c>
      <c r="C55" s="7" t="s">
        <v>1533</v>
      </c>
      <c r="D55" s="6" t="n">
        <v>45</v>
      </c>
      <c r="E55" s="6" t="n">
        <v>225</v>
      </c>
      <c r="F55" s="17" t="n">
        <v>708.492227014125</v>
      </c>
      <c r="G55" s="17" t="n">
        <v>703.128579932934</v>
      </c>
      <c r="H55" s="16" t="n">
        <v>-5.36364708119049</v>
      </c>
      <c r="I55" s="18" t="n">
        <v>9.85424062502357E-006</v>
      </c>
      <c r="J55" s="16" t="n">
        <v>0.706469135802469</v>
      </c>
    </row>
    <row r="56" customFormat="false" ht="22.35" hidden="false" customHeight="false" outlineLevel="0" collapsed="false">
      <c r="A56" s="6" t="s">
        <v>371</v>
      </c>
      <c r="B56" s="6" t="s">
        <v>374</v>
      </c>
      <c r="C56" s="7" t="s">
        <v>1539</v>
      </c>
      <c r="D56" s="6" t="n">
        <v>45</v>
      </c>
      <c r="E56" s="6" t="n">
        <v>225</v>
      </c>
      <c r="F56" s="17" t="n">
        <v>707.288888888889</v>
      </c>
      <c r="G56" s="17" t="n">
        <v>705.408888888889</v>
      </c>
      <c r="H56" s="16" t="n">
        <v>-1.88</v>
      </c>
      <c r="I56" s="16" t="n">
        <v>0.0089694797138041</v>
      </c>
      <c r="J56" s="16" t="n">
        <v>0.623111111111111</v>
      </c>
    </row>
    <row r="57" customFormat="false" ht="22.35" hidden="false" customHeight="false" outlineLevel="0" collapsed="false">
      <c r="A57" s="6" t="s">
        <v>371</v>
      </c>
      <c r="B57" s="6" t="s">
        <v>374</v>
      </c>
      <c r="C57" s="7" t="s">
        <v>1535</v>
      </c>
      <c r="D57" s="6" t="n">
        <v>45</v>
      </c>
      <c r="E57" s="6" t="n">
        <v>225</v>
      </c>
      <c r="F57" s="17" t="n">
        <v>715.399392037312</v>
      </c>
      <c r="G57" s="17" t="n">
        <v>714.210779583117</v>
      </c>
      <c r="H57" s="16" t="n">
        <v>-1.18861245419498</v>
      </c>
      <c r="I57" s="16" t="n">
        <v>0.001495527649074</v>
      </c>
      <c r="J57" s="16" t="n">
        <v>0.62883950617284</v>
      </c>
    </row>
    <row r="58" customFormat="false" ht="32.8" hidden="false" customHeight="false" outlineLevel="0" collapsed="false">
      <c r="A58" s="6" t="s">
        <v>371</v>
      </c>
      <c r="B58" s="6" t="s">
        <v>374</v>
      </c>
      <c r="C58" s="7" t="s">
        <v>1537</v>
      </c>
      <c r="D58" s="6" t="n">
        <v>45</v>
      </c>
      <c r="E58" s="6" t="n">
        <v>225</v>
      </c>
      <c r="F58" s="17" t="n">
        <v>707.256248757098</v>
      </c>
      <c r="G58" s="17" t="n">
        <v>705.37086435508</v>
      </c>
      <c r="H58" s="16" t="n">
        <v>-1.88538440201785</v>
      </c>
      <c r="I58" s="16" t="n">
        <v>0.00845686582169406</v>
      </c>
      <c r="J58" s="16" t="n">
        <v>0.623407407407407</v>
      </c>
    </row>
    <row r="59" customFormat="false" ht="22.35" hidden="false" customHeight="false" outlineLevel="0" collapsed="false">
      <c r="A59" s="6" t="s">
        <v>371</v>
      </c>
      <c r="B59" s="6" t="s">
        <v>374</v>
      </c>
      <c r="C59" s="7" t="s">
        <v>1533</v>
      </c>
      <c r="D59" s="6" t="n">
        <v>45</v>
      </c>
      <c r="E59" s="6" t="n">
        <v>225</v>
      </c>
      <c r="F59" s="17" t="n">
        <v>705.894601326852</v>
      </c>
      <c r="G59" s="17" t="n">
        <v>702.963165035159</v>
      </c>
      <c r="H59" s="16" t="n">
        <v>-2.93143629169322</v>
      </c>
      <c r="I59" s="16" t="n">
        <v>0.00470425127145828</v>
      </c>
      <c r="J59" s="16" t="n">
        <v>0.628148148148148</v>
      </c>
    </row>
    <row r="60" customFormat="false" ht="22.35" hidden="false" customHeight="false" outlineLevel="0" collapsed="false">
      <c r="A60" s="6" t="s">
        <v>371</v>
      </c>
      <c r="B60" s="6" t="s">
        <v>389</v>
      </c>
      <c r="C60" s="7" t="s">
        <v>1539</v>
      </c>
      <c r="D60" s="6" t="n">
        <v>45</v>
      </c>
      <c r="E60" s="6" t="n">
        <v>223</v>
      </c>
      <c r="F60" s="17" t="n">
        <v>708.755555555556</v>
      </c>
      <c r="G60" s="17" t="n">
        <v>706.094170403587</v>
      </c>
      <c r="H60" s="16" t="n">
        <v>-2.66138515196815</v>
      </c>
      <c r="I60" s="18" t="n">
        <v>0.000457229862592356</v>
      </c>
      <c r="J60" s="16" t="n">
        <v>0.652217239661186</v>
      </c>
    </row>
    <row r="61" customFormat="false" ht="22.35" hidden="false" customHeight="false" outlineLevel="0" collapsed="false">
      <c r="A61" s="6" t="s">
        <v>371</v>
      </c>
      <c r="B61" s="6" t="s">
        <v>389</v>
      </c>
      <c r="C61" s="7" t="s">
        <v>1535</v>
      </c>
      <c r="D61" s="6" t="n">
        <v>45</v>
      </c>
      <c r="E61" s="6" t="n">
        <v>223</v>
      </c>
      <c r="F61" s="17" t="n">
        <v>715.90480896364</v>
      </c>
      <c r="G61" s="17" t="n">
        <v>714.268378105857</v>
      </c>
      <c r="H61" s="16" t="n">
        <v>-1.63643085778335</v>
      </c>
      <c r="I61" s="18" t="n">
        <v>0.000135171594053985</v>
      </c>
      <c r="J61" s="16" t="n">
        <v>0.659591429995017</v>
      </c>
    </row>
    <row r="62" customFormat="false" ht="32.8" hidden="false" customHeight="false" outlineLevel="0" collapsed="false">
      <c r="A62" s="6" t="s">
        <v>371</v>
      </c>
      <c r="B62" s="6" t="s">
        <v>389</v>
      </c>
      <c r="C62" s="7" t="s">
        <v>1537</v>
      </c>
      <c r="D62" s="6" t="n">
        <v>45</v>
      </c>
      <c r="E62" s="6" t="n">
        <v>223</v>
      </c>
      <c r="F62" s="17" t="n">
        <v>708.762358728458</v>
      </c>
      <c r="G62" s="17" t="n">
        <v>706.095685901247</v>
      </c>
      <c r="H62" s="16" t="n">
        <v>-2.66667282721096</v>
      </c>
      <c r="I62" s="18" t="n">
        <v>0.000550078923490757</v>
      </c>
      <c r="J62" s="16" t="n">
        <v>0.65321375186846</v>
      </c>
    </row>
    <row r="63" customFormat="false" ht="22.35" hidden="false" customHeight="false" outlineLevel="0" collapsed="false">
      <c r="A63" s="6" t="s">
        <v>371</v>
      </c>
      <c r="B63" s="6" t="s">
        <v>389</v>
      </c>
      <c r="C63" s="7" t="s">
        <v>1533</v>
      </c>
      <c r="D63" s="6" t="n">
        <v>45</v>
      </c>
      <c r="E63" s="6" t="n">
        <v>223</v>
      </c>
      <c r="F63" s="17" t="n">
        <v>708.127252079315</v>
      </c>
      <c r="G63" s="17" t="n">
        <v>703.987264244049</v>
      </c>
      <c r="H63" s="16" t="n">
        <v>-4.13998783526563</v>
      </c>
      <c r="I63" s="18" t="n">
        <v>0.000229164027633242</v>
      </c>
      <c r="J63" s="16" t="n">
        <v>0.656801195814649</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56</v>
      </c>
    </row>
    <row r="2" customFormat="false" ht="14.25" hidden="false" customHeight="true" outlineLevel="0" collapsed="false">
      <c r="A2" s="2" t="s">
        <v>1549</v>
      </c>
      <c r="B2" s="2"/>
      <c r="C2" s="2"/>
      <c r="D2" s="2"/>
      <c r="E2" s="2"/>
      <c r="F2" s="2"/>
      <c r="G2" s="2"/>
      <c r="H2" s="2"/>
      <c r="I2" s="2"/>
      <c r="J2" s="2"/>
      <c r="K2" s="2"/>
      <c r="L2" s="2"/>
    </row>
    <row r="4" customFormat="false" ht="27" hidden="false" customHeight="true" outlineLevel="0" collapsed="false">
      <c r="A4" s="4" t="s">
        <v>1550</v>
      </c>
      <c r="B4" s="4"/>
      <c r="C4" s="4"/>
      <c r="D4" s="4"/>
      <c r="E4" s="4"/>
      <c r="F4" s="4"/>
      <c r="G4" s="4"/>
      <c r="H4" s="4"/>
      <c r="I4" s="4"/>
      <c r="J4" s="4"/>
      <c r="K4" s="4"/>
      <c r="L4" s="4"/>
    </row>
    <row r="5" customFormat="false" ht="15" hidden="false" customHeight="false" outlineLevel="0" collapsed="false">
      <c r="A5" s="11" t="s">
        <v>1551</v>
      </c>
    </row>
    <row r="6" customFormat="false" ht="24" hidden="false" customHeight="true" outlineLevel="0" collapsed="false">
      <c r="A6" s="5" t="s">
        <v>1552</v>
      </c>
      <c r="B6" s="5" t="s">
        <v>1491</v>
      </c>
      <c r="C6" s="5" t="s">
        <v>1553</v>
      </c>
      <c r="D6" s="5" t="s">
        <v>1554</v>
      </c>
      <c r="E6" s="5" t="s">
        <v>630</v>
      </c>
      <c r="F6" s="5" t="s">
        <v>1555</v>
      </c>
    </row>
    <row r="7" customFormat="false" ht="15" hidden="false" customHeight="false" outlineLevel="0" collapsed="false">
      <c r="A7" s="6" t="s">
        <v>1556</v>
      </c>
      <c r="B7" s="6" t="s">
        <v>546</v>
      </c>
      <c r="C7" s="17" t="n">
        <v>499</v>
      </c>
      <c r="D7" s="16" t="n">
        <v>0.0967996877945243</v>
      </c>
      <c r="E7" s="16" t="n">
        <v>0.0111208617032319</v>
      </c>
      <c r="F7" s="6" t="s">
        <v>711</v>
      </c>
    </row>
    <row r="8" customFormat="false" ht="15" hidden="false" customHeight="false" outlineLevel="0" collapsed="false">
      <c r="A8" s="6" t="s">
        <v>1556</v>
      </c>
      <c r="B8" s="6" t="s">
        <v>1173</v>
      </c>
      <c r="C8" s="17" t="n">
        <v>599</v>
      </c>
      <c r="D8" s="16" t="n">
        <v>0.169045103786891</v>
      </c>
      <c r="E8" s="18" t="n">
        <v>5.54451467631259E-006</v>
      </c>
      <c r="F8" s="6" t="s">
        <v>711</v>
      </c>
    </row>
    <row r="9" customFormat="false" ht="15" hidden="false" customHeight="false" outlineLevel="0" collapsed="false">
      <c r="A9" s="6" t="s">
        <v>1556</v>
      </c>
      <c r="B9" s="6" t="s">
        <v>1174</v>
      </c>
      <c r="C9" s="17" t="n">
        <v>635</v>
      </c>
      <c r="D9" s="16" t="n">
        <v>0.204403616145299</v>
      </c>
      <c r="E9" s="18" t="n">
        <v>3.84922987057949E-007</v>
      </c>
      <c r="F9" s="6" t="s">
        <v>711</v>
      </c>
    </row>
    <row r="10" customFormat="false" ht="15" hidden="false" customHeight="false" outlineLevel="0" collapsed="false">
      <c r="A10" s="6" t="s">
        <v>1556</v>
      </c>
      <c r="B10" s="6" t="s">
        <v>1175</v>
      </c>
      <c r="C10" s="17" t="n">
        <v>696</v>
      </c>
      <c r="D10" s="16" t="n">
        <v>0.227003279655974</v>
      </c>
      <c r="E10" s="18" t="n">
        <v>3.56077565321618E-008</v>
      </c>
      <c r="F10" s="6" t="s">
        <v>711</v>
      </c>
    </row>
    <row r="11" customFormat="false" ht="15" hidden="false" customHeight="false" outlineLevel="0" collapsed="false">
      <c r="A11" s="6" t="s">
        <v>1556</v>
      </c>
      <c r="B11" s="6" t="s">
        <v>1176</v>
      </c>
      <c r="C11" s="17" t="n">
        <v>761</v>
      </c>
      <c r="D11" s="16" t="n">
        <v>-0.0935296297139168</v>
      </c>
      <c r="E11" s="16" t="n">
        <v>0.014501600032553</v>
      </c>
      <c r="F11" s="6" t="s">
        <v>711</v>
      </c>
    </row>
    <row r="12" customFormat="false" ht="15" hidden="false" customHeight="false" outlineLevel="0" collapsed="false">
      <c r="A12" s="6" t="s">
        <v>1556</v>
      </c>
      <c r="B12" s="6" t="s">
        <v>532</v>
      </c>
      <c r="C12" s="17" t="n">
        <v>1428</v>
      </c>
      <c r="D12" s="16" t="n">
        <v>0.179529658179237</v>
      </c>
      <c r="E12" s="18" t="n">
        <v>2.28787374068704E-006</v>
      </c>
      <c r="F12" s="6" t="s">
        <v>711</v>
      </c>
    </row>
    <row r="13" customFormat="false" ht="15" hidden="false" customHeight="false" outlineLevel="0" collapsed="false">
      <c r="A13" s="6" t="s">
        <v>1556</v>
      </c>
      <c r="B13" s="6" t="s">
        <v>534</v>
      </c>
      <c r="C13" s="17" t="n">
        <v>1431</v>
      </c>
      <c r="D13" s="16" t="n">
        <v>0.179480137816992</v>
      </c>
      <c r="E13" s="18" t="n">
        <v>2.28787374068704E-006</v>
      </c>
      <c r="F13" s="6" t="s">
        <v>711</v>
      </c>
    </row>
    <row r="14" customFormat="false" ht="15" hidden="false" customHeight="false" outlineLevel="0" collapsed="false">
      <c r="A14" s="6" t="s">
        <v>1556</v>
      </c>
      <c r="B14" s="6" t="s">
        <v>536</v>
      </c>
      <c r="C14" s="17" t="n">
        <v>1885</v>
      </c>
      <c r="D14" s="16" t="n">
        <v>0.199113754907455</v>
      </c>
      <c r="E14" s="18" t="n">
        <v>4.17570710274555E-007</v>
      </c>
      <c r="F14" s="6" t="s">
        <v>713</v>
      </c>
    </row>
    <row r="15" customFormat="false" ht="15" hidden="false" customHeight="false" outlineLevel="0" collapsed="false">
      <c r="A15" s="6" t="s">
        <v>1556</v>
      </c>
      <c r="B15" s="6" t="s">
        <v>538</v>
      </c>
      <c r="C15" s="17" t="n">
        <v>2029</v>
      </c>
      <c r="D15" s="16" t="n">
        <v>0.195912395773009</v>
      </c>
      <c r="E15" s="18" t="n">
        <v>4.60574150119431E-007</v>
      </c>
      <c r="F15" s="6" t="s">
        <v>713</v>
      </c>
    </row>
    <row r="16" customFormat="false" ht="15" hidden="false" customHeight="false" outlineLevel="0" collapsed="false">
      <c r="A16" s="6" t="s">
        <v>1556</v>
      </c>
      <c r="B16" s="6" t="s">
        <v>540</v>
      </c>
      <c r="C16" s="17" t="n">
        <v>2424</v>
      </c>
      <c r="D16" s="16" t="n">
        <v>0.172961111228124</v>
      </c>
      <c r="E16" s="18" t="n">
        <v>4.33800610124165E-006</v>
      </c>
      <c r="F16" s="6" t="s">
        <v>713</v>
      </c>
    </row>
    <row r="17" customFormat="false" ht="15" hidden="false" customHeight="false" outlineLevel="0" collapsed="false">
      <c r="A17" s="6" t="s">
        <v>1557</v>
      </c>
      <c r="B17" s="6" t="s">
        <v>546</v>
      </c>
      <c r="C17" s="17" t="n">
        <v>499</v>
      </c>
      <c r="D17" s="16" t="n">
        <v>0.112560677790918</v>
      </c>
      <c r="E17" s="16" t="n">
        <v>0.00408097432916348</v>
      </c>
      <c r="F17" s="6" t="s">
        <v>711</v>
      </c>
    </row>
    <row r="18" customFormat="false" ht="15" hidden="false" customHeight="false" outlineLevel="0" collapsed="false">
      <c r="A18" s="6" t="s">
        <v>1557</v>
      </c>
      <c r="B18" s="6" t="s">
        <v>1173</v>
      </c>
      <c r="C18" s="17" t="n">
        <v>564</v>
      </c>
      <c r="D18" s="16" t="n">
        <v>0.115446876461184</v>
      </c>
      <c r="E18" s="16" t="n">
        <v>0.00315520880190293</v>
      </c>
      <c r="F18" s="6" t="s">
        <v>713</v>
      </c>
    </row>
    <row r="19" customFormat="false" ht="15" hidden="false" customHeight="false" outlineLevel="0" collapsed="false">
      <c r="A19" s="6" t="s">
        <v>1557</v>
      </c>
      <c r="B19" s="6" t="s">
        <v>1174</v>
      </c>
      <c r="C19" s="17" t="n">
        <v>679</v>
      </c>
      <c r="D19" s="16" t="n">
        <v>0.180040080288394</v>
      </c>
      <c r="E19" s="18" t="n">
        <v>1.55652132225444E-006</v>
      </c>
      <c r="F19" s="6" t="s">
        <v>713</v>
      </c>
    </row>
    <row r="20" customFormat="false" ht="15" hidden="false" customHeight="false" outlineLevel="0" collapsed="false">
      <c r="A20" s="6" t="s">
        <v>1557</v>
      </c>
      <c r="B20" s="6" t="s">
        <v>1175</v>
      </c>
      <c r="C20" s="17" t="n">
        <v>734</v>
      </c>
      <c r="D20" s="16" t="n">
        <v>-0.21466299421748</v>
      </c>
      <c r="E20" s="18" t="n">
        <v>6.29771658147074E-009</v>
      </c>
      <c r="F20" s="6" t="s">
        <v>711</v>
      </c>
    </row>
    <row r="21" customFormat="false" ht="15" hidden="false" customHeight="false" outlineLevel="0" collapsed="false">
      <c r="A21" s="6" t="s">
        <v>1557</v>
      </c>
      <c r="B21" s="6" t="s">
        <v>1176</v>
      </c>
      <c r="C21" s="17" t="n">
        <v>848</v>
      </c>
      <c r="D21" s="16" t="n">
        <v>0.338701701895431</v>
      </c>
      <c r="E21" s="18" t="n">
        <v>5.81831103234061E-021</v>
      </c>
      <c r="F21" s="6" t="s">
        <v>713</v>
      </c>
    </row>
    <row r="22" customFormat="false" ht="15" hidden="false" customHeight="false" outlineLevel="0" collapsed="false">
      <c r="A22" s="6" t="s">
        <v>1557</v>
      </c>
      <c r="B22" s="6" t="s">
        <v>532</v>
      </c>
      <c r="C22" s="17" t="n">
        <v>1353</v>
      </c>
      <c r="D22" s="16" t="n">
        <v>0.126688218865586</v>
      </c>
      <c r="E22" s="16" t="n">
        <v>0.00110478030125032</v>
      </c>
      <c r="F22" s="6" t="s">
        <v>711</v>
      </c>
    </row>
    <row r="23" customFormat="false" ht="15" hidden="false" customHeight="false" outlineLevel="0" collapsed="false">
      <c r="A23" s="6" t="s">
        <v>1557</v>
      </c>
      <c r="B23" s="6" t="s">
        <v>534</v>
      </c>
      <c r="C23" s="17" t="n">
        <v>1749</v>
      </c>
      <c r="D23" s="16" t="n">
        <v>0.145639022075736</v>
      </c>
      <c r="E23" s="18" t="n">
        <v>0.000148178362656106</v>
      </c>
      <c r="F23" s="6" t="s">
        <v>711</v>
      </c>
    </row>
    <row r="24" customFormat="false" ht="15" hidden="false" customHeight="false" outlineLevel="0" collapsed="false">
      <c r="A24" s="6" t="s">
        <v>1557</v>
      </c>
      <c r="B24" s="6" t="s">
        <v>536</v>
      </c>
      <c r="C24" s="17" t="n">
        <v>1937</v>
      </c>
      <c r="D24" s="16" t="n">
        <v>0.247433008966755</v>
      </c>
      <c r="E24" s="18" t="n">
        <v>1.29930556744395E-011</v>
      </c>
      <c r="F24" s="6" t="s">
        <v>713</v>
      </c>
    </row>
    <row r="25" customFormat="false" ht="15" hidden="false" customHeight="false" outlineLevel="0" collapsed="false">
      <c r="A25" s="6" t="s">
        <v>1557</v>
      </c>
      <c r="B25" s="6" t="s">
        <v>538</v>
      </c>
      <c r="C25" s="17" t="n">
        <v>1951</v>
      </c>
      <c r="D25" s="16" t="n">
        <v>0.230519399289383</v>
      </c>
      <c r="E25" s="18" t="n">
        <v>3.58730898417273E-010</v>
      </c>
      <c r="F25" s="6" t="s">
        <v>713</v>
      </c>
    </row>
    <row r="26" customFormat="false" ht="15" hidden="false" customHeight="false" outlineLevel="0" collapsed="false">
      <c r="A26" s="6" t="s">
        <v>1557</v>
      </c>
      <c r="B26" s="6" t="s">
        <v>540</v>
      </c>
      <c r="C26" s="17" t="n">
        <v>2484</v>
      </c>
      <c r="D26" s="16" t="n">
        <v>-0.168859626378175</v>
      </c>
      <c r="E26" s="18" t="n">
        <v>8.01562668429512E-006</v>
      </c>
      <c r="F26" s="6" t="s">
        <v>713</v>
      </c>
    </row>
    <row r="59" customFormat="false" ht="15" hidden="false" customHeight="false" outlineLevel="0" collapsed="false">
      <c r="A59" s="11" t="s">
        <v>648</v>
      </c>
    </row>
    <row r="60" customFormat="false" ht="24" hidden="false" customHeight="true" outlineLevel="0" collapsed="false">
      <c r="A60" s="5" t="s">
        <v>649</v>
      </c>
      <c r="B60" s="5" t="s">
        <v>650</v>
      </c>
      <c r="C60" s="5" t="s">
        <v>651</v>
      </c>
      <c r="D60" s="5" t="s">
        <v>159</v>
      </c>
      <c r="E60" s="5" t="s">
        <v>392</v>
      </c>
    </row>
    <row r="61" customFormat="false" ht="22.35" hidden="false" customHeight="false" outlineLevel="0" collapsed="false">
      <c r="A61" s="7" t="s">
        <v>1558</v>
      </c>
      <c r="B61" s="7" t="s">
        <v>1559</v>
      </c>
      <c r="C61" s="7" t="s">
        <v>1560</v>
      </c>
      <c r="D61" s="7" t="s">
        <v>1561</v>
      </c>
      <c r="E61" s="6" t="s">
        <v>395</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10"/>
    <col collapsed="false" customWidth="true" hidden="false" outlineLevel="0" max="39" min="4" style="0" width="14"/>
  </cols>
  <sheetData>
    <row r="1" customFormat="false" ht="17.35" hidden="false" customHeight="false" outlineLevel="0" collapsed="false">
      <c r="A1" s="1" t="s">
        <v>58</v>
      </c>
    </row>
    <row r="2" customFormat="false" ht="14.25" hidden="false" customHeight="true" outlineLevel="0" collapsed="false">
      <c r="A2" s="2" t="s">
        <v>1562</v>
      </c>
      <c r="B2" s="2"/>
      <c r="C2" s="2"/>
      <c r="D2" s="2"/>
      <c r="E2" s="2"/>
      <c r="F2" s="2"/>
      <c r="G2" s="2"/>
      <c r="H2" s="2"/>
      <c r="I2" s="2"/>
      <c r="J2" s="2"/>
      <c r="K2" s="2"/>
      <c r="L2" s="2"/>
    </row>
    <row r="5" customFormat="false" ht="15" hidden="false" customHeight="false" outlineLevel="0" collapsed="false">
      <c r="A5" s="3" t="s">
        <v>577</v>
      </c>
    </row>
    <row r="6" customFormat="false" ht="27" hidden="false" customHeight="true" outlineLevel="0" collapsed="false">
      <c r="A6" s="4" t="s">
        <v>1563</v>
      </c>
      <c r="B6" s="4"/>
      <c r="C6" s="4"/>
      <c r="D6" s="4"/>
      <c r="E6" s="4"/>
      <c r="F6" s="4"/>
      <c r="G6" s="4"/>
      <c r="H6" s="4"/>
      <c r="I6" s="4"/>
      <c r="J6" s="4"/>
      <c r="K6" s="4"/>
      <c r="L6" s="4"/>
    </row>
    <row r="7" customFormat="false" ht="14.25" hidden="false" customHeight="true" outlineLevel="0" collapsed="false">
      <c r="A7" s="4" t="s">
        <v>1564</v>
      </c>
      <c r="B7" s="4"/>
      <c r="C7" s="4"/>
      <c r="D7" s="4"/>
      <c r="E7" s="4"/>
      <c r="F7" s="4"/>
      <c r="G7" s="4"/>
      <c r="H7" s="4"/>
      <c r="I7" s="4"/>
      <c r="J7" s="4"/>
      <c r="K7" s="4"/>
      <c r="L7" s="4"/>
    </row>
    <row r="8" customFormat="false" ht="27" hidden="false" customHeight="true" outlineLevel="0" collapsed="false">
      <c r="A8" s="4" t="s">
        <v>1565</v>
      </c>
      <c r="B8" s="4"/>
      <c r="C8" s="4"/>
      <c r="D8" s="4"/>
      <c r="E8" s="4"/>
      <c r="F8" s="4"/>
      <c r="G8" s="4"/>
      <c r="H8" s="4"/>
      <c r="I8" s="4"/>
      <c r="J8" s="4"/>
      <c r="K8" s="4"/>
      <c r="L8" s="4"/>
    </row>
    <row r="9" customFormat="false" ht="15" hidden="false" customHeight="false" outlineLevel="0" collapsed="false">
      <c r="A9" s="11" t="s">
        <v>1566</v>
      </c>
    </row>
    <row r="10" customFormat="false" ht="15" hidden="false" customHeight="true" outlineLevel="0" collapsed="false">
      <c r="A10" s="5" t="s">
        <v>1567</v>
      </c>
      <c r="B10" s="5" t="s">
        <v>1568</v>
      </c>
    </row>
    <row r="11" customFormat="false" ht="15" hidden="false" customHeight="false" outlineLevel="0" collapsed="false">
      <c r="A11" s="7" t="s">
        <v>1569</v>
      </c>
      <c r="B11" s="6" t="n">
        <v>2101</v>
      </c>
    </row>
    <row r="12" customFormat="false" ht="15" hidden="false" customHeight="false" outlineLevel="0" collapsed="false">
      <c r="A12" s="6" t="s">
        <v>108</v>
      </c>
      <c r="B12" s="6" t="n">
        <v>2039</v>
      </c>
    </row>
    <row r="13" customFormat="false" ht="15" hidden="false" customHeight="false" outlineLevel="0" collapsed="false">
      <c r="A13" s="7" t="s">
        <v>1570</v>
      </c>
      <c r="B13" s="6" t="n">
        <v>30</v>
      </c>
    </row>
    <row r="14" customFormat="false" ht="15" hidden="false" customHeight="false" outlineLevel="0" collapsed="false">
      <c r="A14" s="6" t="s">
        <v>112</v>
      </c>
      <c r="B14" s="6" t="n">
        <v>31</v>
      </c>
    </row>
    <row r="15" customFormat="false" ht="15" hidden="false" customHeight="false" outlineLevel="0" collapsed="false">
      <c r="A15" s="7" t="s">
        <v>1571</v>
      </c>
      <c r="B15" s="6" t="n">
        <v>2051</v>
      </c>
    </row>
    <row r="16" customFormat="false" ht="15" hidden="false" customHeight="false" outlineLevel="0" collapsed="false">
      <c r="A16" s="7" t="s">
        <v>1572</v>
      </c>
      <c r="B16" s="6" t="n">
        <v>4151</v>
      </c>
    </row>
    <row r="17" customFormat="false" ht="15" hidden="false" customHeight="false" outlineLevel="0" collapsed="false">
      <c r="A17" s="7" t="s">
        <v>1573</v>
      </c>
      <c r="B17" s="6" t="n">
        <v>2121</v>
      </c>
    </row>
    <row r="18" customFormat="false" ht="15" hidden="false" customHeight="false" outlineLevel="0" collapsed="false">
      <c r="A18" s="6" t="s">
        <v>1574</v>
      </c>
      <c r="B18" s="6" t="n">
        <v>15</v>
      </c>
    </row>
    <row r="20" customFormat="false" ht="15" hidden="false" customHeight="false" outlineLevel="0" collapsed="false">
      <c r="A20" s="11" t="s">
        <v>1575</v>
      </c>
    </row>
    <row r="21" customFormat="false" ht="15" hidden="false" customHeight="true" outlineLevel="0" collapsed="false">
      <c r="A21" s="5" t="s">
        <v>1567</v>
      </c>
      <c r="B21" s="5" t="s">
        <v>1568</v>
      </c>
      <c r="C21" s="5" t="s">
        <v>888</v>
      </c>
      <c r="D21" s="5" t="s">
        <v>275</v>
      </c>
      <c r="E21" s="5" t="s">
        <v>920</v>
      </c>
      <c r="F21" s="5" t="s">
        <v>128</v>
      </c>
      <c r="G21" s="5" t="s">
        <v>921</v>
      </c>
      <c r="H21" s="5" t="s">
        <v>134</v>
      </c>
      <c r="I21" s="5" t="s">
        <v>922</v>
      </c>
      <c r="J21" s="5" t="s">
        <v>893</v>
      </c>
      <c r="K21" s="5" t="s">
        <v>923</v>
      </c>
      <c r="L21" s="5" t="s">
        <v>924</v>
      </c>
    </row>
    <row r="22" customFormat="false" ht="15" hidden="false" customHeight="false" outlineLevel="0" collapsed="false">
      <c r="A22" s="7" t="s">
        <v>1569</v>
      </c>
      <c r="B22" s="6" t="n">
        <v>2101</v>
      </c>
      <c r="C22" s="6" t="s">
        <v>118</v>
      </c>
      <c r="D22" s="6" t="s">
        <v>1576</v>
      </c>
      <c r="E22" s="6" t="n">
        <v>5</v>
      </c>
      <c r="F22" s="8" t="n">
        <v>0.615948489351164</v>
      </c>
      <c r="G22" s="8" t="n">
        <v>0.0267280066120904</v>
      </c>
      <c r="H22" s="16" t="n">
        <v>0.615293599691817</v>
      </c>
      <c r="I22" s="16" t="n">
        <v>0.183854138524881</v>
      </c>
      <c r="J22" s="8" t="n">
        <v>0.715346534653465</v>
      </c>
      <c r="K22" s="8" t="n">
        <v>0.466666666666667</v>
      </c>
      <c r="L22" s="8" t="n">
        <v>0.765230312035661</v>
      </c>
    </row>
    <row r="23" customFormat="false" ht="15" hidden="false" customHeight="false" outlineLevel="0" collapsed="false">
      <c r="A23" s="7" t="s">
        <v>1569</v>
      </c>
      <c r="B23" s="6" t="n">
        <v>2101</v>
      </c>
      <c r="C23" s="6" t="s">
        <v>1063</v>
      </c>
      <c r="D23" s="6" t="s">
        <v>1576</v>
      </c>
      <c r="E23" s="6" t="n">
        <v>5</v>
      </c>
      <c r="F23" s="8" t="n">
        <v>0.699829398492103</v>
      </c>
      <c r="G23" s="8" t="n">
        <v>0.0117791145763484</v>
      </c>
      <c r="H23" s="16" t="n">
        <v>0.787498761763249</v>
      </c>
      <c r="I23" s="16" t="n">
        <v>0.313755724465097</v>
      </c>
      <c r="J23" s="8" t="n">
        <v>0.756435643564356</v>
      </c>
      <c r="K23" s="8" t="n">
        <v>0.614814814814815</v>
      </c>
      <c r="L23" s="8" t="n">
        <v>0.784843982169391</v>
      </c>
    </row>
    <row r="24" customFormat="false" ht="15" hidden="false" customHeight="false" outlineLevel="0" collapsed="false">
      <c r="A24" s="7" t="s">
        <v>1569</v>
      </c>
      <c r="B24" s="6" t="n">
        <v>2101</v>
      </c>
      <c r="C24" s="6" t="s">
        <v>118</v>
      </c>
      <c r="D24" s="6" t="s">
        <v>1577</v>
      </c>
      <c r="E24" s="6" t="n">
        <v>10</v>
      </c>
      <c r="F24" s="8" t="n">
        <v>0.612065221762435</v>
      </c>
      <c r="G24" s="8" t="n">
        <v>0.0212980036691445</v>
      </c>
      <c r="H24" s="16" t="n">
        <v>0.635644047864209</v>
      </c>
      <c r="I24" s="16" t="n">
        <v>0.171958413311588</v>
      </c>
      <c r="J24" s="8" t="n">
        <v>0.67916854392238</v>
      </c>
      <c r="K24" s="8" t="n">
        <v>0.507043650793651</v>
      </c>
      <c r="L24" s="8" t="n">
        <v>0.717086792731218</v>
      </c>
    </row>
    <row r="25" customFormat="false" ht="15" hidden="false" customHeight="false" outlineLevel="0" collapsed="false">
      <c r="A25" s="7" t="s">
        <v>1569</v>
      </c>
      <c r="B25" s="6" t="n">
        <v>2101</v>
      </c>
      <c r="C25" s="6" t="s">
        <v>1063</v>
      </c>
      <c r="D25" s="6" t="s">
        <v>1577</v>
      </c>
      <c r="E25" s="6" t="n">
        <v>10</v>
      </c>
      <c r="F25" s="8" t="n">
        <v>0.690390639861071</v>
      </c>
      <c r="G25" s="8" t="n">
        <v>0.0416990982088873</v>
      </c>
      <c r="H25" s="16" t="n">
        <v>0.769304475533932</v>
      </c>
      <c r="I25" s="16" t="n">
        <v>0.302522486109554</v>
      </c>
      <c r="J25" s="8" t="n">
        <v>0.73717689580362</v>
      </c>
      <c r="K25" s="8" t="n">
        <v>0.617083333333333</v>
      </c>
      <c r="L25" s="8" t="n">
        <v>0.763697946388809</v>
      </c>
    </row>
    <row r="26" customFormat="false" ht="15" hidden="false" customHeight="false" outlineLevel="0" collapsed="false">
      <c r="A26" s="6" t="s">
        <v>108</v>
      </c>
      <c r="B26" s="6" t="n">
        <v>2039</v>
      </c>
      <c r="C26" s="6" t="s">
        <v>118</v>
      </c>
      <c r="D26" s="6" t="s">
        <v>1576</v>
      </c>
      <c r="E26" s="6" t="n">
        <v>5</v>
      </c>
      <c r="F26" s="8" t="n">
        <v>0.62691321336195</v>
      </c>
      <c r="G26" s="8" t="n">
        <v>0.022650250724088</v>
      </c>
      <c r="H26" s="16" t="n">
        <v>0.607024379505806</v>
      </c>
      <c r="I26" s="16" t="n">
        <v>0.201208081550003</v>
      </c>
      <c r="J26" s="8" t="n">
        <v>0.71980198019802</v>
      </c>
      <c r="K26" s="8" t="n">
        <v>0.487407407407407</v>
      </c>
      <c r="L26" s="8" t="n">
        <v>0.766419019316493</v>
      </c>
    </row>
    <row r="27" customFormat="false" ht="15" hidden="false" customHeight="false" outlineLevel="0" collapsed="false">
      <c r="A27" s="6" t="s">
        <v>108</v>
      </c>
      <c r="B27" s="6" t="n">
        <v>2039</v>
      </c>
      <c r="C27" s="6" t="s">
        <v>1063</v>
      </c>
      <c r="D27" s="6" t="s">
        <v>1576</v>
      </c>
      <c r="E27" s="6" t="n">
        <v>5</v>
      </c>
      <c r="F27" s="8" t="n">
        <v>0.706349678058445</v>
      </c>
      <c r="G27" s="8" t="n">
        <v>0.00734253385757429</v>
      </c>
      <c r="H27" s="16" t="n">
        <v>0.787286335369545</v>
      </c>
      <c r="I27" s="16" t="n">
        <v>0.323310124294514</v>
      </c>
      <c r="J27" s="8" t="n">
        <v>0.759405940594059</v>
      </c>
      <c r="K27" s="8" t="n">
        <v>0.626666666666667</v>
      </c>
      <c r="L27" s="8" t="n">
        <v>0.786032689450223</v>
      </c>
    </row>
    <row r="28" customFormat="false" ht="15" hidden="false" customHeight="false" outlineLevel="0" collapsed="false">
      <c r="A28" s="6" t="s">
        <v>108</v>
      </c>
      <c r="B28" s="6" t="n">
        <v>2039</v>
      </c>
      <c r="C28" s="6" t="s">
        <v>118</v>
      </c>
      <c r="D28" s="6" t="s">
        <v>1577</v>
      </c>
      <c r="E28" s="6" t="n">
        <v>10</v>
      </c>
      <c r="F28" s="8" t="n">
        <v>0.621602229798678</v>
      </c>
      <c r="G28" s="8" t="n">
        <v>0.0284750087207431</v>
      </c>
      <c r="H28" s="16" t="n">
        <v>0.620610524706638</v>
      </c>
      <c r="I28" s="16" t="n">
        <v>0.192226625489374</v>
      </c>
      <c r="J28" s="8" t="n">
        <v>0.69086900233248</v>
      </c>
      <c r="K28" s="8" t="n">
        <v>0.512837301587302</v>
      </c>
      <c r="L28" s="8" t="n">
        <v>0.730367158010054</v>
      </c>
    </row>
    <row r="29" customFormat="false" ht="15" hidden="false" customHeight="false" outlineLevel="0" collapsed="false">
      <c r="A29" s="6" t="s">
        <v>108</v>
      </c>
      <c r="B29" s="6" t="n">
        <v>2039</v>
      </c>
      <c r="C29" s="6" t="s">
        <v>1063</v>
      </c>
      <c r="D29" s="6" t="s">
        <v>1577</v>
      </c>
      <c r="E29" s="6" t="n">
        <v>10</v>
      </c>
      <c r="F29" s="8" t="n">
        <v>0.692824002370672</v>
      </c>
      <c r="G29" s="8" t="n">
        <v>0.0343579818292113</v>
      </c>
      <c r="H29" s="16" t="n">
        <v>0.770466794384627</v>
      </c>
      <c r="I29" s="16" t="n">
        <v>0.30958466349517</v>
      </c>
      <c r="J29" s="8" t="n">
        <v>0.742720774598083</v>
      </c>
      <c r="K29" s="8" t="n">
        <v>0.614563492063492</v>
      </c>
      <c r="L29" s="8" t="n">
        <v>0.771084512677853</v>
      </c>
    </row>
    <row r="30" customFormat="false" ht="15" hidden="false" customHeight="false" outlineLevel="0" collapsed="false">
      <c r="A30" s="7" t="s">
        <v>1570</v>
      </c>
      <c r="B30" s="6" t="n">
        <v>30</v>
      </c>
      <c r="C30" s="6" t="s">
        <v>118</v>
      </c>
      <c r="D30" s="6" t="s">
        <v>1576</v>
      </c>
      <c r="E30" s="6" t="n">
        <v>5</v>
      </c>
      <c r="F30" s="8" t="n">
        <v>0.795431181553024</v>
      </c>
      <c r="G30" s="8" t="n">
        <v>0.00919373297007176</v>
      </c>
      <c r="H30" s="16" t="n">
        <v>0.828796433878158</v>
      </c>
      <c r="I30" s="16" t="n">
        <v>0.463036774547765</v>
      </c>
      <c r="J30" s="8" t="n">
        <v>0.809158415841584</v>
      </c>
      <c r="K30" s="8" t="n">
        <v>0.774814814814815</v>
      </c>
      <c r="L30" s="8" t="n">
        <v>0.816047548291233</v>
      </c>
    </row>
    <row r="31" customFormat="false" ht="15" hidden="false" customHeight="false" outlineLevel="0" collapsed="false">
      <c r="A31" s="7" t="s">
        <v>1570</v>
      </c>
      <c r="B31" s="6" t="n">
        <v>30</v>
      </c>
      <c r="C31" s="6" t="s">
        <v>1063</v>
      </c>
      <c r="D31" s="6" t="s">
        <v>1576</v>
      </c>
      <c r="E31" s="6" t="n">
        <v>5</v>
      </c>
      <c r="F31" s="8" t="n">
        <v>0.806029387485554</v>
      </c>
      <c r="G31" s="8" t="n">
        <v>0.010029384082923</v>
      </c>
      <c r="H31" s="16" t="n">
        <v>0.913030653238677</v>
      </c>
      <c r="I31" s="16" t="n">
        <v>0.529260829143245</v>
      </c>
      <c r="J31" s="8" t="n">
        <v>0.848514851485149</v>
      </c>
      <c r="K31" s="8" t="n">
        <v>0.742222222222222</v>
      </c>
      <c r="L31" s="8" t="n">
        <v>0.869836552748886</v>
      </c>
    </row>
    <row r="32" customFormat="false" ht="15" hidden="false" customHeight="false" outlineLevel="0" collapsed="false">
      <c r="A32" s="7" t="s">
        <v>1570</v>
      </c>
      <c r="B32" s="6" t="n">
        <v>30</v>
      </c>
      <c r="C32" s="6" t="s">
        <v>118</v>
      </c>
      <c r="D32" s="6" t="s">
        <v>1577</v>
      </c>
      <c r="E32" s="6" t="n">
        <v>10</v>
      </c>
      <c r="F32" s="8" t="n">
        <v>0.781181866354723</v>
      </c>
      <c r="G32" s="8" t="n">
        <v>0.0257772844856779</v>
      </c>
      <c r="H32" s="16" t="n">
        <v>0.811408285762301</v>
      </c>
      <c r="I32" s="16" t="n">
        <v>0.454117087007322</v>
      </c>
      <c r="J32" s="8" t="n">
        <v>0.800148275607528</v>
      </c>
      <c r="K32" s="8" t="n">
        <v>0.751507936507937</v>
      </c>
      <c r="L32" s="8" t="n">
        <v>0.81085579620151</v>
      </c>
    </row>
    <row r="33" customFormat="false" ht="15" hidden="false" customHeight="false" outlineLevel="0" collapsed="false">
      <c r="A33" s="7" t="s">
        <v>1570</v>
      </c>
      <c r="B33" s="6" t="n">
        <v>30</v>
      </c>
      <c r="C33" s="6" t="s">
        <v>1063</v>
      </c>
      <c r="D33" s="6" t="s">
        <v>1577</v>
      </c>
      <c r="E33" s="6" t="n">
        <v>10</v>
      </c>
      <c r="F33" s="8" t="n">
        <v>0.808917251376121</v>
      </c>
      <c r="G33" s="8" t="n">
        <v>0.0227349360488406</v>
      </c>
      <c r="H33" s="16" t="n">
        <v>0.909161325581816</v>
      </c>
      <c r="I33" s="16" t="n">
        <v>0.55383169839751</v>
      </c>
      <c r="J33" s="8" t="n">
        <v>0.851817677731211</v>
      </c>
      <c r="K33" s="8" t="n">
        <v>0.741924603174603</v>
      </c>
      <c r="L33" s="8" t="n">
        <v>0.875909899577638</v>
      </c>
    </row>
    <row r="34" customFormat="false" ht="15" hidden="false" customHeight="false" outlineLevel="0" collapsed="false">
      <c r="A34" s="6" t="s">
        <v>112</v>
      </c>
      <c r="B34" s="6" t="n">
        <v>31</v>
      </c>
      <c r="C34" s="6" t="s">
        <v>118</v>
      </c>
      <c r="D34" s="6" t="s">
        <v>1576</v>
      </c>
      <c r="E34" s="6" t="n">
        <v>5</v>
      </c>
      <c r="F34" s="8" t="n">
        <v>0.692209564690991</v>
      </c>
      <c r="G34" s="8" t="n">
        <v>0.0121164886276457</v>
      </c>
      <c r="H34" s="16" t="n">
        <v>0.684759231742887</v>
      </c>
      <c r="I34" s="16" t="n">
        <v>0.28010972191749</v>
      </c>
      <c r="J34" s="8" t="n">
        <v>0.725</v>
      </c>
      <c r="K34" s="8" t="n">
        <v>0.642962962962963</v>
      </c>
      <c r="L34" s="8" t="n">
        <v>0.741456166419019</v>
      </c>
    </row>
    <row r="35" customFormat="false" ht="15" hidden="false" customHeight="false" outlineLevel="0" collapsed="false">
      <c r="A35" s="6" t="s">
        <v>112</v>
      </c>
      <c r="B35" s="6" t="n">
        <v>31</v>
      </c>
      <c r="C35" s="6" t="s">
        <v>1063</v>
      </c>
      <c r="D35" s="6" t="s">
        <v>1576</v>
      </c>
      <c r="E35" s="6" t="n">
        <v>5</v>
      </c>
      <c r="F35" s="8" t="n">
        <v>0.693169335754774</v>
      </c>
      <c r="G35" s="8" t="n">
        <v>0.00349561564323585</v>
      </c>
      <c r="H35" s="16" t="n">
        <v>0.797473997028232</v>
      </c>
      <c r="I35" s="16" t="n">
        <v>0.306974042746353</v>
      </c>
      <c r="J35" s="8" t="n">
        <v>0.757178217821782</v>
      </c>
      <c r="K35" s="8" t="n">
        <v>0.597037037037037</v>
      </c>
      <c r="L35" s="8" t="n">
        <v>0.789301634472511</v>
      </c>
    </row>
    <row r="36" customFormat="false" ht="15" hidden="false" customHeight="false" outlineLevel="0" collapsed="false">
      <c r="A36" s="6" t="s">
        <v>112</v>
      </c>
      <c r="B36" s="6" t="n">
        <v>31</v>
      </c>
      <c r="C36" s="6" t="s">
        <v>118</v>
      </c>
      <c r="D36" s="6" t="s">
        <v>1577</v>
      </c>
      <c r="E36" s="6" t="n">
        <v>10</v>
      </c>
      <c r="F36" s="8" t="n">
        <v>0.655981568276421</v>
      </c>
      <c r="G36" s="8" t="n">
        <v>0.0510032212384328</v>
      </c>
      <c r="H36" s="16" t="n">
        <v>0.645143157388552</v>
      </c>
      <c r="I36" s="16" t="n">
        <v>0.240456335848409</v>
      </c>
      <c r="J36" s="8" t="n">
        <v>0.714430053943831</v>
      </c>
      <c r="K36" s="8" t="n">
        <v>0.563511904761905</v>
      </c>
      <c r="L36" s="8" t="n">
        <v>0.748451231790936</v>
      </c>
    </row>
    <row r="37" customFormat="false" ht="15" hidden="false" customHeight="false" outlineLevel="0" collapsed="false">
      <c r="A37" s="6" t="s">
        <v>112</v>
      </c>
      <c r="B37" s="6" t="n">
        <v>31</v>
      </c>
      <c r="C37" s="6" t="s">
        <v>1063</v>
      </c>
      <c r="D37" s="6" t="s">
        <v>1577</v>
      </c>
      <c r="E37" s="6" t="n">
        <v>10</v>
      </c>
      <c r="F37" s="8" t="n">
        <v>0.676782235752773</v>
      </c>
      <c r="G37" s="8" t="n">
        <v>0.0198443638805491</v>
      </c>
      <c r="H37" s="16" t="n">
        <v>0.777155488030354</v>
      </c>
      <c r="I37" s="16" t="n">
        <v>0.288320648954735</v>
      </c>
      <c r="J37" s="8" t="n">
        <v>0.739895004542681</v>
      </c>
      <c r="K37" s="8" t="n">
        <v>0.577162698412699</v>
      </c>
      <c r="L37" s="8" t="n">
        <v>0.776401773092847</v>
      </c>
    </row>
    <row r="38" customFormat="false" ht="15" hidden="false" customHeight="false" outlineLevel="0" collapsed="false">
      <c r="A38" s="7" t="s">
        <v>1571</v>
      </c>
      <c r="B38" s="6" t="n">
        <v>2051</v>
      </c>
      <c r="C38" s="6" t="s">
        <v>118</v>
      </c>
      <c r="D38" s="6" t="s">
        <v>1576</v>
      </c>
      <c r="E38" s="6" t="n">
        <v>5</v>
      </c>
      <c r="F38" s="8" t="n">
        <v>0.755029442518299</v>
      </c>
      <c r="G38" s="8" t="n">
        <v>0.00509698680244514</v>
      </c>
      <c r="H38" s="16" t="n">
        <v>0.778795883550713</v>
      </c>
      <c r="I38" s="16" t="n">
        <v>0.434307139767061</v>
      </c>
      <c r="J38" s="8" t="n">
        <v>0.814851485148515</v>
      </c>
      <c r="K38" s="8" t="n">
        <v>0.665185185185185</v>
      </c>
      <c r="L38" s="8" t="n">
        <v>0.844873699851412</v>
      </c>
    </row>
    <row r="39" customFormat="false" ht="15" hidden="false" customHeight="false" outlineLevel="0" collapsed="false">
      <c r="A39" s="7" t="s">
        <v>1571</v>
      </c>
      <c r="B39" s="6" t="n">
        <v>2051</v>
      </c>
      <c r="C39" s="6" t="s">
        <v>1063</v>
      </c>
      <c r="D39" s="6" t="s">
        <v>1576</v>
      </c>
      <c r="E39" s="6" t="n">
        <v>5</v>
      </c>
      <c r="F39" s="8" t="n">
        <v>0.833030653238677</v>
      </c>
      <c r="G39" s="8" t="n">
        <v>0.00832579403940523</v>
      </c>
      <c r="H39" s="16" t="n">
        <v>0.93137306697485</v>
      </c>
      <c r="I39" s="16" t="n">
        <v>0.596871449595452</v>
      </c>
      <c r="J39" s="8" t="n">
        <v>0.874752475247525</v>
      </c>
      <c r="K39" s="8" t="n">
        <v>0.77037037037037</v>
      </c>
      <c r="L39" s="8" t="n">
        <v>0.895690936106984</v>
      </c>
    </row>
    <row r="40" customFormat="false" ht="15" hidden="false" customHeight="false" outlineLevel="0" collapsed="false">
      <c r="A40" s="7" t="s">
        <v>1571</v>
      </c>
      <c r="B40" s="6" t="n">
        <v>2051</v>
      </c>
      <c r="C40" s="6" t="s">
        <v>118</v>
      </c>
      <c r="D40" s="6" t="s">
        <v>1577</v>
      </c>
      <c r="E40" s="6" t="n">
        <v>10</v>
      </c>
      <c r="F40" s="8" t="n">
        <v>0.74345134050032</v>
      </c>
      <c r="G40" s="8" t="n">
        <v>0.0344806762252429</v>
      </c>
      <c r="H40" s="16" t="n">
        <v>0.736249422412541</v>
      </c>
      <c r="I40" s="16" t="n">
        <v>0.42475596939941</v>
      </c>
      <c r="J40" s="8" t="n">
        <v>0.804777303681296</v>
      </c>
      <c r="K40" s="8" t="n">
        <v>0.647063492063492</v>
      </c>
      <c r="L40" s="8" t="n">
        <v>0.839839188937148</v>
      </c>
    </row>
    <row r="41" customFormat="false" ht="15" hidden="false" customHeight="false" outlineLevel="0" collapsed="false">
      <c r="A41" s="7" t="s">
        <v>1571</v>
      </c>
      <c r="B41" s="6" t="n">
        <v>2051</v>
      </c>
      <c r="C41" s="6" t="s">
        <v>1063</v>
      </c>
      <c r="D41" s="6" t="s">
        <v>1577</v>
      </c>
      <c r="E41" s="6" t="n">
        <v>10</v>
      </c>
      <c r="F41" s="8" t="n">
        <v>0.811901010152989</v>
      </c>
      <c r="G41" s="8" t="n">
        <v>0.0363379661746592</v>
      </c>
      <c r="H41" s="16" t="n">
        <v>0.913363138210563</v>
      </c>
      <c r="I41" s="16" t="n">
        <v>0.565250698636574</v>
      </c>
      <c r="J41" s="8" t="n">
        <v>0.856843546983564</v>
      </c>
      <c r="K41" s="8" t="n">
        <v>0.741309523809524</v>
      </c>
      <c r="L41" s="8" t="n">
        <v>0.882492496496454</v>
      </c>
    </row>
    <row r="42" customFormat="false" ht="15" hidden="false" customHeight="false" outlineLevel="0" collapsed="false">
      <c r="A42" s="7" t="s">
        <v>1572</v>
      </c>
      <c r="B42" s="6" t="n">
        <v>4151</v>
      </c>
      <c r="C42" s="6" t="s">
        <v>118</v>
      </c>
      <c r="D42" s="6" t="s">
        <v>1576</v>
      </c>
      <c r="E42" s="6" t="n">
        <v>5</v>
      </c>
      <c r="F42" s="8" t="n">
        <v>0.755770183259039</v>
      </c>
      <c r="G42" s="8" t="n">
        <v>0.0251980628548461</v>
      </c>
      <c r="H42" s="16" t="n">
        <v>0.780498596665016</v>
      </c>
      <c r="I42" s="16" t="n">
        <v>0.434784935520295</v>
      </c>
      <c r="J42" s="8" t="n">
        <v>0.81509900990099</v>
      </c>
      <c r="K42" s="8" t="n">
        <v>0.666666666666667</v>
      </c>
      <c r="L42" s="8" t="n">
        <v>0.844873699851412</v>
      </c>
    </row>
    <row r="43" customFormat="false" ht="15" hidden="false" customHeight="false" outlineLevel="0" collapsed="false">
      <c r="A43" s="7" t="s">
        <v>1572</v>
      </c>
      <c r="B43" s="6" t="n">
        <v>4151</v>
      </c>
      <c r="C43" s="6" t="s">
        <v>1063</v>
      </c>
      <c r="D43" s="6" t="s">
        <v>1576</v>
      </c>
      <c r="E43" s="6" t="n">
        <v>5</v>
      </c>
      <c r="F43" s="8" t="n">
        <v>0.838207033184745</v>
      </c>
      <c r="G43" s="8" t="n">
        <v>0.00817671269065879</v>
      </c>
      <c r="H43" s="16" t="n">
        <v>0.923595839524517</v>
      </c>
      <c r="I43" s="16" t="n">
        <v>0.596297956195797</v>
      </c>
      <c r="J43" s="8" t="n">
        <v>0.872524752475248</v>
      </c>
      <c r="K43" s="8" t="n">
        <v>0.786666666666667</v>
      </c>
      <c r="L43" s="8" t="n">
        <v>0.889747399702823</v>
      </c>
    </row>
    <row r="44" customFormat="false" ht="15" hidden="false" customHeight="false" outlineLevel="0" collapsed="false">
      <c r="A44" s="7" t="s">
        <v>1572</v>
      </c>
      <c r="B44" s="6" t="n">
        <v>4151</v>
      </c>
      <c r="C44" s="6" t="s">
        <v>118</v>
      </c>
      <c r="D44" s="6" t="s">
        <v>1577</v>
      </c>
      <c r="E44" s="6" t="n">
        <v>10</v>
      </c>
      <c r="F44" s="8" t="n">
        <v>0.744691264648307</v>
      </c>
      <c r="G44" s="8" t="n">
        <v>0.0380577410928501</v>
      </c>
      <c r="H44" s="16" t="n">
        <v>0.739493993913233</v>
      </c>
      <c r="I44" s="16" t="n">
        <v>0.421022752190598</v>
      </c>
      <c r="J44" s="8" t="n">
        <v>0.800782874935364</v>
      </c>
      <c r="K44" s="8" t="n">
        <v>0.656547619047619</v>
      </c>
      <c r="L44" s="8" t="n">
        <v>0.832834910248995</v>
      </c>
    </row>
    <row r="45" customFormat="false" ht="15" hidden="false" customHeight="false" outlineLevel="0" collapsed="false">
      <c r="A45" s="7" t="s">
        <v>1572</v>
      </c>
      <c r="B45" s="6" t="n">
        <v>4151</v>
      </c>
      <c r="C45" s="6" t="s">
        <v>1063</v>
      </c>
      <c r="D45" s="6" t="s">
        <v>1577</v>
      </c>
      <c r="E45" s="6" t="n">
        <v>10</v>
      </c>
      <c r="F45" s="8" t="n">
        <v>0.80864873857401</v>
      </c>
      <c r="G45" s="8" t="n">
        <v>0.0284316153728957</v>
      </c>
      <c r="H45" s="16" t="n">
        <v>0.904794950734146</v>
      </c>
      <c r="I45" s="16" t="n">
        <v>0.547720970984966</v>
      </c>
      <c r="J45" s="8" t="n">
        <v>0.84759235438884</v>
      </c>
      <c r="K45" s="8" t="n">
        <v>0.747400793650794</v>
      </c>
      <c r="L45" s="8" t="n">
        <v>0.869896683497226</v>
      </c>
    </row>
    <row r="46" customFormat="false" ht="15" hidden="false" customHeight="false" outlineLevel="0" collapsed="false">
      <c r="A46" s="7" t="s">
        <v>1573</v>
      </c>
      <c r="B46" s="6" t="n">
        <v>2121</v>
      </c>
      <c r="C46" s="6" t="s">
        <v>118</v>
      </c>
      <c r="D46" s="6" t="s">
        <v>1576</v>
      </c>
      <c r="E46" s="6" t="n">
        <v>5</v>
      </c>
      <c r="F46" s="8" t="n">
        <v>0.813146222002091</v>
      </c>
      <c r="G46" s="8" t="n">
        <v>0.0119973518628256</v>
      </c>
      <c r="H46" s="16" t="n">
        <v>0.81596169720984</v>
      </c>
      <c r="I46" s="16" t="n">
        <v>0.543402645732635</v>
      </c>
      <c r="J46" s="8" t="n">
        <v>0.853465346534653</v>
      </c>
      <c r="K46" s="8" t="n">
        <v>0.752592592592593</v>
      </c>
      <c r="L46" s="8" t="n">
        <v>0.87369985141159</v>
      </c>
    </row>
    <row r="47" customFormat="false" ht="15" hidden="false" customHeight="false" outlineLevel="0" collapsed="false">
      <c r="A47" s="7" t="s">
        <v>1573</v>
      </c>
      <c r="B47" s="6" t="n">
        <v>2121</v>
      </c>
      <c r="C47" s="6" t="s">
        <v>1063</v>
      </c>
      <c r="D47" s="6" t="s">
        <v>1576</v>
      </c>
      <c r="E47" s="6" t="n">
        <v>5</v>
      </c>
      <c r="F47" s="8" t="n">
        <v>0.89008089813439</v>
      </c>
      <c r="G47" s="8" t="n">
        <v>0.00274529178648962</v>
      </c>
      <c r="H47" s="16" t="n">
        <v>0.967543888613725</v>
      </c>
      <c r="I47" s="16" t="n">
        <v>0.684235362471925</v>
      </c>
      <c r="J47" s="8" t="n">
        <v>0.899752475247525</v>
      </c>
      <c r="K47" s="8" t="n">
        <v>0.875555555555556</v>
      </c>
      <c r="L47" s="8" t="n">
        <v>0.904606240713224</v>
      </c>
    </row>
    <row r="48" customFormat="false" ht="15" hidden="false" customHeight="false" outlineLevel="0" collapsed="false">
      <c r="A48" s="7" t="s">
        <v>1573</v>
      </c>
      <c r="B48" s="6" t="n">
        <v>2121</v>
      </c>
      <c r="C48" s="6" t="s">
        <v>118</v>
      </c>
      <c r="D48" s="6" t="s">
        <v>1577</v>
      </c>
      <c r="E48" s="6" t="n">
        <v>10</v>
      </c>
      <c r="F48" s="8" t="n">
        <v>0.80583055383647</v>
      </c>
      <c r="G48" s="8" t="n">
        <v>0.0518178197129625</v>
      </c>
      <c r="H48" s="16" t="n">
        <v>0.790090006571947</v>
      </c>
      <c r="I48" s="16" t="n">
        <v>0.544618185916422</v>
      </c>
      <c r="J48" s="8" t="n">
        <v>0.847082941310912</v>
      </c>
      <c r="K48" s="8" t="n">
        <v>0.741805555555555</v>
      </c>
      <c r="L48" s="8" t="n">
        <v>0.869855552117385</v>
      </c>
    </row>
    <row r="49" customFormat="false" ht="15" hidden="false" customHeight="false" outlineLevel="0" collapsed="false">
      <c r="A49" s="7" t="s">
        <v>1573</v>
      </c>
      <c r="B49" s="6" t="n">
        <v>2121</v>
      </c>
      <c r="C49" s="6" t="s">
        <v>1063</v>
      </c>
      <c r="D49" s="6" t="s">
        <v>1577</v>
      </c>
      <c r="E49" s="6" t="n">
        <v>10</v>
      </c>
      <c r="F49" s="8" t="n">
        <v>0.876490581093296</v>
      </c>
      <c r="G49" s="8" t="n">
        <v>0.0428756899907033</v>
      </c>
      <c r="H49" s="16" t="n">
        <v>0.959277735934653</v>
      </c>
      <c r="I49" s="16" t="n">
        <v>0.679967792902065</v>
      </c>
      <c r="J49" s="8" t="n">
        <v>0.893950470455055</v>
      </c>
      <c r="K49" s="8" t="n">
        <v>0.848888888888889</v>
      </c>
      <c r="L49" s="8" t="n">
        <v>0.904092273297702</v>
      </c>
    </row>
    <row r="50" customFormat="false" ht="22.35" hidden="false" customHeight="false" outlineLevel="0" collapsed="false">
      <c r="A50" s="7" t="s">
        <v>1578</v>
      </c>
      <c r="B50" s="6" t="n">
        <v>15</v>
      </c>
      <c r="C50" s="6" t="s">
        <v>118</v>
      </c>
      <c r="D50" s="6" t="s">
        <v>1576</v>
      </c>
      <c r="E50" s="6" t="n">
        <v>5</v>
      </c>
      <c r="F50" s="8" t="n">
        <v>0.745353585383303</v>
      </c>
      <c r="G50" s="8" t="n">
        <v>0.00893245984575596</v>
      </c>
      <c r="H50" s="16" t="n">
        <v>0.817118485498872</v>
      </c>
      <c r="I50" s="16" t="n">
        <v>0.395146975575965</v>
      </c>
      <c r="J50" s="8" t="n">
        <v>0.790841584158416</v>
      </c>
      <c r="K50" s="8" t="n">
        <v>0.677037037037037</v>
      </c>
      <c r="L50" s="8" t="n">
        <v>0.813670133729569</v>
      </c>
    </row>
    <row r="51" customFormat="false" ht="22.35" hidden="false" customHeight="false" outlineLevel="0" collapsed="false">
      <c r="A51" s="7" t="s">
        <v>1578</v>
      </c>
      <c r="B51" s="6" t="n">
        <v>15</v>
      </c>
      <c r="C51" s="6" t="s">
        <v>1063</v>
      </c>
      <c r="D51" s="6" t="s">
        <v>1576</v>
      </c>
      <c r="E51" s="6" t="n">
        <v>5</v>
      </c>
      <c r="F51" s="8" t="n">
        <v>0.821338396345826</v>
      </c>
      <c r="G51" s="8" t="n">
        <v>0.00698265949718744</v>
      </c>
      <c r="H51" s="16" t="n">
        <v>0.901753343239227</v>
      </c>
      <c r="I51" s="16" t="n">
        <v>0.590645122286146</v>
      </c>
      <c r="J51" s="8" t="n">
        <v>0.875990099009901</v>
      </c>
      <c r="K51" s="8" t="n">
        <v>0.739259259259259</v>
      </c>
      <c r="L51" s="8" t="n">
        <v>0.903417533432392</v>
      </c>
    </row>
    <row r="52" customFormat="false" ht="22.35" hidden="false" customHeight="false" outlineLevel="0" collapsed="false">
      <c r="A52" s="7" t="s">
        <v>1578</v>
      </c>
      <c r="B52" s="6" t="n">
        <v>15</v>
      </c>
      <c r="C52" s="6" t="s">
        <v>1579</v>
      </c>
      <c r="D52" s="6" t="s">
        <v>1576</v>
      </c>
      <c r="E52" s="6" t="n">
        <v>5</v>
      </c>
      <c r="F52" s="8" t="n">
        <v>0.837327609927907</v>
      </c>
      <c r="G52" s="8" t="n">
        <v>0.00511616815776309</v>
      </c>
      <c r="H52" s="16" t="n">
        <v>0.901909636233559</v>
      </c>
      <c r="I52" s="16" t="n">
        <v>0.496942190452488</v>
      </c>
      <c r="J52" s="8" t="n">
        <v>0.80990099009901</v>
      </c>
      <c r="K52" s="8" t="n">
        <v>0.878518518518519</v>
      </c>
      <c r="L52" s="8" t="n">
        <v>0.796136701337296</v>
      </c>
    </row>
    <row r="53" customFormat="false" ht="22.35" hidden="false" customHeight="false" outlineLevel="0" collapsed="false">
      <c r="A53" s="7" t="s">
        <v>1578</v>
      </c>
      <c r="B53" s="6" t="n">
        <v>15</v>
      </c>
      <c r="C53" s="6" t="s">
        <v>118</v>
      </c>
      <c r="D53" s="6" t="s">
        <v>1577</v>
      </c>
      <c r="E53" s="6" t="n">
        <v>10</v>
      </c>
      <c r="F53" s="8" t="n">
        <v>0.736777476871837</v>
      </c>
      <c r="G53" s="8" t="n">
        <v>0.0163758618868144</v>
      </c>
      <c r="H53" s="16" t="n">
        <v>0.771673967568864</v>
      </c>
      <c r="I53" s="16" t="n">
        <v>0.39176323864148</v>
      </c>
      <c r="J53" s="8" t="n">
        <v>0.781065177245315</v>
      </c>
      <c r="K53" s="8" t="n">
        <v>0.667222222222222</v>
      </c>
      <c r="L53" s="8" t="n">
        <v>0.806332731521453</v>
      </c>
    </row>
    <row r="54" customFormat="false" ht="22.35" hidden="false" customHeight="false" outlineLevel="0" collapsed="false">
      <c r="A54" s="7" t="s">
        <v>1578</v>
      </c>
      <c r="B54" s="6" t="n">
        <v>15</v>
      </c>
      <c r="C54" s="6" t="s">
        <v>1063</v>
      </c>
      <c r="D54" s="6" t="s">
        <v>1577</v>
      </c>
      <c r="E54" s="6" t="n">
        <v>10</v>
      </c>
      <c r="F54" s="8" t="n">
        <v>0.806033303842226</v>
      </c>
      <c r="G54" s="8" t="n">
        <v>0.0389176110079107</v>
      </c>
      <c r="H54" s="16" t="n">
        <v>0.880268589160109</v>
      </c>
      <c r="I54" s="16" t="n">
        <v>0.548983128478967</v>
      </c>
      <c r="J54" s="8" t="n">
        <v>0.850180327097095</v>
      </c>
      <c r="K54" s="8" t="n">
        <v>0.73656746031746</v>
      </c>
      <c r="L54" s="8" t="n">
        <v>0.875499147366991</v>
      </c>
    </row>
    <row r="55" customFormat="false" ht="22.35" hidden="false" customHeight="false" outlineLevel="0" collapsed="false">
      <c r="A55" s="7" t="s">
        <v>1578</v>
      </c>
      <c r="B55" s="6" t="n">
        <v>15</v>
      </c>
      <c r="C55" s="6" t="s">
        <v>1579</v>
      </c>
      <c r="D55" s="6" t="s">
        <v>1577</v>
      </c>
      <c r="E55" s="6" t="n">
        <v>10</v>
      </c>
      <c r="F55" s="8" t="n">
        <v>0.804452199685886</v>
      </c>
      <c r="G55" s="8" t="n">
        <v>0.0510018022210429</v>
      </c>
      <c r="H55" s="16" t="n">
        <v>0.877135084838655</v>
      </c>
      <c r="I55" s="16" t="n">
        <v>0.470804752982088</v>
      </c>
      <c r="J55" s="8" t="n">
        <v>0.792261337640131</v>
      </c>
      <c r="K55" s="8" t="n">
        <v>0.823948412698413</v>
      </c>
      <c r="L55" s="8" t="n">
        <v>0.784955986673359</v>
      </c>
    </row>
    <row r="86" customFormat="false" ht="15" hidden="false" customHeight="false" outlineLevel="0" collapsed="false">
      <c r="A86" s="11" t="s">
        <v>1580</v>
      </c>
    </row>
    <row r="87" customFormat="false" ht="15" hidden="false" customHeight="true" outlineLevel="0" collapsed="false">
      <c r="A87" s="5" t="s">
        <v>1567</v>
      </c>
      <c r="B87" s="5" t="s">
        <v>1024</v>
      </c>
      <c r="C87" s="5" t="s">
        <v>1025</v>
      </c>
      <c r="D87" s="5" t="s">
        <v>1581</v>
      </c>
      <c r="E87" s="5" t="s">
        <v>1027</v>
      </c>
      <c r="F87" s="5" t="s">
        <v>1582</v>
      </c>
      <c r="G87" s="5" t="s">
        <v>1583</v>
      </c>
      <c r="H87" s="5" t="s">
        <v>1031</v>
      </c>
    </row>
    <row r="88" customFormat="false" ht="22.35" hidden="false" customHeight="false" outlineLevel="0" collapsed="false">
      <c r="A88" s="7" t="s">
        <v>1569</v>
      </c>
      <c r="B88" s="7" t="s">
        <v>1584</v>
      </c>
      <c r="C88" s="6" t="n">
        <v>50</v>
      </c>
      <c r="D88" s="8" t="n">
        <v>0.0806203739943466</v>
      </c>
      <c r="E88" s="8" t="n">
        <v>0.0926408234480549</v>
      </c>
      <c r="F88" s="6" t="n">
        <v>40</v>
      </c>
      <c r="G88" s="6" t="n">
        <v>9</v>
      </c>
      <c r="H88" s="18" t="n">
        <v>1.8439402637424E-006</v>
      </c>
    </row>
    <row r="89" customFormat="false" ht="22.35" hidden="false" customHeight="false" outlineLevel="0" collapsed="false">
      <c r="A89" s="7" t="s">
        <v>1569</v>
      </c>
      <c r="B89" s="7" t="s">
        <v>1585</v>
      </c>
      <c r="C89" s="6" t="n">
        <v>10</v>
      </c>
      <c r="D89" s="8" t="n">
        <v>0.0783254180986367</v>
      </c>
      <c r="E89" s="8" t="n">
        <v>0.0518388893883073</v>
      </c>
      <c r="F89" s="6" t="n">
        <v>9</v>
      </c>
      <c r="G89" s="6" t="n">
        <v>1</v>
      </c>
      <c r="H89" s="16" t="n">
        <v>0.005859375</v>
      </c>
    </row>
    <row r="90" customFormat="false" ht="22.35" hidden="false" customHeight="false" outlineLevel="0" collapsed="false">
      <c r="A90" s="6" t="s">
        <v>108</v>
      </c>
      <c r="B90" s="7" t="s">
        <v>1584</v>
      </c>
      <c r="C90" s="6" t="n">
        <v>50</v>
      </c>
      <c r="D90" s="8" t="n">
        <v>0.0741584474885845</v>
      </c>
      <c r="E90" s="8" t="n">
        <v>0.0812431302051819</v>
      </c>
      <c r="F90" s="6" t="n">
        <v>40</v>
      </c>
      <c r="G90" s="6" t="n">
        <v>10</v>
      </c>
      <c r="H90" s="18" t="n">
        <v>5.86086709394739E-007</v>
      </c>
    </row>
    <row r="91" customFormat="false" ht="22.35" hidden="false" customHeight="false" outlineLevel="0" collapsed="false">
      <c r="A91" s="6" t="s">
        <v>108</v>
      </c>
      <c r="B91" s="7" t="s">
        <v>1585</v>
      </c>
      <c r="C91" s="6" t="n">
        <v>10</v>
      </c>
      <c r="D91" s="8" t="n">
        <v>0.0712217725719946</v>
      </c>
      <c r="E91" s="8" t="n">
        <v>0.0245952748887094</v>
      </c>
      <c r="F91" s="6" t="n">
        <v>10</v>
      </c>
      <c r="G91" s="6" t="n">
        <v>0</v>
      </c>
      <c r="H91" s="16" t="n">
        <v>0.001953125</v>
      </c>
    </row>
    <row r="92" customFormat="false" ht="22.35" hidden="false" customHeight="false" outlineLevel="0" collapsed="false">
      <c r="A92" s="7" t="s">
        <v>1570</v>
      </c>
      <c r="B92" s="7" t="s">
        <v>1584</v>
      </c>
      <c r="C92" s="6" t="n">
        <v>50</v>
      </c>
      <c r="D92" s="8" t="n">
        <v>0.00885370732767992</v>
      </c>
      <c r="E92" s="8" t="n">
        <v>0.0607993343777874</v>
      </c>
      <c r="F92" s="6" t="n">
        <v>25</v>
      </c>
      <c r="G92" s="6" t="n">
        <v>25</v>
      </c>
      <c r="H92" s="16" t="n">
        <v>0.460175708750264</v>
      </c>
    </row>
    <row r="93" customFormat="false" ht="22.35" hidden="false" customHeight="false" outlineLevel="0" collapsed="false">
      <c r="A93" s="7" t="s">
        <v>1570</v>
      </c>
      <c r="B93" s="7" t="s">
        <v>1585</v>
      </c>
      <c r="C93" s="6" t="n">
        <v>10</v>
      </c>
      <c r="D93" s="8" t="n">
        <v>0.0277353850213974</v>
      </c>
      <c r="E93" s="8" t="n">
        <v>0.0232100863647765</v>
      </c>
      <c r="F93" s="6" t="n">
        <v>9</v>
      </c>
      <c r="G93" s="6" t="n">
        <v>1</v>
      </c>
      <c r="H93" s="16" t="n">
        <v>0.00390625</v>
      </c>
    </row>
    <row r="94" customFormat="false" ht="22.35" hidden="false" customHeight="false" outlineLevel="0" collapsed="false">
      <c r="A94" s="6" t="s">
        <v>112</v>
      </c>
      <c r="B94" s="7" t="s">
        <v>1584</v>
      </c>
      <c r="C94" s="6" t="n">
        <v>50</v>
      </c>
      <c r="D94" s="8" t="n">
        <v>-0.000362513589910865</v>
      </c>
      <c r="E94" s="8" t="n">
        <v>0.074222077276777</v>
      </c>
      <c r="F94" s="6" t="n">
        <v>24</v>
      </c>
      <c r="G94" s="6" t="n">
        <v>22</v>
      </c>
      <c r="H94" s="16" t="n">
        <v>0.991282596204885</v>
      </c>
    </row>
    <row r="95" customFormat="false" ht="22.35" hidden="false" customHeight="false" outlineLevel="0" collapsed="false">
      <c r="A95" s="6" t="s">
        <v>112</v>
      </c>
      <c r="B95" s="7" t="s">
        <v>1585</v>
      </c>
      <c r="C95" s="6" t="n">
        <v>10</v>
      </c>
      <c r="D95" s="8" t="n">
        <v>0.0208006674763521</v>
      </c>
      <c r="E95" s="8" t="n">
        <v>0.0460265968654722</v>
      </c>
      <c r="F95" s="6" t="n">
        <v>7</v>
      </c>
      <c r="G95" s="6" t="n">
        <v>3</v>
      </c>
      <c r="H95" s="16" t="n">
        <v>0.16015625</v>
      </c>
    </row>
    <row r="96" customFormat="false" ht="22.35" hidden="false" customHeight="false" outlineLevel="0" collapsed="false">
      <c r="A96" s="7" t="s">
        <v>1571</v>
      </c>
      <c r="B96" s="7" t="s">
        <v>1584</v>
      </c>
      <c r="C96" s="6" t="n">
        <v>50</v>
      </c>
      <c r="D96" s="8" t="n">
        <v>0.0761484453141988</v>
      </c>
      <c r="E96" s="8" t="n">
        <v>0.0672351715838974</v>
      </c>
      <c r="F96" s="6" t="n">
        <v>45</v>
      </c>
      <c r="G96" s="6" t="n">
        <v>5</v>
      </c>
      <c r="H96" s="18" t="n">
        <v>1.16147170570906E-008</v>
      </c>
    </row>
    <row r="97" customFormat="false" ht="22.35" hidden="false" customHeight="false" outlineLevel="0" collapsed="false">
      <c r="A97" s="7" t="s">
        <v>1571</v>
      </c>
      <c r="B97" s="7" t="s">
        <v>1585</v>
      </c>
      <c r="C97" s="6" t="n">
        <v>10</v>
      </c>
      <c r="D97" s="8" t="n">
        <v>0.0684496696526688</v>
      </c>
      <c r="E97" s="8" t="n">
        <v>0.0495254164555101</v>
      </c>
      <c r="F97" s="6" t="n">
        <v>9</v>
      </c>
      <c r="G97" s="6" t="n">
        <v>1</v>
      </c>
      <c r="H97" s="16" t="n">
        <v>0.009765625</v>
      </c>
    </row>
    <row r="98" customFormat="false" ht="22.35" hidden="false" customHeight="false" outlineLevel="0" collapsed="false">
      <c r="A98" s="7" t="s">
        <v>1572</v>
      </c>
      <c r="B98" s="7" t="s">
        <v>1584</v>
      </c>
      <c r="C98" s="6" t="n">
        <v>50</v>
      </c>
      <c r="D98" s="8" t="n">
        <v>0.0796883018047401</v>
      </c>
      <c r="E98" s="8" t="n">
        <v>0.0715641122438654</v>
      </c>
      <c r="F98" s="6" t="n">
        <v>43</v>
      </c>
      <c r="G98" s="6" t="n">
        <v>6</v>
      </c>
      <c r="H98" s="18" t="n">
        <v>4.5985395173014E-008</v>
      </c>
    </row>
    <row r="99" customFormat="false" ht="22.35" hidden="false" customHeight="false" outlineLevel="0" collapsed="false">
      <c r="A99" s="7" t="s">
        <v>1572</v>
      </c>
      <c r="B99" s="7" t="s">
        <v>1585</v>
      </c>
      <c r="C99" s="6" t="n">
        <v>10</v>
      </c>
      <c r="D99" s="8" t="n">
        <v>0.063957473925703</v>
      </c>
      <c r="E99" s="8" t="n">
        <v>0.036319079726647</v>
      </c>
      <c r="F99" s="6" t="n">
        <v>10</v>
      </c>
      <c r="G99" s="6" t="n">
        <v>0</v>
      </c>
      <c r="H99" s="16" t="n">
        <v>0.001953125</v>
      </c>
    </row>
    <row r="100" customFormat="false" ht="22.35" hidden="false" customHeight="false" outlineLevel="0" collapsed="false">
      <c r="A100" s="7" t="s">
        <v>1573</v>
      </c>
      <c r="B100" s="7" t="s">
        <v>1584</v>
      </c>
      <c r="C100" s="6" t="n">
        <v>50</v>
      </c>
      <c r="D100" s="8" t="n">
        <v>0.0791988910632746</v>
      </c>
      <c r="E100" s="8" t="n">
        <v>0.0746359040779259</v>
      </c>
      <c r="F100" s="6" t="n">
        <v>43</v>
      </c>
      <c r="G100" s="6" t="n">
        <v>6</v>
      </c>
      <c r="H100" s="18" t="n">
        <v>7.37913660151409E-008</v>
      </c>
    </row>
    <row r="101" customFormat="false" ht="22.35" hidden="false" customHeight="false" outlineLevel="0" collapsed="false">
      <c r="A101" s="7" t="s">
        <v>1573</v>
      </c>
      <c r="B101" s="7" t="s">
        <v>1585</v>
      </c>
      <c r="C101" s="6" t="n">
        <v>10</v>
      </c>
      <c r="D101" s="8" t="n">
        <v>0.0706600272568255</v>
      </c>
      <c r="E101" s="8" t="n">
        <v>0.0445337976241309</v>
      </c>
      <c r="F101" s="6" t="n">
        <v>9</v>
      </c>
      <c r="G101" s="6" t="n">
        <v>1</v>
      </c>
      <c r="H101" s="16" t="n">
        <v>0.00390625</v>
      </c>
    </row>
    <row r="102" customFormat="false" ht="22.35" hidden="false" customHeight="false" outlineLevel="0" collapsed="false">
      <c r="A102" s="7" t="s">
        <v>1586</v>
      </c>
      <c r="B102" s="7" t="s">
        <v>1584</v>
      </c>
      <c r="C102" s="6" t="n">
        <v>50</v>
      </c>
      <c r="D102" s="8" t="n">
        <v>0.0723264187866928</v>
      </c>
      <c r="E102" s="8" t="n">
        <v>0.0668186941098111</v>
      </c>
      <c r="F102" s="6" t="n">
        <v>43</v>
      </c>
      <c r="G102" s="6" t="n">
        <v>7</v>
      </c>
      <c r="H102" s="18" t="n">
        <v>4.40903769811457E-008</v>
      </c>
    </row>
    <row r="103" customFormat="false" ht="22.35" hidden="false" customHeight="false" outlineLevel="0" collapsed="false">
      <c r="A103" s="7" t="s">
        <v>1586</v>
      </c>
      <c r="B103" s="7" t="s">
        <v>1585</v>
      </c>
      <c r="C103" s="6" t="n">
        <v>10</v>
      </c>
      <c r="D103" s="8" t="n">
        <v>0.0692558269703883</v>
      </c>
      <c r="E103" s="8" t="n">
        <v>0.0457658964647933</v>
      </c>
      <c r="F103" s="6" t="n">
        <v>10</v>
      </c>
      <c r="G103" s="6" t="n">
        <v>0</v>
      </c>
      <c r="H103" s="16" t="n">
        <v>0.001953125</v>
      </c>
    </row>
    <row r="105" customFormat="false" ht="15" hidden="false" customHeight="false" outlineLevel="0" collapsed="false">
      <c r="A105" s="11" t="s">
        <v>1587</v>
      </c>
    </row>
    <row r="106" customFormat="false" ht="36" hidden="false" customHeight="true" outlineLevel="0" collapsed="false">
      <c r="A106" s="5" t="s">
        <v>1588</v>
      </c>
      <c r="B106" s="5" t="s">
        <v>1568</v>
      </c>
      <c r="C106" s="5" t="s">
        <v>1589</v>
      </c>
      <c r="D106" s="5" t="s">
        <v>1590</v>
      </c>
      <c r="E106" s="5" t="s">
        <v>1591</v>
      </c>
    </row>
    <row r="107" customFormat="false" ht="15" hidden="false" customHeight="false" outlineLevel="0" collapsed="false">
      <c r="A107" s="6" t="s">
        <v>108</v>
      </c>
      <c r="B107" s="6" t="n">
        <v>2039</v>
      </c>
      <c r="C107" s="16" t="n">
        <v>0.207853661145904</v>
      </c>
      <c r="D107" s="16" t="n">
        <v>0.0012051376897893</v>
      </c>
      <c r="E107" s="16" t="n">
        <v>1</v>
      </c>
    </row>
    <row r="108" customFormat="false" ht="15" hidden="false" customHeight="false" outlineLevel="0" collapsed="false">
      <c r="A108" s="6" t="s">
        <v>1592</v>
      </c>
      <c r="B108" s="6" t="n">
        <v>30</v>
      </c>
      <c r="C108" s="16" t="n">
        <v>0.0110022441251518</v>
      </c>
      <c r="D108" s="16" t="n">
        <v>0.00233173270458922</v>
      </c>
      <c r="E108" s="16" t="n">
        <v>3.59765546065879</v>
      </c>
    </row>
    <row r="109" customFormat="false" ht="15" hidden="false" customHeight="false" outlineLevel="0" collapsed="false">
      <c r="A109" s="7" t="s">
        <v>1593</v>
      </c>
      <c r="B109" s="6" t="n">
        <v>31</v>
      </c>
      <c r="C109" s="16" t="n">
        <v>0.00801281370689012</v>
      </c>
      <c r="D109" s="16" t="n">
        <v>0.00188530612905788</v>
      </c>
      <c r="E109" s="16" t="n">
        <v>2.53561258781102</v>
      </c>
    </row>
    <row r="110" customFormat="false" ht="15" hidden="false" customHeight="false" outlineLevel="0" collapsed="false">
      <c r="A110" s="7" t="s">
        <v>1594</v>
      </c>
      <c r="B110" s="6" t="n">
        <v>2031</v>
      </c>
      <c r="C110" s="16" t="n">
        <v>0.768413632852194</v>
      </c>
      <c r="D110" s="16" t="n">
        <v>0.00544334656443776</v>
      </c>
      <c r="E110" s="16" t="n">
        <v>3.71145915188451</v>
      </c>
    </row>
    <row r="111" customFormat="false" ht="15" hidden="false" customHeight="false" outlineLevel="0" collapsed="false">
      <c r="A111" s="7" t="s">
        <v>1595</v>
      </c>
      <c r="B111" s="6" t="n">
        <v>20</v>
      </c>
      <c r="C111" s="16" t="n">
        <v>0.00471764816986097</v>
      </c>
      <c r="D111" s="18" t="n">
        <v>0.000677239174538941</v>
      </c>
      <c r="E111" s="16" t="n">
        <v>2.31395602206743</v>
      </c>
    </row>
    <row r="112" customFormat="false" ht="14.25" hidden="false" customHeight="true" outlineLevel="0" collapsed="false">
      <c r="A112" s="10" t="s">
        <v>1596</v>
      </c>
      <c r="B112" s="10"/>
      <c r="C112" s="10"/>
      <c r="D112" s="10"/>
      <c r="E112" s="10"/>
      <c r="F112" s="10"/>
      <c r="G112" s="10"/>
      <c r="H112" s="10"/>
      <c r="I112" s="10"/>
      <c r="J112" s="10"/>
      <c r="K112" s="10"/>
      <c r="L112" s="10"/>
    </row>
    <row r="114" customFormat="false" ht="15" hidden="false" customHeight="false" outlineLevel="0" collapsed="false">
      <c r="A114" s="11" t="s">
        <v>1597</v>
      </c>
    </row>
    <row r="115" customFormat="false" ht="15" hidden="false" customHeight="true" outlineLevel="0" collapsed="false">
      <c r="A115" s="5" t="s">
        <v>1045</v>
      </c>
      <c r="B115" s="5" t="s">
        <v>1046</v>
      </c>
      <c r="C115" s="5" t="s">
        <v>1598</v>
      </c>
    </row>
    <row r="116" customFormat="false" ht="32.8" hidden="false" customHeight="false" outlineLevel="0" collapsed="false">
      <c r="A116" s="6" t="s">
        <v>1599</v>
      </c>
      <c r="B116" s="7" t="s">
        <v>1594</v>
      </c>
      <c r="C116" s="16" t="n">
        <v>0.00544334656443776</v>
      </c>
    </row>
    <row r="117" customFormat="false" ht="32.8" hidden="false" customHeight="false" outlineLevel="0" collapsed="false">
      <c r="A117" s="6" t="s">
        <v>1600</v>
      </c>
      <c r="B117" s="7" t="s">
        <v>1594</v>
      </c>
      <c r="C117" s="16" t="n">
        <v>0.00536861855234149</v>
      </c>
    </row>
    <row r="118" customFormat="false" ht="32.8" hidden="false" customHeight="false" outlineLevel="0" collapsed="false">
      <c r="A118" s="6" t="s">
        <v>1601</v>
      </c>
      <c r="B118" s="7" t="s">
        <v>1594</v>
      </c>
      <c r="C118" s="16" t="n">
        <v>0.00535323588823626</v>
      </c>
    </row>
    <row r="119" customFormat="false" ht="32.8" hidden="false" customHeight="false" outlineLevel="0" collapsed="false">
      <c r="A119" s="6" t="s">
        <v>1602</v>
      </c>
      <c r="B119" s="7" t="s">
        <v>1594</v>
      </c>
      <c r="C119" s="16" t="n">
        <v>0.00478319490406817</v>
      </c>
    </row>
    <row r="120" customFormat="false" ht="32.8" hidden="false" customHeight="false" outlineLevel="0" collapsed="false">
      <c r="A120" s="6" t="s">
        <v>1603</v>
      </c>
      <c r="B120" s="7" t="s">
        <v>1594</v>
      </c>
      <c r="C120" s="16" t="n">
        <v>0.0047780633645265</v>
      </c>
    </row>
    <row r="121" customFormat="false" ht="32.8" hidden="false" customHeight="false" outlineLevel="0" collapsed="false">
      <c r="A121" s="6" t="s">
        <v>1604</v>
      </c>
      <c r="B121" s="7" t="s">
        <v>1594</v>
      </c>
      <c r="C121" s="16" t="n">
        <v>0.0047260920291158</v>
      </c>
    </row>
    <row r="122" customFormat="false" ht="32.8" hidden="false" customHeight="false" outlineLevel="0" collapsed="false">
      <c r="A122" s="6" t="s">
        <v>1605</v>
      </c>
      <c r="B122" s="7" t="s">
        <v>1594</v>
      </c>
      <c r="C122" s="16" t="n">
        <v>0.00442729449571989</v>
      </c>
    </row>
    <row r="123" customFormat="false" ht="32.8" hidden="false" customHeight="false" outlineLevel="0" collapsed="false">
      <c r="A123" s="6" t="s">
        <v>1606</v>
      </c>
      <c r="B123" s="7" t="s">
        <v>1594</v>
      </c>
      <c r="C123" s="16" t="n">
        <v>0.00436095489551191</v>
      </c>
    </row>
    <row r="124" customFormat="false" ht="32.8" hidden="false" customHeight="false" outlineLevel="0" collapsed="false">
      <c r="A124" s="6" t="s">
        <v>1607</v>
      </c>
      <c r="B124" s="7" t="s">
        <v>1594</v>
      </c>
      <c r="C124" s="16" t="n">
        <v>0.00425608441667172</v>
      </c>
    </row>
    <row r="125" customFormat="false" ht="32.8" hidden="false" customHeight="false" outlineLevel="0" collapsed="false">
      <c r="A125" s="6" t="s">
        <v>1608</v>
      </c>
      <c r="B125" s="7" t="s">
        <v>1594</v>
      </c>
      <c r="C125" s="16" t="n">
        <v>0.00424527053697012</v>
      </c>
    </row>
    <row r="126" customFormat="false" ht="32.8" hidden="false" customHeight="false" outlineLevel="0" collapsed="false">
      <c r="A126" s="6" t="s">
        <v>1609</v>
      </c>
      <c r="B126" s="7" t="s">
        <v>1594</v>
      </c>
      <c r="C126" s="16" t="n">
        <v>0.00415955774234809</v>
      </c>
    </row>
    <row r="127" customFormat="false" ht="32.8" hidden="false" customHeight="false" outlineLevel="0" collapsed="false">
      <c r="A127" s="6" t="s">
        <v>1610</v>
      </c>
      <c r="B127" s="7" t="s">
        <v>1594</v>
      </c>
      <c r="C127" s="16" t="n">
        <v>0.00414102324805045</v>
      </c>
    </row>
    <row r="128" customFormat="false" ht="32.8" hidden="false" customHeight="false" outlineLevel="0" collapsed="false">
      <c r="A128" s="6" t="s">
        <v>1611</v>
      </c>
      <c r="B128" s="7" t="s">
        <v>1594</v>
      </c>
      <c r="C128" s="16" t="n">
        <v>0.00403608081408365</v>
      </c>
    </row>
    <row r="129" customFormat="false" ht="32.8" hidden="false" customHeight="false" outlineLevel="0" collapsed="false">
      <c r="A129" s="6" t="s">
        <v>1612</v>
      </c>
      <c r="B129" s="7" t="s">
        <v>1594</v>
      </c>
      <c r="C129" s="16" t="n">
        <v>0.00398204968357526</v>
      </c>
    </row>
    <row r="130" customFormat="false" ht="32.8" hidden="false" customHeight="false" outlineLevel="0" collapsed="false">
      <c r="A130" s="6" t="s">
        <v>1613</v>
      </c>
      <c r="B130" s="7" t="s">
        <v>1594</v>
      </c>
      <c r="C130" s="16" t="n">
        <v>0.00393966168172852</v>
      </c>
    </row>
    <row r="131" customFormat="false" ht="32.8" hidden="false" customHeight="false" outlineLevel="0" collapsed="false">
      <c r="A131" s="6" t="s">
        <v>1614</v>
      </c>
      <c r="B131" s="7" t="s">
        <v>1594</v>
      </c>
      <c r="C131" s="16" t="n">
        <v>0.0037666589547904</v>
      </c>
    </row>
    <row r="132" customFormat="false" ht="32.8" hidden="false" customHeight="false" outlineLevel="0" collapsed="false">
      <c r="A132" s="6" t="s">
        <v>1615</v>
      </c>
      <c r="B132" s="7" t="s">
        <v>1594</v>
      </c>
      <c r="C132" s="16" t="n">
        <v>0.00375538926992656</v>
      </c>
    </row>
    <row r="133" customFormat="false" ht="32.8" hidden="false" customHeight="false" outlineLevel="0" collapsed="false">
      <c r="A133" s="6" t="s">
        <v>1616</v>
      </c>
      <c r="B133" s="7" t="s">
        <v>1594</v>
      </c>
      <c r="C133" s="16" t="n">
        <v>0.00369745148252251</v>
      </c>
    </row>
    <row r="134" customFormat="false" ht="32.8" hidden="false" customHeight="false" outlineLevel="0" collapsed="false">
      <c r="A134" s="6" t="s">
        <v>1617</v>
      </c>
      <c r="B134" s="7" t="s">
        <v>1594</v>
      </c>
      <c r="C134" s="16" t="n">
        <v>0.00349883513170133</v>
      </c>
    </row>
    <row r="135" customFormat="false" ht="32.8" hidden="false" customHeight="false" outlineLevel="0" collapsed="false">
      <c r="A135" s="6" t="s">
        <v>1618</v>
      </c>
      <c r="B135" s="7" t="s">
        <v>1594</v>
      </c>
      <c r="C135" s="16" t="n">
        <v>0.00348148413588582</v>
      </c>
    </row>
    <row r="137" customFormat="false" ht="15" hidden="false" customHeight="false" outlineLevel="0" collapsed="false">
      <c r="A137" s="11" t="s">
        <v>1619</v>
      </c>
    </row>
    <row r="138" customFormat="false" ht="24" hidden="false" customHeight="true" outlineLevel="0" collapsed="false">
      <c r="A138" s="5" t="s">
        <v>1045</v>
      </c>
      <c r="B138" s="5" t="s">
        <v>1620</v>
      </c>
      <c r="C138" s="5" t="s">
        <v>1621</v>
      </c>
      <c r="D138" s="5" t="s">
        <v>1622</v>
      </c>
      <c r="E138" s="5" t="s">
        <v>1623</v>
      </c>
    </row>
    <row r="139" customFormat="false" ht="15" hidden="false" customHeight="false" outlineLevel="0" collapsed="false">
      <c r="A139" s="7" t="s">
        <v>1204</v>
      </c>
      <c r="B139" s="6" t="n">
        <v>60</v>
      </c>
      <c r="C139" s="6" t="n">
        <v>60</v>
      </c>
      <c r="D139" s="8" t="n">
        <v>1</v>
      </c>
      <c r="E139" s="6" t="s">
        <v>713</v>
      </c>
    </row>
    <row r="140" customFormat="false" ht="15" hidden="false" customHeight="false" outlineLevel="0" collapsed="false">
      <c r="A140" s="6" t="s">
        <v>1281</v>
      </c>
      <c r="B140" s="6" t="n">
        <v>60</v>
      </c>
      <c r="C140" s="6" t="n">
        <v>60</v>
      </c>
      <c r="D140" s="8" t="n">
        <v>1</v>
      </c>
      <c r="E140" s="6" t="s">
        <v>713</v>
      </c>
    </row>
    <row r="141" customFormat="false" ht="15" hidden="false" customHeight="false" outlineLevel="0" collapsed="false">
      <c r="A141" s="7" t="s">
        <v>1206</v>
      </c>
      <c r="B141" s="6" t="n">
        <v>53</v>
      </c>
      <c r="C141" s="6" t="n">
        <v>60</v>
      </c>
      <c r="D141" s="8" t="n">
        <v>0.883333333333333</v>
      </c>
      <c r="E141" s="6" t="s">
        <v>713</v>
      </c>
    </row>
    <row r="142" customFormat="false" ht="15" hidden="false" customHeight="false" outlineLevel="0" collapsed="false">
      <c r="A142" s="6" t="s">
        <v>1355</v>
      </c>
      <c r="B142" s="6" t="n">
        <v>52</v>
      </c>
      <c r="C142" s="6" t="n">
        <v>60</v>
      </c>
      <c r="D142" s="8" t="n">
        <v>0.866666666666667</v>
      </c>
      <c r="E142" s="6" t="s">
        <v>713</v>
      </c>
    </row>
    <row r="143" customFormat="false" ht="15" hidden="false" customHeight="false" outlineLevel="0" collapsed="false">
      <c r="A143" s="6" t="s">
        <v>1624</v>
      </c>
      <c r="B143" s="6" t="n">
        <v>48</v>
      </c>
      <c r="C143" s="6" t="n">
        <v>60</v>
      </c>
      <c r="D143" s="8" t="n">
        <v>0.8</v>
      </c>
      <c r="E143" s="6" t="s">
        <v>713</v>
      </c>
    </row>
    <row r="144" customFormat="false" ht="15" hidden="false" customHeight="false" outlineLevel="0" collapsed="false">
      <c r="A144" s="6" t="s">
        <v>1625</v>
      </c>
      <c r="B144" s="6" t="n">
        <v>47</v>
      </c>
      <c r="C144" s="6" t="n">
        <v>60</v>
      </c>
      <c r="D144" s="8" t="n">
        <v>0.783333333333333</v>
      </c>
      <c r="E144" s="6" t="s">
        <v>713</v>
      </c>
    </row>
    <row r="145" customFormat="false" ht="15" hidden="false" customHeight="false" outlineLevel="0" collapsed="false">
      <c r="A145" s="6" t="s">
        <v>1626</v>
      </c>
      <c r="B145" s="6" t="n">
        <v>37</v>
      </c>
      <c r="C145" s="6" t="n">
        <v>60</v>
      </c>
      <c r="D145" s="8" t="n">
        <v>0.616666666666667</v>
      </c>
      <c r="E145" s="6" t="s">
        <v>713</v>
      </c>
    </row>
    <row r="146" customFormat="false" ht="15" hidden="false" customHeight="false" outlineLevel="0" collapsed="false">
      <c r="A146" s="6" t="s">
        <v>1627</v>
      </c>
      <c r="B146" s="6" t="n">
        <v>36</v>
      </c>
      <c r="C146" s="6" t="n">
        <v>60</v>
      </c>
      <c r="D146" s="8" t="n">
        <v>0.6</v>
      </c>
      <c r="E146" s="6" t="s">
        <v>713</v>
      </c>
    </row>
    <row r="147" customFormat="false" ht="15" hidden="false" customHeight="false" outlineLevel="0" collapsed="false">
      <c r="A147" s="6" t="s">
        <v>1628</v>
      </c>
      <c r="B147" s="6" t="n">
        <v>32</v>
      </c>
      <c r="C147" s="6" t="n">
        <v>60</v>
      </c>
      <c r="D147" s="8" t="n">
        <v>0.533333333333333</v>
      </c>
      <c r="E147" s="6" t="s">
        <v>713</v>
      </c>
    </row>
    <row r="148" customFormat="false" ht="15" hidden="false" customHeight="false" outlineLevel="0" collapsed="false">
      <c r="A148" s="6" t="s">
        <v>1629</v>
      </c>
      <c r="B148" s="6" t="n">
        <v>30</v>
      </c>
      <c r="C148" s="6" t="n">
        <v>60</v>
      </c>
      <c r="D148" s="8" t="n">
        <v>0.5</v>
      </c>
      <c r="E148" s="6" t="s">
        <v>713</v>
      </c>
    </row>
    <row r="149" customFormat="false" ht="15" hidden="false" customHeight="false" outlineLevel="0" collapsed="false">
      <c r="A149" s="6" t="s">
        <v>1599</v>
      </c>
      <c r="B149" s="6" t="n">
        <v>22</v>
      </c>
      <c r="C149" s="6" t="n">
        <v>60</v>
      </c>
      <c r="D149" s="8" t="n">
        <v>0.366666666666667</v>
      </c>
      <c r="E149" s="6"/>
    </row>
    <row r="150" customFormat="false" ht="15" hidden="false" customHeight="false" outlineLevel="0" collapsed="false">
      <c r="A150" s="6" t="s">
        <v>1630</v>
      </c>
      <c r="B150" s="6" t="n">
        <v>21</v>
      </c>
      <c r="C150" s="6" t="n">
        <v>60</v>
      </c>
      <c r="D150" s="8" t="n">
        <v>0.35</v>
      </c>
      <c r="E150" s="6"/>
    </row>
    <row r="151" customFormat="false" ht="15" hidden="false" customHeight="false" outlineLevel="0" collapsed="false">
      <c r="A151" s="6" t="s">
        <v>1631</v>
      </c>
      <c r="B151" s="6" t="n">
        <v>21</v>
      </c>
      <c r="C151" s="6" t="n">
        <v>60</v>
      </c>
      <c r="D151" s="8" t="n">
        <v>0.35</v>
      </c>
      <c r="E151" s="6"/>
    </row>
    <row r="152" customFormat="false" ht="15" hidden="false" customHeight="false" outlineLevel="0" collapsed="false">
      <c r="A152" s="6" t="s">
        <v>1632</v>
      </c>
      <c r="B152" s="6" t="n">
        <v>20</v>
      </c>
      <c r="C152" s="6" t="n">
        <v>60</v>
      </c>
      <c r="D152" s="8" t="n">
        <v>0.333333333333333</v>
      </c>
      <c r="E152" s="6"/>
    </row>
    <row r="153" customFormat="false" ht="15" hidden="false" customHeight="false" outlineLevel="0" collapsed="false">
      <c r="A153" s="6" t="s">
        <v>1633</v>
      </c>
      <c r="B153" s="6" t="n">
        <v>20</v>
      </c>
      <c r="C153" s="6" t="n">
        <v>60</v>
      </c>
      <c r="D153" s="8" t="n">
        <v>0.333333333333333</v>
      </c>
      <c r="E153" s="6" t="s">
        <v>713</v>
      </c>
    </row>
    <row r="154" customFormat="false" ht="15" hidden="false" customHeight="false" outlineLevel="0" collapsed="false">
      <c r="A154" s="6" t="s">
        <v>1634</v>
      </c>
      <c r="B154" s="6" t="n">
        <v>20</v>
      </c>
      <c r="C154" s="6" t="n">
        <v>60</v>
      </c>
      <c r="D154" s="8" t="n">
        <v>0.333333333333333</v>
      </c>
      <c r="E154" s="6" t="s">
        <v>713</v>
      </c>
    </row>
    <row r="155" customFormat="false" ht="15" hidden="false" customHeight="false" outlineLevel="0" collapsed="false">
      <c r="A155" s="6" t="s">
        <v>1347</v>
      </c>
      <c r="B155" s="6" t="n">
        <v>17</v>
      </c>
      <c r="C155" s="6" t="n">
        <v>60</v>
      </c>
      <c r="D155" s="8" t="n">
        <v>0.283333333333333</v>
      </c>
      <c r="E155" s="6" t="s">
        <v>713</v>
      </c>
    </row>
    <row r="156" customFormat="false" ht="15" hidden="false" customHeight="false" outlineLevel="0" collapsed="false">
      <c r="A156" s="7" t="s">
        <v>1209</v>
      </c>
      <c r="B156" s="6" t="n">
        <v>16</v>
      </c>
      <c r="C156" s="6" t="n">
        <v>60</v>
      </c>
      <c r="D156" s="8" t="n">
        <v>0.266666666666667</v>
      </c>
      <c r="E156" s="6" t="s">
        <v>713</v>
      </c>
    </row>
    <row r="157" customFormat="false" ht="15" hidden="false" customHeight="false" outlineLevel="0" collapsed="false">
      <c r="A157" s="6" t="s">
        <v>1278</v>
      </c>
      <c r="B157" s="6" t="n">
        <v>16</v>
      </c>
      <c r="C157" s="6" t="n">
        <v>60</v>
      </c>
      <c r="D157" s="8" t="n">
        <v>0.266666666666667</v>
      </c>
      <c r="E157" s="6"/>
    </row>
    <row r="158" customFormat="false" ht="15" hidden="false" customHeight="false" outlineLevel="0" collapsed="false">
      <c r="A158" s="6" t="s">
        <v>1635</v>
      </c>
      <c r="B158" s="6" t="n">
        <v>16</v>
      </c>
      <c r="C158" s="6" t="n">
        <v>60</v>
      </c>
      <c r="D158" s="8" t="n">
        <v>0.266666666666667</v>
      </c>
      <c r="E158" s="6"/>
    </row>
    <row r="160" customFormat="false" ht="15" hidden="false" customHeight="false" outlineLevel="0" collapsed="false">
      <c r="A160" s="11" t="s">
        <v>1636</v>
      </c>
    </row>
    <row r="161" customFormat="false" ht="36" hidden="false" customHeight="true" outlineLevel="0" collapsed="false">
      <c r="A161" s="5" t="s">
        <v>1567</v>
      </c>
      <c r="B161" s="5" t="s">
        <v>1637</v>
      </c>
      <c r="C161" s="5" t="s">
        <v>1638</v>
      </c>
    </row>
    <row r="162" customFormat="false" ht="22.35" hidden="false" customHeight="false" outlineLevel="0" collapsed="false">
      <c r="A162" s="7" t="s">
        <v>1569</v>
      </c>
      <c r="B162" s="6" t="n">
        <v>21</v>
      </c>
      <c r="C162" s="7" t="s">
        <v>1639</v>
      </c>
    </row>
    <row r="163" customFormat="false" ht="22.35" hidden="false" customHeight="false" outlineLevel="0" collapsed="false">
      <c r="A163" s="6" t="s">
        <v>108</v>
      </c>
      <c r="B163" s="6" t="n">
        <v>22</v>
      </c>
      <c r="C163" s="7" t="s">
        <v>1640</v>
      </c>
    </row>
    <row r="164" customFormat="false" ht="22.35" hidden="false" customHeight="false" outlineLevel="0" collapsed="false">
      <c r="A164" s="7" t="s">
        <v>1570</v>
      </c>
      <c r="B164" s="6" t="n">
        <v>11</v>
      </c>
      <c r="C164" s="7" t="s">
        <v>1641</v>
      </c>
    </row>
    <row r="165" customFormat="false" ht="15" hidden="false" customHeight="false" outlineLevel="0" collapsed="false">
      <c r="A165" s="6" t="s">
        <v>112</v>
      </c>
      <c r="B165" s="6" t="n">
        <v>11</v>
      </c>
      <c r="C165" s="7" t="s">
        <v>1642</v>
      </c>
    </row>
    <row r="166" customFormat="false" ht="15" hidden="false" customHeight="false" outlineLevel="0" collapsed="false">
      <c r="A166" s="7" t="s">
        <v>1571</v>
      </c>
      <c r="B166" s="6" t="n">
        <v>14</v>
      </c>
      <c r="C166" s="7" t="s">
        <v>1643</v>
      </c>
    </row>
    <row r="167" customFormat="false" ht="22.35" hidden="false" customHeight="false" outlineLevel="0" collapsed="false">
      <c r="A167" s="7" t="s">
        <v>1572</v>
      </c>
      <c r="B167" s="6" t="n">
        <v>14</v>
      </c>
      <c r="C167" s="7" t="s">
        <v>1644</v>
      </c>
    </row>
    <row r="168" customFormat="false" ht="15" hidden="false" customHeight="false" outlineLevel="0" collapsed="false">
      <c r="A168" s="7" t="s">
        <v>1573</v>
      </c>
      <c r="B168" s="6" t="n">
        <v>11</v>
      </c>
      <c r="C168" s="7" t="s">
        <v>1645</v>
      </c>
    </row>
  </sheetData>
  <mergeCells count="5">
    <mergeCell ref="A2:L2"/>
    <mergeCell ref="A6:L6"/>
    <mergeCell ref="A7:L7"/>
    <mergeCell ref="A8:L8"/>
    <mergeCell ref="A112:L1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60</v>
      </c>
    </row>
    <row r="2" customFormat="false" ht="14.25" hidden="false" customHeight="true" outlineLevel="0" collapsed="false">
      <c r="A2" s="2" t="s">
        <v>1646</v>
      </c>
      <c r="B2" s="2"/>
      <c r="C2" s="2"/>
      <c r="D2" s="2"/>
      <c r="E2" s="2"/>
      <c r="F2" s="2"/>
      <c r="G2" s="2"/>
      <c r="H2" s="2"/>
      <c r="I2" s="2"/>
      <c r="J2" s="2"/>
      <c r="K2" s="2"/>
      <c r="L2" s="2"/>
    </row>
    <row r="4" customFormat="false" ht="51.75" hidden="false" customHeight="true" outlineLevel="0" collapsed="false">
      <c r="A4" s="4" t="s">
        <v>1647</v>
      </c>
      <c r="B4" s="4"/>
      <c r="C4" s="4"/>
      <c r="D4" s="4"/>
      <c r="E4" s="4"/>
      <c r="F4" s="4"/>
      <c r="G4" s="4"/>
      <c r="H4" s="4"/>
      <c r="I4" s="4"/>
      <c r="J4" s="4"/>
      <c r="K4" s="4"/>
      <c r="L4" s="4"/>
    </row>
    <row r="5" customFormat="false" ht="15" hidden="false" customHeight="false" outlineLevel="0" collapsed="false">
      <c r="A5" s="11" t="s">
        <v>1648</v>
      </c>
    </row>
    <row r="6" customFormat="false" ht="15" hidden="false" customHeight="true" outlineLevel="0" collapsed="false">
      <c r="A6" s="5" t="s">
        <v>1649</v>
      </c>
      <c r="B6" s="5" t="s">
        <v>527</v>
      </c>
      <c r="C6" s="5" t="s">
        <v>1554</v>
      </c>
    </row>
    <row r="7" customFormat="false" ht="15" hidden="false" customHeight="false" outlineLevel="0" collapsed="false">
      <c r="A7" s="6" t="s">
        <v>1249</v>
      </c>
      <c r="B7" s="6" t="s">
        <v>1253</v>
      </c>
      <c r="C7" s="16" t="n">
        <v>0.999999999999999</v>
      </c>
    </row>
    <row r="9" customFormat="false" ht="15" hidden="false" customHeight="false" outlineLevel="0" collapsed="false">
      <c r="A9" s="11" t="s">
        <v>1650</v>
      </c>
    </row>
    <row r="10" customFormat="false" ht="24" hidden="false" customHeight="true" outlineLevel="0" collapsed="false">
      <c r="A10" s="5" t="s">
        <v>1588</v>
      </c>
      <c r="B10" s="5" t="s">
        <v>1568</v>
      </c>
      <c r="C10" s="5" t="s">
        <v>1651</v>
      </c>
    </row>
    <row r="11" customFormat="false" ht="15" hidden="false" customHeight="false" outlineLevel="0" collapsed="false">
      <c r="A11" s="6" t="s">
        <v>108</v>
      </c>
      <c r="B11" s="6" t="n">
        <v>2039</v>
      </c>
      <c r="C11" s="6" t="n">
        <v>1251</v>
      </c>
    </row>
    <row r="12" customFormat="false" ht="15" hidden="false" customHeight="false" outlineLevel="0" collapsed="false">
      <c r="A12" s="6" t="s">
        <v>1592</v>
      </c>
      <c r="B12" s="6" t="n">
        <v>30</v>
      </c>
      <c r="C12" s="6" t="n">
        <v>22</v>
      </c>
    </row>
    <row r="13" customFormat="false" ht="15" hidden="false" customHeight="false" outlineLevel="0" collapsed="false">
      <c r="A13" s="6" t="s">
        <v>1652</v>
      </c>
      <c r="B13" s="6" t="n">
        <v>30</v>
      </c>
      <c r="C13" s="6" t="n">
        <v>23</v>
      </c>
    </row>
    <row r="14" customFormat="false" ht="15" hidden="false" customHeight="false" outlineLevel="0" collapsed="false">
      <c r="A14" s="6" t="s">
        <v>1653</v>
      </c>
      <c r="B14" s="6" t="n">
        <v>20</v>
      </c>
      <c r="C14" s="6" t="n">
        <v>14</v>
      </c>
    </row>
    <row r="15" customFormat="false" ht="22.35" hidden="false" customHeight="false" outlineLevel="0" collapsed="false">
      <c r="A15" s="7" t="s">
        <v>1654</v>
      </c>
      <c r="B15" s="6" t="n">
        <v>2031</v>
      </c>
      <c r="C15" s="6" t="n">
        <v>1059</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62</v>
      </c>
    </row>
    <row r="2" customFormat="false" ht="14.25" hidden="false" customHeight="true" outlineLevel="0" collapsed="false">
      <c r="A2" s="2" t="s">
        <v>1655</v>
      </c>
      <c r="B2" s="2"/>
      <c r="C2" s="2"/>
      <c r="D2" s="2"/>
      <c r="E2" s="2"/>
      <c r="F2" s="2"/>
      <c r="G2" s="2"/>
      <c r="H2" s="2"/>
      <c r="I2" s="2"/>
      <c r="J2" s="2"/>
      <c r="K2" s="2"/>
      <c r="L2" s="2"/>
    </row>
    <row r="4" customFormat="false" ht="15" hidden="false" customHeight="false" outlineLevel="0" collapsed="false">
      <c r="A4" s="11" t="s">
        <v>1656</v>
      </c>
    </row>
    <row r="5" customFormat="false" ht="24" hidden="false" customHeight="true" outlineLevel="0" collapsed="false">
      <c r="A5" s="5" t="s">
        <v>1588</v>
      </c>
      <c r="B5" s="5" t="s">
        <v>1568</v>
      </c>
      <c r="C5" s="5" t="s">
        <v>1651</v>
      </c>
    </row>
    <row r="6" customFormat="false" ht="15" hidden="false" customHeight="false" outlineLevel="0" collapsed="false">
      <c r="A6" s="6" t="s">
        <v>108</v>
      </c>
      <c r="B6" s="6" t="n">
        <v>2039</v>
      </c>
      <c r="C6" s="6" t="n">
        <v>1251</v>
      </c>
    </row>
    <row r="7" customFormat="false" ht="15" hidden="false" customHeight="false" outlineLevel="0" collapsed="false">
      <c r="A7" s="6" t="s">
        <v>1592</v>
      </c>
      <c r="B7" s="6" t="n">
        <v>30</v>
      </c>
      <c r="C7" s="6" t="n">
        <v>22</v>
      </c>
    </row>
    <row r="8" customFormat="false" ht="15" hidden="false" customHeight="false" outlineLevel="0" collapsed="false">
      <c r="A8" s="6" t="s">
        <v>1652</v>
      </c>
      <c r="B8" s="6" t="n">
        <v>30</v>
      </c>
      <c r="C8" s="6" t="n">
        <v>23</v>
      </c>
    </row>
    <row r="9" customFormat="false" ht="15" hidden="false" customHeight="false" outlineLevel="0" collapsed="false">
      <c r="A9" s="6" t="s">
        <v>1653</v>
      </c>
      <c r="B9" s="6" t="n">
        <v>20</v>
      </c>
      <c r="C9" s="6" t="n">
        <v>14</v>
      </c>
    </row>
    <row r="10" customFormat="false" ht="22.35" hidden="false" customHeight="false" outlineLevel="0" collapsed="false">
      <c r="A10" s="7" t="s">
        <v>1654</v>
      </c>
      <c r="B10" s="6" t="n">
        <v>2031</v>
      </c>
      <c r="C10" s="6" t="n">
        <v>1059</v>
      </c>
    </row>
    <row r="12" customFormat="false" ht="15" hidden="false" customHeight="false" outlineLevel="0" collapsed="false">
      <c r="A12" s="11" t="s">
        <v>1657</v>
      </c>
    </row>
    <row r="13" customFormat="false" ht="15" hidden="false" customHeight="true" outlineLevel="0" collapsed="false">
      <c r="A13" s="5" t="s">
        <v>1045</v>
      </c>
      <c r="B13" s="5" t="s">
        <v>1046</v>
      </c>
      <c r="C13" s="5" t="s">
        <v>625</v>
      </c>
      <c r="D13" s="5" t="s">
        <v>626</v>
      </c>
      <c r="E13" s="5" t="s">
        <v>628</v>
      </c>
      <c r="F13" s="5" t="s">
        <v>630</v>
      </c>
      <c r="G13" s="5" t="s">
        <v>140</v>
      </c>
      <c r="H13" s="5" t="s">
        <v>134</v>
      </c>
      <c r="I13" s="5" t="s">
        <v>631</v>
      </c>
    </row>
    <row r="14" customFormat="false" ht="15" hidden="false" customHeight="false" outlineLevel="0" collapsed="false">
      <c r="A14" s="6" t="s">
        <v>1628</v>
      </c>
      <c r="B14" s="6" t="s">
        <v>108</v>
      </c>
      <c r="C14" s="16" t="n">
        <v>0.13758315719477</v>
      </c>
      <c r="D14" s="16" t="n">
        <v>0.159591872541905</v>
      </c>
      <c r="E14" s="16" t="n">
        <v>9.37159048335091</v>
      </c>
      <c r="F14" s="18" t="n">
        <v>3.53877645650815E-017</v>
      </c>
      <c r="G14" s="16" t="n">
        <v>0.619692071878835</v>
      </c>
      <c r="H14" s="16" t="n">
        <v>0.700875020637279</v>
      </c>
      <c r="I14" s="18" t="n">
        <v>1.56835409144303E-005</v>
      </c>
    </row>
    <row r="15" customFormat="false" ht="15" hidden="false" customHeight="false" outlineLevel="0" collapsed="false">
      <c r="A15" s="6" t="s">
        <v>1658</v>
      </c>
      <c r="B15" s="6" t="s">
        <v>108</v>
      </c>
      <c r="C15" s="16" t="n">
        <v>0.130707186757412</v>
      </c>
      <c r="D15" s="16" t="n">
        <v>0.151752320642104</v>
      </c>
      <c r="E15" s="16" t="n">
        <v>9.29456250322798</v>
      </c>
      <c r="F15" s="18" t="n">
        <v>6.18550708684006E-017</v>
      </c>
      <c r="G15" s="16" t="n">
        <v>0.614943044644382</v>
      </c>
      <c r="H15" s="16" t="n">
        <v>0.700335699741346</v>
      </c>
      <c r="I15" s="18" t="n">
        <v>1.97604379631812E-005</v>
      </c>
    </row>
    <row r="16" customFormat="false" ht="15" hidden="false" customHeight="false" outlineLevel="0" collapsed="false">
      <c r="A16" s="6" t="s">
        <v>1659</v>
      </c>
      <c r="B16" s="6" t="s">
        <v>108</v>
      </c>
      <c r="C16" s="16" t="n">
        <v>0.145329572404079</v>
      </c>
      <c r="D16" s="16" t="n">
        <v>0.168211779856507</v>
      </c>
      <c r="E16" s="16" t="n">
        <v>9.40846689250002</v>
      </c>
      <c r="F16" s="18" t="n">
        <v>2.76098977048619E-017</v>
      </c>
      <c r="G16" s="16" t="n">
        <v>0.622526885444001</v>
      </c>
      <c r="H16" s="16" t="n">
        <v>0.699752352649827</v>
      </c>
      <c r="I16" s="18" t="n">
        <v>1.25174933961993E-005</v>
      </c>
    </row>
    <row r="17" customFormat="false" ht="15" hidden="false" customHeight="false" outlineLevel="0" collapsed="false">
      <c r="A17" s="6" t="s">
        <v>1660</v>
      </c>
      <c r="B17" s="6" t="s">
        <v>108</v>
      </c>
      <c r="C17" s="16" t="n">
        <v>0.124716531051072</v>
      </c>
      <c r="D17" s="16" t="n">
        <v>0.144735227522866</v>
      </c>
      <c r="E17" s="16" t="n">
        <v>9.17639035772405</v>
      </c>
      <c r="F17" s="18" t="n">
        <v>1.44129588843633E-016</v>
      </c>
      <c r="G17" s="16" t="n">
        <v>0.608302158935311</v>
      </c>
      <c r="H17" s="16" t="n">
        <v>0.699124979362721</v>
      </c>
      <c r="I17" s="18" t="n">
        <v>2.55202693407906E-005</v>
      </c>
    </row>
    <row r="18" customFormat="false" ht="15" hidden="false" customHeight="false" outlineLevel="0" collapsed="false">
      <c r="A18" s="6" t="s">
        <v>1661</v>
      </c>
      <c r="B18" s="6" t="s">
        <v>108</v>
      </c>
      <c r="C18" s="16" t="n">
        <v>0.153903295189145</v>
      </c>
      <c r="D18" s="16" t="n">
        <v>0.177545900064698</v>
      </c>
      <c r="E18" s="16" t="n">
        <v>9.40702406819993</v>
      </c>
      <c r="F18" s="18" t="n">
        <v>2.81752273165348E-017</v>
      </c>
      <c r="G18" s="16" t="n">
        <v>0.623468900934577</v>
      </c>
      <c r="H18" s="16" t="n">
        <v>0.698816795993616</v>
      </c>
      <c r="I18" s="18" t="n">
        <v>1.28117199801804E-005</v>
      </c>
    </row>
    <row r="19" customFormat="false" ht="22.35" hidden="false" customHeight="false" outlineLevel="0" collapsed="false">
      <c r="A19" s="7" t="s">
        <v>1204</v>
      </c>
      <c r="B19" s="6" t="s">
        <v>1592</v>
      </c>
      <c r="C19" s="17" t="n">
        <v>64.1777777777778</v>
      </c>
      <c r="D19" s="17" t="n">
        <v>61.1931649331352</v>
      </c>
      <c r="E19" s="17" t="n">
        <v>-14.4215405652832</v>
      </c>
      <c r="F19" s="18" t="n">
        <v>1.4470573426197E-036</v>
      </c>
      <c r="G19" s="16" t="n">
        <v>-0.789250591175161</v>
      </c>
      <c r="H19" s="16" t="n">
        <v>0.750151340047328</v>
      </c>
      <c r="I19" s="18" t="n">
        <v>1.3792264729466E-006</v>
      </c>
    </row>
    <row r="20" customFormat="false" ht="22.35" hidden="false" customHeight="false" outlineLevel="0" collapsed="false">
      <c r="A20" s="7" t="s">
        <v>1206</v>
      </c>
      <c r="B20" s="6" t="s">
        <v>1592</v>
      </c>
      <c r="C20" s="17" t="n">
        <v>1911.35555555556</v>
      </c>
      <c r="D20" s="17" t="n">
        <v>1915.98068350669</v>
      </c>
      <c r="E20" s="16" t="n">
        <v>7.123448396215</v>
      </c>
      <c r="F20" s="18" t="n">
        <v>2.06306250948076E-010</v>
      </c>
      <c r="G20" s="16" t="n">
        <v>0.805568880658854</v>
      </c>
      <c r="H20" s="16" t="n">
        <v>0.686230807330362</v>
      </c>
      <c r="I20" s="18" t="n">
        <v>4.44968568504143E-007</v>
      </c>
    </row>
    <row r="21" customFormat="false" ht="15" hidden="false" customHeight="false" outlineLevel="0" collapsed="false">
      <c r="A21" s="6" t="s">
        <v>1208</v>
      </c>
      <c r="B21" s="6" t="s">
        <v>1592</v>
      </c>
      <c r="C21" s="17" t="n">
        <v>95.0556120863421</v>
      </c>
      <c r="D21" s="17" t="n">
        <v>88.4930579350625</v>
      </c>
      <c r="E21" s="16" t="n">
        <v>-7.18014324499998</v>
      </c>
      <c r="F21" s="18" t="n">
        <v>7.31066742036769E-011</v>
      </c>
      <c r="G21" s="16" t="n">
        <v>-0.569808544161422</v>
      </c>
      <c r="H21" s="16" t="n">
        <v>0.67615431181553</v>
      </c>
      <c r="I21" s="18" t="n">
        <v>6.4274802001672E-006</v>
      </c>
    </row>
    <row r="22" customFormat="false" ht="22.35" hidden="false" customHeight="false" outlineLevel="0" collapsed="false">
      <c r="A22" s="7" t="s">
        <v>1209</v>
      </c>
      <c r="B22" s="6" t="s">
        <v>1592</v>
      </c>
      <c r="C22" s="16" t="n">
        <v>0.236178530929581</v>
      </c>
      <c r="D22" s="16" t="n">
        <v>0.249084688111831</v>
      </c>
      <c r="E22" s="16" t="n">
        <v>5.53925350425781</v>
      </c>
      <c r="F22" s="18" t="n">
        <v>4.16991424958829E-007</v>
      </c>
      <c r="G22" s="16" t="n">
        <v>0.607049702866009</v>
      </c>
      <c r="H22" s="16" t="n">
        <v>0.675306807550493</v>
      </c>
      <c r="I22" s="18" t="n">
        <v>1.89680728506936E-006</v>
      </c>
    </row>
    <row r="23" customFormat="false" ht="15" hidden="false" customHeight="false" outlineLevel="0" collapsed="false">
      <c r="A23" s="6" t="s">
        <v>1210</v>
      </c>
      <c r="B23" s="6" t="s">
        <v>1592</v>
      </c>
      <c r="C23" s="17" t="n">
        <v>130.074074074074</v>
      </c>
      <c r="D23" s="17" t="n">
        <v>125.365527488856</v>
      </c>
      <c r="E23" s="16" t="n">
        <v>-6.98178826271414</v>
      </c>
      <c r="F23" s="18" t="n">
        <v>1.64000528688332E-010</v>
      </c>
      <c r="G23" s="16" t="n">
        <v>-0.514333519979605</v>
      </c>
      <c r="H23" s="16" t="n">
        <v>0.670915194540752</v>
      </c>
      <c r="I23" s="18" t="n">
        <v>4.45536788760082E-005</v>
      </c>
    </row>
    <row r="24" customFormat="false" ht="15" hidden="false" customHeight="false" outlineLevel="0" collapsed="false">
      <c r="A24" s="6" t="s">
        <v>1281</v>
      </c>
      <c r="B24" s="6" t="s">
        <v>1652</v>
      </c>
      <c r="C24" s="16" t="n">
        <v>3.07140062369626</v>
      </c>
      <c r="D24" s="16" t="n">
        <v>2.69753795274226</v>
      </c>
      <c r="E24" s="16" t="n">
        <v>-7.46645221605295</v>
      </c>
      <c r="F24" s="18" t="n">
        <v>2.13154968539397E-011</v>
      </c>
      <c r="G24" s="16" t="n">
        <v>-0.673333838225832</v>
      </c>
      <c r="H24" s="16" t="n">
        <v>0.688140443563921</v>
      </c>
      <c r="I24" s="18" t="n">
        <v>5.84675133258228E-007</v>
      </c>
    </row>
    <row r="25" customFormat="false" ht="15" hidden="false" customHeight="false" outlineLevel="0" collapsed="false">
      <c r="A25" s="6" t="s">
        <v>1347</v>
      </c>
      <c r="B25" s="6" t="s">
        <v>1652</v>
      </c>
      <c r="C25" s="16" t="n">
        <v>-0.0269578522353141</v>
      </c>
      <c r="D25" s="16" t="n">
        <v>-0.0208864015339902</v>
      </c>
      <c r="E25" s="16" t="n">
        <v>8.63790342383502</v>
      </c>
      <c r="F25" s="18" t="n">
        <v>8.3245203522145E-015</v>
      </c>
      <c r="G25" s="16" t="n">
        <v>0.624510467549734</v>
      </c>
      <c r="H25" s="16" t="n">
        <v>0.687711188156953</v>
      </c>
      <c r="I25" s="18" t="n">
        <v>0.000135831817613485</v>
      </c>
    </row>
    <row r="26" customFormat="false" ht="15" hidden="false" customHeight="false" outlineLevel="0" collapsed="false">
      <c r="A26" s="6" t="s">
        <v>1355</v>
      </c>
      <c r="B26" s="6" t="s">
        <v>1652</v>
      </c>
      <c r="C26" s="16" t="n">
        <v>-1.03678667272243</v>
      </c>
      <c r="D26" s="16" t="n">
        <v>-0.595284515803787</v>
      </c>
      <c r="E26" s="16" t="n">
        <v>6.32698485769807</v>
      </c>
      <c r="F26" s="18" t="n">
        <v>6.39290685237662E-009</v>
      </c>
      <c r="G26" s="16" t="n">
        <v>0.521698357840246</v>
      </c>
      <c r="H26" s="16" t="n">
        <v>0.678971988333058</v>
      </c>
      <c r="I26" s="18" t="n">
        <v>2.82503835445628E-005</v>
      </c>
    </row>
    <row r="27" customFormat="false" ht="15" hidden="false" customHeight="false" outlineLevel="0" collapsed="false">
      <c r="A27" s="6" t="s">
        <v>1337</v>
      </c>
      <c r="B27" s="6" t="s">
        <v>1652</v>
      </c>
      <c r="C27" s="16" t="n">
        <v>5.55374534908818</v>
      </c>
      <c r="D27" s="16" t="n">
        <v>4.84903431688544</v>
      </c>
      <c r="E27" s="16" t="n">
        <v>-6.77033850662911</v>
      </c>
      <c r="F27" s="18" t="n">
        <v>8.01642922011414E-010</v>
      </c>
      <c r="G27" s="16" t="n">
        <v>-0.637406306236831</v>
      </c>
      <c r="H27" s="16" t="n">
        <v>0.673237576357933</v>
      </c>
      <c r="I27" s="18" t="n">
        <v>4.76512799789954E-006</v>
      </c>
    </row>
    <row r="28" customFormat="false" ht="15" hidden="false" customHeight="false" outlineLevel="0" collapsed="false">
      <c r="A28" s="6" t="s">
        <v>1340</v>
      </c>
      <c r="B28" s="6" t="s">
        <v>1652</v>
      </c>
      <c r="C28" s="16" t="n">
        <v>0.68540308711504</v>
      </c>
      <c r="D28" s="16" t="n">
        <v>0.644348431772349</v>
      </c>
      <c r="E28" s="16" t="n">
        <v>-7.12251642339746</v>
      </c>
      <c r="F28" s="18" t="n">
        <v>9.47362619399506E-011</v>
      </c>
      <c r="G28" s="16" t="n">
        <v>-0.561956965671613</v>
      </c>
      <c r="H28" s="16" t="n">
        <v>0.673237576357933</v>
      </c>
      <c r="I28" s="18" t="n">
        <v>2.09276659017269E-005</v>
      </c>
    </row>
    <row r="29" customFormat="false" ht="22.35" hidden="false" customHeight="false" outlineLevel="0" collapsed="false">
      <c r="A29" s="7" t="s">
        <v>1495</v>
      </c>
      <c r="B29" s="6" t="s">
        <v>1653</v>
      </c>
      <c r="C29" s="17" t="n">
        <v>715.766503142336</v>
      </c>
      <c r="D29" s="17" t="n">
        <v>714.149924813163</v>
      </c>
      <c r="E29" s="16" t="n">
        <v>-6.72145165933911</v>
      </c>
      <c r="F29" s="18" t="n">
        <v>4.58026931051694E-010</v>
      </c>
      <c r="G29" s="16" t="n">
        <v>-0.445034158531095</v>
      </c>
      <c r="H29" s="16" t="n">
        <v>0.664124153871554</v>
      </c>
      <c r="I29" s="18" t="n">
        <v>0.000623673368214869</v>
      </c>
    </row>
    <row r="30" customFormat="false" ht="32.8" hidden="false" customHeight="false" outlineLevel="0" collapsed="false">
      <c r="A30" s="7" t="s">
        <v>1496</v>
      </c>
      <c r="B30" s="6" t="s">
        <v>1653</v>
      </c>
      <c r="C30" s="17" t="n">
        <v>708.4</v>
      </c>
      <c r="D30" s="17" t="n">
        <v>705.664190193165</v>
      </c>
      <c r="E30" s="16" t="n">
        <v>-6.32955020469848</v>
      </c>
      <c r="F30" s="18" t="n">
        <v>6.90273025346375E-009</v>
      </c>
      <c r="G30" s="16" t="n">
        <v>-0.549131291160308</v>
      </c>
      <c r="H30" s="16" t="n">
        <v>0.659974684937538</v>
      </c>
      <c r="I30" s="18" t="n">
        <v>5.1367513225348E-005</v>
      </c>
    </row>
    <row r="31" customFormat="false" ht="22.35" hidden="false" customHeight="false" outlineLevel="0" collapsed="false">
      <c r="A31" s="7" t="s">
        <v>1497</v>
      </c>
      <c r="B31" s="6" t="s">
        <v>1653</v>
      </c>
      <c r="C31" s="16" t="n">
        <v>0.0958104926994057</v>
      </c>
      <c r="D31" s="16" t="n">
        <v>0.107569038220999</v>
      </c>
      <c r="E31" s="16" t="n">
        <v>7.00694563042283</v>
      </c>
      <c r="F31" s="18" t="n">
        <v>1.3146600751702E-010</v>
      </c>
      <c r="G31" s="16" t="n">
        <v>0.500230383146292</v>
      </c>
      <c r="H31" s="16" t="n">
        <v>0.65819162401629</v>
      </c>
      <c r="I31" s="18" t="n">
        <v>0.000551159992462697</v>
      </c>
    </row>
    <row r="32" customFormat="false" ht="22.35" hidden="false" customHeight="false" outlineLevel="0" collapsed="false">
      <c r="A32" s="7" t="s">
        <v>1498</v>
      </c>
      <c r="B32" s="6" t="s">
        <v>1653</v>
      </c>
      <c r="C32" s="17" t="n">
        <v>521.548148148148</v>
      </c>
      <c r="D32" s="17" t="n">
        <v>520.968796433878</v>
      </c>
      <c r="E32" s="16" t="n">
        <v>-5.80910872979128</v>
      </c>
      <c r="F32" s="18" t="n">
        <v>8.39160235555696E-008</v>
      </c>
      <c r="G32" s="16" t="n">
        <v>-0.465196101613425</v>
      </c>
      <c r="H32" s="16" t="n">
        <v>0.643239227340267</v>
      </c>
      <c r="I32" s="18" t="n">
        <v>0.000587967731905154</v>
      </c>
    </row>
    <row r="33" customFormat="false" ht="22.35" hidden="false" customHeight="false" outlineLevel="0" collapsed="false">
      <c r="A33" s="7" t="s">
        <v>1499</v>
      </c>
      <c r="B33" s="6" t="s">
        <v>1653</v>
      </c>
      <c r="C33" s="16" t="n">
        <v>0.496087771896205</v>
      </c>
      <c r="D33" s="16" t="n">
        <v>0.467802033883576</v>
      </c>
      <c r="E33" s="16" t="n">
        <v>-3.91326405403724</v>
      </c>
      <c r="F33" s="18" t="n">
        <v>0.000336989543289135</v>
      </c>
      <c r="G33" s="16" t="n">
        <v>-0.383690974550337</v>
      </c>
      <c r="H33" s="16" t="n">
        <v>0.627252215067965</v>
      </c>
      <c r="I33" s="18" t="n">
        <v>0.000958616214745122</v>
      </c>
    </row>
    <row r="34" customFormat="false" ht="22.35" hidden="false" customHeight="false" outlineLevel="0" collapsed="false">
      <c r="A34" s="6" t="s">
        <v>1626</v>
      </c>
      <c r="B34" s="7" t="s">
        <v>1654</v>
      </c>
      <c r="C34" s="18" t="n">
        <v>-4.33656636382229E-005</v>
      </c>
      <c r="D34" s="18" t="n">
        <v>8.29797936228626E-006</v>
      </c>
      <c r="E34" s="17" t="n">
        <v>14.1329754592819</v>
      </c>
      <c r="F34" s="18" t="n">
        <v>1.72507806946735E-032</v>
      </c>
      <c r="G34" s="16" t="n">
        <v>0.9467383185469</v>
      </c>
      <c r="H34" s="16" t="n">
        <v>0.798844312365858</v>
      </c>
      <c r="I34" s="18" t="n">
        <v>1.88788409133865E-007</v>
      </c>
    </row>
    <row r="35" customFormat="false" ht="22.35" hidden="false" customHeight="false" outlineLevel="0" collapsed="false">
      <c r="A35" s="6" t="s">
        <v>1662</v>
      </c>
      <c r="B35" s="7" t="s">
        <v>1654</v>
      </c>
      <c r="C35" s="18" t="n">
        <v>-4.23871185742053E-005</v>
      </c>
      <c r="D35" s="18" t="n">
        <v>9.37081251748564E-006</v>
      </c>
      <c r="E35" s="17" t="n">
        <v>14.0820025268851</v>
      </c>
      <c r="F35" s="18" t="n">
        <v>2.46776051722736E-032</v>
      </c>
      <c r="G35" s="16" t="n">
        <v>0.947028356538372</v>
      </c>
      <c r="H35" s="16" t="n">
        <v>0.79799680810082</v>
      </c>
      <c r="I35" s="18" t="n">
        <v>1.88788409133865E-007</v>
      </c>
    </row>
    <row r="36" customFormat="false" ht="22.35" hidden="false" customHeight="false" outlineLevel="0" collapsed="false">
      <c r="A36" s="6" t="s">
        <v>1599</v>
      </c>
      <c r="B36" s="7" t="s">
        <v>1654</v>
      </c>
      <c r="C36" s="18" t="n">
        <v>-2.80859372616156E-005</v>
      </c>
      <c r="D36" s="18" t="n">
        <v>3.14286497008093E-005</v>
      </c>
      <c r="E36" s="17" t="n">
        <v>14.0927745769425</v>
      </c>
      <c r="F36" s="18" t="n">
        <v>2.84432846026662E-032</v>
      </c>
      <c r="G36" s="16" t="n">
        <v>0.962877680162747</v>
      </c>
      <c r="H36" s="16" t="n">
        <v>0.79796378845413</v>
      </c>
      <c r="I36" s="18" t="n">
        <v>1.1402284351427E-007</v>
      </c>
    </row>
    <row r="37" customFormat="false" ht="22.35" hidden="false" customHeight="false" outlineLevel="0" collapsed="false">
      <c r="A37" s="6" t="s">
        <v>1604</v>
      </c>
      <c r="B37" s="7" t="s">
        <v>1654</v>
      </c>
      <c r="C37" s="18" t="n">
        <v>-2.44037460095388E-005</v>
      </c>
      <c r="D37" s="18" t="n">
        <v>3.02384668172291E-005</v>
      </c>
      <c r="E37" s="17" t="n">
        <v>13.9412417829288</v>
      </c>
      <c r="F37" s="18" t="n">
        <v>3.8844795855849E-032</v>
      </c>
      <c r="G37" s="16" t="n">
        <v>0.952226885266528</v>
      </c>
      <c r="H37" s="16" t="n">
        <v>0.796698035331022</v>
      </c>
      <c r="I37" s="18" t="n">
        <v>1.60349867241442E-007</v>
      </c>
    </row>
    <row r="38" customFormat="false" ht="22.35" hidden="false" customHeight="false" outlineLevel="0" collapsed="false">
      <c r="A38" s="6" t="s">
        <v>1616</v>
      </c>
      <c r="B38" s="7" t="s">
        <v>1654</v>
      </c>
      <c r="C38" s="18" t="n">
        <v>-2.72830973870259E-005</v>
      </c>
      <c r="D38" s="18" t="n">
        <v>2.55919985003354E-005</v>
      </c>
      <c r="E38" s="17" t="n">
        <v>13.9973466406073</v>
      </c>
      <c r="F38" s="18" t="n">
        <v>3.60017322892861E-032</v>
      </c>
      <c r="G38" s="16" t="n">
        <v>0.945145703785986</v>
      </c>
      <c r="H38" s="16" t="n">
        <v>0.796687028782125</v>
      </c>
      <c r="I38" s="18" t="n">
        <v>1.60349867241442E-007</v>
      </c>
    </row>
    <row r="40" customFormat="false" ht="14.25" hidden="false" customHeight="true" outlineLevel="0" collapsed="false">
      <c r="A40" s="10" t="s">
        <v>1663</v>
      </c>
      <c r="B40" s="10"/>
      <c r="C40" s="10"/>
      <c r="D40" s="10"/>
      <c r="E40" s="10"/>
      <c r="F40" s="10"/>
      <c r="G40" s="10"/>
      <c r="H40" s="10"/>
      <c r="I40" s="10"/>
      <c r="J40" s="10"/>
      <c r="K40" s="10"/>
      <c r="L40" s="10"/>
    </row>
  </sheetData>
  <mergeCells count="2">
    <mergeCell ref="A2:L2"/>
    <mergeCell ref="A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0"/>
    <col collapsed="false" customWidth="true" hidden="false" outlineLevel="0" max="39" min="4" style="0" width="14"/>
  </cols>
  <sheetData>
    <row r="1" customFormat="false" ht="17.35" hidden="false" customHeight="false" outlineLevel="0" collapsed="false">
      <c r="A1" s="1" t="s">
        <v>64</v>
      </c>
    </row>
    <row r="3" customFormat="false" ht="15" hidden="false" customHeight="false" outlineLevel="0" collapsed="false">
      <c r="A3" s="11" t="s">
        <v>1664</v>
      </c>
    </row>
    <row r="4" customFormat="false" ht="36" hidden="false" customHeight="true" outlineLevel="0" collapsed="false">
      <c r="A4" s="5" t="s">
        <v>1665</v>
      </c>
      <c r="B4" s="5" t="s">
        <v>1568</v>
      </c>
      <c r="C4" s="5" t="s">
        <v>1666</v>
      </c>
    </row>
    <row r="5" customFormat="false" ht="15" hidden="false" customHeight="false" outlineLevel="0" collapsed="false">
      <c r="A5" s="6" t="s">
        <v>1667</v>
      </c>
      <c r="B5" s="6" t="n">
        <v>13</v>
      </c>
      <c r="C5" s="7" t="s">
        <v>1668</v>
      </c>
    </row>
    <row r="6" customFormat="false" ht="15" hidden="false" customHeight="false" outlineLevel="0" collapsed="false">
      <c r="A6" s="6" t="s">
        <v>1669</v>
      </c>
      <c r="B6" s="6" t="n">
        <v>9</v>
      </c>
      <c r="C6" s="7" t="s">
        <v>1670</v>
      </c>
    </row>
    <row r="7" customFormat="false" ht="22.35" hidden="false" customHeight="false" outlineLevel="0" collapsed="false">
      <c r="A7" s="6" t="s">
        <v>908</v>
      </c>
      <c r="B7" s="6" t="n">
        <v>17</v>
      </c>
      <c r="C7" s="7" t="s">
        <v>1671</v>
      </c>
    </row>
    <row r="8" customFormat="false" ht="15" hidden="false" customHeight="false" outlineLevel="0" collapsed="false">
      <c r="A8" s="6" t="s">
        <v>976</v>
      </c>
      <c r="B8" s="6" t="n">
        <v>10</v>
      </c>
      <c r="C8" s="7" t="s">
        <v>1672</v>
      </c>
    </row>
    <row r="9" customFormat="false" ht="22.35" hidden="false" customHeight="false" outlineLevel="0" collapsed="false">
      <c r="A9" s="7" t="s">
        <v>1673</v>
      </c>
      <c r="B9" s="6" t="n">
        <v>13</v>
      </c>
      <c r="C9" s="7" t="s">
        <v>1674</v>
      </c>
    </row>
    <row r="11" customFormat="false" ht="15" hidden="false" customHeight="false" outlineLevel="0" collapsed="false">
      <c r="A11" s="11" t="s">
        <v>1675</v>
      </c>
    </row>
    <row r="12" customFormat="false" ht="24" hidden="false" customHeight="true" outlineLevel="0" collapsed="false">
      <c r="A12" s="5" t="s">
        <v>1045</v>
      </c>
      <c r="B12" s="5" t="s">
        <v>1046</v>
      </c>
      <c r="C12" s="5" t="s">
        <v>1676</v>
      </c>
      <c r="D12" s="5" t="s">
        <v>1677</v>
      </c>
      <c r="E12" s="5" t="s">
        <v>625</v>
      </c>
      <c r="F12" s="5" t="s">
        <v>626</v>
      </c>
      <c r="G12" s="5" t="s">
        <v>628</v>
      </c>
      <c r="H12" s="5" t="s">
        <v>630</v>
      </c>
      <c r="I12" s="5" t="s">
        <v>134</v>
      </c>
      <c r="J12" s="5" t="s">
        <v>694</v>
      </c>
      <c r="K12" s="5" t="s">
        <v>1678</v>
      </c>
    </row>
    <row r="13" customFormat="false" ht="22.35" hidden="false" customHeight="false" outlineLevel="0" collapsed="false">
      <c r="A13" s="6" t="s">
        <v>1599</v>
      </c>
      <c r="B13" s="7" t="s">
        <v>1654</v>
      </c>
      <c r="C13" s="6" t="s">
        <v>713</v>
      </c>
      <c r="D13" s="6" t="s">
        <v>713</v>
      </c>
      <c r="E13" s="18" t="n">
        <v>-2.80859372616156E-005</v>
      </c>
      <c r="F13" s="18" t="n">
        <v>3.14286497008093E-005</v>
      </c>
      <c r="G13" s="17" t="n">
        <v>14.0927745769425</v>
      </c>
      <c r="H13" s="18" t="n">
        <v>2.84432846026662E-032</v>
      </c>
      <c r="I13" s="16" t="n">
        <v>0.79796378845413</v>
      </c>
      <c r="J13" s="6" t="s">
        <v>713</v>
      </c>
      <c r="K13" s="6" t="n">
        <v>1</v>
      </c>
    </row>
    <row r="14" customFormat="false" ht="22.35" hidden="false" customHeight="false" outlineLevel="0" collapsed="false">
      <c r="A14" s="6" t="s">
        <v>1679</v>
      </c>
      <c r="B14" s="7" t="s">
        <v>1654</v>
      </c>
      <c r="C14" s="6" t="s">
        <v>713</v>
      </c>
      <c r="D14" s="6" t="s">
        <v>713</v>
      </c>
      <c r="E14" s="18" t="n">
        <v>-5.63790929559306E-005</v>
      </c>
      <c r="F14" s="18" t="n">
        <v>-0.000144870031974708</v>
      </c>
      <c r="G14" s="16" t="n">
        <v>-8.74093906251505</v>
      </c>
      <c r="H14" s="18" t="n">
        <v>5.05393435547521E-015</v>
      </c>
      <c r="I14" s="16" t="n">
        <v>0.708194375653514</v>
      </c>
      <c r="J14" s="6" t="s">
        <v>713</v>
      </c>
      <c r="K14" s="6" t="n">
        <v>5</v>
      </c>
    </row>
    <row r="15" customFormat="false" ht="22.35" hidden="false" customHeight="false" outlineLevel="0" collapsed="false">
      <c r="A15" s="6" t="s">
        <v>1680</v>
      </c>
      <c r="B15" s="7" t="s">
        <v>1654</v>
      </c>
      <c r="C15" s="6" t="s">
        <v>713</v>
      </c>
      <c r="D15" s="6"/>
      <c r="E15" s="18" t="n">
        <v>-0.000281858917858093</v>
      </c>
      <c r="F15" s="18" t="n">
        <v>-0.000348128382483675</v>
      </c>
      <c r="G15" s="16" t="n">
        <v>-5.01800226789604</v>
      </c>
      <c r="H15" s="18" t="n">
        <v>3.22016033161459E-006</v>
      </c>
      <c r="I15" s="16" t="n">
        <v>0.61046722800066</v>
      </c>
      <c r="J15" s="6" t="s">
        <v>713</v>
      </c>
      <c r="K15" s="6" t="n">
        <v>247</v>
      </c>
    </row>
    <row r="16" customFormat="false" ht="22.35" hidden="false" customHeight="false" outlineLevel="0" collapsed="false">
      <c r="A16" s="7" t="s">
        <v>1222</v>
      </c>
      <c r="B16" s="6" t="s">
        <v>1592</v>
      </c>
      <c r="C16" s="6" t="s">
        <v>713</v>
      </c>
      <c r="D16" s="6"/>
      <c r="E16" s="17" t="n">
        <v>149.121918388061</v>
      </c>
      <c r="F16" s="17" t="n">
        <v>142.837550605774</v>
      </c>
      <c r="G16" s="16" t="n">
        <v>-3.55176124519644</v>
      </c>
      <c r="H16" s="16" t="n">
        <v>0.00118217946791716</v>
      </c>
      <c r="I16" s="16" t="n">
        <v>0.578185020086952</v>
      </c>
      <c r="J16" s="6" t="s">
        <v>713</v>
      </c>
      <c r="K16" s="6" t="n">
        <v>1104</v>
      </c>
    </row>
    <row r="17" customFormat="false" ht="15" hidden="false" customHeight="false" outlineLevel="0" collapsed="false">
      <c r="A17" s="6" t="s">
        <v>1512</v>
      </c>
      <c r="B17" s="6" t="s">
        <v>1653</v>
      </c>
      <c r="C17" s="6" t="s">
        <v>713</v>
      </c>
      <c r="D17" s="6"/>
      <c r="E17" s="16" t="n">
        <v>-7.52954093899767</v>
      </c>
      <c r="F17" s="16" t="n">
        <v>-9.13288791598585</v>
      </c>
      <c r="G17" s="16" t="n">
        <v>-4.79726866763377</v>
      </c>
      <c r="H17" s="18" t="n">
        <v>6.01104598624039E-006</v>
      </c>
      <c r="I17" s="16" t="n">
        <v>0.51925595729459</v>
      </c>
      <c r="J17" s="6" t="s">
        <v>713</v>
      </c>
      <c r="K17" s="6" t="n">
        <v>171</v>
      </c>
    </row>
    <row r="18" customFormat="false" ht="22.35" hidden="false" customHeight="false" outlineLevel="0" collapsed="false">
      <c r="A18" s="7" t="s">
        <v>1209</v>
      </c>
      <c r="B18" s="6" t="s">
        <v>1592</v>
      </c>
      <c r="C18" s="6" t="s">
        <v>713</v>
      </c>
      <c r="D18" s="6" t="s">
        <v>713</v>
      </c>
      <c r="E18" s="16" t="n">
        <v>0.236178530929581</v>
      </c>
      <c r="F18" s="16" t="n">
        <v>0.249084688111831</v>
      </c>
      <c r="G18" s="16" t="n">
        <v>5.53925350425781</v>
      </c>
      <c r="H18" s="18" t="n">
        <v>4.16991424958829E-007</v>
      </c>
      <c r="I18" s="16" t="n">
        <v>0.675306807550493</v>
      </c>
      <c r="J18" s="6" t="s">
        <v>713</v>
      </c>
      <c r="K18" s="6" t="n">
        <v>9</v>
      </c>
    </row>
    <row r="19" customFormat="false" ht="22.35" hidden="false" customHeight="false" outlineLevel="0" collapsed="false">
      <c r="A19" s="6" t="s">
        <v>1681</v>
      </c>
      <c r="B19" s="7" t="s">
        <v>1654</v>
      </c>
      <c r="C19" s="6" t="s">
        <v>713</v>
      </c>
      <c r="D19" s="6"/>
      <c r="E19" s="18" t="n">
        <v>-0.000351176746386983</v>
      </c>
      <c r="F19" s="18" t="n">
        <v>-0.000315303342882567</v>
      </c>
      <c r="G19" s="16" t="n">
        <v>2.73548000402777</v>
      </c>
      <c r="H19" s="16" t="n">
        <v>0.0135507129693723</v>
      </c>
      <c r="I19" s="16" t="n">
        <v>0.508392493533653</v>
      </c>
      <c r="J19" s="6" t="s">
        <v>711</v>
      </c>
      <c r="K19" s="6" t="n">
        <v>211</v>
      </c>
    </row>
    <row r="20" customFormat="false" ht="22.35" hidden="false" customHeight="false" outlineLevel="0" collapsed="false">
      <c r="A20" s="6" t="s">
        <v>1682</v>
      </c>
      <c r="B20" s="7" t="s">
        <v>1654</v>
      </c>
      <c r="C20" s="6" t="s">
        <v>713</v>
      </c>
      <c r="D20" s="6"/>
      <c r="E20" s="18" t="n">
        <v>7.53713820973719E-005</v>
      </c>
      <c r="F20" s="18" t="n">
        <v>9.17666346365408E-005</v>
      </c>
      <c r="G20" s="16" t="n">
        <v>2.95964931915014</v>
      </c>
      <c r="H20" s="16" t="n">
        <v>0.0075904344839921</v>
      </c>
      <c r="I20" s="16" t="n">
        <v>0.596885146662264</v>
      </c>
      <c r="J20" s="6" t="s">
        <v>713</v>
      </c>
      <c r="K20" s="6" t="n">
        <v>110</v>
      </c>
    </row>
    <row r="21" customFormat="false" ht="22.35" hidden="false" customHeight="false" outlineLevel="0" collapsed="false">
      <c r="A21" s="6" t="s">
        <v>1683</v>
      </c>
      <c r="B21" s="7" t="s">
        <v>1654</v>
      </c>
      <c r="C21" s="6" t="s">
        <v>713</v>
      </c>
      <c r="D21" s="6" t="s">
        <v>713</v>
      </c>
      <c r="E21" s="16" t="n">
        <v>-0.00118445867623342</v>
      </c>
      <c r="F21" s="16" t="n">
        <v>-0.00111388300382082</v>
      </c>
      <c r="G21" s="16" t="n">
        <v>3.33935861483977</v>
      </c>
      <c r="H21" s="16" t="n">
        <v>0.00246366772205696</v>
      </c>
      <c r="I21" s="16" t="n">
        <v>0.631786913213362</v>
      </c>
      <c r="J21" s="6" t="s">
        <v>713</v>
      </c>
      <c r="K21" s="6" t="n">
        <v>87</v>
      </c>
    </row>
    <row r="22" customFormat="false" ht="22.35" hidden="false" customHeight="false" outlineLevel="0" collapsed="false">
      <c r="A22" s="6" t="s">
        <v>1684</v>
      </c>
      <c r="B22" s="7" t="s">
        <v>1654</v>
      </c>
      <c r="C22" s="6" t="s">
        <v>713</v>
      </c>
      <c r="D22" s="6"/>
      <c r="E22" s="18" t="n">
        <v>-1.79762409008112E-005</v>
      </c>
      <c r="F22" s="18" t="n">
        <v>-1.62719035836917E-007</v>
      </c>
      <c r="G22" s="16" t="n">
        <v>3.10909976370526</v>
      </c>
      <c r="H22" s="16" t="n">
        <v>0.00485726525649835</v>
      </c>
      <c r="I22" s="16" t="n">
        <v>0.642573331132024</v>
      </c>
      <c r="J22" s="6" t="s">
        <v>713</v>
      </c>
      <c r="K22" s="6" t="n">
        <v>143</v>
      </c>
    </row>
    <row r="23" customFormat="false" ht="22.35" hidden="false" customHeight="false" outlineLevel="0" collapsed="false">
      <c r="A23" s="6" t="s">
        <v>1685</v>
      </c>
      <c r="B23" s="7" t="s">
        <v>1654</v>
      </c>
      <c r="C23" s="6" t="s">
        <v>713</v>
      </c>
      <c r="D23" s="6"/>
      <c r="E23" s="18" t="n">
        <v>8.56357223534499E-005</v>
      </c>
      <c r="F23" s="18" t="n">
        <v>3.3359535273883E-005</v>
      </c>
      <c r="G23" s="16" t="n">
        <v>-3.46467102552362</v>
      </c>
      <c r="H23" s="16" t="n">
        <v>0.00156117947629445</v>
      </c>
      <c r="I23" s="16" t="n">
        <v>0.577095371746189</v>
      </c>
      <c r="J23" s="6" t="s">
        <v>711</v>
      </c>
      <c r="K23" s="6" t="n">
        <v>285</v>
      </c>
    </row>
    <row r="24" customFormat="false" ht="22.35" hidden="false" customHeight="false" outlineLevel="0" collapsed="false">
      <c r="A24" s="6" t="s">
        <v>1686</v>
      </c>
      <c r="B24" s="7" t="s">
        <v>1654</v>
      </c>
      <c r="C24" s="6" t="s">
        <v>713</v>
      </c>
      <c r="D24" s="6"/>
      <c r="E24" s="16" t="n">
        <v>0.00810820065399218</v>
      </c>
      <c r="F24" s="16" t="n">
        <v>0.0069249068026451</v>
      </c>
      <c r="G24" s="16" t="n">
        <v>-6.13963282043934</v>
      </c>
      <c r="H24" s="18" t="n">
        <v>2.09772860111364E-008</v>
      </c>
      <c r="I24" s="16" t="n">
        <v>0.666919817291288</v>
      </c>
      <c r="J24" s="6" t="s">
        <v>713</v>
      </c>
      <c r="K24" s="6" t="n">
        <v>315</v>
      </c>
    </row>
    <row r="25" customFormat="false" ht="22.35" hidden="false" customHeight="false" outlineLevel="0" collapsed="false">
      <c r="A25" s="6" t="s">
        <v>1687</v>
      </c>
      <c r="B25" s="7" t="s">
        <v>1654</v>
      </c>
      <c r="C25" s="6" t="s">
        <v>713</v>
      </c>
      <c r="D25" s="6"/>
      <c r="E25" s="18" t="n">
        <v>-0.000173060924592083</v>
      </c>
      <c r="F25" s="18" t="n">
        <v>-0.000203667806000044</v>
      </c>
      <c r="G25" s="16" t="n">
        <v>-3.17602022770219</v>
      </c>
      <c r="H25" s="16" t="n">
        <v>0.00393953970841167</v>
      </c>
      <c r="I25" s="16" t="n">
        <v>0.564679984590832</v>
      </c>
      <c r="J25" s="6" t="s">
        <v>713</v>
      </c>
      <c r="K25" s="6" t="n">
        <v>273</v>
      </c>
    </row>
    <row r="26" customFormat="false" ht="22.35" hidden="false" customHeight="false" outlineLevel="0" collapsed="false">
      <c r="A26" s="6" t="s">
        <v>1688</v>
      </c>
      <c r="B26" s="7" t="s">
        <v>1654</v>
      </c>
      <c r="C26" s="6"/>
      <c r="D26" s="6" t="s">
        <v>713</v>
      </c>
      <c r="E26" s="18" t="n">
        <v>-2.37540695730689E-005</v>
      </c>
      <c r="F26" s="18" t="n">
        <v>2.95154948025454E-005</v>
      </c>
      <c r="G26" s="17" t="n">
        <v>13.8380778300061</v>
      </c>
      <c r="H26" s="18" t="n">
        <v>6.13873950005432E-032</v>
      </c>
      <c r="I26" s="16" t="n">
        <v>0.794397666611634</v>
      </c>
      <c r="J26" s="6" t="s">
        <v>713</v>
      </c>
      <c r="K26" s="6" t="n">
        <v>2</v>
      </c>
    </row>
    <row r="27" customFormat="false" ht="22.35" hidden="false" customHeight="false" outlineLevel="0" collapsed="false">
      <c r="A27" s="6" t="s">
        <v>1689</v>
      </c>
      <c r="B27" s="7" t="s">
        <v>1654</v>
      </c>
      <c r="C27" s="6"/>
      <c r="D27" s="6" t="s">
        <v>713</v>
      </c>
      <c r="E27" s="18" t="n">
        <v>-4.10328340291042E-005</v>
      </c>
      <c r="F27" s="18" t="n">
        <v>1.02684634021716E-005</v>
      </c>
      <c r="G27" s="17" t="n">
        <v>13.9088185201776</v>
      </c>
      <c r="H27" s="18" t="n">
        <v>3.77111787581409E-032</v>
      </c>
      <c r="I27" s="16" t="n">
        <v>0.794892961311981</v>
      </c>
      <c r="J27" s="6" t="s">
        <v>713</v>
      </c>
      <c r="K27" s="6" t="n">
        <v>14</v>
      </c>
    </row>
    <row r="28" customFormat="false" ht="22.35" hidden="false" customHeight="false" outlineLevel="0" collapsed="false">
      <c r="A28" s="6" t="s">
        <v>1631</v>
      </c>
      <c r="B28" s="7" t="s">
        <v>1654</v>
      </c>
      <c r="C28" s="6"/>
      <c r="D28" s="6" t="s">
        <v>713</v>
      </c>
      <c r="E28" s="18" t="n">
        <v>-3.59092629158008E-005</v>
      </c>
      <c r="F28" s="18" t="n">
        <v>1.4956696880914E-005</v>
      </c>
      <c r="G28" s="17" t="n">
        <v>13.6875362107515</v>
      </c>
      <c r="H28" s="18" t="n">
        <v>3.8844795855849E-032</v>
      </c>
      <c r="I28" s="16" t="n">
        <v>0.771294920477684</v>
      </c>
      <c r="J28" s="6" t="s">
        <v>713</v>
      </c>
      <c r="K28" s="6" t="n">
        <v>19</v>
      </c>
    </row>
    <row r="29" customFormat="false" ht="22.35" hidden="false" customHeight="false" outlineLevel="0" collapsed="false">
      <c r="A29" s="7" t="s">
        <v>1204</v>
      </c>
      <c r="B29" s="6" t="s">
        <v>1592</v>
      </c>
      <c r="C29" s="6"/>
      <c r="D29" s="6" t="s">
        <v>713</v>
      </c>
      <c r="E29" s="17" t="n">
        <v>64.1777777777778</v>
      </c>
      <c r="F29" s="17" t="n">
        <v>61.1931649331352</v>
      </c>
      <c r="G29" s="17" t="n">
        <v>-14.4215405652832</v>
      </c>
      <c r="H29" s="18" t="n">
        <v>1.4470573426197E-036</v>
      </c>
      <c r="I29" s="16" t="n">
        <v>0.750151340047328</v>
      </c>
      <c r="J29" s="6" t="s">
        <v>713</v>
      </c>
      <c r="K29" s="6" t="n">
        <v>31</v>
      </c>
    </row>
    <row r="30" customFormat="false" ht="22.35" hidden="false" customHeight="false" outlineLevel="0" collapsed="false">
      <c r="A30" s="6" t="s">
        <v>1690</v>
      </c>
      <c r="B30" s="7" t="s">
        <v>1654</v>
      </c>
      <c r="C30" s="6"/>
      <c r="D30" s="6" t="s">
        <v>713</v>
      </c>
      <c r="E30" s="18" t="n">
        <v>4.22268310097205E-005</v>
      </c>
      <c r="F30" s="18" t="n">
        <v>8.422010442781E-005</v>
      </c>
      <c r="G30" s="16" t="n">
        <v>9.32444717062176</v>
      </c>
      <c r="H30" s="18" t="n">
        <v>1.01625184370553E-016</v>
      </c>
      <c r="I30" s="16" t="n">
        <v>0.724792251389577</v>
      </c>
      <c r="J30" s="6" t="s">
        <v>713</v>
      </c>
      <c r="K30" s="6" t="n">
        <v>36</v>
      </c>
    </row>
    <row r="31" customFormat="false" ht="22.35" hidden="false" customHeight="false" outlineLevel="0" collapsed="false">
      <c r="A31" s="7" t="s">
        <v>1206</v>
      </c>
      <c r="B31" s="6" t="s">
        <v>1592</v>
      </c>
      <c r="C31" s="6"/>
      <c r="D31" s="6" t="s">
        <v>713</v>
      </c>
      <c r="E31" s="17" t="n">
        <v>1911.35555555556</v>
      </c>
      <c r="F31" s="17" t="n">
        <v>1915.98068350669</v>
      </c>
      <c r="G31" s="16" t="n">
        <v>7.123448396215</v>
      </c>
      <c r="H31" s="18" t="n">
        <v>2.06306250948076E-010</v>
      </c>
      <c r="I31" s="16" t="n">
        <v>0.686230807330362</v>
      </c>
      <c r="J31" s="6" t="s">
        <v>713</v>
      </c>
      <c r="K31" s="6" t="n">
        <v>49</v>
      </c>
    </row>
    <row r="32" customFormat="false" ht="22.35" hidden="false" customHeight="false" outlineLevel="0" collapsed="false">
      <c r="A32" s="6" t="s">
        <v>1691</v>
      </c>
      <c r="B32" s="7" t="s">
        <v>1654</v>
      </c>
      <c r="C32" s="6"/>
      <c r="D32" s="6" t="s">
        <v>713</v>
      </c>
      <c r="E32" s="18" t="n">
        <v>-4.44216166867506E-005</v>
      </c>
      <c r="F32" s="18" t="n">
        <v>7.8577735663833E-006</v>
      </c>
      <c r="G32" s="17" t="n">
        <v>14.0797638752893</v>
      </c>
      <c r="H32" s="18" t="n">
        <v>1.72507806946735E-032</v>
      </c>
      <c r="I32" s="16" t="n">
        <v>0.789356667216994</v>
      </c>
      <c r="J32" s="6" t="s">
        <v>713</v>
      </c>
      <c r="K32" s="6" t="n">
        <v>55</v>
      </c>
    </row>
    <row r="33" customFormat="false" ht="22.35" hidden="false" customHeight="false" outlineLevel="0" collapsed="false">
      <c r="A33" s="6" t="s">
        <v>1692</v>
      </c>
      <c r="B33" s="7" t="s">
        <v>1654</v>
      </c>
      <c r="C33" s="6"/>
      <c r="D33" s="6" t="s">
        <v>713</v>
      </c>
      <c r="E33" s="18" t="n">
        <v>8.09183280184338E-005</v>
      </c>
      <c r="F33" s="18" t="n">
        <v>0.000139473502037123</v>
      </c>
      <c r="G33" s="16" t="n">
        <v>8.05075961414806</v>
      </c>
      <c r="H33" s="18" t="n">
        <v>3.54991020439372E-013</v>
      </c>
      <c r="I33" s="16" t="n">
        <v>0.697628088712784</v>
      </c>
      <c r="J33" s="6" t="s">
        <v>713</v>
      </c>
      <c r="K33" s="6" t="n">
        <v>59</v>
      </c>
    </row>
    <row r="34" customFormat="false" ht="22.35" hidden="false" customHeight="false" outlineLevel="0" collapsed="false">
      <c r="A34" s="6" t="s">
        <v>1693</v>
      </c>
      <c r="B34" s="7" t="s">
        <v>1654</v>
      </c>
      <c r="C34" s="6"/>
      <c r="D34" s="6" t="s">
        <v>713</v>
      </c>
      <c r="E34" s="18" t="n">
        <v>7.89744163499875E-006</v>
      </c>
      <c r="F34" s="18" t="n">
        <v>-1.64801041956797E-005</v>
      </c>
      <c r="G34" s="16" t="n">
        <v>-6.40124398758052</v>
      </c>
      <c r="H34" s="18" t="n">
        <v>3.87193942246723E-009</v>
      </c>
      <c r="I34" s="16" t="n">
        <v>0.664399317593968</v>
      </c>
      <c r="J34" s="6" t="s">
        <v>713</v>
      </c>
      <c r="K34" s="6" t="n">
        <v>62</v>
      </c>
    </row>
    <row r="35" customFormat="false" ht="22.35" hidden="false" customHeight="false" outlineLevel="0" collapsed="false">
      <c r="A35" s="6" t="s">
        <v>1694</v>
      </c>
      <c r="B35" s="7" t="s">
        <v>1654</v>
      </c>
      <c r="C35" s="6"/>
      <c r="D35" s="6" t="s">
        <v>713</v>
      </c>
      <c r="E35" s="18" t="n">
        <v>8.75585654342929E-005</v>
      </c>
      <c r="F35" s="18" t="n">
        <v>0.000102679906133828</v>
      </c>
      <c r="G35" s="16" t="n">
        <v>2.63898917193284</v>
      </c>
      <c r="H35" s="16" t="n">
        <v>0.0180192209278966</v>
      </c>
      <c r="I35" s="16" t="n">
        <v>0.583611248692972</v>
      </c>
      <c r="J35" s="6" t="s">
        <v>713</v>
      </c>
      <c r="K35" s="6" t="n">
        <v>83</v>
      </c>
    </row>
    <row r="36" customFormat="false" ht="22.35" hidden="false" customHeight="false" outlineLevel="0" collapsed="false">
      <c r="A36" s="6" t="s">
        <v>1695</v>
      </c>
      <c r="B36" s="7" t="s">
        <v>1654</v>
      </c>
      <c r="C36" s="6"/>
      <c r="D36" s="6" t="s">
        <v>713</v>
      </c>
      <c r="E36" s="18" t="n">
        <v>-7.2396474857216E-005</v>
      </c>
      <c r="F36" s="18" t="n">
        <v>-5.17527070605072E-006</v>
      </c>
      <c r="G36" s="17" t="n">
        <v>12.5365455002312</v>
      </c>
      <c r="H36" s="18" t="n">
        <v>3.29995120452145E-027</v>
      </c>
      <c r="I36" s="16" t="n">
        <v>0.768488250509053</v>
      </c>
      <c r="J36" s="6" t="s">
        <v>713</v>
      </c>
      <c r="K36" s="6" t="n">
        <v>93</v>
      </c>
    </row>
    <row r="37" customFormat="false" ht="22.35" hidden="false" customHeight="false" outlineLevel="0" collapsed="false">
      <c r="A37" s="6" t="s">
        <v>1696</v>
      </c>
      <c r="B37" s="7" t="s">
        <v>1654</v>
      </c>
      <c r="C37" s="6"/>
      <c r="D37" s="6" t="s">
        <v>713</v>
      </c>
      <c r="E37" s="18" t="n">
        <v>-0.000144468847682224</v>
      </c>
      <c r="F37" s="18" t="n">
        <v>-7.21668129870605E-005</v>
      </c>
      <c r="G37" s="16" t="n">
        <v>3.70085776232918</v>
      </c>
      <c r="H37" s="18" t="n">
        <v>0.000676586030789599</v>
      </c>
      <c r="I37" s="16" t="n">
        <v>0.596885146662264</v>
      </c>
      <c r="J37" s="6" t="s">
        <v>713</v>
      </c>
      <c r="K37" s="6" t="n">
        <v>105</v>
      </c>
    </row>
    <row r="38" customFormat="false" ht="22.35" hidden="false" customHeight="false" outlineLevel="0" collapsed="false">
      <c r="A38" s="6" t="s">
        <v>1697</v>
      </c>
      <c r="B38" s="7" t="s">
        <v>1654</v>
      </c>
      <c r="C38" s="6"/>
      <c r="D38" s="6" t="s">
        <v>713</v>
      </c>
      <c r="E38" s="18" t="n">
        <v>-4.42644484620627E-005</v>
      </c>
      <c r="F38" s="18" t="n">
        <v>-2.76264556845846E-005</v>
      </c>
      <c r="G38" s="16" t="n">
        <v>2.39492940876901</v>
      </c>
      <c r="H38" s="16" t="n">
        <v>0.0327883389530664</v>
      </c>
      <c r="I38" s="16" t="n">
        <v>0.622992680644984</v>
      </c>
      <c r="J38" s="6" t="s">
        <v>711</v>
      </c>
      <c r="K38" s="6" t="n">
        <v>106</v>
      </c>
    </row>
    <row r="73" customFormat="false" ht="15" hidden="false" customHeight="false" outlineLevel="0" collapsed="false">
      <c r="A73" s="11" t="s">
        <v>1698</v>
      </c>
    </row>
    <row r="74" customFormat="false" ht="24" hidden="false" customHeight="true" outlineLevel="0" collapsed="false">
      <c r="A74" s="5" t="s">
        <v>723</v>
      </c>
      <c r="B74" s="5" t="s">
        <v>724</v>
      </c>
      <c r="C74" s="5" t="s">
        <v>725</v>
      </c>
      <c r="D74" s="5" t="s">
        <v>1201</v>
      </c>
      <c r="E74" s="5" t="s">
        <v>551</v>
      </c>
      <c r="F74" s="5" t="s">
        <v>335</v>
      </c>
      <c r="G74" s="5" t="s">
        <v>337</v>
      </c>
      <c r="H74" s="5" t="s">
        <v>727</v>
      </c>
    </row>
    <row r="75" customFormat="false" ht="15" hidden="false" customHeight="false" outlineLevel="0" collapsed="false">
      <c r="A75" s="6" t="n">
        <v>1</v>
      </c>
      <c r="B75" s="6" t="n">
        <v>0</v>
      </c>
      <c r="C75" s="6" t="s">
        <v>1599</v>
      </c>
      <c r="D75" s="6" t="s">
        <v>729</v>
      </c>
      <c r="E75" s="6" t="n">
        <v>808</v>
      </c>
      <c r="F75" s="6" t="n">
        <v>135</v>
      </c>
      <c r="G75" s="6" t="n">
        <v>673</v>
      </c>
      <c r="H75" s="6" t="s">
        <v>730</v>
      </c>
    </row>
    <row r="76" customFormat="false" ht="15" hidden="false" customHeight="false" outlineLevel="0" collapsed="false">
      <c r="A76" s="6" t="n">
        <v>2</v>
      </c>
      <c r="B76" s="6" t="n">
        <v>1</v>
      </c>
      <c r="C76" s="6" t="s">
        <v>1679</v>
      </c>
      <c r="D76" s="6" t="s">
        <v>1699</v>
      </c>
      <c r="E76" s="6" t="n">
        <v>327</v>
      </c>
      <c r="F76" s="6" t="n">
        <v>111</v>
      </c>
      <c r="G76" s="6" t="n">
        <v>216</v>
      </c>
      <c r="H76" s="6" t="s">
        <v>730</v>
      </c>
    </row>
    <row r="77" customFormat="false" ht="22.35" hidden="false" customHeight="false" outlineLevel="0" collapsed="false">
      <c r="A77" s="6" t="n">
        <v>4</v>
      </c>
      <c r="B77" s="6" t="n">
        <v>2</v>
      </c>
      <c r="C77" s="6" t="s">
        <v>737</v>
      </c>
      <c r="D77" s="7" t="s">
        <v>1700</v>
      </c>
      <c r="E77" s="6" t="n">
        <v>63</v>
      </c>
      <c r="F77" s="6" t="n">
        <v>53</v>
      </c>
      <c r="G77" s="6" t="n">
        <v>10</v>
      </c>
      <c r="H77" s="6" t="s">
        <v>730</v>
      </c>
    </row>
    <row r="78" customFormat="false" ht="22.35" hidden="false" customHeight="false" outlineLevel="0" collapsed="false">
      <c r="A78" s="6" t="n">
        <v>5</v>
      </c>
      <c r="B78" s="6" t="n">
        <v>2</v>
      </c>
      <c r="C78" s="7" t="s">
        <v>1222</v>
      </c>
      <c r="D78" s="7" t="s">
        <v>1701</v>
      </c>
      <c r="E78" s="6" t="n">
        <v>264</v>
      </c>
      <c r="F78" s="6" t="n">
        <v>58</v>
      </c>
      <c r="G78" s="6" t="n">
        <v>206</v>
      </c>
      <c r="H78" s="6" t="s">
        <v>730</v>
      </c>
    </row>
    <row r="79" customFormat="false" ht="22.35" hidden="false" customHeight="false" outlineLevel="0" collapsed="false">
      <c r="A79" s="6" t="n">
        <v>10</v>
      </c>
      <c r="B79" s="6" t="n">
        <v>3</v>
      </c>
      <c r="C79" s="6" t="s">
        <v>1681</v>
      </c>
      <c r="D79" s="7" t="s">
        <v>1702</v>
      </c>
      <c r="E79" s="6" t="n">
        <v>188</v>
      </c>
      <c r="F79" s="6" t="n">
        <v>56</v>
      </c>
      <c r="G79" s="6" t="n">
        <v>132</v>
      </c>
      <c r="H79" s="6" t="s">
        <v>730</v>
      </c>
    </row>
    <row r="80" customFormat="false" ht="15" hidden="false" customHeight="false" outlineLevel="0" collapsed="false">
      <c r="A80" s="6" t="n">
        <v>20</v>
      </c>
      <c r="B80" s="6" t="n">
        <v>4</v>
      </c>
      <c r="C80" s="6" t="s">
        <v>1684</v>
      </c>
      <c r="D80" s="6" t="s">
        <v>1703</v>
      </c>
      <c r="E80" s="6" t="n">
        <v>157</v>
      </c>
      <c r="F80" s="6" t="n">
        <v>56</v>
      </c>
      <c r="G80" s="6" t="n">
        <v>101</v>
      </c>
      <c r="H80" s="6" t="s">
        <v>730</v>
      </c>
    </row>
    <row r="81" customFormat="false" ht="15" hidden="false" customHeight="false" outlineLevel="0" collapsed="false">
      <c r="A81" s="6" t="n">
        <v>40</v>
      </c>
      <c r="B81" s="6" t="n">
        <v>5</v>
      </c>
      <c r="C81" s="6" t="s">
        <v>1685</v>
      </c>
      <c r="D81" s="6" t="s">
        <v>1704</v>
      </c>
      <c r="E81" s="6" t="n">
        <v>96</v>
      </c>
      <c r="F81" s="6" t="n">
        <v>49</v>
      </c>
      <c r="G81" s="6" t="n">
        <v>47</v>
      </c>
      <c r="H81" s="6" t="s">
        <v>730</v>
      </c>
    </row>
    <row r="82" customFormat="false" ht="15" hidden="false" customHeight="false" outlineLevel="0" collapsed="false">
      <c r="A82" s="6" t="n">
        <v>80</v>
      </c>
      <c r="B82" s="6" t="n">
        <v>6</v>
      </c>
      <c r="C82" s="6" t="s">
        <v>737</v>
      </c>
      <c r="D82" s="6" t="s">
        <v>1705</v>
      </c>
      <c r="E82" s="6" t="n">
        <v>84</v>
      </c>
      <c r="F82" s="6" t="n">
        <v>49</v>
      </c>
      <c r="G82" s="6" t="n">
        <v>35</v>
      </c>
      <c r="H82" s="6" t="s">
        <v>730</v>
      </c>
    </row>
    <row r="83" customFormat="false" ht="15" hidden="false" customHeight="false" outlineLevel="0" collapsed="false">
      <c r="A83" s="6" t="n">
        <v>81</v>
      </c>
      <c r="B83" s="6" t="n">
        <v>6</v>
      </c>
      <c r="C83" s="6" t="s">
        <v>737</v>
      </c>
      <c r="D83" s="6" t="s">
        <v>1706</v>
      </c>
      <c r="E83" s="6" t="n">
        <v>12</v>
      </c>
      <c r="F83" s="6" t="n">
        <v>0</v>
      </c>
      <c r="G83" s="6" t="n">
        <v>12</v>
      </c>
      <c r="H83" s="6" t="s">
        <v>758</v>
      </c>
    </row>
    <row r="84" customFormat="false" ht="15" hidden="false" customHeight="false" outlineLevel="0" collapsed="false">
      <c r="A84" s="6" t="n">
        <v>41</v>
      </c>
      <c r="B84" s="6" t="n">
        <v>5</v>
      </c>
      <c r="C84" s="6" t="s">
        <v>1686</v>
      </c>
      <c r="D84" s="6" t="s">
        <v>1707</v>
      </c>
      <c r="E84" s="6" t="n">
        <v>61</v>
      </c>
      <c r="F84" s="6" t="n">
        <v>7</v>
      </c>
      <c r="G84" s="6" t="n">
        <v>54</v>
      </c>
      <c r="H84" s="6" t="s">
        <v>758</v>
      </c>
    </row>
    <row r="85" customFormat="false" ht="15" hidden="false" customHeight="false" outlineLevel="0" collapsed="false">
      <c r="A85" s="6" t="n">
        <v>82</v>
      </c>
      <c r="B85" s="6" t="n">
        <v>6</v>
      </c>
      <c r="C85" s="6" t="s">
        <v>1687</v>
      </c>
      <c r="D85" s="6" t="s">
        <v>1708</v>
      </c>
      <c r="E85" s="6" t="n">
        <v>20</v>
      </c>
      <c r="F85" s="6" t="n">
        <v>7</v>
      </c>
      <c r="G85" s="6" t="n">
        <v>13</v>
      </c>
      <c r="H85" s="6" t="s">
        <v>730</v>
      </c>
    </row>
    <row r="86" customFormat="false" ht="22.35" hidden="false" customHeight="false" outlineLevel="0" collapsed="false">
      <c r="A86" s="6" t="n">
        <v>164</v>
      </c>
      <c r="B86" s="6" t="n">
        <v>7</v>
      </c>
      <c r="C86" s="6" t="s">
        <v>737</v>
      </c>
      <c r="D86" s="7" t="s">
        <v>1709</v>
      </c>
      <c r="E86" s="6" t="n">
        <v>10</v>
      </c>
      <c r="F86" s="6" t="n">
        <v>7</v>
      </c>
      <c r="G86" s="6" t="n">
        <v>3</v>
      </c>
      <c r="H86" s="6" t="s">
        <v>730</v>
      </c>
    </row>
    <row r="87" customFormat="false" ht="22.35" hidden="false" customHeight="false" outlineLevel="0" collapsed="false">
      <c r="A87" s="6" t="n">
        <v>165</v>
      </c>
      <c r="B87" s="6" t="n">
        <v>7</v>
      </c>
      <c r="C87" s="6" t="s">
        <v>737</v>
      </c>
      <c r="D87" s="7" t="s">
        <v>1710</v>
      </c>
      <c r="E87" s="6" t="n">
        <v>10</v>
      </c>
      <c r="F87" s="6" t="n">
        <v>0</v>
      </c>
      <c r="G87" s="6" t="n">
        <v>10</v>
      </c>
      <c r="H87" s="6" t="s">
        <v>758</v>
      </c>
    </row>
    <row r="88" customFormat="false" ht="15" hidden="false" customHeight="false" outlineLevel="0" collapsed="false">
      <c r="A88" s="6" t="n">
        <v>83</v>
      </c>
      <c r="B88" s="6" t="n">
        <v>6</v>
      </c>
      <c r="C88" s="6" t="s">
        <v>737</v>
      </c>
      <c r="D88" s="6" t="s">
        <v>1711</v>
      </c>
      <c r="E88" s="6" t="n">
        <v>41</v>
      </c>
      <c r="F88" s="6" t="n">
        <v>0</v>
      </c>
      <c r="G88" s="6" t="n">
        <v>41</v>
      </c>
      <c r="H88" s="6" t="s">
        <v>758</v>
      </c>
    </row>
    <row r="89" customFormat="false" ht="15" hidden="false" customHeight="false" outlineLevel="0" collapsed="false">
      <c r="A89" s="6" t="n">
        <v>21</v>
      </c>
      <c r="B89" s="6" t="n">
        <v>4</v>
      </c>
      <c r="C89" s="6" t="s">
        <v>737</v>
      </c>
      <c r="D89" s="6" t="s">
        <v>1712</v>
      </c>
      <c r="E89" s="6" t="n">
        <v>31</v>
      </c>
      <c r="F89" s="6" t="n">
        <v>0</v>
      </c>
      <c r="G89" s="6" t="n">
        <v>31</v>
      </c>
      <c r="H89" s="6" t="s">
        <v>758</v>
      </c>
    </row>
    <row r="90" customFormat="false" ht="22.35" hidden="false" customHeight="false" outlineLevel="0" collapsed="false">
      <c r="A90" s="6" t="n">
        <v>11</v>
      </c>
      <c r="B90" s="6" t="n">
        <v>3</v>
      </c>
      <c r="C90" s="6" t="s">
        <v>737</v>
      </c>
      <c r="D90" s="7" t="s">
        <v>1713</v>
      </c>
      <c r="E90" s="6" t="n">
        <v>76</v>
      </c>
      <c r="F90" s="6" t="n">
        <v>2</v>
      </c>
      <c r="G90" s="6" t="n">
        <v>74</v>
      </c>
      <c r="H90" s="6" t="s">
        <v>758</v>
      </c>
    </row>
    <row r="91" customFormat="false" ht="15" hidden="false" customHeight="false" outlineLevel="0" collapsed="false">
      <c r="A91" s="6" t="n">
        <v>3</v>
      </c>
      <c r="B91" s="6" t="n">
        <v>1</v>
      </c>
      <c r="C91" s="6" t="s">
        <v>1680</v>
      </c>
      <c r="D91" s="6" t="s">
        <v>1714</v>
      </c>
      <c r="E91" s="6" t="n">
        <v>481</v>
      </c>
      <c r="F91" s="6" t="n">
        <v>24</v>
      </c>
      <c r="G91" s="6" t="n">
        <v>457</v>
      </c>
      <c r="H91" s="6" t="s">
        <v>758</v>
      </c>
    </row>
    <row r="92" customFormat="false" ht="22.35" hidden="false" customHeight="false" outlineLevel="0" collapsed="false">
      <c r="A92" s="6" t="n">
        <v>6</v>
      </c>
      <c r="B92" s="6" t="n">
        <v>2</v>
      </c>
      <c r="C92" s="6" t="s">
        <v>1512</v>
      </c>
      <c r="D92" s="7" t="s">
        <v>1715</v>
      </c>
      <c r="E92" s="6" t="n">
        <v>49</v>
      </c>
      <c r="F92" s="6" t="n">
        <v>12</v>
      </c>
      <c r="G92" s="6" t="n">
        <v>37</v>
      </c>
      <c r="H92" s="6" t="s">
        <v>730</v>
      </c>
    </row>
    <row r="93" customFormat="false" ht="15" hidden="false" customHeight="false" outlineLevel="0" collapsed="false">
      <c r="A93" s="6" t="n">
        <v>12</v>
      </c>
      <c r="B93" s="6" t="n">
        <v>3</v>
      </c>
      <c r="C93" s="6" t="s">
        <v>1682</v>
      </c>
      <c r="D93" s="6" t="s">
        <v>1716</v>
      </c>
      <c r="E93" s="6" t="n">
        <v>24</v>
      </c>
      <c r="F93" s="6" t="n">
        <v>12</v>
      </c>
      <c r="G93" s="6" t="n">
        <v>12</v>
      </c>
      <c r="H93" s="6" t="s">
        <v>730</v>
      </c>
    </row>
    <row r="94" customFormat="false" ht="15" hidden="false" customHeight="false" outlineLevel="0" collapsed="false">
      <c r="A94" s="6" t="n">
        <v>24</v>
      </c>
      <c r="B94" s="6" t="n">
        <v>4</v>
      </c>
      <c r="C94" s="6" t="s">
        <v>737</v>
      </c>
      <c r="D94" s="6" t="s">
        <v>1717</v>
      </c>
      <c r="E94" s="6" t="n">
        <v>16</v>
      </c>
      <c r="F94" s="6" t="n">
        <v>12</v>
      </c>
      <c r="G94" s="6" t="n">
        <v>4</v>
      </c>
      <c r="H94" s="6" t="s">
        <v>730</v>
      </c>
    </row>
    <row r="95" customFormat="false" ht="15" hidden="false" customHeight="false" outlineLevel="0" collapsed="false">
      <c r="A95" s="6" t="n">
        <v>25</v>
      </c>
      <c r="B95" s="6" t="n">
        <v>4</v>
      </c>
      <c r="C95" s="6" t="s">
        <v>737</v>
      </c>
      <c r="D95" s="6" t="s">
        <v>1718</v>
      </c>
      <c r="E95" s="6" t="n">
        <v>8</v>
      </c>
      <c r="F95" s="6" t="n">
        <v>0</v>
      </c>
      <c r="G95" s="6" t="n">
        <v>8</v>
      </c>
      <c r="H95" s="6" t="s">
        <v>758</v>
      </c>
    </row>
    <row r="96" customFormat="false" ht="15" hidden="false" customHeight="false" outlineLevel="0" collapsed="false">
      <c r="A96" s="6" t="n">
        <v>13</v>
      </c>
      <c r="B96" s="6" t="n">
        <v>3</v>
      </c>
      <c r="C96" s="6" t="s">
        <v>737</v>
      </c>
      <c r="D96" s="6" t="s">
        <v>1719</v>
      </c>
      <c r="E96" s="6" t="n">
        <v>25</v>
      </c>
      <c r="F96" s="6" t="n">
        <v>0</v>
      </c>
      <c r="G96" s="6" t="n">
        <v>25</v>
      </c>
      <c r="H96" s="6" t="s">
        <v>758</v>
      </c>
    </row>
    <row r="97" customFormat="false" ht="22.35" hidden="false" customHeight="false" outlineLevel="0" collapsed="false">
      <c r="A97" s="6" t="n">
        <v>7</v>
      </c>
      <c r="B97" s="6" t="n">
        <v>2</v>
      </c>
      <c r="C97" s="7" t="s">
        <v>1209</v>
      </c>
      <c r="D97" s="7" t="s">
        <v>1720</v>
      </c>
      <c r="E97" s="6" t="n">
        <v>432</v>
      </c>
      <c r="F97" s="6" t="n">
        <v>12</v>
      </c>
      <c r="G97" s="6" t="n">
        <v>420</v>
      </c>
      <c r="H97" s="6" t="s">
        <v>758</v>
      </c>
    </row>
    <row r="98" customFormat="false" ht="32.8" hidden="false" customHeight="false" outlineLevel="0" collapsed="false">
      <c r="A98" s="6" t="n">
        <v>14</v>
      </c>
      <c r="B98" s="6" t="n">
        <v>3</v>
      </c>
      <c r="C98" s="6" t="s">
        <v>737</v>
      </c>
      <c r="D98" s="7" t="s">
        <v>1721</v>
      </c>
      <c r="E98" s="6" t="n">
        <v>9</v>
      </c>
      <c r="F98" s="6" t="n">
        <v>5</v>
      </c>
      <c r="G98" s="6" t="n">
        <v>4</v>
      </c>
      <c r="H98" s="6" t="s">
        <v>730</v>
      </c>
    </row>
    <row r="99" customFormat="false" ht="32.8" hidden="false" customHeight="false" outlineLevel="0" collapsed="false">
      <c r="A99" s="6" t="n">
        <v>15</v>
      </c>
      <c r="B99" s="6" t="n">
        <v>3</v>
      </c>
      <c r="C99" s="6" t="s">
        <v>1683</v>
      </c>
      <c r="D99" s="7" t="s">
        <v>1722</v>
      </c>
      <c r="E99" s="6" t="n">
        <v>423</v>
      </c>
      <c r="F99" s="6" t="n">
        <v>7</v>
      </c>
      <c r="G99" s="6" t="n">
        <v>416</v>
      </c>
      <c r="H99" s="6" t="s">
        <v>758</v>
      </c>
    </row>
    <row r="100" customFormat="false" ht="15" hidden="false" customHeight="false" outlineLevel="0" collapsed="false">
      <c r="A100" s="6" t="n">
        <v>30</v>
      </c>
      <c r="B100" s="6" t="n">
        <v>4</v>
      </c>
      <c r="C100" s="6" t="s">
        <v>737</v>
      </c>
      <c r="D100" s="6" t="s">
        <v>1723</v>
      </c>
      <c r="E100" s="6" t="n">
        <v>14</v>
      </c>
      <c r="F100" s="6" t="n">
        <v>4</v>
      </c>
      <c r="G100" s="6" t="n">
        <v>10</v>
      </c>
      <c r="H100" s="6" t="s">
        <v>730</v>
      </c>
    </row>
    <row r="101" customFormat="false" ht="15" hidden="false" customHeight="false" outlineLevel="0" collapsed="false">
      <c r="A101" s="6" t="n">
        <v>31</v>
      </c>
      <c r="B101" s="6" t="n">
        <v>4</v>
      </c>
      <c r="C101" s="6" t="s">
        <v>737</v>
      </c>
      <c r="D101" s="6" t="s">
        <v>1724</v>
      </c>
      <c r="E101" s="6" t="n">
        <v>409</v>
      </c>
      <c r="F101" s="6" t="n">
        <v>3</v>
      </c>
      <c r="G101" s="6" t="n">
        <v>406</v>
      </c>
      <c r="H101" s="6" t="s">
        <v>758</v>
      </c>
    </row>
    <row r="103" customFormat="false" ht="15" hidden="false" customHeight="false" outlineLevel="0" collapsed="false">
      <c r="A103" s="11" t="s">
        <v>1725</v>
      </c>
    </row>
    <row r="104" customFormat="false" ht="15" hidden="false" customHeight="true" outlineLevel="0" collapsed="false">
      <c r="A104" s="5" t="s">
        <v>807</v>
      </c>
      <c r="B104" s="5" t="s">
        <v>1726</v>
      </c>
      <c r="C104" s="5" t="s">
        <v>1727</v>
      </c>
      <c r="D104" s="5" t="s">
        <v>1728</v>
      </c>
      <c r="E104" s="5" t="s">
        <v>1729</v>
      </c>
    </row>
    <row r="105" customFormat="false" ht="15" hidden="false" customHeight="false" outlineLevel="0" collapsed="false">
      <c r="A105" s="16" t="n">
        <v>0.501271256397557</v>
      </c>
      <c r="B105" s="16" t="n">
        <v>0</v>
      </c>
      <c r="C105" s="16" t="n">
        <v>1</v>
      </c>
      <c r="D105" s="16" t="n">
        <v>1.08829453524848</v>
      </c>
      <c r="E105" s="16" t="n">
        <v>0.0431499573755031</v>
      </c>
    </row>
    <row r="106" customFormat="false" ht="15" hidden="false" customHeight="false" outlineLevel="0" collapsed="false">
      <c r="A106" s="16" t="n">
        <v>0.047570304331077</v>
      </c>
      <c r="B106" s="16" t="n">
        <v>1</v>
      </c>
      <c r="C106" s="16" t="n">
        <v>0.498728743602443</v>
      </c>
      <c r="D106" s="16" t="n">
        <v>0.624588630234993</v>
      </c>
      <c r="E106" s="16" t="n">
        <v>0.0487363692893353</v>
      </c>
    </row>
    <row r="107" customFormat="false" ht="15" hidden="false" customHeight="false" outlineLevel="0" collapsed="false">
      <c r="A107" s="16" t="n">
        <v>0.0460624071322437</v>
      </c>
      <c r="B107" s="16" t="n">
        <v>3</v>
      </c>
      <c r="C107" s="16" t="n">
        <v>0.40358813494029</v>
      </c>
      <c r="D107" s="16" t="n">
        <v>0.577106378295088</v>
      </c>
      <c r="E107" s="16" t="n">
        <v>0.0473678051514172</v>
      </c>
    </row>
    <row r="108" customFormat="false" ht="15" hidden="false" customHeight="false" outlineLevel="0" collapsed="false">
      <c r="A108" s="16" t="n">
        <v>0.0355291398382037</v>
      </c>
      <c r="B108" s="16" t="n">
        <v>4</v>
      </c>
      <c r="C108" s="16" t="n">
        <v>0.357525727808046</v>
      </c>
      <c r="D108" s="16" t="n">
        <v>0.5651092399978</v>
      </c>
      <c r="E108" s="16" t="n">
        <v>0.0496201354161378</v>
      </c>
    </row>
    <row r="109" customFormat="false" ht="15" hidden="false" customHeight="false" outlineLevel="0" collapsed="false">
      <c r="A109" s="16" t="n">
        <v>0.0310935006328766</v>
      </c>
      <c r="B109" s="16" t="n">
        <v>6</v>
      </c>
      <c r="C109" s="16" t="n">
        <v>0.286467448131638</v>
      </c>
      <c r="D109" s="16" t="n">
        <v>0.548764514886358</v>
      </c>
      <c r="E109" s="16" t="n">
        <v>0.0496024555910409</v>
      </c>
    </row>
    <row r="110" customFormat="false" ht="15" hidden="false" customHeight="false" outlineLevel="0" collapsed="false">
      <c r="A110" s="16" t="n">
        <v>0.0304606240713224</v>
      </c>
      <c r="B110" s="16" t="n">
        <v>7</v>
      </c>
      <c r="C110" s="16" t="n">
        <v>0.255373947498762</v>
      </c>
      <c r="D110" s="16" t="n">
        <v>0.525012382367509</v>
      </c>
      <c r="E110" s="16" t="n">
        <v>0.0491203879594707</v>
      </c>
    </row>
    <row r="111" customFormat="false" ht="15" hidden="false" customHeight="false" outlineLevel="0" collapsed="false">
      <c r="A111" s="16" t="n">
        <v>0.0178306092124814</v>
      </c>
      <c r="B111" s="16" t="n">
        <v>9</v>
      </c>
      <c r="C111" s="16" t="n">
        <v>0.194452699356117</v>
      </c>
      <c r="D111" s="16" t="n">
        <v>0.502768147047494</v>
      </c>
      <c r="E111" s="16" t="n">
        <v>0.0481697901023401</v>
      </c>
    </row>
    <row r="112" customFormat="false" ht="15" hidden="false" customHeight="false" outlineLevel="0" collapsed="false">
      <c r="A112" s="16" t="n">
        <v>0.0148588410104012</v>
      </c>
      <c r="B112" s="17" t="n">
        <v>10</v>
      </c>
      <c r="C112" s="16" t="n">
        <v>0.176622090143635</v>
      </c>
      <c r="D112" s="16" t="n">
        <v>0.46420119971383</v>
      </c>
      <c r="E112" s="16" t="n">
        <v>0.0466646336098624</v>
      </c>
    </row>
    <row r="113" customFormat="false" ht="15" hidden="false" customHeight="false" outlineLevel="0" collapsed="false">
      <c r="A113" s="16" t="n">
        <v>0.0147707886192284</v>
      </c>
      <c r="B113" s="17" t="n">
        <v>11</v>
      </c>
      <c r="C113" s="16" t="n">
        <v>0.161763249133234</v>
      </c>
      <c r="D113" s="16" t="n">
        <v>0.467150954818117</v>
      </c>
      <c r="E113" s="16" t="n">
        <v>0.0471426991648157</v>
      </c>
    </row>
    <row r="114" customFormat="false" ht="15" hidden="false" customHeight="false" outlineLevel="0" collapsed="false">
      <c r="A114" s="16" t="n">
        <v>0.0118870728083209</v>
      </c>
      <c r="B114" s="17" t="n">
        <v>12</v>
      </c>
      <c r="C114" s="16" t="n">
        <v>0.146992460514006</v>
      </c>
      <c r="D114" s="16" t="n">
        <v>0.467150954818117</v>
      </c>
      <c r="E114" s="16" t="n">
        <v>0.0471426991648157</v>
      </c>
    </row>
    <row r="115" customFormat="false" ht="15" hidden="false" customHeight="false" outlineLevel="0" collapsed="false">
      <c r="A115" s="16" t="n">
        <v>0.01</v>
      </c>
      <c r="B115" s="17" t="n">
        <v>13</v>
      </c>
      <c r="C115" s="16" t="n">
        <v>0.135105387705685</v>
      </c>
      <c r="D115" s="16" t="n">
        <v>0.468592812723571</v>
      </c>
      <c r="E115" s="16" t="n">
        <v>0.0480690438399759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66</v>
      </c>
    </row>
    <row r="3" customFormat="false" ht="15" hidden="false" customHeight="false" outlineLevel="0" collapsed="false">
      <c r="A3" s="11" t="s">
        <v>1730</v>
      </c>
    </row>
    <row r="4" customFormat="false" ht="24" hidden="false" customHeight="true" outlineLevel="0" collapsed="false">
      <c r="A4" s="5" t="s">
        <v>1665</v>
      </c>
      <c r="B4" s="5" t="s">
        <v>1568</v>
      </c>
      <c r="C4" s="5" t="s">
        <v>846</v>
      </c>
      <c r="D4" s="5" t="s">
        <v>1731</v>
      </c>
      <c r="E4" s="5" t="s">
        <v>1732</v>
      </c>
      <c r="F4" s="5" t="s">
        <v>981</v>
      </c>
      <c r="G4" s="5" t="s">
        <v>848</v>
      </c>
      <c r="H4" s="5" t="s">
        <v>982</v>
      </c>
      <c r="I4" s="5" t="s">
        <v>983</v>
      </c>
    </row>
    <row r="5" customFormat="false" ht="15" hidden="false" customHeight="false" outlineLevel="0" collapsed="false">
      <c r="A5" s="6" t="s">
        <v>1667</v>
      </c>
      <c r="B5" s="6" t="n">
        <v>13</v>
      </c>
      <c r="C5" s="16" t="n">
        <v>2.18958040214897</v>
      </c>
      <c r="D5" s="17" t="n">
        <v>483.928085902673</v>
      </c>
      <c r="E5" s="17" t="n">
        <v>303.586078264404</v>
      </c>
      <c r="F5" s="25" t="n">
        <f aca="false">2*(1-EXP(-C5))</f>
        <v>1.77607256300383</v>
      </c>
      <c r="G5" s="25" t="n">
        <f aca="false">SQRT(F5)</f>
        <v>1.33269372438075</v>
      </c>
      <c r="H5" s="20" t="str">
        <f aca="false">IF(F5&gt;=1.9,"separable","not separable")</f>
        <v>not separable</v>
      </c>
      <c r="I5" s="20" t="str">
        <f aca="false">IF(F5&gt;=1.94,"separable","not separable")</f>
        <v>not separable</v>
      </c>
    </row>
    <row r="6" customFormat="false" ht="15" hidden="false" customHeight="false" outlineLevel="0" collapsed="false">
      <c r="A6" s="6" t="s">
        <v>1669</v>
      </c>
      <c r="B6" s="6" t="n">
        <v>9</v>
      </c>
      <c r="C6" s="16" t="n">
        <v>1.90781946087546</v>
      </c>
      <c r="D6" s="17" t="n">
        <v>197.412414231258</v>
      </c>
      <c r="E6" s="17" t="n">
        <v>97.4187946022146</v>
      </c>
      <c r="F6" s="25" t="n">
        <f aca="false">2*(1-EXP(-C6))</f>
        <v>1.70319273205859</v>
      </c>
      <c r="G6" s="25" t="n">
        <f aca="false">SQRT(F6)</f>
        <v>1.30506426357425</v>
      </c>
      <c r="H6" s="20" t="str">
        <f aca="false">IF(F6&gt;=1.9,"separable","not separable")</f>
        <v>not separable</v>
      </c>
      <c r="I6" s="20" t="str">
        <f aca="false">IF(F6&gt;=1.94,"separable","not separable")</f>
        <v>not separable</v>
      </c>
    </row>
    <row r="7" customFormat="false" ht="15" hidden="false" customHeight="false" outlineLevel="0" collapsed="false">
      <c r="A7" s="6" t="s">
        <v>908</v>
      </c>
      <c r="B7" s="6" t="n">
        <v>17</v>
      </c>
      <c r="C7" s="16" t="n">
        <v>1.7921181116961</v>
      </c>
      <c r="D7" s="17" t="n">
        <v>4456.16021184166</v>
      </c>
      <c r="E7" s="17" t="n">
        <v>4736.14745181459</v>
      </c>
      <c r="F7" s="25" t="n">
        <f aca="false">2*(1-EXP(-C7))</f>
        <v>1.66678619272117</v>
      </c>
      <c r="G7" s="25" t="n">
        <f aca="false">SQRT(F7)</f>
        <v>1.29104074014772</v>
      </c>
      <c r="H7" s="20" t="str">
        <f aca="false">IF(F7&gt;=1.9,"separable","not separable")</f>
        <v>not separable</v>
      </c>
      <c r="I7" s="20" t="str">
        <f aca="false">IF(F7&gt;=1.94,"separable","not separable")</f>
        <v>not separable</v>
      </c>
    </row>
    <row r="8" customFormat="false" ht="15" hidden="false" customHeight="false" outlineLevel="0" collapsed="false">
      <c r="A8" s="6" t="s">
        <v>976</v>
      </c>
      <c r="B8" s="6" t="n">
        <v>10</v>
      </c>
      <c r="C8" s="16" t="n">
        <v>1.05670726143131</v>
      </c>
      <c r="D8" s="17" t="n">
        <v>486.828298675911</v>
      </c>
      <c r="E8" s="17" t="n">
        <v>1423.70534484986</v>
      </c>
      <c r="F8" s="25" t="n">
        <f aca="false">2*(1-EXP(-C8))</f>
        <v>1.3048030420776</v>
      </c>
      <c r="G8" s="25" t="n">
        <f aca="false">SQRT(F8)</f>
        <v>1.14227975648595</v>
      </c>
      <c r="H8" s="20" t="str">
        <f aca="false">IF(F8&gt;=1.9,"separable","not separable")</f>
        <v>not separable</v>
      </c>
      <c r="I8" s="20" t="str">
        <f aca="false">IF(F8&gt;=1.94,"separable","not separable")</f>
        <v>not separable</v>
      </c>
    </row>
    <row r="9" customFormat="false" ht="22.35" hidden="false" customHeight="false" outlineLevel="0" collapsed="false">
      <c r="A9" s="7" t="s">
        <v>1673</v>
      </c>
      <c r="B9" s="6" t="n">
        <v>13</v>
      </c>
      <c r="C9" s="16" t="n">
        <v>1.3795151808743</v>
      </c>
      <c r="D9" s="17" t="n">
        <v>3303.5478430689</v>
      </c>
      <c r="E9" s="17" t="n">
        <v>3020.78123223614</v>
      </c>
      <c r="F9" s="25" t="n">
        <f aca="false">2*(1-EXP(-C9))</f>
        <v>1.49659889454922</v>
      </c>
      <c r="G9" s="25" t="n">
        <f aca="false">SQRT(F9)</f>
        <v>1.22335558794212</v>
      </c>
      <c r="H9" s="20" t="str">
        <f aca="false">IF(F9&gt;=1.9,"separable","not separable")</f>
        <v>not separable</v>
      </c>
      <c r="I9" s="20" t="str">
        <f aca="false">IF(F9&gt;=1.94,"separable","not separable")</f>
        <v>not separable</v>
      </c>
    </row>
    <row r="10" customFormat="false" ht="14.25" hidden="false" customHeight="true" outlineLevel="0" collapsed="false">
      <c r="A10" s="10" t="s">
        <v>1733</v>
      </c>
      <c r="B10" s="10"/>
      <c r="C10" s="10"/>
      <c r="D10" s="10"/>
      <c r="E10" s="10"/>
      <c r="F10" s="10"/>
      <c r="G10" s="10"/>
      <c r="H10" s="10"/>
      <c r="I10" s="10"/>
      <c r="J10" s="10"/>
      <c r="K10" s="10"/>
      <c r="L10" s="10"/>
    </row>
    <row r="12" customFormat="false" ht="15" hidden="false" customHeight="false" outlineLevel="0" collapsed="false">
      <c r="A12" s="11" t="s">
        <v>1734</v>
      </c>
    </row>
    <row r="13" customFormat="false" ht="24" hidden="false" customHeight="true" outlineLevel="0" collapsed="false">
      <c r="A13" s="5" t="s">
        <v>852</v>
      </c>
      <c r="B13" s="5" t="s">
        <v>853</v>
      </c>
      <c r="C13" s="5" t="s">
        <v>854</v>
      </c>
      <c r="D13" s="5" t="s">
        <v>855</v>
      </c>
      <c r="E13" s="5" t="s">
        <v>992</v>
      </c>
      <c r="F13" s="5" t="s">
        <v>993</v>
      </c>
      <c r="G13" s="5" t="s">
        <v>994</v>
      </c>
    </row>
    <row r="14" customFormat="false" ht="15" hidden="false" customHeight="false" outlineLevel="0" collapsed="false">
      <c r="A14" s="6" t="n">
        <v>1</v>
      </c>
      <c r="B14" s="6" t="s">
        <v>1599</v>
      </c>
      <c r="C14" s="16" t="n">
        <v>0.384528159242809</v>
      </c>
      <c r="D14" s="8" t="n">
        <v>0.711182653678939</v>
      </c>
      <c r="E14" s="6" t="s">
        <v>1599</v>
      </c>
      <c r="F14" s="16" t="n">
        <v>0.384528159242809</v>
      </c>
      <c r="G14" s="8" t="n">
        <v>0.711182653678939</v>
      </c>
    </row>
    <row r="15" customFormat="false" ht="15" hidden="false" customHeight="false" outlineLevel="0" collapsed="false">
      <c r="A15" s="6" t="n">
        <v>2</v>
      </c>
      <c r="B15" s="6" t="s">
        <v>1679</v>
      </c>
      <c r="C15" s="16" t="n">
        <v>0.454163109716736</v>
      </c>
      <c r="D15" s="8" t="n">
        <v>0.697820703318475</v>
      </c>
      <c r="E15" s="6" t="s">
        <v>1688</v>
      </c>
      <c r="F15" s="16" t="n">
        <v>0.388433273073072</v>
      </c>
      <c r="G15" s="8" t="n">
        <v>0.709707776126796</v>
      </c>
    </row>
    <row r="16" customFormat="false" ht="15" hidden="false" customHeight="false" outlineLevel="0" collapsed="false">
      <c r="A16" s="6" t="n">
        <v>3</v>
      </c>
      <c r="B16" s="6" t="s">
        <v>1680</v>
      </c>
      <c r="C16" s="16" t="n">
        <v>0.520687421469154</v>
      </c>
      <c r="D16" s="8" t="n">
        <v>0.688162456661714</v>
      </c>
      <c r="E16" s="6" t="s">
        <v>1679</v>
      </c>
      <c r="F16" s="16" t="n">
        <v>0.460499224115195</v>
      </c>
      <c r="G16" s="8" t="n">
        <v>0.68523471465522</v>
      </c>
    </row>
    <row r="17" customFormat="false" ht="22.35" hidden="false" customHeight="false" outlineLevel="0" collapsed="false">
      <c r="A17" s="6" t="n">
        <v>4</v>
      </c>
      <c r="B17" s="7" t="s">
        <v>1222</v>
      </c>
      <c r="C17" s="16" t="n">
        <v>0.615038248246997</v>
      </c>
      <c r="D17" s="8" t="n">
        <v>0.732705960046228</v>
      </c>
      <c r="E17" s="7" t="s">
        <v>1209</v>
      </c>
      <c r="F17" s="16" t="n">
        <v>0.718036274241315</v>
      </c>
      <c r="G17" s="8" t="n">
        <v>0.689615321116064</v>
      </c>
    </row>
    <row r="18" customFormat="false" ht="15" hidden="false" customHeight="false" outlineLevel="0" collapsed="false">
      <c r="A18" s="6" t="n">
        <v>5</v>
      </c>
      <c r="B18" s="6" t="s">
        <v>1512</v>
      </c>
      <c r="C18" s="16" t="n">
        <v>1.28584803754155</v>
      </c>
      <c r="D18" s="8" t="n">
        <v>0.720042925540697</v>
      </c>
      <c r="E18" s="6" t="s">
        <v>1689</v>
      </c>
      <c r="F18" s="16" t="n">
        <v>0.765210623810958</v>
      </c>
      <c r="G18" s="8" t="n">
        <v>0.692620108964834</v>
      </c>
    </row>
    <row r="19" customFormat="false" ht="22.35" hidden="false" customHeight="false" outlineLevel="0" collapsed="false">
      <c r="A19" s="6" t="n">
        <v>6</v>
      </c>
      <c r="B19" s="7" t="s">
        <v>1209</v>
      </c>
      <c r="C19" s="16" t="n">
        <v>1.44987984650938</v>
      </c>
      <c r="D19" s="8" t="n">
        <v>0.732639920752848</v>
      </c>
      <c r="E19" s="6" t="s">
        <v>1631</v>
      </c>
      <c r="F19" s="16" t="n">
        <v>0.872664454506433</v>
      </c>
      <c r="G19" s="8" t="n">
        <v>0.713422486379396</v>
      </c>
    </row>
    <row r="20" customFormat="false" ht="22.35" hidden="false" customHeight="false" outlineLevel="0" collapsed="false">
      <c r="A20" s="6" t="n">
        <v>7</v>
      </c>
      <c r="B20" s="6" t="s">
        <v>1681</v>
      </c>
      <c r="C20" s="16" t="n">
        <v>1.56919411818463</v>
      </c>
      <c r="D20" s="8" t="n">
        <v>0.703687193880359</v>
      </c>
      <c r="E20" s="7" t="s">
        <v>1204</v>
      </c>
      <c r="F20" s="16" t="n">
        <v>1.0377709440404</v>
      </c>
      <c r="G20" s="8" t="n">
        <v>0.741599251554675</v>
      </c>
    </row>
    <row r="21" customFormat="false" ht="15" hidden="false" customHeight="false" outlineLevel="0" collapsed="false">
      <c r="A21" s="6" t="n">
        <v>8</v>
      </c>
      <c r="B21" s="6" t="s">
        <v>1682</v>
      </c>
      <c r="C21" s="16" t="n">
        <v>1.61112398189724</v>
      </c>
      <c r="D21" s="8" t="n">
        <v>0.719299983490177</v>
      </c>
      <c r="E21" s="6" t="s">
        <v>1690</v>
      </c>
      <c r="F21" s="16" t="n">
        <v>1.14099487915721</v>
      </c>
      <c r="G21" s="8" t="n">
        <v>0.731242089042981</v>
      </c>
    </row>
    <row r="22" customFormat="false" ht="22.35" hidden="false" customHeight="false" outlineLevel="0" collapsed="false">
      <c r="A22" s="6" t="n">
        <v>9</v>
      </c>
      <c r="B22" s="6" t="s">
        <v>1683</v>
      </c>
      <c r="C22" s="16" t="n">
        <v>1.64298849460078</v>
      </c>
      <c r="D22" s="8" t="n">
        <v>0.721561829288427</v>
      </c>
      <c r="E22" s="7" t="s">
        <v>1206</v>
      </c>
      <c r="F22" s="16" t="n">
        <v>1.26213069114154</v>
      </c>
      <c r="G22" s="8" t="n">
        <v>0.736442683396621</v>
      </c>
    </row>
    <row r="23" customFormat="false" ht="15" hidden="false" customHeight="false" outlineLevel="0" collapsed="false">
      <c r="A23" s="6" t="n">
        <v>10</v>
      </c>
      <c r="B23" s="6" t="s">
        <v>1684</v>
      </c>
      <c r="C23" s="16" t="n">
        <v>1.65412559126271</v>
      </c>
      <c r="D23" s="8" t="n">
        <v>0.734180837598371</v>
      </c>
      <c r="E23" s="6" t="s">
        <v>1691</v>
      </c>
      <c r="F23" s="16" t="n">
        <v>1.3048030420776</v>
      </c>
      <c r="G23" s="8" t="n">
        <v>0.76617137196632</v>
      </c>
    </row>
    <row r="24" customFormat="false" ht="15" hidden="false" customHeight="false" outlineLevel="0" collapsed="false">
      <c r="A24" s="6" t="n">
        <v>11</v>
      </c>
      <c r="B24" s="6" t="s">
        <v>1685</v>
      </c>
      <c r="C24" s="16" t="n">
        <v>1.680867906084</v>
      </c>
      <c r="D24" s="8" t="n">
        <v>0.739381431952011</v>
      </c>
      <c r="E24" s="6" t="s">
        <v>1692</v>
      </c>
      <c r="F24" s="16" t="n">
        <v>1.42749922279526</v>
      </c>
      <c r="G24" s="8" t="n">
        <v>0.80552528754609</v>
      </c>
    </row>
    <row r="25" customFormat="false" ht="15" hidden="false" customHeight="false" outlineLevel="0" collapsed="false">
      <c r="A25" s="6" t="n">
        <v>12</v>
      </c>
      <c r="B25" s="6" t="s">
        <v>1686</v>
      </c>
      <c r="C25" s="16" t="n">
        <v>1.77226993278914</v>
      </c>
      <c r="D25" s="8" t="n">
        <v>0.731941004897914</v>
      </c>
      <c r="E25" s="6" t="s">
        <v>1693</v>
      </c>
      <c r="F25" s="16" t="n">
        <v>1.47572991565091</v>
      </c>
      <c r="G25" s="8" t="n">
        <v>0.811479830499147</v>
      </c>
    </row>
    <row r="26" customFormat="false" ht="15" hidden="false" customHeight="false" outlineLevel="0" collapsed="false">
      <c r="A26" s="6" t="n">
        <v>13</v>
      </c>
      <c r="B26" s="6" t="s">
        <v>1687</v>
      </c>
      <c r="C26" s="16" t="n">
        <v>1.77607256300383</v>
      </c>
      <c r="D26" s="8" t="n">
        <v>0.737884541302075</v>
      </c>
      <c r="E26" s="6" t="s">
        <v>1694</v>
      </c>
      <c r="F26" s="16" t="n">
        <v>1.49659889454922</v>
      </c>
      <c r="G26" s="8" t="n">
        <v>0.80927301744538</v>
      </c>
    </row>
    <row r="27" customFormat="false" ht="15" hidden="false" customHeight="false" outlineLevel="0" collapsed="false">
      <c r="A27" s="6" t="n">
        <v>14</v>
      </c>
      <c r="B27" s="16"/>
      <c r="C27" s="16"/>
      <c r="D27" s="8"/>
      <c r="E27" s="6" t="s">
        <v>1683</v>
      </c>
      <c r="F27" s="16" t="n">
        <v>1.52499517041966</v>
      </c>
      <c r="G27" s="8" t="n">
        <v>0.80633426888999</v>
      </c>
    </row>
    <row r="28" customFormat="false" ht="15" hidden="false" customHeight="false" outlineLevel="0" collapsed="false">
      <c r="A28" s="6" t="n">
        <v>15</v>
      </c>
      <c r="B28" s="16"/>
      <c r="C28" s="16"/>
      <c r="D28" s="8"/>
      <c r="E28" s="6" t="s">
        <v>1695</v>
      </c>
      <c r="F28" s="16" t="n">
        <v>1.60134171713243</v>
      </c>
      <c r="G28" s="8" t="n">
        <v>0.833834131308128</v>
      </c>
    </row>
    <row r="29" customFormat="false" ht="15" hidden="false" customHeight="false" outlineLevel="0" collapsed="false">
      <c r="A29" s="6" t="n">
        <v>16</v>
      </c>
      <c r="B29" s="16"/>
      <c r="C29" s="16"/>
      <c r="D29" s="8"/>
      <c r="E29" s="6" t="s">
        <v>1696</v>
      </c>
      <c r="F29" s="16" t="n">
        <v>1.63126179313171</v>
      </c>
      <c r="G29" s="8" t="n">
        <v>0.848670959220736</v>
      </c>
    </row>
    <row r="30" customFormat="false" ht="15" hidden="false" customHeight="false" outlineLevel="0" collapsed="false">
      <c r="A30" s="6" t="n">
        <v>17</v>
      </c>
      <c r="B30" s="16"/>
      <c r="C30" s="16"/>
      <c r="D30" s="8"/>
      <c r="E30" s="6" t="s">
        <v>1697</v>
      </c>
      <c r="F30" s="16" t="n">
        <v>1.66678619272117</v>
      </c>
      <c r="G30" s="8" t="n">
        <v>0.840509603213912</v>
      </c>
    </row>
  </sheetData>
  <mergeCells count="1">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68</v>
      </c>
    </row>
    <row r="3" customFormat="false" ht="15" hidden="false" customHeight="false" outlineLevel="0" collapsed="false">
      <c r="A3" s="11" t="s">
        <v>1735</v>
      </c>
    </row>
    <row r="4" customFormat="false" ht="15" hidden="false" customHeight="true" outlineLevel="0" collapsed="false">
      <c r="A4" s="5" t="s">
        <v>1665</v>
      </c>
      <c r="B4" s="5" t="s">
        <v>888</v>
      </c>
      <c r="C4" s="5" t="s">
        <v>985</v>
      </c>
      <c r="D4" s="5" t="s">
        <v>986</v>
      </c>
      <c r="E4" s="5" t="s">
        <v>987</v>
      </c>
      <c r="F4" s="5" t="s">
        <v>988</v>
      </c>
      <c r="G4" s="5" t="s">
        <v>893</v>
      </c>
      <c r="H4" s="5" t="s">
        <v>128</v>
      </c>
      <c r="I4" s="5" t="s">
        <v>894</v>
      </c>
      <c r="J4" s="5" t="s">
        <v>895</v>
      </c>
      <c r="K4" s="5" t="s">
        <v>896</v>
      </c>
      <c r="L4" s="5" t="s">
        <v>897</v>
      </c>
      <c r="M4" s="5" t="s">
        <v>132</v>
      </c>
      <c r="N4" s="5" t="s">
        <v>134</v>
      </c>
    </row>
    <row r="5" customFormat="false" ht="15" hidden="false" customHeight="false" outlineLevel="0" collapsed="false">
      <c r="A5" s="6" t="s">
        <v>1667</v>
      </c>
      <c r="B5" s="6" t="s">
        <v>898</v>
      </c>
      <c r="C5" s="6" t="n">
        <v>122</v>
      </c>
      <c r="D5" s="6" t="n">
        <v>13</v>
      </c>
      <c r="E5" s="6" t="n">
        <v>288</v>
      </c>
      <c r="F5" s="6" t="n">
        <v>385</v>
      </c>
      <c r="G5" s="8" t="n">
        <v>0.627475247524753</v>
      </c>
      <c r="H5" s="8" t="n">
        <v>0.737884541302075</v>
      </c>
      <c r="I5" s="8" t="n">
        <v>0.903703703703704</v>
      </c>
      <c r="J5" s="8" t="n">
        <v>0.572065378900446</v>
      </c>
      <c r="K5" s="8" t="n">
        <v>0.297560975609756</v>
      </c>
      <c r="L5" s="8" t="n">
        <v>0.967336683417086</v>
      </c>
      <c r="M5" s="16" t="n">
        <v>0.262245950373112</v>
      </c>
      <c r="N5" s="16" t="n">
        <v>0.864146166969347</v>
      </c>
    </row>
    <row r="6" customFormat="false" ht="15" hidden="false" customHeight="false" outlineLevel="0" collapsed="false">
      <c r="A6" s="6" t="s">
        <v>1667</v>
      </c>
      <c r="B6" s="6" t="s">
        <v>899</v>
      </c>
      <c r="C6" s="6" t="n">
        <v>116</v>
      </c>
      <c r="D6" s="6" t="n">
        <v>19</v>
      </c>
      <c r="E6" s="6" t="n">
        <v>221</v>
      </c>
      <c r="F6" s="6" t="n">
        <v>452</v>
      </c>
      <c r="G6" s="8" t="n">
        <v>0.702970297029703</v>
      </c>
      <c r="H6" s="8" t="n">
        <v>0.765439436464697</v>
      </c>
      <c r="I6" s="8" t="n">
        <v>0.859259259259259</v>
      </c>
      <c r="J6" s="8" t="n">
        <v>0.671619613670134</v>
      </c>
      <c r="K6" s="8" t="n">
        <v>0.344213649851632</v>
      </c>
      <c r="L6" s="8" t="n">
        <v>0.959660297239915</v>
      </c>
      <c r="M6" s="16" t="n">
        <v>0.33219921070575</v>
      </c>
      <c r="N6" s="16" t="n">
        <v>0.86413516042045</v>
      </c>
    </row>
    <row r="7" customFormat="false" ht="15" hidden="false" customHeight="false" outlineLevel="0" collapsed="false">
      <c r="A7" s="6" t="s">
        <v>1667</v>
      </c>
      <c r="B7" s="6" t="s">
        <v>900</v>
      </c>
      <c r="C7" s="6" t="n">
        <v>102</v>
      </c>
      <c r="D7" s="6" t="n">
        <v>33</v>
      </c>
      <c r="E7" s="6" t="n">
        <v>153</v>
      </c>
      <c r="F7" s="6" t="n">
        <v>520</v>
      </c>
      <c r="G7" s="8" t="n">
        <v>0.76980198019802</v>
      </c>
      <c r="H7" s="8" t="n">
        <v>0.764107644048209</v>
      </c>
      <c r="I7" s="8" t="n">
        <v>0.755555555555556</v>
      </c>
      <c r="J7" s="8" t="n">
        <v>0.772659732540862</v>
      </c>
      <c r="K7" s="8" t="n">
        <v>0.4</v>
      </c>
      <c r="L7" s="8" t="n">
        <v>0.940325497287523</v>
      </c>
      <c r="M7" s="16" t="n">
        <v>0.389742965038373</v>
      </c>
      <c r="N7" s="16" t="n">
        <v>0.845963348192174</v>
      </c>
    </row>
    <row r="8" customFormat="false" ht="15" hidden="false" customHeight="false" outlineLevel="0" collapsed="false">
      <c r="A8" s="6" t="s">
        <v>1669</v>
      </c>
      <c r="B8" s="6" t="s">
        <v>898</v>
      </c>
      <c r="C8" s="6" t="n">
        <v>123</v>
      </c>
      <c r="D8" s="6" t="n">
        <v>12</v>
      </c>
      <c r="E8" s="6" t="n">
        <v>293</v>
      </c>
      <c r="F8" s="6" t="n">
        <v>380</v>
      </c>
      <c r="G8" s="8" t="n">
        <v>0.622524752475248</v>
      </c>
      <c r="H8" s="8" t="n">
        <v>0.737873534753178</v>
      </c>
      <c r="I8" s="8" t="n">
        <v>0.911111111111111</v>
      </c>
      <c r="J8" s="8" t="n">
        <v>0.564635958395245</v>
      </c>
      <c r="K8" s="8" t="n">
        <v>0.295673076923077</v>
      </c>
      <c r="L8" s="8" t="n">
        <v>0.969387755102041</v>
      </c>
      <c r="M8" s="16" t="n">
        <v>0.259690947105333</v>
      </c>
      <c r="N8" s="16" t="n">
        <v>0.873402674591382</v>
      </c>
    </row>
    <row r="9" customFormat="false" ht="15" hidden="false" customHeight="false" outlineLevel="0" collapsed="false">
      <c r="A9" s="6" t="s">
        <v>1669</v>
      </c>
      <c r="B9" s="6" t="s">
        <v>899</v>
      </c>
      <c r="C9" s="6" t="n">
        <v>119</v>
      </c>
      <c r="D9" s="6" t="n">
        <v>16</v>
      </c>
      <c r="E9" s="6" t="n">
        <v>218</v>
      </c>
      <c r="F9" s="6" t="n">
        <v>455</v>
      </c>
      <c r="G9" s="8" t="n">
        <v>0.71039603960396</v>
      </c>
      <c r="H9" s="8" t="n">
        <v>0.778779373727368</v>
      </c>
      <c r="I9" s="8" t="n">
        <v>0.881481481481482</v>
      </c>
      <c r="J9" s="8" t="n">
        <v>0.676077265973254</v>
      </c>
      <c r="K9" s="8" t="n">
        <v>0.353115727002967</v>
      </c>
      <c r="L9" s="8" t="n">
        <v>0.966029723991507</v>
      </c>
      <c r="M9" s="16" t="n">
        <v>0.348894230438106</v>
      </c>
      <c r="N9" s="16" t="n">
        <v>0.873479720433658</v>
      </c>
    </row>
    <row r="10" customFormat="false" ht="15" hidden="false" customHeight="false" outlineLevel="0" collapsed="false">
      <c r="A10" s="6" t="s">
        <v>1669</v>
      </c>
      <c r="B10" s="6" t="s">
        <v>900</v>
      </c>
      <c r="C10" s="6" t="n">
        <v>103</v>
      </c>
      <c r="D10" s="6" t="n">
        <v>32</v>
      </c>
      <c r="E10" s="6" t="n">
        <v>162</v>
      </c>
      <c r="F10" s="6" t="n">
        <v>511</v>
      </c>
      <c r="G10" s="8" t="n">
        <v>0.75990099009901</v>
      </c>
      <c r="H10" s="8" t="n">
        <v>0.761124869297232</v>
      </c>
      <c r="I10" s="8" t="n">
        <v>0.762962962962963</v>
      </c>
      <c r="J10" s="8" t="n">
        <v>0.759286775631501</v>
      </c>
      <c r="K10" s="8" t="n">
        <v>0.388679245283019</v>
      </c>
      <c r="L10" s="8" t="n">
        <v>0.941068139963168</v>
      </c>
      <c r="M10" s="16" t="n">
        <v>0.377103119411882</v>
      </c>
      <c r="N10" s="16" t="n">
        <v>0.841461669693468</v>
      </c>
    </row>
    <row r="11" customFormat="false" ht="15" hidden="false" customHeight="false" outlineLevel="0" collapsed="false">
      <c r="A11" s="6" t="s">
        <v>908</v>
      </c>
      <c r="B11" s="6" t="s">
        <v>898</v>
      </c>
      <c r="C11" s="6" t="n">
        <v>113</v>
      </c>
      <c r="D11" s="6" t="n">
        <v>22</v>
      </c>
      <c r="E11" s="6" t="n">
        <v>105</v>
      </c>
      <c r="F11" s="6" t="n">
        <v>568</v>
      </c>
      <c r="G11" s="8" t="n">
        <v>0.842821782178218</v>
      </c>
      <c r="H11" s="8" t="n">
        <v>0.840509603213912</v>
      </c>
      <c r="I11" s="8" t="n">
        <v>0.837037037037037</v>
      </c>
      <c r="J11" s="8" t="n">
        <v>0.843982169390788</v>
      </c>
      <c r="K11" s="8" t="n">
        <v>0.518348623853211</v>
      </c>
      <c r="L11" s="8" t="n">
        <v>0.96271186440678</v>
      </c>
      <c r="M11" s="16" t="n">
        <v>0.546677033450549</v>
      </c>
      <c r="N11" s="16" t="n">
        <v>0.907985251224479</v>
      </c>
    </row>
    <row r="12" customFormat="false" ht="15" hidden="false" customHeight="false" outlineLevel="0" collapsed="false">
      <c r="A12" s="6" t="s">
        <v>908</v>
      </c>
      <c r="B12" s="6" t="s">
        <v>899</v>
      </c>
      <c r="C12" s="6" t="n">
        <v>105</v>
      </c>
      <c r="D12" s="6" t="n">
        <v>30</v>
      </c>
      <c r="E12" s="6" t="n">
        <v>65</v>
      </c>
      <c r="F12" s="6" t="n">
        <v>608</v>
      </c>
      <c r="G12" s="8" t="n">
        <v>0.882425742574257</v>
      </c>
      <c r="H12" s="8" t="n">
        <v>0.840597655605085</v>
      </c>
      <c r="I12" s="8" t="n">
        <v>0.777777777777778</v>
      </c>
      <c r="J12" s="8" t="n">
        <v>0.903417533432392</v>
      </c>
      <c r="K12" s="8" t="n">
        <v>0.617647058823529</v>
      </c>
      <c r="L12" s="8" t="n">
        <v>0.952978056426332</v>
      </c>
      <c r="M12" s="16" t="n">
        <v>0.617233469631994</v>
      </c>
      <c r="N12" s="16" t="n">
        <v>0.907974244675582</v>
      </c>
    </row>
    <row r="13" customFormat="false" ht="15" hidden="false" customHeight="false" outlineLevel="0" collapsed="false">
      <c r="A13" s="6" t="s">
        <v>908</v>
      </c>
      <c r="B13" s="6" t="s">
        <v>900</v>
      </c>
      <c r="C13" s="6" t="n">
        <v>101</v>
      </c>
      <c r="D13" s="6" t="n">
        <v>34</v>
      </c>
      <c r="E13" s="6" t="n">
        <v>100</v>
      </c>
      <c r="F13" s="6" t="n">
        <v>573</v>
      </c>
      <c r="G13" s="8" t="n">
        <v>0.834158415841584</v>
      </c>
      <c r="H13" s="8" t="n">
        <v>0.799779869022068</v>
      </c>
      <c r="I13" s="8" t="n">
        <v>0.748148148148148</v>
      </c>
      <c r="J13" s="8" t="n">
        <v>0.851411589895988</v>
      </c>
      <c r="K13" s="8" t="n">
        <v>0.502487562189055</v>
      </c>
      <c r="L13" s="8" t="n">
        <v>0.943986820428336</v>
      </c>
      <c r="M13" s="16" t="n">
        <v>0.501551436805421</v>
      </c>
      <c r="N13" s="16" t="n">
        <v>0.881899730339552</v>
      </c>
    </row>
    <row r="14" customFormat="false" ht="15" hidden="false" customHeight="false" outlineLevel="0" collapsed="false">
      <c r="A14" s="6" t="s">
        <v>976</v>
      </c>
      <c r="B14" s="6" t="s">
        <v>898</v>
      </c>
      <c r="C14" s="6" t="n">
        <v>117</v>
      </c>
      <c r="D14" s="6" t="n">
        <v>18</v>
      </c>
      <c r="E14" s="6" t="n">
        <v>225</v>
      </c>
      <c r="F14" s="6" t="n">
        <v>448</v>
      </c>
      <c r="G14" s="8" t="n">
        <v>0.699257425742574</v>
      </c>
      <c r="H14" s="8" t="n">
        <v>0.76617137196632</v>
      </c>
      <c r="I14" s="8" t="n">
        <v>0.866666666666667</v>
      </c>
      <c r="J14" s="8" t="n">
        <v>0.665676077265973</v>
      </c>
      <c r="K14" s="8" t="n">
        <v>0.342105263157895</v>
      </c>
      <c r="L14" s="8" t="n">
        <v>0.96137339055794</v>
      </c>
      <c r="M14" s="16" t="n">
        <v>0.330057732465299</v>
      </c>
      <c r="N14" s="16" t="n">
        <v>0.857652303120357</v>
      </c>
    </row>
    <row r="15" customFormat="false" ht="15" hidden="false" customHeight="false" outlineLevel="0" collapsed="false">
      <c r="A15" s="6" t="s">
        <v>976</v>
      </c>
      <c r="B15" s="6" t="s">
        <v>899</v>
      </c>
      <c r="C15" s="6" t="n">
        <v>98</v>
      </c>
      <c r="D15" s="6" t="n">
        <v>37</v>
      </c>
      <c r="E15" s="6" t="n">
        <v>121</v>
      </c>
      <c r="F15" s="6" t="n">
        <v>552</v>
      </c>
      <c r="G15" s="8" t="n">
        <v>0.804455445544555</v>
      </c>
      <c r="H15" s="8" t="n">
        <v>0.773066974850036</v>
      </c>
      <c r="I15" s="8" t="n">
        <v>0.725925925925926</v>
      </c>
      <c r="J15" s="8" t="n">
        <v>0.820208023774146</v>
      </c>
      <c r="K15" s="8" t="n">
        <v>0.447488584474886</v>
      </c>
      <c r="L15" s="8" t="n">
        <v>0.937181663837012</v>
      </c>
      <c r="M15" s="16" t="n">
        <v>0.437360622647663</v>
      </c>
      <c r="N15" s="16" t="n">
        <v>0.85767431621815</v>
      </c>
    </row>
    <row r="16" customFormat="false" ht="15" hidden="false" customHeight="false" outlineLevel="0" collapsed="false">
      <c r="A16" s="6" t="s">
        <v>976</v>
      </c>
      <c r="B16" s="6" t="s">
        <v>900</v>
      </c>
      <c r="C16" s="6" t="n">
        <v>91</v>
      </c>
      <c r="D16" s="6" t="n">
        <v>44</v>
      </c>
      <c r="E16" s="6" t="n">
        <v>172</v>
      </c>
      <c r="F16" s="6" t="n">
        <v>501</v>
      </c>
      <c r="G16" s="8" t="n">
        <v>0.732673267326733</v>
      </c>
      <c r="H16" s="8" t="n">
        <v>0.709251004347587</v>
      </c>
      <c r="I16" s="8" t="n">
        <v>0.674074074074074</v>
      </c>
      <c r="J16" s="8" t="n">
        <v>0.7444279346211</v>
      </c>
      <c r="K16" s="8" t="n">
        <v>0.346007604562738</v>
      </c>
      <c r="L16" s="8" t="n">
        <v>0.919266055045872</v>
      </c>
      <c r="M16" s="16" t="n">
        <v>0.303487193403945</v>
      </c>
      <c r="N16" s="16" t="n">
        <v>0.8054922678994</v>
      </c>
    </row>
    <row r="17" customFormat="false" ht="22.35" hidden="false" customHeight="false" outlineLevel="0" collapsed="false">
      <c r="A17" s="7" t="s">
        <v>1673</v>
      </c>
      <c r="B17" s="6" t="s">
        <v>898</v>
      </c>
      <c r="C17" s="6" t="n">
        <v>116</v>
      </c>
      <c r="D17" s="6" t="n">
        <v>19</v>
      </c>
      <c r="E17" s="6" t="n">
        <v>162</v>
      </c>
      <c r="F17" s="6" t="n">
        <v>511</v>
      </c>
      <c r="G17" s="8" t="n">
        <v>0.775990099009901</v>
      </c>
      <c r="H17" s="8" t="n">
        <v>0.80927301744538</v>
      </c>
      <c r="I17" s="8" t="n">
        <v>0.859259259259259</v>
      </c>
      <c r="J17" s="8" t="n">
        <v>0.759286775631501</v>
      </c>
      <c r="K17" s="8" t="n">
        <v>0.41726618705036</v>
      </c>
      <c r="L17" s="8" t="n">
        <v>0.964150943396226</v>
      </c>
      <c r="M17" s="16" t="n">
        <v>0.434558698442647</v>
      </c>
      <c r="N17" s="16" t="n">
        <v>0.890561884321171</v>
      </c>
    </row>
    <row r="18" customFormat="false" ht="22.35" hidden="false" customHeight="false" outlineLevel="0" collapsed="false">
      <c r="A18" s="7" t="s">
        <v>1673</v>
      </c>
      <c r="B18" s="6" t="s">
        <v>899</v>
      </c>
      <c r="C18" s="6" t="n">
        <v>101</v>
      </c>
      <c r="D18" s="6" t="n">
        <v>34</v>
      </c>
      <c r="E18" s="6" t="n">
        <v>85</v>
      </c>
      <c r="F18" s="6" t="n">
        <v>588</v>
      </c>
      <c r="G18" s="8" t="n">
        <v>0.852722772277228</v>
      </c>
      <c r="H18" s="8" t="n">
        <v>0.810923999779869</v>
      </c>
      <c r="I18" s="8" t="n">
        <v>0.748148148148148</v>
      </c>
      <c r="J18" s="8" t="n">
        <v>0.87369985141159</v>
      </c>
      <c r="K18" s="8" t="n">
        <v>0.543010752688172</v>
      </c>
      <c r="L18" s="8" t="n">
        <v>0.945337620578778</v>
      </c>
      <c r="M18" s="16" t="n">
        <v>0.540268135483007</v>
      </c>
      <c r="N18" s="16" t="n">
        <v>0.890605910516758</v>
      </c>
    </row>
    <row r="19" customFormat="false" ht="22.35" hidden="false" customHeight="false" outlineLevel="0" collapsed="false">
      <c r="A19" s="7" t="s">
        <v>1673</v>
      </c>
      <c r="B19" s="6" t="s">
        <v>900</v>
      </c>
      <c r="C19" s="6" t="n">
        <v>94</v>
      </c>
      <c r="D19" s="6" t="n">
        <v>41</v>
      </c>
      <c r="E19" s="6" t="n">
        <v>133</v>
      </c>
      <c r="F19" s="6" t="n">
        <v>540</v>
      </c>
      <c r="G19" s="8" t="n">
        <v>0.784653465346535</v>
      </c>
      <c r="H19" s="8" t="n">
        <v>0.74933685542898</v>
      </c>
      <c r="I19" s="8" t="n">
        <v>0.696296296296296</v>
      </c>
      <c r="J19" s="8" t="n">
        <v>0.802377414561664</v>
      </c>
      <c r="K19" s="8" t="n">
        <v>0.41409691629956</v>
      </c>
      <c r="L19" s="8" t="n">
        <v>0.929432013769363</v>
      </c>
      <c r="M19" s="16" t="n">
        <v>0.391918894838369</v>
      </c>
      <c r="N19" s="16" t="n">
        <v>0.854031148533378</v>
      </c>
    </row>
    <row r="21" customFormat="false" ht="15" hidden="false" customHeight="false" outlineLevel="0" collapsed="false">
      <c r="A21" s="11" t="s">
        <v>1736</v>
      </c>
    </row>
    <row r="22" customFormat="false" ht="22.35" hidden="false" customHeight="false" outlineLevel="0" collapsed="false">
      <c r="A22" s="5" t="s">
        <v>877</v>
      </c>
      <c r="B22" s="5" t="s">
        <v>335</v>
      </c>
      <c r="C22" s="5" t="s">
        <v>337</v>
      </c>
      <c r="D22" s="5" t="s">
        <v>878</v>
      </c>
      <c r="E22" s="5" t="s">
        <v>879</v>
      </c>
    </row>
    <row r="23" customFormat="false" ht="15" hidden="false" customHeight="false" outlineLevel="0" collapsed="false">
      <c r="A23" s="26" t="s">
        <v>335</v>
      </c>
      <c r="B23" s="27" t="n">
        <v>122</v>
      </c>
      <c r="C23" s="27" t="n">
        <v>288</v>
      </c>
      <c r="D23" s="20" t="n">
        <f aca="false">B23+C23</f>
        <v>410</v>
      </c>
      <c r="E23" s="28" t="n">
        <f aca="false">IF(D23=0,"",100*B23/D23)</f>
        <v>29.7560975609756</v>
      </c>
    </row>
    <row r="24" customFormat="false" ht="15" hidden="false" customHeight="false" outlineLevel="0" collapsed="false">
      <c r="A24" s="26" t="s">
        <v>337</v>
      </c>
      <c r="B24" s="27" t="n">
        <v>13</v>
      </c>
      <c r="C24" s="27" t="n">
        <v>385</v>
      </c>
      <c r="D24" s="20" t="n">
        <f aca="false">B24+C24</f>
        <v>398</v>
      </c>
      <c r="E24" s="28" t="n">
        <f aca="false">IF(D24=0,"",100*C24/D24)</f>
        <v>96.7336683417085</v>
      </c>
    </row>
    <row r="25" customFormat="false" ht="15" hidden="false" customHeight="false" outlineLevel="0" collapsed="false">
      <c r="A25" s="26" t="s">
        <v>880</v>
      </c>
      <c r="B25" s="20" t="n">
        <f aca="false">B23+B24</f>
        <v>135</v>
      </c>
      <c r="C25" s="20" t="n">
        <f aca="false">C23+C24</f>
        <v>673</v>
      </c>
      <c r="D25" s="20" t="n">
        <f aca="false">D23+D24</f>
        <v>808</v>
      </c>
    </row>
    <row r="26" customFormat="false" ht="15" hidden="false" customHeight="false" outlineLevel="0" collapsed="false">
      <c r="A26" s="26" t="s">
        <v>881</v>
      </c>
      <c r="B26" s="28" t="n">
        <f aca="false">100*B23/B25</f>
        <v>90.3703703703704</v>
      </c>
      <c r="C26" s="28" t="n">
        <f aca="false">100*C24/C25</f>
        <v>57.2065378900446</v>
      </c>
    </row>
    <row r="27" customFormat="false" ht="15" hidden="false" customHeight="false" outlineLevel="0" collapsed="false">
      <c r="A27" s="26" t="s">
        <v>882</v>
      </c>
      <c r="B27" s="28" t="n">
        <f aca="false">100*(B23+C24)/D25</f>
        <v>62.7475247524753</v>
      </c>
    </row>
    <row r="28" customFormat="false" ht="15" hidden="false" customHeight="false" outlineLevel="0" collapsed="false">
      <c r="A28" s="26" t="s">
        <v>883</v>
      </c>
      <c r="B28" s="28" t="n">
        <f aca="false">(B26+C26)/2</f>
        <v>73.7884541302075</v>
      </c>
    </row>
    <row r="29" customFormat="false" ht="15" hidden="false" customHeight="false" outlineLevel="0" collapsed="false">
      <c r="A29" s="26" t="s">
        <v>884</v>
      </c>
      <c r="B29" s="29" t="n">
        <f aca="false">((B23+C24)/D25-(D23*B25+D24*C25)/D25^2)/(1-(D23*B25+D24*C25)/D25^2)</f>
        <v>0.262245950373112</v>
      </c>
    </row>
    <row r="30" customFormat="false" ht="15" hidden="false" customHeight="false" outlineLevel="0" collapsed="false">
      <c r="A30" s="26" t="s">
        <v>885</v>
      </c>
      <c r="B30" s="29" t="n">
        <f aca="false">2*E23*B26/(E23+B26)/100</f>
        <v>0.447706422018349</v>
      </c>
    </row>
    <row r="31" customFormat="false" ht="15" hidden="false" customHeight="false" outlineLevel="0" collapsed="false">
      <c r="A31" s="26" t="s">
        <v>886</v>
      </c>
      <c r="B31" s="29" t="n">
        <f aca="false">2*E24*C26/(E24+C26)/100</f>
        <v>0.718954248366013</v>
      </c>
    </row>
    <row r="33" customFormat="false" ht="15" hidden="false" customHeight="false" outlineLevel="0" collapsed="false">
      <c r="A33" s="11" t="s">
        <v>1737</v>
      </c>
    </row>
    <row r="34" customFormat="false" ht="22.35" hidden="false" customHeight="false" outlineLevel="0" collapsed="false">
      <c r="A34" s="5" t="s">
        <v>877</v>
      </c>
      <c r="B34" s="5" t="s">
        <v>335</v>
      </c>
      <c r="C34" s="5" t="s">
        <v>337</v>
      </c>
      <c r="D34" s="5" t="s">
        <v>878</v>
      </c>
      <c r="E34" s="5" t="s">
        <v>879</v>
      </c>
    </row>
    <row r="35" customFormat="false" ht="15" hidden="false" customHeight="false" outlineLevel="0" collapsed="false">
      <c r="A35" s="26" t="s">
        <v>335</v>
      </c>
      <c r="B35" s="27" t="n">
        <v>113</v>
      </c>
      <c r="C35" s="27" t="n">
        <v>105</v>
      </c>
      <c r="D35" s="20" t="n">
        <f aca="false">B35+C35</f>
        <v>218</v>
      </c>
      <c r="E35" s="28" t="n">
        <f aca="false">IF(D35=0,"",100*B35/D35)</f>
        <v>51.8348623853211</v>
      </c>
    </row>
    <row r="36" customFormat="false" ht="15" hidden="false" customHeight="false" outlineLevel="0" collapsed="false">
      <c r="A36" s="26" t="s">
        <v>337</v>
      </c>
      <c r="B36" s="27" t="n">
        <v>22</v>
      </c>
      <c r="C36" s="27" t="n">
        <v>568</v>
      </c>
      <c r="D36" s="20" t="n">
        <f aca="false">B36+C36</f>
        <v>590</v>
      </c>
      <c r="E36" s="28" t="n">
        <f aca="false">IF(D36=0,"",100*C36/D36)</f>
        <v>96.271186440678</v>
      </c>
    </row>
    <row r="37" customFormat="false" ht="15" hidden="false" customHeight="false" outlineLevel="0" collapsed="false">
      <c r="A37" s="26" t="s">
        <v>880</v>
      </c>
      <c r="B37" s="20" t="n">
        <f aca="false">B35+B36</f>
        <v>135</v>
      </c>
      <c r="C37" s="20" t="n">
        <f aca="false">C35+C36</f>
        <v>673</v>
      </c>
      <c r="D37" s="20" t="n">
        <f aca="false">D35+D36</f>
        <v>808</v>
      </c>
    </row>
    <row r="38" customFormat="false" ht="15" hidden="false" customHeight="false" outlineLevel="0" collapsed="false">
      <c r="A38" s="26" t="s">
        <v>881</v>
      </c>
      <c r="B38" s="28" t="n">
        <f aca="false">100*B35/B37</f>
        <v>83.7037037037037</v>
      </c>
      <c r="C38" s="28" t="n">
        <f aca="false">100*C36/C37</f>
        <v>84.3982169390788</v>
      </c>
    </row>
    <row r="39" customFormat="false" ht="15" hidden="false" customHeight="false" outlineLevel="0" collapsed="false">
      <c r="A39" s="26" t="s">
        <v>882</v>
      </c>
      <c r="B39" s="28" t="n">
        <f aca="false">100*(B35+C36)/D37</f>
        <v>84.2821782178218</v>
      </c>
    </row>
    <row r="40" customFormat="false" ht="15" hidden="false" customHeight="false" outlineLevel="0" collapsed="false">
      <c r="A40" s="26" t="s">
        <v>883</v>
      </c>
      <c r="B40" s="28" t="n">
        <f aca="false">(B38+C38)/2</f>
        <v>84.0509603213912</v>
      </c>
    </row>
    <row r="41" customFormat="false" ht="15" hidden="false" customHeight="false" outlineLevel="0" collapsed="false">
      <c r="A41" s="26" t="s">
        <v>884</v>
      </c>
      <c r="B41" s="29" t="n">
        <f aca="false">((B35+C36)/D37-(D35*B37+D36*C37)/D37^2)/(1-(D35*B37+D36*C37)/D37^2)</f>
        <v>0.546677033450549</v>
      </c>
    </row>
    <row r="42" customFormat="false" ht="15" hidden="false" customHeight="false" outlineLevel="0" collapsed="false">
      <c r="A42" s="26" t="s">
        <v>885</v>
      </c>
      <c r="B42" s="29" t="n">
        <f aca="false">2*E35*B38/(E35+B38)/100</f>
        <v>0.640226628895184</v>
      </c>
    </row>
    <row r="43" customFormat="false" ht="15" hidden="false" customHeight="false" outlineLevel="0" collapsed="false">
      <c r="A43" s="26" t="s">
        <v>886</v>
      </c>
      <c r="B43" s="29" t="n">
        <f aca="false">2*E36*C38/(E36+C38)/100</f>
        <v>0.89944576405384</v>
      </c>
    </row>
    <row r="45" customFormat="false" ht="15" hidden="false" customHeight="false" outlineLevel="0" collapsed="false">
      <c r="A45" s="11" t="s">
        <v>648</v>
      </c>
    </row>
    <row r="46" customFormat="false" ht="24" hidden="false" customHeight="true" outlineLevel="0" collapsed="false">
      <c r="A46" s="5" t="s">
        <v>649</v>
      </c>
      <c r="B46" s="5" t="s">
        <v>650</v>
      </c>
      <c r="C46" s="5" t="s">
        <v>651</v>
      </c>
      <c r="D46" s="5" t="s">
        <v>159</v>
      </c>
      <c r="E46" s="5" t="s">
        <v>392</v>
      </c>
    </row>
    <row r="47" customFormat="false" ht="22.35" hidden="false" customHeight="false" outlineLevel="0" collapsed="false">
      <c r="A47" s="6" t="s">
        <v>861</v>
      </c>
      <c r="B47" s="7" t="s">
        <v>1738</v>
      </c>
      <c r="C47" s="7" t="s">
        <v>863</v>
      </c>
      <c r="D47" s="6" t="s">
        <v>1739</v>
      </c>
      <c r="E47" s="6" t="s">
        <v>395</v>
      </c>
    </row>
    <row r="48" customFormat="false" ht="22.35" hidden="false" customHeight="false" outlineLevel="0" collapsed="false">
      <c r="A48" s="6" t="s">
        <v>861</v>
      </c>
      <c r="B48" s="7" t="s">
        <v>865</v>
      </c>
      <c r="C48" s="7" t="s">
        <v>866</v>
      </c>
      <c r="D48" s="7" t="s">
        <v>1740</v>
      </c>
      <c r="E48" s="6" t="s">
        <v>395</v>
      </c>
    </row>
    <row r="49" customFormat="false" ht="22.35" hidden="false" customHeight="false" outlineLevel="0" collapsed="false">
      <c r="A49" s="6" t="s">
        <v>861</v>
      </c>
      <c r="B49" s="7" t="s">
        <v>868</v>
      </c>
      <c r="C49" s="7" t="s">
        <v>869</v>
      </c>
      <c r="D49" s="7" t="s">
        <v>1741</v>
      </c>
      <c r="E49" s="6" t="s">
        <v>395</v>
      </c>
    </row>
    <row r="50" customFormat="false" ht="32.8" hidden="false" customHeight="false" outlineLevel="0" collapsed="false">
      <c r="A50" s="6" t="s">
        <v>909</v>
      </c>
      <c r="B50" s="7" t="s">
        <v>1742</v>
      </c>
      <c r="C50" s="7" t="s">
        <v>911</v>
      </c>
      <c r="D50" s="7" t="s">
        <v>1743</v>
      </c>
      <c r="E50" s="15" t="s">
        <v>405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70</v>
      </c>
    </row>
    <row r="2" customFormat="false" ht="14.25" hidden="false" customHeight="true" outlineLevel="0" collapsed="false">
      <c r="A2" s="2" t="s">
        <v>1744</v>
      </c>
      <c r="B2" s="2"/>
      <c r="C2" s="2"/>
      <c r="D2" s="2"/>
      <c r="E2" s="2"/>
      <c r="F2" s="2"/>
      <c r="G2" s="2"/>
      <c r="H2" s="2"/>
      <c r="I2" s="2"/>
      <c r="J2" s="2"/>
      <c r="K2" s="2"/>
      <c r="L2" s="2"/>
    </row>
    <row r="5" customFormat="false" ht="15" hidden="false" customHeight="false" outlineLevel="0" collapsed="false">
      <c r="A5" s="3" t="s">
        <v>577</v>
      </c>
    </row>
    <row r="6" customFormat="false" ht="27" hidden="false" customHeight="true" outlineLevel="0" collapsed="false">
      <c r="A6" s="4" t="s">
        <v>1745</v>
      </c>
      <c r="B6" s="4"/>
      <c r="C6" s="4"/>
      <c r="D6" s="4"/>
      <c r="E6" s="4"/>
      <c r="F6" s="4"/>
      <c r="G6" s="4"/>
      <c r="H6" s="4"/>
      <c r="I6" s="4"/>
      <c r="J6" s="4"/>
      <c r="K6" s="4"/>
      <c r="L6" s="4"/>
    </row>
    <row r="7" customFormat="false" ht="15" hidden="false" customHeight="false" outlineLevel="0" collapsed="false">
      <c r="A7" s="11" t="s">
        <v>1746</v>
      </c>
    </row>
    <row r="8" customFormat="false" ht="15" hidden="false" customHeight="true" outlineLevel="0" collapsed="false">
      <c r="A8" s="5" t="s">
        <v>1014</v>
      </c>
      <c r="B8" s="5" t="s">
        <v>275</v>
      </c>
      <c r="C8" s="5" t="s">
        <v>920</v>
      </c>
      <c r="D8" s="5" t="s">
        <v>893</v>
      </c>
      <c r="E8" s="5" t="s">
        <v>128</v>
      </c>
      <c r="F8" s="5" t="s">
        <v>921</v>
      </c>
      <c r="G8" s="5" t="s">
        <v>922</v>
      </c>
      <c r="H8" s="5" t="s">
        <v>134</v>
      </c>
      <c r="I8" s="5" t="s">
        <v>923</v>
      </c>
      <c r="J8" s="5" t="s">
        <v>924</v>
      </c>
      <c r="K8" s="5" t="s">
        <v>925</v>
      </c>
      <c r="L8" s="5" t="s">
        <v>926</v>
      </c>
    </row>
    <row r="9" customFormat="false" ht="22.35" hidden="false" customHeight="false" outlineLevel="0" collapsed="false">
      <c r="A9" s="6" t="s">
        <v>1015</v>
      </c>
      <c r="B9" s="7" t="s">
        <v>1016</v>
      </c>
      <c r="C9" s="6" t="n">
        <v>1</v>
      </c>
      <c r="D9" s="8" t="n">
        <v>0.850247524752475</v>
      </c>
      <c r="E9" s="8" t="n">
        <v>0.794634307412911</v>
      </c>
      <c r="F9" s="8"/>
      <c r="G9" s="16" t="n">
        <v>0.522719728183398</v>
      </c>
      <c r="H9" s="16" t="n">
        <v>0.821479280171702</v>
      </c>
      <c r="I9" s="8" t="n">
        <v>0.711111111111111</v>
      </c>
      <c r="J9" s="8" t="n">
        <v>0.87815750371471</v>
      </c>
      <c r="K9" s="8" t="n">
        <v>0.539325842696629</v>
      </c>
      <c r="L9" s="8" t="n">
        <v>0.938095238095238</v>
      </c>
    </row>
    <row r="10" customFormat="false" ht="32.8" hidden="false" customHeight="false" outlineLevel="0" collapsed="false">
      <c r="A10" s="6" t="s">
        <v>1015</v>
      </c>
      <c r="B10" s="7" t="s">
        <v>1017</v>
      </c>
      <c r="C10" s="6" t="n">
        <v>5</v>
      </c>
      <c r="D10" s="8" t="n">
        <v>0.830445544554456</v>
      </c>
      <c r="E10" s="8" t="n">
        <v>0.776233558967586</v>
      </c>
      <c r="F10" s="8" t="n">
        <v>0.0212576449644397</v>
      </c>
      <c r="G10" s="16" t="n">
        <v>0.475372838074218</v>
      </c>
      <c r="H10" s="16" t="n">
        <v>0.798167409608717</v>
      </c>
      <c r="I10" s="8" t="n">
        <v>0.694814814814815</v>
      </c>
      <c r="J10" s="8" t="n">
        <v>0.857652303120357</v>
      </c>
      <c r="K10" s="8" t="n">
        <v>0.494835307455973</v>
      </c>
      <c r="L10" s="8" t="n">
        <v>0.933468985660578</v>
      </c>
    </row>
    <row r="11" customFormat="false" ht="22.35" hidden="false" customHeight="false" outlineLevel="0" collapsed="false">
      <c r="A11" s="6" t="s">
        <v>1015</v>
      </c>
      <c r="B11" s="7" t="s">
        <v>102</v>
      </c>
      <c r="C11" s="6" t="n">
        <v>10</v>
      </c>
      <c r="D11" s="8" t="n">
        <v>0.80403557447636</v>
      </c>
      <c r="E11" s="8" t="n">
        <v>0.764829966169462</v>
      </c>
      <c r="F11" s="8" t="n">
        <v>0.0328842955697773</v>
      </c>
      <c r="G11" s="16" t="n">
        <v>0.445356214165576</v>
      </c>
      <c r="H11" s="16" t="n">
        <v>0.77266249273306</v>
      </c>
      <c r="I11" s="8" t="n">
        <v>0.703154761904762</v>
      </c>
      <c r="J11" s="8" t="n">
        <v>0.826505170434161</v>
      </c>
      <c r="K11" s="8" t="n">
        <v>0.474969950186484</v>
      </c>
      <c r="L11" s="8" t="n">
        <v>0.926694839656153</v>
      </c>
    </row>
    <row r="12" customFormat="false" ht="32.8" hidden="false" customHeight="false" outlineLevel="0" collapsed="false">
      <c r="A12" s="6" t="s">
        <v>1015</v>
      </c>
      <c r="B12" s="7" t="s">
        <v>1018</v>
      </c>
      <c r="C12" s="6" t="n">
        <v>10</v>
      </c>
      <c r="D12" s="8" t="n">
        <v>0.667549860005595</v>
      </c>
      <c r="E12" s="8" t="n">
        <v>0.570350089499516</v>
      </c>
      <c r="F12" s="8" t="n">
        <v>0.0269564610868402</v>
      </c>
      <c r="G12" s="16" t="n">
        <v>0.114754779876282</v>
      </c>
      <c r="H12" s="16" t="n">
        <v>0.566299635387038</v>
      </c>
      <c r="I12" s="8" t="n">
        <v>0.417678571428571</v>
      </c>
      <c r="J12" s="8" t="n">
        <v>0.723021607570459</v>
      </c>
      <c r="K12" s="8" t="n">
        <v>0.256904480835995</v>
      </c>
      <c r="L12" s="8" t="n">
        <v>0.849835097809867</v>
      </c>
    </row>
    <row r="13" customFormat="false" ht="22.35" hidden="false" customHeight="false" outlineLevel="0" collapsed="false">
      <c r="A13" s="6" t="s">
        <v>1019</v>
      </c>
      <c r="B13" s="7" t="s">
        <v>1016</v>
      </c>
      <c r="C13" s="6" t="n">
        <v>1</v>
      </c>
      <c r="D13" s="8" t="n">
        <v>0.872524752475248</v>
      </c>
      <c r="E13" s="8" t="n">
        <v>0.834654119200925</v>
      </c>
      <c r="F13" s="8"/>
      <c r="G13" s="16" t="n">
        <v>0.593720099197438</v>
      </c>
      <c r="H13" s="16" t="n">
        <v>0.927874085080623</v>
      </c>
      <c r="I13" s="8" t="n">
        <v>0.777777777777778</v>
      </c>
      <c r="J13" s="8" t="n">
        <v>0.891530460624071</v>
      </c>
      <c r="K13" s="8" t="n">
        <v>0.589887640449438</v>
      </c>
      <c r="L13" s="8" t="n">
        <v>0.952380952380952</v>
      </c>
    </row>
    <row r="14" customFormat="false" ht="32.8" hidden="false" customHeight="false" outlineLevel="0" collapsed="false">
      <c r="A14" s="6" t="s">
        <v>1019</v>
      </c>
      <c r="B14" s="7" t="s">
        <v>1017</v>
      </c>
      <c r="C14" s="6" t="n">
        <v>5</v>
      </c>
      <c r="D14" s="8" t="n">
        <v>0.86460396039604</v>
      </c>
      <c r="E14" s="8" t="n">
        <v>0.826346376093776</v>
      </c>
      <c r="F14" s="8" t="n">
        <v>0.00680354486998807</v>
      </c>
      <c r="G14" s="16" t="n">
        <v>0.573027938028401</v>
      </c>
      <c r="H14" s="16" t="n">
        <v>0.915956193935392</v>
      </c>
      <c r="I14" s="8" t="n">
        <v>0.768888888888889</v>
      </c>
      <c r="J14" s="8" t="n">
        <v>0.883803863298663</v>
      </c>
      <c r="K14" s="8" t="n">
        <v>0.570467364578512</v>
      </c>
      <c r="L14" s="8" t="n">
        <v>0.950156358632652</v>
      </c>
    </row>
    <row r="15" customFormat="false" ht="22.35" hidden="false" customHeight="false" outlineLevel="0" collapsed="false">
      <c r="A15" s="6" t="s">
        <v>1019</v>
      </c>
      <c r="B15" s="7" t="s">
        <v>102</v>
      </c>
      <c r="C15" s="6" t="n">
        <v>10</v>
      </c>
      <c r="D15" s="8" t="n">
        <v>0.840919573798663</v>
      </c>
      <c r="E15" s="8" t="n">
        <v>0.802814198699075</v>
      </c>
      <c r="F15" s="8" t="n">
        <v>0.031179381877509</v>
      </c>
      <c r="G15" s="16" t="n">
        <v>0.531430970881982</v>
      </c>
      <c r="H15" s="16" t="n">
        <v>0.891604972414784</v>
      </c>
      <c r="I15" s="8" t="n">
        <v>0.74297619047619</v>
      </c>
      <c r="J15" s="8" t="n">
        <v>0.86265220692196</v>
      </c>
      <c r="K15" s="8" t="n">
        <v>0.547955129748172</v>
      </c>
      <c r="L15" s="8" t="n">
        <v>0.938219980377852</v>
      </c>
    </row>
    <row r="16" customFormat="false" ht="32.8" hidden="false" customHeight="false" outlineLevel="0" collapsed="false">
      <c r="A16" s="6" t="s">
        <v>1019</v>
      </c>
      <c r="B16" s="7" t="s">
        <v>1018</v>
      </c>
      <c r="C16" s="6" t="n">
        <v>10</v>
      </c>
      <c r="D16" s="8" t="n">
        <v>0.723670093831826</v>
      </c>
      <c r="E16" s="8" t="n">
        <v>0.596266697618194</v>
      </c>
      <c r="F16" s="8" t="n">
        <v>0.0336871100632131</v>
      </c>
      <c r="G16" s="16" t="n">
        <v>0.173309488841942</v>
      </c>
      <c r="H16" s="16" t="n">
        <v>0.693424945377131</v>
      </c>
      <c r="I16" s="8" t="n">
        <v>0.396884920634921</v>
      </c>
      <c r="J16" s="8" t="n">
        <v>0.795648474601467</v>
      </c>
      <c r="K16" s="8" t="n">
        <v>0.304008241630164</v>
      </c>
      <c r="L16" s="8" t="n">
        <v>0.856916547360326</v>
      </c>
    </row>
    <row r="17" customFormat="false" ht="22.35" hidden="false" customHeight="false" outlineLevel="0" collapsed="false">
      <c r="A17" s="7" t="s">
        <v>1020</v>
      </c>
      <c r="B17" s="7" t="s">
        <v>1016</v>
      </c>
      <c r="C17" s="6" t="n">
        <v>1</v>
      </c>
      <c r="D17" s="8" t="n">
        <v>0.627475247524753</v>
      </c>
      <c r="E17" s="8" t="n">
        <v>0.737884541302075</v>
      </c>
      <c r="F17" s="8"/>
      <c r="G17" s="16" t="n">
        <v>0.262245950373112</v>
      </c>
      <c r="H17" s="16" t="n">
        <v>0.864146166969347</v>
      </c>
      <c r="I17" s="8" t="n">
        <v>0.903703703703704</v>
      </c>
      <c r="J17" s="8" t="n">
        <v>0.572065378900446</v>
      </c>
      <c r="K17" s="8" t="n">
        <v>0.297560975609756</v>
      </c>
      <c r="L17" s="8" t="n">
        <v>0.967336683417086</v>
      </c>
    </row>
    <row r="18" customFormat="false" ht="32.8" hidden="false" customHeight="false" outlineLevel="0" collapsed="false">
      <c r="A18" s="7" t="s">
        <v>1020</v>
      </c>
      <c r="B18" s="7" t="s">
        <v>1017</v>
      </c>
      <c r="C18" s="6" t="n">
        <v>5</v>
      </c>
      <c r="D18" s="8" t="n">
        <v>0.691336633663366</v>
      </c>
      <c r="E18" s="8" t="n">
        <v>0.763785152165539</v>
      </c>
      <c r="F18" s="8" t="n">
        <v>0.0220558952606519</v>
      </c>
      <c r="G18" s="16" t="n">
        <v>0.323559213789505</v>
      </c>
      <c r="H18" s="16" t="n">
        <v>0.867112431896979</v>
      </c>
      <c r="I18" s="8" t="n">
        <v>0.872592592592593</v>
      </c>
      <c r="J18" s="8" t="n">
        <v>0.654977711738484</v>
      </c>
      <c r="K18" s="8" t="n">
        <v>0.337758343781583</v>
      </c>
      <c r="L18" s="8" t="n">
        <v>0.962291092854627</v>
      </c>
    </row>
    <row r="19" customFormat="false" ht="22.35" hidden="false" customHeight="false" outlineLevel="0" collapsed="false">
      <c r="A19" s="7" t="s">
        <v>1020</v>
      </c>
      <c r="B19" s="7" t="s">
        <v>102</v>
      </c>
      <c r="C19" s="6" t="n">
        <v>10</v>
      </c>
      <c r="D19" s="8" t="n">
        <v>0.715665471901713</v>
      </c>
      <c r="E19" s="8" t="n">
        <v>0.763753862961534</v>
      </c>
      <c r="F19" s="8" t="n">
        <v>0.0449235282640797</v>
      </c>
      <c r="G19" s="16" t="n">
        <v>0.359086379896423</v>
      </c>
      <c r="H19" s="16" t="n">
        <v>0.844148539541927</v>
      </c>
      <c r="I19" s="8" t="n">
        <v>0.839702380952381</v>
      </c>
      <c r="J19" s="8" t="n">
        <v>0.687805344970686</v>
      </c>
      <c r="K19" s="8" t="n">
        <v>0.378194772998146</v>
      </c>
      <c r="L19" s="8" t="n">
        <v>0.951243328730475</v>
      </c>
    </row>
    <row r="20" customFormat="false" ht="32.8" hidden="false" customHeight="false" outlineLevel="0" collapsed="false">
      <c r="A20" s="7" t="s">
        <v>1020</v>
      </c>
      <c r="B20" s="7" t="s">
        <v>1018</v>
      </c>
      <c r="C20" s="6" t="n">
        <v>10</v>
      </c>
      <c r="D20" s="8" t="n">
        <v>0.6712581442684</v>
      </c>
      <c r="E20" s="8" t="n">
        <v>0.611622505981823</v>
      </c>
      <c r="F20" s="8" t="n">
        <v>0.0347674130318382</v>
      </c>
      <c r="G20" s="16" t="n">
        <v>0.171328693195239</v>
      </c>
      <c r="H20" s="16" t="n">
        <v>0.634750433927879</v>
      </c>
      <c r="I20" s="8" t="n">
        <v>0.518214285714286</v>
      </c>
      <c r="J20" s="8" t="n">
        <v>0.705030726249361</v>
      </c>
      <c r="K20" s="8" t="n">
        <v>0.286203805218642</v>
      </c>
      <c r="L20" s="8" t="n">
        <v>0.869011580456643</v>
      </c>
    </row>
    <row r="21" customFormat="false" ht="22.35" hidden="false" customHeight="false" outlineLevel="0" collapsed="false">
      <c r="A21" s="6" t="s">
        <v>1021</v>
      </c>
      <c r="B21" s="7" t="s">
        <v>1016</v>
      </c>
      <c r="C21" s="6" t="n">
        <v>1</v>
      </c>
      <c r="D21" s="8" t="n">
        <v>0.842821782178218</v>
      </c>
      <c r="E21" s="8" t="n">
        <v>0.840509603213912</v>
      </c>
      <c r="F21" s="8"/>
      <c r="G21" s="16" t="n">
        <v>0.546677033450549</v>
      </c>
      <c r="H21" s="16" t="n">
        <v>0.907985251224479</v>
      </c>
      <c r="I21" s="8" t="n">
        <v>0.837037037037037</v>
      </c>
      <c r="J21" s="8" t="n">
        <v>0.843982169390788</v>
      </c>
      <c r="K21" s="8" t="n">
        <v>0.518348623853211</v>
      </c>
      <c r="L21" s="8" t="n">
        <v>0.96271186440678</v>
      </c>
    </row>
    <row r="22" customFormat="false" ht="32.8" hidden="false" customHeight="false" outlineLevel="0" collapsed="false">
      <c r="A22" s="6" t="s">
        <v>1021</v>
      </c>
      <c r="B22" s="7" t="s">
        <v>1017</v>
      </c>
      <c r="C22" s="6" t="n">
        <v>5</v>
      </c>
      <c r="D22" s="8" t="n">
        <v>0.831930693069307</v>
      </c>
      <c r="E22" s="8" t="n">
        <v>0.833379560838699</v>
      </c>
      <c r="F22" s="8" t="n">
        <v>0.00878831800327586</v>
      </c>
      <c r="G22" s="16" t="n">
        <v>0.525003591987555</v>
      </c>
      <c r="H22" s="16" t="n">
        <v>0.897862528204282</v>
      </c>
      <c r="I22" s="8" t="n">
        <v>0.835555555555556</v>
      </c>
      <c r="J22" s="8" t="n">
        <v>0.831203566121843</v>
      </c>
      <c r="K22" s="8" t="n">
        <v>0.498644609337988</v>
      </c>
      <c r="L22" s="8" t="n">
        <v>0.961819002617655</v>
      </c>
    </row>
    <row r="23" customFormat="false" ht="22.35" hidden="false" customHeight="false" outlineLevel="0" collapsed="false">
      <c r="A23" s="6" t="s">
        <v>1021</v>
      </c>
      <c r="B23" s="7" t="s">
        <v>102</v>
      </c>
      <c r="C23" s="6" t="n">
        <v>10</v>
      </c>
      <c r="D23" s="8" t="n">
        <v>0.832167013827789</v>
      </c>
      <c r="E23" s="8" t="n">
        <v>0.820537015300964</v>
      </c>
      <c r="F23" s="8" t="n">
        <v>0.0446919161177093</v>
      </c>
      <c r="G23" s="16" t="n">
        <v>0.534817486117552</v>
      </c>
      <c r="H23" s="16" t="n">
        <v>0.881531867769502</v>
      </c>
      <c r="I23" s="8" t="n">
        <v>0.802599206349206</v>
      </c>
      <c r="J23" s="8" t="n">
        <v>0.838474824252721</v>
      </c>
      <c r="K23" s="8" t="n">
        <v>0.530941912980421</v>
      </c>
      <c r="L23" s="8" t="n">
        <v>0.95060697889865</v>
      </c>
    </row>
    <row r="24" customFormat="false" ht="32.8" hidden="false" customHeight="false" outlineLevel="0" collapsed="false">
      <c r="A24" s="6" t="s">
        <v>1021</v>
      </c>
      <c r="B24" s="7" t="s">
        <v>1018</v>
      </c>
      <c r="C24" s="6" t="n">
        <v>10</v>
      </c>
      <c r="D24" s="8" t="n">
        <v>0.717234414926702</v>
      </c>
      <c r="E24" s="8" t="n">
        <v>0.561735810854045</v>
      </c>
      <c r="F24" s="8" t="n">
        <v>0.0325183192271933</v>
      </c>
      <c r="G24" s="16" t="n">
        <v>0.111482650592494</v>
      </c>
      <c r="H24" s="16" t="n">
        <v>0.600444847429397</v>
      </c>
      <c r="I24" s="8" t="n">
        <v>0.318313492063492</v>
      </c>
      <c r="J24" s="8" t="n">
        <v>0.805158129644597</v>
      </c>
      <c r="K24" s="8" t="n">
        <v>0.261707812323065</v>
      </c>
      <c r="L24" s="8" t="n">
        <v>0.843484246693292</v>
      </c>
    </row>
    <row r="45" customFormat="false" ht="15" hidden="false" customHeight="false" outlineLevel="0" collapsed="false">
      <c r="A45" s="11" t="s">
        <v>1747</v>
      </c>
    </row>
    <row r="46" customFormat="false" ht="24" hidden="false" customHeight="true" outlineLevel="0" collapsed="false">
      <c r="A46" s="5" t="s">
        <v>1023</v>
      </c>
      <c r="B46" s="5" t="s">
        <v>1024</v>
      </c>
      <c r="C46" s="5" t="s">
        <v>1025</v>
      </c>
      <c r="D46" s="5" t="s">
        <v>1026</v>
      </c>
      <c r="E46" s="5" t="s">
        <v>1027</v>
      </c>
      <c r="F46" s="5" t="s">
        <v>1028</v>
      </c>
      <c r="G46" s="5" t="s">
        <v>1029</v>
      </c>
      <c r="H46" s="5" t="s">
        <v>1030</v>
      </c>
      <c r="I46" s="5" t="s">
        <v>1031</v>
      </c>
    </row>
    <row r="47" customFormat="false" ht="32.8" hidden="false" customHeight="false" outlineLevel="0" collapsed="false">
      <c r="A47" s="7" t="s">
        <v>1032</v>
      </c>
      <c r="B47" s="7" t="s">
        <v>1033</v>
      </c>
      <c r="C47" s="6" t="n">
        <v>50</v>
      </c>
      <c r="D47" s="8" t="n">
        <v>0.0526398564905414</v>
      </c>
      <c r="E47" s="8" t="n">
        <v>0.0604632253654863</v>
      </c>
      <c r="F47" s="6" t="n">
        <v>41</v>
      </c>
      <c r="G47" s="6" t="n">
        <v>6</v>
      </c>
      <c r="H47" s="6" t="n">
        <v>3</v>
      </c>
      <c r="I47" s="18" t="n">
        <v>6.37149181134738E-007</v>
      </c>
    </row>
    <row r="48" customFormat="false" ht="22.35" hidden="false" customHeight="false" outlineLevel="0" collapsed="false">
      <c r="A48" s="7" t="s">
        <v>1032</v>
      </c>
      <c r="B48" s="7" t="s">
        <v>1034</v>
      </c>
      <c r="C48" s="6" t="n">
        <v>10</v>
      </c>
      <c r="D48" s="8" t="n">
        <v>0.0379842325296133</v>
      </c>
      <c r="E48" s="8" t="n">
        <v>0.0413002997653967</v>
      </c>
      <c r="F48" s="6" t="n">
        <v>7</v>
      </c>
      <c r="G48" s="6" t="n">
        <v>3</v>
      </c>
      <c r="H48" s="6" t="n">
        <v>0</v>
      </c>
      <c r="I48" s="16" t="n">
        <v>0.02734375</v>
      </c>
    </row>
    <row r="49" customFormat="false" ht="32.8" hidden="false" customHeight="false" outlineLevel="0" collapsed="false">
      <c r="A49" s="7" t="s">
        <v>1035</v>
      </c>
      <c r="B49" s="7" t="s">
        <v>1033</v>
      </c>
      <c r="C49" s="6" t="n">
        <v>50</v>
      </c>
      <c r="D49" s="8" t="n">
        <v>0.0715142857142857</v>
      </c>
      <c r="E49" s="8" t="n">
        <v>0.0598329684818955</v>
      </c>
      <c r="F49" s="6" t="n">
        <v>43</v>
      </c>
      <c r="G49" s="6" t="n">
        <v>7</v>
      </c>
      <c r="H49" s="6" t="n">
        <v>0</v>
      </c>
      <c r="I49" s="18" t="n">
        <v>4.17648454983167E-008</v>
      </c>
    </row>
    <row r="50" customFormat="false" ht="32.8" hidden="false" customHeight="false" outlineLevel="0" collapsed="false">
      <c r="A50" s="7" t="s">
        <v>1035</v>
      </c>
      <c r="B50" s="7" t="s">
        <v>1034</v>
      </c>
      <c r="C50" s="6" t="n">
        <v>10</v>
      </c>
      <c r="D50" s="8" t="n">
        <v>0.0567831523394304</v>
      </c>
      <c r="E50" s="8" t="n">
        <v>0.0453074810433561</v>
      </c>
      <c r="F50" s="6" t="n">
        <v>8</v>
      </c>
      <c r="G50" s="6" t="n">
        <v>1</v>
      </c>
      <c r="H50" s="6" t="n">
        <v>1</v>
      </c>
      <c r="I50" s="16" t="n">
        <v>0.0078125</v>
      </c>
    </row>
    <row r="51" customFormat="false" ht="32.8" hidden="false" customHeight="false" outlineLevel="0" collapsed="false">
      <c r="A51" s="7" t="s">
        <v>1036</v>
      </c>
      <c r="B51" s="7" t="s">
        <v>1033</v>
      </c>
      <c r="C51" s="6" t="n">
        <v>50</v>
      </c>
      <c r="D51" s="8" t="n">
        <v>-0.0108703413785606</v>
      </c>
      <c r="E51" s="8" t="n">
        <v>0.100133116707163</v>
      </c>
      <c r="F51" s="6" t="n">
        <v>22</v>
      </c>
      <c r="G51" s="6" t="n">
        <v>28</v>
      </c>
      <c r="H51" s="6" t="n">
        <v>0</v>
      </c>
      <c r="I51" s="16" t="n">
        <v>0.439945775656966</v>
      </c>
    </row>
    <row r="52" customFormat="false" ht="32.8" hidden="false" customHeight="false" outlineLevel="0" collapsed="false">
      <c r="A52" s="7" t="s">
        <v>1036</v>
      </c>
      <c r="B52" s="7" t="s">
        <v>1034</v>
      </c>
      <c r="C52" s="6" t="n">
        <v>10</v>
      </c>
      <c r="D52" s="8" t="n">
        <v>-0.00107610320792814</v>
      </c>
      <c r="E52" s="8" t="n">
        <v>0.0440692136494468</v>
      </c>
      <c r="F52" s="6" t="n">
        <v>4</v>
      </c>
      <c r="G52" s="6" t="n">
        <v>6</v>
      </c>
      <c r="H52" s="6" t="n">
        <v>0</v>
      </c>
      <c r="I52" s="16" t="n">
        <v>0.921875</v>
      </c>
    </row>
    <row r="53" customFormat="false" ht="32.8" hidden="false" customHeight="false" outlineLevel="0" collapsed="false">
      <c r="A53" s="7" t="s">
        <v>1037</v>
      </c>
      <c r="B53" s="7" t="s">
        <v>1033</v>
      </c>
      <c r="C53" s="6" t="n">
        <v>50</v>
      </c>
      <c r="D53" s="8" t="n">
        <v>0.00800408784518373</v>
      </c>
      <c r="E53" s="8" t="n">
        <v>0.0651659728458122</v>
      </c>
      <c r="F53" s="6" t="n">
        <v>28</v>
      </c>
      <c r="G53" s="6" t="n">
        <v>21</v>
      </c>
      <c r="H53" s="6" t="n">
        <v>1</v>
      </c>
      <c r="I53" s="16" t="n">
        <v>0.284904223339847</v>
      </c>
    </row>
    <row r="54" customFormat="false" ht="32.8" hidden="false" customHeight="false" outlineLevel="0" collapsed="false">
      <c r="A54" s="7" t="s">
        <v>1037</v>
      </c>
      <c r="B54" s="7" t="s">
        <v>1034</v>
      </c>
      <c r="C54" s="6" t="n">
        <v>10</v>
      </c>
      <c r="D54" s="8" t="n">
        <v>0.0177228166018889</v>
      </c>
      <c r="E54" s="8" t="n">
        <v>0.0572967918175892</v>
      </c>
      <c r="F54" s="6" t="n">
        <v>6</v>
      </c>
      <c r="G54" s="6" t="n">
        <v>4</v>
      </c>
      <c r="H54" s="6" t="n">
        <v>0</v>
      </c>
      <c r="I54" s="16" t="n">
        <v>0.322265625</v>
      </c>
    </row>
    <row r="56" customFormat="false" ht="15" hidden="false" customHeight="false" outlineLevel="0" collapsed="false">
      <c r="A56" s="11" t="s">
        <v>1748</v>
      </c>
    </row>
    <row r="57" customFormat="false" ht="22.35" hidden="false" customHeight="false" outlineLevel="0" collapsed="false">
      <c r="A57" s="5" t="s">
        <v>877</v>
      </c>
      <c r="B57" s="5" t="s">
        <v>335</v>
      </c>
      <c r="C57" s="5" t="s">
        <v>337</v>
      </c>
      <c r="D57" s="5" t="s">
        <v>878</v>
      </c>
      <c r="E57" s="5" t="s">
        <v>879</v>
      </c>
    </row>
    <row r="58" customFormat="false" ht="15" hidden="false" customHeight="false" outlineLevel="0" collapsed="false">
      <c r="A58" s="26" t="s">
        <v>335</v>
      </c>
      <c r="B58" s="27" t="n">
        <v>381</v>
      </c>
      <c r="C58" s="27" t="n">
        <v>642</v>
      </c>
      <c r="D58" s="20" t="n">
        <f aca="false">B58+C58</f>
        <v>1023</v>
      </c>
      <c r="E58" s="28" t="n">
        <f aca="false">IF(D58=0,"",100*B58/D58)</f>
        <v>37.2434017595308</v>
      </c>
    </row>
    <row r="59" customFormat="false" ht="15" hidden="false" customHeight="false" outlineLevel="0" collapsed="false">
      <c r="A59" s="26" t="s">
        <v>337</v>
      </c>
      <c r="B59" s="27" t="n">
        <v>72</v>
      </c>
      <c r="C59" s="27" t="n">
        <v>1417</v>
      </c>
      <c r="D59" s="20" t="n">
        <f aca="false">B59+C59</f>
        <v>1489</v>
      </c>
      <c r="E59" s="28" t="n">
        <f aca="false">IF(D59=0,"",100*C59/D59)</f>
        <v>95.1645399597045</v>
      </c>
    </row>
    <row r="60" customFormat="false" ht="15" hidden="false" customHeight="false" outlineLevel="0" collapsed="false">
      <c r="A60" s="26" t="s">
        <v>880</v>
      </c>
      <c r="B60" s="20" t="n">
        <f aca="false">B58+B59</f>
        <v>453</v>
      </c>
      <c r="C60" s="20" t="n">
        <f aca="false">C58+C59</f>
        <v>2059</v>
      </c>
      <c r="D60" s="20" t="n">
        <f aca="false">D58+D59</f>
        <v>2512</v>
      </c>
    </row>
    <row r="61" customFormat="false" ht="15" hidden="false" customHeight="false" outlineLevel="0" collapsed="false">
      <c r="A61" s="26" t="s">
        <v>881</v>
      </c>
      <c r="B61" s="28" t="n">
        <f aca="false">100*B58/B60</f>
        <v>84.1059602649007</v>
      </c>
      <c r="C61" s="28" t="n">
        <f aca="false">100*C59/C60</f>
        <v>68.8198154443905</v>
      </c>
    </row>
    <row r="62" customFormat="false" ht="15" hidden="false" customHeight="false" outlineLevel="0" collapsed="false">
      <c r="A62" s="26" t="s">
        <v>882</v>
      </c>
      <c r="B62" s="28" t="n">
        <f aca="false">100*(B58+C59)/D60</f>
        <v>71.5764331210191</v>
      </c>
    </row>
    <row r="63" customFormat="false" ht="15" hidden="false" customHeight="false" outlineLevel="0" collapsed="false">
      <c r="A63" s="26" t="s">
        <v>883</v>
      </c>
      <c r="B63" s="28" t="n">
        <f aca="false">(B61+C61)/2</f>
        <v>76.4628878546456</v>
      </c>
    </row>
    <row r="64" customFormat="false" ht="15" hidden="false" customHeight="false" outlineLevel="0" collapsed="false">
      <c r="A64" s="26" t="s">
        <v>884</v>
      </c>
      <c r="B64" s="29" t="n">
        <f aca="false">((B58+C59)/D60-(D58*B60+D59*C60)/D60^2)/(1-(D58*B60+D59*C60)/D60^2)</f>
        <v>0.355034424429154</v>
      </c>
    </row>
    <row r="65" customFormat="false" ht="15" hidden="false" customHeight="false" outlineLevel="0" collapsed="false">
      <c r="A65" s="26" t="s">
        <v>885</v>
      </c>
      <c r="B65" s="29" t="n">
        <f aca="false">2*E58*B61/(E58+B61)/100</f>
        <v>0.516260162601626</v>
      </c>
    </row>
    <row r="66" customFormat="false" ht="15" hidden="false" customHeight="false" outlineLevel="0" collapsed="false">
      <c r="A66" s="26" t="s">
        <v>886</v>
      </c>
      <c r="B66" s="29" t="n">
        <f aca="false">2*E59*C61/(E59+C61)/100</f>
        <v>0.798759864712514</v>
      </c>
    </row>
    <row r="68" customFormat="false" ht="15" hidden="false" customHeight="false" outlineLevel="0" collapsed="false">
      <c r="A68" s="11" t="s">
        <v>1749</v>
      </c>
    </row>
    <row r="69" customFormat="false" ht="22.35" hidden="false" customHeight="false" outlineLevel="0" collapsed="false">
      <c r="A69" s="5" t="s">
        <v>877</v>
      </c>
      <c r="B69" s="5" t="s">
        <v>335</v>
      </c>
      <c r="C69" s="5" t="s">
        <v>337</v>
      </c>
      <c r="D69" s="5" t="s">
        <v>878</v>
      </c>
      <c r="E69" s="5" t="s">
        <v>879</v>
      </c>
    </row>
    <row r="70" customFormat="false" ht="15" hidden="false" customHeight="false" outlineLevel="0" collapsed="false">
      <c r="A70" s="26" t="s">
        <v>335</v>
      </c>
      <c r="B70" s="27" t="n">
        <v>364</v>
      </c>
      <c r="C70" s="27" t="n">
        <v>333</v>
      </c>
      <c r="D70" s="20" t="n">
        <f aca="false">B70+C70</f>
        <v>697</v>
      </c>
      <c r="E70" s="28" t="n">
        <f aca="false">IF(D70=0,"",100*B70/D70)</f>
        <v>52.2238163558106</v>
      </c>
    </row>
    <row r="71" customFormat="false" ht="15" hidden="false" customHeight="false" outlineLevel="0" collapsed="false">
      <c r="A71" s="26" t="s">
        <v>337</v>
      </c>
      <c r="B71" s="27" t="n">
        <v>89</v>
      </c>
      <c r="C71" s="27" t="n">
        <v>1726</v>
      </c>
      <c r="D71" s="20" t="n">
        <f aca="false">B71+C71</f>
        <v>1815</v>
      </c>
      <c r="E71" s="28" t="n">
        <f aca="false">IF(D71=0,"",100*C71/D71)</f>
        <v>95.0964187327824</v>
      </c>
    </row>
    <row r="72" customFormat="false" ht="15" hidden="false" customHeight="false" outlineLevel="0" collapsed="false">
      <c r="A72" s="26" t="s">
        <v>880</v>
      </c>
      <c r="B72" s="20" t="n">
        <f aca="false">B70+B71</f>
        <v>453</v>
      </c>
      <c r="C72" s="20" t="n">
        <f aca="false">C70+C71</f>
        <v>2059</v>
      </c>
      <c r="D72" s="20" t="n">
        <f aca="false">D70+D71</f>
        <v>2512</v>
      </c>
    </row>
    <row r="73" customFormat="false" ht="15" hidden="false" customHeight="false" outlineLevel="0" collapsed="false">
      <c r="A73" s="26" t="s">
        <v>881</v>
      </c>
      <c r="B73" s="28" t="n">
        <f aca="false">100*B70/B72</f>
        <v>80.3532008830022</v>
      </c>
      <c r="C73" s="28" t="n">
        <f aca="false">100*C71/C72</f>
        <v>83.8271005342399</v>
      </c>
    </row>
    <row r="74" customFormat="false" ht="15" hidden="false" customHeight="false" outlineLevel="0" collapsed="false">
      <c r="A74" s="26" t="s">
        <v>882</v>
      </c>
      <c r="B74" s="28" t="n">
        <f aca="false">100*(B70+C71)/D72</f>
        <v>83.2006369426752</v>
      </c>
    </row>
    <row r="75" customFormat="false" ht="15" hidden="false" customHeight="false" outlineLevel="0" collapsed="false">
      <c r="A75" s="26" t="s">
        <v>883</v>
      </c>
      <c r="B75" s="28" t="n">
        <f aca="false">(B73+C73)/2</f>
        <v>82.0901507086211</v>
      </c>
    </row>
    <row r="76" customFormat="false" ht="15" hidden="false" customHeight="false" outlineLevel="0" collapsed="false">
      <c r="A76" s="26" t="s">
        <v>884</v>
      </c>
      <c r="B76" s="29" t="n">
        <f aca="false">((B70+C71)/D72-(D70*B72+D71*C72)/D72^2)/(1-(D70*B72+D71*C72)/D72^2)</f>
        <v>0.530387831931522</v>
      </c>
    </row>
    <row r="77" customFormat="false" ht="15" hidden="false" customHeight="false" outlineLevel="0" collapsed="false">
      <c r="A77" s="26" t="s">
        <v>885</v>
      </c>
      <c r="B77" s="29" t="n">
        <f aca="false">2*E70*B73/(E70+B73)/100</f>
        <v>0.63304347826087</v>
      </c>
    </row>
    <row r="78" customFormat="false" ht="15" hidden="false" customHeight="false" outlineLevel="0" collapsed="false">
      <c r="A78" s="26" t="s">
        <v>886</v>
      </c>
      <c r="B78" s="29" t="n">
        <f aca="false">2*E71*C73/(E71+C73)/100</f>
        <v>0.891068662880743</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72</v>
      </c>
    </row>
    <row r="4" customFormat="false" ht="15" hidden="false" customHeight="false" outlineLevel="0" collapsed="false">
      <c r="A4" s="3" t="s">
        <v>577</v>
      </c>
    </row>
    <row r="5" customFormat="false" ht="14.25" hidden="false" customHeight="true" outlineLevel="0" collapsed="false">
      <c r="A5" s="4" t="s">
        <v>1750</v>
      </c>
      <c r="B5" s="4"/>
      <c r="C5" s="4"/>
      <c r="D5" s="4"/>
      <c r="E5" s="4"/>
      <c r="F5" s="4"/>
      <c r="G5" s="4"/>
      <c r="H5" s="4"/>
      <c r="I5" s="4"/>
      <c r="J5" s="4"/>
      <c r="K5" s="4"/>
      <c r="L5" s="4"/>
    </row>
    <row r="6" customFormat="false" ht="15" hidden="false" customHeight="false" outlineLevel="0" collapsed="false">
      <c r="A6" s="11" t="s">
        <v>1751</v>
      </c>
    </row>
    <row r="7" customFormat="false" ht="36" hidden="false" customHeight="true" outlineLevel="0" collapsed="false">
      <c r="A7" s="5" t="s">
        <v>651</v>
      </c>
      <c r="B7" s="5" t="s">
        <v>1052</v>
      </c>
      <c r="C7" s="5" t="s">
        <v>1053</v>
      </c>
      <c r="D7" s="5" t="s">
        <v>1054</v>
      </c>
      <c r="E7" s="5" t="s">
        <v>1055</v>
      </c>
      <c r="F7" s="5" t="s">
        <v>1056</v>
      </c>
      <c r="G7" s="5" t="s">
        <v>1057</v>
      </c>
      <c r="H7" s="5" t="s">
        <v>1058</v>
      </c>
      <c r="I7" s="5" t="s">
        <v>1059</v>
      </c>
      <c r="J7" s="5" t="s">
        <v>1060</v>
      </c>
      <c r="K7" s="5" t="s">
        <v>1061</v>
      </c>
    </row>
    <row r="8" customFormat="false" ht="15" hidden="false" customHeight="false" outlineLevel="0" collapsed="false">
      <c r="A8" s="6" t="s">
        <v>118</v>
      </c>
      <c r="B8" s="6" t="n">
        <v>50</v>
      </c>
      <c r="C8" s="17" t="n">
        <v>12.22</v>
      </c>
      <c r="D8" s="6" t="s">
        <v>1752</v>
      </c>
      <c r="E8" s="6" t="n">
        <v>161</v>
      </c>
      <c r="F8" s="6" t="n">
        <v>0</v>
      </c>
      <c r="G8" s="16" t="n">
        <v>0</v>
      </c>
      <c r="H8" s="6" t="n">
        <v>9</v>
      </c>
      <c r="I8" s="16" t="n">
        <v>0.0559006211180124</v>
      </c>
      <c r="J8" s="16" t="n">
        <v>0.354024812470174</v>
      </c>
      <c r="K8" s="16" t="n">
        <v>0.138345866274788</v>
      </c>
    </row>
    <row r="9" customFormat="false" ht="15" hidden="false" customHeight="false" outlineLevel="0" collapsed="false">
      <c r="A9" s="6" t="s">
        <v>1063</v>
      </c>
      <c r="B9" s="6" t="n">
        <v>50</v>
      </c>
      <c r="C9" s="17" t="n">
        <v>17</v>
      </c>
      <c r="D9" s="6" t="s">
        <v>1064</v>
      </c>
      <c r="E9" s="6" t="n">
        <v>202</v>
      </c>
      <c r="F9" s="6" t="n">
        <v>0</v>
      </c>
      <c r="G9" s="16" t="n">
        <v>0</v>
      </c>
      <c r="H9" s="6" t="n">
        <v>81</v>
      </c>
      <c r="I9" s="16" t="n">
        <v>0.400990099009901</v>
      </c>
      <c r="J9" s="16" t="n">
        <v>0.730672689103426</v>
      </c>
      <c r="K9" s="16" t="n">
        <v>0.0912785958259547</v>
      </c>
    </row>
    <row r="11" customFormat="false" ht="15" hidden="false" customHeight="false" outlineLevel="0" collapsed="false">
      <c r="A11" s="11" t="s">
        <v>1753</v>
      </c>
    </row>
    <row r="12" customFormat="false" ht="24" hidden="false" customHeight="true" outlineLevel="0" collapsed="false">
      <c r="A12" s="5" t="s">
        <v>1754</v>
      </c>
      <c r="B12" s="5" t="s">
        <v>1588</v>
      </c>
      <c r="C12" s="5" t="s">
        <v>1755</v>
      </c>
      <c r="D12" s="5" t="s">
        <v>1622</v>
      </c>
    </row>
    <row r="13" customFormat="false" ht="22.35" hidden="false" customHeight="false" outlineLevel="0" collapsed="false">
      <c r="A13" s="6" t="s">
        <v>118</v>
      </c>
      <c r="B13" s="7" t="s">
        <v>1654</v>
      </c>
      <c r="C13" s="6" t="n">
        <v>412</v>
      </c>
      <c r="D13" s="8" t="n">
        <v>0.67430441898527</v>
      </c>
    </row>
    <row r="14" customFormat="false" ht="15" hidden="false" customHeight="false" outlineLevel="0" collapsed="false">
      <c r="A14" s="6" t="s">
        <v>118</v>
      </c>
      <c r="B14" s="6" t="s">
        <v>1592</v>
      </c>
      <c r="C14" s="6" t="n">
        <v>99</v>
      </c>
      <c r="D14" s="8" t="n">
        <v>0.1620294599018</v>
      </c>
    </row>
    <row r="15" customFormat="false" ht="15" hidden="false" customHeight="false" outlineLevel="0" collapsed="false">
      <c r="A15" s="6" t="s">
        <v>118</v>
      </c>
      <c r="B15" s="6" t="s">
        <v>108</v>
      </c>
      <c r="C15" s="6" t="n">
        <v>53</v>
      </c>
      <c r="D15" s="8" t="n">
        <v>0.0867430441898527</v>
      </c>
    </row>
    <row r="16" customFormat="false" ht="15" hidden="false" customHeight="false" outlineLevel="0" collapsed="false">
      <c r="A16" s="6" t="s">
        <v>118</v>
      </c>
      <c r="B16" s="6" t="s">
        <v>1653</v>
      </c>
      <c r="C16" s="6" t="n">
        <v>28</v>
      </c>
      <c r="D16" s="8" t="n">
        <v>0.0458265139116203</v>
      </c>
    </row>
    <row r="17" customFormat="false" ht="15" hidden="false" customHeight="false" outlineLevel="0" collapsed="false">
      <c r="A17" s="6" t="s">
        <v>118</v>
      </c>
      <c r="B17" s="6" t="s">
        <v>1652</v>
      </c>
      <c r="C17" s="6" t="n">
        <v>19</v>
      </c>
      <c r="D17" s="8" t="n">
        <v>0.0310965630114566</v>
      </c>
    </row>
    <row r="18" customFormat="false" ht="22.35" hidden="false" customHeight="false" outlineLevel="0" collapsed="false">
      <c r="A18" s="6" t="s">
        <v>1063</v>
      </c>
      <c r="B18" s="7" t="s">
        <v>1654</v>
      </c>
      <c r="C18" s="6" t="n">
        <v>701</v>
      </c>
      <c r="D18" s="8" t="n">
        <v>0.824705882352941</v>
      </c>
    </row>
    <row r="19" customFormat="false" ht="15" hidden="false" customHeight="false" outlineLevel="0" collapsed="false">
      <c r="A19" s="6" t="s">
        <v>1063</v>
      </c>
      <c r="B19" s="6" t="s">
        <v>1592</v>
      </c>
      <c r="C19" s="6" t="n">
        <v>129</v>
      </c>
      <c r="D19" s="8" t="n">
        <v>0.151764705882353</v>
      </c>
    </row>
    <row r="20" customFormat="false" ht="15" hidden="false" customHeight="false" outlineLevel="0" collapsed="false">
      <c r="A20" s="6" t="s">
        <v>1063</v>
      </c>
      <c r="B20" s="6" t="s">
        <v>1652</v>
      </c>
      <c r="C20" s="6" t="n">
        <v>15</v>
      </c>
      <c r="D20" s="8" t="n">
        <v>0.0176470588235294</v>
      </c>
    </row>
    <row r="21" customFormat="false" ht="15" hidden="false" customHeight="false" outlineLevel="0" collapsed="false">
      <c r="A21" s="6" t="s">
        <v>1063</v>
      </c>
      <c r="B21" s="6" t="s">
        <v>108</v>
      </c>
      <c r="C21" s="6" t="n">
        <v>5</v>
      </c>
      <c r="D21" s="8" t="n">
        <v>0.00588235294117647</v>
      </c>
    </row>
    <row r="23" customFormat="false" ht="15" hidden="false" customHeight="false" outlineLevel="0" collapsed="false">
      <c r="A23" s="11" t="s">
        <v>1756</v>
      </c>
    </row>
    <row r="24" customFormat="false" ht="24" hidden="false" customHeight="true" outlineLevel="0" collapsed="false">
      <c r="A24" s="5" t="s">
        <v>1045</v>
      </c>
      <c r="B24" s="5" t="s">
        <v>1046</v>
      </c>
      <c r="C24" s="5" t="s">
        <v>1047</v>
      </c>
      <c r="D24" s="5" t="s">
        <v>1048</v>
      </c>
    </row>
    <row r="25" customFormat="false" ht="22.35" hidden="false" customHeight="false" outlineLevel="0" collapsed="false">
      <c r="A25" s="6" t="s">
        <v>1599</v>
      </c>
      <c r="B25" s="7" t="s">
        <v>1654</v>
      </c>
      <c r="C25" s="8" t="n">
        <v>0.84</v>
      </c>
      <c r="D25" s="8" t="n">
        <v>1</v>
      </c>
    </row>
    <row r="26" customFormat="false" ht="22.35" hidden="false" customHeight="false" outlineLevel="0" collapsed="false">
      <c r="A26" s="6" t="s">
        <v>1679</v>
      </c>
      <c r="B26" s="7" t="s">
        <v>1654</v>
      </c>
      <c r="C26" s="8" t="n">
        <v>1</v>
      </c>
      <c r="D26" s="8" t="n">
        <v>1</v>
      </c>
    </row>
    <row r="27" customFormat="false" ht="22.35" hidden="false" customHeight="false" outlineLevel="0" collapsed="false">
      <c r="A27" s="6" t="s">
        <v>1680</v>
      </c>
      <c r="B27" s="7" t="s">
        <v>1654</v>
      </c>
      <c r="C27" s="8" t="n">
        <v>0.24</v>
      </c>
      <c r="D27" s="8" t="n">
        <v>0</v>
      </c>
    </row>
    <row r="28" customFormat="false" ht="22.35" hidden="false" customHeight="false" outlineLevel="0" collapsed="false">
      <c r="A28" s="7" t="s">
        <v>1222</v>
      </c>
      <c r="B28" s="6" t="s">
        <v>1592</v>
      </c>
      <c r="C28" s="8" t="n">
        <v>0.68</v>
      </c>
      <c r="D28" s="8" t="n">
        <v>0</v>
      </c>
    </row>
    <row r="29" customFormat="false" ht="15" hidden="false" customHeight="false" outlineLevel="0" collapsed="false">
      <c r="A29" s="6" t="s">
        <v>1512</v>
      </c>
      <c r="B29" s="6" t="s">
        <v>1653</v>
      </c>
      <c r="C29" s="8" t="n">
        <v>0.56</v>
      </c>
      <c r="D29" s="8" t="n">
        <v>0</v>
      </c>
    </row>
    <row r="30" customFormat="false" ht="22.35" hidden="false" customHeight="false" outlineLevel="0" collapsed="false">
      <c r="A30" s="7" t="s">
        <v>1209</v>
      </c>
      <c r="B30" s="6" t="s">
        <v>1592</v>
      </c>
      <c r="C30" s="8" t="n">
        <v>0.48</v>
      </c>
      <c r="D30" s="8" t="n">
        <v>0.94</v>
      </c>
    </row>
    <row r="31" customFormat="false" ht="22.35" hidden="false" customHeight="false" outlineLevel="0" collapsed="false">
      <c r="A31" s="6" t="s">
        <v>1681</v>
      </c>
      <c r="B31" s="7" t="s">
        <v>1654</v>
      </c>
      <c r="C31" s="8" t="n">
        <v>0.76</v>
      </c>
      <c r="D31" s="8" t="n">
        <v>0.12</v>
      </c>
    </row>
    <row r="32" customFormat="false" ht="22.35" hidden="false" customHeight="false" outlineLevel="0" collapsed="false">
      <c r="A32" s="6" t="s">
        <v>1682</v>
      </c>
      <c r="B32" s="7" t="s">
        <v>1654</v>
      </c>
      <c r="C32" s="8" t="n">
        <v>0.58</v>
      </c>
      <c r="D32" s="8" t="n">
        <v>0.82</v>
      </c>
    </row>
    <row r="33" customFormat="false" ht="22.35" hidden="false" customHeight="false" outlineLevel="0" collapsed="false">
      <c r="A33" s="6" t="s">
        <v>1683</v>
      </c>
      <c r="B33" s="7" t="s">
        <v>1654</v>
      </c>
      <c r="C33" s="8" t="n">
        <v>0.6</v>
      </c>
      <c r="D33" s="8" t="n">
        <v>0.7</v>
      </c>
    </row>
    <row r="34" customFormat="false" ht="22.35" hidden="false" customHeight="false" outlineLevel="0" collapsed="false">
      <c r="A34" s="6" t="s">
        <v>1684</v>
      </c>
      <c r="B34" s="7" t="s">
        <v>1654</v>
      </c>
      <c r="C34" s="8" t="n">
        <v>0.34</v>
      </c>
      <c r="D34" s="8" t="n">
        <v>0.94</v>
      </c>
    </row>
    <row r="35" customFormat="false" ht="22.35" hidden="false" customHeight="false" outlineLevel="0" collapsed="false">
      <c r="A35" s="6" t="s">
        <v>1685</v>
      </c>
      <c r="B35" s="7" t="s">
        <v>1654</v>
      </c>
      <c r="C35" s="8" t="n">
        <v>0.78</v>
      </c>
      <c r="D35" s="8" t="n">
        <v>0.12</v>
      </c>
    </row>
    <row r="36" customFormat="false" ht="22.35" hidden="false" customHeight="false" outlineLevel="0" collapsed="false">
      <c r="A36" s="6" t="s">
        <v>1686</v>
      </c>
      <c r="B36" s="7" t="s">
        <v>1654</v>
      </c>
      <c r="C36" s="8" t="n">
        <v>0.04</v>
      </c>
      <c r="D36" s="8" t="n">
        <v>0</v>
      </c>
    </row>
    <row r="37" customFormat="false" ht="22.35" hidden="false" customHeight="false" outlineLevel="0" collapsed="false">
      <c r="A37" s="6" t="s">
        <v>1687</v>
      </c>
      <c r="B37" s="7" t="s">
        <v>1654</v>
      </c>
      <c r="C37" s="8" t="n">
        <v>0.04</v>
      </c>
      <c r="D37" s="8" t="n">
        <v>0</v>
      </c>
    </row>
    <row r="39" customFormat="false" ht="15" hidden="false" customHeight="false" outlineLevel="0" collapsed="false">
      <c r="A39" s="11" t="s">
        <v>1757</v>
      </c>
    </row>
    <row r="40" customFormat="false" ht="24" hidden="false" customHeight="true" outlineLevel="0" collapsed="false">
      <c r="A40" s="5" t="s">
        <v>1045</v>
      </c>
      <c r="B40" s="5" t="s">
        <v>1046</v>
      </c>
      <c r="C40" s="5" t="s">
        <v>1047</v>
      </c>
      <c r="D40" s="5" t="s">
        <v>1048</v>
      </c>
    </row>
    <row r="41" customFormat="false" ht="22.35" hidden="false" customHeight="false" outlineLevel="0" collapsed="false">
      <c r="A41" s="6" t="s">
        <v>1599</v>
      </c>
      <c r="B41" s="7" t="s">
        <v>1654</v>
      </c>
      <c r="C41" s="8" t="n">
        <v>0.84</v>
      </c>
      <c r="D41" s="8" t="n">
        <v>1</v>
      </c>
    </row>
    <row r="42" customFormat="false" ht="22.35" hidden="false" customHeight="false" outlineLevel="0" collapsed="false">
      <c r="A42" s="6" t="s">
        <v>1688</v>
      </c>
      <c r="B42" s="7" t="s">
        <v>1654</v>
      </c>
      <c r="C42" s="8" t="n">
        <v>0.12</v>
      </c>
      <c r="D42" s="8" t="n">
        <v>1</v>
      </c>
    </row>
    <row r="43" customFormat="false" ht="22.35" hidden="false" customHeight="false" outlineLevel="0" collapsed="false">
      <c r="A43" s="6" t="s">
        <v>1679</v>
      </c>
      <c r="B43" s="7" t="s">
        <v>1654</v>
      </c>
      <c r="C43" s="8" t="n">
        <v>1</v>
      </c>
      <c r="D43" s="8" t="n">
        <v>1</v>
      </c>
    </row>
    <row r="44" customFormat="false" ht="22.35" hidden="false" customHeight="false" outlineLevel="0" collapsed="false">
      <c r="A44" s="7" t="s">
        <v>1209</v>
      </c>
      <c r="B44" s="6" t="s">
        <v>1592</v>
      </c>
      <c r="C44" s="8" t="n">
        <v>0.48</v>
      </c>
      <c r="D44" s="8" t="n">
        <v>0.94</v>
      </c>
    </row>
    <row r="45" customFormat="false" ht="22.35" hidden="false" customHeight="false" outlineLevel="0" collapsed="false">
      <c r="A45" s="6" t="s">
        <v>1689</v>
      </c>
      <c r="B45" s="7" t="s">
        <v>1654</v>
      </c>
      <c r="C45" s="8" t="n">
        <v>0.08</v>
      </c>
      <c r="D45" s="8" t="n">
        <v>1</v>
      </c>
    </row>
    <row r="46" customFormat="false" ht="22.35" hidden="false" customHeight="false" outlineLevel="0" collapsed="false">
      <c r="A46" s="6" t="s">
        <v>1631</v>
      </c>
      <c r="B46" s="7" t="s">
        <v>1654</v>
      </c>
      <c r="C46" s="8" t="n">
        <v>0.22</v>
      </c>
      <c r="D46" s="8" t="n">
        <v>1</v>
      </c>
    </row>
    <row r="47" customFormat="false" ht="22.35" hidden="false" customHeight="false" outlineLevel="0" collapsed="false">
      <c r="A47" s="7" t="s">
        <v>1204</v>
      </c>
      <c r="B47" s="6" t="s">
        <v>1592</v>
      </c>
      <c r="C47" s="8" t="n">
        <v>0.58</v>
      </c>
      <c r="D47" s="8" t="n">
        <v>0.96</v>
      </c>
    </row>
    <row r="48" customFormat="false" ht="22.35" hidden="false" customHeight="false" outlineLevel="0" collapsed="false">
      <c r="A48" s="6" t="s">
        <v>1690</v>
      </c>
      <c r="B48" s="7" t="s">
        <v>1654</v>
      </c>
      <c r="C48" s="8" t="n">
        <v>0.16</v>
      </c>
      <c r="D48" s="8" t="n">
        <v>1</v>
      </c>
    </row>
    <row r="49" customFormat="false" ht="22.35" hidden="false" customHeight="false" outlineLevel="0" collapsed="false">
      <c r="A49" s="7" t="s">
        <v>1206</v>
      </c>
      <c r="B49" s="6" t="s">
        <v>1592</v>
      </c>
      <c r="C49" s="8" t="n">
        <v>0</v>
      </c>
      <c r="D49" s="8" t="n">
        <v>0.66</v>
      </c>
    </row>
    <row r="50" customFormat="false" ht="22.35" hidden="false" customHeight="false" outlineLevel="0" collapsed="false">
      <c r="A50" s="6" t="s">
        <v>1691</v>
      </c>
      <c r="B50" s="7" t="s">
        <v>1654</v>
      </c>
      <c r="C50" s="8" t="n">
        <v>0.02</v>
      </c>
      <c r="D50" s="8" t="n">
        <v>1</v>
      </c>
    </row>
    <row r="51" customFormat="false" ht="22.35" hidden="false" customHeight="false" outlineLevel="0" collapsed="false">
      <c r="A51" s="6" t="s">
        <v>1692</v>
      </c>
      <c r="B51" s="7" t="s">
        <v>1654</v>
      </c>
      <c r="C51" s="8" t="n">
        <v>0.06</v>
      </c>
      <c r="D51" s="8" t="n">
        <v>0.92</v>
      </c>
    </row>
    <row r="52" customFormat="false" ht="22.35" hidden="false" customHeight="false" outlineLevel="0" collapsed="false">
      <c r="A52" s="6" t="s">
        <v>1693</v>
      </c>
      <c r="B52" s="7" t="s">
        <v>1654</v>
      </c>
      <c r="C52" s="8" t="n">
        <v>0.92</v>
      </c>
      <c r="D52" s="8" t="n">
        <v>0.96</v>
      </c>
    </row>
    <row r="53" customFormat="false" ht="22.35" hidden="false" customHeight="false" outlineLevel="0" collapsed="false">
      <c r="A53" s="6" t="s">
        <v>1694</v>
      </c>
      <c r="B53" s="7" t="s">
        <v>1654</v>
      </c>
      <c r="C53" s="8" t="n">
        <v>0.58</v>
      </c>
      <c r="D53" s="8" t="n">
        <v>0.82</v>
      </c>
    </row>
    <row r="54" customFormat="false" ht="22.35" hidden="false" customHeight="false" outlineLevel="0" collapsed="false">
      <c r="A54" s="6" t="s">
        <v>1683</v>
      </c>
      <c r="B54" s="7" t="s">
        <v>1654</v>
      </c>
      <c r="C54" s="8" t="n">
        <v>0.6</v>
      </c>
      <c r="D54" s="8" t="n">
        <v>0.7</v>
      </c>
    </row>
    <row r="55" customFormat="false" ht="22.35" hidden="false" customHeight="false" outlineLevel="0" collapsed="false">
      <c r="A55" s="6" t="s">
        <v>1695</v>
      </c>
      <c r="B55" s="7" t="s">
        <v>1654</v>
      </c>
      <c r="C55" s="8" t="n">
        <v>0</v>
      </c>
      <c r="D55" s="8" t="n">
        <v>0.84</v>
      </c>
    </row>
    <row r="56" customFormat="false" ht="22.35" hidden="false" customHeight="false" outlineLevel="0" collapsed="false">
      <c r="A56" s="6" t="s">
        <v>1696</v>
      </c>
      <c r="B56" s="7" t="s">
        <v>1654</v>
      </c>
      <c r="C56" s="8" t="n">
        <v>0.28</v>
      </c>
      <c r="D56" s="8" t="n">
        <v>0.08</v>
      </c>
    </row>
    <row r="57" customFormat="false" ht="22.35" hidden="false" customHeight="false" outlineLevel="0" collapsed="false">
      <c r="A57" s="6" t="s">
        <v>1697</v>
      </c>
      <c r="B57" s="7" t="s">
        <v>1654</v>
      </c>
      <c r="C57" s="8" t="n">
        <v>0.24</v>
      </c>
      <c r="D57" s="8" t="n">
        <v>0.92</v>
      </c>
    </row>
    <row r="87" customFormat="false" ht="15" hidden="false" customHeight="false" outlineLevel="0" collapsed="false">
      <c r="A87" s="11" t="s">
        <v>1758</v>
      </c>
    </row>
    <row r="88" customFormat="false" ht="60" hidden="false" customHeight="true" outlineLevel="0" collapsed="false">
      <c r="A88" s="5" t="s">
        <v>1754</v>
      </c>
      <c r="B88" s="5" t="s">
        <v>1759</v>
      </c>
      <c r="C88" s="5" t="s">
        <v>1760</v>
      </c>
      <c r="D88" s="5" t="s">
        <v>1621</v>
      </c>
      <c r="E88" s="5" t="s">
        <v>1622</v>
      </c>
    </row>
    <row r="89" customFormat="false" ht="15" hidden="false" customHeight="false" outlineLevel="0" collapsed="false">
      <c r="A89" s="6" t="s">
        <v>118</v>
      </c>
      <c r="B89" s="6" t="s">
        <v>1683</v>
      </c>
      <c r="C89" s="6" t="n">
        <v>31</v>
      </c>
      <c r="D89" s="6" t="n">
        <v>611</v>
      </c>
      <c r="E89" s="8" t="n">
        <v>0.0507364975450082</v>
      </c>
    </row>
    <row r="90" customFormat="false" ht="15" hidden="false" customHeight="false" outlineLevel="0" collapsed="false">
      <c r="A90" s="6" t="s">
        <v>1063</v>
      </c>
      <c r="B90" s="6" t="s">
        <v>1683</v>
      </c>
      <c r="C90" s="6" t="n">
        <v>42</v>
      </c>
      <c r="D90" s="6" t="n">
        <v>850</v>
      </c>
      <c r="E90" s="8" t="n">
        <v>0.0494117647058824</v>
      </c>
    </row>
    <row r="91" customFormat="false" ht="14.25" hidden="false" customHeight="true" outlineLevel="0" collapsed="false">
      <c r="A91" s="10" t="s">
        <v>1761</v>
      </c>
      <c r="B91" s="10"/>
      <c r="C91" s="10"/>
      <c r="D91" s="10"/>
      <c r="E91" s="10"/>
      <c r="F91" s="10"/>
      <c r="G91" s="10"/>
      <c r="H91" s="10"/>
      <c r="I91" s="10"/>
      <c r="J91" s="10"/>
      <c r="K91" s="10"/>
      <c r="L91" s="10"/>
    </row>
    <row r="93" customFormat="false" ht="15" hidden="false" customHeight="false" outlineLevel="0" collapsed="false">
      <c r="A93" s="11" t="s">
        <v>1762</v>
      </c>
    </row>
    <row r="94" customFormat="false" ht="24" hidden="false" customHeight="true" outlineLevel="0" collapsed="false">
      <c r="A94" s="5" t="s">
        <v>1045</v>
      </c>
      <c r="B94" s="5" t="s">
        <v>1046</v>
      </c>
      <c r="C94" s="5" t="s">
        <v>1067</v>
      </c>
      <c r="D94" s="5" t="s">
        <v>1068</v>
      </c>
    </row>
    <row r="95" customFormat="false" ht="22.35" hidden="false" customHeight="false" outlineLevel="0" collapsed="false">
      <c r="A95" s="6" t="s">
        <v>1599</v>
      </c>
      <c r="B95" s="7" t="s">
        <v>1654</v>
      </c>
      <c r="C95" s="6" t="n">
        <v>37</v>
      </c>
      <c r="D95" s="8" t="n">
        <v>0.74</v>
      </c>
    </row>
    <row r="96" customFormat="false" ht="22.35" hidden="false" customHeight="false" outlineLevel="0" collapsed="false">
      <c r="A96" s="7" t="s">
        <v>1222</v>
      </c>
      <c r="B96" s="6" t="s">
        <v>1592</v>
      </c>
      <c r="C96" s="6" t="n">
        <v>34</v>
      </c>
      <c r="D96" s="8" t="n">
        <v>0.68</v>
      </c>
    </row>
    <row r="97" customFormat="false" ht="22.35" hidden="false" customHeight="false" outlineLevel="0" collapsed="false">
      <c r="A97" s="6" t="s">
        <v>1681</v>
      </c>
      <c r="B97" s="7" t="s">
        <v>1654</v>
      </c>
      <c r="C97" s="6" t="n">
        <v>30</v>
      </c>
      <c r="D97" s="8" t="n">
        <v>0.6</v>
      </c>
    </row>
    <row r="98" customFormat="false" ht="22.35" hidden="false" customHeight="false" outlineLevel="0" collapsed="false">
      <c r="A98" s="7" t="s">
        <v>1204</v>
      </c>
      <c r="B98" s="6" t="s">
        <v>1592</v>
      </c>
      <c r="C98" s="6" t="n">
        <v>29</v>
      </c>
      <c r="D98" s="8" t="n">
        <v>0.58</v>
      </c>
    </row>
    <row r="99" customFormat="false" ht="15" hidden="false" customHeight="false" outlineLevel="0" collapsed="false">
      <c r="A99" s="6" t="s">
        <v>1512</v>
      </c>
      <c r="B99" s="6" t="s">
        <v>1653</v>
      </c>
      <c r="C99" s="6" t="n">
        <v>28</v>
      </c>
      <c r="D99" s="8" t="n">
        <v>0.56</v>
      </c>
    </row>
    <row r="100" customFormat="false" ht="22.35" hidden="false" customHeight="false" outlineLevel="0" collapsed="false">
      <c r="A100" s="6" t="s">
        <v>1683</v>
      </c>
      <c r="B100" s="7" t="s">
        <v>1654</v>
      </c>
      <c r="C100" s="6" t="n">
        <v>28</v>
      </c>
      <c r="D100" s="8" t="n">
        <v>0.56</v>
      </c>
    </row>
    <row r="101" customFormat="false" ht="22.35" hidden="false" customHeight="false" outlineLevel="0" collapsed="false">
      <c r="A101" s="7" t="s">
        <v>1209</v>
      </c>
      <c r="B101" s="6" t="s">
        <v>1592</v>
      </c>
      <c r="C101" s="6" t="n">
        <v>24</v>
      </c>
      <c r="D101" s="8" t="n">
        <v>0.48</v>
      </c>
    </row>
    <row r="102" customFormat="false" ht="22.35" hidden="false" customHeight="false" outlineLevel="0" collapsed="false">
      <c r="A102" s="6" t="s">
        <v>1763</v>
      </c>
      <c r="B102" s="7" t="s">
        <v>1654</v>
      </c>
      <c r="C102" s="6" t="n">
        <v>19</v>
      </c>
      <c r="D102" s="8" t="n">
        <v>0.38</v>
      </c>
    </row>
    <row r="103" customFormat="false" ht="22.35" hidden="false" customHeight="false" outlineLevel="0" collapsed="false">
      <c r="A103" s="6" t="s">
        <v>1679</v>
      </c>
      <c r="B103" s="7" t="s">
        <v>1654</v>
      </c>
      <c r="C103" s="6" t="n">
        <v>13</v>
      </c>
      <c r="D103" s="8" t="n">
        <v>0.26</v>
      </c>
    </row>
    <row r="104" customFormat="false" ht="22.35" hidden="false" customHeight="false" outlineLevel="0" collapsed="false">
      <c r="A104" s="6" t="s">
        <v>1764</v>
      </c>
      <c r="B104" s="7" t="s">
        <v>1654</v>
      </c>
      <c r="C104" s="6" t="n">
        <v>12</v>
      </c>
      <c r="D104" s="8" t="n">
        <v>0.24</v>
      </c>
    </row>
    <row r="105" customFormat="false" ht="22.35" hidden="false" customHeight="false" outlineLevel="0" collapsed="false">
      <c r="A105" s="6" t="s">
        <v>1685</v>
      </c>
      <c r="B105" s="7" t="s">
        <v>1654</v>
      </c>
      <c r="C105" s="6" t="n">
        <v>12</v>
      </c>
      <c r="D105" s="8" t="n">
        <v>0.24</v>
      </c>
    </row>
    <row r="106" customFormat="false" ht="15" hidden="false" customHeight="false" outlineLevel="0" collapsed="false">
      <c r="A106" s="6" t="s">
        <v>1765</v>
      </c>
      <c r="B106" s="6" t="s">
        <v>108</v>
      </c>
      <c r="C106" s="6" t="n">
        <v>12</v>
      </c>
      <c r="D106" s="8" t="n">
        <v>0.24</v>
      </c>
    </row>
    <row r="107" customFormat="false" ht="22.35" hidden="false" customHeight="false" outlineLevel="0" collapsed="false">
      <c r="A107" s="6" t="s">
        <v>1694</v>
      </c>
      <c r="B107" s="7" t="s">
        <v>1654</v>
      </c>
      <c r="C107" s="6" t="n">
        <v>10</v>
      </c>
      <c r="D107" s="8" t="n">
        <v>0.2</v>
      </c>
    </row>
    <row r="108" customFormat="false" ht="22.35" hidden="false" customHeight="false" outlineLevel="0" collapsed="false">
      <c r="A108" s="6" t="s">
        <v>1635</v>
      </c>
      <c r="B108" s="7" t="s">
        <v>1654</v>
      </c>
      <c r="C108" s="6" t="n">
        <v>10</v>
      </c>
      <c r="D108" s="8" t="n">
        <v>0.2</v>
      </c>
    </row>
    <row r="109" customFormat="false" ht="22.35" hidden="false" customHeight="false" outlineLevel="0" collapsed="false">
      <c r="A109" s="6" t="s">
        <v>1766</v>
      </c>
      <c r="B109" s="7" t="s">
        <v>1654</v>
      </c>
      <c r="C109" s="6" t="n">
        <v>10</v>
      </c>
      <c r="D109" s="8" t="n">
        <v>0.2</v>
      </c>
    </row>
    <row r="110" customFormat="false" ht="22.35" hidden="false" customHeight="false" outlineLevel="0" collapsed="false">
      <c r="A110" s="6" t="s">
        <v>1767</v>
      </c>
      <c r="B110" s="7" t="s">
        <v>1654</v>
      </c>
      <c r="C110" s="6" t="n">
        <v>10</v>
      </c>
      <c r="D110" s="8" t="n">
        <v>0.2</v>
      </c>
    </row>
    <row r="111" customFormat="false" ht="22.35" hidden="false" customHeight="false" outlineLevel="0" collapsed="false">
      <c r="A111" s="6" t="s">
        <v>1768</v>
      </c>
      <c r="B111" s="7" t="s">
        <v>1654</v>
      </c>
      <c r="C111" s="6" t="n">
        <v>9</v>
      </c>
      <c r="D111" s="8" t="n">
        <v>0.18</v>
      </c>
    </row>
    <row r="112" customFormat="false" ht="22.35" hidden="false" customHeight="false" outlineLevel="0" collapsed="false">
      <c r="A112" s="6" t="s">
        <v>1680</v>
      </c>
      <c r="B112" s="7" t="s">
        <v>1654</v>
      </c>
      <c r="C112" s="6" t="n">
        <v>7</v>
      </c>
      <c r="D112" s="8" t="n">
        <v>0.14</v>
      </c>
    </row>
    <row r="113" customFormat="false" ht="22.35" hidden="false" customHeight="false" outlineLevel="0" collapsed="false">
      <c r="A113" s="6" t="s">
        <v>1769</v>
      </c>
      <c r="B113" s="7" t="s">
        <v>1654</v>
      </c>
      <c r="C113" s="6" t="n">
        <v>7</v>
      </c>
      <c r="D113" s="8" t="n">
        <v>0.14</v>
      </c>
    </row>
    <row r="114" customFormat="false" ht="22.35" hidden="false" customHeight="false" outlineLevel="0" collapsed="false">
      <c r="A114" s="6" t="s">
        <v>1770</v>
      </c>
      <c r="B114" s="7" t="s">
        <v>1654</v>
      </c>
      <c r="C114" s="6" t="n">
        <v>6</v>
      </c>
      <c r="D114" s="8" t="n">
        <v>0.12</v>
      </c>
    </row>
    <row r="115" customFormat="false" ht="15" hidden="false" customHeight="false" outlineLevel="0" collapsed="false">
      <c r="A115" s="6" t="s">
        <v>1771</v>
      </c>
      <c r="B115" s="6" t="s">
        <v>108</v>
      </c>
      <c r="C115" s="6" t="n">
        <v>6</v>
      </c>
      <c r="D115" s="8" t="n">
        <v>0.12</v>
      </c>
    </row>
    <row r="116" customFormat="false" ht="15" hidden="false" customHeight="false" outlineLevel="0" collapsed="false">
      <c r="A116" s="6" t="s">
        <v>1355</v>
      </c>
      <c r="B116" s="6" t="s">
        <v>1652</v>
      </c>
      <c r="C116" s="6" t="n">
        <v>6</v>
      </c>
      <c r="D116" s="8" t="n">
        <v>0.12</v>
      </c>
    </row>
    <row r="117" customFormat="false" ht="22.35" hidden="false" customHeight="false" outlineLevel="0" collapsed="false">
      <c r="A117" s="6" t="s">
        <v>1772</v>
      </c>
      <c r="B117" s="7" t="s">
        <v>1654</v>
      </c>
      <c r="C117" s="6" t="n">
        <v>5</v>
      </c>
      <c r="D117" s="8" t="n">
        <v>0.1</v>
      </c>
    </row>
    <row r="118" customFormat="false" ht="15" hidden="false" customHeight="false" outlineLevel="0" collapsed="false">
      <c r="A118" s="6" t="s">
        <v>1266</v>
      </c>
      <c r="B118" s="6" t="s">
        <v>1652</v>
      </c>
      <c r="C118" s="6" t="n">
        <v>5</v>
      </c>
      <c r="D118" s="8" t="n">
        <v>0.1</v>
      </c>
    </row>
    <row r="119" customFormat="false" ht="22.35" hidden="false" customHeight="false" outlineLevel="0" collapsed="false">
      <c r="A119" s="6" t="s">
        <v>1613</v>
      </c>
      <c r="B119" s="7" t="s">
        <v>1654</v>
      </c>
      <c r="C119" s="6" t="n">
        <v>5</v>
      </c>
      <c r="D119" s="8" t="n">
        <v>0.1</v>
      </c>
    </row>
    <row r="121" customFormat="false" ht="15" hidden="false" customHeight="false" outlineLevel="0" collapsed="false">
      <c r="A121" s="11" t="s">
        <v>1773</v>
      </c>
    </row>
    <row r="122" customFormat="false" ht="24" hidden="false" customHeight="true" outlineLevel="0" collapsed="false">
      <c r="A122" s="5" t="s">
        <v>1045</v>
      </c>
      <c r="B122" s="5" t="s">
        <v>1046</v>
      </c>
      <c r="C122" s="5" t="s">
        <v>1067</v>
      </c>
      <c r="D122" s="5" t="s">
        <v>1068</v>
      </c>
    </row>
    <row r="123" customFormat="false" ht="22.35" hidden="false" customHeight="false" outlineLevel="0" collapsed="false">
      <c r="A123" s="7" t="s">
        <v>1204</v>
      </c>
      <c r="B123" s="6" t="s">
        <v>1592</v>
      </c>
      <c r="C123" s="6" t="n">
        <v>48</v>
      </c>
      <c r="D123" s="8" t="n">
        <v>0.96</v>
      </c>
    </row>
    <row r="124" customFormat="false" ht="22.35" hidden="false" customHeight="false" outlineLevel="0" collapsed="false">
      <c r="A124" s="7" t="s">
        <v>1209</v>
      </c>
      <c r="B124" s="6" t="s">
        <v>1592</v>
      </c>
      <c r="C124" s="6" t="n">
        <v>47</v>
      </c>
      <c r="D124" s="8" t="n">
        <v>0.94</v>
      </c>
    </row>
    <row r="125" customFormat="false" ht="22.35" hidden="false" customHeight="false" outlineLevel="0" collapsed="false">
      <c r="A125" s="7" t="s">
        <v>1206</v>
      </c>
      <c r="B125" s="6" t="s">
        <v>1592</v>
      </c>
      <c r="C125" s="6" t="n">
        <v>33</v>
      </c>
      <c r="D125" s="8" t="n">
        <v>0.66</v>
      </c>
    </row>
    <row r="126" customFormat="false" ht="22.35" hidden="false" customHeight="false" outlineLevel="0" collapsed="false">
      <c r="A126" s="6" t="s">
        <v>1683</v>
      </c>
      <c r="B126" s="7" t="s">
        <v>1654</v>
      </c>
      <c r="C126" s="6" t="n">
        <v>21</v>
      </c>
      <c r="D126" s="8" t="n">
        <v>0.42</v>
      </c>
    </row>
    <row r="127" customFormat="false" ht="15" hidden="false" customHeight="false" outlineLevel="0" collapsed="false">
      <c r="A127" s="6" t="s">
        <v>1355</v>
      </c>
      <c r="B127" s="6" t="s">
        <v>1652</v>
      </c>
      <c r="C127" s="6" t="n">
        <v>15</v>
      </c>
      <c r="D127" s="8" t="n">
        <v>0.3</v>
      </c>
    </row>
    <row r="128" customFormat="false" ht="22.35" hidden="false" customHeight="false" outlineLevel="0" collapsed="false">
      <c r="A128" s="6" t="s">
        <v>1694</v>
      </c>
      <c r="B128" s="7" t="s">
        <v>1654</v>
      </c>
      <c r="C128" s="6" t="n">
        <v>13</v>
      </c>
      <c r="D128" s="8" t="n">
        <v>0.26</v>
      </c>
    </row>
    <row r="129" customFormat="false" ht="22.35" hidden="false" customHeight="false" outlineLevel="0" collapsed="false">
      <c r="A129" s="6" t="s">
        <v>1631</v>
      </c>
      <c r="B129" s="7" t="s">
        <v>1654</v>
      </c>
      <c r="C129" s="6" t="n">
        <v>11</v>
      </c>
      <c r="D129" s="8" t="n">
        <v>0.22</v>
      </c>
    </row>
    <row r="130" customFormat="false" ht="22.35" hidden="false" customHeight="false" outlineLevel="0" collapsed="false">
      <c r="A130" s="6" t="s">
        <v>1601</v>
      </c>
      <c r="B130" s="7" t="s">
        <v>1654</v>
      </c>
      <c r="C130" s="6" t="n">
        <v>11</v>
      </c>
      <c r="D130" s="8" t="n">
        <v>0.22</v>
      </c>
    </row>
    <row r="131" customFormat="false" ht="22.35" hidden="false" customHeight="false" outlineLevel="0" collapsed="false">
      <c r="A131" s="6" t="s">
        <v>1626</v>
      </c>
      <c r="B131" s="7" t="s">
        <v>1654</v>
      </c>
      <c r="C131" s="6" t="n">
        <v>10</v>
      </c>
      <c r="D131" s="8" t="n">
        <v>0.2</v>
      </c>
    </row>
    <row r="132" customFormat="false" ht="22.35" hidden="false" customHeight="false" outlineLevel="0" collapsed="false">
      <c r="A132" s="6" t="s">
        <v>1629</v>
      </c>
      <c r="B132" s="7" t="s">
        <v>1654</v>
      </c>
      <c r="C132" s="6" t="n">
        <v>10</v>
      </c>
      <c r="D132" s="8" t="n">
        <v>0.2</v>
      </c>
    </row>
    <row r="133" customFormat="false" ht="22.35" hidden="false" customHeight="false" outlineLevel="0" collapsed="false">
      <c r="A133" s="6" t="s">
        <v>1684</v>
      </c>
      <c r="B133" s="7" t="s">
        <v>1654</v>
      </c>
      <c r="C133" s="6" t="n">
        <v>10</v>
      </c>
      <c r="D133" s="8" t="n">
        <v>0.2</v>
      </c>
    </row>
    <row r="134" customFormat="false" ht="22.35" hidden="false" customHeight="false" outlineLevel="0" collapsed="false">
      <c r="A134" s="6" t="s">
        <v>1662</v>
      </c>
      <c r="B134" s="7" t="s">
        <v>1654</v>
      </c>
      <c r="C134" s="6" t="n">
        <v>10</v>
      </c>
      <c r="D134" s="8" t="n">
        <v>0.2</v>
      </c>
    </row>
    <row r="135" customFormat="false" ht="22.35" hidden="false" customHeight="false" outlineLevel="0" collapsed="false">
      <c r="A135" s="6" t="s">
        <v>1764</v>
      </c>
      <c r="B135" s="7" t="s">
        <v>1654</v>
      </c>
      <c r="C135" s="6" t="n">
        <v>10</v>
      </c>
      <c r="D135" s="8" t="n">
        <v>0.2</v>
      </c>
    </row>
    <row r="136" customFormat="false" ht="22.35" hidden="false" customHeight="false" outlineLevel="0" collapsed="false">
      <c r="A136" s="6" t="s">
        <v>1774</v>
      </c>
      <c r="B136" s="7" t="s">
        <v>1654</v>
      </c>
      <c r="C136" s="6" t="n">
        <v>9</v>
      </c>
      <c r="D136" s="8" t="n">
        <v>0.18</v>
      </c>
    </row>
    <row r="137" customFormat="false" ht="22.35" hidden="false" customHeight="false" outlineLevel="0" collapsed="false">
      <c r="A137" s="6" t="s">
        <v>1775</v>
      </c>
      <c r="B137" s="7" t="s">
        <v>1654</v>
      </c>
      <c r="C137" s="6" t="n">
        <v>8</v>
      </c>
      <c r="D137" s="8" t="n">
        <v>0.16</v>
      </c>
    </row>
    <row r="138" customFormat="false" ht="22.35" hidden="false" customHeight="false" outlineLevel="0" collapsed="false">
      <c r="A138" s="6" t="s">
        <v>1776</v>
      </c>
      <c r="B138" s="7" t="s">
        <v>1654</v>
      </c>
      <c r="C138" s="6" t="n">
        <v>8</v>
      </c>
      <c r="D138" s="8" t="n">
        <v>0.16</v>
      </c>
    </row>
    <row r="139" customFormat="false" ht="22.35" hidden="false" customHeight="false" outlineLevel="0" collapsed="false">
      <c r="A139" s="6" t="s">
        <v>1599</v>
      </c>
      <c r="B139" s="7" t="s">
        <v>1654</v>
      </c>
      <c r="C139" s="6" t="n">
        <v>8</v>
      </c>
      <c r="D139" s="8" t="n">
        <v>0.16</v>
      </c>
    </row>
    <row r="140" customFormat="false" ht="22.35" hidden="false" customHeight="false" outlineLevel="0" collapsed="false">
      <c r="A140" s="6" t="s">
        <v>1695</v>
      </c>
      <c r="B140" s="7" t="s">
        <v>1654</v>
      </c>
      <c r="C140" s="6" t="n">
        <v>8</v>
      </c>
      <c r="D140" s="8" t="n">
        <v>0.16</v>
      </c>
    </row>
    <row r="141" customFormat="false" ht="22.35" hidden="false" customHeight="false" outlineLevel="0" collapsed="false">
      <c r="A141" s="6" t="s">
        <v>1617</v>
      </c>
      <c r="B141" s="7" t="s">
        <v>1654</v>
      </c>
      <c r="C141" s="6" t="n">
        <v>8</v>
      </c>
      <c r="D141" s="8" t="n">
        <v>0.16</v>
      </c>
    </row>
    <row r="142" customFormat="false" ht="22.35" hidden="false" customHeight="false" outlineLevel="0" collapsed="false">
      <c r="A142" s="6" t="s">
        <v>1679</v>
      </c>
      <c r="B142" s="7" t="s">
        <v>1654</v>
      </c>
      <c r="C142" s="6" t="n">
        <v>8</v>
      </c>
      <c r="D142" s="8" t="n">
        <v>0.16</v>
      </c>
    </row>
    <row r="143" customFormat="false" ht="22.35" hidden="false" customHeight="false" outlineLevel="0" collapsed="false">
      <c r="A143" s="6" t="s">
        <v>1693</v>
      </c>
      <c r="B143" s="7" t="s">
        <v>1654</v>
      </c>
      <c r="C143" s="6" t="n">
        <v>8</v>
      </c>
      <c r="D143" s="8" t="n">
        <v>0.16</v>
      </c>
    </row>
    <row r="144" customFormat="false" ht="22.35" hidden="false" customHeight="false" outlineLevel="0" collapsed="false">
      <c r="A144" s="6" t="s">
        <v>1627</v>
      </c>
      <c r="B144" s="7" t="s">
        <v>1654</v>
      </c>
      <c r="C144" s="6" t="n">
        <v>7</v>
      </c>
      <c r="D144" s="8" t="n">
        <v>0.14</v>
      </c>
    </row>
    <row r="145" customFormat="false" ht="22.35" hidden="false" customHeight="false" outlineLevel="0" collapsed="false">
      <c r="A145" s="6" t="s">
        <v>1768</v>
      </c>
      <c r="B145" s="7" t="s">
        <v>1654</v>
      </c>
      <c r="C145" s="6" t="n">
        <v>7</v>
      </c>
      <c r="D145" s="8" t="n">
        <v>0.14</v>
      </c>
    </row>
    <row r="146" customFormat="false" ht="22.35" hidden="false" customHeight="false" outlineLevel="0" collapsed="false">
      <c r="A146" s="6" t="s">
        <v>1605</v>
      </c>
      <c r="B146" s="7" t="s">
        <v>1654</v>
      </c>
      <c r="C146" s="6" t="n">
        <v>7</v>
      </c>
      <c r="D146" s="8" t="n">
        <v>0.14</v>
      </c>
    </row>
    <row r="147" customFormat="false" ht="22.35" hidden="false" customHeight="false" outlineLevel="0" collapsed="false">
      <c r="A147" s="6" t="s">
        <v>1777</v>
      </c>
      <c r="B147" s="7" t="s">
        <v>1654</v>
      </c>
      <c r="C147" s="6" t="n">
        <v>7</v>
      </c>
      <c r="D147" s="8" t="n">
        <v>0.14</v>
      </c>
    </row>
  </sheetData>
  <mergeCells count="2">
    <mergeCell ref="A5:L5"/>
    <mergeCell ref="A91:L9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39" min="3" style="0" width="14"/>
  </cols>
  <sheetData>
    <row r="1" customFormat="false" ht="17.35" hidden="false" customHeight="false" outlineLevel="0" collapsed="false">
      <c r="A1" s="1" t="s">
        <v>74</v>
      </c>
    </row>
    <row r="3" customFormat="false" ht="15" hidden="false" customHeight="false" outlineLevel="0" collapsed="false">
      <c r="A3" s="11" t="s">
        <v>1778</v>
      </c>
    </row>
    <row r="4" customFormat="false" ht="24" hidden="false" customHeight="true" outlineLevel="0" collapsed="false">
      <c r="A4" s="5" t="s">
        <v>1779</v>
      </c>
      <c r="B4" s="5" t="s">
        <v>1780</v>
      </c>
      <c r="C4" s="5" t="s">
        <v>1024</v>
      </c>
      <c r="D4" s="5" t="s">
        <v>1025</v>
      </c>
      <c r="E4" s="5" t="s">
        <v>1781</v>
      </c>
      <c r="F4" s="5" t="s">
        <v>1027</v>
      </c>
      <c r="G4" s="5" t="s">
        <v>1028</v>
      </c>
      <c r="H4" s="5" t="s">
        <v>1029</v>
      </c>
      <c r="I4" s="5" t="s">
        <v>1031</v>
      </c>
    </row>
    <row r="5" customFormat="false" ht="43.25" hidden="false" customHeight="false" outlineLevel="0" collapsed="false">
      <c r="A5" s="7" t="s">
        <v>1782</v>
      </c>
      <c r="B5" s="7" t="s">
        <v>1783</v>
      </c>
      <c r="C5" s="7" t="s">
        <v>1784</v>
      </c>
      <c r="D5" s="6" t="n">
        <v>50</v>
      </c>
      <c r="E5" s="8" t="n">
        <v>0.0250731245923027</v>
      </c>
      <c r="F5" s="8" t="n">
        <v>0.0759073408070773</v>
      </c>
      <c r="G5" s="6" t="n">
        <v>33</v>
      </c>
      <c r="H5" s="6" t="n">
        <v>17</v>
      </c>
      <c r="I5" s="16" t="n">
        <v>0.0294868524042348</v>
      </c>
    </row>
    <row r="6" customFormat="false" ht="32.8" hidden="false" customHeight="false" outlineLevel="0" collapsed="false">
      <c r="A6" s="7" t="s">
        <v>1782</v>
      </c>
      <c r="B6" s="7" t="s">
        <v>1783</v>
      </c>
      <c r="C6" s="7" t="s">
        <v>1785</v>
      </c>
      <c r="D6" s="6" t="n">
        <v>10</v>
      </c>
      <c r="E6" s="8" t="n">
        <v>0.0251343562757891</v>
      </c>
      <c r="F6" s="8" t="n">
        <v>0.0384886938114209</v>
      </c>
      <c r="G6" s="6" t="n">
        <v>7</v>
      </c>
      <c r="H6" s="6" t="n">
        <v>3</v>
      </c>
      <c r="I6" s="16" t="n">
        <v>0.083984375</v>
      </c>
    </row>
    <row r="7" customFormat="false" ht="43.25" hidden="false" customHeight="false" outlineLevel="0" collapsed="false">
      <c r="A7" s="7" t="s">
        <v>1786</v>
      </c>
      <c r="B7" s="7" t="s">
        <v>1787</v>
      </c>
      <c r="C7" s="7" t="s">
        <v>1784</v>
      </c>
      <c r="D7" s="6" t="n">
        <v>50</v>
      </c>
      <c r="E7" s="8" t="n">
        <v>0.129301456838443</v>
      </c>
      <c r="F7" s="8" t="n">
        <v>0.0567990207577835</v>
      </c>
      <c r="G7" s="6" t="n">
        <v>50</v>
      </c>
      <c r="H7" s="6" t="n">
        <v>0</v>
      </c>
      <c r="I7" s="18" t="n">
        <v>7.54497668380667E-010</v>
      </c>
    </row>
    <row r="8" customFormat="false" ht="32.8" hidden="false" customHeight="false" outlineLevel="0" collapsed="false">
      <c r="A8" s="7" t="s">
        <v>1786</v>
      </c>
      <c r="B8" s="7" t="s">
        <v>1787</v>
      </c>
      <c r="C8" s="7" t="s">
        <v>1785</v>
      </c>
      <c r="D8" s="6" t="n">
        <v>10</v>
      </c>
      <c r="E8" s="8" t="n">
        <v>0.102661815157742</v>
      </c>
      <c r="F8" s="8" t="n">
        <v>0.0408055875506245</v>
      </c>
      <c r="G8" s="6" t="n">
        <v>10</v>
      </c>
      <c r="H8" s="6" t="n">
        <v>0</v>
      </c>
      <c r="I8" s="16" t="n">
        <v>0.001953125</v>
      </c>
    </row>
    <row r="9" customFormat="false" ht="43.25" hidden="false" customHeight="false" outlineLevel="0" collapsed="false">
      <c r="A9" s="7" t="s">
        <v>1788</v>
      </c>
      <c r="B9" s="7" t="s">
        <v>1789</v>
      </c>
      <c r="C9" s="7" t="s">
        <v>1784</v>
      </c>
      <c r="D9" s="6" t="n">
        <v>50</v>
      </c>
      <c r="E9" s="8" t="n">
        <v>0.103831158947597</v>
      </c>
      <c r="F9" s="8" t="n">
        <v>0.0717274967099297</v>
      </c>
      <c r="G9" s="6" t="n">
        <v>45</v>
      </c>
      <c r="H9" s="6" t="n">
        <v>5</v>
      </c>
      <c r="I9" s="18" t="n">
        <v>4.91504560469786E-009</v>
      </c>
    </row>
    <row r="10" customFormat="false" ht="32.8" hidden="false" customHeight="false" outlineLevel="0" collapsed="false">
      <c r="A10" s="7" t="s">
        <v>1788</v>
      </c>
      <c r="B10" s="7" t="s">
        <v>1789</v>
      </c>
      <c r="C10" s="7" t="s">
        <v>1785</v>
      </c>
      <c r="D10" s="6" t="n">
        <v>10</v>
      </c>
      <c r="E10" s="8" t="n">
        <v>0.105007819079</v>
      </c>
      <c r="F10" s="8" t="n">
        <v>0.0252039165349792</v>
      </c>
      <c r="G10" s="6" t="n">
        <v>10</v>
      </c>
      <c r="H10" s="6" t="n">
        <v>0</v>
      </c>
      <c r="I10" s="16" t="n">
        <v>0.001953125</v>
      </c>
    </row>
    <row r="11" customFormat="false" ht="43.25" hidden="false" customHeight="false" outlineLevel="0" collapsed="false">
      <c r="A11" s="7" t="s">
        <v>1790</v>
      </c>
      <c r="B11" s="7" t="s">
        <v>1791</v>
      </c>
      <c r="C11" s="7" t="s">
        <v>1784</v>
      </c>
      <c r="D11" s="6" t="n">
        <v>50</v>
      </c>
      <c r="E11" s="8" t="n">
        <v>0.150155816481844</v>
      </c>
      <c r="F11" s="8" t="n">
        <v>0.101220178756377</v>
      </c>
      <c r="G11" s="6" t="n">
        <v>44</v>
      </c>
      <c r="H11" s="6" t="n">
        <v>6</v>
      </c>
      <c r="I11" s="18" t="n">
        <v>5.36375609443349E-009</v>
      </c>
    </row>
    <row r="12" customFormat="false" ht="32.8" hidden="false" customHeight="false" outlineLevel="0" collapsed="false">
      <c r="A12" s="7" t="s">
        <v>1790</v>
      </c>
      <c r="B12" s="7" t="s">
        <v>1791</v>
      </c>
      <c r="C12" s="7" t="s">
        <v>1785</v>
      </c>
      <c r="D12" s="6" t="n">
        <v>10</v>
      </c>
      <c r="E12" s="8" t="n">
        <v>0.148788039695267</v>
      </c>
      <c r="F12" s="8" t="n">
        <v>0.0388443857260786</v>
      </c>
      <c r="G12" s="6" t="n">
        <v>10</v>
      </c>
      <c r="H12" s="6" t="n">
        <v>0</v>
      </c>
      <c r="I12" s="16" t="n">
        <v>0.001953125</v>
      </c>
    </row>
    <row r="13" customFormat="false" ht="43.25" hidden="false" customHeight="false" outlineLevel="0" collapsed="false">
      <c r="A13" s="7" t="s">
        <v>1786</v>
      </c>
      <c r="B13" s="7" t="s">
        <v>1782</v>
      </c>
      <c r="C13" s="7" t="s">
        <v>1784</v>
      </c>
      <c r="D13" s="6" t="n">
        <v>50</v>
      </c>
      <c r="E13" s="8" t="n">
        <v>0.0715142857142857</v>
      </c>
      <c r="F13" s="8" t="n">
        <v>0.0598329684818955</v>
      </c>
      <c r="G13" s="6" t="n">
        <v>43</v>
      </c>
      <c r="H13" s="6" t="n">
        <v>7</v>
      </c>
      <c r="I13" s="18" t="n">
        <v>4.17648454983167E-008</v>
      </c>
    </row>
    <row r="14" customFormat="false" ht="32.8" hidden="false" customHeight="false" outlineLevel="0" collapsed="false">
      <c r="A14" s="7" t="s">
        <v>1786</v>
      </c>
      <c r="B14" s="7" t="s">
        <v>1782</v>
      </c>
      <c r="C14" s="7" t="s">
        <v>1785</v>
      </c>
      <c r="D14" s="6" t="n">
        <v>10</v>
      </c>
      <c r="E14" s="8" t="n">
        <v>0.0567831523394304</v>
      </c>
      <c r="F14" s="8" t="n">
        <v>0.0453074810433561</v>
      </c>
      <c r="G14" s="6" t="n">
        <v>8</v>
      </c>
      <c r="H14" s="6" t="n">
        <v>1</v>
      </c>
      <c r="I14" s="16" t="n">
        <v>0.0078125</v>
      </c>
    </row>
    <row r="15" customFormat="false" ht="43.25" hidden="false" customHeight="false" outlineLevel="0" collapsed="false">
      <c r="A15" s="7" t="s">
        <v>1786</v>
      </c>
      <c r="B15" s="7" t="s">
        <v>1792</v>
      </c>
      <c r="C15" s="7" t="s">
        <v>1784</v>
      </c>
      <c r="D15" s="6" t="n">
        <v>50</v>
      </c>
      <c r="E15" s="8" t="n">
        <v>-0.00255544683626877</v>
      </c>
      <c r="F15" s="8" t="n">
        <v>0.0610763800672633</v>
      </c>
      <c r="G15" s="6" t="n">
        <v>24</v>
      </c>
      <c r="H15" s="6" t="n">
        <v>26</v>
      </c>
      <c r="I15" s="16" t="n">
        <v>0.805548358745461</v>
      </c>
    </row>
    <row r="16" customFormat="false" ht="32.8" hidden="false" customHeight="false" outlineLevel="0" collapsed="false">
      <c r="A16" s="7" t="s">
        <v>1786</v>
      </c>
      <c r="B16" s="7" t="s">
        <v>1792</v>
      </c>
      <c r="C16" s="7" t="s">
        <v>1785</v>
      </c>
      <c r="D16" s="6" t="n">
        <v>10</v>
      </c>
      <c r="E16" s="8" t="n">
        <v>0.011888276726954</v>
      </c>
      <c r="F16" s="8" t="n">
        <v>0.0443842727304696</v>
      </c>
      <c r="G16" s="6" t="n">
        <v>6</v>
      </c>
      <c r="H16" s="6" t="n">
        <v>4</v>
      </c>
      <c r="I16" s="16" t="n">
        <v>0.375</v>
      </c>
    </row>
    <row r="17" customFormat="false" ht="43.25" hidden="false" customHeight="false" outlineLevel="0" collapsed="false">
      <c r="A17" s="7" t="s">
        <v>1786</v>
      </c>
      <c r="B17" s="7" t="s">
        <v>1793</v>
      </c>
      <c r="C17" s="7" t="s">
        <v>1784</v>
      </c>
      <c r="D17" s="6" t="n">
        <v>50</v>
      </c>
      <c r="E17" s="8" t="n">
        <v>-0.00228473581213307</v>
      </c>
      <c r="F17" s="8" t="n">
        <v>0.063904077178548</v>
      </c>
      <c r="G17" s="6" t="n">
        <v>24</v>
      </c>
      <c r="H17" s="6" t="n">
        <v>24</v>
      </c>
      <c r="I17" s="16" t="n">
        <v>0.959097814690804</v>
      </c>
    </row>
    <row r="18" customFormat="false" ht="32.8" hidden="false" customHeight="false" outlineLevel="0" collapsed="false">
      <c r="A18" s="7" t="s">
        <v>1786</v>
      </c>
      <c r="B18" s="7" t="s">
        <v>1793</v>
      </c>
      <c r="C18" s="7" t="s">
        <v>1785</v>
      </c>
      <c r="D18" s="6" t="n">
        <v>10</v>
      </c>
      <c r="E18" s="8" t="n">
        <v>0.0160848156150777</v>
      </c>
      <c r="F18" s="8" t="n">
        <v>0.0482643206549971</v>
      </c>
      <c r="G18" s="6" t="n">
        <v>7</v>
      </c>
      <c r="H18" s="6" t="n">
        <v>3</v>
      </c>
      <c r="I18" s="16" t="n">
        <v>0.322265625</v>
      </c>
    </row>
    <row r="19" customFormat="false" ht="43.25" hidden="false" customHeight="false" outlineLevel="0" collapsed="false">
      <c r="A19" s="7" t="s">
        <v>1788</v>
      </c>
      <c r="B19" s="7" t="s">
        <v>1792</v>
      </c>
      <c r="C19" s="7" t="s">
        <v>1784</v>
      </c>
      <c r="D19" s="6" t="n">
        <v>50</v>
      </c>
      <c r="E19" s="8" t="n">
        <v>-0.0105595346814525</v>
      </c>
      <c r="F19" s="8" t="n">
        <v>0.0322331233481683</v>
      </c>
      <c r="G19" s="6" t="n">
        <v>13</v>
      </c>
      <c r="H19" s="6" t="n">
        <v>26</v>
      </c>
      <c r="I19" s="16" t="n">
        <v>0.0320959053014033</v>
      </c>
    </row>
    <row r="20" customFormat="false" ht="32.8" hidden="false" customHeight="false" outlineLevel="0" collapsed="false">
      <c r="A20" s="7" t="s">
        <v>1788</v>
      </c>
      <c r="B20" s="7" t="s">
        <v>1792</v>
      </c>
      <c r="C20" s="7" t="s">
        <v>1785</v>
      </c>
      <c r="D20" s="6" t="n">
        <v>10</v>
      </c>
      <c r="E20" s="8" t="n">
        <v>-0.00583453987493494</v>
      </c>
      <c r="F20" s="8" t="n">
        <v>0.0151802501045768</v>
      </c>
      <c r="G20" s="6" t="n">
        <v>5</v>
      </c>
      <c r="H20" s="6" t="n">
        <v>5</v>
      </c>
      <c r="I20" s="16" t="n">
        <v>0.322265625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76</v>
      </c>
    </row>
    <row r="2" customFormat="false" ht="14.25" hidden="false" customHeight="true" outlineLevel="0" collapsed="false">
      <c r="A2" s="2" t="s">
        <v>1794</v>
      </c>
      <c r="B2" s="2"/>
      <c r="C2" s="2"/>
      <c r="D2" s="2"/>
      <c r="E2" s="2"/>
      <c r="F2" s="2"/>
      <c r="G2" s="2"/>
      <c r="H2" s="2"/>
      <c r="I2" s="2"/>
      <c r="J2" s="2"/>
      <c r="K2" s="2"/>
      <c r="L2" s="2"/>
    </row>
    <row r="5" customFormat="false" ht="15" hidden="false" customHeight="false" outlineLevel="0" collapsed="false">
      <c r="A5" s="3" t="s">
        <v>577</v>
      </c>
    </row>
    <row r="6" customFormat="false" ht="27" hidden="false" customHeight="true" outlineLevel="0" collapsed="false">
      <c r="A6" s="4" t="s">
        <v>1795</v>
      </c>
      <c r="B6" s="4"/>
      <c r="C6" s="4"/>
      <c r="D6" s="4"/>
      <c r="E6" s="4"/>
      <c r="F6" s="4"/>
      <c r="G6" s="4"/>
      <c r="H6" s="4"/>
      <c r="I6" s="4"/>
      <c r="J6" s="4"/>
      <c r="K6" s="4"/>
      <c r="L6" s="4"/>
    </row>
    <row r="7" customFormat="false" ht="14.25" hidden="false" customHeight="true" outlineLevel="0" collapsed="false">
      <c r="A7" s="4" t="s">
        <v>1796</v>
      </c>
      <c r="B7" s="4"/>
      <c r="C7" s="4"/>
      <c r="D7" s="4"/>
      <c r="E7" s="4"/>
      <c r="F7" s="4"/>
      <c r="G7" s="4"/>
      <c r="H7" s="4"/>
      <c r="I7" s="4"/>
      <c r="J7" s="4"/>
      <c r="K7" s="4"/>
      <c r="L7" s="4"/>
    </row>
    <row r="8" customFormat="false" ht="27" hidden="false" customHeight="true" outlineLevel="0" collapsed="false">
      <c r="A8" s="4" t="s">
        <v>1797</v>
      </c>
      <c r="B8" s="4"/>
      <c r="C8" s="4"/>
      <c r="D8" s="4"/>
      <c r="E8" s="4"/>
      <c r="F8" s="4"/>
      <c r="G8" s="4"/>
      <c r="H8" s="4"/>
      <c r="I8" s="4"/>
      <c r="J8" s="4"/>
      <c r="K8" s="4"/>
      <c r="L8" s="4"/>
    </row>
    <row r="9" customFormat="false" ht="15" hidden="false" customHeight="false" outlineLevel="0" collapsed="false">
      <c r="A9" s="11" t="s">
        <v>1798</v>
      </c>
    </row>
    <row r="10" customFormat="false" ht="24" hidden="false" customHeight="true" outlineLevel="0" collapsed="false">
      <c r="A10" s="5" t="s">
        <v>1665</v>
      </c>
      <c r="B10" s="5" t="s">
        <v>1014</v>
      </c>
      <c r="C10" s="5" t="s">
        <v>1799</v>
      </c>
      <c r="D10" s="5" t="s">
        <v>1800</v>
      </c>
      <c r="E10" s="5" t="s">
        <v>1801</v>
      </c>
      <c r="F10" s="5" t="s">
        <v>1802</v>
      </c>
      <c r="G10" s="5" t="s">
        <v>1803</v>
      </c>
      <c r="H10" s="5" t="s">
        <v>1804</v>
      </c>
    </row>
    <row r="11" customFormat="false" ht="32.8" hidden="false" customHeight="false" outlineLevel="0" collapsed="false">
      <c r="A11" s="7" t="s">
        <v>1805</v>
      </c>
      <c r="B11" s="6" t="s">
        <v>1015</v>
      </c>
      <c r="C11" s="6" t="s">
        <v>334</v>
      </c>
      <c r="D11" s="6" t="n">
        <v>10</v>
      </c>
      <c r="E11" s="6" t="n">
        <v>10</v>
      </c>
      <c r="F11" s="17" t="n">
        <v>50.2</v>
      </c>
      <c r="G11" s="8" t="n">
        <v>0.483470940609099</v>
      </c>
      <c r="H11" s="8" t="n">
        <v>0.0782499370682137</v>
      </c>
    </row>
    <row r="12" customFormat="false" ht="32.8" hidden="false" customHeight="false" outlineLevel="0" collapsed="false">
      <c r="A12" s="7" t="s">
        <v>1805</v>
      </c>
      <c r="B12" s="6" t="s">
        <v>1015</v>
      </c>
      <c r="C12" s="6" t="s">
        <v>339</v>
      </c>
      <c r="D12" s="6" t="n">
        <v>10</v>
      </c>
      <c r="E12" s="6" t="n">
        <v>10</v>
      </c>
      <c r="F12" s="17" t="n">
        <v>67</v>
      </c>
      <c r="G12" s="8" t="n">
        <v>0.530984848484849</v>
      </c>
      <c r="H12" s="8" t="n">
        <v>0.0712948602370092</v>
      </c>
    </row>
    <row r="13" customFormat="false" ht="32.8" hidden="false" customHeight="false" outlineLevel="0" collapsed="false">
      <c r="A13" s="7" t="s">
        <v>1805</v>
      </c>
      <c r="B13" s="6" t="s">
        <v>1015</v>
      </c>
      <c r="C13" s="6" t="s">
        <v>343</v>
      </c>
      <c r="D13" s="6" t="n">
        <v>10</v>
      </c>
      <c r="E13" s="6" t="n">
        <v>10</v>
      </c>
      <c r="F13" s="17" t="n">
        <v>67</v>
      </c>
      <c r="G13" s="8" t="n">
        <v>0.557424242424242</v>
      </c>
      <c r="H13" s="8" t="n">
        <v>0.100650116109571</v>
      </c>
    </row>
    <row r="14" customFormat="false" ht="32.8" hidden="false" customHeight="false" outlineLevel="0" collapsed="false">
      <c r="A14" s="7" t="s">
        <v>1805</v>
      </c>
      <c r="B14" s="6" t="s">
        <v>1015</v>
      </c>
      <c r="C14" s="6" t="s">
        <v>346</v>
      </c>
      <c r="D14" s="6" t="n">
        <v>10</v>
      </c>
      <c r="E14" s="6" t="n">
        <v>10</v>
      </c>
      <c r="F14" s="17" t="n">
        <v>67</v>
      </c>
      <c r="G14" s="8" t="n">
        <v>0.506287878787879</v>
      </c>
      <c r="H14" s="8" t="n">
        <v>0.0176985796163616</v>
      </c>
    </row>
    <row r="15" customFormat="false" ht="32.8" hidden="false" customHeight="false" outlineLevel="0" collapsed="false">
      <c r="A15" s="7" t="s">
        <v>1805</v>
      </c>
      <c r="B15" s="6" t="s">
        <v>1019</v>
      </c>
      <c r="C15" s="6" t="s">
        <v>334</v>
      </c>
      <c r="D15" s="6" t="n">
        <v>10</v>
      </c>
      <c r="E15" s="6" t="n">
        <v>10</v>
      </c>
      <c r="F15" s="17" t="n">
        <v>50.2</v>
      </c>
      <c r="G15" s="8" t="n">
        <v>0.49784962406015</v>
      </c>
      <c r="H15" s="8" t="n">
        <v>0.0696282325907491</v>
      </c>
    </row>
    <row r="16" customFormat="false" ht="32.8" hidden="false" customHeight="false" outlineLevel="0" collapsed="false">
      <c r="A16" s="7" t="s">
        <v>1805</v>
      </c>
      <c r="B16" s="6" t="s">
        <v>1019</v>
      </c>
      <c r="C16" s="6" t="s">
        <v>339</v>
      </c>
      <c r="D16" s="6" t="n">
        <v>10</v>
      </c>
      <c r="E16" s="6" t="n">
        <v>10</v>
      </c>
      <c r="F16" s="17" t="n">
        <v>67</v>
      </c>
      <c r="G16" s="8" t="n">
        <v>0.578939393939394</v>
      </c>
      <c r="H16" s="8" t="n">
        <v>0.0765695542836686</v>
      </c>
    </row>
    <row r="17" customFormat="false" ht="32.8" hidden="false" customHeight="false" outlineLevel="0" collapsed="false">
      <c r="A17" s="7" t="s">
        <v>1805</v>
      </c>
      <c r="B17" s="6" t="s">
        <v>1019</v>
      </c>
      <c r="C17" s="6" t="s">
        <v>343</v>
      </c>
      <c r="D17" s="6" t="n">
        <v>10</v>
      </c>
      <c r="E17" s="6" t="n">
        <v>10</v>
      </c>
      <c r="F17" s="17" t="n">
        <v>67</v>
      </c>
      <c r="G17" s="8" t="n">
        <v>0.593863636363636</v>
      </c>
      <c r="H17" s="8" t="n">
        <v>0.0740914857482396</v>
      </c>
    </row>
    <row r="18" customFormat="false" ht="32.8" hidden="false" customHeight="false" outlineLevel="0" collapsed="false">
      <c r="A18" s="7" t="s">
        <v>1805</v>
      </c>
      <c r="B18" s="6" t="s">
        <v>1019</v>
      </c>
      <c r="C18" s="6" t="s">
        <v>346</v>
      </c>
      <c r="D18" s="6" t="n">
        <v>10</v>
      </c>
      <c r="E18" s="6" t="n">
        <v>10</v>
      </c>
      <c r="F18" s="17" t="n">
        <v>67</v>
      </c>
      <c r="G18" s="8" t="n">
        <v>0.528484848484849</v>
      </c>
      <c r="H18" s="8" t="n">
        <v>0.0438146959229262</v>
      </c>
    </row>
    <row r="19" customFormat="false" ht="32.8" hidden="false" customHeight="false" outlineLevel="0" collapsed="false">
      <c r="A19" s="7" t="s">
        <v>1805</v>
      </c>
      <c r="B19" s="7" t="s">
        <v>1020</v>
      </c>
      <c r="C19" s="6" t="s">
        <v>334</v>
      </c>
      <c r="D19" s="6" t="n">
        <v>10</v>
      </c>
      <c r="E19" s="6" t="n">
        <v>10</v>
      </c>
      <c r="F19" s="17" t="n">
        <v>50.2</v>
      </c>
      <c r="G19" s="8" t="n">
        <v>0.519849861395914</v>
      </c>
      <c r="H19" s="8" t="n">
        <v>0.111964758470257</v>
      </c>
    </row>
    <row r="20" customFormat="false" ht="32.8" hidden="false" customHeight="false" outlineLevel="0" collapsed="false">
      <c r="A20" s="7" t="s">
        <v>1805</v>
      </c>
      <c r="B20" s="7" t="s">
        <v>1020</v>
      </c>
      <c r="C20" s="6" t="s">
        <v>339</v>
      </c>
      <c r="D20" s="6" t="n">
        <v>10</v>
      </c>
      <c r="E20" s="6" t="n">
        <v>10</v>
      </c>
      <c r="F20" s="17" t="n">
        <v>67</v>
      </c>
      <c r="G20" s="8" t="n">
        <v>0.626969696969697</v>
      </c>
      <c r="H20" s="8" t="n">
        <v>0.0912362239818857</v>
      </c>
    </row>
    <row r="21" customFormat="false" ht="32.8" hidden="false" customHeight="false" outlineLevel="0" collapsed="false">
      <c r="A21" s="7" t="s">
        <v>1805</v>
      </c>
      <c r="B21" s="7" t="s">
        <v>1020</v>
      </c>
      <c r="C21" s="6" t="s">
        <v>343</v>
      </c>
      <c r="D21" s="6" t="n">
        <v>10</v>
      </c>
      <c r="E21" s="6" t="n">
        <v>10</v>
      </c>
      <c r="F21" s="17" t="n">
        <v>67</v>
      </c>
      <c r="G21" s="8" t="n">
        <v>0.580984848484848</v>
      </c>
      <c r="H21" s="8" t="n">
        <v>0.0632387469709616</v>
      </c>
    </row>
    <row r="22" customFormat="false" ht="32.8" hidden="false" customHeight="false" outlineLevel="0" collapsed="false">
      <c r="A22" s="7" t="s">
        <v>1805</v>
      </c>
      <c r="B22" s="7" t="s">
        <v>1020</v>
      </c>
      <c r="C22" s="6" t="s">
        <v>346</v>
      </c>
      <c r="D22" s="6" t="n">
        <v>10</v>
      </c>
      <c r="E22" s="6" t="n">
        <v>10</v>
      </c>
      <c r="F22" s="17" t="n">
        <v>67</v>
      </c>
      <c r="G22" s="8" t="n">
        <v>0.5</v>
      </c>
      <c r="H22" s="8" t="n">
        <v>0</v>
      </c>
    </row>
    <row r="23" customFormat="false" ht="32.8" hidden="false" customHeight="false" outlineLevel="0" collapsed="false">
      <c r="A23" s="7" t="s">
        <v>1805</v>
      </c>
      <c r="B23" s="6" t="s">
        <v>1021</v>
      </c>
      <c r="C23" s="6" t="s">
        <v>334</v>
      </c>
      <c r="D23" s="6" t="n">
        <v>10</v>
      </c>
      <c r="E23" s="6" t="n">
        <v>10</v>
      </c>
      <c r="F23" s="17" t="n">
        <v>50.2</v>
      </c>
      <c r="G23" s="8" t="n">
        <v>0.558662707906129</v>
      </c>
      <c r="H23" s="8" t="n">
        <v>0.0585666369526081</v>
      </c>
    </row>
    <row r="24" customFormat="false" ht="32.8" hidden="false" customHeight="false" outlineLevel="0" collapsed="false">
      <c r="A24" s="7" t="s">
        <v>1805</v>
      </c>
      <c r="B24" s="6" t="s">
        <v>1021</v>
      </c>
      <c r="C24" s="6" t="s">
        <v>339</v>
      </c>
      <c r="D24" s="6" t="n">
        <v>10</v>
      </c>
      <c r="E24" s="6" t="n">
        <v>10</v>
      </c>
      <c r="F24" s="17" t="n">
        <v>67</v>
      </c>
      <c r="G24" s="8" t="n">
        <v>0.638181818181818</v>
      </c>
      <c r="H24" s="8" t="n">
        <v>0.0869818091261927</v>
      </c>
    </row>
    <row r="25" customFormat="false" ht="32.8" hidden="false" customHeight="false" outlineLevel="0" collapsed="false">
      <c r="A25" s="7" t="s">
        <v>1805</v>
      </c>
      <c r="B25" s="6" t="s">
        <v>1021</v>
      </c>
      <c r="C25" s="6" t="s">
        <v>343</v>
      </c>
      <c r="D25" s="6" t="n">
        <v>10</v>
      </c>
      <c r="E25" s="6" t="n">
        <v>10</v>
      </c>
      <c r="F25" s="17" t="n">
        <v>67</v>
      </c>
      <c r="G25" s="8" t="n">
        <v>0.614318181818182</v>
      </c>
      <c r="H25" s="8" t="n">
        <v>0.116969876877446</v>
      </c>
    </row>
    <row r="26" customFormat="false" ht="32.8" hidden="false" customHeight="false" outlineLevel="0" collapsed="false">
      <c r="A26" s="7" t="s">
        <v>1805</v>
      </c>
      <c r="B26" s="6" t="s">
        <v>1021</v>
      </c>
      <c r="C26" s="6" t="s">
        <v>346</v>
      </c>
      <c r="D26" s="6" t="n">
        <v>10</v>
      </c>
      <c r="E26" s="6" t="n">
        <v>10</v>
      </c>
      <c r="F26" s="17" t="n">
        <v>67</v>
      </c>
      <c r="G26" s="8" t="n">
        <v>0.5</v>
      </c>
      <c r="H26" s="8" t="n">
        <v>0</v>
      </c>
    </row>
    <row r="27" customFormat="false" ht="32.8" hidden="false" customHeight="false" outlineLevel="0" collapsed="false">
      <c r="A27" s="7" t="s">
        <v>1806</v>
      </c>
      <c r="B27" s="6" t="s">
        <v>1015</v>
      </c>
      <c r="C27" s="6" t="s">
        <v>334</v>
      </c>
      <c r="D27" s="6" t="n">
        <v>10</v>
      </c>
      <c r="E27" s="6" t="n">
        <v>10</v>
      </c>
      <c r="F27" s="17" t="n">
        <v>50.2</v>
      </c>
      <c r="G27" s="8" t="n">
        <v>0.56365403091061</v>
      </c>
      <c r="H27" s="8" t="n">
        <v>0.126832813772545</v>
      </c>
    </row>
    <row r="28" customFormat="false" ht="32.8" hidden="false" customHeight="false" outlineLevel="0" collapsed="false">
      <c r="A28" s="7" t="s">
        <v>1806</v>
      </c>
      <c r="B28" s="6" t="s">
        <v>1015</v>
      </c>
      <c r="C28" s="6" t="s">
        <v>339</v>
      </c>
      <c r="D28" s="6" t="n">
        <v>10</v>
      </c>
      <c r="E28" s="6" t="n">
        <v>10</v>
      </c>
      <c r="F28" s="17" t="n">
        <v>67</v>
      </c>
      <c r="G28" s="8" t="n">
        <v>0.619848484848485</v>
      </c>
      <c r="H28" s="8" t="n">
        <v>0.125712843449922</v>
      </c>
    </row>
    <row r="29" customFormat="false" ht="32.8" hidden="false" customHeight="false" outlineLevel="0" collapsed="false">
      <c r="A29" s="7" t="s">
        <v>1806</v>
      </c>
      <c r="B29" s="6" t="s">
        <v>1015</v>
      </c>
      <c r="C29" s="6" t="s">
        <v>343</v>
      </c>
      <c r="D29" s="6" t="n">
        <v>10</v>
      </c>
      <c r="E29" s="6" t="n">
        <v>10</v>
      </c>
      <c r="F29" s="17" t="n">
        <v>67</v>
      </c>
      <c r="G29" s="8" t="n">
        <v>0.57780303030303</v>
      </c>
      <c r="H29" s="8" t="n">
        <v>0.0897506507967318</v>
      </c>
    </row>
    <row r="30" customFormat="false" ht="32.8" hidden="false" customHeight="false" outlineLevel="0" collapsed="false">
      <c r="A30" s="7" t="s">
        <v>1806</v>
      </c>
      <c r="B30" s="6" t="s">
        <v>1015</v>
      </c>
      <c r="C30" s="6" t="s">
        <v>346</v>
      </c>
      <c r="D30" s="6" t="n">
        <v>10</v>
      </c>
      <c r="E30" s="6" t="n">
        <v>10</v>
      </c>
      <c r="F30" s="17" t="n">
        <v>67</v>
      </c>
      <c r="G30" s="8" t="n">
        <v>0.51280303030303</v>
      </c>
      <c r="H30" s="8" t="n">
        <v>0.0272503883446117</v>
      </c>
    </row>
    <row r="31" customFormat="false" ht="32.8" hidden="false" customHeight="false" outlineLevel="0" collapsed="false">
      <c r="A31" s="7" t="s">
        <v>1806</v>
      </c>
      <c r="B31" s="6" t="s">
        <v>1019</v>
      </c>
      <c r="C31" s="6" t="s">
        <v>334</v>
      </c>
      <c r="D31" s="6" t="n">
        <v>10</v>
      </c>
      <c r="E31" s="6" t="n">
        <v>10</v>
      </c>
      <c r="F31" s="17" t="n">
        <v>50.2</v>
      </c>
      <c r="G31" s="8" t="n">
        <v>0.556686090225564</v>
      </c>
      <c r="H31" s="8" t="n">
        <v>0.075981897547716</v>
      </c>
    </row>
    <row r="32" customFormat="false" ht="32.8" hidden="false" customHeight="false" outlineLevel="0" collapsed="false">
      <c r="A32" s="7" t="s">
        <v>1806</v>
      </c>
      <c r="B32" s="6" t="s">
        <v>1019</v>
      </c>
      <c r="C32" s="6" t="s">
        <v>339</v>
      </c>
      <c r="D32" s="6" t="n">
        <v>10</v>
      </c>
      <c r="E32" s="6" t="n">
        <v>10</v>
      </c>
      <c r="F32" s="17" t="n">
        <v>67</v>
      </c>
      <c r="G32" s="8" t="n">
        <v>0.67689393939394</v>
      </c>
      <c r="H32" s="8" t="n">
        <v>0.0622291601307171</v>
      </c>
    </row>
    <row r="33" customFormat="false" ht="32.8" hidden="false" customHeight="false" outlineLevel="0" collapsed="false">
      <c r="A33" s="7" t="s">
        <v>1806</v>
      </c>
      <c r="B33" s="6" t="s">
        <v>1019</v>
      </c>
      <c r="C33" s="6" t="s">
        <v>343</v>
      </c>
      <c r="D33" s="6" t="n">
        <v>10</v>
      </c>
      <c r="E33" s="6" t="n">
        <v>10</v>
      </c>
      <c r="F33" s="17" t="n">
        <v>67</v>
      </c>
      <c r="G33" s="8" t="n">
        <v>0.63</v>
      </c>
      <c r="H33" s="8" t="n">
        <v>0.0806644873183688</v>
      </c>
    </row>
    <row r="34" customFormat="false" ht="32.8" hidden="false" customHeight="false" outlineLevel="0" collapsed="false">
      <c r="A34" s="7" t="s">
        <v>1806</v>
      </c>
      <c r="B34" s="6" t="s">
        <v>1019</v>
      </c>
      <c r="C34" s="6" t="s">
        <v>346</v>
      </c>
      <c r="D34" s="6" t="n">
        <v>10</v>
      </c>
      <c r="E34" s="6" t="n">
        <v>10</v>
      </c>
      <c r="F34" s="17" t="n">
        <v>67</v>
      </c>
      <c r="G34" s="8" t="n">
        <v>0.5</v>
      </c>
      <c r="H34" s="8" t="n">
        <v>0</v>
      </c>
    </row>
    <row r="35" customFormat="false" ht="32.8" hidden="false" customHeight="false" outlineLevel="0" collapsed="false">
      <c r="A35" s="7" t="s">
        <v>1806</v>
      </c>
      <c r="B35" s="7" t="s">
        <v>1020</v>
      </c>
      <c r="C35" s="6" t="s">
        <v>334</v>
      </c>
      <c r="D35" s="6" t="n">
        <v>10</v>
      </c>
      <c r="E35" s="6" t="n">
        <v>10</v>
      </c>
      <c r="F35" s="17" t="n">
        <v>50.2</v>
      </c>
      <c r="G35" s="8" t="n">
        <v>0.58324566150224</v>
      </c>
      <c r="H35" s="8" t="n">
        <v>0.100993025775786</v>
      </c>
    </row>
    <row r="36" customFormat="false" ht="32.8" hidden="false" customHeight="false" outlineLevel="0" collapsed="false">
      <c r="A36" s="7" t="s">
        <v>1806</v>
      </c>
      <c r="B36" s="7" t="s">
        <v>1020</v>
      </c>
      <c r="C36" s="6" t="s">
        <v>339</v>
      </c>
      <c r="D36" s="6" t="n">
        <v>10</v>
      </c>
      <c r="E36" s="6" t="n">
        <v>10</v>
      </c>
      <c r="F36" s="17" t="n">
        <v>67</v>
      </c>
      <c r="G36" s="8" t="n">
        <v>0.628560606060606</v>
      </c>
      <c r="H36" s="8" t="n">
        <v>0.0702728822650572</v>
      </c>
    </row>
    <row r="37" customFormat="false" ht="32.8" hidden="false" customHeight="false" outlineLevel="0" collapsed="false">
      <c r="A37" s="7" t="s">
        <v>1806</v>
      </c>
      <c r="B37" s="7" t="s">
        <v>1020</v>
      </c>
      <c r="C37" s="6" t="s">
        <v>343</v>
      </c>
      <c r="D37" s="6" t="n">
        <v>10</v>
      </c>
      <c r="E37" s="6" t="n">
        <v>10</v>
      </c>
      <c r="F37" s="17" t="n">
        <v>67</v>
      </c>
      <c r="G37" s="8" t="n">
        <v>0.713257575757576</v>
      </c>
      <c r="H37" s="8" t="n">
        <v>0.130704323929423</v>
      </c>
    </row>
    <row r="38" customFormat="false" ht="32.8" hidden="false" customHeight="false" outlineLevel="0" collapsed="false">
      <c r="A38" s="7" t="s">
        <v>1806</v>
      </c>
      <c r="B38" s="7" t="s">
        <v>1020</v>
      </c>
      <c r="C38" s="6" t="s">
        <v>346</v>
      </c>
      <c r="D38" s="6" t="n">
        <v>10</v>
      </c>
      <c r="E38" s="6" t="n">
        <v>10</v>
      </c>
      <c r="F38" s="17" t="n">
        <v>67</v>
      </c>
      <c r="G38" s="8" t="n">
        <v>0.504166666666667</v>
      </c>
      <c r="H38" s="8" t="n">
        <v>0.0131761569173682</v>
      </c>
    </row>
    <row r="39" customFormat="false" ht="32.8" hidden="false" customHeight="false" outlineLevel="0" collapsed="false">
      <c r="A39" s="7" t="s">
        <v>1806</v>
      </c>
      <c r="B39" s="6" t="s">
        <v>1021</v>
      </c>
      <c r="C39" s="6" t="s">
        <v>334</v>
      </c>
      <c r="D39" s="6" t="n">
        <v>10</v>
      </c>
      <c r="E39" s="6" t="n">
        <v>10</v>
      </c>
      <c r="F39" s="17" t="n">
        <v>50.2</v>
      </c>
      <c r="G39" s="8" t="n">
        <v>0.591508021948811</v>
      </c>
      <c r="H39" s="8" t="n">
        <v>0.101562206228419</v>
      </c>
    </row>
    <row r="40" customFormat="false" ht="32.8" hidden="false" customHeight="false" outlineLevel="0" collapsed="false">
      <c r="A40" s="7" t="s">
        <v>1806</v>
      </c>
      <c r="B40" s="6" t="s">
        <v>1021</v>
      </c>
      <c r="C40" s="6" t="s">
        <v>339</v>
      </c>
      <c r="D40" s="6" t="n">
        <v>10</v>
      </c>
      <c r="E40" s="6" t="n">
        <v>10</v>
      </c>
      <c r="F40" s="17" t="n">
        <v>67</v>
      </c>
      <c r="G40" s="8" t="n">
        <v>0.544242424242424</v>
      </c>
      <c r="H40" s="8" t="n">
        <v>0.104249324413393</v>
      </c>
    </row>
    <row r="41" customFormat="false" ht="32.8" hidden="false" customHeight="false" outlineLevel="0" collapsed="false">
      <c r="A41" s="7" t="s">
        <v>1806</v>
      </c>
      <c r="B41" s="6" t="s">
        <v>1021</v>
      </c>
      <c r="C41" s="6" t="s">
        <v>343</v>
      </c>
      <c r="D41" s="6" t="n">
        <v>10</v>
      </c>
      <c r="E41" s="6" t="n">
        <v>10</v>
      </c>
      <c r="F41" s="17" t="n">
        <v>67</v>
      </c>
      <c r="G41" s="8" t="n">
        <v>0.615606060606061</v>
      </c>
      <c r="H41" s="8" t="n">
        <v>0.09065424436408</v>
      </c>
    </row>
    <row r="42" customFormat="false" ht="32.8" hidden="false" customHeight="false" outlineLevel="0" collapsed="false">
      <c r="A42" s="7" t="s">
        <v>1806</v>
      </c>
      <c r="B42" s="6" t="s">
        <v>1021</v>
      </c>
      <c r="C42" s="6" t="s">
        <v>346</v>
      </c>
      <c r="D42" s="6" t="n">
        <v>10</v>
      </c>
      <c r="E42" s="6" t="n">
        <v>10</v>
      </c>
      <c r="F42" s="17" t="n">
        <v>67</v>
      </c>
      <c r="G42" s="8" t="n">
        <v>0.5</v>
      </c>
      <c r="H42" s="8" t="n">
        <v>0</v>
      </c>
    </row>
  </sheetData>
  <mergeCells count="4">
    <mergeCell ref="A2:L2"/>
    <mergeCell ref="A6:L6"/>
    <mergeCell ref="A7:L7"/>
    <mergeCell ref="A8:L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78</v>
      </c>
    </row>
    <row r="2" customFormat="false" ht="14.25" hidden="false" customHeight="true" outlineLevel="0" collapsed="false">
      <c r="A2" s="2" t="s">
        <v>1807</v>
      </c>
      <c r="B2" s="2"/>
      <c r="C2" s="2"/>
      <c r="D2" s="2"/>
      <c r="E2" s="2"/>
      <c r="F2" s="2"/>
      <c r="G2" s="2"/>
      <c r="H2" s="2"/>
      <c r="I2" s="2"/>
      <c r="J2" s="2"/>
      <c r="K2" s="2"/>
      <c r="L2" s="2"/>
    </row>
    <row r="4" customFormat="false" ht="15" hidden="false" customHeight="false" outlineLevel="0" collapsed="false">
      <c r="A4" s="11" t="s">
        <v>1808</v>
      </c>
    </row>
    <row r="5" customFormat="false" ht="24" hidden="false" customHeight="true" outlineLevel="0" collapsed="false">
      <c r="A5" s="5" t="s">
        <v>1045</v>
      </c>
      <c r="B5" s="5" t="s">
        <v>1543</v>
      </c>
      <c r="C5" s="5" t="s">
        <v>1544</v>
      </c>
      <c r="D5" s="5" t="s">
        <v>680</v>
      </c>
      <c r="E5" s="5" t="s">
        <v>681</v>
      </c>
      <c r="F5" s="5" t="s">
        <v>134</v>
      </c>
      <c r="G5" s="5" t="s">
        <v>1809</v>
      </c>
    </row>
    <row r="6" customFormat="false" ht="22.35" hidden="false" customHeight="false" outlineLevel="0" collapsed="false">
      <c r="A6" s="7" t="s">
        <v>1810</v>
      </c>
      <c r="B6" s="6" t="s">
        <v>1811</v>
      </c>
      <c r="C6" s="6" t="s">
        <v>1812</v>
      </c>
      <c r="D6" s="6" t="n">
        <v>135</v>
      </c>
      <c r="E6" s="6" t="n">
        <v>673</v>
      </c>
      <c r="F6" s="16" t="n">
        <v>0.700875020637279</v>
      </c>
      <c r="G6" s="6" t="s">
        <v>314</v>
      </c>
    </row>
    <row r="7" customFormat="false" ht="22.35" hidden="false" customHeight="false" outlineLevel="0" collapsed="false">
      <c r="A7" s="7" t="s">
        <v>1810</v>
      </c>
      <c r="B7" s="6" t="s">
        <v>326</v>
      </c>
      <c r="C7" s="6" t="s">
        <v>343</v>
      </c>
      <c r="D7" s="6" t="n">
        <v>36</v>
      </c>
      <c r="E7" s="6" t="n">
        <v>180</v>
      </c>
      <c r="F7" s="16" t="n">
        <v>0.808333333333333</v>
      </c>
      <c r="G7" s="6" t="s">
        <v>713</v>
      </c>
    </row>
    <row r="8" customFormat="false" ht="22.35" hidden="false" customHeight="false" outlineLevel="0" collapsed="false">
      <c r="A8" s="7" t="s">
        <v>1810</v>
      </c>
      <c r="B8" s="6" t="s">
        <v>326</v>
      </c>
      <c r="C8" s="6" t="s">
        <v>334</v>
      </c>
      <c r="D8" s="6" t="n">
        <v>27</v>
      </c>
      <c r="E8" s="6" t="n">
        <v>133</v>
      </c>
      <c r="F8" s="16" t="n">
        <v>0.551935394040657</v>
      </c>
      <c r="G8" s="6" t="s">
        <v>711</v>
      </c>
    </row>
    <row r="9" customFormat="false" ht="22.35" hidden="false" customHeight="false" outlineLevel="0" collapsed="false">
      <c r="A9" s="7" t="s">
        <v>1810</v>
      </c>
      <c r="B9" s="6" t="s">
        <v>326</v>
      </c>
      <c r="C9" s="6" t="s">
        <v>346</v>
      </c>
      <c r="D9" s="6" t="n">
        <v>36</v>
      </c>
      <c r="E9" s="6" t="n">
        <v>180</v>
      </c>
      <c r="F9" s="16" t="n">
        <v>0.671450617283951</v>
      </c>
      <c r="G9" s="6" t="s">
        <v>713</v>
      </c>
    </row>
    <row r="10" customFormat="false" ht="22.35" hidden="false" customHeight="false" outlineLevel="0" collapsed="false">
      <c r="A10" s="7" t="s">
        <v>1810</v>
      </c>
      <c r="B10" s="6" t="s">
        <v>326</v>
      </c>
      <c r="C10" s="6" t="s">
        <v>339</v>
      </c>
      <c r="D10" s="6" t="n">
        <v>36</v>
      </c>
      <c r="E10" s="6" t="n">
        <v>180</v>
      </c>
      <c r="F10" s="16" t="n">
        <v>0.77608024691358</v>
      </c>
      <c r="G10" s="6" t="s">
        <v>713</v>
      </c>
    </row>
    <row r="11" customFormat="false" ht="22.35" hidden="false" customHeight="false" outlineLevel="0" collapsed="false">
      <c r="A11" s="7" t="s">
        <v>1810</v>
      </c>
      <c r="B11" s="6" t="s">
        <v>372</v>
      </c>
      <c r="C11" s="6" t="s">
        <v>375</v>
      </c>
      <c r="D11" s="6" t="n">
        <v>66</v>
      </c>
      <c r="E11" s="6" t="n">
        <v>330</v>
      </c>
      <c r="F11" s="16" t="n">
        <v>0.770339761248852</v>
      </c>
      <c r="G11" s="6" t="s">
        <v>713</v>
      </c>
    </row>
    <row r="12" customFormat="false" ht="22.35" hidden="false" customHeight="false" outlineLevel="0" collapsed="false">
      <c r="A12" s="7" t="s">
        <v>1810</v>
      </c>
      <c r="B12" s="6" t="s">
        <v>372</v>
      </c>
      <c r="C12" s="6" t="s">
        <v>385</v>
      </c>
      <c r="D12" s="6" t="n">
        <v>30</v>
      </c>
      <c r="E12" s="6" t="n">
        <v>150</v>
      </c>
      <c r="F12" s="16" t="n">
        <v>0.632222222222222</v>
      </c>
      <c r="G12" s="6" t="s">
        <v>713</v>
      </c>
    </row>
    <row r="13" customFormat="false" ht="22.35" hidden="false" customHeight="false" outlineLevel="0" collapsed="false">
      <c r="A13" s="7" t="s">
        <v>1810</v>
      </c>
      <c r="B13" s="6" t="s">
        <v>372</v>
      </c>
      <c r="C13" s="6" t="s">
        <v>384</v>
      </c>
      <c r="D13" s="6" t="n">
        <v>39</v>
      </c>
      <c r="E13" s="6" t="n">
        <v>193</v>
      </c>
      <c r="F13" s="16" t="n">
        <v>0.623621628802976</v>
      </c>
      <c r="G13" s="6" t="s">
        <v>713</v>
      </c>
    </row>
    <row r="14" customFormat="false" ht="22.35" hidden="false" customHeight="false" outlineLevel="0" collapsed="false">
      <c r="A14" s="7" t="s">
        <v>1810</v>
      </c>
      <c r="B14" s="6" t="s">
        <v>371</v>
      </c>
      <c r="C14" s="6" t="s">
        <v>388</v>
      </c>
      <c r="D14" s="6" t="n">
        <v>45</v>
      </c>
      <c r="E14" s="6" t="n">
        <v>225</v>
      </c>
      <c r="F14" s="16" t="n">
        <v>0.71120987654321</v>
      </c>
      <c r="G14" s="6" t="s">
        <v>713</v>
      </c>
    </row>
    <row r="15" customFormat="false" ht="22.35" hidden="false" customHeight="false" outlineLevel="0" collapsed="false">
      <c r="A15" s="7" t="s">
        <v>1810</v>
      </c>
      <c r="B15" s="6" t="s">
        <v>371</v>
      </c>
      <c r="C15" s="6" t="s">
        <v>374</v>
      </c>
      <c r="D15" s="6" t="n">
        <v>45</v>
      </c>
      <c r="E15" s="6" t="n">
        <v>225</v>
      </c>
      <c r="F15" s="16" t="n">
        <v>0.675555555555556</v>
      </c>
      <c r="G15" s="6" t="s">
        <v>713</v>
      </c>
    </row>
    <row r="16" customFormat="false" ht="22.35" hidden="false" customHeight="false" outlineLevel="0" collapsed="false">
      <c r="A16" s="7" t="s">
        <v>1810</v>
      </c>
      <c r="B16" s="6" t="s">
        <v>371</v>
      </c>
      <c r="C16" s="6" t="s">
        <v>389</v>
      </c>
      <c r="D16" s="6" t="n">
        <v>45</v>
      </c>
      <c r="E16" s="6" t="n">
        <v>223</v>
      </c>
      <c r="F16" s="16" t="n">
        <v>0.717289486796213</v>
      </c>
      <c r="G16" s="6" t="s">
        <v>713</v>
      </c>
    </row>
    <row r="17" customFormat="false" ht="22.35" hidden="false" customHeight="false" outlineLevel="0" collapsed="false">
      <c r="A17" s="7" t="s">
        <v>1813</v>
      </c>
      <c r="B17" s="6" t="s">
        <v>1811</v>
      </c>
      <c r="C17" s="6" t="s">
        <v>1812</v>
      </c>
      <c r="D17" s="6" t="n">
        <v>135</v>
      </c>
      <c r="E17" s="6" t="n">
        <v>673</v>
      </c>
      <c r="F17" s="16" t="n">
        <v>0.798844312365858</v>
      </c>
      <c r="G17" s="6" t="s">
        <v>314</v>
      </c>
    </row>
    <row r="18" customFormat="false" ht="22.35" hidden="false" customHeight="false" outlineLevel="0" collapsed="false">
      <c r="A18" s="7" t="s">
        <v>1813</v>
      </c>
      <c r="B18" s="6" t="s">
        <v>326</v>
      </c>
      <c r="C18" s="6" t="s">
        <v>343</v>
      </c>
      <c r="D18" s="6" t="n">
        <v>36</v>
      </c>
      <c r="E18" s="6" t="n">
        <v>180</v>
      </c>
      <c r="F18" s="16" t="n">
        <v>0.874845679012346</v>
      </c>
      <c r="G18" s="6" t="s">
        <v>713</v>
      </c>
    </row>
    <row r="19" customFormat="false" ht="22.35" hidden="false" customHeight="false" outlineLevel="0" collapsed="false">
      <c r="A19" s="7" t="s">
        <v>1813</v>
      </c>
      <c r="B19" s="6" t="s">
        <v>326</v>
      </c>
      <c r="C19" s="6" t="s">
        <v>334</v>
      </c>
      <c r="D19" s="6" t="n">
        <v>27</v>
      </c>
      <c r="E19" s="6" t="n">
        <v>133</v>
      </c>
      <c r="F19" s="16" t="n">
        <v>0.83375104427736</v>
      </c>
      <c r="G19" s="6" t="s">
        <v>713</v>
      </c>
    </row>
    <row r="20" customFormat="false" ht="22.35" hidden="false" customHeight="false" outlineLevel="0" collapsed="false">
      <c r="A20" s="7" t="s">
        <v>1813</v>
      </c>
      <c r="B20" s="6" t="s">
        <v>326</v>
      </c>
      <c r="C20" s="6" t="s">
        <v>346</v>
      </c>
      <c r="D20" s="6" t="n">
        <v>36</v>
      </c>
      <c r="E20" s="6" t="n">
        <v>180</v>
      </c>
      <c r="F20" s="16" t="n">
        <v>0.675771604938272</v>
      </c>
      <c r="G20" s="6" t="s">
        <v>713</v>
      </c>
    </row>
    <row r="21" customFormat="false" ht="22.35" hidden="false" customHeight="false" outlineLevel="0" collapsed="false">
      <c r="A21" s="7" t="s">
        <v>1813</v>
      </c>
      <c r="B21" s="6" t="s">
        <v>326</v>
      </c>
      <c r="C21" s="6" t="s">
        <v>339</v>
      </c>
      <c r="D21" s="6" t="n">
        <v>36</v>
      </c>
      <c r="E21" s="6" t="n">
        <v>180</v>
      </c>
      <c r="F21" s="16" t="n">
        <v>0.84429012345679</v>
      </c>
      <c r="G21" s="6" t="s">
        <v>713</v>
      </c>
    </row>
    <row r="22" customFormat="false" ht="22.35" hidden="false" customHeight="false" outlineLevel="0" collapsed="false">
      <c r="A22" s="7" t="s">
        <v>1813</v>
      </c>
      <c r="B22" s="6" t="s">
        <v>372</v>
      </c>
      <c r="C22" s="6" t="s">
        <v>375</v>
      </c>
      <c r="D22" s="6" t="n">
        <v>66</v>
      </c>
      <c r="E22" s="6" t="n">
        <v>330</v>
      </c>
      <c r="F22" s="16" t="n">
        <v>0.839026629935721</v>
      </c>
      <c r="G22" s="6" t="s">
        <v>713</v>
      </c>
    </row>
    <row r="23" customFormat="false" ht="22.35" hidden="false" customHeight="false" outlineLevel="0" collapsed="false">
      <c r="A23" s="7" t="s">
        <v>1813</v>
      </c>
      <c r="B23" s="6" t="s">
        <v>372</v>
      </c>
      <c r="C23" s="6" t="s">
        <v>385</v>
      </c>
      <c r="D23" s="6" t="n">
        <v>30</v>
      </c>
      <c r="E23" s="6" t="n">
        <v>150</v>
      </c>
      <c r="F23" s="16" t="n">
        <v>0.707333333333333</v>
      </c>
      <c r="G23" s="6" t="s">
        <v>713</v>
      </c>
    </row>
    <row r="24" customFormat="false" ht="22.35" hidden="false" customHeight="false" outlineLevel="0" collapsed="false">
      <c r="A24" s="7" t="s">
        <v>1813</v>
      </c>
      <c r="B24" s="6" t="s">
        <v>372</v>
      </c>
      <c r="C24" s="6" t="s">
        <v>384</v>
      </c>
      <c r="D24" s="6" t="n">
        <v>39</v>
      </c>
      <c r="E24" s="6" t="n">
        <v>193</v>
      </c>
      <c r="F24" s="16" t="n">
        <v>0.814932908197157</v>
      </c>
      <c r="G24" s="6" t="s">
        <v>713</v>
      </c>
    </row>
    <row r="25" customFormat="false" ht="22.35" hidden="false" customHeight="false" outlineLevel="0" collapsed="false">
      <c r="A25" s="7" t="s">
        <v>1813</v>
      </c>
      <c r="B25" s="6" t="s">
        <v>371</v>
      </c>
      <c r="C25" s="6" t="s">
        <v>388</v>
      </c>
      <c r="D25" s="6" t="n">
        <v>45</v>
      </c>
      <c r="E25" s="6" t="n">
        <v>225</v>
      </c>
      <c r="F25" s="16" t="n">
        <v>0.859160493827161</v>
      </c>
      <c r="G25" s="6" t="s">
        <v>713</v>
      </c>
    </row>
    <row r="26" customFormat="false" ht="22.35" hidden="false" customHeight="false" outlineLevel="0" collapsed="false">
      <c r="A26" s="7" t="s">
        <v>1813</v>
      </c>
      <c r="B26" s="6" t="s">
        <v>371</v>
      </c>
      <c r="C26" s="6" t="s">
        <v>374</v>
      </c>
      <c r="D26" s="6" t="n">
        <v>45</v>
      </c>
      <c r="E26" s="6" t="n">
        <v>225</v>
      </c>
      <c r="F26" s="16" t="n">
        <v>0.733037037037037</v>
      </c>
      <c r="G26" s="6" t="s">
        <v>713</v>
      </c>
    </row>
    <row r="27" customFormat="false" ht="22.35" hidden="false" customHeight="false" outlineLevel="0" collapsed="false">
      <c r="A27" s="7" t="s">
        <v>1813</v>
      </c>
      <c r="B27" s="6" t="s">
        <v>371</v>
      </c>
      <c r="C27" s="6" t="s">
        <v>389</v>
      </c>
      <c r="D27" s="6" t="n">
        <v>45</v>
      </c>
      <c r="E27" s="6" t="n">
        <v>223</v>
      </c>
      <c r="F27" s="16" t="n">
        <v>0.8050822122571</v>
      </c>
      <c r="G27" s="6" t="s">
        <v>713</v>
      </c>
    </row>
    <row r="28" customFormat="false" ht="43.25" hidden="false" customHeight="false" outlineLevel="0" collapsed="false">
      <c r="A28" s="7" t="s">
        <v>1814</v>
      </c>
      <c r="B28" s="6" t="s">
        <v>1811</v>
      </c>
      <c r="C28" s="6" t="s">
        <v>1812</v>
      </c>
      <c r="D28" s="6" t="n">
        <v>135</v>
      </c>
      <c r="E28" s="6" t="n">
        <v>673</v>
      </c>
      <c r="F28" s="16" t="n">
        <v>0.750151340047328</v>
      </c>
      <c r="G28" s="6" t="s">
        <v>314</v>
      </c>
    </row>
    <row r="29" customFormat="false" ht="43.25" hidden="false" customHeight="false" outlineLevel="0" collapsed="false">
      <c r="A29" s="7" t="s">
        <v>1814</v>
      </c>
      <c r="B29" s="6" t="s">
        <v>326</v>
      </c>
      <c r="C29" s="6" t="s">
        <v>343</v>
      </c>
      <c r="D29" s="6" t="n">
        <v>36</v>
      </c>
      <c r="E29" s="6" t="n">
        <v>180</v>
      </c>
      <c r="F29" s="16" t="n">
        <v>0.870447530864198</v>
      </c>
      <c r="G29" s="6" t="s">
        <v>713</v>
      </c>
    </row>
    <row r="30" customFormat="false" ht="43.25" hidden="false" customHeight="false" outlineLevel="0" collapsed="false">
      <c r="A30" s="7" t="s">
        <v>1814</v>
      </c>
      <c r="B30" s="6" t="s">
        <v>326</v>
      </c>
      <c r="C30" s="6" t="s">
        <v>334</v>
      </c>
      <c r="D30" s="6" t="n">
        <v>27</v>
      </c>
      <c r="E30" s="6" t="n">
        <v>133</v>
      </c>
      <c r="F30" s="16" t="n">
        <v>0.752436647173489</v>
      </c>
      <c r="G30" s="6" t="s">
        <v>713</v>
      </c>
    </row>
    <row r="31" customFormat="false" ht="43.25" hidden="false" customHeight="false" outlineLevel="0" collapsed="false">
      <c r="A31" s="7" t="s">
        <v>1814</v>
      </c>
      <c r="B31" s="6" t="s">
        <v>326</v>
      </c>
      <c r="C31" s="6" t="s">
        <v>346</v>
      </c>
      <c r="D31" s="6" t="n">
        <v>36</v>
      </c>
      <c r="E31" s="6" t="n">
        <v>180</v>
      </c>
      <c r="F31" s="16" t="n">
        <v>0.858410493827161</v>
      </c>
      <c r="G31" s="6" t="s">
        <v>713</v>
      </c>
    </row>
    <row r="32" customFormat="false" ht="43.25" hidden="false" customHeight="false" outlineLevel="0" collapsed="false">
      <c r="A32" s="7" t="s">
        <v>1814</v>
      </c>
      <c r="B32" s="6" t="s">
        <v>326</v>
      </c>
      <c r="C32" s="6" t="s">
        <v>339</v>
      </c>
      <c r="D32" s="6" t="n">
        <v>36</v>
      </c>
      <c r="E32" s="6" t="n">
        <v>180</v>
      </c>
      <c r="F32" s="16" t="n">
        <v>0.558179012345679</v>
      </c>
      <c r="G32" s="6" t="s">
        <v>713</v>
      </c>
    </row>
    <row r="33" customFormat="false" ht="43.25" hidden="false" customHeight="false" outlineLevel="0" collapsed="false">
      <c r="A33" s="7" t="s">
        <v>1814</v>
      </c>
      <c r="B33" s="6" t="s">
        <v>372</v>
      </c>
      <c r="C33" s="6" t="s">
        <v>375</v>
      </c>
      <c r="D33" s="6" t="n">
        <v>66</v>
      </c>
      <c r="E33" s="6" t="n">
        <v>330</v>
      </c>
      <c r="F33" s="16" t="n">
        <v>0.784274563820018</v>
      </c>
      <c r="G33" s="6" t="s">
        <v>713</v>
      </c>
    </row>
    <row r="34" customFormat="false" ht="43.25" hidden="false" customHeight="false" outlineLevel="0" collapsed="false">
      <c r="A34" s="7" t="s">
        <v>1814</v>
      </c>
      <c r="B34" s="6" t="s">
        <v>372</v>
      </c>
      <c r="C34" s="6" t="s">
        <v>385</v>
      </c>
      <c r="D34" s="6" t="n">
        <v>30</v>
      </c>
      <c r="E34" s="6" t="n">
        <v>150</v>
      </c>
      <c r="F34" s="16" t="n">
        <v>0.861111111111111</v>
      </c>
      <c r="G34" s="6" t="s">
        <v>713</v>
      </c>
    </row>
    <row r="35" customFormat="false" ht="43.25" hidden="false" customHeight="false" outlineLevel="0" collapsed="false">
      <c r="A35" s="7" t="s">
        <v>1814</v>
      </c>
      <c r="B35" s="6" t="s">
        <v>372</v>
      </c>
      <c r="C35" s="6" t="s">
        <v>384</v>
      </c>
      <c r="D35" s="6" t="n">
        <v>39</v>
      </c>
      <c r="E35" s="6" t="n">
        <v>193</v>
      </c>
      <c r="F35" s="16" t="n">
        <v>0.625215889464594</v>
      </c>
      <c r="G35" s="6" t="s">
        <v>713</v>
      </c>
    </row>
    <row r="36" customFormat="false" ht="43.25" hidden="false" customHeight="false" outlineLevel="0" collapsed="false">
      <c r="A36" s="7" t="s">
        <v>1814</v>
      </c>
      <c r="B36" s="6" t="s">
        <v>371</v>
      </c>
      <c r="C36" s="6" t="s">
        <v>388</v>
      </c>
      <c r="D36" s="6" t="n">
        <v>45</v>
      </c>
      <c r="E36" s="6" t="n">
        <v>225</v>
      </c>
      <c r="F36" s="16" t="n">
        <v>0.784543209876543</v>
      </c>
      <c r="G36" s="6" t="s">
        <v>713</v>
      </c>
    </row>
    <row r="37" customFormat="false" ht="43.25" hidden="false" customHeight="false" outlineLevel="0" collapsed="false">
      <c r="A37" s="7" t="s">
        <v>1814</v>
      </c>
      <c r="B37" s="6" t="s">
        <v>371</v>
      </c>
      <c r="C37" s="6" t="s">
        <v>374</v>
      </c>
      <c r="D37" s="6" t="n">
        <v>45</v>
      </c>
      <c r="E37" s="6" t="n">
        <v>225</v>
      </c>
      <c r="F37" s="16" t="n">
        <v>0.748148148148148</v>
      </c>
      <c r="G37" s="6" t="s">
        <v>713</v>
      </c>
    </row>
    <row r="38" customFormat="false" ht="43.25" hidden="false" customHeight="false" outlineLevel="0" collapsed="false">
      <c r="A38" s="7" t="s">
        <v>1814</v>
      </c>
      <c r="B38" s="6" t="s">
        <v>371</v>
      </c>
      <c r="C38" s="6" t="s">
        <v>389</v>
      </c>
      <c r="D38" s="6" t="n">
        <v>45</v>
      </c>
      <c r="E38" s="6" t="n">
        <v>223</v>
      </c>
      <c r="F38" s="16" t="n">
        <v>0.722969606377678</v>
      </c>
      <c r="G38" s="6" t="s">
        <v>713</v>
      </c>
    </row>
    <row r="39" customFormat="false" ht="22.35" hidden="false" customHeight="false" outlineLevel="0" collapsed="false">
      <c r="A39" s="7" t="s">
        <v>1815</v>
      </c>
      <c r="B39" s="6" t="s">
        <v>1811</v>
      </c>
      <c r="C39" s="6" t="s">
        <v>1812</v>
      </c>
      <c r="D39" s="6" t="n">
        <v>135</v>
      </c>
      <c r="E39" s="6" t="n">
        <v>673</v>
      </c>
      <c r="F39" s="16" t="n">
        <v>0.688140443563921</v>
      </c>
      <c r="G39" s="6" t="s">
        <v>314</v>
      </c>
    </row>
    <row r="40" customFormat="false" ht="22.35" hidden="false" customHeight="false" outlineLevel="0" collapsed="false">
      <c r="A40" s="7" t="s">
        <v>1815</v>
      </c>
      <c r="B40" s="6" t="s">
        <v>326</v>
      </c>
      <c r="C40" s="6" t="s">
        <v>343</v>
      </c>
      <c r="D40" s="6" t="n">
        <v>36</v>
      </c>
      <c r="E40" s="6" t="n">
        <v>180</v>
      </c>
      <c r="F40" s="16" t="n">
        <v>0.870524691358025</v>
      </c>
      <c r="G40" s="6" t="s">
        <v>713</v>
      </c>
    </row>
    <row r="41" customFormat="false" ht="22.35" hidden="false" customHeight="false" outlineLevel="0" collapsed="false">
      <c r="A41" s="7" t="s">
        <v>1815</v>
      </c>
      <c r="B41" s="6" t="s">
        <v>326</v>
      </c>
      <c r="C41" s="6" t="s">
        <v>334</v>
      </c>
      <c r="D41" s="6" t="n">
        <v>27</v>
      </c>
      <c r="E41" s="6" t="n">
        <v>133</v>
      </c>
      <c r="F41" s="16" t="n">
        <v>0.521024784182679</v>
      </c>
      <c r="G41" s="6" t="s">
        <v>711</v>
      </c>
    </row>
    <row r="42" customFormat="false" ht="22.35" hidden="false" customHeight="false" outlineLevel="0" collapsed="false">
      <c r="A42" s="7" t="s">
        <v>1815</v>
      </c>
      <c r="B42" s="6" t="s">
        <v>326</v>
      </c>
      <c r="C42" s="6" t="s">
        <v>346</v>
      </c>
      <c r="D42" s="6" t="n">
        <v>36</v>
      </c>
      <c r="E42" s="6" t="n">
        <v>180</v>
      </c>
      <c r="F42" s="16" t="n">
        <v>0.612808641975309</v>
      </c>
      <c r="G42" s="6" t="s">
        <v>713</v>
      </c>
    </row>
    <row r="43" customFormat="false" ht="22.35" hidden="false" customHeight="false" outlineLevel="0" collapsed="false">
      <c r="A43" s="7" t="s">
        <v>1815</v>
      </c>
      <c r="B43" s="6" t="s">
        <v>326</v>
      </c>
      <c r="C43" s="6" t="s">
        <v>339</v>
      </c>
      <c r="D43" s="6" t="n">
        <v>36</v>
      </c>
      <c r="E43" s="6" t="n">
        <v>180</v>
      </c>
      <c r="F43" s="16" t="n">
        <v>0.802006172839506</v>
      </c>
      <c r="G43" s="6" t="s">
        <v>713</v>
      </c>
    </row>
    <row r="44" customFormat="false" ht="22.35" hidden="false" customHeight="false" outlineLevel="0" collapsed="false">
      <c r="A44" s="7" t="s">
        <v>1815</v>
      </c>
      <c r="B44" s="6" t="s">
        <v>372</v>
      </c>
      <c r="C44" s="6" t="s">
        <v>375</v>
      </c>
      <c r="D44" s="6" t="n">
        <v>66</v>
      </c>
      <c r="E44" s="6" t="n">
        <v>330</v>
      </c>
      <c r="F44" s="16" t="n">
        <v>0.791276400367309</v>
      </c>
      <c r="G44" s="6" t="s">
        <v>713</v>
      </c>
    </row>
    <row r="45" customFormat="false" ht="22.35" hidden="false" customHeight="false" outlineLevel="0" collapsed="false">
      <c r="A45" s="7" t="s">
        <v>1815</v>
      </c>
      <c r="B45" s="6" t="s">
        <v>372</v>
      </c>
      <c r="C45" s="6" t="s">
        <v>385</v>
      </c>
      <c r="D45" s="6" t="n">
        <v>30</v>
      </c>
      <c r="E45" s="6" t="n">
        <v>150</v>
      </c>
      <c r="F45" s="16" t="n">
        <v>0.594444444444444</v>
      </c>
      <c r="G45" s="6" t="s">
        <v>713</v>
      </c>
    </row>
    <row r="46" customFormat="false" ht="22.35" hidden="false" customHeight="false" outlineLevel="0" collapsed="false">
      <c r="A46" s="7" t="s">
        <v>1815</v>
      </c>
      <c r="B46" s="6" t="s">
        <v>372</v>
      </c>
      <c r="C46" s="6" t="s">
        <v>384</v>
      </c>
      <c r="D46" s="6" t="n">
        <v>39</v>
      </c>
      <c r="E46" s="6" t="n">
        <v>193</v>
      </c>
      <c r="F46" s="16" t="n">
        <v>0.60289624020194</v>
      </c>
      <c r="G46" s="6" t="s">
        <v>713</v>
      </c>
    </row>
    <row r="47" customFormat="false" ht="22.35" hidden="false" customHeight="false" outlineLevel="0" collapsed="false">
      <c r="A47" s="7" t="s">
        <v>1815</v>
      </c>
      <c r="B47" s="6" t="s">
        <v>371</v>
      </c>
      <c r="C47" s="6" t="s">
        <v>388</v>
      </c>
      <c r="D47" s="6" t="n">
        <v>45</v>
      </c>
      <c r="E47" s="6" t="n">
        <v>225</v>
      </c>
      <c r="F47" s="16" t="n">
        <v>0.723358024691358</v>
      </c>
      <c r="G47" s="6" t="s">
        <v>713</v>
      </c>
    </row>
    <row r="48" customFormat="false" ht="22.35" hidden="false" customHeight="false" outlineLevel="0" collapsed="false">
      <c r="A48" s="7" t="s">
        <v>1815</v>
      </c>
      <c r="B48" s="6" t="s">
        <v>371</v>
      </c>
      <c r="C48" s="6" t="s">
        <v>374</v>
      </c>
      <c r="D48" s="6" t="n">
        <v>45</v>
      </c>
      <c r="E48" s="6" t="n">
        <v>225</v>
      </c>
      <c r="F48" s="16" t="n">
        <v>0.662716049382716</v>
      </c>
      <c r="G48" s="6" t="s">
        <v>713</v>
      </c>
    </row>
    <row r="49" customFormat="false" ht="22.35" hidden="false" customHeight="false" outlineLevel="0" collapsed="false">
      <c r="A49" s="7" t="s">
        <v>1815</v>
      </c>
      <c r="B49" s="6" t="s">
        <v>371</v>
      </c>
      <c r="C49" s="6" t="s">
        <v>389</v>
      </c>
      <c r="D49" s="6" t="n">
        <v>45</v>
      </c>
      <c r="E49" s="6" t="n">
        <v>223</v>
      </c>
      <c r="F49" s="16" t="n">
        <v>0.678425510712506</v>
      </c>
      <c r="G49" s="6" t="s">
        <v>713</v>
      </c>
    </row>
    <row r="50" customFormat="false" ht="43.25" hidden="false" customHeight="false" outlineLevel="0" collapsed="false">
      <c r="A50" s="7" t="s">
        <v>1816</v>
      </c>
      <c r="B50" s="6" t="s">
        <v>1811</v>
      </c>
      <c r="C50" s="6" t="s">
        <v>1812</v>
      </c>
      <c r="D50" s="6" t="n">
        <v>135</v>
      </c>
      <c r="E50" s="6" t="n">
        <v>673</v>
      </c>
      <c r="F50" s="16" t="n">
        <v>0.664124153871554</v>
      </c>
      <c r="G50" s="6" t="s">
        <v>314</v>
      </c>
    </row>
    <row r="51" customFormat="false" ht="43.25" hidden="false" customHeight="false" outlineLevel="0" collapsed="false">
      <c r="A51" s="7" t="s">
        <v>1816</v>
      </c>
      <c r="B51" s="6" t="s">
        <v>326</v>
      </c>
      <c r="C51" s="6" t="s">
        <v>343</v>
      </c>
      <c r="D51" s="6" t="n">
        <v>36</v>
      </c>
      <c r="E51" s="6" t="n">
        <v>180</v>
      </c>
      <c r="F51" s="16" t="n">
        <v>0.828858024691358</v>
      </c>
      <c r="G51" s="6" t="s">
        <v>713</v>
      </c>
    </row>
    <row r="52" customFormat="false" ht="43.25" hidden="false" customHeight="false" outlineLevel="0" collapsed="false">
      <c r="A52" s="7" t="s">
        <v>1816</v>
      </c>
      <c r="B52" s="6" t="s">
        <v>326</v>
      </c>
      <c r="C52" s="6" t="s">
        <v>334</v>
      </c>
      <c r="D52" s="6" t="n">
        <v>27</v>
      </c>
      <c r="E52" s="6" t="n">
        <v>133</v>
      </c>
      <c r="F52" s="16" t="n">
        <v>0.51796157059315</v>
      </c>
      <c r="G52" s="6" t="s">
        <v>713</v>
      </c>
    </row>
    <row r="53" customFormat="false" ht="43.25" hidden="false" customHeight="false" outlineLevel="0" collapsed="false">
      <c r="A53" s="7" t="s">
        <v>1816</v>
      </c>
      <c r="B53" s="6" t="s">
        <v>326</v>
      </c>
      <c r="C53" s="6" t="s">
        <v>346</v>
      </c>
      <c r="D53" s="6" t="n">
        <v>36</v>
      </c>
      <c r="E53" s="6" t="n">
        <v>180</v>
      </c>
      <c r="F53" s="16" t="n">
        <v>0.556481481481482</v>
      </c>
      <c r="G53" s="6" t="s">
        <v>713</v>
      </c>
    </row>
    <row r="54" customFormat="false" ht="43.25" hidden="false" customHeight="false" outlineLevel="0" collapsed="false">
      <c r="A54" s="7" t="s">
        <v>1816</v>
      </c>
      <c r="B54" s="6" t="s">
        <v>326</v>
      </c>
      <c r="C54" s="6" t="s">
        <v>339</v>
      </c>
      <c r="D54" s="6" t="n">
        <v>36</v>
      </c>
      <c r="E54" s="6" t="n">
        <v>180</v>
      </c>
      <c r="F54" s="16" t="n">
        <v>0.759876543209877</v>
      </c>
      <c r="G54" s="6" t="s">
        <v>713</v>
      </c>
    </row>
    <row r="55" customFormat="false" ht="43.25" hidden="false" customHeight="false" outlineLevel="0" collapsed="false">
      <c r="A55" s="7" t="s">
        <v>1816</v>
      </c>
      <c r="B55" s="6" t="s">
        <v>372</v>
      </c>
      <c r="C55" s="6" t="s">
        <v>375</v>
      </c>
      <c r="D55" s="6" t="n">
        <v>66</v>
      </c>
      <c r="E55" s="6" t="n">
        <v>330</v>
      </c>
      <c r="F55" s="16" t="n">
        <v>0.766896235078053</v>
      </c>
      <c r="G55" s="6" t="s">
        <v>713</v>
      </c>
    </row>
    <row r="56" customFormat="false" ht="43.25" hidden="false" customHeight="false" outlineLevel="0" collapsed="false">
      <c r="A56" s="7" t="s">
        <v>1816</v>
      </c>
      <c r="B56" s="6" t="s">
        <v>372</v>
      </c>
      <c r="C56" s="6" t="s">
        <v>385</v>
      </c>
      <c r="D56" s="6" t="n">
        <v>30</v>
      </c>
      <c r="E56" s="6" t="n">
        <v>150</v>
      </c>
      <c r="F56" s="16" t="n">
        <v>0.543111111111111</v>
      </c>
      <c r="G56" s="6" t="s">
        <v>713</v>
      </c>
    </row>
    <row r="57" customFormat="false" ht="43.25" hidden="false" customHeight="false" outlineLevel="0" collapsed="false">
      <c r="A57" s="7" t="s">
        <v>1816</v>
      </c>
      <c r="B57" s="6" t="s">
        <v>372</v>
      </c>
      <c r="C57" s="6" t="s">
        <v>384</v>
      </c>
      <c r="D57" s="6" t="n">
        <v>39</v>
      </c>
      <c r="E57" s="6" t="n">
        <v>193</v>
      </c>
      <c r="F57" s="16" t="n">
        <v>0.588016474026837</v>
      </c>
      <c r="G57" s="6" t="s">
        <v>713</v>
      </c>
    </row>
    <row r="58" customFormat="false" ht="43.25" hidden="false" customHeight="false" outlineLevel="0" collapsed="false">
      <c r="A58" s="7" t="s">
        <v>1816</v>
      </c>
      <c r="B58" s="6" t="s">
        <v>371</v>
      </c>
      <c r="C58" s="6" t="s">
        <v>388</v>
      </c>
      <c r="D58" s="6" t="n">
        <v>45</v>
      </c>
      <c r="E58" s="6" t="n">
        <v>225</v>
      </c>
      <c r="F58" s="16" t="n">
        <v>0.702716049382716</v>
      </c>
      <c r="G58" s="6" t="s">
        <v>713</v>
      </c>
    </row>
    <row r="59" customFormat="false" ht="43.25" hidden="false" customHeight="false" outlineLevel="0" collapsed="false">
      <c r="A59" s="7" t="s">
        <v>1816</v>
      </c>
      <c r="B59" s="6" t="s">
        <v>371</v>
      </c>
      <c r="C59" s="6" t="s">
        <v>374</v>
      </c>
      <c r="D59" s="6" t="n">
        <v>45</v>
      </c>
      <c r="E59" s="6" t="n">
        <v>225</v>
      </c>
      <c r="F59" s="16" t="n">
        <v>0.62883950617284</v>
      </c>
      <c r="G59" s="6" t="s">
        <v>713</v>
      </c>
    </row>
    <row r="60" customFormat="false" ht="43.25" hidden="false" customHeight="false" outlineLevel="0" collapsed="false">
      <c r="A60" s="7" t="s">
        <v>1816</v>
      </c>
      <c r="B60" s="6" t="s">
        <v>371</v>
      </c>
      <c r="C60" s="6" t="s">
        <v>389</v>
      </c>
      <c r="D60" s="6" t="n">
        <v>45</v>
      </c>
      <c r="E60" s="6" t="n">
        <v>223</v>
      </c>
      <c r="F60" s="16" t="n">
        <v>0.659591429995017</v>
      </c>
      <c r="G60" s="6" t="s">
        <v>713</v>
      </c>
    </row>
    <row r="61" customFormat="false" ht="15" hidden="false" customHeight="false" outlineLevel="0" collapsed="false">
      <c r="A61" s="6" t="s">
        <v>1817</v>
      </c>
      <c r="B61" s="6" t="s">
        <v>1811</v>
      </c>
      <c r="C61" s="6" t="s">
        <v>1812</v>
      </c>
      <c r="D61" s="6" t="n">
        <v>135</v>
      </c>
      <c r="E61" s="6" t="n">
        <v>673</v>
      </c>
      <c r="F61" s="16" t="n">
        <v>0.660921248142645</v>
      </c>
      <c r="G61" s="6" t="s">
        <v>314</v>
      </c>
    </row>
    <row r="62" customFormat="false" ht="15" hidden="false" customHeight="false" outlineLevel="0" collapsed="false">
      <c r="A62" s="6" t="s">
        <v>1817</v>
      </c>
      <c r="B62" s="6" t="s">
        <v>326</v>
      </c>
      <c r="C62" s="6" t="s">
        <v>343</v>
      </c>
      <c r="D62" s="6" t="n">
        <v>36</v>
      </c>
      <c r="E62" s="6" t="n">
        <v>180</v>
      </c>
      <c r="F62" s="16" t="n">
        <v>0.845061728395062</v>
      </c>
      <c r="G62" s="6" t="s">
        <v>713</v>
      </c>
    </row>
    <row r="63" customFormat="false" ht="15" hidden="false" customHeight="false" outlineLevel="0" collapsed="false">
      <c r="A63" s="6" t="s">
        <v>1817</v>
      </c>
      <c r="B63" s="6" t="s">
        <v>326</v>
      </c>
      <c r="C63" s="6" t="s">
        <v>334</v>
      </c>
      <c r="D63" s="6" t="n">
        <v>27</v>
      </c>
      <c r="E63" s="6" t="n">
        <v>133</v>
      </c>
      <c r="F63" s="16" t="n">
        <v>0.504873294346979</v>
      </c>
      <c r="G63" s="6" t="s">
        <v>713</v>
      </c>
    </row>
    <row r="64" customFormat="false" ht="15" hidden="false" customHeight="false" outlineLevel="0" collapsed="false">
      <c r="A64" s="6" t="s">
        <v>1817</v>
      </c>
      <c r="B64" s="6" t="s">
        <v>326</v>
      </c>
      <c r="C64" s="6" t="s">
        <v>346</v>
      </c>
      <c r="D64" s="6" t="n">
        <v>36</v>
      </c>
      <c r="E64" s="6" t="n">
        <v>180</v>
      </c>
      <c r="F64" s="16" t="n">
        <v>0.562962962962963</v>
      </c>
      <c r="G64" s="6" t="s">
        <v>713</v>
      </c>
    </row>
    <row r="65" customFormat="false" ht="15" hidden="false" customHeight="false" outlineLevel="0" collapsed="false">
      <c r="A65" s="6" t="s">
        <v>1817</v>
      </c>
      <c r="B65" s="6" t="s">
        <v>326</v>
      </c>
      <c r="C65" s="6" t="s">
        <v>339</v>
      </c>
      <c r="D65" s="6" t="n">
        <v>36</v>
      </c>
      <c r="E65" s="6" t="n">
        <v>180</v>
      </c>
      <c r="F65" s="16" t="n">
        <v>0.74537037037037</v>
      </c>
      <c r="G65" s="6" t="s">
        <v>713</v>
      </c>
    </row>
    <row r="66" customFormat="false" ht="15" hidden="false" customHeight="false" outlineLevel="0" collapsed="false">
      <c r="A66" s="6" t="s">
        <v>1817</v>
      </c>
      <c r="B66" s="6" t="s">
        <v>372</v>
      </c>
      <c r="C66" s="6" t="s">
        <v>375</v>
      </c>
      <c r="D66" s="6" t="n">
        <v>66</v>
      </c>
      <c r="E66" s="6" t="n">
        <v>330</v>
      </c>
      <c r="F66" s="16" t="n">
        <v>0.767171717171717</v>
      </c>
      <c r="G66" s="6" t="s">
        <v>713</v>
      </c>
    </row>
    <row r="67" customFormat="false" ht="15" hidden="false" customHeight="false" outlineLevel="0" collapsed="false">
      <c r="A67" s="6" t="s">
        <v>1817</v>
      </c>
      <c r="B67" s="6" t="s">
        <v>372</v>
      </c>
      <c r="C67" s="6" t="s">
        <v>385</v>
      </c>
      <c r="D67" s="6" t="n">
        <v>30</v>
      </c>
      <c r="E67" s="6" t="n">
        <v>150</v>
      </c>
      <c r="F67" s="16" t="n">
        <v>0.552666666666667</v>
      </c>
      <c r="G67" s="6" t="s">
        <v>713</v>
      </c>
    </row>
    <row r="68" customFormat="false" ht="15" hidden="false" customHeight="false" outlineLevel="0" collapsed="false">
      <c r="A68" s="6" t="s">
        <v>1817</v>
      </c>
      <c r="B68" s="6" t="s">
        <v>372</v>
      </c>
      <c r="C68" s="6" t="s">
        <v>384</v>
      </c>
      <c r="D68" s="6" t="n">
        <v>39</v>
      </c>
      <c r="E68" s="6" t="n">
        <v>193</v>
      </c>
      <c r="F68" s="16" t="n">
        <v>0.56808821575661</v>
      </c>
      <c r="G68" s="6" t="s">
        <v>713</v>
      </c>
    </row>
    <row r="69" customFormat="false" ht="15" hidden="false" customHeight="false" outlineLevel="0" collapsed="false">
      <c r="A69" s="6" t="s">
        <v>1817</v>
      </c>
      <c r="B69" s="6" t="s">
        <v>371</v>
      </c>
      <c r="C69" s="6" t="s">
        <v>388</v>
      </c>
      <c r="D69" s="6" t="n">
        <v>45</v>
      </c>
      <c r="E69" s="6" t="n">
        <v>225</v>
      </c>
      <c r="F69" s="16" t="n">
        <v>0.70320987654321</v>
      </c>
      <c r="G69" s="6" t="s">
        <v>713</v>
      </c>
    </row>
    <row r="70" customFormat="false" ht="15" hidden="false" customHeight="false" outlineLevel="0" collapsed="false">
      <c r="A70" s="6" t="s">
        <v>1817</v>
      </c>
      <c r="B70" s="6" t="s">
        <v>371</v>
      </c>
      <c r="C70" s="6" t="s">
        <v>374</v>
      </c>
      <c r="D70" s="6" t="n">
        <v>45</v>
      </c>
      <c r="E70" s="6" t="n">
        <v>225</v>
      </c>
      <c r="F70" s="16" t="n">
        <v>0.623407407407407</v>
      </c>
      <c r="G70" s="6" t="s">
        <v>713</v>
      </c>
    </row>
    <row r="71" customFormat="false" ht="15" hidden="false" customHeight="false" outlineLevel="0" collapsed="false">
      <c r="A71" s="6" t="s">
        <v>1817</v>
      </c>
      <c r="B71" s="6" t="s">
        <v>371</v>
      </c>
      <c r="C71" s="6" t="s">
        <v>389</v>
      </c>
      <c r="D71" s="6" t="n">
        <v>45</v>
      </c>
      <c r="E71" s="6" t="n">
        <v>223</v>
      </c>
      <c r="F71" s="16" t="n">
        <v>0.65321375186846</v>
      </c>
      <c r="G71" s="6" t="s">
        <v>713</v>
      </c>
    </row>
    <row r="73" customFormat="false" ht="15" hidden="false" customHeight="false" outlineLevel="0" collapsed="false">
      <c r="A73" s="11" t="s">
        <v>1818</v>
      </c>
    </row>
    <row r="74" customFormat="false" ht="24" hidden="false" customHeight="true" outlineLevel="0" collapsed="false">
      <c r="A74" s="5" t="s">
        <v>1665</v>
      </c>
      <c r="B74" s="5" t="s">
        <v>1014</v>
      </c>
      <c r="C74" s="5" t="s">
        <v>1543</v>
      </c>
      <c r="D74" s="5" t="s">
        <v>1544</v>
      </c>
      <c r="E74" s="5" t="s">
        <v>551</v>
      </c>
      <c r="F74" s="5" t="s">
        <v>1819</v>
      </c>
    </row>
    <row r="75" customFormat="false" ht="32.8" hidden="false" customHeight="false" outlineLevel="0" collapsed="false">
      <c r="A75" s="7" t="s">
        <v>1805</v>
      </c>
      <c r="B75" s="6" t="s">
        <v>1019</v>
      </c>
      <c r="C75" s="6" t="s">
        <v>326</v>
      </c>
      <c r="D75" s="6" t="s">
        <v>343</v>
      </c>
      <c r="E75" s="6" t="n">
        <v>216</v>
      </c>
      <c r="F75" s="8" t="n">
        <v>0.745</v>
      </c>
    </row>
    <row r="76" customFormat="false" ht="32.8" hidden="false" customHeight="false" outlineLevel="0" collapsed="false">
      <c r="A76" s="7" t="s">
        <v>1805</v>
      </c>
      <c r="B76" s="6" t="s">
        <v>1019</v>
      </c>
      <c r="C76" s="6" t="s">
        <v>326</v>
      </c>
      <c r="D76" s="6" t="s">
        <v>334</v>
      </c>
      <c r="E76" s="6" t="n">
        <v>160</v>
      </c>
      <c r="F76" s="8" t="n">
        <v>0.663130047340574</v>
      </c>
    </row>
    <row r="77" customFormat="false" ht="32.8" hidden="false" customHeight="false" outlineLevel="0" collapsed="false">
      <c r="A77" s="7" t="s">
        <v>1805</v>
      </c>
      <c r="B77" s="6" t="s">
        <v>1019</v>
      </c>
      <c r="C77" s="6" t="s">
        <v>326</v>
      </c>
      <c r="D77" s="6" t="s">
        <v>346</v>
      </c>
      <c r="E77" s="6" t="n">
        <v>216</v>
      </c>
      <c r="F77" s="8" t="n">
        <v>0.736111111111111</v>
      </c>
    </row>
    <row r="78" customFormat="false" ht="32.8" hidden="false" customHeight="false" outlineLevel="0" collapsed="false">
      <c r="A78" s="7" t="s">
        <v>1805</v>
      </c>
      <c r="B78" s="6" t="s">
        <v>1019</v>
      </c>
      <c r="C78" s="6" t="s">
        <v>326</v>
      </c>
      <c r="D78" s="6" t="s">
        <v>339</v>
      </c>
      <c r="E78" s="6" t="n">
        <v>216</v>
      </c>
      <c r="F78" s="8" t="n">
        <v>0.726666666666667</v>
      </c>
    </row>
    <row r="79" customFormat="false" ht="32.8" hidden="false" customHeight="false" outlineLevel="0" collapsed="false">
      <c r="A79" s="7" t="s">
        <v>1805</v>
      </c>
      <c r="B79" s="6" t="s">
        <v>1019</v>
      </c>
      <c r="C79" s="6" t="s">
        <v>372</v>
      </c>
      <c r="D79" s="6" t="s">
        <v>375</v>
      </c>
      <c r="E79" s="6" t="n">
        <v>396</v>
      </c>
      <c r="F79" s="8" t="n">
        <v>0.740909090909091</v>
      </c>
    </row>
    <row r="80" customFormat="false" ht="32.8" hidden="false" customHeight="false" outlineLevel="0" collapsed="false">
      <c r="A80" s="7" t="s">
        <v>1805</v>
      </c>
      <c r="B80" s="6" t="s">
        <v>1019</v>
      </c>
      <c r="C80" s="6" t="s">
        <v>372</v>
      </c>
      <c r="D80" s="6" t="s">
        <v>385</v>
      </c>
      <c r="E80" s="6" t="n">
        <v>180</v>
      </c>
      <c r="F80" s="8" t="n">
        <v>0.742666666666667</v>
      </c>
    </row>
    <row r="81" customFormat="false" ht="32.8" hidden="false" customHeight="false" outlineLevel="0" collapsed="false">
      <c r="A81" s="7" t="s">
        <v>1805</v>
      </c>
      <c r="B81" s="6" t="s">
        <v>1019</v>
      </c>
      <c r="C81" s="6" t="s">
        <v>372</v>
      </c>
      <c r="D81" s="6" t="s">
        <v>384</v>
      </c>
      <c r="E81" s="6" t="n">
        <v>232</v>
      </c>
      <c r="F81" s="8" t="n">
        <v>0.672379434037465</v>
      </c>
    </row>
    <row r="82" customFormat="false" ht="32.8" hidden="false" customHeight="false" outlineLevel="0" collapsed="false">
      <c r="A82" s="7" t="s">
        <v>1805</v>
      </c>
      <c r="B82" s="6" t="s">
        <v>1019</v>
      </c>
      <c r="C82" s="6" t="s">
        <v>371</v>
      </c>
      <c r="D82" s="6" t="s">
        <v>388</v>
      </c>
      <c r="E82" s="6" t="n">
        <v>270</v>
      </c>
      <c r="F82" s="8" t="n">
        <v>0.764444444444445</v>
      </c>
    </row>
    <row r="83" customFormat="false" ht="32.8" hidden="false" customHeight="false" outlineLevel="0" collapsed="false">
      <c r="A83" s="7" t="s">
        <v>1805</v>
      </c>
      <c r="B83" s="6" t="s">
        <v>1019</v>
      </c>
      <c r="C83" s="6" t="s">
        <v>371</v>
      </c>
      <c r="D83" s="6" t="s">
        <v>374</v>
      </c>
      <c r="E83" s="6" t="n">
        <v>270</v>
      </c>
      <c r="F83" s="8" t="n">
        <v>0.676</v>
      </c>
    </row>
    <row r="84" customFormat="false" ht="32.8" hidden="false" customHeight="false" outlineLevel="0" collapsed="false">
      <c r="A84" s="7" t="s">
        <v>1805</v>
      </c>
      <c r="B84" s="6" t="s">
        <v>1019</v>
      </c>
      <c r="C84" s="6" t="s">
        <v>371</v>
      </c>
      <c r="D84" s="6" t="s">
        <v>389</v>
      </c>
      <c r="E84" s="6" t="n">
        <v>268</v>
      </c>
      <c r="F84" s="8" t="n">
        <v>0.724285002491281</v>
      </c>
    </row>
    <row r="85" customFormat="false" ht="32.8" hidden="false" customHeight="false" outlineLevel="0" collapsed="false">
      <c r="A85" s="7" t="s">
        <v>1805</v>
      </c>
      <c r="B85" s="7" t="s">
        <v>1020</v>
      </c>
      <c r="C85" s="6" t="s">
        <v>326</v>
      </c>
      <c r="D85" s="6" t="s">
        <v>343</v>
      </c>
      <c r="E85" s="6" t="n">
        <v>216</v>
      </c>
      <c r="F85" s="8" t="n">
        <v>0.800555555555556</v>
      </c>
    </row>
    <row r="86" customFormat="false" ht="32.8" hidden="false" customHeight="false" outlineLevel="0" collapsed="false">
      <c r="A86" s="7" t="s">
        <v>1805</v>
      </c>
      <c r="B86" s="7" t="s">
        <v>1020</v>
      </c>
      <c r="C86" s="6" t="s">
        <v>326</v>
      </c>
      <c r="D86" s="6" t="s">
        <v>334</v>
      </c>
      <c r="E86" s="6" t="n">
        <v>160</v>
      </c>
      <c r="F86" s="8" t="n">
        <v>0.604065719855194</v>
      </c>
    </row>
    <row r="87" customFormat="false" ht="32.8" hidden="false" customHeight="false" outlineLevel="0" collapsed="false">
      <c r="A87" s="7" t="s">
        <v>1805</v>
      </c>
      <c r="B87" s="7" t="s">
        <v>1020</v>
      </c>
      <c r="C87" s="6" t="s">
        <v>326</v>
      </c>
      <c r="D87" s="6" t="s">
        <v>346</v>
      </c>
      <c r="E87" s="6" t="n">
        <v>216</v>
      </c>
      <c r="F87" s="8" t="n">
        <v>0.743888888888889</v>
      </c>
    </row>
    <row r="88" customFormat="false" ht="32.8" hidden="false" customHeight="false" outlineLevel="0" collapsed="false">
      <c r="A88" s="7" t="s">
        <v>1805</v>
      </c>
      <c r="B88" s="7" t="s">
        <v>1020</v>
      </c>
      <c r="C88" s="6" t="s">
        <v>326</v>
      </c>
      <c r="D88" s="6" t="s">
        <v>339</v>
      </c>
      <c r="E88" s="6" t="n">
        <v>216</v>
      </c>
      <c r="F88" s="8" t="n">
        <v>0.773888888888889</v>
      </c>
    </row>
    <row r="89" customFormat="false" ht="32.8" hidden="false" customHeight="false" outlineLevel="0" collapsed="false">
      <c r="A89" s="7" t="s">
        <v>1805</v>
      </c>
      <c r="B89" s="7" t="s">
        <v>1020</v>
      </c>
      <c r="C89" s="6" t="s">
        <v>372</v>
      </c>
      <c r="D89" s="6" t="s">
        <v>375</v>
      </c>
      <c r="E89" s="6" t="n">
        <v>396</v>
      </c>
      <c r="F89" s="8" t="n">
        <v>0.772424242424242</v>
      </c>
    </row>
    <row r="90" customFormat="false" ht="32.8" hidden="false" customHeight="false" outlineLevel="0" collapsed="false">
      <c r="A90" s="7" t="s">
        <v>1805</v>
      </c>
      <c r="B90" s="7" t="s">
        <v>1020</v>
      </c>
      <c r="C90" s="6" t="s">
        <v>372</v>
      </c>
      <c r="D90" s="6" t="s">
        <v>385</v>
      </c>
      <c r="E90" s="6" t="n">
        <v>180</v>
      </c>
      <c r="F90" s="8" t="n">
        <v>0.743333333333333</v>
      </c>
    </row>
    <row r="91" customFormat="false" ht="32.8" hidden="false" customHeight="false" outlineLevel="0" collapsed="false">
      <c r="A91" s="7" t="s">
        <v>1805</v>
      </c>
      <c r="B91" s="7" t="s">
        <v>1020</v>
      </c>
      <c r="C91" s="6" t="s">
        <v>372</v>
      </c>
      <c r="D91" s="6" t="s">
        <v>384</v>
      </c>
      <c r="E91" s="6" t="n">
        <v>232</v>
      </c>
      <c r="F91" s="8" t="n">
        <v>0.680018599707719</v>
      </c>
    </row>
    <row r="92" customFormat="false" ht="32.8" hidden="false" customHeight="false" outlineLevel="0" collapsed="false">
      <c r="A92" s="7" t="s">
        <v>1805</v>
      </c>
      <c r="B92" s="7" t="s">
        <v>1020</v>
      </c>
      <c r="C92" s="6" t="s">
        <v>371</v>
      </c>
      <c r="D92" s="6" t="s">
        <v>388</v>
      </c>
      <c r="E92" s="6" t="n">
        <v>270</v>
      </c>
      <c r="F92" s="8" t="n">
        <v>0.784</v>
      </c>
    </row>
    <row r="93" customFormat="false" ht="32.8" hidden="false" customHeight="false" outlineLevel="0" collapsed="false">
      <c r="A93" s="7" t="s">
        <v>1805</v>
      </c>
      <c r="B93" s="7" t="s">
        <v>1020</v>
      </c>
      <c r="C93" s="6" t="s">
        <v>371</v>
      </c>
      <c r="D93" s="6" t="s">
        <v>374</v>
      </c>
      <c r="E93" s="6" t="n">
        <v>270</v>
      </c>
      <c r="F93" s="8" t="n">
        <v>0.744</v>
      </c>
    </row>
    <row r="94" customFormat="false" ht="32.8" hidden="false" customHeight="false" outlineLevel="0" collapsed="false">
      <c r="A94" s="7" t="s">
        <v>1805</v>
      </c>
      <c r="B94" s="7" t="s">
        <v>1020</v>
      </c>
      <c r="C94" s="6" t="s">
        <v>371</v>
      </c>
      <c r="D94" s="6" t="s">
        <v>389</v>
      </c>
      <c r="E94" s="6" t="n">
        <v>268</v>
      </c>
      <c r="F94" s="8" t="n">
        <v>0.690074738415546</v>
      </c>
    </row>
    <row r="95" customFormat="false" ht="32.8" hidden="false" customHeight="false" outlineLevel="0" collapsed="false">
      <c r="A95" s="7" t="s">
        <v>1805</v>
      </c>
      <c r="B95" s="6" t="s">
        <v>1021</v>
      </c>
      <c r="C95" s="6" t="s">
        <v>326</v>
      </c>
      <c r="D95" s="6" t="s">
        <v>343</v>
      </c>
      <c r="E95" s="6" t="n">
        <v>216</v>
      </c>
      <c r="F95" s="8" t="n">
        <v>0.772777777777778</v>
      </c>
    </row>
    <row r="96" customFormat="false" ht="32.8" hidden="false" customHeight="false" outlineLevel="0" collapsed="false">
      <c r="A96" s="7" t="s">
        <v>1805</v>
      </c>
      <c r="B96" s="6" t="s">
        <v>1021</v>
      </c>
      <c r="C96" s="6" t="s">
        <v>326</v>
      </c>
      <c r="D96" s="6" t="s">
        <v>334</v>
      </c>
      <c r="E96" s="6" t="n">
        <v>160</v>
      </c>
      <c r="F96" s="8" t="n">
        <v>0.520969089390142</v>
      </c>
    </row>
    <row r="97" customFormat="false" ht="32.8" hidden="false" customHeight="false" outlineLevel="0" collapsed="false">
      <c r="A97" s="7" t="s">
        <v>1805</v>
      </c>
      <c r="B97" s="6" t="s">
        <v>1021</v>
      </c>
      <c r="C97" s="6" t="s">
        <v>326</v>
      </c>
      <c r="D97" s="6" t="s">
        <v>346</v>
      </c>
      <c r="E97" s="6" t="n">
        <v>216</v>
      </c>
      <c r="F97" s="8" t="n">
        <v>0.723888888888889</v>
      </c>
    </row>
    <row r="98" customFormat="false" ht="32.8" hidden="false" customHeight="false" outlineLevel="0" collapsed="false">
      <c r="A98" s="7" t="s">
        <v>1805</v>
      </c>
      <c r="B98" s="6" t="s">
        <v>1021</v>
      </c>
      <c r="C98" s="6" t="s">
        <v>326</v>
      </c>
      <c r="D98" s="6" t="s">
        <v>339</v>
      </c>
      <c r="E98" s="6" t="n">
        <v>216</v>
      </c>
      <c r="F98" s="8" t="n">
        <v>0.765</v>
      </c>
    </row>
    <row r="99" customFormat="false" ht="32.8" hidden="false" customHeight="false" outlineLevel="0" collapsed="false">
      <c r="A99" s="7" t="s">
        <v>1805</v>
      </c>
      <c r="B99" s="6" t="s">
        <v>1021</v>
      </c>
      <c r="C99" s="6" t="s">
        <v>372</v>
      </c>
      <c r="D99" s="6" t="s">
        <v>375</v>
      </c>
      <c r="E99" s="6" t="n">
        <v>396</v>
      </c>
      <c r="F99" s="8" t="n">
        <v>0.749090909090909</v>
      </c>
    </row>
    <row r="100" customFormat="false" ht="32.8" hidden="false" customHeight="false" outlineLevel="0" collapsed="false">
      <c r="A100" s="7" t="s">
        <v>1805</v>
      </c>
      <c r="B100" s="6" t="s">
        <v>1021</v>
      </c>
      <c r="C100" s="6" t="s">
        <v>372</v>
      </c>
      <c r="D100" s="6" t="s">
        <v>385</v>
      </c>
      <c r="E100" s="6" t="n">
        <v>180</v>
      </c>
      <c r="F100" s="8" t="n">
        <v>0.710666666666667</v>
      </c>
    </row>
    <row r="101" customFormat="false" ht="32.8" hidden="false" customHeight="false" outlineLevel="0" collapsed="false">
      <c r="A101" s="7" t="s">
        <v>1805</v>
      </c>
      <c r="B101" s="6" t="s">
        <v>1021</v>
      </c>
      <c r="C101" s="6" t="s">
        <v>372</v>
      </c>
      <c r="D101" s="6" t="s">
        <v>384</v>
      </c>
      <c r="E101" s="6" t="n">
        <v>232</v>
      </c>
      <c r="F101" s="8" t="n">
        <v>0.635246446127275</v>
      </c>
    </row>
    <row r="102" customFormat="false" ht="32.8" hidden="false" customHeight="false" outlineLevel="0" collapsed="false">
      <c r="A102" s="7" t="s">
        <v>1805</v>
      </c>
      <c r="B102" s="6" t="s">
        <v>1021</v>
      </c>
      <c r="C102" s="6" t="s">
        <v>371</v>
      </c>
      <c r="D102" s="6" t="s">
        <v>388</v>
      </c>
      <c r="E102" s="6" t="n">
        <v>270</v>
      </c>
      <c r="F102" s="8" t="n">
        <v>0.742222222222222</v>
      </c>
    </row>
    <row r="103" customFormat="false" ht="32.8" hidden="false" customHeight="false" outlineLevel="0" collapsed="false">
      <c r="A103" s="7" t="s">
        <v>1805</v>
      </c>
      <c r="B103" s="6" t="s">
        <v>1021</v>
      </c>
      <c r="C103" s="6" t="s">
        <v>371</v>
      </c>
      <c r="D103" s="6" t="s">
        <v>374</v>
      </c>
      <c r="E103" s="6" t="n">
        <v>270</v>
      </c>
      <c r="F103" s="8" t="n">
        <v>0.721333333333333</v>
      </c>
    </row>
    <row r="104" customFormat="false" ht="32.8" hidden="false" customHeight="false" outlineLevel="0" collapsed="false">
      <c r="A104" s="7" t="s">
        <v>1805</v>
      </c>
      <c r="B104" s="6" t="s">
        <v>1021</v>
      </c>
      <c r="C104" s="6" t="s">
        <v>371</v>
      </c>
      <c r="D104" s="6" t="s">
        <v>389</v>
      </c>
      <c r="E104" s="6" t="n">
        <v>268</v>
      </c>
      <c r="F104" s="8" t="n">
        <v>0.659930244145491</v>
      </c>
    </row>
    <row r="105" customFormat="false" ht="32.8" hidden="false" customHeight="false" outlineLevel="0" collapsed="false">
      <c r="A105" s="7" t="s">
        <v>1806</v>
      </c>
      <c r="B105" s="6" t="s">
        <v>1019</v>
      </c>
      <c r="C105" s="6" t="s">
        <v>326</v>
      </c>
      <c r="D105" s="6" t="s">
        <v>343</v>
      </c>
      <c r="E105" s="6" t="n">
        <v>216</v>
      </c>
      <c r="F105" s="8" t="n">
        <v>0.807222222222222</v>
      </c>
    </row>
    <row r="106" customFormat="false" ht="32.8" hidden="false" customHeight="false" outlineLevel="0" collapsed="false">
      <c r="A106" s="7" t="s">
        <v>1806</v>
      </c>
      <c r="B106" s="6" t="s">
        <v>1019</v>
      </c>
      <c r="C106" s="6" t="s">
        <v>326</v>
      </c>
      <c r="D106" s="6" t="s">
        <v>334</v>
      </c>
      <c r="E106" s="6" t="n">
        <v>160</v>
      </c>
      <c r="F106" s="8" t="n">
        <v>0.856947925368978</v>
      </c>
    </row>
    <row r="107" customFormat="false" ht="32.8" hidden="false" customHeight="false" outlineLevel="0" collapsed="false">
      <c r="A107" s="7" t="s">
        <v>1806</v>
      </c>
      <c r="B107" s="6" t="s">
        <v>1019</v>
      </c>
      <c r="C107" s="6" t="s">
        <v>326</v>
      </c>
      <c r="D107" s="6" t="s">
        <v>346</v>
      </c>
      <c r="E107" s="6" t="n">
        <v>216</v>
      </c>
      <c r="F107" s="8" t="n">
        <v>0.737777777777778</v>
      </c>
    </row>
    <row r="108" customFormat="false" ht="32.8" hidden="false" customHeight="false" outlineLevel="0" collapsed="false">
      <c r="A108" s="7" t="s">
        <v>1806</v>
      </c>
      <c r="B108" s="6" t="s">
        <v>1019</v>
      </c>
      <c r="C108" s="6" t="s">
        <v>326</v>
      </c>
      <c r="D108" s="6" t="s">
        <v>339</v>
      </c>
      <c r="E108" s="6" t="n">
        <v>216</v>
      </c>
      <c r="F108" s="8" t="n">
        <v>0.910555555555556</v>
      </c>
    </row>
    <row r="109" customFormat="false" ht="32.8" hidden="false" customHeight="false" outlineLevel="0" collapsed="false">
      <c r="A109" s="7" t="s">
        <v>1806</v>
      </c>
      <c r="B109" s="6" t="s">
        <v>1019</v>
      </c>
      <c r="C109" s="6" t="s">
        <v>372</v>
      </c>
      <c r="D109" s="6" t="s">
        <v>375</v>
      </c>
      <c r="E109" s="6" t="n">
        <v>396</v>
      </c>
      <c r="F109" s="8" t="n">
        <v>0.816363636363636</v>
      </c>
    </row>
    <row r="110" customFormat="false" ht="32.8" hidden="false" customHeight="false" outlineLevel="0" collapsed="false">
      <c r="A110" s="7" t="s">
        <v>1806</v>
      </c>
      <c r="B110" s="6" t="s">
        <v>1019</v>
      </c>
      <c r="C110" s="6" t="s">
        <v>372</v>
      </c>
      <c r="D110" s="6" t="s">
        <v>385</v>
      </c>
      <c r="E110" s="6" t="n">
        <v>180</v>
      </c>
      <c r="F110" s="8" t="n">
        <v>0.768666666666667</v>
      </c>
    </row>
    <row r="111" customFormat="false" ht="32.8" hidden="false" customHeight="false" outlineLevel="0" collapsed="false">
      <c r="A111" s="7" t="s">
        <v>1806</v>
      </c>
      <c r="B111" s="6" t="s">
        <v>1019</v>
      </c>
      <c r="C111" s="6" t="s">
        <v>372</v>
      </c>
      <c r="D111" s="6" t="s">
        <v>384</v>
      </c>
      <c r="E111" s="6" t="n">
        <v>232</v>
      </c>
      <c r="F111" s="8" t="n">
        <v>0.887471768300784</v>
      </c>
    </row>
    <row r="112" customFormat="false" ht="32.8" hidden="false" customHeight="false" outlineLevel="0" collapsed="false">
      <c r="A112" s="7" t="s">
        <v>1806</v>
      </c>
      <c r="B112" s="6" t="s">
        <v>1019</v>
      </c>
      <c r="C112" s="6" t="s">
        <v>371</v>
      </c>
      <c r="D112" s="6" t="s">
        <v>388</v>
      </c>
      <c r="E112" s="6" t="n">
        <v>270</v>
      </c>
      <c r="F112" s="8" t="n">
        <v>0.875555555555556</v>
      </c>
    </row>
    <row r="113" customFormat="false" ht="32.8" hidden="false" customHeight="false" outlineLevel="0" collapsed="false">
      <c r="A113" s="7" t="s">
        <v>1806</v>
      </c>
      <c r="B113" s="6" t="s">
        <v>1019</v>
      </c>
      <c r="C113" s="6" t="s">
        <v>371</v>
      </c>
      <c r="D113" s="6" t="s">
        <v>374</v>
      </c>
      <c r="E113" s="6" t="n">
        <v>270</v>
      </c>
      <c r="F113" s="8" t="n">
        <v>0.801777777777778</v>
      </c>
    </row>
    <row r="114" customFormat="false" ht="32.8" hidden="false" customHeight="false" outlineLevel="0" collapsed="false">
      <c r="A114" s="7" t="s">
        <v>1806</v>
      </c>
      <c r="B114" s="6" t="s">
        <v>1019</v>
      </c>
      <c r="C114" s="6" t="s">
        <v>371</v>
      </c>
      <c r="D114" s="6" t="s">
        <v>389</v>
      </c>
      <c r="E114" s="6" t="n">
        <v>268</v>
      </c>
      <c r="F114" s="8" t="n">
        <v>0.801664175386149</v>
      </c>
    </row>
    <row r="115" customFormat="false" ht="32.8" hidden="false" customHeight="false" outlineLevel="0" collapsed="false">
      <c r="A115" s="7" t="s">
        <v>1806</v>
      </c>
      <c r="B115" s="7" t="s">
        <v>1020</v>
      </c>
      <c r="C115" s="6" t="s">
        <v>326</v>
      </c>
      <c r="D115" s="6" t="s">
        <v>343</v>
      </c>
      <c r="E115" s="6" t="n">
        <v>216</v>
      </c>
      <c r="F115" s="8" t="n">
        <v>0.862222222222222</v>
      </c>
    </row>
    <row r="116" customFormat="false" ht="32.8" hidden="false" customHeight="false" outlineLevel="0" collapsed="false">
      <c r="A116" s="7" t="s">
        <v>1806</v>
      </c>
      <c r="B116" s="7" t="s">
        <v>1020</v>
      </c>
      <c r="C116" s="6" t="s">
        <v>326</v>
      </c>
      <c r="D116" s="6" t="s">
        <v>334</v>
      </c>
      <c r="E116" s="6" t="n">
        <v>160</v>
      </c>
      <c r="F116" s="8" t="n">
        <v>0.57360066833751</v>
      </c>
    </row>
    <row r="117" customFormat="false" ht="32.8" hidden="false" customHeight="false" outlineLevel="0" collapsed="false">
      <c r="A117" s="7" t="s">
        <v>1806</v>
      </c>
      <c r="B117" s="7" t="s">
        <v>1020</v>
      </c>
      <c r="C117" s="6" t="s">
        <v>326</v>
      </c>
      <c r="D117" s="6" t="s">
        <v>346</v>
      </c>
      <c r="E117" s="6" t="n">
        <v>216</v>
      </c>
      <c r="F117" s="8" t="n">
        <v>0.752222222222222</v>
      </c>
    </row>
    <row r="118" customFormat="false" ht="32.8" hidden="false" customHeight="false" outlineLevel="0" collapsed="false">
      <c r="A118" s="7" t="s">
        <v>1806</v>
      </c>
      <c r="B118" s="7" t="s">
        <v>1020</v>
      </c>
      <c r="C118" s="6" t="s">
        <v>326</v>
      </c>
      <c r="D118" s="6" t="s">
        <v>339</v>
      </c>
      <c r="E118" s="6" t="n">
        <v>216</v>
      </c>
      <c r="F118" s="8" t="n">
        <v>0.817222222222222</v>
      </c>
    </row>
    <row r="119" customFormat="false" ht="32.8" hidden="false" customHeight="false" outlineLevel="0" collapsed="false">
      <c r="A119" s="7" t="s">
        <v>1806</v>
      </c>
      <c r="B119" s="7" t="s">
        <v>1020</v>
      </c>
      <c r="C119" s="6" t="s">
        <v>372</v>
      </c>
      <c r="D119" s="6" t="s">
        <v>375</v>
      </c>
      <c r="E119" s="6" t="n">
        <v>396</v>
      </c>
      <c r="F119" s="8" t="n">
        <v>0.806363636363636</v>
      </c>
    </row>
    <row r="120" customFormat="false" ht="32.8" hidden="false" customHeight="false" outlineLevel="0" collapsed="false">
      <c r="A120" s="7" t="s">
        <v>1806</v>
      </c>
      <c r="B120" s="7" t="s">
        <v>1020</v>
      </c>
      <c r="C120" s="6" t="s">
        <v>372</v>
      </c>
      <c r="D120" s="6" t="s">
        <v>385</v>
      </c>
      <c r="E120" s="6" t="n">
        <v>180</v>
      </c>
      <c r="F120" s="8" t="n">
        <v>0.767333333333333</v>
      </c>
    </row>
    <row r="121" customFormat="false" ht="32.8" hidden="false" customHeight="false" outlineLevel="0" collapsed="false">
      <c r="A121" s="7" t="s">
        <v>1806</v>
      </c>
      <c r="B121" s="7" t="s">
        <v>1020</v>
      </c>
      <c r="C121" s="6" t="s">
        <v>372</v>
      </c>
      <c r="D121" s="6" t="s">
        <v>384</v>
      </c>
      <c r="E121" s="6" t="n">
        <v>232</v>
      </c>
      <c r="F121" s="8" t="n">
        <v>0.687963332004783</v>
      </c>
    </row>
    <row r="122" customFormat="false" ht="32.8" hidden="false" customHeight="false" outlineLevel="0" collapsed="false">
      <c r="A122" s="7" t="s">
        <v>1806</v>
      </c>
      <c r="B122" s="7" t="s">
        <v>1020</v>
      </c>
      <c r="C122" s="6" t="s">
        <v>371</v>
      </c>
      <c r="D122" s="6" t="s">
        <v>388</v>
      </c>
      <c r="E122" s="6" t="n">
        <v>270</v>
      </c>
      <c r="F122" s="8" t="n">
        <v>0.811111111111111</v>
      </c>
    </row>
    <row r="123" customFormat="false" ht="32.8" hidden="false" customHeight="false" outlineLevel="0" collapsed="false">
      <c r="A123" s="7" t="s">
        <v>1806</v>
      </c>
      <c r="B123" s="7" t="s">
        <v>1020</v>
      </c>
      <c r="C123" s="6" t="s">
        <v>371</v>
      </c>
      <c r="D123" s="6" t="s">
        <v>374</v>
      </c>
      <c r="E123" s="6" t="n">
        <v>270</v>
      </c>
      <c r="F123" s="8" t="n">
        <v>0.749777777777778</v>
      </c>
    </row>
    <row r="124" customFormat="false" ht="32.8" hidden="false" customHeight="false" outlineLevel="0" collapsed="false">
      <c r="A124" s="7" t="s">
        <v>1806</v>
      </c>
      <c r="B124" s="7" t="s">
        <v>1020</v>
      </c>
      <c r="C124" s="6" t="s">
        <v>371</v>
      </c>
      <c r="D124" s="6" t="s">
        <v>389</v>
      </c>
      <c r="E124" s="6" t="n">
        <v>268</v>
      </c>
      <c r="F124" s="8" t="n">
        <v>0.730214250124564</v>
      </c>
    </row>
    <row r="125" customFormat="false" ht="32.8" hidden="false" customHeight="false" outlineLevel="0" collapsed="false">
      <c r="A125" s="7" t="s">
        <v>1806</v>
      </c>
      <c r="B125" s="6" t="s">
        <v>1021</v>
      </c>
      <c r="C125" s="6" t="s">
        <v>326</v>
      </c>
      <c r="D125" s="6" t="s">
        <v>343</v>
      </c>
      <c r="E125" s="6" t="n">
        <v>216</v>
      </c>
      <c r="F125" s="8" t="n">
        <v>0.877777777777778</v>
      </c>
    </row>
    <row r="126" customFormat="false" ht="32.8" hidden="false" customHeight="false" outlineLevel="0" collapsed="false">
      <c r="A126" s="7" t="s">
        <v>1806</v>
      </c>
      <c r="B126" s="6" t="s">
        <v>1021</v>
      </c>
      <c r="C126" s="6" t="s">
        <v>326</v>
      </c>
      <c r="D126" s="6" t="s">
        <v>334</v>
      </c>
      <c r="E126" s="6" t="n">
        <v>160</v>
      </c>
      <c r="F126" s="8" t="n">
        <v>0.853244221665274</v>
      </c>
    </row>
    <row r="127" customFormat="false" ht="32.8" hidden="false" customHeight="false" outlineLevel="0" collapsed="false">
      <c r="A127" s="7" t="s">
        <v>1806</v>
      </c>
      <c r="B127" s="6" t="s">
        <v>1021</v>
      </c>
      <c r="C127" s="6" t="s">
        <v>326</v>
      </c>
      <c r="D127" s="6" t="s">
        <v>346</v>
      </c>
      <c r="E127" s="6" t="n">
        <v>216</v>
      </c>
      <c r="F127" s="8" t="n">
        <v>0.745</v>
      </c>
    </row>
    <row r="128" customFormat="false" ht="32.8" hidden="false" customHeight="false" outlineLevel="0" collapsed="false">
      <c r="A128" s="7" t="s">
        <v>1806</v>
      </c>
      <c r="B128" s="6" t="s">
        <v>1021</v>
      </c>
      <c r="C128" s="6" t="s">
        <v>326</v>
      </c>
      <c r="D128" s="6" t="s">
        <v>339</v>
      </c>
      <c r="E128" s="6" t="n">
        <v>216</v>
      </c>
      <c r="F128" s="8" t="n">
        <v>0.862222222222222</v>
      </c>
    </row>
    <row r="129" customFormat="false" ht="32.8" hidden="false" customHeight="false" outlineLevel="0" collapsed="false">
      <c r="A129" s="7" t="s">
        <v>1806</v>
      </c>
      <c r="B129" s="6" t="s">
        <v>1021</v>
      </c>
      <c r="C129" s="6" t="s">
        <v>372</v>
      </c>
      <c r="D129" s="6" t="s">
        <v>375</v>
      </c>
      <c r="E129" s="6" t="n">
        <v>396</v>
      </c>
      <c r="F129" s="8" t="n">
        <v>0.865151515151515</v>
      </c>
    </row>
    <row r="130" customFormat="false" ht="32.8" hidden="false" customHeight="false" outlineLevel="0" collapsed="false">
      <c r="A130" s="7" t="s">
        <v>1806</v>
      </c>
      <c r="B130" s="6" t="s">
        <v>1021</v>
      </c>
      <c r="C130" s="6" t="s">
        <v>372</v>
      </c>
      <c r="D130" s="6" t="s">
        <v>385</v>
      </c>
      <c r="E130" s="6" t="n">
        <v>180</v>
      </c>
      <c r="F130" s="8" t="n">
        <v>0.762666666666667</v>
      </c>
    </row>
    <row r="131" customFormat="false" ht="32.8" hidden="false" customHeight="false" outlineLevel="0" collapsed="false">
      <c r="A131" s="7" t="s">
        <v>1806</v>
      </c>
      <c r="B131" s="6" t="s">
        <v>1021</v>
      </c>
      <c r="C131" s="6" t="s">
        <v>372</v>
      </c>
      <c r="D131" s="6" t="s">
        <v>384</v>
      </c>
      <c r="E131" s="6" t="n">
        <v>232</v>
      </c>
      <c r="F131" s="8" t="n">
        <v>0.833851468048359</v>
      </c>
    </row>
    <row r="132" customFormat="false" ht="32.8" hidden="false" customHeight="false" outlineLevel="0" collapsed="false">
      <c r="A132" s="7" t="s">
        <v>1806</v>
      </c>
      <c r="B132" s="6" t="s">
        <v>1021</v>
      </c>
      <c r="C132" s="6" t="s">
        <v>371</v>
      </c>
      <c r="D132" s="6" t="s">
        <v>388</v>
      </c>
      <c r="E132" s="6" t="n">
        <v>270</v>
      </c>
      <c r="F132" s="8" t="n">
        <v>0.881333333333333</v>
      </c>
    </row>
    <row r="133" customFormat="false" ht="32.8" hidden="false" customHeight="false" outlineLevel="0" collapsed="false">
      <c r="A133" s="7" t="s">
        <v>1806</v>
      </c>
      <c r="B133" s="6" t="s">
        <v>1021</v>
      </c>
      <c r="C133" s="6" t="s">
        <v>371</v>
      </c>
      <c r="D133" s="6" t="s">
        <v>374</v>
      </c>
      <c r="E133" s="6" t="n">
        <v>270</v>
      </c>
      <c r="F133" s="8" t="n">
        <v>0.807555555555556</v>
      </c>
    </row>
    <row r="134" customFormat="false" ht="32.8" hidden="false" customHeight="false" outlineLevel="0" collapsed="false">
      <c r="A134" s="7" t="s">
        <v>1806</v>
      </c>
      <c r="B134" s="6" t="s">
        <v>1021</v>
      </c>
      <c r="C134" s="6" t="s">
        <v>371</v>
      </c>
      <c r="D134" s="6" t="s">
        <v>389</v>
      </c>
      <c r="E134" s="6" t="n">
        <v>268</v>
      </c>
      <c r="F134" s="8" t="n">
        <v>0.811131041355257</v>
      </c>
    </row>
    <row r="135" customFormat="false" ht="14.25" hidden="false" customHeight="true" outlineLevel="0" collapsed="false">
      <c r="A135" s="10" t="s">
        <v>1820</v>
      </c>
      <c r="B135" s="10"/>
      <c r="C135" s="10"/>
      <c r="D135" s="10"/>
      <c r="E135" s="10"/>
      <c r="F135" s="10"/>
      <c r="G135" s="10"/>
      <c r="H135" s="10"/>
      <c r="I135" s="10"/>
      <c r="J135" s="10"/>
      <c r="K135" s="10"/>
      <c r="L135" s="10"/>
    </row>
  </sheetData>
  <mergeCells count="2">
    <mergeCell ref="A2:L2"/>
    <mergeCell ref="A135:L1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40"/>
    <col collapsed="false" customWidth="true" hidden="false" outlineLevel="0" max="4" min="4" style="0" width="46"/>
    <col collapsed="false" customWidth="true" hidden="false" outlineLevel="0" max="5" min="5" style="0" width="60"/>
    <col collapsed="false" customWidth="true" hidden="false" outlineLevel="0" max="39" min="6" style="0" width="14"/>
  </cols>
  <sheetData>
    <row r="1" customFormat="false" ht="17.35" hidden="false" customHeight="false" outlineLevel="0" collapsed="false">
      <c r="A1" s="1" t="s">
        <v>80</v>
      </c>
    </row>
    <row r="2" customFormat="false" ht="14.25" hidden="false" customHeight="true" outlineLevel="0" collapsed="false">
      <c r="A2" s="2" t="s">
        <v>1821</v>
      </c>
      <c r="B2" s="2"/>
      <c r="C2" s="2"/>
      <c r="D2" s="2"/>
      <c r="E2" s="2"/>
      <c r="F2" s="2"/>
      <c r="G2" s="2"/>
      <c r="H2" s="2"/>
      <c r="I2" s="2"/>
      <c r="J2" s="2"/>
      <c r="K2" s="2"/>
      <c r="L2" s="2"/>
    </row>
    <row r="4" customFormat="false" ht="24" hidden="false" customHeight="true" outlineLevel="0" collapsed="false">
      <c r="A4" s="5" t="s">
        <v>1822</v>
      </c>
      <c r="B4" s="5" t="s">
        <v>649</v>
      </c>
      <c r="C4" s="5" t="s">
        <v>650</v>
      </c>
      <c r="D4" s="5" t="s">
        <v>651</v>
      </c>
      <c r="E4" s="5" t="s">
        <v>159</v>
      </c>
      <c r="F4" s="5" t="s">
        <v>392</v>
      </c>
    </row>
    <row r="5" customFormat="false" ht="22.35" hidden="false" customHeight="false" outlineLevel="0" collapsed="false">
      <c r="A5" s="6" t="n">
        <v>1</v>
      </c>
      <c r="B5" s="6" t="s">
        <v>1823</v>
      </c>
      <c r="C5" s="7" t="s">
        <v>393</v>
      </c>
      <c r="D5" s="6" t="s">
        <v>1824</v>
      </c>
      <c r="E5" s="7" t="s">
        <v>394</v>
      </c>
      <c r="F5" s="6" t="s">
        <v>395</v>
      </c>
    </row>
    <row r="6" customFormat="false" ht="22.35" hidden="false" customHeight="false" outlineLevel="0" collapsed="false">
      <c r="A6" s="6" t="n">
        <v>2</v>
      </c>
      <c r="B6" s="6" t="s">
        <v>1823</v>
      </c>
      <c r="C6" s="7" t="s">
        <v>396</v>
      </c>
      <c r="D6" s="6" t="s">
        <v>1824</v>
      </c>
      <c r="E6" s="7" t="s">
        <v>397</v>
      </c>
      <c r="F6" s="6" t="s">
        <v>395</v>
      </c>
    </row>
    <row r="7" customFormat="false" ht="22.35" hidden="false" customHeight="false" outlineLevel="0" collapsed="false">
      <c r="A7" s="6" t="n">
        <v>3</v>
      </c>
      <c r="B7" s="6" t="s">
        <v>1823</v>
      </c>
      <c r="C7" s="7" t="s">
        <v>398</v>
      </c>
      <c r="D7" s="6" t="s">
        <v>1824</v>
      </c>
      <c r="E7" s="6" t="s">
        <v>399</v>
      </c>
      <c r="F7" s="6" t="s">
        <v>395</v>
      </c>
    </row>
    <row r="8" customFormat="false" ht="22.35" hidden="false" customHeight="false" outlineLevel="0" collapsed="false">
      <c r="A8" s="6" t="n">
        <v>4</v>
      </c>
      <c r="B8" s="6" t="s">
        <v>1823</v>
      </c>
      <c r="C8" s="7" t="s">
        <v>400</v>
      </c>
      <c r="D8" s="6" t="s">
        <v>1824</v>
      </c>
      <c r="E8" s="6" t="s">
        <v>399</v>
      </c>
      <c r="F8" s="6" t="s">
        <v>395</v>
      </c>
    </row>
    <row r="9" customFormat="false" ht="22.35" hidden="false" customHeight="false" outlineLevel="0" collapsed="false">
      <c r="A9" s="6" t="n">
        <v>5</v>
      </c>
      <c r="B9" s="6" t="s">
        <v>1823</v>
      </c>
      <c r="C9" s="7" t="s">
        <v>401</v>
      </c>
      <c r="D9" s="6" t="s">
        <v>1824</v>
      </c>
      <c r="E9" s="6" t="s">
        <v>402</v>
      </c>
      <c r="F9" s="6" t="s">
        <v>395</v>
      </c>
    </row>
    <row r="10" customFormat="false" ht="15" hidden="false" customHeight="false" outlineLevel="0" collapsed="false">
      <c r="A10" s="6" t="n">
        <v>6</v>
      </c>
      <c r="B10" s="6" t="s">
        <v>1823</v>
      </c>
      <c r="C10" s="7" t="s">
        <v>403</v>
      </c>
      <c r="D10" s="6" t="s">
        <v>1824</v>
      </c>
      <c r="E10" s="7" t="s">
        <v>404</v>
      </c>
      <c r="F10" s="15" t="s">
        <v>405</v>
      </c>
    </row>
    <row r="11" customFormat="false" ht="22.35" hidden="false" customHeight="false" outlineLevel="0" collapsed="false">
      <c r="A11" s="6" t="n">
        <v>7</v>
      </c>
      <c r="B11" s="6" t="s">
        <v>1823</v>
      </c>
      <c r="C11" s="7" t="s">
        <v>406</v>
      </c>
      <c r="D11" s="6" t="s">
        <v>1824</v>
      </c>
      <c r="E11" s="7" t="s">
        <v>407</v>
      </c>
      <c r="F11" s="15" t="s">
        <v>405</v>
      </c>
    </row>
    <row r="12" customFormat="false" ht="15" hidden="false" customHeight="false" outlineLevel="0" collapsed="false">
      <c r="A12" s="6" t="n">
        <v>8</v>
      </c>
      <c r="B12" s="6" t="s">
        <v>1823</v>
      </c>
      <c r="C12" s="7" t="s">
        <v>408</v>
      </c>
      <c r="D12" s="6" t="s">
        <v>1824</v>
      </c>
      <c r="E12" s="6" t="s">
        <v>1825</v>
      </c>
      <c r="F12" s="6" t="s">
        <v>395</v>
      </c>
    </row>
    <row r="13" customFormat="false" ht="15" hidden="false" customHeight="false" outlineLevel="0" collapsed="false">
      <c r="A13" s="6" t="n">
        <v>9</v>
      </c>
      <c r="B13" s="6" t="s">
        <v>1823</v>
      </c>
      <c r="C13" s="7" t="s">
        <v>409</v>
      </c>
      <c r="D13" s="6" t="s">
        <v>1824</v>
      </c>
      <c r="E13" s="6" t="s">
        <v>410</v>
      </c>
      <c r="F13" s="6" t="s">
        <v>395</v>
      </c>
    </row>
    <row r="14" customFormat="false" ht="15" hidden="false" customHeight="false" outlineLevel="0" collapsed="false">
      <c r="A14" s="6" t="n">
        <v>10</v>
      </c>
      <c r="B14" s="6" t="s">
        <v>1823</v>
      </c>
      <c r="C14" s="7" t="s">
        <v>411</v>
      </c>
      <c r="D14" s="6" t="s">
        <v>1824</v>
      </c>
      <c r="E14" s="7" t="s">
        <v>412</v>
      </c>
      <c r="F14" s="6" t="s">
        <v>395</v>
      </c>
    </row>
    <row r="15" customFormat="false" ht="15" hidden="false" customHeight="false" outlineLevel="0" collapsed="false">
      <c r="A15" s="6" t="n">
        <v>11</v>
      </c>
      <c r="B15" s="6" t="s">
        <v>1823</v>
      </c>
      <c r="C15" s="7" t="s">
        <v>413</v>
      </c>
      <c r="D15" s="6" t="s">
        <v>1824</v>
      </c>
      <c r="E15" s="6" t="s">
        <v>1826</v>
      </c>
      <c r="F15" s="6" t="s">
        <v>395</v>
      </c>
    </row>
    <row r="16" customFormat="false" ht="22.35" hidden="false" customHeight="false" outlineLevel="0" collapsed="false">
      <c r="A16" s="6" t="n">
        <v>12</v>
      </c>
      <c r="B16" s="6" t="s">
        <v>1823</v>
      </c>
      <c r="C16" s="7" t="s">
        <v>414</v>
      </c>
      <c r="D16" s="6" t="s">
        <v>1824</v>
      </c>
      <c r="E16" s="7" t="s">
        <v>415</v>
      </c>
      <c r="F16" s="6" t="s">
        <v>395</v>
      </c>
    </row>
    <row r="17" customFormat="false" ht="15" hidden="false" customHeight="false" outlineLevel="0" collapsed="false">
      <c r="A17" s="6" t="n">
        <v>13</v>
      </c>
      <c r="B17" s="6" t="s">
        <v>1823</v>
      </c>
      <c r="C17" s="7" t="s">
        <v>416</v>
      </c>
      <c r="D17" s="6" t="s">
        <v>1824</v>
      </c>
      <c r="E17" s="7" t="s">
        <v>417</v>
      </c>
      <c r="F17" s="15" t="s">
        <v>405</v>
      </c>
    </row>
    <row r="18" customFormat="false" ht="15" hidden="false" customHeight="false" outlineLevel="0" collapsed="false">
      <c r="A18" s="6" t="n">
        <v>14</v>
      </c>
      <c r="B18" s="6" t="s">
        <v>1823</v>
      </c>
      <c r="C18" s="7" t="s">
        <v>418</v>
      </c>
      <c r="D18" s="6" t="s">
        <v>1824</v>
      </c>
      <c r="E18" s="6" t="s">
        <v>419</v>
      </c>
      <c r="F18" s="6" t="s">
        <v>395</v>
      </c>
    </row>
    <row r="19" customFormat="false" ht="15" hidden="false" customHeight="false" outlineLevel="0" collapsed="false">
      <c r="A19" s="6" t="n">
        <v>15</v>
      </c>
      <c r="B19" s="6" t="s">
        <v>1823</v>
      </c>
      <c r="C19" s="7" t="s">
        <v>420</v>
      </c>
      <c r="D19" s="6" t="s">
        <v>1824</v>
      </c>
      <c r="E19" s="6" t="s">
        <v>419</v>
      </c>
      <c r="F19" s="6" t="s">
        <v>395</v>
      </c>
    </row>
    <row r="20" customFormat="false" ht="22.35" hidden="false" customHeight="false" outlineLevel="0" collapsed="false">
      <c r="A20" s="6" t="n">
        <v>16</v>
      </c>
      <c r="B20" s="6" t="s">
        <v>1823</v>
      </c>
      <c r="C20" s="7" t="s">
        <v>421</v>
      </c>
      <c r="D20" s="6" t="s">
        <v>1824</v>
      </c>
      <c r="E20" s="7" t="s">
        <v>422</v>
      </c>
      <c r="F20" s="6" t="s">
        <v>395</v>
      </c>
    </row>
    <row r="21" customFormat="false" ht="22.35" hidden="false" customHeight="false" outlineLevel="0" collapsed="false">
      <c r="A21" s="6" t="n">
        <v>17</v>
      </c>
      <c r="B21" s="6" t="s">
        <v>1823</v>
      </c>
      <c r="C21" s="7" t="s">
        <v>423</v>
      </c>
      <c r="D21" s="6" t="s">
        <v>1824</v>
      </c>
      <c r="E21" s="7" t="s">
        <v>424</v>
      </c>
      <c r="F21" s="6" t="s">
        <v>395</v>
      </c>
    </row>
    <row r="22" customFormat="false" ht="32.8" hidden="false" customHeight="false" outlineLevel="0" collapsed="false">
      <c r="A22" s="6" t="n">
        <v>18</v>
      </c>
      <c r="B22" s="6" t="s">
        <v>1823</v>
      </c>
      <c r="C22" s="7" t="s">
        <v>425</v>
      </c>
      <c r="D22" s="6" t="s">
        <v>1824</v>
      </c>
      <c r="E22" s="7" t="s">
        <v>426</v>
      </c>
      <c r="F22" s="6" t="s">
        <v>395</v>
      </c>
    </row>
    <row r="23" customFormat="false" ht="15" hidden="false" customHeight="false" outlineLevel="0" collapsed="false">
      <c r="A23" s="6" t="n">
        <v>19</v>
      </c>
      <c r="B23" s="6" t="s">
        <v>652</v>
      </c>
      <c r="C23" s="7" t="s">
        <v>653</v>
      </c>
      <c r="D23" s="7" t="s">
        <v>654</v>
      </c>
      <c r="E23" s="7" t="s">
        <v>655</v>
      </c>
      <c r="F23" s="15" t="s">
        <v>405</v>
      </c>
    </row>
    <row r="24" customFormat="false" ht="43.25" hidden="false" customHeight="false" outlineLevel="0" collapsed="false">
      <c r="A24" s="6" t="n">
        <v>20</v>
      </c>
      <c r="B24" s="6" t="s">
        <v>652</v>
      </c>
      <c r="C24" s="7" t="s">
        <v>656</v>
      </c>
      <c r="D24" s="7" t="s">
        <v>657</v>
      </c>
      <c r="E24" s="7" t="s">
        <v>658</v>
      </c>
      <c r="F24" s="6" t="s">
        <v>395</v>
      </c>
    </row>
    <row r="25" customFormat="false" ht="15" hidden="false" customHeight="false" outlineLevel="0" collapsed="false">
      <c r="A25" s="6" t="n">
        <v>21</v>
      </c>
      <c r="B25" s="6" t="s">
        <v>861</v>
      </c>
      <c r="C25" s="7" t="s">
        <v>862</v>
      </c>
      <c r="D25" s="7" t="s">
        <v>863</v>
      </c>
      <c r="E25" s="6" t="s">
        <v>864</v>
      </c>
      <c r="F25" s="6" t="s">
        <v>395</v>
      </c>
    </row>
    <row r="26" customFormat="false" ht="22.35" hidden="false" customHeight="false" outlineLevel="0" collapsed="false">
      <c r="A26" s="6" t="n">
        <v>22</v>
      </c>
      <c r="B26" s="6" t="s">
        <v>861</v>
      </c>
      <c r="C26" s="7" t="s">
        <v>865</v>
      </c>
      <c r="D26" s="7" t="s">
        <v>866</v>
      </c>
      <c r="E26" s="7" t="s">
        <v>867</v>
      </c>
      <c r="F26" s="6" t="s">
        <v>395</v>
      </c>
    </row>
    <row r="27" customFormat="false" ht="15" hidden="false" customHeight="false" outlineLevel="0" collapsed="false">
      <c r="A27" s="6" t="n">
        <v>23</v>
      </c>
      <c r="B27" s="6" t="s">
        <v>861</v>
      </c>
      <c r="C27" s="7" t="s">
        <v>868</v>
      </c>
      <c r="D27" s="7" t="s">
        <v>869</v>
      </c>
      <c r="E27" s="7" t="s">
        <v>870</v>
      </c>
      <c r="F27" s="6" t="s">
        <v>395</v>
      </c>
    </row>
    <row r="28" customFormat="false" ht="22.35" hidden="false" customHeight="false" outlineLevel="0" collapsed="false">
      <c r="A28" s="6" t="n">
        <v>24</v>
      </c>
      <c r="B28" s="6" t="s">
        <v>909</v>
      </c>
      <c r="C28" s="7" t="s">
        <v>910</v>
      </c>
      <c r="D28" s="7" t="s">
        <v>911</v>
      </c>
      <c r="E28" s="7" t="s">
        <v>912</v>
      </c>
      <c r="F28" s="6" t="s">
        <v>395</v>
      </c>
    </row>
    <row r="29" customFormat="false" ht="22.35" hidden="false" customHeight="false" outlineLevel="0" collapsed="false">
      <c r="A29" s="6" t="n">
        <v>25</v>
      </c>
      <c r="B29" s="6" t="s">
        <v>652</v>
      </c>
      <c r="C29" s="7" t="s">
        <v>659</v>
      </c>
      <c r="D29" s="7" t="s">
        <v>660</v>
      </c>
      <c r="E29" s="7" t="s">
        <v>661</v>
      </c>
      <c r="F29" s="6" t="s">
        <v>395</v>
      </c>
    </row>
    <row r="30" customFormat="false" ht="15" hidden="false" customHeight="false" outlineLevel="0" collapsed="false">
      <c r="A30" s="6" t="n">
        <v>26</v>
      </c>
      <c r="B30" s="6" t="s">
        <v>652</v>
      </c>
      <c r="C30" s="6" t="s">
        <v>662</v>
      </c>
      <c r="D30" s="7" t="s">
        <v>663</v>
      </c>
      <c r="E30" s="6" t="s">
        <v>664</v>
      </c>
      <c r="F30" s="6" t="s">
        <v>395</v>
      </c>
    </row>
    <row r="31" customFormat="false" ht="15" hidden="false" customHeight="false" outlineLevel="0" collapsed="false">
      <c r="A31" s="6" t="n">
        <v>27</v>
      </c>
      <c r="B31" s="6" t="s">
        <v>652</v>
      </c>
      <c r="C31" s="7" t="s">
        <v>665</v>
      </c>
      <c r="D31" s="7" t="s">
        <v>666</v>
      </c>
      <c r="E31" s="6" t="s">
        <v>667</v>
      </c>
      <c r="F31" s="6" t="s">
        <v>395</v>
      </c>
    </row>
    <row r="32" customFormat="false" ht="15" hidden="false" customHeight="false" outlineLevel="0" collapsed="false">
      <c r="A32" s="6" t="n">
        <v>28</v>
      </c>
      <c r="B32" s="6" t="s">
        <v>652</v>
      </c>
      <c r="C32" s="6" t="s">
        <v>668</v>
      </c>
      <c r="D32" s="7" t="s">
        <v>669</v>
      </c>
      <c r="E32" s="7" t="s">
        <v>670</v>
      </c>
      <c r="F32" s="6" t="s">
        <v>395</v>
      </c>
    </row>
    <row r="33" customFormat="false" ht="15" hidden="false" customHeight="false" outlineLevel="0" collapsed="false">
      <c r="A33" s="6" t="n">
        <v>29</v>
      </c>
      <c r="B33" s="6" t="s">
        <v>652</v>
      </c>
      <c r="C33" s="6" t="s">
        <v>671</v>
      </c>
      <c r="D33" s="7" t="s">
        <v>672</v>
      </c>
      <c r="E33" s="7" t="s">
        <v>673</v>
      </c>
      <c r="F33" s="6" t="s">
        <v>395</v>
      </c>
    </row>
    <row r="34" customFormat="false" ht="22.35" hidden="false" customHeight="false" outlineLevel="0" collapsed="false">
      <c r="A34" s="6" t="n">
        <v>30</v>
      </c>
      <c r="B34" s="6" t="s">
        <v>652</v>
      </c>
      <c r="C34" s="6" t="s">
        <v>674</v>
      </c>
      <c r="D34" s="7" t="s">
        <v>675</v>
      </c>
      <c r="E34" s="7" t="s">
        <v>676</v>
      </c>
      <c r="F34" s="6" t="s">
        <v>395</v>
      </c>
    </row>
    <row r="35" customFormat="false" ht="15" hidden="false" customHeight="false" outlineLevel="0" collapsed="false">
      <c r="A35" s="6" t="n">
        <v>31</v>
      </c>
      <c r="B35" s="6" t="s">
        <v>832</v>
      </c>
      <c r="C35" s="7" t="s">
        <v>833</v>
      </c>
      <c r="D35" s="7" t="s">
        <v>834</v>
      </c>
      <c r="E35" s="7" t="s">
        <v>835</v>
      </c>
      <c r="F35" s="6" t="s">
        <v>395</v>
      </c>
    </row>
    <row r="36" customFormat="false" ht="22.35" hidden="false" customHeight="false" outlineLevel="0" collapsed="false">
      <c r="A36" s="6" t="n">
        <v>32</v>
      </c>
      <c r="B36" s="6" t="s">
        <v>832</v>
      </c>
      <c r="C36" s="7" t="s">
        <v>836</v>
      </c>
      <c r="D36" s="7" t="s">
        <v>837</v>
      </c>
      <c r="E36" s="7" t="s">
        <v>838</v>
      </c>
      <c r="F36" s="6" t="s">
        <v>395</v>
      </c>
    </row>
    <row r="37" customFormat="false" ht="15" hidden="false" customHeight="false" outlineLevel="0" collapsed="false">
      <c r="A37" s="6" t="n">
        <v>33</v>
      </c>
      <c r="B37" s="6" t="s">
        <v>861</v>
      </c>
      <c r="C37" s="6" t="s">
        <v>871</v>
      </c>
      <c r="D37" s="7" t="s">
        <v>860</v>
      </c>
      <c r="E37" s="6" t="s">
        <v>872</v>
      </c>
      <c r="F37" s="6" t="s">
        <v>395</v>
      </c>
    </row>
    <row r="38" customFormat="false" ht="43.25" hidden="false" customHeight="false" outlineLevel="0" collapsed="false">
      <c r="A38" s="6" t="n">
        <v>34</v>
      </c>
      <c r="B38" s="6" t="s">
        <v>909</v>
      </c>
      <c r="C38" s="6" t="s">
        <v>913</v>
      </c>
      <c r="D38" s="7" t="s">
        <v>914</v>
      </c>
      <c r="E38" s="7" t="s">
        <v>915</v>
      </c>
      <c r="F38" s="15" t="s">
        <v>405</v>
      </c>
    </row>
    <row r="39" customFormat="false" ht="22.35" hidden="false" customHeight="false" outlineLevel="0" collapsed="false">
      <c r="A39" s="6" t="n">
        <v>35</v>
      </c>
      <c r="B39" s="7" t="s">
        <v>1827</v>
      </c>
      <c r="C39" s="7" t="s">
        <v>961</v>
      </c>
      <c r="D39" s="6"/>
      <c r="E39" s="7" t="s">
        <v>1828</v>
      </c>
      <c r="F39" s="6" t="s">
        <v>395</v>
      </c>
    </row>
    <row r="40" customFormat="false" ht="22.35" hidden="false" customHeight="false" outlineLevel="0" collapsed="false">
      <c r="A40" s="6" t="n">
        <v>36</v>
      </c>
      <c r="B40" s="7" t="s">
        <v>1827</v>
      </c>
      <c r="C40" s="7" t="s">
        <v>964</v>
      </c>
      <c r="D40" s="6"/>
      <c r="E40" s="7" t="s">
        <v>1829</v>
      </c>
      <c r="F40" s="6" t="s">
        <v>395</v>
      </c>
    </row>
    <row r="41" customFormat="false" ht="22.35" hidden="false" customHeight="false" outlineLevel="0" collapsed="false">
      <c r="A41" s="6" t="n">
        <v>37</v>
      </c>
      <c r="B41" s="7" t="s">
        <v>1827</v>
      </c>
      <c r="C41" s="7" t="s">
        <v>967</v>
      </c>
      <c r="D41" s="6"/>
      <c r="E41" s="7" t="s">
        <v>1830</v>
      </c>
      <c r="F41" s="15" t="s">
        <v>405</v>
      </c>
    </row>
    <row r="42" customFormat="false" ht="22.35" hidden="false" customHeight="false" outlineLevel="0" collapsed="false">
      <c r="A42" s="6" t="n">
        <v>38</v>
      </c>
      <c r="B42" s="7" t="s">
        <v>1827</v>
      </c>
      <c r="C42" s="7" t="s">
        <v>970</v>
      </c>
      <c r="D42" s="6"/>
      <c r="E42" s="7" t="s">
        <v>1831</v>
      </c>
      <c r="F42" s="6" t="s">
        <v>395</v>
      </c>
    </row>
    <row r="43" customFormat="false" ht="32.8" hidden="false" customHeight="false" outlineLevel="0" collapsed="false">
      <c r="A43" s="6" t="n">
        <v>39</v>
      </c>
      <c r="B43" s="7" t="s">
        <v>1151</v>
      </c>
      <c r="C43" s="7" t="s">
        <v>1152</v>
      </c>
      <c r="D43" s="7" t="s">
        <v>1153</v>
      </c>
      <c r="E43" s="7" t="s">
        <v>1154</v>
      </c>
      <c r="F43" s="6" t="s">
        <v>395</v>
      </c>
    </row>
    <row r="44" customFormat="false" ht="32.8" hidden="false" customHeight="false" outlineLevel="0" collapsed="false">
      <c r="A44" s="6" t="n">
        <v>40</v>
      </c>
      <c r="B44" s="7" t="s">
        <v>1151</v>
      </c>
      <c r="C44" s="7" t="s">
        <v>1155</v>
      </c>
      <c r="D44" s="7" t="s">
        <v>1156</v>
      </c>
      <c r="E44" s="7" t="s">
        <v>1157</v>
      </c>
      <c r="F44" s="15" t="s">
        <v>405</v>
      </c>
    </row>
    <row r="45" customFormat="false" ht="22.35" hidden="false" customHeight="false" outlineLevel="0" collapsed="false">
      <c r="A45" s="6" t="n">
        <v>41</v>
      </c>
      <c r="B45" s="7" t="s">
        <v>110</v>
      </c>
      <c r="C45" s="6" t="s">
        <v>1236</v>
      </c>
      <c r="D45" s="7" t="s">
        <v>1237</v>
      </c>
      <c r="E45" s="7" t="s">
        <v>1238</v>
      </c>
      <c r="F45" s="6" t="s">
        <v>395</v>
      </c>
    </row>
    <row r="46" customFormat="false" ht="22.35" hidden="false" customHeight="false" outlineLevel="0" collapsed="false">
      <c r="A46" s="6" t="n">
        <v>42</v>
      </c>
      <c r="B46" s="6" t="s">
        <v>112</v>
      </c>
      <c r="C46" s="6" t="s">
        <v>1399</v>
      </c>
      <c r="D46" s="7" t="s">
        <v>1400</v>
      </c>
      <c r="E46" s="7" t="s">
        <v>1401</v>
      </c>
      <c r="F46" s="6" t="s">
        <v>395</v>
      </c>
    </row>
    <row r="47" customFormat="false" ht="22.35" hidden="false" customHeight="false" outlineLevel="0" collapsed="false">
      <c r="A47" s="6" t="n">
        <v>43</v>
      </c>
      <c r="B47" s="7" t="s">
        <v>114</v>
      </c>
      <c r="C47" s="7" t="s">
        <v>1520</v>
      </c>
      <c r="D47" s="7" t="s">
        <v>1521</v>
      </c>
      <c r="E47" s="7" t="s">
        <v>1522</v>
      </c>
      <c r="F47" s="6" t="s">
        <v>395</v>
      </c>
    </row>
    <row r="48" customFormat="false" ht="22.35" hidden="false" customHeight="false" outlineLevel="0" collapsed="false">
      <c r="A48" s="6" t="n">
        <v>44</v>
      </c>
      <c r="B48" s="7" t="s">
        <v>114</v>
      </c>
      <c r="C48" s="7" t="s">
        <v>1523</v>
      </c>
      <c r="D48" s="7" t="s">
        <v>1524</v>
      </c>
      <c r="E48" s="7" t="s">
        <v>1525</v>
      </c>
      <c r="F48" s="6" t="s">
        <v>395</v>
      </c>
    </row>
    <row r="49" customFormat="false" ht="22.35" hidden="false" customHeight="false" outlineLevel="0" collapsed="false">
      <c r="A49" s="6" t="n">
        <v>45</v>
      </c>
      <c r="B49" s="7" t="s">
        <v>114</v>
      </c>
      <c r="C49" s="6" t="s">
        <v>1526</v>
      </c>
      <c r="D49" s="7" t="s">
        <v>1527</v>
      </c>
      <c r="E49" s="6" t="s">
        <v>1528</v>
      </c>
      <c r="F49" s="6" t="s">
        <v>395</v>
      </c>
    </row>
    <row r="50" customFormat="false" ht="22.35" hidden="false" customHeight="false" outlineLevel="0" collapsed="false">
      <c r="A50" s="6" t="n">
        <v>46</v>
      </c>
      <c r="B50" s="7" t="s">
        <v>1558</v>
      </c>
      <c r="C50" s="7" t="s">
        <v>1559</v>
      </c>
      <c r="D50" s="7" t="s">
        <v>1560</v>
      </c>
      <c r="E50" s="7" t="s">
        <v>1561</v>
      </c>
      <c r="F50" s="6" t="s">
        <v>395</v>
      </c>
    </row>
    <row r="51" customFormat="false" ht="22.35" hidden="false" customHeight="false" outlineLevel="0" collapsed="false">
      <c r="A51" s="6" t="n">
        <v>47</v>
      </c>
      <c r="B51" s="7" t="s">
        <v>1464</v>
      </c>
      <c r="C51" s="7" t="s">
        <v>1465</v>
      </c>
      <c r="D51" s="7" t="s">
        <v>1466</v>
      </c>
      <c r="E51" s="7" t="s">
        <v>1467</v>
      </c>
      <c r="F51" s="6" t="s">
        <v>395</v>
      </c>
    </row>
    <row r="52" customFormat="false" ht="22.35" hidden="false" customHeight="false" outlineLevel="0" collapsed="false">
      <c r="A52" s="6" t="n">
        <v>48</v>
      </c>
      <c r="B52" s="7" t="s">
        <v>1464</v>
      </c>
      <c r="C52" s="6" t="s">
        <v>1468</v>
      </c>
      <c r="D52" s="7" t="s">
        <v>1469</v>
      </c>
      <c r="E52" s="7" t="s">
        <v>1470</v>
      </c>
      <c r="F52" s="15" t="s">
        <v>405</v>
      </c>
    </row>
    <row r="53" customFormat="false" ht="32.8" hidden="false" customHeight="false" outlineLevel="0" collapsed="false">
      <c r="A53" s="6" t="n">
        <v>49</v>
      </c>
      <c r="B53" s="7" t="s">
        <v>1464</v>
      </c>
      <c r="C53" s="7" t="s">
        <v>1471</v>
      </c>
      <c r="D53" s="7" t="s">
        <v>1472</v>
      </c>
      <c r="E53" s="7" t="s">
        <v>1473</v>
      </c>
      <c r="F53" s="15" t="s">
        <v>405</v>
      </c>
    </row>
    <row r="54" customFormat="false" ht="22.35" hidden="false" customHeight="false" outlineLevel="0" collapsed="false">
      <c r="A54" s="6" t="n">
        <v>50</v>
      </c>
      <c r="B54" s="7" t="s">
        <v>1832</v>
      </c>
      <c r="C54" s="7" t="s">
        <v>653</v>
      </c>
      <c r="D54" s="7" t="s">
        <v>654</v>
      </c>
      <c r="E54" s="7" t="s">
        <v>1833</v>
      </c>
      <c r="F54" s="6" t="s">
        <v>395</v>
      </c>
    </row>
    <row r="55" customFormat="false" ht="43.25" hidden="false" customHeight="false" outlineLevel="0" collapsed="false">
      <c r="A55" s="6" t="n">
        <v>51</v>
      </c>
      <c r="B55" s="7" t="s">
        <v>1832</v>
      </c>
      <c r="C55" s="7" t="s">
        <v>656</v>
      </c>
      <c r="D55" s="7" t="s">
        <v>657</v>
      </c>
      <c r="E55" s="7" t="s">
        <v>658</v>
      </c>
      <c r="F55" s="6" t="s">
        <v>395</v>
      </c>
    </row>
    <row r="56" customFormat="false" ht="22.35" hidden="false" customHeight="false" outlineLevel="0" collapsed="false">
      <c r="A56" s="6" t="n">
        <v>52</v>
      </c>
      <c r="B56" s="7" t="s">
        <v>1834</v>
      </c>
      <c r="C56" s="7" t="s">
        <v>1738</v>
      </c>
      <c r="D56" s="7" t="s">
        <v>863</v>
      </c>
      <c r="E56" s="6" t="s">
        <v>1739</v>
      </c>
      <c r="F56" s="6" t="s">
        <v>395</v>
      </c>
    </row>
    <row r="57" customFormat="false" ht="22.35" hidden="false" customHeight="false" outlineLevel="0" collapsed="false">
      <c r="A57" s="6" t="n">
        <v>53</v>
      </c>
      <c r="B57" s="7" t="s">
        <v>1834</v>
      </c>
      <c r="C57" s="7" t="s">
        <v>865</v>
      </c>
      <c r="D57" s="7" t="s">
        <v>866</v>
      </c>
      <c r="E57" s="7" t="s">
        <v>1740</v>
      </c>
      <c r="F57" s="6" t="s">
        <v>395</v>
      </c>
    </row>
    <row r="58" customFormat="false" ht="22.35" hidden="false" customHeight="false" outlineLevel="0" collapsed="false">
      <c r="A58" s="6" t="n">
        <v>54</v>
      </c>
      <c r="B58" s="7" t="s">
        <v>1834</v>
      </c>
      <c r="C58" s="7" t="s">
        <v>868</v>
      </c>
      <c r="D58" s="7" t="s">
        <v>869</v>
      </c>
      <c r="E58" s="7" t="s">
        <v>1741</v>
      </c>
      <c r="F58" s="6" t="s">
        <v>395</v>
      </c>
    </row>
    <row r="59" customFormat="false" ht="22.35" hidden="false" customHeight="false" outlineLevel="0" collapsed="false">
      <c r="A59" s="6" t="n">
        <v>55</v>
      </c>
      <c r="B59" s="7" t="s">
        <v>1835</v>
      </c>
      <c r="C59" s="7" t="s">
        <v>1742</v>
      </c>
      <c r="D59" s="7" t="s">
        <v>911</v>
      </c>
      <c r="E59" s="7" t="s">
        <v>1743</v>
      </c>
      <c r="F59" s="15" t="s">
        <v>405</v>
      </c>
    </row>
    <row r="60" customFormat="false" ht="32.8" hidden="false" customHeight="false" outlineLevel="0" collapsed="false">
      <c r="A60" s="6" t="n">
        <v>56</v>
      </c>
      <c r="B60" s="6" t="s">
        <v>1836</v>
      </c>
      <c r="C60" s="7" t="s">
        <v>1837</v>
      </c>
      <c r="D60" s="7" t="s">
        <v>1838</v>
      </c>
      <c r="E60" s="7" t="s">
        <v>1839</v>
      </c>
      <c r="F60" s="6" t="s">
        <v>395</v>
      </c>
    </row>
    <row r="61" customFormat="false" ht="22.35" hidden="false" customHeight="false" outlineLevel="0" collapsed="false">
      <c r="A61" s="6" t="n">
        <v>57</v>
      </c>
      <c r="B61" s="6" t="s">
        <v>1836</v>
      </c>
      <c r="C61" s="7" t="s">
        <v>1840</v>
      </c>
      <c r="D61" s="7" t="s">
        <v>1841</v>
      </c>
      <c r="E61" s="6" t="s">
        <v>1842</v>
      </c>
      <c r="F61" s="6" t="s">
        <v>395</v>
      </c>
    </row>
    <row r="62" customFormat="false" ht="22.35" hidden="false" customHeight="false" outlineLevel="0" collapsed="false">
      <c r="A62" s="6" t="n">
        <v>58</v>
      </c>
      <c r="B62" s="6" t="s">
        <v>1836</v>
      </c>
      <c r="C62" s="7" t="s">
        <v>1843</v>
      </c>
      <c r="D62" s="7" t="s">
        <v>1844</v>
      </c>
      <c r="E62" s="7" t="s">
        <v>1845</v>
      </c>
      <c r="F62" s="6" t="s">
        <v>395</v>
      </c>
    </row>
    <row r="63" customFormat="false" ht="15" hidden="false" customHeight="false" outlineLevel="0" collapsed="false">
      <c r="A63" s="6" t="n">
        <v>59</v>
      </c>
      <c r="B63" s="6" t="s">
        <v>1836</v>
      </c>
      <c r="C63" s="7" t="s">
        <v>1846</v>
      </c>
      <c r="D63" s="7" t="s">
        <v>1847</v>
      </c>
      <c r="E63" s="6" t="s">
        <v>1848</v>
      </c>
      <c r="F63" s="6" t="s">
        <v>395</v>
      </c>
    </row>
    <row r="64" customFormat="false" ht="53.7" hidden="false" customHeight="false" outlineLevel="0" collapsed="false">
      <c r="A64" s="6" t="n">
        <v>60</v>
      </c>
      <c r="B64" s="7" t="s">
        <v>1849</v>
      </c>
      <c r="C64" s="7" t="s">
        <v>1850</v>
      </c>
      <c r="D64" s="7" t="s">
        <v>1851</v>
      </c>
      <c r="E64" s="7" t="s">
        <v>1852</v>
      </c>
      <c r="F64" s="6" t="s">
        <v>395</v>
      </c>
    </row>
    <row r="65" customFormat="false" ht="15" hidden="false" customHeight="false" outlineLevel="0" collapsed="false">
      <c r="A65" s="6" t="n">
        <v>61</v>
      </c>
      <c r="B65" s="6" t="s">
        <v>1853</v>
      </c>
      <c r="C65" s="7" t="s">
        <v>1854</v>
      </c>
      <c r="D65" s="7" t="s">
        <v>1855</v>
      </c>
      <c r="E65" s="7" t="s">
        <v>1856</v>
      </c>
      <c r="F65" s="6" t="s">
        <v>395</v>
      </c>
    </row>
    <row r="66" customFormat="false" ht="43.25" hidden="false" customHeight="false" outlineLevel="0" collapsed="false">
      <c r="A66" s="6" t="n">
        <v>62</v>
      </c>
      <c r="B66" s="7" t="s">
        <v>1857</v>
      </c>
      <c r="C66" s="7" t="s">
        <v>1858</v>
      </c>
      <c r="D66" s="7" t="s">
        <v>1859</v>
      </c>
      <c r="E66" s="7" t="s">
        <v>1860</v>
      </c>
      <c r="F66" s="15" t="s">
        <v>405</v>
      </c>
    </row>
    <row r="67" customFormat="false" ht="22.35" hidden="false" customHeight="false" outlineLevel="0" collapsed="false">
      <c r="A67" s="6" t="n">
        <v>63</v>
      </c>
      <c r="B67" s="7" t="s">
        <v>116</v>
      </c>
      <c r="C67" s="7" t="s">
        <v>1861</v>
      </c>
      <c r="D67" s="7" t="s">
        <v>1862</v>
      </c>
      <c r="E67" s="7" t="s">
        <v>1863</v>
      </c>
      <c r="F67" s="15" t="s">
        <v>405</v>
      </c>
    </row>
    <row r="68" customFormat="false" ht="15" hidden="false" customHeight="false" outlineLevel="0" collapsed="false">
      <c r="A68" s="6" t="n">
        <v>64</v>
      </c>
      <c r="B68" s="6" t="s">
        <v>1864</v>
      </c>
      <c r="C68" s="7" t="s">
        <v>1865</v>
      </c>
      <c r="D68" s="7" t="s">
        <v>1866</v>
      </c>
      <c r="E68" s="7" t="s">
        <v>1867</v>
      </c>
      <c r="F68" s="6" t="s">
        <v>395</v>
      </c>
    </row>
    <row r="70" customFormat="false" ht="15" hidden="false" customHeight="false" outlineLevel="0" collapsed="false">
      <c r="A70" s="11" t="s">
        <v>1868</v>
      </c>
      <c r="C70" s="12" t="n">
        <f aca="false">COUNTIF(F5:F68,"PASS")</f>
        <v>52</v>
      </c>
    </row>
    <row r="71" customFormat="false" ht="15" hidden="false" customHeight="false" outlineLevel="0" collapsed="false">
      <c r="A71" s="11" t="s">
        <v>1869</v>
      </c>
      <c r="C71" s="12" t="n">
        <f aca="false">COUNTIF(F5:F68,"FLAG")</f>
        <v>12</v>
      </c>
    </row>
    <row r="72" customFormat="false" ht="15" hidden="false" customHeight="false" outlineLevel="0" collapsed="false">
      <c r="A72" s="11" t="s">
        <v>1870</v>
      </c>
      <c r="C72" s="12" t="n">
        <f aca="false">COUNTIF(F5:F68,"FAIL")</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82</v>
      </c>
    </row>
    <row r="2" customFormat="false" ht="14.25" hidden="false" customHeight="true" outlineLevel="0" collapsed="false">
      <c r="A2" s="2" t="s">
        <v>1871</v>
      </c>
      <c r="B2" s="2"/>
      <c r="C2" s="2"/>
      <c r="D2" s="2"/>
      <c r="E2" s="2"/>
      <c r="F2" s="2"/>
      <c r="G2" s="2"/>
      <c r="H2" s="2"/>
      <c r="I2" s="2"/>
      <c r="J2" s="2"/>
      <c r="K2" s="2"/>
      <c r="L2" s="2"/>
    </row>
    <row r="4" customFormat="false" ht="24" hidden="false" customHeight="true" outlineLevel="0" collapsed="false">
      <c r="A4" s="5" t="s">
        <v>624</v>
      </c>
      <c r="B4" s="5" t="s">
        <v>1872</v>
      </c>
      <c r="C4" s="5" t="s">
        <v>1873</v>
      </c>
      <c r="D4" s="5" t="s">
        <v>1874</v>
      </c>
      <c r="E4" s="5" t="s">
        <v>1875</v>
      </c>
      <c r="F4" s="5" t="s">
        <v>1876</v>
      </c>
      <c r="G4" s="5" t="s">
        <v>1877</v>
      </c>
      <c r="H4" s="5" t="s">
        <v>1878</v>
      </c>
      <c r="I4" s="5" t="s">
        <v>1879</v>
      </c>
      <c r="J4" s="5" t="s">
        <v>1880</v>
      </c>
      <c r="K4" s="5" t="s">
        <v>1881</v>
      </c>
      <c r="L4" s="5" t="s">
        <v>1882</v>
      </c>
      <c r="M4" s="5" t="s">
        <v>1883</v>
      </c>
      <c r="N4" s="5" t="s">
        <v>1884</v>
      </c>
      <c r="O4" s="5" t="s">
        <v>1885</v>
      </c>
      <c r="P4" s="5" t="s">
        <v>1886</v>
      </c>
    </row>
    <row r="5" customFormat="false" ht="15" hidden="false" customHeight="false" outlineLevel="0" collapsed="false">
      <c r="A5" s="17" t="n">
        <v>400</v>
      </c>
      <c r="B5" s="6"/>
      <c r="C5" s="16" t="n">
        <v>0.236633461905282</v>
      </c>
      <c r="D5" s="16" t="n">
        <v>0.24068296369759</v>
      </c>
      <c r="E5" s="16" t="n">
        <v>0.522447856474602</v>
      </c>
      <c r="F5" s="16" t="n">
        <v>0.0428791556684866</v>
      </c>
      <c r="G5" s="16" t="n">
        <v>0.772310840746513</v>
      </c>
      <c r="H5" s="6"/>
      <c r="I5" s="18" t="n">
        <v>-0.000581569675179277</v>
      </c>
      <c r="J5" s="18" t="n">
        <v>-0.000546777527641486</v>
      </c>
      <c r="K5" s="16" t="n">
        <v>0.513411479830499</v>
      </c>
      <c r="L5" s="16" t="n">
        <v>0.683971450270916</v>
      </c>
      <c r="M5" s="16" t="n">
        <v>0.531352154531947</v>
      </c>
      <c r="N5" s="16" t="n">
        <v>0.183580596745226</v>
      </c>
      <c r="O5" s="16" t="n">
        <v>0.0160286179751557</v>
      </c>
      <c r="P5" s="16" t="n">
        <v>0.0190358964442327</v>
      </c>
    </row>
    <row r="6" customFormat="false" ht="15" hidden="false" customHeight="false" outlineLevel="0" collapsed="false">
      <c r="A6" s="17" t="n">
        <v>401</v>
      </c>
      <c r="B6" s="6"/>
      <c r="C6" s="16" t="n">
        <v>0.23624222955644</v>
      </c>
      <c r="D6" s="16" t="n">
        <v>0.240345915308987</v>
      </c>
      <c r="E6" s="16" t="n">
        <v>0.52274503329481</v>
      </c>
      <c r="F6" s="16" t="n">
        <v>0.0436634585731074</v>
      </c>
      <c r="G6" s="16" t="n">
        <v>0.766789120559471</v>
      </c>
      <c r="H6" s="6"/>
      <c r="I6" s="18" t="n">
        <v>-0.000619814884726223</v>
      </c>
      <c r="J6" s="18" t="n">
        <v>-0.000575684803368339</v>
      </c>
      <c r="K6" s="16" t="n">
        <v>0.518969787023279</v>
      </c>
      <c r="L6" s="16" t="n">
        <v>0.61325019454867</v>
      </c>
      <c r="M6" s="16" t="n">
        <v>0.530152440702218</v>
      </c>
      <c r="N6" s="16" t="n">
        <v>0.201564728493985</v>
      </c>
      <c r="O6" s="16" t="n">
        <v>0.0163217201254944</v>
      </c>
      <c r="P6" s="16" t="n">
        <v>0.0238486819999221</v>
      </c>
    </row>
    <row r="7" customFormat="false" ht="15" hidden="false" customHeight="false" outlineLevel="0" collapsed="false">
      <c r="A7" s="17" t="n">
        <v>402</v>
      </c>
      <c r="B7" s="6"/>
      <c r="C7" s="16" t="n">
        <v>0.235965981451003</v>
      </c>
      <c r="D7" s="16" t="n">
        <v>0.239939475204322</v>
      </c>
      <c r="E7" s="16" t="n">
        <v>0.521963568323152</v>
      </c>
      <c r="F7" s="16" t="n">
        <v>0.0425501801130846</v>
      </c>
      <c r="G7" s="16" t="n">
        <v>0.774185288187577</v>
      </c>
      <c r="H7" s="6"/>
      <c r="I7" s="18" t="n">
        <v>-0.000671927268622301</v>
      </c>
      <c r="J7" s="18" t="n">
        <v>-0.000608349427450093</v>
      </c>
      <c r="K7" s="16" t="n">
        <v>0.528226294645314</v>
      </c>
      <c r="L7" s="16" t="n">
        <v>0.480102085756993</v>
      </c>
      <c r="M7" s="16" t="n">
        <v>0.512299818391943</v>
      </c>
      <c r="N7" s="16" t="n">
        <v>0.548819653324343</v>
      </c>
      <c r="O7" s="16" t="n">
        <v>0.015905675155085</v>
      </c>
      <c r="P7" s="16" t="n">
        <v>0.0333950541818794</v>
      </c>
    </row>
    <row r="8" customFormat="false" ht="15" hidden="false" customHeight="false" outlineLevel="0" collapsed="false">
      <c r="A8" s="17" t="n">
        <v>403</v>
      </c>
      <c r="B8" s="6"/>
      <c r="C8" s="16" t="n">
        <v>0.235601582699638</v>
      </c>
      <c r="D8" s="16" t="n">
        <v>0.239424338830858</v>
      </c>
      <c r="E8" s="16" t="n">
        <v>0.52135820813384</v>
      </c>
      <c r="F8" s="16" t="n">
        <v>0.041233665858702</v>
      </c>
      <c r="G8" s="16" t="n">
        <v>0.783645979803115</v>
      </c>
      <c r="H8" s="6"/>
      <c r="I8" s="18" t="n">
        <v>-0.000712839833722429</v>
      </c>
      <c r="J8" s="18" t="n">
        <v>-0.000664461344382984</v>
      </c>
      <c r="K8" s="16" t="n">
        <v>0.520972978922459</v>
      </c>
      <c r="L8" s="16" t="n">
        <v>0.61587533396558</v>
      </c>
      <c r="M8" s="16" t="n">
        <v>0.51980628473942</v>
      </c>
      <c r="N8" s="16" t="n">
        <v>0.818996577867558</v>
      </c>
      <c r="O8" s="16" t="n">
        <v>0.0154136679849715</v>
      </c>
      <c r="P8" s="16" t="n">
        <v>0.0239505662770448</v>
      </c>
    </row>
    <row r="9" customFormat="false" ht="15" hidden="false" customHeight="false" outlineLevel="0" collapsed="false">
      <c r="A9" s="17" t="n">
        <v>404</v>
      </c>
      <c r="B9" s="6"/>
      <c r="C9" s="16" t="n">
        <v>0.234987827160606</v>
      </c>
      <c r="D9" s="16" t="n">
        <v>0.238741911613026</v>
      </c>
      <c r="E9" s="16" t="n">
        <v>0.520664795553354</v>
      </c>
      <c r="F9" s="16" t="n">
        <v>0.0407890488351075</v>
      </c>
      <c r="G9" s="16" t="n">
        <v>0.78667436834857</v>
      </c>
      <c r="H9" s="6"/>
      <c r="I9" s="18" t="n">
        <v>-0.000722706961155296</v>
      </c>
      <c r="J9" s="18" t="n">
        <v>-0.000691646455926621</v>
      </c>
      <c r="K9" s="16" t="n">
        <v>0.512002641571735</v>
      </c>
      <c r="L9" s="16" t="n">
        <v>0.760279309037787</v>
      </c>
      <c r="M9" s="16" t="n">
        <v>0.532496835617192</v>
      </c>
      <c r="N9" s="16" t="n">
        <v>0.674436441859078</v>
      </c>
      <c r="O9" s="16" t="n">
        <v>0.0152475033452984</v>
      </c>
      <c r="P9" s="16" t="n">
        <v>0.0148021845237109</v>
      </c>
    </row>
    <row r="10" customFormat="false" ht="15" hidden="false" customHeight="false" outlineLevel="0" collapsed="false">
      <c r="A10" s="17" t="n">
        <v>405</v>
      </c>
      <c r="B10" s="6"/>
      <c r="C10" s="16" t="n">
        <v>0.234206646921917</v>
      </c>
      <c r="D10" s="16" t="n">
        <v>0.237935639443876</v>
      </c>
      <c r="E10" s="16" t="n">
        <v>0.520422651477629</v>
      </c>
      <c r="F10" s="16" t="n">
        <v>0.0408134843061277</v>
      </c>
      <c r="G10" s="16" t="n">
        <v>0.78667436834857</v>
      </c>
      <c r="H10" s="6"/>
      <c r="I10" s="18" t="n">
        <v>-0.000718540465410465</v>
      </c>
      <c r="J10" s="18" t="n">
        <v>-0.000686682779733886</v>
      </c>
      <c r="K10" s="16" t="n">
        <v>0.509206978152</v>
      </c>
      <c r="L10" s="16" t="n">
        <v>0.75247138776777</v>
      </c>
      <c r="M10" s="16" t="n">
        <v>0.514501128171262</v>
      </c>
      <c r="N10" s="16" t="n">
        <v>0.928298402695439</v>
      </c>
      <c r="O10" s="16" t="n">
        <v>0.0152566355324708</v>
      </c>
      <c r="P10" s="16" t="n">
        <v>0.0151674342826716</v>
      </c>
    </row>
    <row r="11" customFormat="false" ht="15" hidden="false" customHeight="false" outlineLevel="0" collapsed="false">
      <c r="A11" s="17" t="n">
        <v>406</v>
      </c>
      <c r="B11" s="6"/>
      <c r="C11" s="16" t="n">
        <v>0.233237129428233</v>
      </c>
      <c r="D11" s="16" t="n">
        <v>0.237013378190406</v>
      </c>
      <c r="E11" s="16" t="n">
        <v>0.521061031313632</v>
      </c>
      <c r="F11" s="16" t="n">
        <v>0.0416722402088945</v>
      </c>
      <c r="G11" s="16" t="n">
        <v>0.780751849384251</v>
      </c>
      <c r="H11" s="6"/>
      <c r="I11" s="18" t="n">
        <v>-0.000743711728544029</v>
      </c>
      <c r="J11" s="18" t="n">
        <v>-0.000697633443190045</v>
      </c>
      <c r="K11" s="16" t="n">
        <v>0.514049859666502</v>
      </c>
      <c r="L11" s="16" t="n">
        <v>0.641246581791392</v>
      </c>
      <c r="M11" s="16" t="n">
        <v>0.547146552198558</v>
      </c>
      <c r="N11" s="16" t="n">
        <v>0.333762668012835</v>
      </c>
      <c r="O11" s="16" t="n">
        <v>0.0155775730735327</v>
      </c>
      <c r="P11" s="16" t="n">
        <v>0.021981882713048</v>
      </c>
    </row>
    <row r="12" customFormat="false" ht="15" hidden="false" customHeight="false" outlineLevel="0" collapsed="false">
      <c r="A12" s="17" t="n">
        <v>407</v>
      </c>
      <c r="B12" s="6"/>
      <c r="C12" s="16" t="n">
        <v>0.232097769835901</v>
      </c>
      <c r="D12" s="16" t="n">
        <v>0.23600435469131</v>
      </c>
      <c r="E12" s="16" t="n">
        <v>0.522194705849981</v>
      </c>
      <c r="F12" s="16" t="n">
        <v>0.0435164870275211</v>
      </c>
      <c r="G12" s="16" t="n">
        <v>0.766789120559471</v>
      </c>
      <c r="H12" s="6"/>
      <c r="I12" s="18" t="n">
        <v>-0.000769399686386856</v>
      </c>
      <c r="J12" s="18" t="n">
        <v>-0.000710225081167853</v>
      </c>
      <c r="K12" s="16" t="n">
        <v>0.518485498871829</v>
      </c>
      <c r="L12" s="16" t="n">
        <v>0.54416088891257</v>
      </c>
      <c r="M12" s="16" t="n">
        <v>0.5873975015134</v>
      </c>
      <c r="N12" s="16" t="n">
        <v>0.0104750700379672</v>
      </c>
      <c r="O12" s="16" t="n">
        <v>0.0162667956488392</v>
      </c>
      <c r="P12" s="16" t="n">
        <v>0.0283425737546624</v>
      </c>
    </row>
    <row r="13" customFormat="false" ht="15" hidden="false" customHeight="false" outlineLevel="0" collapsed="false">
      <c r="A13" s="17" t="n">
        <v>408</v>
      </c>
      <c r="B13" s="6"/>
      <c r="C13" s="16" t="n">
        <v>0.231023800500374</v>
      </c>
      <c r="D13" s="16" t="n">
        <v>0.235032621127126</v>
      </c>
      <c r="E13" s="16" t="n">
        <v>0.523526498266469</v>
      </c>
      <c r="F13" s="16" t="n">
        <v>0.0450440667578783</v>
      </c>
      <c r="G13" s="16" t="n">
        <v>0.755381921364473</v>
      </c>
      <c r="H13" s="6"/>
      <c r="I13" s="18" t="n">
        <v>-0.000807773349166582</v>
      </c>
      <c r="J13" s="18" t="n">
        <v>-0.000734248456398015</v>
      </c>
      <c r="K13" s="16" t="n">
        <v>0.525441637774476</v>
      </c>
      <c r="L13" s="16" t="n">
        <v>0.43251953832466</v>
      </c>
      <c r="M13" s="16" t="n">
        <v>0.587485553904573</v>
      </c>
      <c r="N13" s="16" t="n">
        <v>0.00610628207292242</v>
      </c>
      <c r="O13" s="16" t="n">
        <v>0.0168376574904361</v>
      </c>
      <c r="P13" s="16" t="n">
        <v>0.0351980410083666</v>
      </c>
    </row>
    <row r="14" customFormat="false" ht="15" hidden="false" customHeight="false" outlineLevel="0" collapsed="false">
      <c r="A14" s="17" t="n">
        <v>409</v>
      </c>
      <c r="B14" s="6"/>
      <c r="C14" s="16" t="n">
        <v>0.230059434650212</v>
      </c>
      <c r="D14" s="16" t="n">
        <v>0.234208998381399</v>
      </c>
      <c r="E14" s="16" t="n">
        <v>0.524968356171922</v>
      </c>
      <c r="F14" s="16" t="n">
        <v>0.0469796455762543</v>
      </c>
      <c r="G14" s="16" t="n">
        <v>0.740380735092052</v>
      </c>
      <c r="H14" s="6"/>
      <c r="I14" s="18" t="n">
        <v>-0.000865043025444614</v>
      </c>
      <c r="J14" s="18" t="n">
        <v>-0.000772308262045403</v>
      </c>
      <c r="K14" s="16" t="n">
        <v>0.537768972538661</v>
      </c>
      <c r="L14" s="16" t="n">
        <v>0.307508270603458</v>
      </c>
      <c r="M14" s="16" t="n">
        <v>0.578074954597986</v>
      </c>
      <c r="N14" s="16" t="n">
        <v>0.0389569874272957</v>
      </c>
      <c r="O14" s="16" t="n">
        <v>0.0175609662850747</v>
      </c>
      <c r="P14" s="16" t="n">
        <v>0.0442209898451816</v>
      </c>
    </row>
    <row r="15" customFormat="false" ht="15" hidden="false" customHeight="false" outlineLevel="0" collapsed="false">
      <c r="A15" s="17" t="n">
        <v>410</v>
      </c>
      <c r="B15" s="6"/>
      <c r="C15" s="16" t="n">
        <v>0.2292977381945</v>
      </c>
      <c r="D15" s="16" t="n">
        <v>0.233633953787683</v>
      </c>
      <c r="E15" s="16" t="n">
        <v>0.526256122392824</v>
      </c>
      <c r="F15" s="16" t="n">
        <v>0.0494084495223088</v>
      </c>
      <c r="G15" s="16" t="n">
        <v>0.721360132156161</v>
      </c>
      <c r="H15" s="6"/>
      <c r="I15" s="18" t="n">
        <v>-0.00089563214205374</v>
      </c>
      <c r="J15" s="18" t="n">
        <v>-0.000790870381664816</v>
      </c>
      <c r="K15" s="16" t="n">
        <v>0.544405921523306</v>
      </c>
      <c r="L15" s="16" t="n">
        <v>0.238573373346795</v>
      </c>
      <c r="M15" s="16" t="n">
        <v>0.585174178636289</v>
      </c>
      <c r="N15" s="16" t="n">
        <v>0.0387896846236427</v>
      </c>
      <c r="O15" s="16" t="n">
        <v>0.0184685498362083</v>
      </c>
      <c r="P15" s="16" t="n">
        <v>0.0503103108443999</v>
      </c>
    </row>
    <row r="16" customFormat="false" ht="15" hidden="false" customHeight="false" outlineLevel="0" collapsed="false">
      <c r="A16" s="17" t="n">
        <v>411</v>
      </c>
      <c r="B16" s="6"/>
      <c r="C16" s="16" t="n">
        <v>0.228808433937395</v>
      </c>
      <c r="D16" s="16" t="n">
        <v>0.233304937677079</v>
      </c>
      <c r="E16" s="16" t="n">
        <v>0.527290737989104</v>
      </c>
      <c r="F16" s="16" t="n">
        <v>0.0515140943173115</v>
      </c>
      <c r="G16" s="16" t="n">
        <v>0.704280820091044</v>
      </c>
      <c r="H16" s="6"/>
      <c r="I16" s="18" t="n">
        <v>-0.000910624660571759</v>
      </c>
      <c r="J16" s="18" t="n">
        <v>-0.000800521151054269</v>
      </c>
      <c r="K16" s="16" t="n">
        <v>0.549006658962082</v>
      </c>
      <c r="L16" s="16" t="n">
        <v>0.206935819593902</v>
      </c>
      <c r="M16" s="16" t="n">
        <v>0.559440867316053</v>
      </c>
      <c r="N16" s="16" t="n">
        <v>0.155589908900273</v>
      </c>
      <c r="O16" s="16" t="n">
        <v>0.0192553399961312</v>
      </c>
      <c r="P16" s="16" t="n">
        <v>0.0532092006824941</v>
      </c>
    </row>
    <row r="17" customFormat="false" ht="15" hidden="false" customHeight="false" outlineLevel="0" collapsed="false">
      <c r="A17" s="17" t="n">
        <v>412</v>
      </c>
      <c r="B17" s="6"/>
      <c r="C17" s="16" t="n">
        <v>0.228102435163629</v>
      </c>
      <c r="D17" s="16" t="n">
        <v>0.232653390129004</v>
      </c>
      <c r="E17" s="16" t="n">
        <v>0.527356777282483</v>
      </c>
      <c r="F17" s="16" t="n">
        <v>0.0524911701456333</v>
      </c>
      <c r="G17" s="16" t="n">
        <v>0.696261474362189</v>
      </c>
      <c r="H17" s="6"/>
      <c r="I17" s="18" t="n">
        <v>-0.000911022152397393</v>
      </c>
      <c r="J17" s="18" t="n">
        <v>-0.000801988857626995</v>
      </c>
      <c r="K17" s="16" t="n">
        <v>0.549138737548842</v>
      </c>
      <c r="L17" s="16" t="n">
        <v>0.206116928664617</v>
      </c>
      <c r="M17" s="16" t="n">
        <v>0.500544824170381</v>
      </c>
      <c r="N17" s="16" t="n">
        <v>0.920386499997351</v>
      </c>
      <c r="O17" s="16" t="n">
        <v>0.0196204197336608</v>
      </c>
      <c r="P17" s="16" t="n">
        <v>0.0529613570313854</v>
      </c>
    </row>
    <row r="18" customFormat="false" ht="15" hidden="false" customHeight="false" outlineLevel="0" collapsed="false">
      <c r="A18" s="17" t="n">
        <v>413</v>
      </c>
      <c r="B18" s="6"/>
      <c r="C18" s="16" t="n">
        <v>0.227243786810772</v>
      </c>
      <c r="D18" s="16" t="n">
        <v>0.231859630698352</v>
      </c>
      <c r="E18" s="16" t="n">
        <v>0.527642947553795</v>
      </c>
      <c r="F18" s="16" t="n">
        <v>0.0536125845026844</v>
      </c>
      <c r="G18" s="16" t="n">
        <v>0.68751141469592</v>
      </c>
      <c r="H18" s="6"/>
      <c r="I18" s="18" t="n">
        <v>-0.000892999898051483</v>
      </c>
      <c r="J18" s="18" t="n">
        <v>-0.000782878095819566</v>
      </c>
      <c r="K18" s="16" t="n">
        <v>0.549601012602499</v>
      </c>
      <c r="L18" s="16" t="n">
        <v>0.196118953665128</v>
      </c>
      <c r="M18" s="16" t="n">
        <v>0.522612954708051</v>
      </c>
      <c r="N18" s="16" t="n">
        <v>0.26070059858927</v>
      </c>
      <c r="O18" s="16" t="n">
        <v>0.020039421194579</v>
      </c>
      <c r="P18" s="16" t="n">
        <v>0.0541030946399461</v>
      </c>
    </row>
    <row r="19" customFormat="false" ht="15" hidden="false" customHeight="false" outlineLevel="0" collapsed="false">
      <c r="A19" s="17" t="n">
        <v>414</v>
      </c>
      <c r="B19" s="6"/>
      <c r="C19" s="16" t="n">
        <v>0.226372113939673</v>
      </c>
      <c r="D19" s="16" t="n">
        <v>0.231122475633988</v>
      </c>
      <c r="E19" s="16" t="n">
        <v>0.528413405976556</v>
      </c>
      <c r="F19" s="16" t="n">
        <v>0.0555215911101679</v>
      </c>
      <c r="G19" s="16" t="n">
        <v>0.672260672151453</v>
      </c>
      <c r="H19" s="6"/>
      <c r="I19" s="18" t="n">
        <v>-0.000914430371215126</v>
      </c>
      <c r="J19" s="18" t="n">
        <v>-0.000821085322061259</v>
      </c>
      <c r="K19" s="16" t="n">
        <v>0.541731330141434</v>
      </c>
      <c r="L19" s="16" t="n">
        <v>0.286914069589164</v>
      </c>
      <c r="M19" s="16" t="n">
        <v>0.549766110835947</v>
      </c>
      <c r="N19" s="16" t="n">
        <v>0.0531305370649414</v>
      </c>
      <c r="O19" s="16" t="n">
        <v>0.0207526715512168</v>
      </c>
      <c r="P19" s="16" t="n">
        <v>0.045067579623599</v>
      </c>
    </row>
    <row r="20" customFormat="false" ht="15" hidden="false" customHeight="false" outlineLevel="0" collapsed="false">
      <c r="A20" s="17" t="n">
        <v>415</v>
      </c>
      <c r="B20" s="6"/>
      <c r="C20" s="16" t="n">
        <v>0.225384416756408</v>
      </c>
      <c r="D20" s="16" t="n">
        <v>0.230215027646992</v>
      </c>
      <c r="E20" s="16" t="n">
        <v>0.52878762863904</v>
      </c>
      <c r="F20" s="16" t="n">
        <v>0.0568757636705539</v>
      </c>
      <c r="G20" s="16" t="n">
        <v>0.661593468204487</v>
      </c>
      <c r="H20" s="6"/>
      <c r="I20" s="18" t="n">
        <v>-0.000952945121185038</v>
      </c>
      <c r="J20" s="18" t="n">
        <v>-0.000877723320322768</v>
      </c>
      <c r="K20" s="16" t="n">
        <v>0.534467007869683</v>
      </c>
      <c r="L20" s="16" t="n">
        <v>0.411340194940322</v>
      </c>
      <c r="M20" s="16" t="n">
        <v>0.570216278685818</v>
      </c>
      <c r="N20" s="16" t="n">
        <v>0.0156834451843278</v>
      </c>
      <c r="O20" s="16" t="n">
        <v>0.0212586035414998</v>
      </c>
      <c r="P20" s="16" t="n">
        <v>0.0356925373378468</v>
      </c>
    </row>
    <row r="21" customFormat="false" ht="15" hidden="false" customHeight="false" outlineLevel="0" collapsed="false">
      <c r="A21" s="17" t="n">
        <v>416</v>
      </c>
      <c r="B21" s="6"/>
      <c r="C21" s="16" t="n">
        <v>0.224269325389261</v>
      </c>
      <c r="D21" s="16" t="n">
        <v>0.229206102874406</v>
      </c>
      <c r="E21" s="16" t="n">
        <v>0.52982224423532</v>
      </c>
      <c r="F21" s="16" t="n">
        <v>0.0586264647818371</v>
      </c>
      <c r="G21" s="16" t="n">
        <v>0.6475853284064</v>
      </c>
      <c r="H21" s="6"/>
      <c r="I21" s="18" t="n">
        <v>-0.000992137652640009</v>
      </c>
      <c r="J21" s="18" t="n">
        <v>-0.000920829771834743</v>
      </c>
      <c r="K21" s="16" t="n">
        <v>0.534478014418579</v>
      </c>
      <c r="L21" s="16" t="n">
        <v>0.4427967762926</v>
      </c>
      <c r="M21" s="16" t="n">
        <v>0.557030433107699</v>
      </c>
      <c r="N21" s="16" t="n">
        <v>0.0356442155940064</v>
      </c>
      <c r="O21" s="16" t="n">
        <v>0.0219126581798322</v>
      </c>
      <c r="P21" s="16" t="n">
        <v>0.0337396191229477</v>
      </c>
    </row>
    <row r="22" customFormat="false" ht="15" hidden="false" customHeight="false" outlineLevel="0" collapsed="false">
      <c r="A22" s="17" t="n">
        <v>417</v>
      </c>
      <c r="B22" s="6"/>
      <c r="C22" s="16" t="n">
        <v>0.223108432002622</v>
      </c>
      <c r="D22" s="16" t="n">
        <v>0.22815015409805</v>
      </c>
      <c r="E22" s="16" t="n">
        <v>0.530779813989324</v>
      </c>
      <c r="F22" s="16" t="n">
        <v>0.0604305225886459</v>
      </c>
      <c r="G22" s="16" t="n">
        <v>0.633609097333174</v>
      </c>
      <c r="H22" s="6"/>
      <c r="I22" s="16" t="n">
        <v>-0.0010533948975901</v>
      </c>
      <c r="J22" s="18" t="n">
        <v>-0.000985235173585455</v>
      </c>
      <c r="K22" s="16" t="n">
        <v>0.533564470860162</v>
      </c>
      <c r="L22" s="16" t="n">
        <v>0.485092149682999</v>
      </c>
      <c r="M22" s="16" t="n">
        <v>0.515029442518298</v>
      </c>
      <c r="N22" s="16" t="n">
        <v>0.55797594113193</v>
      </c>
      <c r="O22" s="16" t="n">
        <v>0.0225866172148926</v>
      </c>
      <c r="P22" s="16" t="n">
        <v>0.0313797361278626</v>
      </c>
    </row>
    <row r="23" customFormat="false" ht="15" hidden="false" customHeight="false" outlineLevel="0" collapsed="false">
      <c r="A23" s="17" t="n">
        <v>418</v>
      </c>
      <c r="B23" s="6"/>
      <c r="C23" s="16" t="n">
        <v>0.222009814634365</v>
      </c>
      <c r="D23" s="16" t="n">
        <v>0.227096635832504</v>
      </c>
      <c r="E23" s="16" t="n">
        <v>0.531572285509878</v>
      </c>
      <c r="F23" s="16" t="n">
        <v>0.0615235303225291</v>
      </c>
      <c r="G23" s="16" t="n">
        <v>0.624977107034097</v>
      </c>
      <c r="H23" s="6"/>
      <c r="I23" s="16" t="n">
        <v>-0.00111234795647136</v>
      </c>
      <c r="J23" s="16" t="n">
        <v>-0.00104744609815461</v>
      </c>
      <c r="K23" s="16" t="n">
        <v>0.534257883440647</v>
      </c>
      <c r="L23" s="16" t="n">
        <v>0.531626100255454</v>
      </c>
      <c r="M23" s="16" t="n">
        <v>0.513323427439326</v>
      </c>
      <c r="N23" s="16" t="n">
        <v>0.806268270796034</v>
      </c>
      <c r="O23" s="16" t="n">
        <v>0.0229949275900015</v>
      </c>
      <c r="P23" s="16" t="n">
        <v>0.0286320685863036</v>
      </c>
    </row>
    <row r="24" customFormat="false" ht="15" hidden="false" customHeight="false" outlineLevel="0" collapsed="false">
      <c r="A24" s="17" t="n">
        <v>419</v>
      </c>
      <c r="B24" s="6"/>
      <c r="C24" s="16" t="n">
        <v>0.220991906589701</v>
      </c>
      <c r="D24" s="16" t="n">
        <v>0.226116572521433</v>
      </c>
      <c r="E24" s="16" t="n">
        <v>0.532452809421606</v>
      </c>
      <c r="F24" s="16" t="n">
        <v>0.0625036475564626</v>
      </c>
      <c r="G24" s="16" t="n">
        <v>0.617481394391049</v>
      </c>
      <c r="H24" s="6"/>
      <c r="I24" s="16" t="n">
        <v>-0.00114975219286987</v>
      </c>
      <c r="J24" s="16" t="n">
        <v>-0.00108741133842952</v>
      </c>
      <c r="K24" s="16" t="n">
        <v>0.53489626327665</v>
      </c>
      <c r="L24" s="16" t="n">
        <v>0.561640757048655</v>
      </c>
      <c r="M24" s="16" t="n">
        <v>0.503879808486049</v>
      </c>
      <c r="N24" s="16" t="n">
        <v>0.967177436544476</v>
      </c>
      <c r="O24" s="16" t="n">
        <v>0.0233610561488737</v>
      </c>
      <c r="P24" s="16" t="n">
        <v>0.0266388097025463</v>
      </c>
    </row>
    <row r="25" customFormat="false" ht="15" hidden="false" customHeight="false" outlineLevel="0" collapsed="false">
      <c r="A25" s="17" t="n">
        <v>420</v>
      </c>
      <c r="B25" s="6"/>
      <c r="C25" s="16" t="n">
        <v>0.219941012336705</v>
      </c>
      <c r="D25" s="16" t="n">
        <v>0.225095956119801</v>
      </c>
      <c r="E25" s="16" t="n">
        <v>0.532882064828573</v>
      </c>
      <c r="F25" s="16" t="n">
        <v>0.0634284175488426</v>
      </c>
      <c r="G25" s="16" t="n">
        <v>0.610595760735052</v>
      </c>
      <c r="H25" s="6"/>
      <c r="I25" s="16" t="n">
        <v>-0.00116952708680921</v>
      </c>
      <c r="J25" s="16" t="n">
        <v>-0.00110434242426399</v>
      </c>
      <c r="K25" s="16" t="n">
        <v>0.537086566507072</v>
      </c>
      <c r="L25" s="16" t="n">
        <v>0.543691281673029</v>
      </c>
      <c r="M25" s="16" t="n">
        <v>0.505618843211711</v>
      </c>
      <c r="N25" s="16" t="n">
        <v>0.701853926262226</v>
      </c>
      <c r="O25" s="16" t="n">
        <v>0.0237065008042427</v>
      </c>
      <c r="P25" s="16" t="n">
        <v>0.0277611743118381</v>
      </c>
    </row>
    <row r="26" customFormat="false" ht="15" hidden="false" customHeight="false" outlineLevel="0" collapsed="false">
      <c r="A26" s="17" t="n">
        <v>421</v>
      </c>
      <c r="B26" s="6"/>
      <c r="C26" s="16" t="n">
        <v>0.218772570882001</v>
      </c>
      <c r="D26" s="16" t="n">
        <v>0.223936432985938</v>
      </c>
      <c r="E26" s="16" t="n">
        <v>0.533102195806505</v>
      </c>
      <c r="F26" s="16" t="n">
        <v>0.064175254085481</v>
      </c>
      <c r="G26" s="16" t="n">
        <v>0.604743726729194</v>
      </c>
      <c r="H26" s="6"/>
      <c r="I26" s="16" t="n">
        <v>-0.00118120600661636</v>
      </c>
      <c r="J26" s="16" t="n">
        <v>-0.001111031066713</v>
      </c>
      <c r="K26" s="16" t="n">
        <v>0.541819382532607</v>
      </c>
      <c r="L26" s="16" t="n">
        <v>0.509772518061402</v>
      </c>
      <c r="M26" s="16" t="n">
        <v>0.501205217104177</v>
      </c>
      <c r="N26" s="16" t="n">
        <v>0.694321110861767</v>
      </c>
      <c r="O26" s="16" t="n">
        <v>0.0239854728360972</v>
      </c>
      <c r="P26" s="16" t="n">
        <v>0.029984571449015</v>
      </c>
    </row>
    <row r="27" customFormat="false" ht="15" hidden="false" customHeight="false" outlineLevel="0" collapsed="false">
      <c r="A27" s="17" t="n">
        <v>422</v>
      </c>
      <c r="B27" s="6"/>
      <c r="C27" s="16" t="n">
        <v>0.217480568528989</v>
      </c>
      <c r="D27" s="16" t="n">
        <v>0.222646900377356</v>
      </c>
      <c r="E27" s="16" t="n">
        <v>0.532926091024159</v>
      </c>
      <c r="F27" s="16" t="n">
        <v>0.0649126693904872</v>
      </c>
      <c r="G27" s="16" t="n">
        <v>0.598720803320755</v>
      </c>
      <c r="H27" s="6"/>
      <c r="I27" s="16" t="n">
        <v>-0.00120252584062919</v>
      </c>
      <c r="J27" s="16" t="n">
        <v>-0.00113256976824533</v>
      </c>
      <c r="K27" s="16" t="n">
        <v>0.543833580980684</v>
      </c>
      <c r="L27" s="16" t="n">
        <v>0.512304981742482</v>
      </c>
      <c r="M27" s="16" t="n">
        <v>0.515260580045127</v>
      </c>
      <c r="N27" s="16" t="n">
        <v>0.898628223062721</v>
      </c>
      <c r="O27" s="16" t="n">
        <v>0.0242609201800375</v>
      </c>
      <c r="P27" s="16" t="n">
        <v>0.0298485643720594</v>
      </c>
    </row>
    <row r="28" customFormat="false" ht="15" hidden="false" customHeight="false" outlineLevel="0" collapsed="false">
      <c r="A28" s="17" t="n">
        <v>423</v>
      </c>
      <c r="B28" s="6"/>
      <c r="C28" s="16" t="n">
        <v>0.21618003441637</v>
      </c>
      <c r="D28" s="16" t="n">
        <v>0.221433317043325</v>
      </c>
      <c r="E28" s="16" t="n">
        <v>0.533553464311265</v>
      </c>
      <c r="F28" s="16" t="n">
        <v>0.0667247007383187</v>
      </c>
      <c r="G28" s="16" t="n">
        <v>0.585311868199203</v>
      </c>
      <c r="H28" s="6"/>
      <c r="I28" s="16" t="n">
        <v>-0.00124738972870651</v>
      </c>
      <c r="J28" s="16" t="n">
        <v>-0.00118107108489863</v>
      </c>
      <c r="K28" s="16" t="n">
        <v>0.545110340652688</v>
      </c>
      <c r="L28" s="16" t="n">
        <v>0.539980265336888</v>
      </c>
      <c r="M28" s="16" t="n">
        <v>0.52526553299213</v>
      </c>
      <c r="N28" s="16" t="n">
        <v>0.792543394210731</v>
      </c>
      <c r="O28" s="16" t="n">
        <v>0.0249377461372274</v>
      </c>
      <c r="P28" s="16" t="n">
        <v>0.0280903053540081</v>
      </c>
    </row>
    <row r="29" customFormat="false" ht="15" hidden="false" customHeight="false" outlineLevel="0" collapsed="false">
      <c r="A29" s="17" t="n">
        <v>424</v>
      </c>
      <c r="B29" s="6"/>
      <c r="C29" s="16" t="n">
        <v>0.214936078839673</v>
      </c>
      <c r="D29" s="16" t="n">
        <v>0.220310399077755</v>
      </c>
      <c r="E29" s="16" t="n">
        <v>0.534356942380717</v>
      </c>
      <c r="F29" s="16" t="n">
        <v>0.0689932123032004</v>
      </c>
      <c r="G29" s="16" t="n">
        <v>0.568357969913481</v>
      </c>
      <c r="H29" s="6"/>
      <c r="I29" s="16" t="n">
        <v>-0.00130363144217077</v>
      </c>
      <c r="J29" s="16" t="n">
        <v>-0.00123655410660264</v>
      </c>
      <c r="K29" s="16" t="n">
        <v>0.547652853447802</v>
      </c>
      <c r="L29" s="16" t="n">
        <v>0.539980265336888</v>
      </c>
      <c r="M29" s="16" t="n">
        <v>0.517825105938033</v>
      </c>
      <c r="N29" s="16" t="n">
        <v>0.82074607363615</v>
      </c>
      <c r="O29" s="16" t="n">
        <v>0.0257850271327804</v>
      </c>
      <c r="P29" s="16" t="n">
        <v>0.0280489500349032</v>
      </c>
    </row>
    <row r="30" customFormat="false" ht="15" hidden="false" customHeight="false" outlineLevel="0" collapsed="false">
      <c r="A30" s="17" t="n">
        <v>425</v>
      </c>
      <c r="B30" s="6"/>
      <c r="C30" s="16" t="n">
        <v>0.213709377031155</v>
      </c>
      <c r="D30" s="16" t="n">
        <v>0.219170227702233</v>
      </c>
      <c r="E30" s="16" t="n">
        <v>0.535457597270376</v>
      </c>
      <c r="F30" s="16" t="n">
        <v>0.070857624452576</v>
      </c>
      <c r="G30" s="16" t="n">
        <v>0.553941902433063</v>
      </c>
      <c r="H30" s="6"/>
      <c r="I30" s="16" t="n">
        <v>-0.00133241615736185</v>
      </c>
      <c r="J30" s="16" t="n">
        <v>-0.00126047228682282</v>
      </c>
      <c r="K30" s="16" t="n">
        <v>0.55486214297507</v>
      </c>
      <c r="L30" s="16" t="n">
        <v>0.509579026881031</v>
      </c>
      <c r="M30" s="16" t="n">
        <v>0.500996092675142</v>
      </c>
      <c r="N30" s="16" t="n">
        <v>0.87066290010731</v>
      </c>
      <c r="O30" s="16" t="n">
        <v>0.026481336916014</v>
      </c>
      <c r="P30" s="16" t="n">
        <v>0.0299921513330936</v>
      </c>
    </row>
    <row r="31" customFormat="false" ht="15" hidden="false" customHeight="false" outlineLevel="0" collapsed="false">
      <c r="A31" s="17" t="n">
        <v>426</v>
      </c>
      <c r="B31" s="6"/>
      <c r="C31" s="16" t="n">
        <v>0.212380940375331</v>
      </c>
      <c r="D31" s="16" t="n">
        <v>0.217963394021178</v>
      </c>
      <c r="E31" s="16" t="n">
        <v>0.536602278355622</v>
      </c>
      <c r="F31" s="16" t="n">
        <v>0.0731889046673406</v>
      </c>
      <c r="G31" s="16" t="n">
        <v>0.537099936802794</v>
      </c>
      <c r="H31" s="6"/>
      <c r="I31" s="16" t="n">
        <v>-0.00134007250486116</v>
      </c>
      <c r="J31" s="16" t="n">
        <v>-0.00126812579230904</v>
      </c>
      <c r="K31" s="16" t="n">
        <v>0.559253755984811</v>
      </c>
      <c r="L31" s="16" t="n">
        <v>0.506950539465233</v>
      </c>
      <c r="M31" s="16" t="n">
        <v>0.510626822959661</v>
      </c>
      <c r="N31" s="16" t="n">
        <v>0.753723723841194</v>
      </c>
      <c r="O31" s="16" t="n">
        <v>0.0273519555156711</v>
      </c>
      <c r="P31" s="16" t="n">
        <v>0.030179567125467</v>
      </c>
    </row>
    <row r="32" customFormat="false" ht="15" hidden="false" customHeight="false" outlineLevel="0" collapsed="false">
      <c r="A32" s="17" t="n">
        <v>427</v>
      </c>
      <c r="B32" s="6"/>
      <c r="C32" s="16" t="n">
        <v>0.210940240781012</v>
      </c>
      <c r="D32" s="16" t="n">
        <v>0.216643962353381</v>
      </c>
      <c r="E32" s="16" t="n">
        <v>0.537846018380937</v>
      </c>
      <c r="F32" s="16" t="n">
        <v>0.0755941641447431</v>
      </c>
      <c r="G32" s="16" t="n">
        <v>0.519935086973389</v>
      </c>
      <c r="H32" s="6"/>
      <c r="I32" s="16" t="n">
        <v>-0.00135464097851214</v>
      </c>
      <c r="J32" s="16" t="n">
        <v>-0.00128772428326121</v>
      </c>
      <c r="K32" s="16" t="n">
        <v>0.557580760552529</v>
      </c>
      <c r="L32" s="16" t="n">
        <v>0.538095478720788</v>
      </c>
      <c r="M32" s="16" t="n">
        <v>0.501073138517418</v>
      </c>
      <c r="N32" s="16" t="n">
        <v>0.950863045264986</v>
      </c>
      <c r="O32" s="16" t="n">
        <v>0.0282501364802113</v>
      </c>
      <c r="P32" s="16" t="n">
        <v>0.0281867156136832</v>
      </c>
    </row>
    <row r="33" customFormat="false" ht="15" hidden="false" customHeight="false" outlineLevel="0" collapsed="false">
      <c r="A33" s="17" t="n">
        <v>428</v>
      </c>
      <c r="B33" s="6"/>
      <c r="C33" s="16" t="n">
        <v>0.209485379243509</v>
      </c>
      <c r="D33" s="16" t="n">
        <v>0.21527176250146</v>
      </c>
      <c r="E33" s="16" t="n">
        <v>0.538825601232734</v>
      </c>
      <c r="F33" s="16" t="n">
        <v>0.0775432011029937</v>
      </c>
      <c r="G33" s="16" t="n">
        <v>0.506193141670734</v>
      </c>
      <c r="H33" s="6"/>
      <c r="I33" s="16" t="n">
        <v>-0.00136027288007246</v>
      </c>
      <c r="J33" s="16" t="n">
        <v>-0.00129160442389793</v>
      </c>
      <c r="K33" s="16" t="n">
        <v>0.560068240603159</v>
      </c>
      <c r="L33" s="16" t="n">
        <v>0.522149873362762</v>
      </c>
      <c r="M33" s="16" t="n">
        <v>0.514490121622365</v>
      </c>
      <c r="N33" s="16" t="n">
        <v>0.666126368661441</v>
      </c>
      <c r="O33" s="16" t="n">
        <v>0.0289779030464662</v>
      </c>
      <c r="P33" s="16" t="n">
        <v>0.0291792713259984</v>
      </c>
    </row>
    <row r="34" customFormat="false" ht="15" hidden="false" customHeight="false" outlineLevel="0" collapsed="false">
      <c r="A34" s="17" t="n">
        <v>429</v>
      </c>
      <c r="B34" s="6"/>
      <c r="C34" s="16" t="n">
        <v>0.20810186330142</v>
      </c>
      <c r="D34" s="16" t="n">
        <v>0.213941457389033</v>
      </c>
      <c r="E34" s="16" t="n">
        <v>0.539122778052942</v>
      </c>
      <c r="F34" s="16" t="n">
        <v>0.079070847797999</v>
      </c>
      <c r="G34" s="16" t="n">
        <v>0.495860296971</v>
      </c>
      <c r="H34" s="6"/>
      <c r="I34" s="16" t="n">
        <v>-0.00136283501095761</v>
      </c>
      <c r="J34" s="16" t="n">
        <v>-0.0012945389567251</v>
      </c>
      <c r="K34" s="16" t="n">
        <v>0.56038743052116</v>
      </c>
      <c r="L34" s="16" t="n">
        <v>0.522165496973978</v>
      </c>
      <c r="M34" s="16" t="n">
        <v>0.518815695338727</v>
      </c>
      <c r="N34" s="16" t="n">
        <v>0.713059561689393</v>
      </c>
      <c r="O34" s="16" t="n">
        <v>0.0295482911627085</v>
      </c>
      <c r="P34" s="16" t="n">
        <v>0.0291915307505602</v>
      </c>
    </row>
    <row r="35" customFormat="false" ht="15" hidden="false" customHeight="false" outlineLevel="0" collapsed="false">
      <c r="A35" s="17" t="n">
        <v>430</v>
      </c>
      <c r="B35" s="6"/>
      <c r="C35" s="16" t="n">
        <v>0.206622914475275</v>
      </c>
      <c r="D35" s="16" t="n">
        <v>0.212508086753675</v>
      </c>
      <c r="E35" s="16" t="n">
        <v>0.539728138242254</v>
      </c>
      <c r="F35" s="16" t="n">
        <v>0.0805523820392596</v>
      </c>
      <c r="G35" s="16" t="n">
        <v>0.485820746758491</v>
      </c>
      <c r="H35" s="6"/>
      <c r="I35" s="16" t="n">
        <v>-0.00137203692502964</v>
      </c>
      <c r="J35" s="16" t="n">
        <v>-0.00130651141798621</v>
      </c>
      <c r="K35" s="16" t="n">
        <v>0.559209729789225</v>
      </c>
      <c r="L35" s="16" t="n">
        <v>0.541139015330684</v>
      </c>
      <c r="M35" s="16" t="n">
        <v>0.509625227010071</v>
      </c>
      <c r="N35" s="16" t="n">
        <v>0.599564666433851</v>
      </c>
      <c r="O35" s="16" t="n">
        <v>0.0301014343854075</v>
      </c>
      <c r="P35" s="16" t="n">
        <v>0.0280468290267702</v>
      </c>
    </row>
    <row r="36" customFormat="false" ht="15" hidden="false" customHeight="false" outlineLevel="0" collapsed="false">
      <c r="A36" s="17" t="n">
        <v>431</v>
      </c>
      <c r="B36" s="6"/>
      <c r="C36" s="16" t="n">
        <v>0.205171738793188</v>
      </c>
      <c r="D36" s="16" t="n">
        <v>0.211066480224868</v>
      </c>
      <c r="E36" s="16" t="n">
        <v>0.540036321611359</v>
      </c>
      <c r="F36" s="16" t="n">
        <v>0.0816002923369204</v>
      </c>
      <c r="G36" s="16" t="n">
        <v>0.478459650854466</v>
      </c>
      <c r="H36" s="6"/>
      <c r="I36" s="16" t="n">
        <v>-0.00137759471460039</v>
      </c>
      <c r="J36" s="16" t="n">
        <v>-0.00131695992344014</v>
      </c>
      <c r="K36" s="16" t="n">
        <v>0.55486214297507</v>
      </c>
      <c r="L36" s="16" t="n">
        <v>0.571468779502018</v>
      </c>
      <c r="M36" s="16" t="n">
        <v>0.506884596334819</v>
      </c>
      <c r="N36" s="16" t="n">
        <v>0.872874768447672</v>
      </c>
      <c r="O36" s="16" t="n">
        <v>0.0304926638077674</v>
      </c>
      <c r="P36" s="16" t="n">
        <v>0.0261014849396406</v>
      </c>
    </row>
    <row r="37" customFormat="false" ht="15" hidden="false" customHeight="false" outlineLevel="0" collapsed="false">
      <c r="A37" s="17" t="n">
        <v>432</v>
      </c>
      <c r="B37" s="6"/>
      <c r="C37" s="16" t="n">
        <v>0.203848113960696</v>
      </c>
      <c r="D37" s="16" t="n">
        <v>0.209732202441329</v>
      </c>
      <c r="E37" s="16" t="n">
        <v>0.54042155082274</v>
      </c>
      <c r="F37" s="16" t="n">
        <v>0.0823893573675631</v>
      </c>
      <c r="G37" s="16" t="n">
        <v>0.473409562813726</v>
      </c>
      <c r="H37" s="6"/>
      <c r="I37" s="16" t="n">
        <v>-0.00138218371483429</v>
      </c>
      <c r="J37" s="16" t="n">
        <v>-0.00132394706881037</v>
      </c>
      <c r="K37" s="16" t="n">
        <v>0.553948599416653</v>
      </c>
      <c r="L37" s="16" t="n">
        <v>0.586758946667203</v>
      </c>
      <c r="M37" s="16" t="n">
        <v>0.526344174783997</v>
      </c>
      <c r="N37" s="16" t="n">
        <v>0.976013401340257</v>
      </c>
      <c r="O37" s="16" t="n">
        <v>0.0307872460584261</v>
      </c>
      <c r="P37" s="16" t="n">
        <v>0.025170478078836</v>
      </c>
    </row>
    <row r="38" customFormat="false" ht="15" hidden="false" customHeight="false" outlineLevel="0" collapsed="false">
      <c r="A38" s="17" t="n">
        <v>433</v>
      </c>
      <c r="B38" s="6"/>
      <c r="C38" s="16" t="n">
        <v>0.202535672051389</v>
      </c>
      <c r="D38" s="16" t="n">
        <v>0.208483653509782</v>
      </c>
      <c r="E38" s="16" t="n">
        <v>0.540894832425293</v>
      </c>
      <c r="F38" s="16" t="n">
        <v>0.0842288195567242</v>
      </c>
      <c r="G38" s="16" t="n">
        <v>0.461078821691228</v>
      </c>
      <c r="H38" s="6"/>
      <c r="I38" s="16" t="n">
        <v>-0.00137426373563633</v>
      </c>
      <c r="J38" s="16" t="n">
        <v>-0.00131525283565146</v>
      </c>
      <c r="K38" s="16" t="n">
        <v>0.556403059820593</v>
      </c>
      <c r="L38" s="16" t="n">
        <v>0.581838835536948</v>
      </c>
      <c r="M38" s="16" t="n">
        <v>0.50132628914204</v>
      </c>
      <c r="N38" s="16" t="n">
        <v>0.454194397016628</v>
      </c>
      <c r="O38" s="16" t="n">
        <v>0.0314739426012925</v>
      </c>
      <c r="P38" s="16" t="n">
        <v>0.0256157426072078</v>
      </c>
    </row>
    <row r="39" customFormat="false" ht="15" hidden="false" customHeight="false" outlineLevel="0" collapsed="false">
      <c r="A39" s="17" t="n">
        <v>434</v>
      </c>
      <c r="B39" s="6"/>
      <c r="C39" s="16" t="n">
        <v>0.201229977038337</v>
      </c>
      <c r="D39" s="16" t="n">
        <v>0.207256418158055</v>
      </c>
      <c r="E39" s="16" t="n">
        <v>0.541169996147708</v>
      </c>
      <c r="F39" s="16" t="n">
        <v>0.0863368820826521</v>
      </c>
      <c r="G39" s="16" t="n">
        <v>0.446632337686546</v>
      </c>
      <c r="H39" s="6"/>
      <c r="I39" s="16" t="n">
        <v>-0.00135030098101809</v>
      </c>
      <c r="J39" s="16" t="n">
        <v>-0.00128711376731066</v>
      </c>
      <c r="K39" s="16" t="n">
        <v>0.561664190193165</v>
      </c>
      <c r="L39" s="16" t="n">
        <v>0.552360766867286</v>
      </c>
      <c r="M39" s="16" t="n">
        <v>0.523306367288537</v>
      </c>
      <c r="N39" s="16" t="n">
        <v>0.110548138404726</v>
      </c>
      <c r="O39" s="16" t="n">
        <v>0.0322608564847966</v>
      </c>
      <c r="P39" s="16" t="n">
        <v>0.0276383063419309</v>
      </c>
    </row>
    <row r="40" customFormat="false" ht="15" hidden="false" customHeight="false" outlineLevel="0" collapsed="false">
      <c r="A40" s="17" t="n">
        <v>435</v>
      </c>
      <c r="B40" s="6"/>
      <c r="C40" s="16" t="n">
        <v>0.199901044817594</v>
      </c>
      <c r="D40" s="16" t="n">
        <v>0.205989972441293</v>
      </c>
      <c r="E40" s="16" t="n">
        <v>0.541720323592538</v>
      </c>
      <c r="F40" s="16" t="n">
        <v>0.0882656732395607</v>
      </c>
      <c r="G40" s="16" t="n">
        <v>0.434050682785396</v>
      </c>
      <c r="H40" s="6"/>
      <c r="I40" s="16" t="n">
        <v>-0.00132453353671529</v>
      </c>
      <c r="J40" s="16" t="n">
        <v>-0.00124931070353463</v>
      </c>
      <c r="K40" s="16" t="n">
        <v>0.575664520389632</v>
      </c>
      <c r="L40" s="16" t="n">
        <v>0.461897851871768</v>
      </c>
      <c r="M40" s="16" t="n">
        <v>0.544196797094271</v>
      </c>
      <c r="N40" s="16" t="n">
        <v>0.0446017445079126</v>
      </c>
      <c r="O40" s="16" t="n">
        <v>0.0329807980478397</v>
      </c>
      <c r="P40" s="16" t="n">
        <v>0.0336132298816556</v>
      </c>
    </row>
    <row r="41" customFormat="false" ht="15" hidden="false" customHeight="false" outlineLevel="0" collapsed="false">
      <c r="A41" s="17" t="n">
        <v>436</v>
      </c>
      <c r="B41" s="6"/>
      <c r="C41" s="16" t="n">
        <v>0.198504526308527</v>
      </c>
      <c r="D41" s="16" t="n">
        <v>0.204657580514973</v>
      </c>
      <c r="E41" s="16" t="n">
        <v>0.542501788564196</v>
      </c>
      <c r="F41" s="16" t="n">
        <v>0.0902291242988674</v>
      </c>
      <c r="G41" s="16" t="n">
        <v>0.421297950144944</v>
      </c>
      <c r="H41" s="6"/>
      <c r="I41" s="16" t="n">
        <v>-0.00129692840138642</v>
      </c>
      <c r="J41" s="16" t="n">
        <v>-0.00121192503224362</v>
      </c>
      <c r="K41" s="16" t="n">
        <v>0.585273237576358</v>
      </c>
      <c r="L41" s="16" t="n">
        <v>0.38512552065095</v>
      </c>
      <c r="M41" s="16" t="n">
        <v>0.55683231522756</v>
      </c>
      <c r="N41" s="16" t="n">
        <v>0.0286216426654322</v>
      </c>
      <c r="O41" s="16" t="n">
        <v>0.0337136240491094</v>
      </c>
      <c r="P41" s="16" t="n">
        <v>0.0387982161535925</v>
      </c>
    </row>
    <row r="42" customFormat="false" ht="15" hidden="false" customHeight="false" outlineLevel="0" collapsed="false">
      <c r="A42" s="17" t="n">
        <v>437</v>
      </c>
      <c r="B42" s="6"/>
      <c r="C42" s="16" t="n">
        <v>0.197102810242017</v>
      </c>
      <c r="D42" s="16" t="n">
        <v>0.203351850517834</v>
      </c>
      <c r="E42" s="16" t="n">
        <v>0.543459358318199</v>
      </c>
      <c r="F42" s="16" t="n">
        <v>0.0927373241108861</v>
      </c>
      <c r="G42" s="16" t="n">
        <v>0.405504443346382</v>
      </c>
      <c r="H42" s="6"/>
      <c r="I42" s="16" t="n">
        <v>-0.00127184674754861</v>
      </c>
      <c r="J42" s="16" t="n">
        <v>-0.00118275346379591</v>
      </c>
      <c r="K42" s="16" t="n">
        <v>0.591172747784932</v>
      </c>
      <c r="L42" s="16" t="n">
        <v>0.349807521370137</v>
      </c>
      <c r="M42" s="16" t="n">
        <v>0.553497330911893</v>
      </c>
      <c r="N42" s="16" t="n">
        <v>0.0381266931796852</v>
      </c>
      <c r="O42" s="16" t="n">
        <v>0.0346496893611159</v>
      </c>
      <c r="P42" s="16" t="n">
        <v>0.0413471123953439</v>
      </c>
    </row>
    <row r="43" customFormat="false" ht="15" hidden="false" customHeight="false" outlineLevel="0" collapsed="false">
      <c r="A43" s="17" t="n">
        <v>438</v>
      </c>
      <c r="B43" s="6"/>
      <c r="C43" s="16" t="n">
        <v>0.195785182196145</v>
      </c>
      <c r="D43" s="16" t="n">
        <v>0.202147459184243</v>
      </c>
      <c r="E43" s="16" t="n">
        <v>0.544350888778823</v>
      </c>
      <c r="F43" s="16" t="n">
        <v>0.095505322058779</v>
      </c>
      <c r="G43" s="16" t="n">
        <v>0.388264038578498</v>
      </c>
      <c r="H43" s="6"/>
      <c r="I43" s="16" t="n">
        <v>-0.00125014178297235</v>
      </c>
      <c r="J43" s="16" t="n">
        <v>-0.00116080883346784</v>
      </c>
      <c r="K43" s="16" t="n">
        <v>0.592603599141489</v>
      </c>
      <c r="L43" s="16" t="n">
        <v>0.336099464916858</v>
      </c>
      <c r="M43" s="16" t="n">
        <v>0.530636728853668</v>
      </c>
      <c r="N43" s="16" t="n">
        <v>0.213683718922879</v>
      </c>
      <c r="O43" s="16" t="n">
        <v>0.0356826059330528</v>
      </c>
      <c r="P43" s="16" t="n">
        <v>0.042319886605379</v>
      </c>
    </row>
    <row r="44" customFormat="false" ht="15" hidden="false" customHeight="false" outlineLevel="0" collapsed="false">
      <c r="A44" s="17" t="n">
        <v>439</v>
      </c>
      <c r="B44" s="6"/>
      <c r="C44" s="16" t="n">
        <v>0.194549054457618</v>
      </c>
      <c r="D44" s="16" t="n">
        <v>0.201030137095465</v>
      </c>
      <c r="E44" s="16" t="n">
        <v>0.545462550217379</v>
      </c>
      <c r="F44" s="16" t="n">
        <v>0.098318473482378</v>
      </c>
      <c r="G44" s="16" t="n">
        <v>0.371379671128475</v>
      </c>
      <c r="H44" s="6"/>
      <c r="I44" s="16" t="n">
        <v>-0.00122787800888579</v>
      </c>
      <c r="J44" s="16" t="n">
        <v>-0.00113548941798022</v>
      </c>
      <c r="K44" s="16" t="n">
        <v>0.596301799570745</v>
      </c>
      <c r="L44" s="16" t="n">
        <v>0.308897061154522</v>
      </c>
      <c r="M44" s="16" t="n">
        <v>0.506147157558748</v>
      </c>
      <c r="N44" s="16" t="n">
        <v>0.666646430299195</v>
      </c>
      <c r="O44" s="16" t="n">
        <v>0.0367322549711167</v>
      </c>
      <c r="P44" s="16" t="n">
        <v>0.0443551843818965</v>
      </c>
    </row>
    <row r="45" customFormat="false" ht="15" hidden="false" customHeight="false" outlineLevel="0" collapsed="false">
      <c r="A45" s="17" t="n">
        <v>440</v>
      </c>
      <c r="B45" s="6"/>
      <c r="C45" s="16" t="n">
        <v>0.193272759173548</v>
      </c>
      <c r="D45" s="16" t="n">
        <v>0.199886987264577</v>
      </c>
      <c r="E45" s="16" t="n">
        <v>0.546673270596005</v>
      </c>
      <c r="F45" s="16" t="n">
        <v>0.101400210131063</v>
      </c>
      <c r="G45" s="16" t="n">
        <v>0.353107979405496</v>
      </c>
      <c r="H45" s="6"/>
      <c r="I45" s="16" t="n">
        <v>-0.00119379012850427</v>
      </c>
      <c r="J45" s="16" t="n">
        <v>-0.00109804086737114</v>
      </c>
      <c r="K45" s="16" t="n">
        <v>0.599801882119861</v>
      </c>
      <c r="L45" s="16" t="n">
        <v>0.281903787980694</v>
      </c>
      <c r="M45" s="16" t="n">
        <v>0.507467943426339</v>
      </c>
      <c r="N45" s="16" t="n">
        <v>0.950228159510169</v>
      </c>
      <c r="O45" s="16" t="n">
        <v>0.0378819794493576</v>
      </c>
      <c r="P45" s="16" t="n">
        <v>0.0467584250938223</v>
      </c>
    </row>
    <row r="46" customFormat="false" ht="15" hidden="false" customHeight="false" outlineLevel="0" collapsed="false">
      <c r="A46" s="17" t="n">
        <v>441</v>
      </c>
      <c r="B46" s="6"/>
      <c r="C46" s="16" t="n">
        <v>0.192118759482114</v>
      </c>
      <c r="D46" s="16" t="n">
        <v>0.198835332703033</v>
      </c>
      <c r="E46" s="16" t="n">
        <v>0.547509768312146</v>
      </c>
      <c r="F46" s="16" t="n">
        <v>0.104001099550756</v>
      </c>
      <c r="G46" s="16" t="n">
        <v>0.338342490869761</v>
      </c>
      <c r="H46" s="6"/>
      <c r="I46" s="16" t="n">
        <v>-0.00114970699307507</v>
      </c>
      <c r="J46" s="16" t="n">
        <v>-0.00105269503910427</v>
      </c>
      <c r="K46" s="16" t="n">
        <v>0.601893126410214</v>
      </c>
      <c r="L46" s="16" t="n">
        <v>0.260538862157089</v>
      </c>
      <c r="M46" s="16" t="n">
        <v>0.515810907489957</v>
      </c>
      <c r="N46" s="16" t="n">
        <v>0.885218867476162</v>
      </c>
      <c r="O46" s="16" t="n">
        <v>0.0388521941145402</v>
      </c>
      <c r="P46" s="16" t="n">
        <v>0.0486164118675562</v>
      </c>
    </row>
    <row r="47" customFormat="false" ht="15" hidden="false" customHeight="false" outlineLevel="0" collapsed="false">
      <c r="A47" s="17" t="n">
        <v>442</v>
      </c>
      <c r="B47" s="6"/>
      <c r="C47" s="16" t="n">
        <v>0.191066183642018</v>
      </c>
      <c r="D47" s="16" t="n">
        <v>0.19786622338087</v>
      </c>
      <c r="E47" s="16" t="n">
        <v>0.548192174343735</v>
      </c>
      <c r="F47" s="16" t="n">
        <v>0.106320327197515</v>
      </c>
      <c r="G47" s="16" t="n">
        <v>0.325423769915474</v>
      </c>
      <c r="H47" s="6"/>
      <c r="I47" s="16" t="n">
        <v>-0.00111789650052197</v>
      </c>
      <c r="J47" s="16" t="n">
        <v>-0.00102131267423631</v>
      </c>
      <c r="K47" s="16" t="n">
        <v>0.59944967255517</v>
      </c>
      <c r="L47" s="16" t="n">
        <v>0.249202942677039</v>
      </c>
      <c r="M47" s="16" t="n">
        <v>0.543734522040614</v>
      </c>
      <c r="N47" s="16" t="n">
        <v>0.443221256001418</v>
      </c>
      <c r="O47" s="16" t="n">
        <v>0.0397172473757407</v>
      </c>
      <c r="P47" s="16" t="n">
        <v>0.0495243659517387</v>
      </c>
    </row>
    <row r="48" customFormat="false" ht="15" hidden="false" customHeight="false" outlineLevel="0" collapsed="false">
      <c r="A48" s="17" t="n">
        <v>443</v>
      </c>
      <c r="B48" s="6"/>
      <c r="C48" s="16" t="n">
        <v>0.189999403973905</v>
      </c>
      <c r="D48" s="16" t="n">
        <v>0.196898052767515</v>
      </c>
      <c r="E48" s="16" t="n">
        <v>0.548764514886357</v>
      </c>
      <c r="F48" s="16" t="n">
        <v>0.108959085584804</v>
      </c>
      <c r="G48" s="16" t="n">
        <v>0.31128910826408</v>
      </c>
      <c r="H48" s="6"/>
      <c r="I48" s="16" t="n">
        <v>-0.00107335495609812</v>
      </c>
      <c r="J48" s="18" t="n">
        <v>-0.000983087663489566</v>
      </c>
      <c r="K48" s="16" t="n">
        <v>0.593120906939629</v>
      </c>
      <c r="L48" s="16" t="n">
        <v>0.271504155581406</v>
      </c>
      <c r="M48" s="16" t="n">
        <v>0.572186450938308</v>
      </c>
      <c r="N48" s="16" t="n">
        <v>0.122275187156589</v>
      </c>
      <c r="O48" s="16" t="n">
        <v>0.0407013743293155</v>
      </c>
      <c r="P48" s="16" t="n">
        <v>0.0473593893919307</v>
      </c>
    </row>
    <row r="49" customFormat="false" ht="15" hidden="false" customHeight="false" outlineLevel="0" collapsed="false">
      <c r="A49" s="17" t="n">
        <v>444</v>
      </c>
      <c r="B49" s="6"/>
      <c r="C49" s="16" t="n">
        <v>0.188950218901336</v>
      </c>
      <c r="D49" s="16" t="n">
        <v>0.195934008658806</v>
      </c>
      <c r="E49" s="16" t="n">
        <v>0.549347861977877</v>
      </c>
      <c r="F49" s="16" t="n">
        <v>0.111465658658669</v>
      </c>
      <c r="G49" s="16" t="n">
        <v>0.297968200845479</v>
      </c>
      <c r="H49" s="6"/>
      <c r="I49" s="16" t="n">
        <v>-0.00102587782516723</v>
      </c>
      <c r="J49" s="18" t="n">
        <v>-0.000942977389720102</v>
      </c>
      <c r="K49" s="16" t="n">
        <v>0.585031093500633</v>
      </c>
      <c r="L49" s="16" t="n">
        <v>0.307189143648321</v>
      </c>
      <c r="M49" s="16" t="n">
        <v>0.59402344394915</v>
      </c>
      <c r="N49" s="16" t="n">
        <v>0.0131293115162963</v>
      </c>
      <c r="O49" s="16" t="n">
        <v>0.0416360930239736</v>
      </c>
      <c r="P49" s="16" t="n">
        <v>0.0442110991470994</v>
      </c>
    </row>
    <row r="50" customFormat="false" ht="15" hidden="false" customHeight="false" outlineLevel="0" collapsed="false">
      <c r="A50" s="17" t="n">
        <v>445</v>
      </c>
      <c r="B50" s="6"/>
      <c r="C50" s="16" t="n">
        <v>0.187915834353928</v>
      </c>
      <c r="D50" s="16" t="n">
        <v>0.194978168868105</v>
      </c>
      <c r="E50" s="16" t="n">
        <v>0.549755104287051</v>
      </c>
      <c r="F50" s="16" t="n">
        <v>0.113884120520195</v>
      </c>
      <c r="G50" s="16" t="n">
        <v>0.285841063851272</v>
      </c>
      <c r="H50" s="6"/>
      <c r="I50" s="18" t="n">
        <v>-0.000998932977636122</v>
      </c>
      <c r="J50" s="18" t="n">
        <v>-0.000920250042371932</v>
      </c>
      <c r="K50" s="16" t="n">
        <v>0.57799790875571</v>
      </c>
      <c r="L50" s="16" t="n">
        <v>0.333138192568084</v>
      </c>
      <c r="M50" s="16" t="n">
        <v>0.635837323207308</v>
      </c>
      <c r="N50" s="18" t="n">
        <v>5.20769197577399E-005</v>
      </c>
      <c r="O50" s="16" t="n">
        <v>0.0425378508432632</v>
      </c>
      <c r="P50" s="16" t="n">
        <v>0.0420922815987825</v>
      </c>
    </row>
    <row r="51" customFormat="false" ht="15" hidden="false" customHeight="false" outlineLevel="0" collapsed="false">
      <c r="A51" s="17" t="n">
        <v>446</v>
      </c>
      <c r="B51" s="6"/>
      <c r="C51" s="16" t="n">
        <v>0.186926433950763</v>
      </c>
      <c r="D51" s="16" t="n">
        <v>0.194069062738484</v>
      </c>
      <c r="E51" s="16" t="n">
        <v>0.55043751031864</v>
      </c>
      <c r="F51" s="16" t="n">
        <v>0.116311507865535</v>
      </c>
      <c r="G51" s="16" t="n">
        <v>0.273822726844305</v>
      </c>
      <c r="H51" s="6"/>
      <c r="I51" s="18" t="n">
        <v>-0.000980721072703221</v>
      </c>
      <c r="J51" s="18" t="n">
        <v>-0.000908902128816798</v>
      </c>
      <c r="K51" s="16" t="n">
        <v>0.568785427329261</v>
      </c>
      <c r="L51" s="16" t="n">
        <v>0.384834603528269</v>
      </c>
      <c r="M51" s="16" t="n">
        <v>0.65518683616752</v>
      </c>
      <c r="N51" s="18" t="n">
        <v>1.69001514481156E-006</v>
      </c>
      <c r="O51" s="16" t="n">
        <v>0.0434428321297233</v>
      </c>
      <c r="P51" s="16" t="n">
        <v>0.0383534716138821</v>
      </c>
    </row>
    <row r="52" customFormat="false" ht="15" hidden="false" customHeight="false" outlineLevel="0" collapsed="false">
      <c r="A52" s="17" t="n">
        <v>447</v>
      </c>
      <c r="B52" s="6"/>
      <c r="C52" s="16" t="n">
        <v>0.186021521512934</v>
      </c>
      <c r="D52" s="16" t="n">
        <v>0.193239870985933</v>
      </c>
      <c r="E52" s="16" t="n">
        <v>0.551086896703539</v>
      </c>
      <c r="F52" s="16" t="n">
        <v>0.118676600509253</v>
      </c>
      <c r="G52" s="16" t="n">
        <v>0.262188213768419</v>
      </c>
      <c r="H52" s="6"/>
      <c r="I52" s="18" t="n">
        <v>-0.000967120080201176</v>
      </c>
      <c r="J52" s="18" t="n">
        <v>-0.000902373767437568</v>
      </c>
      <c r="K52" s="16" t="n">
        <v>0.562236530735788</v>
      </c>
      <c r="L52" s="16" t="n">
        <v>0.440712351197157</v>
      </c>
      <c r="M52" s="16" t="n">
        <v>0.654625502173793</v>
      </c>
      <c r="N52" s="18" t="n">
        <v>3.73145674714538E-007</v>
      </c>
      <c r="O52" s="16" t="n">
        <v>0.0443244858073725</v>
      </c>
      <c r="P52" s="16" t="n">
        <v>0.0345979246745718</v>
      </c>
    </row>
    <row r="53" customFormat="false" ht="15" hidden="false" customHeight="false" outlineLevel="0" collapsed="false">
      <c r="A53" s="17" t="n">
        <v>448</v>
      </c>
      <c r="B53" s="6"/>
      <c r="C53" s="16" t="n">
        <v>0.185141719312575</v>
      </c>
      <c r="D53" s="16" t="n">
        <v>0.192423842122281</v>
      </c>
      <c r="E53" s="16" t="n">
        <v>0.551483132463816</v>
      </c>
      <c r="F53" s="16" t="n">
        <v>0.120858701905962</v>
      </c>
      <c r="G53" s="16" t="n">
        <v>0.251734253333654</v>
      </c>
      <c r="H53" s="6"/>
      <c r="I53" s="18" t="n">
        <v>-0.000957774953749537</v>
      </c>
      <c r="J53" s="18" t="n">
        <v>-0.00089919101937183</v>
      </c>
      <c r="K53" s="16" t="n">
        <v>0.557052446205492</v>
      </c>
      <c r="L53" s="16" t="n">
        <v>0.49081408113308</v>
      </c>
      <c r="M53" s="16" t="n">
        <v>0.674855539045732</v>
      </c>
      <c r="N53" s="18" t="n">
        <v>1.98781778104714E-009</v>
      </c>
      <c r="O53" s="16" t="n">
        <v>0.0451378326396151</v>
      </c>
      <c r="P53" s="16" t="n">
        <v>0.0313758530516012</v>
      </c>
    </row>
    <row r="54" customFormat="false" ht="15" hidden="false" customHeight="false" outlineLevel="0" collapsed="false">
      <c r="A54" s="17" t="n">
        <v>449</v>
      </c>
      <c r="B54" s="6"/>
      <c r="C54" s="16" t="n">
        <v>0.184252045827112</v>
      </c>
      <c r="D54" s="16" t="n">
        <v>0.191592538490162</v>
      </c>
      <c r="E54" s="16" t="n">
        <v>0.552165538495405</v>
      </c>
      <c r="F54" s="16" t="n">
        <v>0.123000305449084</v>
      </c>
      <c r="G54" s="16" t="n">
        <v>0.241704037023307</v>
      </c>
      <c r="H54" s="6"/>
      <c r="I54" s="18" t="n">
        <v>-0.000951262562679008</v>
      </c>
      <c r="J54" s="18" t="n">
        <v>-0.000897315301664153</v>
      </c>
      <c r="K54" s="16" t="n">
        <v>0.553805514280997</v>
      </c>
      <c r="L54" s="16" t="n">
        <v>0.527813405028266</v>
      </c>
      <c r="M54" s="16" t="n">
        <v>0.645919321996588</v>
      </c>
      <c r="N54" s="18" t="n">
        <v>5.31430388259893E-008</v>
      </c>
      <c r="O54" s="16" t="n">
        <v>0.0459359972201965</v>
      </c>
      <c r="P54" s="16" t="n">
        <v>0.0290273888661062</v>
      </c>
    </row>
    <row r="55" customFormat="false" ht="15" hidden="false" customHeight="false" outlineLevel="0" collapsed="false">
      <c r="A55" s="17" t="n">
        <v>450</v>
      </c>
      <c r="B55" s="6"/>
      <c r="C55" s="16" t="n">
        <v>0.183345034753506</v>
      </c>
      <c r="D55" s="16" t="n">
        <v>0.190740717270272</v>
      </c>
      <c r="E55" s="16" t="n">
        <v>0.552627813549062</v>
      </c>
      <c r="F55" s="16" t="n">
        <v>0.125182707806506</v>
      </c>
      <c r="G55" s="16" t="n">
        <v>0.231844642767464</v>
      </c>
      <c r="H55" s="6"/>
      <c r="I55" s="18" t="n">
        <v>-0.000950192717057142</v>
      </c>
      <c r="J55" s="18" t="n">
        <v>-0.000901054385421272</v>
      </c>
      <c r="K55" s="16" t="n">
        <v>0.549711078091465</v>
      </c>
      <c r="L55" s="16" t="n">
        <v>0.565818922871002</v>
      </c>
      <c r="M55" s="16" t="n">
        <v>0.61105057509218</v>
      </c>
      <c r="N55" s="18" t="n">
        <v>1.62025708462529E-005</v>
      </c>
      <c r="O55" s="16" t="n">
        <v>0.0467492767997055</v>
      </c>
      <c r="P55" s="16" t="n">
        <v>0.026516632263233</v>
      </c>
    </row>
    <row r="56" customFormat="false" ht="15" hidden="false" customHeight="false" outlineLevel="0" collapsed="false">
      <c r="A56" s="17" t="n">
        <v>451</v>
      </c>
      <c r="B56" s="6"/>
      <c r="C56" s="16" t="n">
        <v>0.182440104145343</v>
      </c>
      <c r="D56" s="16" t="n">
        <v>0.189868088662105</v>
      </c>
      <c r="E56" s="16" t="n">
        <v>0.55295801001596</v>
      </c>
      <c r="F56" s="16" t="n">
        <v>0.127054668267791</v>
      </c>
      <c r="G56" s="16" t="n">
        <v>0.223367225548236</v>
      </c>
      <c r="H56" s="6"/>
      <c r="I56" s="18" t="n">
        <v>-0.000957182043050101</v>
      </c>
      <c r="J56" s="18" t="n">
        <v>-0.000912959451724923</v>
      </c>
      <c r="K56" s="16" t="n">
        <v>0.545902812173243</v>
      </c>
      <c r="L56" s="16" t="n">
        <v>0.605814952453171</v>
      </c>
      <c r="M56" s="16" t="n">
        <v>0.583622255241869</v>
      </c>
      <c r="N56" s="18" t="n">
        <v>0.000399510520028631</v>
      </c>
      <c r="O56" s="16" t="n">
        <v>0.0474467951608224</v>
      </c>
      <c r="P56" s="16" t="n">
        <v>0.023718084301755</v>
      </c>
    </row>
    <row r="57" customFormat="false" ht="15" hidden="false" customHeight="false" outlineLevel="0" collapsed="false">
      <c r="A57" s="17" t="n">
        <v>452</v>
      </c>
      <c r="B57" s="6"/>
      <c r="C57" s="16" t="n">
        <v>0.181500379668121</v>
      </c>
      <c r="D57" s="16" t="n">
        <v>0.188954625194753</v>
      </c>
      <c r="E57" s="16" t="n">
        <v>0.553332232678444</v>
      </c>
      <c r="F57" s="16" t="n">
        <v>0.12886481762288</v>
      </c>
      <c r="G57" s="16" t="n">
        <v>0.215559186340443</v>
      </c>
      <c r="H57" s="6"/>
      <c r="I57" s="18" t="n">
        <v>-0.000971865820940291</v>
      </c>
      <c r="J57" s="18" t="n">
        <v>-0.000931897560877079</v>
      </c>
      <c r="K57" s="16" t="n">
        <v>0.542754939188817</v>
      </c>
      <c r="L57" s="16" t="n">
        <v>0.646443474654452</v>
      </c>
      <c r="M57" s="16" t="n">
        <v>0.572802817676518</v>
      </c>
      <c r="N57" s="16" t="n">
        <v>0.00255409120611051</v>
      </c>
      <c r="O57" s="16" t="n">
        <v>0.048121215856514</v>
      </c>
      <c r="P57" s="16" t="n">
        <v>0.0211918476707593</v>
      </c>
    </row>
    <row r="58" customFormat="false" ht="15" hidden="false" customHeight="false" outlineLevel="0" collapsed="false">
      <c r="A58" s="17" t="n">
        <v>453</v>
      </c>
      <c r="B58" s="6"/>
      <c r="C58" s="16" t="n">
        <v>0.18051867647283</v>
      </c>
      <c r="D58" s="16" t="n">
        <v>0.188003789277328</v>
      </c>
      <c r="E58" s="16" t="n">
        <v>0.553761488085411</v>
      </c>
      <c r="F58" s="16" t="n">
        <v>0.130810418098183</v>
      </c>
      <c r="G58" s="16" t="n">
        <v>0.20744213108435</v>
      </c>
      <c r="H58" s="6"/>
      <c r="I58" s="18" t="n">
        <v>-0.000984932049991042</v>
      </c>
      <c r="J58" s="18" t="n">
        <v>-0.000949185517818827</v>
      </c>
      <c r="K58" s="16" t="n">
        <v>0.540300478784877</v>
      </c>
      <c r="L58" s="16" t="n">
        <v>0.6841137464681</v>
      </c>
      <c r="M58" s="16" t="n">
        <v>0.541114963403225</v>
      </c>
      <c r="N58" s="16" t="n">
        <v>0.0375386358585173</v>
      </c>
      <c r="O58" s="16" t="n">
        <v>0.0488460291700211</v>
      </c>
      <c r="P58" s="16" t="n">
        <v>0.0188577709123283</v>
      </c>
    </row>
    <row r="59" customFormat="false" ht="15" hidden="false" customHeight="false" outlineLevel="0" collapsed="false">
      <c r="A59" s="17" t="n">
        <v>454</v>
      </c>
      <c r="B59" s="6"/>
      <c r="C59" s="16" t="n">
        <v>0.179520808435095</v>
      </c>
      <c r="D59" s="16" t="n">
        <v>0.187038704617468</v>
      </c>
      <c r="E59" s="16" t="n">
        <v>0.554256782785758</v>
      </c>
      <c r="F59" s="16" t="n">
        <v>0.132880127928068</v>
      </c>
      <c r="G59" s="16" t="n">
        <v>0.198979154605621</v>
      </c>
      <c r="H59" s="6"/>
      <c r="I59" s="16" t="n">
        <v>-0.00100071425929153</v>
      </c>
      <c r="J59" s="18" t="n">
        <v>-0.00096852629752153</v>
      </c>
      <c r="K59" s="16" t="n">
        <v>0.537196631996038</v>
      </c>
      <c r="L59" s="16" t="n">
        <v>0.714440031681309</v>
      </c>
      <c r="M59" s="16" t="n">
        <v>0.52736778383138</v>
      </c>
      <c r="N59" s="16" t="n">
        <v>0.0962460219037715</v>
      </c>
      <c r="O59" s="16" t="n">
        <v>0.0496169934118</v>
      </c>
      <c r="P59" s="16" t="n">
        <v>0.0169542062664524</v>
      </c>
    </row>
    <row r="60" customFormat="false" ht="15" hidden="false" customHeight="false" outlineLevel="0" collapsed="false">
      <c r="A60" s="17" t="n">
        <v>455</v>
      </c>
      <c r="B60" s="6"/>
      <c r="C60" s="16" t="n">
        <v>0.17847826887531</v>
      </c>
      <c r="D60" s="16" t="n">
        <v>0.186023661256832</v>
      </c>
      <c r="E60" s="16" t="n">
        <v>0.554465907214793</v>
      </c>
      <c r="F60" s="16" t="n">
        <v>0.134944560965949</v>
      </c>
      <c r="G60" s="16" t="n">
        <v>0.191048282554185</v>
      </c>
      <c r="H60" s="6"/>
      <c r="I60" s="16" t="n">
        <v>-0.00101858561415087</v>
      </c>
      <c r="J60" s="18" t="n">
        <v>-0.000988885865518902</v>
      </c>
      <c r="K60" s="16" t="n">
        <v>0.534092785207198</v>
      </c>
      <c r="L60" s="16" t="n">
        <v>0.738923637443601</v>
      </c>
      <c r="M60" s="16" t="n">
        <v>0.534764184689891</v>
      </c>
      <c r="N60" s="16" t="n">
        <v>0.0846737877088374</v>
      </c>
      <c r="O60" s="16" t="n">
        <v>0.0503859037123302</v>
      </c>
      <c r="P60" s="16" t="n">
        <v>0.0156526955254462</v>
      </c>
    </row>
    <row r="61" customFormat="false" ht="15" hidden="false" customHeight="false" outlineLevel="0" collapsed="false">
      <c r="A61" s="17" t="n">
        <v>456</v>
      </c>
      <c r="B61" s="6"/>
      <c r="C61" s="16" t="n">
        <v>0.177418642472642</v>
      </c>
      <c r="D61" s="16" t="n">
        <v>0.184992329792922</v>
      </c>
      <c r="E61" s="16" t="n">
        <v>0.55482912332838</v>
      </c>
      <c r="F61" s="16" t="n">
        <v>0.137104339732953</v>
      </c>
      <c r="G61" s="16" t="n">
        <v>0.182858575889019</v>
      </c>
      <c r="H61" s="6"/>
      <c r="I61" s="16" t="n">
        <v>-0.00103455912282424</v>
      </c>
      <c r="J61" s="16" t="n">
        <v>-0.0010041262342426</v>
      </c>
      <c r="K61" s="16" t="n">
        <v>0.533322326784437</v>
      </c>
      <c r="L61" s="16" t="n">
        <v>0.729769627391804</v>
      </c>
      <c r="M61" s="16" t="n">
        <v>0.52581586043696</v>
      </c>
      <c r="N61" s="16" t="n">
        <v>0.167989123811038</v>
      </c>
      <c r="O61" s="16" t="n">
        <v>0.0511902301848668</v>
      </c>
      <c r="P61" s="16" t="n">
        <v>0.0160501773343789</v>
      </c>
    </row>
    <row r="62" customFormat="false" ht="15" hidden="false" customHeight="false" outlineLevel="0" collapsed="false">
      <c r="A62" s="17" t="n">
        <v>457</v>
      </c>
      <c r="B62" s="6"/>
      <c r="C62" s="16" t="n">
        <v>0.176368259035131</v>
      </c>
      <c r="D62" s="16" t="n">
        <v>0.183972245271578</v>
      </c>
      <c r="E62" s="16" t="n">
        <v>0.555335424577624</v>
      </c>
      <c r="F62" s="16" t="n">
        <v>0.139360007887195</v>
      </c>
      <c r="G62" s="16" t="n">
        <v>0.174701852691048</v>
      </c>
      <c r="H62" s="6"/>
      <c r="I62" s="16" t="n">
        <v>-0.00104898114329016</v>
      </c>
      <c r="J62" s="16" t="n">
        <v>-0.00101961364348506</v>
      </c>
      <c r="K62" s="16" t="n">
        <v>0.531539265863189</v>
      </c>
      <c r="L62" s="16" t="n">
        <v>0.739212555456935</v>
      </c>
      <c r="M62" s="16" t="n">
        <v>0.514820318089263</v>
      </c>
      <c r="N62" s="16" t="n">
        <v>0.289463094348613</v>
      </c>
      <c r="O62" s="16" t="n">
        <v>0.0520301606134222</v>
      </c>
      <c r="P62" s="16" t="n">
        <v>0.0155184394987805</v>
      </c>
    </row>
    <row r="63" customFormat="false" ht="15" hidden="false" customHeight="false" outlineLevel="0" collapsed="false">
      <c r="A63" s="17" t="n">
        <v>458</v>
      </c>
      <c r="B63" s="6"/>
      <c r="C63" s="16" t="n">
        <v>0.17529886326613</v>
      </c>
      <c r="D63" s="16" t="n">
        <v>0.18292322172198</v>
      </c>
      <c r="E63" s="16" t="n">
        <v>0.555720653789005</v>
      </c>
      <c r="F63" s="16" t="n">
        <v>0.141454808409894</v>
      </c>
      <c r="G63" s="16" t="n">
        <v>0.167332942374431</v>
      </c>
      <c r="H63" s="6"/>
      <c r="I63" s="16" t="n">
        <v>-0.001055378955469</v>
      </c>
      <c r="J63" s="16" t="n">
        <v>-0.00102902534626412</v>
      </c>
      <c r="K63" s="16" t="n">
        <v>0.528699576247868</v>
      </c>
      <c r="L63" s="16" t="n">
        <v>0.763033458929738</v>
      </c>
      <c r="M63" s="16" t="n">
        <v>0.509030873369655</v>
      </c>
      <c r="N63" s="16" t="n">
        <v>0.389999929465418</v>
      </c>
      <c r="O63" s="16" t="n">
        <v>0.0528100908329821</v>
      </c>
      <c r="P63" s="16" t="n">
        <v>0.0139873192907825</v>
      </c>
    </row>
    <row r="64" customFormat="false" ht="15" hidden="false" customHeight="false" outlineLevel="0" collapsed="false">
      <c r="A64" s="17" t="n">
        <v>459</v>
      </c>
      <c r="B64" s="6"/>
      <c r="C64" s="16" t="n">
        <v>0.174219161299065</v>
      </c>
      <c r="D64" s="16" t="n">
        <v>0.181878809204632</v>
      </c>
      <c r="E64" s="16" t="n">
        <v>0.556127896098178</v>
      </c>
      <c r="F64" s="16" t="n">
        <v>0.143833853348067</v>
      </c>
      <c r="G64" s="16" t="n">
        <v>0.159085098040495</v>
      </c>
      <c r="H64" s="6"/>
      <c r="I64" s="16" t="n">
        <v>-0.00105352836311217</v>
      </c>
      <c r="J64" s="16" t="n">
        <v>-0.00102865781779005</v>
      </c>
      <c r="K64" s="16" t="n">
        <v>0.527169665951241</v>
      </c>
      <c r="L64" s="16" t="n">
        <v>0.774560608999095</v>
      </c>
      <c r="M64" s="16" t="n">
        <v>0.509471135325519</v>
      </c>
      <c r="N64" s="16" t="n">
        <v>0.471339804037951</v>
      </c>
      <c r="O64" s="16" t="n">
        <v>0.0536957328675176</v>
      </c>
      <c r="P64" s="16" t="n">
        <v>0.0132799749315548</v>
      </c>
    </row>
    <row r="65" customFormat="false" ht="15" hidden="false" customHeight="false" outlineLevel="0" collapsed="false">
      <c r="A65" s="17" t="n">
        <v>460</v>
      </c>
      <c r="B65" s="6"/>
      <c r="C65" s="16" t="n">
        <v>0.173135208649375</v>
      </c>
      <c r="D65" s="16" t="n">
        <v>0.180834251309389</v>
      </c>
      <c r="E65" s="16" t="n">
        <v>0.556623190798525</v>
      </c>
      <c r="F65" s="16" t="n">
        <v>0.146324294991811</v>
      </c>
      <c r="G65" s="16" t="n">
        <v>0.150930267782631</v>
      </c>
      <c r="H65" s="6"/>
      <c r="I65" s="16" t="n">
        <v>-0.00105422815475553</v>
      </c>
      <c r="J65" s="16" t="n">
        <v>-0.00103050590670944</v>
      </c>
      <c r="K65" s="16" t="n">
        <v>0.526575312310825</v>
      </c>
      <c r="L65" s="16" t="n">
        <v>0.783420296035248</v>
      </c>
      <c r="M65" s="16" t="n">
        <v>0.509471135325519</v>
      </c>
      <c r="N65" s="16" t="n">
        <v>0.563647498978691</v>
      </c>
      <c r="O65" s="16" t="n">
        <v>0.054622708548321</v>
      </c>
      <c r="P65" s="16" t="n">
        <v>0.0127130986207499</v>
      </c>
    </row>
    <row r="66" customFormat="false" ht="15" hidden="false" customHeight="false" outlineLevel="0" collapsed="false">
      <c r="A66" s="17" t="n">
        <v>461</v>
      </c>
      <c r="B66" s="6"/>
      <c r="C66" s="16" t="n">
        <v>0.172048199104618</v>
      </c>
      <c r="D66" s="16" t="n">
        <v>0.179765700771197</v>
      </c>
      <c r="E66" s="16" t="n">
        <v>0.556876341423147</v>
      </c>
      <c r="F66" s="16" t="n">
        <v>0.148476340017158</v>
      </c>
      <c r="G66" s="16" t="n">
        <v>0.144076761451227</v>
      </c>
      <c r="H66" s="6"/>
      <c r="I66" s="16" t="n">
        <v>-0.00105421098944567</v>
      </c>
      <c r="J66" s="16" t="n">
        <v>-0.00103097097310482</v>
      </c>
      <c r="K66" s="16" t="n">
        <v>0.52578284079027</v>
      </c>
      <c r="L66" s="16" t="n">
        <v>0.786309045414182</v>
      </c>
      <c r="M66" s="16" t="n">
        <v>0.511672445104837</v>
      </c>
      <c r="N66" s="16" t="n">
        <v>0.564319228546386</v>
      </c>
      <c r="O66" s="16" t="n">
        <v>0.0554236148374333</v>
      </c>
      <c r="P66" s="16" t="n">
        <v>0.0125167519250473</v>
      </c>
    </row>
    <row r="67" customFormat="false" ht="15" hidden="false" customHeight="false" outlineLevel="0" collapsed="false">
      <c r="A67" s="17" t="n">
        <v>462</v>
      </c>
      <c r="B67" s="6"/>
      <c r="C67" s="16" t="n">
        <v>0.170981907631891</v>
      </c>
      <c r="D67" s="16" t="n">
        <v>0.17871831033647</v>
      </c>
      <c r="E67" s="16" t="n">
        <v>0.557074459303286</v>
      </c>
      <c r="F67" s="16" t="n">
        <v>0.15059759236508</v>
      </c>
      <c r="G67" s="16" t="n">
        <v>0.137652693387296</v>
      </c>
      <c r="H67" s="6"/>
      <c r="I67" s="16" t="n">
        <v>-0.00105231132003561</v>
      </c>
      <c r="J67" s="16" t="n">
        <v>-0.00102952210257564</v>
      </c>
      <c r="K67" s="16" t="n">
        <v>0.525870893181443</v>
      </c>
      <c r="L67" s="16" t="n">
        <v>0.787783799148203</v>
      </c>
      <c r="M67" s="16" t="n">
        <v>0.518210335149414</v>
      </c>
      <c r="N67" s="16" t="n">
        <v>0.535604204964932</v>
      </c>
      <c r="O67" s="16" t="n">
        <v>0.0562129566294917</v>
      </c>
      <c r="P67" s="16" t="n">
        <v>0.0123512680999474</v>
      </c>
    </row>
    <row r="68" customFormat="false" ht="15" hidden="false" customHeight="false" outlineLevel="0" collapsed="false">
      <c r="A68" s="17" t="n">
        <v>463</v>
      </c>
      <c r="B68" s="6"/>
      <c r="C68" s="16" t="n">
        <v>0.16994109227102</v>
      </c>
      <c r="D68" s="16" t="n">
        <v>0.177696751037189</v>
      </c>
      <c r="E68" s="16" t="n">
        <v>0.55738264267239</v>
      </c>
      <c r="F68" s="16" t="n">
        <v>0.152760407767304</v>
      </c>
      <c r="G68" s="16" t="n">
        <v>0.131360752407743</v>
      </c>
      <c r="H68" s="6"/>
      <c r="I68" s="16" t="n">
        <v>-0.00104944088235141</v>
      </c>
      <c r="J68" s="16" t="n">
        <v>-0.00102785359660878</v>
      </c>
      <c r="K68" s="16" t="n">
        <v>0.525947939023719</v>
      </c>
      <c r="L68" s="16" t="n">
        <v>0.796475100360851</v>
      </c>
      <c r="M68" s="16" t="n">
        <v>0.515887953332233</v>
      </c>
      <c r="N68" s="16" t="n">
        <v>0.626406976030615</v>
      </c>
      <c r="O68" s="16" t="n">
        <v>0.0570176559815161</v>
      </c>
      <c r="P68" s="16" t="n">
        <v>0.0117559805438723</v>
      </c>
    </row>
    <row r="69" customFormat="false" ht="15" hidden="false" customHeight="false" outlineLevel="0" collapsed="false">
      <c r="A69" s="17" t="n">
        <v>464</v>
      </c>
      <c r="B69" s="6"/>
      <c r="C69" s="16" t="n">
        <v>0.168916417903016</v>
      </c>
      <c r="D69" s="16" t="n">
        <v>0.176687150200173</v>
      </c>
      <c r="E69" s="16" t="n">
        <v>0.557756865334874</v>
      </c>
      <c r="F69" s="16" t="n">
        <v>0.15495121862574</v>
      </c>
      <c r="G69" s="16" t="n">
        <v>0.125193434684402</v>
      </c>
      <c r="H69" s="6"/>
      <c r="I69" s="16" t="n">
        <v>-0.00104176167733808</v>
      </c>
      <c r="J69" s="16" t="n">
        <v>-0.00102066353332773</v>
      </c>
      <c r="K69" s="16" t="n">
        <v>0.526190083099444</v>
      </c>
      <c r="L69" s="16" t="n">
        <v>0.797510257440919</v>
      </c>
      <c r="M69" s="16" t="n">
        <v>0.518155302404931</v>
      </c>
      <c r="N69" s="16" t="n">
        <v>0.536339580894396</v>
      </c>
      <c r="O69" s="16" t="n">
        <v>0.0578326580690032</v>
      </c>
      <c r="P69" s="16" t="n">
        <v>0.0116264878826513</v>
      </c>
    </row>
    <row r="70" customFormat="false" ht="15" hidden="false" customHeight="false" outlineLevel="0" collapsed="false">
      <c r="A70" s="17" t="n">
        <v>465</v>
      </c>
      <c r="B70" s="6"/>
      <c r="C70" s="16" t="n">
        <v>0.167886325123268</v>
      </c>
      <c r="D70" s="16" t="n">
        <v>0.175670177072376</v>
      </c>
      <c r="E70" s="16" t="n">
        <v>0.558175114192945</v>
      </c>
      <c r="F70" s="16" t="n">
        <v>0.157185412291908</v>
      </c>
      <c r="G70" s="16" t="n">
        <v>0.119040627451201</v>
      </c>
      <c r="H70" s="6"/>
      <c r="I70" s="16" t="n">
        <v>-0.00102923115823829</v>
      </c>
      <c r="J70" s="16" t="n">
        <v>-0.00100835844047281</v>
      </c>
      <c r="K70" s="16" t="n">
        <v>0.527092620108965</v>
      </c>
      <c r="L70" s="16" t="n">
        <v>0.797510257440919</v>
      </c>
      <c r="M70" s="16" t="n">
        <v>0.520169500853008</v>
      </c>
      <c r="N70" s="16" t="n">
        <v>0.488797682354577</v>
      </c>
      <c r="O70" s="16" t="n">
        <v>0.0586636798856289</v>
      </c>
      <c r="P70" s="16" t="n">
        <v>0.0116637269469704</v>
      </c>
    </row>
    <row r="71" customFormat="false" ht="15" hidden="false" customHeight="false" outlineLevel="0" collapsed="false">
      <c r="A71" s="17" t="n">
        <v>466</v>
      </c>
      <c r="B71" s="6"/>
      <c r="C71" s="16" t="n">
        <v>0.166845604735526</v>
      </c>
      <c r="D71" s="16" t="n">
        <v>0.17464976550957</v>
      </c>
      <c r="E71" s="16" t="n">
        <v>0.558681415442188</v>
      </c>
      <c r="F71" s="16" t="n">
        <v>0.159648200172675</v>
      </c>
      <c r="G71" s="16" t="n">
        <v>0.112562506626074</v>
      </c>
      <c r="H71" s="6"/>
      <c r="I71" s="16" t="n">
        <v>-0.00101489883546986</v>
      </c>
      <c r="J71" s="18" t="n">
        <v>-0.000994012840456316</v>
      </c>
      <c r="K71" s="16" t="n">
        <v>0.528655550052281</v>
      </c>
      <c r="L71" s="16" t="n">
        <v>0.795033876229456</v>
      </c>
      <c r="M71" s="16" t="n">
        <v>0.511947608827252</v>
      </c>
      <c r="N71" s="16" t="n">
        <v>0.680512434291312</v>
      </c>
      <c r="O71" s="16" t="n">
        <v>0.0595795873387783</v>
      </c>
      <c r="P71" s="16" t="n">
        <v>0.0118233209388246</v>
      </c>
    </row>
    <row r="72" customFormat="false" ht="15" hidden="false" customHeight="false" outlineLevel="0" collapsed="false">
      <c r="A72" s="17" t="n">
        <v>467</v>
      </c>
      <c r="B72" s="6"/>
      <c r="C72" s="16" t="n">
        <v>0.165811283650752</v>
      </c>
      <c r="D72" s="16" t="n">
        <v>0.173635185384718</v>
      </c>
      <c r="E72" s="16" t="n">
        <v>0.559264762533708</v>
      </c>
      <c r="F72" s="16" t="n">
        <v>0.16214790117412</v>
      </c>
      <c r="G72" s="16" t="n">
        <v>0.106280219570606</v>
      </c>
      <c r="H72" s="6"/>
      <c r="I72" s="18" t="n">
        <v>-0.000997472276724255</v>
      </c>
      <c r="J72" s="18" t="n">
        <v>-0.000977990880009542</v>
      </c>
      <c r="K72" s="16" t="n">
        <v>0.526553299213032</v>
      </c>
      <c r="L72" s="16" t="n">
        <v>0.803739801383447</v>
      </c>
      <c r="M72" s="16" t="n">
        <v>0.506697485003577</v>
      </c>
      <c r="N72" s="16" t="n">
        <v>0.741978335672795</v>
      </c>
      <c r="O72" s="16" t="n">
        <v>0.0605090688691712</v>
      </c>
      <c r="P72" s="16" t="n">
        <v>0.0112133760686364</v>
      </c>
    </row>
    <row r="73" customFormat="false" ht="15" hidden="false" customHeight="false" outlineLevel="0" collapsed="false">
      <c r="A73" s="17" t="n">
        <v>468</v>
      </c>
      <c r="B73" s="6"/>
      <c r="C73" s="16" t="n">
        <v>0.164797564195654</v>
      </c>
      <c r="D73" s="16" t="n">
        <v>0.172634436957321</v>
      </c>
      <c r="E73" s="16" t="n">
        <v>0.55983710307633</v>
      </c>
      <c r="F73" s="16" t="n">
        <v>0.164504862835342</v>
      </c>
      <c r="G73" s="16" t="n">
        <v>0.100661194142223</v>
      </c>
      <c r="H73" s="6"/>
      <c r="I73" s="18" t="n">
        <v>-0.000980491535492093</v>
      </c>
      <c r="J73" s="18" t="n">
        <v>-0.000962094799146306</v>
      </c>
      <c r="K73" s="16" t="n">
        <v>0.526024984865995</v>
      </c>
      <c r="L73" s="16" t="n">
        <v>0.81234658308424</v>
      </c>
      <c r="M73" s="16" t="n">
        <v>0.502900225634252</v>
      </c>
      <c r="N73" s="16" t="n">
        <v>0.863690668524106</v>
      </c>
      <c r="O73" s="16" t="n">
        <v>0.0613853305069927</v>
      </c>
      <c r="P73" s="16" t="n">
        <v>0.0107496829123737</v>
      </c>
    </row>
    <row r="74" customFormat="false" ht="15" hidden="false" customHeight="false" outlineLevel="0" collapsed="false">
      <c r="A74" s="17" t="n">
        <v>469</v>
      </c>
      <c r="B74" s="6"/>
      <c r="C74" s="16" t="n">
        <v>0.163781875347105</v>
      </c>
      <c r="D74" s="16" t="n">
        <v>0.171654590669295</v>
      </c>
      <c r="E74" s="16" t="n">
        <v>0.560321391227781</v>
      </c>
      <c r="F74" s="16" t="n">
        <v>0.167357812392659</v>
      </c>
      <c r="G74" s="16" t="n">
        <v>0.0946455418720292</v>
      </c>
      <c r="H74" s="6"/>
      <c r="I74" s="18" t="n">
        <v>-0.000964657612263571</v>
      </c>
      <c r="J74" s="18" t="n">
        <v>-0.000946888474878787</v>
      </c>
      <c r="K74" s="16" t="n">
        <v>0.526718397446481</v>
      </c>
      <c r="L74" s="16" t="n">
        <v>0.814653354784246</v>
      </c>
      <c r="M74" s="16" t="n">
        <v>0.502966264927632</v>
      </c>
      <c r="N74" s="16" t="n">
        <v>0.989138981967089</v>
      </c>
      <c r="O74" s="16" t="n">
        <v>0.0624457984734907</v>
      </c>
      <c r="P74" s="16" t="n">
        <v>0.0105431428508581</v>
      </c>
    </row>
    <row r="75" customFormat="false" ht="15" hidden="false" customHeight="false" outlineLevel="0" collapsed="false">
      <c r="A75" s="17" t="n">
        <v>470</v>
      </c>
      <c r="B75" s="6"/>
      <c r="C75" s="16" t="n">
        <v>0.162802226158207</v>
      </c>
      <c r="D75" s="16" t="n">
        <v>0.1707076972008</v>
      </c>
      <c r="E75" s="16" t="n">
        <v>0.560882725221507</v>
      </c>
      <c r="F75" s="16" t="n">
        <v>0.170085259295758</v>
      </c>
      <c r="G75" s="16" t="n">
        <v>0.0889097450461288</v>
      </c>
      <c r="H75" s="6"/>
      <c r="I75" s="18" t="n">
        <v>-0.000944922177525467</v>
      </c>
      <c r="J75" s="18" t="n">
        <v>-0.000927736848827201</v>
      </c>
      <c r="K75" s="16" t="n">
        <v>0.526278135490617</v>
      </c>
      <c r="L75" s="16" t="n">
        <v>0.815498899733679</v>
      </c>
      <c r="M75" s="16" t="n">
        <v>0.502085741015904</v>
      </c>
      <c r="N75" s="16" t="n">
        <v>0.96509217757643</v>
      </c>
      <c r="O75" s="16" t="n">
        <v>0.0634594182690841</v>
      </c>
      <c r="P75" s="16" t="n">
        <v>0.0104554265576722</v>
      </c>
    </row>
    <row r="76" customFormat="false" ht="15" hidden="false" customHeight="false" outlineLevel="0" collapsed="false">
      <c r="A76" s="17" t="n">
        <v>471</v>
      </c>
      <c r="B76" s="6"/>
      <c r="C76" s="16" t="n">
        <v>0.161872284649789</v>
      </c>
      <c r="D76" s="16" t="n">
        <v>0.169791486249835</v>
      </c>
      <c r="E76" s="16" t="n">
        <v>0.561289967530681</v>
      </c>
      <c r="F76" s="16" t="n">
        <v>0.172335589627383</v>
      </c>
      <c r="G76" s="16" t="n">
        <v>0.0843022460062401</v>
      </c>
      <c r="H76" s="6"/>
      <c r="I76" s="18" t="n">
        <v>-0.000928501831515795</v>
      </c>
      <c r="J76" s="18" t="n">
        <v>-0.000908362917480657</v>
      </c>
      <c r="K76" s="16" t="n">
        <v>0.529073798910352</v>
      </c>
      <c r="L76" s="16" t="n">
        <v>0.786309045414182</v>
      </c>
      <c r="M76" s="16" t="n">
        <v>0.502944251829839</v>
      </c>
      <c r="N76" s="16" t="n">
        <v>0.963208094059161</v>
      </c>
      <c r="O76" s="16" t="n">
        <v>0.0642955762627159</v>
      </c>
      <c r="P76" s="16" t="n">
        <v>0.0125432811585091</v>
      </c>
    </row>
    <row r="77" customFormat="false" ht="15" hidden="false" customHeight="false" outlineLevel="0" collapsed="false">
      <c r="A77" s="17" t="n">
        <v>472</v>
      </c>
      <c r="B77" s="6"/>
      <c r="C77" s="16" t="n">
        <v>0.160970998294205</v>
      </c>
      <c r="D77" s="16" t="n">
        <v>0.168901731274415</v>
      </c>
      <c r="E77" s="16" t="n">
        <v>0.561708216388751</v>
      </c>
      <c r="F77" s="16" t="n">
        <v>0.174555405707358</v>
      </c>
      <c r="G77" s="16" t="n">
        <v>0.0805632125455095</v>
      </c>
      <c r="H77" s="6"/>
      <c r="I77" s="18" t="n">
        <v>-0.000912095397395783</v>
      </c>
      <c r="J77" s="18" t="n">
        <v>-0.000890554210898582</v>
      </c>
      <c r="K77" s="16" t="n">
        <v>0.530317538935667</v>
      </c>
      <c r="L77" s="16" t="n">
        <v>0.767660547862649</v>
      </c>
      <c r="M77" s="16" t="n">
        <v>0.502724120851907</v>
      </c>
      <c r="N77" s="16" t="n">
        <v>0.991406434852123</v>
      </c>
      <c r="O77" s="16" t="n">
        <v>0.0651202633911263</v>
      </c>
      <c r="P77" s="16" t="n">
        <v>0.0137171653856845</v>
      </c>
    </row>
    <row r="78" customFormat="false" ht="15" hidden="false" customHeight="false" outlineLevel="0" collapsed="false">
      <c r="A78" s="17" t="n">
        <v>473</v>
      </c>
      <c r="B78" s="6"/>
      <c r="C78" s="16" t="n">
        <v>0.160111660915475</v>
      </c>
      <c r="D78" s="16" t="n">
        <v>0.168050122026003</v>
      </c>
      <c r="E78" s="16" t="n">
        <v>0.562060425953442</v>
      </c>
      <c r="F78" s="16" t="n">
        <v>0.176673028972513</v>
      </c>
      <c r="G78" s="16" t="n">
        <v>0.076823259205676</v>
      </c>
      <c r="H78" s="6"/>
      <c r="I78" s="18" t="n">
        <v>-0.000889992803414383</v>
      </c>
      <c r="J78" s="18" t="n">
        <v>-0.000870554282513605</v>
      </c>
      <c r="K78" s="16" t="n">
        <v>0.526762423642067</v>
      </c>
      <c r="L78" s="16" t="n">
        <v>0.784869853412865</v>
      </c>
      <c r="M78" s="16" t="n">
        <v>0.504011887072808</v>
      </c>
      <c r="N78" s="16" t="n">
        <v>0.978010933775751</v>
      </c>
      <c r="O78" s="16" t="n">
        <v>0.0659068604011927</v>
      </c>
      <c r="P78" s="16" t="n">
        <v>0.0126990563145712</v>
      </c>
    </row>
    <row r="79" customFormat="false" ht="15" hidden="false" customHeight="false" outlineLevel="0" collapsed="false">
      <c r="A79" s="17" t="n">
        <v>474</v>
      </c>
      <c r="B79" s="6"/>
      <c r="C79" s="16" t="n">
        <v>0.15926363124516</v>
      </c>
      <c r="D79" s="16" t="n">
        <v>0.167214423585319</v>
      </c>
      <c r="E79" s="16" t="n">
        <v>0.562467668262616</v>
      </c>
      <c r="F79" s="16" t="n">
        <v>0.178904903515708</v>
      </c>
      <c r="G79" s="16" t="n">
        <v>0.0732018164785602</v>
      </c>
      <c r="H79" s="6"/>
      <c r="I79" s="18" t="n">
        <v>-0.000866540565732329</v>
      </c>
      <c r="J79" s="18" t="n">
        <v>-0.000847801848624851</v>
      </c>
      <c r="K79" s="16" t="n">
        <v>0.526828462935447</v>
      </c>
      <c r="L79" s="16" t="n">
        <v>0.786309045414182</v>
      </c>
      <c r="M79" s="16" t="n">
        <v>0.511661438555941</v>
      </c>
      <c r="N79" s="16" t="n">
        <v>0.742026106906156</v>
      </c>
      <c r="O79" s="16" t="n">
        <v>0.0667357633638513</v>
      </c>
      <c r="P79" s="16" t="n">
        <v>0.0125518180582387</v>
      </c>
    </row>
    <row r="80" customFormat="false" ht="15" hidden="false" customHeight="false" outlineLevel="0" collapsed="false">
      <c r="A80" s="17" t="n">
        <v>475</v>
      </c>
      <c r="B80" s="6"/>
      <c r="C80" s="16" t="n">
        <v>0.158402123201427</v>
      </c>
      <c r="D80" s="16" t="n">
        <v>0.166375608926713</v>
      </c>
      <c r="E80" s="16" t="n">
        <v>0.563073028451929</v>
      </c>
      <c r="F80" s="16" t="n">
        <v>0.181414012928294</v>
      </c>
      <c r="G80" s="16" t="n">
        <v>0.0694751035996653</v>
      </c>
      <c r="H80" s="6"/>
      <c r="I80" s="18" t="n">
        <v>-0.00084737845179142</v>
      </c>
      <c r="J80" s="18" t="n">
        <v>-0.000829513940618133</v>
      </c>
      <c r="K80" s="16" t="n">
        <v>0.52636618788179</v>
      </c>
      <c r="L80" s="16" t="n">
        <v>0.792971942428833</v>
      </c>
      <c r="M80" s="16" t="n">
        <v>0.51932199658797</v>
      </c>
      <c r="N80" s="16" t="n">
        <v>0.691494826016046</v>
      </c>
      <c r="O80" s="16" t="n">
        <v>0.067667464422903</v>
      </c>
      <c r="P80" s="16" t="n">
        <v>0.0121674002231982</v>
      </c>
    </row>
    <row r="81" customFormat="false" ht="15" hidden="false" customHeight="false" outlineLevel="0" collapsed="false">
      <c r="A81" s="17" t="n">
        <v>476</v>
      </c>
      <c r="B81" s="6"/>
      <c r="C81" s="16" t="n">
        <v>0.157551335696034</v>
      </c>
      <c r="D81" s="16" t="n">
        <v>0.165548002813462</v>
      </c>
      <c r="E81" s="16" t="n">
        <v>0.563502283858896</v>
      </c>
      <c r="F81" s="16" t="n">
        <v>0.183961077512159</v>
      </c>
      <c r="G81" s="16" t="n">
        <v>0.0655162443408948</v>
      </c>
      <c r="H81" s="6"/>
      <c r="I81" s="18" t="n">
        <v>-0.000832228013684224</v>
      </c>
      <c r="J81" s="18" t="n">
        <v>-0.000815431033744837</v>
      </c>
      <c r="K81" s="16" t="n">
        <v>0.525870893181443</v>
      </c>
      <c r="L81" s="16" t="n">
        <v>0.80011890334682</v>
      </c>
      <c r="M81" s="16" t="n">
        <v>0.508590611413791</v>
      </c>
      <c r="N81" s="16" t="n">
        <v>0.966627620176889</v>
      </c>
      <c r="O81" s="16" t="n">
        <v>0.0686130782314927</v>
      </c>
      <c r="P81" s="16" t="n">
        <v>0.0115725581962146</v>
      </c>
    </row>
    <row r="82" customFormat="false" ht="15" hidden="false" customHeight="false" outlineLevel="0" collapsed="false">
      <c r="A82" s="17" t="n">
        <v>477</v>
      </c>
      <c r="B82" s="6"/>
      <c r="C82" s="16" t="n">
        <v>0.15673027013025</v>
      </c>
      <c r="D82" s="16" t="n">
        <v>0.164749824926613</v>
      </c>
      <c r="E82" s="16" t="n">
        <v>0.564096637499312</v>
      </c>
      <c r="F82" s="16" t="n">
        <v>0.186503540897584</v>
      </c>
      <c r="G82" s="16" t="n">
        <v>0.0618471823446163</v>
      </c>
      <c r="H82" s="6"/>
      <c r="I82" s="18" t="n">
        <v>-0.000816617326013023</v>
      </c>
      <c r="J82" s="18" t="n">
        <v>-0.000799495612321505</v>
      </c>
      <c r="K82" s="16" t="n">
        <v>0.527466842771449</v>
      </c>
      <c r="L82" s="16" t="n">
        <v>0.794989976494703</v>
      </c>
      <c r="M82" s="16" t="n">
        <v>0.506400308183369</v>
      </c>
      <c r="N82" s="16" t="n">
        <v>0.760571680088592</v>
      </c>
      <c r="O82" s="16" t="n">
        <v>0.0695567994254609</v>
      </c>
      <c r="P82" s="16" t="n">
        <v>0.0119780556392735</v>
      </c>
    </row>
    <row r="83" customFormat="false" ht="15" hidden="false" customHeight="false" outlineLevel="0" collapsed="false">
      <c r="A83" s="17" t="n">
        <v>478</v>
      </c>
      <c r="B83" s="6"/>
      <c r="C83" s="16" t="n">
        <v>0.155926154399257</v>
      </c>
      <c r="D83" s="16" t="n">
        <v>0.163967670679258</v>
      </c>
      <c r="E83" s="16" t="n">
        <v>0.564481866710693</v>
      </c>
      <c r="F83" s="16" t="n">
        <v>0.189059451406938</v>
      </c>
      <c r="G83" s="16" t="n">
        <v>0.0582965479295302</v>
      </c>
      <c r="H83" s="6"/>
      <c r="I83" s="18" t="n">
        <v>-0.000799134822671086</v>
      </c>
      <c r="J83" s="18" t="n">
        <v>-0.000780933120607981</v>
      </c>
      <c r="K83" s="16" t="n">
        <v>0.529569093610698</v>
      </c>
      <c r="L83" s="16" t="n">
        <v>0.781471495805399</v>
      </c>
      <c r="M83" s="16" t="n">
        <v>0.523031203566122</v>
      </c>
      <c r="N83" s="16" t="n">
        <v>0.352608945616187</v>
      </c>
      <c r="O83" s="16" t="n">
        <v>0.0705053237751489</v>
      </c>
      <c r="P83" s="16" t="n">
        <v>0.0129287327104655</v>
      </c>
    </row>
    <row r="84" customFormat="false" ht="15" hidden="false" customHeight="false" outlineLevel="0" collapsed="false">
      <c r="A84" s="17" t="n">
        <v>479</v>
      </c>
      <c r="B84" s="6"/>
      <c r="C84" s="16" t="n">
        <v>0.155109416900635</v>
      </c>
      <c r="D84" s="16" t="n">
        <v>0.163172582884641</v>
      </c>
      <c r="E84" s="16" t="n">
        <v>0.564812063177591</v>
      </c>
      <c r="F84" s="16" t="n">
        <v>0.191689887285268</v>
      </c>
      <c r="G84" s="16" t="n">
        <v>0.054601918515572</v>
      </c>
      <c r="H84" s="6"/>
      <c r="I84" s="18" t="n">
        <v>-0.000779062886205325</v>
      </c>
      <c r="J84" s="18" t="n">
        <v>-0.000760140248921226</v>
      </c>
      <c r="K84" s="16" t="n">
        <v>0.530977931869462</v>
      </c>
      <c r="L84" s="16" t="n">
        <v>0.770265522664609</v>
      </c>
      <c r="M84" s="16" t="n">
        <v>0.5399042430246</v>
      </c>
      <c r="N84" s="16" t="n">
        <v>0.11153032643383</v>
      </c>
      <c r="O84" s="16" t="n">
        <v>0.0714813055635542</v>
      </c>
      <c r="P84" s="16" t="n">
        <v>0.0135994534304629</v>
      </c>
    </row>
    <row r="85" customFormat="false" ht="15" hidden="false" customHeight="false" outlineLevel="0" collapsed="false">
      <c r="A85" s="17" t="n">
        <v>480</v>
      </c>
      <c r="B85" s="6"/>
      <c r="C85" s="16" t="n">
        <v>0.154317224280833</v>
      </c>
      <c r="D85" s="16" t="n">
        <v>0.162395890056318</v>
      </c>
      <c r="E85" s="16" t="n">
        <v>0.565296351329041</v>
      </c>
      <c r="F85" s="16" t="n">
        <v>0.194137197398605</v>
      </c>
      <c r="G85" s="16" t="n">
        <v>0.0513396772029212</v>
      </c>
      <c r="H85" s="6"/>
      <c r="I85" s="18" t="n">
        <v>-0.000757958785724728</v>
      </c>
      <c r="J85" s="18" t="n">
        <v>-0.000737914379122659</v>
      </c>
      <c r="K85" s="16" t="n">
        <v>0.533146222002091</v>
      </c>
      <c r="L85" s="16" t="n">
        <v>0.754752247157085</v>
      </c>
      <c r="M85" s="16" t="n">
        <v>0.555555555555556</v>
      </c>
      <c r="N85" s="16" t="n">
        <v>0.0392759633030688</v>
      </c>
      <c r="O85" s="16" t="n">
        <v>0.0723891571455015</v>
      </c>
      <c r="P85" s="16" t="n">
        <v>0.0145305897491763</v>
      </c>
    </row>
    <row r="86" customFormat="false" ht="15" hidden="false" customHeight="false" outlineLevel="0" collapsed="false">
      <c r="A86" s="17" t="n">
        <v>481</v>
      </c>
      <c r="B86" s="6"/>
      <c r="C86" s="16" t="n">
        <v>0.153552779542457</v>
      </c>
      <c r="D86" s="16" t="n">
        <v>0.161642517292083</v>
      </c>
      <c r="E86" s="16" t="n">
        <v>0.565648560893732</v>
      </c>
      <c r="F86" s="16" t="n">
        <v>0.19646067551031</v>
      </c>
      <c r="G86" s="16" t="n">
        <v>0.048355076594907</v>
      </c>
      <c r="H86" s="6"/>
      <c r="I86" s="18" t="n">
        <v>-0.000734835273768873</v>
      </c>
      <c r="J86" s="18" t="n">
        <v>-0.000711464250551164</v>
      </c>
      <c r="K86" s="16" t="n">
        <v>0.538396345825766</v>
      </c>
      <c r="L86" s="16" t="n">
        <v>0.708800473976014</v>
      </c>
      <c r="M86" s="16" t="n">
        <v>0.561950360464476</v>
      </c>
      <c r="N86" s="16" t="n">
        <v>0.0254286636181747</v>
      </c>
      <c r="O86" s="16" t="n">
        <v>0.073250905701159</v>
      </c>
      <c r="P86" s="16" t="n">
        <v>0.0171827727509003</v>
      </c>
    </row>
    <row r="87" customFormat="false" ht="15" hidden="false" customHeight="false" outlineLevel="0" collapsed="false">
      <c r="A87" s="17" t="n">
        <v>482</v>
      </c>
      <c r="B87" s="6"/>
      <c r="C87" s="16" t="n">
        <v>0.152809495552777</v>
      </c>
      <c r="D87" s="16" t="n">
        <v>0.160909811747008</v>
      </c>
      <c r="E87" s="16" t="n">
        <v>0.566132849045182</v>
      </c>
      <c r="F87" s="16" t="n">
        <v>0.19881594559745</v>
      </c>
      <c r="G87" s="16" t="n">
        <v>0.0455362406515333</v>
      </c>
      <c r="H87" s="6"/>
      <c r="I87" s="18" t="n">
        <v>-0.000704059997603399</v>
      </c>
      <c r="J87" s="18" t="n">
        <v>-0.000677287540468281</v>
      </c>
      <c r="K87" s="16" t="n">
        <v>0.54180837598371</v>
      </c>
      <c r="L87" s="16" t="n">
        <v>0.661465629225576</v>
      </c>
      <c r="M87" s="16" t="n">
        <v>0.566066809751802</v>
      </c>
      <c r="N87" s="16" t="n">
        <v>0.0133669151762215</v>
      </c>
      <c r="O87" s="16" t="n">
        <v>0.0741242780664438</v>
      </c>
      <c r="P87" s="16" t="n">
        <v>0.0201144841271795</v>
      </c>
    </row>
    <row r="88" customFormat="false" ht="15" hidden="false" customHeight="false" outlineLevel="0" collapsed="false">
      <c r="A88" s="17" t="n">
        <v>483</v>
      </c>
      <c r="B88" s="6"/>
      <c r="C88" s="16" t="n">
        <v>0.152107268445266</v>
      </c>
      <c r="D88" s="16" t="n">
        <v>0.160217974630368</v>
      </c>
      <c r="E88" s="16" t="n">
        <v>0.566705189587805</v>
      </c>
      <c r="F88" s="16" t="n">
        <v>0.20115909774427</v>
      </c>
      <c r="G88" s="16" t="n">
        <v>0.0427646642600369</v>
      </c>
      <c r="H88" s="6"/>
      <c r="I88" s="18" t="n">
        <v>-0.000670545877366806</v>
      </c>
      <c r="J88" s="18" t="n">
        <v>-0.000640286646176397</v>
      </c>
      <c r="K88" s="16" t="n">
        <v>0.546067910406692</v>
      </c>
      <c r="L88" s="16" t="n">
        <v>0.610038996522553</v>
      </c>
      <c r="M88" s="16" t="n">
        <v>0.570326344174784</v>
      </c>
      <c r="N88" s="16" t="n">
        <v>0.00681338015523608</v>
      </c>
      <c r="O88" s="16" t="n">
        <v>0.0749929876947771</v>
      </c>
      <c r="P88" s="16" t="n">
        <v>0.0232076878656699</v>
      </c>
    </row>
    <row r="89" customFormat="false" ht="15" hidden="false" customHeight="false" outlineLevel="0" collapsed="false">
      <c r="A89" s="17" t="n">
        <v>484</v>
      </c>
      <c r="B89" s="6"/>
      <c r="C89" s="16" t="n">
        <v>0.151421882956127</v>
      </c>
      <c r="D89" s="16" t="n">
        <v>0.159554532769569</v>
      </c>
      <c r="E89" s="16" t="n">
        <v>0.567222497385945</v>
      </c>
      <c r="F89" s="16" t="n">
        <v>0.203802862330467</v>
      </c>
      <c r="G89" s="16" t="n">
        <v>0.0398113615561323</v>
      </c>
      <c r="H89" s="6"/>
      <c r="I89" s="18" t="n">
        <v>-0.000637742005012987</v>
      </c>
      <c r="J89" s="18" t="n">
        <v>-0.000603572132765674</v>
      </c>
      <c r="K89" s="16" t="n">
        <v>0.550569588905399</v>
      </c>
      <c r="L89" s="16" t="n">
        <v>0.560235587935993</v>
      </c>
      <c r="M89" s="16" t="n">
        <v>0.573573276099279</v>
      </c>
      <c r="N89" s="16" t="n">
        <v>0.00547068440751802</v>
      </c>
      <c r="O89" s="16" t="n">
        <v>0.0759729425211577</v>
      </c>
      <c r="P89" s="16" t="n">
        <v>0.0266472953527751</v>
      </c>
    </row>
    <row r="90" customFormat="false" ht="15" hidden="false" customHeight="false" outlineLevel="0" collapsed="false">
      <c r="A90" s="17" t="n">
        <v>485</v>
      </c>
      <c r="B90" s="6"/>
      <c r="C90" s="16" t="n">
        <v>0.150765943172157</v>
      </c>
      <c r="D90" s="16" t="n">
        <v>0.158935034478937</v>
      </c>
      <c r="E90" s="16" t="n">
        <v>0.567860877221947</v>
      </c>
      <c r="F90" s="16" t="n">
        <v>0.20680626489368</v>
      </c>
      <c r="G90" s="16" t="n">
        <v>0.0366931849367112</v>
      </c>
      <c r="H90" s="6"/>
      <c r="I90" s="18" t="n">
        <v>-0.000598534458962713</v>
      </c>
      <c r="J90" s="18" t="n">
        <v>-0.000559631293049585</v>
      </c>
      <c r="K90" s="16" t="n">
        <v>0.553354245776237</v>
      </c>
      <c r="L90" s="16" t="n">
        <v>0.494182020595448</v>
      </c>
      <c r="M90" s="16" t="n">
        <v>0.579307688074404</v>
      </c>
      <c r="N90" s="16" t="n">
        <v>0.00222363364734043</v>
      </c>
      <c r="O90" s="16" t="n">
        <v>0.0770859358856872</v>
      </c>
      <c r="P90" s="16" t="n">
        <v>0.0309131557769689</v>
      </c>
    </row>
    <row r="91" customFormat="false" ht="15" hidden="false" customHeight="false" outlineLevel="0" collapsed="false">
      <c r="A91" s="17" t="n">
        <v>486</v>
      </c>
      <c r="B91" s="6"/>
      <c r="C91" s="16" t="n">
        <v>0.150180935758564</v>
      </c>
      <c r="D91" s="16" t="n">
        <v>0.158394519822734</v>
      </c>
      <c r="E91" s="16" t="n">
        <v>0.56843321776457</v>
      </c>
      <c r="F91" s="16" t="n">
        <v>0.209928544917813</v>
      </c>
      <c r="G91" s="16" t="n">
        <v>0.0337141056173442</v>
      </c>
      <c r="H91" s="6"/>
      <c r="I91" s="18" t="n">
        <v>-0.000556938933632691</v>
      </c>
      <c r="J91" s="18" t="n">
        <v>-0.000511311546934718</v>
      </c>
      <c r="K91" s="16" t="n">
        <v>0.5573496230257</v>
      </c>
      <c r="L91" s="16" t="n">
        <v>0.401827863227536</v>
      </c>
      <c r="M91" s="16" t="n">
        <v>0.585834571570084</v>
      </c>
      <c r="N91" s="18" t="n">
        <v>0.00066857995390474</v>
      </c>
      <c r="O91" s="16" t="n">
        <v>0.0782426770632984</v>
      </c>
      <c r="P91" s="16" t="n">
        <v>0.0368652104553182</v>
      </c>
    </row>
    <row r="92" customFormat="false" ht="15" hidden="false" customHeight="false" outlineLevel="0" collapsed="false">
      <c r="A92" s="17" t="n">
        <v>487</v>
      </c>
      <c r="B92" s="6"/>
      <c r="C92" s="16" t="n">
        <v>0.149648785314278</v>
      </c>
      <c r="D92" s="16" t="n">
        <v>0.15791844794303</v>
      </c>
      <c r="E92" s="16" t="n">
        <v>0.569137636893952</v>
      </c>
      <c r="F92" s="16" t="n">
        <v>0.213225346700206</v>
      </c>
      <c r="G92" s="16" t="n">
        <v>0.0308930650393922</v>
      </c>
      <c r="H92" s="6"/>
      <c r="I92" s="18" t="n">
        <v>-0.000510856903419619</v>
      </c>
      <c r="J92" s="18" t="n">
        <v>-0.00045749681302571</v>
      </c>
      <c r="K92" s="16" t="n">
        <v>0.562500687909306</v>
      </c>
      <c r="L92" s="16" t="n">
        <v>0.308055438580811</v>
      </c>
      <c r="M92" s="16" t="n">
        <v>0.590149138737549</v>
      </c>
      <c r="N92" s="18" t="n">
        <v>0.000386328686322245</v>
      </c>
      <c r="O92" s="16" t="n">
        <v>0.0794637319989883</v>
      </c>
      <c r="P92" s="16" t="n">
        <v>0.0438878417972585</v>
      </c>
    </row>
    <row r="93" customFormat="false" ht="15" hidden="false" customHeight="false" outlineLevel="0" collapsed="false">
      <c r="A93" s="17" t="n">
        <v>488</v>
      </c>
      <c r="B93" s="6"/>
      <c r="C93" s="16" t="n">
        <v>0.149148453319489</v>
      </c>
      <c r="D93" s="16" t="n">
        <v>0.157478625572115</v>
      </c>
      <c r="E93" s="16" t="n">
        <v>0.569577898849816</v>
      </c>
      <c r="F93" s="16" t="n">
        <v>0.216643887086453</v>
      </c>
      <c r="G93" s="16" t="n">
        <v>0.0278320227341454</v>
      </c>
      <c r="H93" s="6"/>
      <c r="I93" s="18" t="n">
        <v>-0.000456711288601012</v>
      </c>
      <c r="J93" s="18" t="n">
        <v>-0.000396668464989544</v>
      </c>
      <c r="K93" s="16" t="n">
        <v>0.566176875240768</v>
      </c>
      <c r="L93" s="16" t="n">
        <v>0.238174503849352</v>
      </c>
      <c r="M93" s="16" t="n">
        <v>0.589136536239062</v>
      </c>
      <c r="N93" s="18" t="n">
        <v>0.000341005750354769</v>
      </c>
      <c r="O93" s="16" t="n">
        <v>0.0807294982338941</v>
      </c>
      <c r="P93" s="16" t="n">
        <v>0.0502481942566517</v>
      </c>
    </row>
    <row r="94" customFormat="false" ht="15" hidden="false" customHeight="false" outlineLevel="0" collapsed="false">
      <c r="A94" s="17" t="n">
        <v>489</v>
      </c>
      <c r="B94" s="6"/>
      <c r="C94" s="16" t="n">
        <v>0.14867815821411</v>
      </c>
      <c r="D94" s="16" t="n">
        <v>0.157070208110838</v>
      </c>
      <c r="E94" s="16" t="n">
        <v>0.570216278685818</v>
      </c>
      <c r="F94" s="16" t="n">
        <v>0.220138451444926</v>
      </c>
      <c r="G94" s="16" t="n">
        <v>0.0249705816402326</v>
      </c>
      <c r="H94" s="6"/>
      <c r="I94" s="18" t="n">
        <v>-0.000398850376131684</v>
      </c>
      <c r="J94" s="18" t="n">
        <v>-0.00033034646531356</v>
      </c>
      <c r="K94" s="16" t="n">
        <v>0.571812228275824</v>
      </c>
      <c r="L94" s="16" t="n">
        <v>0.165367952358157</v>
      </c>
      <c r="M94" s="16" t="n">
        <v>0.581762148478345</v>
      </c>
      <c r="N94" s="18" t="n">
        <v>0.000697613925315322</v>
      </c>
      <c r="O94" s="16" t="n">
        <v>0.0820230098758763</v>
      </c>
      <c r="P94" s="16" t="n">
        <v>0.0584602941949894</v>
      </c>
    </row>
    <row r="95" customFormat="false" ht="15" hidden="false" customHeight="false" outlineLevel="0" collapsed="false">
      <c r="A95" s="17" t="n">
        <v>490</v>
      </c>
      <c r="B95" s="6"/>
      <c r="C95" s="16" t="n">
        <v>0.148268433550083</v>
      </c>
      <c r="D95" s="16" t="n">
        <v>0.156733023113909</v>
      </c>
      <c r="E95" s="16" t="n">
        <v>0.57088767816851</v>
      </c>
      <c r="F95" s="16" t="n">
        <v>0.223757064632071</v>
      </c>
      <c r="G95" s="16" t="n">
        <v>0.0222317443620921</v>
      </c>
      <c r="H95" s="6"/>
      <c r="I95" s="18" t="n">
        <v>-0.000340288763954849</v>
      </c>
      <c r="J95" s="18" t="n">
        <v>-0.000262974562589127</v>
      </c>
      <c r="K95" s="16" t="n">
        <v>0.576545044301359</v>
      </c>
      <c r="L95" s="16" t="n">
        <v>0.107296304404829</v>
      </c>
      <c r="M95" s="16" t="n">
        <v>0.571823234824721</v>
      </c>
      <c r="N95" s="16" t="n">
        <v>0.00232463118863955</v>
      </c>
      <c r="O95" s="16" t="n">
        <v>0.0833620013679126</v>
      </c>
      <c r="P95" s="16" t="n">
        <v>0.0671191023212873</v>
      </c>
    </row>
    <row r="96" customFormat="false" ht="15" hidden="false" customHeight="false" outlineLevel="0" collapsed="false">
      <c r="A96" s="17" t="n">
        <v>491</v>
      </c>
      <c r="B96" s="6"/>
      <c r="C96" s="16" t="n">
        <v>0.147936556371529</v>
      </c>
      <c r="D96" s="16" t="n">
        <v>0.156476603743626</v>
      </c>
      <c r="E96" s="16" t="n">
        <v>0.571680149689065</v>
      </c>
      <c r="F96" s="16" t="n">
        <v>0.227374870340761</v>
      </c>
      <c r="G96" s="16" t="n">
        <v>0.0197173485818013</v>
      </c>
      <c r="H96" s="6"/>
      <c r="I96" s="18" t="n">
        <v>-0.000280740978147309</v>
      </c>
      <c r="J96" s="18" t="n">
        <v>-0.000196190856751757</v>
      </c>
      <c r="K96" s="16" t="n">
        <v>0.579351714269991</v>
      </c>
      <c r="L96" s="16" t="n">
        <v>0.0746000191104215</v>
      </c>
      <c r="M96" s="16" t="n">
        <v>0.564613945297452</v>
      </c>
      <c r="N96" s="16" t="n">
        <v>0.00518004750517547</v>
      </c>
      <c r="O96" s="16" t="n">
        <v>0.084700242857137</v>
      </c>
      <c r="P96" s="16" t="n">
        <v>0.0741243795860972</v>
      </c>
    </row>
    <row r="97" customFormat="false" ht="15" hidden="false" customHeight="false" outlineLevel="0" collapsed="false">
      <c r="A97" s="17" t="n">
        <v>492</v>
      </c>
      <c r="B97" s="6"/>
      <c r="C97" s="16" t="n">
        <v>0.147677611157544</v>
      </c>
      <c r="D97" s="16" t="n">
        <v>0.156298728173303</v>
      </c>
      <c r="E97" s="16" t="n">
        <v>0.572417588465137</v>
      </c>
      <c r="F97" s="16" t="n">
        <v>0.231091228490376</v>
      </c>
      <c r="G97" s="16" t="n">
        <v>0.0173547941553244</v>
      </c>
      <c r="H97" s="6"/>
      <c r="I97" s="18" t="n">
        <v>-0.000218467461290505</v>
      </c>
      <c r="J97" s="18" t="n">
        <v>-0.000126286399199386</v>
      </c>
      <c r="K97" s="16" t="n">
        <v>0.582092344945242</v>
      </c>
      <c r="L97" s="16" t="n">
        <v>0.0476952745131136</v>
      </c>
      <c r="M97" s="16" t="n">
        <v>0.559660998293985</v>
      </c>
      <c r="N97" s="16" t="n">
        <v>0.00946951262005334</v>
      </c>
      <c r="O97" s="16" t="n">
        <v>0.0860744621504453</v>
      </c>
      <c r="P97" s="16" t="n">
        <v>0.0813775134565533</v>
      </c>
    </row>
    <row r="98" customFormat="false" ht="15" hidden="false" customHeight="false" outlineLevel="0" collapsed="false">
      <c r="A98" s="17" t="n">
        <v>493</v>
      </c>
      <c r="B98" s="6"/>
      <c r="C98" s="16" t="n">
        <v>0.147479180700008</v>
      </c>
      <c r="D98" s="16" t="n">
        <v>0.156193856926577</v>
      </c>
      <c r="E98" s="16" t="n">
        <v>0.573331132023554</v>
      </c>
      <c r="F98" s="16" t="n">
        <v>0.235060888821689</v>
      </c>
      <c r="G98" s="16" t="n">
        <v>0.0150552400597714</v>
      </c>
      <c r="H98" s="6"/>
      <c r="I98" s="18" t="n">
        <v>-0.000148519098601334</v>
      </c>
      <c r="J98" s="18" t="n">
        <v>-4.93665863360933E-005</v>
      </c>
      <c r="K98" s="16" t="n">
        <v>0.583512189752903</v>
      </c>
      <c r="L98" s="16" t="n">
        <v>0.0305000142912162</v>
      </c>
      <c r="M98" s="16" t="n">
        <v>0.557580760552529</v>
      </c>
      <c r="N98" s="16" t="n">
        <v>0.0126938029748811</v>
      </c>
      <c r="O98" s="16" t="n">
        <v>0.0875418038042093</v>
      </c>
      <c r="P98" s="16" t="n">
        <v>0.087917425803763</v>
      </c>
    </row>
    <row r="99" customFormat="false" ht="15" hidden="false" customHeight="false" outlineLevel="0" collapsed="false">
      <c r="A99" s="17" t="n">
        <v>494</v>
      </c>
      <c r="B99" s="6"/>
      <c r="C99" s="16" t="n">
        <v>0.147358327768895</v>
      </c>
      <c r="D99" s="16" t="n">
        <v>0.156177244381108</v>
      </c>
      <c r="E99" s="16" t="n">
        <v>0.574354741070937</v>
      </c>
      <c r="F99" s="16" t="n">
        <v>0.239147824844282</v>
      </c>
      <c r="G99" s="16" t="n">
        <v>0.0129665872019023</v>
      </c>
      <c r="H99" s="6"/>
      <c r="I99" s="18" t="n">
        <v>-7.03031035567144E-005</v>
      </c>
      <c r="J99" s="18" t="n">
        <v>3.4907963612876E-005</v>
      </c>
      <c r="K99" s="16" t="n">
        <v>0.583292058774971</v>
      </c>
      <c r="L99" s="16" t="n">
        <v>0.0203484268980032</v>
      </c>
      <c r="M99" s="16" t="n">
        <v>0.555544549006659</v>
      </c>
      <c r="N99" s="16" t="n">
        <v>0.0175046736975458</v>
      </c>
      <c r="O99" s="16" t="n">
        <v>0.0890518999511596</v>
      </c>
      <c r="P99" s="16" t="n">
        <v>0.0932657776829658</v>
      </c>
    </row>
    <row r="100" customFormat="false" ht="15" hidden="false" customHeight="false" outlineLevel="0" collapsed="false">
      <c r="A100" s="17" t="n">
        <v>495</v>
      </c>
      <c r="B100" s="6"/>
      <c r="C100" s="16" t="n">
        <v>0.147304469619732</v>
      </c>
      <c r="D100" s="16" t="n">
        <v>0.156241336302992</v>
      </c>
      <c r="E100" s="16" t="n">
        <v>0.575345330471631</v>
      </c>
      <c r="F100" s="16" t="n">
        <v>0.243470027961166</v>
      </c>
      <c r="G100" s="16" t="n">
        <v>0.011033951106853</v>
      </c>
      <c r="H100" s="6"/>
      <c r="I100" s="18" t="n">
        <v>1.10033373271278E-005</v>
      </c>
      <c r="J100" s="18" t="n">
        <v>0.00012305154340757</v>
      </c>
      <c r="K100" s="16" t="n">
        <v>0.584084530295526</v>
      </c>
      <c r="L100" s="16" t="n">
        <v>0.0134579459083586</v>
      </c>
      <c r="M100" s="16" t="n">
        <v>0.54891860657091</v>
      </c>
      <c r="N100" s="16" t="n">
        <v>0.0361574396719919</v>
      </c>
      <c r="O100" s="16" t="n">
        <v>0.0906482576811441</v>
      </c>
      <c r="P100" s="16" t="n">
        <v>0.09853352745766</v>
      </c>
    </row>
    <row r="101" customFormat="false" ht="15" hidden="false" customHeight="false" outlineLevel="0" collapsed="false">
      <c r="A101" s="17" t="n">
        <v>496</v>
      </c>
      <c r="B101" s="6"/>
      <c r="C101" s="16" t="n">
        <v>0.147318407771867</v>
      </c>
      <c r="D101" s="16" t="n">
        <v>0.156382416051554</v>
      </c>
      <c r="E101" s="16" t="n">
        <v>0.576137801992185</v>
      </c>
      <c r="F101" s="16" t="n">
        <v>0.247901116838918</v>
      </c>
      <c r="G101" s="16" t="n">
        <v>0.00931167985435893</v>
      </c>
      <c r="H101" s="6"/>
      <c r="I101" s="18" t="n">
        <v>9.7123064179262E-005</v>
      </c>
      <c r="J101" s="18" t="n">
        <v>0.000217261201834367</v>
      </c>
      <c r="K101" s="16" t="n">
        <v>0.586318859721534</v>
      </c>
      <c r="L101" s="16" t="n">
        <v>0.00810023879135393</v>
      </c>
      <c r="M101" s="16" t="n">
        <v>0.54487920312586</v>
      </c>
      <c r="N101" s="16" t="n">
        <v>0.0592056964419604</v>
      </c>
      <c r="O101" s="16" t="n">
        <v>0.0922841059913103</v>
      </c>
      <c r="P101" s="16" t="n">
        <v>0.104478085655164</v>
      </c>
    </row>
    <row r="102" customFormat="false" ht="15" hidden="false" customHeight="false" outlineLevel="0" collapsed="false">
      <c r="A102" s="17" t="n">
        <v>497</v>
      </c>
      <c r="B102" s="6"/>
      <c r="C102" s="16" t="n">
        <v>0.147416267925019</v>
      </c>
      <c r="D102" s="16" t="n">
        <v>0.156604611471124</v>
      </c>
      <c r="E102" s="16" t="n">
        <v>0.57693027351274</v>
      </c>
      <c r="F102" s="16" t="n">
        <v>0.252029678437375</v>
      </c>
      <c r="G102" s="16" t="n">
        <v>0.00788806904590647</v>
      </c>
      <c r="H102" s="6"/>
      <c r="I102" s="18" t="n">
        <v>0.000190192895630672</v>
      </c>
      <c r="J102" s="18" t="n">
        <v>0.000318057154056043</v>
      </c>
      <c r="K102" s="16" t="n">
        <v>0.588806339772165</v>
      </c>
      <c r="L102" s="16" t="n">
        <v>0.00487182690942916</v>
      </c>
      <c r="M102" s="16" t="n">
        <v>0.540630675251775</v>
      </c>
      <c r="N102" s="16" t="n">
        <v>0.0925540769140496</v>
      </c>
      <c r="O102" s="16" t="n">
        <v>0.0938075968504645</v>
      </c>
      <c r="P102" s="16" t="n">
        <v>0.109424693105573</v>
      </c>
    </row>
    <row r="103" customFormat="false" ht="15" hidden="false" customHeight="false" outlineLevel="0" collapsed="false">
      <c r="A103" s="17" t="n">
        <v>498</v>
      </c>
      <c r="B103" s="6"/>
      <c r="C103" s="16" t="n">
        <v>0.147605837424226</v>
      </c>
      <c r="D103" s="16" t="n">
        <v>0.156920260480826</v>
      </c>
      <c r="E103" s="16" t="n">
        <v>0.577909856364537</v>
      </c>
      <c r="F103" s="16" t="n">
        <v>0.256042599630735</v>
      </c>
      <c r="G103" s="16" t="n">
        <v>0.00668801854509637</v>
      </c>
      <c r="H103" s="6"/>
      <c r="I103" s="18" t="n">
        <v>0.000290826044030281</v>
      </c>
      <c r="J103" s="18" t="n">
        <v>0.00042427899776539</v>
      </c>
      <c r="K103" s="16" t="n">
        <v>0.589796929172858</v>
      </c>
      <c r="L103" s="16" t="n">
        <v>0.00357702366495841</v>
      </c>
      <c r="M103" s="16" t="n">
        <v>0.536272081888724</v>
      </c>
      <c r="N103" s="16" t="n">
        <v>0.149480157868471</v>
      </c>
      <c r="O103" s="16" t="n">
        <v>0.0952877837602671</v>
      </c>
      <c r="P103" s="16" t="n">
        <v>0.111728519693401</v>
      </c>
    </row>
    <row r="104" customFormat="false" ht="15" hidden="false" customHeight="false" outlineLevel="0" collapsed="false">
      <c r="A104" s="17" t="n">
        <v>499</v>
      </c>
      <c r="B104" s="6"/>
      <c r="C104" s="16" t="n">
        <v>0.14789456373516</v>
      </c>
      <c r="D104" s="16" t="n">
        <v>0.157346519683491</v>
      </c>
      <c r="E104" s="16" t="n">
        <v>0.578647295140609</v>
      </c>
      <c r="F104" s="16" t="n">
        <v>0.260143278436809</v>
      </c>
      <c r="G104" s="16" t="n">
        <v>0.00565488789824855</v>
      </c>
      <c r="H104" s="6"/>
      <c r="I104" s="18" t="n">
        <v>0.000395811162494469</v>
      </c>
      <c r="J104" s="18" t="n">
        <v>0.000534274213757425</v>
      </c>
      <c r="K104" s="16" t="n">
        <v>0.590820538220241</v>
      </c>
      <c r="L104" s="16" t="n">
        <v>0.00295327501007842</v>
      </c>
      <c r="M104" s="16" t="n">
        <v>0.532254691541467</v>
      </c>
      <c r="N104" s="16" t="n">
        <v>0.216382199045628</v>
      </c>
      <c r="O104" s="16" t="n">
        <v>0.0967996877945243</v>
      </c>
      <c r="P104" s="16" t="n">
        <v>0.112560677790918</v>
      </c>
    </row>
    <row r="105" customFormat="false" ht="15" hidden="false" customHeight="false" outlineLevel="0" collapsed="false">
      <c r="A105" s="17" t="n">
        <v>500</v>
      </c>
      <c r="B105" s="6"/>
      <c r="C105" s="16" t="n">
        <v>0.148295441755774</v>
      </c>
      <c r="D105" s="16" t="n">
        <v>0.157898032338644</v>
      </c>
      <c r="E105" s="16" t="n">
        <v>0.579472786307853</v>
      </c>
      <c r="F105" s="16" t="n">
        <v>0.264278408860961</v>
      </c>
      <c r="G105" s="16" t="n">
        <v>0.00478078469730674</v>
      </c>
      <c r="H105" s="6"/>
      <c r="I105" s="18" t="n">
        <v>0.000506518809173777</v>
      </c>
      <c r="J105" s="18" t="n">
        <v>0.000649058675925696</v>
      </c>
      <c r="K105" s="16" t="n">
        <v>0.590721479280172</v>
      </c>
      <c r="L105" s="16" t="n">
        <v>0.00276225576910598</v>
      </c>
      <c r="M105" s="16" t="n">
        <v>0.526762423642067</v>
      </c>
      <c r="N105" s="16" t="n">
        <v>0.334764275645842</v>
      </c>
      <c r="O105" s="16" t="n">
        <v>0.0983236157195234</v>
      </c>
      <c r="P105" s="16" t="n">
        <v>0.111885187449496</v>
      </c>
    </row>
    <row r="106" customFormat="false" ht="15" hidden="false" customHeight="false" outlineLevel="0" collapsed="false">
      <c r="A106" s="17" t="n">
        <v>501</v>
      </c>
      <c r="B106" s="6"/>
      <c r="C106" s="16" t="n">
        <v>0.148824934068198</v>
      </c>
      <c r="D106" s="16" t="n">
        <v>0.158571940659078</v>
      </c>
      <c r="E106" s="16" t="n">
        <v>0.57993506136151</v>
      </c>
      <c r="F106" s="16" t="n">
        <v>0.268007833206961</v>
      </c>
      <c r="G106" s="16" t="n">
        <v>0.00400903357140164</v>
      </c>
      <c r="H106" s="6"/>
      <c r="I106" s="18" t="n">
        <v>0.000626084871353284</v>
      </c>
      <c r="J106" s="18" t="n">
        <v>0.000771792545341789</v>
      </c>
      <c r="K106" s="16" t="n">
        <v>0.588839359418854</v>
      </c>
      <c r="L106" s="16" t="n">
        <v>0.00288255921664765</v>
      </c>
      <c r="M106" s="16" t="n">
        <v>0.520158494304111</v>
      </c>
      <c r="N106" s="16" t="n">
        <v>0.513916305155569</v>
      </c>
      <c r="O106" s="16" t="n">
        <v>0.0996974352808652</v>
      </c>
      <c r="P106" s="16" t="n">
        <v>0.110102208975852</v>
      </c>
    </row>
    <row r="107" customFormat="false" ht="15" hidden="false" customHeight="false" outlineLevel="0" collapsed="false">
      <c r="A107" s="17" t="n">
        <v>502</v>
      </c>
      <c r="B107" s="6"/>
      <c r="C107" s="16" t="n">
        <v>0.149486710227783</v>
      </c>
      <c r="D107" s="16" t="n">
        <v>0.159384232554573</v>
      </c>
      <c r="E107" s="16" t="n">
        <v>0.580628473941996</v>
      </c>
      <c r="F107" s="16" t="n">
        <v>0.271668789421801</v>
      </c>
      <c r="G107" s="16" t="n">
        <v>0.00333962609303415</v>
      </c>
      <c r="H107" s="6"/>
      <c r="I107" s="18" t="n">
        <v>0.000757762199198431</v>
      </c>
      <c r="J107" s="18" t="n">
        <v>0.00090659764620797</v>
      </c>
      <c r="K107" s="16" t="n">
        <v>0.587419514611194</v>
      </c>
      <c r="L107" s="16" t="n">
        <v>0.00320429717226991</v>
      </c>
      <c r="M107" s="16" t="n">
        <v>0.514258984095537</v>
      </c>
      <c r="N107" s="16" t="n">
        <v>0.697902053046766</v>
      </c>
      <c r="O107" s="16" t="n">
        <v>0.101045478737766</v>
      </c>
      <c r="P107" s="16" t="n">
        <v>0.107832271578218</v>
      </c>
    </row>
    <row r="108" customFormat="false" ht="15" hidden="false" customHeight="false" outlineLevel="0" collapsed="false">
      <c r="A108" s="17" t="n">
        <v>503</v>
      </c>
      <c r="B108" s="6"/>
      <c r="C108" s="16" t="n">
        <v>0.150279181254741</v>
      </c>
      <c r="D108" s="16" t="n">
        <v>0.16033692617066</v>
      </c>
      <c r="E108" s="16" t="n">
        <v>0.581497991304826</v>
      </c>
      <c r="F108" s="16" t="n">
        <v>0.275286351343481</v>
      </c>
      <c r="G108" s="16" t="n">
        <v>0.0027717776167927</v>
      </c>
      <c r="H108" s="6"/>
      <c r="I108" s="18" t="n">
        <v>0.000900530321572495</v>
      </c>
      <c r="J108" s="16" t="n">
        <v>0.0010507833927066</v>
      </c>
      <c r="K108" s="16" t="n">
        <v>0.583281052226075</v>
      </c>
      <c r="L108" s="16" t="n">
        <v>0.00412327820964343</v>
      </c>
      <c r="M108" s="16" t="n">
        <v>0.509317043640966</v>
      </c>
      <c r="N108" s="16" t="n">
        <v>0.895073260020384</v>
      </c>
      <c r="O108" s="16" t="n">
        <v>0.102376997036362</v>
      </c>
      <c r="P108" s="16" t="n">
        <v>0.103944104379369</v>
      </c>
    </row>
    <row r="109" customFormat="false" ht="15" hidden="false" customHeight="false" outlineLevel="0" collapsed="false">
      <c r="A109" s="17" t="n">
        <v>504</v>
      </c>
      <c r="B109" s="6"/>
      <c r="C109" s="16" t="n">
        <v>0.151202152462952</v>
      </c>
      <c r="D109" s="16" t="n">
        <v>0.161417233315754</v>
      </c>
      <c r="E109" s="16" t="n">
        <v>0.581872213967311</v>
      </c>
      <c r="F109" s="16" t="n">
        <v>0.278473428832324</v>
      </c>
      <c r="G109" s="16" t="n">
        <v>0.00232959084339036</v>
      </c>
      <c r="H109" s="6"/>
      <c r="I109" s="16" t="n">
        <v>0.00105332821233057</v>
      </c>
      <c r="J109" s="16" t="n">
        <v>0.0012044834189716</v>
      </c>
      <c r="K109" s="16" t="n">
        <v>0.578152000440262</v>
      </c>
      <c r="L109" s="16" t="n">
        <v>0.00556435643276189</v>
      </c>
      <c r="M109" s="16" t="n">
        <v>0.502448957129492</v>
      </c>
      <c r="N109" s="16" t="n">
        <v>0.90704159182394</v>
      </c>
      <c r="O109" s="16" t="n">
        <v>0.103549611108784</v>
      </c>
      <c r="P109" s="16" t="n">
        <v>0.0997323194005619</v>
      </c>
    </row>
    <row r="110" customFormat="false" ht="15" hidden="false" customHeight="false" outlineLevel="0" collapsed="false">
      <c r="A110" s="17" t="n">
        <v>505</v>
      </c>
      <c r="B110" s="6"/>
      <c r="C110" s="16" t="n">
        <v>0.15225317820522</v>
      </c>
      <c r="D110" s="16" t="n">
        <v>0.162629346221473</v>
      </c>
      <c r="E110" s="16" t="n">
        <v>0.582532606901106</v>
      </c>
      <c r="F110" s="16" t="n">
        <v>0.281504619157233</v>
      </c>
      <c r="G110" s="16" t="n">
        <v>0.00196284416249084</v>
      </c>
      <c r="H110" s="6"/>
      <c r="I110" s="16" t="n">
        <v>0.00121556731187286</v>
      </c>
      <c r="J110" s="16" t="n">
        <v>0.00136703548775375</v>
      </c>
      <c r="K110" s="16" t="n">
        <v>0.573430190963623</v>
      </c>
      <c r="L110" s="16" t="n">
        <v>0.00783098128922996</v>
      </c>
      <c r="M110" s="16" t="n">
        <v>0.505618843211711</v>
      </c>
      <c r="N110" s="16" t="n">
        <v>0.689731387185316</v>
      </c>
      <c r="O110" s="16" t="n">
        <v>0.104664469577847</v>
      </c>
      <c r="P110" s="16" t="n">
        <v>0.0952575061990252</v>
      </c>
    </row>
    <row r="111" customFormat="false" ht="15" hidden="false" customHeight="false" outlineLevel="0" collapsed="false">
      <c r="A111" s="17" t="n">
        <v>506</v>
      </c>
      <c r="B111" s="6"/>
      <c r="C111" s="16" t="n">
        <v>0.153463508580455</v>
      </c>
      <c r="D111" s="16" t="n">
        <v>0.163998469519439</v>
      </c>
      <c r="E111" s="16" t="n">
        <v>0.582917836112487</v>
      </c>
      <c r="F111" s="16" t="n">
        <v>0.284190532218782</v>
      </c>
      <c r="G111" s="16" t="n">
        <v>0.00166879582366957</v>
      </c>
      <c r="H111" s="6"/>
      <c r="I111" s="16" t="n">
        <v>0.00138638391026395</v>
      </c>
      <c r="J111" s="16" t="n">
        <v>0.00153537937915389</v>
      </c>
      <c r="K111" s="16" t="n">
        <v>0.566441032414286</v>
      </c>
      <c r="L111" s="16" t="n">
        <v>0.0126423674649925</v>
      </c>
      <c r="M111" s="16" t="n">
        <v>0.513367453634913</v>
      </c>
      <c r="N111" s="16" t="n">
        <v>0.51360179236649</v>
      </c>
      <c r="O111" s="16" t="n">
        <v>0.105652007104544</v>
      </c>
      <c r="P111" s="16" t="n">
        <v>0.0891865492667124</v>
      </c>
    </row>
    <row r="112" customFormat="false" ht="15" hidden="false" customHeight="false" outlineLevel="0" collapsed="false">
      <c r="A112" s="17" t="n">
        <v>507</v>
      </c>
      <c r="B112" s="6"/>
      <c r="C112" s="16" t="n">
        <v>0.154870947266885</v>
      </c>
      <c r="D112" s="16" t="n">
        <v>0.165556314463524</v>
      </c>
      <c r="E112" s="16" t="n">
        <v>0.583104947443729</v>
      </c>
      <c r="F112" s="16" t="n">
        <v>0.286268334574124</v>
      </c>
      <c r="G112" s="16" t="n">
        <v>0.00145263283027975</v>
      </c>
      <c r="H112" s="6"/>
      <c r="I112" s="16" t="n">
        <v>0.00156435930855026</v>
      </c>
      <c r="J112" s="16" t="n">
        <v>0.00170850192400846</v>
      </c>
      <c r="K112" s="16" t="n">
        <v>0.55796598976391</v>
      </c>
      <c r="L112" s="16" t="n">
        <v>0.0211528390378843</v>
      </c>
      <c r="M112" s="16" t="n">
        <v>0.524671179351714</v>
      </c>
      <c r="N112" s="16" t="n">
        <v>0.301779502937237</v>
      </c>
      <c r="O112" s="16" t="n">
        <v>0.106415744552281</v>
      </c>
      <c r="P112" s="16" t="n">
        <v>0.0820329789346353</v>
      </c>
    </row>
    <row r="113" customFormat="false" ht="15" hidden="false" customHeight="false" outlineLevel="0" collapsed="false">
      <c r="A113" s="17" t="n">
        <v>508</v>
      </c>
      <c r="B113" s="6"/>
      <c r="C113" s="16" t="n">
        <v>0.156478867709617</v>
      </c>
      <c r="D113" s="16" t="n">
        <v>0.167315773603894</v>
      </c>
      <c r="E113" s="16" t="n">
        <v>0.583633261790766</v>
      </c>
      <c r="F113" s="16" t="n">
        <v>0.287928269208675</v>
      </c>
      <c r="G113" s="16" t="n">
        <v>0.00128167619039834</v>
      </c>
      <c r="H113" s="6"/>
      <c r="I113" s="16" t="n">
        <v>0.00175322398661587</v>
      </c>
      <c r="J113" s="16" t="n">
        <v>0.00188976906028816</v>
      </c>
      <c r="K113" s="16" t="n">
        <v>0.549766110835947</v>
      </c>
      <c r="L113" s="16" t="n">
        <v>0.0382524405313722</v>
      </c>
      <c r="M113" s="16" t="n">
        <v>0.538572450608112</v>
      </c>
      <c r="N113" s="16" t="n">
        <v>0.148836468614625</v>
      </c>
      <c r="O113" s="16" t="n">
        <v>0.10702575119165</v>
      </c>
      <c r="P113" s="16" t="n">
        <v>0.0738339620184414</v>
      </c>
    </row>
    <row r="114" customFormat="false" ht="15" hidden="false" customHeight="false" outlineLevel="0" collapsed="false">
      <c r="A114" s="17" t="n">
        <v>509</v>
      </c>
      <c r="B114" s="6"/>
      <c r="C114" s="16" t="n">
        <v>0.158283521249141</v>
      </c>
      <c r="D114" s="16" t="n">
        <v>0.169274592666471</v>
      </c>
      <c r="E114" s="16" t="n">
        <v>0.583798360024214</v>
      </c>
      <c r="F114" s="16" t="n">
        <v>0.289202484830823</v>
      </c>
      <c r="G114" s="16" t="n">
        <v>0.0011472296274858</v>
      </c>
      <c r="H114" s="6"/>
      <c r="I114" s="16" t="n">
        <v>0.00195452612701512</v>
      </c>
      <c r="J114" s="16" t="n">
        <v>0.00208100415129637</v>
      </c>
      <c r="K114" s="16" t="n">
        <v>0.541566231907985</v>
      </c>
      <c r="L114" s="16" t="n">
        <v>0.0702455600688579</v>
      </c>
      <c r="M114" s="16" t="n">
        <v>0.549270816135601</v>
      </c>
      <c r="N114" s="16" t="n">
        <v>0.0742631526907364</v>
      </c>
      <c r="O114" s="16" t="n">
        <v>0.10749392864198</v>
      </c>
      <c r="P114" s="16" t="n">
        <v>0.064944371855889</v>
      </c>
    </row>
    <row r="115" customFormat="false" ht="15" hidden="false" customHeight="false" outlineLevel="0" collapsed="false">
      <c r="A115" s="17" t="n">
        <v>510</v>
      </c>
      <c r="B115" s="6"/>
      <c r="C115" s="16" t="n">
        <v>0.160295382365141</v>
      </c>
      <c r="D115" s="16" t="n">
        <v>0.171432427919747</v>
      </c>
      <c r="E115" s="16" t="n">
        <v>0.58394144515987</v>
      </c>
      <c r="F115" s="16" t="n">
        <v>0.289819956531396</v>
      </c>
      <c r="G115" s="16" t="n">
        <v>0.00105942749043147</v>
      </c>
      <c r="H115" s="6"/>
      <c r="I115" s="16" t="n">
        <v>0.0021648298698676</v>
      </c>
      <c r="J115" s="16" t="n">
        <v>0.00227875195390611</v>
      </c>
      <c r="K115" s="16" t="n">
        <v>0.533608497055748</v>
      </c>
      <c r="L115" s="16" t="n">
        <v>0.12421226263282</v>
      </c>
      <c r="M115" s="16" t="n">
        <v>0.56142204611744</v>
      </c>
      <c r="N115" s="16" t="n">
        <v>0.030304431316332</v>
      </c>
      <c r="O115" s="16" t="n">
        <v>0.107720776887236</v>
      </c>
      <c r="P115" s="16" t="n">
        <v>0.0556083120381781</v>
      </c>
    </row>
    <row r="116" customFormat="false" ht="15" hidden="false" customHeight="false" outlineLevel="0" collapsed="false">
      <c r="A116" s="17" t="n">
        <v>511</v>
      </c>
      <c r="B116" s="6"/>
      <c r="C116" s="16" t="n">
        <v>0.162535736570059</v>
      </c>
      <c r="D116" s="16" t="n">
        <v>0.173794974003832</v>
      </c>
      <c r="E116" s="16" t="n">
        <v>0.583446150459523</v>
      </c>
      <c r="F116" s="16" t="n">
        <v>0.289421840585691</v>
      </c>
      <c r="G116" s="16" t="n">
        <v>0.00102548076194409</v>
      </c>
      <c r="H116" s="6"/>
      <c r="I116" s="16" t="n">
        <v>0.00238064886065825</v>
      </c>
      <c r="J116" s="16" t="n">
        <v>0.0024804380710281</v>
      </c>
      <c r="K116" s="16" t="n">
        <v>0.526608331957515</v>
      </c>
      <c r="L116" s="16" t="n">
        <v>0.206633151934942</v>
      </c>
      <c r="M116" s="16" t="n">
        <v>0.573727367783831</v>
      </c>
      <c r="N116" s="16" t="n">
        <v>0.0114030541796021</v>
      </c>
      <c r="O116" s="16" t="n">
        <v>0.107574518013817</v>
      </c>
      <c r="P116" s="16" t="n">
        <v>0.0463422454914804</v>
      </c>
    </row>
    <row r="117" customFormat="false" ht="15" hidden="false" customHeight="false" outlineLevel="0" collapsed="false">
      <c r="A117" s="17" t="n">
        <v>512</v>
      </c>
      <c r="B117" s="6"/>
      <c r="C117" s="16" t="n">
        <v>0.165002100578113</v>
      </c>
      <c r="D117" s="16" t="n">
        <v>0.176373012539675</v>
      </c>
      <c r="E117" s="16" t="n">
        <v>0.583215012932695</v>
      </c>
      <c r="F117" s="16" t="n">
        <v>0.288448691172755</v>
      </c>
      <c r="G117" s="16" t="n">
        <v>0.00101873639776185</v>
      </c>
      <c r="H117" s="6"/>
      <c r="I117" s="16" t="n">
        <v>0.00259937415599156</v>
      </c>
      <c r="J117" s="16" t="n">
        <v>0.00268300227489505</v>
      </c>
      <c r="K117" s="16" t="n">
        <v>0.519608166859281</v>
      </c>
      <c r="L117" s="16" t="n">
        <v>0.326171104710293</v>
      </c>
      <c r="M117" s="16" t="n">
        <v>0.584711903582632</v>
      </c>
      <c r="N117" s="16" t="n">
        <v>0.00417268656301915</v>
      </c>
      <c r="O117" s="16" t="n">
        <v>0.107216975350332</v>
      </c>
      <c r="P117" s="16" t="n">
        <v>0.0369860314946589</v>
      </c>
    </row>
    <row r="118" customFormat="false" ht="15" hidden="false" customHeight="false" outlineLevel="0" collapsed="false">
      <c r="A118" s="17" t="n">
        <v>513</v>
      </c>
      <c r="B118" s="6"/>
      <c r="C118" s="16" t="n">
        <v>0.167699484926303</v>
      </c>
      <c r="D118" s="16" t="n">
        <v>0.179159829154732</v>
      </c>
      <c r="E118" s="16" t="n">
        <v>0.58290682956359</v>
      </c>
      <c r="F118" s="16" t="n">
        <v>0.286626578071007</v>
      </c>
      <c r="G118" s="16" t="n">
        <v>0.00105191102789685</v>
      </c>
      <c r="H118" s="6"/>
      <c r="I118" s="16" t="n">
        <v>0.00281954525028708</v>
      </c>
      <c r="J118" s="16" t="n">
        <v>0.00288168210500618</v>
      </c>
      <c r="K118" s="16" t="n">
        <v>0.512376864234219</v>
      </c>
      <c r="L118" s="16" t="n">
        <v>0.510879027167813</v>
      </c>
      <c r="M118" s="16" t="n">
        <v>0.597985801551923</v>
      </c>
      <c r="N118" s="16" t="n">
        <v>0.00113396455905149</v>
      </c>
      <c r="O118" s="16" t="n">
        <v>0.106547405055827</v>
      </c>
      <c r="P118" s="16" t="n">
        <v>0.0262458994653692</v>
      </c>
    </row>
    <row r="119" customFormat="false" ht="15" hidden="false" customHeight="false" outlineLevel="0" collapsed="false">
      <c r="A119" s="17" t="n">
        <v>514</v>
      </c>
      <c r="B119" s="6"/>
      <c r="C119" s="16" t="n">
        <v>0.170634268322912</v>
      </c>
      <c r="D119" s="16" t="n">
        <v>0.182153106348384</v>
      </c>
      <c r="E119" s="16" t="n">
        <v>0.58203731220076</v>
      </c>
      <c r="F119" s="16" t="n">
        <v>0.283762497985538</v>
      </c>
      <c r="G119" s="16" t="n">
        <v>0.00114461050485835</v>
      </c>
      <c r="H119" s="6"/>
      <c r="I119" s="16" t="n">
        <v>0.00303546205872543</v>
      </c>
      <c r="J119" s="16" t="n">
        <v>0.00307377517979289</v>
      </c>
      <c r="K119" s="16" t="n">
        <v>0.50571790215178</v>
      </c>
      <c r="L119" s="16" t="n">
        <v>0.706340781228355</v>
      </c>
      <c r="M119" s="16" t="n">
        <v>0.612789609817842</v>
      </c>
      <c r="N119" s="18" t="n">
        <v>0.000217908824250447</v>
      </c>
      <c r="O119" s="16" t="n">
        <v>0.105494651363326</v>
      </c>
      <c r="P119" s="16" t="n">
        <v>0.0155208521656613</v>
      </c>
    </row>
    <row r="120" customFormat="false" ht="15" hidden="false" customHeight="false" outlineLevel="0" collapsed="false">
      <c r="A120" s="17" t="n">
        <v>515</v>
      </c>
      <c r="B120" s="6"/>
      <c r="C120" s="16" t="n">
        <v>0.173811726420308</v>
      </c>
      <c r="D120" s="16" t="n">
        <v>0.185371596136044</v>
      </c>
      <c r="E120" s="16" t="n">
        <v>0.581145781740135</v>
      </c>
      <c r="F120" s="16" t="n">
        <v>0.280295328275618</v>
      </c>
      <c r="G120" s="16" t="n">
        <v>0.00128536035171229</v>
      </c>
      <c r="H120" s="6"/>
      <c r="I120" s="16" t="n">
        <v>0.00324189266120908</v>
      </c>
      <c r="J120" s="16" t="n">
        <v>0.00325451679982408</v>
      </c>
      <c r="K120" s="16" t="n">
        <v>0.501480380826592</v>
      </c>
      <c r="L120" s="16" t="n">
        <v>0.904412683476256</v>
      </c>
      <c r="M120" s="16" t="n">
        <v>0.626745913818722</v>
      </c>
      <c r="N120" s="18" t="n">
        <v>3.58325706890205E-005</v>
      </c>
      <c r="O120" s="16" t="n">
        <v>0.104219744778173</v>
      </c>
      <c r="P120" s="16" t="n">
        <v>0.00492140753739167</v>
      </c>
    </row>
    <row r="121" customFormat="false" ht="15" hidden="false" customHeight="false" outlineLevel="0" collapsed="false">
      <c r="A121" s="17" t="n">
        <v>516</v>
      </c>
      <c r="B121" s="6"/>
      <c r="C121" s="16" t="n">
        <v>0.177229177327362</v>
      </c>
      <c r="D121" s="16" t="n">
        <v>0.188801513184245</v>
      </c>
      <c r="E121" s="16" t="n">
        <v>0.579836002421441</v>
      </c>
      <c r="F121" s="16" t="n">
        <v>0.27604011651249</v>
      </c>
      <c r="G121" s="16" t="n">
        <v>0.00149912896467143</v>
      </c>
      <c r="H121" s="6"/>
      <c r="I121" s="16" t="n">
        <v>0.00343457279224205</v>
      </c>
      <c r="J121" s="16" t="n">
        <v>0.00341973285078234</v>
      </c>
      <c r="K121" s="16" t="n">
        <v>0.508568598315998</v>
      </c>
      <c r="L121" s="16" t="n">
        <v>0.891254153633946</v>
      </c>
      <c r="M121" s="16" t="n">
        <v>0.636849925705795</v>
      </c>
      <c r="N121" s="18" t="n">
        <v>6.70238617855809E-006</v>
      </c>
      <c r="O121" s="16" t="n">
        <v>0.102654366838035</v>
      </c>
      <c r="P121" s="16" t="n">
        <v>-0.00558668464679016</v>
      </c>
    </row>
    <row r="122" customFormat="false" ht="15" hidden="false" customHeight="false" outlineLevel="0" collapsed="false">
      <c r="A122" s="17" t="n">
        <v>517</v>
      </c>
      <c r="B122" s="6"/>
      <c r="C122" s="16" t="n">
        <v>0.180873752642865</v>
      </c>
      <c r="D122" s="16" t="n">
        <v>0.192424090462529</v>
      </c>
      <c r="E122" s="16" t="n">
        <v>0.578559242749436</v>
      </c>
      <c r="F122" s="16" t="n">
        <v>0.270904249184758</v>
      </c>
      <c r="G122" s="16" t="n">
        <v>0.00181914435004679</v>
      </c>
      <c r="H122" s="6"/>
      <c r="I122" s="16" t="n">
        <v>0.0036083766201103</v>
      </c>
      <c r="J122" s="16" t="n">
        <v>0.00356543394716146</v>
      </c>
      <c r="K122" s="16" t="n">
        <v>0.515150514556161</v>
      </c>
      <c r="L122" s="16" t="n">
        <v>0.705995755279527</v>
      </c>
      <c r="M122" s="16" t="n">
        <v>0.644213306917616</v>
      </c>
      <c r="N122" s="18" t="n">
        <v>1.07272986717039E-006</v>
      </c>
      <c r="O122" s="16" t="n">
        <v>0.100764004167007</v>
      </c>
      <c r="P122" s="16" t="n">
        <v>-0.0157040278499882</v>
      </c>
    </row>
    <row r="123" customFormat="false" ht="15" hidden="false" customHeight="false" outlineLevel="0" collapsed="false">
      <c r="A123" s="17" t="n">
        <v>518</v>
      </c>
      <c r="B123" s="6"/>
      <c r="C123" s="16" t="n">
        <v>0.184722917083966</v>
      </c>
      <c r="D123" s="16" t="n">
        <v>0.196218532339652</v>
      </c>
      <c r="E123" s="16" t="n">
        <v>0.576864234219361</v>
      </c>
      <c r="F123" s="16" t="n">
        <v>0.264971758630676</v>
      </c>
      <c r="G123" s="16" t="n">
        <v>0.00229307103417872</v>
      </c>
      <c r="H123" s="6"/>
      <c r="I123" s="16" t="n">
        <v>0.00375773773109746</v>
      </c>
      <c r="J123" s="16" t="n">
        <v>0.00368617641057668</v>
      </c>
      <c r="K123" s="16" t="n">
        <v>0.521435253976116</v>
      </c>
      <c r="L123" s="16" t="n">
        <v>0.530278644527766</v>
      </c>
      <c r="M123" s="16" t="n">
        <v>0.650575092179847</v>
      </c>
      <c r="N123" s="18" t="n">
        <v>1.54907431349848E-007</v>
      </c>
      <c r="O123" s="16" t="n">
        <v>0.0985790698993877</v>
      </c>
      <c r="P123" s="16" t="n">
        <v>-0.0255848109191968</v>
      </c>
    </row>
    <row r="124" customFormat="false" ht="15" hidden="false" customHeight="false" outlineLevel="0" collapsed="false">
      <c r="A124" s="17" t="n">
        <v>519</v>
      </c>
      <c r="B124" s="6"/>
      <c r="C124" s="16" t="n">
        <v>0.188746844583675</v>
      </c>
      <c r="D124" s="16" t="n">
        <v>0.200154666918212</v>
      </c>
      <c r="E124" s="16" t="n">
        <v>0.575400363216114</v>
      </c>
      <c r="F124" s="16" t="n">
        <v>0.258352646563804</v>
      </c>
      <c r="G124" s="16" t="n">
        <v>0.00297656195065777</v>
      </c>
      <c r="H124" s="6"/>
      <c r="I124" s="16" t="n">
        <v>0.00387776245555193</v>
      </c>
      <c r="J124" s="16" t="n">
        <v>0.00377798546465377</v>
      </c>
      <c r="K124" s="16" t="n">
        <v>0.527962137471796</v>
      </c>
      <c r="L124" s="16" t="n">
        <v>0.365031594367603</v>
      </c>
      <c r="M124" s="16" t="n">
        <v>0.65722304771339</v>
      </c>
      <c r="N124" s="18" t="n">
        <v>3.11668811823525E-008</v>
      </c>
      <c r="O124" s="16" t="n">
        <v>0.0961395707028532</v>
      </c>
      <c r="P124" s="16" t="n">
        <v>-0.0351005690929115</v>
      </c>
    </row>
    <row r="125" customFormat="false" ht="15" hidden="false" customHeight="false" outlineLevel="0" collapsed="false">
      <c r="A125" s="17" t="n">
        <v>520</v>
      </c>
      <c r="B125" s="6"/>
      <c r="C125" s="16" t="n">
        <v>0.19290570077885</v>
      </c>
      <c r="D125" s="16" t="n">
        <v>0.204190127414244</v>
      </c>
      <c r="E125" s="16" t="n">
        <v>0.573595289197072</v>
      </c>
      <c r="F125" s="16" t="n">
        <v>0.251071703654833</v>
      </c>
      <c r="G125" s="16" t="n">
        <v>0.00396642615600491</v>
      </c>
      <c r="H125" s="6"/>
      <c r="I125" s="16" t="n">
        <v>0.0039637817889842</v>
      </c>
      <c r="J125" s="16" t="n">
        <v>0.00383710961680514</v>
      </c>
      <c r="K125" s="16" t="n">
        <v>0.534103791756095</v>
      </c>
      <c r="L125" s="16" t="n">
        <v>0.241646709709494</v>
      </c>
      <c r="M125" s="16" t="n">
        <v>0.663485774035551</v>
      </c>
      <c r="N125" s="18" t="n">
        <v>1.69640261311015E-008</v>
      </c>
      <c r="O125" s="16" t="n">
        <v>0.0934541504872138</v>
      </c>
      <c r="P125" s="16" t="n">
        <v>-0.0441421347662424</v>
      </c>
    </row>
    <row r="126" customFormat="false" ht="15" hidden="false" customHeight="false" outlineLevel="0" collapsed="false">
      <c r="A126" s="17" t="n">
        <v>521</v>
      </c>
      <c r="B126" s="6"/>
      <c r="C126" s="16" t="n">
        <v>0.197150876670549</v>
      </c>
      <c r="D126" s="16" t="n">
        <v>0.208278722099638</v>
      </c>
      <c r="E126" s="16" t="n">
        <v>0.571823234824721</v>
      </c>
      <c r="F126" s="16" t="n">
        <v>0.24325893604535</v>
      </c>
      <c r="G126" s="16" t="n">
        <v>0.00530504103030979</v>
      </c>
      <c r="H126" s="6"/>
      <c r="I126" s="16" t="n">
        <v>0.0040106644585882</v>
      </c>
      <c r="J126" s="16" t="n">
        <v>0.00385882613610654</v>
      </c>
      <c r="K126" s="16" t="n">
        <v>0.539882229926807</v>
      </c>
      <c r="L126" s="16" t="n">
        <v>0.155561022785106</v>
      </c>
      <c r="M126" s="16" t="n">
        <v>0.661966870287821</v>
      </c>
      <c r="N126" s="18" t="n">
        <v>6.55004695257367E-008</v>
      </c>
      <c r="O126" s="16" t="n">
        <v>0.0905703093520836</v>
      </c>
      <c r="P126" s="16" t="n">
        <v>-0.0528253291659332</v>
      </c>
    </row>
    <row r="127" customFormat="false" ht="15" hidden="false" customHeight="false" outlineLevel="0" collapsed="false">
      <c r="A127" s="17" t="n">
        <v>522</v>
      </c>
      <c r="B127" s="6"/>
      <c r="C127" s="16" t="n">
        <v>0.201427135802372</v>
      </c>
      <c r="D127" s="16" t="n">
        <v>0.212374234944503</v>
      </c>
      <c r="E127" s="16" t="n">
        <v>0.569291728578504</v>
      </c>
      <c r="F127" s="16" t="n">
        <v>0.235189606088415</v>
      </c>
      <c r="G127" s="16" t="n">
        <v>0.00711334133931968</v>
      </c>
      <c r="H127" s="6"/>
      <c r="I127" s="16" t="n">
        <v>0.00401497754470337</v>
      </c>
      <c r="J127" s="16" t="n">
        <v>0.0038409114749459</v>
      </c>
      <c r="K127" s="16" t="n">
        <v>0.545902812173243</v>
      </c>
      <c r="L127" s="16" t="n">
        <v>0.0974111023865568</v>
      </c>
      <c r="M127" s="16" t="n">
        <v>0.641153486324363</v>
      </c>
      <c r="N127" s="18" t="n">
        <v>3.47376227802422E-006</v>
      </c>
      <c r="O127" s="16" t="n">
        <v>0.0875893732539962</v>
      </c>
      <c r="P127" s="16" t="n">
        <v>-0.0610045569247683</v>
      </c>
    </row>
    <row r="128" customFormat="false" ht="15" hidden="false" customHeight="false" outlineLevel="0" collapsed="false">
      <c r="A128" s="17" t="n">
        <v>523</v>
      </c>
      <c r="B128" s="6"/>
      <c r="C128" s="16" t="n">
        <v>0.205691861077664</v>
      </c>
      <c r="D128" s="16" t="n">
        <v>0.216429178185556</v>
      </c>
      <c r="E128" s="16" t="n">
        <v>0.567222497385945</v>
      </c>
      <c r="F128" s="16" t="n">
        <v>0.22685916181821</v>
      </c>
      <c r="G128" s="16" t="n">
        <v>0.00969382120594106</v>
      </c>
      <c r="H128" s="6"/>
      <c r="I128" s="16" t="n">
        <v>0.00397452537049174</v>
      </c>
      <c r="J128" s="16" t="n">
        <v>0.00378276962309245</v>
      </c>
      <c r="K128" s="16" t="n">
        <v>0.552132518848715</v>
      </c>
      <c r="L128" s="16" t="n">
        <v>0.0615084304419019</v>
      </c>
      <c r="M128" s="16" t="n">
        <v>0.601177700731935</v>
      </c>
      <c r="N128" s="18" t="n">
        <v>0.000470079758694342</v>
      </c>
      <c r="O128" s="16" t="n">
        <v>0.0845095079525598</v>
      </c>
      <c r="P128" s="16" t="n">
        <v>-0.06838567256076</v>
      </c>
    </row>
    <row r="129" customFormat="false" ht="15" hidden="false" customHeight="false" outlineLevel="0" collapsed="false">
      <c r="A129" s="17" t="n">
        <v>524</v>
      </c>
      <c r="B129" s="6"/>
      <c r="C129" s="16" t="n">
        <v>0.209898825815966</v>
      </c>
      <c r="D129" s="16" t="n">
        <v>0.220402846976485</v>
      </c>
      <c r="E129" s="16" t="n">
        <v>0.564955148313246</v>
      </c>
      <c r="F129" s="16" t="n">
        <v>0.218414049656615</v>
      </c>
      <c r="G129" s="16" t="n">
        <v>0.0131368401031091</v>
      </c>
      <c r="H129" s="6"/>
      <c r="I129" s="16" t="n">
        <v>0.0038914454269105</v>
      </c>
      <c r="J129" s="16" t="n">
        <v>0.00368658654910459</v>
      </c>
      <c r="K129" s="16" t="n">
        <v>0.558109074899565</v>
      </c>
      <c r="L129" s="16" t="n">
        <v>0.038317026589151</v>
      </c>
      <c r="M129" s="16" t="n">
        <v>0.561609157448682</v>
      </c>
      <c r="N129" s="16" t="n">
        <v>0.0247862675790176</v>
      </c>
      <c r="O129" s="16" t="n">
        <v>0.0813847746147211</v>
      </c>
      <c r="P129" s="16" t="n">
        <v>-0.075047201599724</v>
      </c>
    </row>
    <row r="130" customFormat="false" ht="15" hidden="false" customHeight="false" outlineLevel="0" collapsed="false">
      <c r="A130" s="17" t="n">
        <v>525</v>
      </c>
      <c r="B130" s="6"/>
      <c r="C130" s="16" t="n">
        <v>0.213992122633747</v>
      </c>
      <c r="D130" s="16" t="n">
        <v>0.224253294185752</v>
      </c>
      <c r="E130" s="16" t="n">
        <v>0.56245666171372</v>
      </c>
      <c r="F130" s="16" t="n">
        <v>0.210146872382263</v>
      </c>
      <c r="G130" s="16" t="n">
        <v>0.0175613690611965</v>
      </c>
      <c r="H130" s="6"/>
      <c r="I130" s="16" t="n">
        <v>0.00376876214864031</v>
      </c>
      <c r="J130" s="16" t="n">
        <v>0.00355465895893817</v>
      </c>
      <c r="K130" s="16" t="n">
        <v>0.563447251114413</v>
      </c>
      <c r="L130" s="16" t="n">
        <v>0.0235967029298531</v>
      </c>
      <c r="M130" s="16" t="n">
        <v>0.532573881459468</v>
      </c>
      <c r="N130" s="16" t="n">
        <v>0.255961146156488</v>
      </c>
      <c r="O130" s="16" t="n">
        <v>0.0783235511783879</v>
      </c>
      <c r="P130" s="16" t="n">
        <v>-0.0814169325140174</v>
      </c>
    </row>
    <row r="131" customFormat="false" ht="15" hidden="false" customHeight="false" outlineLevel="0" collapsed="false">
      <c r="A131" s="17" t="n">
        <v>526</v>
      </c>
      <c r="B131" s="6"/>
      <c r="C131" s="16" t="n">
        <v>0.217909014913525</v>
      </c>
      <c r="D131" s="16" t="n">
        <v>0.227921523705924</v>
      </c>
      <c r="E131" s="16" t="n">
        <v>0.560002201309779</v>
      </c>
      <c r="F131" s="16" t="n">
        <v>0.202202998430914</v>
      </c>
      <c r="G131" s="16" t="n">
        <v>0.0229418881456184</v>
      </c>
      <c r="H131" s="6"/>
      <c r="I131" s="16" t="n">
        <v>0.00360908479444517</v>
      </c>
      <c r="J131" s="16" t="n">
        <v>0.00339091542307131</v>
      </c>
      <c r="K131" s="16" t="n">
        <v>0.569005558307193</v>
      </c>
      <c r="L131" s="16" t="n">
        <v>0.0148372581247199</v>
      </c>
      <c r="M131" s="16" t="n">
        <v>0.511848549887183</v>
      </c>
      <c r="N131" s="16" t="n">
        <v>0.80925603093042</v>
      </c>
      <c r="O131" s="16" t="n">
        <v>0.0753799527713732</v>
      </c>
      <c r="P131" s="16" t="n">
        <v>-0.0869798560385482</v>
      </c>
    </row>
    <row r="132" customFormat="false" ht="15" hidden="false" customHeight="false" outlineLevel="0" collapsed="false">
      <c r="A132" s="17" t="n">
        <v>527</v>
      </c>
      <c r="B132" s="6"/>
      <c r="C132" s="16" t="n">
        <v>0.221607543832073</v>
      </c>
      <c r="D132" s="16" t="n">
        <v>0.231369227051567</v>
      </c>
      <c r="E132" s="16" t="n">
        <v>0.55796598976391</v>
      </c>
      <c r="F132" s="16" t="n">
        <v>0.194649124736351</v>
      </c>
      <c r="G132" s="16" t="n">
        <v>0.0291813258806934</v>
      </c>
      <c r="H132" s="6"/>
      <c r="I132" s="16" t="n">
        <v>0.00341676369683877</v>
      </c>
      <c r="J132" s="16" t="n">
        <v>0.00320005521713542</v>
      </c>
      <c r="K132" s="16" t="n">
        <v>0.57392548566397</v>
      </c>
      <c r="L132" s="16" t="n">
        <v>0.00996717431955012</v>
      </c>
      <c r="M132" s="16" t="n">
        <v>0.504154972208464</v>
      </c>
      <c r="N132" s="16" t="n">
        <v>0.74726434912522</v>
      </c>
      <c r="O132" s="16" t="n">
        <v>0.0725790384941406</v>
      </c>
      <c r="P132" s="16" t="n">
        <v>-0.0913911099931506</v>
      </c>
    </row>
    <row r="133" customFormat="false" ht="15" hidden="false" customHeight="false" outlineLevel="0" collapsed="false">
      <c r="A133" s="17" t="n">
        <v>528</v>
      </c>
      <c r="B133" s="6"/>
      <c r="C133" s="16" t="n">
        <v>0.225056150942324</v>
      </c>
      <c r="D133" s="16" t="n">
        <v>0.234573208579886</v>
      </c>
      <c r="E133" s="16" t="n">
        <v>0.556193935391558</v>
      </c>
      <c r="F133" s="16" t="n">
        <v>0.187625620162409</v>
      </c>
      <c r="G133" s="16" t="n">
        <v>0.0356001398554507</v>
      </c>
      <c r="H133" s="6"/>
      <c r="I133" s="16" t="n">
        <v>0.00319692411770374</v>
      </c>
      <c r="J133" s="16" t="n">
        <v>0.00298571834703205</v>
      </c>
      <c r="K133" s="16" t="n">
        <v>0.578713334433988</v>
      </c>
      <c r="L133" s="16" t="n">
        <v>0.00648067789830175</v>
      </c>
      <c r="M133" s="16" t="n">
        <v>0.520301579439767</v>
      </c>
      <c r="N133" s="16" t="n">
        <v>0.387833092786567</v>
      </c>
      <c r="O133" s="16" t="n">
        <v>0.069973237821739</v>
      </c>
      <c r="P133" s="16" t="n">
        <v>-0.0952571449559944</v>
      </c>
    </row>
    <row r="134" customFormat="false" ht="15" hidden="false" customHeight="false" outlineLevel="0" collapsed="false">
      <c r="A134" s="17" t="n">
        <v>529</v>
      </c>
      <c r="B134" s="6"/>
      <c r="C134" s="16" t="n">
        <v>0.228231055089655</v>
      </c>
      <c r="D134" s="16" t="n">
        <v>0.237520110496952</v>
      </c>
      <c r="E134" s="16" t="n">
        <v>0.554366848274724</v>
      </c>
      <c r="F134" s="16" t="n">
        <v>0.181308403058915</v>
      </c>
      <c r="G134" s="16" t="n">
        <v>0.0426292903646708</v>
      </c>
      <c r="H134" s="6"/>
      <c r="I134" s="16" t="n">
        <v>0.00295576072559105</v>
      </c>
      <c r="J134" s="16" t="n">
        <v>0.00275414566135936</v>
      </c>
      <c r="K134" s="16" t="n">
        <v>0.583060921248143</v>
      </c>
      <c r="L134" s="16" t="n">
        <v>0.00443624741546953</v>
      </c>
      <c r="M134" s="16" t="n">
        <v>0.534500027516372</v>
      </c>
      <c r="N134" s="16" t="n">
        <v>0.18471990535243</v>
      </c>
      <c r="O134" s="16" t="n">
        <v>0.067628252136749</v>
      </c>
      <c r="P134" s="16" t="n">
        <v>-0.0982377677653261</v>
      </c>
    </row>
    <row r="135" customFormat="false" ht="15" hidden="false" customHeight="false" outlineLevel="0" collapsed="false">
      <c r="A135" s="17" t="n">
        <v>530</v>
      </c>
      <c r="B135" s="6"/>
      <c r="C135" s="16" t="n">
        <v>0.23111357325631</v>
      </c>
      <c r="D135" s="16" t="n">
        <v>0.240189542052179</v>
      </c>
      <c r="E135" s="16" t="n">
        <v>0.552528754608992</v>
      </c>
      <c r="F135" s="16" t="n">
        <v>0.175605313951969</v>
      </c>
      <c r="G135" s="16" t="n">
        <v>0.0498449441212634</v>
      </c>
      <c r="H135" s="6"/>
      <c r="I135" s="16" t="n">
        <v>0.00270055936718378</v>
      </c>
      <c r="J135" s="16" t="n">
        <v>0.00251212519399944</v>
      </c>
      <c r="K135" s="16" t="n">
        <v>0.587287436024435</v>
      </c>
      <c r="L135" s="16" t="n">
        <v>0.00329460128405405</v>
      </c>
      <c r="M135" s="16" t="n">
        <v>0.546640250949315</v>
      </c>
      <c r="N135" s="16" t="n">
        <v>0.0978663026535157</v>
      </c>
      <c r="O135" s="16" t="n">
        <v>0.0655102699731263</v>
      </c>
      <c r="P135" s="16" t="n">
        <v>-0.100042357291556</v>
      </c>
    </row>
    <row r="136" customFormat="false" ht="15" hidden="false" customHeight="false" outlineLevel="0" collapsed="false">
      <c r="A136" s="17" t="n">
        <v>531</v>
      </c>
      <c r="B136" s="6"/>
      <c r="C136" s="16" t="n">
        <v>0.233691421257424</v>
      </c>
      <c r="D136" s="16" t="n">
        <v>0.24257353886819</v>
      </c>
      <c r="E136" s="16" t="n">
        <v>0.550877772274503</v>
      </c>
      <c r="F136" s="16" t="n">
        <v>0.170568340124509</v>
      </c>
      <c r="G136" s="16" t="n">
        <v>0.0570717425338734</v>
      </c>
      <c r="H136" s="6"/>
      <c r="I136" s="16" t="n">
        <v>0.00243693753288485</v>
      </c>
      <c r="J136" s="16" t="n">
        <v>0.00226446315859625</v>
      </c>
      <c r="K136" s="16" t="n">
        <v>0.590457322106654</v>
      </c>
      <c r="L136" s="16" t="n">
        <v>0.00264146015146856</v>
      </c>
      <c r="M136" s="16" t="n">
        <v>0.5573496230257</v>
      </c>
      <c r="N136" s="16" t="n">
        <v>0.0517524638587945</v>
      </c>
      <c r="O136" s="16" t="n">
        <v>0.0636389285296728</v>
      </c>
      <c r="P136" s="16" t="n">
        <v>-0.100607482327317</v>
      </c>
    </row>
    <row r="137" customFormat="false" ht="15" hidden="false" customHeight="false" outlineLevel="0" collapsed="false">
      <c r="A137" s="17" t="n">
        <v>532</v>
      </c>
      <c r="B137" s="6"/>
      <c r="C137" s="16" t="n">
        <v>0.235964944064077</v>
      </c>
      <c r="D137" s="16" t="n">
        <v>0.244678175496142</v>
      </c>
      <c r="E137" s="16" t="n">
        <v>0.54943591436905</v>
      </c>
      <c r="F137" s="16" t="n">
        <v>0.166280312380901</v>
      </c>
      <c r="G137" s="16" t="n">
        <v>0.0633896433446083</v>
      </c>
      <c r="H137" s="6"/>
      <c r="I137" s="16" t="n">
        <v>0.00217039248299926</v>
      </c>
      <c r="J137" s="16" t="n">
        <v>0.00201587617579921</v>
      </c>
      <c r="K137" s="16" t="n">
        <v>0.59350613615101</v>
      </c>
      <c r="L137" s="16" t="n">
        <v>0.00242554960687209</v>
      </c>
      <c r="M137" s="16" t="n">
        <v>0.566727202685598</v>
      </c>
      <c r="N137" s="16" t="n">
        <v>0.028549100005537</v>
      </c>
      <c r="O137" s="16" t="n">
        <v>0.0620453063266411</v>
      </c>
      <c r="P137" s="16" t="n">
        <v>-0.0996444736870838</v>
      </c>
    </row>
    <row r="138" customFormat="false" ht="15" hidden="false" customHeight="false" outlineLevel="0" collapsed="false">
      <c r="A138" s="17" t="n">
        <v>533</v>
      </c>
      <c r="B138" s="6"/>
      <c r="C138" s="16" t="n">
        <v>0.237952931776809</v>
      </c>
      <c r="D138" s="16" t="n">
        <v>0.246521131423423</v>
      </c>
      <c r="E138" s="16" t="n">
        <v>0.54833525947939</v>
      </c>
      <c r="F138" s="16" t="n">
        <v>0.162675102013349</v>
      </c>
      <c r="G138" s="16" t="n">
        <v>0.0691567430000489</v>
      </c>
      <c r="H138" s="6"/>
      <c r="I138" s="16" t="n">
        <v>0.00190753982574799</v>
      </c>
      <c r="J138" s="16" t="n">
        <v>0.00177237360050792</v>
      </c>
      <c r="K138" s="16" t="n">
        <v>0.59395740465577</v>
      </c>
      <c r="L138" s="16" t="n">
        <v>0.00274952509154343</v>
      </c>
      <c r="M138" s="16" t="n">
        <v>0.574222662484178</v>
      </c>
      <c r="N138" s="16" t="n">
        <v>0.0168035016433049</v>
      </c>
      <c r="O138" s="16" t="n">
        <v>0.0607050816756621</v>
      </c>
      <c r="P138" s="16" t="n">
        <v>-0.0966612302309488</v>
      </c>
    </row>
    <row r="139" customFormat="false" ht="15" hidden="false" customHeight="false" outlineLevel="0" collapsed="false">
      <c r="A139" s="17" t="n">
        <v>534</v>
      </c>
      <c r="B139" s="6"/>
      <c r="C139" s="16" t="n">
        <v>0.239665900371621</v>
      </c>
      <c r="D139" s="16" t="n">
        <v>0.248108551833489</v>
      </c>
      <c r="E139" s="16" t="n">
        <v>0.547212591491938</v>
      </c>
      <c r="F139" s="16" t="n">
        <v>0.159643023448134</v>
      </c>
      <c r="G139" s="16" t="n">
        <v>0.0737497849009351</v>
      </c>
      <c r="H139" s="6"/>
      <c r="I139" s="16" t="n">
        <v>0.00165470796445007</v>
      </c>
      <c r="J139" s="16" t="n">
        <v>0.0015391506974263</v>
      </c>
      <c r="K139" s="16" t="n">
        <v>0.594034450498046</v>
      </c>
      <c r="L139" s="16" t="n">
        <v>0.00394913705659506</v>
      </c>
      <c r="M139" s="16" t="n">
        <v>0.580507401904133</v>
      </c>
      <c r="N139" s="16" t="n">
        <v>0.010330947560487</v>
      </c>
      <c r="O139" s="16" t="n">
        <v>0.0595776622789762</v>
      </c>
      <c r="P139" s="16" t="n">
        <v>-0.0915466814676801</v>
      </c>
    </row>
    <row r="140" customFormat="false" ht="15" hidden="false" customHeight="false" outlineLevel="0" collapsed="false">
      <c r="A140" s="17" t="n">
        <v>535</v>
      </c>
      <c r="B140" s="6"/>
      <c r="C140" s="16" t="n">
        <v>0.241110334806335</v>
      </c>
      <c r="D140" s="16" t="n">
        <v>0.249448525196652</v>
      </c>
      <c r="E140" s="16" t="n">
        <v>0.546420119971383</v>
      </c>
      <c r="F140" s="16" t="n">
        <v>0.157199365212542</v>
      </c>
      <c r="G140" s="16" t="n">
        <v>0.0780069345940422</v>
      </c>
      <c r="H140" s="6"/>
      <c r="I140" s="16" t="n">
        <v>0.00141712140587534</v>
      </c>
      <c r="J140" s="16" t="n">
        <v>0.0013205815988327</v>
      </c>
      <c r="K140" s="16" t="n">
        <v>0.591458918056244</v>
      </c>
      <c r="L140" s="16" t="n">
        <v>0.00761572320304288</v>
      </c>
      <c r="M140" s="16" t="n">
        <v>0.585339276869738</v>
      </c>
      <c r="N140" s="16" t="n">
        <v>0.00677117177942439</v>
      </c>
      <c r="O140" s="16" t="n">
        <v>0.0586688693772825</v>
      </c>
      <c r="P140" s="16" t="n">
        <v>-0.0841993113400218</v>
      </c>
    </row>
    <row r="141" customFormat="false" ht="15" hidden="false" customHeight="false" outlineLevel="0" collapsed="false">
      <c r="A141" s="17" t="n">
        <v>536</v>
      </c>
      <c r="B141" s="6"/>
      <c r="C141" s="16" t="n">
        <v>0.242294013872261</v>
      </c>
      <c r="D141" s="16" t="n">
        <v>0.250554982800389</v>
      </c>
      <c r="E141" s="16" t="n">
        <v>0.545704694293104</v>
      </c>
      <c r="F141" s="16" t="n">
        <v>0.155453018660367</v>
      </c>
      <c r="G141" s="16" t="n">
        <v>0.0810615755661937</v>
      </c>
      <c r="H141" s="6"/>
      <c r="I141" s="16" t="n">
        <v>0.00119968827202784</v>
      </c>
      <c r="J141" s="16" t="n">
        <v>0.00112106576221844</v>
      </c>
      <c r="K141" s="16" t="n">
        <v>0.586329866270431</v>
      </c>
      <c r="L141" s="16" t="n">
        <v>0.0184599073804926</v>
      </c>
      <c r="M141" s="16" t="n">
        <v>0.588751307027682</v>
      </c>
      <c r="N141" s="16" t="n">
        <v>0.00492198249108965</v>
      </c>
      <c r="O141" s="16" t="n">
        <v>0.0580193161505431</v>
      </c>
      <c r="P141" s="16" t="n">
        <v>-0.0746166077274769</v>
      </c>
    </row>
    <row r="142" customFormat="false" ht="15" hidden="false" customHeight="false" outlineLevel="0" collapsed="false">
      <c r="A142" s="17" t="n">
        <v>537</v>
      </c>
      <c r="B142" s="6"/>
      <c r="C142" s="16" t="n">
        <v>0.243250928554811</v>
      </c>
      <c r="D142" s="16" t="n">
        <v>0.251453326899401</v>
      </c>
      <c r="E142" s="16" t="n">
        <v>0.545044301359309</v>
      </c>
      <c r="F142" s="16" t="n">
        <v>0.154217241904746</v>
      </c>
      <c r="G142" s="16" t="n">
        <v>0.0830622710539266</v>
      </c>
      <c r="H142" s="6"/>
      <c r="I142" s="16" t="n">
        <v>0.00100492674995299</v>
      </c>
      <c r="J142" s="18" t="n">
        <v>0.00094314258726667</v>
      </c>
      <c r="K142" s="16" t="n">
        <v>0.574728963733421</v>
      </c>
      <c r="L142" s="16" t="n">
        <v>0.0515401541541368</v>
      </c>
      <c r="M142" s="16" t="n">
        <v>0.590039073248583</v>
      </c>
      <c r="N142" s="16" t="n">
        <v>0.00409207220271594</v>
      </c>
      <c r="O142" s="16" t="n">
        <v>0.0575596246767493</v>
      </c>
      <c r="P142" s="16" t="n">
        <v>-0.062920563189997</v>
      </c>
    </row>
    <row r="143" customFormat="false" ht="15" hidden="false" customHeight="false" outlineLevel="0" collapsed="false">
      <c r="A143" s="17" t="n">
        <v>538</v>
      </c>
      <c r="B143" s="6"/>
      <c r="C143" s="16" t="n">
        <v>0.244005774993421</v>
      </c>
      <c r="D143" s="16" t="n">
        <v>0.252166007574615</v>
      </c>
      <c r="E143" s="16" t="n">
        <v>0.544681085245721</v>
      </c>
      <c r="F143" s="16" t="n">
        <v>0.153429945283887</v>
      </c>
      <c r="G143" s="16" t="n">
        <v>0.0842168960687935</v>
      </c>
      <c r="H143" s="6"/>
      <c r="I143" s="18" t="n">
        <v>0.000832455288322612</v>
      </c>
      <c r="J143" s="18" t="n">
        <v>0.000786174932303238</v>
      </c>
      <c r="K143" s="16" t="n">
        <v>0.559616972098399</v>
      </c>
      <c r="L143" s="16" t="n">
        <v>0.137476058751582</v>
      </c>
      <c r="M143" s="16" t="n">
        <v>0.588971438005613</v>
      </c>
      <c r="N143" s="16" t="n">
        <v>0.00392626569347398</v>
      </c>
      <c r="O143" s="16" t="n">
        <v>0.0572667423578051</v>
      </c>
      <c r="P143" s="16" t="n">
        <v>-0.0497962744799127</v>
      </c>
    </row>
    <row r="144" customFormat="false" ht="15" hidden="false" customHeight="false" outlineLevel="0" collapsed="false">
      <c r="A144" s="17" t="n">
        <v>539</v>
      </c>
      <c r="B144" s="6"/>
      <c r="C144" s="16" t="n">
        <v>0.244586452716972</v>
      </c>
      <c r="D144" s="16" t="n">
        <v>0.252721049596637</v>
      </c>
      <c r="E144" s="16" t="n">
        <v>0.544372901876617</v>
      </c>
      <c r="F144" s="16" t="n">
        <v>0.153063971825016</v>
      </c>
      <c r="G144" s="16" t="n">
        <v>0.0843022460062401</v>
      </c>
      <c r="H144" s="6"/>
      <c r="I144" s="18" t="n">
        <v>0.000684937661286478</v>
      </c>
      <c r="J144" s="18" t="n">
        <v>0.000651696052799459</v>
      </c>
      <c r="K144" s="16" t="n">
        <v>0.546343074129107</v>
      </c>
      <c r="L144" s="16" t="n">
        <v>0.293480614071943</v>
      </c>
      <c r="M144" s="16" t="n">
        <v>0.58594463705905</v>
      </c>
      <c r="N144" s="16" t="n">
        <v>0.00427674199262986</v>
      </c>
      <c r="O144" s="16" t="n">
        <v>0.057130591484731</v>
      </c>
      <c r="P144" s="16" t="n">
        <v>-0.0372260141533692</v>
      </c>
    </row>
    <row r="145" customFormat="false" ht="15" hidden="false" customHeight="false" outlineLevel="0" collapsed="false">
      <c r="A145" s="17" t="n">
        <v>540</v>
      </c>
      <c r="B145" s="6"/>
      <c r="C145" s="16" t="n">
        <v>0.245037682759045</v>
      </c>
      <c r="D145" s="16" t="n">
        <v>0.253158288682668</v>
      </c>
      <c r="E145" s="16" t="n">
        <v>0.544372901876617</v>
      </c>
      <c r="F145" s="16" t="n">
        <v>0.15297775745757</v>
      </c>
      <c r="G145" s="16" t="n">
        <v>0.0842168960687935</v>
      </c>
      <c r="H145" s="6"/>
      <c r="I145" s="18" t="n">
        <v>0.000561387311844059</v>
      </c>
      <c r="J145" s="18" t="n">
        <v>0.000538868731394491</v>
      </c>
      <c r="K145" s="16" t="n">
        <v>0.533366352980023</v>
      </c>
      <c r="L145" s="16" t="n">
        <v>0.503370842048367</v>
      </c>
      <c r="M145" s="16" t="n">
        <v>0.582312475923174</v>
      </c>
      <c r="N145" s="16" t="n">
        <v>0.00521340737518254</v>
      </c>
      <c r="O145" s="16" t="n">
        <v>0.0570985172154197</v>
      </c>
      <c r="P145" s="16" t="n">
        <v>-0.0259382557967451</v>
      </c>
    </row>
    <row r="146" customFormat="false" ht="15" hidden="false" customHeight="false" outlineLevel="0" collapsed="false">
      <c r="A146" s="17" t="n">
        <v>541</v>
      </c>
      <c r="B146" s="6"/>
      <c r="C146" s="16" t="n">
        <v>0.245391851961022</v>
      </c>
      <c r="D146" s="16" t="n">
        <v>0.253508464266919</v>
      </c>
      <c r="E146" s="16" t="n">
        <v>0.5444279346211</v>
      </c>
      <c r="F146" s="16" t="n">
        <v>0.153123960381733</v>
      </c>
      <c r="G146" s="16" t="n">
        <v>0.0835216653628558</v>
      </c>
      <c r="H146" s="6"/>
      <c r="I146" s="18" t="n">
        <v>0.000459110651302682</v>
      </c>
      <c r="J146" s="18" t="n">
        <v>0.000444829104160459</v>
      </c>
      <c r="K146" s="16" t="n">
        <v>0.523218314897364</v>
      </c>
      <c r="L146" s="16" t="n">
        <v>0.679203316910135</v>
      </c>
      <c r="M146" s="16" t="n">
        <v>0.577579659897639</v>
      </c>
      <c r="N146" s="16" t="n">
        <v>0.00744362707303631</v>
      </c>
      <c r="O146" s="16" t="n">
        <v>0.0571529088801111</v>
      </c>
      <c r="P146" s="16" t="n">
        <v>-0.0168106198956356</v>
      </c>
    </row>
    <row r="147" customFormat="false" ht="15" hidden="false" customHeight="false" outlineLevel="0" collapsed="false">
      <c r="A147" s="17" t="n">
        <v>542</v>
      </c>
      <c r="B147" s="6"/>
      <c r="C147" s="16" t="n">
        <v>0.245683535330656</v>
      </c>
      <c r="D147" s="16" t="n">
        <v>0.253805188064968</v>
      </c>
      <c r="E147" s="16" t="n">
        <v>0.544571019756755</v>
      </c>
      <c r="F147" s="16" t="n">
        <v>0.153473314738128</v>
      </c>
      <c r="G147" s="16" t="n">
        <v>0.0824221011066574</v>
      </c>
      <c r="H147" s="6"/>
      <c r="I147" s="18" t="n">
        <v>0.000375709010573384</v>
      </c>
      <c r="J147" s="18" t="n">
        <v>0.000367183101227901</v>
      </c>
      <c r="K147" s="16" t="n">
        <v>0.516449287325959</v>
      </c>
      <c r="L147" s="16" t="n">
        <v>0.804816440421154</v>
      </c>
      <c r="M147" s="16" t="n">
        <v>0.573011942105553</v>
      </c>
      <c r="N147" s="16" t="n">
        <v>0.0120506295971985</v>
      </c>
      <c r="O147" s="16" t="n">
        <v>0.0572828766196612</v>
      </c>
      <c r="P147" s="16" t="n">
        <v>-0.0102228359219379</v>
      </c>
    </row>
    <row r="148" customFormat="false" ht="15" hidden="false" customHeight="false" outlineLevel="0" collapsed="false">
      <c r="A148" s="17" t="n">
        <v>543</v>
      </c>
      <c r="B148" s="6"/>
      <c r="C148" s="16" t="n">
        <v>0.245945822322945</v>
      </c>
      <c r="D148" s="16" t="n">
        <v>0.254077972106578</v>
      </c>
      <c r="E148" s="16" t="n">
        <v>0.544515987012272</v>
      </c>
      <c r="F148" s="16" t="n">
        <v>0.1539431267045</v>
      </c>
      <c r="G148" s="16" t="n">
        <v>0.0811246320652971</v>
      </c>
      <c r="H148" s="6"/>
      <c r="I148" s="18" t="n">
        <v>0.000305779202589373</v>
      </c>
      <c r="J148" s="18" t="n">
        <v>0.000301927019236675</v>
      </c>
      <c r="K148" s="16" t="n">
        <v>0.510417698530626</v>
      </c>
      <c r="L148" s="16" t="n">
        <v>0.911340578770554</v>
      </c>
      <c r="M148" s="16" t="n">
        <v>0.569269715480711</v>
      </c>
      <c r="N148" s="16" t="n">
        <v>0.0206466952169755</v>
      </c>
      <c r="O148" s="16" t="n">
        <v>0.0574576527277626</v>
      </c>
      <c r="P148" s="16" t="n">
        <v>-0.00469148836420416</v>
      </c>
    </row>
    <row r="149" customFormat="false" ht="15" hidden="false" customHeight="false" outlineLevel="0" collapsed="false">
      <c r="A149" s="17" t="n">
        <v>544</v>
      </c>
      <c r="B149" s="6"/>
      <c r="C149" s="16" t="n">
        <v>0.2461876292038</v>
      </c>
      <c r="D149" s="16" t="n">
        <v>0.254327087221154</v>
      </c>
      <c r="E149" s="16" t="n">
        <v>0.544571019756755</v>
      </c>
      <c r="F149" s="16" t="n">
        <v>0.15436255260045</v>
      </c>
      <c r="G149" s="16" t="n">
        <v>0.0799127591354462</v>
      </c>
      <c r="H149" s="6"/>
      <c r="I149" s="18" t="n">
        <v>0.000244043826977502</v>
      </c>
      <c r="J149" s="18" t="n">
        <v>0.000244320601673496</v>
      </c>
      <c r="K149" s="16" t="n">
        <v>0.505530790820538</v>
      </c>
      <c r="L149" s="16" t="n">
        <v>0.993591197232518</v>
      </c>
      <c r="M149" s="16" t="n">
        <v>0.562148478344615</v>
      </c>
      <c r="N149" s="16" t="n">
        <v>0.0325057325235336</v>
      </c>
      <c r="O149" s="16" t="n">
        <v>0.0576136801053368</v>
      </c>
      <c r="P149" s="18" t="n">
        <v>0.000341708885738365</v>
      </c>
    </row>
    <row r="150" customFormat="false" ht="15" hidden="false" customHeight="false" outlineLevel="0" collapsed="false">
      <c r="A150" s="17" t="n">
        <v>545</v>
      </c>
      <c r="B150" s="6"/>
      <c r="C150" s="16" t="n">
        <v>0.246416838248551</v>
      </c>
      <c r="D150" s="16" t="n">
        <v>0.254559255965816</v>
      </c>
      <c r="E150" s="16" t="n">
        <v>0.544526993561169</v>
      </c>
      <c r="F150" s="16" t="n">
        <v>0.154716354767847</v>
      </c>
      <c r="G150" s="16" t="n">
        <v>0.07888912029617</v>
      </c>
      <c r="H150" s="6"/>
      <c r="I150" s="18" t="n">
        <v>0.000185837068412129</v>
      </c>
      <c r="J150" s="18" t="n">
        <v>0.000189214695906339</v>
      </c>
      <c r="K150" s="16" t="n">
        <v>0.501161190908591</v>
      </c>
      <c r="L150" s="16" t="n">
        <v>0.921628248950218</v>
      </c>
      <c r="M150" s="16" t="n">
        <v>0.558318199328601</v>
      </c>
      <c r="N150" s="16" t="n">
        <v>0.0328182338611684</v>
      </c>
      <c r="O150" s="16" t="n">
        <v>0.0577452920260738</v>
      </c>
      <c r="P150" s="16" t="n">
        <v>0.00421380327274318</v>
      </c>
    </row>
    <row r="151" customFormat="false" ht="15" hidden="false" customHeight="false" outlineLevel="0" collapsed="false">
      <c r="A151" s="17" t="n">
        <v>546</v>
      </c>
      <c r="B151" s="6"/>
      <c r="C151" s="16" t="n">
        <v>0.246632076282581</v>
      </c>
      <c r="D151" s="16" t="n">
        <v>0.254775554848906</v>
      </c>
      <c r="E151" s="16" t="n">
        <v>0.544460954267789</v>
      </c>
      <c r="F151" s="16" t="n">
        <v>0.155060524323958</v>
      </c>
      <c r="G151" s="16" t="n">
        <v>0.0779304552709255</v>
      </c>
      <c r="H151" s="6"/>
      <c r="I151" s="18" t="n">
        <v>0.000121277027895933</v>
      </c>
      <c r="J151" s="18" t="n">
        <v>0.00012769564121077</v>
      </c>
      <c r="K151" s="16" t="n">
        <v>0.502636068460734</v>
      </c>
      <c r="L151" s="16" t="n">
        <v>0.852914323954889</v>
      </c>
      <c r="M151" s="16" t="n">
        <v>0.556876341423147</v>
      </c>
      <c r="N151" s="16" t="n">
        <v>0.0252487684631869</v>
      </c>
      <c r="O151" s="16" t="n">
        <v>0.0578733177942724</v>
      </c>
      <c r="P151" s="16" t="n">
        <v>0.00799456605023984</v>
      </c>
    </row>
    <row r="152" customFormat="false" ht="15" hidden="false" customHeight="false" outlineLevel="0" collapsed="false">
      <c r="A152" s="17" t="n">
        <v>547</v>
      </c>
      <c r="B152" s="6"/>
      <c r="C152" s="16" t="n">
        <v>0.24681727066128</v>
      </c>
      <c r="D152" s="16" t="n">
        <v>0.254960888879505</v>
      </c>
      <c r="E152" s="16" t="n">
        <v>0.544560013207859</v>
      </c>
      <c r="F152" s="16" t="n">
        <v>0.155421118813485</v>
      </c>
      <c r="G152" s="16" t="n">
        <v>0.076849893462956</v>
      </c>
      <c r="H152" s="6"/>
      <c r="I152" s="18" t="n">
        <v>4.3747239799816E-005</v>
      </c>
      <c r="J152" s="18" t="n">
        <v>5.45444193533108E-005</v>
      </c>
      <c r="K152" s="16" t="n">
        <v>0.507589015464201</v>
      </c>
      <c r="L152" s="16" t="n">
        <v>0.765943621568387</v>
      </c>
      <c r="M152" s="16" t="n">
        <v>0.557888943921633</v>
      </c>
      <c r="N152" s="16" t="n">
        <v>0.018121168682836</v>
      </c>
      <c r="O152" s="16" t="n">
        <v>0.0580074503214671</v>
      </c>
      <c r="P152" s="16" t="n">
        <v>0.0132127136954186</v>
      </c>
    </row>
    <row r="153" customFormat="false" ht="15" hidden="false" customHeight="false" outlineLevel="0" collapsed="false">
      <c r="A153" s="17" t="n">
        <v>548</v>
      </c>
      <c r="B153" s="6"/>
      <c r="C153" s="16" t="n">
        <v>0.246955644761993</v>
      </c>
      <c r="D153" s="16" t="n">
        <v>0.255097034757582</v>
      </c>
      <c r="E153" s="16" t="n">
        <v>0.544438941169996</v>
      </c>
      <c r="F153" s="16" t="n">
        <v>0.155779667406761</v>
      </c>
      <c r="G153" s="16" t="n">
        <v>0.0759157713172065</v>
      </c>
      <c r="H153" s="6"/>
      <c r="I153" s="18" t="n">
        <v>-5.058296300801E-005</v>
      </c>
      <c r="J153" s="18" t="n">
        <v>-3.33660983805779E-005</v>
      </c>
      <c r="K153" s="16" t="n">
        <v>0.514258984095537</v>
      </c>
      <c r="L153" s="16" t="n">
        <v>0.638567398622026</v>
      </c>
      <c r="M153" s="16" t="n">
        <v>0.562049419404546</v>
      </c>
      <c r="N153" s="16" t="n">
        <v>0.0117955827452243</v>
      </c>
      <c r="O153" s="16" t="n">
        <v>0.0581408187094523</v>
      </c>
      <c r="P153" s="16" t="n">
        <v>0.0203298772737765</v>
      </c>
    </row>
    <row r="154" customFormat="false" ht="15" hidden="false" customHeight="false" outlineLevel="0" collapsed="false">
      <c r="A154" s="17" t="n">
        <v>549</v>
      </c>
      <c r="B154" s="6"/>
      <c r="C154" s="16" t="n">
        <v>0.2470174062497</v>
      </c>
      <c r="D154" s="16" t="n">
        <v>0.255157998772487</v>
      </c>
      <c r="E154" s="16" t="n">
        <v>0.544449947718893</v>
      </c>
      <c r="F154" s="16" t="n">
        <v>0.156223751912961</v>
      </c>
      <c r="G154" s="16" t="n">
        <v>0.0748169076901006</v>
      </c>
      <c r="H154" s="6"/>
      <c r="I154" s="18" t="n">
        <v>-0.000165221803087949</v>
      </c>
      <c r="J154" s="18" t="n">
        <v>-0.000139276838953497</v>
      </c>
      <c r="K154" s="16" t="n">
        <v>0.525386605029993</v>
      </c>
      <c r="L154" s="16" t="n">
        <v>0.498803780705819</v>
      </c>
      <c r="M154" s="16" t="n">
        <v>0.569731990534368</v>
      </c>
      <c r="N154" s="16" t="n">
        <v>0.00592676728307303</v>
      </c>
      <c r="O154" s="16" t="n">
        <v>0.0583059993523437</v>
      </c>
      <c r="P154" s="16" t="n">
        <v>0.0288505637825261</v>
      </c>
    </row>
    <row r="155" customFormat="false" ht="15" hidden="false" customHeight="false" outlineLevel="0" collapsed="false">
      <c r="A155" s="17" t="n">
        <v>550</v>
      </c>
      <c r="B155" s="6"/>
      <c r="C155" s="16" t="n">
        <v>0.246964105509327</v>
      </c>
      <c r="D155" s="16" t="n">
        <v>0.255112579255122</v>
      </c>
      <c r="E155" s="16" t="n">
        <v>0.544582026305652</v>
      </c>
      <c r="F155" s="16" t="n">
        <v>0.156909268763192</v>
      </c>
      <c r="G155" s="16" t="n">
        <v>0.0734087788545752</v>
      </c>
      <c r="H155" s="6"/>
      <c r="I155" s="18" t="n">
        <v>-0.000302093308912295</v>
      </c>
      <c r="J155" s="18" t="n">
        <v>-0.000265136018800855</v>
      </c>
      <c r="K155" s="16" t="n">
        <v>0.539772164437841</v>
      </c>
      <c r="L155" s="16" t="n">
        <v>0.351120101345721</v>
      </c>
      <c r="M155" s="16" t="n">
        <v>0.577150404490672</v>
      </c>
      <c r="N155" s="16" t="n">
        <v>0.00291079271275621</v>
      </c>
      <c r="O155" s="16" t="n">
        <v>0.0585609732035856</v>
      </c>
      <c r="P155" s="16" t="n">
        <v>0.0378889022341067</v>
      </c>
    </row>
    <row r="156" customFormat="false" ht="15" hidden="false" customHeight="false" outlineLevel="0" collapsed="false">
      <c r="A156" s="17" t="n">
        <v>551</v>
      </c>
      <c r="B156" s="6"/>
      <c r="C156" s="16" t="n">
        <v>0.246753781949272</v>
      </c>
      <c r="D156" s="16" t="n">
        <v>0.254921594266088</v>
      </c>
      <c r="E156" s="16" t="n">
        <v>0.544504980463376</v>
      </c>
      <c r="F156" s="16" t="n">
        <v>0.157906793496861</v>
      </c>
      <c r="G156" s="16" t="n">
        <v>0.0715558484871179</v>
      </c>
      <c r="H156" s="6"/>
      <c r="I156" s="18" t="n">
        <v>-0.000460118852043819</v>
      </c>
      <c r="J156" s="18" t="n">
        <v>-0.000409640108712767</v>
      </c>
      <c r="K156" s="16" t="n">
        <v>0.556359033625007</v>
      </c>
      <c r="L156" s="16" t="n">
        <v>0.233373012486666</v>
      </c>
      <c r="M156" s="16" t="n">
        <v>0.583644268339662</v>
      </c>
      <c r="N156" s="16" t="n">
        <v>0.00141218930291313</v>
      </c>
      <c r="O156" s="16" t="n">
        <v>0.058931976017598</v>
      </c>
      <c r="P156" s="16" t="n">
        <v>0.047100699271672</v>
      </c>
    </row>
    <row r="157" customFormat="false" ht="15" hidden="false" customHeight="false" outlineLevel="0" collapsed="false">
      <c r="A157" s="17" t="n">
        <v>552</v>
      </c>
      <c r="B157" s="6"/>
      <c r="C157" s="16" t="n">
        <v>0.246347705616314</v>
      </c>
      <c r="D157" s="16" t="n">
        <v>0.254555675747509</v>
      </c>
      <c r="E157" s="16" t="n">
        <v>0.544802157283584</v>
      </c>
      <c r="F157" s="16" t="n">
        <v>0.159442833622705</v>
      </c>
      <c r="G157" s="16" t="n">
        <v>0.0687559896546742</v>
      </c>
      <c r="H157" s="6"/>
      <c r="I157" s="18" t="n">
        <v>-0.000636212047998146</v>
      </c>
      <c r="J157" s="18" t="n">
        <v>-0.000568746777603416</v>
      </c>
      <c r="K157" s="16" t="n">
        <v>0.571680149689065</v>
      </c>
      <c r="L157" s="16" t="n">
        <v>0.142370772858919</v>
      </c>
      <c r="M157" s="16" t="n">
        <v>0.590974629904793</v>
      </c>
      <c r="N157" s="18" t="n">
        <v>0.000556059601097976</v>
      </c>
      <c r="O157" s="16" t="n">
        <v>0.0595032175173486</v>
      </c>
      <c r="P157" s="16" t="n">
        <v>0.0569316687943867</v>
      </c>
    </row>
    <row r="158" customFormat="false" ht="15" hidden="false" customHeight="false" outlineLevel="0" collapsed="false">
      <c r="A158" s="17" t="n">
        <v>553</v>
      </c>
      <c r="B158" s="6"/>
      <c r="C158" s="16" t="n">
        <v>0.245714119482224</v>
      </c>
      <c r="D158" s="16" t="n">
        <v>0.253987417664431</v>
      </c>
      <c r="E158" s="16" t="n">
        <v>0.545176379946068</v>
      </c>
      <c r="F158" s="16" t="n">
        <v>0.161638258546736</v>
      </c>
      <c r="G158" s="16" t="n">
        <v>0.0647091768547135</v>
      </c>
      <c r="H158" s="6"/>
      <c r="I158" s="18" t="n">
        <v>-0.000825824618497761</v>
      </c>
      <c r="J158" s="18" t="n">
        <v>-0.000739257785861291</v>
      </c>
      <c r="K158" s="16" t="n">
        <v>0.582983875405867</v>
      </c>
      <c r="L158" s="16" t="n">
        <v>0.0853106634718662</v>
      </c>
      <c r="M158" s="16" t="n">
        <v>0.597644598536129</v>
      </c>
      <c r="N158" s="18" t="n">
        <v>0.000206818873325372</v>
      </c>
      <c r="O158" s="16" t="n">
        <v>0.0603195775355951</v>
      </c>
      <c r="P158" s="16" t="n">
        <v>0.0660072407992295</v>
      </c>
    </row>
    <row r="159" customFormat="false" ht="15" hidden="false" customHeight="false" outlineLevel="0" collapsed="false">
      <c r="A159" s="17" t="n">
        <v>554</v>
      </c>
      <c r="B159" s="6"/>
      <c r="C159" s="16" t="n">
        <v>0.244830860855059</v>
      </c>
      <c r="D159" s="16" t="n">
        <v>0.25318949544284</v>
      </c>
      <c r="E159" s="16" t="n">
        <v>0.545704694293104</v>
      </c>
      <c r="F159" s="16" t="n">
        <v>0.164397765219774</v>
      </c>
      <c r="G159" s="16" t="n">
        <v>0.059987505294593</v>
      </c>
      <c r="H159" s="6"/>
      <c r="I159" s="16" t="n">
        <v>-0.00102431261744503</v>
      </c>
      <c r="J159" s="18" t="n">
        <v>-0.00091691395432774</v>
      </c>
      <c r="K159" s="16" t="n">
        <v>0.591458918056244</v>
      </c>
      <c r="L159" s="16" t="n">
        <v>0.0501368730940457</v>
      </c>
      <c r="M159" s="16" t="n">
        <v>0.60300478784877</v>
      </c>
      <c r="N159" s="18" t="n">
        <v>8.08913154301545E-005</v>
      </c>
      <c r="O159" s="16" t="n">
        <v>0.0613455172528646</v>
      </c>
      <c r="P159" s="16" t="n">
        <v>0.0742821023637541</v>
      </c>
    </row>
    <row r="160" customFormat="false" ht="15" hidden="false" customHeight="false" outlineLevel="0" collapsed="false">
      <c r="A160" s="17" t="n">
        <v>555</v>
      </c>
      <c r="B160" s="6"/>
      <c r="C160" s="16" t="n">
        <v>0.243685682253405</v>
      </c>
      <c r="D160" s="16" t="n">
        <v>0.2521571752234</v>
      </c>
      <c r="E160" s="16" t="n">
        <v>0.546210995542348</v>
      </c>
      <c r="F160" s="16" t="n">
        <v>0.167902250102807</v>
      </c>
      <c r="G160" s="16" t="n">
        <v>0.0542320456405797</v>
      </c>
      <c r="H160" s="6"/>
      <c r="I160" s="16" t="n">
        <v>-0.0012275321533288</v>
      </c>
      <c r="J160" s="16" t="n">
        <v>-0.00109799322823477</v>
      </c>
      <c r="K160" s="16" t="n">
        <v>0.59692917285785</v>
      </c>
      <c r="L160" s="16" t="n">
        <v>0.0293940121423066</v>
      </c>
      <c r="M160" s="16" t="n">
        <v>0.6080788068901</v>
      </c>
      <c r="N160" s="18" t="n">
        <v>3.20307730097481E-005</v>
      </c>
      <c r="O160" s="16" t="n">
        <v>0.0626481471306093</v>
      </c>
      <c r="P160" s="16" t="n">
        <v>0.0819234311288416</v>
      </c>
    </row>
    <row r="161" customFormat="false" ht="15" hidden="false" customHeight="false" outlineLevel="0" collapsed="false">
      <c r="A161" s="17" t="n">
        <v>556</v>
      </c>
      <c r="B161" s="6"/>
      <c r="C161" s="16" t="n">
        <v>0.242287708254025</v>
      </c>
      <c r="D161" s="16" t="n">
        <v>0.250902575919065</v>
      </c>
      <c r="E161" s="16" t="n">
        <v>0.547069506356282</v>
      </c>
      <c r="F161" s="16" t="n">
        <v>0.172227257027042</v>
      </c>
      <c r="G161" s="16" t="n">
        <v>0.0476191977664271</v>
      </c>
      <c r="H161" s="6"/>
      <c r="I161" s="16" t="n">
        <v>-0.00142871040673536</v>
      </c>
      <c r="J161" s="16" t="n">
        <v>-0.00127761968178483</v>
      </c>
      <c r="K161" s="16" t="n">
        <v>0.599658796984206</v>
      </c>
      <c r="L161" s="16" t="n">
        <v>0.0182510866081679</v>
      </c>
      <c r="M161" s="16" t="n">
        <v>0.612096197237356</v>
      </c>
      <c r="N161" s="18" t="n">
        <v>1.21817214868068E-005</v>
      </c>
      <c r="O161" s="16" t="n">
        <v>0.0642553260742036</v>
      </c>
      <c r="P161" s="16" t="n">
        <v>0.088310504631141</v>
      </c>
    </row>
    <row r="162" customFormat="false" ht="15" hidden="false" customHeight="false" outlineLevel="0" collapsed="false">
      <c r="A162" s="17" t="n">
        <v>557</v>
      </c>
      <c r="B162" s="6"/>
      <c r="C162" s="16" t="n">
        <v>0.240659928341136</v>
      </c>
      <c r="D162" s="16" t="n">
        <v>0.249446951814345</v>
      </c>
      <c r="E162" s="16" t="n">
        <v>0.54833525947939</v>
      </c>
      <c r="F162" s="16" t="n">
        <v>0.177332403673344</v>
      </c>
      <c r="G162" s="16" t="n">
        <v>0.0406183346440468</v>
      </c>
      <c r="H162" s="6"/>
      <c r="I162" s="16" t="n">
        <v>-0.00162398904049576</v>
      </c>
      <c r="J162" s="16" t="n">
        <v>-0.00145175576671092</v>
      </c>
      <c r="K162" s="16" t="n">
        <v>0.601805074019041</v>
      </c>
      <c r="L162" s="16" t="n">
        <v>0.0118883224717214</v>
      </c>
      <c r="M162" s="16" t="n">
        <v>0.614737768972539</v>
      </c>
      <c r="N162" s="18" t="n">
        <v>5.21592790661959E-006</v>
      </c>
      <c r="O162" s="16" t="n">
        <v>0.0661517619404618</v>
      </c>
      <c r="P162" s="16" t="n">
        <v>0.0938806926285187</v>
      </c>
    </row>
    <row r="163" customFormat="false" ht="15" hidden="false" customHeight="false" outlineLevel="0" collapsed="false">
      <c r="A163" s="17" t="n">
        <v>558</v>
      </c>
      <c r="B163" s="6"/>
      <c r="C163" s="16" t="n">
        <v>0.238827978851707</v>
      </c>
      <c r="D163" s="16" t="n">
        <v>0.247812237360068</v>
      </c>
      <c r="E163" s="16" t="n">
        <v>0.549556986406912</v>
      </c>
      <c r="F163" s="16" t="n">
        <v>0.183134888396938</v>
      </c>
      <c r="G163" s="16" t="n">
        <v>0.0338951887931943</v>
      </c>
      <c r="H163" s="6"/>
      <c r="I163" s="16" t="n">
        <v>-0.00181109085087791</v>
      </c>
      <c r="J163" s="16" t="n">
        <v>-0.00161790406472626</v>
      </c>
      <c r="K163" s="16" t="n">
        <v>0.603742226624842</v>
      </c>
      <c r="L163" s="16" t="n">
        <v>0.00752540341720444</v>
      </c>
      <c r="M163" s="16" t="n">
        <v>0.615222057123989</v>
      </c>
      <c r="N163" s="18" t="n">
        <v>2.84704877496405E-006</v>
      </c>
      <c r="O163" s="16" t="n">
        <v>0.0683063704450712</v>
      </c>
      <c r="P163" s="16" t="n">
        <v>0.0990879524587813</v>
      </c>
    </row>
    <row r="164" customFormat="false" ht="15" hidden="false" customHeight="false" outlineLevel="0" collapsed="false">
      <c r="A164" s="17" t="n">
        <v>559</v>
      </c>
      <c r="B164" s="6"/>
      <c r="C164" s="16" t="n">
        <v>0.236821775032503</v>
      </c>
      <c r="D164" s="16" t="n">
        <v>0.246023151569282</v>
      </c>
      <c r="E164" s="16" t="n">
        <v>0.551119916350228</v>
      </c>
      <c r="F164" s="16" t="n">
        <v>0.189526565313894</v>
      </c>
      <c r="G164" s="16" t="n">
        <v>0.0275961785460242</v>
      </c>
      <c r="H164" s="6"/>
      <c r="I164" s="16" t="n">
        <v>-0.00198733605641589</v>
      </c>
      <c r="J164" s="16" t="n">
        <v>-0.00177398463610374</v>
      </c>
      <c r="K164" s="16" t="n">
        <v>0.605855484012988</v>
      </c>
      <c r="L164" s="16" t="n">
        <v>0.00475222035558833</v>
      </c>
      <c r="M164" s="16" t="n">
        <v>0.61408838258764</v>
      </c>
      <c r="N164" s="18" t="n">
        <v>1.86884675618812E-006</v>
      </c>
      <c r="O164" s="16" t="n">
        <v>0.0706786538984138</v>
      </c>
      <c r="P164" s="16" t="n">
        <v>0.103956557521637</v>
      </c>
    </row>
    <row r="165" customFormat="false" ht="15" hidden="false" customHeight="false" outlineLevel="0" collapsed="false">
      <c r="A165" s="17" t="n">
        <v>560</v>
      </c>
      <c r="B165" s="6"/>
      <c r="C165" s="16" t="n">
        <v>0.234666113019104</v>
      </c>
      <c r="D165" s="16" t="n">
        <v>0.244100946242636</v>
      </c>
      <c r="E165" s="16" t="n">
        <v>0.553013042760443</v>
      </c>
      <c r="F165" s="16" t="n">
        <v>0.196430774561899</v>
      </c>
      <c r="G165" s="16" t="n">
        <v>0.0215702464700588</v>
      </c>
      <c r="H165" s="6"/>
      <c r="I165" s="16" t="n">
        <v>-0.00215004358302716</v>
      </c>
      <c r="J165" s="16" t="n">
        <v>-0.00191893265939507</v>
      </c>
      <c r="K165" s="16" t="n">
        <v>0.606581916240163</v>
      </c>
      <c r="L165" s="16" t="n">
        <v>0.00328665836735701</v>
      </c>
      <c r="M165" s="16" t="n">
        <v>0.612173243079632</v>
      </c>
      <c r="N165" s="18" t="n">
        <v>1.80835613100463E-006</v>
      </c>
      <c r="O165" s="16" t="n">
        <v>0.0732398168566017</v>
      </c>
      <c r="P165" s="16" t="n">
        <v>0.1078730171401</v>
      </c>
    </row>
    <row r="166" customFormat="false" ht="15" hidden="false" customHeight="false" outlineLevel="0" collapsed="false">
      <c r="A166" s="17" t="n">
        <v>561</v>
      </c>
      <c r="B166" s="6"/>
      <c r="C166" s="16" t="n">
        <v>0.232379098930611</v>
      </c>
      <c r="D166" s="16" t="n">
        <v>0.24206230152014</v>
      </c>
      <c r="E166" s="16" t="n">
        <v>0.554686038192725</v>
      </c>
      <c r="F166" s="16" t="n">
        <v>0.20381077591397</v>
      </c>
      <c r="G166" s="16" t="n">
        <v>0.0163660735764856</v>
      </c>
      <c r="H166" s="6"/>
      <c r="I166" s="16" t="n">
        <v>-0.00230007476276873</v>
      </c>
      <c r="J166" s="16" t="n">
        <v>-0.00205369752847032</v>
      </c>
      <c r="K166" s="16" t="n">
        <v>0.606813053766991</v>
      </c>
      <c r="L166" s="16" t="n">
        <v>0.0024095179944525</v>
      </c>
      <c r="M166" s="16" t="n">
        <v>0.608320950965825</v>
      </c>
      <c r="N166" s="18" t="n">
        <v>3.51277710651922E-006</v>
      </c>
      <c r="O166" s="16" t="n">
        <v>0.075975875492033</v>
      </c>
      <c r="P166" s="16" t="n">
        <v>0.11086209118409</v>
      </c>
    </row>
    <row r="167" customFormat="false" ht="15" hidden="false" customHeight="false" outlineLevel="0" collapsed="false">
      <c r="A167" s="17" t="n">
        <v>562</v>
      </c>
      <c r="B167" s="6"/>
      <c r="C167" s="16" t="n">
        <v>0.229969463182538</v>
      </c>
      <c r="D167" s="16" t="n">
        <v>0.239918531235744</v>
      </c>
      <c r="E167" s="16" t="n">
        <v>0.556678223543008</v>
      </c>
      <c r="F167" s="16" t="n">
        <v>0.211751817044742</v>
      </c>
      <c r="G167" s="16" t="n">
        <v>0.0120169174933218</v>
      </c>
      <c r="H167" s="6"/>
      <c r="I167" s="16" t="n">
        <v>-0.00243807598909108</v>
      </c>
      <c r="J167" s="16" t="n">
        <v>-0.00217869266186842</v>
      </c>
      <c r="K167" s="16" t="n">
        <v>0.606295745968852</v>
      </c>
      <c r="L167" s="16" t="n">
        <v>0.0018660361076124</v>
      </c>
      <c r="M167" s="16" t="n">
        <v>0.599779869022068</v>
      </c>
      <c r="N167" s="18" t="n">
        <v>1.62986421401863E-005</v>
      </c>
      <c r="O167" s="16" t="n">
        <v>0.0789180164462295</v>
      </c>
      <c r="P167" s="16" t="n">
        <v>0.113096601683781</v>
      </c>
    </row>
    <row r="168" customFormat="false" ht="15" hidden="false" customHeight="false" outlineLevel="0" collapsed="false">
      <c r="A168" s="17" t="n">
        <v>563</v>
      </c>
      <c r="B168" s="6"/>
      <c r="C168" s="16" t="n">
        <v>0.227439816148029</v>
      </c>
      <c r="D168" s="16" t="n">
        <v>0.237667703640272</v>
      </c>
      <c r="E168" s="16" t="n">
        <v>0.558461284464256</v>
      </c>
      <c r="F168" s="16" t="n">
        <v>0.22017772291994</v>
      </c>
      <c r="G168" s="16" t="n">
        <v>0.00853309816283337</v>
      </c>
      <c r="H168" s="6"/>
      <c r="I168" s="16" t="n">
        <v>-0.00256353036397083</v>
      </c>
      <c r="J168" s="16" t="n">
        <v>-0.00229344172219416</v>
      </c>
      <c r="K168" s="16" t="n">
        <v>0.605756425072918</v>
      </c>
      <c r="L168" s="16" t="n">
        <v>0.00154908832922504</v>
      </c>
      <c r="M168" s="16" t="n">
        <v>0.589565791646029</v>
      </c>
      <c r="N168" s="18" t="n">
        <v>0.000122880768703172</v>
      </c>
      <c r="O168" s="16" t="n">
        <v>0.082037543854535</v>
      </c>
      <c r="P168" s="16" t="n">
        <v>0.114646349042269</v>
      </c>
    </row>
    <row r="169" customFormat="false" ht="15" hidden="false" customHeight="false" outlineLevel="0" collapsed="false">
      <c r="A169" s="17" t="n">
        <v>564</v>
      </c>
      <c r="B169" s="6"/>
      <c r="C169" s="16" t="n">
        <v>0.224788335391528</v>
      </c>
      <c r="D169" s="16" t="n">
        <v>0.235301932043419</v>
      </c>
      <c r="E169" s="16" t="n">
        <v>0.560431456716746</v>
      </c>
      <c r="F169" s="16" t="n">
        <v>0.228971227018894</v>
      </c>
      <c r="G169" s="16" t="n">
        <v>0.00592120699290381</v>
      </c>
      <c r="H169" s="6"/>
      <c r="I169" s="16" t="n">
        <v>-0.00267747037349289</v>
      </c>
      <c r="J169" s="16" t="n">
        <v>-0.00239881468702391</v>
      </c>
      <c r="K169" s="16" t="n">
        <v>0.60449067194981</v>
      </c>
      <c r="L169" s="16" t="n">
        <v>0.0013903562189584</v>
      </c>
      <c r="M169" s="16" t="n">
        <v>0.577205437235155</v>
      </c>
      <c r="N169" s="16" t="n">
        <v>0.00127360927490633</v>
      </c>
      <c r="O169" s="16" t="n">
        <v>0.0852905966011031</v>
      </c>
      <c r="P169" s="16" t="n">
        <v>0.115446876461184</v>
      </c>
    </row>
    <row r="170" customFormat="false" ht="15" hidden="false" customHeight="false" outlineLevel="0" collapsed="false">
      <c r="A170" s="17" t="n">
        <v>565</v>
      </c>
      <c r="B170" s="6"/>
      <c r="C170" s="16" t="n">
        <v>0.222011494768785</v>
      </c>
      <c r="D170" s="16" t="n">
        <v>0.232820190978107</v>
      </c>
      <c r="E170" s="16" t="n">
        <v>0.562500687909306</v>
      </c>
      <c r="F170" s="16" t="n">
        <v>0.238221862840771</v>
      </c>
      <c r="G170" s="16" t="n">
        <v>0.00401502327864052</v>
      </c>
      <c r="H170" s="6"/>
      <c r="I170" s="16" t="n">
        <v>-0.00277997138599603</v>
      </c>
      <c r="J170" s="16" t="n">
        <v>-0.0024953796629305</v>
      </c>
      <c r="K170" s="16" t="n">
        <v>0.602817676517528</v>
      </c>
      <c r="L170" s="16" t="n">
        <v>0.00137782217394105</v>
      </c>
      <c r="M170" s="16" t="n">
        <v>0.561994386660063</v>
      </c>
      <c r="N170" s="16" t="n">
        <v>0.0161214952073934</v>
      </c>
      <c r="O170" s="16" t="n">
        <v>0.0887098164650396</v>
      </c>
      <c r="P170" s="16" t="n">
        <v>0.115386171113875</v>
      </c>
    </row>
    <row r="171" customFormat="false" ht="15" hidden="false" customHeight="false" outlineLevel="0" collapsed="false">
      <c r="A171" s="17" t="n">
        <v>566</v>
      </c>
      <c r="B171" s="6"/>
      <c r="C171" s="16" t="n">
        <v>0.219122307804144</v>
      </c>
      <c r="D171" s="16" t="n">
        <v>0.230232247035654</v>
      </c>
      <c r="E171" s="16" t="n">
        <v>0.564801056628694</v>
      </c>
      <c r="F171" s="16" t="n">
        <v>0.247889811650101</v>
      </c>
      <c r="G171" s="16" t="n">
        <v>0.0025684130511317</v>
      </c>
      <c r="H171" s="6"/>
      <c r="I171" s="16" t="n">
        <v>-0.00286958985148962</v>
      </c>
      <c r="J171" s="16" t="n">
        <v>-0.00258179446154549</v>
      </c>
      <c r="K171" s="16" t="n">
        <v>0.600440261955864</v>
      </c>
      <c r="L171" s="16" t="n">
        <v>0.00147505746555011</v>
      </c>
      <c r="M171" s="16" t="n">
        <v>0.541445159870123</v>
      </c>
      <c r="N171" s="16" t="n">
        <v>0.169108220684956</v>
      </c>
      <c r="O171" s="16" t="n">
        <v>0.0922799333403951</v>
      </c>
      <c r="P171" s="16" t="n">
        <v>0.114607711637842</v>
      </c>
    </row>
    <row r="172" customFormat="false" ht="15" hidden="false" customHeight="false" outlineLevel="0" collapsed="false">
      <c r="A172" s="17" t="n">
        <v>567</v>
      </c>
      <c r="B172" s="6"/>
      <c r="C172" s="16" t="n">
        <v>0.216130236554083</v>
      </c>
      <c r="D172" s="16" t="n">
        <v>0.2275441963365</v>
      </c>
      <c r="E172" s="16" t="n">
        <v>0.567409608717187</v>
      </c>
      <c r="F172" s="16" t="n">
        <v>0.257920158101298</v>
      </c>
      <c r="G172" s="16" t="n">
        <v>0.00158096439083109</v>
      </c>
      <c r="H172" s="6"/>
      <c r="I172" s="16" t="n">
        <v>-0.00294436673796414</v>
      </c>
      <c r="J172" s="16" t="n">
        <v>-0.00265514556298011</v>
      </c>
      <c r="K172" s="16" t="n">
        <v>0.598194925980959</v>
      </c>
      <c r="L172" s="16" t="n">
        <v>0.00163962570448513</v>
      </c>
      <c r="M172" s="16" t="n">
        <v>0.511705464751527</v>
      </c>
      <c r="N172" s="16" t="n">
        <v>0.96509217757643</v>
      </c>
      <c r="O172" s="16" t="n">
        <v>0.0959801146190653</v>
      </c>
      <c r="P172" s="16" t="n">
        <v>0.113543472284625</v>
      </c>
    </row>
    <row r="173" customFormat="false" ht="15" hidden="false" customHeight="false" outlineLevel="0" collapsed="false">
      <c r="A173" s="17" t="n">
        <v>568</v>
      </c>
      <c r="B173" s="6"/>
      <c r="C173" s="16" t="n">
        <v>0.213038804650894</v>
      </c>
      <c r="D173" s="16" t="n">
        <v>0.224758043248705</v>
      </c>
      <c r="E173" s="16" t="n">
        <v>0.570051180452369</v>
      </c>
      <c r="F173" s="16" t="n">
        <v>0.268282570254361</v>
      </c>
      <c r="G173" s="18" t="n">
        <v>0.00094220891892787</v>
      </c>
      <c r="H173" s="6"/>
      <c r="I173" s="16" t="n">
        <v>-0.00300075713722525</v>
      </c>
      <c r="J173" s="16" t="n">
        <v>-0.0027124148022726</v>
      </c>
      <c r="K173" s="16" t="n">
        <v>0.595773485223708</v>
      </c>
      <c r="L173" s="16" t="n">
        <v>0.00189697984266366</v>
      </c>
      <c r="M173" s="16" t="n">
        <v>0.535105387705685</v>
      </c>
      <c r="N173" s="16" t="n">
        <v>0.0785529807530725</v>
      </c>
      <c r="O173" s="16" t="n">
        <v>0.0997986185681618</v>
      </c>
      <c r="P173" s="16" t="n">
        <v>0.112091173592221</v>
      </c>
    </row>
    <row r="174" customFormat="false" ht="15" hidden="false" customHeight="false" outlineLevel="0" collapsed="false">
      <c r="A174" s="17" t="n">
        <v>569</v>
      </c>
      <c r="B174" s="6"/>
      <c r="C174" s="16" t="n">
        <v>0.209878416788977</v>
      </c>
      <c r="D174" s="16" t="n">
        <v>0.221897731285753</v>
      </c>
      <c r="E174" s="16" t="n">
        <v>0.572703758736448</v>
      </c>
      <c r="F174" s="16" t="n">
        <v>0.278827632559468</v>
      </c>
      <c r="G174" s="18" t="n">
        <v>0.000537882227919957</v>
      </c>
      <c r="H174" s="6"/>
      <c r="I174" s="16" t="n">
        <v>-0.00303634903221265</v>
      </c>
      <c r="J174" s="16" t="n">
        <v>-0.00275133778662411</v>
      </c>
      <c r="K174" s="16" t="n">
        <v>0.593274998624181</v>
      </c>
      <c r="L174" s="16" t="n">
        <v>0.00229489241584579</v>
      </c>
      <c r="M174" s="16" t="n">
        <v>0.593043861097353</v>
      </c>
      <c r="N174" s="18" t="n">
        <v>8.06278737569788E-005</v>
      </c>
      <c r="O174" s="16" t="n">
        <v>0.103679905904814</v>
      </c>
      <c r="P174" s="16" t="n">
        <v>0.110305928098425</v>
      </c>
    </row>
    <row r="175" customFormat="false" ht="15" hidden="false" customHeight="false" outlineLevel="0" collapsed="false">
      <c r="A175" s="17" t="n">
        <v>570</v>
      </c>
      <c r="B175" s="6"/>
      <c r="C175" s="16" t="n">
        <v>0.206678447175971</v>
      </c>
      <c r="D175" s="16" t="n">
        <v>0.218990365134423</v>
      </c>
      <c r="E175" s="16" t="n">
        <v>0.576115788894392</v>
      </c>
      <c r="F175" s="16" t="n">
        <v>0.289476705768358</v>
      </c>
      <c r="G175" s="18" t="n">
        <v>0.000296755613979745</v>
      </c>
      <c r="H175" s="6"/>
      <c r="I175" s="16" t="n">
        <v>-0.00304851600653956</v>
      </c>
      <c r="J175" s="16" t="n">
        <v>-0.00276904373240574</v>
      </c>
      <c r="K175" s="16" t="n">
        <v>0.59091959716031</v>
      </c>
      <c r="L175" s="16" t="n">
        <v>0.00274826321901594</v>
      </c>
      <c r="M175" s="16" t="n">
        <v>0.635683231522756</v>
      </c>
      <c r="N175" s="18" t="n">
        <v>6.32248469533994E-008</v>
      </c>
      <c r="O175" s="16" t="n">
        <v>0.107594674667117</v>
      </c>
      <c r="P175" s="16" t="n">
        <v>0.108404823343753</v>
      </c>
    </row>
    <row r="176" customFormat="false" ht="15" hidden="false" customHeight="false" outlineLevel="0" collapsed="false">
      <c r="A176" s="17" t="n">
        <v>571</v>
      </c>
      <c r="B176" s="6"/>
      <c r="C176" s="16" t="n">
        <v>0.20346650039348</v>
      </c>
      <c r="D176" s="16" t="n">
        <v>0.216064107535163</v>
      </c>
      <c r="E176" s="16" t="n">
        <v>0.579362720818887</v>
      </c>
      <c r="F176" s="16" t="n">
        <v>0.300202318124155</v>
      </c>
      <c r="G176" s="18" t="n">
        <v>0.000158888866747933</v>
      </c>
      <c r="H176" s="6"/>
      <c r="I176" s="16" t="n">
        <v>-0.00303311796139517</v>
      </c>
      <c r="J176" s="16" t="n">
        <v>-0.00276213622243019</v>
      </c>
      <c r="K176" s="16" t="n">
        <v>0.58791480931154</v>
      </c>
      <c r="L176" s="16" t="n">
        <v>0.00339150648737786</v>
      </c>
      <c r="M176" s="16" t="n">
        <v>0.654482417038138</v>
      </c>
      <c r="N176" s="18" t="n">
        <v>1.33550665493253E-008</v>
      </c>
      <c r="O176" s="16" t="n">
        <v>0.111532527674906</v>
      </c>
      <c r="P176" s="16" t="n">
        <v>0.10611718633963</v>
      </c>
    </row>
    <row r="177" customFormat="false" ht="15" hidden="false" customHeight="false" outlineLevel="0" collapsed="false">
      <c r="A177" s="17" t="n">
        <v>572</v>
      </c>
      <c r="B177" s="6"/>
      <c r="C177" s="16" t="n">
        <v>0.200271950383359</v>
      </c>
      <c r="D177" s="16" t="n">
        <v>0.213148156397844</v>
      </c>
      <c r="E177" s="16" t="n">
        <v>0.582708711683452</v>
      </c>
      <c r="F177" s="16" t="n">
        <v>0.310951234823661</v>
      </c>
      <c r="G177" s="18" t="n">
        <v>8.27365444950317E-005</v>
      </c>
      <c r="H177" s="6"/>
      <c r="I177" s="16" t="n">
        <v>-0.00299123564015665</v>
      </c>
      <c r="J177" s="16" t="n">
        <v>-0.00273121916674199</v>
      </c>
      <c r="K177" s="16" t="n">
        <v>0.585295250674151</v>
      </c>
      <c r="L177" s="16" t="n">
        <v>0.00423464780137143</v>
      </c>
      <c r="M177" s="16" t="n">
        <v>0.661790765505476</v>
      </c>
      <c r="N177" s="18" t="n">
        <v>5.41838980605692E-008</v>
      </c>
      <c r="O177" s="16" t="n">
        <v>0.115473672677383</v>
      </c>
      <c r="P177" s="16" t="n">
        <v>0.103528929919387</v>
      </c>
    </row>
    <row r="178" customFormat="false" ht="15" hidden="false" customHeight="false" outlineLevel="0" collapsed="false">
      <c r="A178" s="17" t="n">
        <v>573</v>
      </c>
      <c r="B178" s="6"/>
      <c r="C178" s="16" t="n">
        <v>0.197132480815523</v>
      </c>
      <c r="D178" s="16" t="n">
        <v>0.210276682309909</v>
      </c>
      <c r="E178" s="16" t="n">
        <v>0.58542732926091</v>
      </c>
      <c r="F178" s="16" t="n">
        <v>0.321575115090467</v>
      </c>
      <c r="G178" s="18" t="n">
        <v>4.21913534731316E-005</v>
      </c>
      <c r="H178" s="6"/>
      <c r="I178" s="16" t="n">
        <v>-0.00292691021862054</v>
      </c>
      <c r="J178" s="16" t="n">
        <v>-0.00267936469355656</v>
      </c>
      <c r="K178" s="16" t="n">
        <v>0.582015299102966</v>
      </c>
      <c r="L178" s="16" t="n">
        <v>0.00532437165809365</v>
      </c>
      <c r="M178" s="16" t="n">
        <v>0.660370920697815</v>
      </c>
      <c r="N178" s="18" t="n">
        <v>3.28081253941589E-007</v>
      </c>
      <c r="O178" s="16" t="n">
        <v>0.119363621772287</v>
      </c>
      <c r="P178" s="16" t="n">
        <v>0.100860638445125</v>
      </c>
    </row>
    <row r="179" customFormat="false" ht="15" hidden="false" customHeight="false" outlineLevel="0" collapsed="false">
      <c r="A179" s="17" t="n">
        <v>574</v>
      </c>
      <c r="B179" s="6"/>
      <c r="C179" s="16" t="n">
        <v>0.194091975219117</v>
      </c>
      <c r="D179" s="16" t="n">
        <v>0.207489067417488</v>
      </c>
      <c r="E179" s="16" t="n">
        <v>0.588729293929888</v>
      </c>
      <c r="F179" s="16" t="n">
        <v>0.331893296104233</v>
      </c>
      <c r="G179" s="18" t="n">
        <v>2.16442574194304E-005</v>
      </c>
      <c r="H179" s="6"/>
      <c r="I179" s="16" t="n">
        <v>-0.00284126907114041</v>
      </c>
      <c r="J179" s="16" t="n">
        <v>-0.00260755767857232</v>
      </c>
      <c r="K179" s="16" t="n">
        <v>0.57903252435199</v>
      </c>
      <c r="L179" s="16" t="n">
        <v>0.00677813743495393</v>
      </c>
      <c r="M179" s="16" t="n">
        <v>0.652060976280887</v>
      </c>
      <c r="N179" s="18" t="n">
        <v>1.85170477833167E-006</v>
      </c>
      <c r="O179" s="16" t="n">
        <v>0.123136385770611</v>
      </c>
      <c r="P179" s="16" t="n">
        <v>0.0980712755972056</v>
      </c>
    </row>
    <row r="180" customFormat="false" ht="15" hidden="false" customHeight="false" outlineLevel="0" collapsed="false">
      <c r="A180" s="17" t="n">
        <v>575</v>
      </c>
      <c r="B180" s="6"/>
      <c r="C180" s="16" t="n">
        <v>0.191191089955017</v>
      </c>
      <c r="D180" s="16" t="n">
        <v>0.204822726324653</v>
      </c>
      <c r="E180" s="16" t="n">
        <v>0.591513950800726</v>
      </c>
      <c r="F180" s="16" t="n">
        <v>0.341762377998043</v>
      </c>
      <c r="G180" s="18" t="n">
        <v>1.11200389606629E-005</v>
      </c>
      <c r="H180" s="6"/>
      <c r="I180" s="16" t="n">
        <v>-0.002738185699182</v>
      </c>
      <c r="J180" s="16" t="n">
        <v>-0.00251940450143028</v>
      </c>
      <c r="K180" s="16" t="n">
        <v>0.57596169720984</v>
      </c>
      <c r="L180" s="16" t="n">
        <v>0.00863360443919885</v>
      </c>
      <c r="M180" s="16" t="n">
        <v>0.642804468658852</v>
      </c>
      <c r="N180" s="18" t="n">
        <v>7.77715592276379E-006</v>
      </c>
      <c r="O180" s="16" t="n">
        <v>0.12673995374726</v>
      </c>
      <c r="P180" s="16" t="n">
        <v>0.095134124821516</v>
      </c>
    </row>
    <row r="181" customFormat="false" ht="15" hidden="false" customHeight="false" outlineLevel="0" collapsed="false">
      <c r="A181" s="17" t="n">
        <v>576</v>
      </c>
      <c r="B181" s="6"/>
      <c r="C181" s="16" t="n">
        <v>0.188446734578825</v>
      </c>
      <c r="D181" s="16" t="n">
        <v>0.202294863288715</v>
      </c>
      <c r="E181" s="16" t="n">
        <v>0.594309614220461</v>
      </c>
      <c r="F181" s="16" t="n">
        <v>0.351148053250479</v>
      </c>
      <c r="G181" s="18" t="n">
        <v>5.8042554309823E-006</v>
      </c>
      <c r="H181" s="6"/>
      <c r="I181" s="16" t="n">
        <v>-0.00262248029390382</v>
      </c>
      <c r="J181" s="16" t="n">
        <v>-0.00241912255438125</v>
      </c>
      <c r="K181" s="16" t="n">
        <v>0.572670739089758</v>
      </c>
      <c r="L181" s="16" t="n">
        <v>0.011014641351168</v>
      </c>
      <c r="M181" s="16" t="n">
        <v>0.635397061251445</v>
      </c>
      <c r="N181" s="18" t="n">
        <v>2.29791824983409E-005</v>
      </c>
      <c r="O181" s="16" t="n">
        <v>0.130162365167143</v>
      </c>
      <c r="P181" s="16" t="n">
        <v>0.0921417655856791</v>
      </c>
    </row>
    <row r="182" customFormat="false" ht="15" hidden="false" customHeight="false" outlineLevel="0" collapsed="false">
      <c r="A182" s="17" t="n">
        <v>577</v>
      </c>
      <c r="B182" s="6"/>
      <c r="C182" s="16" t="n">
        <v>0.18587112752363</v>
      </c>
      <c r="D182" s="16" t="n">
        <v>0.199914608328123</v>
      </c>
      <c r="E182" s="16" t="n">
        <v>0.597424467558197</v>
      </c>
      <c r="F182" s="16" t="n">
        <v>0.359948803530654</v>
      </c>
      <c r="G182" s="18" t="n">
        <v>3.12250370066358E-006</v>
      </c>
      <c r="H182" s="6"/>
      <c r="I182" s="16" t="n">
        <v>-0.00249754300015827</v>
      </c>
      <c r="J182" s="16" t="n">
        <v>-0.00230990985119445</v>
      </c>
      <c r="K182" s="16" t="n">
        <v>0.569291728578504</v>
      </c>
      <c r="L182" s="16" t="n">
        <v>0.0134971650236167</v>
      </c>
      <c r="M182" s="16" t="n">
        <v>0.630554179736944</v>
      </c>
      <c r="N182" s="18" t="n">
        <v>4.69893368515133E-005</v>
      </c>
      <c r="O182" s="16" t="n">
        <v>0.133367269598476</v>
      </c>
      <c r="P182" s="16" t="n">
        <v>0.0890006447436234</v>
      </c>
    </row>
    <row r="183" customFormat="false" ht="15" hidden="false" customHeight="false" outlineLevel="0" collapsed="false">
      <c r="A183" s="17" t="n">
        <v>578</v>
      </c>
      <c r="B183" s="6"/>
      <c r="C183" s="16" t="n">
        <v>0.183464592491718</v>
      </c>
      <c r="D183" s="16" t="n">
        <v>0.197681075003419</v>
      </c>
      <c r="E183" s="16" t="n">
        <v>0.600363216113588</v>
      </c>
      <c r="F183" s="16" t="n">
        <v>0.368120555641356</v>
      </c>
      <c r="G183" s="18" t="n">
        <v>1.71756893887393E-006</v>
      </c>
      <c r="H183" s="6"/>
      <c r="I183" s="16" t="n">
        <v>-0.00236730387956733</v>
      </c>
      <c r="J183" s="16" t="n">
        <v>-0.00219518164340059</v>
      </c>
      <c r="K183" s="16" t="n">
        <v>0.565934731165043</v>
      </c>
      <c r="L183" s="16" t="n">
        <v>0.0169742093427797</v>
      </c>
      <c r="M183" s="16" t="n">
        <v>0.625238016619889</v>
      </c>
      <c r="N183" s="18" t="n">
        <v>8.40425688762495E-005</v>
      </c>
      <c r="O183" s="16" t="n">
        <v>0.136339377111604</v>
      </c>
      <c r="P183" s="16" t="n">
        <v>0.0857652559353195</v>
      </c>
    </row>
    <row r="184" customFormat="false" ht="15" hidden="false" customHeight="false" outlineLevel="0" collapsed="false">
      <c r="A184" s="17" t="n">
        <v>579</v>
      </c>
      <c r="B184" s="6"/>
      <c r="C184" s="16" t="n">
        <v>0.181214071724181</v>
      </c>
      <c r="D184" s="16" t="n">
        <v>0.195585481406347</v>
      </c>
      <c r="E184" s="16" t="n">
        <v>0.602960761653184</v>
      </c>
      <c r="F184" s="16" t="n">
        <v>0.375762755059827</v>
      </c>
      <c r="G184" s="18" t="n">
        <v>9.65113916478338E-007</v>
      </c>
      <c r="H184" s="6"/>
      <c r="I184" s="16" t="n">
        <v>-0.00223593433481242</v>
      </c>
      <c r="J184" s="16" t="n">
        <v>-0.00207896249021289</v>
      </c>
      <c r="K184" s="16" t="n">
        <v>0.562236530735788</v>
      </c>
      <c r="L184" s="16" t="n">
        <v>0.021392627040283</v>
      </c>
      <c r="M184" s="16" t="n">
        <v>0.620020912442904</v>
      </c>
      <c r="N184" s="18" t="n">
        <v>0.000147481122805193</v>
      </c>
      <c r="O184" s="16" t="n">
        <v>0.13911555787096</v>
      </c>
      <c r="P184" s="16" t="n">
        <v>0.0823605326550341</v>
      </c>
    </row>
    <row r="185" customFormat="false" ht="15" hidden="false" customHeight="false" outlineLevel="0" collapsed="false">
      <c r="A185" s="17" t="n">
        <v>580</v>
      </c>
      <c r="B185" s="6"/>
      <c r="C185" s="16" t="n">
        <v>0.17910645694611</v>
      </c>
      <c r="D185" s="16" t="n">
        <v>0.193616757978037</v>
      </c>
      <c r="E185" s="16" t="n">
        <v>0.60545924825271</v>
      </c>
      <c r="F185" s="16" t="n">
        <v>0.382900466260904</v>
      </c>
      <c r="G185" s="18" t="n">
        <v>5.58264692672345E-007</v>
      </c>
      <c r="H185" s="6"/>
      <c r="I185" s="16" t="n">
        <v>-0.00210664606598989</v>
      </c>
      <c r="J185" s="16" t="n">
        <v>-0.00196438373836139</v>
      </c>
      <c r="K185" s="16" t="n">
        <v>0.558241153486324</v>
      </c>
      <c r="L185" s="16" t="n">
        <v>0.0272704058920874</v>
      </c>
      <c r="M185" s="16" t="n">
        <v>0.615145011281713</v>
      </c>
      <c r="N185" s="18" t="n">
        <v>0.000247345039861856</v>
      </c>
      <c r="O185" s="16" t="n">
        <v>0.141705515558213</v>
      </c>
      <c r="P185" s="16" t="n">
        <v>0.0787197951523118</v>
      </c>
    </row>
    <row r="186" customFormat="false" ht="15" hidden="false" customHeight="false" outlineLevel="0" collapsed="false">
      <c r="A186" s="17" t="n">
        <v>581</v>
      </c>
      <c r="B186" s="6"/>
      <c r="C186" s="16" t="n">
        <v>0.177121421573056</v>
      </c>
      <c r="D186" s="16" t="n">
        <v>0.191757464593531</v>
      </c>
      <c r="E186" s="16" t="n">
        <v>0.607396400858511</v>
      </c>
      <c r="F186" s="16" t="n">
        <v>0.389603993384814</v>
      </c>
      <c r="G186" s="18" t="n">
        <v>3.51232815635923E-007</v>
      </c>
      <c r="H186" s="6"/>
      <c r="I186" s="16" t="n">
        <v>-0.00198141046242936</v>
      </c>
      <c r="J186" s="16" t="n">
        <v>-0.00185283670896626</v>
      </c>
      <c r="K186" s="16" t="n">
        <v>0.554201750041275</v>
      </c>
      <c r="L186" s="16" t="n">
        <v>0.0349106165832368</v>
      </c>
      <c r="M186" s="16" t="n">
        <v>0.610962522701007</v>
      </c>
      <c r="N186" s="18" t="n">
        <v>0.000370263749040221</v>
      </c>
      <c r="O186" s="16" t="n">
        <v>0.144135281124021</v>
      </c>
      <c r="P186" s="16" t="n">
        <v>0.0750557754770986</v>
      </c>
    </row>
    <row r="187" customFormat="false" ht="15" hidden="false" customHeight="false" outlineLevel="0" collapsed="false">
      <c r="A187" s="17" t="n">
        <v>582</v>
      </c>
      <c r="B187" s="6"/>
      <c r="C187" s="16" t="n">
        <v>0.17523797795641</v>
      </c>
      <c r="D187" s="16" t="n">
        <v>0.189989519027854</v>
      </c>
      <c r="E187" s="16" t="n">
        <v>0.609410599306588</v>
      </c>
      <c r="F187" s="16" t="n">
        <v>0.395959820062723</v>
      </c>
      <c r="G187" s="18" t="n">
        <v>2.18244278028693E-007</v>
      </c>
      <c r="H187" s="6"/>
      <c r="I187" s="16" t="n">
        <v>-0.00186100925185889</v>
      </c>
      <c r="J187" s="16" t="n">
        <v>-0.00174490891735488</v>
      </c>
      <c r="K187" s="16" t="n">
        <v>0.550767706785537</v>
      </c>
      <c r="L187" s="16" t="n">
        <v>0.0433347627277882</v>
      </c>
      <c r="M187" s="16" t="n">
        <v>0.605690385779539</v>
      </c>
      <c r="N187" s="18" t="n">
        <v>0.000624164087699944</v>
      </c>
      <c r="O187" s="16" t="n">
        <v>0.146436614486804</v>
      </c>
      <c r="P187" s="16" t="n">
        <v>0.0715649003836204</v>
      </c>
    </row>
    <row r="188" customFormat="false" ht="15" hidden="false" customHeight="false" outlineLevel="0" collapsed="false">
      <c r="A188" s="17" t="n">
        <v>583</v>
      </c>
      <c r="B188" s="6"/>
      <c r="C188" s="16" t="n">
        <v>0.173452463314847</v>
      </c>
      <c r="D188" s="16" t="n">
        <v>0.188309555443382</v>
      </c>
      <c r="E188" s="16" t="n">
        <v>0.612041164492873</v>
      </c>
      <c r="F188" s="16" t="n">
        <v>0.401948765800352</v>
      </c>
      <c r="G188" s="18" t="n">
        <v>1.37425999724209E-007</v>
      </c>
      <c r="H188" s="6"/>
      <c r="I188" s="16" t="n">
        <v>-0.00174601504707343</v>
      </c>
      <c r="J188" s="16" t="n">
        <v>-0.00164117573805367</v>
      </c>
      <c r="K188" s="16" t="n">
        <v>0.546981453965109</v>
      </c>
      <c r="L188" s="16" t="n">
        <v>0.0534611766758685</v>
      </c>
      <c r="M188" s="16" t="n">
        <v>0.599493698750757</v>
      </c>
      <c r="N188" s="16" t="n">
        <v>0.00120018932284835</v>
      </c>
      <c r="O188" s="16" t="n">
        <v>0.14860293382024</v>
      </c>
      <c r="P188" s="16" t="n">
        <v>0.0683136588354693</v>
      </c>
    </row>
    <row r="189" customFormat="false" ht="15" hidden="false" customHeight="false" outlineLevel="0" collapsed="false">
      <c r="A189" s="17" t="n">
        <v>584</v>
      </c>
      <c r="B189" s="6"/>
      <c r="C189" s="16" t="n">
        <v>0.17176729635885</v>
      </c>
      <c r="D189" s="16" t="n">
        <v>0.186720325907541</v>
      </c>
      <c r="E189" s="16" t="n">
        <v>0.614165428429916</v>
      </c>
      <c r="F189" s="16" t="n">
        <v>0.40757697725924</v>
      </c>
      <c r="G189" s="18" t="n">
        <v>8.72634590433332E-008</v>
      </c>
      <c r="H189" s="6"/>
      <c r="I189" s="16" t="n">
        <v>-0.00163673958292752</v>
      </c>
      <c r="J189" s="16" t="n">
        <v>-0.00154208192015489</v>
      </c>
      <c r="K189" s="16" t="n">
        <v>0.543767541687304</v>
      </c>
      <c r="L189" s="16" t="n">
        <v>0.0652398159439008</v>
      </c>
      <c r="M189" s="16" t="n">
        <v>0.593407077210941</v>
      </c>
      <c r="N189" s="16" t="n">
        <v>0.00207198349135689</v>
      </c>
      <c r="O189" s="16" t="n">
        <v>0.150636820938013</v>
      </c>
      <c r="P189" s="16" t="n">
        <v>0.0651521186714458</v>
      </c>
    </row>
    <row r="190" customFormat="false" ht="15" hidden="false" customHeight="false" outlineLevel="0" collapsed="false">
      <c r="A190" s="17" t="n">
        <v>585</v>
      </c>
      <c r="B190" s="6"/>
      <c r="C190" s="16" t="n">
        <v>0.170184507179367</v>
      </c>
      <c r="D190" s="16" t="n">
        <v>0.18522468826075</v>
      </c>
      <c r="E190" s="16" t="n">
        <v>0.616014528644544</v>
      </c>
      <c r="F190" s="16" t="n">
        <v>0.412858402233605</v>
      </c>
      <c r="G190" s="18" t="n">
        <v>5.65705711423844E-008</v>
      </c>
      <c r="H190" s="6"/>
      <c r="I190" s="16" t="n">
        <v>-0.00153179372448965</v>
      </c>
      <c r="J190" s="16" t="n">
        <v>-0.00144599040950873</v>
      </c>
      <c r="K190" s="16" t="n">
        <v>0.54083979968081</v>
      </c>
      <c r="L190" s="16" t="n">
        <v>0.0765545593817279</v>
      </c>
      <c r="M190" s="16" t="n">
        <v>0.588586208794233</v>
      </c>
      <c r="N190" s="16" t="n">
        <v>0.0032938855437969</v>
      </c>
      <c r="O190" s="16" t="n">
        <v>0.152543650980956</v>
      </c>
      <c r="P190" s="16" t="n">
        <v>0.0624190123996733</v>
      </c>
    </row>
    <row r="191" customFormat="false" ht="15" hidden="false" customHeight="false" outlineLevel="0" collapsed="false">
      <c r="A191" s="17" t="n">
        <v>586</v>
      </c>
      <c r="B191" s="6"/>
      <c r="C191" s="16" t="n">
        <v>0.168699504211346</v>
      </c>
      <c r="D191" s="16" t="n">
        <v>0.183819696353892</v>
      </c>
      <c r="E191" s="16" t="n">
        <v>0.618105772934896</v>
      </c>
      <c r="F191" s="16" t="n">
        <v>0.417819147067212</v>
      </c>
      <c r="G191" s="18" t="n">
        <v>3.75881100432921E-008</v>
      </c>
      <c r="H191" s="6"/>
      <c r="I191" s="16" t="n">
        <v>-0.00142964538521905</v>
      </c>
      <c r="J191" s="16" t="n">
        <v>-0.00135175813237814</v>
      </c>
      <c r="K191" s="16" t="n">
        <v>0.537713939794178</v>
      </c>
      <c r="L191" s="16" t="n">
        <v>0.0875691964954392</v>
      </c>
      <c r="M191" s="16" t="n">
        <v>0.583721314181938</v>
      </c>
      <c r="N191" s="16" t="n">
        <v>0.00507820511686158</v>
      </c>
      <c r="O191" s="16" t="n">
        <v>0.154333151357172</v>
      </c>
      <c r="P191" s="16" t="n">
        <v>0.0599434363651553</v>
      </c>
    </row>
    <row r="192" customFormat="false" ht="15" hidden="false" customHeight="false" outlineLevel="0" collapsed="false">
      <c r="A192" s="17" t="n">
        <v>587</v>
      </c>
      <c r="B192" s="6"/>
      <c r="C192" s="16" t="n">
        <v>0.167324023772725</v>
      </c>
      <c r="D192" s="16" t="n">
        <v>0.182513311554582</v>
      </c>
      <c r="E192" s="16" t="n">
        <v>0.619778768367179</v>
      </c>
      <c r="F192" s="16" t="n">
        <v>0.422378944044556</v>
      </c>
      <c r="G192" s="18" t="n">
        <v>2.56353569029432E-008</v>
      </c>
      <c r="H192" s="6"/>
      <c r="I192" s="16" t="n">
        <v>-0.00132992913049717</v>
      </c>
      <c r="J192" s="16" t="n">
        <v>-0.001259606794896</v>
      </c>
      <c r="K192" s="16" t="n">
        <v>0.534588079907545</v>
      </c>
      <c r="L192" s="16" t="n">
        <v>0.100578360706533</v>
      </c>
      <c r="M192" s="16" t="n">
        <v>0.580199218535028</v>
      </c>
      <c r="N192" s="16" t="n">
        <v>0.00758004976677615</v>
      </c>
      <c r="O192" s="16" t="n">
        <v>0.155976678779391</v>
      </c>
      <c r="P192" s="16" t="n">
        <v>0.0572369607167716</v>
      </c>
    </row>
    <row r="193" customFormat="false" ht="15" hidden="false" customHeight="false" outlineLevel="0" collapsed="false">
      <c r="A193" s="17" t="n">
        <v>588</v>
      </c>
      <c r="B193" s="6"/>
      <c r="C193" s="16" t="n">
        <v>0.16605925947186</v>
      </c>
      <c r="D193" s="16" t="n">
        <v>0.181308941058459</v>
      </c>
      <c r="E193" s="16" t="n">
        <v>0.621231632821529</v>
      </c>
      <c r="F193" s="16" t="n">
        <v>0.426588497821752</v>
      </c>
      <c r="G193" s="18" t="n">
        <v>1.7825785010259E-008</v>
      </c>
      <c r="H193" s="6"/>
      <c r="I193" s="16" t="n">
        <v>-0.00123452681575066</v>
      </c>
      <c r="J193" s="16" t="n">
        <v>-0.00117125151257087</v>
      </c>
      <c r="K193" s="16" t="n">
        <v>0.531473226569809</v>
      </c>
      <c r="L193" s="16" t="n">
        <v>0.116962594997304</v>
      </c>
      <c r="M193" s="16" t="n">
        <v>0.577326509273017</v>
      </c>
      <c r="N193" s="16" t="n">
        <v>0.00967461369999265</v>
      </c>
      <c r="O193" s="16" t="n">
        <v>0.157492816131099</v>
      </c>
      <c r="P193" s="16" t="n">
        <v>0.0544467985512676</v>
      </c>
    </row>
    <row r="194" customFormat="false" ht="15" hidden="false" customHeight="false" outlineLevel="0" collapsed="false">
      <c r="A194" s="17" t="n">
        <v>589</v>
      </c>
      <c r="B194" s="6"/>
      <c r="C194" s="16" t="n">
        <v>0.164896854313402</v>
      </c>
      <c r="D194" s="16" t="n">
        <v>0.180203380343628</v>
      </c>
      <c r="E194" s="16" t="n">
        <v>0.622948654449397</v>
      </c>
      <c r="F194" s="16" t="n">
        <v>0.430570493685624</v>
      </c>
      <c r="G194" s="18" t="n">
        <v>1.2664186299085E-008</v>
      </c>
      <c r="H194" s="6"/>
      <c r="I194" s="16" t="n">
        <v>-0.00114309820174103</v>
      </c>
      <c r="J194" s="16" t="n">
        <v>-0.00108648076802974</v>
      </c>
      <c r="K194" s="16" t="n">
        <v>0.527830058885037</v>
      </c>
      <c r="L194" s="16" t="n">
        <v>0.136928480406402</v>
      </c>
      <c r="M194" s="16" t="n">
        <v>0.574949094711353</v>
      </c>
      <c r="N194" s="16" t="n">
        <v>0.0115228065358626</v>
      </c>
      <c r="O194" s="16" t="n">
        <v>0.15892597079566</v>
      </c>
      <c r="P194" s="16" t="n">
        <v>0.0514864630502595</v>
      </c>
    </row>
    <row r="195" customFormat="false" ht="15" hidden="false" customHeight="false" outlineLevel="0" collapsed="false">
      <c r="A195" s="17" t="n">
        <v>590</v>
      </c>
      <c r="B195" s="6"/>
      <c r="C195" s="16" t="n">
        <v>0.163835545207881</v>
      </c>
      <c r="D195" s="16" t="n">
        <v>0.179193736351942</v>
      </c>
      <c r="E195" s="16" t="n">
        <v>0.624445545099334</v>
      </c>
      <c r="F195" s="16" t="n">
        <v>0.434292765331152</v>
      </c>
      <c r="G195" s="18" t="n">
        <v>9.16686870375333E-009</v>
      </c>
      <c r="H195" s="6"/>
      <c r="I195" s="16" t="n">
        <v>-0.00105718726262722</v>
      </c>
      <c r="J195" s="16" t="n">
        <v>-0.00100649225321383</v>
      </c>
      <c r="K195" s="16" t="n">
        <v>0.524528094216059</v>
      </c>
      <c r="L195" s="16" t="n">
        <v>0.157475245753525</v>
      </c>
      <c r="M195" s="16" t="n">
        <v>0.571713169335755</v>
      </c>
      <c r="N195" s="16" t="n">
        <v>0.0143708375120727</v>
      </c>
      <c r="O195" s="16" t="n">
        <v>0.160264740779619</v>
      </c>
      <c r="P195" s="16" t="n">
        <v>0.0486470627177739</v>
      </c>
    </row>
    <row r="196" customFormat="false" ht="15" hidden="false" customHeight="false" outlineLevel="0" collapsed="false">
      <c r="A196" s="17" t="n">
        <v>591</v>
      </c>
      <c r="B196" s="6"/>
      <c r="C196" s="16" t="n">
        <v>0.162868774131869</v>
      </c>
      <c r="D196" s="16" t="n">
        <v>0.178272816033952</v>
      </c>
      <c r="E196" s="16" t="n">
        <v>0.625722304771339</v>
      </c>
      <c r="F196" s="16" t="n">
        <v>0.437752378059417</v>
      </c>
      <c r="G196" s="18" t="n">
        <v>6.80064009236562E-009</v>
      </c>
      <c r="H196" s="6"/>
      <c r="I196" s="18" t="n">
        <v>-0.00097906472388119</v>
      </c>
      <c r="J196" s="18" t="n">
        <v>-0.000933362250644699</v>
      </c>
      <c r="K196" s="16" t="n">
        <v>0.521204116449287</v>
      </c>
      <c r="L196" s="16" t="n">
        <v>0.177720094223117</v>
      </c>
      <c r="M196" s="16" t="n">
        <v>0.567640746244015</v>
      </c>
      <c r="N196" s="16" t="n">
        <v>0.0191032143229869</v>
      </c>
      <c r="O196" s="16" t="n">
        <v>0.161508249233595</v>
      </c>
      <c r="P196" s="16" t="n">
        <v>0.0460829363673481</v>
      </c>
    </row>
    <row r="197" customFormat="false" ht="15" hidden="false" customHeight="false" outlineLevel="0" collapsed="false">
      <c r="A197" s="17" t="n">
        <v>592</v>
      </c>
      <c r="B197" s="6"/>
      <c r="C197" s="16" t="n">
        <v>0.16198650788859</v>
      </c>
      <c r="D197" s="16" t="n">
        <v>0.17743078452402</v>
      </c>
      <c r="E197" s="16" t="n">
        <v>0.626944031698861</v>
      </c>
      <c r="F197" s="16" t="n">
        <v>0.440945145048689</v>
      </c>
      <c r="G197" s="18" t="n">
        <v>5.16593865820152E-009</v>
      </c>
      <c r="H197" s="6"/>
      <c r="I197" s="18" t="n">
        <v>-0.00091048437353042</v>
      </c>
      <c r="J197" s="18" t="n">
        <v>-0.000868927606116367</v>
      </c>
      <c r="K197" s="16" t="n">
        <v>0.51832040063838</v>
      </c>
      <c r="L197" s="16" t="n">
        <v>0.197599466448521</v>
      </c>
      <c r="M197" s="16" t="n">
        <v>0.561433052666337</v>
      </c>
      <c r="N197" s="16" t="n">
        <v>0.0304177019419875</v>
      </c>
      <c r="O197" s="16" t="n">
        <v>0.162655161758199</v>
      </c>
      <c r="P197" s="16" t="n">
        <v>0.0438009679537302</v>
      </c>
    </row>
    <row r="198" customFormat="false" ht="15" hidden="false" customHeight="false" outlineLevel="0" collapsed="false">
      <c r="A198" s="17" t="n">
        <v>593</v>
      </c>
      <c r="B198" s="6"/>
      <c r="C198" s="16" t="n">
        <v>0.161176599899995</v>
      </c>
      <c r="D198" s="16" t="n">
        <v>0.176656141294815</v>
      </c>
      <c r="E198" s="16" t="n">
        <v>0.628374883055418</v>
      </c>
      <c r="F198" s="16" t="n">
        <v>0.443857035449702</v>
      </c>
      <c r="G198" s="18" t="n">
        <v>4.00125896951433E-009</v>
      </c>
      <c r="H198" s="6"/>
      <c r="I198" s="18" t="n">
        <v>-0.000853427702945729</v>
      </c>
      <c r="J198" s="18" t="n">
        <v>-0.000814960537804115</v>
      </c>
      <c r="K198" s="16" t="n">
        <v>0.515810907489957</v>
      </c>
      <c r="L198" s="16" t="n">
        <v>0.212413622780057</v>
      </c>
      <c r="M198" s="16" t="n">
        <v>0.553354245776237</v>
      </c>
      <c r="N198" s="16" t="n">
        <v>0.0616645294730026</v>
      </c>
      <c r="O198" s="16" t="n">
        <v>0.163700602770164</v>
      </c>
      <c r="P198" s="16" t="n">
        <v>0.0421095770088988</v>
      </c>
    </row>
    <row r="199" customFormat="false" ht="15" hidden="false" customHeight="false" outlineLevel="0" collapsed="false">
      <c r="A199" s="17" t="n">
        <v>594</v>
      </c>
      <c r="B199" s="6"/>
      <c r="C199" s="16" t="n">
        <v>0.160426410217442</v>
      </c>
      <c r="D199" s="16" t="n">
        <v>0.175937012644057</v>
      </c>
      <c r="E199" s="16" t="n">
        <v>0.629640636178526</v>
      </c>
      <c r="F199" s="16" t="n">
        <v>0.446548353533776</v>
      </c>
      <c r="G199" s="18" t="n">
        <v>3.17262320738544E-009</v>
      </c>
      <c r="H199" s="6"/>
      <c r="I199" s="18" t="n">
        <v>-0.00080920096230605</v>
      </c>
      <c r="J199" s="18" t="n">
        <v>-0.000772752555775956</v>
      </c>
      <c r="K199" s="16" t="n">
        <v>0.513389466732706</v>
      </c>
      <c r="L199" s="16" t="n">
        <v>0.220019937839795</v>
      </c>
      <c r="M199" s="16" t="n">
        <v>0.539882229926807</v>
      </c>
      <c r="N199" s="16" t="n">
        <v>0.160583286446769</v>
      </c>
      <c r="O199" s="16" t="n">
        <v>0.16466636272444</v>
      </c>
      <c r="P199" s="16" t="n">
        <v>0.0411178953894828</v>
      </c>
    </row>
    <row r="200" customFormat="false" ht="15" hidden="false" customHeight="false" outlineLevel="0" collapsed="false">
      <c r="A200" s="17" t="n">
        <v>595</v>
      </c>
      <c r="B200" s="6"/>
      <c r="C200" s="16" t="n">
        <v>0.159720289692261</v>
      </c>
      <c r="D200" s="16" t="n">
        <v>0.175259026957914</v>
      </c>
      <c r="E200" s="16" t="n">
        <v>0.630708271421496</v>
      </c>
      <c r="F200" s="16" t="n">
        <v>0.449069570398764</v>
      </c>
      <c r="G200" s="18" t="n">
        <v>2.53726892321445E-009</v>
      </c>
      <c r="H200" s="6"/>
      <c r="I200" s="18" t="n">
        <v>-0.000779154820653846</v>
      </c>
      <c r="J200" s="18" t="n">
        <v>-0.000743880478151226</v>
      </c>
      <c r="K200" s="16" t="n">
        <v>0.511430301029112</v>
      </c>
      <c r="L200" s="16" t="n">
        <v>0.222484289265834</v>
      </c>
      <c r="M200" s="16" t="n">
        <v>0.509063893016345</v>
      </c>
      <c r="N200" s="16" t="n">
        <v>0.620844576506396</v>
      </c>
      <c r="O200" s="16" t="n">
        <v>0.165570653711574</v>
      </c>
      <c r="P200" s="16" t="n">
        <v>0.0405874028114897</v>
      </c>
    </row>
    <row r="201" customFormat="false" ht="15" hidden="false" customHeight="false" outlineLevel="0" collapsed="false">
      <c r="A201" s="17" t="n">
        <v>596</v>
      </c>
      <c r="B201" s="6"/>
      <c r="C201" s="16" t="n">
        <v>0.159042050197964</v>
      </c>
      <c r="D201" s="16" t="n">
        <v>0.174607395194255</v>
      </c>
      <c r="E201" s="16" t="n">
        <v>0.63153376258874</v>
      </c>
      <c r="F201" s="16" t="n">
        <v>0.451465062107548</v>
      </c>
      <c r="G201" s="18" t="n">
        <v>2.05401786032953E-009</v>
      </c>
      <c r="H201" s="6"/>
      <c r="I201" s="18" t="n">
        <v>-0.000764537884721083</v>
      </c>
      <c r="J201" s="18" t="n">
        <v>-0.000729184940131933</v>
      </c>
      <c r="K201" s="16" t="n">
        <v>0.510472731275109</v>
      </c>
      <c r="L201" s="16" t="n">
        <v>0.214838793111179</v>
      </c>
      <c r="M201" s="16" t="n">
        <v>0.532474822519399</v>
      </c>
      <c r="N201" s="16" t="n">
        <v>0.432370827194373</v>
      </c>
      <c r="O201" s="16" t="n">
        <v>0.166429463849396</v>
      </c>
      <c r="P201" s="16" t="n">
        <v>0.0409502426448926</v>
      </c>
    </row>
    <row r="202" customFormat="false" ht="15" hidden="false" customHeight="false" outlineLevel="0" collapsed="false">
      <c r="A202" s="17" t="n">
        <v>597</v>
      </c>
      <c r="B202" s="6"/>
      <c r="C202" s="16" t="n">
        <v>0.158376498872996</v>
      </c>
      <c r="D202" s="16" t="n">
        <v>0.173967986235482</v>
      </c>
      <c r="E202" s="16" t="n">
        <v>0.632260194815915</v>
      </c>
      <c r="F202" s="16" t="n">
        <v>0.453806062104964</v>
      </c>
      <c r="G202" s="18" t="n">
        <v>1.66287210473312E-009</v>
      </c>
      <c r="H202" s="6"/>
      <c r="I202" s="18" t="n">
        <v>-0.000765261004565917</v>
      </c>
      <c r="J202" s="18" t="n">
        <v>-0.000728543240215985</v>
      </c>
      <c r="K202" s="16" t="n">
        <v>0.510692862253041</v>
      </c>
      <c r="L202" s="16" t="n">
        <v>0.197599466448521</v>
      </c>
      <c r="M202" s="16" t="n">
        <v>0.556546144956249</v>
      </c>
      <c r="N202" s="16" t="n">
        <v>0.0670178430830293</v>
      </c>
      <c r="O202" s="16" t="n">
        <v>0.167268372365074</v>
      </c>
      <c r="P202" s="16" t="n">
        <v>0.042312660221387</v>
      </c>
    </row>
    <row r="203" customFormat="false" ht="15" hidden="false" customHeight="false" outlineLevel="0" collapsed="false">
      <c r="A203" s="17" t="n">
        <v>598</v>
      </c>
      <c r="B203" s="6"/>
      <c r="C203" s="16" t="n">
        <v>0.157702924566268</v>
      </c>
      <c r="D203" s="16" t="n">
        <v>0.173323349014551</v>
      </c>
      <c r="E203" s="16" t="n">
        <v>0.633173738374333</v>
      </c>
      <c r="F203" s="16" t="n">
        <v>0.456203344218635</v>
      </c>
      <c r="G203" s="18" t="n">
        <v>1.34172957638704E-009</v>
      </c>
      <c r="H203" s="6"/>
      <c r="I203" s="18" t="n">
        <v>-0.000780196132523073</v>
      </c>
      <c r="J203" s="18" t="n">
        <v>-0.000741257605514338</v>
      </c>
      <c r="K203" s="16" t="n">
        <v>0.511617412360354</v>
      </c>
      <c r="L203" s="16" t="n">
        <v>0.176372441881024</v>
      </c>
      <c r="M203" s="16" t="n">
        <v>0.564768036982004</v>
      </c>
      <c r="N203" s="16" t="n">
        <v>0.0265522508372501</v>
      </c>
      <c r="O203" s="16" t="n">
        <v>0.168127073468593</v>
      </c>
      <c r="P203" s="16" t="n">
        <v>0.0441905945477747</v>
      </c>
    </row>
    <row r="204" customFormat="false" ht="15" hidden="false" customHeight="false" outlineLevel="0" collapsed="false">
      <c r="A204" s="17" t="n">
        <v>599</v>
      </c>
      <c r="B204" s="6"/>
      <c r="C204" s="16" t="n">
        <v>0.156999022854478</v>
      </c>
      <c r="D204" s="16" t="n">
        <v>0.172654106534999</v>
      </c>
      <c r="E204" s="16" t="n">
        <v>0.63402124263937</v>
      </c>
      <c r="F204" s="16" t="n">
        <v>0.458767441102746</v>
      </c>
      <c r="G204" s="18" t="n">
        <v>1.06194277181741E-009</v>
      </c>
      <c r="H204" s="6"/>
      <c r="I204" s="18" t="n">
        <v>-0.000809427868949704</v>
      </c>
      <c r="J204" s="18" t="n">
        <v>-0.000767622399435848</v>
      </c>
      <c r="K204" s="16" t="n">
        <v>0.513653623906224</v>
      </c>
      <c r="L204" s="16" t="n">
        <v>0.158056559137551</v>
      </c>
      <c r="M204" s="16" t="n">
        <v>0.566771228881184</v>
      </c>
      <c r="N204" s="16" t="n">
        <v>0.0194444529732499</v>
      </c>
      <c r="O204" s="16" t="n">
        <v>0.169045103786891</v>
      </c>
      <c r="P204" s="16" t="n">
        <v>0.0461551189740592</v>
      </c>
    </row>
    <row r="205" customFormat="false" ht="15" hidden="false" customHeight="false" outlineLevel="0" collapsed="false">
      <c r="A205" s="17" t="n">
        <v>600</v>
      </c>
      <c r="B205" s="6"/>
      <c r="C205" s="16" t="n">
        <v>0.156246024206812</v>
      </c>
      <c r="D205" s="16" t="n">
        <v>0.171941950777893</v>
      </c>
      <c r="E205" s="16" t="n">
        <v>0.635320015409169</v>
      </c>
      <c r="F205" s="16" t="n">
        <v>0.461557224381586</v>
      </c>
      <c r="G205" s="18" t="n">
        <v>8.22551706005148E-010</v>
      </c>
      <c r="H205" s="6"/>
      <c r="I205" s="18" t="n">
        <v>-0.000852013672628446</v>
      </c>
      <c r="J205" s="18" t="n">
        <v>-0.000806383813455576</v>
      </c>
      <c r="K205" s="16" t="n">
        <v>0.516515326619339</v>
      </c>
      <c r="L205" s="16" t="n">
        <v>0.137856581975827</v>
      </c>
      <c r="M205" s="16" t="n">
        <v>0.566209894887458</v>
      </c>
      <c r="N205" s="16" t="n">
        <v>0.0206466952169755</v>
      </c>
      <c r="O205" s="16" t="n">
        <v>0.170043437595982</v>
      </c>
      <c r="P205" s="16" t="n">
        <v>0.0486009167422176</v>
      </c>
    </row>
    <row r="206" customFormat="false" ht="15" hidden="false" customHeight="false" outlineLevel="0" collapsed="false">
      <c r="A206" s="17" t="n">
        <v>601</v>
      </c>
      <c r="B206" s="6"/>
      <c r="C206" s="16" t="n">
        <v>0.155433400331395</v>
      </c>
      <c r="D206" s="16" t="n">
        <v>0.171175796362016</v>
      </c>
      <c r="E206" s="16" t="n">
        <v>0.63660778163007</v>
      </c>
      <c r="F206" s="16" t="n">
        <v>0.464577624363217</v>
      </c>
      <c r="G206" s="18" t="n">
        <v>6.25070673287688E-010</v>
      </c>
      <c r="H206" s="6"/>
      <c r="I206" s="18" t="n">
        <v>-0.000905592225925976</v>
      </c>
      <c r="J206" s="18" t="n">
        <v>-0.000855366600157028</v>
      </c>
      <c r="K206" s="16" t="n">
        <v>0.519520114468109</v>
      </c>
      <c r="L206" s="16" t="n">
        <v>0.117643269174839</v>
      </c>
      <c r="M206" s="16" t="n">
        <v>0.562786858180618</v>
      </c>
      <c r="N206" s="16" t="n">
        <v>0.0269211138685419</v>
      </c>
      <c r="O206" s="16" t="n">
        <v>0.171123708352186</v>
      </c>
      <c r="P206" s="16" t="n">
        <v>0.0513315995272846</v>
      </c>
    </row>
    <row r="207" customFormat="false" ht="15" hidden="false" customHeight="false" outlineLevel="0" collapsed="false">
      <c r="A207" s="17" t="n">
        <v>602</v>
      </c>
      <c r="B207" s="6"/>
      <c r="C207" s="16" t="n">
        <v>0.1545457442442</v>
      </c>
      <c r="D207" s="16" t="n">
        <v>0.170340963159264</v>
      </c>
      <c r="E207" s="16" t="n">
        <v>0.637862528204282</v>
      </c>
      <c r="F207" s="16" t="n">
        <v>0.46785511568773</v>
      </c>
      <c r="G207" s="18" t="n">
        <v>4.7058571251364E-010</v>
      </c>
      <c r="H207" s="6"/>
      <c r="I207" s="18" t="n">
        <v>-0.00096749143389201</v>
      </c>
      <c r="J207" s="18" t="n">
        <v>-0.00091261298719351</v>
      </c>
      <c r="K207" s="16" t="n">
        <v>0.522436849925706</v>
      </c>
      <c r="L207" s="16" t="n">
        <v>0.10339898184202</v>
      </c>
      <c r="M207" s="16" t="n">
        <v>0.561256947883991</v>
      </c>
      <c r="N207" s="16" t="n">
        <v>0.0320897965836761</v>
      </c>
      <c r="O207" s="16" t="n">
        <v>0.172295232015482</v>
      </c>
      <c r="P207" s="16" t="n">
        <v>0.0535784076498322</v>
      </c>
    </row>
    <row r="208" customFormat="false" ht="15" hidden="false" customHeight="false" outlineLevel="0" collapsed="false">
      <c r="A208" s="17" t="n">
        <v>603</v>
      </c>
      <c r="B208" s="6"/>
      <c r="C208" s="16" t="n">
        <v>0.153570395189767</v>
      </c>
      <c r="D208" s="16" t="n">
        <v>0.169425422326421</v>
      </c>
      <c r="E208" s="16" t="n">
        <v>0.639480490892081</v>
      </c>
      <c r="F208" s="16" t="n">
        <v>0.471415598570037</v>
      </c>
      <c r="G208" s="18" t="n">
        <v>3.49078363769117E-010</v>
      </c>
      <c r="H208" s="6"/>
      <c r="I208" s="16" t="n">
        <v>-0.00103415526410293</v>
      </c>
      <c r="J208" s="18" t="n">
        <v>-0.000974922208343175</v>
      </c>
      <c r="K208" s="16" t="n">
        <v>0.524858290682956</v>
      </c>
      <c r="L208" s="16" t="n">
        <v>0.0953247873435558</v>
      </c>
      <c r="M208" s="16" t="n">
        <v>0.558703428539981</v>
      </c>
      <c r="N208" s="16" t="n">
        <v>0.0432641638883878</v>
      </c>
      <c r="O208" s="16" t="n">
        <v>0.173567081509727</v>
      </c>
      <c r="P208" s="16" t="n">
        <v>0.0551804893618564</v>
      </c>
    </row>
    <row r="209" customFormat="false" ht="15" hidden="false" customHeight="false" outlineLevel="0" collapsed="false">
      <c r="A209" s="17" t="n">
        <v>604</v>
      </c>
      <c r="B209" s="6"/>
      <c r="C209" s="16" t="n">
        <v>0.152505715119837</v>
      </c>
      <c r="D209" s="16" t="n">
        <v>0.168425855965736</v>
      </c>
      <c r="E209" s="16" t="n">
        <v>0.641109460128777</v>
      </c>
      <c r="F209" s="16" t="n">
        <v>0.475243777531545</v>
      </c>
      <c r="G209" s="18" t="n">
        <v>2.69285464921997E-010</v>
      </c>
      <c r="H209" s="6"/>
      <c r="I209" s="16" t="n">
        <v>-0.00110238927382044</v>
      </c>
      <c r="J209" s="16" t="n">
        <v>-0.0010391875648785</v>
      </c>
      <c r="K209" s="16" t="n">
        <v>0.526762423642067</v>
      </c>
      <c r="L209" s="16" t="n">
        <v>0.0910527562408942</v>
      </c>
      <c r="M209" s="16" t="n">
        <v>0.553673435694238</v>
      </c>
      <c r="N209" s="16" t="n">
        <v>0.0731917469688562</v>
      </c>
      <c r="O209" s="16" t="n">
        <v>0.174933587087446</v>
      </c>
      <c r="P209" s="16" t="n">
        <v>0.0562964564525628</v>
      </c>
    </row>
    <row r="210" customFormat="false" ht="15" hidden="false" customHeight="false" outlineLevel="0" collapsed="false">
      <c r="A210" s="17" t="n">
        <v>605</v>
      </c>
      <c r="B210" s="6"/>
      <c r="C210" s="16" t="n">
        <v>0.151346892167212</v>
      </c>
      <c r="D210" s="16" t="n">
        <v>0.167337135682512</v>
      </c>
      <c r="E210" s="16" t="n">
        <v>0.642485278740851</v>
      </c>
      <c r="F210" s="16" t="n">
        <v>0.479328241619381</v>
      </c>
      <c r="G210" s="18" t="n">
        <v>2.02507687390344E-010</v>
      </c>
      <c r="H210" s="6"/>
      <c r="I210" s="16" t="n">
        <v>-0.00116931450351239</v>
      </c>
      <c r="J210" s="16" t="n">
        <v>-0.00110260555736174</v>
      </c>
      <c r="K210" s="16" t="n">
        <v>0.528105222607451</v>
      </c>
      <c r="L210" s="16" t="n">
        <v>0.0882567840122396</v>
      </c>
      <c r="M210" s="16" t="n">
        <v>0.54588079907545</v>
      </c>
      <c r="N210" s="16" t="n">
        <v>0.134257160156898</v>
      </c>
      <c r="O210" s="16" t="n">
        <v>0.176390462081673</v>
      </c>
      <c r="P210" s="16" t="n">
        <v>0.0570884726195004</v>
      </c>
    </row>
    <row r="211" customFormat="false" ht="15" hidden="false" customHeight="false" outlineLevel="0" collapsed="false">
      <c r="A211" s="17" t="n">
        <v>606</v>
      </c>
      <c r="B211" s="6"/>
      <c r="C211" s="16" t="n">
        <v>0.1500987282206</v>
      </c>
      <c r="D211" s="16" t="n">
        <v>0.166163199625653</v>
      </c>
      <c r="E211" s="16" t="n">
        <v>0.644202300368719</v>
      </c>
      <c r="F211" s="16" t="n">
        <v>0.483634728651547</v>
      </c>
      <c r="G211" s="18" t="n">
        <v>1.35338707510127E-010</v>
      </c>
      <c r="H211" s="6"/>
      <c r="I211" s="16" t="n">
        <v>-0.00123082069098667</v>
      </c>
      <c r="J211" s="16" t="n">
        <v>-0.00116157920564999</v>
      </c>
      <c r="K211" s="16" t="n">
        <v>0.528952726872489</v>
      </c>
      <c r="L211" s="16" t="n">
        <v>0.0884298230921743</v>
      </c>
      <c r="M211" s="16" t="n">
        <v>0.538099169005558</v>
      </c>
      <c r="N211" s="16" t="n">
        <v>0.244927544980093</v>
      </c>
      <c r="O211" s="16" t="n">
        <v>0.177925275137705</v>
      </c>
      <c r="P211" s="16" t="n">
        <v>0.05725212338715</v>
      </c>
    </row>
    <row r="212" customFormat="false" ht="15" hidden="false" customHeight="false" outlineLevel="0" collapsed="false">
      <c r="A212" s="17" t="n">
        <v>607</v>
      </c>
      <c r="B212" s="6"/>
      <c r="C212" s="16" t="n">
        <v>0.1487753475343</v>
      </c>
      <c r="D212" s="16" t="n">
        <v>0.164916599215741</v>
      </c>
      <c r="E212" s="16" t="n">
        <v>0.645721204116449</v>
      </c>
      <c r="F212" s="16" t="n">
        <v>0.488107325017003</v>
      </c>
      <c r="G212" s="18" t="n">
        <v>9.3236020853443E-011</v>
      </c>
      <c r="H212" s="6"/>
      <c r="I212" s="16" t="n">
        <v>-0.00128440329046194</v>
      </c>
      <c r="J212" s="16" t="n">
        <v>-0.0012138366048028</v>
      </c>
      <c r="K212" s="16" t="n">
        <v>0.528798635187937</v>
      </c>
      <c r="L212" s="16" t="n">
        <v>0.0918760277949086</v>
      </c>
      <c r="M212" s="16" t="n">
        <v>0.526795443288757</v>
      </c>
      <c r="N212" s="16" t="n">
        <v>0.515273708750278</v>
      </c>
      <c r="O212" s="16" t="n">
        <v>0.179517915270065</v>
      </c>
      <c r="P212" s="16" t="n">
        <v>0.0567484137079174</v>
      </c>
    </row>
    <row r="213" customFormat="false" ht="15" hidden="false" customHeight="false" outlineLevel="0" collapsed="false">
      <c r="A213" s="17" t="n">
        <v>608</v>
      </c>
      <c r="B213" s="6"/>
      <c r="C213" s="16" t="n">
        <v>0.147387113018526</v>
      </c>
      <c r="D213" s="16" t="n">
        <v>0.163605902825874</v>
      </c>
      <c r="E213" s="16" t="n">
        <v>0.647856474602388</v>
      </c>
      <c r="F213" s="16" t="n">
        <v>0.49268716606703</v>
      </c>
      <c r="G213" s="18" t="n">
        <v>6.49912542154208E-011</v>
      </c>
      <c r="H213" s="6"/>
      <c r="I213" s="16" t="n">
        <v>-0.00132766719848423</v>
      </c>
      <c r="J213" s="16" t="n">
        <v>-0.00125700444527951</v>
      </c>
      <c r="K213" s="16" t="n">
        <v>0.528094216058555</v>
      </c>
      <c r="L213" s="16" t="n">
        <v>0.0988488210359804</v>
      </c>
      <c r="M213" s="16" t="n">
        <v>0.507798139893237</v>
      </c>
      <c r="N213" s="16" t="n">
        <v>0.939124556629946</v>
      </c>
      <c r="O213" s="16" t="n">
        <v>0.181147282501164</v>
      </c>
      <c r="P213" s="16" t="n">
        <v>0.0556814676833255</v>
      </c>
    </row>
    <row r="214" customFormat="false" ht="15" hidden="false" customHeight="false" outlineLevel="0" collapsed="false">
      <c r="A214" s="17" t="n">
        <v>609</v>
      </c>
      <c r="B214" s="6"/>
      <c r="C214" s="16" t="n">
        <v>0.145950299913347</v>
      </c>
      <c r="D214" s="16" t="n">
        <v>0.162247447990851</v>
      </c>
      <c r="E214" s="16" t="n">
        <v>0.649650542072533</v>
      </c>
      <c r="F214" s="16" t="n">
        <v>0.497353893222136</v>
      </c>
      <c r="G214" s="18" t="n">
        <v>4.1199381604908E-011</v>
      </c>
      <c r="H214" s="6"/>
      <c r="I214" s="16" t="n">
        <v>-0.00135798133436682</v>
      </c>
      <c r="J214" s="16" t="n">
        <v>-0.00128802562678536</v>
      </c>
      <c r="K214" s="16" t="n">
        <v>0.527213692146827</v>
      </c>
      <c r="L214" s="16" t="n">
        <v>0.106455444557114</v>
      </c>
      <c r="M214" s="16" t="n">
        <v>0.534125804853888</v>
      </c>
      <c r="N214" s="16" t="n">
        <v>0.190091256772488</v>
      </c>
      <c r="O214" s="16" t="n">
        <v>0.182806028060827</v>
      </c>
      <c r="P214" s="16" t="n">
        <v>0.0545025240151343</v>
      </c>
    </row>
    <row r="215" customFormat="false" ht="15" hidden="false" customHeight="false" outlineLevel="0" collapsed="false">
      <c r="A215" s="17" t="n">
        <v>610</v>
      </c>
      <c r="B215" s="6"/>
      <c r="C215" s="16" t="n">
        <v>0.144485137853806</v>
      </c>
      <c r="D215" s="16" t="n">
        <v>0.160860149954257</v>
      </c>
      <c r="E215" s="16" t="n">
        <v>0.651411589895988</v>
      </c>
      <c r="F215" s="16" t="n">
        <v>0.502045137830991</v>
      </c>
      <c r="G215" s="18" t="n">
        <v>2.57897663895902E-011</v>
      </c>
      <c r="H215" s="6"/>
      <c r="I215" s="16" t="n">
        <v>-0.00137363279267941</v>
      </c>
      <c r="J215" s="16" t="n">
        <v>-0.00130532556957781</v>
      </c>
      <c r="K215" s="16" t="n">
        <v>0.526135050354961</v>
      </c>
      <c r="L215" s="16" t="n">
        <v>0.116651678711651</v>
      </c>
      <c r="M215" s="16" t="n">
        <v>0.580364316768477</v>
      </c>
      <c r="N215" s="16" t="n">
        <v>0.010330947560487</v>
      </c>
      <c r="O215" s="16" t="n">
        <v>0.18447191615393</v>
      </c>
      <c r="P215" s="16" t="n">
        <v>0.0530597000848695</v>
      </c>
    </row>
    <row r="216" customFormat="false" ht="15" hidden="false" customHeight="false" outlineLevel="0" collapsed="false">
      <c r="A216" s="17" t="n">
        <v>611</v>
      </c>
      <c r="B216" s="6"/>
      <c r="C216" s="16" t="n">
        <v>0.143014436309654</v>
      </c>
      <c r="D216" s="16" t="n">
        <v>0.159461961569727</v>
      </c>
      <c r="E216" s="16" t="n">
        <v>0.653260690110616</v>
      </c>
      <c r="F216" s="16" t="n">
        <v>0.506599602460327</v>
      </c>
      <c r="G216" s="18" t="n">
        <v>1.6406520566867E-011</v>
      </c>
      <c r="H216" s="6"/>
      <c r="I216" s="16" t="n">
        <v>-0.0013741335678829</v>
      </c>
      <c r="J216" s="16" t="n">
        <v>-0.00130820781948577</v>
      </c>
      <c r="K216" s="16" t="n">
        <v>0.524506081118265</v>
      </c>
      <c r="L216" s="16" t="n">
        <v>0.127845393693828</v>
      </c>
      <c r="M216" s="16" t="n">
        <v>0.587518573551263</v>
      </c>
      <c r="N216" s="16" t="n">
        <v>0.00453338481515155</v>
      </c>
      <c r="O216" s="16" t="n">
        <v>0.186087713375139</v>
      </c>
      <c r="P216" s="16" t="n">
        <v>0.0514920940192332</v>
      </c>
    </row>
    <row r="217" customFormat="false" ht="15" hidden="false" customHeight="false" outlineLevel="0" collapsed="false">
      <c r="A217" s="17" t="n">
        <v>612</v>
      </c>
      <c r="B217" s="6"/>
      <c r="C217" s="16" t="n">
        <v>0.141552183154379</v>
      </c>
      <c r="D217" s="16" t="n">
        <v>0.15806679635353</v>
      </c>
      <c r="E217" s="16" t="n">
        <v>0.655263882009796</v>
      </c>
      <c r="F217" s="16" t="n">
        <v>0.510989501071183</v>
      </c>
      <c r="G217" s="18" t="n">
        <v>1.04668759053205E-011</v>
      </c>
      <c r="H217" s="6"/>
      <c r="I217" s="16" t="n">
        <v>-0.00135967215434457</v>
      </c>
      <c r="J217" s="16" t="n">
        <v>-0.0012966056192043</v>
      </c>
      <c r="K217" s="16" t="n">
        <v>0.523152275603984</v>
      </c>
      <c r="L217" s="16" t="n">
        <v>0.139349903269288</v>
      </c>
      <c r="M217" s="16" t="n">
        <v>0.579869022068131</v>
      </c>
      <c r="N217" s="16" t="n">
        <v>0.0101391568760891</v>
      </c>
      <c r="O217" s="16" t="n">
        <v>0.187643699666718</v>
      </c>
      <c r="P217" s="16" t="n">
        <v>0.0499680797806448</v>
      </c>
    </row>
    <row r="218" customFormat="false" ht="15" hidden="false" customHeight="false" outlineLevel="0" collapsed="false">
      <c r="A218" s="17" t="n">
        <v>613</v>
      </c>
      <c r="B218" s="6"/>
      <c r="C218" s="16" t="n">
        <v>0.14011701686435</v>
      </c>
      <c r="D218" s="16" t="n">
        <v>0.156693495828613</v>
      </c>
      <c r="E218" s="16" t="n">
        <v>0.657212041164493</v>
      </c>
      <c r="F218" s="16" t="n">
        <v>0.515201897192218</v>
      </c>
      <c r="G218" s="18" t="n">
        <v>6.88528878388132E-012</v>
      </c>
      <c r="H218" s="6"/>
      <c r="I218" s="16" t="n">
        <v>-0.00132979310950462</v>
      </c>
      <c r="J218" s="16" t="n">
        <v>-0.00127008405935771</v>
      </c>
      <c r="K218" s="16" t="n">
        <v>0.521820483187497</v>
      </c>
      <c r="L218" s="16" t="n">
        <v>0.151507872887355</v>
      </c>
      <c r="M218" s="16" t="n">
        <v>0.56749766110836</v>
      </c>
      <c r="N218" s="16" t="n">
        <v>0.030644093560987</v>
      </c>
      <c r="O218" s="16" t="n">
        <v>0.189135443945432</v>
      </c>
      <c r="P218" s="16" t="n">
        <v>0.0483947053389328</v>
      </c>
    </row>
    <row r="219" customFormat="false" ht="15" hidden="false" customHeight="false" outlineLevel="0" collapsed="false">
      <c r="A219" s="17" t="n">
        <v>614</v>
      </c>
      <c r="B219" s="6"/>
      <c r="C219" s="16" t="n">
        <v>0.138730085327055</v>
      </c>
      <c r="D219" s="16" t="n">
        <v>0.155363218829749</v>
      </c>
      <c r="E219" s="16" t="n">
        <v>0.658863023498982</v>
      </c>
      <c r="F219" s="16" t="n">
        <v>0.519220269150573</v>
      </c>
      <c r="G219" s="18" t="n">
        <v>4.55738384438184E-012</v>
      </c>
      <c r="H219" s="6"/>
      <c r="I219" s="16" t="n">
        <v>-0.00128621728312274</v>
      </c>
      <c r="J219" s="16" t="n">
        <v>-0.00123010379843712</v>
      </c>
      <c r="K219" s="16" t="n">
        <v>0.5198723240328</v>
      </c>
      <c r="L219" s="16" t="n">
        <v>0.162551662023183</v>
      </c>
      <c r="M219" s="16" t="n">
        <v>0.553541357107479</v>
      </c>
      <c r="N219" s="16" t="n">
        <v>0.0797910329476929</v>
      </c>
      <c r="O219" s="16" t="n">
        <v>0.190557258846296</v>
      </c>
      <c r="P219" s="16" t="n">
        <v>0.0468995478574479</v>
      </c>
    </row>
    <row r="220" customFormat="false" ht="15" hidden="false" customHeight="false" outlineLevel="0" collapsed="false">
      <c r="A220" s="17" t="n">
        <v>615</v>
      </c>
      <c r="B220" s="6"/>
      <c r="C220" s="16" t="n">
        <v>0.137402121732347</v>
      </c>
      <c r="D220" s="16" t="n">
        <v>0.154087074065747</v>
      </c>
      <c r="E220" s="16" t="n">
        <v>0.66012877662209</v>
      </c>
      <c r="F220" s="16" t="n">
        <v>0.523020422727709</v>
      </c>
      <c r="G220" s="18" t="n">
        <v>3.10466133463331E-012</v>
      </c>
      <c r="H220" s="6"/>
      <c r="I220" s="16" t="n">
        <v>-0.00123072399782471</v>
      </c>
      <c r="J220" s="16" t="n">
        <v>-0.00117807381493264</v>
      </c>
      <c r="K220" s="16" t="n">
        <v>0.518452479225139</v>
      </c>
      <c r="L220" s="16" t="n">
        <v>0.171371368552568</v>
      </c>
      <c r="M220" s="16" t="n">
        <v>0.539926256122393</v>
      </c>
      <c r="N220" s="16" t="n">
        <v>0.162602045313216</v>
      </c>
      <c r="O220" s="16" t="n">
        <v>0.191900759604337</v>
      </c>
      <c r="P220" s="16" t="n">
        <v>0.0457443768673815</v>
      </c>
    </row>
    <row r="221" customFormat="false" ht="15" hidden="false" customHeight="false" outlineLevel="0" collapsed="false">
      <c r="A221" s="17" t="n">
        <v>616</v>
      </c>
      <c r="B221" s="6"/>
      <c r="C221" s="16" t="n">
        <v>0.13614736555229</v>
      </c>
      <c r="D221" s="16" t="n">
        <v>0.152879681901229</v>
      </c>
      <c r="E221" s="16" t="n">
        <v>0.661834791701062</v>
      </c>
      <c r="F221" s="16" t="n">
        <v>0.526578919566936</v>
      </c>
      <c r="G221" s="18" t="n">
        <v>2.1686307182183E-012</v>
      </c>
      <c r="H221" s="6"/>
      <c r="I221" s="16" t="n">
        <v>-0.00116549214318661</v>
      </c>
      <c r="J221" s="16" t="n">
        <v>-0.00111563146854538</v>
      </c>
      <c r="K221" s="16" t="n">
        <v>0.517527929117825</v>
      </c>
      <c r="L221" s="16" t="n">
        <v>0.171888149822431</v>
      </c>
      <c r="M221" s="16" t="n">
        <v>0.529701172197458</v>
      </c>
      <c r="N221" s="16" t="n">
        <v>0.274620482169431</v>
      </c>
      <c r="O221" s="16" t="n">
        <v>0.193157848158428</v>
      </c>
      <c r="P221" s="16" t="n">
        <v>0.0453652123285604</v>
      </c>
    </row>
    <row r="222" customFormat="false" ht="15" hidden="false" customHeight="false" outlineLevel="0" collapsed="false">
      <c r="A222" s="17" t="n">
        <v>617</v>
      </c>
      <c r="B222" s="6"/>
      <c r="C222" s="16" t="n">
        <v>0.134978496161014</v>
      </c>
      <c r="D222" s="16" t="n">
        <v>0.15175412574532</v>
      </c>
      <c r="E222" s="16" t="n">
        <v>0.663298662704309</v>
      </c>
      <c r="F222" s="16" t="n">
        <v>0.529873448225774</v>
      </c>
      <c r="G222" s="18" t="n">
        <v>1.53942168249329E-012</v>
      </c>
      <c r="H222" s="6"/>
      <c r="I222" s="16" t="n">
        <v>-0.00109257027152068</v>
      </c>
      <c r="J222" s="16" t="n">
        <v>-0.00104464797670424</v>
      </c>
      <c r="K222" s="16" t="n">
        <v>0.517340817786583</v>
      </c>
      <c r="L222" s="16" t="n">
        <v>0.162322960950167</v>
      </c>
      <c r="M222" s="16" t="n">
        <v>0.521127070607011</v>
      </c>
      <c r="N222" s="16" t="n">
        <v>0.439350235511849</v>
      </c>
      <c r="O222" s="16" t="n">
        <v>0.194320839042892</v>
      </c>
      <c r="P222" s="16" t="n">
        <v>0.0459637205827547</v>
      </c>
    </row>
    <row r="223" customFormat="false" ht="15" hidden="false" customHeight="false" outlineLevel="0" collapsed="false">
      <c r="A223" s="17" t="n">
        <v>618</v>
      </c>
      <c r="B223" s="6"/>
      <c r="C223" s="16" t="n">
        <v>0.133902412238727</v>
      </c>
      <c r="D223" s="16" t="n">
        <v>0.150718266363713</v>
      </c>
      <c r="E223" s="16" t="n">
        <v>0.664960651587695</v>
      </c>
      <c r="F223" s="16" t="n">
        <v>0.532902827253755</v>
      </c>
      <c r="G223" s="18" t="n">
        <v>1.12485127149405E-012</v>
      </c>
      <c r="H223" s="6"/>
      <c r="I223" s="16" t="n">
        <v>-0.00101332765565377</v>
      </c>
      <c r="J223" s="18" t="n">
        <v>-0.000966714418407942</v>
      </c>
      <c r="K223" s="16" t="n">
        <v>0.517682020802378</v>
      </c>
      <c r="L223" s="16" t="n">
        <v>0.146175285036025</v>
      </c>
      <c r="M223" s="16" t="n">
        <v>0.514258984095537</v>
      </c>
      <c r="N223" s="16" t="n">
        <v>0.623387440676883</v>
      </c>
      <c r="O223" s="16" t="n">
        <v>0.195389507765489</v>
      </c>
      <c r="P223" s="16" t="n">
        <v>0.0473597236463326</v>
      </c>
    </row>
    <row r="224" customFormat="false" ht="15" hidden="false" customHeight="false" outlineLevel="0" collapsed="false">
      <c r="A224" s="17" t="n">
        <v>619</v>
      </c>
      <c r="B224" s="6"/>
      <c r="C224" s="16" t="n">
        <v>0.132921949370784</v>
      </c>
      <c r="D224" s="16" t="n">
        <v>0.149777429859057</v>
      </c>
      <c r="E224" s="16" t="n">
        <v>0.666259424357493</v>
      </c>
      <c r="F224" s="16" t="n">
        <v>0.535720408792025</v>
      </c>
      <c r="G224" s="18" t="n">
        <v>8.3632145993637E-013</v>
      </c>
      <c r="H224" s="6"/>
      <c r="I224" s="18" t="n">
        <v>-0.000929776505818735</v>
      </c>
      <c r="J224" s="18" t="n">
        <v>-0.000884077694790057</v>
      </c>
      <c r="K224" s="16" t="n">
        <v>0.517626988057894</v>
      </c>
      <c r="L224" s="16" t="n">
        <v>0.12475061472333</v>
      </c>
      <c r="M224" s="16" t="n">
        <v>0.507743107148754</v>
      </c>
      <c r="N224" s="16" t="n">
        <v>0.792088419821567</v>
      </c>
      <c r="O224" s="16" t="n">
        <v>0.196382836816515</v>
      </c>
      <c r="P224" s="16" t="n">
        <v>0.0493547493365291</v>
      </c>
    </row>
    <row r="225" customFormat="false" ht="15" hidden="false" customHeight="false" outlineLevel="0" collapsed="false">
      <c r="A225" s="17" t="n">
        <v>620</v>
      </c>
      <c r="B225" s="6"/>
      <c r="C225" s="16" t="n">
        <v>0.13203676050743</v>
      </c>
      <c r="D225" s="16" t="n">
        <v>0.148933093147328</v>
      </c>
      <c r="E225" s="16" t="n">
        <v>0.6672059875626</v>
      </c>
      <c r="F225" s="16" t="n">
        <v>0.538353446037066</v>
      </c>
      <c r="G225" s="18" t="n">
        <v>6.40000942704135E-013</v>
      </c>
      <c r="H225" s="6"/>
      <c r="I225" s="18" t="n">
        <v>-0.000845097727955624</v>
      </c>
      <c r="J225" s="18" t="n">
        <v>-0.000799584761420417</v>
      </c>
      <c r="K225" s="16" t="n">
        <v>0.518430466127346</v>
      </c>
      <c r="L225" s="16" t="n">
        <v>0.0967280539715076</v>
      </c>
      <c r="M225" s="16" t="n">
        <v>0.504309063893016</v>
      </c>
      <c r="N225" s="16" t="n">
        <v>0.910399385303012</v>
      </c>
      <c r="O225" s="16" t="n">
        <v>0.197310559243749</v>
      </c>
      <c r="P225" s="16" t="n">
        <v>0.0524920864472429</v>
      </c>
    </row>
    <row r="226" customFormat="false" ht="15" hidden="false" customHeight="false" outlineLevel="0" collapsed="false">
      <c r="A226" s="17" t="n">
        <v>621</v>
      </c>
      <c r="B226" s="6"/>
      <c r="C226" s="16" t="n">
        <v>0.131244695196007</v>
      </c>
      <c r="D226" s="16" t="n">
        <v>0.148183650163477</v>
      </c>
      <c r="E226" s="16" t="n">
        <v>0.668361675196742</v>
      </c>
      <c r="F226" s="16" t="n">
        <v>0.540798224236725</v>
      </c>
      <c r="G226" s="18" t="n">
        <v>4.97872317287934E-013</v>
      </c>
      <c r="H226" s="6"/>
      <c r="I226" s="18" t="n">
        <v>-0.000760612702638042</v>
      </c>
      <c r="J226" s="18" t="n">
        <v>-0.000714644065751409</v>
      </c>
      <c r="K226" s="16" t="n">
        <v>0.520444664575422</v>
      </c>
      <c r="L226" s="16" t="n">
        <v>0.0679423289606127</v>
      </c>
      <c r="M226" s="16" t="n">
        <v>0.502404930933906</v>
      </c>
      <c r="N226" s="16" t="n">
        <v>0.976579348029949</v>
      </c>
      <c r="O226" s="16" t="n">
        <v>0.198171476333745</v>
      </c>
      <c r="P226" s="16" t="n">
        <v>0.0567831463105246</v>
      </c>
    </row>
    <row r="227" customFormat="false" ht="15" hidden="false" customHeight="false" outlineLevel="0" collapsed="false">
      <c r="A227" s="17" t="n">
        <v>622</v>
      </c>
      <c r="B227" s="6"/>
      <c r="C227" s="16" t="n">
        <v>0.130545448217303</v>
      </c>
      <c r="D227" s="16" t="n">
        <v>0.147529413228006</v>
      </c>
      <c r="E227" s="16" t="n">
        <v>0.669506356281988</v>
      </c>
      <c r="F227" s="16" t="n">
        <v>0.543086429613568</v>
      </c>
      <c r="G227" s="18" t="n">
        <v>3.9802287627307E-013</v>
      </c>
      <c r="H227" s="6"/>
      <c r="I227" s="18" t="n">
        <v>-0.000678076976664137</v>
      </c>
      <c r="J227" s="18" t="n">
        <v>-0.000631465316625689</v>
      </c>
      <c r="K227" s="16" t="n">
        <v>0.522183699301084</v>
      </c>
      <c r="L227" s="16" t="n">
        <v>0.0424302741660918</v>
      </c>
      <c r="M227" s="16" t="n">
        <v>0.50284519288977</v>
      </c>
      <c r="N227" s="16" t="n">
        <v>0.980368501275134</v>
      </c>
      <c r="O227" s="16" t="n">
        <v>0.198976841764486</v>
      </c>
      <c r="P227" s="16" t="n">
        <v>0.0616570147414711</v>
      </c>
    </row>
    <row r="228" customFormat="false" ht="15" hidden="false" customHeight="false" outlineLevel="0" collapsed="false">
      <c r="A228" s="17" t="n">
        <v>623</v>
      </c>
      <c r="B228" s="6"/>
      <c r="C228" s="16" t="n">
        <v>0.129935122697807</v>
      </c>
      <c r="D228" s="16" t="n">
        <v>0.146966763241539</v>
      </c>
      <c r="E228" s="16" t="n">
        <v>0.670441912938198</v>
      </c>
      <c r="F228" s="16" t="n">
        <v>0.545229188311573</v>
      </c>
      <c r="G228" s="18" t="n">
        <v>3.19149948813751E-013</v>
      </c>
      <c r="H228" s="6"/>
      <c r="I228" s="18" t="n">
        <v>-0.000599879357944375</v>
      </c>
      <c r="J228" s="18" t="n">
        <v>-0.000552890394132403</v>
      </c>
      <c r="K228" s="16" t="n">
        <v>0.524340982884817</v>
      </c>
      <c r="L228" s="16" t="n">
        <v>0.0255075054453823</v>
      </c>
      <c r="M228" s="16" t="n">
        <v>0.507589015464201</v>
      </c>
      <c r="N228" s="16" t="n">
        <v>0.883024869077253</v>
      </c>
      <c r="O228" s="16" t="n">
        <v>0.199730649925198</v>
      </c>
      <c r="P228" s="16" t="n">
        <v>0.0664720919236435</v>
      </c>
    </row>
    <row r="229" customFormat="false" ht="15" hidden="false" customHeight="false" outlineLevel="0" collapsed="false">
      <c r="A229" s="17" t="n">
        <v>624</v>
      </c>
      <c r="B229" s="6"/>
      <c r="C229" s="16" t="n">
        <v>0.129407951923903</v>
      </c>
      <c r="D229" s="16" t="n">
        <v>0.146489927943807</v>
      </c>
      <c r="E229" s="16" t="n">
        <v>0.671190358263167</v>
      </c>
      <c r="F229" s="16" t="n">
        <v>0.547234681873864</v>
      </c>
      <c r="G229" s="18" t="n">
        <v>2.5425717487444E-013</v>
      </c>
      <c r="H229" s="6"/>
      <c r="I229" s="18" t="n">
        <v>-0.000528954036888906</v>
      </c>
      <c r="J229" s="18" t="n">
        <v>-0.000481789740764765</v>
      </c>
      <c r="K229" s="16" t="n">
        <v>0.526916515326619</v>
      </c>
      <c r="L229" s="16" t="n">
        <v>0.0148372581247199</v>
      </c>
      <c r="M229" s="16" t="n">
        <v>0.518936767376589</v>
      </c>
      <c r="N229" s="16" t="n">
        <v>0.595679756709161</v>
      </c>
      <c r="O229" s="16" t="n">
        <v>0.200435848027561</v>
      </c>
      <c r="P229" s="16" t="n">
        <v>0.0710777523386724</v>
      </c>
    </row>
    <row r="230" customFormat="false" ht="15" hidden="false" customHeight="false" outlineLevel="0" collapsed="false">
      <c r="A230" s="17" t="n">
        <v>625</v>
      </c>
      <c r="B230" s="6"/>
      <c r="C230" s="16" t="n">
        <v>0.128956330483399</v>
      </c>
      <c r="D230" s="16" t="n">
        <v>0.146091135300925</v>
      </c>
      <c r="E230" s="16" t="n">
        <v>0.671817731550272</v>
      </c>
      <c r="F230" s="16" t="n">
        <v>0.549111905011173</v>
      </c>
      <c r="G230" s="18" t="n">
        <v>2.06230915797003E-013</v>
      </c>
      <c r="H230" s="6"/>
      <c r="I230" s="18" t="n">
        <v>-0.000466661727617941</v>
      </c>
      <c r="J230" s="18" t="n">
        <v>-0.000419986347613433</v>
      </c>
      <c r="K230" s="16" t="n">
        <v>0.528182268449728</v>
      </c>
      <c r="L230" s="16" t="n">
        <v>0.00920573037424532</v>
      </c>
      <c r="M230" s="16" t="n">
        <v>0.539276869737494</v>
      </c>
      <c r="N230" s="16" t="n">
        <v>0.191076994102514</v>
      </c>
      <c r="O230" s="16" t="n">
        <v>0.201095659836643</v>
      </c>
      <c r="P230" s="16" t="n">
        <v>0.0745104565230286</v>
      </c>
    </row>
    <row r="231" customFormat="false" ht="15" hidden="false" customHeight="false" outlineLevel="0" collapsed="false">
      <c r="A231" s="17" t="n">
        <v>626</v>
      </c>
      <c r="B231" s="6"/>
      <c r="C231" s="16" t="n">
        <v>0.128577801187293</v>
      </c>
      <c r="D231" s="16" t="n">
        <v>0.145766686801585</v>
      </c>
      <c r="E231" s="16" t="n">
        <v>0.672324032799516</v>
      </c>
      <c r="F231" s="16" t="n">
        <v>0.550836636106349</v>
      </c>
      <c r="G231" s="18" t="n">
        <v>1.71308344388589E-013</v>
      </c>
      <c r="H231" s="6"/>
      <c r="I231" s="18" t="n">
        <v>-0.000414341910885407</v>
      </c>
      <c r="J231" s="18" t="n">
        <v>-0.000369374249688297</v>
      </c>
      <c r="K231" s="16" t="n">
        <v>0.526168070001651</v>
      </c>
      <c r="L231" s="16" t="n">
        <v>0.00692853388443323</v>
      </c>
      <c r="M231" s="16" t="n">
        <v>0.572043365802653</v>
      </c>
      <c r="N231" s="16" t="n">
        <v>0.0131588773397308</v>
      </c>
      <c r="O231" s="16" t="n">
        <v>0.201701632157948</v>
      </c>
      <c r="P231" s="16" t="n">
        <v>0.0756100416465377</v>
      </c>
    </row>
    <row r="232" customFormat="false" ht="15" hidden="false" customHeight="false" outlineLevel="0" collapsed="false">
      <c r="A232" s="17" t="n">
        <v>627</v>
      </c>
      <c r="B232" s="6"/>
      <c r="C232" s="16" t="n">
        <v>0.128261076622365</v>
      </c>
      <c r="D232" s="16" t="n">
        <v>0.145503197667817</v>
      </c>
      <c r="E232" s="16" t="n">
        <v>0.673094491222277</v>
      </c>
      <c r="F232" s="16" t="n">
        <v>0.55238645038521</v>
      </c>
      <c r="G232" s="18" t="n">
        <v>1.43123904862117E-013</v>
      </c>
      <c r="H232" s="6"/>
      <c r="I232" s="18" t="n">
        <v>-0.000375229244431143</v>
      </c>
      <c r="J232" s="18" t="n">
        <v>-0.000333713525062384</v>
      </c>
      <c r="K232" s="16" t="n">
        <v>0.520279566341974</v>
      </c>
      <c r="L232" s="16" t="n">
        <v>0.00773996201010941</v>
      </c>
      <c r="M232" s="16" t="n">
        <v>0.613450002751637</v>
      </c>
      <c r="N232" s="18" t="n">
        <v>5.05605017932697E-005</v>
      </c>
      <c r="O232" s="16" t="n">
        <v>0.202245951184702</v>
      </c>
      <c r="P232" s="16" t="n">
        <v>0.0731043123632349</v>
      </c>
    </row>
    <row r="233" customFormat="false" ht="15" hidden="false" customHeight="false" outlineLevel="0" collapsed="false">
      <c r="A233" s="17" t="n">
        <v>628</v>
      </c>
      <c r="B233" s="6"/>
      <c r="C233" s="16" t="n">
        <v>0.127990393667608</v>
      </c>
      <c r="D233" s="16" t="n">
        <v>0.145282806774678</v>
      </c>
      <c r="E233" s="16" t="n">
        <v>0.673512740080348</v>
      </c>
      <c r="F233" s="16" t="n">
        <v>0.553760593735314</v>
      </c>
      <c r="G233" s="18" t="n">
        <v>1.23093839469928E-013</v>
      </c>
      <c r="H233" s="6"/>
      <c r="I233" s="18" t="n">
        <v>-0.000351176746386983</v>
      </c>
      <c r="J233" s="18" t="n">
        <v>-0.000315303342882567</v>
      </c>
      <c r="K233" s="16" t="n">
        <v>0.508392493533653</v>
      </c>
      <c r="L233" s="16" t="n">
        <v>0.0154722230574615</v>
      </c>
      <c r="M233" s="16" t="n">
        <v>0.649936712343845</v>
      </c>
      <c r="N233" s="18" t="n">
        <v>3.94840413357448E-008</v>
      </c>
      <c r="O233" s="16" t="n">
        <v>0.202728415130726</v>
      </c>
      <c r="P233" s="16" t="n">
        <v>0.0654973849002196</v>
      </c>
    </row>
    <row r="234" customFormat="false" ht="15" hidden="false" customHeight="false" outlineLevel="0" collapsed="false">
      <c r="A234" s="17" t="n">
        <v>629</v>
      </c>
      <c r="B234" s="6"/>
      <c r="C234" s="16" t="n">
        <v>0.127749594305553</v>
      </c>
      <c r="D234" s="16" t="n">
        <v>0.145088818682424</v>
      </c>
      <c r="E234" s="16" t="n">
        <v>0.674052060976281</v>
      </c>
      <c r="F234" s="16" t="n">
        <v>0.55501243312008</v>
      </c>
      <c r="G234" s="18" t="n">
        <v>1.07481567785704E-013</v>
      </c>
      <c r="H234" s="6"/>
      <c r="I234" s="18" t="n">
        <v>-0.000343452983550893</v>
      </c>
      <c r="J234" s="18" t="n">
        <v>-0.00031564845054159</v>
      </c>
      <c r="K234" s="16" t="n">
        <v>0.506488360574542</v>
      </c>
      <c r="L234" s="16" t="n">
        <v>0.0545534702969411</v>
      </c>
      <c r="M234" s="16" t="n">
        <v>0.671366463045512</v>
      </c>
      <c r="N234" s="18" t="n">
        <v>1.9168742902355E-010</v>
      </c>
      <c r="O234" s="16" t="n">
        <v>0.203167809493772</v>
      </c>
      <c r="P234" s="16" t="n">
        <v>0.0519931634683119</v>
      </c>
    </row>
    <row r="235" customFormat="false" ht="15" hidden="false" customHeight="false" outlineLevel="0" collapsed="false">
      <c r="A235" s="17" t="n">
        <v>630</v>
      </c>
      <c r="B235" s="6"/>
      <c r="C235" s="16" t="n">
        <v>0.127519194665098</v>
      </c>
      <c r="D235" s="16" t="n">
        <v>0.144899698061619</v>
      </c>
      <c r="E235" s="16" t="n">
        <v>0.674547355676628</v>
      </c>
      <c r="F235" s="16" t="n">
        <v>0.556136960784804</v>
      </c>
      <c r="G235" s="18" t="n">
        <v>9.45539798974019E-014</v>
      </c>
      <c r="H235" s="6"/>
      <c r="I235" s="18" t="n">
        <v>-0.000352797250426287</v>
      </c>
      <c r="J235" s="18" t="n">
        <v>-0.000335364477526192</v>
      </c>
      <c r="K235" s="16" t="n">
        <v>0.521820483187497</v>
      </c>
      <c r="L235" s="16" t="n">
        <v>0.237667285270861</v>
      </c>
      <c r="M235" s="16" t="n">
        <v>0.679665400913544</v>
      </c>
      <c r="N235" s="18" t="n">
        <v>1.80403180283069E-011</v>
      </c>
      <c r="O235" s="16" t="n">
        <v>0.203562412954674</v>
      </c>
      <c r="P235" s="16" t="n">
        <v>0.0329175636328987</v>
      </c>
    </row>
    <row r="236" customFormat="false" ht="15" hidden="false" customHeight="false" outlineLevel="0" collapsed="false">
      <c r="A236" s="17" t="n">
        <v>631</v>
      </c>
      <c r="B236" s="6"/>
      <c r="C236" s="16" t="n">
        <v>0.127276393001864</v>
      </c>
      <c r="D236" s="16" t="n">
        <v>0.144687604765516</v>
      </c>
      <c r="E236" s="16" t="n">
        <v>0.674921578339112</v>
      </c>
      <c r="F236" s="16" t="n">
        <v>0.557075386031911</v>
      </c>
      <c r="G236" s="18" t="n">
        <v>8.51501239249697E-014</v>
      </c>
      <c r="H236" s="6"/>
      <c r="I236" s="18" t="n">
        <v>-0.000379269430167741</v>
      </c>
      <c r="J236" s="18" t="n">
        <v>-0.000374513630253626</v>
      </c>
      <c r="K236" s="16" t="n">
        <v>0.533564470860162</v>
      </c>
      <c r="L236" s="16" t="n">
        <v>0.778106413380352</v>
      </c>
      <c r="M236" s="16" t="n">
        <v>0.677882339992295</v>
      </c>
      <c r="N236" s="18" t="n">
        <v>1.1019104224159E-011</v>
      </c>
      <c r="O236" s="16" t="n">
        <v>0.203891636059198</v>
      </c>
      <c r="P236" s="16" t="n">
        <v>0.00888158544494703</v>
      </c>
    </row>
    <row r="237" customFormat="false" ht="15" hidden="false" customHeight="false" outlineLevel="0" collapsed="false">
      <c r="A237" s="17" t="n">
        <v>632</v>
      </c>
      <c r="B237" s="6"/>
      <c r="C237" s="16" t="n">
        <v>0.126995238146407</v>
      </c>
      <c r="D237" s="16" t="n">
        <v>0.144419932042835</v>
      </c>
      <c r="E237" s="16" t="n">
        <v>0.675306807550493</v>
      </c>
      <c r="F237" s="16" t="n">
        <v>0.557749729827535</v>
      </c>
      <c r="G237" s="18" t="n">
        <v>7.7922859909113E-014</v>
      </c>
      <c r="H237" s="6"/>
      <c r="I237" s="18" t="n">
        <v>-0.000421333341371725</v>
      </c>
      <c r="J237" s="18" t="n">
        <v>-0.000431515047901492</v>
      </c>
      <c r="K237" s="16" t="n">
        <v>0.544681085245721</v>
      </c>
      <c r="L237" s="16" t="n">
        <v>0.554357926369036</v>
      </c>
      <c r="M237" s="16" t="n">
        <v>0.670783115953993</v>
      </c>
      <c r="N237" s="18" t="n">
        <v>1.48866838806056E-011</v>
      </c>
      <c r="O237" s="16" t="n">
        <v>0.204128170070342</v>
      </c>
      <c r="P237" s="16" t="n">
        <v>-0.0183124860651043</v>
      </c>
    </row>
    <row r="238" customFormat="false" ht="15" hidden="false" customHeight="false" outlineLevel="0" collapsed="false">
      <c r="A238" s="17" t="n">
        <v>633</v>
      </c>
      <c r="B238" s="6"/>
      <c r="C238" s="16" t="n">
        <v>0.126644491287162</v>
      </c>
      <c r="D238" s="16" t="n">
        <v>0.144064332751798</v>
      </c>
      <c r="E238" s="16" t="n">
        <v>0.675361840294976</v>
      </c>
      <c r="F238" s="16" t="n">
        <v>0.558211040404426</v>
      </c>
      <c r="G238" s="18" t="n">
        <v>7.45669797900051E-014</v>
      </c>
      <c r="H238" s="6"/>
      <c r="I238" s="18" t="n">
        <v>-0.000476784428000414</v>
      </c>
      <c r="J238" s="18" t="n">
        <v>-0.000504057453417761</v>
      </c>
      <c r="K238" s="16" t="n">
        <v>0.555049254306312</v>
      </c>
      <c r="L238" s="16" t="n">
        <v>0.105703623125125</v>
      </c>
      <c r="M238" s="16" t="n">
        <v>0.66368389191569</v>
      </c>
      <c r="N238" s="18" t="n">
        <v>2.38345381038789E-011</v>
      </c>
      <c r="O238" s="16" t="n">
        <v>0.204289959587574</v>
      </c>
      <c r="P238" s="16" t="n">
        <v>-0.0459116306001374</v>
      </c>
    </row>
    <row r="239" customFormat="false" ht="15" hidden="false" customHeight="false" outlineLevel="0" collapsed="false">
      <c r="A239" s="17" t="n">
        <v>634</v>
      </c>
      <c r="B239" s="6"/>
      <c r="C239" s="16" t="n">
        <v>0.126202931360014</v>
      </c>
      <c r="D239" s="16" t="n">
        <v>0.143597234271139</v>
      </c>
      <c r="E239" s="16" t="n">
        <v>0.675559958175114</v>
      </c>
      <c r="F239" s="16" t="n">
        <v>0.558479500336934</v>
      </c>
      <c r="G239" s="18" t="n">
        <v>7.22474240981492E-014</v>
      </c>
      <c r="H239" s="6"/>
      <c r="I239" s="18" t="n">
        <v>-0.000543061966500546</v>
      </c>
      <c r="J239" s="18" t="n">
        <v>-0.000589198759171934</v>
      </c>
      <c r="K239" s="16" t="n">
        <v>0.566705189587805</v>
      </c>
      <c r="L239" s="16" t="n">
        <v>0.0126423674649925</v>
      </c>
      <c r="M239" s="16" t="n">
        <v>0.658048538880634</v>
      </c>
      <c r="N239" s="18" t="n">
        <v>3.41983058158321E-011</v>
      </c>
      <c r="O239" s="16" t="n">
        <v>0.204384105377548</v>
      </c>
      <c r="P239" s="16" t="n">
        <v>-0.0709778607236976</v>
      </c>
    </row>
    <row r="240" customFormat="false" ht="15" hidden="false" customHeight="false" outlineLevel="0" collapsed="false">
      <c r="A240" s="17" t="n">
        <v>635</v>
      </c>
      <c r="B240" s="6"/>
      <c r="C240" s="16" t="n">
        <v>0.125659069236615</v>
      </c>
      <c r="D240" s="16" t="n">
        <v>0.143004031466239</v>
      </c>
      <c r="E240" s="16" t="n">
        <v>0.675967200484288</v>
      </c>
      <c r="F240" s="16" t="n">
        <v>0.55853513797977</v>
      </c>
      <c r="G240" s="18" t="n">
        <v>7.20491533397587E-014</v>
      </c>
      <c r="H240" s="6"/>
      <c r="I240" s="18" t="n">
        <v>-0.000617183221987276</v>
      </c>
      <c r="J240" s="18" t="n">
        <v>-0.000683197102779996</v>
      </c>
      <c r="K240" s="16" t="n">
        <v>0.577986902206813</v>
      </c>
      <c r="L240" s="16" t="n">
        <v>0.00128801389220245</v>
      </c>
      <c r="M240" s="16" t="n">
        <v>0.653315722855099</v>
      </c>
      <c r="N240" s="18" t="n">
        <v>4.25291090502818E-011</v>
      </c>
      <c r="O240" s="16" t="n">
        <v>0.204403616145299</v>
      </c>
      <c r="P240" s="16" t="n">
        <v>-0.0917321088195274</v>
      </c>
    </row>
    <row r="241" customFormat="false" ht="15" hidden="false" customHeight="false" outlineLevel="0" collapsed="false">
      <c r="A241" s="17" t="n">
        <v>636</v>
      </c>
      <c r="B241" s="6"/>
      <c r="C241" s="16" t="n">
        <v>0.125008283740888</v>
      </c>
      <c r="D241" s="16" t="n">
        <v>0.142277232343778</v>
      </c>
      <c r="E241" s="16" t="n">
        <v>0.675945187386495</v>
      </c>
      <c r="F241" s="16" t="n">
        <v>0.558328537156818</v>
      </c>
      <c r="G241" s="18" t="n">
        <v>7.22474240981492E-014</v>
      </c>
      <c r="H241" s="6"/>
      <c r="I241" s="18" t="n">
        <v>-0.000694961686022656</v>
      </c>
      <c r="J241" s="18" t="n">
        <v>-0.00078117041551106</v>
      </c>
      <c r="K241" s="16" t="n">
        <v>0.587034285399813</v>
      </c>
      <c r="L241" s="18" t="n">
        <v>0.00014303409883273</v>
      </c>
      <c r="M241" s="16" t="n">
        <v>0.6491112211766</v>
      </c>
      <c r="N241" s="18" t="n">
        <v>5.5669301827465E-011</v>
      </c>
      <c r="O241" s="16" t="n">
        <v>0.20433116503595</v>
      </c>
      <c r="P241" s="16" t="n">
        <v>-0.107948598327604</v>
      </c>
    </row>
    <row r="242" customFormat="false" ht="15" hidden="false" customHeight="false" outlineLevel="0" collapsed="false">
      <c r="A242" s="17" t="n">
        <v>637</v>
      </c>
      <c r="B242" s="6"/>
      <c r="C242" s="16" t="n">
        <v>0.124244379225887</v>
      </c>
      <c r="D242" s="16" t="n">
        <v>0.141411353215534</v>
      </c>
      <c r="E242" s="16" t="n">
        <v>0.675648010566287</v>
      </c>
      <c r="F242" s="16" t="n">
        <v>0.557908376091857</v>
      </c>
      <c r="G242" s="18" t="n">
        <v>7.45669797900051E-014</v>
      </c>
      <c r="H242" s="6"/>
      <c r="I242" s="18" t="n">
        <v>-0.000772239220718183</v>
      </c>
      <c r="J242" s="18" t="n">
        <v>-0.000878206834179959</v>
      </c>
      <c r="K242" s="16" t="n">
        <v>0.593737273677838</v>
      </c>
      <c r="L242" s="18" t="n">
        <v>2.37845483277982E-005</v>
      </c>
      <c r="M242" s="16" t="n">
        <v>0.643971162841891</v>
      </c>
      <c r="N242" s="18" t="n">
        <v>1.07646410443579E-010</v>
      </c>
      <c r="O242" s="16" t="n">
        <v>0.204183811919157</v>
      </c>
      <c r="P242" s="16" t="n">
        <v>-0.120122881057105</v>
      </c>
    </row>
    <row r="243" customFormat="false" ht="15" hidden="false" customHeight="false" outlineLevel="0" collapsed="false">
      <c r="A243" s="17" t="n">
        <v>638</v>
      </c>
      <c r="B243" s="6"/>
      <c r="C243" s="16" t="n">
        <v>0.123374515110107</v>
      </c>
      <c r="D243" s="16" t="n">
        <v>0.140415393758522</v>
      </c>
      <c r="E243" s="16" t="n">
        <v>0.675648010566287</v>
      </c>
      <c r="F243" s="16" t="n">
        <v>0.557304169130466</v>
      </c>
      <c r="G243" s="18" t="n">
        <v>7.94381582766167E-014</v>
      </c>
      <c r="H243" s="6"/>
      <c r="I243" s="18" t="n">
        <v>-0.000846521065585465</v>
      </c>
      <c r="J243" s="18" t="n">
        <v>-0.000970965886152395</v>
      </c>
      <c r="K243" s="16" t="n">
        <v>0.598844312365858</v>
      </c>
      <c r="L243" s="18" t="n">
        <v>5.63485552675501E-006</v>
      </c>
      <c r="M243" s="16" t="n">
        <v>0.636464696494414</v>
      </c>
      <c r="N243" s="18" t="n">
        <v>3.72847829144954E-010</v>
      </c>
      <c r="O243" s="16" t="n">
        <v>0.203971888424059</v>
      </c>
      <c r="P243" s="16" t="n">
        <v>-0.129009145462521</v>
      </c>
    </row>
    <row r="244" customFormat="false" ht="15" hidden="false" customHeight="false" outlineLevel="0" collapsed="false">
      <c r="A244" s="17" t="n">
        <v>639</v>
      </c>
      <c r="B244" s="6"/>
      <c r="C244" s="16" t="n">
        <v>0.122419694443498</v>
      </c>
      <c r="D244" s="16" t="n">
        <v>0.139312639349618</v>
      </c>
      <c r="E244" s="16" t="n">
        <v>0.67563700401739</v>
      </c>
      <c r="F244" s="16" t="n">
        <v>0.556516699956406</v>
      </c>
      <c r="G244" s="18" t="n">
        <v>8.75907424929367E-014</v>
      </c>
      <c r="H244" s="6"/>
      <c r="I244" s="18" t="n">
        <v>-0.000915122331371649</v>
      </c>
      <c r="J244" s="16" t="n">
        <v>-0.00105594234006137</v>
      </c>
      <c r="K244" s="16" t="n">
        <v>0.602619558637389</v>
      </c>
      <c r="L244" s="18" t="n">
        <v>1.91777357672807E-006</v>
      </c>
      <c r="M244" s="16" t="n">
        <v>0.626701887623136</v>
      </c>
      <c r="N244" s="18" t="n">
        <v>2.87982890205756E-009</v>
      </c>
      <c r="O244" s="16" t="n">
        <v>0.203695643301398</v>
      </c>
      <c r="P244" s="16" t="n">
        <v>-0.135241778181508</v>
      </c>
    </row>
    <row r="245" customFormat="false" ht="15" hidden="false" customHeight="false" outlineLevel="0" collapsed="false">
      <c r="A245" s="17" t="n">
        <v>640</v>
      </c>
      <c r="B245" s="6"/>
      <c r="C245" s="16" t="n">
        <v>0.121401038196517</v>
      </c>
      <c r="D245" s="16" t="n">
        <v>0.138126421124204</v>
      </c>
      <c r="E245" s="16" t="n">
        <v>0.675372846843872</v>
      </c>
      <c r="F245" s="16" t="n">
        <v>0.55554062687525</v>
      </c>
      <c r="G245" s="18" t="n">
        <v>1.0023958227904E-013</v>
      </c>
      <c r="H245" s="6"/>
      <c r="I245" s="18" t="n">
        <v>-0.000974165637184336</v>
      </c>
      <c r="J245" s="16" t="n">
        <v>-0.00112845739668036</v>
      </c>
      <c r="K245" s="16" t="n">
        <v>0.606372791811128</v>
      </c>
      <c r="L245" s="18" t="n">
        <v>8.996903878349E-007</v>
      </c>
      <c r="M245" s="16" t="n">
        <v>0.611556876341423</v>
      </c>
      <c r="N245" s="18" t="n">
        <v>7.25439423013731E-008</v>
      </c>
      <c r="O245" s="16" t="n">
        <v>0.20335316817255</v>
      </c>
      <c r="P245" s="16" t="n">
        <v>-0.139328525886213</v>
      </c>
    </row>
    <row r="246" customFormat="false" ht="15" hidden="false" customHeight="false" outlineLevel="0" collapsed="false">
      <c r="A246" s="17" t="n">
        <v>641</v>
      </c>
      <c r="B246" s="6"/>
      <c r="C246" s="16" t="n">
        <v>0.120330070345105</v>
      </c>
      <c r="D246" s="16" t="n">
        <v>0.136871619909902</v>
      </c>
      <c r="E246" s="16" t="n">
        <v>0.674646414616697</v>
      </c>
      <c r="F246" s="16" t="n">
        <v>0.55438764380589</v>
      </c>
      <c r="G246" s="18" t="n">
        <v>1.14807717983558E-013</v>
      </c>
      <c r="H246" s="6"/>
      <c r="I246" s="16" t="n">
        <v>-0.0010202089393583</v>
      </c>
      <c r="J246" s="16" t="n">
        <v>-0.00118423136849895</v>
      </c>
      <c r="K246" s="16" t="n">
        <v>0.608607121237136</v>
      </c>
      <c r="L246" s="18" t="n">
        <v>5.80926849843202E-007</v>
      </c>
      <c r="M246" s="16" t="n">
        <v>0.582411534863244</v>
      </c>
      <c r="N246" s="18" t="n">
        <v>2.03537867897928E-005</v>
      </c>
      <c r="O246" s="16" t="n">
        <v>0.202948524398506</v>
      </c>
      <c r="P246" s="16" t="n">
        <v>-0.141558441281171</v>
      </c>
    </row>
    <row r="247" customFormat="false" ht="15" hidden="false" customHeight="false" outlineLevel="0" collapsed="false">
      <c r="A247" s="17" t="n">
        <v>642</v>
      </c>
      <c r="B247" s="6"/>
      <c r="C247" s="16" t="n">
        <v>0.119216287384624</v>
      </c>
      <c r="D247" s="16" t="n">
        <v>0.135562486055018</v>
      </c>
      <c r="E247" s="16" t="n">
        <v>0.674118100269661</v>
      </c>
      <c r="F247" s="16" t="n">
        <v>0.553101206040785</v>
      </c>
      <c r="G247" s="18" t="n">
        <v>1.37414556766573E-013</v>
      </c>
      <c r="H247" s="6"/>
      <c r="I247" s="16" t="n">
        <v>-0.00105178902684564</v>
      </c>
      <c r="J247" s="16" t="n">
        <v>-0.00122179236200596</v>
      </c>
      <c r="K247" s="16" t="n">
        <v>0.609509658246657</v>
      </c>
      <c r="L247" s="18" t="n">
        <v>4.55020920613592E-007</v>
      </c>
      <c r="M247" s="16" t="n">
        <v>0.536106983655275</v>
      </c>
      <c r="N247" s="16" t="n">
        <v>0.0206466952169755</v>
      </c>
      <c r="O247" s="16" t="n">
        <v>0.202496921448879</v>
      </c>
      <c r="P247" s="16" t="n">
        <v>-0.142688105860388</v>
      </c>
    </row>
    <row r="248" customFormat="false" ht="15" hidden="false" customHeight="false" outlineLevel="0" collapsed="false">
      <c r="A248" s="17" t="n">
        <v>643</v>
      </c>
      <c r="B248" s="6"/>
      <c r="C248" s="16" t="n">
        <v>0.118072463856978</v>
      </c>
      <c r="D248" s="16" t="n">
        <v>0.134218388035268</v>
      </c>
      <c r="E248" s="16" t="n">
        <v>0.67369985141159</v>
      </c>
      <c r="F248" s="16" t="n">
        <v>0.551773378091483</v>
      </c>
      <c r="G248" s="18" t="n">
        <v>1.68448773436432E-013</v>
      </c>
      <c r="H248" s="6"/>
      <c r="I248" s="16" t="n">
        <v>-0.00106835998397681</v>
      </c>
      <c r="J248" s="16" t="n">
        <v>-0.00124041048169001</v>
      </c>
      <c r="K248" s="16" t="n">
        <v>0.608871278410654</v>
      </c>
      <c r="L248" s="18" t="n">
        <v>4.34967491831188E-007</v>
      </c>
      <c r="M248" s="16" t="n">
        <v>0.518441472676242</v>
      </c>
      <c r="N248" s="16" t="n">
        <v>0.971856399346724</v>
      </c>
      <c r="O248" s="16" t="n">
        <v>0.202030652977834</v>
      </c>
      <c r="P248" s="16" t="n">
        <v>-0.142814347616442</v>
      </c>
    </row>
    <row r="249" customFormat="false" ht="15" hidden="false" customHeight="false" outlineLevel="0" collapsed="false">
      <c r="A249" s="17" t="n">
        <v>644</v>
      </c>
      <c r="B249" s="6"/>
      <c r="C249" s="16" t="n">
        <v>0.116914134150799</v>
      </c>
      <c r="D249" s="16" t="n">
        <v>0.132861920277886</v>
      </c>
      <c r="E249" s="16" t="n">
        <v>0.673083484673381</v>
      </c>
      <c r="F249" s="16" t="n">
        <v>0.550533200785855</v>
      </c>
      <c r="G249" s="18" t="n">
        <v>2.04706468384544E-013</v>
      </c>
      <c r="H249" s="6"/>
      <c r="I249" s="16" t="n">
        <v>-0.0010704757208155</v>
      </c>
      <c r="J249" s="16" t="n">
        <v>-0.00124024229388728</v>
      </c>
      <c r="K249" s="16" t="n">
        <v>0.607660558032029</v>
      </c>
      <c r="L249" s="18" t="n">
        <v>5.4868758094905E-007</v>
      </c>
      <c r="M249" s="16" t="n">
        <v>0.561719222937648</v>
      </c>
      <c r="N249" s="16" t="n">
        <v>0.0673552289839472</v>
      </c>
      <c r="O249" s="16" t="n">
        <v>0.20159503902753</v>
      </c>
      <c r="P249" s="16" t="n">
        <v>-0.141583832319492</v>
      </c>
    </row>
    <row r="250" customFormat="false" ht="15" hidden="false" customHeight="false" outlineLevel="0" collapsed="false">
      <c r="A250" s="17" t="n">
        <v>645</v>
      </c>
      <c r="B250" s="6"/>
      <c r="C250" s="16" t="n">
        <v>0.115759523472777</v>
      </c>
      <c r="D250" s="16" t="n">
        <v>0.13151538105205</v>
      </c>
      <c r="E250" s="16" t="n">
        <v>0.673083484673381</v>
      </c>
      <c r="F250" s="16" t="n">
        <v>0.549390870958882</v>
      </c>
      <c r="G250" s="18" t="n">
        <v>2.47225762955386E-013</v>
      </c>
      <c r="H250" s="6"/>
      <c r="I250" s="16" t="n">
        <v>-0.00105968725823246</v>
      </c>
      <c r="J250" s="16" t="n">
        <v>-0.00122302044649596</v>
      </c>
      <c r="K250" s="16" t="n">
        <v>0.605382202410434</v>
      </c>
      <c r="L250" s="18" t="n">
        <v>9.21461603307915E-007</v>
      </c>
      <c r="M250" s="16" t="n">
        <v>0.586968246106433</v>
      </c>
      <c r="N250" s="16" t="n">
        <v>0.00212824865941574</v>
      </c>
      <c r="O250" s="16" t="n">
        <v>0.201193688261526</v>
      </c>
      <c r="P250" s="16" t="n">
        <v>-0.138948128371223</v>
      </c>
    </row>
    <row r="251" customFormat="false" ht="15" hidden="false" customHeight="false" outlineLevel="0" collapsed="false">
      <c r="A251" s="17" t="n">
        <v>646</v>
      </c>
      <c r="B251" s="6"/>
      <c r="C251" s="16" t="n">
        <v>0.114627543824933</v>
      </c>
      <c r="D251" s="16" t="n">
        <v>0.130201251293218</v>
      </c>
      <c r="E251" s="16" t="n">
        <v>0.673160530515657</v>
      </c>
      <c r="F251" s="16" t="n">
        <v>0.548330965491793</v>
      </c>
      <c r="G251" s="18" t="n">
        <v>3.00069775259321E-013</v>
      </c>
      <c r="H251" s="6"/>
      <c r="I251" s="16" t="n">
        <v>-0.00103766908386265</v>
      </c>
      <c r="J251" s="16" t="n">
        <v>-0.00119162139557354</v>
      </c>
      <c r="K251" s="16" t="n">
        <v>0.601562929943316</v>
      </c>
      <c r="L251" s="18" t="n">
        <v>1.93843383089512E-006</v>
      </c>
      <c r="M251" s="16" t="n">
        <v>0.600748445324968</v>
      </c>
      <c r="N251" s="18" t="n">
        <v>0.000190006074743952</v>
      </c>
      <c r="O251" s="16" t="n">
        <v>0.200821206151063</v>
      </c>
      <c r="P251" s="16" t="n">
        <v>-0.135289535543696</v>
      </c>
    </row>
    <row r="252" customFormat="false" ht="15" hidden="false" customHeight="false" outlineLevel="0" collapsed="false">
      <c r="A252" s="17" t="n">
        <v>647</v>
      </c>
      <c r="B252" s="6"/>
      <c r="C252" s="16" t="n">
        <v>0.113535539207039</v>
      </c>
      <c r="D252" s="16" t="n">
        <v>0.128944333883141</v>
      </c>
      <c r="E252" s="16" t="n">
        <v>0.67321556326014</v>
      </c>
      <c r="F252" s="16" t="n">
        <v>0.547496729068292</v>
      </c>
      <c r="G252" s="18" t="n">
        <v>3.49908134656084E-013</v>
      </c>
      <c r="H252" s="6"/>
      <c r="I252" s="16" t="n">
        <v>-0.00100716989822514</v>
      </c>
      <c r="J252" s="16" t="n">
        <v>-0.0011500751708007</v>
      </c>
      <c r="K252" s="16" t="n">
        <v>0.59796378845413</v>
      </c>
      <c r="L252" s="18" t="n">
        <v>4.72164735464318E-006</v>
      </c>
      <c r="M252" s="16" t="n">
        <v>0.606603929337956</v>
      </c>
      <c r="N252" s="18" t="n">
        <v>6.1754721789392E-005</v>
      </c>
      <c r="O252" s="16" t="n">
        <v>0.200527969534798</v>
      </c>
      <c r="P252" s="16" t="n">
        <v>-0.130909370804069</v>
      </c>
    </row>
    <row r="253" customFormat="false" ht="15" hidden="false" customHeight="false" outlineLevel="0" collapsed="false">
      <c r="A253" s="17" t="n">
        <v>648</v>
      </c>
      <c r="B253" s="6"/>
      <c r="C253" s="16" t="n">
        <v>0.112500128279791</v>
      </c>
      <c r="D253" s="16" t="n">
        <v>0.127766515887422</v>
      </c>
      <c r="E253" s="16" t="n">
        <v>0.673061471575588</v>
      </c>
      <c r="F253" s="16" t="n">
        <v>0.546956212371097</v>
      </c>
      <c r="G253" s="18" t="n">
        <v>3.94682930145209E-013</v>
      </c>
      <c r="H253" s="6"/>
      <c r="I253" s="18" t="n">
        <v>-0.000972072389469824</v>
      </c>
      <c r="J253" s="16" t="n">
        <v>-0.00110329808210664</v>
      </c>
      <c r="K253" s="16" t="n">
        <v>0.593396070662044</v>
      </c>
      <c r="L253" s="18" t="n">
        <v>1.28125928347359E-005</v>
      </c>
      <c r="M253" s="16" t="n">
        <v>0.604028396896153</v>
      </c>
      <c r="N253" s="18" t="n">
        <v>6.72347825490112E-005</v>
      </c>
      <c r="O253" s="16" t="n">
        <v>0.200337947505019</v>
      </c>
      <c r="P253" s="16" t="n">
        <v>-0.125868528361225</v>
      </c>
    </row>
    <row r="254" customFormat="false" ht="15" hidden="false" customHeight="false" outlineLevel="0" collapsed="false">
      <c r="A254" s="17" t="n">
        <v>649</v>
      </c>
      <c r="B254" s="6"/>
      <c r="C254" s="16" t="n">
        <v>0.111536062094643</v>
      </c>
      <c r="D254" s="16" t="n">
        <v>0.12668391153848</v>
      </c>
      <c r="E254" s="16" t="n">
        <v>0.672984425733311</v>
      </c>
      <c r="F254" s="16" t="n">
        <v>0.546695519105675</v>
      </c>
      <c r="G254" s="18" t="n">
        <v>4.29144484691131E-013</v>
      </c>
      <c r="H254" s="6"/>
      <c r="I254" s="18" t="n">
        <v>-0.000937124227799681</v>
      </c>
      <c r="J254" s="16" t="n">
        <v>-0.0010571319154403</v>
      </c>
      <c r="K254" s="16" t="n">
        <v>0.588167959936162</v>
      </c>
      <c r="L254" s="18" t="n">
        <v>3.78191978071557E-005</v>
      </c>
      <c r="M254" s="16" t="n">
        <v>0.59505805954543</v>
      </c>
      <c r="N254" s="18" t="n">
        <v>0.000201138766632466</v>
      </c>
      <c r="O254" s="16" t="n">
        <v>0.200246291071116</v>
      </c>
      <c r="P254" s="16" t="n">
        <v>-0.120274636024609</v>
      </c>
    </row>
    <row r="255" customFormat="false" ht="15" hidden="false" customHeight="false" outlineLevel="0" collapsed="false">
      <c r="A255" s="17" t="n">
        <v>650</v>
      </c>
      <c r="B255" s="6"/>
      <c r="C255" s="16" t="n">
        <v>0.110651729723096</v>
      </c>
      <c r="D255" s="16" t="n">
        <v>0.125702485722981</v>
      </c>
      <c r="E255" s="16" t="n">
        <v>0.672830334048759</v>
      </c>
      <c r="F255" s="16" t="n">
        <v>0.546646801273931</v>
      </c>
      <c r="G255" s="18" t="n">
        <v>4.56288053629799E-013</v>
      </c>
      <c r="H255" s="6"/>
      <c r="I255" s="18" t="n">
        <v>-0.000905656883956507</v>
      </c>
      <c r="J255" s="16" t="n">
        <v>-0.00101612312211188</v>
      </c>
      <c r="K255" s="16" t="n">
        <v>0.583479170106213</v>
      </c>
      <c r="L255" s="18" t="n">
        <v>0.000102138775385806</v>
      </c>
      <c r="M255" s="16" t="n">
        <v>0.579769963128061</v>
      </c>
      <c r="N255" s="16" t="n">
        <v>0.00169848539471457</v>
      </c>
      <c r="O255" s="16" t="n">
        <v>0.200229161918417</v>
      </c>
      <c r="P255" s="16" t="n">
        <v>-0.114795683317101</v>
      </c>
    </row>
    <row r="256" customFormat="false" ht="15" hidden="false" customHeight="false" outlineLevel="0" collapsed="false">
      <c r="A256" s="17" t="n">
        <v>651</v>
      </c>
      <c r="B256" s="6"/>
      <c r="C256" s="16" t="n">
        <v>0.109836892971209</v>
      </c>
      <c r="D256" s="16" t="n">
        <v>0.124808759574606</v>
      </c>
      <c r="E256" s="16" t="n">
        <v>0.673083484673381</v>
      </c>
      <c r="F256" s="16" t="n">
        <v>0.546731571149936</v>
      </c>
      <c r="G256" s="18" t="n">
        <v>4.72265564270394E-013</v>
      </c>
      <c r="H256" s="6"/>
      <c r="I256" s="18" t="n">
        <v>-0.000879751627762409</v>
      </c>
      <c r="J256" s="18" t="n">
        <v>-0.000983406026829945</v>
      </c>
      <c r="K256" s="16" t="n">
        <v>0.579824995872544</v>
      </c>
      <c r="L256" s="18" t="n">
        <v>0.000220990001370788</v>
      </c>
      <c r="M256" s="16" t="n">
        <v>0.554058664905619</v>
      </c>
      <c r="N256" s="16" t="n">
        <v>0.0355144616855343</v>
      </c>
      <c r="O256" s="16" t="n">
        <v>0.200258966824322</v>
      </c>
      <c r="P256" s="16" t="n">
        <v>-0.110355232959317</v>
      </c>
    </row>
    <row r="257" customFormat="false" ht="15" hidden="false" customHeight="false" outlineLevel="0" collapsed="false">
      <c r="A257" s="17" t="n">
        <v>652</v>
      </c>
      <c r="B257" s="6"/>
      <c r="C257" s="16" t="n">
        <v>0.109070549198644</v>
      </c>
      <c r="D257" s="16" t="n">
        <v>0.123974884327305</v>
      </c>
      <c r="E257" s="16" t="n">
        <v>0.673160530515657</v>
      </c>
      <c r="F257" s="16" t="n">
        <v>0.546824457015746</v>
      </c>
      <c r="G257" s="18" t="n">
        <v>4.80171011128682E-013</v>
      </c>
      <c r="H257" s="6"/>
      <c r="I257" s="18" t="n">
        <v>-0.00086073734023923</v>
      </c>
      <c r="J257" s="18" t="n">
        <v>-0.000961176755559031</v>
      </c>
      <c r="K257" s="16" t="n">
        <v>0.577524627153156</v>
      </c>
      <c r="L257" s="18" t="n">
        <v>0.000334446898204081</v>
      </c>
      <c r="M257" s="16" t="n">
        <v>0.509878377634693</v>
      </c>
      <c r="N257" s="16" t="n">
        <v>0.731939164534899</v>
      </c>
      <c r="O257" s="16" t="n">
        <v>0.200291624656404</v>
      </c>
      <c r="P257" s="16" t="n">
        <v>-0.107888829818599</v>
      </c>
    </row>
    <row r="258" customFormat="false" ht="15" hidden="false" customHeight="false" outlineLevel="0" collapsed="false">
      <c r="A258" s="17" t="n">
        <v>653</v>
      </c>
      <c r="B258" s="6"/>
      <c r="C258" s="16" t="n">
        <v>0.108325465473139</v>
      </c>
      <c r="D258" s="16" t="n">
        <v>0.123165206978544</v>
      </c>
      <c r="E258" s="16" t="n">
        <v>0.67324858290683</v>
      </c>
      <c r="F258" s="16" t="n">
        <v>0.546806374184967</v>
      </c>
      <c r="G258" s="18" t="n">
        <v>4.91272212986313E-013</v>
      </c>
      <c r="H258" s="6"/>
      <c r="I258" s="18" t="n">
        <v>-0.00085082656275209</v>
      </c>
      <c r="J258" s="18" t="n">
        <v>-0.000952141527169798</v>
      </c>
      <c r="K258" s="16" t="n">
        <v>0.577700731935502</v>
      </c>
      <c r="L258" s="18" t="n">
        <v>0.000330942526900316</v>
      </c>
      <c r="M258" s="16" t="n">
        <v>0.55783391117715</v>
      </c>
      <c r="N258" s="16" t="n">
        <v>0.0138279614953941</v>
      </c>
      <c r="O258" s="16" t="n">
        <v>0.200285266948639</v>
      </c>
      <c r="P258" s="16" t="n">
        <v>-0.108031253004861</v>
      </c>
    </row>
    <row r="259" customFormat="false" ht="15" hidden="false" customHeight="false" outlineLevel="0" collapsed="false">
      <c r="A259" s="17" t="n">
        <v>654</v>
      </c>
      <c r="B259" s="6"/>
      <c r="C259" s="16" t="n">
        <v>0.107570763877598</v>
      </c>
      <c r="D259" s="16" t="n">
        <v>0.122342104044003</v>
      </c>
      <c r="E259" s="16" t="n">
        <v>0.673292609102416</v>
      </c>
      <c r="F259" s="16" t="n">
        <v>0.546639397658578</v>
      </c>
      <c r="G259" s="18" t="n">
        <v>5.10581324096955E-013</v>
      </c>
      <c r="H259" s="6"/>
      <c r="I259" s="18" t="n">
        <v>-0.000849808636047772</v>
      </c>
      <c r="J259" s="18" t="n">
        <v>-0.000956226989027753</v>
      </c>
      <c r="K259" s="16" t="n">
        <v>0.579318694623301</v>
      </c>
      <c r="L259" s="18" t="n">
        <v>0.000208002345412343</v>
      </c>
      <c r="M259" s="16" t="n">
        <v>0.636486709592207</v>
      </c>
      <c r="N259" s="18" t="n">
        <v>6.92215651232349E-010</v>
      </c>
      <c r="O259" s="16" t="n">
        <v>0.2002265587968</v>
      </c>
      <c r="P259" s="16" t="n">
        <v>-0.110938961748261</v>
      </c>
    </row>
    <row r="260" customFormat="false" ht="15" hidden="false" customHeight="false" outlineLevel="0" collapsed="false">
      <c r="A260" s="17" t="n">
        <v>655</v>
      </c>
      <c r="B260" s="6"/>
      <c r="C260" s="16" t="n">
        <v>0.106783579292229</v>
      </c>
      <c r="D260" s="16" t="n">
        <v>0.121473160162318</v>
      </c>
      <c r="E260" s="16" t="n">
        <v>0.673193550162347</v>
      </c>
      <c r="F260" s="16" t="n">
        <v>0.54616676573618</v>
      </c>
      <c r="G260" s="18" t="n">
        <v>5.55240675906527E-013</v>
      </c>
      <c r="H260" s="6"/>
      <c r="I260" s="18" t="n">
        <v>-0.000855541120446152</v>
      </c>
      <c r="J260" s="18" t="n">
        <v>-0.000970866162637785</v>
      </c>
      <c r="K260" s="16" t="n">
        <v>0.583027901601453</v>
      </c>
      <c r="L260" s="18" t="n">
        <v>8.62096744951251E-005</v>
      </c>
      <c r="M260" s="16" t="n">
        <v>0.68969236695834</v>
      </c>
      <c r="N260" s="18" t="n">
        <v>9.83592934101327E-017</v>
      </c>
      <c r="O260" s="16" t="n">
        <v>0.200060371971557</v>
      </c>
      <c r="P260" s="16" t="n">
        <v>-0.116087135601039</v>
      </c>
    </row>
    <row r="261" customFormat="false" ht="15" hidden="false" customHeight="false" outlineLevel="0" collapsed="false">
      <c r="A261" s="17" t="n">
        <v>656</v>
      </c>
      <c r="B261" s="6"/>
      <c r="C261" s="16" t="n">
        <v>0.105947944847767</v>
      </c>
      <c r="D261" s="16" t="n">
        <v>0.120534981972832</v>
      </c>
      <c r="E261" s="16" t="n">
        <v>0.673105497771174</v>
      </c>
      <c r="F261" s="16" t="n">
        <v>0.545274816924819</v>
      </c>
      <c r="G261" s="18" t="n">
        <v>6.27575789939141E-013</v>
      </c>
      <c r="H261" s="6"/>
      <c r="I261" s="18" t="n">
        <v>-0.00086527772898262</v>
      </c>
      <c r="J261" s="18" t="n">
        <v>-0.000992355187847048</v>
      </c>
      <c r="K261" s="16" t="n">
        <v>0.58843211710968</v>
      </c>
      <c r="L261" s="18" t="n">
        <v>2.59127210416287E-005</v>
      </c>
      <c r="M261" s="16" t="n">
        <v>0.712178746354081</v>
      </c>
      <c r="N261" s="18" t="n">
        <v>1.22355591856104E-018</v>
      </c>
      <c r="O261" s="16" t="n">
        <v>0.199746697915411</v>
      </c>
      <c r="P261" s="16" t="n">
        <v>-0.122557958729168</v>
      </c>
    </row>
    <row r="262" customFormat="false" ht="15" hidden="false" customHeight="false" outlineLevel="0" collapsed="false">
      <c r="A262" s="17" t="n">
        <v>657</v>
      </c>
      <c r="B262" s="6"/>
      <c r="C262" s="16" t="n">
        <v>0.10505663348026</v>
      </c>
      <c r="D262" s="16" t="n">
        <v>0.119517552532644</v>
      </c>
      <c r="E262" s="16" t="n">
        <v>0.672775301304276</v>
      </c>
      <c r="F262" s="16" t="n">
        <v>0.543967390480525</v>
      </c>
      <c r="G262" s="18" t="n">
        <v>7.47859612700022E-013</v>
      </c>
      <c r="H262" s="6"/>
      <c r="I262" s="18" t="n">
        <v>-0.00087532981914841</v>
      </c>
      <c r="J262" s="16" t="n">
        <v>-0.00101633456147596</v>
      </c>
      <c r="K262" s="16" t="n">
        <v>0.594232568378185</v>
      </c>
      <c r="L262" s="18" t="n">
        <v>5.63485552675501E-006</v>
      </c>
      <c r="M262" s="16" t="n">
        <v>0.715271586594024</v>
      </c>
      <c r="N262" s="18" t="n">
        <v>5.34975920794322E-018</v>
      </c>
      <c r="O262" s="16" t="n">
        <v>0.199286800733999</v>
      </c>
      <c r="P262" s="16" t="n">
        <v>-0.129919160539723</v>
      </c>
    </row>
    <row r="263" customFormat="false" ht="15" hidden="false" customHeight="false" outlineLevel="0" collapsed="false">
      <c r="A263" s="17" t="n">
        <v>658</v>
      </c>
      <c r="B263" s="6"/>
      <c r="C263" s="16" t="n">
        <v>0.104113713929065</v>
      </c>
      <c r="D263" s="16" t="n">
        <v>0.118424067684275</v>
      </c>
      <c r="E263" s="16" t="n">
        <v>0.672401078641792</v>
      </c>
      <c r="F263" s="16" t="n">
        <v>0.54224867669709</v>
      </c>
      <c r="G263" s="18" t="n">
        <v>9.43938408281691E-013</v>
      </c>
      <c r="H263" s="6"/>
      <c r="I263" s="18" t="n">
        <v>-0.000881631425212528</v>
      </c>
      <c r="J263" s="16" t="n">
        <v>-0.00103749859555427</v>
      </c>
      <c r="K263" s="16" t="n">
        <v>0.601056628694073</v>
      </c>
      <c r="L263" s="18" t="n">
        <v>1.04575669641764E-006</v>
      </c>
      <c r="M263" s="16" t="n">
        <v>0.707511969621925</v>
      </c>
      <c r="N263" s="18" t="n">
        <v>1.79003554331182E-016</v>
      </c>
      <c r="O263" s="16" t="n">
        <v>0.19868202975899</v>
      </c>
      <c r="P263" s="16" t="n">
        <v>-0.137428936437174</v>
      </c>
    </row>
    <row r="264" customFormat="false" ht="15" hidden="false" customHeight="false" outlineLevel="0" collapsed="false">
      <c r="A264" s="17" t="n">
        <v>659</v>
      </c>
      <c r="B264" s="6"/>
      <c r="C264" s="16" t="n">
        <v>0.103136541295019</v>
      </c>
      <c r="D264" s="16" t="n">
        <v>0.117272216730512</v>
      </c>
      <c r="E264" s="16" t="n">
        <v>0.671300423752133</v>
      </c>
      <c r="F264" s="16" t="n">
        <v>0.540104948566628</v>
      </c>
      <c r="G264" s="18" t="n">
        <v>1.24952512175442E-012</v>
      </c>
      <c r="H264" s="6"/>
      <c r="I264" s="18" t="n">
        <v>-0.000879900167110017</v>
      </c>
      <c r="J264" s="16" t="n">
        <v>-0.00104982291943947</v>
      </c>
      <c r="K264" s="16" t="n">
        <v>0.606196687028782</v>
      </c>
      <c r="L264" s="18" t="n">
        <v>1.96716218460316E-007</v>
      </c>
      <c r="M264" s="16" t="n">
        <v>0.690892080788069</v>
      </c>
      <c r="N264" s="18" t="n">
        <v>4.54483644214954E-014</v>
      </c>
      <c r="O264" s="16" t="n">
        <v>0.197927389075407</v>
      </c>
      <c r="P264" s="16" t="n">
        <v>-0.1442005454803</v>
      </c>
    </row>
    <row r="265" customFormat="false" ht="15" hidden="false" customHeight="false" outlineLevel="0" collapsed="false">
      <c r="A265" s="17" t="n">
        <v>660</v>
      </c>
      <c r="B265" s="6"/>
      <c r="C265" s="16" t="n">
        <v>0.102150368235467</v>
      </c>
      <c r="D265" s="16" t="n">
        <v>0.116089509016967</v>
      </c>
      <c r="E265" s="16" t="n">
        <v>0.67069506356282</v>
      </c>
      <c r="F265" s="16" t="n">
        <v>0.537527803665578</v>
      </c>
      <c r="G265" s="18" t="n">
        <v>1.77257233320807E-012</v>
      </c>
      <c r="H265" s="6"/>
      <c r="I265" s="18" t="n">
        <v>-0.000867264248312692</v>
      </c>
      <c r="J265" s="16" t="n">
        <v>-0.00104919277859877</v>
      </c>
      <c r="K265" s="16" t="n">
        <v>0.611215673325629</v>
      </c>
      <c r="L265" s="18" t="n">
        <v>4.0316077437421E-008</v>
      </c>
      <c r="M265" s="16" t="n">
        <v>0.662495184634858</v>
      </c>
      <c r="N265" s="18" t="n">
        <v>1.41790322947569E-010</v>
      </c>
      <c r="O265" s="16" t="n">
        <v>0.197019709930156</v>
      </c>
      <c r="P265" s="16" t="n">
        <v>-0.150035645303342</v>
      </c>
    </row>
    <row r="266" customFormat="false" ht="15" hidden="false" customHeight="false" outlineLevel="0" collapsed="false">
      <c r="A266" s="17" t="n">
        <v>661</v>
      </c>
      <c r="B266" s="6"/>
      <c r="C266" s="16" t="n">
        <v>0.101181484235519</v>
      </c>
      <c r="D266" s="16" t="n">
        <v>0.114907435298755</v>
      </c>
      <c r="E266" s="16" t="n">
        <v>0.669770513455506</v>
      </c>
      <c r="F266" s="16" t="n">
        <v>0.534565309578651</v>
      </c>
      <c r="G266" s="18" t="n">
        <v>2.59395383187113E-012</v>
      </c>
      <c r="H266" s="6"/>
      <c r="I266" s="18" t="n">
        <v>-0.000841310360326246</v>
      </c>
      <c r="J266" s="16" t="n">
        <v>-0.0010323347169944</v>
      </c>
      <c r="K266" s="16" t="n">
        <v>0.616047548291233</v>
      </c>
      <c r="L266" s="18" t="n">
        <v>9.23024188937077E-009</v>
      </c>
      <c r="M266" s="16" t="n">
        <v>0.617621484783446</v>
      </c>
      <c r="N266" s="18" t="n">
        <v>4.72247892375144E-006</v>
      </c>
      <c r="O266" s="16" t="n">
        <v>0.195975683347648</v>
      </c>
      <c r="P266" s="16" t="n">
        <v>-0.15502527761558</v>
      </c>
    </row>
    <row r="267" customFormat="false" ht="15" hidden="false" customHeight="false" outlineLevel="0" collapsed="false">
      <c r="A267" s="17" t="n">
        <v>662</v>
      </c>
      <c r="B267" s="6"/>
      <c r="C267" s="16" t="n">
        <v>0.100255267626056</v>
      </c>
      <c r="D267" s="16" t="n">
        <v>0.113756994642609</v>
      </c>
      <c r="E267" s="16" t="n">
        <v>0.668636838919157</v>
      </c>
      <c r="F267" s="16" t="n">
        <v>0.531279816183684</v>
      </c>
      <c r="G267" s="18" t="n">
        <v>3.9609917624689E-012</v>
      </c>
      <c r="H267" s="6"/>
      <c r="I267" s="18" t="n">
        <v>-0.000800553382468193</v>
      </c>
      <c r="J267" s="18" t="n">
        <v>-0.000997090578827535</v>
      </c>
      <c r="K267" s="16" t="n">
        <v>0.62155082273953</v>
      </c>
      <c r="L267" s="18" t="n">
        <v>2.35870457155123E-009</v>
      </c>
      <c r="M267" s="16" t="n">
        <v>0.55796598976391</v>
      </c>
      <c r="N267" s="16" t="n">
        <v>0.0453378003582633</v>
      </c>
      <c r="O267" s="16" t="n">
        <v>0.194817047294764</v>
      </c>
      <c r="P267" s="16" t="n">
        <v>-0.159270965785981</v>
      </c>
    </row>
    <row r="268" customFormat="false" ht="15" hidden="false" customHeight="false" outlineLevel="0" collapsed="false">
      <c r="A268" s="17" t="n">
        <v>663</v>
      </c>
      <c r="B268" s="6"/>
      <c r="C268" s="16" t="n">
        <v>0.0993927020449967</v>
      </c>
      <c r="D268" s="16" t="n">
        <v>0.112665713352386</v>
      </c>
      <c r="E268" s="16" t="n">
        <v>0.667117935171427</v>
      </c>
      <c r="F268" s="16" t="n">
        <v>0.527761587341114</v>
      </c>
      <c r="G268" s="18" t="n">
        <v>6.20454528824681E-012</v>
      </c>
      <c r="H268" s="6"/>
      <c r="I268" s="18" t="n">
        <v>-0.000745560244494706</v>
      </c>
      <c r="J268" s="18" t="n">
        <v>-0.000943548374971084</v>
      </c>
      <c r="K268" s="16" t="n">
        <v>0.625601232733476</v>
      </c>
      <c r="L268" s="18" t="n">
        <v>7.01161693360517E-010</v>
      </c>
      <c r="M268" s="16" t="n">
        <v>0.506455340927852</v>
      </c>
      <c r="N268" s="16" t="n">
        <v>0.725857824255534</v>
      </c>
      <c r="O268" s="16" t="n">
        <v>0.193575431830356</v>
      </c>
      <c r="P268" s="16" t="n">
        <v>-0.162749590438792</v>
      </c>
    </row>
    <row r="269" customFormat="false" ht="15" hidden="false" customHeight="false" outlineLevel="0" collapsed="false">
      <c r="A269" s="17" t="n">
        <v>664</v>
      </c>
      <c r="B269" s="6"/>
      <c r="C269" s="16" t="n">
        <v>0.098610880740806</v>
      </c>
      <c r="D269" s="16" t="n">
        <v>0.111657778357395</v>
      </c>
      <c r="E269" s="16" t="n">
        <v>0.665742116559353</v>
      </c>
      <c r="F269" s="16" t="n">
        <v>0.524133781670966</v>
      </c>
      <c r="G269" s="18" t="n">
        <v>9.66677201041671E-012</v>
      </c>
      <c r="H269" s="6"/>
      <c r="I269" s="18" t="n">
        <v>-0.000678288292869275</v>
      </c>
      <c r="J269" s="18" t="n">
        <v>-0.00087351894693727</v>
      </c>
      <c r="K269" s="16" t="n">
        <v>0.629134334929283</v>
      </c>
      <c r="L269" s="18" t="n">
        <v>2.58806813229298E-010</v>
      </c>
      <c r="M269" s="16" t="n">
        <v>0.55534643112652</v>
      </c>
      <c r="N269" s="16" t="n">
        <v>0.0221366974447918</v>
      </c>
      <c r="O269" s="16" t="n">
        <v>0.192294171006985</v>
      </c>
      <c r="P269" s="16" t="n">
        <v>-0.165412848193631</v>
      </c>
    </row>
    <row r="270" customFormat="false" ht="15" hidden="false" customHeight="false" outlineLevel="0" collapsed="false">
      <c r="A270" s="17" t="n">
        <v>665</v>
      </c>
      <c r="B270" s="6"/>
      <c r="C270" s="16" t="n">
        <v>0.0979257286166135</v>
      </c>
      <c r="D270" s="16" t="n">
        <v>0.110755748759945</v>
      </c>
      <c r="E270" s="16" t="n">
        <v>0.665125749821144</v>
      </c>
      <c r="F270" s="16" t="n">
        <v>0.520531517126049</v>
      </c>
      <c r="G270" s="18" t="n">
        <v>1.497494455558E-011</v>
      </c>
      <c r="H270" s="6"/>
      <c r="I270" s="18" t="n">
        <v>-0.000601117544999887</v>
      </c>
      <c r="J270" s="18" t="n">
        <v>-0.00078943007503293</v>
      </c>
      <c r="K270" s="16" t="n">
        <v>0.631126520279566</v>
      </c>
      <c r="L270" s="18" t="n">
        <v>1.260785857206E-010</v>
      </c>
      <c r="M270" s="16" t="n">
        <v>0.586935226459744</v>
      </c>
      <c r="N270" s="18" t="n">
        <v>0.000240675689743249</v>
      </c>
      <c r="O270" s="16" t="n">
        <v>0.191020956955646</v>
      </c>
      <c r="P270" s="16" t="n">
        <v>-0.167163620874709</v>
      </c>
    </row>
    <row r="271" customFormat="false" ht="15" hidden="false" customHeight="false" outlineLevel="0" collapsed="false">
      <c r="A271" s="17" t="n">
        <v>666</v>
      </c>
      <c r="B271" s="6"/>
      <c r="C271" s="16" t="n">
        <v>0.0973432837740306</v>
      </c>
      <c r="D271" s="16" t="n">
        <v>0.109969677050927</v>
      </c>
      <c r="E271" s="16" t="n">
        <v>0.664124153871554</v>
      </c>
      <c r="F271" s="16" t="n">
        <v>0.5170194310831</v>
      </c>
      <c r="G271" s="18" t="n">
        <v>2.23796030546394E-011</v>
      </c>
      <c r="H271" s="6"/>
      <c r="I271" s="18" t="n">
        <v>-0.000516810967197865</v>
      </c>
      <c r="J271" s="18" t="n">
        <v>-0.000694435421512883</v>
      </c>
      <c r="K271" s="16" t="n">
        <v>0.632645424027296</v>
      </c>
      <c r="L271" s="18" t="n">
        <v>8.5305123236668E-011</v>
      </c>
      <c r="M271" s="16" t="n">
        <v>0.609058389741896</v>
      </c>
      <c r="N271" s="18" t="n">
        <v>5.00510087920726E-006</v>
      </c>
      <c r="O271" s="16" t="n">
        <v>0.189778687334083</v>
      </c>
      <c r="P271" s="16" t="n">
        <v>-0.167932102616863</v>
      </c>
    </row>
    <row r="272" customFormat="false" ht="15" hidden="false" customHeight="false" outlineLevel="0" collapsed="false">
      <c r="A272" s="17" t="n">
        <v>667</v>
      </c>
      <c r="B272" s="6"/>
      <c r="C272" s="16" t="n">
        <v>0.0968648700312273</v>
      </c>
      <c r="D272" s="16" t="n">
        <v>0.109304215919513</v>
      </c>
      <c r="E272" s="16" t="n">
        <v>0.662935446590722</v>
      </c>
      <c r="F272" s="16" t="n">
        <v>0.513659029588268</v>
      </c>
      <c r="G272" s="18" t="n">
        <v>3.27090251467258E-011</v>
      </c>
      <c r="H272" s="6"/>
      <c r="I272" s="18" t="n">
        <v>-0.000428318572797529</v>
      </c>
      <c r="J272" s="18" t="n">
        <v>-0.000592209353040558</v>
      </c>
      <c r="K272" s="16" t="n">
        <v>0.632733476418469</v>
      </c>
      <c r="L272" s="18" t="n">
        <v>8.68409784160855E-011</v>
      </c>
      <c r="M272" s="16" t="n">
        <v>0.622706510373672</v>
      </c>
      <c r="N272" s="18" t="n">
        <v>2.3100914845117E-007</v>
      </c>
      <c r="O272" s="16" t="n">
        <v>0.188589216528624</v>
      </c>
      <c r="P272" s="16" t="n">
        <v>-0.167575575855107</v>
      </c>
    </row>
    <row r="273" customFormat="false" ht="15" hidden="false" customHeight="false" outlineLevel="0" collapsed="false">
      <c r="A273" s="17" t="n">
        <v>668</v>
      </c>
      <c r="B273" s="6"/>
      <c r="C273" s="16" t="n">
        <v>0.096491151058367</v>
      </c>
      <c r="D273" s="16" t="n">
        <v>0.108763758041288</v>
      </c>
      <c r="E273" s="16" t="n">
        <v>0.662253040559133</v>
      </c>
      <c r="F273" s="16" t="n">
        <v>0.510551539124647</v>
      </c>
      <c r="G273" s="18" t="n">
        <v>4.58904821366093E-011</v>
      </c>
      <c r="H273" s="6"/>
      <c r="I273" s="18" t="n">
        <v>-0.000338436908842764</v>
      </c>
      <c r="J273" s="18" t="n">
        <v>-0.000486417179063558</v>
      </c>
      <c r="K273" s="16" t="n">
        <v>0.631742887017776</v>
      </c>
      <c r="L273" s="18" t="n">
        <v>1.51308313484796E-010</v>
      </c>
      <c r="M273" s="16" t="n">
        <v>0.633614000330196</v>
      </c>
      <c r="N273" s="18" t="n">
        <v>2.50991840819176E-008</v>
      </c>
      <c r="O273" s="16" t="n">
        <v>0.187488528593524</v>
      </c>
      <c r="P273" s="16" t="n">
        <v>-0.165899393059256</v>
      </c>
    </row>
    <row r="274" customFormat="false" ht="15" hidden="false" customHeight="false" outlineLevel="0" collapsed="false">
      <c r="A274" s="17" t="n">
        <v>669</v>
      </c>
      <c r="B274" s="6"/>
      <c r="C274" s="16" t="n">
        <v>0.0962205631224094</v>
      </c>
      <c r="D274" s="16" t="n">
        <v>0.108349045483494</v>
      </c>
      <c r="E274" s="16" t="n">
        <v>0.661174398767267</v>
      </c>
      <c r="F274" s="16" t="n">
        <v>0.507792249565353</v>
      </c>
      <c r="G274" s="18" t="n">
        <v>6.18563036171866E-011</v>
      </c>
      <c r="H274" s="6"/>
      <c r="I274" s="18" t="n">
        <v>-0.000249145645352794</v>
      </c>
      <c r="J274" s="18" t="n">
        <v>-0.000379755819500097</v>
      </c>
      <c r="K274" s="16" t="n">
        <v>0.629860767156458</v>
      </c>
      <c r="L274" s="18" t="n">
        <v>5.74343774949912E-010</v>
      </c>
      <c r="M274" s="16" t="n">
        <v>0.642991579990094</v>
      </c>
      <c r="N274" s="18" t="n">
        <v>4.24112122715984E-009</v>
      </c>
      <c r="O274" s="16" t="n">
        <v>0.186510582599537</v>
      </c>
      <c r="P274" s="16" t="n">
        <v>-0.162379900749356</v>
      </c>
    </row>
    <row r="275" customFormat="false" ht="15" hidden="false" customHeight="false" outlineLevel="0" collapsed="false">
      <c r="A275" s="17" t="n">
        <v>670</v>
      </c>
      <c r="B275" s="6"/>
      <c r="C275" s="16" t="n">
        <v>0.0960453723016739</v>
      </c>
      <c r="D275" s="16" t="n">
        <v>0.108052903458433</v>
      </c>
      <c r="E275" s="16" t="n">
        <v>0.660216829013263</v>
      </c>
      <c r="F275" s="16" t="n">
        <v>0.505419534921625</v>
      </c>
      <c r="G275" s="18" t="n">
        <v>7.85500817546486E-011</v>
      </c>
      <c r="H275" s="6"/>
      <c r="I275" s="18" t="n">
        <v>-0.0001615847027296</v>
      </c>
      <c r="J275" s="18" t="n">
        <v>-0.000273614221517051</v>
      </c>
      <c r="K275" s="16" t="n">
        <v>0.624907820152991</v>
      </c>
      <c r="L275" s="18" t="n">
        <v>6.63893322391566E-009</v>
      </c>
      <c r="M275" s="16" t="n">
        <v>0.651444609542678</v>
      </c>
      <c r="N275" s="18" t="n">
        <v>7.97476915948402E-010</v>
      </c>
      <c r="O275" s="16" t="n">
        <v>0.185669202602898</v>
      </c>
      <c r="P275" s="16" t="n">
        <v>-0.15568758828709</v>
      </c>
    </row>
    <row r="276" customFormat="false" ht="15" hidden="false" customHeight="false" outlineLevel="0" collapsed="false">
      <c r="A276" s="17" t="n">
        <v>671</v>
      </c>
      <c r="B276" s="6"/>
      <c r="C276" s="16" t="n">
        <v>0.0959555674618</v>
      </c>
      <c r="D276" s="16" t="n">
        <v>0.107864142737571</v>
      </c>
      <c r="E276" s="16" t="n">
        <v>0.659545429530571</v>
      </c>
      <c r="F276" s="16" t="n">
        <v>0.503407711246585</v>
      </c>
      <c r="G276" s="18" t="n">
        <v>8.87114487462407E-011</v>
      </c>
      <c r="H276" s="6"/>
      <c r="I276" s="18" t="n">
        <v>-7.65627999077612E-005</v>
      </c>
      <c r="J276" s="18" t="n">
        <v>-0.000169325996023695</v>
      </c>
      <c r="K276" s="16" t="n">
        <v>0.614880854108194</v>
      </c>
      <c r="L276" s="18" t="n">
        <v>2.229347284569E-007</v>
      </c>
      <c r="M276" s="16" t="n">
        <v>0.659985691486434</v>
      </c>
      <c r="N276" s="18" t="n">
        <v>1.53284503284197E-010</v>
      </c>
      <c r="O276" s="16" t="n">
        <v>0.18495547672134</v>
      </c>
      <c r="P276" s="16" t="n">
        <v>-0.144545242768404</v>
      </c>
    </row>
    <row r="277" customFormat="false" ht="15" hidden="false" customHeight="false" outlineLevel="0" collapsed="false">
      <c r="A277" s="17" t="n">
        <v>672</v>
      </c>
      <c r="B277" s="6"/>
      <c r="C277" s="16" t="n">
        <v>0.0959457638388133</v>
      </c>
      <c r="D277" s="16" t="n">
        <v>0.10777493061425</v>
      </c>
      <c r="E277" s="16" t="n">
        <v>0.659083154476914</v>
      </c>
      <c r="F277" s="16" t="n">
        <v>0.501688397745512</v>
      </c>
      <c r="G277" s="18" t="n">
        <v>1.02088419635773E-010</v>
      </c>
      <c r="H277" s="6"/>
      <c r="I277" s="18" t="n">
        <v>5.64773276269546E-006</v>
      </c>
      <c r="J277" s="18" t="n">
        <v>-6.73453366444388E-005</v>
      </c>
      <c r="K277" s="16" t="n">
        <v>0.598976390952617</v>
      </c>
      <c r="L277" s="18" t="n">
        <v>1.81111518003683E-005</v>
      </c>
      <c r="M277" s="16" t="n">
        <v>0.668912002641572</v>
      </c>
      <c r="N277" s="18" t="n">
        <v>2.54851329050688E-011</v>
      </c>
      <c r="O277" s="16" t="n">
        <v>0.184345291333136</v>
      </c>
      <c r="P277" s="16" t="n">
        <v>-0.127133094960504</v>
      </c>
    </row>
    <row r="278" customFormat="false" ht="15" hidden="false" customHeight="false" outlineLevel="0" collapsed="false">
      <c r="A278" s="17" t="n">
        <v>673</v>
      </c>
      <c r="B278" s="6"/>
      <c r="C278" s="16" t="n">
        <v>0.0960100684327512</v>
      </c>
      <c r="D278" s="16" t="n">
        <v>0.107778755724579</v>
      </c>
      <c r="E278" s="16" t="n">
        <v>0.658587859776567</v>
      </c>
      <c r="F278" s="16" t="n">
        <v>0.500306730755347</v>
      </c>
      <c r="G278" s="18" t="n">
        <v>1.13713969824313E-010</v>
      </c>
      <c r="H278" s="6"/>
      <c r="I278" s="18" t="n">
        <v>8.56357223534499E-005</v>
      </c>
      <c r="J278" s="18" t="n">
        <v>3.3359535273883E-005</v>
      </c>
      <c r="K278" s="16" t="n">
        <v>0.577095371746189</v>
      </c>
      <c r="L278" s="16" t="n">
        <v>0.00202562777410368</v>
      </c>
      <c r="M278" s="16" t="n">
        <v>0.677772274503329</v>
      </c>
      <c r="N278" s="18" t="n">
        <v>2.83930737458598E-012</v>
      </c>
      <c r="O278" s="16" t="n">
        <v>0.183854782336843</v>
      </c>
      <c r="P278" s="16" t="n">
        <v>-0.100631633312451</v>
      </c>
    </row>
    <row r="279" customFormat="false" ht="15" hidden="false" customHeight="false" outlineLevel="0" collapsed="false">
      <c r="A279" s="17" t="n">
        <v>674</v>
      </c>
      <c r="B279" s="6"/>
      <c r="C279" s="16" t="n">
        <v>0.0961434048622126</v>
      </c>
      <c r="D279" s="16" t="n">
        <v>0.107869134942073</v>
      </c>
      <c r="E279" s="16" t="n">
        <v>0.658477794287601</v>
      </c>
      <c r="F279" s="16" t="n">
        <v>0.499267718707462</v>
      </c>
      <c r="G279" s="18" t="n">
        <v>1.21281684013174E-010</v>
      </c>
      <c r="H279" s="6"/>
      <c r="I279" s="18" t="n">
        <v>0.000164316536947165</v>
      </c>
      <c r="J279" s="18" t="n">
        <v>0.000134293759698921</v>
      </c>
      <c r="K279" s="16" t="n">
        <v>0.544956248968136</v>
      </c>
      <c r="L279" s="16" t="n">
        <v>0.0851146037943551</v>
      </c>
      <c r="M279" s="16" t="n">
        <v>0.685421825986462</v>
      </c>
      <c r="N279" s="18" t="n">
        <v>2.04939862554482E-013</v>
      </c>
      <c r="O279" s="16" t="n">
        <v>0.183485829593353</v>
      </c>
      <c r="P279" s="16" t="n">
        <v>-0.0623252627964728</v>
      </c>
    </row>
    <row r="280" customFormat="false" ht="15" hidden="false" customHeight="false" outlineLevel="0" collapsed="false">
      <c r="A280" s="17" t="n">
        <v>675</v>
      </c>
      <c r="B280" s="6"/>
      <c r="C280" s="16" t="n">
        <v>0.0963437187243142</v>
      </c>
      <c r="D280" s="16" t="n">
        <v>0.108042198258677</v>
      </c>
      <c r="E280" s="16" t="n">
        <v>0.658004512685048</v>
      </c>
      <c r="F280" s="16" t="n">
        <v>0.498531055545636</v>
      </c>
      <c r="G280" s="18" t="n">
        <v>1.26608403419113E-010</v>
      </c>
      <c r="H280" s="6"/>
      <c r="I280" s="18" t="n">
        <v>0.000242655214375393</v>
      </c>
      <c r="J280" s="18" t="n">
        <v>0.000237421486767673</v>
      </c>
      <c r="K280" s="16" t="n">
        <v>0.50623520994992</v>
      </c>
      <c r="L280" s="16" t="n">
        <v>0.797510257440919</v>
      </c>
      <c r="M280" s="16" t="n">
        <v>0.691046172472621</v>
      </c>
      <c r="N280" s="18" t="n">
        <v>1.3783242099763E-014</v>
      </c>
      <c r="O280" s="16" t="n">
        <v>0.183224193816466</v>
      </c>
      <c r="P280" s="16" t="n">
        <v>-0.0112153540116313</v>
      </c>
    </row>
    <row r="281" customFormat="false" ht="15" hidden="false" customHeight="false" outlineLevel="0" collapsed="false">
      <c r="A281" s="17" t="n">
        <v>676</v>
      </c>
      <c r="B281" s="6"/>
      <c r="C281" s="16" t="n">
        <v>0.0966118725883313</v>
      </c>
      <c r="D281" s="16" t="n">
        <v>0.108299086808808</v>
      </c>
      <c r="E281" s="16" t="n">
        <v>0.658026525782841</v>
      </c>
      <c r="F281" s="16" t="n">
        <v>0.498106807498431</v>
      </c>
      <c r="G281" s="18" t="n">
        <v>1.28277256557948E-010</v>
      </c>
      <c r="H281" s="6"/>
      <c r="I281" s="18" t="n">
        <v>0.000322319458893944</v>
      </c>
      <c r="J281" s="18" t="n">
        <v>0.000345741033971362</v>
      </c>
      <c r="K281" s="16" t="n">
        <v>0.53883660778163</v>
      </c>
      <c r="L281" s="16" t="n">
        <v>0.231139062894413</v>
      </c>
      <c r="M281" s="16" t="n">
        <v>0.694744372901877</v>
      </c>
      <c r="N281" s="18" t="n">
        <v>1.4884438367959E-015</v>
      </c>
      <c r="O281" s="16" t="n">
        <v>0.183073498773602</v>
      </c>
      <c r="P281" s="16" t="n">
        <v>0.0484838244933618</v>
      </c>
    </row>
    <row r="282" customFormat="false" ht="15" hidden="false" customHeight="false" outlineLevel="0" collapsed="false">
      <c r="A282" s="17" t="n">
        <v>677</v>
      </c>
      <c r="B282" s="6"/>
      <c r="C282" s="16" t="n">
        <v>0.0969504532107475</v>
      </c>
      <c r="D282" s="16" t="n">
        <v>0.108645123919698</v>
      </c>
      <c r="E282" s="16" t="n">
        <v>0.658180617467393</v>
      </c>
      <c r="F282" s="16" t="n">
        <v>0.498040579438146</v>
      </c>
      <c r="G282" s="18" t="n">
        <v>1.26608403419113E-010</v>
      </c>
      <c r="H282" s="6"/>
      <c r="I282" s="18" t="n">
        <v>0.000405401577827895</v>
      </c>
      <c r="J282" s="18" t="n">
        <v>0.000462789083110189</v>
      </c>
      <c r="K282" s="16" t="n">
        <v>0.585548401298773</v>
      </c>
      <c r="L282" s="16" t="n">
        <v>0.0049024962154217</v>
      </c>
      <c r="M282" s="16" t="n">
        <v>0.696505420725332</v>
      </c>
      <c r="N282" s="18" t="n">
        <v>4.08801156448308E-016</v>
      </c>
      <c r="O282" s="16" t="n">
        <v>0.183049973068233</v>
      </c>
      <c r="P282" s="16" t="n">
        <v>0.106000707268652</v>
      </c>
    </row>
    <row r="283" customFormat="false" ht="15" hidden="false" customHeight="false" outlineLevel="0" collapsed="false">
      <c r="A283" s="17" t="n">
        <v>678</v>
      </c>
      <c r="B283" s="6"/>
      <c r="C283" s="16" t="n">
        <v>0.097364548039678</v>
      </c>
      <c r="D283" s="16" t="n">
        <v>0.109091341541836</v>
      </c>
      <c r="E283" s="16" t="n">
        <v>0.658631885972153</v>
      </c>
      <c r="F283" s="16" t="n">
        <v>0.49845113765519</v>
      </c>
      <c r="G283" s="18" t="n">
        <v>1.20217942226283E-010</v>
      </c>
      <c r="H283" s="6"/>
      <c r="I283" s="18" t="n">
        <v>0.000494272214256841</v>
      </c>
      <c r="J283" s="18" t="n">
        <v>0.000592259126034076</v>
      </c>
      <c r="K283" s="16" t="n">
        <v>0.626789940014309</v>
      </c>
      <c r="L283" s="18" t="n">
        <v>1.21315977130914E-005</v>
      </c>
      <c r="M283" s="16" t="n">
        <v>0.695823014693743</v>
      </c>
      <c r="N283" s="18" t="n">
        <v>2.55620096654354E-016</v>
      </c>
      <c r="O283" s="16" t="n">
        <v>0.183195807566328</v>
      </c>
      <c r="P283" s="16" t="n">
        <v>0.15070978192922</v>
      </c>
    </row>
    <row r="284" customFormat="false" ht="15" hidden="false" customHeight="false" outlineLevel="0" collapsed="false">
      <c r="A284" s="17" t="n">
        <v>679</v>
      </c>
      <c r="B284" s="6"/>
      <c r="C284" s="16" t="n">
        <v>0.0978610860927578</v>
      </c>
      <c r="D284" s="16" t="n">
        <v>0.109653459634597</v>
      </c>
      <c r="E284" s="16" t="n">
        <v>0.659325298552639</v>
      </c>
      <c r="F284" s="16" t="n">
        <v>0.499535462753649</v>
      </c>
      <c r="G284" s="18" t="n">
        <v>1.05769777393604E-010</v>
      </c>
      <c r="H284" s="6"/>
      <c r="I284" s="18" t="n">
        <v>0.000593109200338781</v>
      </c>
      <c r="J284" s="18" t="n">
        <v>0.000739599196657194</v>
      </c>
      <c r="K284" s="16" t="n">
        <v>0.660558032029057</v>
      </c>
      <c r="L284" s="18" t="n">
        <v>1.45668552025384E-008</v>
      </c>
      <c r="M284" s="16" t="n">
        <v>0.693852842441253</v>
      </c>
      <c r="N284" s="18" t="n">
        <v>3.07006259796374E-016</v>
      </c>
      <c r="O284" s="16" t="n">
        <v>0.183580912815461</v>
      </c>
      <c r="P284" s="16" t="n">
        <v>0.180040080288394</v>
      </c>
    </row>
    <row r="285" customFormat="false" ht="15" hidden="false" customHeight="false" outlineLevel="0" collapsed="false">
      <c r="A285" s="17" t="n">
        <v>680</v>
      </c>
      <c r="B285" s="6"/>
      <c r="C285" s="16" t="n">
        <v>0.0984443856152856</v>
      </c>
      <c r="D285" s="16" t="n">
        <v>0.110346898810912</v>
      </c>
      <c r="E285" s="16" t="n">
        <v>0.659908645644158</v>
      </c>
      <c r="F285" s="16" t="n">
        <v>0.501506470157961</v>
      </c>
      <c r="G285" s="18" t="n">
        <v>8.68459847612378E-011</v>
      </c>
      <c r="H285" s="6"/>
      <c r="I285" s="18" t="n">
        <v>0.000707629183159245</v>
      </c>
      <c r="J285" s="18" t="n">
        <v>0.000911368222164022</v>
      </c>
      <c r="K285" s="16" t="n">
        <v>0.684871498541632</v>
      </c>
      <c r="L285" s="18" t="n">
        <v>2.81670222978809E-011</v>
      </c>
      <c r="M285" s="16" t="n">
        <v>0.689197072257994</v>
      </c>
      <c r="N285" s="18" t="n">
        <v>6.43935279725986E-016</v>
      </c>
      <c r="O285" s="16" t="n">
        <v>0.184280712638131</v>
      </c>
      <c r="P285" s="16" t="n">
        <v>0.197351948859266</v>
      </c>
    </row>
    <row r="286" customFormat="false" ht="15" hidden="false" customHeight="false" outlineLevel="0" collapsed="false">
      <c r="A286" s="17" t="n">
        <v>681</v>
      </c>
      <c r="B286" s="6"/>
      <c r="C286" s="16" t="n">
        <v>0.0991191765200052</v>
      </c>
      <c r="D286" s="16" t="n">
        <v>0.111189799024189</v>
      </c>
      <c r="E286" s="16" t="n">
        <v>0.661262451158439</v>
      </c>
      <c r="F286" s="16" t="n">
        <v>0.504597233191022</v>
      </c>
      <c r="G286" s="18" t="n">
        <v>6.49912542154208E-011</v>
      </c>
      <c r="H286" s="6"/>
      <c r="I286" s="18" t="n">
        <v>0.000843984049562365</v>
      </c>
      <c r="J286" s="16" t="n">
        <v>0.00111388803976246</v>
      </c>
      <c r="K286" s="16" t="n">
        <v>0.695900060536019</v>
      </c>
      <c r="L286" s="18" t="n">
        <v>2.52473236285003E-013</v>
      </c>
      <c r="M286" s="16" t="n">
        <v>0.683902922238732</v>
      </c>
      <c r="N286" s="18" t="n">
        <v>2.38762206387201E-015</v>
      </c>
      <c r="O286" s="16" t="n">
        <v>0.185377513656964</v>
      </c>
      <c r="P286" s="16" t="n">
        <v>0.206997701465127</v>
      </c>
    </row>
    <row r="287" customFormat="false" ht="15" hidden="false" customHeight="false" outlineLevel="0" collapsed="false">
      <c r="A287" s="17" t="n">
        <v>682</v>
      </c>
      <c r="B287" s="6"/>
      <c r="C287" s="16" t="n">
        <v>0.0998962416488471</v>
      </c>
      <c r="D287" s="16" t="n">
        <v>0.112207919733857</v>
      </c>
      <c r="E287" s="16" t="n">
        <v>0.662748335259479</v>
      </c>
      <c r="F287" s="16" t="n">
        <v>0.509046853588867</v>
      </c>
      <c r="G287" s="18" t="n">
        <v>3.92828368021122E-011</v>
      </c>
      <c r="H287" s="6"/>
      <c r="I287" s="16" t="n">
        <v>0.00100974033374771</v>
      </c>
      <c r="J287" s="16" t="n">
        <v>0.00135398443256081</v>
      </c>
      <c r="K287" s="16" t="n">
        <v>0.698948874580375</v>
      </c>
      <c r="L287" s="18" t="n">
        <v>1.20311054991047E-014</v>
      </c>
      <c r="M287" s="16" t="n">
        <v>0.677530130427605</v>
      </c>
      <c r="N287" s="18" t="n">
        <v>1.3783242099763E-014</v>
      </c>
      <c r="O287" s="16" t="n">
        <v>0.186955307636287</v>
      </c>
      <c r="P287" s="16" t="n">
        <v>0.212001430618178</v>
      </c>
    </row>
    <row r="288" customFormat="false" ht="15" hidden="false" customHeight="false" outlineLevel="0" collapsed="false">
      <c r="A288" s="17" t="n">
        <v>683</v>
      </c>
      <c r="B288" s="6"/>
      <c r="C288" s="16" t="n">
        <v>0.100798124445568</v>
      </c>
      <c r="D288" s="16" t="n">
        <v>0.113440064602349</v>
      </c>
      <c r="E288" s="16" t="n">
        <v>0.665632051070387</v>
      </c>
      <c r="F288" s="16" t="n">
        <v>0.51512966551323</v>
      </c>
      <c r="G288" s="18" t="n">
        <v>1.92556827488503E-011</v>
      </c>
      <c r="H288" s="6"/>
      <c r="I288" s="16" t="n">
        <v>0.00121359255805432</v>
      </c>
      <c r="J288" s="16" t="n">
        <v>0.00163868884313799</v>
      </c>
      <c r="K288" s="16" t="n">
        <v>0.697617082163888</v>
      </c>
      <c r="L288" s="18" t="n">
        <v>2.47179071705715E-015</v>
      </c>
      <c r="M288" s="16" t="n">
        <v>0.669374277695229</v>
      </c>
      <c r="N288" s="18" t="n">
        <v>1.36373805884994E-013</v>
      </c>
      <c r="O288" s="16" t="n">
        <v>0.189109875396133</v>
      </c>
      <c r="P288" s="16" t="n">
        <v>0.214168887384532</v>
      </c>
    </row>
    <row r="289" customFormat="false" ht="15" hidden="false" customHeight="false" outlineLevel="0" collapsed="false">
      <c r="A289" s="17" t="n">
        <v>684</v>
      </c>
      <c r="B289" s="6"/>
      <c r="C289" s="16" t="n">
        <v>0.101854831540558</v>
      </c>
      <c r="D289" s="16" t="n">
        <v>0.114929043402891</v>
      </c>
      <c r="E289" s="16" t="n">
        <v>0.668680865114743</v>
      </c>
      <c r="F289" s="16" t="n">
        <v>0.522921318412779</v>
      </c>
      <c r="G289" s="18" t="n">
        <v>7.6858864936439E-012</v>
      </c>
      <c r="H289" s="6"/>
      <c r="I289" s="16" t="n">
        <v>0.0014645449097744</v>
      </c>
      <c r="J289" s="16" t="n">
        <v>0.00197455430333344</v>
      </c>
      <c r="K289" s="16" t="n">
        <v>0.694150019261461</v>
      </c>
      <c r="L289" s="18" t="n">
        <v>1.54011837499382E-015</v>
      </c>
      <c r="M289" s="16" t="n">
        <v>0.659996698035331</v>
      </c>
      <c r="N289" s="18" t="n">
        <v>2.26395212376335E-012</v>
      </c>
      <c r="O289" s="16" t="n">
        <v>0.191865736071554</v>
      </c>
      <c r="P289" s="16" t="n">
        <v>0.214547963203297</v>
      </c>
    </row>
    <row r="290" customFormat="false" ht="15" hidden="false" customHeight="false" outlineLevel="0" collapsed="false">
      <c r="A290" s="17" t="n">
        <v>685</v>
      </c>
      <c r="B290" s="6"/>
      <c r="C290" s="16" t="n">
        <v>0.103113570332728</v>
      </c>
      <c r="D290" s="16" t="n">
        <v>0.116730895277773</v>
      </c>
      <c r="E290" s="16" t="n">
        <v>0.672313026250619</v>
      </c>
      <c r="F290" s="16" t="n">
        <v>0.532316213951197</v>
      </c>
      <c r="G290" s="18" t="n">
        <v>2.50640399066413E-012</v>
      </c>
      <c r="H290" s="6"/>
      <c r="I290" s="16" t="n">
        <v>0.00177123743745047</v>
      </c>
      <c r="J290" s="16" t="n">
        <v>0.00236718729063226</v>
      </c>
      <c r="K290" s="16" t="n">
        <v>0.689439216333719</v>
      </c>
      <c r="L290" s="18" t="n">
        <v>2.00725246050514E-015</v>
      </c>
      <c r="M290" s="16" t="n">
        <v>0.650200869517363</v>
      </c>
      <c r="N290" s="18" t="n">
        <v>5.56331475131283E-011</v>
      </c>
      <c r="O290" s="16" t="n">
        <v>0.19518262342438</v>
      </c>
      <c r="P290" s="16" t="n">
        <v>0.213794926503924</v>
      </c>
    </row>
    <row r="291" customFormat="false" ht="15" hidden="false" customHeight="false" outlineLevel="0" collapsed="false">
      <c r="A291" s="17" t="n">
        <v>686</v>
      </c>
      <c r="B291" s="6"/>
      <c r="C291" s="16" t="n">
        <v>0.104643315579194</v>
      </c>
      <c r="D291" s="16" t="n">
        <v>0.118919477314608</v>
      </c>
      <c r="E291" s="16" t="n">
        <v>0.676781685102636</v>
      </c>
      <c r="F291" s="16" t="n">
        <v>0.543086485272759</v>
      </c>
      <c r="G291" s="18" t="n">
        <v>6.78166927209875E-013</v>
      </c>
      <c r="H291" s="6"/>
      <c r="I291" s="16" t="n">
        <v>0.00214051514489445</v>
      </c>
      <c r="J291" s="16" t="n">
        <v>0.00281942467329943</v>
      </c>
      <c r="K291" s="16" t="n">
        <v>0.684288151450113</v>
      </c>
      <c r="L291" s="18" t="n">
        <v>4.34520461771773E-015</v>
      </c>
      <c r="M291" s="16" t="n">
        <v>0.6371581090749</v>
      </c>
      <c r="N291" s="18" t="n">
        <v>2.96692861406611E-009</v>
      </c>
      <c r="O291" s="16" t="n">
        <v>0.19897686134961</v>
      </c>
      <c r="P291" s="16" t="n">
        <v>0.212056527033061</v>
      </c>
    </row>
    <row r="292" customFormat="false" ht="15" hidden="false" customHeight="false" outlineLevel="0" collapsed="false">
      <c r="A292" s="17" t="n">
        <v>687</v>
      </c>
      <c r="B292" s="6"/>
      <c r="C292" s="16" t="n">
        <v>0.106526237831831</v>
      </c>
      <c r="D292" s="16" t="n">
        <v>0.121574158002441</v>
      </c>
      <c r="E292" s="16" t="n">
        <v>0.681470474932585</v>
      </c>
      <c r="F292" s="16" t="n">
        <v>0.554790654288544</v>
      </c>
      <c r="G292" s="18" t="n">
        <v>1.75723029285156E-013</v>
      </c>
      <c r="H292" s="6"/>
      <c r="I292" s="16" t="n">
        <v>0.00257712755785867</v>
      </c>
      <c r="J292" s="16" t="n">
        <v>0.00333170970323377</v>
      </c>
      <c r="K292" s="16" t="n">
        <v>0.678927962137472</v>
      </c>
      <c r="L292" s="18" t="n">
        <v>1.47512969386024E-014</v>
      </c>
      <c r="M292" s="16" t="n">
        <v>0.620714325023389</v>
      </c>
      <c r="N292" s="18" t="n">
        <v>2.58372522991372E-007</v>
      </c>
      <c r="O292" s="16" t="n">
        <v>0.20308997428491</v>
      </c>
      <c r="P292" s="16" t="n">
        <v>0.209359485855277</v>
      </c>
    </row>
    <row r="293" customFormat="false" ht="15" hidden="false" customHeight="false" outlineLevel="0" collapsed="false">
      <c r="A293" s="17" t="n">
        <v>688</v>
      </c>
      <c r="B293" s="6"/>
      <c r="C293" s="16" t="n">
        <v>0.108859854284489</v>
      </c>
      <c r="D293" s="16" t="n">
        <v>0.124782197846478</v>
      </c>
      <c r="E293" s="16" t="n">
        <v>0.685873094491222</v>
      </c>
      <c r="F293" s="16" t="n">
        <v>0.566876054201245</v>
      </c>
      <c r="G293" s="18" t="n">
        <v>4.53788671458371E-014</v>
      </c>
      <c r="H293" s="6"/>
      <c r="I293" s="16" t="n">
        <v>0.0030835667244654</v>
      </c>
      <c r="J293" s="16" t="n">
        <v>0.00390245976399764</v>
      </c>
      <c r="K293" s="16" t="n">
        <v>0.672357052446206</v>
      </c>
      <c r="L293" s="18" t="n">
        <v>7.02474573560657E-014</v>
      </c>
      <c r="M293" s="16" t="n">
        <v>0.599724836277585</v>
      </c>
      <c r="N293" s="18" t="n">
        <v>4.12641141003158E-005</v>
      </c>
      <c r="O293" s="16" t="n">
        <v>0.207325806065821</v>
      </c>
      <c r="P293" s="16" t="n">
        <v>0.205726615050529</v>
      </c>
    </row>
    <row r="294" customFormat="false" ht="15" hidden="false" customHeight="false" outlineLevel="0" collapsed="false">
      <c r="A294" s="17" t="n">
        <v>689</v>
      </c>
      <c r="B294" s="6"/>
      <c r="C294" s="16" t="n">
        <v>0.111749895534774</v>
      </c>
      <c r="D294" s="16" t="n">
        <v>0.128632120968971</v>
      </c>
      <c r="E294" s="16" t="n">
        <v>0.690539871223378</v>
      </c>
      <c r="F294" s="16" t="n">
        <v>0.578764526307802</v>
      </c>
      <c r="G294" s="18" t="n">
        <v>1.16422706172954E-014</v>
      </c>
      <c r="H294" s="6"/>
      <c r="I294" s="16" t="n">
        <v>0.00365700723021883</v>
      </c>
      <c r="J294" s="16" t="n">
        <v>0.00452451738112739</v>
      </c>
      <c r="K294" s="16" t="n">
        <v>0.665543998679214</v>
      </c>
      <c r="L294" s="18" t="n">
        <v>4.33194956881979E-013</v>
      </c>
      <c r="M294" s="16" t="n">
        <v>0.572307522976171</v>
      </c>
      <c r="N294" s="16" t="n">
        <v>0.0059729551527464</v>
      </c>
      <c r="O294" s="16" t="n">
        <v>0.211481271159345</v>
      </c>
      <c r="P294" s="16" t="n">
        <v>0.200965955172696</v>
      </c>
    </row>
    <row r="295" customFormat="false" ht="15" hidden="false" customHeight="false" outlineLevel="0" collapsed="false">
      <c r="A295" s="17" t="n">
        <v>690</v>
      </c>
      <c r="B295" s="6"/>
      <c r="C295" s="16" t="n">
        <v>0.115297010188599</v>
      </c>
      <c r="D295" s="16" t="n">
        <v>0.133200907041724</v>
      </c>
      <c r="E295" s="16" t="n">
        <v>0.69376479005008</v>
      </c>
      <c r="F295" s="16" t="n">
        <v>0.589894023455859</v>
      </c>
      <c r="G295" s="18" t="n">
        <v>5.50626247508555E-015</v>
      </c>
      <c r="H295" s="6"/>
      <c r="I295" s="16" t="n">
        <v>0.00429114041564143</v>
      </c>
      <c r="J295" s="16" t="n">
        <v>0.00518811306194774</v>
      </c>
      <c r="K295" s="16" t="n">
        <v>0.658004512685048</v>
      </c>
      <c r="L295" s="18" t="n">
        <v>3.71396737469353E-012</v>
      </c>
      <c r="M295" s="16" t="n">
        <v>0.538165208298938</v>
      </c>
      <c r="N295" s="16" t="n">
        <v>0.233549671550836</v>
      </c>
      <c r="O295" s="16" t="n">
        <v>0.215361084754136</v>
      </c>
      <c r="P295" s="16" t="n">
        <v>0.194913907109802</v>
      </c>
    </row>
    <row r="296" customFormat="false" ht="15" hidden="false" customHeight="false" outlineLevel="0" collapsed="false">
      <c r="A296" s="17" t="n">
        <v>691</v>
      </c>
      <c r="B296" s="6"/>
      <c r="C296" s="16" t="n">
        <v>0.119594985304292</v>
      </c>
      <c r="D296" s="16" t="n">
        <v>0.138555048452611</v>
      </c>
      <c r="E296" s="16" t="n">
        <v>0.697507016674922</v>
      </c>
      <c r="F296" s="16" t="n">
        <v>0.599856703166564</v>
      </c>
      <c r="G296" s="18" t="n">
        <v>3.69410895436536E-015</v>
      </c>
      <c r="H296" s="6"/>
      <c r="I296" s="16" t="n">
        <v>0.00497642896497823</v>
      </c>
      <c r="J296" s="16" t="n">
        <v>0.00588154961744254</v>
      </c>
      <c r="K296" s="16" t="n">
        <v>0.650046777832811</v>
      </c>
      <c r="L296" s="18" t="n">
        <v>4.34034350102104E-011</v>
      </c>
      <c r="M296" s="16" t="n">
        <v>0.502019701722525</v>
      </c>
      <c r="N296" s="16" t="n">
        <v>0.729256719281658</v>
      </c>
      <c r="O296" s="16" t="n">
        <v>0.218825514721437</v>
      </c>
      <c r="P296" s="16" t="n">
        <v>0.187444987677863</v>
      </c>
    </row>
    <row r="297" customFormat="false" ht="15" hidden="false" customHeight="false" outlineLevel="0" collapsed="false">
      <c r="A297" s="17" t="n">
        <v>692</v>
      </c>
      <c r="B297" s="6"/>
      <c r="C297" s="16" t="n">
        <v>0.124716531051072</v>
      </c>
      <c r="D297" s="16" t="n">
        <v>0.144735227522866</v>
      </c>
      <c r="E297" s="16" t="n">
        <v>0.699124979362721</v>
      </c>
      <c r="F297" s="16" t="n">
        <v>0.608302158935311</v>
      </c>
      <c r="G297" s="18" t="n">
        <v>1.40462966833472E-015</v>
      </c>
      <c r="H297" s="6"/>
      <c r="I297" s="16" t="n">
        <v>0.00569857903948352</v>
      </c>
      <c r="J297" s="16" t="n">
        <v>0.00658912106164636</v>
      </c>
      <c r="K297" s="16" t="n">
        <v>0.642254141214022</v>
      </c>
      <c r="L297" s="18" t="n">
        <v>6.47051660862477E-010</v>
      </c>
      <c r="M297" s="16" t="n">
        <v>0.544383908425513</v>
      </c>
      <c r="N297" s="16" t="n">
        <v>0.0445275417247371</v>
      </c>
      <c r="O297" s="16" t="n">
        <v>0.221755882631547</v>
      </c>
      <c r="P297" s="16" t="n">
        <v>0.178342094345718</v>
      </c>
    </row>
    <row r="298" customFormat="false" ht="15" hidden="false" customHeight="false" outlineLevel="0" collapsed="false">
      <c r="A298" s="17" t="n">
        <v>693</v>
      </c>
      <c r="B298" s="6"/>
      <c r="C298" s="16" t="n">
        <v>0.130707186757412</v>
      </c>
      <c r="D298" s="16" t="n">
        <v>0.151752320642104</v>
      </c>
      <c r="E298" s="16" t="n">
        <v>0.700335699741346</v>
      </c>
      <c r="F298" s="16" t="n">
        <v>0.614943044644382</v>
      </c>
      <c r="G298" s="18" t="n">
        <v>8.17328013703101E-016</v>
      </c>
      <c r="H298" s="6"/>
      <c r="I298" s="16" t="n">
        <v>0.00644080091188954</v>
      </c>
      <c r="J298" s="16" t="n">
        <v>0.00729372841263494</v>
      </c>
      <c r="K298" s="16" t="n">
        <v>0.632502338891641</v>
      </c>
      <c r="L298" s="18" t="n">
        <v>1.22279772798905E-008</v>
      </c>
      <c r="M298" s="16" t="n">
        <v>0.583589235595179</v>
      </c>
      <c r="N298" s="18" t="n">
        <v>0.000392368335200978</v>
      </c>
      <c r="O298" s="16" t="n">
        <v>0.224055900733769</v>
      </c>
      <c r="P298" s="16" t="n">
        <v>0.167361358534939</v>
      </c>
    </row>
    <row r="299" customFormat="false" ht="15" hidden="false" customHeight="false" outlineLevel="0" collapsed="false">
      <c r="A299" s="17" t="n">
        <v>694</v>
      </c>
      <c r="B299" s="6"/>
      <c r="C299" s="16" t="n">
        <v>0.13758315719477</v>
      </c>
      <c r="D299" s="16" t="n">
        <v>0.159591872541905</v>
      </c>
      <c r="E299" s="16" t="n">
        <v>0.700875020637279</v>
      </c>
      <c r="F299" s="16" t="n">
        <v>0.619692071878835</v>
      </c>
      <c r="G299" s="18" t="n">
        <v>6.90713945749038E-016</v>
      </c>
      <c r="H299" s="6"/>
      <c r="I299" s="16" t="n">
        <v>0.00718512120720699</v>
      </c>
      <c r="J299" s="16" t="n">
        <v>0.00797814628308179</v>
      </c>
      <c r="K299" s="16" t="n">
        <v>0.621814979913048</v>
      </c>
      <c r="L299" s="18" t="n">
        <v>2.546827901324E-007</v>
      </c>
      <c r="M299" s="16" t="n">
        <v>0.623917230752298</v>
      </c>
      <c r="N299" s="18" t="n">
        <v>2.13498803118786E-006</v>
      </c>
      <c r="O299" s="16" t="n">
        <v>0.22569839825544</v>
      </c>
      <c r="P299" s="16" t="n">
        <v>0.154230191954536</v>
      </c>
    </row>
    <row r="300" customFormat="false" ht="15" hidden="false" customHeight="false" outlineLevel="0" collapsed="false">
      <c r="A300" s="17" t="n">
        <v>695</v>
      </c>
      <c r="B300" s="6"/>
      <c r="C300" s="16" t="n">
        <v>0.145329572404079</v>
      </c>
      <c r="D300" s="16" t="n">
        <v>0.168211779856507</v>
      </c>
      <c r="E300" s="16" t="n">
        <v>0.699752352649827</v>
      </c>
      <c r="F300" s="16" t="n">
        <v>0.622526885444001</v>
      </c>
      <c r="G300" s="18" t="n">
        <v>6.90713945749038E-016</v>
      </c>
      <c r="H300" s="6"/>
      <c r="I300" s="16" t="n">
        <v>0.00791323387847502</v>
      </c>
      <c r="J300" s="16" t="n">
        <v>0.00862595060908613</v>
      </c>
      <c r="K300" s="16" t="n">
        <v>0.609223487975345</v>
      </c>
      <c r="L300" s="18" t="n">
        <v>5.75029249818661E-006</v>
      </c>
      <c r="M300" s="16" t="n">
        <v>0.661240438060646</v>
      </c>
      <c r="N300" s="18" t="n">
        <v>2.24818338398722E-008</v>
      </c>
      <c r="O300" s="16" t="n">
        <v>0.226677930672526</v>
      </c>
      <c r="P300" s="16" t="n">
        <v>0.138706057249984</v>
      </c>
    </row>
    <row r="301" customFormat="false" ht="15" hidden="false" customHeight="false" outlineLevel="0" collapsed="false">
      <c r="A301" s="17" t="n">
        <v>696</v>
      </c>
      <c r="B301" s="6"/>
      <c r="C301" s="16" t="n">
        <v>0.153903295189145</v>
      </c>
      <c r="D301" s="16" t="n">
        <v>0.177545900064698</v>
      </c>
      <c r="E301" s="16" t="n">
        <v>0.698816795993616</v>
      </c>
      <c r="F301" s="16" t="n">
        <v>0.623468900934577</v>
      </c>
      <c r="G301" s="18" t="n">
        <v>6.90713945749038E-016</v>
      </c>
      <c r="H301" s="6"/>
      <c r="I301" s="16" t="n">
        <v>0.00860670862808081</v>
      </c>
      <c r="J301" s="16" t="n">
        <v>0.00922155801026495</v>
      </c>
      <c r="K301" s="16" t="n">
        <v>0.595300203621155</v>
      </c>
      <c r="L301" s="18" t="n">
        <v>0.000126345619833508</v>
      </c>
      <c r="M301" s="16" t="n">
        <v>0.68468438721039</v>
      </c>
      <c r="N301" s="18" t="n">
        <v>5.97750008570593E-010</v>
      </c>
      <c r="O301" s="16" t="n">
        <v>0.227003279655974</v>
      </c>
      <c r="P301" s="16" t="n">
        <v>0.120636875413837</v>
      </c>
    </row>
    <row r="302" customFormat="false" ht="15" hidden="false" customHeight="false" outlineLevel="0" collapsed="false">
      <c r="A302" s="17" t="n">
        <v>697</v>
      </c>
      <c r="B302" s="6"/>
      <c r="C302" s="16" t="n">
        <v>0.163237156942236</v>
      </c>
      <c r="D302" s="16" t="n">
        <v>0.187508733893397</v>
      </c>
      <c r="E302" s="16" t="n">
        <v>0.696835617192229</v>
      </c>
      <c r="F302" s="16" t="n">
        <v>0.622572339633181</v>
      </c>
      <c r="G302" s="18" t="n">
        <v>6.90713945749038E-016</v>
      </c>
      <c r="H302" s="6"/>
      <c r="I302" s="16" t="n">
        <v>0.00925002850158469</v>
      </c>
      <c r="J302" s="16" t="n">
        <v>0.00975278874867476</v>
      </c>
      <c r="K302" s="16" t="n">
        <v>0.58051840845303</v>
      </c>
      <c r="L302" s="16" t="n">
        <v>0.00229827677755893</v>
      </c>
      <c r="M302" s="16" t="n">
        <v>0.695745968851467</v>
      </c>
      <c r="N302" s="18" t="n">
        <v>4.7957690102475E-011</v>
      </c>
      <c r="O302" s="16" t="n">
        <v>0.226693631175099</v>
      </c>
      <c r="P302" s="16" t="n">
        <v>0.0999519951457742</v>
      </c>
    </row>
    <row r="303" customFormat="false" ht="15" hidden="false" customHeight="false" outlineLevel="0" collapsed="false">
      <c r="A303" s="17" t="n">
        <v>698</v>
      </c>
      <c r="B303" s="6"/>
      <c r="C303" s="16" t="n">
        <v>0.173248066211482</v>
      </c>
      <c r="D303" s="16" t="n">
        <v>0.198004347495383</v>
      </c>
      <c r="E303" s="16" t="n">
        <v>0.694590281217324</v>
      </c>
      <c r="F303" s="16" t="n">
        <v>0.619874303251049</v>
      </c>
      <c r="G303" s="18" t="n">
        <v>8.17328013703101E-016</v>
      </c>
      <c r="H303" s="6"/>
      <c r="I303" s="16" t="n">
        <v>0.00983110894246985</v>
      </c>
      <c r="J303" s="16" t="n">
        <v>0.0102111577632218</v>
      </c>
      <c r="K303" s="16" t="n">
        <v>0.563766441032414</v>
      </c>
      <c r="L303" s="16" t="n">
        <v>0.023687340250716</v>
      </c>
      <c r="M303" s="16" t="n">
        <v>0.698750756700237</v>
      </c>
      <c r="N303" s="18" t="n">
        <v>1.00142499813151E-011</v>
      </c>
      <c r="O303" s="16" t="n">
        <v>0.225761386528197</v>
      </c>
      <c r="P303" s="16" t="n">
        <v>0.076738036455408</v>
      </c>
    </row>
    <row r="304" customFormat="false" ht="15" hidden="false" customHeight="false" outlineLevel="0" collapsed="false">
      <c r="A304" s="17" t="n">
        <v>699</v>
      </c>
      <c r="B304" s="6"/>
      <c r="C304" s="16" t="n">
        <v>0.183838363969912</v>
      </c>
      <c r="D304" s="16" t="n">
        <v>0.208928490819034</v>
      </c>
      <c r="E304" s="16" t="n">
        <v>0.691882670188762</v>
      </c>
      <c r="F304" s="16" t="n">
        <v>0.615438671185368</v>
      </c>
      <c r="G304" s="18" t="n">
        <v>1.40462966833472E-015</v>
      </c>
      <c r="H304" s="6"/>
      <c r="I304" s="16" t="n">
        <v>0.0103415704053384</v>
      </c>
      <c r="J304" s="16" t="n">
        <v>0.0105921075329642</v>
      </c>
      <c r="K304" s="16" t="n">
        <v>0.544681085245721</v>
      </c>
      <c r="L304" s="16" t="n">
        <v>0.149992850110788</v>
      </c>
      <c r="M304" s="16" t="n">
        <v>0.698013317924165</v>
      </c>
      <c r="N304" s="18" t="n">
        <v>4.2637803873894E-012</v>
      </c>
      <c r="O304" s="16" t="n">
        <v>0.22422740754409</v>
      </c>
      <c r="P304" s="16" t="n">
        <v>0.0513648288123781</v>
      </c>
    </row>
    <row r="305" customFormat="false" ht="15" hidden="false" customHeight="false" outlineLevel="0" collapsed="false">
      <c r="A305" s="17" t="n">
        <v>700</v>
      </c>
      <c r="B305" s="6"/>
      <c r="C305" s="16" t="n">
        <v>0.194903841460348</v>
      </c>
      <c r="D305" s="16" t="n">
        <v>0.220175762704695</v>
      </c>
      <c r="E305" s="16" t="n">
        <v>0.688954928182268</v>
      </c>
      <c r="F305" s="16" t="n">
        <v>0.609347325160007</v>
      </c>
      <c r="G305" s="18" t="n">
        <v>3.50688670062356E-015</v>
      </c>
      <c r="H305" s="6"/>
      <c r="I305" s="16" t="n">
        <v>0.0107770254356516</v>
      </c>
      <c r="J305" s="16" t="n">
        <v>0.0108948544245046</v>
      </c>
      <c r="K305" s="16" t="n">
        <v>0.524109845357988</v>
      </c>
      <c r="L305" s="16" t="n">
        <v>0.543584463751758</v>
      </c>
      <c r="M305" s="16" t="n">
        <v>0.695591877166914</v>
      </c>
      <c r="N305" s="18" t="n">
        <v>3.04451710446927E-012</v>
      </c>
      <c r="O305" s="16" t="n">
        <v>0.222118114265384</v>
      </c>
      <c r="P305" s="16" t="n">
        <v>0.0244619161382634</v>
      </c>
    </row>
    <row r="306" customFormat="false" ht="15" hidden="false" customHeight="false" outlineLevel="0" collapsed="false">
      <c r="A306" s="17" t="n">
        <v>701</v>
      </c>
      <c r="B306" s="6"/>
      <c r="C306" s="16" t="n">
        <v>0.206345390813587</v>
      </c>
      <c r="D306" s="16" t="n">
        <v>0.231649647963321</v>
      </c>
      <c r="E306" s="16" t="n">
        <v>0.685862087942326</v>
      </c>
      <c r="F306" s="16" t="n">
        <v>0.601676970242669</v>
      </c>
      <c r="G306" s="18" t="n">
        <v>5.50626247508555E-015</v>
      </c>
      <c r="H306" s="6"/>
      <c r="I306" s="16" t="n">
        <v>0.0111370329172518</v>
      </c>
      <c r="J306" s="16" t="n">
        <v>0.011122219883003</v>
      </c>
      <c r="K306" s="16" t="n">
        <v>0.502922238732046</v>
      </c>
      <c r="L306" s="16" t="n">
        <v>0.942259580917586</v>
      </c>
      <c r="M306" s="16" t="n">
        <v>0.691926696384349</v>
      </c>
      <c r="N306" s="18" t="n">
        <v>3.23081273526602E-012</v>
      </c>
      <c r="O306" s="16" t="n">
        <v>0.219457606878724</v>
      </c>
      <c r="P306" s="16" t="n">
        <v>-0.00309926877216026</v>
      </c>
    </row>
    <row r="307" customFormat="false" ht="15" hidden="false" customHeight="false" outlineLevel="0" collapsed="false">
      <c r="A307" s="17" t="n">
        <v>702</v>
      </c>
      <c r="B307" s="6"/>
      <c r="C307" s="16" t="n">
        <v>0.218067052995903</v>
      </c>
      <c r="D307" s="16" t="n">
        <v>0.24325823508578</v>
      </c>
      <c r="E307" s="16" t="n">
        <v>0.682350998844312</v>
      </c>
      <c r="F307" s="16" t="n">
        <v>0.592440234608989</v>
      </c>
      <c r="G307" s="18" t="n">
        <v>7.90323776726083E-015</v>
      </c>
      <c r="H307" s="6"/>
      <c r="I307" s="16" t="n">
        <v>0.0114250073006382</v>
      </c>
      <c r="J307" s="16" t="n">
        <v>0.0112803369128292</v>
      </c>
      <c r="K307" s="16" t="n">
        <v>0.518551538165208</v>
      </c>
      <c r="L307" s="16" t="n">
        <v>0.458801465296926</v>
      </c>
      <c r="M307" s="16" t="n">
        <v>0.688338561444059</v>
      </c>
      <c r="N307" s="18" t="n">
        <v>4.95623604438514E-012</v>
      </c>
      <c r="O307" s="16" t="n">
        <v>0.216247285764184</v>
      </c>
      <c r="P307" s="16" t="n">
        <v>-0.0303218102157138</v>
      </c>
    </row>
    <row r="308" customFormat="false" ht="15" hidden="false" customHeight="false" outlineLevel="0" collapsed="false">
      <c r="A308" s="17" t="n">
        <v>703</v>
      </c>
      <c r="B308" s="6"/>
      <c r="C308" s="16" t="n">
        <v>0.229982500720867</v>
      </c>
      <c r="D308" s="16" t="n">
        <v>0.254921893022868</v>
      </c>
      <c r="E308" s="16" t="n">
        <v>0.678179516812503</v>
      </c>
      <c r="F308" s="16" t="n">
        <v>0.581647327467208</v>
      </c>
      <c r="G308" s="18" t="n">
        <v>2.7388571415183E-014</v>
      </c>
      <c r="H308" s="6"/>
      <c r="I308" s="16" t="n">
        <v>0.0116480392284647</v>
      </c>
      <c r="J308" s="16" t="n">
        <v>0.0113784487561854</v>
      </c>
      <c r="K308" s="16" t="n">
        <v>0.538737548841561</v>
      </c>
      <c r="L308" s="16" t="n">
        <v>0.144737798815738</v>
      </c>
      <c r="M308" s="16" t="n">
        <v>0.684123053216664</v>
      </c>
      <c r="N308" s="18" t="n">
        <v>9.47924937233707E-012</v>
      </c>
      <c r="O308" s="16" t="n">
        <v>0.212487201901144</v>
      </c>
      <c r="P308" s="16" t="n">
        <v>-0.0562336075061835</v>
      </c>
    </row>
    <row r="309" customFormat="false" ht="15" hidden="false" customHeight="false" outlineLevel="0" collapsed="false">
      <c r="A309" s="17" t="n">
        <v>704</v>
      </c>
      <c r="B309" s="6"/>
      <c r="C309" s="16" t="n">
        <v>0.242021743078044</v>
      </c>
      <c r="D309" s="16" t="n">
        <v>0.266581617841252</v>
      </c>
      <c r="E309" s="16" t="n">
        <v>0.67363381211821</v>
      </c>
      <c r="F309" s="16" t="n">
        <v>0.56935404491435</v>
      </c>
      <c r="G309" s="18" t="n">
        <v>1.13805412333521E-013</v>
      </c>
      <c r="H309" s="6"/>
      <c r="I309" s="16" t="n">
        <v>0.011813189013018</v>
      </c>
      <c r="J309" s="16" t="n">
        <v>0.0114248299542623</v>
      </c>
      <c r="K309" s="16" t="n">
        <v>0.5589675857135</v>
      </c>
      <c r="L309" s="16" t="n">
        <v>0.0358710133812315</v>
      </c>
      <c r="M309" s="16" t="n">
        <v>0.680083649771614</v>
      </c>
      <c r="N309" s="18" t="n">
        <v>2.14592222989079E-011</v>
      </c>
      <c r="O309" s="16" t="n">
        <v>0.208192890854563</v>
      </c>
      <c r="P309" s="16" t="n">
        <v>-0.0801192915381881</v>
      </c>
    </row>
    <row r="310" customFormat="false" ht="15" hidden="false" customHeight="false" outlineLevel="0" collapsed="false">
      <c r="A310" s="17" t="n">
        <v>705</v>
      </c>
      <c r="B310" s="6"/>
      <c r="C310" s="16" t="n">
        <v>0.254126257760007</v>
      </c>
      <c r="D310" s="16" t="n">
        <v>0.278189926513459</v>
      </c>
      <c r="E310" s="16" t="n">
        <v>0.669011061581641</v>
      </c>
      <c r="F310" s="16" t="n">
        <v>0.555581792535847</v>
      </c>
      <c r="G310" s="18" t="n">
        <v>5.56037760737502E-013</v>
      </c>
      <c r="H310" s="6"/>
      <c r="I310" s="16" t="n">
        <v>0.0119279933614385</v>
      </c>
      <c r="J310" s="16" t="n">
        <v>0.0114277644003426</v>
      </c>
      <c r="K310" s="16" t="n">
        <v>0.57796488910902</v>
      </c>
      <c r="L310" s="16" t="n">
        <v>0.00790621696004321</v>
      </c>
      <c r="M310" s="16" t="n">
        <v>0.675625997468494</v>
      </c>
      <c r="N310" s="18" t="n">
        <v>5.49854911081415E-011</v>
      </c>
      <c r="O310" s="16" t="n">
        <v>0.203367613491994</v>
      </c>
      <c r="P310" s="16" t="n">
        <v>-0.101509348318654</v>
      </c>
    </row>
    <row r="311" customFormat="false" ht="15" hidden="false" customHeight="false" outlineLevel="0" collapsed="false">
      <c r="A311" s="17" t="n">
        <v>706</v>
      </c>
      <c r="B311" s="6"/>
      <c r="C311" s="16" t="n">
        <v>0.266259532757789</v>
      </c>
      <c r="D311" s="16" t="n">
        <v>0.289720959317431</v>
      </c>
      <c r="E311" s="16" t="n">
        <v>0.663573826426724</v>
      </c>
      <c r="F311" s="16" t="n">
        <v>0.540337943327901</v>
      </c>
      <c r="G311" s="18" t="n">
        <v>3.4087830397929E-012</v>
      </c>
      <c r="H311" s="6"/>
      <c r="I311" s="16" t="n">
        <v>0.0120016824907406</v>
      </c>
      <c r="J311" s="16" t="n">
        <v>0.0113970744858285</v>
      </c>
      <c r="K311" s="16" t="n">
        <v>0.595245170876672</v>
      </c>
      <c r="L311" s="16" t="n">
        <v>0.00163962570448513</v>
      </c>
      <c r="M311" s="16" t="n">
        <v>0.671410489241099</v>
      </c>
      <c r="N311" s="18" t="n">
        <v>1.54992599954114E-010</v>
      </c>
      <c r="O311" s="16" t="n">
        <v>0.198009425564581</v>
      </c>
      <c r="P311" s="16" t="n">
        <v>-0.120154232351883</v>
      </c>
    </row>
    <row r="312" customFormat="false" ht="15" hidden="false" customHeight="false" outlineLevel="0" collapsed="false">
      <c r="A312" s="17" t="n">
        <v>707</v>
      </c>
      <c r="B312" s="6"/>
      <c r="C312" s="16" t="n">
        <v>0.278401677515659</v>
      </c>
      <c r="D312" s="16" t="n">
        <v>0.301164273105639</v>
      </c>
      <c r="E312" s="16" t="n">
        <v>0.657630290022564</v>
      </c>
      <c r="F312" s="16" t="n">
        <v>0.523604165095936</v>
      </c>
      <c r="G312" s="18" t="n">
        <v>2.36133210546197E-011</v>
      </c>
      <c r="H312" s="6"/>
      <c r="I312" s="16" t="n">
        <v>0.012041562392361</v>
      </c>
      <c r="J312" s="16" t="n">
        <v>0.0113401788767445</v>
      </c>
      <c r="K312" s="16" t="n">
        <v>0.612360354410874</v>
      </c>
      <c r="L312" s="18" t="n">
        <v>0.000323883843621896</v>
      </c>
      <c r="M312" s="16" t="n">
        <v>0.66762423642067</v>
      </c>
      <c r="N312" s="18" t="n">
        <v>5.3195285488104E-010</v>
      </c>
      <c r="O312" s="16" t="n">
        <v>0.192107039675776</v>
      </c>
      <c r="P312" s="16" t="n">
        <v>-0.136084951460649</v>
      </c>
    </row>
    <row r="313" customFormat="false" ht="15" hidden="false" customHeight="false" outlineLevel="0" collapsed="false">
      <c r="A313" s="17" t="n">
        <v>708</v>
      </c>
      <c r="B313" s="6"/>
      <c r="C313" s="16" t="n">
        <v>0.29053749534186</v>
      </c>
      <c r="D313" s="16" t="n">
        <v>0.312513651218347</v>
      </c>
      <c r="E313" s="16" t="n">
        <v>0.650751196962193</v>
      </c>
      <c r="F313" s="16" t="n">
        <v>0.505334127054902</v>
      </c>
      <c r="G313" s="18" t="n">
        <v>1.50672941930719E-010</v>
      </c>
      <c r="H313" s="6"/>
      <c r="I313" s="16" t="n">
        <v>0.0120536923440039</v>
      </c>
      <c r="J313" s="16" t="n">
        <v>0.0112630939185043</v>
      </c>
      <c r="K313" s="16" t="n">
        <v>0.627428319850311</v>
      </c>
      <c r="L313" s="18" t="n">
        <v>7.43418404697614E-005</v>
      </c>
      <c r="M313" s="16" t="n">
        <v>0.663639865720104</v>
      </c>
      <c r="N313" s="18" t="n">
        <v>1.90471090101695E-009</v>
      </c>
      <c r="O313" s="16" t="n">
        <v>0.185638908791539</v>
      </c>
      <c r="P313" s="16" t="n">
        <v>-0.149466745265978</v>
      </c>
    </row>
    <row r="314" customFormat="false" ht="15" hidden="false" customHeight="false" outlineLevel="0" collapsed="false">
      <c r="A314" s="17" t="n">
        <v>709</v>
      </c>
      <c r="B314" s="6"/>
      <c r="C314" s="16" t="n">
        <v>0.302658724016573</v>
      </c>
      <c r="D314" s="16" t="n">
        <v>0.323767945270478</v>
      </c>
      <c r="E314" s="16" t="n">
        <v>0.643178691321336</v>
      </c>
      <c r="F314" s="16" t="n">
        <v>0.48548218796582</v>
      </c>
      <c r="G314" s="18" t="n">
        <v>8.93181871960423E-010</v>
      </c>
      <c r="H314" s="6"/>
      <c r="I314" s="16" t="n">
        <v>0.0120426082721456</v>
      </c>
      <c r="J314" s="16" t="n">
        <v>0.011170283462468</v>
      </c>
      <c r="K314" s="16" t="n">
        <v>0.639425458147598</v>
      </c>
      <c r="L314" s="18" t="n">
        <v>2.03785260320998E-005</v>
      </c>
      <c r="M314" s="16" t="n">
        <v>0.659787573606296</v>
      </c>
      <c r="N314" s="18" t="n">
        <v>6.48113365037178E-009</v>
      </c>
      <c r="O314" s="16" t="n">
        <v>0.178583304414257</v>
      </c>
      <c r="P314" s="16" t="n">
        <v>-0.160535042792682</v>
      </c>
    </row>
    <row r="315" customFormat="false" ht="15" hidden="false" customHeight="false" outlineLevel="0" collapsed="false">
      <c r="A315" s="17" t="n">
        <v>710</v>
      </c>
      <c r="B315" s="6"/>
      <c r="C315" s="16" t="n">
        <v>0.314760203663009</v>
      </c>
      <c r="D315" s="16" t="n">
        <v>0.334926987589015</v>
      </c>
      <c r="E315" s="16" t="n">
        <v>0.635903362500688</v>
      </c>
      <c r="F315" s="16" t="n">
        <v>0.463984876517005</v>
      </c>
      <c r="G315" s="18" t="n">
        <v>7.31453470106086E-009</v>
      </c>
      <c r="H315" s="6"/>
      <c r="I315" s="16" t="n">
        <v>0.0120120652871466</v>
      </c>
      <c r="J315" s="16" t="n">
        <v>0.0110651028668926</v>
      </c>
      <c r="K315" s="16" t="n">
        <v>0.648703978867426</v>
      </c>
      <c r="L315" s="18" t="n">
        <v>6.56236681865376E-006</v>
      </c>
      <c r="M315" s="16" t="n">
        <v>0.655990314236971</v>
      </c>
      <c r="N315" s="18" t="n">
        <v>2.26748653088676E-008</v>
      </c>
      <c r="O315" s="16" t="n">
        <v>0.170911755776168</v>
      </c>
      <c r="P315" s="16" t="n">
        <v>-0.169606855588459</v>
      </c>
    </row>
    <row r="316" customFormat="false" ht="15" hidden="false" customHeight="false" outlineLevel="0" collapsed="false">
      <c r="A316" s="17" t="n">
        <v>711</v>
      </c>
      <c r="B316" s="6"/>
      <c r="C316" s="16" t="n">
        <v>0.326835312415599</v>
      </c>
      <c r="D316" s="16" t="n">
        <v>0.345987827143229</v>
      </c>
      <c r="E316" s="16" t="n">
        <v>0.628418909251004</v>
      </c>
      <c r="F316" s="16" t="n">
        <v>0.440764622645478</v>
      </c>
      <c r="G316" s="18" t="n">
        <v>6.11924572661523E-008</v>
      </c>
      <c r="H316" s="6"/>
      <c r="I316" s="16" t="n">
        <v>0.0119635730142151</v>
      </c>
      <c r="J316" s="16" t="n">
        <v>0.0109486662708587</v>
      </c>
      <c r="K316" s="16" t="n">
        <v>0.655175829618623</v>
      </c>
      <c r="L316" s="18" t="n">
        <v>2.50279741844955E-006</v>
      </c>
      <c r="M316" s="16" t="n">
        <v>0.651851851851852</v>
      </c>
      <c r="N316" s="18" t="n">
        <v>7.25439423013731E-008</v>
      </c>
      <c r="O316" s="16" t="n">
        <v>0.162590331654281</v>
      </c>
      <c r="P316" s="16" t="n">
        <v>-0.177047527470349</v>
      </c>
    </row>
    <row r="317" customFormat="false" ht="15" hidden="false" customHeight="false" outlineLevel="0" collapsed="false">
      <c r="A317" s="17" t="n">
        <v>712</v>
      </c>
      <c r="B317" s="6"/>
      <c r="C317" s="16" t="n">
        <v>0.338869068482983</v>
      </c>
      <c r="D317" s="16" t="n">
        <v>0.356941812200595</v>
      </c>
      <c r="E317" s="16" t="n">
        <v>0.619690715976006</v>
      </c>
      <c r="F317" s="16" t="n">
        <v>0.415843593908466</v>
      </c>
      <c r="G317" s="18" t="n">
        <v>4.49578489952192E-007</v>
      </c>
      <c r="H317" s="6"/>
      <c r="I317" s="16" t="n">
        <v>0.0118973658742405</v>
      </c>
      <c r="J317" s="16" t="n">
        <v>0.0108208922539203</v>
      </c>
      <c r="K317" s="16" t="n">
        <v>0.660040724230917</v>
      </c>
      <c r="L317" s="18" t="n">
        <v>1.09357483935806E-006</v>
      </c>
      <c r="M317" s="16" t="n">
        <v>0.647317153706455</v>
      </c>
      <c r="N317" s="18" t="n">
        <v>2.66256728402271E-007</v>
      </c>
      <c r="O317" s="16" t="n">
        <v>0.153620686678531</v>
      </c>
      <c r="P317" s="16" t="n">
        <v>-0.183187004923516</v>
      </c>
    </row>
    <row r="318" customFormat="false" ht="15" hidden="false" customHeight="false" outlineLevel="0" collapsed="false">
      <c r="A318" s="17" t="n">
        <v>713</v>
      </c>
      <c r="B318" s="6"/>
      <c r="C318" s="16" t="n">
        <v>0.350842135704667</v>
      </c>
      <c r="D318" s="16" t="n">
        <v>0.367775921530483</v>
      </c>
      <c r="E318" s="16" t="n">
        <v>0.611644928732596</v>
      </c>
      <c r="F318" s="16" t="n">
        <v>0.389267476243315</v>
      </c>
      <c r="G318" s="18" t="n">
        <v>3.46452660174546E-006</v>
      </c>
      <c r="H318" s="6"/>
      <c r="I318" s="16" t="n">
        <v>0.0118123990261831</v>
      </c>
      <c r="J318" s="16" t="n">
        <v>0.0106807547901944</v>
      </c>
      <c r="K318" s="16" t="n">
        <v>0.662759341808376</v>
      </c>
      <c r="L318" s="18" t="n">
        <v>5.50919395328734E-007</v>
      </c>
      <c r="M318" s="16" t="n">
        <v>0.640867316053052</v>
      </c>
      <c r="N318" s="18" t="n">
        <v>1.06791619536675E-006</v>
      </c>
      <c r="O318" s="16" t="n">
        <v>0.144013368612208</v>
      </c>
      <c r="P318" s="16" t="n">
        <v>-0.188213744244339</v>
      </c>
    </row>
    <row r="319" customFormat="false" ht="15" hidden="false" customHeight="false" outlineLevel="0" collapsed="false">
      <c r="A319" s="17" t="n">
        <v>714</v>
      </c>
      <c r="B319" s="6"/>
      <c r="C319" s="16" t="n">
        <v>0.362730740731548</v>
      </c>
      <c r="D319" s="16" t="n">
        <v>0.378472357977365</v>
      </c>
      <c r="E319" s="16" t="n">
        <v>0.60206923119256</v>
      </c>
      <c r="F319" s="16" t="n">
        <v>0.361121453021095</v>
      </c>
      <c r="G319" s="18" t="n">
        <v>2.40719690658121E-005</v>
      </c>
      <c r="H319" s="6"/>
      <c r="I319" s="16" t="n">
        <v>0.0117074225677376</v>
      </c>
      <c r="J319" s="16" t="n">
        <v>0.0105270581968742</v>
      </c>
      <c r="K319" s="16" t="n">
        <v>0.664740520609763</v>
      </c>
      <c r="L319" s="18" t="n">
        <v>3.12900119729001E-007</v>
      </c>
      <c r="M319" s="16" t="n">
        <v>0.63460458973089</v>
      </c>
      <c r="N319" s="18" t="n">
        <v>4.43904156117275E-006</v>
      </c>
      <c r="O319" s="16" t="n">
        <v>0.133793991281217</v>
      </c>
      <c r="P319" s="16" t="n">
        <v>-0.192356743631792</v>
      </c>
    </row>
    <row r="320" customFormat="false" ht="15" hidden="false" customHeight="false" outlineLevel="0" collapsed="false">
      <c r="A320" s="17" t="n">
        <v>715</v>
      </c>
      <c r="B320" s="6"/>
      <c r="C320" s="16" t="n">
        <v>0.374511268660318</v>
      </c>
      <c r="D320" s="16" t="n">
        <v>0.389012595845345</v>
      </c>
      <c r="E320" s="16" t="n">
        <v>0.592361455065764</v>
      </c>
      <c r="F320" s="16" t="n">
        <v>0.331548057568231</v>
      </c>
      <c r="G320" s="18" t="n">
        <v>0.000150214166451008</v>
      </c>
      <c r="H320" s="6"/>
      <c r="I320" s="16" t="n">
        <v>0.0115805452198728</v>
      </c>
      <c r="J320" s="16" t="n">
        <v>0.0103579687473746</v>
      </c>
      <c r="K320" s="16" t="n">
        <v>0.666039293379561</v>
      </c>
      <c r="L320" s="18" t="n">
        <v>1.92507812116736E-007</v>
      </c>
      <c r="M320" s="16" t="n">
        <v>0.62756039843707</v>
      </c>
      <c r="N320" s="18" t="n">
        <v>2.12975770616798E-005</v>
      </c>
      <c r="O320" s="16" t="n">
        <v>0.123010237295234</v>
      </c>
      <c r="P320" s="16" t="n">
        <v>-0.195799525858599</v>
      </c>
    </row>
    <row r="321" customFormat="false" ht="15" hidden="false" customHeight="false" outlineLevel="0" collapsed="false">
      <c r="A321" s="17" t="n">
        <v>716</v>
      </c>
      <c r="B321" s="6"/>
      <c r="C321" s="16" t="n">
        <v>0.386160148344829</v>
      </c>
      <c r="D321" s="16" t="n">
        <v>0.399380474221741</v>
      </c>
      <c r="E321" s="16" t="n">
        <v>0.58252160035221</v>
      </c>
      <c r="F321" s="16" t="n">
        <v>0.300778969598859</v>
      </c>
      <c r="G321" s="18" t="n">
        <v>0.000799993086889442</v>
      </c>
      <c r="H321" s="6"/>
      <c r="I321" s="16" t="n">
        <v>0.0114296624143279</v>
      </c>
      <c r="J321" s="16" t="n">
        <v>0.0101714183300617</v>
      </c>
      <c r="K321" s="16" t="n">
        <v>0.66717296791591</v>
      </c>
      <c r="L321" s="18" t="n">
        <v>1.30167203161901E-007</v>
      </c>
      <c r="M321" s="16" t="n">
        <v>0.617104176985306</v>
      </c>
      <c r="N321" s="18" t="n">
        <v>0.00013323815718506</v>
      </c>
      <c r="O321" s="16" t="n">
        <v>0.111744095218372</v>
      </c>
      <c r="P321" s="16" t="n">
        <v>-0.198694539023351</v>
      </c>
    </row>
    <row r="322" customFormat="false" ht="15" hidden="false" customHeight="false" outlineLevel="0" collapsed="false">
      <c r="A322" s="17" t="n">
        <v>717</v>
      </c>
      <c r="B322" s="6"/>
      <c r="C322" s="16" t="n">
        <v>0.397650953542485</v>
      </c>
      <c r="D322" s="16" t="n">
        <v>0.409557935620463</v>
      </c>
      <c r="E322" s="16" t="n">
        <v>0.572296516427274</v>
      </c>
      <c r="F322" s="16" t="n">
        <v>0.26911284369857</v>
      </c>
      <c r="G322" s="16" t="n">
        <v>0.00350220726754849</v>
      </c>
      <c r="H322" s="6"/>
      <c r="I322" s="16" t="n">
        <v>0.0112524431376221</v>
      </c>
      <c r="J322" s="16" t="n">
        <v>0.00996514597460396</v>
      </c>
      <c r="K322" s="16" t="n">
        <v>0.667591216773981</v>
      </c>
      <c r="L322" s="18" t="n">
        <v>9.38013239093365E-008</v>
      </c>
      <c r="M322" s="16" t="n">
        <v>0.60145286445435</v>
      </c>
      <c r="N322" s="16" t="n">
        <v>0.00114488261899663</v>
      </c>
      <c r="O322" s="16" t="n">
        <v>0.10010438229562</v>
      </c>
      <c r="P322" s="16" t="n">
        <v>-0.201159320471075</v>
      </c>
    </row>
    <row r="323" customFormat="false" ht="15" hidden="false" customHeight="false" outlineLevel="0" collapsed="false">
      <c r="A323" s="17" t="n">
        <v>718</v>
      </c>
      <c r="B323" s="6"/>
      <c r="C323" s="16" t="n">
        <v>0.408953900537601</v>
      </c>
      <c r="D323" s="16" t="n">
        <v>0.419523452846947</v>
      </c>
      <c r="E323" s="16" t="n">
        <v>0.561411039568543</v>
      </c>
      <c r="F323" s="16" t="n">
        <v>0.236883237670285</v>
      </c>
      <c r="G323" s="16" t="n">
        <v>0.0123664922728338</v>
      </c>
      <c r="H323" s="6"/>
      <c r="I323" s="16" t="n">
        <v>0.0110483625771656</v>
      </c>
      <c r="J323" s="16" t="n">
        <v>0.00973905157459865</v>
      </c>
      <c r="K323" s="16" t="n">
        <v>0.667866380496395</v>
      </c>
      <c r="L323" s="18" t="n">
        <v>7.15228659545989E-008</v>
      </c>
      <c r="M323" s="16" t="n">
        <v>0.580474382257443</v>
      </c>
      <c r="N323" s="16" t="n">
        <v>0.0122523947186341</v>
      </c>
      <c r="O323" s="16" t="n">
        <v>0.0882152249789419</v>
      </c>
      <c r="P323" s="16" t="n">
        <v>-0.203275289518621</v>
      </c>
    </row>
    <row r="324" customFormat="false" ht="15" hidden="false" customHeight="false" outlineLevel="0" collapsed="false">
      <c r="A324" s="17" t="n">
        <v>719</v>
      </c>
      <c r="B324" s="6"/>
      <c r="C324" s="16" t="n">
        <v>0.420047040095986</v>
      </c>
      <c r="D324" s="16" t="n">
        <v>0.429261573325813</v>
      </c>
      <c r="E324" s="16" t="n">
        <v>0.551274008034781</v>
      </c>
      <c r="F324" s="16" t="n">
        <v>0.204422473649945</v>
      </c>
      <c r="G324" s="16" t="n">
        <v>0.0358678891575743</v>
      </c>
      <c r="H324" s="6"/>
      <c r="I324" s="16" t="n">
        <v>0.0108171152776817</v>
      </c>
      <c r="J324" s="16" t="n">
        <v>0.00949325950413285</v>
      </c>
      <c r="K324" s="16" t="n">
        <v>0.667965439436465</v>
      </c>
      <c r="L324" s="18" t="n">
        <v>5.71989396106635E-008</v>
      </c>
      <c r="M324" s="16" t="n">
        <v>0.553178140993891</v>
      </c>
      <c r="N324" s="16" t="n">
        <v>0.114423826205659</v>
      </c>
      <c r="O324" s="16" t="n">
        <v>0.0762025799138673</v>
      </c>
      <c r="P324" s="16" t="n">
        <v>-0.20508549722913</v>
      </c>
    </row>
    <row r="325" customFormat="false" ht="15" hidden="false" customHeight="false" outlineLevel="0" collapsed="false">
      <c r="A325" s="17" t="n">
        <v>720</v>
      </c>
      <c r="B325" s="6"/>
      <c r="C325" s="16" t="n">
        <v>0.430901390383058</v>
      </c>
      <c r="D325" s="16" t="n">
        <v>0.438748064746169</v>
      </c>
      <c r="E325" s="16" t="n">
        <v>0.540718727642948</v>
      </c>
      <c r="F325" s="16" t="n">
        <v>0.17201974142601</v>
      </c>
      <c r="G325" s="16" t="n">
        <v>0.0821424421372785</v>
      </c>
      <c r="H325" s="6"/>
      <c r="I325" s="16" t="n">
        <v>0.0105583615128001</v>
      </c>
      <c r="J325" s="16" t="n">
        <v>0.00922755284969801</v>
      </c>
      <c r="K325" s="16" t="n">
        <v>0.66824060315888</v>
      </c>
      <c r="L325" s="18" t="n">
        <v>4.8249757007343E-008</v>
      </c>
      <c r="M325" s="16" t="n">
        <v>0.521039018215838</v>
      </c>
      <c r="N325" s="16" t="n">
        <v>0.634439671523728</v>
      </c>
      <c r="O325" s="16" t="n">
        <v>0.0641782242887592</v>
      </c>
      <c r="P325" s="16" t="n">
        <v>-0.206606965753729</v>
      </c>
    </row>
    <row r="326" customFormat="false" ht="15" hidden="false" customHeight="false" outlineLevel="0" collapsed="false">
      <c r="A326" s="17" t="n">
        <v>721</v>
      </c>
      <c r="B326" s="6"/>
      <c r="C326" s="16" t="n">
        <v>0.441484017530317</v>
      </c>
      <c r="D326" s="16" t="n">
        <v>0.447956230953906</v>
      </c>
      <c r="E326" s="16" t="n">
        <v>0.529998349017666</v>
      </c>
      <c r="F326" s="16" t="n">
        <v>0.139989895373516</v>
      </c>
      <c r="G326" s="16" t="n">
        <v>0.172001060903712</v>
      </c>
      <c r="H326" s="6"/>
      <c r="I326" s="16" t="n">
        <v>0.0102726635258024</v>
      </c>
      <c r="J326" s="16" t="n">
        <v>0.00894230302352762</v>
      </c>
      <c r="K326" s="16" t="n">
        <v>0.6681745638655</v>
      </c>
      <c r="L326" s="18" t="n">
        <v>4.21996979113107E-008</v>
      </c>
      <c r="M326" s="16" t="n">
        <v>0.51379670904188</v>
      </c>
      <c r="N326" s="16" t="n">
        <v>0.564088183425307</v>
      </c>
      <c r="O326" s="16" t="n">
        <v>0.0522646886202917</v>
      </c>
      <c r="P326" s="16" t="n">
        <v>-0.207938778017687</v>
      </c>
    </row>
    <row r="327" customFormat="false" ht="15" hidden="false" customHeight="false" outlineLevel="0" collapsed="false">
      <c r="A327" s="17" t="n">
        <v>722</v>
      </c>
      <c r="B327" s="6"/>
      <c r="C327" s="16" t="n">
        <v>0.451759655512359</v>
      </c>
      <c r="D327" s="16" t="n">
        <v>0.456860642693794</v>
      </c>
      <c r="E327" s="16" t="n">
        <v>0.519520114468109</v>
      </c>
      <c r="F327" s="16" t="n">
        <v>0.108706865305396</v>
      </c>
      <c r="G327" s="16" t="n">
        <v>0.313481990577501</v>
      </c>
      <c r="H327" s="6"/>
      <c r="I327" s="16" t="n">
        <v>0.0099617786965663</v>
      </c>
      <c r="J327" s="16" t="n">
        <v>0.00863905834119783</v>
      </c>
      <c r="K327" s="16" t="n">
        <v>0.668196576963293</v>
      </c>
      <c r="L327" s="18" t="n">
        <v>3.77690378263854E-008</v>
      </c>
      <c r="M327" s="16" t="n">
        <v>0.549215783391118</v>
      </c>
      <c r="N327" s="16" t="n">
        <v>0.0756317208487088</v>
      </c>
      <c r="O327" s="16" t="n">
        <v>0.040607313658199</v>
      </c>
      <c r="P327" s="16" t="n">
        <v>-0.209139559505914</v>
      </c>
    </row>
    <row r="328" customFormat="false" ht="15" hidden="false" customHeight="false" outlineLevel="0" collapsed="false">
      <c r="A328" s="17" t="n">
        <v>723</v>
      </c>
      <c r="B328" s="6"/>
      <c r="C328" s="16" t="n">
        <v>0.461701345946994</v>
      </c>
      <c r="D328" s="16" t="n">
        <v>0.465443204446911</v>
      </c>
      <c r="E328" s="16" t="n">
        <v>0.509350063287656</v>
      </c>
      <c r="F328" s="16" t="n">
        <v>0.078478259156989</v>
      </c>
      <c r="G328" s="16" t="n">
        <v>0.5028408012364</v>
      </c>
      <c r="H328" s="6"/>
      <c r="I328" s="16" t="n">
        <v>0.00962798673245541</v>
      </c>
      <c r="J328" s="16" t="n">
        <v>0.00832004156354986</v>
      </c>
      <c r="K328" s="16" t="n">
        <v>0.667954432887568</v>
      </c>
      <c r="L328" s="18" t="n">
        <v>3.45811536905426E-008</v>
      </c>
      <c r="M328" s="16" t="n">
        <v>0.580276264377305</v>
      </c>
      <c r="N328" s="16" t="n">
        <v>0.00500562259551873</v>
      </c>
      <c r="O328" s="16" t="n">
        <v>0.029327035599063</v>
      </c>
      <c r="P328" s="16" t="n">
        <v>-0.210215737787185</v>
      </c>
    </row>
    <row r="329" customFormat="false" ht="15" hidden="false" customHeight="false" outlineLevel="0" collapsed="false">
      <c r="A329" s="17" t="n">
        <v>724</v>
      </c>
      <c r="B329" s="6"/>
      <c r="C329" s="16" t="n">
        <v>0.471278580435302</v>
      </c>
      <c r="D329" s="16" t="n">
        <v>0.473681164336083</v>
      </c>
      <c r="E329" s="16" t="n">
        <v>0.501590446315558</v>
      </c>
      <c r="F329" s="16" t="n">
        <v>0.04954553373037</v>
      </c>
      <c r="G329" s="16" t="n">
        <v>0.723625518152295</v>
      </c>
      <c r="H329" s="6"/>
      <c r="I329" s="16" t="n">
        <v>0.00927209289379748</v>
      </c>
      <c r="J329" s="16" t="n">
        <v>0.00798622871513945</v>
      </c>
      <c r="K329" s="16" t="n">
        <v>0.667954432887568</v>
      </c>
      <c r="L329" s="18" t="n">
        <v>3.27817216734639E-008</v>
      </c>
      <c r="M329" s="16" t="n">
        <v>0.610037972593693</v>
      </c>
      <c r="N329" s="18" t="n">
        <v>0.000283802388851472</v>
      </c>
      <c r="O329" s="16" t="n">
        <v>0.0185197734509981</v>
      </c>
      <c r="P329" s="16" t="n">
        <v>-0.211099855713592</v>
      </c>
    </row>
    <row r="330" customFormat="false" ht="15" hidden="false" customHeight="false" outlineLevel="0" collapsed="false">
      <c r="A330" s="17" t="n">
        <v>725</v>
      </c>
      <c r="B330" s="6"/>
      <c r="C330" s="16" t="n">
        <v>0.480465056009989</v>
      </c>
      <c r="D330" s="16" t="n">
        <v>0.481555092372507</v>
      </c>
      <c r="E330" s="16" t="n">
        <v>0.510968025975455</v>
      </c>
      <c r="F330" s="16" t="n">
        <v>0.0220882699279429</v>
      </c>
      <c r="G330" s="16" t="n">
        <v>0.831569733850418</v>
      </c>
      <c r="H330" s="6"/>
      <c r="I330" s="16" t="n">
        <v>0.00889771555151153</v>
      </c>
      <c r="J330" s="16" t="n">
        <v>0.00764053353197124</v>
      </c>
      <c r="K330" s="16" t="n">
        <v>0.667580210225084</v>
      </c>
      <c r="L330" s="18" t="n">
        <v>3.18296798791928E-008</v>
      </c>
      <c r="M330" s="16" t="n">
        <v>0.634912773099995</v>
      </c>
      <c r="N330" s="18" t="n">
        <v>2.40617344542583E-005</v>
      </c>
      <c r="O330" s="16" t="n">
        <v>0.00825757529807499</v>
      </c>
      <c r="P330" s="16" t="n">
        <v>-0.211839327992492</v>
      </c>
    </row>
    <row r="331" customFormat="false" ht="15" hidden="false" customHeight="false" outlineLevel="0" collapsed="false">
      <c r="A331" s="17" t="n">
        <v>726</v>
      </c>
      <c r="B331" s="6"/>
      <c r="C331" s="16" t="n">
        <v>0.489244949196552</v>
      </c>
      <c r="D331" s="16" t="n">
        <v>0.489057273930638</v>
      </c>
      <c r="E331" s="16" t="n">
        <v>0.519916350228386</v>
      </c>
      <c r="F331" s="16" t="n">
        <v>-0.0037356551031991</v>
      </c>
      <c r="G331" s="16" t="n">
        <v>0.971128525105343</v>
      </c>
      <c r="H331" s="6"/>
      <c r="I331" s="16" t="n">
        <v>0.00850861834155082</v>
      </c>
      <c r="J331" s="16" t="n">
        <v>0.00728585794757738</v>
      </c>
      <c r="K331" s="16" t="n">
        <v>0.66723900720929</v>
      </c>
      <c r="L331" s="18" t="n">
        <v>3.14899596273389E-008</v>
      </c>
      <c r="M331" s="16" t="n">
        <v>0.649826646854879</v>
      </c>
      <c r="N331" s="18" t="n">
        <v>3.62503563067381E-006</v>
      </c>
      <c r="O331" s="16" t="n">
        <v>-0.00139659987305827</v>
      </c>
      <c r="P331" s="16" t="n">
        <v>-0.212506330199462</v>
      </c>
    </row>
    <row r="332" customFormat="false" ht="15" hidden="false" customHeight="false" outlineLevel="0" collapsed="false">
      <c r="A332" s="17" t="n">
        <v>727</v>
      </c>
      <c r="B332" s="6"/>
      <c r="C332" s="16" t="n">
        <v>0.497601381303178</v>
      </c>
      <c r="D332" s="16" t="n">
        <v>0.496179897003387</v>
      </c>
      <c r="E332" s="16" t="n">
        <v>0.528226294645314</v>
      </c>
      <c r="F332" s="16" t="n">
        <v>-0.0277903952563259</v>
      </c>
      <c r="G332" s="16" t="n">
        <v>0.795377801803244</v>
      </c>
      <c r="H332" s="6"/>
      <c r="I332" s="16" t="n">
        <v>0.00810820065399218</v>
      </c>
      <c r="J332" s="16" t="n">
        <v>0.0069249068026451</v>
      </c>
      <c r="K332" s="16" t="n">
        <v>0.666919817291288</v>
      </c>
      <c r="L332" s="18" t="n">
        <v>3.13241722817732E-008</v>
      </c>
      <c r="M332" s="16" t="n">
        <v>0.658048538880634</v>
      </c>
      <c r="N332" s="18" t="n">
        <v>9.22545898344843E-007</v>
      </c>
      <c r="O332" s="16" t="n">
        <v>-0.0103890762552679</v>
      </c>
      <c r="P332" s="16" t="n">
        <v>-0.21310178072819</v>
      </c>
    </row>
    <row r="333" customFormat="false" ht="15" hidden="false" customHeight="false" outlineLevel="0" collapsed="false">
      <c r="A333" s="17" t="n">
        <v>728</v>
      </c>
      <c r="B333" s="6"/>
      <c r="C333" s="16" t="n">
        <v>0.505526972536411</v>
      </c>
      <c r="D333" s="16" t="n">
        <v>0.502922136252633</v>
      </c>
      <c r="E333" s="16" t="n">
        <v>0.535666721699411</v>
      </c>
      <c r="F333" s="16" t="n">
        <v>-0.0500251179679826</v>
      </c>
      <c r="G333" s="16" t="n">
        <v>0.734483145176701</v>
      </c>
      <c r="H333" s="6"/>
      <c r="I333" s="16" t="n">
        <v>0.00770032465852016</v>
      </c>
      <c r="J333" s="16" t="n">
        <v>0.00656114976510621</v>
      </c>
      <c r="K333" s="16" t="n">
        <v>0.666413516042045</v>
      </c>
      <c r="L333" s="18" t="n">
        <v>3.18296798791928E-008</v>
      </c>
      <c r="M333" s="16" t="n">
        <v>0.661933850641132</v>
      </c>
      <c r="N333" s="18" t="n">
        <v>3.14653609680869E-007</v>
      </c>
      <c r="O333" s="16" t="n">
        <v>-0.0186989762995758</v>
      </c>
      <c r="P333" s="16" t="n">
        <v>-0.213530472122467</v>
      </c>
    </row>
    <row r="334" customFormat="false" ht="15" hidden="false" customHeight="false" outlineLevel="0" collapsed="false">
      <c r="A334" s="17" t="n">
        <v>729</v>
      </c>
      <c r="B334" s="6"/>
      <c r="C334" s="16" t="n">
        <v>0.513023441383633</v>
      </c>
      <c r="D334" s="16" t="n">
        <v>0.509288538664616</v>
      </c>
      <c r="E334" s="16" t="n">
        <v>0.542710912993231</v>
      </c>
      <c r="F334" s="16" t="n">
        <v>-0.0704863761208784</v>
      </c>
      <c r="G334" s="16" t="n">
        <v>0.58817707893008</v>
      </c>
      <c r="H334" s="6"/>
      <c r="I334" s="16" t="n">
        <v>0.00728926876944097</v>
      </c>
      <c r="J334" s="16" t="n">
        <v>0.0061977380645875</v>
      </c>
      <c r="K334" s="16" t="n">
        <v>0.666325463650872</v>
      </c>
      <c r="L334" s="18" t="n">
        <v>3.27968217767734E-008</v>
      </c>
      <c r="M334" s="16" t="n">
        <v>0.665257828407903</v>
      </c>
      <c r="N334" s="18" t="n">
        <v>1.35882689517784E-007</v>
      </c>
      <c r="O334" s="16" t="n">
        <v>-0.02634268829392</v>
      </c>
      <c r="P334" s="16" t="n">
        <v>-0.213883808474869</v>
      </c>
    </row>
    <row r="335" customFormat="false" ht="15" hidden="false" customHeight="false" outlineLevel="0" collapsed="false">
      <c r="A335" s="17" t="n">
        <v>730</v>
      </c>
      <c r="B335" s="6"/>
      <c r="C335" s="16" t="n">
        <v>0.520087304827383</v>
      </c>
      <c r="D335" s="16" t="n">
        <v>0.5152763082273</v>
      </c>
      <c r="E335" s="16" t="n">
        <v>0.549193770293325</v>
      </c>
      <c r="F335" s="16" t="n">
        <v>-0.0892706264719041</v>
      </c>
      <c r="G335" s="16" t="n">
        <v>0.467913253806244</v>
      </c>
      <c r="H335" s="6"/>
      <c r="I335" s="16" t="n">
        <v>0.0068790816637878</v>
      </c>
      <c r="J335" s="16" t="n">
        <v>0.00583769198387552</v>
      </c>
      <c r="K335" s="16" t="n">
        <v>0.666006273732871</v>
      </c>
      <c r="L335" s="18" t="n">
        <v>3.39368734808278E-008</v>
      </c>
      <c r="M335" s="16" t="n">
        <v>0.666996863133564</v>
      </c>
      <c r="N335" s="18" t="n">
        <v>7.25439423013731E-008</v>
      </c>
      <c r="O335" s="16" t="n">
        <v>-0.0333558871286924</v>
      </c>
      <c r="P335" s="16" t="n">
        <v>-0.214253759977284</v>
      </c>
    </row>
    <row r="336" customFormat="false" ht="15" hidden="false" customHeight="false" outlineLevel="0" collapsed="false">
      <c r="A336" s="17" t="n">
        <v>731</v>
      </c>
      <c r="B336" s="6"/>
      <c r="C336" s="16" t="n">
        <v>0.526722084047944</v>
      </c>
      <c r="D336" s="16" t="n">
        <v>0.520892022816409</v>
      </c>
      <c r="E336" s="16" t="n">
        <v>0.554917175719553</v>
      </c>
      <c r="F336" s="16" t="n">
        <v>-0.106431610833565</v>
      </c>
      <c r="G336" s="16" t="n">
        <v>0.372150604996827</v>
      </c>
      <c r="H336" s="6"/>
      <c r="I336" s="16" t="n">
        <v>0.00647310339505595</v>
      </c>
      <c r="J336" s="16" t="n">
        <v>0.00548454706053462</v>
      </c>
      <c r="K336" s="16" t="n">
        <v>0.665874195146112</v>
      </c>
      <c r="L336" s="18" t="n">
        <v>3.6143776084445E-008</v>
      </c>
      <c r="M336" s="16" t="n">
        <v>0.667756315007429</v>
      </c>
      <c r="N336" s="18" t="n">
        <v>5.31308103916243E-008</v>
      </c>
      <c r="O336" s="16" t="n">
        <v>-0.0397587530473579</v>
      </c>
      <c r="P336" s="16" t="n">
        <v>-0.214425401262301</v>
      </c>
    </row>
    <row r="337" customFormat="false" ht="15" hidden="false" customHeight="false" outlineLevel="0" collapsed="false">
      <c r="A337" s="17" t="n">
        <v>732</v>
      </c>
      <c r="B337" s="6"/>
      <c r="C337" s="16" t="n">
        <v>0.532938234574293</v>
      </c>
      <c r="D337" s="16" t="n">
        <v>0.526146863143648</v>
      </c>
      <c r="E337" s="16" t="n">
        <v>0.560035220956469</v>
      </c>
      <c r="F337" s="16" t="n">
        <v>-0.122067875641134</v>
      </c>
      <c r="G337" s="16" t="n">
        <v>0.297415789340179</v>
      </c>
      <c r="H337" s="6"/>
      <c r="I337" s="16" t="n">
        <v>0.00607321312187724</v>
      </c>
      <c r="J337" s="16" t="n">
        <v>0.00513902719114102</v>
      </c>
      <c r="K337" s="16" t="n">
        <v>0.665709096912663</v>
      </c>
      <c r="L337" s="18" t="n">
        <v>3.96418419646521E-008</v>
      </c>
      <c r="M337" s="16" t="n">
        <v>0.668746904408123</v>
      </c>
      <c r="N337" s="18" t="n">
        <v>4.08985645138845E-008</v>
      </c>
      <c r="O337" s="16" t="n">
        <v>-0.0455884961694947</v>
      </c>
      <c r="P337" s="16" t="n">
        <v>-0.214435478303152</v>
      </c>
    </row>
    <row r="338" customFormat="false" ht="15" hidden="false" customHeight="false" outlineLevel="0" collapsed="false">
      <c r="A338" s="17" t="n">
        <v>733</v>
      </c>
      <c r="B338" s="6"/>
      <c r="C338" s="16" t="n">
        <v>0.538750461345201</v>
      </c>
      <c r="D338" s="16" t="n">
        <v>0.531050149099328</v>
      </c>
      <c r="E338" s="16" t="n">
        <v>0.564757030433108</v>
      </c>
      <c r="F338" s="16" t="n">
        <v>-0.136381889648518</v>
      </c>
      <c r="G338" s="16" t="n">
        <v>0.239121584063181</v>
      </c>
      <c r="H338" s="6"/>
      <c r="I338" s="16" t="n">
        <v>0.00568217459021304</v>
      </c>
      <c r="J338" s="16" t="n">
        <v>0.00480263176312934</v>
      </c>
      <c r="K338" s="16" t="n">
        <v>0.66513675637004</v>
      </c>
      <c r="L338" s="18" t="n">
        <v>4.33494092186628E-008</v>
      </c>
      <c r="M338" s="16" t="n">
        <v>0.669770513455506</v>
      </c>
      <c r="N338" s="18" t="n">
        <v>3.34736982488065E-008</v>
      </c>
      <c r="O338" s="16" t="n">
        <v>-0.0509211924671177</v>
      </c>
      <c r="P338" s="16" t="n">
        <v>-0.214463218910863</v>
      </c>
    </row>
    <row r="339" customFormat="false" ht="15" hidden="false" customHeight="false" outlineLevel="0" collapsed="false">
      <c r="A339" s="17" t="n">
        <v>734</v>
      </c>
      <c r="B339" s="6"/>
      <c r="C339" s="16" t="n">
        <v>0.544169242822744</v>
      </c>
      <c r="D339" s="16" t="n">
        <v>0.53561510997174</v>
      </c>
      <c r="E339" s="16" t="n">
        <v>0.568818446975951</v>
      </c>
      <c r="F339" s="16" t="n">
        <v>-0.149415064460556</v>
      </c>
      <c r="G339" s="16" t="n">
        <v>0.193867637323093</v>
      </c>
      <c r="H339" s="6"/>
      <c r="I339" s="16" t="n">
        <v>0.00530287791890954</v>
      </c>
      <c r="J339" s="16" t="n">
        <v>0.00447737619698221</v>
      </c>
      <c r="K339" s="16" t="n">
        <v>0.664938638489901</v>
      </c>
      <c r="L339" s="18" t="n">
        <v>4.64748156311221E-008</v>
      </c>
      <c r="M339" s="16" t="n">
        <v>0.66917615981509</v>
      </c>
      <c r="N339" s="18" t="n">
        <v>3.04540572978021E-008</v>
      </c>
      <c r="O339" s="16" t="n">
        <v>-0.0557729376384926</v>
      </c>
      <c r="P339" s="16" t="n">
        <v>-0.21466299421748</v>
      </c>
    </row>
    <row r="340" customFormat="false" ht="15" hidden="false" customHeight="false" outlineLevel="0" collapsed="false">
      <c r="A340" s="17" t="n">
        <v>735</v>
      </c>
      <c r="B340" s="6"/>
      <c r="C340" s="16" t="n">
        <v>0.549206619302629</v>
      </c>
      <c r="D340" s="16" t="n">
        <v>0.539856774531321</v>
      </c>
      <c r="E340" s="16" t="n">
        <v>0.57298992900776</v>
      </c>
      <c r="F340" s="16" t="n">
        <v>-0.161197065242409</v>
      </c>
      <c r="G340" s="16" t="n">
        <v>0.158922005166217</v>
      </c>
      <c r="H340" s="6"/>
      <c r="I340" s="16" t="n">
        <v>0.00493571627944114</v>
      </c>
      <c r="J340" s="16" t="n">
        <v>0.00416442568917314</v>
      </c>
      <c r="K340" s="16" t="n">
        <v>0.664531396180728</v>
      </c>
      <c r="L340" s="18" t="n">
        <v>5.12788892342057E-008</v>
      </c>
      <c r="M340" s="16" t="n">
        <v>0.668702878212537</v>
      </c>
      <c r="N340" s="18" t="n">
        <v>2.87753522176005E-008</v>
      </c>
      <c r="O340" s="16" t="n">
        <v>-0.0601555312263557</v>
      </c>
      <c r="P340" s="16" t="n">
        <v>-0.214636892888846</v>
      </c>
    </row>
    <row r="341" customFormat="false" ht="15" hidden="false" customHeight="false" outlineLevel="0" collapsed="false">
      <c r="A341" s="17" t="n">
        <v>736</v>
      </c>
      <c r="B341" s="6"/>
      <c r="C341" s="16" t="n">
        <v>0.553880463329447</v>
      </c>
      <c r="D341" s="16" t="n">
        <v>0.543792929710107</v>
      </c>
      <c r="E341" s="16" t="n">
        <v>0.576115788894392</v>
      </c>
      <c r="F341" s="16" t="n">
        <v>-0.17180947898978</v>
      </c>
      <c r="G341" s="16" t="n">
        <v>0.131790940894892</v>
      </c>
      <c r="H341" s="6"/>
      <c r="I341" s="16" t="n">
        <v>0.00458130231452245</v>
      </c>
      <c r="J341" s="16" t="n">
        <v>0.00386348320145418</v>
      </c>
      <c r="K341" s="16" t="n">
        <v>0.664124153871554</v>
      </c>
      <c r="L341" s="18" t="n">
        <v>5.81870216646301E-008</v>
      </c>
      <c r="M341" s="16" t="n">
        <v>0.668372681745639</v>
      </c>
      <c r="N341" s="18" t="n">
        <v>2.76838712787072E-008</v>
      </c>
      <c r="O341" s="16" t="n">
        <v>-0.064100100752895</v>
      </c>
      <c r="P341" s="16" t="n">
        <v>-0.214438439518455</v>
      </c>
    </row>
    <row r="342" customFormat="false" ht="15" hidden="false" customHeight="false" outlineLevel="0" collapsed="false">
      <c r="A342" s="17" t="n">
        <v>737</v>
      </c>
      <c r="B342" s="6"/>
      <c r="C342" s="16" t="n">
        <v>0.558208646904896</v>
      </c>
      <c r="D342" s="16" t="n">
        <v>0.547435186341806</v>
      </c>
      <c r="E342" s="16" t="n">
        <v>0.579043530900886</v>
      </c>
      <c r="F342" s="16" t="n">
        <v>-0.181433957745501</v>
      </c>
      <c r="G342" s="16" t="n">
        <v>0.110562793197783</v>
      </c>
      <c r="H342" s="6"/>
      <c r="I342" s="16" t="n">
        <v>0.00424098430723618</v>
      </c>
      <c r="J342" s="16" t="n">
        <v>0.0035750184002544</v>
      </c>
      <c r="K342" s="16" t="n">
        <v>0.663749931209069</v>
      </c>
      <c r="L342" s="18" t="n">
        <v>6.67534464540902E-008</v>
      </c>
      <c r="M342" s="16" t="n">
        <v>0.668042485278741</v>
      </c>
      <c r="N342" s="18" t="n">
        <v>2.62756804652724E-008</v>
      </c>
      <c r="O342" s="16" t="n">
        <v>-0.0676748697740035</v>
      </c>
      <c r="P342" s="16" t="n">
        <v>-0.214242893422191</v>
      </c>
    </row>
    <row r="343" customFormat="false" ht="15" hidden="false" customHeight="false" outlineLevel="0" collapsed="false">
      <c r="A343" s="17" t="n">
        <v>738</v>
      </c>
      <c r="B343" s="6"/>
      <c r="C343" s="16" t="n">
        <v>0.562204494139163</v>
      </c>
      <c r="D343" s="16" t="n">
        <v>0.550799126179626</v>
      </c>
      <c r="E343" s="16" t="n">
        <v>0.581927246711794</v>
      </c>
      <c r="F343" s="16" t="n">
        <v>-0.19009689735294</v>
      </c>
      <c r="G343" s="16" t="n">
        <v>0.0944640663681218</v>
      </c>
      <c r="H343" s="6"/>
      <c r="I343" s="16" t="n">
        <v>0.00391559977695301</v>
      </c>
      <c r="J343" s="16" t="n">
        <v>0.003300167337878</v>
      </c>
      <c r="K343" s="16" t="n">
        <v>0.663177590666447</v>
      </c>
      <c r="L343" s="18" t="n">
        <v>7.73983739540553E-008</v>
      </c>
      <c r="M343" s="16" t="n">
        <v>0.667646249518464</v>
      </c>
      <c r="N343" s="18" t="n">
        <v>2.52297732563597E-008</v>
      </c>
      <c r="O343" s="16" t="n">
        <v>-0.0708902760868298</v>
      </c>
      <c r="P343" s="16" t="n">
        <v>-0.213995763727695</v>
      </c>
    </row>
    <row r="344" customFormat="false" ht="15" hidden="false" customHeight="false" outlineLevel="0" collapsed="false">
      <c r="A344" s="17" t="n">
        <v>739</v>
      </c>
      <c r="B344" s="6"/>
      <c r="C344" s="16" t="n">
        <v>0.565882481741782</v>
      </c>
      <c r="D344" s="16" t="n">
        <v>0.553898933445295</v>
      </c>
      <c r="E344" s="16" t="n">
        <v>0.584843982169391</v>
      </c>
      <c r="F344" s="16" t="n">
        <v>-0.197851529590714</v>
      </c>
      <c r="G344" s="16" t="n">
        <v>0.0821958070678114</v>
      </c>
      <c r="H344" s="6"/>
      <c r="I344" s="16" t="n">
        <v>0.00360371572394095</v>
      </c>
      <c r="J344" s="16" t="n">
        <v>0.00303748623113796</v>
      </c>
      <c r="K344" s="16" t="n">
        <v>0.662385119145892</v>
      </c>
      <c r="L344" s="18" t="n">
        <v>9.2330183596858E-008</v>
      </c>
      <c r="M344" s="16" t="n">
        <v>0.667272026855979</v>
      </c>
      <c r="N344" s="18" t="n">
        <v>2.57303613216364E-008</v>
      </c>
      <c r="O344" s="16" t="n">
        <v>-0.073766677467657</v>
      </c>
      <c r="P344" s="16" t="n">
        <v>-0.21353501986513</v>
      </c>
    </row>
    <row r="345" customFormat="false" ht="15" hidden="false" customHeight="false" outlineLevel="0" collapsed="false">
      <c r="A345" s="17" t="n">
        <v>740</v>
      </c>
      <c r="B345" s="6"/>
      <c r="C345" s="16" t="n">
        <v>0.569256677606364</v>
      </c>
      <c r="D345" s="16" t="n">
        <v>0.556743646094798</v>
      </c>
      <c r="E345" s="16" t="n">
        <v>0.586891200264157</v>
      </c>
      <c r="F345" s="16" t="n">
        <v>-0.204809879130922</v>
      </c>
      <c r="G345" s="16" t="n">
        <v>0.0730295455997118</v>
      </c>
      <c r="H345" s="6"/>
      <c r="I345" s="16" t="n">
        <v>0.0033061596766969</v>
      </c>
      <c r="J345" s="16" t="n">
        <v>0.00278736527734659</v>
      </c>
      <c r="K345" s="16" t="n">
        <v>0.661350503549612</v>
      </c>
      <c r="L345" s="18" t="n">
        <v>1.13213263913903E-007</v>
      </c>
      <c r="M345" s="16" t="n">
        <v>0.667051895878048</v>
      </c>
      <c r="N345" s="18" t="n">
        <v>2.62756804652724E-008</v>
      </c>
      <c r="O345" s="16" t="n">
        <v>-0.0763461521277018</v>
      </c>
      <c r="P345" s="16" t="n">
        <v>-0.212878562706614</v>
      </c>
    </row>
    <row r="346" customFormat="false" ht="15" hidden="false" customHeight="false" outlineLevel="0" collapsed="false">
      <c r="A346" s="17" t="n">
        <v>741</v>
      </c>
      <c r="B346" s="6"/>
      <c r="C346" s="16" t="n">
        <v>0.572343736795898</v>
      </c>
      <c r="D346" s="16" t="n">
        <v>0.559349281063611</v>
      </c>
      <c r="E346" s="16" t="n">
        <v>0.589257608276925</v>
      </c>
      <c r="F346" s="16" t="n">
        <v>-0.211018478063933</v>
      </c>
      <c r="G346" s="16" t="n">
        <v>0.0655776956673305</v>
      </c>
      <c r="H346" s="6"/>
      <c r="I346" s="16" t="n">
        <v>0.003023987091564</v>
      </c>
      <c r="J346" s="16" t="n">
        <v>0.00255047336783643</v>
      </c>
      <c r="K346" s="16" t="n">
        <v>0.660293874855539</v>
      </c>
      <c r="L346" s="18" t="n">
        <v>1.43488233393373E-007</v>
      </c>
      <c r="M346" s="16" t="n">
        <v>0.667470144736118</v>
      </c>
      <c r="N346" s="18" t="n">
        <v>2.52299902331899E-008</v>
      </c>
      <c r="O346" s="16" t="n">
        <v>-0.0786464009437248</v>
      </c>
      <c r="P346" s="16" t="n">
        <v>-0.212083469947449</v>
      </c>
    </row>
    <row r="347" customFormat="false" ht="15" hidden="false" customHeight="false" outlineLevel="0" collapsed="false">
      <c r="A347" s="17" t="n">
        <v>742</v>
      </c>
      <c r="B347" s="6"/>
      <c r="C347" s="16" t="n">
        <v>0.575155019403525</v>
      </c>
      <c r="D347" s="16" t="n">
        <v>0.561722924541835</v>
      </c>
      <c r="E347" s="16" t="n">
        <v>0.590864564415828</v>
      </c>
      <c r="F347" s="16" t="n">
        <v>-0.216583846069913</v>
      </c>
      <c r="G347" s="16" t="n">
        <v>0.0595797807009855</v>
      </c>
      <c r="H347" s="6"/>
      <c r="I347" s="16" t="n">
        <v>0.00275628253502064</v>
      </c>
      <c r="J347" s="16" t="n">
        <v>0.00232586463147343</v>
      </c>
      <c r="K347" s="16" t="n">
        <v>0.659270265808156</v>
      </c>
      <c r="L347" s="18" t="n">
        <v>1.82426839208121E-007</v>
      </c>
      <c r="M347" s="16" t="n">
        <v>0.667811347751912</v>
      </c>
      <c r="N347" s="18" t="n">
        <v>2.45355689363618E-008</v>
      </c>
      <c r="O347" s="16" t="n">
        <v>-0.0807072704913946</v>
      </c>
      <c r="P347" s="16" t="n">
        <v>-0.211166026103072</v>
      </c>
    </row>
    <row r="348" customFormat="false" ht="15" hidden="false" customHeight="false" outlineLevel="0" collapsed="false">
      <c r="A348" s="17" t="n">
        <v>743</v>
      </c>
      <c r="B348" s="6"/>
      <c r="C348" s="16" t="n">
        <v>0.577702209332608</v>
      </c>
      <c r="D348" s="16" t="n">
        <v>0.563870531786442</v>
      </c>
      <c r="E348" s="16" t="n">
        <v>0.592416487810247</v>
      </c>
      <c r="F348" s="16" t="n">
        <v>-0.221622888300139</v>
      </c>
      <c r="G348" s="16" t="n">
        <v>0.0542308148664764</v>
      </c>
      <c r="H348" s="6"/>
      <c r="I348" s="16" t="n">
        <v>0.00250284243591752</v>
      </c>
      <c r="J348" s="16" t="n">
        <v>0.00211382555518025</v>
      </c>
      <c r="K348" s="16" t="n">
        <v>0.658301689505256</v>
      </c>
      <c r="L348" s="18" t="n">
        <v>2.49800928577297E-007</v>
      </c>
      <c r="M348" s="16" t="n">
        <v>0.667547190578394</v>
      </c>
      <c r="N348" s="18" t="n">
        <v>2.54539935890677E-008</v>
      </c>
      <c r="O348" s="16" t="n">
        <v>-0.0825723485765606</v>
      </c>
      <c r="P348" s="16" t="n">
        <v>-0.209704714821503</v>
      </c>
    </row>
    <row r="349" customFormat="false" ht="15" hidden="false" customHeight="false" outlineLevel="0" collapsed="false">
      <c r="A349" s="17" t="n">
        <v>744</v>
      </c>
      <c r="B349" s="6"/>
      <c r="C349" s="16" t="n">
        <v>0.580002560390564</v>
      </c>
      <c r="D349" s="16" t="n">
        <v>0.565812401127443</v>
      </c>
      <c r="E349" s="16" t="n">
        <v>0.593770293324528</v>
      </c>
      <c r="F349" s="16" t="n">
        <v>-0.226077238705832</v>
      </c>
      <c r="G349" s="16" t="n">
        <v>0.0497301106879506</v>
      </c>
      <c r="H349" s="6"/>
      <c r="I349" s="16" t="n">
        <v>0.00226384961494566</v>
      </c>
      <c r="J349" s="16" t="n">
        <v>0.0019141509490025</v>
      </c>
      <c r="K349" s="16" t="n">
        <v>0.657035936382147</v>
      </c>
      <c r="L349" s="18" t="n">
        <v>3.66672834636397E-007</v>
      </c>
      <c r="M349" s="16" t="n">
        <v>0.667272026855979</v>
      </c>
      <c r="N349" s="18" t="n">
        <v>2.78616996399705E-008</v>
      </c>
      <c r="O349" s="16" t="n">
        <v>-0.084220295811726</v>
      </c>
      <c r="P349" s="16" t="n">
        <v>-0.207755158797081</v>
      </c>
    </row>
    <row r="350" customFormat="false" ht="15" hidden="false" customHeight="false" outlineLevel="0" collapsed="false">
      <c r="A350" s="17" t="n">
        <v>745</v>
      </c>
      <c r="B350" s="6"/>
      <c r="C350" s="16" t="n">
        <v>0.582069573622238</v>
      </c>
      <c r="D350" s="16" t="n">
        <v>0.567559742294732</v>
      </c>
      <c r="E350" s="16" t="n">
        <v>0.594881954763084</v>
      </c>
      <c r="F350" s="16" t="n">
        <v>-0.230004478859195</v>
      </c>
      <c r="G350" s="16" t="n">
        <v>0.0461382265217718</v>
      </c>
      <c r="H350" s="6"/>
      <c r="I350" s="16" t="n">
        <v>0.00203971877378634</v>
      </c>
      <c r="J350" s="16" t="n">
        <v>0.00172654408316937</v>
      </c>
      <c r="K350" s="16" t="n">
        <v>0.654779593858346</v>
      </c>
      <c r="L350" s="18" t="n">
        <v>5.43554067781063E-007</v>
      </c>
      <c r="M350" s="16" t="n">
        <v>0.666765725606736</v>
      </c>
      <c r="N350" s="18" t="n">
        <v>3.04540572978021E-008</v>
      </c>
      <c r="O350" s="16" t="n">
        <v>-0.0856726589100205</v>
      </c>
      <c r="P350" s="16" t="n">
        <v>-0.205743674147846</v>
      </c>
    </row>
    <row r="351" customFormat="false" ht="15" hidden="false" customHeight="false" outlineLevel="0" collapsed="false">
      <c r="A351" s="17" t="n">
        <v>746</v>
      </c>
      <c r="B351" s="6"/>
      <c r="C351" s="16" t="n">
        <v>0.583918349195164</v>
      </c>
      <c r="D351" s="16" t="n">
        <v>0.569123854228739</v>
      </c>
      <c r="E351" s="16" t="n">
        <v>0.596103681690606</v>
      </c>
      <c r="F351" s="16" t="n">
        <v>-0.233482734904011</v>
      </c>
      <c r="G351" s="16" t="n">
        <v>0.0431072656336924</v>
      </c>
      <c r="H351" s="6"/>
      <c r="I351" s="16" t="n">
        <v>0.00183023252815038</v>
      </c>
      <c r="J351" s="16" t="n">
        <v>0.00155158307924315</v>
      </c>
      <c r="K351" s="16" t="n">
        <v>0.652578284079027</v>
      </c>
      <c r="L351" s="18" t="n">
        <v>8.63154218214232E-007</v>
      </c>
      <c r="M351" s="16" t="n">
        <v>0.666270430906389</v>
      </c>
      <c r="N351" s="18" t="n">
        <v>3.20042222684228E-008</v>
      </c>
      <c r="O351" s="16" t="n">
        <v>-0.0869585241127662</v>
      </c>
      <c r="P351" s="16" t="n">
        <v>-0.202994286911395</v>
      </c>
    </row>
    <row r="352" customFormat="false" ht="15" hidden="false" customHeight="false" outlineLevel="0" collapsed="false">
      <c r="A352" s="17" t="n">
        <v>747</v>
      </c>
      <c r="B352" s="6"/>
      <c r="C352" s="16" t="n">
        <v>0.585567903675628</v>
      </c>
      <c r="D352" s="16" t="n">
        <v>0.570519751556806</v>
      </c>
      <c r="E352" s="16" t="n">
        <v>0.597160310384679</v>
      </c>
      <c r="F352" s="16" t="n">
        <v>-0.236585533324575</v>
      </c>
      <c r="G352" s="16" t="n">
        <v>0.0406040899923592</v>
      </c>
      <c r="H352" s="6"/>
      <c r="I352" s="16" t="n">
        <v>0.00163527942208258</v>
      </c>
      <c r="J352" s="16" t="n">
        <v>0.00138908028966227</v>
      </c>
      <c r="K352" s="16" t="n">
        <v>0.648979142589841</v>
      </c>
      <c r="L352" s="18" t="n">
        <v>1.52097010293759E-006</v>
      </c>
      <c r="M352" s="16" t="n">
        <v>0.667117935171427</v>
      </c>
      <c r="N352" s="18" t="n">
        <v>3.04199497029487E-008</v>
      </c>
      <c r="O352" s="16" t="n">
        <v>-0.0881052211271245</v>
      </c>
      <c r="P352" s="16" t="n">
        <v>-0.199377240587851</v>
      </c>
    </row>
    <row r="353" customFormat="false" ht="15" hidden="false" customHeight="false" outlineLevel="0" collapsed="false">
      <c r="A353" s="17" t="n">
        <v>748</v>
      </c>
      <c r="B353" s="6"/>
      <c r="C353" s="16" t="n">
        <v>0.587028594229246</v>
      </c>
      <c r="D353" s="16" t="n">
        <v>0.571762921319494</v>
      </c>
      <c r="E353" s="16" t="n">
        <v>0.598084860491993</v>
      </c>
      <c r="F353" s="16" t="n">
        <v>-0.239223456657544</v>
      </c>
      <c r="G353" s="16" t="n">
        <v>0.0385579743283326</v>
      </c>
      <c r="H353" s="6"/>
      <c r="I353" s="16" t="n">
        <v>0.00145519216618712</v>
      </c>
      <c r="J353" s="16" t="n">
        <v>0.0012390548956784</v>
      </c>
      <c r="K353" s="16" t="n">
        <v>0.645468053491828</v>
      </c>
      <c r="L353" s="18" t="n">
        <v>2.87234585707886E-006</v>
      </c>
      <c r="M353" s="16" t="n">
        <v>0.668867976445985</v>
      </c>
      <c r="N353" s="18" t="n">
        <v>2.50991840819176E-008</v>
      </c>
      <c r="O353" s="16" t="n">
        <v>-0.0890798396579838</v>
      </c>
      <c r="P353" s="16" t="n">
        <v>-0.195082006237435</v>
      </c>
    </row>
    <row r="354" customFormat="false" ht="15" hidden="false" customHeight="false" outlineLevel="0" collapsed="false">
      <c r="A354" s="17" t="n">
        <v>749</v>
      </c>
      <c r="B354" s="6"/>
      <c r="C354" s="16" t="n">
        <v>0.588315055340075</v>
      </c>
      <c r="D354" s="16" t="n">
        <v>0.572864049596119</v>
      </c>
      <c r="E354" s="16" t="n">
        <v>0.598701227230202</v>
      </c>
      <c r="F354" s="16" t="n">
        <v>-0.24145126138164</v>
      </c>
      <c r="G354" s="16" t="n">
        <v>0.0368891023133826</v>
      </c>
      <c r="H354" s="6"/>
      <c r="I354" s="16" t="n">
        <v>0.00128999686824453</v>
      </c>
      <c r="J354" s="16" t="n">
        <v>0.00110152578453709</v>
      </c>
      <c r="K354" s="16" t="n">
        <v>0.6416818006714</v>
      </c>
      <c r="L354" s="18" t="n">
        <v>5.73793388910687E-006</v>
      </c>
      <c r="M354" s="16" t="n">
        <v>0.669275218755159</v>
      </c>
      <c r="N354" s="18" t="n">
        <v>2.5722630462767E-008</v>
      </c>
      <c r="O354" s="16" t="n">
        <v>-0.0899027348636829</v>
      </c>
      <c r="P354" s="16" t="n">
        <v>-0.190183327557212</v>
      </c>
    </row>
    <row r="355" customFormat="false" ht="15" hidden="false" customHeight="false" outlineLevel="0" collapsed="false">
      <c r="A355" s="17" t="n">
        <v>750</v>
      </c>
      <c r="B355" s="6"/>
      <c r="C355" s="16" t="n">
        <v>0.589446386564462</v>
      </c>
      <c r="D355" s="16" t="n">
        <v>0.573834308392068</v>
      </c>
      <c r="E355" s="16" t="n">
        <v>0.599405646359584</v>
      </c>
      <c r="F355" s="16" t="n">
        <v>-0.24339151674763</v>
      </c>
      <c r="G355" s="16" t="n">
        <v>0.0355821937989334</v>
      </c>
      <c r="H355" s="6"/>
      <c r="I355" s="16" t="n">
        <v>0.00113794717523658</v>
      </c>
      <c r="J355" s="18" t="n">
        <v>0.000975949793888294</v>
      </c>
      <c r="K355" s="16" t="n">
        <v>0.635826316658412</v>
      </c>
      <c r="L355" s="18" t="n">
        <v>1.42651134139771E-005</v>
      </c>
      <c r="M355" s="16" t="n">
        <v>0.6672059875626</v>
      </c>
      <c r="N355" s="18" t="n">
        <v>3.58542254827635E-008</v>
      </c>
      <c r="O355" s="16" t="n">
        <v>-0.0906192666284776</v>
      </c>
      <c r="P355" s="16" t="n">
        <v>-0.183059869832655</v>
      </c>
    </row>
    <row r="356" customFormat="false" ht="15" hidden="false" customHeight="false" outlineLevel="0" collapsed="false">
      <c r="A356" s="17" t="n">
        <v>751</v>
      </c>
      <c r="B356" s="6"/>
      <c r="C356" s="16" t="n">
        <v>0.590440628532816</v>
      </c>
      <c r="D356" s="16" t="n">
        <v>0.574689328914111</v>
      </c>
      <c r="E356" s="16" t="n">
        <v>0.600165098233449</v>
      </c>
      <c r="F356" s="16" t="n">
        <v>-0.245096769076538</v>
      </c>
      <c r="G356" s="16" t="n">
        <v>0.0344843261600677</v>
      </c>
      <c r="H356" s="6"/>
      <c r="I356" s="18" t="n">
        <v>0.000998746092040671</v>
      </c>
      <c r="J356" s="18" t="n">
        <v>0.000861427254500705</v>
      </c>
      <c r="K356" s="16" t="n">
        <v>0.629684662374113</v>
      </c>
      <c r="L356" s="18" t="n">
        <v>4.12233743043242E-005</v>
      </c>
      <c r="M356" s="16" t="n">
        <v>0.665808155852732</v>
      </c>
      <c r="N356" s="18" t="n">
        <v>4.83876142133797E-008</v>
      </c>
      <c r="O356" s="16" t="n">
        <v>-0.0912488961840753</v>
      </c>
      <c r="P356" s="16" t="n">
        <v>-0.173869821264714</v>
      </c>
    </row>
    <row r="357" customFormat="false" ht="15" hidden="false" customHeight="false" outlineLevel="0" collapsed="false">
      <c r="A357" s="17" t="n">
        <v>752</v>
      </c>
      <c r="B357" s="6"/>
      <c r="C357" s="16" t="n">
        <v>0.591306998586035</v>
      </c>
      <c r="D357" s="16" t="n">
        <v>0.575438454577039</v>
      </c>
      <c r="E357" s="16" t="n">
        <v>0.600660392933796</v>
      </c>
      <c r="F357" s="16" t="n">
        <v>-0.246559824513493</v>
      </c>
      <c r="G357" s="16" t="n">
        <v>0.0336149138196544</v>
      </c>
      <c r="H357" s="6"/>
      <c r="I357" s="18" t="n">
        <v>0.000872350931954729</v>
      </c>
      <c r="J357" s="18" t="n">
        <v>0.00075708195848517</v>
      </c>
      <c r="K357" s="16" t="n">
        <v>0.622904628253811</v>
      </c>
      <c r="L357" s="18" t="n">
        <v>0.000121441793128452</v>
      </c>
      <c r="M357" s="16" t="n">
        <v>0.666424522590942</v>
      </c>
      <c r="N357" s="18" t="n">
        <v>4.44314104151983E-008</v>
      </c>
      <c r="O357" s="16" t="n">
        <v>-0.0917890123091176</v>
      </c>
      <c r="P357" s="16" t="n">
        <v>-0.163593911637748</v>
      </c>
    </row>
    <row r="358" customFormat="false" ht="15" hidden="false" customHeight="false" outlineLevel="0" collapsed="false">
      <c r="A358" s="17" t="n">
        <v>753</v>
      </c>
      <c r="B358" s="6"/>
      <c r="C358" s="16" t="n">
        <v>0.592057017047389</v>
      </c>
      <c r="D358" s="16" t="n">
        <v>0.576092937111069</v>
      </c>
      <c r="E358" s="16" t="n">
        <v>0.601045622145176</v>
      </c>
      <c r="F358" s="16" t="n">
        <v>-0.247759612948918</v>
      </c>
      <c r="G358" s="16" t="n">
        <v>0.0328669989420654</v>
      </c>
      <c r="H358" s="6"/>
      <c r="I358" s="18" t="n">
        <v>0.000757844598676757</v>
      </c>
      <c r="J358" s="18" t="n">
        <v>0.000662293768603443</v>
      </c>
      <c r="K358" s="16" t="n">
        <v>0.61457267073909</v>
      </c>
      <c r="L358" s="18" t="n">
        <v>0.000382893898711031</v>
      </c>
      <c r="M358" s="16" t="n">
        <v>0.665797149303836</v>
      </c>
      <c r="N358" s="18" t="n">
        <v>4.80957849673046E-008</v>
      </c>
      <c r="O358" s="16" t="n">
        <v>-0.0922318777351769</v>
      </c>
      <c r="P358" s="16" t="n">
        <v>-0.151858555864096</v>
      </c>
    </row>
    <row r="359" customFormat="false" ht="15" hidden="false" customHeight="false" outlineLevel="0" collapsed="false">
      <c r="A359" s="17" t="n">
        <v>754</v>
      </c>
      <c r="B359" s="6"/>
      <c r="C359" s="16" t="n">
        <v>0.592705809684614</v>
      </c>
      <c r="D359" s="16" t="n">
        <v>0.576666084949263</v>
      </c>
      <c r="E359" s="16" t="n">
        <v>0.60148588410104</v>
      </c>
      <c r="F359" s="16" t="n">
        <v>-0.248700981229378</v>
      </c>
      <c r="G359" s="16" t="n">
        <v>0.0323599475776372</v>
      </c>
      <c r="H359" s="6"/>
      <c r="I359" s="18" t="n">
        <v>0.000654050093635641</v>
      </c>
      <c r="J359" s="18" t="n">
        <v>0.00057642045303202</v>
      </c>
      <c r="K359" s="16" t="n">
        <v>0.604369599911948</v>
      </c>
      <c r="L359" s="16" t="n">
        <v>0.00139715414101945</v>
      </c>
      <c r="M359" s="16" t="n">
        <v>0.665466952836938</v>
      </c>
      <c r="N359" s="18" t="n">
        <v>5.20628464765915E-008</v>
      </c>
      <c r="O359" s="16" t="n">
        <v>-0.0925793169148425</v>
      </c>
      <c r="P359" s="16" t="n">
        <v>-0.13757497116996</v>
      </c>
    </row>
    <row r="360" customFormat="false" ht="15" hidden="false" customHeight="false" outlineLevel="0" collapsed="false">
      <c r="A360" s="17" t="n">
        <v>755</v>
      </c>
      <c r="B360" s="6"/>
      <c r="C360" s="16" t="n">
        <v>0.593262871575771</v>
      </c>
      <c r="D360" s="16" t="n">
        <v>0.577164184646047</v>
      </c>
      <c r="E360" s="16" t="n">
        <v>0.601838093665731</v>
      </c>
      <c r="F360" s="16" t="n">
        <v>-0.249464165707544</v>
      </c>
      <c r="G360" s="16" t="n">
        <v>0.0319669795428528</v>
      </c>
      <c r="H360" s="6"/>
      <c r="I360" s="18" t="n">
        <v>0.000560771528846963</v>
      </c>
      <c r="J360" s="18" t="n">
        <v>0.000499496859801699</v>
      </c>
      <c r="K360" s="16" t="n">
        <v>0.592306422321281</v>
      </c>
      <c r="L360" s="16" t="n">
        <v>0.00518200512450157</v>
      </c>
      <c r="M360" s="16" t="n">
        <v>0.667294039953773</v>
      </c>
      <c r="N360" s="18" t="n">
        <v>3.81353534672709E-008</v>
      </c>
      <c r="O360" s="16" t="n">
        <v>-0.0928609673977586</v>
      </c>
      <c r="P360" s="16" t="n">
        <v>-0.120325080946501</v>
      </c>
    </row>
    <row r="361" customFormat="false" ht="15" hidden="false" customHeight="false" outlineLevel="0" collapsed="false">
      <c r="A361" s="17" t="n">
        <v>756</v>
      </c>
      <c r="B361" s="6"/>
      <c r="C361" s="16" t="n">
        <v>0.593734007479461</v>
      </c>
      <c r="D361" s="16" t="n">
        <v>0.577590195232212</v>
      </c>
      <c r="E361" s="16" t="n">
        <v>0.601893126410214</v>
      </c>
      <c r="F361" s="16" t="n">
        <v>-0.250090270473972</v>
      </c>
      <c r="G361" s="16" t="n">
        <v>0.0316755622432358</v>
      </c>
      <c r="H361" s="6"/>
      <c r="I361" s="18" t="n">
        <v>0.000478113338586471</v>
      </c>
      <c r="J361" s="18" t="n">
        <v>0.000431426275600118</v>
      </c>
      <c r="K361" s="16" t="n">
        <v>0.578284079027021</v>
      </c>
      <c r="L361" s="16" t="n">
        <v>0.0188759302366555</v>
      </c>
      <c r="M361" s="16" t="n">
        <v>0.671674646414617</v>
      </c>
      <c r="N361" s="18" t="n">
        <v>1.98297535489455E-008</v>
      </c>
      <c r="O361" s="16" t="n">
        <v>-0.0930920124658705</v>
      </c>
      <c r="P361" s="16" t="n">
        <v>-0.100863092022613</v>
      </c>
    </row>
    <row r="362" customFormat="false" ht="15" hidden="false" customHeight="false" outlineLevel="0" collapsed="false">
      <c r="A362" s="17" t="n">
        <v>757</v>
      </c>
      <c r="B362" s="6"/>
      <c r="C362" s="16" t="n">
        <v>0.594125741372855</v>
      </c>
      <c r="D362" s="16" t="n">
        <v>0.577950555763158</v>
      </c>
      <c r="E362" s="16" t="n">
        <v>0.60203621154587</v>
      </c>
      <c r="F362" s="16" t="n">
        <v>-0.25055667689366</v>
      </c>
      <c r="G362" s="16" t="n">
        <v>0.0315251573395615</v>
      </c>
      <c r="H362" s="6"/>
      <c r="I362" s="18" t="n">
        <v>0.00040465214186114</v>
      </c>
      <c r="J362" s="18" t="n">
        <v>0.000371414397208711</v>
      </c>
      <c r="K362" s="16" t="n">
        <v>0.561752242584338</v>
      </c>
      <c r="L362" s="16" t="n">
        <v>0.068361754429969</v>
      </c>
      <c r="M362" s="16" t="n">
        <v>0.675438886137252</v>
      </c>
      <c r="N362" s="18" t="n">
        <v>9.84775180307545E-009</v>
      </c>
      <c r="O362" s="16" t="n">
        <v>-0.0932641159074419</v>
      </c>
      <c r="P362" s="16" t="n">
        <v>-0.0782505870241072</v>
      </c>
    </row>
    <row r="363" customFormat="false" ht="15" hidden="false" customHeight="false" outlineLevel="0" collapsed="false">
      <c r="A363" s="17" t="n">
        <v>758</v>
      </c>
      <c r="B363" s="6"/>
      <c r="C363" s="16" t="n">
        <v>0.594448094262287</v>
      </c>
      <c r="D363" s="16" t="n">
        <v>0.578254880610207</v>
      </c>
      <c r="E363" s="16" t="n">
        <v>0.602322381817181</v>
      </c>
      <c r="F363" s="16" t="n">
        <v>-0.250847555024139</v>
      </c>
      <c r="G363" s="16" t="n">
        <v>0.0314303843458959</v>
      </c>
      <c r="H363" s="6"/>
      <c r="I363" s="18" t="n">
        <v>0.000338579063849431</v>
      </c>
      <c r="J363" s="18" t="n">
        <v>0.000318444420597501</v>
      </c>
      <c r="K363" s="16" t="n">
        <v>0.540949865169776</v>
      </c>
      <c r="L363" s="16" t="n">
        <v>0.238174503849352</v>
      </c>
      <c r="M363" s="16" t="n">
        <v>0.677012822629465</v>
      </c>
      <c r="N363" s="18" t="n">
        <v>5.7976211417297E-009</v>
      </c>
      <c r="O363" s="16" t="n">
        <v>-0.0933714453771647</v>
      </c>
      <c r="P363" s="16" t="n">
        <v>-0.0511100393666167</v>
      </c>
    </row>
    <row r="364" customFormat="false" ht="15" hidden="false" customHeight="false" outlineLevel="0" collapsed="false">
      <c r="A364" s="17" t="n">
        <v>759</v>
      </c>
      <c r="B364" s="6"/>
      <c r="C364" s="16" t="n">
        <v>0.594710866282419</v>
      </c>
      <c r="D364" s="16" t="n">
        <v>0.578507659094984</v>
      </c>
      <c r="E364" s="16" t="n">
        <v>0.602399427659457</v>
      </c>
      <c r="F364" s="16" t="n">
        <v>-0.251051282806855</v>
      </c>
      <c r="G364" s="16" t="n">
        <v>0.0314207493373972</v>
      </c>
      <c r="H364" s="6"/>
      <c r="I364" s="18" t="n">
        <v>0.000278693909050881</v>
      </c>
      <c r="J364" s="18" t="n">
        <v>0.000271400575695002</v>
      </c>
      <c r="K364" s="16" t="n">
        <v>0.518078256562655</v>
      </c>
      <c r="L364" s="16" t="n">
        <v>0.672138951681411</v>
      </c>
      <c r="M364" s="16" t="n">
        <v>0.677607176269881</v>
      </c>
      <c r="N364" s="18" t="n">
        <v>4.5586897006038E-009</v>
      </c>
      <c r="O364" s="16" t="n">
        <v>-0.093446615796834</v>
      </c>
      <c r="P364" s="16" t="n">
        <v>-0.0197715638916125</v>
      </c>
    </row>
    <row r="365" customFormat="false" ht="15" hidden="false" customHeight="false" outlineLevel="0" collapsed="false">
      <c r="A365" s="17" t="n">
        <v>760</v>
      </c>
      <c r="B365" s="6"/>
      <c r="C365" s="16" t="n">
        <v>0.594925939548432</v>
      </c>
      <c r="D365" s="16" t="n">
        <v>0.578718926946539</v>
      </c>
      <c r="E365" s="16" t="n">
        <v>0.602531506246216</v>
      </c>
      <c r="F365" s="16" t="n">
        <v>-0.251207168517282</v>
      </c>
      <c r="G365" s="16" t="n">
        <v>0.0314207493373972</v>
      </c>
      <c r="H365" s="6"/>
      <c r="I365" s="18" t="n">
        <v>0.000225248305253835</v>
      </c>
      <c r="J365" s="18" t="n">
        <v>0.000229577214074875</v>
      </c>
      <c r="K365" s="16" t="n">
        <v>0.505475758076055</v>
      </c>
      <c r="L365" s="16" t="n">
        <v>0.789831225836915</v>
      </c>
      <c r="M365" s="16" t="n">
        <v>0.678663804963954</v>
      </c>
      <c r="N365" s="18" t="n">
        <v>3.04829944822342E-009</v>
      </c>
      <c r="O365" s="16" t="n">
        <v>-0.0935041326179233</v>
      </c>
      <c r="P365" s="16" t="n">
        <v>0.0123919275678927</v>
      </c>
    </row>
    <row r="366" customFormat="false" ht="15" hidden="false" customHeight="false" outlineLevel="0" collapsed="false">
      <c r="A366" s="17" t="n">
        <v>761</v>
      </c>
      <c r="B366" s="6"/>
      <c r="C366" s="16" t="n">
        <v>0.595101677071584</v>
      </c>
      <c r="D366" s="16" t="n">
        <v>0.578899410829527</v>
      </c>
      <c r="E366" s="16" t="n">
        <v>0.602619558637389</v>
      </c>
      <c r="F366" s="16" t="n">
        <v>-0.251276273164026</v>
      </c>
      <c r="G366" s="16" t="n">
        <v>0.0314207493373972</v>
      </c>
      <c r="H366" s="6"/>
      <c r="I366" s="18" t="n">
        <v>0.000177547002121209</v>
      </c>
      <c r="J366" s="18" t="n">
        <v>0.00019220871416987</v>
      </c>
      <c r="K366" s="16" t="n">
        <v>0.528479445269936</v>
      </c>
      <c r="L366" s="16" t="n">
        <v>0.289057686035815</v>
      </c>
      <c r="M366" s="16" t="n">
        <v>0.681085245721204</v>
      </c>
      <c r="N366" s="18" t="n">
        <v>1.60602151098057E-009</v>
      </c>
      <c r="O366" s="16" t="n">
        <v>-0.0935296297139168</v>
      </c>
      <c r="P366" s="16" t="n">
        <v>0.0436796882413644</v>
      </c>
    </row>
    <row r="367" customFormat="false" ht="15" hidden="false" customHeight="false" outlineLevel="0" collapsed="false">
      <c r="A367" s="17" t="n">
        <v>762</v>
      </c>
      <c r="B367" s="6"/>
      <c r="C367" s="16" t="n">
        <v>0.59523717146314</v>
      </c>
      <c r="D367" s="16" t="n">
        <v>0.579054614901038</v>
      </c>
      <c r="E367" s="16" t="n">
        <v>0.602685597930769</v>
      </c>
      <c r="F367" s="16" t="n">
        <v>-0.251138569657928</v>
      </c>
      <c r="G367" s="16" t="n">
        <v>0.0315251573395615</v>
      </c>
      <c r="H367" s="6"/>
      <c r="I367" s="18" t="n">
        <v>0.000135301803311298</v>
      </c>
      <c r="J367" s="18" t="n">
        <v>0.000158900967943159</v>
      </c>
      <c r="K367" s="16" t="n">
        <v>0.549678058444775</v>
      </c>
      <c r="L367" s="16" t="n">
        <v>0.0624059399135209</v>
      </c>
      <c r="M367" s="16" t="n">
        <v>0.682901326289142</v>
      </c>
      <c r="N367" s="18" t="n">
        <v>1.33948704871011E-009</v>
      </c>
      <c r="O367" s="16" t="n">
        <v>-0.0934788219570823</v>
      </c>
      <c r="P367" s="16" t="n">
        <v>0.0720414580434061</v>
      </c>
    </row>
    <row r="368" customFormat="false" ht="15" hidden="false" customHeight="false" outlineLevel="0" collapsed="false">
      <c r="A368" s="17" t="n">
        <v>763</v>
      </c>
      <c r="B368" s="6"/>
      <c r="C368" s="16" t="n">
        <v>0.595336010100919</v>
      </c>
      <c r="D368" s="16" t="n">
        <v>0.579186839291614</v>
      </c>
      <c r="E368" s="16" t="n">
        <v>0.602564525892906</v>
      </c>
      <c r="F368" s="16" t="n">
        <v>-0.250795994724708</v>
      </c>
      <c r="G368" s="16" t="n">
        <v>0.0317871339858488</v>
      </c>
      <c r="H368" s="6"/>
      <c r="I368" s="18" t="n">
        <v>9.82313859386595E-005</v>
      </c>
      <c r="J368" s="18" t="n">
        <v>0.000129378727762285</v>
      </c>
      <c r="K368" s="16" t="n">
        <v>0.566606130647735</v>
      </c>
      <c r="L368" s="16" t="n">
        <v>0.0099931691664076</v>
      </c>
      <c r="M368" s="16" t="n">
        <v>0.679566341973474</v>
      </c>
      <c r="N368" s="18" t="n">
        <v>2.59865980102533E-009</v>
      </c>
      <c r="O368" s="16" t="n">
        <v>-0.0933524206722927</v>
      </c>
      <c r="P368" s="16" t="n">
        <v>0.0962749783407427</v>
      </c>
    </row>
    <row r="369" customFormat="false" ht="15" hidden="false" customHeight="false" outlineLevel="0" collapsed="false">
      <c r="A369" s="17" t="n">
        <v>764</v>
      </c>
      <c r="B369" s="6"/>
      <c r="C369" s="16" t="n">
        <v>0.595401236073482</v>
      </c>
      <c r="D369" s="16" t="n">
        <v>0.57929799482614</v>
      </c>
      <c r="E369" s="16" t="n">
        <v>0.602421440757251</v>
      </c>
      <c r="F369" s="16" t="n">
        <v>-0.250276031530522</v>
      </c>
      <c r="G369" s="16" t="n">
        <v>0.0322137621766337</v>
      </c>
      <c r="H369" s="6"/>
      <c r="I369" s="18" t="n">
        <v>6.52104742299494E-005</v>
      </c>
      <c r="J369" s="18" t="n">
        <v>0.000103737330851693</v>
      </c>
      <c r="K369" s="16" t="n">
        <v>0.586296846623741</v>
      </c>
      <c r="L369" s="18" t="n">
        <v>0.000913944024098479</v>
      </c>
      <c r="M369" s="16" t="n">
        <v>0.674866545594629</v>
      </c>
      <c r="N369" s="18" t="n">
        <v>5.79897102215537E-009</v>
      </c>
      <c r="O369" s="16" t="n">
        <v>-0.0931605590864944</v>
      </c>
      <c r="P369" s="16" t="n">
        <v>0.119630311720398</v>
      </c>
    </row>
    <row r="370" customFormat="false" ht="15" hidden="false" customHeight="false" outlineLevel="0" collapsed="false">
      <c r="A370" s="17" t="n">
        <v>765</v>
      </c>
      <c r="B370" s="6"/>
      <c r="C370" s="16" t="n">
        <v>0.595435160109801</v>
      </c>
      <c r="D370" s="16" t="n">
        <v>0.579387868714107</v>
      </c>
      <c r="E370" s="16" t="n">
        <v>0.602289362170491</v>
      </c>
      <c r="F370" s="16" t="n">
        <v>-0.249642022913808</v>
      </c>
      <c r="G370" s="16" t="n">
        <v>0.032737028917051</v>
      </c>
      <c r="H370" s="6"/>
      <c r="I370" s="18" t="n">
        <v>3.6011143492599E-005</v>
      </c>
      <c r="J370" s="18" t="n">
        <v>8.15965350672161E-005</v>
      </c>
      <c r="K370" s="16" t="n">
        <v>0.603819272467118</v>
      </c>
      <c r="L370" s="18" t="n">
        <v>5.45284522450948E-005</v>
      </c>
      <c r="M370" s="16" t="n">
        <v>0.673083484673381</v>
      </c>
      <c r="N370" s="18" t="n">
        <v>6.45694843619211E-009</v>
      </c>
      <c r="O370" s="16" t="n">
        <v>-0.0929266017590102</v>
      </c>
      <c r="P370" s="16" t="n">
        <v>0.141382513514924</v>
      </c>
    </row>
    <row r="371" customFormat="false" ht="15" hidden="false" customHeight="false" outlineLevel="0" collapsed="false">
      <c r="A371" s="17" t="n">
        <v>766</v>
      </c>
      <c r="B371" s="6"/>
      <c r="C371" s="16" t="n">
        <v>0.595439772047879</v>
      </c>
      <c r="D371" s="16" t="n">
        <v>0.579450509096665</v>
      </c>
      <c r="E371" s="16" t="n">
        <v>0.602124263937043</v>
      </c>
      <c r="F371" s="16" t="n">
        <v>-0.24901006454997</v>
      </c>
      <c r="G371" s="16" t="n">
        <v>0.0332668500517637</v>
      </c>
      <c r="H371" s="6"/>
      <c r="I371" s="18" t="n">
        <v>1.06932892988148E-005</v>
      </c>
      <c r="J371" s="18" t="n">
        <v>6.24385592183826E-005</v>
      </c>
      <c r="K371" s="16" t="n">
        <v>0.618777172417589</v>
      </c>
      <c r="L371" s="18" t="n">
        <v>3.46510639713589E-006</v>
      </c>
      <c r="M371" s="16" t="n">
        <v>0.674393263992075</v>
      </c>
      <c r="N371" s="18" t="n">
        <v>4.68514669551032E-009</v>
      </c>
      <c r="O371" s="16" t="n">
        <v>-0.0926933856825044</v>
      </c>
      <c r="P371" s="16" t="n">
        <v>0.159545066622656</v>
      </c>
    </row>
    <row r="372" customFormat="false" ht="15" hidden="false" customHeight="false" outlineLevel="0" collapsed="false">
      <c r="A372" s="17" t="n">
        <v>767</v>
      </c>
      <c r="B372" s="6"/>
      <c r="C372" s="16" t="n">
        <v>0.595416470883292</v>
      </c>
      <c r="D372" s="16" t="n">
        <v>0.579488077019624</v>
      </c>
      <c r="E372" s="16" t="n">
        <v>0.60203621154587</v>
      </c>
      <c r="F372" s="16" t="n">
        <v>-0.248344400285522</v>
      </c>
      <c r="G372" s="16" t="n">
        <v>0.0338006393109789</v>
      </c>
      <c r="H372" s="6"/>
      <c r="I372" s="18" t="n">
        <v>-1.08028396425231E-005</v>
      </c>
      <c r="J372" s="18" t="n">
        <v>4.58034867618811E-005</v>
      </c>
      <c r="K372" s="16" t="n">
        <v>0.630433107699081</v>
      </c>
      <c r="L372" s="18" t="n">
        <v>3.42487624893729E-007</v>
      </c>
      <c r="M372" s="16" t="n">
        <v>0.673380661493589</v>
      </c>
      <c r="N372" s="18" t="n">
        <v>7.02305288017532E-009</v>
      </c>
      <c r="O372" s="16" t="n">
        <v>-0.0924477143801155</v>
      </c>
      <c r="P372" s="16" t="n">
        <v>0.172981632421607</v>
      </c>
    </row>
    <row r="373" customFormat="false" ht="15" hidden="false" customHeight="false" outlineLevel="0" collapsed="false">
      <c r="A373" s="17" t="n">
        <v>768</v>
      </c>
      <c r="B373" s="6"/>
      <c r="C373" s="16" t="n">
        <v>0.595369484928271</v>
      </c>
      <c r="D373" s="16" t="n">
        <v>0.579505537950788</v>
      </c>
      <c r="E373" s="16" t="n">
        <v>0.601915139508007</v>
      </c>
      <c r="F373" s="16" t="n">
        <v>-0.247619993361933</v>
      </c>
      <c r="G373" s="16" t="n">
        <v>0.034385706662705</v>
      </c>
      <c r="H373" s="6"/>
      <c r="I373" s="18" t="n">
        <v>-2.93371002523161E-005</v>
      </c>
      <c r="J373" s="18" t="n">
        <v>3.11795755736801E-005</v>
      </c>
      <c r="K373" s="16" t="n">
        <v>0.638908150349458</v>
      </c>
      <c r="L373" s="18" t="n">
        <v>4.94297034403694E-008</v>
      </c>
      <c r="M373" s="16" t="n">
        <v>0.664289252105002</v>
      </c>
      <c r="N373" s="18" t="n">
        <v>7.2141446629215E-008</v>
      </c>
      <c r="O373" s="16" t="n">
        <v>-0.09218034421811</v>
      </c>
      <c r="P373" s="16" t="n">
        <v>0.183434362481108</v>
      </c>
    </row>
    <row r="374" customFormat="false" ht="15" hidden="false" customHeight="false" outlineLevel="0" collapsed="false">
      <c r="A374" s="17" t="n">
        <v>769</v>
      </c>
      <c r="B374" s="6"/>
      <c r="C374" s="16" t="n">
        <v>0.595306318655109</v>
      </c>
      <c r="D374" s="16" t="n">
        <v>0.579506385258963</v>
      </c>
      <c r="E374" s="16" t="n">
        <v>0.601904132959111</v>
      </c>
      <c r="F374" s="16" t="n">
        <v>-0.246910979712595</v>
      </c>
      <c r="G374" s="16" t="n">
        <v>0.0349936211979089</v>
      </c>
      <c r="H374" s="6"/>
      <c r="I374" s="18" t="n">
        <v>-4.48715000884684E-005</v>
      </c>
      <c r="J374" s="18" t="n">
        <v>1.89455470001774E-005</v>
      </c>
      <c r="K374" s="16" t="n">
        <v>0.644719608166859</v>
      </c>
      <c r="L374" s="18" t="n">
        <v>8.37201435860491E-009</v>
      </c>
      <c r="M374" s="16" t="n">
        <v>0.64368499257058</v>
      </c>
      <c r="N374" s="18" t="n">
        <v>4.14369791896193E-006</v>
      </c>
      <c r="O374" s="16" t="n">
        <v>-0.0919186362251828</v>
      </c>
      <c r="P374" s="16" t="n">
        <v>0.19262161240975</v>
      </c>
    </row>
    <row r="375" customFormat="false" ht="15" hidden="false" customHeight="false" outlineLevel="0" collapsed="false">
      <c r="A375" s="17" t="n">
        <v>770</v>
      </c>
      <c r="B375" s="6"/>
      <c r="C375" s="16" t="n">
        <v>0.595236113452135</v>
      </c>
      <c r="D375" s="16" t="n">
        <v>0.579498037864708</v>
      </c>
      <c r="E375" s="16" t="n">
        <v>0.601750041274558</v>
      </c>
      <c r="F375" s="16" t="n">
        <v>-0.246251693744841</v>
      </c>
      <c r="G375" s="16" t="n">
        <v>0.0355664939226376</v>
      </c>
      <c r="H375" s="6"/>
      <c r="I375" s="18" t="n">
        <v>-5.70060233918896E-005</v>
      </c>
      <c r="J375" s="18" t="n">
        <v>9.34258982573312E-006</v>
      </c>
      <c r="K375" s="16" t="n">
        <v>0.651092399977987</v>
      </c>
      <c r="L375" s="18" t="n">
        <v>1.47673347957056E-009</v>
      </c>
      <c r="M375" s="16" t="n">
        <v>0.6245556105883</v>
      </c>
      <c r="N375" s="18" t="n">
        <v>0.000188388841304614</v>
      </c>
      <c r="O375" s="16" t="n">
        <v>-0.0916752664018406</v>
      </c>
      <c r="P375" s="16" t="n">
        <v>0.200354229189733</v>
      </c>
    </row>
    <row r="376" customFormat="false" ht="15" hidden="false" customHeight="false" outlineLevel="0" collapsed="false">
      <c r="A376" s="17" t="n">
        <v>771</v>
      </c>
      <c r="B376" s="6"/>
      <c r="C376" s="16" t="n">
        <v>0.595159997795878</v>
      </c>
      <c r="D376" s="16" t="n">
        <v>0.579485943553119</v>
      </c>
      <c r="E376" s="16" t="n">
        <v>0.601661988883386</v>
      </c>
      <c r="F376" s="16" t="n">
        <v>-0.245569906737957</v>
      </c>
      <c r="G376" s="16" t="n">
        <v>0.0361030587805672</v>
      </c>
      <c r="H376" s="6"/>
      <c r="I376" s="18" t="n">
        <v>-6.57137313860898E-005</v>
      </c>
      <c r="J376" s="18" t="n">
        <v>2.01337619764569E-006</v>
      </c>
      <c r="K376" s="16" t="n">
        <v>0.655032744482967</v>
      </c>
      <c r="L376" s="18" t="n">
        <v>3.97429524721129E-010</v>
      </c>
      <c r="M376" s="16" t="n">
        <v>0.60898134389962</v>
      </c>
      <c r="N376" s="16" t="n">
        <v>0.00283931649883323</v>
      </c>
      <c r="O376" s="16" t="n">
        <v>-0.0914235732319915</v>
      </c>
      <c r="P376" s="16" t="n">
        <v>0.205145174827086</v>
      </c>
    </row>
    <row r="377" customFormat="false" ht="15" hidden="false" customHeight="false" outlineLevel="0" collapsed="false">
      <c r="A377" s="17" t="n">
        <v>772</v>
      </c>
      <c r="B377" s="6"/>
      <c r="C377" s="16" t="n">
        <v>0.595076569694833</v>
      </c>
      <c r="D377" s="16" t="n">
        <v>0.579472615738645</v>
      </c>
      <c r="E377" s="16" t="n">
        <v>0.601507897198833</v>
      </c>
      <c r="F377" s="16" t="n">
        <v>-0.24479148733857</v>
      </c>
      <c r="G377" s="16" t="n">
        <v>0.0367834765976062</v>
      </c>
      <c r="H377" s="6"/>
      <c r="I377" s="18" t="n">
        <v>-7.16417294659136E-005</v>
      </c>
      <c r="J377" s="18" t="n">
        <v>-2.85059767300377E-006</v>
      </c>
      <c r="K377" s="16" t="n">
        <v>0.658543833580981</v>
      </c>
      <c r="L377" s="18" t="n">
        <v>1.4380451582708E-010</v>
      </c>
      <c r="M377" s="16" t="n">
        <v>0.596136701337296</v>
      </c>
      <c r="N377" s="16" t="n">
        <v>0.0133009176715883</v>
      </c>
      <c r="O377" s="16" t="n">
        <v>-0.0911361851638523</v>
      </c>
      <c r="P377" s="16" t="n">
        <v>0.208785817495665</v>
      </c>
    </row>
    <row r="378" customFormat="false" ht="15" hidden="false" customHeight="false" outlineLevel="0" collapsed="false">
      <c r="A378" s="17" t="n">
        <v>773</v>
      </c>
      <c r="B378" s="6"/>
      <c r="C378" s="16" t="n">
        <v>0.594991365149985</v>
      </c>
      <c r="D378" s="16" t="n">
        <v>0.579460454209384</v>
      </c>
      <c r="E378" s="16" t="n">
        <v>0.601342798965384</v>
      </c>
      <c r="F378" s="16" t="n">
        <v>-0.243963063101254</v>
      </c>
      <c r="G378" s="16" t="n">
        <v>0.0374865979731308</v>
      </c>
      <c r="H378" s="6"/>
      <c r="I378" s="18" t="n">
        <v>-7.5612530192415E-005</v>
      </c>
      <c r="J378" s="18" t="n">
        <v>-5.56290697024695E-006</v>
      </c>
      <c r="K378" s="16" t="n">
        <v>0.662528204281548</v>
      </c>
      <c r="L378" s="18" t="n">
        <v>4.90832103412048E-011</v>
      </c>
      <c r="M378" s="16" t="n">
        <v>0.588156953387265</v>
      </c>
      <c r="N378" s="16" t="n">
        <v>0.0239806716440206</v>
      </c>
      <c r="O378" s="16" t="n">
        <v>-0.0908303105786215</v>
      </c>
      <c r="P378" s="16" t="n">
        <v>0.213090106957743</v>
      </c>
    </row>
    <row r="379" customFormat="false" ht="15" hidden="false" customHeight="false" outlineLevel="0" collapsed="false">
      <c r="A379" s="17" t="n">
        <v>774</v>
      </c>
      <c r="B379" s="6"/>
      <c r="C379" s="16" t="n">
        <v>0.594907997904548</v>
      </c>
      <c r="D379" s="16" t="n">
        <v>0.579451630611144</v>
      </c>
      <c r="E379" s="16" t="n">
        <v>0.601144681085246</v>
      </c>
      <c r="F379" s="16" t="n">
        <v>-0.243104979160971</v>
      </c>
      <c r="G379" s="16" t="n">
        <v>0.0382884144171746</v>
      </c>
      <c r="H379" s="6"/>
      <c r="I379" s="18" t="n">
        <v>-7.79951533325568E-005</v>
      </c>
      <c r="J379" s="18" t="n">
        <v>-6.57905434960457E-006</v>
      </c>
      <c r="K379" s="16" t="n">
        <v>0.666897804193495</v>
      </c>
      <c r="L379" s="18" t="n">
        <v>1.24336833134258E-011</v>
      </c>
      <c r="M379" s="16" t="n">
        <v>0.596940179406747</v>
      </c>
      <c r="N379" s="16" t="n">
        <v>0.0108856314550106</v>
      </c>
      <c r="O379" s="16" t="n">
        <v>-0.090513457797885</v>
      </c>
      <c r="P379" s="16" t="n">
        <v>0.218650346112676</v>
      </c>
    </row>
    <row r="380" customFormat="false" ht="15" hidden="false" customHeight="false" outlineLevel="0" collapsed="false">
      <c r="A380" s="17" t="n">
        <v>775</v>
      </c>
      <c r="B380" s="6"/>
      <c r="C380" s="16" t="n">
        <v>0.594826741407628</v>
      </c>
      <c r="D380" s="16" t="n">
        <v>0.579445405215182</v>
      </c>
      <c r="E380" s="16" t="n">
        <v>0.600902537009521</v>
      </c>
      <c r="F380" s="16" t="n">
        <v>-0.242238215198349</v>
      </c>
      <c r="G380" s="16" t="n">
        <v>0.0390537372915689</v>
      </c>
      <c r="H380" s="6"/>
      <c r="I380" s="18" t="n">
        <v>-7.83468554272648E-005</v>
      </c>
      <c r="J380" s="18" t="n">
        <v>-5.84134770867429E-006</v>
      </c>
      <c r="K380" s="16" t="n">
        <v>0.672390072092895</v>
      </c>
      <c r="L380" s="18" t="n">
        <v>3.20801505855553E-012</v>
      </c>
      <c r="M380" s="16" t="n">
        <v>0.612712563975566</v>
      </c>
      <c r="N380" s="16" t="n">
        <v>0.00219379002217546</v>
      </c>
      <c r="O380" s="16" t="n">
        <v>-0.0901933719581795</v>
      </c>
      <c r="P380" s="16" t="n">
        <v>0.223969575516741</v>
      </c>
    </row>
    <row r="381" customFormat="false" ht="15" hidden="false" customHeight="false" outlineLevel="0" collapsed="false">
      <c r="A381" s="17" t="n">
        <v>776</v>
      </c>
      <c r="B381" s="6"/>
      <c r="C381" s="16" t="n">
        <v>0.594746335108212</v>
      </c>
      <c r="D381" s="16" t="n">
        <v>0.579438345105115</v>
      </c>
      <c r="E381" s="16" t="n">
        <v>0.600572340542623</v>
      </c>
      <c r="F381" s="16" t="n">
        <v>-0.241395320559033</v>
      </c>
      <c r="G381" s="16" t="n">
        <v>0.0398113615561323</v>
      </c>
      <c r="H381" s="6"/>
      <c r="I381" s="18" t="n">
        <v>-7.76470519575919E-005</v>
      </c>
      <c r="J381" s="18" t="n">
        <v>-3.9182081467536E-006</v>
      </c>
      <c r="K381" s="16" t="n">
        <v>0.677541136976501</v>
      </c>
      <c r="L381" s="18" t="n">
        <v>9.03289251650231E-013</v>
      </c>
      <c r="M381" s="16" t="n">
        <v>0.620736338121182</v>
      </c>
      <c r="N381" s="16" t="n">
        <v>0.00102312833413815</v>
      </c>
      <c r="O381" s="16" t="n">
        <v>-0.0898820739727761</v>
      </c>
      <c r="P381" s="16" t="n">
        <v>0.229208709237124</v>
      </c>
    </row>
    <row r="382" customFormat="false" ht="15" hidden="false" customHeight="false" outlineLevel="0" collapsed="false">
      <c r="A382" s="17" t="n">
        <v>777</v>
      </c>
      <c r="B382" s="6"/>
      <c r="C382" s="16" t="n">
        <v>0.59466486185375</v>
      </c>
      <c r="D382" s="16" t="n">
        <v>0.579430585560967</v>
      </c>
      <c r="E382" s="16" t="n">
        <v>0.600385229211381</v>
      </c>
      <c r="F382" s="16" t="n">
        <v>-0.240533859124159</v>
      </c>
      <c r="G382" s="16" t="n">
        <v>0.0406183346440468</v>
      </c>
      <c r="H382" s="6"/>
      <c r="I382" s="18" t="n">
        <v>-7.64679845691784E-005</v>
      </c>
      <c r="J382" s="18" t="n">
        <v>-1.33681429645146E-006</v>
      </c>
      <c r="K382" s="16" t="n">
        <v>0.682538110175554</v>
      </c>
      <c r="L382" s="18" t="n">
        <v>2.83044914583279E-013</v>
      </c>
      <c r="M382" s="16" t="n">
        <v>0.615365142259644</v>
      </c>
      <c r="N382" s="16" t="n">
        <v>0.00285454337518516</v>
      </c>
      <c r="O382" s="16" t="n">
        <v>-0.0895638916737106</v>
      </c>
      <c r="P382" s="16" t="n">
        <v>0.234509430380158</v>
      </c>
    </row>
    <row r="383" customFormat="false" ht="15" hidden="false" customHeight="false" outlineLevel="0" collapsed="false">
      <c r="A383" s="17" t="n">
        <v>778</v>
      </c>
      <c r="B383" s="6"/>
      <c r="C383" s="16" t="n">
        <v>0.594585892896441</v>
      </c>
      <c r="D383" s="16" t="n">
        <v>0.579425991017324</v>
      </c>
      <c r="E383" s="16" t="n">
        <v>0.600099058940069</v>
      </c>
      <c r="F383" s="16" t="n">
        <v>-0.239650670852645</v>
      </c>
      <c r="G383" s="16" t="n">
        <v>0.0414366524031865</v>
      </c>
      <c r="H383" s="6"/>
      <c r="I383" s="18" t="n">
        <v>-7.43552640330019E-005</v>
      </c>
      <c r="J383" s="18" t="n">
        <v>2.02087438224941E-006</v>
      </c>
      <c r="K383" s="16" t="n">
        <v>0.688063397721644</v>
      </c>
      <c r="L383" s="18" t="n">
        <v>7.19604091631419E-014</v>
      </c>
      <c r="M383" s="16" t="n">
        <v>0.603698200429255</v>
      </c>
      <c r="N383" s="16" t="n">
        <v>0.0103355918216735</v>
      </c>
      <c r="O383" s="16" t="n">
        <v>-0.0892376560591495</v>
      </c>
      <c r="P383" s="16" t="n">
        <v>0.240140184874642</v>
      </c>
    </row>
    <row r="384" customFormat="false" ht="15" hidden="false" customHeight="false" outlineLevel="0" collapsed="false">
      <c r="A384" s="17" t="n">
        <v>779</v>
      </c>
      <c r="B384" s="6"/>
      <c r="C384" s="16" t="n">
        <v>0.594511085936499</v>
      </c>
      <c r="D384" s="16" t="n">
        <v>0.579425082592594</v>
      </c>
      <c r="E384" s="16" t="n">
        <v>0.599922954157724</v>
      </c>
      <c r="F384" s="16" t="n">
        <v>-0.238773493072673</v>
      </c>
      <c r="G384" s="16" t="n">
        <v>0.0423257681204314</v>
      </c>
      <c r="H384" s="6"/>
      <c r="I384" s="18" t="n">
        <v>-7.21257105088524E-005</v>
      </c>
      <c r="J384" s="18" t="n">
        <v>5.57967227649989E-006</v>
      </c>
      <c r="K384" s="16" t="n">
        <v>0.694392163337186</v>
      </c>
      <c r="L384" s="18" t="n">
        <v>1.31852778013242E-014</v>
      </c>
      <c r="M384" s="16" t="n">
        <v>0.59050134830224</v>
      </c>
      <c r="N384" s="16" t="n">
        <v>0.0307791163583072</v>
      </c>
      <c r="O384" s="16" t="n">
        <v>-0.0889136121924591</v>
      </c>
      <c r="P384" s="16" t="n">
        <v>0.247071784951815</v>
      </c>
    </row>
    <row r="385" customFormat="false" ht="15" hidden="false" customHeight="false" outlineLevel="0" collapsed="false">
      <c r="A385" s="17" t="n">
        <v>780</v>
      </c>
      <c r="B385" s="6"/>
      <c r="C385" s="16" t="n">
        <v>0.594438821335157</v>
      </c>
      <c r="D385" s="16" t="n">
        <v>0.579425743725668</v>
      </c>
      <c r="E385" s="16" t="n">
        <v>0.599680810081999</v>
      </c>
      <c r="F385" s="16" t="n">
        <v>-0.237917737391061</v>
      </c>
      <c r="G385" s="16" t="n">
        <v>0.0431072656336924</v>
      </c>
      <c r="H385" s="6"/>
      <c r="I385" s="18" t="n">
        <v>-6.99926345134311E-005</v>
      </c>
      <c r="J385" s="18" t="n">
        <v>8.74689083978356E-006</v>
      </c>
      <c r="K385" s="16" t="n">
        <v>0.700467778328105</v>
      </c>
      <c r="L385" s="18" t="n">
        <v>2.75823855813308E-015</v>
      </c>
      <c r="M385" s="16" t="n">
        <v>0.578977491607506</v>
      </c>
      <c r="N385" s="16" t="n">
        <v>0.0829659734990372</v>
      </c>
      <c r="O385" s="16" t="n">
        <v>-0.0885974547909212</v>
      </c>
      <c r="P385" s="16" t="n">
        <v>0.25336869459834</v>
      </c>
    </row>
    <row r="386" customFormat="false" ht="15" hidden="false" customHeight="false" outlineLevel="0" collapsed="false">
      <c r="A386" s="17" t="n">
        <v>781</v>
      </c>
      <c r="B386" s="6"/>
      <c r="C386" s="16" t="n">
        <v>0.594369479552007</v>
      </c>
      <c r="D386" s="16" t="n">
        <v>0.579433907333412</v>
      </c>
      <c r="E386" s="16" t="n">
        <v>0.599394639810687</v>
      </c>
      <c r="F386" s="16" t="n">
        <v>-0.23699143644687</v>
      </c>
      <c r="G386" s="16" t="n">
        <v>0.0440015981620608</v>
      </c>
      <c r="H386" s="6"/>
      <c r="I386" s="18" t="n">
        <v>-6.77007310617941E-005</v>
      </c>
      <c r="J386" s="18" t="n">
        <v>1.14264207454576E-005</v>
      </c>
      <c r="K386" s="16" t="n">
        <v>0.704077926366188</v>
      </c>
      <c r="L386" s="18" t="n">
        <v>9.7980896976771E-016</v>
      </c>
      <c r="M386" s="16" t="n">
        <v>0.576104782345496</v>
      </c>
      <c r="N386" s="16" t="n">
        <v>0.126995856676362</v>
      </c>
      <c r="O386" s="16" t="n">
        <v>-0.0882552043892354</v>
      </c>
      <c r="P386" s="16" t="n">
        <v>0.257096465193526</v>
      </c>
    </row>
    <row r="387" customFormat="false" ht="15" hidden="false" customHeight="false" outlineLevel="0" collapsed="false">
      <c r="A387" s="17" t="n">
        <v>782</v>
      </c>
      <c r="B387" s="6"/>
      <c r="C387" s="16" t="n">
        <v>0.594303533102704</v>
      </c>
      <c r="D387" s="16" t="n">
        <v>0.579451660171304</v>
      </c>
      <c r="E387" s="16" t="n">
        <v>0.599163502283859</v>
      </c>
      <c r="F387" s="16" t="n">
        <v>-0.235964255340543</v>
      </c>
      <c r="G387" s="16" t="n">
        <v>0.0450463402173198</v>
      </c>
      <c r="H387" s="6"/>
      <c r="I387" s="18" t="n">
        <v>-6.4755996700357E-005</v>
      </c>
      <c r="J387" s="18" t="n">
        <v>1.42835977337564E-005</v>
      </c>
      <c r="K387" s="16" t="n">
        <v>0.705442738429365</v>
      </c>
      <c r="L387" s="18" t="n">
        <v>6.1421692000904E-016</v>
      </c>
      <c r="M387" s="16" t="n">
        <v>0.562511694458203</v>
      </c>
      <c r="N387" s="16" t="n">
        <v>0.254912986885367</v>
      </c>
      <c r="O387" s="16" t="n">
        <v>-0.0878756441591622</v>
      </c>
      <c r="P387" s="16" t="n">
        <v>0.258737713395074</v>
      </c>
    </row>
    <row r="388" customFormat="false" ht="15" hidden="false" customHeight="false" outlineLevel="0" collapsed="false">
      <c r="A388" s="17" t="n">
        <v>783</v>
      </c>
      <c r="B388" s="6"/>
      <c r="C388" s="16" t="n">
        <v>0.594241575343432</v>
      </c>
      <c r="D388" s="16" t="n">
        <v>0.579476535715938</v>
      </c>
      <c r="E388" s="16" t="n">
        <v>0.59896538440372</v>
      </c>
      <c r="F388" s="16" t="n">
        <v>-0.234879077275046</v>
      </c>
      <c r="G388" s="16" t="n">
        <v>0.0461382265217718</v>
      </c>
      <c r="H388" s="6"/>
      <c r="I388" s="18" t="n">
        <v>-6.1742456030003E-005</v>
      </c>
      <c r="J388" s="18" t="n">
        <v>1.73962020071819E-005</v>
      </c>
      <c r="K388" s="16" t="n">
        <v>0.707974244675582</v>
      </c>
      <c r="L388" s="18" t="n">
        <v>3.60573703163943E-016</v>
      </c>
      <c r="M388" s="16" t="n">
        <v>0.537218645093831</v>
      </c>
      <c r="N388" s="16" t="n">
        <v>0.676151761701971</v>
      </c>
      <c r="O388" s="16" t="n">
        <v>-0.0874746115246569</v>
      </c>
      <c r="P388" s="16" t="n">
        <v>0.260877223234455</v>
      </c>
    </row>
    <row r="389" customFormat="false" ht="15" hidden="false" customHeight="false" outlineLevel="0" collapsed="false">
      <c r="A389" s="17" t="n">
        <v>784</v>
      </c>
      <c r="B389" s="6"/>
      <c r="C389" s="16" t="n">
        <v>0.594182352017095</v>
      </c>
      <c r="D389" s="16" t="n">
        <v>0.579502705839241</v>
      </c>
      <c r="E389" s="16" t="n">
        <v>0.598679214132409</v>
      </c>
      <c r="F389" s="16" t="n">
        <v>-0.233798917532113</v>
      </c>
      <c r="G389" s="16" t="n">
        <v>0.0472834302881759</v>
      </c>
      <c r="H389" s="6"/>
      <c r="I389" s="18" t="n">
        <v>-5.88382977670244E-005</v>
      </c>
      <c r="J389" s="18" t="n">
        <v>2.06605136078148E-005</v>
      </c>
      <c r="K389" s="16" t="n">
        <v>0.711056078366628</v>
      </c>
      <c r="L389" s="18" t="n">
        <v>1.56737808847744E-016</v>
      </c>
      <c r="M389" s="16" t="n">
        <v>0.522954157723846</v>
      </c>
      <c r="N389" s="16" t="n">
        <v>0.964157356208326</v>
      </c>
      <c r="O389" s="16" t="n">
        <v>-0.087075391194227</v>
      </c>
      <c r="P389" s="16" t="n">
        <v>0.263787198167284</v>
      </c>
    </row>
    <row r="390" customFormat="false" ht="15" hidden="false" customHeight="false" outlineLevel="0" collapsed="false">
      <c r="A390" s="17" t="n">
        <v>785</v>
      </c>
      <c r="B390" s="6"/>
      <c r="C390" s="16" t="n">
        <v>0.594124644215652</v>
      </c>
      <c r="D390" s="16" t="n">
        <v>0.579528687259197</v>
      </c>
      <c r="E390" s="16" t="n">
        <v>0.598360024214408</v>
      </c>
      <c r="F390" s="16" t="n">
        <v>-0.232738184985913</v>
      </c>
      <c r="G390" s="16" t="n">
        <v>0.0483543715858194</v>
      </c>
      <c r="H390" s="6"/>
      <c r="I390" s="18" t="n">
        <v>-5.5910486078809E-005</v>
      </c>
      <c r="J390" s="18" t="n">
        <v>2.38832158271538E-005</v>
      </c>
      <c r="K390" s="16" t="n">
        <v>0.71379670904188</v>
      </c>
      <c r="L390" s="18" t="n">
        <v>6.06951888145258E-017</v>
      </c>
      <c r="M390" s="16" t="n">
        <v>0.528083209509658</v>
      </c>
      <c r="N390" s="16" t="n">
        <v>0.820240153063061</v>
      </c>
      <c r="O390" s="16" t="n">
        <v>-0.0866833102031395</v>
      </c>
      <c r="P390" s="16" t="n">
        <v>0.266255883446468</v>
      </c>
    </row>
    <row r="391" customFormat="false" ht="15" hidden="false" customHeight="false" outlineLevel="0" collapsed="false">
      <c r="A391" s="17" t="n">
        <v>786</v>
      </c>
      <c r="B391" s="6"/>
      <c r="C391" s="16" t="n">
        <v>0.594068274214553</v>
      </c>
      <c r="D391" s="16" t="n">
        <v>0.579553742789763</v>
      </c>
      <c r="E391" s="16" t="n">
        <v>0.598216939078752</v>
      </c>
      <c r="F391" s="16" t="n">
        <v>-0.231708149487211</v>
      </c>
      <c r="G391" s="16" t="n">
        <v>0.0494833423862419</v>
      </c>
      <c r="H391" s="6"/>
      <c r="I391" s="18" t="n">
        <v>-5.3019191696573E-005</v>
      </c>
      <c r="J391" s="18" t="n">
        <v>2.65548371415867E-005</v>
      </c>
      <c r="K391" s="16" t="n">
        <v>0.715051455616092</v>
      </c>
      <c r="L391" s="18" t="n">
        <v>3.07419476683395E-017</v>
      </c>
      <c r="M391" s="16" t="n">
        <v>0.529679159099664</v>
      </c>
      <c r="N391" s="16" t="n">
        <v>0.892589024835665</v>
      </c>
      <c r="O391" s="16" t="n">
        <v>-0.0863025372783071</v>
      </c>
      <c r="P391" s="16" t="n">
        <v>0.267779055781789</v>
      </c>
    </row>
    <row r="392" customFormat="false" ht="15" hidden="false" customHeight="false" outlineLevel="0" collapsed="false">
      <c r="A392" s="17" t="n">
        <v>787</v>
      </c>
      <c r="B392" s="6"/>
      <c r="C392" s="16" t="n">
        <v>0.594015367879859</v>
      </c>
      <c r="D392" s="16" t="n">
        <v>0.579578426542198</v>
      </c>
      <c r="E392" s="16" t="n">
        <v>0.59799680810082</v>
      </c>
      <c r="F392" s="16" t="n">
        <v>-0.230726024854991</v>
      </c>
      <c r="G392" s="16" t="n">
        <v>0.0504588258511803</v>
      </c>
      <c r="H392" s="6"/>
      <c r="I392" s="18" t="n">
        <v>-5.06187328914296E-005</v>
      </c>
      <c r="J392" s="18" t="n">
        <v>2.86673827665721E-005</v>
      </c>
      <c r="K392" s="16" t="n">
        <v>0.716438280777062</v>
      </c>
      <c r="L392" s="18" t="n">
        <v>1.55222945006845E-017</v>
      </c>
      <c r="M392" s="16" t="n">
        <v>0.517704033900171</v>
      </c>
      <c r="N392" s="16" t="n">
        <v>0.742393455056779</v>
      </c>
      <c r="O392" s="16" t="n">
        <v>-0.0859394403214376</v>
      </c>
      <c r="P392" s="16" t="n">
        <v>0.269357567591705</v>
      </c>
    </row>
    <row r="393" customFormat="false" ht="15" hidden="false" customHeight="false" outlineLevel="0" collapsed="false">
      <c r="A393" s="17" t="n">
        <v>788</v>
      </c>
      <c r="B393" s="6"/>
      <c r="C393" s="16" t="n">
        <v>0.593968410726288</v>
      </c>
      <c r="D393" s="16" t="n">
        <v>0.579606851205508</v>
      </c>
      <c r="E393" s="16" t="n">
        <v>0.597765670573992</v>
      </c>
      <c r="F393" s="16" t="n">
        <v>-0.229773713909674</v>
      </c>
      <c r="G393" s="16" t="n">
        <v>0.0515402809708095</v>
      </c>
      <c r="H393" s="6"/>
      <c r="I393" s="18" t="n">
        <v>-4.86471973096675E-005</v>
      </c>
      <c r="J393" s="18" t="n">
        <v>3.04612046997604E-005</v>
      </c>
      <c r="K393" s="16" t="n">
        <v>0.718881734632106</v>
      </c>
      <c r="L393" s="18" t="n">
        <v>7.06409316822257E-018</v>
      </c>
      <c r="M393" s="16" t="n">
        <v>0.505376699135986</v>
      </c>
      <c r="N393" s="16" t="n">
        <v>0.439065034595244</v>
      </c>
      <c r="O393" s="16" t="n">
        <v>-0.0855873329464988</v>
      </c>
      <c r="P393" s="16" t="n">
        <v>0.271320914355026</v>
      </c>
    </row>
    <row r="394" customFormat="false" ht="15" hidden="false" customHeight="false" outlineLevel="0" collapsed="false">
      <c r="A394" s="17" t="n">
        <v>789</v>
      </c>
      <c r="B394" s="6"/>
      <c r="C394" s="16" t="n">
        <v>0.593924795153291</v>
      </c>
      <c r="D394" s="16" t="n">
        <v>0.579636471454581</v>
      </c>
      <c r="E394" s="16" t="n">
        <v>0.597677618182819</v>
      </c>
      <c r="F394" s="16" t="n">
        <v>-0.228858791984786</v>
      </c>
      <c r="G394" s="16" t="n">
        <v>0.0525989304836259</v>
      </c>
      <c r="H394" s="6"/>
      <c r="I394" s="18" t="n">
        <v>-4.64249847755628E-005</v>
      </c>
      <c r="J394" s="18" t="n">
        <v>3.21838376084751E-005</v>
      </c>
      <c r="K394" s="16" t="n">
        <v>0.720169500853008</v>
      </c>
      <c r="L394" s="18" t="n">
        <v>4.52508969852582E-018</v>
      </c>
      <c r="M394" s="16" t="n">
        <v>0.509328050189863</v>
      </c>
      <c r="N394" s="16" t="n">
        <v>0.447928190839112</v>
      </c>
      <c r="O394" s="16" t="n">
        <v>-0.0852490195764154</v>
      </c>
      <c r="P394" s="16" t="n">
        <v>0.272351040454331</v>
      </c>
    </row>
    <row r="395" customFormat="false" ht="15" hidden="false" customHeight="false" outlineLevel="0" collapsed="false">
      <c r="A395" s="17" t="n">
        <v>790</v>
      </c>
      <c r="B395" s="6"/>
      <c r="C395" s="16" t="n">
        <v>0.593880649881642</v>
      </c>
      <c r="D395" s="16" t="n">
        <v>0.579665582323595</v>
      </c>
      <c r="E395" s="16" t="n">
        <v>0.597380441362611</v>
      </c>
      <c r="F395" s="16" t="n">
        <v>-0.227947370215546</v>
      </c>
      <c r="G395" s="16" t="n">
        <v>0.0536663396659387</v>
      </c>
      <c r="H395" s="6"/>
      <c r="I395" s="18" t="n">
        <v>-4.43640162087378E-005</v>
      </c>
      <c r="J395" s="18" t="n">
        <v>3.37315325928246E-005</v>
      </c>
      <c r="K395" s="16" t="n">
        <v>0.720576743162182</v>
      </c>
      <c r="L395" s="18" t="n">
        <v>2.92474334241803E-018</v>
      </c>
      <c r="M395" s="16" t="n">
        <v>0.518012217269275</v>
      </c>
      <c r="N395" s="16" t="n">
        <v>0.619736884686111</v>
      </c>
      <c r="O395" s="16" t="n">
        <v>-0.0849119711494165</v>
      </c>
      <c r="P395" s="16" t="n">
        <v>0.273077007966965</v>
      </c>
    </row>
    <row r="396" customFormat="false" ht="15" hidden="false" customHeight="false" outlineLevel="0" collapsed="false">
      <c r="A396" s="17" t="n">
        <v>791</v>
      </c>
      <c r="B396" s="6"/>
      <c r="C396" s="16" t="n">
        <v>0.59383813184201</v>
      </c>
      <c r="D396" s="16" t="n">
        <v>0.579700309391064</v>
      </c>
      <c r="E396" s="16" t="n">
        <v>0.597270375873645</v>
      </c>
      <c r="F396" s="16" t="n">
        <v>-0.226964088340466</v>
      </c>
      <c r="G396" s="16" t="n">
        <v>0.0547126801321778</v>
      </c>
      <c r="H396" s="6"/>
      <c r="I396" s="18" t="n">
        <v>-4.25409403440578E-005</v>
      </c>
      <c r="J396" s="18" t="n">
        <v>3.53605950025404E-005</v>
      </c>
      <c r="K396" s="16" t="n">
        <v>0.72174343734522</v>
      </c>
      <c r="L396" s="18" t="n">
        <v>1.8493276764071E-018</v>
      </c>
      <c r="M396" s="16" t="n">
        <v>0.531286115238567</v>
      </c>
      <c r="N396" s="16" t="n">
        <v>0.923137652014389</v>
      </c>
      <c r="O396" s="16" t="n">
        <v>-0.0845483158021499</v>
      </c>
      <c r="P396" s="16" t="n">
        <v>0.274505225450545</v>
      </c>
    </row>
    <row r="397" customFormat="false" ht="15" hidden="false" customHeight="false" outlineLevel="0" collapsed="false">
      <c r="A397" s="17" t="n">
        <v>792</v>
      </c>
      <c r="B397" s="6"/>
      <c r="C397" s="16" t="n">
        <v>0.593799966544386</v>
      </c>
      <c r="D397" s="16" t="n">
        <v>0.579742027950185</v>
      </c>
      <c r="E397" s="16" t="n">
        <v>0.597017225249023</v>
      </c>
      <c r="F397" s="16" t="n">
        <v>-0.22592882345194</v>
      </c>
      <c r="G397" s="16" t="n">
        <v>0.0559661621746149</v>
      </c>
      <c r="H397" s="6"/>
      <c r="I397" s="18" t="n">
        <v>-4.05730496336302E-005</v>
      </c>
      <c r="J397" s="18" t="n">
        <v>3.76624940256934E-005</v>
      </c>
      <c r="K397" s="16" t="n">
        <v>0.724241923944747</v>
      </c>
      <c r="L397" s="18" t="n">
        <v>9.71202853791351E-019</v>
      </c>
      <c r="M397" s="16" t="n">
        <v>0.565329370975731</v>
      </c>
      <c r="N397" s="16" t="n">
        <v>0.167960251179293</v>
      </c>
      <c r="O397" s="16" t="n">
        <v>-0.0841653986310091</v>
      </c>
      <c r="P397" s="16" t="n">
        <v>0.277447937685278</v>
      </c>
    </row>
    <row r="398" customFormat="false" ht="15" hidden="false" customHeight="false" outlineLevel="0" collapsed="false">
      <c r="A398" s="17" t="n">
        <v>793</v>
      </c>
      <c r="B398" s="6"/>
      <c r="C398" s="16" t="n">
        <v>0.593761223615334</v>
      </c>
      <c r="D398" s="16" t="n">
        <v>0.579783540375776</v>
      </c>
      <c r="E398" s="16" t="n">
        <v>0.596874140113368</v>
      </c>
      <c r="F398" s="16" t="n">
        <v>-0.224878414519316</v>
      </c>
      <c r="G398" s="16" t="n">
        <v>0.0571767000479648</v>
      </c>
      <c r="H398" s="6"/>
      <c r="I398" s="18" t="n">
        <v>-3.86070464036219E-005</v>
      </c>
      <c r="J398" s="18" t="n">
        <v>4.03940309133979E-005</v>
      </c>
      <c r="K398" s="16" t="n">
        <v>0.728556491112212</v>
      </c>
      <c r="L398" s="18" t="n">
        <v>3.43073444273544E-019</v>
      </c>
      <c r="M398" s="16" t="n">
        <v>0.607242309173959</v>
      </c>
      <c r="N398" s="16" t="n">
        <v>0.00251605459125321</v>
      </c>
      <c r="O398" s="16" t="n">
        <v>-0.0837768419659054</v>
      </c>
      <c r="P398" s="16" t="n">
        <v>0.28173521772749</v>
      </c>
    </row>
    <row r="399" customFormat="false" ht="15" hidden="false" customHeight="false" outlineLevel="0" collapsed="false">
      <c r="A399" s="17" t="n">
        <v>794</v>
      </c>
      <c r="B399" s="6"/>
      <c r="C399" s="16" t="n">
        <v>0.593719024201457</v>
      </c>
      <c r="D399" s="16" t="n">
        <v>0.579820812037118</v>
      </c>
      <c r="E399" s="16" t="n">
        <v>0.596687028782125</v>
      </c>
      <c r="F399" s="16" t="n">
        <v>-0.22383355837142</v>
      </c>
      <c r="G399" s="16" t="n">
        <v>0.0584019694713215</v>
      </c>
      <c r="H399" s="6"/>
      <c r="I399" s="18" t="n">
        <v>-3.74328916678746E-005</v>
      </c>
      <c r="J399" s="18" t="n">
        <v>4.24156881535064E-005</v>
      </c>
      <c r="K399" s="16" t="n">
        <v>0.733487425017886</v>
      </c>
      <c r="L399" s="18" t="n">
        <v>7.45286666251885E-020</v>
      </c>
      <c r="M399" s="16" t="n">
        <v>0.63001485884101</v>
      </c>
      <c r="N399" s="18" t="n">
        <v>4.29211645457792E-005</v>
      </c>
      <c r="O399" s="16" t="n">
        <v>-0.0833903014161561</v>
      </c>
      <c r="P399" s="16" t="n">
        <v>0.286974540698251</v>
      </c>
    </row>
    <row r="400" customFormat="false" ht="15" hidden="false" customHeight="false" outlineLevel="0" collapsed="false">
      <c r="A400" s="17" t="n">
        <v>795</v>
      </c>
      <c r="B400" s="6"/>
      <c r="C400" s="16" t="n">
        <v>0.593680674185524</v>
      </c>
      <c r="D400" s="16" t="n">
        <v>0.579862892633808</v>
      </c>
      <c r="E400" s="16" t="n">
        <v>0.596367838864124</v>
      </c>
      <c r="F400" s="16" t="n">
        <v>-0.222768370761628</v>
      </c>
      <c r="G400" s="16" t="n">
        <v>0.0596721112694969</v>
      </c>
      <c r="H400" s="6"/>
      <c r="I400" s="18" t="n">
        <v>-3.69332210425101E-005</v>
      </c>
      <c r="J400" s="18" t="n">
        <v>4.35899456780596E-005</v>
      </c>
      <c r="K400" s="16" t="n">
        <v>0.738000110065489</v>
      </c>
      <c r="L400" s="18" t="n">
        <v>1.28813840571536E-020</v>
      </c>
      <c r="M400" s="16" t="n">
        <v>0.611358758461285</v>
      </c>
      <c r="N400" s="16" t="n">
        <v>0.00113239222559091</v>
      </c>
      <c r="O400" s="16" t="n">
        <v>-0.0829962005704687</v>
      </c>
      <c r="P400" s="16" t="n">
        <v>0.292078607245719</v>
      </c>
    </row>
    <row r="401" customFormat="false" ht="15" hidden="false" customHeight="false" outlineLevel="0" collapsed="false">
      <c r="A401" s="17" t="n">
        <v>796</v>
      </c>
      <c r="B401" s="6"/>
      <c r="C401" s="16" t="n">
        <v>0.593647872474872</v>
      </c>
      <c r="D401" s="16" t="n">
        <v>0.579911180793498</v>
      </c>
      <c r="E401" s="16" t="n">
        <v>0.596092675141709</v>
      </c>
      <c r="F401" s="16" t="n">
        <v>-0.221692651813557</v>
      </c>
      <c r="G401" s="16" t="n">
        <v>0.0609692995780881</v>
      </c>
      <c r="H401" s="6"/>
      <c r="I401" s="18" t="n">
        <v>-3.63065318153412E-005</v>
      </c>
      <c r="J401" s="18" t="n">
        <v>4.46397018025143E-005</v>
      </c>
      <c r="K401" s="16" t="n">
        <v>0.741555225359089</v>
      </c>
      <c r="L401" s="18" t="n">
        <v>3.36261242958778E-021</v>
      </c>
      <c r="M401" s="16" t="n">
        <v>0.561333993726267</v>
      </c>
      <c r="N401" s="16" t="n">
        <v>0.178254074475254</v>
      </c>
      <c r="O401" s="16" t="n">
        <v>-0.0825981637904887</v>
      </c>
      <c r="P401" s="16" t="n">
        <v>0.295790688847158</v>
      </c>
    </row>
    <row r="402" customFormat="false" ht="15" hidden="false" customHeight="false" outlineLevel="0" collapsed="false">
      <c r="A402" s="17" t="n">
        <v>797</v>
      </c>
      <c r="B402" s="6"/>
      <c r="C402" s="16" t="n">
        <v>0.593616555403072</v>
      </c>
      <c r="D402" s="16" t="n">
        <v>0.579961374898192</v>
      </c>
      <c r="E402" s="16" t="n">
        <v>0.595729459028122</v>
      </c>
      <c r="F402" s="16" t="n">
        <v>-0.220604204282512</v>
      </c>
      <c r="G402" s="16" t="n">
        <v>0.0621378891230579</v>
      </c>
      <c r="H402" s="6"/>
      <c r="I402" s="18" t="n">
        <v>-3.58332717242463E-005</v>
      </c>
      <c r="J402" s="18" t="n">
        <v>4.54568957477716E-005</v>
      </c>
      <c r="K402" s="16" t="n">
        <v>0.744604039403445</v>
      </c>
      <c r="L402" s="18" t="n">
        <v>1.18186184782145E-021</v>
      </c>
      <c r="M402" s="16" t="n">
        <v>0.509063893016345</v>
      </c>
      <c r="N402" s="16" t="n">
        <v>0.885218867476162</v>
      </c>
      <c r="O402" s="16" t="n">
        <v>-0.0821953769528867</v>
      </c>
      <c r="P402" s="16" t="n">
        <v>0.299395791896364</v>
      </c>
    </row>
    <row r="403" customFormat="false" ht="15" hidden="false" customHeight="false" outlineLevel="0" collapsed="false">
      <c r="A403" s="17" t="n">
        <v>798</v>
      </c>
      <c r="B403" s="6"/>
      <c r="C403" s="16" t="n">
        <v>0.593582432440689</v>
      </c>
      <c r="D403" s="16" t="n">
        <v>0.580009510559902</v>
      </c>
      <c r="E403" s="16" t="n">
        <v>0.595377249463431</v>
      </c>
      <c r="F403" s="16" t="n">
        <v>-0.219494305948971</v>
      </c>
      <c r="G403" s="16" t="n">
        <v>0.0634427871366917</v>
      </c>
      <c r="H403" s="6"/>
      <c r="I403" s="18" t="n">
        <v>-3.53317404247867E-005</v>
      </c>
      <c r="J403" s="18" t="n">
        <v>4.58168549475331E-005</v>
      </c>
      <c r="K403" s="16" t="n">
        <v>0.746519178911452</v>
      </c>
      <c r="L403" s="18" t="n">
        <v>5.11236265401063E-022</v>
      </c>
      <c r="M403" s="16" t="n">
        <v>0.574090583897419</v>
      </c>
      <c r="N403" s="16" t="n">
        <v>0.00741303225805462</v>
      </c>
      <c r="O403" s="16" t="n">
        <v>-0.0817846106323178</v>
      </c>
      <c r="P403" s="16" t="n">
        <v>0.301411945790998</v>
      </c>
    </row>
    <row r="404" customFormat="false" ht="15" hidden="false" customHeight="false" outlineLevel="0" collapsed="false">
      <c r="A404" s="17" t="n">
        <v>799</v>
      </c>
      <c r="B404" s="6"/>
      <c r="C404" s="16" t="n">
        <v>0.593549315439322</v>
      </c>
      <c r="D404" s="16" t="n">
        <v>0.580058151043229</v>
      </c>
      <c r="E404" s="16" t="n">
        <v>0.595201144681085</v>
      </c>
      <c r="F404" s="16" t="n">
        <v>-0.21838897053295</v>
      </c>
      <c r="G404" s="16" t="n">
        <v>0.064856807833509</v>
      </c>
      <c r="H404" s="6"/>
      <c r="I404" s="18" t="n">
        <v>-3.46741167023468E-005</v>
      </c>
      <c r="J404" s="18" t="n">
        <v>4.58657452114189E-005</v>
      </c>
      <c r="K404" s="16" t="n">
        <v>0.747212591491938</v>
      </c>
      <c r="L404" s="18" t="n">
        <v>2.69705543124224E-022</v>
      </c>
      <c r="M404" s="16" t="n">
        <v>0.668218590061086</v>
      </c>
      <c r="N404" s="18" t="n">
        <v>2.24359319881219E-008</v>
      </c>
      <c r="O404" s="16" t="n">
        <v>-0.0813754915936543</v>
      </c>
      <c r="P404" s="16" t="n">
        <v>0.301285198684039</v>
      </c>
    </row>
    <row r="405" customFormat="false" ht="15" hidden="false" customHeight="false" outlineLevel="0" collapsed="false">
      <c r="A405" s="17" t="n">
        <v>800</v>
      </c>
      <c r="B405" s="6"/>
      <c r="C405" s="16" t="n">
        <v>0.59351516628033</v>
      </c>
      <c r="D405" s="16" t="n">
        <v>0.580107275403645</v>
      </c>
      <c r="E405" s="16" t="n">
        <v>0.595091079192119</v>
      </c>
      <c r="F405" s="16" t="n">
        <v>-0.217253808954064</v>
      </c>
      <c r="G405" s="16" t="n">
        <v>0.0662359125616947</v>
      </c>
      <c r="H405" s="6"/>
      <c r="I405" s="18" t="n">
        <v>-3.40619415215496E-005</v>
      </c>
      <c r="J405" s="18" t="n">
        <v>4.60231076099566E-005</v>
      </c>
      <c r="K405" s="16" t="n">
        <v>0.747586814154422</v>
      </c>
      <c r="L405" s="18" t="n">
        <v>1.65514742493108E-022</v>
      </c>
      <c r="M405" s="16" t="n">
        <v>0.724054812613505</v>
      </c>
      <c r="N405" s="18" t="n">
        <v>4.72994626591022E-013</v>
      </c>
      <c r="O405" s="16" t="n">
        <v>-0.0809552901476281</v>
      </c>
      <c r="P405" s="16" t="n">
        <v>0.300791882832722</v>
      </c>
    </row>
    <row r="406" customFormat="false" ht="15" hidden="false" customHeight="false" outlineLevel="0" collapsed="false">
      <c r="A406" s="17" t="n">
        <v>801</v>
      </c>
      <c r="B406" s="6"/>
      <c r="C406" s="16" t="n">
        <v>0.593479318826361</v>
      </c>
      <c r="D406" s="16" t="n">
        <v>0.580155793211031</v>
      </c>
      <c r="E406" s="16" t="n">
        <v>0.594782895823015</v>
      </c>
      <c r="F406" s="16" t="n">
        <v>-0.21609188053031</v>
      </c>
      <c r="G406" s="16" t="n">
        <v>0.0678211616127572</v>
      </c>
      <c r="H406" s="6"/>
      <c r="I406" s="18" t="n">
        <v>-3.32878498501667E-005</v>
      </c>
      <c r="J406" s="18" t="n">
        <v>4.55128291905205E-005</v>
      </c>
      <c r="K406" s="16" t="n">
        <v>0.744703098343514</v>
      </c>
      <c r="L406" s="18" t="n">
        <v>3.230188307883E-022</v>
      </c>
      <c r="M406" s="16" t="n">
        <v>0.746794342633867</v>
      </c>
      <c r="N406" s="18" t="n">
        <v>6.59471696903872E-015</v>
      </c>
      <c r="O406" s="16" t="n">
        <v>-0.0805251357425589</v>
      </c>
      <c r="P406" s="16" t="n">
        <v>0.297489697232393</v>
      </c>
    </row>
    <row r="407" customFormat="false" ht="15" hidden="false" customHeight="false" outlineLevel="0" collapsed="false">
      <c r="A407" s="17" t="n">
        <v>802</v>
      </c>
      <c r="B407" s="6"/>
      <c r="C407" s="16" t="n">
        <v>0.593445178554292</v>
      </c>
      <c r="D407" s="16" t="n">
        <v>0.580202206129386</v>
      </c>
      <c r="E407" s="16" t="n">
        <v>0.594496725551703</v>
      </c>
      <c r="F407" s="16" t="n">
        <v>-0.214983132479795</v>
      </c>
      <c r="G407" s="16" t="n">
        <v>0.0692111090835198</v>
      </c>
      <c r="H407" s="6"/>
      <c r="I407" s="18" t="n">
        <v>-3.29223259429263E-005</v>
      </c>
      <c r="J407" s="18" t="n">
        <v>4.41978195864345E-005</v>
      </c>
      <c r="K407" s="16" t="n">
        <v>0.740542622860602</v>
      </c>
      <c r="L407" s="18" t="n">
        <v>1.07496530864427E-021</v>
      </c>
      <c r="M407" s="16" t="n">
        <v>0.752231577788784</v>
      </c>
      <c r="N407" s="18" t="n">
        <v>4.09766335311455E-016</v>
      </c>
      <c r="O407" s="16" t="n">
        <v>-0.0801146271436586</v>
      </c>
      <c r="P407" s="16" t="n">
        <v>0.292933801954438</v>
      </c>
    </row>
    <row r="408" customFormat="false" ht="15" hidden="false" customHeight="false" outlineLevel="0" collapsed="false">
      <c r="A408" s="17" t="n">
        <v>803</v>
      </c>
      <c r="B408" s="6"/>
      <c r="C408" s="16" t="n">
        <v>0.593408016466184</v>
      </c>
      <c r="D408" s="16" t="n">
        <v>0.580244941851245</v>
      </c>
      <c r="E408" s="16" t="n">
        <v>0.594254581475978</v>
      </c>
      <c r="F408" s="16" t="n">
        <v>-0.213882475558767</v>
      </c>
      <c r="G408" s="16" t="n">
        <v>0.0706139458419842</v>
      </c>
      <c r="H408" s="6"/>
      <c r="I408" s="18" t="n">
        <v>-3.3437903754968E-005</v>
      </c>
      <c r="J408" s="18" t="n">
        <v>4.23998426616646E-005</v>
      </c>
      <c r="K408" s="16" t="n">
        <v>0.737471795718452</v>
      </c>
      <c r="L408" s="18" t="n">
        <v>2.30033512324941E-021</v>
      </c>
      <c r="M408" s="16" t="n">
        <v>0.740509603213912</v>
      </c>
      <c r="N408" s="18" t="n">
        <v>3.22649720454974E-016</v>
      </c>
      <c r="O408" s="16" t="n">
        <v>-0.0797070739231902</v>
      </c>
      <c r="P408" s="16" t="n">
        <v>0.289730312466111</v>
      </c>
    </row>
    <row r="409" customFormat="false" ht="15" hidden="false" customHeight="false" outlineLevel="0" collapsed="false">
      <c r="A409" s="17" t="n">
        <v>804</v>
      </c>
      <c r="B409" s="6"/>
      <c r="C409" s="16" t="n">
        <v>0.593371998999267</v>
      </c>
      <c r="D409" s="16" t="n">
        <v>0.580286082405184</v>
      </c>
      <c r="E409" s="16" t="n">
        <v>0.594034450498046</v>
      </c>
      <c r="F409" s="16" t="n">
        <v>-0.212821981650247</v>
      </c>
      <c r="G409" s="16" t="n">
        <v>0.0719733338471601</v>
      </c>
      <c r="H409" s="6"/>
      <c r="I409" s="18" t="n">
        <v>-3.43083294624169E-005</v>
      </c>
      <c r="J409" s="18" t="n">
        <v>4.05632936810175E-005</v>
      </c>
      <c r="K409" s="16" t="n">
        <v>0.736140003301965</v>
      </c>
      <c r="L409" s="18" t="n">
        <v>3.10196729681043E-021</v>
      </c>
      <c r="M409" s="16" t="n">
        <v>0.715095481811678</v>
      </c>
      <c r="N409" s="18" t="n">
        <v>1.53576225950146E-013</v>
      </c>
      <c r="O409" s="16" t="n">
        <v>-0.0793143545184447</v>
      </c>
      <c r="P409" s="16" t="n">
        <v>0.28828363186763</v>
      </c>
    </row>
    <row r="410" customFormat="false" ht="15" hidden="false" customHeight="false" outlineLevel="0" collapsed="false">
      <c r="A410" s="17" t="n">
        <v>805</v>
      </c>
      <c r="B410" s="6"/>
      <c r="C410" s="16" t="n">
        <v>0.593344113805758</v>
      </c>
      <c r="D410" s="16" t="n">
        <v>0.580330151622136</v>
      </c>
      <c r="E410" s="16" t="n">
        <v>0.593825326069011</v>
      </c>
      <c r="F410" s="16" t="n">
        <v>-0.211844711632066</v>
      </c>
      <c r="G410" s="16" t="n">
        <v>0.0732018164785602</v>
      </c>
      <c r="H410" s="6"/>
      <c r="I410" s="18" t="n">
        <v>-3.58865256360392E-005</v>
      </c>
      <c r="J410" s="18" t="n">
        <v>3.82673030900555E-005</v>
      </c>
      <c r="K410" s="16" t="n">
        <v>0.735820813383963</v>
      </c>
      <c r="L410" s="18" t="n">
        <v>3.76458046540085E-021</v>
      </c>
      <c r="M410" s="16" t="n">
        <v>0.69521765450443</v>
      </c>
      <c r="N410" s="18" t="n">
        <v>8.56459449270663E-011</v>
      </c>
      <c r="O410" s="16" t="n">
        <v>-0.0789524216692839</v>
      </c>
      <c r="P410" s="16" t="n">
        <v>0.287846973065765</v>
      </c>
    </row>
    <row r="411" customFormat="false" ht="15" hidden="false" customHeight="false" outlineLevel="0" collapsed="false">
      <c r="A411" s="17" t="n">
        <v>806</v>
      </c>
      <c r="B411" s="6"/>
      <c r="C411" s="16" t="n">
        <v>0.59331866181145</v>
      </c>
      <c r="D411" s="16" t="n">
        <v>0.580371881225841</v>
      </c>
      <c r="E411" s="16" t="n">
        <v>0.593627208188872</v>
      </c>
      <c r="F411" s="16" t="n">
        <v>-0.210959129670586</v>
      </c>
      <c r="G411" s="16" t="n">
        <v>0.0742729429171029</v>
      </c>
      <c r="H411" s="6"/>
      <c r="I411" s="18" t="n">
        <v>-3.75744755634359E-005</v>
      </c>
      <c r="J411" s="18" t="n">
        <v>3.60127165979924E-005</v>
      </c>
      <c r="K411" s="16" t="n">
        <v>0.735468603819273</v>
      </c>
      <c r="L411" s="18" t="n">
        <v>4.3917458224753E-021</v>
      </c>
      <c r="M411" s="16" t="n">
        <v>0.67166363986572</v>
      </c>
      <c r="N411" s="18" t="n">
        <v>1.87430353225899E-008</v>
      </c>
      <c r="O411" s="16" t="n">
        <v>-0.0786244186046976</v>
      </c>
      <c r="P411" s="16" t="n">
        <v>0.287421899588753</v>
      </c>
    </row>
    <row r="412" customFormat="false" ht="15" hidden="false" customHeight="false" outlineLevel="0" collapsed="false">
      <c r="A412" s="17" t="n">
        <v>807</v>
      </c>
      <c r="B412" s="6"/>
      <c r="C412" s="16" t="n">
        <v>0.593287940498443</v>
      </c>
      <c r="D412" s="16" t="n">
        <v>0.580406571736878</v>
      </c>
      <c r="E412" s="16" t="n">
        <v>0.593374057564251</v>
      </c>
      <c r="F412" s="16" t="n">
        <v>-0.210098200092707</v>
      </c>
      <c r="G412" s="16" t="n">
        <v>0.0754880760675564</v>
      </c>
      <c r="H412" s="6"/>
      <c r="I412" s="18" t="n">
        <v>-3.86625433738062E-005</v>
      </c>
      <c r="J412" s="18" t="n">
        <v>3.43993038868933E-005</v>
      </c>
      <c r="K412" s="16" t="n">
        <v>0.734808210885477</v>
      </c>
      <c r="L412" s="18" t="n">
        <v>4.44834565076137E-021</v>
      </c>
      <c r="M412" s="16" t="n">
        <v>0.634868746904408</v>
      </c>
      <c r="N412" s="18" t="n">
        <v>1.28128058069695E-005</v>
      </c>
      <c r="O412" s="16" t="n">
        <v>-0.0783055218428322</v>
      </c>
      <c r="P412" s="16" t="n">
        <v>0.286365947290319</v>
      </c>
    </row>
    <row r="413" customFormat="false" ht="15" hidden="false" customHeight="false" outlineLevel="0" collapsed="false">
      <c r="A413" s="17" t="n">
        <v>808</v>
      </c>
      <c r="B413" s="6"/>
      <c r="C413" s="16" t="n">
        <v>0.593250074430235</v>
      </c>
      <c r="D413" s="16" t="n">
        <v>0.580435625905643</v>
      </c>
      <c r="E413" s="16" t="n">
        <v>0.593230972428595</v>
      </c>
      <c r="F413" s="16" t="n">
        <v>-0.209201206987809</v>
      </c>
      <c r="G413" s="16" t="n">
        <v>0.076823259205676</v>
      </c>
      <c r="H413" s="6"/>
      <c r="I413" s="18" t="n">
        <v>-3.98426073266504E-005</v>
      </c>
      <c r="J413" s="18" t="n">
        <v>3.26018863487412E-005</v>
      </c>
      <c r="K413" s="16" t="n">
        <v>0.732672940399538</v>
      </c>
      <c r="L413" s="18" t="n">
        <v>7.84523229193567E-021</v>
      </c>
      <c r="M413" s="16" t="n">
        <v>0.607220296076165</v>
      </c>
      <c r="N413" s="18" t="n">
        <v>0.000544353788582134</v>
      </c>
      <c r="O413" s="16" t="n">
        <v>-0.0779732412275566</v>
      </c>
      <c r="P413" s="16" t="n">
        <v>0.284747737975157</v>
      </c>
    </row>
    <row r="414" customFormat="false" ht="15" hidden="false" customHeight="false" outlineLevel="0" collapsed="false">
      <c r="A414" s="17" t="n">
        <v>809</v>
      </c>
      <c r="B414" s="6"/>
      <c r="C414" s="16" t="n">
        <v>0.593209852205806</v>
      </c>
      <c r="D414" s="16" t="n">
        <v>0.580466063210824</v>
      </c>
      <c r="E414" s="16" t="n">
        <v>0.592878762863904</v>
      </c>
      <c r="F414" s="16" t="n">
        <v>-0.208241708866342</v>
      </c>
      <c r="G414" s="16" t="n">
        <v>0.078217732169205</v>
      </c>
      <c r="H414" s="6"/>
      <c r="I414" s="18" t="n">
        <v>-4.17786363584439E-005</v>
      </c>
      <c r="J414" s="18" t="n">
        <v>3.02926906277104E-005</v>
      </c>
      <c r="K414" s="16" t="n">
        <v>0.733399372626713</v>
      </c>
      <c r="L414" s="18" t="n">
        <v>7.15916445259609E-021</v>
      </c>
      <c r="M414" s="16" t="n">
        <v>0.559011611909086</v>
      </c>
      <c r="N414" s="16" t="n">
        <v>0.0470120177725873</v>
      </c>
      <c r="O414" s="16" t="n">
        <v>-0.0776177775953953</v>
      </c>
      <c r="P414" s="16" t="n">
        <v>0.285555484458402</v>
      </c>
    </row>
    <row r="415" customFormat="false" ht="15" hidden="false" customHeight="false" outlineLevel="0" collapsed="false">
      <c r="A415" s="17" t="n">
        <v>810</v>
      </c>
      <c r="B415" s="6"/>
      <c r="C415" s="16" t="n">
        <v>0.593164350803701</v>
      </c>
      <c r="D415" s="16" t="n">
        <v>0.580495330246995</v>
      </c>
      <c r="E415" s="16" t="n">
        <v>0.592625612239282</v>
      </c>
      <c r="F415" s="16" t="n">
        <v>-0.207209884172313</v>
      </c>
      <c r="G415" s="16" t="n">
        <v>0.0798016080123789</v>
      </c>
      <c r="H415" s="6"/>
      <c r="I415" s="18" t="n">
        <v>-4.3895473241847E-005</v>
      </c>
      <c r="J415" s="18" t="n">
        <v>2.81828206325812E-005</v>
      </c>
      <c r="K415" s="16" t="n">
        <v>0.736734356942381</v>
      </c>
      <c r="L415" s="18" t="n">
        <v>2.55627874112429E-021</v>
      </c>
      <c r="M415" s="16" t="n">
        <v>0.514137912057674</v>
      </c>
      <c r="N415" s="16" t="n">
        <v>0.529149350443076</v>
      </c>
      <c r="O415" s="16" t="n">
        <v>-0.0772354862308949</v>
      </c>
      <c r="P415" s="16" t="n">
        <v>0.288730664062096</v>
      </c>
    </row>
    <row r="416" customFormat="false" ht="15" hidden="false" customHeight="false" outlineLevel="0" collapsed="false">
      <c r="A416" s="17" t="n">
        <v>811</v>
      </c>
      <c r="B416" s="6"/>
      <c r="C416" s="16" t="n">
        <v>0.593114377909825</v>
      </c>
      <c r="D416" s="16" t="n">
        <v>0.580520469941197</v>
      </c>
      <c r="E416" s="16" t="n">
        <v>0.592405481261351</v>
      </c>
      <c r="F416" s="16" t="n">
        <v>-0.206167063664899</v>
      </c>
      <c r="G416" s="16" t="n">
        <v>0.0812548400210359</v>
      </c>
      <c r="H416" s="6"/>
      <c r="I416" s="18" t="n">
        <v>-4.47173700459205E-005</v>
      </c>
      <c r="J416" s="18" t="n">
        <v>2.74854621039943E-005</v>
      </c>
      <c r="K416" s="16" t="n">
        <v>0.739276869737494</v>
      </c>
      <c r="L416" s="18" t="n">
        <v>1.19886108876853E-021</v>
      </c>
      <c r="M416" s="16" t="n">
        <v>0.516856529635133</v>
      </c>
      <c r="N416" s="16" t="n">
        <v>0.845665990637101</v>
      </c>
      <c r="O416" s="16" t="n">
        <v>-0.0768490862988465</v>
      </c>
      <c r="P416" s="16" t="n">
        <v>0.290456348744283</v>
      </c>
    </row>
    <row r="417" customFormat="false" ht="15" hidden="false" customHeight="false" outlineLevel="0" collapsed="false">
      <c r="A417" s="17" t="n">
        <v>812</v>
      </c>
      <c r="B417" s="6"/>
      <c r="C417" s="16" t="n">
        <v>0.593060841280841</v>
      </c>
      <c r="D417" s="16" t="n">
        <v>0.580541294711297</v>
      </c>
      <c r="E417" s="16" t="n">
        <v>0.592185350283419</v>
      </c>
      <c r="F417" s="16" t="n">
        <v>-0.205125306019489</v>
      </c>
      <c r="G417" s="16" t="n">
        <v>0.0828366048843717</v>
      </c>
      <c r="H417" s="6"/>
      <c r="I417" s="18" t="n">
        <v>-4.54993924464265E-005</v>
      </c>
      <c r="J417" s="18" t="n">
        <v>2.71519468509251E-005</v>
      </c>
      <c r="K417" s="16" t="n">
        <v>0.743250233889164</v>
      </c>
      <c r="L417" s="18" t="n">
        <v>3.30018924258123E-022</v>
      </c>
      <c r="M417" s="16" t="n">
        <v>0.542193605195091</v>
      </c>
      <c r="N417" s="16" t="n">
        <v>0.376703109548</v>
      </c>
      <c r="O417" s="16" t="n">
        <v>-0.0764630456162048</v>
      </c>
      <c r="P417" s="16" t="n">
        <v>0.29406590415144</v>
      </c>
    </row>
    <row r="418" customFormat="false" ht="15" hidden="false" customHeight="false" outlineLevel="0" collapsed="false">
      <c r="A418" s="17" t="n">
        <v>813</v>
      </c>
      <c r="B418" s="6"/>
      <c r="C418" s="16" t="n">
        <v>0.593003719742514</v>
      </c>
      <c r="D418" s="16" t="n">
        <v>0.580562373889371</v>
      </c>
      <c r="E418" s="16" t="n">
        <v>0.59195421275659</v>
      </c>
      <c r="F418" s="16" t="n">
        <v>-0.204005380525683</v>
      </c>
      <c r="G418" s="16" t="n">
        <v>0.0843022460062401</v>
      </c>
      <c r="H418" s="6"/>
      <c r="I418" s="18" t="n">
        <v>-4.66089691762987E-005</v>
      </c>
      <c r="J418" s="18" t="n">
        <v>2.63667676282244E-005</v>
      </c>
      <c r="K418" s="16" t="n">
        <v>0.747784932034561</v>
      </c>
      <c r="L418" s="18" t="n">
        <v>5.9753973249503E-023</v>
      </c>
      <c r="M418" s="16" t="n">
        <v>0.535974905068516</v>
      </c>
      <c r="N418" s="16" t="n">
        <v>0.528853987538467</v>
      </c>
      <c r="O418" s="16" t="n">
        <v>-0.0760480001806691</v>
      </c>
      <c r="P418" s="16" t="n">
        <v>0.298659724257706</v>
      </c>
    </row>
    <row r="419" customFormat="false" ht="15" hidden="false" customHeight="false" outlineLevel="0" collapsed="false">
      <c r="A419" s="17" t="n">
        <v>814</v>
      </c>
      <c r="B419" s="6"/>
      <c r="C419" s="16" t="n">
        <v>0.592952262652331</v>
      </c>
      <c r="D419" s="16" t="n">
        <v>0.58058664010024</v>
      </c>
      <c r="E419" s="16" t="n">
        <v>0.591679049034175</v>
      </c>
      <c r="F419" s="16" t="n">
        <v>-0.202926198822895</v>
      </c>
      <c r="G419" s="16" t="n">
        <v>0.0862094701182015</v>
      </c>
      <c r="H419" s="6"/>
      <c r="I419" s="18" t="n">
        <v>-4.79324840061657E-005</v>
      </c>
      <c r="J419" s="18" t="n">
        <v>2.51031085137045E-005</v>
      </c>
      <c r="K419" s="16" t="n">
        <v>0.752176545044301</v>
      </c>
      <c r="L419" s="18" t="n">
        <v>9.81362306595812E-024</v>
      </c>
      <c r="M419" s="16" t="n">
        <v>0.504903417533432</v>
      </c>
      <c r="N419" s="16" t="n">
        <v>0.822411036252474</v>
      </c>
      <c r="O419" s="16" t="n">
        <v>-0.0756480170278958</v>
      </c>
      <c r="P419" s="16" t="n">
        <v>0.302940229458433</v>
      </c>
    </row>
    <row r="420" customFormat="false" ht="15" hidden="false" customHeight="false" outlineLevel="0" collapsed="false">
      <c r="A420" s="17" t="n">
        <v>815</v>
      </c>
      <c r="B420" s="6"/>
      <c r="C420" s="16" t="n">
        <v>0.592908343388959</v>
      </c>
      <c r="D420" s="16" t="n">
        <v>0.580614351879264</v>
      </c>
      <c r="E420" s="16" t="n">
        <v>0.591425898409554</v>
      </c>
      <c r="F420" s="16" t="n">
        <v>-0.201919395667645</v>
      </c>
      <c r="G420" s="16" t="n">
        <v>0.0879960853671505</v>
      </c>
      <c r="H420" s="6"/>
      <c r="I420" s="18" t="n">
        <v>-4.9187570180883E-005</v>
      </c>
      <c r="J420" s="18" t="n">
        <v>2.43771306460212E-005</v>
      </c>
      <c r="K420" s="16" t="n">
        <v>0.758076055252876</v>
      </c>
      <c r="L420" s="18" t="n">
        <v>1.09325710711274E-024</v>
      </c>
      <c r="M420" s="16" t="n">
        <v>0.528688569698971</v>
      </c>
      <c r="N420" s="16" t="n">
        <v>0.267979791690686</v>
      </c>
      <c r="O420" s="16" t="n">
        <v>-0.0752748270089633</v>
      </c>
      <c r="P420" s="16" t="n">
        <v>0.308261209252676</v>
      </c>
    </row>
    <row r="421" customFormat="false" ht="15" hidden="false" customHeight="false" outlineLevel="0" collapsed="false">
      <c r="A421" s="17" t="n">
        <v>816</v>
      </c>
      <c r="B421" s="6"/>
      <c r="C421" s="16" t="n">
        <v>0.592867157187662</v>
      </c>
      <c r="D421" s="16" t="n">
        <v>0.580643061593724</v>
      </c>
      <c r="E421" s="16" t="n">
        <v>0.591040669198173</v>
      </c>
      <c r="F421" s="16" t="n">
        <v>-0.200943762676062</v>
      </c>
      <c r="G421" s="16" t="n">
        <v>0.0895741395786107</v>
      </c>
      <c r="H421" s="6"/>
      <c r="I421" s="18" t="n">
        <v>-4.9590683646975E-005</v>
      </c>
      <c r="J421" s="18" t="n">
        <v>2.35340231987167E-005</v>
      </c>
      <c r="K421" s="16" t="n">
        <v>0.759286775631501</v>
      </c>
      <c r="L421" s="18" t="n">
        <v>6.24121633076303E-025</v>
      </c>
      <c r="M421" s="16" t="n">
        <v>0.565857685322767</v>
      </c>
      <c r="N421" s="16" t="n">
        <v>0.0537028605893513</v>
      </c>
      <c r="O421" s="16" t="n">
        <v>-0.0749131606014221</v>
      </c>
      <c r="P421" s="16" t="n">
        <v>0.309098442146807</v>
      </c>
    </row>
    <row r="422" customFormat="false" ht="15" hidden="false" customHeight="false" outlineLevel="0" collapsed="false">
      <c r="A422" s="17" t="n">
        <v>817</v>
      </c>
      <c r="B422" s="6"/>
      <c r="C422" s="16" t="n">
        <v>0.592824100237752</v>
      </c>
      <c r="D422" s="16" t="n">
        <v>0.58066964187926</v>
      </c>
      <c r="E422" s="16" t="n">
        <v>0.590886577513621</v>
      </c>
      <c r="F422" s="16" t="n">
        <v>-0.199956639050259</v>
      </c>
      <c r="G422" s="16" t="n">
        <v>0.0914318854940934</v>
      </c>
      <c r="H422" s="6"/>
      <c r="I422" s="18" t="n">
        <v>-4.96345182903634E-005</v>
      </c>
      <c r="J422" s="18" t="n">
        <v>2.22409936772332E-005</v>
      </c>
      <c r="K422" s="16" t="n">
        <v>0.756744262836388</v>
      </c>
      <c r="L422" s="18" t="n">
        <v>1.44613314267159E-024</v>
      </c>
      <c r="M422" s="16" t="n">
        <v>0.594463705905014</v>
      </c>
      <c r="N422" s="16" t="n">
        <v>0.0120032121866753</v>
      </c>
      <c r="O422" s="16" t="n">
        <v>-0.0745472045358993</v>
      </c>
      <c r="P422" s="16" t="n">
        <v>0.306200829431203</v>
      </c>
    </row>
    <row r="423" customFormat="false" ht="15" hidden="false" customHeight="false" outlineLevel="0" collapsed="false">
      <c r="A423" s="17" t="n">
        <v>818</v>
      </c>
      <c r="B423" s="6"/>
      <c r="C423" s="16" t="n">
        <v>0.592777331244048</v>
      </c>
      <c r="D423" s="16" t="n">
        <v>0.580696037141773</v>
      </c>
      <c r="E423" s="16" t="n">
        <v>0.590600407242309</v>
      </c>
      <c r="F423" s="16" t="n">
        <v>-0.19889699428268</v>
      </c>
      <c r="G423" s="16" t="n">
        <v>0.0933240418458704</v>
      </c>
      <c r="H423" s="6"/>
      <c r="I423" s="18" t="n">
        <v>-5.04283898734949E-005</v>
      </c>
      <c r="J423" s="18" t="n">
        <v>2.05298059737111E-005</v>
      </c>
      <c r="K423" s="16" t="n">
        <v>0.754917175719553</v>
      </c>
      <c r="L423" s="18" t="n">
        <v>2.37936644406965E-024</v>
      </c>
      <c r="M423" s="16" t="n">
        <v>0.616553849540477</v>
      </c>
      <c r="N423" s="16" t="n">
        <v>0.00126443125674197</v>
      </c>
      <c r="O423" s="16" t="n">
        <v>-0.074154329210305</v>
      </c>
      <c r="P423" s="16" t="n">
        <v>0.304275083220092</v>
      </c>
    </row>
    <row r="424" customFormat="false" ht="15" hidden="false" customHeight="false" outlineLevel="0" collapsed="false">
      <c r="A424" s="17" t="n">
        <v>819</v>
      </c>
      <c r="B424" s="6"/>
      <c r="C424" s="16" t="n">
        <v>0.592728361689366</v>
      </c>
      <c r="D424" s="16" t="n">
        <v>0.5807214220227</v>
      </c>
      <c r="E424" s="16" t="n">
        <v>0.590369269715481</v>
      </c>
      <c r="F424" s="16" t="n">
        <v>-0.197816420344729</v>
      </c>
      <c r="G424" s="16" t="n">
        <v>0.0950935473668765</v>
      </c>
      <c r="H424" s="6"/>
      <c r="I424" s="18" t="n">
        <v>-5.21196361900404E-005</v>
      </c>
      <c r="J424" s="18" t="n">
        <v>1.8199065723018E-005</v>
      </c>
      <c r="K424" s="16" t="n">
        <v>0.752980023113753</v>
      </c>
      <c r="L424" s="18" t="n">
        <v>5.1420163836121E-024</v>
      </c>
      <c r="M424" s="16" t="n">
        <v>0.597325408618128</v>
      </c>
      <c r="N424" s="16" t="n">
        <v>0.00753180307827144</v>
      </c>
      <c r="O424" s="16" t="n">
        <v>-0.0737536585984007</v>
      </c>
      <c r="P424" s="16" t="n">
        <v>0.302770730524332</v>
      </c>
    </row>
    <row r="425" customFormat="false" ht="15" hidden="false" customHeight="false" outlineLevel="0" collapsed="false">
      <c r="A425" s="17" t="n">
        <v>820</v>
      </c>
      <c r="B425" s="6"/>
      <c r="C425" s="16" t="n">
        <v>0.592678219173628</v>
      </c>
      <c r="D425" s="16" t="n">
        <v>0.580742700784681</v>
      </c>
      <c r="E425" s="16" t="n">
        <v>0.590149138737549</v>
      </c>
      <c r="F425" s="16" t="n">
        <v>-0.1967891806557</v>
      </c>
      <c r="G425" s="16" t="n">
        <v>0.0970507099162116</v>
      </c>
      <c r="H425" s="6"/>
      <c r="I425" s="18" t="n">
        <v>-5.47574405329958E-005</v>
      </c>
      <c r="J425" s="18" t="n">
        <v>1.51355791372711E-005</v>
      </c>
      <c r="K425" s="16" t="n">
        <v>0.750877772274503</v>
      </c>
      <c r="L425" s="18" t="n">
        <v>1.20178745620069E-023</v>
      </c>
      <c r="M425" s="16" t="n">
        <v>0.554069671454516</v>
      </c>
      <c r="N425" s="16" t="n">
        <v>0.179473967730016</v>
      </c>
      <c r="O425" s="16" t="n">
        <v>-0.0733727308997721</v>
      </c>
      <c r="P425" s="16" t="n">
        <v>0.301006608308992</v>
      </c>
    </row>
    <row r="426" customFormat="false" ht="15" hidden="false" customHeight="false" outlineLevel="0" collapsed="false">
      <c r="A426" s="17" t="n">
        <v>821</v>
      </c>
      <c r="B426" s="6"/>
      <c r="C426" s="16" t="n">
        <v>0.592625667349948</v>
      </c>
      <c r="D426" s="16" t="n">
        <v>0.580759798674844</v>
      </c>
      <c r="E426" s="16" t="n">
        <v>0.58991800121072</v>
      </c>
      <c r="F426" s="16" t="n">
        <v>-0.195787018281072</v>
      </c>
      <c r="G426" s="16" t="n">
        <v>0.0988796671223585</v>
      </c>
      <c r="H426" s="6"/>
      <c r="I426" s="18" t="n">
        <v>-5.86575364322641E-005</v>
      </c>
      <c r="J426" s="18" t="n">
        <v>1.1081903905926E-005</v>
      </c>
      <c r="K426" s="16" t="n">
        <v>0.749237796488911</v>
      </c>
      <c r="L426" s="18" t="n">
        <v>1.54183270954825E-023</v>
      </c>
      <c r="M426" s="16" t="n">
        <v>0.513235375048154</v>
      </c>
      <c r="N426" s="16" t="n">
        <v>0.900943454345701</v>
      </c>
      <c r="O426" s="16" t="n">
        <v>-0.0730010715830275</v>
      </c>
      <c r="P426" s="16" t="n">
        <v>0.299479839917262</v>
      </c>
    </row>
    <row r="427" customFormat="false" ht="15" hidden="false" customHeight="false" outlineLevel="0" collapsed="false">
      <c r="A427" s="17" t="n">
        <v>822</v>
      </c>
      <c r="B427" s="6"/>
      <c r="C427" s="16" t="n">
        <v>0.592568751654251</v>
      </c>
      <c r="D427" s="16" t="n">
        <v>0.580771798797337</v>
      </c>
      <c r="E427" s="16" t="n">
        <v>0.589664850586099</v>
      </c>
      <c r="F427" s="16" t="n">
        <v>-0.194799206261852</v>
      </c>
      <c r="G427" s="16" t="n">
        <v>0.100579430120147</v>
      </c>
      <c r="H427" s="6"/>
      <c r="I427" s="18" t="n">
        <v>-6.42348549997113E-005</v>
      </c>
      <c r="J427" s="18" t="n">
        <v>5.74953444340682E-006</v>
      </c>
      <c r="K427" s="16" t="n">
        <v>0.749424907820153</v>
      </c>
      <c r="L427" s="18" t="n">
        <v>7.2153480413549E-024</v>
      </c>
      <c r="M427" s="16" t="n">
        <v>0.508865775136206</v>
      </c>
      <c r="N427" s="16" t="n">
        <v>0.727312486559855</v>
      </c>
      <c r="O427" s="16" t="n">
        <v>-0.0726347044354025</v>
      </c>
      <c r="P427" s="16" t="n">
        <v>0.29949578092443</v>
      </c>
    </row>
    <row r="428" customFormat="false" ht="15" hidden="false" customHeight="false" outlineLevel="0" collapsed="false">
      <c r="A428" s="17" t="n">
        <v>823</v>
      </c>
      <c r="B428" s="6"/>
      <c r="C428" s="16" t="n">
        <v>0.592507608167087</v>
      </c>
      <c r="D428" s="16" t="n">
        <v>0.580778594216429</v>
      </c>
      <c r="E428" s="16" t="n">
        <v>0.589345660668098</v>
      </c>
      <c r="F428" s="16" t="n">
        <v>-0.193835150068141</v>
      </c>
      <c r="G428" s="16" t="n">
        <v>0.10249001995742</v>
      </c>
      <c r="H428" s="6"/>
      <c r="I428" s="18" t="n">
        <v>-7.09476270701251E-005</v>
      </c>
      <c r="J428" s="18" t="n">
        <v>-8.02744628021025E-007</v>
      </c>
      <c r="K428" s="16" t="n">
        <v>0.749832150129327</v>
      </c>
      <c r="L428" s="18" t="n">
        <v>4.67623636614331E-024</v>
      </c>
      <c r="M428" s="16" t="n">
        <v>0.511353255186836</v>
      </c>
      <c r="N428" s="16" t="n">
        <v>0.898628223062721</v>
      </c>
      <c r="O428" s="16" t="n">
        <v>-0.0722771196724234</v>
      </c>
      <c r="P428" s="16" t="n">
        <v>0.299391881022324</v>
      </c>
    </row>
    <row r="429" customFormat="false" ht="15" hidden="false" customHeight="false" outlineLevel="0" collapsed="false">
      <c r="A429" s="17" t="n">
        <v>824</v>
      </c>
      <c r="B429" s="6"/>
      <c r="C429" s="16" t="n">
        <v>0.592445357388953</v>
      </c>
      <c r="D429" s="16" t="n">
        <v>0.580781243139541</v>
      </c>
      <c r="E429" s="16" t="n">
        <v>0.589180562434649</v>
      </c>
      <c r="F429" s="16" t="n">
        <v>-0.192940602928382</v>
      </c>
      <c r="G429" s="16" t="n">
        <v>0.10437756421845</v>
      </c>
      <c r="H429" s="6"/>
      <c r="I429" s="18" t="n">
        <v>-7.80803595914124E-005</v>
      </c>
      <c r="J429" s="18" t="n">
        <v>-7.70632213303199E-006</v>
      </c>
      <c r="K429" s="16" t="n">
        <v>0.751009850861263</v>
      </c>
      <c r="L429" s="18" t="n">
        <v>3.28474137461262E-024</v>
      </c>
      <c r="M429" s="16" t="n">
        <v>0.542259644488471</v>
      </c>
      <c r="N429" s="16" t="n">
        <v>0.380511668229715</v>
      </c>
      <c r="O429" s="16" t="n">
        <v>-0.0719452920601444</v>
      </c>
      <c r="P429" s="16" t="n">
        <v>0.30018923227744</v>
      </c>
    </row>
    <row r="430" customFormat="false" ht="15" hidden="false" customHeight="false" outlineLevel="0" collapsed="false">
      <c r="A430" s="17" t="n">
        <v>825</v>
      </c>
      <c r="B430" s="6"/>
      <c r="C430" s="16" t="n">
        <v>0.592375524293305</v>
      </c>
      <c r="D430" s="16" t="n">
        <v>0.580777786617847</v>
      </c>
      <c r="E430" s="16" t="n">
        <v>0.589026470750096</v>
      </c>
      <c r="F430" s="16" t="n">
        <v>-0.192025626020809</v>
      </c>
      <c r="G430" s="16" t="n">
        <v>0.106274320970847</v>
      </c>
      <c r="H430" s="6"/>
      <c r="I430" s="18" t="n">
        <v>-8.45767809928762E-005</v>
      </c>
      <c r="J430" s="18" t="n">
        <v>-1.40089077507805E-005</v>
      </c>
      <c r="K430" s="16" t="n">
        <v>0.752198558142095</v>
      </c>
      <c r="L430" s="18" t="n">
        <v>2.68426986317185E-024</v>
      </c>
      <c r="M430" s="16" t="n">
        <v>0.5609047383193</v>
      </c>
      <c r="N430" s="16" t="n">
        <v>0.167736315066917</v>
      </c>
      <c r="O430" s="16" t="n">
        <v>-0.0716058614168955</v>
      </c>
      <c r="P430" s="16" t="n">
        <v>0.30108363661623</v>
      </c>
    </row>
    <row r="431" customFormat="false" ht="15" hidden="false" customHeight="false" outlineLevel="0" collapsed="false">
      <c r="A431" s="17" t="n">
        <v>826</v>
      </c>
      <c r="B431" s="6"/>
      <c r="C431" s="16" t="n">
        <v>0.592291249040599</v>
      </c>
      <c r="D431" s="16" t="n">
        <v>0.580762472362259</v>
      </c>
      <c r="E431" s="16" t="n">
        <v>0.588773320125475</v>
      </c>
      <c r="F431" s="16" t="n">
        <v>-0.191057998795044</v>
      </c>
      <c r="G431" s="16" t="n">
        <v>0.108303860104365</v>
      </c>
      <c r="H431" s="6"/>
      <c r="I431" s="18" t="n">
        <v>-8.92248182082653E-005</v>
      </c>
      <c r="J431" s="18" t="n">
        <v>-1.92597334475095E-005</v>
      </c>
      <c r="K431" s="16" t="n">
        <v>0.749259809586704</v>
      </c>
      <c r="L431" s="18" t="n">
        <v>9.87150013469474E-024</v>
      </c>
      <c r="M431" s="16" t="n">
        <v>0.562654779593858</v>
      </c>
      <c r="N431" s="16" t="n">
        <v>0.103056793727718</v>
      </c>
      <c r="O431" s="16" t="n">
        <v>-0.0712468719241947</v>
      </c>
      <c r="P431" s="16" t="n">
        <v>0.29781984279949</v>
      </c>
    </row>
    <row r="432" customFormat="false" ht="15" hidden="false" customHeight="false" outlineLevel="0" collapsed="false">
      <c r="A432" s="17" t="n">
        <v>827</v>
      </c>
      <c r="B432" s="6"/>
      <c r="C432" s="16" t="n">
        <v>0.59218927089038</v>
      </c>
      <c r="D432" s="16" t="n">
        <v>0.580732573426989</v>
      </c>
      <c r="E432" s="16" t="n">
        <v>0.588487149854163</v>
      </c>
      <c r="F432" s="16" t="n">
        <v>-0.190023958780549</v>
      </c>
      <c r="G432" s="16" t="n">
        <v>0.110562793197783</v>
      </c>
      <c r="H432" s="6"/>
      <c r="I432" s="18" t="n">
        <v>-9.19260707494809E-005</v>
      </c>
      <c r="J432" s="18" t="n">
        <v>-2.24514880015467E-005</v>
      </c>
      <c r="K432" s="16" t="n">
        <v>0.746122943151175</v>
      </c>
      <c r="L432" s="18" t="n">
        <v>3.03745575359486E-023</v>
      </c>
      <c r="M432" s="16" t="n">
        <v>0.569390787518574</v>
      </c>
      <c r="N432" s="16" t="n">
        <v>0.0421980149417247</v>
      </c>
      <c r="O432" s="16" t="n">
        <v>-0.0708632127006763</v>
      </c>
      <c r="P432" s="16" t="n">
        <v>0.294967386896054</v>
      </c>
    </row>
    <row r="433" customFormat="false" ht="15" hidden="false" customHeight="false" outlineLevel="0" collapsed="false">
      <c r="A433" s="17" t="n">
        <v>828</v>
      </c>
      <c r="B433" s="6"/>
      <c r="C433" s="16" t="n">
        <v>0.592072910741957</v>
      </c>
      <c r="D433" s="16" t="n">
        <v>0.580693836082482</v>
      </c>
      <c r="E433" s="16" t="n">
        <v>0.588178966485059</v>
      </c>
      <c r="F433" s="16" t="n">
        <v>-0.188889172209519</v>
      </c>
      <c r="G433" s="16" t="n">
        <v>0.112870631529077</v>
      </c>
      <c r="H433" s="6"/>
      <c r="I433" s="18" t="n">
        <v>-9.32361477279505E-005</v>
      </c>
      <c r="J433" s="18" t="n">
        <v>-2.39783161411814E-005</v>
      </c>
      <c r="K433" s="16" t="n">
        <v>0.745715700842001</v>
      </c>
      <c r="L433" s="18" t="n">
        <v>3.47218117376361E-023</v>
      </c>
      <c r="M433" s="16" t="n">
        <v>0.560068240603159</v>
      </c>
      <c r="N433" s="16" t="n">
        <v>0.0472639068372189</v>
      </c>
      <c r="O433" s="16" t="n">
        <v>-0.0704421373527591</v>
      </c>
      <c r="P433" s="16" t="n">
        <v>0.294657329452805</v>
      </c>
    </row>
    <row r="434" customFormat="false" ht="15" hidden="false" customHeight="false" outlineLevel="0" collapsed="false">
      <c r="A434" s="17" t="n">
        <v>829</v>
      </c>
      <c r="B434" s="6"/>
      <c r="C434" s="16" t="n">
        <v>0.591949366817182</v>
      </c>
      <c r="D434" s="16" t="n">
        <v>0.580645042581139</v>
      </c>
      <c r="E434" s="16" t="n">
        <v>0.587793737273678</v>
      </c>
      <c r="F434" s="16" t="n">
        <v>-0.187797411103977</v>
      </c>
      <c r="G434" s="16" t="n">
        <v>0.115333623758831</v>
      </c>
      <c r="H434" s="6"/>
      <c r="I434" s="18" t="n">
        <v>-9.37581622108924E-005</v>
      </c>
      <c r="J434" s="18" t="n">
        <v>-2.47232649172564E-005</v>
      </c>
      <c r="K434" s="16" t="n">
        <v>0.74788399097463</v>
      </c>
      <c r="L434" s="18" t="n">
        <v>1.34955269594117E-023</v>
      </c>
      <c r="M434" s="16" t="n">
        <v>0.519333003136866</v>
      </c>
      <c r="N434" s="16" t="n">
        <v>0.252351043137609</v>
      </c>
      <c r="O434" s="16" t="n">
        <v>-0.0700369915415255</v>
      </c>
      <c r="P434" s="16" t="n">
        <v>0.296824049169583</v>
      </c>
    </row>
    <row r="435" customFormat="false" ht="15" hidden="false" customHeight="false" outlineLevel="0" collapsed="false">
      <c r="A435" s="17" t="n">
        <v>830</v>
      </c>
      <c r="B435" s="6"/>
      <c r="C435" s="16" t="n">
        <v>0.591828842588857</v>
      </c>
      <c r="D435" s="16" t="n">
        <v>0.58059465343457</v>
      </c>
      <c r="E435" s="16" t="n">
        <v>0.587474547355677</v>
      </c>
      <c r="F435" s="16" t="n">
        <v>-0.186781767814699</v>
      </c>
      <c r="G435" s="16" t="n">
        <v>0.117655211734977</v>
      </c>
      <c r="H435" s="6"/>
      <c r="I435" s="18" t="n">
        <v>-9.33234772051815E-005</v>
      </c>
      <c r="J435" s="18" t="n">
        <v>-2.4421218126813E-005</v>
      </c>
      <c r="K435" s="16" t="n">
        <v>0.752198558142095</v>
      </c>
      <c r="L435" s="18" t="n">
        <v>1.99978534461796E-024</v>
      </c>
      <c r="M435" s="16" t="n">
        <v>0.510153541357107</v>
      </c>
      <c r="N435" s="16" t="n">
        <v>0.33928983339071</v>
      </c>
      <c r="O435" s="16" t="n">
        <v>-0.0696600614576325</v>
      </c>
      <c r="P435" s="16" t="n">
        <v>0.301038807710713</v>
      </c>
    </row>
    <row r="436" customFormat="false" ht="15" hidden="false" customHeight="false" outlineLevel="0" collapsed="false">
      <c r="A436" s="17" t="n">
        <v>831</v>
      </c>
      <c r="B436" s="6"/>
      <c r="C436" s="16" t="n">
        <v>0.591718953163486</v>
      </c>
      <c r="D436" s="16" t="n">
        <v>0.580554428135337</v>
      </c>
      <c r="E436" s="16" t="n">
        <v>0.587287436024435</v>
      </c>
      <c r="F436" s="16" t="n">
        <v>-0.185770864901898</v>
      </c>
      <c r="G436" s="16" t="n">
        <v>0.119838207168432</v>
      </c>
      <c r="H436" s="6"/>
      <c r="I436" s="18" t="n">
        <v>-9.09754357969053E-005</v>
      </c>
      <c r="J436" s="18" t="n">
        <v>-2.23173435479397E-005</v>
      </c>
      <c r="K436" s="16" t="n">
        <v>0.756480105662869</v>
      </c>
      <c r="L436" s="18" t="n">
        <v>2.64322913229084E-025</v>
      </c>
      <c r="M436" s="16" t="n">
        <v>0.527345770733587</v>
      </c>
      <c r="N436" s="16" t="n">
        <v>0.199711656261316</v>
      </c>
      <c r="O436" s="16" t="n">
        <v>-0.0692848610135363</v>
      </c>
      <c r="P436" s="16" t="n">
        <v>0.304791225546669</v>
      </c>
    </row>
    <row r="437" customFormat="false" ht="15" hidden="false" customHeight="false" outlineLevel="0" collapsed="false">
      <c r="A437" s="17" t="n">
        <v>832</v>
      </c>
      <c r="B437" s="6"/>
      <c r="C437" s="16" t="n">
        <v>0.591624214189058</v>
      </c>
      <c r="D437" s="16" t="n">
        <v>0.58052761584366</v>
      </c>
      <c r="E437" s="16" t="n">
        <v>0.587034285399813</v>
      </c>
      <c r="F437" s="16" t="n">
        <v>-0.184797825696017</v>
      </c>
      <c r="G437" s="16" t="n">
        <v>0.12212921660949</v>
      </c>
      <c r="H437" s="6"/>
      <c r="I437" s="18" t="n">
        <v>-8.64130652783772E-005</v>
      </c>
      <c r="J437" s="18" t="n">
        <v>-1.80923935284598E-005</v>
      </c>
      <c r="K437" s="16" t="n">
        <v>0.760717626988058</v>
      </c>
      <c r="L437" s="18" t="n">
        <v>3.30534436225189E-026</v>
      </c>
      <c r="M437" s="16" t="n">
        <v>0.55137306697485</v>
      </c>
      <c r="N437" s="16" t="n">
        <v>0.0480784998904546</v>
      </c>
      <c r="O437" s="16" t="n">
        <v>-0.0689236860529446</v>
      </c>
      <c r="P437" s="16" t="n">
        <v>0.308323525315873</v>
      </c>
    </row>
    <row r="438" customFormat="false" ht="15" hidden="false" customHeight="false" outlineLevel="0" collapsed="false">
      <c r="A438" s="17" t="n">
        <v>833</v>
      </c>
      <c r="B438" s="6"/>
      <c r="C438" s="16" t="n">
        <v>0.591543855143163</v>
      </c>
      <c r="D438" s="16" t="n">
        <v>0.580510457797123</v>
      </c>
      <c r="E438" s="16" t="n">
        <v>0.586814154421881</v>
      </c>
      <c r="F438" s="16" t="n">
        <v>-0.183895947573062</v>
      </c>
      <c r="G438" s="16" t="n">
        <v>0.124285409212133</v>
      </c>
      <c r="H438" s="6"/>
      <c r="I438" s="18" t="n">
        <v>-8.01010035661535E-005</v>
      </c>
      <c r="J438" s="18" t="n">
        <v>-1.2139158850144E-005</v>
      </c>
      <c r="K438" s="16" t="n">
        <v>0.766165868691872</v>
      </c>
      <c r="L438" s="18" t="n">
        <v>3.2525771644119E-027</v>
      </c>
      <c r="M438" s="16" t="n">
        <v>0.579637884541302</v>
      </c>
      <c r="N438" s="16" t="n">
        <v>0.00180327525448616</v>
      </c>
      <c r="O438" s="16" t="n">
        <v>-0.068588900623193</v>
      </c>
      <c r="P438" s="16" t="n">
        <v>0.313045663389238</v>
      </c>
    </row>
    <row r="439" customFormat="false" ht="15" hidden="false" customHeight="false" outlineLevel="0" collapsed="false">
      <c r="A439" s="17" t="n">
        <v>834</v>
      </c>
      <c r="B439" s="6"/>
      <c r="C439" s="16" t="n">
        <v>0.591475353108308</v>
      </c>
      <c r="D439" s="16" t="n">
        <v>0.580502711329509</v>
      </c>
      <c r="E439" s="16" t="n">
        <v>0.586605029992846</v>
      </c>
      <c r="F439" s="16" t="n">
        <v>-0.18301549290504</v>
      </c>
      <c r="G439" s="16" t="n">
        <v>0.126253389289534</v>
      </c>
      <c r="H439" s="6"/>
      <c r="I439" s="18" t="n">
        <v>-7.2396474857216E-005</v>
      </c>
      <c r="J439" s="18" t="n">
        <v>-5.17527070605072E-006</v>
      </c>
      <c r="K439" s="16" t="n">
        <v>0.768488250509053</v>
      </c>
      <c r="L439" s="18" t="n">
        <v>1.47176309114104E-027</v>
      </c>
      <c r="M439" s="16" t="n">
        <v>0.592240383027902</v>
      </c>
      <c r="N439" s="18" t="n">
        <v>0.00050697255160587</v>
      </c>
      <c r="O439" s="16" t="n">
        <v>-0.0682620454214784</v>
      </c>
      <c r="P439" s="16" t="n">
        <v>0.315569158810873</v>
      </c>
    </row>
    <row r="440" customFormat="false" ht="15" hidden="false" customHeight="false" outlineLevel="0" collapsed="false">
      <c r="A440" s="17" t="n">
        <v>835</v>
      </c>
      <c r="B440" s="6"/>
      <c r="C440" s="16" t="n">
        <v>0.5914145727376</v>
      </c>
      <c r="D440" s="16" t="n">
        <v>0.580506354231817</v>
      </c>
      <c r="E440" s="16" t="n">
        <v>0.586329866270431</v>
      </c>
      <c r="F440" s="16" t="n">
        <v>-0.182054467611075</v>
      </c>
      <c r="G440" s="16" t="n">
        <v>0.128612971029777</v>
      </c>
      <c r="H440" s="6"/>
      <c r="I440" s="18" t="n">
        <v>-6.37019279785633E-005</v>
      </c>
      <c r="J440" s="18" t="n">
        <v>2.29725581246119E-006</v>
      </c>
      <c r="K440" s="16" t="n">
        <v>0.768708381486985</v>
      </c>
      <c r="L440" s="18" t="n">
        <v>1.9115019417132E-027</v>
      </c>
      <c r="M440" s="16" t="n">
        <v>0.592889769412801</v>
      </c>
      <c r="N440" s="18" t="n">
        <v>0.000663313206918931</v>
      </c>
      <c r="O440" s="16" t="n">
        <v>-0.0679052545309366</v>
      </c>
      <c r="P440" s="16" t="n">
        <v>0.315366159357596</v>
      </c>
    </row>
    <row r="441" customFormat="false" ht="15" hidden="false" customHeight="false" outlineLevel="0" collapsed="false">
      <c r="A441" s="17" t="n">
        <v>836</v>
      </c>
      <c r="B441" s="6"/>
      <c r="C441" s="16" t="n">
        <v>0.591359279527368</v>
      </c>
      <c r="D441" s="16" t="n">
        <v>0.580518376071874</v>
      </c>
      <c r="E441" s="16" t="n">
        <v>0.586032689450223</v>
      </c>
      <c r="F441" s="16" t="n">
        <v>-0.181021872740139</v>
      </c>
      <c r="G441" s="16" t="n">
        <v>0.131170775276895</v>
      </c>
      <c r="H441" s="6"/>
      <c r="I441" s="18" t="n">
        <v>-5.50600831168411E-005</v>
      </c>
      <c r="J441" s="18" t="n">
        <v>9.63891037606503E-006</v>
      </c>
      <c r="K441" s="16" t="n">
        <v>0.769038577953883</v>
      </c>
      <c r="L441" s="18" t="n">
        <v>2.03336677671022E-027</v>
      </c>
      <c r="M441" s="16" t="n">
        <v>0.601496890649937</v>
      </c>
      <c r="N441" s="18" t="n">
        <v>0.0002126724249934</v>
      </c>
      <c r="O441" s="16" t="n">
        <v>-0.0675218636375047</v>
      </c>
      <c r="P441" s="16" t="n">
        <v>0.314608477457287</v>
      </c>
    </row>
    <row r="442" customFormat="false" ht="15" hidden="false" customHeight="false" outlineLevel="0" collapsed="false">
      <c r="A442" s="17" t="n">
        <v>837</v>
      </c>
      <c r="B442" s="6"/>
      <c r="C442" s="16" t="n">
        <v>0.591308132372589</v>
      </c>
      <c r="D442" s="16" t="n">
        <v>0.580536998513658</v>
      </c>
      <c r="E442" s="16" t="n">
        <v>0.585834571570084</v>
      </c>
      <c r="F442" s="16" t="n">
        <v>-0.179936693608381</v>
      </c>
      <c r="G442" s="16" t="n">
        <v>0.13362748427496</v>
      </c>
      <c r="H442" s="6"/>
      <c r="I442" s="18" t="n">
        <v>-4.80366352386942E-005</v>
      </c>
      <c r="J442" s="18" t="n">
        <v>1.60407245690468E-005</v>
      </c>
      <c r="K442" s="16" t="n">
        <v>0.77192229376479</v>
      </c>
      <c r="L442" s="18" t="n">
        <v>4.7815174161585E-028</v>
      </c>
      <c r="M442" s="16" t="n">
        <v>0.600539320895933</v>
      </c>
      <c r="N442" s="18" t="n">
        <v>0.000231418666099913</v>
      </c>
      <c r="O442" s="16" t="n">
        <v>-0.0671189165635896</v>
      </c>
      <c r="P442" s="16" t="n">
        <v>0.317124359835139</v>
      </c>
    </row>
    <row r="443" customFormat="false" ht="15" hidden="false" customHeight="false" outlineLevel="0" collapsed="false">
      <c r="A443" s="17" t="n">
        <v>838</v>
      </c>
      <c r="B443" s="6"/>
      <c r="C443" s="16" t="n">
        <v>0.591262819803433</v>
      </c>
      <c r="D443" s="16" t="n">
        <v>0.580561644190938</v>
      </c>
      <c r="E443" s="16" t="n">
        <v>0.585537394749876</v>
      </c>
      <c r="F443" s="16" t="n">
        <v>-0.17884655839509</v>
      </c>
      <c r="G443" s="16" t="n">
        <v>0.136399066805114</v>
      </c>
      <c r="H443" s="6"/>
      <c r="I443" s="18" t="n">
        <v>-4.2359838411327E-005</v>
      </c>
      <c r="J443" s="18" t="n">
        <v>2.12798716269819E-005</v>
      </c>
      <c r="K443" s="16" t="n">
        <v>0.776600077045842</v>
      </c>
      <c r="L443" s="18" t="n">
        <v>5.62121180103382E-029</v>
      </c>
      <c r="M443" s="16" t="n">
        <v>0.597006218700127</v>
      </c>
      <c r="N443" s="18" t="n">
        <v>0.000435421395911423</v>
      </c>
      <c r="O443" s="16" t="n">
        <v>-0.0667140961357347</v>
      </c>
      <c r="P443" s="16" t="n">
        <v>0.319983592446115</v>
      </c>
    </row>
    <row r="444" customFormat="false" ht="15" hidden="false" customHeight="false" outlineLevel="0" collapsed="false">
      <c r="A444" s="17" t="n">
        <v>839</v>
      </c>
      <c r="B444" s="6"/>
      <c r="C444" s="16" t="n">
        <v>0.5912256306856</v>
      </c>
      <c r="D444" s="16" t="n">
        <v>0.580588936801186</v>
      </c>
      <c r="E444" s="16" t="n">
        <v>0.585273237576358</v>
      </c>
      <c r="F444" s="16" t="n">
        <v>-0.177845836835834</v>
      </c>
      <c r="G444" s="16" t="n">
        <v>0.138880536967176</v>
      </c>
      <c r="H444" s="6"/>
      <c r="I444" s="18" t="n">
        <v>-3.81370133206058E-005</v>
      </c>
      <c r="J444" s="18" t="n">
        <v>2.52140857894444E-005</v>
      </c>
      <c r="K444" s="16" t="n">
        <v>0.781035716251169</v>
      </c>
      <c r="L444" s="18" t="n">
        <v>6.95845600466873E-030</v>
      </c>
      <c r="M444" s="16" t="n">
        <v>0.581960266358483</v>
      </c>
      <c r="N444" s="16" t="n">
        <v>0.00290349452548235</v>
      </c>
      <c r="O444" s="16" t="n">
        <v>-0.0663424503526189</v>
      </c>
      <c r="P444" s="16" t="n">
        <v>0.322810086294787</v>
      </c>
    </row>
    <row r="445" customFormat="false" ht="15" hidden="false" customHeight="false" outlineLevel="0" collapsed="false">
      <c r="A445" s="17" t="n">
        <v>840</v>
      </c>
      <c r="B445" s="6"/>
      <c r="C445" s="16" t="n">
        <v>0.591195503403918</v>
      </c>
      <c r="D445" s="16" t="n">
        <v>0.580621089480094</v>
      </c>
      <c r="E445" s="16" t="n">
        <v>0.585075119696219</v>
      </c>
      <c r="F445" s="16" t="n">
        <v>-0.176887312532413</v>
      </c>
      <c r="G445" s="16" t="n">
        <v>0.141374184247237</v>
      </c>
      <c r="H445" s="6"/>
      <c r="I445" s="18" t="n">
        <v>-3.521014616102E-005</v>
      </c>
      <c r="J445" s="18" t="n">
        <v>2.78328494176848E-005</v>
      </c>
      <c r="K445" s="16" t="n">
        <v>0.784249628528975</v>
      </c>
      <c r="L445" s="18" t="n">
        <v>2.08881134951752E-030</v>
      </c>
      <c r="M445" s="16" t="n">
        <v>0.578812393374058</v>
      </c>
      <c r="N445" s="16" t="n">
        <v>0.00349684779479503</v>
      </c>
      <c r="O445" s="16" t="n">
        <v>-0.065986449800686</v>
      </c>
      <c r="P445" s="16" t="n">
        <v>0.325409828933772</v>
      </c>
    </row>
    <row r="446" customFormat="false" ht="15" hidden="false" customHeight="false" outlineLevel="0" collapsed="false">
      <c r="A446" s="17" t="n">
        <v>841</v>
      </c>
      <c r="B446" s="6"/>
      <c r="C446" s="16" t="n">
        <v>0.591173281682381</v>
      </c>
      <c r="D446" s="16" t="n">
        <v>0.580660112014483</v>
      </c>
      <c r="E446" s="16" t="n">
        <v>0.584799955973804</v>
      </c>
      <c r="F446" s="16" t="n">
        <v>-0.175953724679183</v>
      </c>
      <c r="G446" s="16" t="n">
        <v>0.143750101307001</v>
      </c>
      <c r="H446" s="6"/>
      <c r="I446" s="18" t="n">
        <v>-3.24277879397427E-005</v>
      </c>
      <c r="J446" s="18" t="n">
        <v>2.94675436502625E-005</v>
      </c>
      <c r="K446" s="16" t="n">
        <v>0.783611248692972</v>
      </c>
      <c r="L446" s="18" t="n">
        <v>3.98522955462222E-030</v>
      </c>
      <c r="M446" s="16" t="n">
        <v>0.596720048428815</v>
      </c>
      <c r="N446" s="18" t="n">
        <v>0.000187206280102541</v>
      </c>
      <c r="O446" s="16" t="n">
        <v>-0.0656396865402944</v>
      </c>
      <c r="P446" s="16" t="n">
        <v>0.324963037338151</v>
      </c>
    </row>
    <row r="447" customFormat="false" ht="15" hidden="false" customHeight="false" outlineLevel="0" collapsed="false">
      <c r="A447" s="17" t="n">
        <v>842</v>
      </c>
      <c r="B447" s="6"/>
      <c r="C447" s="16" t="n">
        <v>0.591154755978844</v>
      </c>
      <c r="D447" s="16" t="n">
        <v>0.580701093306944</v>
      </c>
      <c r="E447" s="16" t="n">
        <v>0.5844917726047</v>
      </c>
      <c r="F447" s="16" t="n">
        <v>-0.175050876154768</v>
      </c>
      <c r="G447" s="16" t="n">
        <v>0.146084001910773</v>
      </c>
      <c r="H447" s="6"/>
      <c r="I447" s="18" t="n">
        <v>-2.97678250181967E-005</v>
      </c>
      <c r="J447" s="18" t="n">
        <v>3.13186276682635E-005</v>
      </c>
      <c r="K447" s="16" t="n">
        <v>0.782950855759177</v>
      </c>
      <c r="L447" s="18" t="n">
        <v>6.43194593284633E-030</v>
      </c>
      <c r="M447" s="16" t="n">
        <v>0.601210720378625</v>
      </c>
      <c r="N447" s="18" t="n">
        <v>5.72101088346091E-005</v>
      </c>
      <c r="O447" s="16" t="n">
        <v>-0.0653043181904967</v>
      </c>
      <c r="P447" s="16" t="n">
        <v>0.325718797928204</v>
      </c>
    </row>
    <row r="448" customFormat="false" ht="15" hidden="false" customHeight="false" outlineLevel="0" collapsed="false">
      <c r="A448" s="17" t="n">
        <v>843</v>
      </c>
      <c r="B448" s="6"/>
      <c r="C448" s="16" t="n">
        <v>0.591130933491029</v>
      </c>
      <c r="D448" s="16" t="n">
        <v>0.580735094091017</v>
      </c>
      <c r="E448" s="16" t="n">
        <v>0.584150569588905</v>
      </c>
      <c r="F448" s="16" t="n">
        <v>-0.174168138641133</v>
      </c>
      <c r="G448" s="16" t="n">
        <v>0.148481972881954</v>
      </c>
      <c r="H448" s="6"/>
      <c r="I448" s="18" t="n">
        <v>-2.74784973387081E-005</v>
      </c>
      <c r="J448" s="18" t="n">
        <v>3.31830733876514E-005</v>
      </c>
      <c r="K448" s="16" t="n">
        <v>0.783743327279731</v>
      </c>
      <c r="L448" s="18" t="n">
        <v>6.43194593284633E-030</v>
      </c>
      <c r="M448" s="16" t="n">
        <v>0.596665015684332</v>
      </c>
      <c r="N448" s="18" t="n">
        <v>0.000192222842946171</v>
      </c>
      <c r="O448" s="16" t="n">
        <v>-0.0649763987955187</v>
      </c>
      <c r="P448" s="16" t="n">
        <v>0.327532697955561</v>
      </c>
    </row>
    <row r="449" customFormat="false" ht="15" hidden="false" customHeight="false" outlineLevel="0" collapsed="false">
      <c r="A449" s="17" t="n">
        <v>844</v>
      </c>
      <c r="B449" s="6"/>
      <c r="C449" s="16" t="n">
        <v>0.5911049045358</v>
      </c>
      <c r="D449" s="16" t="n">
        <v>0.580765226752956</v>
      </c>
      <c r="E449" s="16" t="n">
        <v>0.583930438610974</v>
      </c>
      <c r="F449" s="16" t="n">
        <v>-0.173305782993956</v>
      </c>
      <c r="G449" s="16" t="n">
        <v>0.150749195668115</v>
      </c>
      <c r="H449" s="6"/>
      <c r="I449" s="18" t="n">
        <v>-2.59932647004032E-005</v>
      </c>
      <c r="J449" s="18" t="n">
        <v>3.39746606473848E-005</v>
      </c>
      <c r="K449" s="16" t="n">
        <v>0.783534202850696</v>
      </c>
      <c r="L449" s="18" t="n">
        <v>6.96690147770058E-030</v>
      </c>
      <c r="M449" s="16" t="n">
        <v>0.580430356061857</v>
      </c>
      <c r="N449" s="16" t="n">
        <v>0.00441208858825894</v>
      </c>
      <c r="O449" s="16" t="n">
        <v>-0.0646560305293026</v>
      </c>
      <c r="P449" s="16" t="n">
        <v>0.327620011846562</v>
      </c>
    </row>
    <row r="450" customFormat="false" ht="15" hidden="false" customHeight="false" outlineLevel="0" collapsed="false">
      <c r="A450" s="17" t="n">
        <v>845</v>
      </c>
      <c r="B450" s="6"/>
      <c r="C450" s="16" t="n">
        <v>0.591077999586292</v>
      </c>
      <c r="D450" s="16" t="n">
        <v>0.580796681938278</v>
      </c>
      <c r="E450" s="16" t="n">
        <v>0.583754333828628</v>
      </c>
      <c r="F450" s="16" t="n">
        <v>-0.172398211345531</v>
      </c>
      <c r="G450" s="16" t="n">
        <v>0.153160346158999</v>
      </c>
      <c r="H450" s="6"/>
      <c r="I450" s="18" t="n">
        <v>-2.62285256524905E-005</v>
      </c>
      <c r="J450" s="18" t="n">
        <v>3.33909151698759E-005</v>
      </c>
      <c r="K450" s="16" t="n">
        <v>0.786296846623741</v>
      </c>
      <c r="L450" s="18" t="n">
        <v>1.97332707625279E-030</v>
      </c>
      <c r="M450" s="16" t="n">
        <v>0.596819107368884</v>
      </c>
      <c r="N450" s="18" t="n">
        <v>0.000945027640701532</v>
      </c>
      <c r="O450" s="16" t="n">
        <v>-0.0643188427628284</v>
      </c>
      <c r="P450" s="16" t="n">
        <v>0.328938402769967</v>
      </c>
    </row>
    <row r="451" customFormat="false" ht="15" hidden="false" customHeight="false" outlineLevel="0" collapsed="false">
      <c r="A451" s="17" t="n">
        <v>846</v>
      </c>
      <c r="B451" s="6"/>
      <c r="C451" s="16" t="n">
        <v>0.591050045951646</v>
      </c>
      <c r="D451" s="16" t="n">
        <v>0.580829897159469</v>
      </c>
      <c r="E451" s="16" t="n">
        <v>0.5835231963018</v>
      </c>
      <c r="F451" s="16" t="n">
        <v>-0.171430934258006</v>
      </c>
      <c r="G451" s="16" t="n">
        <v>0.155854924695556</v>
      </c>
      <c r="H451" s="6"/>
      <c r="I451" s="18" t="n">
        <v>-2.7414086478131E-005</v>
      </c>
      <c r="J451" s="18" t="n">
        <v>3.23940755644721E-005</v>
      </c>
      <c r="K451" s="16" t="n">
        <v>0.791216773980518</v>
      </c>
      <c r="L451" s="18" t="n">
        <v>9.45310899526863E-032</v>
      </c>
      <c r="M451" s="16" t="n">
        <v>0.620274063067525</v>
      </c>
      <c r="N451" s="18" t="n">
        <v>3.16549768330016E-005</v>
      </c>
      <c r="O451" s="16" t="n">
        <v>-0.0639594485379253</v>
      </c>
      <c r="P451" s="16" t="n">
        <v>0.33267902479605</v>
      </c>
    </row>
    <row r="452" customFormat="false" ht="15" hidden="false" customHeight="false" outlineLevel="0" collapsed="false">
      <c r="A452" s="17" t="n">
        <v>847</v>
      </c>
      <c r="B452" s="6"/>
      <c r="C452" s="16" t="n">
        <v>0.591023608602455</v>
      </c>
      <c r="D452" s="16" t="n">
        <v>0.580863058737265</v>
      </c>
      <c r="E452" s="16" t="n">
        <v>0.583181993286005</v>
      </c>
      <c r="F452" s="16" t="n">
        <v>-0.170491457953885</v>
      </c>
      <c r="G452" s="16" t="n">
        <v>0.158508617607885</v>
      </c>
      <c r="H452" s="6"/>
      <c r="I452" s="18" t="n">
        <v>-2.83193706532963E-005</v>
      </c>
      <c r="J452" s="18" t="n">
        <v>3.1734150391267E-005</v>
      </c>
      <c r="K452" s="16" t="n">
        <v>0.795982609652743</v>
      </c>
      <c r="L452" s="18" t="n">
        <v>1.04259044596011E-032</v>
      </c>
      <c r="M452" s="16" t="n">
        <v>0.623983270045677</v>
      </c>
      <c r="N452" s="18" t="n">
        <v>3.21684693963396E-005</v>
      </c>
      <c r="O452" s="16" t="n">
        <v>-0.0636103599377976</v>
      </c>
      <c r="P452" s="16" t="n">
        <v>0.337132598475783</v>
      </c>
    </row>
    <row r="453" customFormat="false" ht="15" hidden="false" customHeight="false" outlineLevel="0" collapsed="false">
      <c r="A453" s="17" t="n">
        <v>848</v>
      </c>
      <c r="B453" s="6"/>
      <c r="C453" s="16" t="n">
        <v>0.590997341294514</v>
      </c>
      <c r="D453" s="16" t="n">
        <v>0.580896216449554</v>
      </c>
      <c r="E453" s="16" t="n">
        <v>0.58303890815035</v>
      </c>
      <c r="F453" s="16" t="n">
        <v>-0.169555338192923</v>
      </c>
      <c r="G453" s="16" t="n">
        <v>0.160868747265684</v>
      </c>
      <c r="H453" s="6"/>
      <c r="I453" s="18" t="n">
        <v>-2.80859372616156E-005</v>
      </c>
      <c r="J453" s="18" t="n">
        <v>3.14286497008093E-005</v>
      </c>
      <c r="K453" s="16" t="n">
        <v>0.79796378845413</v>
      </c>
      <c r="L453" s="18" t="n">
        <v>6.2999305218586E-033</v>
      </c>
      <c r="M453" s="16" t="n">
        <v>0.609630730284519</v>
      </c>
      <c r="N453" s="18" t="n">
        <v>0.000168932131451668</v>
      </c>
      <c r="O453" s="16" t="n">
        <v>-0.0632624953283987</v>
      </c>
      <c r="P453" s="16" t="n">
        <v>0.338701701895431</v>
      </c>
    </row>
    <row r="454" customFormat="false" ht="15" hidden="false" customHeight="false" outlineLevel="0" collapsed="false">
      <c r="A454" s="17" t="n">
        <v>849</v>
      </c>
      <c r="B454" s="6"/>
      <c r="C454" s="16" t="n">
        <v>0.5909685353541</v>
      </c>
      <c r="D454" s="16" t="n">
        <v>0.58092871105493</v>
      </c>
      <c r="E454" s="16" t="n">
        <v>0.582653678938969</v>
      </c>
      <c r="F454" s="16" t="n">
        <v>-0.168579343335572</v>
      </c>
      <c r="G454" s="16" t="n">
        <v>0.163686023957084</v>
      </c>
      <c r="H454" s="6"/>
      <c r="I454" s="18" t="n">
        <v>-2.73980602398446E-005</v>
      </c>
      <c r="J454" s="18" t="n">
        <v>3.10386014475484E-005</v>
      </c>
      <c r="K454" s="16" t="n">
        <v>0.796213747179572</v>
      </c>
      <c r="L454" s="18" t="n">
        <v>1.04259044596011E-032</v>
      </c>
      <c r="M454" s="16" t="n">
        <v>0.617753563370205</v>
      </c>
      <c r="N454" s="18" t="n">
        <v>6.48157345616833E-006</v>
      </c>
      <c r="O454" s="16" t="n">
        <v>-0.0628997884740315</v>
      </c>
      <c r="P454" s="16" t="n">
        <v>0.336629058217159</v>
      </c>
    </row>
    <row r="455" customFormat="false" ht="15" hidden="false" customHeight="false" outlineLevel="0" collapsed="false">
      <c r="A455" s="17" t="n">
        <v>850</v>
      </c>
      <c r="B455" s="6"/>
      <c r="C455" s="16" t="n">
        <v>0.590933763008298</v>
      </c>
      <c r="D455" s="16" t="n">
        <v>0.580958437539056</v>
      </c>
      <c r="E455" s="16" t="n">
        <v>0.58242254141214</v>
      </c>
      <c r="F455" s="16" t="n">
        <v>-0.167537861609985</v>
      </c>
      <c r="G455" s="16" t="n">
        <v>0.166738979985748</v>
      </c>
      <c r="H455" s="6"/>
      <c r="I455" s="18" t="n">
        <v>-2.65529806980093E-005</v>
      </c>
      <c r="J455" s="18" t="n">
        <v>3.07530313369559E-005</v>
      </c>
      <c r="K455" s="16" t="n">
        <v>0.793616201639976</v>
      </c>
      <c r="L455" s="18" t="n">
        <v>1.98642872926895E-032</v>
      </c>
      <c r="M455" s="16" t="n">
        <v>0.647702382917836</v>
      </c>
      <c r="N455" s="18" t="n">
        <v>7.02305288017532E-009</v>
      </c>
      <c r="O455" s="16" t="n">
        <v>-0.062512717390603</v>
      </c>
      <c r="P455" s="16" t="n">
        <v>0.334033559902524</v>
      </c>
    </row>
    <row r="456" customFormat="false" ht="15" hidden="false" customHeight="false" outlineLevel="0" collapsed="false">
      <c r="A456" s="17" t="n">
        <v>851</v>
      </c>
      <c r="B456" s="6"/>
      <c r="C456" s="16" t="n">
        <v>0.590902096245108</v>
      </c>
      <c r="D456" s="16" t="n">
        <v>0.580989648492261</v>
      </c>
      <c r="E456" s="16" t="n">
        <v>0.582125364591932</v>
      </c>
      <c r="F456" s="16" t="n">
        <v>-0.166525220569953</v>
      </c>
      <c r="G456" s="16" t="n">
        <v>0.169538321890503</v>
      </c>
      <c r="H456" s="6"/>
      <c r="I456" s="18" t="n">
        <v>-2.55740122517919E-005</v>
      </c>
      <c r="J456" s="18" t="n">
        <v>3.08539162469513E-005</v>
      </c>
      <c r="K456" s="16" t="n">
        <v>0.793219965879699</v>
      </c>
      <c r="L456" s="18" t="n">
        <v>3.68543869429098E-032</v>
      </c>
      <c r="M456" s="16" t="n">
        <v>0.666534588079908</v>
      </c>
      <c r="N456" s="18" t="n">
        <v>1.29369030400016E-010</v>
      </c>
      <c r="O456" s="16" t="n">
        <v>-0.0621363380192352</v>
      </c>
      <c r="P456" s="16" t="n">
        <v>0.332816836916849</v>
      </c>
    </row>
    <row r="457" customFormat="false" ht="15" hidden="false" customHeight="false" outlineLevel="0" collapsed="false">
      <c r="A457" s="17" t="n">
        <v>852</v>
      </c>
      <c r="B457" s="6"/>
      <c r="C457" s="16" t="n">
        <v>0.590874890914023</v>
      </c>
      <c r="D457" s="16" t="n">
        <v>0.581020402473323</v>
      </c>
      <c r="E457" s="16" t="n">
        <v>0.581861207418414</v>
      </c>
      <c r="F457" s="16" t="n">
        <v>-0.165600472295767</v>
      </c>
      <c r="G457" s="16" t="n">
        <v>0.172226038964289</v>
      </c>
      <c r="H457" s="6"/>
      <c r="I457" s="18" t="n">
        <v>-2.44280293833347E-005</v>
      </c>
      <c r="J457" s="18" t="n">
        <v>3.12921974808671E-005</v>
      </c>
      <c r="K457" s="16" t="n">
        <v>0.792064278245556</v>
      </c>
      <c r="L457" s="18" t="n">
        <v>6.54322058523726E-032</v>
      </c>
      <c r="M457" s="16" t="n">
        <v>0.650255902261846</v>
      </c>
      <c r="N457" s="18" t="n">
        <v>1.23761486550806E-008</v>
      </c>
      <c r="O457" s="16" t="n">
        <v>-0.0617926035500336</v>
      </c>
      <c r="P457" s="16" t="n">
        <v>0.331228832482232</v>
      </c>
    </row>
    <row r="458" customFormat="false" ht="15" hidden="false" customHeight="false" outlineLevel="0" collapsed="false">
      <c r="A458" s="17" t="n">
        <v>853</v>
      </c>
      <c r="B458" s="6"/>
      <c r="C458" s="16" t="n">
        <v>0.59084818061333</v>
      </c>
      <c r="D458" s="16" t="n">
        <v>0.581047093720709</v>
      </c>
      <c r="E458" s="16" t="n">
        <v>0.581630069891586</v>
      </c>
      <c r="F458" s="16" t="n">
        <v>-0.164752975755267</v>
      </c>
      <c r="G458" s="16" t="n">
        <v>0.174706637307161</v>
      </c>
      <c r="H458" s="6"/>
      <c r="I458" s="18" t="n">
        <v>-2.37424474557577E-005</v>
      </c>
      <c r="J458" s="18" t="n">
        <v>3.14919924462646E-005</v>
      </c>
      <c r="K458" s="16" t="n">
        <v>0.792031258598866</v>
      </c>
      <c r="L458" s="18" t="n">
        <v>7.04914230241398E-032</v>
      </c>
      <c r="M458" s="16" t="n">
        <v>0.599757855924275</v>
      </c>
      <c r="N458" s="18" t="n">
        <v>9.82889456179435E-005</v>
      </c>
      <c r="O458" s="16" t="n">
        <v>-0.0614775646999408</v>
      </c>
      <c r="P458" s="16" t="n">
        <v>0.330136713141879</v>
      </c>
    </row>
    <row r="459" customFormat="false" ht="15" hidden="false" customHeight="false" outlineLevel="0" collapsed="false">
      <c r="A459" s="17" t="n">
        <v>854</v>
      </c>
      <c r="B459" s="6"/>
      <c r="C459" s="16" t="n">
        <v>0.590824102276834</v>
      </c>
      <c r="D459" s="16" t="n">
        <v>0.581072699997352</v>
      </c>
      <c r="E459" s="16" t="n">
        <v>0.581464971658137</v>
      </c>
      <c r="F459" s="16" t="n">
        <v>-0.163961150120161</v>
      </c>
      <c r="G459" s="16" t="n">
        <v>0.177039760294495</v>
      </c>
      <c r="H459" s="6"/>
      <c r="I459" s="18" t="n">
        <v>-2.38460870029156E-005</v>
      </c>
      <c r="J459" s="18" t="n">
        <v>3.11439785309961E-005</v>
      </c>
      <c r="K459" s="16" t="n">
        <v>0.792889769412801</v>
      </c>
      <c r="L459" s="18" t="n">
        <v>4.74826234849384E-032</v>
      </c>
      <c r="M459" s="16" t="n">
        <v>0.573485223708106</v>
      </c>
      <c r="N459" s="16" t="n">
        <v>0.0049354165224168</v>
      </c>
      <c r="O459" s="16" t="n">
        <v>-0.0611832037210159</v>
      </c>
      <c r="P459" s="16" t="n">
        <v>0.330310578181214</v>
      </c>
    </row>
    <row r="460" customFormat="false" ht="15" hidden="false" customHeight="false" outlineLevel="0" collapsed="false">
      <c r="A460" s="17" t="n">
        <v>855</v>
      </c>
      <c r="B460" s="6"/>
      <c r="C460" s="16" t="n">
        <v>0.590807019491987</v>
      </c>
      <c r="D460" s="16" t="n">
        <v>0.581104076887386</v>
      </c>
      <c r="E460" s="16" t="n">
        <v>0.581200814484618</v>
      </c>
      <c r="F460" s="16" t="n">
        <v>-0.163191620099417</v>
      </c>
      <c r="G460" s="16" t="n">
        <v>0.179425054971976</v>
      </c>
      <c r="H460" s="6"/>
      <c r="I460" s="18" t="n">
        <v>-2.449827692626E-005</v>
      </c>
      <c r="J460" s="18" t="n">
        <v>3.04323356373161E-005</v>
      </c>
      <c r="K460" s="16" t="n">
        <v>0.795091079192119</v>
      </c>
      <c r="L460" s="18" t="n">
        <v>2.61300658154847E-032</v>
      </c>
      <c r="M460" s="16" t="n">
        <v>0.593726267128942</v>
      </c>
      <c r="N460" s="16" t="n">
        <v>0.00214821435427039</v>
      </c>
      <c r="O460" s="16" t="n">
        <v>-0.0608971158334403</v>
      </c>
      <c r="P460" s="16" t="n">
        <v>0.331921704557053</v>
      </c>
    </row>
    <row r="461" customFormat="false" ht="15" hidden="false" customHeight="false" outlineLevel="0" collapsed="false">
      <c r="A461" s="17" t="n">
        <v>856</v>
      </c>
      <c r="B461" s="6"/>
      <c r="C461" s="16" t="n">
        <v>0.590793808204549</v>
      </c>
      <c r="D461" s="16" t="n">
        <v>0.58113979954072</v>
      </c>
      <c r="E461" s="16" t="n">
        <v>0.5809366573111</v>
      </c>
      <c r="F461" s="16" t="n">
        <v>-0.162421638590452</v>
      </c>
      <c r="G461" s="16" t="n">
        <v>0.181832601744184</v>
      </c>
      <c r="H461" s="6"/>
      <c r="I461" s="18" t="n">
        <v>-2.4689952376062E-005</v>
      </c>
      <c r="J461" s="18" t="n">
        <v>3.01809619677967E-005</v>
      </c>
      <c r="K461" s="16" t="n">
        <v>0.796312806119641</v>
      </c>
      <c r="L461" s="18" t="n">
        <v>1.66538468329048E-032</v>
      </c>
      <c r="M461" s="16" t="n">
        <v>0.603423036706841</v>
      </c>
      <c r="N461" s="18" t="n">
        <v>0.000721862868501092</v>
      </c>
      <c r="O461" s="16" t="n">
        <v>-0.0606108450740073</v>
      </c>
      <c r="P461" s="16" t="n">
        <v>0.334005299367685</v>
      </c>
    </row>
    <row r="462" customFormat="false" ht="15" hidden="false" customHeight="false" outlineLevel="0" collapsed="false">
      <c r="A462" s="17" t="n">
        <v>857</v>
      </c>
      <c r="B462" s="6"/>
      <c r="C462" s="16" t="n">
        <v>0.5907805005591</v>
      </c>
      <c r="D462" s="16" t="n">
        <v>0.581174607560443</v>
      </c>
      <c r="E462" s="16" t="n">
        <v>0.580749545979858</v>
      </c>
      <c r="F462" s="16" t="n">
        <v>-0.16167375829154</v>
      </c>
      <c r="G462" s="16" t="n">
        <v>0.184073853242527</v>
      </c>
      <c r="H462" s="6"/>
      <c r="I462" s="18" t="n">
        <v>-2.44037460095388E-005</v>
      </c>
      <c r="J462" s="18" t="n">
        <v>3.02384668172291E-005</v>
      </c>
      <c r="K462" s="16" t="n">
        <v>0.796698035331022</v>
      </c>
      <c r="L462" s="18" t="n">
        <v>1.27467314529462E-032</v>
      </c>
      <c r="M462" s="16" t="n">
        <v>0.614616696934676</v>
      </c>
      <c r="N462" s="18" t="n">
        <v>0.000126831328824378</v>
      </c>
      <c r="O462" s="16" t="n">
        <v>-0.060332776984453</v>
      </c>
      <c r="P462" s="16" t="n">
        <v>0.335378673466156</v>
      </c>
    </row>
    <row r="463" customFormat="false" ht="15" hidden="false" customHeight="false" outlineLevel="0" collapsed="false">
      <c r="A463" s="17" t="n">
        <v>858</v>
      </c>
      <c r="B463" s="6"/>
      <c r="C463" s="16" t="n">
        <v>0.590760725993914</v>
      </c>
      <c r="D463" s="16" t="n">
        <v>0.581207009796655</v>
      </c>
      <c r="E463" s="16" t="n">
        <v>0.580595454295306</v>
      </c>
      <c r="F463" s="16" t="n">
        <v>-0.160853574476911</v>
      </c>
      <c r="G463" s="16" t="n">
        <v>0.186682656472758</v>
      </c>
      <c r="H463" s="6"/>
      <c r="I463" s="18" t="n">
        <v>-2.39607589283041E-005</v>
      </c>
      <c r="J463" s="18" t="n">
        <v>3.01372996044034E-005</v>
      </c>
      <c r="K463" s="16" t="n">
        <v>0.796147707886192</v>
      </c>
      <c r="L463" s="18" t="n">
        <v>1.34530961344706E-032</v>
      </c>
      <c r="M463" s="16" t="n">
        <v>0.639821693907875</v>
      </c>
      <c r="N463" s="18" t="n">
        <v>2.84646046925616E-006</v>
      </c>
      <c r="O463" s="16" t="n">
        <v>-0.0600278097016088</v>
      </c>
      <c r="P463" s="16" t="n">
        <v>0.335017054958148</v>
      </c>
    </row>
    <row r="464" customFormat="false" ht="15" hidden="false" customHeight="false" outlineLevel="0" collapsed="false">
      <c r="A464" s="17" t="n">
        <v>859</v>
      </c>
      <c r="B464" s="6"/>
      <c r="C464" s="16" t="n">
        <v>0.590730760166563</v>
      </c>
      <c r="D464" s="16" t="n">
        <v>0.581237772844852</v>
      </c>
      <c r="E464" s="16" t="n">
        <v>0.580408342964064</v>
      </c>
      <c r="F464" s="16" t="n">
        <v>-0.159874676984577</v>
      </c>
      <c r="G464" s="16" t="n">
        <v>0.189702018591338</v>
      </c>
      <c r="H464" s="6"/>
      <c r="I464" s="18" t="n">
        <v>-2.37540695730689E-005</v>
      </c>
      <c r="J464" s="18" t="n">
        <v>2.95154948025454E-005</v>
      </c>
      <c r="K464" s="16" t="n">
        <v>0.794397666611634</v>
      </c>
      <c r="L464" s="18" t="n">
        <v>2.26787545177194E-032</v>
      </c>
      <c r="M464" s="16" t="n">
        <v>0.638346816355732</v>
      </c>
      <c r="N464" s="18" t="n">
        <v>3.17563543040332E-006</v>
      </c>
      <c r="O464" s="16" t="n">
        <v>-0.059663806236962</v>
      </c>
      <c r="P464" s="16" t="n">
        <v>0.332951371166313</v>
      </c>
    </row>
    <row r="465" customFormat="false" ht="15" hidden="false" customHeight="false" outlineLevel="0" collapsed="false">
      <c r="A465" s="17" t="n">
        <v>860</v>
      </c>
      <c r="B465" s="6"/>
      <c r="C465" s="16" t="n">
        <v>0.590695665994788</v>
      </c>
      <c r="D465" s="16" t="n">
        <v>0.581267698556661</v>
      </c>
      <c r="E465" s="16" t="n">
        <v>0.58000110065489</v>
      </c>
      <c r="F465" s="16" t="n">
        <v>-0.158815131862587</v>
      </c>
      <c r="G465" s="16" t="n">
        <v>0.193018993789792</v>
      </c>
      <c r="H465" s="6"/>
      <c r="I465" s="18" t="n">
        <v>-2.42193405918705E-005</v>
      </c>
      <c r="J465" s="18" t="n">
        <v>2.88113301662104E-005</v>
      </c>
      <c r="K465" s="16" t="n">
        <v>0.79550932805019</v>
      </c>
      <c r="L465" s="18" t="n">
        <v>1.34530961344706E-032</v>
      </c>
      <c r="M465" s="16" t="n">
        <v>0.626613835231963</v>
      </c>
      <c r="N465" s="18" t="n">
        <v>1.52079290021031E-005</v>
      </c>
      <c r="O465" s="16" t="n">
        <v>-0.0592697870954296</v>
      </c>
      <c r="P465" s="16" t="n">
        <v>0.333183723366307</v>
      </c>
    </row>
    <row r="466" customFormat="false" ht="15" hidden="false" customHeight="false" outlineLevel="0" collapsed="false">
      <c r="A466" s="17" t="n">
        <v>861</v>
      </c>
      <c r="B466" s="6"/>
      <c r="C466" s="16" t="n">
        <v>0.590664620716669</v>
      </c>
      <c r="D466" s="16" t="n">
        <v>0.581297735002713</v>
      </c>
      <c r="E466" s="16" t="n">
        <v>0.579637884541302</v>
      </c>
      <c r="F466" s="16" t="n">
        <v>-0.157829225143638</v>
      </c>
      <c r="G466" s="16" t="n">
        <v>0.196136687424337</v>
      </c>
      <c r="H466" s="6"/>
      <c r="I466" s="18" t="n">
        <v>-2.55926182043337E-005</v>
      </c>
      <c r="J466" s="18" t="n">
        <v>2.74609460404975E-005</v>
      </c>
      <c r="K466" s="16" t="n">
        <v>0.796620989488746</v>
      </c>
      <c r="L466" s="18" t="n">
        <v>9.11320958310725E-033</v>
      </c>
      <c r="M466" s="16" t="n">
        <v>0.604468658852017</v>
      </c>
      <c r="N466" s="18" t="n">
        <v>0.000589935492312671</v>
      </c>
      <c r="O466" s="16" t="n">
        <v>-0.0589031274037104</v>
      </c>
      <c r="P466" s="16" t="n">
        <v>0.333981646636624</v>
      </c>
    </row>
    <row r="467" customFormat="false" ht="15" hidden="false" customHeight="false" outlineLevel="0" collapsed="false">
      <c r="A467" s="17" t="n">
        <v>862</v>
      </c>
      <c r="B467" s="6"/>
      <c r="C467" s="16" t="n">
        <v>0.59063573029646</v>
      </c>
      <c r="D467" s="16" t="n">
        <v>0.581323966138729</v>
      </c>
      <c r="E467" s="16" t="n">
        <v>0.57941775356337</v>
      </c>
      <c r="F467" s="16" t="n">
        <v>-0.156941687354141</v>
      </c>
      <c r="G467" s="16" t="n">
        <v>0.19897179176333</v>
      </c>
      <c r="H467" s="6"/>
      <c r="I467" s="18" t="n">
        <v>-2.72830973870259E-005</v>
      </c>
      <c r="J467" s="18" t="n">
        <v>2.55919985003354E-005</v>
      </c>
      <c r="K467" s="16" t="n">
        <v>0.796687028782125</v>
      </c>
      <c r="L467" s="18" t="n">
        <v>8.79124180500981E-033</v>
      </c>
      <c r="M467" s="16" t="n">
        <v>0.543734522040614</v>
      </c>
      <c r="N467" s="16" t="n">
        <v>0.184302738086031</v>
      </c>
      <c r="O467" s="16" t="n">
        <v>-0.0585730308192395</v>
      </c>
      <c r="P467" s="16" t="n">
        <v>0.333162399750294</v>
      </c>
    </row>
    <row r="468" customFormat="false" ht="15" hidden="false" customHeight="false" outlineLevel="0" collapsed="false">
      <c r="A468" s="17" t="n">
        <v>863</v>
      </c>
      <c r="B468" s="6"/>
      <c r="C468" s="16" t="n">
        <v>0.590608854526625</v>
      </c>
      <c r="D468" s="16" t="n">
        <v>0.581348732600589</v>
      </c>
      <c r="E468" s="16" t="n">
        <v>0.579197622585438</v>
      </c>
      <c r="F468" s="16" t="n">
        <v>-0.156104200720102</v>
      </c>
      <c r="G468" s="16" t="n">
        <v>0.201667392546252</v>
      </c>
      <c r="H468" s="6"/>
      <c r="I468" s="18" t="n">
        <v>-2.82164264936642E-005</v>
      </c>
      <c r="J468" s="18" t="n">
        <v>2.41048624550366E-005</v>
      </c>
      <c r="K468" s="16" t="n">
        <v>0.794672830334049</v>
      </c>
      <c r="L468" s="18" t="n">
        <v>1.11075915414303E-032</v>
      </c>
      <c r="M468" s="16" t="n">
        <v>0.53134114798305</v>
      </c>
      <c r="N468" s="16" t="n">
        <v>0.373494390290031</v>
      </c>
      <c r="O468" s="16" t="n">
        <v>-0.0582615318384372</v>
      </c>
      <c r="P468" s="16" t="n">
        <v>0.330214728414974</v>
      </c>
    </row>
    <row r="469" customFormat="false" ht="15" hidden="false" customHeight="false" outlineLevel="0" collapsed="false">
      <c r="A469" s="17" t="n">
        <v>864</v>
      </c>
      <c r="B469" s="6"/>
      <c r="C469" s="16" t="n">
        <v>0.590583389736588</v>
      </c>
      <c r="D469" s="16" t="n">
        <v>0.581372757828091</v>
      </c>
      <c r="E469" s="16" t="n">
        <v>0.578988498156403</v>
      </c>
      <c r="F469" s="16" t="n">
        <v>-0.155298989966851</v>
      </c>
      <c r="G469" s="16" t="n">
        <v>0.204406111945098</v>
      </c>
      <c r="H469" s="6"/>
      <c r="I469" s="18" t="n">
        <v>-2.88063516390107E-005</v>
      </c>
      <c r="J469" s="18" t="n">
        <v>2.27927442012894E-005</v>
      </c>
      <c r="K469" s="16" t="n">
        <v>0.791359859116174</v>
      </c>
      <c r="L469" s="18" t="n">
        <v>2.11223288255732E-032</v>
      </c>
      <c r="M469" s="16" t="n">
        <v>0.563986572010346</v>
      </c>
      <c r="N469" s="16" t="n">
        <v>0.0261745624063243</v>
      </c>
      <c r="O469" s="16" t="n">
        <v>-0.0579620216624381</v>
      </c>
      <c r="P469" s="16" t="n">
        <v>0.326622214855307</v>
      </c>
    </row>
    <row r="470" customFormat="false" ht="15" hidden="false" customHeight="false" outlineLevel="0" collapsed="false">
      <c r="A470" s="17" t="n">
        <v>865</v>
      </c>
      <c r="B470" s="6"/>
      <c r="C470" s="16" t="n">
        <v>0.590562041391624</v>
      </c>
      <c r="D470" s="16" t="n">
        <v>0.581396157092452</v>
      </c>
      <c r="E470" s="16" t="n">
        <v>0.578867426118541</v>
      </c>
      <c r="F470" s="16" t="n">
        <v>-0.154585471550132</v>
      </c>
      <c r="G470" s="16" t="n">
        <v>0.206855020971125</v>
      </c>
      <c r="H470" s="6"/>
      <c r="I470" s="18" t="n">
        <v>-2.99592931132181E-005</v>
      </c>
      <c r="J470" s="18" t="n">
        <v>2.11990839899484E-005</v>
      </c>
      <c r="K470" s="16" t="n">
        <v>0.788795333223268</v>
      </c>
      <c r="L470" s="18" t="n">
        <v>2.7910581218261E-032</v>
      </c>
      <c r="M470" s="16" t="n">
        <v>0.591789114523141</v>
      </c>
      <c r="N470" s="18" t="n">
        <v>0.000590569030788297</v>
      </c>
      <c r="O470" s="16" t="n">
        <v>-0.0576966047390832</v>
      </c>
      <c r="P470" s="16" t="n">
        <v>0.325003628992919</v>
      </c>
    </row>
    <row r="471" customFormat="false" ht="15" hidden="false" customHeight="false" outlineLevel="0" collapsed="false">
      <c r="A471" s="17" t="n">
        <v>866</v>
      </c>
      <c r="B471" s="6"/>
      <c r="C471" s="16" t="n">
        <v>0.590538625244054</v>
      </c>
      <c r="D471" s="16" t="n">
        <v>0.581415667675275</v>
      </c>
      <c r="E471" s="16" t="n">
        <v>0.578636288591712</v>
      </c>
      <c r="F471" s="16" t="n">
        <v>-0.153909568173015</v>
      </c>
      <c r="G471" s="16" t="n">
        <v>0.20893466284488</v>
      </c>
      <c r="H471" s="6"/>
      <c r="I471" s="18" t="n">
        <v>-3.16769815008818E-005</v>
      </c>
      <c r="J471" s="18" t="n">
        <v>1.93453876032287E-005</v>
      </c>
      <c r="K471" s="16" t="n">
        <v>0.788641241538716</v>
      </c>
      <c r="L471" s="18" t="n">
        <v>2.61583288840964E-032</v>
      </c>
      <c r="M471" s="16" t="n">
        <v>0.584348687469044</v>
      </c>
      <c r="N471" s="16" t="n">
        <v>0.00150621071066203</v>
      </c>
      <c r="O471" s="16" t="n">
        <v>-0.0574451686964291</v>
      </c>
      <c r="P471" s="16" t="n">
        <v>0.325004535164343</v>
      </c>
    </row>
    <row r="472" customFormat="false" ht="15" hidden="false" customHeight="false" outlineLevel="0" collapsed="false">
      <c r="A472" s="17" t="n">
        <v>867</v>
      </c>
      <c r="B472" s="6"/>
      <c r="C472" s="16" t="n">
        <v>0.590511694533278</v>
      </c>
      <c r="D472" s="16" t="n">
        <v>0.581432732956268</v>
      </c>
      <c r="E472" s="16" t="n">
        <v>0.57848219690716</v>
      </c>
      <c r="F472" s="16" t="n">
        <v>-0.153217868070827</v>
      </c>
      <c r="G472" s="16" t="n">
        <v>0.211355638004769</v>
      </c>
      <c r="H472" s="6"/>
      <c r="I472" s="18" t="n">
        <v>-3.26467790313844E-005</v>
      </c>
      <c r="J472" s="18" t="n">
        <v>1.78803393426189E-005</v>
      </c>
      <c r="K472" s="16" t="n">
        <v>0.786605029992846</v>
      </c>
      <c r="L472" s="18" t="n">
        <v>5.29041803956807E-032</v>
      </c>
      <c r="M472" s="16" t="n">
        <v>0.555709647240108</v>
      </c>
      <c r="N472" s="16" t="n">
        <v>0.0388152089733166</v>
      </c>
      <c r="O472" s="16" t="n">
        <v>-0.0571878449549334</v>
      </c>
      <c r="P472" s="16" t="n">
        <v>0.322053822712939</v>
      </c>
    </row>
    <row r="473" customFormat="false" ht="15" hidden="false" customHeight="false" outlineLevel="0" collapsed="false">
      <c r="A473" s="17" t="n">
        <v>868</v>
      </c>
      <c r="B473" s="6"/>
      <c r="C473" s="16" t="n">
        <v>0.590480734545942</v>
      </c>
      <c r="D473" s="16" t="n">
        <v>0.581449588670525</v>
      </c>
      <c r="E473" s="16" t="n">
        <v>0.578207033184745</v>
      </c>
      <c r="F473" s="16" t="n">
        <v>-0.152457664896737</v>
      </c>
      <c r="G473" s="16" t="n">
        <v>0.214033025927086</v>
      </c>
      <c r="H473" s="6"/>
      <c r="I473" s="18" t="n">
        <v>-3.43444446735619E-005</v>
      </c>
      <c r="J473" s="18" t="n">
        <v>1.592739239742E-005</v>
      </c>
      <c r="K473" s="16" t="n">
        <v>0.786120741841396</v>
      </c>
      <c r="L473" s="18" t="n">
        <v>6.18246700944176E-032</v>
      </c>
      <c r="M473" s="16" t="n">
        <v>0.539265863188597</v>
      </c>
      <c r="N473" s="16" t="n">
        <v>0.19949123802154</v>
      </c>
      <c r="O473" s="16" t="n">
        <v>-0.0569050238061237</v>
      </c>
      <c r="P473" s="16" t="n">
        <v>0.320525498869605</v>
      </c>
    </row>
    <row r="474" customFormat="false" ht="15" hidden="false" customHeight="false" outlineLevel="0" collapsed="false">
      <c r="A474" s="17" t="n">
        <v>869</v>
      </c>
      <c r="B474" s="6"/>
      <c r="C474" s="16" t="n">
        <v>0.590442096702817</v>
      </c>
      <c r="D474" s="16" t="n">
        <v>0.581466061931295</v>
      </c>
      <c r="E474" s="16" t="n">
        <v>0.57799790875571</v>
      </c>
      <c r="F474" s="16" t="n">
        <v>-0.151566069720814</v>
      </c>
      <c r="G474" s="16" t="n">
        <v>0.217053789406132</v>
      </c>
      <c r="H474" s="6"/>
      <c r="I474" s="18" t="n">
        <v>-3.69327330097636E-005</v>
      </c>
      <c r="J474" s="18" t="n">
        <v>1.34407819202955E-005</v>
      </c>
      <c r="K474" s="16" t="n">
        <v>0.787639645589126</v>
      </c>
      <c r="L474" s="18" t="n">
        <v>4.00327733945602E-032</v>
      </c>
      <c r="M474" s="16" t="n">
        <v>0.507401904132959</v>
      </c>
      <c r="N474" s="16" t="n">
        <v>0.842676798664437</v>
      </c>
      <c r="O474" s="16" t="n">
        <v>-0.0565733029617878</v>
      </c>
      <c r="P474" s="16" t="n">
        <v>0.321974644261016</v>
      </c>
    </row>
    <row r="475" customFormat="false" ht="15" hidden="false" customHeight="false" outlineLevel="0" collapsed="false">
      <c r="A475" s="17" t="n">
        <v>870</v>
      </c>
      <c r="B475" s="6"/>
      <c r="C475" s="16" t="n">
        <v>0.590401344643371</v>
      </c>
      <c r="D475" s="16" t="n">
        <v>0.581481560926351</v>
      </c>
      <c r="E475" s="16" t="n">
        <v>0.577777777777778</v>
      </c>
      <c r="F475" s="16" t="n">
        <v>-0.15065672520725</v>
      </c>
      <c r="G475" s="16" t="n">
        <v>0.22016830592718</v>
      </c>
      <c r="H475" s="6"/>
      <c r="I475" s="18" t="n">
        <v>-3.94806715244047E-005</v>
      </c>
      <c r="J475" s="18" t="n">
        <v>1.12086328888655E-005</v>
      </c>
      <c r="K475" s="16" t="n">
        <v>0.791073688844863</v>
      </c>
      <c r="L475" s="18" t="n">
        <v>2.35542951471408E-032</v>
      </c>
      <c r="M475" s="16" t="n">
        <v>0.529547080512905</v>
      </c>
      <c r="N475" s="16" t="n">
        <v>0.343148538820317</v>
      </c>
      <c r="O475" s="16" t="n">
        <v>-0.0562349591202114</v>
      </c>
      <c r="P475" s="16" t="n">
        <v>0.325455327728803</v>
      </c>
    </row>
    <row r="476" customFormat="false" ht="15" hidden="false" customHeight="false" outlineLevel="0" collapsed="false">
      <c r="A476" s="17" t="n">
        <v>871</v>
      </c>
      <c r="B476" s="6"/>
      <c r="C476" s="16" t="n">
        <v>0.59035913691788</v>
      </c>
      <c r="D476" s="16" t="n">
        <v>0.581493893517064</v>
      </c>
      <c r="E476" s="16" t="n">
        <v>0.577557646799846</v>
      </c>
      <c r="F476" s="16" t="n">
        <v>-0.149777808223404</v>
      </c>
      <c r="G476" s="16" t="n">
        <v>0.223351349497293</v>
      </c>
      <c r="H476" s="6"/>
      <c r="I476" s="18" t="n">
        <v>-4.10328340291042E-005</v>
      </c>
      <c r="J476" s="18" t="n">
        <v>1.02684634021716E-005</v>
      </c>
      <c r="K476" s="16" t="n">
        <v>0.794892961311981</v>
      </c>
      <c r="L476" s="18" t="n">
        <v>1.14551113114488E-032</v>
      </c>
      <c r="M476" s="16" t="n">
        <v>0.523757635793297</v>
      </c>
      <c r="N476" s="16" t="n">
        <v>0.376203290157398</v>
      </c>
      <c r="O476" s="16" t="n">
        <v>-0.0559079181696759</v>
      </c>
      <c r="P476" s="16" t="n">
        <v>0.330289712292924</v>
      </c>
    </row>
    <row r="477" customFormat="false" ht="15" hidden="false" customHeight="false" outlineLevel="0" collapsed="false">
      <c r="A477" s="17" t="n">
        <v>872</v>
      </c>
      <c r="B477" s="6"/>
      <c r="C477" s="16" t="n">
        <v>0.590311850113007</v>
      </c>
      <c r="D477" s="16" t="n">
        <v>0.581500955492273</v>
      </c>
      <c r="E477" s="16" t="n">
        <v>0.577337515821914</v>
      </c>
      <c r="F477" s="16" t="n">
        <v>-0.148892555383905</v>
      </c>
      <c r="G477" s="16" t="n">
        <v>0.22644501134639</v>
      </c>
      <c r="H477" s="6"/>
      <c r="I477" s="18" t="n">
        <v>-4.23871185742053E-005</v>
      </c>
      <c r="J477" s="18" t="n">
        <v>9.37081251748564E-006</v>
      </c>
      <c r="K477" s="16" t="n">
        <v>0.79799680810082</v>
      </c>
      <c r="L477" s="18" t="n">
        <v>4.46193188183707E-033</v>
      </c>
      <c r="M477" s="16" t="n">
        <v>0.51172747784932</v>
      </c>
      <c r="N477" s="16" t="n">
        <v>0.567484189355596</v>
      </c>
      <c r="O477" s="16" t="n">
        <v>-0.0555785014854466</v>
      </c>
      <c r="P477" s="16" t="n">
        <v>0.333752174912279</v>
      </c>
    </row>
    <row r="478" customFormat="false" ht="15" hidden="false" customHeight="false" outlineLevel="0" collapsed="false">
      <c r="A478" s="17" t="n">
        <v>873</v>
      </c>
      <c r="B478" s="6"/>
      <c r="C478" s="16" t="n">
        <v>0.590260713053402</v>
      </c>
      <c r="D478" s="16" t="n">
        <v>0.581504201362869</v>
      </c>
      <c r="E478" s="16" t="n">
        <v>0.577018325903913</v>
      </c>
      <c r="F478" s="16" t="n">
        <v>-0.147993635412078</v>
      </c>
      <c r="G478" s="16" t="n">
        <v>0.229743414362827</v>
      </c>
      <c r="H478" s="6"/>
      <c r="I478" s="18" t="n">
        <v>-4.33656636382229E-005</v>
      </c>
      <c r="J478" s="18" t="n">
        <v>8.29797936228626E-006</v>
      </c>
      <c r="K478" s="16" t="n">
        <v>0.798844312365858</v>
      </c>
      <c r="L478" s="18" t="n">
        <v>2.91115584253084E-033</v>
      </c>
      <c r="M478" s="16" t="n">
        <v>0.501513400473282</v>
      </c>
      <c r="N478" s="16" t="n">
        <v>0.799905614725461</v>
      </c>
      <c r="O478" s="16" t="n">
        <v>-0.0552439804711911</v>
      </c>
      <c r="P478" s="16" t="n">
        <v>0.333661340757928</v>
      </c>
    </row>
    <row r="479" customFormat="false" ht="15" hidden="false" customHeight="false" outlineLevel="0" collapsed="false">
      <c r="A479" s="17" t="n">
        <v>874</v>
      </c>
      <c r="B479" s="6"/>
      <c r="C479" s="16" t="n">
        <v>0.590213705394118</v>
      </c>
      <c r="D479" s="16" t="n">
        <v>0.581508386505448</v>
      </c>
      <c r="E479" s="16" t="n">
        <v>0.576754168730395</v>
      </c>
      <c r="F479" s="16" t="n">
        <v>-0.147156910941744</v>
      </c>
      <c r="G479" s="16" t="n">
        <v>0.232543249784248</v>
      </c>
      <c r="H479" s="6"/>
      <c r="I479" s="18" t="n">
        <v>-4.3454189938875E-005</v>
      </c>
      <c r="J479" s="18" t="n">
        <v>7.63850966927908E-006</v>
      </c>
      <c r="K479" s="16" t="n">
        <v>0.795784491772605</v>
      </c>
      <c r="L479" s="18" t="n">
        <v>6.2999305218586E-033</v>
      </c>
      <c r="M479" s="16" t="n">
        <v>0.541004897914259</v>
      </c>
      <c r="N479" s="16" t="n">
        <v>0.361546515098709</v>
      </c>
      <c r="O479" s="16" t="n">
        <v>-0.0549325879588927</v>
      </c>
      <c r="P479" s="16" t="n">
        <v>0.33057491569424</v>
      </c>
    </row>
    <row r="480" customFormat="false" ht="15" hidden="false" customHeight="false" outlineLevel="0" collapsed="false">
      <c r="A480" s="17" t="n">
        <v>875</v>
      </c>
      <c r="B480" s="6"/>
      <c r="C480" s="16" t="n">
        <v>0.590167843231337</v>
      </c>
      <c r="D480" s="16" t="n">
        <v>0.581511258725338</v>
      </c>
      <c r="E480" s="16" t="n">
        <v>0.576501018105773</v>
      </c>
      <c r="F480" s="16" t="n">
        <v>-0.146369873126977</v>
      </c>
      <c r="G480" s="16" t="n">
        <v>0.235488406822993</v>
      </c>
      <c r="H480" s="6"/>
      <c r="I480" s="18" t="n">
        <v>-4.32920006545468E-005</v>
      </c>
      <c r="J480" s="18" t="n">
        <v>7.34829840525362E-006</v>
      </c>
      <c r="K480" s="16" t="n">
        <v>0.792559572945903</v>
      </c>
      <c r="L480" s="18" t="n">
        <v>1.04259044596011E-032</v>
      </c>
      <c r="M480" s="16" t="n">
        <v>0.567871883770844</v>
      </c>
      <c r="N480" s="16" t="n">
        <v>0.0583928816670065</v>
      </c>
      <c r="O480" s="16" t="n">
        <v>-0.0546396720310989</v>
      </c>
      <c r="P480" s="16" t="n">
        <v>0.328144508474188</v>
      </c>
    </row>
    <row r="481" customFormat="false" ht="15" hidden="false" customHeight="false" outlineLevel="0" collapsed="false">
      <c r="A481" s="17" t="n">
        <v>876</v>
      </c>
      <c r="B481" s="6"/>
      <c r="C481" s="16" t="n">
        <v>0.590120560401136</v>
      </c>
      <c r="D481" s="16" t="n">
        <v>0.581513030610934</v>
      </c>
      <c r="E481" s="16" t="n">
        <v>0.576280887127841</v>
      </c>
      <c r="F481" s="16" t="n">
        <v>-0.145576004097383</v>
      </c>
      <c r="G481" s="16" t="n">
        <v>0.238499941726759</v>
      </c>
      <c r="H481" s="6"/>
      <c r="I481" s="18" t="n">
        <v>-4.3520569487256E-005</v>
      </c>
      <c r="J481" s="18" t="n">
        <v>6.77224911971237E-006</v>
      </c>
      <c r="K481" s="16" t="n">
        <v>0.790006053601893</v>
      </c>
      <c r="L481" s="18" t="n">
        <v>1.27467314529462E-032</v>
      </c>
      <c r="M481" s="16" t="n">
        <v>0.569897088767817</v>
      </c>
      <c r="N481" s="16" t="n">
        <v>0.0427557634292705</v>
      </c>
      <c r="O481" s="16" t="n">
        <v>-0.0543441994038372</v>
      </c>
      <c r="P481" s="16" t="n">
        <v>0.325894289529063</v>
      </c>
    </row>
    <row r="482" customFormat="false" ht="15" hidden="false" customHeight="false" outlineLevel="0" collapsed="false">
      <c r="A482" s="17" t="n">
        <v>877</v>
      </c>
      <c r="B482" s="6"/>
      <c r="C482" s="16" t="n">
        <v>0.590079534814364</v>
      </c>
      <c r="D482" s="16" t="n">
        <v>0.58151970416666</v>
      </c>
      <c r="E482" s="16" t="n">
        <v>0.576016729954323</v>
      </c>
      <c r="F482" s="16" t="n">
        <v>-0.144815954866119</v>
      </c>
      <c r="G482" s="16" t="n">
        <v>0.241260472102218</v>
      </c>
      <c r="H482" s="6"/>
      <c r="I482" s="18" t="n">
        <v>-4.41980172730323E-005</v>
      </c>
      <c r="J482" s="18" t="n">
        <v>5.75408418449248E-006</v>
      </c>
      <c r="K482" s="16" t="n">
        <v>0.787848770018161</v>
      </c>
      <c r="L482" s="18" t="n">
        <v>1.44521345896088E-032</v>
      </c>
      <c r="M482" s="16" t="n">
        <v>0.570623520994992</v>
      </c>
      <c r="N482" s="16" t="n">
        <v>0.027733765208643</v>
      </c>
      <c r="O482" s="16" t="n">
        <v>-0.054061300896425</v>
      </c>
      <c r="P482" s="16" t="n">
        <v>0.323321117848034</v>
      </c>
    </row>
    <row r="483" customFormat="false" ht="15" hidden="false" customHeight="false" outlineLevel="0" collapsed="false">
      <c r="A483" s="17" t="n">
        <v>878</v>
      </c>
      <c r="B483" s="6"/>
      <c r="C483" s="16" t="n">
        <v>0.590042320617606</v>
      </c>
      <c r="D483" s="16" t="n">
        <v>0.581530011652318</v>
      </c>
      <c r="E483" s="16" t="n">
        <v>0.575785592427494</v>
      </c>
      <c r="F483" s="16" t="n">
        <v>-0.14406268474845</v>
      </c>
      <c r="G483" s="16" t="n">
        <v>0.243864917238402</v>
      </c>
      <c r="H483" s="6"/>
      <c r="I483" s="18" t="n">
        <v>-4.47175679396405E-005</v>
      </c>
      <c r="J483" s="18" t="n">
        <v>4.97480864939818E-006</v>
      </c>
      <c r="K483" s="16" t="n">
        <v>0.787265422926641</v>
      </c>
      <c r="L483" s="18" t="n">
        <v>2.39663331539633E-032</v>
      </c>
      <c r="M483" s="16" t="n">
        <v>0.553387265422927</v>
      </c>
      <c r="N483" s="16" t="n">
        <v>0.0666201692959181</v>
      </c>
      <c r="O483" s="16" t="n">
        <v>-0.0537809128030578</v>
      </c>
      <c r="P483" s="16" t="n">
        <v>0.321314916009937</v>
      </c>
    </row>
    <row r="484" customFormat="false" ht="15" hidden="false" customHeight="false" outlineLevel="0" collapsed="false">
      <c r="A484" s="17" t="n">
        <v>879</v>
      </c>
      <c r="B484" s="6"/>
      <c r="C484" s="16" t="n">
        <v>0.590004291767431</v>
      </c>
      <c r="D484" s="16" t="n">
        <v>0.581540703230856</v>
      </c>
      <c r="E484" s="16" t="n">
        <v>0.575565461449562</v>
      </c>
      <c r="F484" s="16" t="n">
        <v>-0.143284477860346</v>
      </c>
      <c r="G484" s="16" t="n">
        <v>0.246911179624498</v>
      </c>
      <c r="H484" s="6"/>
      <c r="I484" s="18" t="n">
        <v>-4.45551247836767E-005</v>
      </c>
      <c r="J484" s="18" t="n">
        <v>5.11842598404968E-006</v>
      </c>
      <c r="K484" s="16" t="n">
        <v>0.785867591216774</v>
      </c>
      <c r="L484" s="18" t="n">
        <v>6.64034314657715E-032</v>
      </c>
      <c r="M484" s="16" t="n">
        <v>0.526861482582136</v>
      </c>
      <c r="N484" s="16" t="n">
        <v>0.207967598766137</v>
      </c>
      <c r="O484" s="16" t="n">
        <v>-0.0534912291903483</v>
      </c>
      <c r="P484" s="16" t="n">
        <v>0.321348185273586</v>
      </c>
    </row>
    <row r="485" customFormat="false" ht="15" hidden="false" customHeight="false" outlineLevel="0" collapsed="false">
      <c r="A485" s="17" t="n">
        <v>880</v>
      </c>
      <c r="B485" s="6"/>
      <c r="C485" s="16" t="n">
        <v>0.589964971154979</v>
      </c>
      <c r="D485" s="16" t="n">
        <v>0.581550646192812</v>
      </c>
      <c r="E485" s="16" t="n">
        <v>0.575422376313907</v>
      </c>
      <c r="F485" s="16" t="n">
        <v>-0.142492100038784</v>
      </c>
      <c r="G485" s="16" t="n">
        <v>0.250058202489612</v>
      </c>
      <c r="H485" s="6"/>
      <c r="I485" s="18" t="n">
        <v>-4.41704059732347E-005</v>
      </c>
      <c r="J485" s="18" t="n">
        <v>5.61584341401066E-006</v>
      </c>
      <c r="K485" s="16" t="n">
        <v>0.784656870838149</v>
      </c>
      <c r="L485" s="18" t="n">
        <v>1.25600582286198E-031</v>
      </c>
      <c r="M485" s="16" t="n">
        <v>0.567189477739255</v>
      </c>
      <c r="N485" s="18" t="n">
        <v>0.000261159109935975</v>
      </c>
      <c r="O485" s="16" t="n">
        <v>-0.0531962566423259</v>
      </c>
      <c r="P485" s="16" t="n">
        <v>0.321786127583461</v>
      </c>
    </row>
    <row r="486" customFormat="false" ht="15" hidden="false" customHeight="false" outlineLevel="0" collapsed="false">
      <c r="A486" s="17" t="n">
        <v>881</v>
      </c>
      <c r="B486" s="6"/>
      <c r="C486" s="16" t="n">
        <v>0.589920598349816</v>
      </c>
      <c r="D486" s="16" t="n">
        <v>0.581556397240744</v>
      </c>
      <c r="E486" s="16" t="n">
        <v>0.575301304276044</v>
      </c>
      <c r="F486" s="16" t="n">
        <v>-0.141677925392236</v>
      </c>
      <c r="G486" s="16" t="n">
        <v>0.253146930244778</v>
      </c>
      <c r="H486" s="6"/>
      <c r="I486" s="18" t="n">
        <v>-4.41159922938214E-005</v>
      </c>
      <c r="J486" s="18" t="n">
        <v>6.1035532641032E-006</v>
      </c>
      <c r="K486" s="16" t="n">
        <v>0.784238621980078</v>
      </c>
      <c r="L486" s="18" t="n">
        <v>5.29041803956807E-032</v>
      </c>
      <c r="M486" s="16" t="n">
        <v>0.567695778988498</v>
      </c>
      <c r="N486" s="18" t="n">
        <v>0.000202016271001334</v>
      </c>
      <c r="O486" s="16" t="n">
        <v>-0.0528931554489398</v>
      </c>
      <c r="P486" s="16" t="n">
        <v>0.322630696757518</v>
      </c>
    </row>
    <row r="487" customFormat="false" ht="15" hidden="false" customHeight="false" outlineLevel="0" collapsed="false">
      <c r="A487" s="17" t="n">
        <v>882</v>
      </c>
      <c r="B487" s="6"/>
      <c r="C487" s="16" t="n">
        <v>0.589870592993201</v>
      </c>
      <c r="D487" s="16" t="n">
        <v>0.581558061313521</v>
      </c>
      <c r="E487" s="16" t="n">
        <v>0.575125199493699</v>
      </c>
      <c r="F487" s="16" t="n">
        <v>-0.140838168581052</v>
      </c>
      <c r="G487" s="16" t="n">
        <v>0.25633532351061</v>
      </c>
      <c r="H487" s="6"/>
      <c r="I487" s="18" t="n">
        <v>-4.43068257097568E-005</v>
      </c>
      <c r="J487" s="18" t="n">
        <v>7.03328545369455E-006</v>
      </c>
      <c r="K487" s="16" t="n">
        <v>0.787309449122228</v>
      </c>
      <c r="L487" s="18" t="n">
        <v>1.04259044596011E-032</v>
      </c>
      <c r="M487" s="16" t="n">
        <v>0.527841065433933</v>
      </c>
      <c r="N487" s="16" t="n">
        <v>0.192168371153086</v>
      </c>
      <c r="O487" s="16" t="n">
        <v>-0.052580515204367</v>
      </c>
      <c r="P487" s="16" t="n">
        <v>0.325764573972161</v>
      </c>
    </row>
    <row r="488" customFormat="false" ht="15" hidden="false" customHeight="false" outlineLevel="0" collapsed="false">
      <c r="A488" s="17" t="n">
        <v>883</v>
      </c>
      <c r="B488" s="6"/>
      <c r="C488" s="16" t="n">
        <v>0.589818795281229</v>
      </c>
      <c r="D488" s="16" t="n">
        <v>0.581557051360208</v>
      </c>
      <c r="E488" s="16" t="n">
        <v>0.574938088162457</v>
      </c>
      <c r="F488" s="16" t="n">
        <v>-0.14001413439992</v>
      </c>
      <c r="G488" s="16" t="n">
        <v>0.259626854503511</v>
      </c>
      <c r="H488" s="6"/>
      <c r="I488" s="18" t="n">
        <v>-4.44216166867506E-005</v>
      </c>
      <c r="J488" s="18" t="n">
        <v>7.8577735663833E-006</v>
      </c>
      <c r="K488" s="16" t="n">
        <v>0.789356667216994</v>
      </c>
      <c r="L488" s="18" t="n">
        <v>2.85337586179544E-033</v>
      </c>
      <c r="M488" s="16" t="n">
        <v>0.529800231137527</v>
      </c>
      <c r="N488" s="16" t="n">
        <v>0.241395281616537</v>
      </c>
      <c r="O488" s="16" t="n">
        <v>-0.0522737134413765</v>
      </c>
      <c r="P488" s="16" t="n">
        <v>0.327038915742016</v>
      </c>
    </row>
    <row r="489" customFormat="false" ht="15" hidden="false" customHeight="false" outlineLevel="0" collapsed="false">
      <c r="A489" s="17" t="n">
        <v>884</v>
      </c>
      <c r="B489" s="6"/>
      <c r="C489" s="16" t="n">
        <v>0.589773602329945</v>
      </c>
      <c r="D489" s="16" t="n">
        <v>0.58155921893675</v>
      </c>
      <c r="E489" s="16" t="n">
        <v>0.574739970282318</v>
      </c>
      <c r="F489" s="16" t="n">
        <v>-0.139250061166174</v>
      </c>
      <c r="G489" s="16" t="n">
        <v>0.262542535972314</v>
      </c>
      <c r="H489" s="6"/>
      <c r="I489" s="18" t="n">
        <v>-4.4556945248288E-005</v>
      </c>
      <c r="J489" s="18" t="n">
        <v>7.68980939178319E-006</v>
      </c>
      <c r="K489" s="16" t="n">
        <v>0.788024874800506</v>
      </c>
      <c r="L489" s="18" t="n">
        <v>2.91115584253084E-033</v>
      </c>
      <c r="M489" s="16" t="n">
        <v>0.580144185790545</v>
      </c>
      <c r="N489" s="16" t="n">
        <v>0.00593654659335027</v>
      </c>
      <c r="O489" s="16" t="n">
        <v>-0.0519892229182497</v>
      </c>
      <c r="P489" s="16" t="n">
        <v>0.325764205494363</v>
      </c>
    </row>
    <row r="490" customFormat="false" ht="15" hidden="false" customHeight="false" outlineLevel="0" collapsed="false">
      <c r="A490" s="17" t="n">
        <v>885</v>
      </c>
      <c r="B490" s="6"/>
      <c r="C490" s="16" t="n">
        <v>0.589725427131298</v>
      </c>
      <c r="D490" s="16" t="n">
        <v>0.581564133279708</v>
      </c>
      <c r="E490" s="16" t="n">
        <v>0.574574872048869</v>
      </c>
      <c r="F490" s="16" t="n">
        <v>-0.138377060046088</v>
      </c>
      <c r="G490" s="16" t="n">
        <v>0.266098280451089</v>
      </c>
      <c r="H490" s="6"/>
      <c r="I490" s="18" t="n">
        <v>-4.46617705809701E-005</v>
      </c>
      <c r="J490" s="18" t="n">
        <v>6.54530421331787E-006</v>
      </c>
      <c r="K490" s="16" t="n">
        <v>0.784381707115734</v>
      </c>
      <c r="L490" s="18" t="n">
        <v>1.35202120033814E-032</v>
      </c>
      <c r="M490" s="16" t="n">
        <v>0.575499422156183</v>
      </c>
      <c r="N490" s="16" t="n">
        <v>0.0118886941648213</v>
      </c>
      <c r="O490" s="16" t="n">
        <v>-0.0516641593386584</v>
      </c>
      <c r="P490" s="16" t="n">
        <v>0.323239493204186</v>
      </c>
    </row>
    <row r="491" customFormat="false" ht="15" hidden="false" customHeight="false" outlineLevel="0" collapsed="false">
      <c r="A491" s="17" t="n">
        <v>886</v>
      </c>
      <c r="B491" s="6"/>
      <c r="C491" s="16" t="n">
        <v>0.589675475379754</v>
      </c>
      <c r="D491" s="16" t="n">
        <v>0.58157403475591</v>
      </c>
      <c r="E491" s="16" t="n">
        <v>0.57437675416873</v>
      </c>
      <c r="F491" s="16" t="n">
        <v>-0.137383969954018</v>
      </c>
      <c r="G491" s="16" t="n">
        <v>0.270037507533151</v>
      </c>
      <c r="H491" s="6"/>
      <c r="I491" s="18" t="n">
        <v>-4.4120116525256E-005</v>
      </c>
      <c r="J491" s="18" t="n">
        <v>6.0873052732682E-006</v>
      </c>
      <c r="K491" s="16" t="n">
        <v>0.782026305651863</v>
      </c>
      <c r="L491" s="18" t="n">
        <v>4.74826234849384E-032</v>
      </c>
      <c r="M491" s="16" t="n">
        <v>0.550481536514226</v>
      </c>
      <c r="N491" s="16" t="n">
        <v>0.0613478434611496</v>
      </c>
      <c r="O491" s="16" t="n">
        <v>-0.0512943604482007</v>
      </c>
      <c r="P491" s="16" t="n">
        <v>0.321240506337745</v>
      </c>
    </row>
    <row r="492" customFormat="false" ht="15" hidden="false" customHeight="false" outlineLevel="0" collapsed="false">
      <c r="A492" s="17" t="n">
        <v>887</v>
      </c>
      <c r="B492" s="6"/>
      <c r="C492" s="16" t="n">
        <v>0.589633069866467</v>
      </c>
      <c r="D492" s="16" t="n">
        <v>0.581590601711853</v>
      </c>
      <c r="E492" s="16" t="n">
        <v>0.574145616641902</v>
      </c>
      <c r="F492" s="16" t="n">
        <v>-0.136417783635556</v>
      </c>
      <c r="G492" s="16" t="n">
        <v>0.27392589894808</v>
      </c>
      <c r="H492" s="6"/>
      <c r="I492" s="18" t="n">
        <v>-4.37560740615009E-005</v>
      </c>
      <c r="J492" s="18" t="n">
        <v>6.00822853372995E-006</v>
      </c>
      <c r="K492" s="16" t="n">
        <v>0.78197127290738</v>
      </c>
      <c r="L492" s="18" t="n">
        <v>5.14415422681566E-032</v>
      </c>
      <c r="M492" s="16" t="n">
        <v>0.524230917395851</v>
      </c>
      <c r="N492" s="16" t="n">
        <v>0.148347593390055</v>
      </c>
      <c r="O492" s="16" t="n">
        <v>-0.0509345595162613</v>
      </c>
      <c r="P492" s="16" t="n">
        <v>0.321241613593637</v>
      </c>
    </row>
    <row r="493" customFormat="false" ht="15" hidden="false" customHeight="false" outlineLevel="0" collapsed="false">
      <c r="A493" s="17" t="n">
        <v>888</v>
      </c>
      <c r="B493" s="6"/>
      <c r="C493" s="16" t="n">
        <v>0.589595853657158</v>
      </c>
      <c r="D493" s="16" t="n">
        <v>0.581605484682418</v>
      </c>
      <c r="E493" s="16" t="n">
        <v>0.573947498761763</v>
      </c>
      <c r="F493" s="16" t="n">
        <v>-0.135572463592066</v>
      </c>
      <c r="G493" s="16" t="n">
        <v>0.277514465250577</v>
      </c>
      <c r="H493" s="6"/>
      <c r="I493" s="18" t="n">
        <v>-4.36064553652168E-005</v>
      </c>
      <c r="J493" s="18" t="n">
        <v>6.00459781883289E-006</v>
      </c>
      <c r="K493" s="16" t="n">
        <v>0.782015299102966</v>
      </c>
      <c r="L493" s="18" t="n">
        <v>4.26509193418415E-032</v>
      </c>
      <c r="M493" s="16" t="n">
        <v>0.511067084915525</v>
      </c>
      <c r="N493" s="16" t="n">
        <v>0.113842825217621</v>
      </c>
      <c r="O493" s="16" t="n">
        <v>-0.0506197520556323</v>
      </c>
      <c r="P493" s="16" t="n">
        <v>0.321430034853304</v>
      </c>
    </row>
    <row r="494" customFormat="false" ht="15" hidden="false" customHeight="false" outlineLevel="0" collapsed="false">
      <c r="A494" s="17" t="n">
        <v>889</v>
      </c>
      <c r="B494" s="6"/>
      <c r="C494" s="16" t="n">
        <v>0.589557569070483</v>
      </c>
      <c r="D494" s="16" t="n">
        <v>0.581614598218916</v>
      </c>
      <c r="E494" s="16" t="n">
        <v>0.573694348137142</v>
      </c>
      <c r="F494" s="16" t="n">
        <v>-0.134799098498914</v>
      </c>
      <c r="G494" s="16" t="n">
        <v>0.280686275914697</v>
      </c>
      <c r="H494" s="6"/>
      <c r="I494" s="18" t="n">
        <v>-4.29474826540556E-005</v>
      </c>
      <c r="J494" s="18" t="n">
        <v>6.30472795493097E-006</v>
      </c>
      <c r="K494" s="16" t="n">
        <v>0.779109570194266</v>
      </c>
      <c r="L494" s="18" t="n">
        <v>7.35263204041498E-032</v>
      </c>
      <c r="M494" s="16" t="n">
        <v>0.532805018986297</v>
      </c>
      <c r="N494" s="16" t="n">
        <v>0.0478357367092927</v>
      </c>
      <c r="O494" s="16" t="n">
        <v>-0.0503317282736992</v>
      </c>
      <c r="P494" s="16" t="n">
        <v>0.31902516724428</v>
      </c>
    </row>
    <row r="495" customFormat="false" ht="15" hidden="false" customHeight="false" outlineLevel="0" collapsed="false">
      <c r="A495" s="17" t="n">
        <v>890</v>
      </c>
      <c r="B495" s="6"/>
      <c r="C495" s="16" t="n">
        <v>0.589517046893642</v>
      </c>
      <c r="D495" s="16" t="n">
        <v>0.581619264517928</v>
      </c>
      <c r="E495" s="16" t="n">
        <v>0.573463210610313</v>
      </c>
      <c r="F495" s="16" t="n">
        <v>-0.134055771358474</v>
      </c>
      <c r="G495" s="16" t="n">
        <v>0.283848398446934</v>
      </c>
      <c r="H495" s="6"/>
      <c r="I495" s="18" t="n">
        <v>-4.2225238350996E-005</v>
      </c>
      <c r="J495" s="18" t="n">
        <v>6.97560299861418E-006</v>
      </c>
      <c r="K495" s="16" t="n">
        <v>0.77751362060426</v>
      </c>
      <c r="L495" s="18" t="n">
        <v>7.31574267342172E-032</v>
      </c>
      <c r="M495" s="16" t="n">
        <v>0.554950195366243</v>
      </c>
      <c r="N495" s="16" t="n">
        <v>0.0184025573209604</v>
      </c>
      <c r="O495" s="16" t="n">
        <v>-0.0500548796667344</v>
      </c>
      <c r="P495" s="16" t="n">
        <v>0.316504861350889</v>
      </c>
    </row>
    <row r="496" customFormat="false" ht="15" hidden="false" customHeight="false" outlineLevel="0" collapsed="false">
      <c r="A496" s="17" t="n">
        <v>891</v>
      </c>
      <c r="B496" s="6"/>
      <c r="C496" s="16" t="n">
        <v>0.589475282816488</v>
      </c>
      <c r="D496" s="16" t="n">
        <v>0.581620978405549</v>
      </c>
      <c r="E496" s="16" t="n">
        <v>0.57337515821914</v>
      </c>
      <c r="F496" s="16" t="n">
        <v>-0.133340068151994</v>
      </c>
      <c r="G496" s="16" t="n">
        <v>0.286737478480677</v>
      </c>
      <c r="H496" s="6"/>
      <c r="I496" s="18" t="n">
        <v>-4.15851869608671E-005</v>
      </c>
      <c r="J496" s="18" t="n">
        <v>7.53901223420725E-006</v>
      </c>
      <c r="K496" s="16" t="n">
        <v>0.773683341588245</v>
      </c>
      <c r="L496" s="18" t="n">
        <v>7.04914230241398E-032</v>
      </c>
      <c r="M496" s="16" t="n">
        <v>0.534522040614165</v>
      </c>
      <c r="N496" s="16" t="n">
        <v>0.142312665211137</v>
      </c>
      <c r="O496" s="16" t="n">
        <v>-0.0497883085564115</v>
      </c>
      <c r="P496" s="16" t="n">
        <v>0.312391718583903</v>
      </c>
    </row>
    <row r="497" customFormat="false" ht="15" hidden="false" customHeight="false" outlineLevel="0" collapsed="false">
      <c r="A497" s="17" t="n">
        <v>892</v>
      </c>
      <c r="B497" s="6"/>
      <c r="C497" s="16" t="n">
        <v>0.589431794787036</v>
      </c>
      <c r="D497" s="16" t="n">
        <v>0.58161997107287</v>
      </c>
      <c r="E497" s="16" t="n">
        <v>0.573199053436795</v>
      </c>
      <c r="F497" s="16" t="n">
        <v>-0.132644168694956</v>
      </c>
      <c r="G497" s="16" t="n">
        <v>0.289730364425498</v>
      </c>
      <c r="H497" s="6"/>
      <c r="I497" s="18" t="n">
        <v>-4.06851907268705E-005</v>
      </c>
      <c r="J497" s="18" t="n">
        <v>8.21814269832205E-006</v>
      </c>
      <c r="K497" s="16" t="n">
        <v>0.769621925045402</v>
      </c>
      <c r="L497" s="18" t="n">
        <v>7.46050826393653E-032</v>
      </c>
      <c r="M497" s="16" t="n">
        <v>0.507765120246547</v>
      </c>
      <c r="N497" s="16" t="n">
        <v>0.819274234300216</v>
      </c>
      <c r="O497" s="16" t="n">
        <v>-0.0495291033551306</v>
      </c>
      <c r="P497" s="16" t="n">
        <v>0.308480072644744</v>
      </c>
    </row>
    <row r="498" customFormat="false" ht="15" hidden="false" customHeight="false" outlineLevel="0" collapsed="false">
      <c r="A498" s="17" t="n">
        <v>893</v>
      </c>
      <c r="B498" s="6"/>
      <c r="C498" s="16" t="n">
        <v>0.589388125443784</v>
      </c>
      <c r="D498" s="16" t="n">
        <v>0.581619521322642</v>
      </c>
      <c r="E498" s="16" t="n">
        <v>0.572802817676518</v>
      </c>
      <c r="F498" s="16" t="n">
        <v>-0.131937265819352</v>
      </c>
      <c r="G498" s="16" t="n">
        <v>0.29279255725391</v>
      </c>
      <c r="H498" s="6"/>
      <c r="I498" s="18" t="n">
        <v>-3.92550537523458E-005</v>
      </c>
      <c r="J498" s="18" t="n">
        <v>9.43656013512395E-006</v>
      </c>
      <c r="K498" s="16" t="n">
        <v>0.769654944692092</v>
      </c>
      <c r="L498" s="18" t="n">
        <v>7.04914230241398E-032</v>
      </c>
      <c r="M498" s="16" t="n">
        <v>0.542006493863849</v>
      </c>
      <c r="N498" s="16" t="n">
        <v>0.168926900247002</v>
      </c>
      <c r="O498" s="16" t="n">
        <v>-0.0492657894082497</v>
      </c>
      <c r="P498" s="16" t="n">
        <v>0.308145400704082</v>
      </c>
    </row>
    <row r="499" customFormat="false" ht="15" hidden="false" customHeight="false" outlineLevel="0" collapsed="false">
      <c r="A499" s="17" t="n">
        <v>894</v>
      </c>
      <c r="B499" s="6"/>
      <c r="C499" s="16" t="n">
        <v>0.58934363460928</v>
      </c>
      <c r="D499" s="16" t="n">
        <v>0.581620272031249</v>
      </c>
      <c r="E499" s="16" t="n">
        <v>0.572637719443069</v>
      </c>
      <c r="F499" s="16" t="n">
        <v>-0.131189629996719</v>
      </c>
      <c r="G499" s="16" t="n">
        <v>0.295882568207868</v>
      </c>
      <c r="H499" s="6"/>
      <c r="I499" s="18" t="n">
        <v>-3.84112498760535E-005</v>
      </c>
      <c r="J499" s="18" t="n">
        <v>1.05021185756912E-005</v>
      </c>
      <c r="K499" s="16" t="n">
        <v>0.772285509878378</v>
      </c>
      <c r="L499" s="18" t="n">
        <v>4.74826234849384E-032</v>
      </c>
      <c r="M499" s="16" t="n">
        <v>0.561884321171097</v>
      </c>
      <c r="N499" s="16" t="n">
        <v>0.0575266049057494</v>
      </c>
      <c r="O499" s="16" t="n">
        <v>-0.0489872916869497</v>
      </c>
      <c r="P499" s="16" t="n">
        <v>0.310537139870306</v>
      </c>
    </row>
    <row r="500" customFormat="false" ht="15" hidden="false" customHeight="false" outlineLevel="0" collapsed="false">
      <c r="A500" s="17" t="n">
        <v>895</v>
      </c>
      <c r="B500" s="6"/>
      <c r="C500" s="16" t="n">
        <v>0.589297532083294</v>
      </c>
      <c r="D500" s="16" t="n">
        <v>0.581626410627251</v>
      </c>
      <c r="E500" s="16" t="n">
        <v>0.572362555720654</v>
      </c>
      <c r="F500" s="16" t="n">
        <v>-0.130318906305387</v>
      </c>
      <c r="G500" s="16" t="n">
        <v>0.299368313708434</v>
      </c>
      <c r="H500" s="6"/>
      <c r="I500" s="18" t="n">
        <v>-3.77571772028206E-005</v>
      </c>
      <c r="J500" s="18" t="n">
        <v>1.14245501135837E-005</v>
      </c>
      <c r="K500" s="16" t="n">
        <v>0.77298992900776</v>
      </c>
      <c r="L500" s="18" t="n">
        <v>4.00327733945602E-032</v>
      </c>
      <c r="M500" s="16" t="n">
        <v>0.555577568653349</v>
      </c>
      <c r="N500" s="16" t="n">
        <v>0.0875435999816356</v>
      </c>
      <c r="O500" s="16" t="n">
        <v>-0.048662928779921</v>
      </c>
      <c r="P500" s="16" t="n">
        <v>0.311338165986146</v>
      </c>
    </row>
    <row r="501" customFormat="false" ht="15" hidden="false" customHeight="false" outlineLevel="0" collapsed="false">
      <c r="A501" s="17" t="n">
        <v>896</v>
      </c>
      <c r="B501" s="6"/>
      <c r="C501" s="16" t="n">
        <v>0.589260493092698</v>
      </c>
      <c r="D501" s="16" t="n">
        <v>0.581645191950755</v>
      </c>
      <c r="E501" s="16" t="n">
        <v>0.572098398547136</v>
      </c>
      <c r="F501" s="16" t="n">
        <v>-0.129394005350144</v>
      </c>
      <c r="G501" s="16" t="n">
        <v>0.303521311738553</v>
      </c>
      <c r="H501" s="6"/>
      <c r="I501" s="18" t="n">
        <v>-3.69147782931568E-005</v>
      </c>
      <c r="J501" s="18" t="n">
        <v>1.26732104866042E-005</v>
      </c>
      <c r="K501" s="16" t="n">
        <v>0.770557481701612</v>
      </c>
      <c r="L501" s="18" t="n">
        <v>3.68543869429098E-032</v>
      </c>
      <c r="M501" s="16" t="n">
        <v>0.538154201750041</v>
      </c>
      <c r="N501" s="16" t="n">
        <v>0.163571904136004</v>
      </c>
      <c r="O501" s="16" t="n">
        <v>-0.0483183668400906</v>
      </c>
      <c r="P501" s="16" t="n">
        <v>0.310159416595745</v>
      </c>
    </row>
    <row r="502" customFormat="false" ht="15" hidden="false" customHeight="false" outlineLevel="0" collapsed="false">
      <c r="A502" s="17" t="n">
        <v>897</v>
      </c>
      <c r="B502" s="6"/>
      <c r="C502" s="16" t="n">
        <v>0.589229536049316</v>
      </c>
      <c r="D502" s="16" t="n">
        <v>0.5816697921463</v>
      </c>
      <c r="E502" s="16" t="n">
        <v>0.571834241373617</v>
      </c>
      <c r="F502" s="16" t="n">
        <v>-0.128474574151275</v>
      </c>
      <c r="G502" s="16" t="n">
        <v>0.307699096035407</v>
      </c>
      <c r="H502" s="6"/>
      <c r="I502" s="18" t="n">
        <v>-3.59092629158008E-005</v>
      </c>
      <c r="J502" s="18" t="n">
        <v>1.4956696880914E-005</v>
      </c>
      <c r="K502" s="16" t="n">
        <v>0.771294920477684</v>
      </c>
      <c r="L502" s="18" t="n">
        <v>1.34530961344706E-032</v>
      </c>
      <c r="M502" s="16" t="n">
        <v>0.526828462935447</v>
      </c>
      <c r="N502" s="16" t="n">
        <v>0.234349863764855</v>
      </c>
      <c r="O502" s="16" t="n">
        <v>-0.0479758255012453</v>
      </c>
      <c r="P502" s="16" t="n">
        <v>0.312082832127178</v>
      </c>
    </row>
    <row r="503" customFormat="false" ht="15" hidden="false" customHeight="false" outlineLevel="0" collapsed="false">
      <c r="A503" s="17" t="n">
        <v>898</v>
      </c>
      <c r="B503" s="6"/>
      <c r="C503" s="16" t="n">
        <v>0.589199295387074</v>
      </c>
      <c r="D503" s="16" t="n">
        <v>0.581691730911989</v>
      </c>
      <c r="E503" s="16" t="n">
        <v>0.571570084200099</v>
      </c>
      <c r="F503" s="16" t="n">
        <v>-0.12760549520939</v>
      </c>
      <c r="G503" s="16" t="n">
        <v>0.31128910826408</v>
      </c>
      <c r="H503" s="6"/>
      <c r="I503" s="18" t="n">
        <v>-3.41901135836028E-005</v>
      </c>
      <c r="J503" s="18" t="n">
        <v>1.7784548377656E-005</v>
      </c>
      <c r="K503" s="16" t="n">
        <v>0.769203676187331</v>
      </c>
      <c r="L503" s="18" t="n">
        <v>1.18641617350063E-032</v>
      </c>
      <c r="M503" s="16" t="n">
        <v>0.531242089042981</v>
      </c>
      <c r="N503" s="16" t="n">
        <v>0.195572652994632</v>
      </c>
      <c r="O503" s="16" t="n">
        <v>-0.0476520277282143</v>
      </c>
      <c r="P503" s="16" t="n">
        <v>0.312428736410913</v>
      </c>
    </row>
    <row r="504" customFormat="false" ht="15" hidden="false" customHeight="false" outlineLevel="0" collapsed="false">
      <c r="A504" s="17" t="n">
        <v>899</v>
      </c>
      <c r="B504" s="6"/>
      <c r="C504" s="16" t="n">
        <v>0.589166082887055</v>
      </c>
      <c r="D504" s="16" t="n">
        <v>0.581710488426627</v>
      </c>
      <c r="E504" s="16" t="n">
        <v>0.571272907379891</v>
      </c>
      <c r="F504" s="16" t="n">
        <v>-0.1267287122213</v>
      </c>
      <c r="G504" s="16" t="n">
        <v>0.31513146572543</v>
      </c>
      <c r="H504" s="6"/>
      <c r="I504" s="18" t="n">
        <v>-3.1824857786252E-005</v>
      </c>
      <c r="J504" s="18" t="n">
        <v>2.03636871265211E-005</v>
      </c>
      <c r="K504" s="16" t="n">
        <v>0.763436244565517</v>
      </c>
      <c r="L504" s="18" t="n">
        <v>4.72700647146116E-032</v>
      </c>
      <c r="M504" s="16" t="n">
        <v>0.529745198393044</v>
      </c>
      <c r="N504" s="16" t="n">
        <v>0.235632001558906</v>
      </c>
      <c r="O504" s="16" t="n">
        <v>-0.0473253443910144</v>
      </c>
      <c r="P504" s="16" t="n">
        <v>0.309149012923566</v>
      </c>
    </row>
    <row r="505" customFormat="false" ht="15" hidden="false" customHeight="false" outlineLevel="0" collapsed="false">
      <c r="A505" s="17" t="n">
        <v>900</v>
      </c>
      <c r="B505" s="6"/>
      <c r="C505" s="16" t="n">
        <v>0.589134366135313</v>
      </c>
      <c r="D505" s="16" t="n">
        <v>0.581730956273873</v>
      </c>
      <c r="E505" s="16" t="n">
        <v>0.5709206978152</v>
      </c>
      <c r="F505" s="16" t="n">
        <v>-0.125849397524745</v>
      </c>
      <c r="G505" s="16" t="n">
        <v>0.319212793771037</v>
      </c>
      <c r="H505" s="6"/>
      <c r="I505" s="18" t="n">
        <v>-2.92698463447823E-005</v>
      </c>
      <c r="J505" s="18" t="n">
        <v>2.21351086068414E-005</v>
      </c>
      <c r="K505" s="16" t="n">
        <v>0.756546144956249</v>
      </c>
      <c r="L505" s="18" t="n">
        <v>1.28999586108558E-030</v>
      </c>
      <c r="M505" s="16" t="n">
        <v>0.517957184524792</v>
      </c>
      <c r="N505" s="16" t="n">
        <v>0.714680991875359</v>
      </c>
      <c r="O505" s="16" t="n">
        <v>-0.0469977025041481</v>
      </c>
      <c r="P505" s="16" t="n">
        <v>0.303634464124675</v>
      </c>
    </row>
    <row r="506" customFormat="false" ht="15" hidden="false" customHeight="false" outlineLevel="0" collapsed="false">
      <c r="A506" s="17" t="n">
        <v>901</v>
      </c>
      <c r="B506" s="6"/>
      <c r="C506" s="16" t="n">
        <v>0.58910480655867</v>
      </c>
      <c r="D506" s="16" t="n">
        <v>0.581752537486739</v>
      </c>
      <c r="E506" s="16" t="n">
        <v>0.570711573386165</v>
      </c>
      <c r="F506" s="16" t="n">
        <v>-0.124985804673862</v>
      </c>
      <c r="G506" s="16" t="n">
        <v>0.323057372414457</v>
      </c>
      <c r="H506" s="6"/>
      <c r="I506" s="18" t="n">
        <v>-2.70894997662632E-005</v>
      </c>
      <c r="J506" s="18" t="n">
        <v>2.33654374834274E-005</v>
      </c>
      <c r="K506" s="16" t="n">
        <v>0.751240988388091</v>
      </c>
      <c r="L506" s="18" t="n">
        <v>2.9194657931919E-029</v>
      </c>
      <c r="M506" s="16" t="n">
        <v>0.567222497385945</v>
      </c>
      <c r="N506" s="16" t="n">
        <v>0.0269211138685419</v>
      </c>
      <c r="O506" s="16" t="n">
        <v>-0.0466759039761311</v>
      </c>
      <c r="P506" s="16" t="n">
        <v>0.299605560562113</v>
      </c>
    </row>
    <row r="507" customFormat="false" ht="15" hidden="false" customHeight="false" outlineLevel="0" collapsed="false">
      <c r="A507" s="17" t="n">
        <v>902</v>
      </c>
      <c r="B507" s="6"/>
      <c r="C507" s="16" t="n">
        <v>0.589075132346902</v>
      </c>
      <c r="D507" s="16" t="n">
        <v>0.581773277431129</v>
      </c>
      <c r="E507" s="16" t="n">
        <v>0.570557481701613</v>
      </c>
      <c r="F507" s="16" t="n">
        <v>-0.124125850775422</v>
      </c>
      <c r="G507" s="16" t="n">
        <v>0.326926424814895</v>
      </c>
      <c r="H507" s="6"/>
      <c r="I507" s="18" t="n">
        <v>-2.56827371158591E-005</v>
      </c>
      <c r="J507" s="18" t="n">
        <v>2.39354701602298E-005</v>
      </c>
      <c r="K507" s="16" t="n">
        <v>0.746343074129107</v>
      </c>
      <c r="L507" s="18" t="n">
        <v>3.41124019755567E-028</v>
      </c>
      <c r="M507" s="16" t="n">
        <v>0.572076385449342</v>
      </c>
      <c r="N507" s="16" t="n">
        <v>0.0179741648656689</v>
      </c>
      <c r="O507" s="16" t="n">
        <v>-0.0463554469810126</v>
      </c>
      <c r="P507" s="16" t="n">
        <v>0.295761964163655</v>
      </c>
    </row>
    <row r="508" customFormat="false" ht="15" hidden="false" customHeight="false" outlineLevel="0" collapsed="false">
      <c r="A508" s="17" t="n">
        <v>903</v>
      </c>
      <c r="B508" s="6"/>
      <c r="C508" s="16" t="n">
        <v>0.589046869654737</v>
      </c>
      <c r="D508" s="16" t="n">
        <v>0.581797363120648</v>
      </c>
      <c r="E508" s="16" t="n">
        <v>0.570249298332508</v>
      </c>
      <c r="F508" s="16" t="n">
        <v>-0.123231804946983</v>
      </c>
      <c r="G508" s="16" t="n">
        <v>0.331199325724262</v>
      </c>
      <c r="H508" s="6"/>
      <c r="I508" s="18" t="n">
        <v>-2.5164545687448E-005</v>
      </c>
      <c r="J508" s="18" t="n">
        <v>2.39912617398765E-005</v>
      </c>
      <c r="K508" s="16" t="n">
        <v>0.741731330141434</v>
      </c>
      <c r="L508" s="18" t="n">
        <v>2.84138301501282E-027</v>
      </c>
      <c r="M508" s="16" t="n">
        <v>0.51883770843652</v>
      </c>
      <c r="N508" s="16" t="n">
        <v>0.606150827609052</v>
      </c>
      <c r="O508" s="16" t="n">
        <v>-0.0460222706460036</v>
      </c>
      <c r="P508" s="16" t="n">
        <v>0.29205949117142</v>
      </c>
    </row>
    <row r="509" customFormat="false" ht="15" hidden="false" customHeight="false" outlineLevel="0" collapsed="false">
      <c r="A509" s="17" t="n">
        <v>904</v>
      </c>
      <c r="B509" s="6"/>
      <c r="C509" s="16" t="n">
        <v>0.589023778794767</v>
      </c>
      <c r="D509" s="16" t="n">
        <v>0.581825129537728</v>
      </c>
      <c r="E509" s="16" t="n">
        <v>0.569963128061196</v>
      </c>
      <c r="F509" s="16" t="n">
        <v>-0.122373824503751</v>
      </c>
      <c r="G509" s="16" t="n">
        <v>0.335327262757692</v>
      </c>
      <c r="H509" s="6"/>
      <c r="I509" s="18" t="n">
        <v>-2.56253242820962E-005</v>
      </c>
      <c r="J509" s="18" t="n">
        <v>2.36585747332645E-005</v>
      </c>
      <c r="K509" s="16" t="n">
        <v>0.738484398216939</v>
      </c>
      <c r="L509" s="18" t="n">
        <v>1.51313792811806E-026</v>
      </c>
      <c r="M509" s="16" t="n">
        <v>0.53037257168015</v>
      </c>
      <c r="N509" s="16" t="n">
        <v>0.321265941935773</v>
      </c>
      <c r="O509" s="16" t="n">
        <v>-0.0457025200424843</v>
      </c>
      <c r="P509" s="16" t="n">
        <v>0.289588312722169</v>
      </c>
    </row>
    <row r="510" customFormat="false" ht="15" hidden="false" customHeight="false" outlineLevel="0" collapsed="false">
      <c r="A510" s="17" t="n">
        <v>905</v>
      </c>
      <c r="B510" s="6"/>
      <c r="C510" s="16" t="n">
        <v>0.589006272945589</v>
      </c>
      <c r="D510" s="16" t="n">
        <v>0.581853875660181</v>
      </c>
      <c r="E510" s="16" t="n">
        <v>0.569698970887678</v>
      </c>
      <c r="F510" s="16" t="n">
        <v>-0.121604571386877</v>
      </c>
      <c r="G510" s="16" t="n">
        <v>0.338634805101764</v>
      </c>
      <c r="H510" s="6"/>
      <c r="I510" s="18" t="n">
        <v>-2.67365961176043E-005</v>
      </c>
      <c r="J510" s="18" t="n">
        <v>2.3416305764963E-005</v>
      </c>
      <c r="K510" s="16" t="n">
        <v>0.74090583897419</v>
      </c>
      <c r="L510" s="18" t="n">
        <v>2.57753473580416E-027</v>
      </c>
      <c r="M510" s="16" t="n">
        <v>0.557811898079357</v>
      </c>
      <c r="N510" s="16" t="n">
        <v>0.0756317208487088</v>
      </c>
      <c r="O510" s="16" t="n">
        <v>-0.0454158242321076</v>
      </c>
      <c r="P510" s="16" t="n">
        <v>0.290993606709494</v>
      </c>
    </row>
    <row r="511" customFormat="false" ht="15" hidden="false" customHeight="false" outlineLevel="0" collapsed="false">
      <c r="A511" s="17" t="n">
        <v>906</v>
      </c>
      <c r="B511" s="6"/>
      <c r="C511" s="16" t="n">
        <v>0.588994059968283</v>
      </c>
      <c r="D511" s="16" t="n">
        <v>0.581884377654272</v>
      </c>
      <c r="E511" s="16" t="n">
        <v>0.569566892300919</v>
      </c>
      <c r="F511" s="16" t="n">
        <v>-0.120898271717936</v>
      </c>
      <c r="G511" s="16" t="n">
        <v>0.342065922101346</v>
      </c>
      <c r="H511" s="6"/>
      <c r="I511" s="18" t="n">
        <v>-2.80613590182752E-005</v>
      </c>
      <c r="J511" s="18" t="n">
        <v>2.27747723444263E-005</v>
      </c>
      <c r="K511" s="16" t="n">
        <v>0.740476583567223</v>
      </c>
      <c r="L511" s="18" t="n">
        <v>6.31407459125017E-028</v>
      </c>
      <c r="M511" s="16" t="n">
        <v>0.549567992955809</v>
      </c>
      <c r="N511" s="16" t="n">
        <v>0.141618451107866</v>
      </c>
      <c r="O511" s="16" t="n">
        <v>-0.0451525808927776</v>
      </c>
      <c r="P511" s="16" t="n">
        <v>0.290245430815852</v>
      </c>
    </row>
    <row r="512" customFormat="false" ht="15" hidden="false" customHeight="false" outlineLevel="0" collapsed="false">
      <c r="A512" s="17" t="n">
        <v>907</v>
      </c>
      <c r="B512" s="6"/>
      <c r="C512" s="16" t="n">
        <v>0.588977510030332</v>
      </c>
      <c r="D512" s="16" t="n">
        <v>0.581911783302191</v>
      </c>
      <c r="E512" s="16" t="n">
        <v>0.569445820263057</v>
      </c>
      <c r="F512" s="16" t="n">
        <v>-0.120158002560627</v>
      </c>
      <c r="G512" s="16" t="n">
        <v>0.345678356774239</v>
      </c>
      <c r="H512" s="6"/>
      <c r="I512" s="18" t="n">
        <v>-2.94377004356285E-005</v>
      </c>
      <c r="J512" s="18" t="n">
        <v>2.15767267339304E-005</v>
      </c>
      <c r="K512" s="16" t="n">
        <v>0.73993726267129</v>
      </c>
      <c r="L512" s="18" t="n">
        <v>4.56297681783633E-028</v>
      </c>
      <c r="M512" s="16" t="n">
        <v>0.543756535138407</v>
      </c>
      <c r="N512" s="16" t="n">
        <v>0.199097388211654</v>
      </c>
      <c r="O512" s="16" t="n">
        <v>-0.0448766667680098</v>
      </c>
      <c r="P512" s="16" t="n">
        <v>0.288894860020051</v>
      </c>
    </row>
    <row r="513" customFormat="false" ht="15" hidden="false" customHeight="false" outlineLevel="0" collapsed="false">
      <c r="A513" s="17" t="n">
        <v>908</v>
      </c>
      <c r="B513" s="6"/>
      <c r="C513" s="16" t="n">
        <v>0.588951865291182</v>
      </c>
      <c r="D513" s="16" t="n">
        <v>0.581934917285656</v>
      </c>
      <c r="E513" s="16" t="n">
        <v>0.569324748225194</v>
      </c>
      <c r="F513" s="16" t="n">
        <v>-0.119328858248815</v>
      </c>
      <c r="G513" s="16" t="n">
        <v>0.349758392863651</v>
      </c>
      <c r="H513" s="6"/>
      <c r="I513" s="18" t="n">
        <v>-3.10857120973394E-005</v>
      </c>
      <c r="J513" s="18" t="n">
        <v>1.98614811446741E-005</v>
      </c>
      <c r="K513" s="16" t="n">
        <v>0.742402729624126</v>
      </c>
      <c r="L513" s="18" t="n">
        <v>3.92367492612255E-028</v>
      </c>
      <c r="M513" s="16" t="n">
        <v>0.543437345220406</v>
      </c>
      <c r="N513" s="16" t="n">
        <v>0.244650852256829</v>
      </c>
      <c r="O513" s="16" t="n">
        <v>-0.0445676147842283</v>
      </c>
      <c r="P513" s="16" t="n">
        <v>0.28952358997203</v>
      </c>
    </row>
    <row r="514" customFormat="false" ht="15" hidden="false" customHeight="false" outlineLevel="0" collapsed="false">
      <c r="A514" s="17" t="n">
        <v>909</v>
      </c>
      <c r="B514" s="6"/>
      <c r="C514" s="16" t="n">
        <v>0.588919025565908</v>
      </c>
      <c r="D514" s="16" t="n">
        <v>0.581955541981537</v>
      </c>
      <c r="E514" s="16" t="n">
        <v>0.569104617247262</v>
      </c>
      <c r="F514" s="16" t="n">
        <v>-0.118417427007611</v>
      </c>
      <c r="G514" s="16" t="n">
        <v>0.353851952478711</v>
      </c>
      <c r="H514" s="6"/>
      <c r="I514" s="18" t="n">
        <v>-3.44793616792166E-005</v>
      </c>
      <c r="J514" s="18" t="n">
        <v>1.6432861546947E-005</v>
      </c>
      <c r="K514" s="16" t="n">
        <v>0.738143195201145</v>
      </c>
      <c r="L514" s="18" t="n">
        <v>1.29397357980646E-027</v>
      </c>
      <c r="M514" s="16" t="n">
        <v>0.552077486104232</v>
      </c>
      <c r="N514" s="16" t="n">
        <v>0.151182624763461</v>
      </c>
      <c r="O514" s="16" t="n">
        <v>-0.0442278767337041</v>
      </c>
      <c r="P514" s="16" t="n">
        <v>0.285885082178181</v>
      </c>
    </row>
    <row r="515" customFormat="false" ht="15" hidden="false" customHeight="false" outlineLevel="0" collapsed="false">
      <c r="A515" s="17" t="n">
        <v>910</v>
      </c>
      <c r="B515" s="6"/>
      <c r="C515" s="16" t="n">
        <v>0.588882278335495</v>
      </c>
      <c r="D515" s="16" t="n">
        <v>0.581975322546769</v>
      </c>
      <c r="E515" s="16" t="n">
        <v>0.568752407682571</v>
      </c>
      <c r="F515" s="16" t="n">
        <v>-0.117460053688523</v>
      </c>
      <c r="G515" s="16" t="n">
        <v>0.358649439909475</v>
      </c>
      <c r="H515" s="6"/>
      <c r="I515" s="18" t="n">
        <v>-4.04149979838898E-005</v>
      </c>
      <c r="J515" s="18" t="n">
        <v>1.09639796082509E-005</v>
      </c>
      <c r="K515" s="16" t="n">
        <v>0.736767376589071</v>
      </c>
      <c r="L515" s="18" t="n">
        <v>1.5752678230818E-027</v>
      </c>
      <c r="M515" s="16" t="n">
        <v>0.563898519619173</v>
      </c>
      <c r="N515" s="16" t="n">
        <v>0.0670066181634033</v>
      </c>
      <c r="O515" s="16" t="n">
        <v>-0.0438709971471028</v>
      </c>
      <c r="P515" s="16" t="n">
        <v>0.284311965311405</v>
      </c>
    </row>
    <row r="516" customFormat="false" ht="15" hidden="false" customHeight="false" outlineLevel="0" collapsed="false">
      <c r="A516" s="17" t="n">
        <v>911</v>
      </c>
      <c r="B516" s="6"/>
      <c r="C516" s="16" t="n">
        <v>0.588840631473604</v>
      </c>
      <c r="D516" s="16" t="n">
        <v>0.581991314004204</v>
      </c>
      <c r="E516" s="16" t="n">
        <v>0.56843321776457</v>
      </c>
      <c r="F516" s="16" t="n">
        <v>-0.116493757233423</v>
      </c>
      <c r="G516" s="16" t="n">
        <v>0.363538204572972</v>
      </c>
      <c r="H516" s="6"/>
      <c r="I516" s="18" t="n">
        <v>-4.79846546271773E-005</v>
      </c>
      <c r="J516" s="18" t="n">
        <v>4.24342100544794E-006</v>
      </c>
      <c r="K516" s="16" t="n">
        <v>0.738495404765836</v>
      </c>
      <c r="L516" s="18" t="n">
        <v>8.7848206099075E-028</v>
      </c>
      <c r="M516" s="16" t="n">
        <v>0.568213086786638</v>
      </c>
      <c r="N516" s="16" t="n">
        <v>0.0742229889594822</v>
      </c>
      <c r="O516" s="16" t="n">
        <v>-0.0435107742565635</v>
      </c>
      <c r="P516" s="16" t="n">
        <v>0.285140362751944</v>
      </c>
    </row>
    <row r="517" customFormat="false" ht="15" hidden="false" customHeight="false" outlineLevel="0" collapsed="false">
      <c r="A517" s="17" t="n">
        <v>912</v>
      </c>
      <c r="B517" s="6"/>
      <c r="C517" s="16" t="n">
        <v>0.588797072720305</v>
      </c>
      <c r="D517" s="16" t="n">
        <v>0.582003174364925</v>
      </c>
      <c r="E517" s="16" t="n">
        <v>0.568136040944362</v>
      </c>
      <c r="F517" s="16" t="n">
        <v>-0.115562766452235</v>
      </c>
      <c r="G517" s="16" t="n">
        <v>0.368078807773835</v>
      </c>
      <c r="H517" s="6"/>
      <c r="I517" s="18" t="n">
        <v>-5.5895370467027E-005</v>
      </c>
      <c r="J517" s="18" t="n">
        <v>-2.89286243969841E-006</v>
      </c>
      <c r="K517" s="16" t="n">
        <v>0.73938693522646</v>
      </c>
      <c r="L517" s="18" t="n">
        <v>1.4247681248193E-027</v>
      </c>
      <c r="M517" s="16" t="n">
        <v>0.542380716526333</v>
      </c>
      <c r="N517" s="16" t="n">
        <v>0.387061499954309</v>
      </c>
      <c r="O517" s="16" t="n">
        <v>-0.0431636968134825</v>
      </c>
      <c r="P517" s="16" t="n">
        <v>0.284777059917981</v>
      </c>
    </row>
    <row r="518" customFormat="false" ht="15" hidden="false" customHeight="false" outlineLevel="0" collapsed="false">
      <c r="A518" s="17" t="n">
        <v>913</v>
      </c>
      <c r="B518" s="6"/>
      <c r="C518" s="16" t="n">
        <v>0.588747689683936</v>
      </c>
      <c r="D518" s="16" t="n">
        <v>0.582007549557088</v>
      </c>
      <c r="E518" s="16" t="n">
        <v>0.567904903417533</v>
      </c>
      <c r="F518" s="16" t="n">
        <v>-0.114661683627445</v>
      </c>
      <c r="G518" s="16" t="n">
        <v>0.372285010844476</v>
      </c>
      <c r="H518" s="6"/>
      <c r="I518" s="18" t="n">
        <v>-6.45273592749865E-005</v>
      </c>
      <c r="J518" s="18" t="n">
        <v>-1.12237300039895E-005</v>
      </c>
      <c r="K518" s="16" t="n">
        <v>0.735589675857135</v>
      </c>
      <c r="L518" s="18" t="n">
        <v>1.16700274467484E-026</v>
      </c>
      <c r="M518" s="16" t="n">
        <v>0.507324858290683</v>
      </c>
      <c r="N518" s="16" t="n">
        <v>0.8924295754642</v>
      </c>
      <c r="O518" s="16" t="n">
        <v>-0.0428277543027001</v>
      </c>
      <c r="P518" s="16" t="n">
        <v>0.281342524226383</v>
      </c>
    </row>
    <row r="519" customFormat="false" ht="15" hidden="false" customHeight="false" outlineLevel="0" collapsed="false">
      <c r="A519" s="17" t="n">
        <v>914</v>
      </c>
      <c r="B519" s="6"/>
      <c r="C519" s="16" t="n">
        <v>0.588688667823664</v>
      </c>
      <c r="D519" s="16" t="n">
        <v>0.582001157769909</v>
      </c>
      <c r="E519" s="16" t="n">
        <v>0.567673765890705</v>
      </c>
      <c r="F519" s="16" t="n">
        <v>-0.113793507824833</v>
      </c>
      <c r="G519" s="16" t="n">
        <v>0.376802353144005</v>
      </c>
      <c r="H519" s="6"/>
      <c r="I519" s="18" t="n">
        <v>-7.41340030766322E-005</v>
      </c>
      <c r="J519" s="18" t="n">
        <v>-2.0973021895292E-005</v>
      </c>
      <c r="K519" s="16" t="n">
        <v>0.730075394859942</v>
      </c>
      <c r="L519" s="18" t="n">
        <v>2.7544717751729E-025</v>
      </c>
      <c r="M519" s="16" t="n">
        <v>0.503351494139013</v>
      </c>
      <c r="N519" s="16" t="n">
        <v>0.758485061296122</v>
      </c>
      <c r="O519" s="16" t="n">
        <v>-0.0425040664748424</v>
      </c>
      <c r="P519" s="16" t="n">
        <v>0.276503795532929</v>
      </c>
    </row>
    <row r="520" customFormat="false" ht="15" hidden="false" customHeight="false" outlineLevel="0" collapsed="false">
      <c r="A520" s="17" t="n">
        <v>915</v>
      </c>
      <c r="B520" s="6"/>
      <c r="C520" s="16" t="n">
        <v>0.58861757891069</v>
      </c>
      <c r="D520" s="16" t="n">
        <v>0.581981822155953</v>
      </c>
      <c r="E520" s="16" t="n">
        <v>0.567530680755049</v>
      </c>
      <c r="F520" s="16" t="n">
        <v>-0.112945817805125</v>
      </c>
      <c r="G520" s="16" t="n">
        <v>0.381254644091863</v>
      </c>
      <c r="H520" s="6"/>
      <c r="I520" s="18" t="n">
        <v>-8.46558005103633E-005</v>
      </c>
      <c r="J520" s="18" t="n">
        <v>-3.20459523681369E-005</v>
      </c>
      <c r="K520" s="16" t="n">
        <v>0.722612954708051</v>
      </c>
      <c r="L520" s="18" t="n">
        <v>1.34955269594117E-023</v>
      </c>
      <c r="M520" s="16" t="n">
        <v>0.504210004952947</v>
      </c>
      <c r="N520" s="16" t="n">
        <v>0.870128153433467</v>
      </c>
      <c r="O520" s="16" t="n">
        <v>-0.0421880035838918</v>
      </c>
      <c r="P520" s="16" t="n">
        <v>0.269749880423445</v>
      </c>
    </row>
    <row r="521" customFormat="false" ht="15" hidden="false" customHeight="false" outlineLevel="0" collapsed="false">
      <c r="A521" s="17" t="n">
        <v>916</v>
      </c>
      <c r="B521" s="6"/>
      <c r="C521" s="16" t="n">
        <v>0.588533298557395</v>
      </c>
      <c r="D521" s="16" t="n">
        <v>0.581948909119948</v>
      </c>
      <c r="E521" s="16" t="n">
        <v>0.567332562874911</v>
      </c>
      <c r="F521" s="16" t="n">
        <v>-0.112102318572476</v>
      </c>
      <c r="G521" s="16" t="n">
        <v>0.385493326898603</v>
      </c>
      <c r="H521" s="6"/>
      <c r="I521" s="18" t="n">
        <v>-9.59318631868809E-005</v>
      </c>
      <c r="J521" s="18" t="n">
        <v>-4.42461427167634E-005</v>
      </c>
      <c r="K521" s="16" t="n">
        <v>0.713455506026086</v>
      </c>
      <c r="L521" s="18" t="n">
        <v>1.42113526697944E-021</v>
      </c>
      <c r="M521" s="16" t="n">
        <v>0.501931649331352</v>
      </c>
      <c r="N521" s="16" t="n">
        <v>0.928298402695439</v>
      </c>
      <c r="O521" s="16" t="n">
        <v>-0.0418734906634859</v>
      </c>
      <c r="P521" s="16" t="n">
        <v>0.260126102353873</v>
      </c>
    </row>
    <row r="522" customFormat="false" ht="15" hidden="false" customHeight="false" outlineLevel="0" collapsed="false">
      <c r="A522" s="17" t="n">
        <v>917</v>
      </c>
      <c r="B522" s="6"/>
      <c r="C522" s="16" t="n">
        <v>0.588435149113566</v>
      </c>
      <c r="D522" s="16" t="n">
        <v>0.581902533923619</v>
      </c>
      <c r="E522" s="16" t="n">
        <v>0.567266523581531</v>
      </c>
      <c r="F522" s="16" t="n">
        <v>-0.111249449935875</v>
      </c>
      <c r="G522" s="16" t="n">
        <v>0.389811721143316</v>
      </c>
      <c r="H522" s="6"/>
      <c r="I522" s="18" t="n">
        <v>-0.000108855846068245</v>
      </c>
      <c r="J522" s="18" t="n">
        <v>-5.74800010915372E-005</v>
      </c>
      <c r="K522" s="16" t="n">
        <v>0.707456936877442</v>
      </c>
      <c r="L522" s="18" t="n">
        <v>6.87055092354842E-020</v>
      </c>
      <c r="M522" s="16" t="n">
        <v>0.51176049749601</v>
      </c>
      <c r="N522" s="16" t="n">
        <v>0.662984511739339</v>
      </c>
      <c r="O522" s="16" t="n">
        <v>-0.0415554715464236</v>
      </c>
      <c r="P522" s="16" t="n">
        <v>0.253226979923753</v>
      </c>
    </row>
    <row r="523" customFormat="false" ht="15" hidden="false" customHeight="false" outlineLevel="0" collapsed="false">
      <c r="A523" s="17" t="n">
        <v>918</v>
      </c>
      <c r="B523" s="6"/>
      <c r="C523" s="16" t="n">
        <v>0.588321335959661</v>
      </c>
      <c r="D523" s="16" t="n">
        <v>0.581840746741014</v>
      </c>
      <c r="E523" s="16" t="n">
        <v>0.567046392603599</v>
      </c>
      <c r="F523" s="16" t="n">
        <v>-0.110397389122988</v>
      </c>
      <c r="G523" s="16" t="n">
        <v>0.39439521864413</v>
      </c>
      <c r="H523" s="6"/>
      <c r="I523" s="18" t="n">
        <v>-0.000123647772289488</v>
      </c>
      <c r="J523" s="18" t="n">
        <v>-7.2209464438385E-005</v>
      </c>
      <c r="K523" s="16" t="n">
        <v>0.701997688624732</v>
      </c>
      <c r="L523" s="18" t="n">
        <v>2.57381243726365E-018</v>
      </c>
      <c r="M523" s="16" t="n">
        <v>0.516262175994717</v>
      </c>
      <c r="N523" s="16" t="n">
        <v>0.630828304621291</v>
      </c>
      <c r="O523" s="16" t="n">
        <v>-0.0412377410393648</v>
      </c>
      <c r="P523" s="16" t="n">
        <v>0.24698131268624</v>
      </c>
    </row>
    <row r="524" customFormat="false" ht="15" hidden="false" customHeight="false" outlineLevel="0" collapsed="false">
      <c r="A524" s="17" t="n">
        <v>919</v>
      </c>
      <c r="B524" s="6"/>
      <c r="C524" s="16" t="n">
        <v>0.588194103626086</v>
      </c>
      <c r="D524" s="16" t="n">
        <v>0.581761848462371</v>
      </c>
      <c r="E524" s="16" t="n">
        <v>0.566903307467944</v>
      </c>
      <c r="F524" s="16" t="n">
        <v>-0.109608433445</v>
      </c>
      <c r="G524" s="16" t="n">
        <v>0.398422436933952</v>
      </c>
      <c r="H524" s="6"/>
      <c r="I524" s="18" t="n">
        <v>-0.000140066869045723</v>
      </c>
      <c r="J524" s="18" t="n">
        <v>-8.81139790789232E-005</v>
      </c>
      <c r="K524" s="16" t="n">
        <v>0.69770513455506</v>
      </c>
      <c r="L524" s="18" t="n">
        <v>4.84552427337395E-017</v>
      </c>
      <c r="M524" s="16" t="n">
        <v>0.520576743162182</v>
      </c>
      <c r="N524" s="16" t="n">
        <v>0.611234039546413</v>
      </c>
      <c r="O524" s="16" t="n">
        <v>-0.040943531059643</v>
      </c>
      <c r="P524" s="16" t="n">
        <v>0.242484712720179</v>
      </c>
    </row>
    <row r="525" customFormat="false" ht="15" hidden="false" customHeight="false" outlineLevel="0" collapsed="false">
      <c r="A525" s="17" t="n">
        <v>920</v>
      </c>
      <c r="B525" s="6"/>
      <c r="C525" s="16" t="n">
        <v>0.588053705817235</v>
      </c>
      <c r="D525" s="16" t="n">
        <v>0.581670564767871</v>
      </c>
      <c r="E525" s="16" t="n">
        <v>0.566771228881184</v>
      </c>
      <c r="F525" s="16" t="n">
        <v>-0.108813991696532</v>
      </c>
      <c r="G525" s="16" t="n">
        <v>0.402743552293172</v>
      </c>
      <c r="H525" s="6"/>
      <c r="I525" s="18" t="n">
        <v>-0.000157955822649486</v>
      </c>
      <c r="J525" s="18" t="n">
        <v>-0.000104706971333109</v>
      </c>
      <c r="K525" s="16" t="n">
        <v>0.699378129987343</v>
      </c>
      <c r="L525" s="18" t="n">
        <v>2.57251714402052E-016</v>
      </c>
      <c r="M525" s="16" t="n">
        <v>0.529227890594904</v>
      </c>
      <c r="N525" s="16" t="n">
        <v>0.498582193337856</v>
      </c>
      <c r="O525" s="16" t="n">
        <v>-0.0406472645042189</v>
      </c>
      <c r="P525" s="16" t="n">
        <v>0.242045320744074</v>
      </c>
    </row>
    <row r="526" customFormat="false" ht="15" hidden="false" customHeight="false" outlineLevel="0" collapsed="false">
      <c r="A526" s="17" t="n">
        <v>921</v>
      </c>
      <c r="B526" s="6"/>
      <c r="C526" s="16" t="n">
        <v>0.587897787133844</v>
      </c>
      <c r="D526" s="16" t="n">
        <v>0.581565449909868</v>
      </c>
      <c r="E526" s="16" t="n">
        <v>0.566551097903252</v>
      </c>
      <c r="F526" s="16" t="n">
        <v>-0.108002584618734</v>
      </c>
      <c r="G526" s="16" t="n">
        <v>0.406946395318497</v>
      </c>
      <c r="H526" s="6"/>
      <c r="I526" s="18" t="n">
        <v>-0.000177147346673218</v>
      </c>
      <c r="J526" s="18" t="n">
        <v>-0.000122877477816386</v>
      </c>
      <c r="K526" s="16" t="n">
        <v>0.697110780914644</v>
      </c>
      <c r="L526" s="18" t="n">
        <v>2.67625440087258E-015</v>
      </c>
      <c r="M526" s="16" t="n">
        <v>0.540729734191844</v>
      </c>
      <c r="N526" s="16" t="n">
        <v>0.338493449518833</v>
      </c>
      <c r="O526" s="16" t="n">
        <v>-0.0403446601001844</v>
      </c>
      <c r="P526" s="16" t="n">
        <v>0.238249340003024</v>
      </c>
    </row>
    <row r="527" customFormat="false" ht="15" hidden="false" customHeight="false" outlineLevel="0" collapsed="false">
      <c r="A527" s="17" t="n">
        <v>922</v>
      </c>
      <c r="B527" s="6"/>
      <c r="C527" s="16" t="n">
        <v>0.587725380196594</v>
      </c>
      <c r="D527" s="16" t="n">
        <v>0.581442591827156</v>
      </c>
      <c r="E527" s="16" t="n">
        <v>0.566275934180838</v>
      </c>
      <c r="F527" s="16" t="n">
        <v>-0.107212959515015</v>
      </c>
      <c r="G527" s="16" t="n">
        <v>0.411316814011048</v>
      </c>
      <c r="H527" s="6"/>
      <c r="I527" s="18" t="n">
        <v>-0.000197304305892801</v>
      </c>
      <c r="J527" s="18" t="n">
        <v>-0.000142330954193042</v>
      </c>
      <c r="K527" s="16" t="n">
        <v>0.69227890594904</v>
      </c>
      <c r="L527" s="18" t="n">
        <v>5.81835505316882E-014</v>
      </c>
      <c r="M527" s="16" t="n">
        <v>0.550019261460569</v>
      </c>
      <c r="N527" s="16" t="n">
        <v>0.207967598766137</v>
      </c>
      <c r="O527" s="16" t="n">
        <v>-0.0400501683593547</v>
      </c>
      <c r="P527" s="16" t="n">
        <v>0.231534700047976</v>
      </c>
    </row>
    <row r="528" customFormat="false" ht="15" hidden="false" customHeight="false" outlineLevel="0" collapsed="false">
      <c r="A528" s="17" t="n">
        <v>923</v>
      </c>
      <c r="B528" s="6"/>
      <c r="C528" s="16" t="n">
        <v>0.587529893936936</v>
      </c>
      <c r="D528" s="16" t="n">
        <v>0.581301409195825</v>
      </c>
      <c r="E528" s="16" t="n">
        <v>0.566066809751802</v>
      </c>
      <c r="F528" s="16" t="n">
        <v>-0.106357182911674</v>
      </c>
      <c r="G528" s="16" t="n">
        <v>0.415841707531643</v>
      </c>
      <c r="H528" s="6"/>
      <c r="I528" s="18" t="n">
        <v>-0.000218519432836137</v>
      </c>
      <c r="J528" s="18" t="n">
        <v>-0.000162951582445012</v>
      </c>
      <c r="K528" s="16" t="n">
        <v>0.685564911122118</v>
      </c>
      <c r="L528" s="18" t="n">
        <v>1.41716503036247E-012</v>
      </c>
      <c r="M528" s="16" t="n">
        <v>0.557503714710253</v>
      </c>
      <c r="N528" s="16" t="n">
        <v>0.118705895443558</v>
      </c>
      <c r="O528" s="16" t="n">
        <v>-0.0397309935450662</v>
      </c>
      <c r="P528" s="16" t="n">
        <v>0.223443906102351</v>
      </c>
    </row>
    <row r="529" customFormat="false" ht="15" hidden="false" customHeight="false" outlineLevel="0" collapsed="false">
      <c r="A529" s="17" t="n">
        <v>924</v>
      </c>
      <c r="B529" s="6"/>
      <c r="C529" s="16" t="n">
        <v>0.5873063757878</v>
      </c>
      <c r="D529" s="16" t="n">
        <v>0.581136872971903</v>
      </c>
      <c r="E529" s="16" t="n">
        <v>0.565813659127181</v>
      </c>
      <c r="F529" s="16" t="n">
        <v>-0.105437586143015</v>
      </c>
      <c r="G529" s="16" t="n">
        <v>0.421005214732267</v>
      </c>
      <c r="H529" s="6"/>
      <c r="I529" s="18" t="n">
        <v>-0.000240985982949168</v>
      </c>
      <c r="J529" s="18" t="n">
        <v>-0.000184927885668021</v>
      </c>
      <c r="K529" s="16" t="n">
        <v>0.67718892741181</v>
      </c>
      <c r="L529" s="18" t="n">
        <v>2.66513127334944E-011</v>
      </c>
      <c r="M529" s="16" t="n">
        <v>0.563139067745308</v>
      </c>
      <c r="N529" s="16" t="n">
        <v>0.0766580995818606</v>
      </c>
      <c r="O529" s="16" t="n">
        <v>-0.0393880024820647</v>
      </c>
      <c r="P529" s="16" t="n">
        <v>0.213815811130975</v>
      </c>
    </row>
    <row r="530" customFormat="false" ht="15" hidden="false" customHeight="false" outlineLevel="0" collapsed="false">
      <c r="A530" s="17" t="n">
        <v>925</v>
      </c>
      <c r="B530" s="6"/>
      <c r="C530" s="16" t="n">
        <v>0.58705777964845</v>
      </c>
      <c r="D530" s="16" t="n">
        <v>0.580949680522735</v>
      </c>
      <c r="E530" s="16" t="n">
        <v>0.565692587089318</v>
      </c>
      <c r="F530" s="16" t="n">
        <v>-0.104485850239931</v>
      </c>
      <c r="G530" s="16" t="n">
        <v>0.426126849795019</v>
      </c>
      <c r="H530" s="6"/>
      <c r="I530" s="18" t="n">
        <v>-0.000265058818318882</v>
      </c>
      <c r="J530" s="18" t="n">
        <v>-0.000207803056603716</v>
      </c>
      <c r="K530" s="16" t="n">
        <v>0.670375873644819</v>
      </c>
      <c r="L530" s="18" t="n">
        <v>2.40230746798697E-010</v>
      </c>
      <c r="M530" s="16" t="n">
        <v>0.556689230091905</v>
      </c>
      <c r="N530" s="16" t="n">
        <v>0.103056793727718</v>
      </c>
      <c r="O530" s="16" t="n">
        <v>-0.0390330095093306</v>
      </c>
      <c r="P530" s="16" t="n">
        <v>0.205978961349656</v>
      </c>
    </row>
    <row r="531" customFormat="false" ht="15" hidden="false" customHeight="false" outlineLevel="0" collapsed="false">
      <c r="A531" s="17" t="n">
        <v>926</v>
      </c>
      <c r="B531" s="6"/>
      <c r="C531" s="16" t="n">
        <v>0.586784867178559</v>
      </c>
      <c r="D531" s="16" t="n">
        <v>0.580738561323988</v>
      </c>
      <c r="E531" s="16" t="n">
        <v>0.565439436464697</v>
      </c>
      <c r="F531" s="16" t="n">
        <v>-0.103534399685949</v>
      </c>
      <c r="G531" s="16" t="n">
        <v>0.431274299810971</v>
      </c>
      <c r="H531" s="6"/>
      <c r="I531" s="18" t="n">
        <v>-0.000290581036813699</v>
      </c>
      <c r="J531" s="18" t="n">
        <v>-0.000230952248696544</v>
      </c>
      <c r="K531" s="16" t="n">
        <v>0.666512574982114</v>
      </c>
      <c r="L531" s="18" t="n">
        <v>9.73255449465554E-010</v>
      </c>
      <c r="M531" s="16" t="n">
        <v>0.550976831214573</v>
      </c>
      <c r="N531" s="16" t="n">
        <v>0.127100667948712</v>
      </c>
      <c r="O531" s="16" t="n">
        <v>-0.0386781081971472</v>
      </c>
      <c r="P531" s="16" t="n">
        <v>0.201930094901639</v>
      </c>
    </row>
    <row r="532" customFormat="false" ht="15" hidden="false" customHeight="false" outlineLevel="0" collapsed="false">
      <c r="A532" s="17" t="n">
        <v>927</v>
      </c>
      <c r="B532" s="6"/>
      <c r="C532" s="16" t="n">
        <v>0.586483274208681</v>
      </c>
      <c r="D532" s="16" t="n">
        <v>0.580497241590059</v>
      </c>
      <c r="E532" s="16" t="n">
        <v>0.565175279291178</v>
      </c>
      <c r="F532" s="16" t="n">
        <v>-0.102618102113903</v>
      </c>
      <c r="G532" s="16" t="n">
        <v>0.4362335378782</v>
      </c>
      <c r="H532" s="6"/>
      <c r="I532" s="18" t="n">
        <v>-0.000316416352357838</v>
      </c>
      <c r="J532" s="18" t="n">
        <v>-0.000253965128218395</v>
      </c>
      <c r="K532" s="16" t="n">
        <v>0.663331682350999</v>
      </c>
      <c r="L532" s="18" t="n">
        <v>3.05889684051612E-009</v>
      </c>
      <c r="M532" s="16" t="n">
        <v>0.549292829233394</v>
      </c>
      <c r="N532" s="16" t="n">
        <v>0.134679510938607</v>
      </c>
      <c r="O532" s="16" t="n">
        <v>-0.0383363054882058</v>
      </c>
      <c r="P532" s="16" t="n">
        <v>0.198933700753592</v>
      </c>
    </row>
    <row r="533" customFormat="false" ht="15" hidden="false" customHeight="false" outlineLevel="0" collapsed="false">
      <c r="A533" s="17" t="n">
        <v>928</v>
      </c>
      <c r="B533" s="6"/>
      <c r="C533" s="16" t="n">
        <v>0.58615387885165</v>
      </c>
      <c r="D533" s="16" t="n">
        <v>0.580224892229004</v>
      </c>
      <c r="E533" s="16" t="n">
        <v>0.564966154862143</v>
      </c>
      <c r="F533" s="16" t="n">
        <v>-0.101764274901283</v>
      </c>
      <c r="G533" s="16" t="n">
        <v>0.441122594179342</v>
      </c>
      <c r="H533" s="6"/>
      <c r="I533" s="18" t="n">
        <v>-0.000341773020528636</v>
      </c>
      <c r="J533" s="18" t="n">
        <v>-0.000277603931632987</v>
      </c>
      <c r="K533" s="16" t="n">
        <v>0.65722304771339</v>
      </c>
      <c r="L533" s="18" t="n">
        <v>1.64423569562804E-008</v>
      </c>
      <c r="M533" s="16" t="n">
        <v>0.545671674646415</v>
      </c>
      <c r="N533" s="16" t="n">
        <v>0.168870794211479</v>
      </c>
      <c r="O533" s="16" t="n">
        <v>-0.0380177937258646</v>
      </c>
      <c r="P533" s="16" t="n">
        <v>0.19177189471228</v>
      </c>
    </row>
    <row r="534" customFormat="false" ht="15" hidden="false" customHeight="false" outlineLevel="0" collapsed="false">
      <c r="A534" s="17" t="n">
        <v>929</v>
      </c>
      <c r="B534" s="6"/>
      <c r="C534" s="16" t="n">
        <v>0.585797312437106</v>
      </c>
      <c r="D534" s="16" t="n">
        <v>0.579925256077947</v>
      </c>
      <c r="E534" s="16" t="n">
        <v>0.564701997688625</v>
      </c>
      <c r="F534" s="16" t="n">
        <v>-0.100914702760289</v>
      </c>
      <c r="G534" s="16" t="n">
        <v>0.4457602270822</v>
      </c>
      <c r="H534" s="6"/>
      <c r="I534" s="18" t="n">
        <v>-0.000367151766859057</v>
      </c>
      <c r="J534" s="18" t="n">
        <v>-0.000301825938060828</v>
      </c>
      <c r="K534" s="16" t="n">
        <v>0.650432007044191</v>
      </c>
      <c r="L534" s="18" t="n">
        <v>7.87589109919489E-008</v>
      </c>
      <c r="M534" s="16" t="n">
        <v>0.538363326179077</v>
      </c>
      <c r="N534" s="16" t="n">
        <v>0.246503858844898</v>
      </c>
      <c r="O534" s="16" t="n">
        <v>-0.0377008577741972</v>
      </c>
      <c r="P534" s="16" t="n">
        <v>0.183939433792887</v>
      </c>
    </row>
    <row r="535" customFormat="false" ht="15" hidden="false" customHeight="false" outlineLevel="0" collapsed="false">
      <c r="A535" s="17" t="n">
        <v>930</v>
      </c>
      <c r="B535" s="6"/>
      <c r="C535" s="16" t="n">
        <v>0.585411706756438</v>
      </c>
      <c r="D535" s="16" t="n">
        <v>0.579606813638624</v>
      </c>
      <c r="E535" s="16" t="n">
        <v>0.56436079467283</v>
      </c>
      <c r="F535" s="16" t="n">
        <v>-0.0998932643451073</v>
      </c>
      <c r="G535" s="16" t="n">
        <v>0.451448295075576</v>
      </c>
      <c r="H535" s="6"/>
      <c r="I535" s="18" t="n">
        <v>-0.000392480703890031</v>
      </c>
      <c r="J535" s="18" t="n">
        <v>-0.000326681604269742</v>
      </c>
      <c r="K535" s="16" t="n">
        <v>0.643519894337131</v>
      </c>
      <c r="L535" s="18" t="n">
        <v>3.72043965630557E-007</v>
      </c>
      <c r="M535" s="16" t="n">
        <v>0.528259314292004</v>
      </c>
      <c r="N535" s="16" t="n">
        <v>0.431107600107293</v>
      </c>
      <c r="O535" s="16" t="n">
        <v>-0.0373197914346664</v>
      </c>
      <c r="P535" s="16" t="n">
        <v>0.175129796562245</v>
      </c>
    </row>
    <row r="536" customFormat="false" ht="15" hidden="false" customHeight="false" outlineLevel="0" collapsed="false">
      <c r="A536" s="17" t="n">
        <v>931</v>
      </c>
      <c r="B536" s="6"/>
      <c r="C536" s="16" t="n">
        <v>0.585001332092645</v>
      </c>
      <c r="D536" s="16" t="n">
        <v>0.579266579514328</v>
      </c>
      <c r="E536" s="16" t="n">
        <v>0.564129657146002</v>
      </c>
      <c r="F536" s="16" t="n">
        <v>-0.0988330193880972</v>
      </c>
      <c r="G536" s="16" t="n">
        <v>0.457717422298004</v>
      </c>
      <c r="H536" s="6"/>
      <c r="I536" s="18" t="n">
        <v>-0.000417591137073681</v>
      </c>
      <c r="J536" s="18" t="n">
        <v>-0.000351992835130092</v>
      </c>
      <c r="K536" s="16" t="n">
        <v>0.635815310109515</v>
      </c>
      <c r="L536" s="18" t="n">
        <v>1.73458141756174E-006</v>
      </c>
      <c r="M536" s="16" t="n">
        <v>0.517637994606791</v>
      </c>
      <c r="N536" s="16" t="n">
        <v>0.684747808720038</v>
      </c>
      <c r="O536" s="16" t="n">
        <v>-0.0369242303842548</v>
      </c>
      <c r="P536" s="16" t="n">
        <v>0.165032137427504</v>
      </c>
    </row>
    <row r="537" customFormat="false" ht="15" hidden="false" customHeight="false" outlineLevel="0" collapsed="false">
      <c r="A537" s="17" t="n">
        <v>932</v>
      </c>
      <c r="B537" s="6"/>
      <c r="C537" s="16" t="n">
        <v>0.58456728933163</v>
      </c>
      <c r="D537" s="16" t="n">
        <v>0.57890432802826</v>
      </c>
      <c r="E537" s="16" t="n">
        <v>0.563931539265863</v>
      </c>
      <c r="F537" s="16" t="n">
        <v>-0.0977542352547107</v>
      </c>
      <c r="G537" s="16" t="n">
        <v>0.463629303449541</v>
      </c>
      <c r="H537" s="6"/>
      <c r="I537" s="18" t="n">
        <v>-0.000442887272627919</v>
      </c>
      <c r="J537" s="18" t="n">
        <v>-0.000376920186805265</v>
      </c>
      <c r="K537" s="16" t="n">
        <v>0.629761708216389</v>
      </c>
      <c r="L537" s="18" t="n">
        <v>5.46221241928433E-006</v>
      </c>
      <c r="M537" s="16" t="n">
        <v>0.50930603709207</v>
      </c>
      <c r="N537" s="16" t="n">
        <v>0.860288485219243</v>
      </c>
      <c r="O537" s="16" t="n">
        <v>-0.0365217348392439</v>
      </c>
      <c r="P537" s="16" t="n">
        <v>0.15753612643454</v>
      </c>
    </row>
    <row r="538" customFormat="false" ht="15" hidden="false" customHeight="false" outlineLevel="0" collapsed="false">
      <c r="A538" s="17" t="n">
        <v>933</v>
      </c>
      <c r="B538" s="6"/>
      <c r="C538" s="16" t="n">
        <v>0.584111216655826</v>
      </c>
      <c r="D538" s="16" t="n">
        <v>0.57852366670408</v>
      </c>
      <c r="E538" s="16" t="n">
        <v>0.563678388641242</v>
      </c>
      <c r="F538" s="16" t="n">
        <v>-0.0966263362621962</v>
      </c>
      <c r="G538" s="16" t="n">
        <v>0.470182912927758</v>
      </c>
      <c r="H538" s="6"/>
      <c r="I538" s="18" t="n">
        <v>-0.000468136320512784</v>
      </c>
      <c r="J538" s="18" t="n">
        <v>-0.000401865381759033</v>
      </c>
      <c r="K538" s="16" t="n">
        <v>0.624984865995267</v>
      </c>
      <c r="L538" s="18" t="n">
        <v>1.42802362806512E-005</v>
      </c>
      <c r="M538" s="16" t="n">
        <v>0.509107919211931</v>
      </c>
      <c r="N538" s="16" t="n">
        <v>0.887081296453752</v>
      </c>
      <c r="O538" s="16" t="n">
        <v>-0.0361008954829032</v>
      </c>
      <c r="P538" s="16" t="n">
        <v>0.150960482247823</v>
      </c>
    </row>
    <row r="539" customFormat="false" ht="15" hidden="false" customHeight="false" outlineLevel="0" collapsed="false">
      <c r="A539" s="17" t="n">
        <v>934</v>
      </c>
      <c r="B539" s="6"/>
      <c r="C539" s="16" t="n">
        <v>0.583632731725339</v>
      </c>
      <c r="D539" s="16" t="n">
        <v>0.578118010072802</v>
      </c>
      <c r="E539" s="16" t="n">
        <v>0.563480270761103</v>
      </c>
      <c r="F539" s="16" t="n">
        <v>-0.095554902822301</v>
      </c>
      <c r="G539" s="16" t="n">
        <v>0.476455843402799</v>
      </c>
      <c r="H539" s="6"/>
      <c r="I539" s="18" t="n">
        <v>-0.000493159299648648</v>
      </c>
      <c r="J539" s="18" t="n">
        <v>-0.000426679550558869</v>
      </c>
      <c r="K539" s="16" t="n">
        <v>0.61954763084035</v>
      </c>
      <c r="L539" s="18" t="n">
        <v>3.43343751777407E-005</v>
      </c>
      <c r="M539" s="16" t="n">
        <v>0.516504320070442</v>
      </c>
      <c r="N539" s="16" t="n">
        <v>0.651813666558595</v>
      </c>
      <c r="O539" s="16" t="n">
        <v>-0.0357011066455021</v>
      </c>
      <c r="P539" s="16" t="n">
        <v>0.144862656205452</v>
      </c>
    </row>
    <row r="540" customFormat="false" ht="15" hidden="false" customHeight="false" outlineLevel="0" collapsed="false">
      <c r="A540" s="17" t="n">
        <v>935</v>
      </c>
      <c r="B540" s="6"/>
      <c r="C540" s="16" t="n">
        <v>0.583130398792771</v>
      </c>
      <c r="D540" s="16" t="n">
        <v>0.577684857527715</v>
      </c>
      <c r="E540" s="16" t="n">
        <v>0.563326179076551</v>
      </c>
      <c r="F540" s="16" t="n">
        <v>-0.0945584704742102</v>
      </c>
      <c r="G540" s="16" t="n">
        <v>0.482038480678139</v>
      </c>
      <c r="H540" s="6"/>
      <c r="I540" s="18" t="n">
        <v>-0.000517600214987225</v>
      </c>
      <c r="J540" s="18" t="n">
        <v>-0.000450526314054017</v>
      </c>
      <c r="K540" s="16" t="n">
        <v>0.61499091959716</v>
      </c>
      <c r="L540" s="18" t="n">
        <v>7.20352135154024E-005</v>
      </c>
      <c r="M540" s="16" t="n">
        <v>0.527213692146827</v>
      </c>
      <c r="N540" s="16" t="n">
        <v>0.418181633145458</v>
      </c>
      <c r="O540" s="16" t="n">
        <v>-0.0353292879197446</v>
      </c>
      <c r="P540" s="16" t="n">
        <v>0.139890966701908</v>
      </c>
    </row>
    <row r="541" customFormat="false" ht="15" hidden="false" customHeight="false" outlineLevel="0" collapsed="false">
      <c r="A541" s="17" t="n">
        <v>936</v>
      </c>
      <c r="B541" s="6"/>
      <c r="C541" s="16" t="n">
        <v>0.582604034464359</v>
      </c>
      <c r="D541" s="16" t="n">
        <v>0.577222635352769</v>
      </c>
      <c r="E541" s="16" t="n">
        <v>0.562995982609653</v>
      </c>
      <c r="F541" s="16" t="n">
        <v>-0.0936553042686085</v>
      </c>
      <c r="G541" s="16" t="n">
        <v>0.487359840328173</v>
      </c>
      <c r="H541" s="6"/>
      <c r="I541" s="18" t="n">
        <v>-0.000541303908384684</v>
      </c>
      <c r="J541" s="18" t="n">
        <v>-0.000474082139256503</v>
      </c>
      <c r="K541" s="16" t="n">
        <v>0.610115018435969</v>
      </c>
      <c r="L541" s="18" t="n">
        <v>0.000152314278973582</v>
      </c>
      <c r="M541" s="16" t="n">
        <v>0.536106983655275</v>
      </c>
      <c r="N541" s="16" t="n">
        <v>0.274513087032329</v>
      </c>
      <c r="O541" s="16" t="n">
        <v>-0.034992258774462</v>
      </c>
      <c r="P541" s="16" t="n">
        <v>0.134262896053687</v>
      </c>
    </row>
    <row r="542" customFormat="false" ht="15" hidden="false" customHeight="false" outlineLevel="0" collapsed="false">
      <c r="A542" s="17" t="n">
        <v>937</v>
      </c>
      <c r="B542" s="6"/>
      <c r="C542" s="16" t="n">
        <v>0.582049977106825</v>
      </c>
      <c r="D542" s="16" t="n">
        <v>0.57672782713074</v>
      </c>
      <c r="E542" s="16" t="n">
        <v>0.562687799240548</v>
      </c>
      <c r="F542" s="16" t="n">
        <v>-0.0928396807629535</v>
      </c>
      <c r="G542" s="16" t="n">
        <v>0.49243989180468</v>
      </c>
      <c r="H542" s="6"/>
      <c r="I542" s="18" t="n">
        <v>-0.000565375627349941</v>
      </c>
      <c r="J542" s="18" t="n">
        <v>-0.000497652388947504</v>
      </c>
      <c r="K542" s="16" t="n">
        <v>0.6064608442023</v>
      </c>
      <c r="L542" s="18" t="n">
        <v>0.000266431288381572</v>
      </c>
      <c r="M542" s="16" t="n">
        <v>0.542545814759782</v>
      </c>
      <c r="N542" s="16" t="n">
        <v>0.190091256772488</v>
      </c>
      <c r="O542" s="16" t="n">
        <v>-0.0346878871537039</v>
      </c>
      <c r="P542" s="16" t="n">
        <v>0.129744328501562</v>
      </c>
    </row>
    <row r="543" customFormat="false" ht="15" hidden="false" customHeight="false" outlineLevel="0" collapsed="false">
      <c r="A543" s="17" t="n">
        <v>938</v>
      </c>
      <c r="B543" s="6"/>
      <c r="C543" s="16" t="n">
        <v>0.581469035213975</v>
      </c>
      <c r="D543" s="16" t="n">
        <v>0.576204876319904</v>
      </c>
      <c r="E543" s="16" t="n">
        <v>0.562599746849375</v>
      </c>
      <c r="F543" s="16" t="n">
        <v>-0.0920495671399882</v>
      </c>
      <c r="G543" s="16" t="n">
        <v>0.496807011365072</v>
      </c>
      <c r="H543" s="6"/>
      <c r="I543" s="18" t="n">
        <v>-0.000590628924036797</v>
      </c>
      <c r="J543" s="18" t="n">
        <v>-0.000521903580585322</v>
      </c>
      <c r="K543" s="16" t="n">
        <v>0.604138462385119</v>
      </c>
      <c r="L543" s="18" t="n">
        <v>0.000397788925287046</v>
      </c>
      <c r="M543" s="16" t="n">
        <v>0.549523966760222</v>
      </c>
      <c r="N543" s="16" t="n">
        <v>0.133116132029841</v>
      </c>
      <c r="O543" s="16" t="n">
        <v>-0.0343930260193737</v>
      </c>
      <c r="P543" s="16" t="n">
        <v>0.126480612601614</v>
      </c>
    </row>
    <row r="544" customFormat="false" ht="15" hidden="false" customHeight="false" outlineLevel="0" collapsed="false">
      <c r="A544" s="17" t="n">
        <v>939</v>
      </c>
      <c r="B544" s="6"/>
      <c r="C544" s="16" t="n">
        <v>0.580866565549868</v>
      </c>
      <c r="D544" s="16" t="n">
        <v>0.575661971600117</v>
      </c>
      <c r="E544" s="16" t="n">
        <v>0.562621759947169</v>
      </c>
      <c r="F544" s="16" t="n">
        <v>-0.091239850552892</v>
      </c>
      <c r="G544" s="16" t="n">
        <v>0.501917640950698</v>
      </c>
      <c r="H544" s="6"/>
      <c r="I544" s="18" t="n">
        <v>-0.000617729047777805</v>
      </c>
      <c r="J544" s="18" t="n">
        <v>-0.000547793410313251</v>
      </c>
      <c r="K544" s="16" t="n">
        <v>0.602707611028562</v>
      </c>
      <c r="L544" s="18" t="n">
        <v>0.000552048823490398</v>
      </c>
      <c r="M544" s="16" t="n">
        <v>0.561278960981784</v>
      </c>
      <c r="N544" s="16" t="n">
        <v>0.0660692060440856</v>
      </c>
      <c r="O544" s="16" t="n">
        <v>-0.0340908399708447</v>
      </c>
      <c r="P544" s="16" t="n">
        <v>0.123698800234295</v>
      </c>
    </row>
    <row r="545" customFormat="false" ht="15" hidden="false" customHeight="false" outlineLevel="0" collapsed="false">
      <c r="A545" s="17" t="n">
        <v>940</v>
      </c>
      <c r="B545" s="6"/>
      <c r="C545" s="16" t="n">
        <v>0.580241820917306</v>
      </c>
      <c r="D545" s="16" t="n">
        <v>0.575103433916187</v>
      </c>
      <c r="E545" s="16" t="n">
        <v>0.56245666171372</v>
      </c>
      <c r="F545" s="16" t="n">
        <v>-0.090317729861218</v>
      </c>
      <c r="G545" s="16" t="n">
        <v>0.507175912292549</v>
      </c>
      <c r="H545" s="6"/>
      <c r="I545" s="18" t="n">
        <v>-0.000646268396624824</v>
      </c>
      <c r="J545" s="18" t="n">
        <v>-0.000574543128612564</v>
      </c>
      <c r="K545" s="16" t="n">
        <v>0.601474877552144</v>
      </c>
      <c r="L545" s="18" t="n">
        <v>0.000686970900702036</v>
      </c>
      <c r="M545" s="16" t="n">
        <v>0.57237356226955</v>
      </c>
      <c r="N545" s="16" t="n">
        <v>0.0287518460099315</v>
      </c>
      <c r="O545" s="16" t="n">
        <v>-0.0337466933529533</v>
      </c>
      <c r="P545" s="16" t="n">
        <v>0.121697579891689</v>
      </c>
    </row>
    <row r="546" customFormat="false" ht="15" hidden="false" customHeight="false" outlineLevel="0" collapsed="false">
      <c r="A546" s="17" t="n">
        <v>941</v>
      </c>
      <c r="B546" s="6"/>
      <c r="C546" s="16" t="n">
        <v>0.579595074442235</v>
      </c>
      <c r="D546" s="16" t="n">
        <v>0.574526827434648</v>
      </c>
      <c r="E546" s="16" t="n">
        <v>0.562126465246822</v>
      </c>
      <c r="F546" s="16" t="n">
        <v>-0.0893296446864293</v>
      </c>
      <c r="G546" s="16" t="n">
        <v>0.513210755457752</v>
      </c>
      <c r="H546" s="6"/>
      <c r="I546" s="18" t="n">
        <v>-0.000677571358978442</v>
      </c>
      <c r="J546" s="18" t="n">
        <v>-0.000602824357482835</v>
      </c>
      <c r="K546" s="16" t="n">
        <v>0.601926146056904</v>
      </c>
      <c r="L546" s="18" t="n">
        <v>0.000670401159985683</v>
      </c>
      <c r="M546" s="16" t="n">
        <v>0.579274668427715</v>
      </c>
      <c r="N546" s="16" t="n">
        <v>0.0151496707207921</v>
      </c>
      <c r="O546" s="16" t="n">
        <v>-0.0333779146702262</v>
      </c>
      <c r="P546" s="16" t="n">
        <v>0.121833749194311</v>
      </c>
    </row>
    <row r="547" customFormat="false" ht="15" hidden="false" customHeight="false" outlineLevel="0" collapsed="false">
      <c r="A547" s="17" t="n">
        <v>942</v>
      </c>
      <c r="B547" s="6"/>
      <c r="C547" s="16" t="n">
        <v>0.578920636926921</v>
      </c>
      <c r="D547" s="16" t="n">
        <v>0.573928393262918</v>
      </c>
      <c r="E547" s="16" t="n">
        <v>0.562060425953442</v>
      </c>
      <c r="F547" s="16" t="n">
        <v>-0.0882347602816609</v>
      </c>
      <c r="G547" s="16" t="n">
        <v>0.519978333587043</v>
      </c>
      <c r="H547" s="6"/>
      <c r="I547" s="18" t="n">
        <v>-0.000711973094279181</v>
      </c>
      <c r="J547" s="18" t="n">
        <v>-0.000633319582917125</v>
      </c>
      <c r="K547" s="16" t="n">
        <v>0.602861702713114</v>
      </c>
      <c r="L547" s="18" t="n">
        <v>0.000588505642307804</v>
      </c>
      <c r="M547" s="16" t="n">
        <v>0.577799790875571</v>
      </c>
      <c r="N547" s="16" t="n">
        <v>0.0167100405374303</v>
      </c>
      <c r="O547" s="16" t="n">
        <v>-0.0329692598633448</v>
      </c>
      <c r="P547" s="16" t="n">
        <v>0.123129660045129</v>
      </c>
    </row>
    <row r="548" customFormat="false" ht="15" hidden="false" customHeight="false" outlineLevel="0" collapsed="false">
      <c r="A548" s="17" t="n">
        <v>943</v>
      </c>
      <c r="B548" s="6"/>
      <c r="C548" s="16" t="n">
        <v>0.57821815470479</v>
      </c>
      <c r="D548" s="16" t="n">
        <v>0.573307057704095</v>
      </c>
      <c r="E548" s="16" t="n">
        <v>0.56184029497551</v>
      </c>
      <c r="F548" s="16" t="n">
        <v>-0.08705369792883</v>
      </c>
      <c r="G548" s="16" t="n">
        <v>0.527366512138511</v>
      </c>
      <c r="H548" s="6"/>
      <c r="I548" s="18" t="n">
        <v>-0.000748307288640397</v>
      </c>
      <c r="J548" s="18" t="n">
        <v>-0.000666431529593798</v>
      </c>
      <c r="K548" s="16" t="n">
        <v>0.602476473501734</v>
      </c>
      <c r="L548" s="18" t="n">
        <v>0.000651304659408717</v>
      </c>
      <c r="M548" s="16" t="n">
        <v>0.570645534092785</v>
      </c>
      <c r="N548" s="16" t="n">
        <v>0.0307406654405766</v>
      </c>
      <c r="O548" s="16" t="n">
        <v>-0.0325284214535215</v>
      </c>
      <c r="P548" s="16" t="n">
        <v>0.122610200591438</v>
      </c>
    </row>
    <row r="549" customFormat="false" ht="15" hidden="false" customHeight="false" outlineLevel="0" collapsed="false">
      <c r="A549" s="17" t="n">
        <v>944</v>
      </c>
      <c r="B549" s="6"/>
      <c r="C549" s="16" t="n">
        <v>0.577481081239675</v>
      </c>
      <c r="D549" s="16" t="n">
        <v>0.572655596939566</v>
      </c>
      <c r="E549" s="16" t="n">
        <v>0.561796268779924</v>
      </c>
      <c r="F549" s="16" t="n">
        <v>-0.0857983303050578</v>
      </c>
      <c r="G549" s="16" t="n">
        <v>0.53563586479623</v>
      </c>
      <c r="H549" s="6"/>
      <c r="I549" s="18" t="n">
        <v>-0.000786525778986163</v>
      </c>
      <c r="J549" s="18" t="n">
        <v>-0.00070185083615326</v>
      </c>
      <c r="K549" s="16" t="n">
        <v>0.601926146056904</v>
      </c>
      <c r="L549" s="18" t="n">
        <v>0.000763529451395</v>
      </c>
      <c r="M549" s="16" t="n">
        <v>0.563337185625447</v>
      </c>
      <c r="N549" s="16" t="n">
        <v>0.0598175316711711</v>
      </c>
      <c r="O549" s="16" t="n">
        <v>-0.0320598273592127</v>
      </c>
      <c r="P549" s="16" t="n">
        <v>0.121620147702034</v>
      </c>
    </row>
    <row r="550" customFormat="false" ht="15" hidden="false" customHeight="false" outlineLevel="0" collapsed="false">
      <c r="A550" s="17" t="n">
        <v>945</v>
      </c>
      <c r="B550" s="6"/>
      <c r="C550" s="16" t="n">
        <v>0.576697039680348</v>
      </c>
      <c r="D550" s="16" t="n">
        <v>0.571963531340132</v>
      </c>
      <c r="E550" s="16" t="n">
        <v>0.561433052666337</v>
      </c>
      <c r="F550" s="16" t="n">
        <v>-0.084428910075804</v>
      </c>
      <c r="G550" s="16" t="n">
        <v>0.544106569423347</v>
      </c>
      <c r="H550" s="6"/>
      <c r="I550" s="18" t="n">
        <v>-0.000825271738112923</v>
      </c>
      <c r="J550" s="18" t="n">
        <v>-0.00073864617986274</v>
      </c>
      <c r="K550" s="16" t="n">
        <v>0.600132078586759</v>
      </c>
      <c r="L550" s="16" t="n">
        <v>0.00104478457175979</v>
      </c>
      <c r="M550" s="16" t="n">
        <v>0.558791480931154</v>
      </c>
      <c r="N550" s="16" t="n">
        <v>0.0879475559235717</v>
      </c>
      <c r="O550" s="16" t="n">
        <v>-0.0315486364747622</v>
      </c>
      <c r="P550" s="16" t="n">
        <v>0.119091765033803</v>
      </c>
    </row>
    <row r="551" customFormat="false" ht="15" hidden="false" customHeight="false" outlineLevel="0" collapsed="false">
      <c r="A551" s="17" t="n">
        <v>946</v>
      </c>
      <c r="B551" s="6"/>
      <c r="C551" s="16" t="n">
        <v>0.575859831494187</v>
      </c>
      <c r="D551" s="16" t="n">
        <v>0.571222892591584</v>
      </c>
      <c r="E551" s="16" t="n">
        <v>0.561124869297232</v>
      </c>
      <c r="F551" s="16" t="n">
        <v>-0.0829789901209907</v>
      </c>
      <c r="G551" s="16" t="n">
        <v>0.553815724670665</v>
      </c>
      <c r="H551" s="6"/>
      <c r="I551" s="18" t="n">
        <v>-0.000864277665736187</v>
      </c>
      <c r="J551" s="18" t="n">
        <v>-0.000776427549634902</v>
      </c>
      <c r="K551" s="16" t="n">
        <v>0.597523526498267</v>
      </c>
      <c r="L551" s="16" t="n">
        <v>0.00157865795305752</v>
      </c>
      <c r="M551" s="16" t="n">
        <v>0.560365417423367</v>
      </c>
      <c r="N551" s="16" t="n">
        <v>0.0797910329476929</v>
      </c>
      <c r="O551" s="16" t="n">
        <v>-0.0310073688716694</v>
      </c>
      <c r="P551" s="16" t="n">
        <v>0.11537081918201</v>
      </c>
    </row>
    <row r="552" customFormat="false" ht="15" hidden="false" customHeight="false" outlineLevel="0" collapsed="false">
      <c r="A552" s="17" t="n">
        <v>947</v>
      </c>
      <c r="B552" s="6"/>
      <c r="C552" s="16" t="n">
        <v>0.574963777101094</v>
      </c>
      <c r="D552" s="16" t="n">
        <v>0.570426091655781</v>
      </c>
      <c r="E552" s="16" t="n">
        <v>0.560893731770404</v>
      </c>
      <c r="F552" s="16" t="n">
        <v>-0.0814715405527485</v>
      </c>
      <c r="G552" s="16" t="n">
        <v>0.563317460047759</v>
      </c>
      <c r="H552" s="6"/>
      <c r="I552" s="18" t="n">
        <v>-0.000903967198715009</v>
      </c>
      <c r="J552" s="18" t="n">
        <v>-0.000814649110336599</v>
      </c>
      <c r="K552" s="16" t="n">
        <v>0.595729459028122</v>
      </c>
      <c r="L552" s="16" t="n">
        <v>0.00208007631687112</v>
      </c>
      <c r="M552" s="16" t="n">
        <v>0.559991194760883</v>
      </c>
      <c r="N552" s="16" t="n">
        <v>0.0801708201360893</v>
      </c>
      <c r="O552" s="16" t="n">
        <v>-0.0304445960497633</v>
      </c>
      <c r="P552" s="16" t="n">
        <v>0.112557692716151</v>
      </c>
    </row>
    <row r="553" customFormat="false" ht="15" hidden="false" customHeight="false" outlineLevel="0" collapsed="false">
      <c r="A553" s="17" t="n">
        <v>948</v>
      </c>
      <c r="B553" s="6"/>
      <c r="C553" s="16" t="n">
        <v>0.574015351187472</v>
      </c>
      <c r="D553" s="16" t="n">
        <v>0.569574701825454</v>
      </c>
      <c r="E553" s="16" t="n">
        <v>0.560750646634748</v>
      </c>
      <c r="F553" s="16" t="n">
        <v>-0.0800078116569037</v>
      </c>
      <c r="G553" s="16" t="n">
        <v>0.572596949538142</v>
      </c>
      <c r="H553" s="6"/>
      <c r="I553" s="18" t="n">
        <v>-0.000941790068750024</v>
      </c>
      <c r="J553" s="18" t="n">
        <v>-0.000850726178696478</v>
      </c>
      <c r="K553" s="16" t="n">
        <v>0.594617797589566</v>
      </c>
      <c r="L553" s="16" t="n">
        <v>0.00238291081307494</v>
      </c>
      <c r="M553" s="16" t="n">
        <v>0.555324418028727</v>
      </c>
      <c r="N553" s="16" t="n">
        <v>0.0990044343368421</v>
      </c>
      <c r="O553" s="16" t="n">
        <v>-0.0298981176576397</v>
      </c>
      <c r="P553" s="16" t="n">
        <v>0.111080117735491</v>
      </c>
    </row>
    <row r="554" customFormat="false" ht="15" hidden="false" customHeight="false" outlineLevel="0" collapsed="false">
      <c r="A554" s="17" t="n">
        <v>949</v>
      </c>
      <c r="B554" s="6"/>
      <c r="C554" s="16" t="n">
        <v>0.57302862689109</v>
      </c>
      <c r="D554" s="16" t="n">
        <v>0.568676406169087</v>
      </c>
      <c r="E554" s="16" t="n">
        <v>0.560717626988058</v>
      </c>
      <c r="F554" s="16" t="n">
        <v>-0.0787182706036103</v>
      </c>
      <c r="G554" s="16" t="n">
        <v>0.58144266704547</v>
      </c>
      <c r="H554" s="6"/>
      <c r="I554" s="18" t="n">
        <v>-0.000974848570017583</v>
      </c>
      <c r="J554" s="18" t="n">
        <v>-0.000882237687996032</v>
      </c>
      <c r="K554" s="16" t="n">
        <v>0.594375653513841</v>
      </c>
      <c r="L554" s="16" t="n">
        <v>0.00261061024258485</v>
      </c>
      <c r="M554" s="16" t="n">
        <v>0.547828958230147</v>
      </c>
      <c r="N554" s="16" t="n">
        <v>0.130139644444682</v>
      </c>
      <c r="O554" s="16" t="n">
        <v>-0.0294166494949582</v>
      </c>
      <c r="P554" s="16" t="n">
        <v>0.11017626698144</v>
      </c>
    </row>
    <row r="555" customFormat="false" ht="15" hidden="false" customHeight="false" outlineLevel="0" collapsed="false">
      <c r="A555" s="17" t="n">
        <v>950</v>
      </c>
      <c r="B555" s="6"/>
      <c r="C555" s="16" t="n">
        <v>0.572000217589035</v>
      </c>
      <c r="D555" s="16" t="n">
        <v>0.567732574579237</v>
      </c>
      <c r="E555" s="16" t="n">
        <v>0.560816685928127</v>
      </c>
      <c r="F555" s="16" t="n">
        <v>-0.0775055535120095</v>
      </c>
      <c r="G555" s="16" t="n">
        <v>0.588786910746531</v>
      </c>
      <c r="H555" s="6"/>
      <c r="I555" s="16" t="n">
        <v>-0.0010001055533621</v>
      </c>
      <c r="J555" s="18" t="n">
        <v>-0.000906525153570715</v>
      </c>
      <c r="K555" s="16" t="n">
        <v>0.593330031368664</v>
      </c>
      <c r="L555" s="16" t="n">
        <v>0.00293022354709126</v>
      </c>
      <c r="M555" s="16" t="n">
        <v>0.532221671894777</v>
      </c>
      <c r="N555" s="16" t="n">
        <v>0.242279003141329</v>
      </c>
      <c r="O555" s="16" t="n">
        <v>-0.0289638459427786</v>
      </c>
      <c r="P555" s="16" t="n">
        <v>0.109308496575781</v>
      </c>
    </row>
    <row r="556" customFormat="false" ht="15" hidden="false" customHeight="false" outlineLevel="0" collapsed="false">
      <c r="A556" s="17" t="n">
        <v>951</v>
      </c>
      <c r="B556" s="6"/>
      <c r="C556" s="16" t="n">
        <v>0.570931662205002</v>
      </c>
      <c r="D556" s="16" t="n">
        <v>0.566751231279982</v>
      </c>
      <c r="E556" s="16" t="n">
        <v>0.560750646634748</v>
      </c>
      <c r="F556" s="16" t="n">
        <v>-0.0762327112846671</v>
      </c>
      <c r="G556" s="16" t="n">
        <v>0.597640991713286</v>
      </c>
      <c r="H556" s="6"/>
      <c r="I556" s="16" t="n">
        <v>-0.00101458751493155</v>
      </c>
      <c r="J556" s="18" t="n">
        <v>-0.000920988320578061</v>
      </c>
      <c r="K556" s="16" t="n">
        <v>0.59195421275659</v>
      </c>
      <c r="L556" s="16" t="n">
        <v>0.00329460128405405</v>
      </c>
      <c r="M556" s="16" t="n">
        <v>0.504077926366188</v>
      </c>
      <c r="N556" s="16" t="n">
        <v>0.885218867476162</v>
      </c>
      <c r="O556" s="16" t="n">
        <v>-0.0284885737307049</v>
      </c>
      <c r="P556" s="16" t="n">
        <v>0.10825186648627</v>
      </c>
    </row>
    <row r="557" customFormat="false" ht="15" hidden="false" customHeight="false" outlineLevel="0" collapsed="false">
      <c r="A557" s="17" t="n">
        <v>952</v>
      </c>
      <c r="B557" s="6"/>
      <c r="C557" s="16" t="n">
        <v>0.569834655065834</v>
      </c>
      <c r="D557" s="16" t="n">
        <v>0.5657448301713</v>
      </c>
      <c r="E557" s="16" t="n">
        <v>0.560739640085851</v>
      </c>
      <c r="F557" s="16" t="n">
        <v>-0.0748833644769151</v>
      </c>
      <c r="G557" s="16" t="n">
        <v>0.606036820245317</v>
      </c>
      <c r="H557" s="6"/>
      <c r="I557" s="16" t="n">
        <v>-0.00101824638783741</v>
      </c>
      <c r="J557" s="18" t="n">
        <v>-0.000924771083304622</v>
      </c>
      <c r="K557" s="16" t="n">
        <v>0.591635022838589</v>
      </c>
      <c r="L557" s="16" t="n">
        <v>0.00335314660940769</v>
      </c>
      <c r="M557" s="16" t="n">
        <v>0.530097407957735</v>
      </c>
      <c r="N557" s="16" t="n">
        <v>0.38458334275854</v>
      </c>
      <c r="O557" s="16" t="n">
        <v>-0.0279847140419209</v>
      </c>
      <c r="P557" s="16" t="n">
        <v>0.108325929408021</v>
      </c>
    </row>
    <row r="558" customFormat="false" ht="15" hidden="false" customHeight="false" outlineLevel="0" collapsed="false">
      <c r="A558" s="17" t="n">
        <v>953</v>
      </c>
      <c r="B558" s="6"/>
      <c r="C558" s="16" t="n">
        <v>0.568730459568427</v>
      </c>
      <c r="D558" s="16" t="n">
        <v>0.564734396981204</v>
      </c>
      <c r="E558" s="16" t="n">
        <v>0.560552528754609</v>
      </c>
      <c r="F558" s="16" t="n">
        <v>-0.0734665346050405</v>
      </c>
      <c r="G558" s="16" t="n">
        <v>0.615305452976019</v>
      </c>
      <c r="H558" s="6"/>
      <c r="I558" s="16" t="n">
        <v>-0.00100969918032927</v>
      </c>
      <c r="J558" s="18" t="n">
        <v>-0.000916490880795458</v>
      </c>
      <c r="K558" s="16" t="n">
        <v>0.592548566397006</v>
      </c>
      <c r="L558" s="16" t="n">
        <v>0.00299798508793691</v>
      </c>
      <c r="M558" s="16" t="n">
        <v>0.543635463100545</v>
      </c>
      <c r="N558" s="16" t="n">
        <v>0.214007161258257</v>
      </c>
      <c r="O558" s="16" t="n">
        <v>-0.0274556325458311</v>
      </c>
      <c r="P558" s="16" t="n">
        <v>0.109581967989424</v>
      </c>
    </row>
    <row r="559" customFormat="false" ht="15" hidden="false" customHeight="false" outlineLevel="0" collapsed="false">
      <c r="A559" s="17" t="n">
        <v>954</v>
      </c>
      <c r="B559" s="6"/>
      <c r="C559" s="16" t="n">
        <v>0.567639137617329</v>
      </c>
      <c r="D559" s="16" t="n">
        <v>0.563739960665602</v>
      </c>
      <c r="E559" s="16" t="n">
        <v>0.560145286445435</v>
      </c>
      <c r="F559" s="16" t="n">
        <v>-0.0719736053938692</v>
      </c>
      <c r="G559" s="16" t="n">
        <v>0.624977107034097</v>
      </c>
      <c r="H559" s="6"/>
      <c r="I559" s="18" t="n">
        <v>-0.000987563741113757</v>
      </c>
      <c r="J559" s="18" t="n">
        <v>-0.000895132388698624</v>
      </c>
      <c r="K559" s="16" t="n">
        <v>0.594551758296186</v>
      </c>
      <c r="L559" s="16" t="n">
        <v>0.00244426591960624</v>
      </c>
      <c r="M559" s="16" t="n">
        <v>0.544725111441308</v>
      </c>
      <c r="N559" s="16" t="n">
        <v>0.206298815488503</v>
      </c>
      <c r="O559" s="16" t="n">
        <v>-0.0268981085983148</v>
      </c>
      <c r="P559" s="16" t="n">
        <v>0.111458969568409</v>
      </c>
    </row>
    <row r="560" customFormat="false" ht="15" hidden="false" customHeight="false" outlineLevel="0" collapsed="false">
      <c r="A560" s="17" t="n">
        <v>955</v>
      </c>
      <c r="B560" s="6"/>
      <c r="C560" s="16" t="n">
        <v>0.566574526906046</v>
      </c>
      <c r="D560" s="16" t="n">
        <v>0.562775362284735</v>
      </c>
      <c r="E560" s="16" t="n">
        <v>0.559980188211986</v>
      </c>
      <c r="F560" s="16" t="n">
        <v>-0.070396651947774</v>
      </c>
      <c r="G560" s="16" t="n">
        <v>0.635664094400093</v>
      </c>
      <c r="H560" s="6"/>
      <c r="I560" s="18" t="n">
        <v>-0.000951529816976913</v>
      </c>
      <c r="J560" s="18" t="n">
        <v>-0.0008602705211048</v>
      </c>
      <c r="K560" s="16" t="n">
        <v>0.596455891255297</v>
      </c>
      <c r="L560" s="16" t="n">
        <v>0.0018660361076124</v>
      </c>
      <c r="M560" s="16" t="n">
        <v>0.544482967365583</v>
      </c>
      <c r="N560" s="16" t="n">
        <v>0.197908013945409</v>
      </c>
      <c r="O560" s="16" t="n">
        <v>-0.0263091791392507</v>
      </c>
      <c r="P560" s="16" t="n">
        <v>0.113948738662079</v>
      </c>
    </row>
    <row r="561" customFormat="false" ht="15" hidden="false" customHeight="false" outlineLevel="0" collapsed="false">
      <c r="A561" s="17" t="n">
        <v>956</v>
      </c>
      <c r="B561" s="6"/>
      <c r="C561" s="16" t="n">
        <v>0.565555228434584</v>
      </c>
      <c r="D561" s="16" t="n">
        <v>0.561857409637843</v>
      </c>
      <c r="E561" s="16" t="n">
        <v>0.559914148918607</v>
      </c>
      <c r="F561" s="16" t="n">
        <v>-0.0687633484385202</v>
      </c>
      <c r="G561" s="16" t="n">
        <v>0.646952291199243</v>
      </c>
      <c r="H561" s="6"/>
      <c r="I561" s="18" t="n">
        <v>-0.000903593228451139</v>
      </c>
      <c r="J561" s="18" t="n">
        <v>-0.000814544789872303</v>
      </c>
      <c r="K561" s="16" t="n">
        <v>0.598690220681305</v>
      </c>
      <c r="L561" s="16" t="n">
        <v>0.0013306831458024</v>
      </c>
      <c r="M561" s="16" t="n">
        <v>0.546574211655935</v>
      </c>
      <c r="N561" s="16" t="n">
        <v>0.179513126760852</v>
      </c>
      <c r="O561" s="16" t="n">
        <v>-0.0256991762969112</v>
      </c>
      <c r="P561" s="16" t="n">
        <v>0.116733602650061</v>
      </c>
    </row>
    <row r="562" customFormat="false" ht="15" hidden="false" customHeight="false" outlineLevel="0" collapsed="false">
      <c r="A562" s="17" t="n">
        <v>957</v>
      </c>
      <c r="B562" s="6"/>
      <c r="C562" s="16" t="n">
        <v>0.564601983739895</v>
      </c>
      <c r="D562" s="16" t="n">
        <v>0.561003702338249</v>
      </c>
      <c r="E562" s="16" t="n">
        <v>0.559738044136261</v>
      </c>
      <c r="F562" s="16" t="n">
        <v>-0.0671173909549715</v>
      </c>
      <c r="G562" s="16" t="n">
        <v>0.658000732407485</v>
      </c>
      <c r="H562" s="6"/>
      <c r="I562" s="18" t="n">
        <v>-0.000845568031073857</v>
      </c>
      <c r="J562" s="18" t="n">
        <v>-0.000759046325175447</v>
      </c>
      <c r="K562" s="16" t="n">
        <v>0.601794067470145</v>
      </c>
      <c r="L562" s="18" t="n">
        <v>0.000809143027349599</v>
      </c>
      <c r="M562" s="16" t="n">
        <v>0.548544383908426</v>
      </c>
      <c r="N562" s="16" t="n">
        <v>0.161577408015911</v>
      </c>
      <c r="O562" s="16" t="n">
        <v>-0.0250844184329413</v>
      </c>
      <c r="P562" s="16" t="n">
        <v>0.120575211950158</v>
      </c>
    </row>
    <row r="563" customFormat="false" ht="15" hidden="false" customHeight="false" outlineLevel="0" collapsed="false">
      <c r="A563" s="17" t="n">
        <v>958</v>
      </c>
      <c r="B563" s="6"/>
      <c r="C563" s="16" t="n">
        <v>0.56373917906486</v>
      </c>
      <c r="D563" s="16" t="n">
        <v>0.560236410880941</v>
      </c>
      <c r="E563" s="16" t="n">
        <v>0.559462880413846</v>
      </c>
      <c r="F563" s="16" t="n">
        <v>-0.0655209914263877</v>
      </c>
      <c r="G563" s="16" t="n">
        <v>0.668737134660155</v>
      </c>
      <c r="H563" s="6"/>
      <c r="I563" s="18" t="n">
        <v>-0.000779586525822421</v>
      </c>
      <c r="J563" s="18" t="n">
        <v>-0.000695559814829771</v>
      </c>
      <c r="K563" s="16" t="n">
        <v>0.605602333388366</v>
      </c>
      <c r="L563" s="18" t="n">
        <v>0.000408053822014551</v>
      </c>
      <c r="M563" s="16" t="n">
        <v>0.549832150129327</v>
      </c>
      <c r="N563" s="16" t="n">
        <v>0.154459210922544</v>
      </c>
      <c r="O563" s="16" t="n">
        <v>-0.0244881430529612</v>
      </c>
      <c r="P563" s="16" t="n">
        <v>0.125997955578272</v>
      </c>
    </row>
    <row r="564" customFormat="false" ht="15" hidden="false" customHeight="false" outlineLevel="0" collapsed="false">
      <c r="A564" s="17" t="n">
        <v>959</v>
      </c>
      <c r="B564" s="6"/>
      <c r="C564" s="16" t="n">
        <v>0.562977092839644</v>
      </c>
      <c r="D564" s="16" t="n">
        <v>0.559558092318743</v>
      </c>
      <c r="E564" s="16" t="n">
        <v>0.559220736338121</v>
      </c>
      <c r="F564" s="16" t="n">
        <v>-0.0641262174579514</v>
      </c>
      <c r="G564" s="16" t="n">
        <v>0.678431458609072</v>
      </c>
      <c r="H564" s="6"/>
      <c r="I564" s="18" t="n">
        <v>-0.000708423322314283</v>
      </c>
      <c r="J564" s="18" t="n">
        <v>-0.00062741652270378</v>
      </c>
      <c r="K564" s="16" t="n">
        <v>0.611215673325629</v>
      </c>
      <c r="L564" s="18" t="n">
        <v>0.000164065057822015</v>
      </c>
      <c r="M564" s="16" t="n">
        <v>0.550591602003192</v>
      </c>
      <c r="N564" s="16" t="n">
        <v>0.141618451107866</v>
      </c>
      <c r="O564" s="16" t="n">
        <v>-0.0239671559499864</v>
      </c>
      <c r="P564" s="16" t="n">
        <v>0.133210390498786</v>
      </c>
    </row>
    <row r="565" customFormat="false" ht="15" hidden="false" customHeight="false" outlineLevel="0" collapsed="false">
      <c r="A565" s="17" t="n">
        <v>960</v>
      </c>
      <c r="B565" s="6"/>
      <c r="C565" s="16" t="n">
        <v>0.562312694244989</v>
      </c>
      <c r="D565" s="16" t="n">
        <v>0.558966445107368</v>
      </c>
      <c r="E565" s="16" t="n">
        <v>0.559121677398052</v>
      </c>
      <c r="F565" s="16" t="n">
        <v>-0.0629160603022082</v>
      </c>
      <c r="G565" s="16" t="n">
        <v>0.686793617906785</v>
      </c>
      <c r="H565" s="6"/>
      <c r="I565" s="18" t="n">
        <v>-0.000632699396087981</v>
      </c>
      <c r="J565" s="18" t="n">
        <v>-0.00055588334103063</v>
      </c>
      <c r="K565" s="16" t="n">
        <v>0.615794397666612</v>
      </c>
      <c r="L565" s="18" t="n">
        <v>6.98607552609458E-005</v>
      </c>
      <c r="M565" s="16" t="n">
        <v>0.554774090583897</v>
      </c>
      <c r="N565" s="16" t="n">
        <v>0.103790168838597</v>
      </c>
      <c r="O565" s="16" t="n">
        <v>-0.0235151125551125</v>
      </c>
      <c r="P565" s="16" t="n">
        <v>0.139351014646509</v>
      </c>
    </row>
    <row r="566" customFormat="false" ht="15" hidden="false" customHeight="false" outlineLevel="0" collapsed="false">
      <c r="A566" s="17" t="n">
        <v>961</v>
      </c>
      <c r="B566" s="6"/>
      <c r="C566" s="16" t="n">
        <v>0.561743452572551</v>
      </c>
      <c r="D566" s="16" t="n">
        <v>0.558465744961549</v>
      </c>
      <c r="E566" s="16" t="n">
        <v>0.558923559517913</v>
      </c>
      <c r="F566" s="16" t="n">
        <v>-0.0617589148247107</v>
      </c>
      <c r="G566" s="16" t="n">
        <v>0.694395475185053</v>
      </c>
      <c r="H566" s="6"/>
      <c r="I566" s="18" t="n">
        <v>-0.00055553115549665</v>
      </c>
      <c r="J566" s="18" t="n">
        <v>-0.000483493056332183</v>
      </c>
      <c r="K566" s="16" t="n">
        <v>0.619393539155798</v>
      </c>
      <c r="L566" s="18" t="n">
        <v>2.91794528147377E-005</v>
      </c>
      <c r="M566" s="16" t="n">
        <v>0.559066644653569</v>
      </c>
      <c r="N566" s="16" t="n">
        <v>0.0683678206622099</v>
      </c>
      <c r="O566" s="16" t="n">
        <v>-0.0230828577053455</v>
      </c>
      <c r="P566" s="16" t="n">
        <v>0.144546812417933</v>
      </c>
    </row>
    <row r="567" customFormat="false" ht="15" hidden="false" customHeight="false" outlineLevel="0" collapsed="false">
      <c r="A567" s="17" t="n">
        <v>962</v>
      </c>
      <c r="B567" s="6"/>
      <c r="C567" s="16" t="n">
        <v>0.561258245563196</v>
      </c>
      <c r="D567" s="16" t="n">
        <v>0.558047094584184</v>
      </c>
      <c r="E567" s="16" t="n">
        <v>0.558648395795498</v>
      </c>
      <c r="F567" s="16" t="n">
        <v>-0.0606067929417619</v>
      </c>
      <c r="G567" s="16" t="n">
        <v>0.702359228219569</v>
      </c>
      <c r="H567" s="6"/>
      <c r="I567" s="18" t="n">
        <v>-0.000480843511997677</v>
      </c>
      <c r="J567" s="18" t="n">
        <v>-0.000413348464874937</v>
      </c>
      <c r="K567" s="16" t="n">
        <v>0.624049309339057</v>
      </c>
      <c r="L567" s="18" t="n">
        <v>8.41160396537962E-006</v>
      </c>
      <c r="M567" s="16" t="n">
        <v>0.563799460679104</v>
      </c>
      <c r="N567" s="16" t="n">
        <v>0.0440908732138628</v>
      </c>
      <c r="O567" s="16" t="n">
        <v>-0.0226524665708712</v>
      </c>
      <c r="P567" s="16" t="n">
        <v>0.150717212537734</v>
      </c>
    </row>
    <row r="568" customFormat="false" ht="15" hidden="false" customHeight="false" outlineLevel="0" collapsed="false">
      <c r="A568" s="17" t="n">
        <v>963</v>
      </c>
      <c r="B568" s="6"/>
      <c r="C568" s="16" t="n">
        <v>0.560852707695142</v>
      </c>
      <c r="D568" s="16" t="n">
        <v>0.557704217198574</v>
      </c>
      <c r="E568" s="16" t="n">
        <v>0.55845027791536</v>
      </c>
      <c r="F568" s="16" t="n">
        <v>-0.0595086372631317</v>
      </c>
      <c r="G568" s="16" t="n">
        <v>0.709511523219286</v>
      </c>
      <c r="H568" s="6"/>
      <c r="I568" s="18" t="n">
        <v>-0.000410178468499833</v>
      </c>
      <c r="J568" s="18" t="n">
        <v>-0.000346954808674665</v>
      </c>
      <c r="K568" s="16" t="n">
        <v>0.629464531396181</v>
      </c>
      <c r="L568" s="18" t="n">
        <v>1.4952583073436E-006</v>
      </c>
      <c r="M568" s="16" t="n">
        <v>0.565285344780144</v>
      </c>
      <c r="N568" s="16" t="n">
        <v>0.0352496385252107</v>
      </c>
      <c r="O568" s="16" t="n">
        <v>-0.022242223534345</v>
      </c>
      <c r="P568" s="16" t="n">
        <v>0.158125164687183</v>
      </c>
    </row>
    <row r="569" customFormat="false" ht="15" hidden="false" customHeight="false" outlineLevel="0" collapsed="false">
      <c r="A569" s="17" t="n">
        <v>964</v>
      </c>
      <c r="B569" s="6"/>
      <c r="C569" s="16" t="n">
        <v>0.560519935741931</v>
      </c>
      <c r="D569" s="16" t="n">
        <v>0.557430732384178</v>
      </c>
      <c r="E569" s="16" t="n">
        <v>0.558054042155082</v>
      </c>
      <c r="F569" s="16" t="n">
        <v>-0.0584620788650863</v>
      </c>
      <c r="G569" s="16" t="n">
        <v>0.717110189177847</v>
      </c>
      <c r="H569" s="6"/>
      <c r="I569" s="18" t="n">
        <v>-0.000345320453247663</v>
      </c>
      <c r="J569" s="18" t="n">
        <v>-0.00028591521402318</v>
      </c>
      <c r="K569" s="16" t="n">
        <v>0.634725661768752</v>
      </c>
      <c r="L569" s="18" t="n">
        <v>1.74849521595092E-007</v>
      </c>
      <c r="M569" s="16" t="n">
        <v>0.565296351329041</v>
      </c>
      <c r="N569" s="16" t="n">
        <v>0.0361574396719919</v>
      </c>
      <c r="O569" s="16" t="n">
        <v>-0.0218512454703188</v>
      </c>
      <c r="P569" s="16" t="n">
        <v>0.166025945350552</v>
      </c>
    </row>
    <row r="570" customFormat="false" ht="15" hidden="false" customHeight="false" outlineLevel="0" collapsed="false">
      <c r="A570" s="17" t="n">
        <v>965</v>
      </c>
      <c r="B570" s="6"/>
      <c r="C570" s="16" t="n">
        <v>0.560244643940351</v>
      </c>
      <c r="D570" s="16" t="n">
        <v>0.557213981383951</v>
      </c>
      <c r="E570" s="16" t="n">
        <v>0.55789995047053</v>
      </c>
      <c r="F570" s="16" t="n">
        <v>-0.0574158678689247</v>
      </c>
      <c r="G570" s="16" t="n">
        <v>0.723625518152295</v>
      </c>
      <c r="H570" s="6"/>
      <c r="I570" s="18" t="n">
        <v>-0.000286583918586575</v>
      </c>
      <c r="J570" s="18" t="n">
        <v>-0.00023071426013498</v>
      </c>
      <c r="K570" s="16" t="n">
        <v>0.639425458147598</v>
      </c>
      <c r="L570" s="18" t="n">
        <v>1.63429058957152E-008</v>
      </c>
      <c r="M570" s="16" t="n">
        <v>0.560189312641021</v>
      </c>
      <c r="N570" s="16" t="n">
        <v>0.0546558426979272</v>
      </c>
      <c r="O570" s="16" t="n">
        <v>-0.0214603871694179</v>
      </c>
      <c r="P570" s="16" t="n">
        <v>0.173643886858363</v>
      </c>
    </row>
    <row r="571" customFormat="false" ht="15" hidden="false" customHeight="false" outlineLevel="0" collapsed="false">
      <c r="A571" s="17" t="n">
        <v>966</v>
      </c>
      <c r="B571" s="6"/>
      <c r="C571" s="16" t="n">
        <v>0.560022538748059</v>
      </c>
      <c r="D571" s="16" t="n">
        <v>0.557046618743621</v>
      </c>
      <c r="E571" s="16" t="n">
        <v>0.557657806394805</v>
      </c>
      <c r="F571" s="16" t="n">
        <v>-0.0564227182483601</v>
      </c>
      <c r="G571" s="16" t="n">
        <v>0.730266933148559</v>
      </c>
      <c r="H571" s="6"/>
      <c r="I571" s="18" t="n">
        <v>-0.000233647722417051</v>
      </c>
      <c r="J571" s="18" t="n">
        <v>-0.000181303383173654</v>
      </c>
      <c r="K571" s="16" t="n">
        <v>0.641956964393814</v>
      </c>
      <c r="L571" s="18" t="n">
        <v>1.38744358491369E-009</v>
      </c>
      <c r="M571" s="16" t="n">
        <v>0.557756865334874</v>
      </c>
      <c r="N571" s="16" t="n">
        <v>0.0679602683786245</v>
      </c>
      <c r="O571" s="16" t="n">
        <v>-0.021089343180529</v>
      </c>
      <c r="P571" s="16" t="n">
        <v>0.180092690149484</v>
      </c>
    </row>
    <row r="572" customFormat="false" ht="15" hidden="false" customHeight="false" outlineLevel="0" collapsed="false">
      <c r="A572" s="17" t="n">
        <v>967</v>
      </c>
      <c r="B572" s="6"/>
      <c r="C572" s="16" t="n">
        <v>0.559846682712884</v>
      </c>
      <c r="D572" s="16" t="n">
        <v>0.556922278891013</v>
      </c>
      <c r="E572" s="16" t="n">
        <v>0.557360629574597</v>
      </c>
      <c r="F572" s="16" t="n">
        <v>-0.0554710641123878</v>
      </c>
      <c r="G572" s="16" t="n">
        <v>0.736757059298513</v>
      </c>
      <c r="H572" s="6"/>
      <c r="I572" s="18" t="n">
        <v>-0.00018689790336666</v>
      </c>
      <c r="J572" s="18" t="n">
        <v>-0.000138139078361983</v>
      </c>
      <c r="K572" s="16" t="n">
        <v>0.641626767926917</v>
      </c>
      <c r="L572" s="18" t="n">
        <v>1.54558158705373E-010</v>
      </c>
      <c r="M572" s="16" t="n">
        <v>0.561245941335094</v>
      </c>
      <c r="N572" s="16" t="n">
        <v>0.0517769749263273</v>
      </c>
      <c r="O572" s="16" t="n">
        <v>-0.020733793864295</v>
      </c>
      <c r="P572" s="16" t="n">
        <v>0.184587574463178</v>
      </c>
    </row>
    <row r="573" customFormat="false" ht="15" hidden="false" customHeight="false" outlineLevel="0" collapsed="false">
      <c r="A573" s="17" t="n">
        <v>968</v>
      </c>
      <c r="B573" s="6"/>
      <c r="C573" s="16" t="n">
        <v>0.559709164996558</v>
      </c>
      <c r="D573" s="16" t="n">
        <v>0.556835673661631</v>
      </c>
      <c r="E573" s="16" t="n">
        <v>0.557052446205492</v>
      </c>
      <c r="F573" s="16" t="n">
        <v>-0.0545222093386361</v>
      </c>
      <c r="G573" s="16" t="n">
        <v>0.742812247649467</v>
      </c>
      <c r="H573" s="6"/>
      <c r="I573" s="18" t="n">
        <v>-0.000146668958602094</v>
      </c>
      <c r="J573" s="18" t="n">
        <v>-0.000100034430096045</v>
      </c>
      <c r="K573" s="16" t="n">
        <v>0.643662979472786</v>
      </c>
      <c r="L573" s="18" t="n">
        <v>9.06146172132994E-012</v>
      </c>
      <c r="M573" s="16" t="n">
        <v>0.569698970887678</v>
      </c>
      <c r="N573" s="16" t="n">
        <v>0.030973767036335</v>
      </c>
      <c r="O573" s="16" t="n">
        <v>-0.0203792825909152</v>
      </c>
      <c r="P573" s="16" t="n">
        <v>0.19227745053838</v>
      </c>
    </row>
    <row r="574" customFormat="false" ht="15" hidden="false" customHeight="false" outlineLevel="0" collapsed="false">
      <c r="A574" s="17" t="n">
        <v>969</v>
      </c>
      <c r="B574" s="6"/>
      <c r="C574" s="16" t="n">
        <v>0.559603692340202</v>
      </c>
      <c r="D574" s="16" t="n">
        <v>0.556775005793093</v>
      </c>
      <c r="E574" s="16" t="n">
        <v>0.55689835452094</v>
      </c>
      <c r="F574" s="16" t="n">
        <v>-0.0536852387874811</v>
      </c>
      <c r="G574" s="16" t="n">
        <v>0.748871941115126</v>
      </c>
      <c r="H574" s="6"/>
      <c r="I574" s="18" t="n">
        <v>-0.000111112598547824</v>
      </c>
      <c r="J574" s="18" t="n">
        <v>-6.59587187932079E-005</v>
      </c>
      <c r="K574" s="16" t="n">
        <v>0.647019976886247</v>
      </c>
      <c r="L574" s="18" t="n">
        <v>6.17459873698242E-013</v>
      </c>
      <c r="M574" s="16" t="n">
        <v>0.567860877221947</v>
      </c>
      <c r="N574" s="16" t="n">
        <v>0.032681935682171</v>
      </c>
      <c r="O574" s="16" t="n">
        <v>-0.0200665671335638</v>
      </c>
      <c r="P574" s="16" t="n">
        <v>0.199815261452128</v>
      </c>
    </row>
    <row r="575" customFormat="false" ht="15" hidden="false" customHeight="false" outlineLevel="0" collapsed="false">
      <c r="A575" s="17" t="n">
        <v>970</v>
      </c>
      <c r="B575" s="6"/>
      <c r="C575" s="16" t="n">
        <v>0.55953334066459</v>
      </c>
      <c r="D575" s="16" t="n">
        <v>0.556738701568004</v>
      </c>
      <c r="E575" s="16" t="n">
        <v>0.556733256287491</v>
      </c>
      <c r="F575" s="16" t="n">
        <v>-0.0530480460258651</v>
      </c>
      <c r="G575" s="16" t="n">
        <v>0.752985048022259</v>
      </c>
      <c r="H575" s="6"/>
      <c r="I575" s="18" t="n">
        <v>-7.8433991741216E-005</v>
      </c>
      <c r="J575" s="18" t="n">
        <v>-3.50952937632413E-005</v>
      </c>
      <c r="K575" s="16" t="n">
        <v>0.648483847889494</v>
      </c>
      <c r="L575" s="18" t="n">
        <v>1.56227474798665E-013</v>
      </c>
      <c r="M575" s="16" t="n">
        <v>0.56148808541082</v>
      </c>
      <c r="N575" s="16" t="n">
        <v>0.0515495543179866</v>
      </c>
      <c r="O575" s="16" t="n">
        <v>-0.0198284902567479</v>
      </c>
      <c r="P575" s="16" t="n">
        <v>0.203493564591488</v>
      </c>
    </row>
    <row r="576" customFormat="false" ht="15" hidden="false" customHeight="false" outlineLevel="0" collapsed="false">
      <c r="A576" s="17" t="n">
        <v>971</v>
      </c>
      <c r="B576" s="6"/>
      <c r="C576" s="16" t="n">
        <v>0.559488646093146</v>
      </c>
      <c r="D576" s="16" t="n">
        <v>0.556728555103473</v>
      </c>
      <c r="E576" s="16" t="n">
        <v>0.556590171151835</v>
      </c>
      <c r="F576" s="16" t="n">
        <v>-0.052399319540376</v>
      </c>
      <c r="G576" s="16" t="n">
        <v>0.757178738423318</v>
      </c>
      <c r="H576" s="6"/>
      <c r="I576" s="18" t="n">
        <v>-4.80879851131493E-005</v>
      </c>
      <c r="J576" s="18" t="n">
        <v>-7.42748854288001E-006</v>
      </c>
      <c r="K576" s="16" t="n">
        <v>0.646282538110176</v>
      </c>
      <c r="L576" s="18" t="n">
        <v>2.77087427473071E-013</v>
      </c>
      <c r="M576" s="16" t="n">
        <v>0.557371636123494</v>
      </c>
      <c r="N576" s="16" t="n">
        <v>0.069733962316052</v>
      </c>
      <c r="O576" s="16" t="n">
        <v>-0.0195861005236694</v>
      </c>
      <c r="P576" s="16" t="n">
        <v>0.200582082646483</v>
      </c>
    </row>
    <row r="577" customFormat="false" ht="15" hidden="false" customHeight="false" outlineLevel="0" collapsed="false">
      <c r="A577" s="17" t="n">
        <v>972</v>
      </c>
      <c r="B577" s="6"/>
      <c r="C577" s="16" t="n">
        <v>0.559458737424092</v>
      </c>
      <c r="D577" s="16" t="n">
        <v>0.556738245005967</v>
      </c>
      <c r="E577" s="16" t="n">
        <v>0.556403059820593</v>
      </c>
      <c r="F577" s="16" t="n">
        <v>-0.0516457171981768</v>
      </c>
      <c r="G577" s="16" t="n">
        <v>0.762470913918041</v>
      </c>
      <c r="H577" s="6"/>
      <c r="I577" s="18" t="n">
        <v>-1.98700503709736E-005</v>
      </c>
      <c r="J577" s="18" t="n">
        <v>1.87492582834378E-005</v>
      </c>
      <c r="K577" s="16" t="n">
        <v>0.645391007649552</v>
      </c>
      <c r="L577" s="18" t="n">
        <v>4.20360306783784E-013</v>
      </c>
      <c r="M577" s="16" t="n">
        <v>0.555654614495625</v>
      </c>
      <c r="N577" s="16" t="n">
        <v>0.0793506247151929</v>
      </c>
      <c r="O577" s="16" t="n">
        <v>-0.0193045207118513</v>
      </c>
      <c r="P577" s="16" t="n">
        <v>0.198038620850421</v>
      </c>
    </row>
    <row r="578" customFormat="false" ht="15" hidden="false" customHeight="false" outlineLevel="0" collapsed="false">
      <c r="A578" s="17" t="n">
        <v>973</v>
      </c>
      <c r="B578" s="6"/>
      <c r="C578" s="16" t="n">
        <v>0.559449020092182</v>
      </c>
      <c r="D578" s="16" t="n">
        <v>0.556767451546986</v>
      </c>
      <c r="E578" s="16" t="n">
        <v>0.556270981233834</v>
      </c>
      <c r="F578" s="16" t="n">
        <v>-0.0509023369827192</v>
      </c>
      <c r="G578" s="16" t="n">
        <v>0.766789120559471</v>
      </c>
      <c r="H578" s="6"/>
      <c r="I578" s="18" t="n">
        <v>6.40218614147795E-006</v>
      </c>
      <c r="J578" s="18" t="n">
        <v>4.38623252086975E-005</v>
      </c>
      <c r="K578" s="16" t="n">
        <v>0.64659072147928</v>
      </c>
      <c r="L578" s="18" t="n">
        <v>6.23805152791391E-013</v>
      </c>
      <c r="M578" s="16" t="n">
        <v>0.547630840350008</v>
      </c>
      <c r="N578" s="16" t="n">
        <v>0.135246543310824</v>
      </c>
      <c r="O578" s="16" t="n">
        <v>-0.0190267558466225</v>
      </c>
      <c r="P578" s="16" t="n">
        <v>0.19747342673657</v>
      </c>
    </row>
    <row r="579" customFormat="false" ht="15" hidden="false" customHeight="false" outlineLevel="0" collapsed="false">
      <c r="A579" s="17" t="n">
        <v>974</v>
      </c>
      <c r="B579" s="6"/>
      <c r="C579" s="16" t="n">
        <v>0.559464319696764</v>
      </c>
      <c r="D579" s="16" t="n">
        <v>0.556818379809666</v>
      </c>
      <c r="E579" s="16" t="n">
        <v>0.556116889549282</v>
      </c>
      <c r="F579" s="16" t="n">
        <v>-0.0502288423975186</v>
      </c>
      <c r="G579" s="16" t="n">
        <v>0.771378676435171</v>
      </c>
      <c r="H579" s="6"/>
      <c r="I579" s="18" t="n">
        <v>3.10544764226417E-005</v>
      </c>
      <c r="J579" s="18" t="n">
        <v>6.75947601692894E-005</v>
      </c>
      <c r="K579" s="16" t="n">
        <v>0.645677177920863</v>
      </c>
      <c r="L579" s="18" t="n">
        <v>3.05223110488818E-012</v>
      </c>
      <c r="M579" s="16" t="n">
        <v>0.533487425017886</v>
      </c>
      <c r="N579" s="16" t="n">
        <v>0.297039557045291</v>
      </c>
      <c r="O579" s="16" t="n">
        <v>-0.018775100021275</v>
      </c>
      <c r="P579" s="16" t="n">
        <v>0.1964221157107</v>
      </c>
    </row>
    <row r="580" customFormat="false" ht="15" hidden="false" customHeight="false" outlineLevel="0" collapsed="false">
      <c r="A580" s="17" t="n">
        <v>975</v>
      </c>
      <c r="B580" s="6"/>
      <c r="C580" s="16" t="n">
        <v>0.559505505949006</v>
      </c>
      <c r="D580" s="16" t="n">
        <v>0.556896129999093</v>
      </c>
      <c r="E580" s="16" t="n">
        <v>0.55589675857135</v>
      </c>
      <c r="F580" s="16" t="n">
        <v>-0.0495367305040474</v>
      </c>
      <c r="G580" s="16" t="n">
        <v>0.775007704905155</v>
      </c>
      <c r="H580" s="6"/>
      <c r="I580" s="18" t="n">
        <v>5.61392189006049E-005</v>
      </c>
      <c r="J580" s="18" t="n">
        <v>9.19596907478537E-005</v>
      </c>
      <c r="K580" s="16" t="n">
        <v>0.64617247262121</v>
      </c>
      <c r="L580" s="18" t="n">
        <v>7.27660090144995E-012</v>
      </c>
      <c r="M580" s="16" t="n">
        <v>0.52478124484068</v>
      </c>
      <c r="N580" s="16" t="n">
        <v>0.483554459039963</v>
      </c>
      <c r="O580" s="16" t="n">
        <v>-0.018516483994974</v>
      </c>
      <c r="P580" s="16" t="n">
        <v>0.196632688443386</v>
      </c>
    </row>
    <row r="581" customFormat="false" ht="15" hidden="false" customHeight="false" outlineLevel="0" collapsed="false">
      <c r="A581" s="17" t="n">
        <v>976</v>
      </c>
      <c r="B581" s="6"/>
      <c r="C581" s="16" t="n">
        <v>0.559573480329665</v>
      </c>
      <c r="D581" s="16" t="n">
        <v>0.557000574102165</v>
      </c>
      <c r="E581" s="16" t="n">
        <v>0.555753673435694</v>
      </c>
      <c r="F581" s="16" t="n">
        <v>-0.0488363084310961</v>
      </c>
      <c r="G581" s="16" t="n">
        <v>0.780014523668312</v>
      </c>
      <c r="H581" s="6"/>
      <c r="I581" s="18" t="n">
        <v>8.04749517516839E-005</v>
      </c>
      <c r="J581" s="18" t="n">
        <v>0.00011656934719919</v>
      </c>
      <c r="K581" s="16" t="n">
        <v>0.645435033845138</v>
      </c>
      <c r="L581" s="18" t="n">
        <v>1.5024345375759E-011</v>
      </c>
      <c r="M581" s="16" t="n">
        <v>0.520455671124319</v>
      </c>
      <c r="N581" s="16" t="n">
        <v>0.636953411213242</v>
      </c>
      <c r="O581" s="16" t="n">
        <v>-0.0182547589854515</v>
      </c>
      <c r="P581" s="16" t="n">
        <v>0.198121370140727</v>
      </c>
    </row>
    <row r="582" customFormat="false" ht="15" hidden="false" customHeight="false" outlineLevel="0" collapsed="false">
      <c r="A582" s="17" t="n">
        <v>977</v>
      </c>
      <c r="B582" s="6"/>
      <c r="C582" s="16" t="n">
        <v>0.559663123448136</v>
      </c>
      <c r="D582" s="16" t="n">
        <v>0.557125803434826</v>
      </c>
      <c r="E582" s="16" t="n">
        <v>0.555500522811073</v>
      </c>
      <c r="F582" s="16" t="n">
        <v>-0.0481414173011305</v>
      </c>
      <c r="G582" s="16" t="n">
        <v>0.783645979803115</v>
      </c>
      <c r="H582" s="6"/>
      <c r="I582" s="18" t="n">
        <v>0.000104341432056765</v>
      </c>
      <c r="J582" s="18" t="n">
        <v>0.000141009285877164</v>
      </c>
      <c r="K582" s="16" t="n">
        <v>0.645126850476033</v>
      </c>
      <c r="L582" s="18" t="n">
        <v>5.83460801273446E-011</v>
      </c>
      <c r="M582" s="16" t="n">
        <v>0.52184249628529</v>
      </c>
      <c r="N582" s="16" t="n">
        <v>0.613517658063069</v>
      </c>
      <c r="O582" s="16" t="n">
        <v>-0.0179950970014555</v>
      </c>
      <c r="P582" s="16" t="n">
        <v>0.198394122415584</v>
      </c>
    </row>
    <row r="583" customFormat="false" ht="15" hidden="false" customHeight="false" outlineLevel="0" collapsed="false">
      <c r="A583" s="17" t="n">
        <v>978</v>
      </c>
      <c r="B583" s="6"/>
      <c r="C583" s="16" t="n">
        <v>0.559781335427912</v>
      </c>
      <c r="D583" s="16" t="n">
        <v>0.557277411735066</v>
      </c>
      <c r="E583" s="16" t="n">
        <v>0.555335424577624</v>
      </c>
      <c r="F583" s="16" t="n">
        <v>-0.0474908701111622</v>
      </c>
      <c r="G583" s="16" t="n">
        <v>0.787380438835811</v>
      </c>
      <c r="H583" s="6"/>
      <c r="I583" s="18" t="n">
        <v>0.000128532985529608</v>
      </c>
      <c r="J583" s="18" t="n">
        <v>0.000164872819741998</v>
      </c>
      <c r="K583" s="16" t="n">
        <v>0.641252545264432</v>
      </c>
      <c r="L583" s="18" t="n">
        <v>8.67837833956929E-010</v>
      </c>
      <c r="M583" s="16" t="n">
        <v>0.519575147212592</v>
      </c>
      <c r="N583" s="16" t="n">
        <v>0.661601533584296</v>
      </c>
      <c r="O583" s="16" t="n">
        <v>-0.0177520018450964</v>
      </c>
      <c r="P583" s="16" t="n">
        <v>0.192992327336826</v>
      </c>
    </row>
    <row r="584" customFormat="false" ht="15" hidden="false" customHeight="false" outlineLevel="0" collapsed="false">
      <c r="A584" s="17" t="n">
        <v>979</v>
      </c>
      <c r="B584" s="6"/>
      <c r="C584" s="16" t="n">
        <v>0.559927333484484</v>
      </c>
      <c r="D584" s="16" t="n">
        <v>0.557457274430435</v>
      </c>
      <c r="E584" s="16" t="n">
        <v>0.555126300148588</v>
      </c>
      <c r="F584" s="16" t="n">
        <v>-0.0468295363529822</v>
      </c>
      <c r="G584" s="16" t="n">
        <v>0.791665163726104</v>
      </c>
      <c r="H584" s="6"/>
      <c r="I584" s="18" t="n">
        <v>0.000151773951355146</v>
      </c>
      <c r="J584" s="18" t="n">
        <v>0.000187621516795293</v>
      </c>
      <c r="K584" s="16" t="n">
        <v>0.631203566121843</v>
      </c>
      <c r="L584" s="18" t="n">
        <v>2.59211603691027E-008</v>
      </c>
      <c r="M584" s="16" t="n">
        <v>0.51676847724396</v>
      </c>
      <c r="N584" s="16" t="n">
        <v>0.747880219318707</v>
      </c>
      <c r="O584" s="16" t="n">
        <v>-0.017504872759069</v>
      </c>
      <c r="P584" s="16" t="n">
        <v>0.181920517343524</v>
      </c>
    </row>
    <row r="585" customFormat="false" ht="15" hidden="false" customHeight="false" outlineLevel="0" collapsed="false">
      <c r="A585" s="17" t="n">
        <v>980</v>
      </c>
      <c r="B585" s="6"/>
      <c r="C585" s="16" t="n">
        <v>0.560101172504244</v>
      </c>
      <c r="D585" s="16" t="n">
        <v>0.557664193476491</v>
      </c>
      <c r="E585" s="16" t="n">
        <v>0.555027241208519</v>
      </c>
      <c r="F585" s="16" t="n">
        <v>-0.0461739896708487</v>
      </c>
      <c r="G585" s="16" t="n">
        <v>0.795377801803244</v>
      </c>
      <c r="H585" s="6"/>
      <c r="I585" s="18" t="n">
        <v>0.000174447657568779</v>
      </c>
      <c r="J585" s="18" t="n">
        <v>0.000209292694940854</v>
      </c>
      <c r="K585" s="16" t="n">
        <v>0.62058224643663</v>
      </c>
      <c r="L585" s="18" t="n">
        <v>6.22236576190558E-007</v>
      </c>
      <c r="M585" s="16" t="n">
        <v>0.527642947553795</v>
      </c>
      <c r="N585" s="16" t="n">
        <v>0.56359227523828</v>
      </c>
      <c r="O585" s="16" t="n">
        <v>-0.017259903037751</v>
      </c>
      <c r="P585" s="16" t="n">
        <v>0.167963376486944</v>
      </c>
    </row>
    <row r="586" customFormat="false" ht="15" hidden="false" customHeight="false" outlineLevel="0" collapsed="false">
      <c r="A586" s="17" t="n">
        <v>981</v>
      </c>
      <c r="B586" s="6"/>
      <c r="C586" s="16" t="n">
        <v>0.560295944382448</v>
      </c>
      <c r="D586" s="16" t="n">
        <v>0.557897208595104</v>
      </c>
      <c r="E586" s="16" t="n">
        <v>0.554818116779484</v>
      </c>
      <c r="F586" s="16" t="n">
        <v>-0.0454212157693314</v>
      </c>
      <c r="G586" s="16" t="n">
        <v>0.795377801803244</v>
      </c>
      <c r="H586" s="6"/>
      <c r="I586" s="18" t="n">
        <v>0.000196344729452568</v>
      </c>
      <c r="J586" s="18" t="n">
        <v>0.000230356695050562</v>
      </c>
      <c r="K586" s="16" t="n">
        <v>0.612140223432943</v>
      </c>
      <c r="L586" s="18" t="n">
        <v>7.2103347713743E-006</v>
      </c>
      <c r="M586" s="16" t="n">
        <v>0.537064553409279</v>
      </c>
      <c r="N586" s="16" t="n">
        <v>0.358174488048449</v>
      </c>
      <c r="O586" s="16" t="n">
        <v>-0.0169785968707523</v>
      </c>
      <c r="P586" s="16" t="n">
        <v>0.155748983628142</v>
      </c>
    </row>
    <row r="587" customFormat="false" ht="15" hidden="false" customHeight="false" outlineLevel="0" collapsed="false">
      <c r="A587" s="17" t="n">
        <v>982</v>
      </c>
      <c r="B587" s="6"/>
      <c r="C587" s="16" t="n">
        <v>0.560506890136674</v>
      </c>
      <c r="D587" s="16" t="n">
        <v>0.558151541327606</v>
      </c>
      <c r="E587" s="16" t="n">
        <v>0.554531946508172</v>
      </c>
      <c r="F587" s="16" t="n">
        <v>-0.0445636230374417</v>
      </c>
      <c r="G587" s="16" t="n">
        <v>0.795377801803244</v>
      </c>
      <c r="H587" s="6"/>
      <c r="I587" s="18" t="n">
        <v>0.000217498600008657</v>
      </c>
      <c r="J587" s="18" t="n">
        <v>0.000250894032264096</v>
      </c>
      <c r="K587" s="16" t="n">
        <v>0.604259534422982</v>
      </c>
      <c r="L587" s="18" t="n">
        <v>5.44046053153934E-005</v>
      </c>
      <c r="M587" s="16" t="n">
        <v>0.538671509548181</v>
      </c>
      <c r="N587" s="16" t="n">
        <v>0.315695948145936</v>
      </c>
      <c r="O587" s="16" t="n">
        <v>-0.0166581157549405</v>
      </c>
      <c r="P587" s="16" t="n">
        <v>0.143114796350166</v>
      </c>
    </row>
    <row r="588" customFormat="false" ht="15" hidden="false" customHeight="false" outlineLevel="0" collapsed="false">
      <c r="A588" s="17" t="n">
        <v>983</v>
      </c>
      <c r="B588" s="6"/>
      <c r="C588" s="16" t="n">
        <v>0.560739826727417</v>
      </c>
      <c r="D588" s="16" t="n">
        <v>0.558420863987355</v>
      </c>
      <c r="E588" s="16" t="n">
        <v>0.554355841725827</v>
      </c>
      <c r="F588" s="16" t="n">
        <v>-0.0438340363030268</v>
      </c>
      <c r="G588" s="16" t="n">
        <v>0.795377801803244</v>
      </c>
      <c r="H588" s="6"/>
      <c r="I588" s="18" t="n">
        <v>0.000237509004336844</v>
      </c>
      <c r="J588" s="18" t="n">
        <v>0.00027052349970492</v>
      </c>
      <c r="K588" s="16" t="n">
        <v>0.597831709867371</v>
      </c>
      <c r="L588" s="18" t="n">
        <v>0.000245476015846214</v>
      </c>
      <c r="M588" s="16" t="n">
        <v>0.529734191844147</v>
      </c>
      <c r="N588" s="16" t="n">
        <v>0.446540117991142</v>
      </c>
      <c r="O588" s="16" t="n">
        <v>-0.0163854662423043</v>
      </c>
      <c r="P588" s="16" t="n">
        <v>0.132084952746092</v>
      </c>
    </row>
    <row r="589" customFormat="false" ht="15" hidden="false" customHeight="false" outlineLevel="0" collapsed="false">
      <c r="A589" s="17" t="n">
        <v>984</v>
      </c>
      <c r="B589" s="6"/>
      <c r="C589" s="16" t="n">
        <v>0.560995436678546</v>
      </c>
      <c r="D589" s="16" t="n">
        <v>0.558704831065932</v>
      </c>
      <c r="E589" s="16" t="n">
        <v>0.554355841725827</v>
      </c>
      <c r="F589" s="16" t="n">
        <v>-0.0432615240519326</v>
      </c>
      <c r="G589" s="16" t="n">
        <v>0.795377801803244</v>
      </c>
      <c r="H589" s="6"/>
      <c r="I589" s="18" t="n">
        <v>0.000256190568838197</v>
      </c>
      <c r="J589" s="18" t="n">
        <v>0.000288555025736851</v>
      </c>
      <c r="K589" s="16" t="n">
        <v>0.593098893841836</v>
      </c>
      <c r="L589" s="18" t="n">
        <v>0.000836662115169934</v>
      </c>
      <c r="M589" s="16" t="n">
        <v>0.524318969787023</v>
      </c>
      <c r="N589" s="16" t="n">
        <v>0.51360179236649</v>
      </c>
      <c r="O589" s="16" t="n">
        <v>-0.0161715135366409</v>
      </c>
      <c r="P589" s="16" t="n">
        <v>0.122320239908727</v>
      </c>
    </row>
    <row r="590" customFormat="false" ht="15" hidden="false" customHeight="false" outlineLevel="0" collapsed="false">
      <c r="A590" s="17" t="n">
        <v>985</v>
      </c>
      <c r="B590" s="6"/>
      <c r="C590" s="16" t="n">
        <v>0.561264742191085</v>
      </c>
      <c r="D590" s="16" t="n">
        <v>0.559006930166701</v>
      </c>
      <c r="E590" s="16" t="n">
        <v>0.554234769687964</v>
      </c>
      <c r="F590" s="16" t="n">
        <v>-0.0426029623385154</v>
      </c>
      <c r="G590" s="16" t="n">
        <v>0.795377801803244</v>
      </c>
      <c r="H590" s="6"/>
      <c r="I590" s="18" t="n">
        <v>0.00027308070470293</v>
      </c>
      <c r="J590" s="18" t="n">
        <v>0.000304533780486576</v>
      </c>
      <c r="K590" s="16" t="n">
        <v>0.587221396731055</v>
      </c>
      <c r="L590" s="16" t="n">
        <v>0.00236843140360223</v>
      </c>
      <c r="M590" s="16" t="n">
        <v>0.519795278190523</v>
      </c>
      <c r="N590" s="16" t="n">
        <v>0.601478674512585</v>
      </c>
      <c r="O590" s="16" t="n">
        <v>-0.0159254006683273</v>
      </c>
      <c r="P590" s="16" t="n">
        <v>0.11269642492665</v>
      </c>
    </row>
    <row r="591" customFormat="false" ht="15" hidden="false" customHeight="false" outlineLevel="0" collapsed="false">
      <c r="A591" s="17" t="n">
        <v>986</v>
      </c>
      <c r="B591" s="6"/>
      <c r="C591" s="16" t="n">
        <v>0.561548543586167</v>
      </c>
      <c r="D591" s="16" t="n">
        <v>0.559323965698312</v>
      </c>
      <c r="E591" s="16" t="n">
        <v>0.553981619063343</v>
      </c>
      <c r="F591" s="16" t="n">
        <v>-0.0419238683681501</v>
      </c>
      <c r="G591" s="16" t="n">
        <v>0.795377801803244</v>
      </c>
      <c r="H591" s="6"/>
      <c r="I591" s="18" t="n">
        <v>0.000288397415130883</v>
      </c>
      <c r="J591" s="18" t="n">
        <v>0.000319315469382687</v>
      </c>
      <c r="K591" s="16" t="n">
        <v>0.583633261790766</v>
      </c>
      <c r="L591" s="16" t="n">
        <v>0.00447391308646043</v>
      </c>
      <c r="M591" s="16" t="n">
        <v>0.527764019591657</v>
      </c>
      <c r="N591" s="16" t="n">
        <v>0.40943995355762</v>
      </c>
      <c r="O591" s="16" t="n">
        <v>-0.0156716116041436</v>
      </c>
      <c r="P591" s="16" t="n">
        <v>0.105977237762731</v>
      </c>
    </row>
    <row r="592" customFormat="false" ht="15" hidden="false" customHeight="false" outlineLevel="0" collapsed="false">
      <c r="A592" s="17" t="n">
        <v>987</v>
      </c>
      <c r="B592" s="6"/>
      <c r="C592" s="16" t="n">
        <v>0.561852272382974</v>
      </c>
      <c r="D592" s="16" t="n">
        <v>0.55965334997013</v>
      </c>
      <c r="E592" s="16" t="n">
        <v>0.55392658631886</v>
      </c>
      <c r="F592" s="16" t="n">
        <v>-0.0413840841386997</v>
      </c>
      <c r="G592" s="16" t="n">
        <v>0.795377801803244</v>
      </c>
      <c r="H592" s="6"/>
      <c r="I592" s="18" t="n">
        <v>0.00030401849163149</v>
      </c>
      <c r="J592" s="18" t="n">
        <v>0.000334374395948525</v>
      </c>
      <c r="K592" s="16" t="n">
        <v>0.580496395355236</v>
      </c>
      <c r="L592" s="16" t="n">
        <v>0.00752540341720444</v>
      </c>
      <c r="M592" s="16" t="n">
        <v>0.540432557371636</v>
      </c>
      <c r="N592" s="16" t="n">
        <v>0.192331827378847</v>
      </c>
      <c r="O592" s="16" t="n">
        <v>-0.0154698828164748</v>
      </c>
      <c r="P592" s="16" t="n">
        <v>0.100791850042512</v>
      </c>
    </row>
    <row r="593" customFormat="false" ht="15" hidden="false" customHeight="false" outlineLevel="0" collapsed="false">
      <c r="A593" s="17" t="n">
        <v>988</v>
      </c>
      <c r="B593" s="6"/>
      <c r="C593" s="16" t="n">
        <v>0.562176911182318</v>
      </c>
      <c r="D593" s="16" t="n">
        <v>0.559998209852279</v>
      </c>
      <c r="E593" s="16" t="n">
        <v>0.553915579769963</v>
      </c>
      <c r="F593" s="16" t="n">
        <v>-0.0409504201017384</v>
      </c>
      <c r="G593" s="16" t="n">
        <v>0.795377801803244</v>
      </c>
      <c r="H593" s="6" t="s">
        <v>713</v>
      </c>
      <c r="I593" s="18" t="n">
        <v>0.000318378413479193</v>
      </c>
      <c r="J593" s="18" t="n">
        <v>0.000348078222903379</v>
      </c>
      <c r="K593" s="16" t="n">
        <v>0.576776181828188</v>
      </c>
      <c r="L593" s="16" t="n">
        <v>0.0126423674649925</v>
      </c>
      <c r="M593" s="16" t="n">
        <v>0.54242474272192</v>
      </c>
      <c r="N593" s="16" t="n">
        <v>0.161672051715159</v>
      </c>
      <c r="O593" s="16" t="n">
        <v>-0.0153078120204153</v>
      </c>
      <c r="P593" s="16" t="n">
        <v>0.0951922407498571</v>
      </c>
    </row>
    <row r="594" customFormat="false" ht="15" hidden="false" customHeight="false" outlineLevel="0" collapsed="false">
      <c r="A594" s="17" t="n">
        <v>989</v>
      </c>
      <c r="B594" s="6"/>
      <c r="C594" s="16" t="n">
        <v>0.56250397665641</v>
      </c>
      <c r="D594" s="16" t="n">
        <v>0.560353249272844</v>
      </c>
      <c r="E594" s="16" t="n">
        <v>0.553717461889824</v>
      </c>
      <c r="F594" s="16" t="n">
        <v>-0.0403611634168406</v>
      </c>
      <c r="G594" s="16" t="n">
        <v>0.795377801803244</v>
      </c>
      <c r="H594" s="6" t="s">
        <v>713</v>
      </c>
      <c r="I594" s="18" t="n">
        <v>0.000332440318410386</v>
      </c>
      <c r="J594" s="18" t="n">
        <v>0.000361319576932311</v>
      </c>
      <c r="K594" s="16" t="n">
        <v>0.573397171316934</v>
      </c>
      <c r="L594" s="16" t="n">
        <v>0.0184599073804926</v>
      </c>
      <c r="M594" s="16" t="n">
        <v>0.520048428815145</v>
      </c>
      <c r="N594" s="16" t="n">
        <v>0.585533221783875</v>
      </c>
      <c r="O594" s="16" t="n">
        <v>-0.0150875905371546</v>
      </c>
      <c r="P594" s="16" t="n">
        <v>0.089988950512597</v>
      </c>
    </row>
    <row r="595" customFormat="false" ht="15" hidden="false" customHeight="false" outlineLevel="0" collapsed="false">
      <c r="A595" s="17" t="n">
        <v>990</v>
      </c>
      <c r="B595" s="6" t="s">
        <v>713</v>
      </c>
      <c r="C595" s="16" t="n">
        <v>0.562842721590919</v>
      </c>
      <c r="D595" s="16" t="n">
        <v>0.560724535070802</v>
      </c>
      <c r="E595" s="16" t="n">
        <v>0.55344229816741</v>
      </c>
      <c r="F595" s="16" t="n">
        <v>-0.039687079004118</v>
      </c>
      <c r="G595" s="16" t="n">
        <v>0.795377801803244</v>
      </c>
      <c r="H595" s="6" t="s">
        <v>713</v>
      </c>
      <c r="I595" s="18" t="n">
        <v>0.000347411362896549</v>
      </c>
      <c r="J595" s="18" t="n">
        <v>0.000375618458242113</v>
      </c>
      <c r="K595" s="16" t="n">
        <v>0.570480435859336</v>
      </c>
      <c r="L595" s="16" t="n">
        <v>0.0226879104159615</v>
      </c>
      <c r="M595" s="16" t="n">
        <v>0.507203786252821</v>
      </c>
      <c r="N595" s="16" t="n">
        <v>0.953501110017133</v>
      </c>
      <c r="O595" s="16" t="n">
        <v>-0.0148356639005994</v>
      </c>
      <c r="P595" s="16" t="n">
        <v>0.0870194970645771</v>
      </c>
    </row>
    <row r="596" customFormat="false" ht="15" hidden="false" customHeight="false" outlineLevel="0" collapsed="false">
      <c r="A596" s="17" t="n">
        <v>991</v>
      </c>
      <c r="B596" s="6" t="s">
        <v>713</v>
      </c>
      <c r="C596" s="16" t="n">
        <v>0.563193582988288</v>
      </c>
      <c r="D596" s="16" t="n">
        <v>0.561106446630985</v>
      </c>
      <c r="E596" s="16" t="n">
        <v>0.553167134444995</v>
      </c>
      <c r="F596" s="16" t="n">
        <v>-0.0390448679236811</v>
      </c>
      <c r="G596" s="16" t="n">
        <v>0.795377801803244</v>
      </c>
      <c r="H596" s="6" t="s">
        <v>713</v>
      </c>
      <c r="I596" s="18" t="n">
        <v>0.000360165021563361</v>
      </c>
      <c r="J596" s="18" t="n">
        <v>0.000388247056500604</v>
      </c>
      <c r="K596" s="16" t="n">
        <v>0.568058995102086</v>
      </c>
      <c r="L596" s="16" t="n">
        <v>0.0268915942216803</v>
      </c>
      <c r="M596" s="16" t="n">
        <v>0.50232788509163</v>
      </c>
      <c r="N596" s="16" t="n">
        <v>0.84201627513687</v>
      </c>
      <c r="O596" s="16" t="n">
        <v>-0.0145956467062172</v>
      </c>
      <c r="P596" s="16" t="n">
        <v>0.0849163020616605</v>
      </c>
    </row>
    <row r="597" customFormat="false" ht="15" hidden="false" customHeight="false" outlineLevel="0" collapsed="false">
      <c r="A597" s="17" t="n">
        <v>992</v>
      </c>
      <c r="B597" s="6" t="s">
        <v>713</v>
      </c>
      <c r="C597" s="16" t="n">
        <v>0.563555023489681</v>
      </c>
      <c r="D597" s="16" t="n">
        <v>0.561498347224678</v>
      </c>
      <c r="E597" s="16" t="n">
        <v>0.55292499036927</v>
      </c>
      <c r="F597" s="16" t="n">
        <v>-0.0384108594466254</v>
      </c>
      <c r="G597" s="16" t="n">
        <v>0.795377801803244</v>
      </c>
      <c r="H597" s="6" t="s">
        <v>713</v>
      </c>
      <c r="I597" s="18" t="n">
        <v>0.000369468219379928</v>
      </c>
      <c r="J597" s="18" t="n">
        <v>0.000398706915371772</v>
      </c>
      <c r="K597" s="16" t="n">
        <v>0.568587309449122</v>
      </c>
      <c r="L597" s="16" t="n">
        <v>0.0250433871627534</v>
      </c>
      <c r="M597" s="16" t="n">
        <v>0.504452149028672</v>
      </c>
      <c r="N597" s="16" t="n">
        <v>0.887081296453752</v>
      </c>
      <c r="O597" s="16" t="n">
        <v>-0.0143586926422905</v>
      </c>
      <c r="P597" s="16" t="n">
        <v>0.0861798269729791</v>
      </c>
    </row>
    <row r="598" customFormat="false" ht="15" hidden="false" customHeight="false" outlineLevel="0" collapsed="false">
      <c r="A598" s="17" t="n">
        <v>993</v>
      </c>
      <c r="B598" s="6" t="s">
        <v>713</v>
      </c>
      <c r="C598" s="16" t="n">
        <v>0.563938818445255</v>
      </c>
      <c r="D598" s="16" t="n">
        <v>0.561909359338977</v>
      </c>
      <c r="E598" s="16" t="n">
        <v>0.552649826646855</v>
      </c>
      <c r="F598" s="16" t="n">
        <v>-0.0378447506471474</v>
      </c>
      <c r="G598" s="16" t="n">
        <v>0.795377801803244</v>
      </c>
      <c r="H598" s="6" t="s">
        <v>713</v>
      </c>
      <c r="I598" s="18" t="n">
        <v>0.000379055520843605</v>
      </c>
      <c r="J598" s="18" t="n">
        <v>0.000408890663728553</v>
      </c>
      <c r="K598" s="16" t="n">
        <v>0.56888448626933</v>
      </c>
      <c r="L598" s="16" t="n">
        <v>0.0246194194314818</v>
      </c>
      <c r="M598" s="16" t="n">
        <v>0.507038688019372</v>
      </c>
      <c r="N598" s="16" t="n">
        <v>0.733567375659507</v>
      </c>
      <c r="O598" s="16" t="n">
        <v>-0.0141471133299688</v>
      </c>
      <c r="P598" s="16" t="n">
        <v>0.0863638184568829</v>
      </c>
    </row>
    <row r="599" customFormat="false" ht="15" hidden="false" customHeight="false" outlineLevel="0" collapsed="false">
      <c r="A599" s="17" t="n">
        <v>994</v>
      </c>
      <c r="B599" s="6" t="s">
        <v>713</v>
      </c>
      <c r="C599" s="16" t="n">
        <v>0.564342306402388</v>
      </c>
      <c r="D599" s="16" t="n">
        <v>0.562336305350405</v>
      </c>
      <c r="E599" s="16" t="n">
        <v>0.552484728413406</v>
      </c>
      <c r="F599" s="16" t="n">
        <v>-0.037357559068714</v>
      </c>
      <c r="G599" s="16" t="n">
        <v>0.795377801803244</v>
      </c>
      <c r="H599" s="6" t="s">
        <v>713</v>
      </c>
      <c r="I599" s="18" t="n">
        <v>0.000386460829715487</v>
      </c>
      <c r="J599" s="18" t="n">
        <v>0.00041672689828081</v>
      </c>
      <c r="K599" s="16" t="n">
        <v>0.569159649991745</v>
      </c>
      <c r="L599" s="16" t="n">
        <v>0.0246194194314818</v>
      </c>
      <c r="M599" s="16" t="n">
        <v>0.533102195806505</v>
      </c>
      <c r="N599" s="16" t="n">
        <v>0.102546322246709</v>
      </c>
      <c r="O599" s="16" t="n">
        <v>-0.0139650272696333</v>
      </c>
      <c r="P599" s="16" t="n">
        <v>0.0865769093791113</v>
      </c>
    </row>
    <row r="600" customFormat="false" ht="15" hidden="false" customHeight="false" outlineLevel="0" collapsed="false">
      <c r="A600" s="17" t="n">
        <v>995</v>
      </c>
      <c r="B600" s="6" t="s">
        <v>713</v>
      </c>
      <c r="C600" s="16" t="n">
        <v>0.564742081681755</v>
      </c>
      <c r="D600" s="16" t="n">
        <v>0.562768776497307</v>
      </c>
      <c r="E600" s="16" t="n">
        <v>0.552121512299818</v>
      </c>
      <c r="F600" s="16" t="n">
        <v>-0.0366990918334319</v>
      </c>
      <c r="G600" s="16" t="n">
        <v>0.795377801803244</v>
      </c>
      <c r="H600" s="6" t="s">
        <v>713</v>
      </c>
      <c r="I600" s="18" t="n">
        <v>0.000392541746665166</v>
      </c>
      <c r="J600" s="18" t="n">
        <v>0.000421907248475448</v>
      </c>
      <c r="K600" s="16" t="n">
        <v>0.566110835947389</v>
      </c>
      <c r="L600" s="16" t="n">
        <v>0.0304793406558472</v>
      </c>
      <c r="M600" s="16" t="n">
        <v>0.561862308073304</v>
      </c>
      <c r="N600" s="16" t="n">
        <v>0.00178130294283842</v>
      </c>
      <c r="O600" s="16" t="n">
        <v>-0.0137189253581233</v>
      </c>
      <c r="P600" s="16" t="n">
        <v>0.0838471892805497</v>
      </c>
    </row>
    <row r="601" customFormat="false" ht="15" hidden="false" customHeight="false" outlineLevel="0" collapsed="false">
      <c r="A601" s="17" t="n">
        <v>996</v>
      </c>
      <c r="B601" s="6" t="s">
        <v>713</v>
      </c>
      <c r="C601" s="16" t="n">
        <v>0.565154843548467</v>
      </c>
      <c r="D601" s="16" t="n">
        <v>0.563214049741202</v>
      </c>
      <c r="E601" s="16" t="n">
        <v>0.551791315832921</v>
      </c>
      <c r="F601" s="16" t="n">
        <v>-0.0360360202208956</v>
      </c>
      <c r="G601" s="16" t="n">
        <v>0.795377801803244</v>
      </c>
      <c r="H601" s="6" t="s">
        <v>713</v>
      </c>
      <c r="I601" s="18" t="n">
        <v>0.000397263317825958</v>
      </c>
      <c r="J601" s="18" t="n">
        <v>0.000425245856382244</v>
      </c>
      <c r="K601" s="16" t="n">
        <v>0.562995982609653</v>
      </c>
      <c r="L601" s="16" t="n">
        <v>0.038908512974015</v>
      </c>
      <c r="M601" s="16" t="n">
        <v>0.592768697374938</v>
      </c>
      <c r="N601" s="18" t="n">
        <v>8.40697492847567E-006</v>
      </c>
      <c r="O601" s="16" t="n">
        <v>-0.0134711000428275</v>
      </c>
      <c r="P601" s="16" t="n">
        <v>0.0805080102667066</v>
      </c>
    </row>
    <row r="602" customFormat="false" ht="15" hidden="false" customHeight="false" outlineLevel="0" collapsed="false">
      <c r="A602" s="17" t="n">
        <v>997</v>
      </c>
      <c r="B602" s="6" t="s">
        <v>713</v>
      </c>
      <c r="C602" s="16" t="n">
        <v>0.565575143499285</v>
      </c>
      <c r="D602" s="16" t="n">
        <v>0.563665168721623</v>
      </c>
      <c r="E602" s="16" t="n">
        <v>0.551494139012713</v>
      </c>
      <c r="F602" s="16" t="n">
        <v>-0.0354064191629871</v>
      </c>
      <c r="G602" s="16" t="n">
        <v>0.795377801803244</v>
      </c>
      <c r="H602" s="6" t="s">
        <v>713</v>
      </c>
      <c r="I602" s="18" t="n">
        <v>0.000400510481003965</v>
      </c>
      <c r="J602" s="18" t="n">
        <v>0.000427341576769049</v>
      </c>
      <c r="K602" s="16" t="n">
        <v>0.560926751417093</v>
      </c>
      <c r="L602" s="16" t="n">
        <v>0.0474516995998317</v>
      </c>
      <c r="M602" s="16" t="n">
        <v>0.628793131913489</v>
      </c>
      <c r="N602" s="18" t="n">
        <v>1.95589341936919E-008</v>
      </c>
      <c r="O602" s="16" t="n">
        <v>-0.0132357821649778</v>
      </c>
      <c r="P602" s="16" t="n">
        <v>0.0779686328222928</v>
      </c>
    </row>
    <row r="603" customFormat="false" ht="15" hidden="false" customHeight="false" outlineLevel="0" collapsed="false">
      <c r="A603" s="17" t="n">
        <v>998</v>
      </c>
      <c r="B603" s="6" t="s">
        <v>713</v>
      </c>
      <c r="C603" s="16" t="n">
        <v>0.565989434765366</v>
      </c>
      <c r="D603" s="16" t="n">
        <v>0.564110730822341</v>
      </c>
      <c r="E603" s="16" t="n">
        <v>0.551152935996918</v>
      </c>
      <c r="F603" s="16" t="n">
        <v>-0.0347690964241556</v>
      </c>
      <c r="G603" s="16" t="n">
        <v>0.795377801803244</v>
      </c>
      <c r="H603" s="6" t="s">
        <v>713</v>
      </c>
      <c r="I603" s="18" t="n">
        <v>0.000403788702091445</v>
      </c>
      <c r="J603" s="18" t="n">
        <v>0.000428237356832083</v>
      </c>
      <c r="K603" s="16" t="n">
        <v>0.555478509713279</v>
      </c>
      <c r="L603" s="16" t="n">
        <v>0.0728432234829482</v>
      </c>
      <c r="M603" s="16" t="n">
        <v>0.649947718892741</v>
      </c>
      <c r="N603" s="18" t="n">
        <v>8.89101434018805E-010</v>
      </c>
      <c r="O603" s="16" t="n">
        <v>-0.0129975760142651</v>
      </c>
      <c r="P603" s="16" t="n">
        <v>0.0713710735479573</v>
      </c>
    </row>
    <row r="604" customFormat="false" ht="15" hidden="false" customHeight="false" outlineLevel="0" collapsed="false">
      <c r="A604" s="17" t="n">
        <v>999</v>
      </c>
      <c r="B604" s="6" t="s">
        <v>713</v>
      </c>
      <c r="C604" s="16" t="n">
        <v>0.566390361498202</v>
      </c>
      <c r="D604" s="16" t="n">
        <v>0.564545259861258</v>
      </c>
      <c r="E604" s="16" t="n">
        <v>0.550998844312366</v>
      </c>
      <c r="F604" s="16" t="n">
        <v>-0.0340871290911066</v>
      </c>
      <c r="G604" s="16" t="n">
        <v>0.795377801803244</v>
      </c>
      <c r="H604" s="6" t="s">
        <v>713</v>
      </c>
      <c r="I604" s="18" t="n">
        <v>0.000407220211608091</v>
      </c>
      <c r="J604" s="18" t="n">
        <v>0.000427859525654252</v>
      </c>
      <c r="K604" s="16" t="n">
        <v>0.546783336084971</v>
      </c>
      <c r="L604" s="16" t="n">
        <v>0.133101924434962</v>
      </c>
      <c r="M604" s="16" t="n">
        <v>0.665841175499422</v>
      </c>
      <c r="N604" s="18" t="n">
        <v>6.21198702429553E-011</v>
      </c>
      <c r="O604" s="16" t="n">
        <v>-0.0127426810218855</v>
      </c>
      <c r="P604" s="16" t="n">
        <v>0.0606262829450494</v>
      </c>
    </row>
    <row r="605" customFormat="false" ht="15" hidden="false" customHeight="false" outlineLevel="0" collapsed="false">
      <c r="A605" s="17" t="n">
        <v>1000</v>
      </c>
      <c r="B605" s="6" t="s">
        <v>713</v>
      </c>
      <c r="C605" s="16" t="n">
        <v>0.566789538975453</v>
      </c>
      <c r="D605" s="16" t="n">
        <v>0.564972782705499</v>
      </c>
      <c r="E605" s="16" t="n">
        <v>0.550580595454295</v>
      </c>
      <c r="F605" s="16" t="n">
        <v>-0.0335085867920132</v>
      </c>
      <c r="G605" s="16" t="n">
        <v>0.795377801803244</v>
      </c>
      <c r="H605" s="6" t="s">
        <v>713</v>
      </c>
      <c r="I605" s="18" t="n">
        <v>0.000409212848075083</v>
      </c>
      <c r="J605" s="18" t="n">
        <v>0.000426159808660706</v>
      </c>
      <c r="K605" s="16" t="n">
        <v>0.538847614330527</v>
      </c>
      <c r="L605" s="16" t="n">
        <v>0.224431528095241</v>
      </c>
      <c r="M605" s="16" t="n">
        <v>0.680479885531891</v>
      </c>
      <c r="N605" s="18" t="n">
        <v>3.04451710446927E-012</v>
      </c>
      <c r="O605" s="16" t="n">
        <v>-0.0125264406576957</v>
      </c>
      <c r="P605" s="16" t="n">
        <v>0.0498879534337248</v>
      </c>
    </row>
    <row r="606" customFormat="false" ht="15" hidden="false" customHeight="false" outlineLevel="0" collapsed="false">
      <c r="A606" s="17" t="n">
        <v>1001</v>
      </c>
      <c r="B606" s="6" t="s">
        <v>713</v>
      </c>
      <c r="C606" s="16" t="n">
        <v>0.567183381264433</v>
      </c>
      <c r="D606" s="16" t="n">
        <v>0.565388231360639</v>
      </c>
      <c r="E606" s="16" t="n">
        <v>0.550294425182984</v>
      </c>
      <c r="F606" s="16" t="n">
        <v>-0.0330572172889179</v>
      </c>
      <c r="G606" s="16" t="n">
        <v>0.795377801803244</v>
      </c>
      <c r="H606" s="6" t="s">
        <v>713</v>
      </c>
      <c r="I606" s="18" t="n">
        <v>0.000409953241046371</v>
      </c>
      <c r="J606" s="18" t="n">
        <v>0.000423958703451506</v>
      </c>
      <c r="K606" s="16" t="n">
        <v>0.531110010456221</v>
      </c>
      <c r="L606" s="16" t="n">
        <v>0.328936348593015</v>
      </c>
      <c r="M606" s="16" t="n">
        <v>0.677717241758847</v>
      </c>
      <c r="N606" s="18" t="n">
        <v>2.00324453444512E-012</v>
      </c>
      <c r="O606" s="16" t="n">
        <v>-0.0123577321416997</v>
      </c>
      <c r="P606" s="16" t="n">
        <v>0.0409702637258527</v>
      </c>
    </row>
    <row r="607" customFormat="false" ht="15" hidden="false" customHeight="false" outlineLevel="0" collapsed="false">
      <c r="A607" s="17" t="n">
        <v>1002</v>
      </c>
      <c r="B607" s="6" t="s">
        <v>713</v>
      </c>
      <c r="C607" s="16" t="n">
        <v>0.567580872597143</v>
      </c>
      <c r="D607" s="16" t="n">
        <v>0.565798089552823</v>
      </c>
      <c r="E607" s="16" t="n">
        <v>0.550195366242915</v>
      </c>
      <c r="F607" s="16" t="n">
        <v>-0.032778838172142</v>
      </c>
      <c r="G607" s="16" t="n">
        <v>0.795377801803244</v>
      </c>
      <c r="H607" s="6" t="s">
        <v>713</v>
      </c>
      <c r="I607" s="18" t="n">
        <v>0.000412244778302628</v>
      </c>
      <c r="J607" s="18" t="n">
        <v>0.000422712694152476</v>
      </c>
      <c r="K607" s="16" t="n">
        <v>0.522469869572396</v>
      </c>
      <c r="L607" s="16" t="n">
        <v>0.487414125652006</v>
      </c>
      <c r="M607" s="16" t="n">
        <v>0.661119366022784</v>
      </c>
      <c r="N607" s="18" t="n">
        <v>3.70046184322277E-011</v>
      </c>
      <c r="O607" s="16" t="n">
        <v>-0.0122536817677557</v>
      </c>
      <c r="P607" s="16" t="n">
        <v>0.0305845718219419</v>
      </c>
    </row>
    <row r="608" customFormat="false" ht="15" hidden="false" customHeight="false" outlineLevel="0" collapsed="false">
      <c r="A608" s="17" t="n">
        <v>1003</v>
      </c>
      <c r="B608" s="6" t="s">
        <v>713</v>
      </c>
      <c r="C608" s="16" t="n">
        <v>0.567990526881555</v>
      </c>
      <c r="D608" s="16" t="n">
        <v>0.566211144337419</v>
      </c>
      <c r="E608" s="16" t="n">
        <v>0.5499202025205</v>
      </c>
      <c r="F608" s="16" t="n">
        <v>-0.0326699172740651</v>
      </c>
      <c r="G608" s="16" t="n">
        <v>0.795377801803244</v>
      </c>
      <c r="H608" s="6" t="s">
        <v>713</v>
      </c>
      <c r="I608" s="18" t="n">
        <v>0.000414681087461956</v>
      </c>
      <c r="J608" s="18" t="n">
        <v>0.000421445737466759</v>
      </c>
      <c r="K608" s="16" t="n">
        <v>0.512872158934566</v>
      </c>
      <c r="L608" s="16" t="n">
        <v>0.663861154613296</v>
      </c>
      <c r="M608" s="16" t="n">
        <v>0.648318749656045</v>
      </c>
      <c r="N608" s="18" t="n">
        <v>3.66000467205433E-010</v>
      </c>
      <c r="O608" s="16" t="n">
        <v>-0.0122129700559149</v>
      </c>
      <c r="P608" s="16" t="n">
        <v>0.01965155401749</v>
      </c>
    </row>
    <row r="609" customFormat="false" ht="15" hidden="false" customHeight="false" outlineLevel="0" collapsed="false">
      <c r="A609" s="17" t="n">
        <v>1004</v>
      </c>
      <c r="B609" s="6" t="s">
        <v>713</v>
      </c>
      <c r="C609" s="16" t="n">
        <v>0.568407789440465</v>
      </c>
      <c r="D609" s="16" t="n">
        <v>0.566621896865521</v>
      </c>
      <c r="E609" s="16" t="n">
        <v>0.549865169776017</v>
      </c>
      <c r="F609" s="16" t="n">
        <v>-0.0327431228995105</v>
      </c>
      <c r="G609" s="16" t="n">
        <v>0.795377801803244</v>
      </c>
      <c r="H609" s="6" t="s">
        <v>713</v>
      </c>
      <c r="I609" s="18" t="n">
        <v>0.000418088227404084</v>
      </c>
      <c r="J609" s="18" t="n">
        <v>0.000421239104794675</v>
      </c>
      <c r="K609" s="16" t="n">
        <v>0.504210004952947</v>
      </c>
      <c r="L609" s="16" t="n">
        <v>0.841412571582242</v>
      </c>
      <c r="M609" s="16" t="n">
        <v>0.648263716911562</v>
      </c>
      <c r="N609" s="18" t="n">
        <v>6.87233941894345E-011</v>
      </c>
      <c r="O609" s="16" t="n">
        <v>-0.0122403323629772</v>
      </c>
      <c r="P609" s="16" t="n">
        <v>0.00908288922165425</v>
      </c>
    </row>
    <row r="610" customFormat="false" ht="15" hidden="false" customHeight="false" outlineLevel="0" collapsed="false">
      <c r="A610" s="17" t="n">
        <v>1005</v>
      </c>
      <c r="B610" s="6" t="s">
        <v>713</v>
      </c>
      <c r="C610" s="16" t="n">
        <v>0.568823422394424</v>
      </c>
      <c r="D610" s="16" t="n">
        <v>0.567029946466728</v>
      </c>
      <c r="E610" s="16" t="n">
        <v>0.550151340047328</v>
      </c>
      <c r="F610" s="16" t="n">
        <v>-0.0328306885848909</v>
      </c>
      <c r="G610" s="16" t="n">
        <v>0.795377801803244</v>
      </c>
      <c r="H610" s="6" t="s">
        <v>713</v>
      </c>
      <c r="I610" s="18" t="n">
        <v>0.00042317723423591</v>
      </c>
      <c r="J610" s="18" t="n">
        <v>0.00042304970736694</v>
      </c>
      <c r="K610" s="16" t="n">
        <v>0.503659677508117</v>
      </c>
      <c r="L610" s="16" t="n">
        <v>0.993591197232518</v>
      </c>
      <c r="M610" s="16" t="n">
        <v>0.650905288646745</v>
      </c>
      <c r="N610" s="18" t="n">
        <v>3.45194013730159E-011</v>
      </c>
      <c r="O610" s="16" t="n">
        <v>-0.0122730620406869</v>
      </c>
      <c r="P610" s="18" t="n">
        <v>-0.000366068419516721</v>
      </c>
    </row>
    <row r="611" customFormat="false" ht="15" hidden="false" customHeight="false" outlineLevel="0" collapsed="false">
      <c r="A611" s="17" t="n">
        <v>1006</v>
      </c>
      <c r="B611" s="6" t="s">
        <v>713</v>
      </c>
      <c r="C611" s="16" t="n">
        <v>0.569253389888259</v>
      </c>
      <c r="D611" s="16" t="n">
        <v>0.567451143815345</v>
      </c>
      <c r="E611" s="16" t="n">
        <v>0.550250398987398</v>
      </c>
      <c r="F611" s="16" t="n">
        <v>-0.0329344667436233</v>
      </c>
      <c r="G611" s="16" t="n">
        <v>0.795377801803244</v>
      </c>
      <c r="H611" s="6" t="s">
        <v>713</v>
      </c>
      <c r="I611" s="18" t="n">
        <v>0.000428012359603594</v>
      </c>
      <c r="J611" s="18" t="n">
        <v>0.000424839985358426</v>
      </c>
      <c r="K611" s="16" t="n">
        <v>0.5108249408398</v>
      </c>
      <c r="L611" s="16" t="n">
        <v>0.841850334969197</v>
      </c>
      <c r="M611" s="16" t="n">
        <v>0.648285730009356</v>
      </c>
      <c r="N611" s="18" t="n">
        <v>6.27243734352012E-010</v>
      </c>
      <c r="O611" s="16" t="n">
        <v>-0.012311851450043</v>
      </c>
      <c r="P611" s="16" t="n">
        <v>-0.00901339439851025</v>
      </c>
    </row>
    <row r="612" customFormat="false" ht="15" hidden="false" customHeight="false" outlineLevel="0" collapsed="false">
      <c r="A612" s="17" t="n">
        <v>1007</v>
      </c>
      <c r="B612" s="6" t="s">
        <v>713</v>
      </c>
      <c r="C612" s="16" t="n">
        <v>0.569688652573623</v>
      </c>
      <c r="D612" s="16" t="n">
        <v>0.567879498940779</v>
      </c>
      <c r="E612" s="16" t="n">
        <v>0.550118320400638</v>
      </c>
      <c r="F612" s="16" t="n">
        <v>-0.033003676339139</v>
      </c>
      <c r="G612" s="16" t="n">
        <v>0.795377801803244</v>
      </c>
      <c r="H612" s="6" t="s">
        <v>713</v>
      </c>
      <c r="I612" s="18" t="n">
        <v>0.000430743069296381</v>
      </c>
      <c r="J612" s="18" t="n">
        <v>0.000426185945695978</v>
      </c>
      <c r="K612" s="16" t="n">
        <v>0.514490121622365</v>
      </c>
      <c r="L612" s="16" t="n">
        <v>0.782784441929023</v>
      </c>
      <c r="M612" s="16" t="n">
        <v>0.631489736393154</v>
      </c>
      <c r="N612" s="18" t="n">
        <v>3.26764239458452E-007</v>
      </c>
      <c r="O612" s="16" t="n">
        <v>-0.0123377200543741</v>
      </c>
      <c r="P612" s="16" t="n">
        <v>-0.0127114963843272</v>
      </c>
    </row>
    <row r="613" customFormat="false" ht="15" hidden="false" customHeight="false" outlineLevel="0" collapsed="false">
      <c r="A613" s="17" t="n">
        <v>1008</v>
      </c>
      <c r="B613" s="6" t="s">
        <v>713</v>
      </c>
      <c r="C613" s="16" t="n">
        <v>0.570128367266426</v>
      </c>
      <c r="D613" s="16" t="n">
        <v>0.568312329131153</v>
      </c>
      <c r="E613" s="16" t="n">
        <v>0.550184359694018</v>
      </c>
      <c r="F613" s="16" t="n">
        <v>-0.033071177345279</v>
      </c>
      <c r="G613" s="16" t="n">
        <v>0.795377801803244</v>
      </c>
      <c r="H613" s="6" t="s">
        <v>713</v>
      </c>
      <c r="I613" s="18" t="n">
        <v>0.000434571063864178</v>
      </c>
      <c r="J613" s="18" t="n">
        <v>0.000429355048355207</v>
      </c>
      <c r="K613" s="16" t="n">
        <v>0.515205547300644</v>
      </c>
      <c r="L613" s="16" t="n">
        <v>0.755922259465605</v>
      </c>
      <c r="M613" s="16" t="n">
        <v>0.597358428264818</v>
      </c>
      <c r="N613" s="16" t="n">
        <v>0.0014093842503906</v>
      </c>
      <c r="O613" s="16" t="n">
        <v>-0.0123629500120862</v>
      </c>
      <c r="P613" s="16" t="n">
        <v>-0.0142247630346728</v>
      </c>
    </row>
    <row r="614" customFormat="false" ht="15" hidden="false" customHeight="false" outlineLevel="0" collapsed="false">
      <c r="A614" s="17" t="n">
        <v>1009</v>
      </c>
      <c r="B614" s="6" t="s">
        <v>713</v>
      </c>
      <c r="C614" s="16" t="n">
        <v>0.570572001007076</v>
      </c>
      <c r="D614" s="16" t="n">
        <v>0.56874894285764</v>
      </c>
      <c r="E614" s="16" t="n">
        <v>0.550140333498432</v>
      </c>
      <c r="F614" s="16" t="n">
        <v>-0.0331404293569552</v>
      </c>
      <c r="G614" s="16" t="n">
        <v>0.795377801803244</v>
      </c>
      <c r="H614" s="6" t="s">
        <v>713</v>
      </c>
      <c r="I614" s="18" t="n">
        <v>0.000437263754939284</v>
      </c>
      <c r="J614" s="18" t="n">
        <v>0.000432242546249076</v>
      </c>
      <c r="K614" s="16" t="n">
        <v>0.515117494909471</v>
      </c>
      <c r="L614" s="16" t="n">
        <v>0.768532123916536</v>
      </c>
      <c r="M614" s="16" t="n">
        <v>0.53534753178141</v>
      </c>
      <c r="N614" s="16" t="n">
        <v>0.471460137967881</v>
      </c>
      <c r="O614" s="16" t="n">
        <v>-0.0123888344213675</v>
      </c>
      <c r="P614" s="16" t="n">
        <v>-0.0134919472745305</v>
      </c>
    </row>
    <row r="615" customFormat="false" ht="15" hidden="false" customHeight="false" outlineLevel="0" collapsed="false">
      <c r="A615" s="17" t="n">
        <v>1010</v>
      </c>
      <c r="B615" s="6" t="s">
        <v>713</v>
      </c>
      <c r="C615" s="16" t="n">
        <v>0.571016419871037</v>
      </c>
      <c r="D615" s="16" t="n">
        <v>0.569187104781624</v>
      </c>
      <c r="E615" s="16" t="n">
        <v>0.550118320400638</v>
      </c>
      <c r="F615" s="16" t="n">
        <v>-0.0331952852080781</v>
      </c>
      <c r="G615" s="16" t="n">
        <v>0.795377801803244</v>
      </c>
      <c r="H615" s="6" t="s">
        <v>713</v>
      </c>
      <c r="I615" s="18" t="n">
        <v>0.000438877402473385</v>
      </c>
      <c r="J615" s="18" t="n">
        <v>0.000434218238420347</v>
      </c>
      <c r="K615" s="16" t="n">
        <v>0.514325023388916</v>
      </c>
      <c r="L615" s="16" t="n">
        <v>0.786309045414182</v>
      </c>
      <c r="M615" s="16" t="n">
        <v>0.501920642782456</v>
      </c>
      <c r="N615" s="16" t="n">
        <v>0.691494826016046</v>
      </c>
      <c r="O615" s="16" t="n">
        <v>-0.0124093379423973</v>
      </c>
      <c r="P615" s="16" t="n">
        <v>-0.0123702837496842</v>
      </c>
    </row>
    <row r="616" customFormat="false" ht="15" hidden="false" customHeight="false" outlineLevel="0" collapsed="false">
      <c r="A616" s="17" t="n">
        <v>1011</v>
      </c>
      <c r="B616" s="6"/>
      <c r="C616" s="16" t="n">
        <v>0.571460973647433</v>
      </c>
      <c r="D616" s="16" t="n">
        <v>0.569627334370457</v>
      </c>
      <c r="E616" s="16" t="n">
        <v>0.550041274558362</v>
      </c>
      <c r="F616" s="16" t="n">
        <v>-0.0332144337786491</v>
      </c>
      <c r="G616" s="16" t="n">
        <v>0.795377801803244</v>
      </c>
      <c r="H616" s="6" t="s">
        <v>713</v>
      </c>
      <c r="I616" s="18" t="n">
        <v>0.000439584774786841</v>
      </c>
      <c r="J616" s="18" t="n">
        <v>0.000435313734403985</v>
      </c>
      <c r="K616" s="16" t="n">
        <v>0.514181938253261</v>
      </c>
      <c r="L616" s="16" t="n">
        <v>0.801645265490006</v>
      </c>
      <c r="M616" s="16" t="n">
        <v>0.540179406747015</v>
      </c>
      <c r="N616" s="16" t="n">
        <v>0.135164332656113</v>
      </c>
      <c r="O616" s="16" t="n">
        <v>-0.0124164951172427</v>
      </c>
      <c r="P616" s="16" t="n">
        <v>-0.0112563127173646</v>
      </c>
    </row>
    <row r="617" customFormat="false" ht="15" hidden="false" customHeight="false" outlineLevel="0" collapsed="false">
      <c r="A617" s="17" t="n">
        <v>1012</v>
      </c>
      <c r="B617" s="6"/>
      <c r="C617" s="16" t="n">
        <v>0.571905784657262</v>
      </c>
      <c r="D617" s="16" t="n">
        <v>0.570068083786681</v>
      </c>
      <c r="E617" s="16" t="n">
        <v>0.549898189422707</v>
      </c>
      <c r="F617" s="16" t="n">
        <v>-0.0332278213845471</v>
      </c>
      <c r="G617" s="16" t="n">
        <v>0.795377801803244</v>
      </c>
      <c r="H617" s="6" t="s">
        <v>713</v>
      </c>
      <c r="I617" s="18" t="n">
        <v>0.000439195291546923</v>
      </c>
      <c r="J617" s="18" t="n">
        <v>0.000435341129798202</v>
      </c>
      <c r="K617" s="16" t="n">
        <v>0.513543558417258</v>
      </c>
      <c r="L617" s="16" t="n">
        <v>0.819610842650026</v>
      </c>
      <c r="M617" s="16" t="n">
        <v>0.541643277750261</v>
      </c>
      <c r="N617" s="16" t="n">
        <v>0.188860543761404</v>
      </c>
      <c r="O617" s="16" t="n">
        <v>-0.0124214990110746</v>
      </c>
      <c r="P617" s="16" t="n">
        <v>-0.0101332556533848</v>
      </c>
    </row>
    <row r="618" customFormat="false" ht="15" hidden="false" customHeight="false" outlineLevel="0" collapsed="false">
      <c r="A618" s="17" t="n">
        <v>1013</v>
      </c>
      <c r="B618" s="6"/>
      <c r="C618" s="16" t="n">
        <v>0.572348153144084</v>
      </c>
      <c r="D618" s="16" t="n">
        <v>0.570507706349307</v>
      </c>
      <c r="E618" s="16" t="n">
        <v>0.549744097738154</v>
      </c>
      <c r="F618" s="16" t="n">
        <v>-0.0332162341862395</v>
      </c>
      <c r="G618" s="16" t="n">
        <v>0.795377801803244</v>
      </c>
      <c r="H618" s="6"/>
      <c r="I618" s="18" t="n">
        <v>0.000437997309144848</v>
      </c>
      <c r="J618" s="18" t="n">
        <v>0.000434626856980836</v>
      </c>
      <c r="K618" s="16" t="n">
        <v>0.512663034505531</v>
      </c>
      <c r="L618" s="16" t="n">
        <v>0.8430811611871</v>
      </c>
      <c r="M618" s="16" t="n">
        <v>0.534885256727753</v>
      </c>
      <c r="N618" s="16" t="n">
        <v>0.289463094348613</v>
      </c>
      <c r="O618" s="16" t="n">
        <v>-0.0124171680567668</v>
      </c>
      <c r="P618" s="16" t="n">
        <v>-0.00887039445106934</v>
      </c>
    </row>
    <row r="619" customFormat="false" ht="15" hidden="false" customHeight="false" outlineLevel="0" collapsed="false">
      <c r="A619" s="17" t="n">
        <v>1014</v>
      </c>
      <c r="B619" s="6"/>
      <c r="C619" s="16" t="n">
        <v>0.57278839045739</v>
      </c>
      <c r="D619" s="16" t="n">
        <v>0.570946786951501</v>
      </c>
      <c r="E619" s="16" t="n">
        <v>0.549700071542568</v>
      </c>
      <c r="F619" s="16" t="n">
        <v>-0.0331755356536909</v>
      </c>
      <c r="G619" s="16" t="n">
        <v>0.795377801803244</v>
      </c>
      <c r="H619" s="6"/>
      <c r="I619" s="18" t="n">
        <v>0.000436398923868862</v>
      </c>
      <c r="J619" s="18" t="n">
        <v>0.000433176316713443</v>
      </c>
      <c r="K619" s="16" t="n">
        <v>0.512442903527599</v>
      </c>
      <c r="L619" s="16" t="n">
        <v>0.848238516085137</v>
      </c>
      <c r="M619" s="16" t="n">
        <v>0.53282703208409</v>
      </c>
      <c r="N619" s="16" t="n">
        <v>0.359030708836319</v>
      </c>
      <c r="O619" s="16" t="n">
        <v>-0.0124019561354155</v>
      </c>
      <c r="P619" s="16" t="n">
        <v>-0.00851215790364351</v>
      </c>
    </row>
    <row r="620" customFormat="false" ht="15" hidden="false" customHeight="false" outlineLevel="0" collapsed="false">
      <c r="A620" s="17" t="n">
        <v>1015</v>
      </c>
      <c r="B620" s="6"/>
      <c r="C620" s="16" t="n">
        <v>0.573226652006655</v>
      </c>
      <c r="D620" s="16" t="n">
        <v>0.571383358001654</v>
      </c>
      <c r="E620" s="16" t="n">
        <v>0.549667051895878</v>
      </c>
      <c r="F620" s="16" t="n">
        <v>-0.0331450678286897</v>
      </c>
      <c r="G620" s="16" t="n">
        <v>0.795377801803244</v>
      </c>
      <c r="H620" s="6"/>
      <c r="I620" s="18" t="n">
        <v>0.000434022264346878</v>
      </c>
      <c r="J620" s="18" t="n">
        <v>0.000430815108791338</v>
      </c>
      <c r="K620" s="16" t="n">
        <v>0.512630014858841</v>
      </c>
      <c r="L620" s="16" t="n">
        <v>0.848238516085137</v>
      </c>
      <c r="M620" s="16" t="n">
        <v>0.525067415111992</v>
      </c>
      <c r="N620" s="16" t="n">
        <v>0.569478419627111</v>
      </c>
      <c r="O620" s="16" t="n">
        <v>-0.0123905681477399</v>
      </c>
      <c r="P620" s="16" t="n">
        <v>-0.00852848161753455</v>
      </c>
    </row>
    <row r="621" customFormat="false" ht="15" hidden="false" customHeight="false" outlineLevel="0" collapsed="false">
      <c r="A621" s="17" t="n">
        <v>1016</v>
      </c>
      <c r="B621" s="6"/>
      <c r="C621" s="16" t="n">
        <v>0.573660763019955</v>
      </c>
      <c r="D621" s="16" t="n">
        <v>0.571816152872421</v>
      </c>
      <c r="E621" s="16" t="n">
        <v>0.549457927466843</v>
      </c>
      <c r="F621" s="16" t="n">
        <v>-0.0331091795720406</v>
      </c>
      <c r="G621" s="16" t="n">
        <v>0.795377801803244</v>
      </c>
      <c r="H621" s="6"/>
      <c r="I621" s="18" t="n">
        <v>0.000431038225610424</v>
      </c>
      <c r="J621" s="18" t="n">
        <v>0.000427811774059214</v>
      </c>
      <c r="K621" s="16" t="n">
        <v>0.512641021407738</v>
      </c>
      <c r="L621" s="16" t="n">
        <v>0.84720659889442</v>
      </c>
      <c r="M621" s="16" t="n">
        <v>0.509063893016345</v>
      </c>
      <c r="N621" s="16" t="n">
        <v>0.937560102712224</v>
      </c>
      <c r="O621" s="16" t="n">
        <v>-0.012377154154039</v>
      </c>
      <c r="P621" s="16" t="n">
        <v>-0.00864937402018334</v>
      </c>
    </row>
    <row r="622" customFormat="false" ht="15" hidden="false" customHeight="false" outlineLevel="0" collapsed="false">
      <c r="A622" s="17" t="n">
        <v>1017</v>
      </c>
      <c r="B622" s="6"/>
      <c r="C622" s="16" t="n">
        <v>0.57409135342828</v>
      </c>
      <c r="D622" s="16" t="n">
        <v>0.572244994864809</v>
      </c>
      <c r="E622" s="16" t="n">
        <v>0.549358868526773</v>
      </c>
      <c r="F622" s="16" t="n">
        <v>-0.0330826120514449</v>
      </c>
      <c r="G622" s="16" t="n">
        <v>0.795377801803244</v>
      </c>
      <c r="H622" s="6"/>
      <c r="I622" s="18" t="n">
        <v>0.000427543253651375</v>
      </c>
      <c r="J622" s="18" t="n">
        <v>0.000424081686826766</v>
      </c>
      <c r="K622" s="16" t="n">
        <v>0.513202355401464</v>
      </c>
      <c r="L622" s="16" t="n">
        <v>0.83492742780966</v>
      </c>
      <c r="M622" s="16" t="n">
        <v>0.503285454845633</v>
      </c>
      <c r="N622" s="16" t="n">
        <v>0.948940973022459</v>
      </c>
      <c r="O622" s="16" t="n">
        <v>-0.0123672239779382</v>
      </c>
      <c r="P622" s="16" t="n">
        <v>-0.00936592035180094</v>
      </c>
    </row>
    <row r="623" customFormat="false" ht="15" hidden="false" customHeight="false" outlineLevel="0" collapsed="false">
      <c r="A623" s="17" t="n">
        <v>1018</v>
      </c>
      <c r="B623" s="6"/>
      <c r="C623" s="16" t="n">
        <v>0.574519508504956</v>
      </c>
      <c r="D623" s="16" t="n">
        <v>0.572670069817923</v>
      </c>
      <c r="E623" s="16" t="n">
        <v>0.549171757195531</v>
      </c>
      <c r="F623" s="16" t="n">
        <v>-0.0330823158742421</v>
      </c>
      <c r="G623" s="16" t="n">
        <v>0.795377801803244</v>
      </c>
      <c r="H623" s="6"/>
      <c r="I623" s="18" t="n">
        <v>0.000423187973006064</v>
      </c>
      <c r="J623" s="18" t="n">
        <v>0.000419634722315878</v>
      </c>
      <c r="K623" s="16" t="n">
        <v>0.513818722139673</v>
      </c>
      <c r="L623" s="16" t="n">
        <v>0.826692840750955</v>
      </c>
      <c r="M623" s="16" t="n">
        <v>0.500544824170381</v>
      </c>
      <c r="N623" s="16" t="n">
        <v>0.856356131306778</v>
      </c>
      <c r="O623" s="16" t="n">
        <v>-0.0123671132753827</v>
      </c>
      <c r="P623" s="16" t="n">
        <v>-0.00972321311161883</v>
      </c>
    </row>
    <row r="624" customFormat="false" ht="15" hidden="false" customHeight="false" outlineLevel="0" collapsed="false">
      <c r="A624" s="17" t="n">
        <v>1019</v>
      </c>
      <c r="B624" s="6"/>
      <c r="C624" s="16" t="n">
        <v>0.574944637368446</v>
      </c>
      <c r="D624" s="16" t="n">
        <v>0.573091203355607</v>
      </c>
      <c r="E624" s="16" t="n">
        <v>0.548830554179737</v>
      </c>
      <c r="F624" s="16" t="n">
        <v>-0.0331003926247942</v>
      </c>
      <c r="G624" s="16" t="n">
        <v>0.795377801803244</v>
      </c>
      <c r="H624" s="6"/>
      <c r="I624" s="18" t="n">
        <v>0.000417975447479383</v>
      </c>
      <c r="J624" s="18" t="n">
        <v>0.000414370933621087</v>
      </c>
      <c r="K624" s="16" t="n">
        <v>0.513642617357328</v>
      </c>
      <c r="L624" s="16" t="n">
        <v>0.82186369545958</v>
      </c>
      <c r="M624" s="16" t="n">
        <v>0.503362500687909</v>
      </c>
      <c r="N624" s="16" t="n">
        <v>0.838631284007429</v>
      </c>
      <c r="O624" s="16" t="n">
        <v>-0.0123738698459522</v>
      </c>
      <c r="P624" s="16" t="n">
        <v>-0.00999221673868915</v>
      </c>
    </row>
    <row r="625" customFormat="false" ht="15" hidden="false" customHeight="false" outlineLevel="0" collapsed="false">
      <c r="A625" s="17" t="n">
        <v>1020</v>
      </c>
      <c r="B625" s="6"/>
      <c r="C625" s="16" t="n">
        <v>0.575365094473088</v>
      </c>
      <c r="D625" s="16" t="n">
        <v>0.573506304585911</v>
      </c>
      <c r="E625" s="16" t="n">
        <v>0.548709482141874</v>
      </c>
      <c r="F625" s="16" t="n">
        <v>-0.0331440075013646</v>
      </c>
      <c r="G625" s="16" t="n">
        <v>0.795377801803244</v>
      </c>
      <c r="H625" s="6"/>
      <c r="I625" s="18" t="n">
        <v>0.000412012452958124</v>
      </c>
      <c r="J625" s="18" t="n">
        <v>0.00040841611156265</v>
      </c>
      <c r="K625" s="16" t="n">
        <v>0.513367453634913</v>
      </c>
      <c r="L625" s="16" t="n">
        <v>0.819610842650026</v>
      </c>
      <c r="M625" s="16" t="n">
        <v>0.510990039073249</v>
      </c>
      <c r="N625" s="16" t="n">
        <v>0.920966026819687</v>
      </c>
      <c r="O625" s="16" t="n">
        <v>-0.0123901718281093</v>
      </c>
      <c r="P625" s="16" t="n">
        <v>-0.0101170243721003</v>
      </c>
    </row>
    <row r="626" customFormat="false" ht="15" hidden="false" customHeight="false" outlineLevel="0" collapsed="false">
      <c r="A626" s="17" t="n">
        <v>1021</v>
      </c>
      <c r="B626" s="6"/>
      <c r="C626" s="16" t="n">
        <v>0.575780759417806</v>
      </c>
      <c r="D626" s="16" t="n">
        <v>0.573915803849881</v>
      </c>
      <c r="E626" s="16" t="n">
        <v>0.548797534533047</v>
      </c>
      <c r="F626" s="16" t="n">
        <v>-0.033202310469542</v>
      </c>
      <c r="G626" s="16" t="n">
        <v>0.795377801803244</v>
      </c>
      <c r="H626" s="6"/>
      <c r="I626" s="18" t="n">
        <v>0.000405182486014392</v>
      </c>
      <c r="J626" s="18" t="n">
        <v>0.000401564635298766</v>
      </c>
      <c r="K626" s="16" t="n">
        <v>0.513400473281603</v>
      </c>
      <c r="L626" s="16" t="n">
        <v>0.815498899733679</v>
      </c>
      <c r="M626" s="16" t="n">
        <v>0.509713279401244</v>
      </c>
      <c r="N626" s="16" t="n">
        <v>0.860288485219243</v>
      </c>
      <c r="O626" s="16" t="n">
        <v>-0.0124119637795933</v>
      </c>
      <c r="P626" s="16" t="n">
        <v>-0.0103378175272118</v>
      </c>
    </row>
    <row r="627" customFormat="false" ht="15" hidden="false" customHeight="false" outlineLevel="0" collapsed="false">
      <c r="A627" s="17" t="n">
        <v>1022</v>
      </c>
      <c r="B627" s="6"/>
      <c r="C627" s="16" t="n">
        <v>0.576189589281832</v>
      </c>
      <c r="D627" s="16" t="n">
        <v>0.574318611044201</v>
      </c>
      <c r="E627" s="16" t="n">
        <v>0.548621429750702</v>
      </c>
      <c r="F627" s="16" t="n">
        <v>-0.0332581654672014</v>
      </c>
      <c r="G627" s="16" t="n">
        <v>0.795377801803244</v>
      </c>
      <c r="H627" s="6"/>
      <c r="I627" s="18" t="n">
        <v>0.00039747618256927</v>
      </c>
      <c r="J627" s="18" t="n">
        <v>0.000393753078104819</v>
      </c>
      <c r="K627" s="16" t="n">
        <v>0.513752682846294</v>
      </c>
      <c r="L627" s="16" t="n">
        <v>0.809906673492141</v>
      </c>
      <c r="M627" s="16" t="n">
        <v>0.503340487590116</v>
      </c>
      <c r="N627" s="16" t="n">
        <v>0.713702011092021</v>
      </c>
      <c r="O627" s="16" t="n">
        <v>-0.0124328407344049</v>
      </c>
      <c r="P627" s="16" t="n">
        <v>-0.0108131949079177</v>
      </c>
    </row>
    <row r="628" customFormat="false" ht="15" hidden="false" customHeight="false" outlineLevel="0" collapsed="false">
      <c r="A628" s="17" t="n">
        <v>1023</v>
      </c>
      <c r="B628" s="6"/>
      <c r="C628" s="16" t="n">
        <v>0.576590083166901</v>
      </c>
      <c r="D628" s="16" t="n">
        <v>0.574714413311527</v>
      </c>
      <c r="E628" s="16" t="n">
        <v>0.548478344615046</v>
      </c>
      <c r="F628" s="16" t="n">
        <v>-0.0332899598313032</v>
      </c>
      <c r="G628" s="16" t="n">
        <v>0.795377801803244</v>
      </c>
      <c r="H628" s="6"/>
      <c r="I628" s="18" t="n">
        <v>0.00038895916213308</v>
      </c>
      <c r="J628" s="18" t="n">
        <v>0.000385092184297404</v>
      </c>
      <c r="K628" s="16" t="n">
        <v>0.514071872764295</v>
      </c>
      <c r="L628" s="16" t="n">
        <v>0.79938815759259</v>
      </c>
      <c r="M628" s="16" t="n">
        <v>0.50433107699081</v>
      </c>
      <c r="N628" s="16" t="n">
        <v>0.58727554955508</v>
      </c>
      <c r="O628" s="16" t="n">
        <v>-0.0124447245250149</v>
      </c>
      <c r="P628" s="16" t="n">
        <v>-0.0114207669675552</v>
      </c>
    </row>
    <row r="629" customFormat="false" ht="15" hidden="false" customHeight="false" outlineLevel="0" collapsed="false">
      <c r="A629" s="17" t="n">
        <v>1024</v>
      </c>
      <c r="B629" s="6"/>
      <c r="C629" s="16" t="n">
        <v>0.57698041392435</v>
      </c>
      <c r="D629" s="16" t="n">
        <v>0.575101798381288</v>
      </c>
      <c r="E629" s="16" t="n">
        <v>0.548192174343735</v>
      </c>
      <c r="F629" s="16" t="n">
        <v>-0.0332908300016673</v>
      </c>
      <c r="G629" s="16" t="n">
        <v>0.795377801803244</v>
      </c>
      <c r="H629" s="6"/>
      <c r="I629" s="18" t="n">
        <v>0.000379714063865165</v>
      </c>
      <c r="J629" s="18" t="n">
        <v>0.000375686793240289</v>
      </c>
      <c r="K629" s="16" t="n">
        <v>0.514644213306918</v>
      </c>
      <c r="L629" s="16" t="n">
        <v>0.789831225836915</v>
      </c>
      <c r="M629" s="16" t="n">
        <v>0.510472731275109</v>
      </c>
      <c r="N629" s="16" t="n">
        <v>0.523437830508704</v>
      </c>
      <c r="O629" s="16" t="n">
        <v>-0.0124450497688286</v>
      </c>
      <c r="P629" s="16" t="n">
        <v>-0.0120988578245339</v>
      </c>
    </row>
    <row r="630" customFormat="false" ht="15" hidden="false" customHeight="false" outlineLevel="0" collapsed="false">
      <c r="A630" s="17" t="n">
        <v>1025</v>
      </c>
      <c r="B630" s="6"/>
      <c r="C630" s="16" t="n">
        <v>0.577359017456875</v>
      </c>
      <c r="D630" s="16" t="n">
        <v>0.57547847952081</v>
      </c>
      <c r="E630" s="16" t="n">
        <v>0.548060095756976</v>
      </c>
      <c r="F630" s="16" t="n">
        <v>-0.0332741113673923</v>
      </c>
      <c r="G630" s="16" t="n">
        <v>0.795377801803244</v>
      </c>
      <c r="H630" s="6"/>
      <c r="I630" s="18" t="n">
        <v>0.000369845921241412</v>
      </c>
      <c r="J630" s="18" t="n">
        <v>0.00036560507814132</v>
      </c>
      <c r="K630" s="16" t="n">
        <v>0.514952396676022</v>
      </c>
      <c r="L630" s="16" t="n">
        <v>0.775007140083652</v>
      </c>
      <c r="M630" s="16" t="n">
        <v>0.511166143855594</v>
      </c>
      <c r="N630" s="16" t="n">
        <v>0.555262112123093</v>
      </c>
      <c r="O630" s="16" t="n">
        <v>-0.0124388008397627</v>
      </c>
      <c r="P630" s="16" t="n">
        <v>-0.0129652571876763</v>
      </c>
    </row>
    <row r="631" customFormat="false" ht="15" hidden="false" customHeight="false" outlineLevel="0" collapsed="false">
      <c r="A631" s="17" t="n">
        <v>1026</v>
      </c>
      <c r="B631" s="6"/>
      <c r="C631" s="16" t="n">
        <v>0.577724814354362</v>
      </c>
      <c r="D631" s="16" t="n">
        <v>0.57584279852773</v>
      </c>
      <c r="E631" s="16" t="n">
        <v>0.547906004072423</v>
      </c>
      <c r="F631" s="16" t="n">
        <v>-0.0332504249778491</v>
      </c>
      <c r="G631" s="16" t="n">
        <v>0.795377801803244</v>
      </c>
      <c r="H631" s="6"/>
      <c r="I631" s="18" t="n">
        <v>0.000359071646101256</v>
      </c>
      <c r="J631" s="18" t="n">
        <v>0.000354660937066699</v>
      </c>
      <c r="K631" s="16" t="n">
        <v>0.515920972978923</v>
      </c>
      <c r="L631" s="16" t="n">
        <v>0.760200619639262</v>
      </c>
      <c r="M631" s="16" t="n">
        <v>0.511617412360354</v>
      </c>
      <c r="N631" s="16" t="n">
        <v>0.555695547939056</v>
      </c>
      <c r="O631" s="16" t="n">
        <v>-0.0124299475681899</v>
      </c>
      <c r="P631" s="16" t="n">
        <v>-0.0137648534412586</v>
      </c>
    </row>
    <row r="632" customFormat="false" ht="15" hidden="false" customHeight="false" outlineLevel="0" collapsed="false">
      <c r="A632" s="17" t="n">
        <v>1027</v>
      </c>
      <c r="B632" s="6"/>
      <c r="C632" s="16" t="n">
        <v>0.578078549360455</v>
      </c>
      <c r="D632" s="16" t="n">
        <v>0.576194762196409</v>
      </c>
      <c r="E632" s="16" t="n">
        <v>0.547872984425733</v>
      </c>
      <c r="F632" s="16" t="n">
        <v>-0.0332336659102207</v>
      </c>
      <c r="G632" s="16" t="n">
        <v>0.795377801803244</v>
      </c>
      <c r="H632" s="6"/>
      <c r="I632" s="18" t="n">
        <v>0.000347457494210938</v>
      </c>
      <c r="J632" s="18" t="n">
        <v>0.000342793821041005</v>
      </c>
      <c r="K632" s="16" t="n">
        <v>0.517450883275549</v>
      </c>
      <c r="L632" s="16" t="n">
        <v>0.739576352770104</v>
      </c>
      <c r="M632" s="16" t="n">
        <v>0.521798470089703</v>
      </c>
      <c r="N632" s="16" t="n">
        <v>0.404635693723852</v>
      </c>
      <c r="O632" s="16" t="n">
        <v>-0.0124236835228071</v>
      </c>
      <c r="P632" s="16" t="n">
        <v>-0.0148965049497577</v>
      </c>
    </row>
    <row r="633" customFormat="false" ht="15" hidden="false" customHeight="false" outlineLevel="0" collapsed="false">
      <c r="A633" s="17" t="n">
        <v>1028</v>
      </c>
      <c r="B633" s="6"/>
      <c r="C633" s="16" t="n">
        <v>0.578421754362897</v>
      </c>
      <c r="D633" s="16" t="n">
        <v>0.576534361713644</v>
      </c>
      <c r="E633" s="16" t="n">
        <v>0.547762918936767</v>
      </c>
      <c r="F633" s="16" t="n">
        <v>-0.0332512412546916</v>
      </c>
      <c r="G633" s="16" t="n">
        <v>0.795377801803244</v>
      </c>
      <c r="H633" s="6"/>
      <c r="I633" s="18" t="n">
        <v>0.000335246762111696</v>
      </c>
      <c r="J633" s="18" t="n">
        <v>0.000330235672758735</v>
      </c>
      <c r="K633" s="16" t="n">
        <v>0.51883770843652</v>
      </c>
      <c r="L633" s="16" t="n">
        <v>0.708800473976014</v>
      </c>
      <c r="M633" s="16" t="n">
        <v>0.53437895547851</v>
      </c>
      <c r="N633" s="16" t="n">
        <v>0.237396139046606</v>
      </c>
      <c r="O633" s="16" t="n">
        <v>-0.0124302526683612</v>
      </c>
      <c r="P633" s="16" t="n">
        <v>-0.0164046486950825</v>
      </c>
    </row>
    <row r="634" customFormat="false" ht="15" hidden="false" customHeight="false" outlineLevel="0" collapsed="false">
      <c r="A634" s="17" t="n">
        <v>1029</v>
      </c>
      <c r="B634" s="6"/>
      <c r="C634" s="16" t="n">
        <v>0.578753337762029</v>
      </c>
      <c r="D634" s="16" t="n">
        <v>0.576860715018556</v>
      </c>
      <c r="E634" s="16" t="n">
        <v>0.547630840350008</v>
      </c>
      <c r="F634" s="16" t="n">
        <v>-0.0332999784947399</v>
      </c>
      <c r="G634" s="16" t="n">
        <v>0.795377801803244</v>
      </c>
      <c r="H634" s="6"/>
      <c r="I634" s="18" t="n">
        <v>0.000322876176031801</v>
      </c>
      <c r="J634" s="18" t="n">
        <v>0.000317297055224809</v>
      </c>
      <c r="K634" s="16" t="n">
        <v>0.521017005118045</v>
      </c>
      <c r="L634" s="16" t="n">
        <v>0.666654490298579</v>
      </c>
      <c r="M634" s="16" t="n">
        <v>0.54788399097463</v>
      </c>
      <c r="N634" s="16" t="n">
        <v>0.10785931630481</v>
      </c>
      <c r="O634" s="16" t="n">
        <v>-0.0124484692032678</v>
      </c>
      <c r="P634" s="16" t="n">
        <v>-0.0187853787371817</v>
      </c>
    </row>
    <row r="635" customFormat="false" ht="15" hidden="false" customHeight="false" outlineLevel="0" collapsed="false">
      <c r="A635" s="17" t="n">
        <v>1030</v>
      </c>
      <c r="B635" s="6"/>
      <c r="C635" s="16" t="n">
        <v>0.579072392741336</v>
      </c>
      <c r="D635" s="16" t="n">
        <v>0.577172997744144</v>
      </c>
      <c r="E635" s="16" t="n">
        <v>0.547674866545595</v>
      </c>
      <c r="F635" s="16" t="n">
        <v>-0.033378616467567</v>
      </c>
      <c r="G635" s="16" t="n">
        <v>0.795377801803244</v>
      </c>
      <c r="H635" s="6"/>
      <c r="I635" s="18" t="n">
        <v>0.000310854578300748</v>
      </c>
      <c r="J635" s="18" t="n">
        <v>0.000304249685151235</v>
      </c>
      <c r="K635" s="16" t="n">
        <v>0.525375598481096</v>
      </c>
      <c r="L635" s="16" t="n">
        <v>0.593504557597963</v>
      </c>
      <c r="M635" s="16" t="n">
        <v>0.559517913158329</v>
      </c>
      <c r="N635" s="16" t="n">
        <v>0.042847195025082</v>
      </c>
      <c r="O635" s="16" t="n">
        <v>-0.01247786171917</v>
      </c>
      <c r="P635" s="16" t="n">
        <v>-0.0229252467352561</v>
      </c>
    </row>
    <row r="636" customFormat="false" ht="15" hidden="false" customHeight="false" outlineLevel="0" collapsed="false">
      <c r="A636" s="17" t="n">
        <v>1031</v>
      </c>
      <c r="B636" s="6"/>
      <c r="C636" s="16" t="n">
        <v>0.579377913926949</v>
      </c>
      <c r="D636" s="16" t="n">
        <v>0.577471007830997</v>
      </c>
      <c r="E636" s="16" t="n">
        <v>0.547465742116559</v>
      </c>
      <c r="F636" s="16" t="n">
        <v>-0.03347201467887</v>
      </c>
      <c r="G636" s="16" t="n">
        <v>0.795377801803244</v>
      </c>
      <c r="H636" s="6"/>
      <c r="I636" s="18" t="n">
        <v>0.000299014639916233</v>
      </c>
      <c r="J636" s="18" t="n">
        <v>0.000291264226223549</v>
      </c>
      <c r="K636" s="16" t="n">
        <v>0.529965329370976</v>
      </c>
      <c r="L636" s="16" t="n">
        <v>0.514267156869261</v>
      </c>
      <c r="M636" s="16" t="n">
        <v>0.568785427329261</v>
      </c>
      <c r="N636" s="16" t="n">
        <v>0.0203211025027696</v>
      </c>
      <c r="O636" s="16" t="n">
        <v>-0.0125127711275143</v>
      </c>
      <c r="P636" s="16" t="n">
        <v>-0.027737386750145</v>
      </c>
    </row>
    <row r="637" customFormat="false" ht="15" hidden="false" customHeight="false" outlineLevel="0" collapsed="false">
      <c r="A637" s="17" t="n">
        <v>1032</v>
      </c>
      <c r="B637" s="6"/>
      <c r="C637" s="16" t="n">
        <v>0.579668400800879</v>
      </c>
      <c r="D637" s="16" t="n">
        <v>0.577753977843279</v>
      </c>
      <c r="E637" s="16" t="n">
        <v>0.5473336635298</v>
      </c>
      <c r="F637" s="16" t="n">
        <v>-0.033567753820513</v>
      </c>
      <c r="G637" s="16" t="n">
        <v>0.795377801803244</v>
      </c>
      <c r="H637" s="6"/>
      <c r="I637" s="18" t="n">
        <v>0.000287281490821676</v>
      </c>
      <c r="J637" s="18" t="n">
        <v>0.000278263642506546</v>
      </c>
      <c r="K637" s="16" t="n">
        <v>0.535182433547961</v>
      </c>
      <c r="L637" s="16" t="n">
        <v>0.418241702485073</v>
      </c>
      <c r="M637" s="16" t="n">
        <v>0.573221066534588</v>
      </c>
      <c r="N637" s="16" t="n">
        <v>0.0133638817761046</v>
      </c>
      <c r="O637" s="16" t="n">
        <v>-0.0125485554568847</v>
      </c>
      <c r="P637" s="16" t="n">
        <v>-0.0332980438055569</v>
      </c>
    </row>
    <row r="638" customFormat="false" ht="15" hidden="false" customHeight="false" outlineLevel="0" collapsed="false">
      <c r="A638" s="17" t="n">
        <v>1033</v>
      </c>
      <c r="B638" s="6"/>
      <c r="C638" s="16" t="n">
        <v>0.579946178218034</v>
      </c>
      <c r="D638" s="16" t="n">
        <v>0.578023116838423</v>
      </c>
      <c r="E638" s="16" t="n">
        <v>0.547267624236421</v>
      </c>
      <c r="F638" s="16" t="n">
        <v>-0.0336849989796985</v>
      </c>
      <c r="G638" s="16" t="n">
        <v>0.795377801803244</v>
      </c>
      <c r="H638" s="6"/>
      <c r="I638" s="18" t="n">
        <v>0.000275744086218879</v>
      </c>
      <c r="J638" s="18" t="n">
        <v>0.000265301692999487</v>
      </c>
      <c r="K638" s="16" t="n">
        <v>0.54090583897419</v>
      </c>
      <c r="L638" s="16" t="n">
        <v>0.318052825219615</v>
      </c>
      <c r="M638" s="16" t="n">
        <v>0.57647900500798</v>
      </c>
      <c r="N638" s="16" t="n">
        <v>0.00877698063678241</v>
      </c>
      <c r="O638" s="16" t="n">
        <v>-0.0125923780045962</v>
      </c>
      <c r="P638" s="16" t="n">
        <v>-0.0398021530240101</v>
      </c>
    </row>
    <row r="639" customFormat="false" ht="15" hidden="false" customHeight="false" outlineLevel="0" collapsed="false">
      <c r="A639" s="17" t="n">
        <v>1034</v>
      </c>
      <c r="B639" s="6"/>
      <c r="C639" s="16" t="n">
        <v>0.580212279232965</v>
      </c>
      <c r="D639" s="16" t="n">
        <v>0.578279029417412</v>
      </c>
      <c r="E639" s="16" t="n">
        <v>0.547223598040834</v>
      </c>
      <c r="F639" s="16" t="n">
        <v>-0.0338303860414446</v>
      </c>
      <c r="G639" s="16" t="n">
        <v>0.795377801803244</v>
      </c>
      <c r="H639" s="6"/>
      <c r="I639" s="18" t="n">
        <v>0.000264217129774183</v>
      </c>
      <c r="J639" s="18" t="n">
        <v>0.000252382000509628</v>
      </c>
      <c r="K639" s="16" t="n">
        <v>0.546761322987177</v>
      </c>
      <c r="L639" s="16" t="n">
        <v>0.233647516299993</v>
      </c>
      <c r="M639" s="16" t="n">
        <v>0.57789884981564</v>
      </c>
      <c r="N639" s="16" t="n">
        <v>0.00592676728307303</v>
      </c>
      <c r="O639" s="16" t="n">
        <v>-0.0126467190083321</v>
      </c>
      <c r="P639" s="16" t="n">
        <v>-0.0465351609541426</v>
      </c>
    </row>
    <row r="640" customFormat="false" ht="15" hidden="false" customHeight="false" outlineLevel="0" collapsed="false">
      <c r="A640" s="17" t="n">
        <v>1035</v>
      </c>
      <c r="B640" s="6"/>
      <c r="C640" s="16" t="n">
        <v>0.580467644040887</v>
      </c>
      <c r="D640" s="16" t="n">
        <v>0.578523117770234</v>
      </c>
      <c r="E640" s="16" t="n">
        <v>0.547311650432007</v>
      </c>
      <c r="F640" s="16" t="n">
        <v>-0.0339953977554239</v>
      </c>
      <c r="G640" s="16" t="n">
        <v>0.795377801803244</v>
      </c>
      <c r="H640" s="6"/>
      <c r="I640" s="18" t="n">
        <v>0.000252580328118852</v>
      </c>
      <c r="J640" s="18" t="n">
        <v>0.000239573116862727</v>
      </c>
      <c r="K640" s="16" t="n">
        <v>0.552451708766716</v>
      </c>
      <c r="L640" s="16" t="n">
        <v>0.171371368552568</v>
      </c>
      <c r="M640" s="16" t="n">
        <v>0.576016729954323</v>
      </c>
      <c r="N640" s="16" t="n">
        <v>0.00521987057905506</v>
      </c>
      <c r="O640" s="16" t="n">
        <v>-0.0127083949395766</v>
      </c>
      <c r="P640" s="16" t="n">
        <v>-0.0526999144136523</v>
      </c>
    </row>
    <row r="641" customFormat="false" ht="15" hidden="false" customHeight="false" outlineLevel="0" collapsed="false">
      <c r="A641" s="17" t="n">
        <v>1036</v>
      </c>
      <c r="B641" s="6"/>
      <c r="C641" s="16" t="n">
        <v>0.580712804545459</v>
      </c>
      <c r="D641" s="16" t="n">
        <v>0.578755067012657</v>
      </c>
      <c r="E641" s="16" t="n">
        <v>0.547377689725387</v>
      </c>
      <c r="F641" s="16" t="n">
        <v>-0.034195706762176</v>
      </c>
      <c r="G641" s="16" t="n">
        <v>0.795377801803244</v>
      </c>
      <c r="H641" s="6"/>
      <c r="I641" s="18" t="n">
        <v>0.000241204621613958</v>
      </c>
      <c r="J641" s="18" t="n">
        <v>0.000226943100289509</v>
      </c>
      <c r="K641" s="16" t="n">
        <v>0.558285179681911</v>
      </c>
      <c r="L641" s="16" t="n">
        <v>0.119381018188255</v>
      </c>
      <c r="M641" s="16" t="n">
        <v>0.570216278685818</v>
      </c>
      <c r="N641" s="16" t="n">
        <v>0.0066509528181188</v>
      </c>
      <c r="O641" s="16" t="n">
        <v>-0.0127832636386255</v>
      </c>
      <c r="P641" s="16" t="n">
        <v>-0.0594790596779958</v>
      </c>
    </row>
    <row r="642" customFormat="false" ht="15" hidden="false" customHeight="false" outlineLevel="0" collapsed="false">
      <c r="A642" s="17" t="n">
        <v>1037</v>
      </c>
      <c r="B642" s="6"/>
      <c r="C642" s="16" t="n">
        <v>0.580949129837018</v>
      </c>
      <c r="D642" s="16" t="n">
        <v>0.578975680579545</v>
      </c>
      <c r="E642" s="16" t="n">
        <v>0.547465742116559</v>
      </c>
      <c r="F642" s="16" t="n">
        <v>-0.0344408899961542</v>
      </c>
      <c r="G642" s="16" t="n">
        <v>0.795377801803244</v>
      </c>
      <c r="H642" s="6"/>
      <c r="I642" s="18" t="n">
        <v>0.000230057474480721</v>
      </c>
      <c r="J642" s="18" t="n">
        <v>0.000214695688663986</v>
      </c>
      <c r="K642" s="16" t="n">
        <v>0.563612349347862</v>
      </c>
      <c r="L642" s="16" t="n">
        <v>0.0835521119738764</v>
      </c>
      <c r="M642" s="16" t="n">
        <v>0.561190908590612</v>
      </c>
      <c r="N642" s="16" t="n">
        <v>0.0124730447670299</v>
      </c>
      <c r="O642" s="16" t="n">
        <v>-0.0128749045059643</v>
      </c>
      <c r="P642" s="16" t="n">
        <v>-0.065916700458972</v>
      </c>
    </row>
    <row r="643" customFormat="false" ht="15" hidden="false" customHeight="false" outlineLevel="0" collapsed="false">
      <c r="A643" s="17" t="n">
        <v>1038</v>
      </c>
      <c r="B643" s="6"/>
      <c r="C643" s="16" t="n">
        <v>0.581175628558535</v>
      </c>
      <c r="D643" s="16" t="n">
        <v>0.579184926377532</v>
      </c>
      <c r="E643" s="16" t="n">
        <v>0.547410709372076</v>
      </c>
      <c r="F643" s="16" t="n">
        <v>-0.0347134387658318</v>
      </c>
      <c r="G643" s="16" t="n">
        <v>0.795377801803244</v>
      </c>
      <c r="H643" s="6"/>
      <c r="I643" s="18" t="n">
        <v>0.000219186600394966</v>
      </c>
      <c r="J643" s="18" t="n">
        <v>0.000202878977215683</v>
      </c>
      <c r="K643" s="16" t="n">
        <v>0.568477243960156</v>
      </c>
      <c r="L643" s="16" t="n">
        <v>0.0577009396963905</v>
      </c>
      <c r="M643" s="16" t="n">
        <v>0.554730064388311</v>
      </c>
      <c r="N643" s="16" t="n">
        <v>0.0181107412440925</v>
      </c>
      <c r="O643" s="16" t="n">
        <v>-0.0129767732669613</v>
      </c>
      <c r="P643" s="16" t="n">
        <v>-0.0719583424483911</v>
      </c>
    </row>
    <row r="644" customFormat="false" ht="15" hidden="false" customHeight="false" outlineLevel="0" collapsed="false">
      <c r="A644" s="17" t="n">
        <v>1039</v>
      </c>
      <c r="B644" s="6"/>
      <c r="C644" s="16" t="n">
        <v>0.581391432693378</v>
      </c>
      <c r="D644" s="16" t="n">
        <v>0.579381357222209</v>
      </c>
      <c r="E644" s="16" t="n">
        <v>0.547597820703319</v>
      </c>
      <c r="F644" s="16" t="n">
        <v>-0.0350242195175769</v>
      </c>
      <c r="G644" s="16" t="n">
        <v>0.795377801803244</v>
      </c>
      <c r="H644" s="6"/>
      <c r="I644" s="18" t="n">
        <v>0.000208872548800915</v>
      </c>
      <c r="J644" s="18" t="n">
        <v>0.000191745513740853</v>
      </c>
      <c r="K644" s="16" t="n">
        <v>0.573022948654449</v>
      </c>
      <c r="L644" s="16" t="n">
        <v>0.0396729843114541</v>
      </c>
      <c r="M644" s="16" t="n">
        <v>0.549909195971603</v>
      </c>
      <c r="N644" s="16" t="n">
        <v>0.0273102220037678</v>
      </c>
      <c r="O644" s="16" t="n">
        <v>-0.013092931251211</v>
      </c>
      <c r="P644" s="16" t="n">
        <v>-0.077606679450644</v>
      </c>
    </row>
    <row r="645" customFormat="false" ht="15" hidden="false" customHeight="false" outlineLevel="0" collapsed="false">
      <c r="A645" s="17" t="n">
        <v>1040</v>
      </c>
      <c r="B645" s="6"/>
      <c r="C645" s="16" t="n">
        <v>0.581595528803065</v>
      </c>
      <c r="D645" s="16" t="n">
        <v>0.579565037634125</v>
      </c>
      <c r="E645" s="16" t="n">
        <v>0.547707886192284</v>
      </c>
      <c r="F645" s="16" t="n">
        <v>-0.0353543025935278</v>
      </c>
      <c r="G645" s="16" t="n">
        <v>0.795377801803244</v>
      </c>
      <c r="H645" s="6"/>
      <c r="I645" s="18" t="n">
        <v>0.000199123640696194</v>
      </c>
      <c r="J645" s="18" t="n">
        <v>0.000181292430295779</v>
      </c>
      <c r="K645" s="16" t="n">
        <v>0.577425568213087</v>
      </c>
      <c r="L645" s="16" t="n">
        <v>0.0279334810035062</v>
      </c>
      <c r="M645" s="16" t="n">
        <v>0.544615045952342</v>
      </c>
      <c r="N645" s="16" t="n">
        <v>0.0446305833824619</v>
      </c>
      <c r="O645" s="16" t="n">
        <v>-0.0132163031269994</v>
      </c>
      <c r="P645" s="16" t="n">
        <v>-0.0829456697728661</v>
      </c>
    </row>
    <row r="646" customFormat="false" ht="15" hidden="false" customHeight="false" outlineLevel="0" collapsed="false">
      <c r="A646" s="17" t="n">
        <v>1041</v>
      </c>
      <c r="B646" s="6"/>
      <c r="C646" s="16" t="n">
        <v>0.581786692563523</v>
      </c>
      <c r="D646" s="16" t="n">
        <v>0.579736119146638</v>
      </c>
      <c r="E646" s="16" t="n">
        <v>0.547707886192284</v>
      </c>
      <c r="F646" s="16" t="n">
        <v>-0.0356790663701685</v>
      </c>
      <c r="G646" s="16" t="n">
        <v>0.795377801803244</v>
      </c>
      <c r="H646" s="6"/>
      <c r="I646" s="18" t="n">
        <v>0.000189819927252146</v>
      </c>
      <c r="J646" s="18" t="n">
        <v>0.000171232838565892</v>
      </c>
      <c r="K646" s="16" t="n">
        <v>0.58242254141214</v>
      </c>
      <c r="L646" s="16" t="n">
        <v>0.0185583560160588</v>
      </c>
      <c r="M646" s="16" t="n">
        <v>0.541731330141434</v>
      </c>
      <c r="N646" s="16" t="n">
        <v>0.0694955153140996</v>
      </c>
      <c r="O646" s="16" t="n">
        <v>-0.0133376862720401</v>
      </c>
      <c r="P646" s="16" t="n">
        <v>-0.0888281844146991</v>
      </c>
    </row>
    <row r="647" customFormat="false" ht="15" hidden="false" customHeight="false" outlineLevel="0" collapsed="false">
      <c r="A647" s="17" t="n">
        <v>1042</v>
      </c>
      <c r="B647" s="6"/>
      <c r="C647" s="16" t="n">
        <v>0.581965760152844</v>
      </c>
      <c r="D647" s="16" t="n">
        <v>0.579895836580795</v>
      </c>
      <c r="E647" s="16" t="n">
        <v>0.547795938583457</v>
      </c>
      <c r="F647" s="16" t="n">
        <v>-0.0359923920902827</v>
      </c>
      <c r="G647" s="16" t="n">
        <v>0.795377801803244</v>
      </c>
      <c r="H647" s="6"/>
      <c r="I647" s="18" t="n">
        <v>0.0001807316972137</v>
      </c>
      <c r="J647" s="18" t="n">
        <v>0.00016157424322006</v>
      </c>
      <c r="K647" s="16" t="n">
        <v>0.586583016895053</v>
      </c>
      <c r="L647" s="16" t="n">
        <v>0.0130640663353789</v>
      </c>
      <c r="M647" s="16" t="n">
        <v>0.534984315667822</v>
      </c>
      <c r="N647" s="16" t="n">
        <v>0.146146454450386</v>
      </c>
      <c r="O647" s="16" t="n">
        <v>-0.0134547937901302</v>
      </c>
      <c r="P647" s="16" t="n">
        <v>-0.0940055192003582</v>
      </c>
    </row>
    <row r="648" customFormat="false" ht="15" hidden="false" customHeight="false" outlineLevel="0" collapsed="false">
      <c r="A648" s="17" t="n">
        <v>1043</v>
      </c>
      <c r="B648" s="6"/>
      <c r="C648" s="16" t="n">
        <v>0.582135329973326</v>
      </c>
      <c r="D648" s="16" t="n">
        <v>0.580046830563958</v>
      </c>
      <c r="E648" s="16" t="n">
        <v>0.547839964779044</v>
      </c>
      <c r="F648" s="16" t="n">
        <v>-0.0362930904614737</v>
      </c>
      <c r="G648" s="16" t="n">
        <v>0.795377801803244</v>
      </c>
      <c r="H648" s="6"/>
      <c r="I648" s="18" t="n">
        <v>0.000171601342617506</v>
      </c>
      <c r="J648" s="18" t="n">
        <v>0.000152227374251488</v>
      </c>
      <c r="K648" s="16" t="n">
        <v>0.588487149854163</v>
      </c>
      <c r="L648" s="16" t="n">
        <v>0.0100760877498442</v>
      </c>
      <c r="M648" s="16" t="n">
        <v>0.519476088272522</v>
      </c>
      <c r="N648" s="16" t="n">
        <v>0.356969365505847</v>
      </c>
      <c r="O648" s="16" t="n">
        <v>-0.0135671812341554</v>
      </c>
      <c r="P648" s="16" t="n">
        <v>-0.0975933652256347</v>
      </c>
    </row>
    <row r="649" customFormat="false" ht="15" hidden="false" customHeight="false" outlineLevel="0" collapsed="false">
      <c r="A649" s="17" t="n">
        <v>1044</v>
      </c>
      <c r="B649" s="6"/>
      <c r="C649" s="16" t="n">
        <v>0.58229768690262</v>
      </c>
      <c r="D649" s="16" t="n">
        <v>0.580190726524376</v>
      </c>
      <c r="E649" s="16" t="n">
        <v>0.547894997523527</v>
      </c>
      <c r="F649" s="16" t="n">
        <v>-0.0365919577043337</v>
      </c>
      <c r="G649" s="16" t="n">
        <v>0.795377801803244</v>
      </c>
      <c r="H649" s="6"/>
      <c r="I649" s="18" t="n">
        <v>0.000162863315885015</v>
      </c>
      <c r="J649" s="18" t="n">
        <v>0.00014337178005632</v>
      </c>
      <c r="K649" s="16" t="n">
        <v>0.590787518573551</v>
      </c>
      <c r="L649" s="16" t="n">
        <v>0.00772899458310907</v>
      </c>
      <c r="M649" s="16" t="n">
        <v>0.5017775576468</v>
      </c>
      <c r="N649" s="16" t="n">
        <v>0.741978335672795</v>
      </c>
      <c r="O649" s="16" t="n">
        <v>-0.0136788837757837</v>
      </c>
      <c r="P649" s="16" t="n">
        <v>-0.100987048310908</v>
      </c>
    </row>
    <row r="650" customFormat="false" ht="15" hidden="false" customHeight="false" outlineLevel="0" collapsed="false">
      <c r="A650" s="17" t="n">
        <v>1045</v>
      </c>
      <c r="B650" s="6"/>
      <c r="C650" s="16" t="n">
        <v>0.582454197489517</v>
      </c>
      <c r="D650" s="16" t="n">
        <v>0.580328262831958</v>
      </c>
      <c r="E650" s="16" t="n">
        <v>0.547939023719113</v>
      </c>
      <c r="F650" s="16" t="n">
        <v>-0.0368996927436749</v>
      </c>
      <c r="G650" s="16" t="n">
        <v>0.795377801803244</v>
      </c>
      <c r="H650" s="6"/>
      <c r="I650" s="18" t="n">
        <v>0.000154712528146749</v>
      </c>
      <c r="J650" s="18" t="n">
        <v>0.000135131229786974</v>
      </c>
      <c r="K650" s="16" t="n">
        <v>0.593374057564251</v>
      </c>
      <c r="L650" s="16" t="n">
        <v>0.00588995373246447</v>
      </c>
      <c r="M650" s="16" t="n">
        <v>0.513741676297397</v>
      </c>
      <c r="N650" s="16" t="n">
        <v>0.95311524207267</v>
      </c>
      <c r="O650" s="16" t="n">
        <v>-0.013793900148145</v>
      </c>
      <c r="P650" s="16" t="n">
        <v>-0.104360185308865</v>
      </c>
    </row>
    <row r="651" customFormat="false" ht="15" hidden="false" customHeight="false" outlineLevel="0" collapsed="false">
      <c r="A651" s="17" t="n">
        <v>1046</v>
      </c>
      <c r="B651" s="6"/>
      <c r="C651" s="16" t="n">
        <v>0.582604166550784</v>
      </c>
      <c r="D651" s="16" t="n">
        <v>0.580458739736451</v>
      </c>
      <c r="E651" s="16" t="n">
        <v>0.548093115403665</v>
      </c>
      <c r="F651" s="16" t="n">
        <v>-0.0372166415687993</v>
      </c>
      <c r="G651" s="16" t="n">
        <v>0.795377801803244</v>
      </c>
      <c r="H651" s="6"/>
      <c r="I651" s="18" t="n">
        <v>0.000146940987575605</v>
      </c>
      <c r="J651" s="18" t="n">
        <v>0.000127402391434466</v>
      </c>
      <c r="K651" s="16" t="n">
        <v>0.595190138132189</v>
      </c>
      <c r="L651" s="16" t="n">
        <v>0.00467917707460442</v>
      </c>
      <c r="M651" s="16" t="n">
        <v>0.526256122392824</v>
      </c>
      <c r="N651" s="16" t="n">
        <v>0.708821921402981</v>
      </c>
      <c r="O651" s="16" t="n">
        <v>-0.0139123596125571</v>
      </c>
      <c r="P651" s="16" t="n">
        <v>-0.107130932486392</v>
      </c>
    </row>
    <row r="652" customFormat="false" ht="15" hidden="false" customHeight="false" outlineLevel="0" collapsed="false">
      <c r="A652" s="17" t="n">
        <v>1047</v>
      </c>
      <c r="B652" s="6"/>
      <c r="C652" s="16" t="n">
        <v>0.582748487014224</v>
      </c>
      <c r="D652" s="16" t="n">
        <v>0.58058256877213</v>
      </c>
      <c r="E652" s="16" t="n">
        <v>0.548104121952562</v>
      </c>
      <c r="F652" s="16" t="n">
        <v>-0.0375511680804116</v>
      </c>
      <c r="G652" s="16" t="n">
        <v>0.795377801803244</v>
      </c>
      <c r="H652" s="6"/>
      <c r="I652" s="18" t="n">
        <v>0.000139436245594058</v>
      </c>
      <c r="J652" s="18" t="n">
        <v>0.000120081226837344</v>
      </c>
      <c r="K652" s="16" t="n">
        <v>0.596356832315228</v>
      </c>
      <c r="L652" s="16" t="n">
        <v>0.00392641367398636</v>
      </c>
      <c r="M652" s="16" t="n">
        <v>0.53237576357933</v>
      </c>
      <c r="N652" s="16" t="n">
        <v>0.557822849350835</v>
      </c>
      <c r="O652" s="16" t="n">
        <v>-0.0140373880929401</v>
      </c>
      <c r="P652" s="16" t="n">
        <v>-0.109347509217885</v>
      </c>
    </row>
    <row r="653" customFormat="false" ht="15" hidden="false" customHeight="false" outlineLevel="0" collapsed="false">
      <c r="A653" s="17" t="n">
        <v>1048</v>
      </c>
      <c r="B653" s="6"/>
      <c r="C653" s="16" t="n">
        <v>0.582885437321914</v>
      </c>
      <c r="D653" s="16" t="n">
        <v>0.580699503483658</v>
      </c>
      <c r="E653" s="16" t="n">
        <v>0.5483022398327</v>
      </c>
      <c r="F653" s="16" t="n">
        <v>-0.0378775540190907</v>
      </c>
      <c r="G653" s="16" t="n">
        <v>0.795377801803244</v>
      </c>
      <c r="H653" s="6"/>
      <c r="I653" s="18" t="n">
        <v>0.00013248654427224</v>
      </c>
      <c r="J653" s="18" t="n">
        <v>0.00011325635156593</v>
      </c>
      <c r="K653" s="16" t="n">
        <v>0.598095867040889</v>
      </c>
      <c r="L653" s="16" t="n">
        <v>0.00313734092432158</v>
      </c>
      <c r="M653" s="16" t="n">
        <v>0.541181002696605</v>
      </c>
      <c r="N653" s="16" t="n">
        <v>0.373828829392162</v>
      </c>
      <c r="O653" s="16" t="n">
        <v>-0.0141593734192032</v>
      </c>
      <c r="P653" s="16" t="n">
        <v>-0.112149540977021</v>
      </c>
    </row>
    <row r="654" customFormat="false" ht="15" hidden="false" customHeight="false" outlineLevel="0" collapsed="false">
      <c r="A654" s="17" t="n">
        <v>1049</v>
      </c>
      <c r="B654" s="6"/>
      <c r="C654" s="16" t="n">
        <v>0.583015901995358</v>
      </c>
      <c r="D654" s="16" t="n">
        <v>0.580809226312593</v>
      </c>
      <c r="E654" s="16" t="n">
        <v>0.548357272577184</v>
      </c>
      <c r="F654" s="16" t="n">
        <v>-0.0382171239554054</v>
      </c>
      <c r="G654" s="16" t="n">
        <v>0.795377801803244</v>
      </c>
      <c r="H654" s="6"/>
      <c r="I654" s="18" t="n">
        <v>0.000125612309053446</v>
      </c>
      <c r="J654" s="18" t="n">
        <v>0.0001067295165989</v>
      </c>
      <c r="K654" s="16" t="n">
        <v>0.598668207583512</v>
      </c>
      <c r="L654" s="16" t="n">
        <v>0.00272532437064468</v>
      </c>
      <c r="M654" s="16" t="n">
        <v>0.547751912387871</v>
      </c>
      <c r="N654" s="16" t="n">
        <v>0.258180837096199</v>
      </c>
      <c r="O654" s="16" t="n">
        <v>-0.0142862855361677</v>
      </c>
      <c r="P654" s="16" t="n">
        <v>-0.113874640287669</v>
      </c>
    </row>
    <row r="655" customFormat="false" ht="15" hidden="false" customHeight="false" outlineLevel="0" collapsed="false">
      <c r="A655" s="17" t="n">
        <v>1050</v>
      </c>
      <c r="B655" s="6"/>
      <c r="C655" s="16" t="n">
        <v>0.583137402333489</v>
      </c>
      <c r="D655" s="16" t="n">
        <v>0.580910483132446</v>
      </c>
      <c r="E655" s="16" t="n">
        <v>0.548467338066149</v>
      </c>
      <c r="F655" s="16" t="n">
        <v>-0.0385489686541541</v>
      </c>
      <c r="G655" s="16" t="n">
        <v>0.795377801803244</v>
      </c>
      <c r="H655" s="6"/>
      <c r="I655" s="18" t="n">
        <v>0.000118687770983512</v>
      </c>
      <c r="J655" s="18" t="n">
        <v>0.000100353340247552</v>
      </c>
      <c r="K655" s="16" t="n">
        <v>0.598734246876892</v>
      </c>
      <c r="L655" s="16" t="n">
        <v>0.00259766479196358</v>
      </c>
      <c r="M655" s="16" t="n">
        <v>0.552209564690991</v>
      </c>
      <c r="N655" s="16" t="n">
        <v>0.193518314209171</v>
      </c>
      <c r="O655" s="16" t="n">
        <v>-0.014410309727404</v>
      </c>
      <c r="P655" s="16" t="n">
        <v>-0.114633904328175</v>
      </c>
    </row>
    <row r="656" customFormat="false" ht="15" hidden="false" customHeight="false" outlineLevel="0" collapsed="false">
      <c r="A656" s="17" t="n">
        <v>1051</v>
      </c>
      <c r="B656" s="6"/>
      <c r="C656" s="16" t="n">
        <v>0.583251702934312</v>
      </c>
      <c r="D656" s="16" t="n">
        <v>0.58100463826038</v>
      </c>
      <c r="E656" s="16" t="n">
        <v>0.548544383908426</v>
      </c>
      <c r="F656" s="16" t="n">
        <v>-0.0388800360627934</v>
      </c>
      <c r="G656" s="16" t="n">
        <v>0.795377801803244</v>
      </c>
      <c r="H656" s="6"/>
      <c r="I656" s="18" t="n">
        <v>0.00011208375216033</v>
      </c>
      <c r="J656" s="18" t="n">
        <v>9.41802103259714E-005</v>
      </c>
      <c r="K656" s="16" t="n">
        <v>0.5990314236971</v>
      </c>
      <c r="L656" s="16" t="n">
        <v>0.00233497963957088</v>
      </c>
      <c r="M656" s="16" t="n">
        <v>0.558835507126741</v>
      </c>
      <c r="N656" s="16" t="n">
        <v>0.124727155923292</v>
      </c>
      <c r="O656" s="16" t="n">
        <v>-0.0145340427501823</v>
      </c>
      <c r="P656" s="16" t="n">
        <v>-0.116241828294248</v>
      </c>
    </row>
    <row r="657" customFormat="false" ht="15" hidden="false" customHeight="false" outlineLevel="0" collapsed="false">
      <c r="A657" s="17" t="n">
        <v>1052</v>
      </c>
      <c r="B657" s="6"/>
      <c r="C657" s="16" t="n">
        <v>0.583358548248638</v>
      </c>
      <c r="D657" s="16" t="n">
        <v>0.581092935498791</v>
      </c>
      <c r="E657" s="16" t="n">
        <v>0.548599416652909</v>
      </c>
      <c r="F657" s="16" t="n">
        <v>-0.0391841618342279</v>
      </c>
      <c r="G657" s="16" t="n">
        <v>0.795377801803244</v>
      </c>
      <c r="H657" s="6"/>
      <c r="I657" s="18" t="n">
        <v>0.000105498883300339</v>
      </c>
      <c r="J657" s="18" t="n">
        <v>8.80205480681845E-005</v>
      </c>
      <c r="K657" s="16" t="n">
        <v>0.600242144075725</v>
      </c>
      <c r="L657" s="16" t="n">
        <v>0.00202120297864141</v>
      </c>
      <c r="M657" s="16" t="n">
        <v>0.563964558912553</v>
      </c>
      <c r="N657" s="16" t="n">
        <v>0.0772779501622697</v>
      </c>
      <c r="O657" s="16" t="n">
        <v>-0.0146477060261945</v>
      </c>
      <c r="P657" s="16" t="n">
        <v>-0.118269030974811</v>
      </c>
    </row>
    <row r="658" customFormat="false" ht="15" hidden="false" customHeight="false" outlineLevel="0" collapsed="false">
      <c r="A658" s="17" t="n">
        <v>1053</v>
      </c>
      <c r="B658" s="6"/>
      <c r="C658" s="16" t="n">
        <v>0.583457531424208</v>
      </c>
      <c r="D658" s="16" t="n">
        <v>0.581175834630493</v>
      </c>
      <c r="E658" s="16" t="n">
        <v>0.548676462495185</v>
      </c>
      <c r="F658" s="16" t="n">
        <v>-0.0394462994782674</v>
      </c>
      <c r="G658" s="16" t="n">
        <v>0.795377801803244</v>
      </c>
      <c r="H658" s="6"/>
      <c r="I658" s="18" t="n">
        <v>9.89481380994793E-005</v>
      </c>
      <c r="J658" s="18" t="n">
        <v>8.19158673311642E-005</v>
      </c>
      <c r="K658" s="16" t="n">
        <v>0.601144681085246</v>
      </c>
      <c r="L658" s="16" t="n">
        <v>0.00176165535041225</v>
      </c>
      <c r="M658" s="16" t="n">
        <v>0.57043640966375</v>
      </c>
      <c r="N658" s="16" t="n">
        <v>0.047104125299577</v>
      </c>
      <c r="O658" s="16" t="n">
        <v>-0.0147456762992292</v>
      </c>
      <c r="P658" s="16" t="n">
        <v>-0.120524443851773</v>
      </c>
    </row>
    <row r="659" customFormat="false" ht="15" hidden="false" customHeight="false" outlineLevel="0" collapsed="false">
      <c r="A659" s="17" t="n">
        <v>1054</v>
      </c>
      <c r="B659" s="6"/>
      <c r="C659" s="16" t="n">
        <v>0.583551528517123</v>
      </c>
      <c r="D659" s="16" t="n">
        <v>0.581254584293281</v>
      </c>
      <c r="E659" s="16" t="n">
        <v>0.548797534533047</v>
      </c>
      <c r="F659" s="16" t="n">
        <v>-0.0396944682237058</v>
      </c>
      <c r="G659" s="16" t="n">
        <v>0.795377801803244</v>
      </c>
      <c r="H659" s="6"/>
      <c r="I659" s="18" t="n">
        <v>9.26093930592418E-005</v>
      </c>
      <c r="J659" s="18" t="n">
        <v>7.61762954087397E-005</v>
      </c>
      <c r="K659" s="16" t="n">
        <v>0.600759451873865</v>
      </c>
      <c r="L659" s="16" t="n">
        <v>0.00166579284819982</v>
      </c>
      <c r="M659" s="16" t="n">
        <v>0.57890044576523</v>
      </c>
      <c r="N659" s="16" t="n">
        <v>0.019146693980255</v>
      </c>
      <c r="O659" s="16" t="n">
        <v>-0.0148384255007527</v>
      </c>
      <c r="P659" s="16" t="n">
        <v>-0.121818634354882</v>
      </c>
    </row>
    <row r="660" customFormat="false" ht="15" hidden="false" customHeight="false" outlineLevel="0" collapsed="false">
      <c r="A660" s="17" t="n">
        <v>1055</v>
      </c>
      <c r="B660" s="6"/>
      <c r="C660" s="16" t="n">
        <v>0.583640360118072</v>
      </c>
      <c r="D660" s="16" t="n">
        <v>0.58132872367779</v>
      </c>
      <c r="E660" s="16" t="n">
        <v>0.54885256727753</v>
      </c>
      <c r="F660" s="16" t="n">
        <v>-0.0399335114258426</v>
      </c>
      <c r="G660" s="16" t="n">
        <v>0.795377801803244</v>
      </c>
      <c r="H660" s="6"/>
      <c r="I660" s="18" t="n">
        <v>8.64512437853042E-005</v>
      </c>
      <c r="J660" s="18" t="n">
        <v>7.08611070388497E-005</v>
      </c>
      <c r="K660" s="16" t="n">
        <v>0.598415056958891</v>
      </c>
      <c r="L660" s="16" t="n">
        <v>0.0018425844483826</v>
      </c>
      <c r="M660" s="16" t="n">
        <v>0.587903802762644</v>
      </c>
      <c r="N660" s="16" t="n">
        <v>0.00657354962967308</v>
      </c>
      <c r="O660" s="16" t="n">
        <v>-0.0149277638105539</v>
      </c>
      <c r="P660" s="16" t="n">
        <v>-0.121343368404875</v>
      </c>
    </row>
    <row r="661" customFormat="false" ht="15" hidden="false" customHeight="false" outlineLevel="0" collapsed="false">
      <c r="A661" s="17" t="n">
        <v>1056</v>
      </c>
      <c r="B661" s="6"/>
      <c r="C661" s="16" t="n">
        <v>0.583722491352648</v>
      </c>
      <c r="D661" s="16" t="n">
        <v>0.58139646872798</v>
      </c>
      <c r="E661" s="16" t="n">
        <v>0.54888558692422</v>
      </c>
      <c r="F661" s="16" t="n">
        <v>-0.0401679264946612</v>
      </c>
      <c r="G661" s="16" t="n">
        <v>0.795377801803244</v>
      </c>
      <c r="H661" s="6"/>
      <c r="I661" s="18" t="n">
        <v>8.06085560359471E-005</v>
      </c>
      <c r="J661" s="18" t="n">
        <v>6.5902655820781E-005</v>
      </c>
      <c r="K661" s="16" t="n">
        <v>0.596687028782125</v>
      </c>
      <c r="L661" s="16" t="n">
        <v>0.00220718616417742</v>
      </c>
      <c r="M661" s="16" t="n">
        <v>0.599438666006274</v>
      </c>
      <c r="N661" s="16" t="n">
        <v>0.00174471541307815</v>
      </c>
      <c r="O661" s="16" t="n">
        <v>-0.0150153720874637</v>
      </c>
      <c r="P661" s="16" t="n">
        <v>-0.120138942574258</v>
      </c>
    </row>
    <row r="662" customFormat="false" ht="15" hidden="false" customHeight="false" outlineLevel="0" collapsed="false">
      <c r="A662" s="17" t="n">
        <v>1057</v>
      </c>
      <c r="B662" s="6"/>
      <c r="C662" s="16" t="n">
        <v>0.583799916805923</v>
      </c>
      <c r="D662" s="16" t="n">
        <v>0.581458726565597</v>
      </c>
      <c r="E662" s="16" t="n">
        <v>0.548962632766496</v>
      </c>
      <c r="F662" s="16" t="n">
        <v>-0.040417075050838</v>
      </c>
      <c r="G662" s="16" t="n">
        <v>0.795377801803244</v>
      </c>
      <c r="H662" s="6"/>
      <c r="I662" s="18" t="n">
        <v>7.48623245279436E-005</v>
      </c>
      <c r="J662" s="18" t="n">
        <v>6.10868113406739E-005</v>
      </c>
      <c r="K662" s="16" t="n">
        <v>0.594111496340323</v>
      </c>
      <c r="L662" s="16" t="n">
        <v>0.00286954619718663</v>
      </c>
      <c r="M662" s="16" t="n">
        <v>0.609190468328656</v>
      </c>
      <c r="N662" s="18" t="n">
        <v>0.000481152644811286</v>
      </c>
      <c r="O662" s="16" t="n">
        <v>-0.0151084863524103</v>
      </c>
      <c r="P662" s="16" t="n">
        <v>-0.118032919629493</v>
      </c>
    </row>
    <row r="663" customFormat="false" ht="15" hidden="false" customHeight="false" outlineLevel="0" collapsed="false">
      <c r="A663" s="17" t="n">
        <v>1058</v>
      </c>
      <c r="B663" s="6"/>
      <c r="C663" s="16" t="n">
        <v>0.583872456330151</v>
      </c>
      <c r="D663" s="16" t="n">
        <v>0.581515990716424</v>
      </c>
      <c r="E663" s="16" t="n">
        <v>0.549028672059876</v>
      </c>
      <c r="F663" s="16" t="n">
        <v>-0.0406691956717758</v>
      </c>
      <c r="G663" s="16" t="n">
        <v>0.795377801803244</v>
      </c>
      <c r="H663" s="6"/>
      <c r="I663" s="18" t="n">
        <v>6.89111492293035E-005</v>
      </c>
      <c r="J663" s="18" t="n">
        <v>5.61862918265689E-005</v>
      </c>
      <c r="K663" s="16" t="n">
        <v>0.591205767431622</v>
      </c>
      <c r="L663" s="16" t="n">
        <v>0.004196579202776</v>
      </c>
      <c r="M663" s="16" t="n">
        <v>0.616432777502614</v>
      </c>
      <c r="N663" s="18" t="n">
        <v>0.000184307573853484</v>
      </c>
      <c r="O663" s="16" t="n">
        <v>-0.0152027109666673</v>
      </c>
      <c r="P663" s="16" t="n">
        <v>-0.114429373216177</v>
      </c>
    </row>
    <row r="664" customFormat="false" ht="15" hidden="false" customHeight="false" outlineLevel="0" collapsed="false">
      <c r="A664" s="17" t="n">
        <v>1059</v>
      </c>
      <c r="B664" s="6"/>
      <c r="C664" s="16" t="n">
        <v>0.583939604973184</v>
      </c>
      <c r="D664" s="16" t="n">
        <v>0.581568701635124</v>
      </c>
      <c r="E664" s="16" t="n">
        <v>0.549072698255462</v>
      </c>
      <c r="F664" s="16" t="n">
        <v>-0.0409069733459593</v>
      </c>
      <c r="G664" s="16" t="n">
        <v>0.795377801803244</v>
      </c>
      <c r="H664" s="6"/>
      <c r="I664" s="18" t="n">
        <v>6.30406057695664E-005</v>
      </c>
      <c r="J664" s="18" t="n">
        <v>5.13830753767939E-005</v>
      </c>
      <c r="K664" s="16" t="n">
        <v>0.587881789664851</v>
      </c>
      <c r="L664" s="16" t="n">
        <v>0.00650457626674881</v>
      </c>
      <c r="M664" s="16" t="n">
        <v>0.627901601452864</v>
      </c>
      <c r="N664" s="18" t="n">
        <v>3.41504316186989E-005</v>
      </c>
      <c r="O664" s="16" t="n">
        <v>-0.0152915748445807</v>
      </c>
      <c r="P664" s="16" t="n">
        <v>-0.110026101973799</v>
      </c>
    </row>
    <row r="665" customFormat="false" ht="15" hidden="false" customHeight="false" outlineLevel="0" collapsed="false">
      <c r="A665" s="17" t="n">
        <v>1060</v>
      </c>
      <c r="B665" s="6"/>
      <c r="C665" s="16" t="n">
        <v>0.584000669939989</v>
      </c>
      <c r="D665" s="16" t="n">
        <v>0.581616898569775</v>
      </c>
      <c r="E665" s="16" t="n">
        <v>0.549149744097738</v>
      </c>
      <c r="F665" s="16" t="n">
        <v>-0.0411173500759687</v>
      </c>
      <c r="G665" s="16" t="n">
        <v>0.795377801803244</v>
      </c>
      <c r="H665" s="6"/>
      <c r="I665" s="18" t="n">
        <v>5.70264868622529E-005</v>
      </c>
      <c r="J665" s="18" t="n">
        <v>4.6596161955043E-005</v>
      </c>
      <c r="K665" s="16" t="n">
        <v>0.582180397336415</v>
      </c>
      <c r="L665" s="16" t="n">
        <v>0.0117552663515501</v>
      </c>
      <c r="M665" s="16" t="n">
        <v>0.642265147762919</v>
      </c>
      <c r="N665" s="18" t="n">
        <v>4.35937634716776E-006</v>
      </c>
      <c r="O665" s="16" t="n">
        <v>-0.015370197954567</v>
      </c>
      <c r="P665" s="16" t="n">
        <v>-0.103183859637768</v>
      </c>
    </row>
    <row r="666" customFormat="false" ht="15" hidden="false" customHeight="false" outlineLevel="0" collapsed="false">
      <c r="A666" s="17" t="n">
        <v>1061</v>
      </c>
      <c r="B666" s="6"/>
      <c r="C666" s="16" t="n">
        <v>0.584056767592683</v>
      </c>
      <c r="D666" s="16" t="n">
        <v>0.581661185348004</v>
      </c>
      <c r="E666" s="16" t="n">
        <v>0.549204776842221</v>
      </c>
      <c r="F666" s="16" t="n">
        <v>-0.0413090564037322</v>
      </c>
      <c r="G666" s="16" t="n">
        <v>0.795377801803244</v>
      </c>
      <c r="H666" s="6"/>
      <c r="I666" s="18" t="n">
        <v>5.07935597770218E-005</v>
      </c>
      <c r="J666" s="18" t="n">
        <v>4.1774078503296E-005</v>
      </c>
      <c r="K666" s="16" t="n">
        <v>0.574706950635628</v>
      </c>
      <c r="L666" s="16" t="n">
        <v>0.0233376840326875</v>
      </c>
      <c r="M666" s="16" t="n">
        <v>0.6555720653789</v>
      </c>
      <c r="N666" s="18" t="n">
        <v>7.31227062824699E-007</v>
      </c>
      <c r="O666" s="16" t="n">
        <v>-0.0154418432143265</v>
      </c>
      <c r="P666" s="16" t="n">
        <v>-0.0934511973781851</v>
      </c>
    </row>
    <row r="667" customFormat="false" ht="15" hidden="false" customHeight="false" outlineLevel="0" collapsed="false">
      <c r="A667" s="17" t="n">
        <v>1062</v>
      </c>
      <c r="B667" s="6"/>
      <c r="C667" s="16" t="n">
        <v>0.584106039447325</v>
      </c>
      <c r="D667" s="16" t="n">
        <v>0.581701290379599</v>
      </c>
      <c r="E667" s="16" t="n">
        <v>0.549270816135601</v>
      </c>
      <c r="F667" s="16" t="n">
        <v>-0.0414543740628383</v>
      </c>
      <c r="G667" s="16" t="n">
        <v>0.795377801803244</v>
      </c>
      <c r="H667" s="6"/>
      <c r="I667" s="18" t="n">
        <v>4.42483138142202E-005</v>
      </c>
      <c r="J667" s="18" t="n">
        <v>3.68998721434797E-005</v>
      </c>
      <c r="K667" s="16" t="n">
        <v>0.565175279291178</v>
      </c>
      <c r="L667" s="16" t="n">
        <v>0.056805575999965</v>
      </c>
      <c r="M667" s="16" t="n">
        <v>0.667954432887568</v>
      </c>
      <c r="N667" s="18" t="n">
        <v>8.53658452621629E-008</v>
      </c>
      <c r="O667" s="16" t="n">
        <v>-0.0154961517558735</v>
      </c>
      <c r="P667" s="16" t="n">
        <v>-0.0796143919632918</v>
      </c>
    </row>
    <row r="668" customFormat="false" ht="15" hidden="false" customHeight="false" outlineLevel="0" collapsed="false">
      <c r="A668" s="17" t="n">
        <v>1063</v>
      </c>
      <c r="B668" s="6"/>
      <c r="C668" s="16" t="n">
        <v>0.584148318974208</v>
      </c>
      <c r="D668" s="16" t="n">
        <v>0.581736759608991</v>
      </c>
      <c r="E668" s="16" t="n">
        <v>0.549325848880084</v>
      </c>
      <c r="F668" s="16" t="n">
        <v>-0.0415586718719507</v>
      </c>
      <c r="G668" s="16" t="n">
        <v>0.795377801803244</v>
      </c>
      <c r="H668" s="6"/>
      <c r="I668" s="18" t="n">
        <v>3.77269491303959E-005</v>
      </c>
      <c r="J668" s="18" t="n">
        <v>3.21369014811553E-005</v>
      </c>
      <c r="K668" s="16" t="n">
        <v>0.553728468438721</v>
      </c>
      <c r="L668" s="16" t="n">
        <v>0.137844516915811</v>
      </c>
      <c r="M668" s="16" t="n">
        <v>0.672951406086622</v>
      </c>
      <c r="N668" s="18" t="n">
        <v>5.1982818825747E-008</v>
      </c>
      <c r="O668" s="16" t="n">
        <v>-0.0155351301543198</v>
      </c>
      <c r="P668" s="16" t="n">
        <v>-0.063131350622435</v>
      </c>
    </row>
    <row r="669" customFormat="false" ht="15" hidden="false" customHeight="false" outlineLevel="0" collapsed="false">
      <c r="A669" s="17" t="n">
        <v>1064</v>
      </c>
      <c r="B669" s="6"/>
      <c r="C669" s="16" t="n">
        <v>0.584184084603139</v>
      </c>
      <c r="D669" s="16" t="n">
        <v>0.581767923225022</v>
      </c>
      <c r="E669" s="16" t="n">
        <v>0.549325848880084</v>
      </c>
      <c r="F669" s="16" t="n">
        <v>-0.0416250355142096</v>
      </c>
      <c r="G669" s="16" t="n">
        <v>0.795377801803244</v>
      </c>
      <c r="H669" s="6"/>
      <c r="I669" s="18" t="n">
        <v>3.10200310875921E-005</v>
      </c>
      <c r="J669" s="18" t="n">
        <v>2.7346310531265E-005</v>
      </c>
      <c r="K669" s="16" t="n">
        <v>0.538000110065489</v>
      </c>
      <c r="L669" s="16" t="n">
        <v>0.32829506784767</v>
      </c>
      <c r="M669" s="16" t="n">
        <v>0.669099113972814</v>
      </c>
      <c r="N669" s="18" t="n">
        <v>8.61085813176375E-008</v>
      </c>
      <c r="O669" s="16" t="n">
        <v>-0.0155599316786042</v>
      </c>
      <c r="P669" s="16" t="n">
        <v>-0.0430620024333288</v>
      </c>
    </row>
    <row r="670" customFormat="false" ht="15" hidden="false" customHeight="false" outlineLevel="0" collapsed="false">
      <c r="A670" s="17" t="n">
        <v>1065</v>
      </c>
      <c r="B670" s="6"/>
      <c r="C670" s="16" t="n">
        <v>0.584212466774238</v>
      </c>
      <c r="D670" s="16" t="n">
        <v>0.581794035661981</v>
      </c>
      <c r="E670" s="16" t="n">
        <v>0.549358868526773</v>
      </c>
      <c r="F670" s="16" t="n">
        <v>-0.0416518293829052</v>
      </c>
      <c r="G670" s="16" t="n">
        <v>0.795377801803244</v>
      </c>
      <c r="H670" s="6"/>
      <c r="I670" s="18" t="n">
        <v>2.42280881228058E-005</v>
      </c>
      <c r="J670" s="18" t="n">
        <v>2.25240613353343E-005</v>
      </c>
      <c r="K670" s="16" t="n">
        <v>0.520906939629079</v>
      </c>
      <c r="L670" s="16" t="n">
        <v>0.660643659941532</v>
      </c>
      <c r="M670" s="16" t="n">
        <v>0.663419734742172</v>
      </c>
      <c r="N670" s="18" t="n">
        <v>2.20267510288838E-007</v>
      </c>
      <c r="O670" s="16" t="n">
        <v>-0.0155699451170255</v>
      </c>
      <c r="P670" s="16" t="n">
        <v>-0.0206786271388703</v>
      </c>
    </row>
    <row r="671" customFormat="false" ht="15" hidden="false" customHeight="false" outlineLevel="0" collapsed="false">
      <c r="A671" s="17" t="n">
        <v>1066</v>
      </c>
      <c r="B671" s="6"/>
      <c r="C671" s="16" t="n">
        <v>0.584232666152322</v>
      </c>
      <c r="D671" s="16" t="n">
        <v>0.581814181089796</v>
      </c>
      <c r="E671" s="16" t="n">
        <v>0.54940289472236</v>
      </c>
      <c r="F671" s="16" t="n">
        <v>-0.0416414268567233</v>
      </c>
      <c r="G671" s="16" t="n">
        <v>0.795377801803244</v>
      </c>
      <c r="H671" s="6"/>
      <c r="I671" s="18" t="n">
        <v>1.76897857857551E-005</v>
      </c>
      <c r="J671" s="18" t="n">
        <v>1.76408258713622E-005</v>
      </c>
      <c r="K671" s="16" t="n">
        <v>0.505156568158054</v>
      </c>
      <c r="L671" s="16" t="n">
        <v>0.989126292972808</v>
      </c>
      <c r="M671" s="16" t="n">
        <v>0.653315722855099</v>
      </c>
      <c r="N671" s="18" t="n">
        <v>1.10493545415298E-006</v>
      </c>
      <c r="O671" s="16" t="n">
        <v>-0.0155660574723678</v>
      </c>
      <c r="P671" s="18" t="n">
        <v>-0.000615311747666495</v>
      </c>
    </row>
    <row r="672" customFormat="false" ht="15" hidden="false" customHeight="false" outlineLevel="0" collapsed="false">
      <c r="A672" s="17" t="n">
        <v>1067</v>
      </c>
      <c r="B672" s="6"/>
      <c r="C672" s="16" t="n">
        <v>0.584245375227274</v>
      </c>
      <c r="D672" s="16" t="n">
        <v>0.581828660110106</v>
      </c>
      <c r="E672" s="16" t="n">
        <v>0.549468934015739</v>
      </c>
      <c r="F672" s="16" t="n">
        <v>-0.0416009684238145</v>
      </c>
      <c r="G672" s="16" t="n">
        <v>0.795377801803244</v>
      </c>
      <c r="H672" s="6"/>
      <c r="I672" s="18" t="n">
        <v>1.11645996242395E-005</v>
      </c>
      <c r="J672" s="18" t="n">
        <v>1.25320214307582E-005</v>
      </c>
      <c r="K672" s="16" t="n">
        <v>0.50979032524352</v>
      </c>
      <c r="L672" s="16" t="n">
        <v>0.699185052854116</v>
      </c>
      <c r="M672" s="16" t="n">
        <v>0.642144075725056</v>
      </c>
      <c r="N672" s="18" t="n">
        <v>6.02472224206628E-006</v>
      </c>
      <c r="O672" s="16" t="n">
        <v>-0.0155509372912182</v>
      </c>
      <c r="P672" s="16" t="n">
        <v>0.0178078415361186</v>
      </c>
    </row>
    <row r="673" customFormat="false" ht="15" hidden="false" customHeight="false" outlineLevel="0" collapsed="false">
      <c r="A673" s="17" t="n">
        <v>1068</v>
      </c>
      <c r="B673" s="6"/>
      <c r="C673" s="16" t="n">
        <v>0.584250724446968</v>
      </c>
      <c r="D673" s="16" t="n">
        <v>0.581838430682644</v>
      </c>
      <c r="E673" s="16" t="n">
        <v>0.549424907820153</v>
      </c>
      <c r="F673" s="16" t="n">
        <v>-0.0415163782207972</v>
      </c>
      <c r="G673" s="16" t="n">
        <v>0.795377801803244</v>
      </c>
      <c r="H673" s="6"/>
      <c r="I673" s="18" t="n">
        <v>4.51717032829071E-006</v>
      </c>
      <c r="J673" s="18" t="n">
        <v>7.18362539138944E-006</v>
      </c>
      <c r="K673" s="16" t="n">
        <v>0.522546915414672</v>
      </c>
      <c r="L673" s="16" t="n">
        <v>0.398724802747311</v>
      </c>
      <c r="M673" s="16" t="n">
        <v>0.630642232128116</v>
      </c>
      <c r="N673" s="18" t="n">
        <v>2.9402158527191E-005</v>
      </c>
      <c r="O673" s="16" t="n">
        <v>-0.0155193240898276</v>
      </c>
      <c r="P673" s="16" t="n">
        <v>0.0358856362206163</v>
      </c>
    </row>
    <row r="674" customFormat="false" ht="15" hidden="false" customHeight="false" outlineLevel="0" collapsed="false">
      <c r="A674" s="17" t="n">
        <v>1069</v>
      </c>
      <c r="B674" s="6"/>
      <c r="C674" s="16" t="n">
        <v>0.584250031623634</v>
      </c>
      <c r="D674" s="16" t="n">
        <v>0.581843603614014</v>
      </c>
      <c r="E674" s="16" t="n">
        <v>0.549424907820153</v>
      </c>
      <c r="F674" s="16" t="n">
        <v>-0.0414083234293844</v>
      </c>
      <c r="G674" s="16" t="n">
        <v>0.795377801803244</v>
      </c>
      <c r="H674" s="6"/>
      <c r="I674" s="18" t="n">
        <v>-2.06301846329585E-006</v>
      </c>
      <c r="J674" s="18" t="n">
        <v>1.57923002804752E-006</v>
      </c>
      <c r="K674" s="16" t="n">
        <v>0.534522040614165</v>
      </c>
      <c r="L674" s="16" t="n">
        <v>0.204549422564073</v>
      </c>
      <c r="M674" s="16" t="n">
        <v>0.617929668152551</v>
      </c>
      <c r="N674" s="18" t="n">
        <v>0.00018779977110502</v>
      </c>
      <c r="O674" s="16" t="n">
        <v>-0.0154789415929637</v>
      </c>
      <c r="P674" s="16" t="n">
        <v>0.0505582142093401</v>
      </c>
    </row>
    <row r="675" customFormat="false" ht="15" hidden="false" customHeight="false" outlineLevel="0" collapsed="false">
      <c r="A675" s="17" t="n">
        <v>1070</v>
      </c>
      <c r="B675" s="6"/>
      <c r="C675" s="16" t="n">
        <v>0.584244268447289</v>
      </c>
      <c r="D675" s="16" t="n">
        <v>0.581843684570501</v>
      </c>
      <c r="E675" s="16" t="n">
        <v>0.54933685542898</v>
      </c>
      <c r="F675" s="16" t="n">
        <v>-0.0413022361037665</v>
      </c>
      <c r="G675" s="16" t="n">
        <v>0.795377801803244</v>
      </c>
      <c r="H675" s="6"/>
      <c r="I675" s="18" t="n">
        <v>-8.67314755098577E-006</v>
      </c>
      <c r="J675" s="18" t="n">
        <v>-4.07909371625721E-006</v>
      </c>
      <c r="K675" s="16" t="n">
        <v>0.545517582961862</v>
      </c>
      <c r="L675" s="16" t="n">
        <v>0.0882206635294116</v>
      </c>
      <c r="M675" s="16" t="n">
        <v>0.609839854713555</v>
      </c>
      <c r="N675" s="18" t="n">
        <v>0.000577038498071622</v>
      </c>
      <c r="O675" s="16" t="n">
        <v>-0.0154392943084679</v>
      </c>
      <c r="P675" s="16" t="n">
        <v>0.065093031645981</v>
      </c>
    </row>
    <row r="676" customFormat="false" ht="15" hidden="false" customHeight="false" outlineLevel="0" collapsed="false">
      <c r="A676" s="17" t="n">
        <v>1071</v>
      </c>
      <c r="B676" s="6"/>
      <c r="C676" s="16" t="n">
        <v>0.584232717325968</v>
      </c>
      <c r="D676" s="16" t="n">
        <v>0.581838769476285</v>
      </c>
      <c r="E676" s="16" t="n">
        <v>0.549358868526773</v>
      </c>
      <c r="F676" s="16" t="n">
        <v>-0.0411841065625089</v>
      </c>
      <c r="G676" s="16" t="n">
        <v>0.795377801803244</v>
      </c>
      <c r="H676" s="6"/>
      <c r="I676" s="18" t="n">
        <v>-1.52239534602774E-005</v>
      </c>
      <c r="J676" s="18" t="n">
        <v>-9.63612404176387E-006</v>
      </c>
      <c r="K676" s="16" t="n">
        <v>0.555687634142315</v>
      </c>
      <c r="L676" s="16" t="n">
        <v>0.0304456517433342</v>
      </c>
      <c r="M676" s="16" t="n">
        <v>0.604787848770018</v>
      </c>
      <c r="N676" s="16" t="n">
        <v>0.00107246703954704</v>
      </c>
      <c r="O676" s="16" t="n">
        <v>-0.0153951464841043</v>
      </c>
      <c r="P676" s="16" t="n">
        <v>0.0792791590735183</v>
      </c>
    </row>
    <row r="677" customFormat="false" ht="15" hidden="false" customHeight="false" outlineLevel="0" collapsed="false">
      <c r="A677" s="17" t="n">
        <v>1072</v>
      </c>
      <c r="B677" s="6"/>
      <c r="C677" s="16" t="n">
        <v>0.584215858669097</v>
      </c>
      <c r="D677" s="16" t="n">
        <v>0.581827796398613</v>
      </c>
      <c r="E677" s="16" t="n">
        <v>0.549358868526773</v>
      </c>
      <c r="F677" s="16" t="n">
        <v>-0.0410803399138205</v>
      </c>
      <c r="G677" s="16" t="n">
        <v>0.795377801803244</v>
      </c>
      <c r="H677" s="6"/>
      <c r="I677" s="18" t="n">
        <v>-2.18278445592179E-005</v>
      </c>
      <c r="J677" s="18" t="n">
        <v>-1.54091971653485E-005</v>
      </c>
      <c r="K677" s="16" t="n">
        <v>0.564173683341588</v>
      </c>
      <c r="L677" s="16" t="n">
        <v>0.0113663530255535</v>
      </c>
      <c r="M677" s="16" t="n">
        <v>0.604655770183259</v>
      </c>
      <c r="N677" s="16" t="n">
        <v>0.00119195077563217</v>
      </c>
      <c r="O677" s="16" t="n">
        <v>-0.0153563663406296</v>
      </c>
      <c r="P677" s="16" t="n">
        <v>0.0902604151363941</v>
      </c>
    </row>
    <row r="678" customFormat="false" ht="15" hidden="false" customHeight="false" outlineLevel="0" collapsed="false">
      <c r="A678" s="17" t="n">
        <v>1073</v>
      </c>
      <c r="B678" s="6"/>
      <c r="C678" s="16" t="n">
        <v>0.584192559951372</v>
      </c>
      <c r="D678" s="16" t="n">
        <v>0.581809931209175</v>
      </c>
      <c r="E678" s="16" t="n">
        <v>0.549347861977877</v>
      </c>
      <c r="F678" s="16" t="n">
        <v>-0.0409855303714579</v>
      </c>
      <c r="G678" s="16" t="n">
        <v>0.795377801803244</v>
      </c>
      <c r="H678" s="6"/>
      <c r="I678" s="18" t="n">
        <v>-2.8800780654601E-005</v>
      </c>
      <c r="J678" s="18" t="n">
        <v>-2.14742931938155E-005</v>
      </c>
      <c r="K678" s="16" t="n">
        <v>0.575026140553629</v>
      </c>
      <c r="L678" s="16" t="n">
        <v>0.00342878354144208</v>
      </c>
      <c r="M678" s="16" t="n">
        <v>0.605701392328436</v>
      </c>
      <c r="N678" s="18" t="n">
        <v>0.000931624425699287</v>
      </c>
      <c r="O678" s="16" t="n">
        <v>-0.0153209336270527</v>
      </c>
      <c r="P678" s="16" t="n">
        <v>0.101017296773347</v>
      </c>
    </row>
    <row r="679" customFormat="false" ht="15" hidden="false" customHeight="false" outlineLevel="0" collapsed="false">
      <c r="A679" s="17" t="n">
        <v>1074</v>
      </c>
      <c r="B679" s="6"/>
      <c r="C679" s="16" t="n">
        <v>0.584162983563162</v>
      </c>
      <c r="D679" s="16" t="n">
        <v>0.581786348887474</v>
      </c>
      <c r="E679" s="16" t="n">
        <v>0.549325848880084</v>
      </c>
      <c r="F679" s="16" t="n">
        <v>-0.0408820575566152</v>
      </c>
      <c r="G679" s="16" t="n">
        <v>0.795377801803244</v>
      </c>
      <c r="H679" s="6"/>
      <c r="I679" s="18" t="n">
        <v>-3.60906202969894E-005</v>
      </c>
      <c r="J679" s="18" t="n">
        <v>-2.78109405064132E-005</v>
      </c>
      <c r="K679" s="16" t="n">
        <v>0.585779538825601</v>
      </c>
      <c r="L679" s="18" t="n">
        <v>0.000913944024098479</v>
      </c>
      <c r="M679" s="16" t="n">
        <v>0.606372791811128</v>
      </c>
      <c r="N679" s="18" t="n">
        <v>0.000788940386155156</v>
      </c>
      <c r="O679" s="16" t="n">
        <v>-0.0152822631645131</v>
      </c>
      <c r="P679" s="16" t="n">
        <v>0.110899745837917</v>
      </c>
    </row>
    <row r="680" customFormat="false" ht="15" hidden="false" customHeight="false" outlineLevel="0" collapsed="false">
      <c r="A680" s="17" t="n">
        <v>1075</v>
      </c>
      <c r="B680" s="6"/>
      <c r="C680" s="16" t="n">
        <v>0.58412701328853</v>
      </c>
      <c r="D680" s="16" t="n">
        <v>0.581756547935376</v>
      </c>
      <c r="E680" s="16" t="n">
        <v>0.54940289472236</v>
      </c>
      <c r="F680" s="16" t="n">
        <v>-0.0407760190524073</v>
      </c>
      <c r="G680" s="16" t="n">
        <v>0.795377801803244</v>
      </c>
      <c r="H680" s="6"/>
      <c r="I680" s="18" t="n">
        <v>-4.37670039449595E-005</v>
      </c>
      <c r="J680" s="18" t="n">
        <v>-3.44659275156966E-005</v>
      </c>
      <c r="K680" s="16" t="n">
        <v>0.598216939078752</v>
      </c>
      <c r="L680" s="18" t="n">
        <v>0.000193525340108695</v>
      </c>
      <c r="M680" s="16" t="n">
        <v>0.605965549501954</v>
      </c>
      <c r="N680" s="18" t="n">
        <v>0.000806119646836569</v>
      </c>
      <c r="O680" s="16" t="n">
        <v>-0.0152426337664632</v>
      </c>
      <c r="P680" s="16" t="n">
        <v>0.120770610848099</v>
      </c>
    </row>
    <row r="681" customFormat="false" ht="15" hidden="false" customHeight="false" outlineLevel="0" collapsed="false">
      <c r="A681" s="17" t="n">
        <v>1076</v>
      </c>
      <c r="B681" s="6"/>
      <c r="C681" s="16" t="n">
        <v>0.584082911161422</v>
      </c>
      <c r="D681" s="16" t="n">
        <v>0.581720257636658</v>
      </c>
      <c r="E681" s="16" t="n">
        <v>0.549380881624567</v>
      </c>
      <c r="F681" s="16" t="n">
        <v>-0.040641986464376</v>
      </c>
      <c r="G681" s="16" t="n">
        <v>0.795377801803244</v>
      </c>
      <c r="H681" s="6"/>
      <c r="I681" s="18" t="n">
        <v>-5.18156170227096E-005</v>
      </c>
      <c r="J681" s="18" t="n">
        <v>-4.14497592081869E-005</v>
      </c>
      <c r="K681" s="16" t="n">
        <v>0.610412195256177</v>
      </c>
      <c r="L681" s="18" t="n">
        <v>4.32759970495036E-005</v>
      </c>
      <c r="M681" s="16" t="n">
        <v>0.608618127786033</v>
      </c>
      <c r="N681" s="18" t="n">
        <v>0.000546446251563986</v>
      </c>
      <c r="O681" s="16" t="n">
        <v>-0.0151925421349491</v>
      </c>
      <c r="P681" s="16" t="n">
        <v>0.129704725340108</v>
      </c>
    </row>
    <row r="682" customFormat="false" ht="15" hidden="false" customHeight="false" outlineLevel="0" collapsed="false">
      <c r="A682" s="17" t="n">
        <v>1077</v>
      </c>
      <c r="B682" s="6"/>
      <c r="C682" s="16" t="n">
        <v>0.584030019672057</v>
      </c>
      <c r="D682" s="16" t="n">
        <v>0.581677043970777</v>
      </c>
      <c r="E682" s="16" t="n">
        <v>0.54933685542898</v>
      </c>
      <c r="F682" s="16" t="n">
        <v>-0.0404762613578003</v>
      </c>
      <c r="G682" s="16" t="n">
        <v>0.795377801803244</v>
      </c>
      <c r="H682" s="6"/>
      <c r="I682" s="18" t="n">
        <v>-6.01948726757685E-005</v>
      </c>
      <c r="J682" s="18" t="n">
        <v>-4.86316939469241E-005</v>
      </c>
      <c r="K682" s="16" t="n">
        <v>0.621231632821529</v>
      </c>
      <c r="L682" s="18" t="n">
        <v>9.13818233361604E-006</v>
      </c>
      <c r="M682" s="16" t="n">
        <v>0.610918496505421</v>
      </c>
      <c r="N682" s="18" t="n">
        <v>0.000401455488598808</v>
      </c>
      <c r="O682" s="16" t="n">
        <v>-0.0151306059872852</v>
      </c>
      <c r="P682" s="16" t="n">
        <v>0.138802304828829</v>
      </c>
    </row>
    <row r="683" customFormat="false" ht="15" hidden="false" customHeight="false" outlineLevel="0" collapsed="false">
      <c r="A683" s="17" t="n">
        <v>1078</v>
      </c>
      <c r="B683" s="6"/>
      <c r="C683" s="16" t="n">
        <v>0.583967023648553</v>
      </c>
      <c r="D683" s="16" t="n">
        <v>0.581626999409194</v>
      </c>
      <c r="E683" s="16" t="n">
        <v>0.549270816135601</v>
      </c>
      <c r="F683" s="16" t="n">
        <v>-0.0402559432836496</v>
      </c>
      <c r="G683" s="16" t="n">
        <v>0.795377801803244</v>
      </c>
      <c r="H683" s="6"/>
      <c r="I683" s="18" t="n">
        <v>-6.88387619137318E-005</v>
      </c>
      <c r="J683" s="18" t="n">
        <v>-5.60750517033493E-005</v>
      </c>
      <c r="K683" s="16" t="n">
        <v>0.629310439711628</v>
      </c>
      <c r="L683" s="18" t="n">
        <v>2.55030819532323E-006</v>
      </c>
      <c r="M683" s="16" t="n">
        <v>0.611622915634803</v>
      </c>
      <c r="N683" s="18" t="n">
        <v>0.000315028701682658</v>
      </c>
      <c r="O683" s="16" t="n">
        <v>-0.0150482666379449</v>
      </c>
      <c r="P683" s="16" t="n">
        <v>0.146538370683979</v>
      </c>
    </row>
    <row r="684" customFormat="false" ht="15" hidden="false" customHeight="false" outlineLevel="0" collapsed="false">
      <c r="A684" s="17" t="n">
        <v>1079</v>
      </c>
      <c r="B684" s="6"/>
      <c r="C684" s="16" t="n">
        <v>0.583894492472989</v>
      </c>
      <c r="D684" s="16" t="n">
        <v>0.581568912040138</v>
      </c>
      <c r="E684" s="16" t="n">
        <v>0.549226789940014</v>
      </c>
      <c r="F684" s="16" t="n">
        <v>-0.0400121578048604</v>
      </c>
      <c r="G684" s="16" t="n">
        <v>0.795377801803244</v>
      </c>
      <c r="H684" s="6"/>
      <c r="I684" s="18" t="n">
        <v>-7.78221350826484E-005</v>
      </c>
      <c r="J684" s="18" t="n">
        <v>-6.38228075085875E-005</v>
      </c>
      <c r="K684" s="16" t="n">
        <v>0.636365637554345</v>
      </c>
      <c r="L684" s="18" t="n">
        <v>9.21461603307915E-007</v>
      </c>
      <c r="M684" s="16" t="n">
        <v>0.614121402234329</v>
      </c>
      <c r="N684" s="18" t="n">
        <v>0.00020040864126154</v>
      </c>
      <c r="O684" s="16" t="n">
        <v>-0.0149571564720119</v>
      </c>
      <c r="P684" s="16" t="n">
        <v>0.153223050476813</v>
      </c>
    </row>
    <row r="685" customFormat="false" ht="15" hidden="false" customHeight="false" outlineLevel="0" collapsed="false">
      <c r="A685" s="17" t="n">
        <v>1080</v>
      </c>
      <c r="B685" s="6"/>
      <c r="C685" s="16" t="n">
        <v>0.583812047562988</v>
      </c>
      <c r="D685" s="16" t="n">
        <v>0.581502730783246</v>
      </c>
      <c r="E685" s="16" t="n">
        <v>0.549226789940014</v>
      </c>
      <c r="F685" s="16" t="n">
        <v>-0.039739261238707</v>
      </c>
      <c r="G685" s="16" t="n">
        <v>0.795377801803244</v>
      </c>
      <c r="H685" s="6"/>
      <c r="I685" s="18" t="n">
        <v>-8.70484523685088E-005</v>
      </c>
      <c r="J685" s="18" t="n">
        <v>-7.18025804983143E-005</v>
      </c>
      <c r="K685" s="16" t="n">
        <v>0.641318584557812</v>
      </c>
      <c r="L685" s="18" t="n">
        <v>4.18427658994968E-007</v>
      </c>
      <c r="M685" s="16" t="n">
        <v>0.613648120631776</v>
      </c>
      <c r="N685" s="18" t="n">
        <v>0.000264824779454589</v>
      </c>
      <c r="O685" s="16" t="n">
        <v>-0.0148551661513905</v>
      </c>
      <c r="P685" s="16" t="n">
        <v>0.158868022294304</v>
      </c>
    </row>
    <row r="686" customFormat="false" ht="15" hidden="false" customHeight="false" outlineLevel="0" collapsed="false">
      <c r="A686" s="17" t="n">
        <v>1081</v>
      </c>
      <c r="B686" s="6"/>
      <c r="C686" s="16" t="n">
        <v>0.583720029366921</v>
      </c>
      <c r="D686" s="16" t="n">
        <v>0.581428772245657</v>
      </c>
      <c r="E686" s="16" t="n">
        <v>0.549083704804359</v>
      </c>
      <c r="F686" s="16" t="n">
        <v>-0.0394381266819697</v>
      </c>
      <c r="G686" s="16" t="n">
        <v>0.795377801803244</v>
      </c>
      <c r="H686" s="6"/>
      <c r="I686" s="18" t="n">
        <v>-9.62052545547671E-005</v>
      </c>
      <c r="J686" s="18" t="n">
        <v>-8.00531790087578E-005</v>
      </c>
      <c r="K686" s="16" t="n">
        <v>0.642474272191954</v>
      </c>
      <c r="L686" s="18" t="n">
        <v>3.67791273056967E-007</v>
      </c>
      <c r="M686" s="16" t="n">
        <v>0.605756425072918</v>
      </c>
      <c r="N686" s="18" t="n">
        <v>0.000711025066665568</v>
      </c>
      <c r="O686" s="16" t="n">
        <v>-0.0147426218374797</v>
      </c>
      <c r="P686" s="16" t="n">
        <v>0.160473206133735</v>
      </c>
    </row>
    <row r="687" customFormat="false" ht="15" hidden="false" customHeight="false" outlineLevel="0" collapsed="false">
      <c r="A687" s="17" t="n">
        <v>1082</v>
      </c>
      <c r="B687" s="6"/>
      <c r="C687" s="16" t="n">
        <v>0.583618541721298</v>
      </c>
      <c r="D687" s="16" t="n">
        <v>0.581345499573387</v>
      </c>
      <c r="E687" s="16" t="n">
        <v>0.549072698255462</v>
      </c>
      <c r="F687" s="16" t="n">
        <v>-0.0391359680833447</v>
      </c>
      <c r="G687" s="16" t="n">
        <v>0.795377801803244</v>
      </c>
      <c r="H687" s="6"/>
      <c r="I687" s="18" t="n">
        <v>-0.000105283105816181</v>
      </c>
      <c r="J687" s="18" t="n">
        <v>-8.83473832638754E-005</v>
      </c>
      <c r="K687" s="16" t="n">
        <v>0.642496285289747</v>
      </c>
      <c r="L687" s="18" t="n">
        <v>3.89985687535842E-007</v>
      </c>
      <c r="M687" s="16" t="n">
        <v>0.595124098838809</v>
      </c>
      <c r="N687" s="16" t="n">
        <v>0.00249844743794151</v>
      </c>
      <c r="O687" s="16" t="n">
        <v>-0.0146296942407979</v>
      </c>
      <c r="P687" s="16" t="n">
        <v>0.160704837500954</v>
      </c>
    </row>
    <row r="688" customFormat="false" ht="15" hidden="false" customHeight="false" outlineLevel="0" collapsed="false">
      <c r="A688" s="17" t="n">
        <v>1083</v>
      </c>
      <c r="B688" s="6"/>
      <c r="C688" s="16" t="n">
        <v>0.583506845637616</v>
      </c>
      <c r="D688" s="16" t="n">
        <v>0.581252853814063</v>
      </c>
      <c r="E688" s="16" t="n">
        <v>0.549039678608772</v>
      </c>
      <c r="F688" s="16" t="n">
        <v>-0.038819960953459</v>
      </c>
      <c r="G688" s="16" t="n">
        <v>0.795377801803244</v>
      </c>
      <c r="H688" s="6"/>
      <c r="I688" s="18" t="n">
        <v>-0.000113968831838143</v>
      </c>
      <c r="J688" s="18" t="n">
        <v>-9.63122117585271E-005</v>
      </c>
      <c r="K688" s="16" t="n">
        <v>0.64268339662099</v>
      </c>
      <c r="L688" s="18" t="n">
        <v>4.48688570900596E-007</v>
      </c>
      <c r="M688" s="16" t="n">
        <v>0.583159980188212</v>
      </c>
      <c r="N688" s="16" t="n">
        <v>0.00985217009556404</v>
      </c>
      <c r="O688" s="16" t="n">
        <v>-0.0145115903482961</v>
      </c>
      <c r="P688" s="16" t="n">
        <v>0.160453753683622</v>
      </c>
    </row>
    <row r="689" customFormat="false" ht="15" hidden="false" customHeight="false" outlineLevel="0" collapsed="false">
      <c r="A689" s="17" t="n">
        <v>1084</v>
      </c>
      <c r="B689" s="6"/>
      <c r="C689" s="16" t="n">
        <v>0.583386331286795</v>
      </c>
      <c r="D689" s="16" t="n">
        <v>0.58115134792701</v>
      </c>
      <c r="E689" s="16" t="n">
        <v>0.548929613119806</v>
      </c>
      <c r="F689" s="16" t="n">
        <v>-0.0385046706885796</v>
      </c>
      <c r="G689" s="16" t="n">
        <v>0.795377801803244</v>
      </c>
      <c r="H689" s="6"/>
      <c r="I689" s="18" t="n">
        <v>-0.000122059742137889</v>
      </c>
      <c r="J689" s="18" t="n">
        <v>-0.000104002415742936</v>
      </c>
      <c r="K689" s="16" t="n">
        <v>0.640823289857465</v>
      </c>
      <c r="L689" s="18" t="n">
        <v>7.73983667088622E-007</v>
      </c>
      <c r="M689" s="16" t="n">
        <v>0.576765175279291</v>
      </c>
      <c r="N689" s="16" t="n">
        <v>0.0187892802395524</v>
      </c>
      <c r="O689" s="16" t="n">
        <v>-0.014393753770209</v>
      </c>
      <c r="P689" s="16" t="n">
        <v>0.157748572542335</v>
      </c>
    </row>
    <row r="690" customFormat="false" ht="15" hidden="false" customHeight="false" outlineLevel="0" collapsed="false">
      <c r="A690" s="17" t="n">
        <v>1085</v>
      </c>
      <c r="B690" s="6"/>
      <c r="C690" s="16" t="n">
        <v>0.583256551897467</v>
      </c>
      <c r="D690" s="16" t="n">
        <v>0.581039841400534</v>
      </c>
      <c r="E690" s="16" t="n">
        <v>0.548742501788564</v>
      </c>
      <c r="F690" s="16" t="n">
        <v>-0.0382012591215934</v>
      </c>
      <c r="G690" s="16" t="n">
        <v>0.795377801803244</v>
      </c>
      <c r="H690" s="6"/>
      <c r="I690" s="18" t="n">
        <v>-0.000129460877685972</v>
      </c>
      <c r="J690" s="18" t="n">
        <v>-0.000110994218180736</v>
      </c>
      <c r="K690" s="16" t="n">
        <v>0.639249353365252</v>
      </c>
      <c r="L690" s="18" t="n">
        <v>1.27149938270395E-006</v>
      </c>
      <c r="M690" s="16" t="n">
        <v>0.573055968301139</v>
      </c>
      <c r="N690" s="16" t="n">
        <v>0.025584310290226</v>
      </c>
      <c r="O690" s="16" t="n">
        <v>-0.01428035617016</v>
      </c>
      <c r="P690" s="16" t="n">
        <v>0.155394798531976</v>
      </c>
    </row>
    <row r="691" customFormat="false" ht="15" hidden="false" customHeight="false" outlineLevel="0" collapsed="false">
      <c r="A691" s="17" t="n">
        <v>1086</v>
      </c>
      <c r="B691" s="6"/>
      <c r="C691" s="16" t="n">
        <v>0.583118046874943</v>
      </c>
      <c r="D691" s="16" t="n">
        <v>0.580919687259368</v>
      </c>
      <c r="E691" s="16" t="n">
        <v>0.548687469044081</v>
      </c>
      <c r="F691" s="16" t="n">
        <v>-0.0378958356960929</v>
      </c>
      <c r="G691" s="16" t="n">
        <v>0.795377801803244</v>
      </c>
      <c r="H691" s="6"/>
      <c r="I691" s="18" t="n">
        <v>-0.000135784529190235</v>
      </c>
      <c r="J691" s="18" t="n">
        <v>-0.000116833873810836</v>
      </c>
      <c r="K691" s="16" t="n">
        <v>0.637675416873039</v>
      </c>
      <c r="L691" s="18" t="n">
        <v>1.8259134798114E-006</v>
      </c>
      <c r="M691" s="16" t="n">
        <v>0.566385999669804</v>
      </c>
      <c r="N691" s="16" t="n">
        <v>0.044692162926256</v>
      </c>
      <c r="O691" s="16" t="n">
        <v>-0.0141662060978877</v>
      </c>
      <c r="P691" s="16" t="n">
        <v>0.153891997143751</v>
      </c>
    </row>
    <row r="692" customFormat="false" ht="15" hidden="false" customHeight="false" outlineLevel="0" collapsed="false">
      <c r="A692" s="17" t="n">
        <v>1087</v>
      </c>
      <c r="B692" s="6"/>
      <c r="C692" s="16" t="n">
        <v>0.582972171377625</v>
      </c>
      <c r="D692" s="16" t="n">
        <v>0.580791754748807</v>
      </c>
      <c r="E692" s="16" t="n">
        <v>0.548676462495185</v>
      </c>
      <c r="F692" s="16" t="n">
        <v>-0.0375970551666388</v>
      </c>
      <c r="G692" s="16" t="n">
        <v>0.795377801803244</v>
      </c>
      <c r="H692" s="6"/>
      <c r="I692" s="18" t="n">
        <v>-0.000141358402356919</v>
      </c>
      <c r="J692" s="18" t="n">
        <v>-0.000122086487899951</v>
      </c>
      <c r="K692" s="16" t="n">
        <v>0.635198943371306</v>
      </c>
      <c r="L692" s="18" t="n">
        <v>3.02744761099628E-006</v>
      </c>
      <c r="M692" s="16" t="n">
        <v>0.56494414176435</v>
      </c>
      <c r="N692" s="16" t="n">
        <v>0.0445853677777412</v>
      </c>
      <c r="O692" s="16" t="n">
        <v>-0.014054538230004</v>
      </c>
      <c r="P692" s="16" t="n">
        <v>0.151210018025938</v>
      </c>
    </row>
    <row r="693" customFormat="false" ht="15" hidden="false" customHeight="false" outlineLevel="0" collapsed="false">
      <c r="A693" s="17" t="n">
        <v>1088</v>
      </c>
      <c r="B693" s="6"/>
      <c r="C693" s="16" t="n">
        <v>0.582820048656406</v>
      </c>
      <c r="D693" s="16" t="n">
        <v>0.580657631178278</v>
      </c>
      <c r="E693" s="16" t="n">
        <v>0.548500357712839</v>
      </c>
      <c r="F693" s="16" t="n">
        <v>-0.0372977689235766</v>
      </c>
      <c r="G693" s="16" t="n">
        <v>0.795377801803244</v>
      </c>
      <c r="H693" s="6"/>
      <c r="I693" s="18" t="n">
        <v>-0.000146364788057961</v>
      </c>
      <c r="J693" s="18" t="n">
        <v>-0.000126713312209939</v>
      </c>
      <c r="K693" s="16" t="n">
        <v>0.632777502614055</v>
      </c>
      <c r="L693" s="18" t="n">
        <v>4.5212879476461E-006</v>
      </c>
      <c r="M693" s="16" t="n">
        <v>0.562610753398272</v>
      </c>
      <c r="N693" s="16" t="n">
        <v>0.0484034728818045</v>
      </c>
      <c r="O693" s="16" t="n">
        <v>-0.0139426808267455</v>
      </c>
      <c r="P693" s="16" t="n">
        <v>0.149068421916186</v>
      </c>
    </row>
    <row r="694" customFormat="false" ht="15" hidden="false" customHeight="false" outlineLevel="0" collapsed="false">
      <c r="A694" s="17" t="n">
        <v>1089</v>
      </c>
      <c r="B694" s="6"/>
      <c r="C694" s="16" t="n">
        <v>0.582665024112157</v>
      </c>
      <c r="D694" s="16" t="n">
        <v>0.580521397306102</v>
      </c>
      <c r="E694" s="16" t="n">
        <v>0.548511364261736</v>
      </c>
      <c r="F694" s="16" t="n">
        <v>-0.0369853244469009</v>
      </c>
      <c r="G694" s="16" t="n">
        <v>0.795377801803244</v>
      </c>
      <c r="H694" s="6"/>
      <c r="I694" s="18" t="n">
        <v>-0.000150984269444921</v>
      </c>
      <c r="J694" s="18" t="n">
        <v>-0.000130955780820222</v>
      </c>
      <c r="K694" s="16" t="n">
        <v>0.630345055307908</v>
      </c>
      <c r="L694" s="18" t="n">
        <v>6.34923831296199E-006</v>
      </c>
      <c r="M694" s="16" t="n">
        <v>0.559033625006879</v>
      </c>
      <c r="N694" s="16" t="n">
        <v>0.0621721980212043</v>
      </c>
      <c r="O694" s="16" t="n">
        <v>-0.0138259050117454</v>
      </c>
      <c r="P694" s="16" t="n">
        <v>0.147166849336256</v>
      </c>
    </row>
    <row r="695" customFormat="false" ht="15" hidden="false" customHeight="false" outlineLevel="0" collapsed="false">
      <c r="A695" s="17" t="n">
        <v>1090</v>
      </c>
      <c r="B695" s="6"/>
      <c r="C695" s="16" t="n">
        <v>0.582508306269058</v>
      </c>
      <c r="D695" s="16" t="n">
        <v>0.580384830691028</v>
      </c>
      <c r="E695" s="16" t="n">
        <v>0.54833525947939</v>
      </c>
      <c r="F695" s="16" t="n">
        <v>-0.0366502776297479</v>
      </c>
      <c r="G695" s="16" t="n">
        <v>0.795377801803244</v>
      </c>
      <c r="H695" s="6"/>
      <c r="I695" s="18" t="n">
        <v>-0.000155584079722265</v>
      </c>
      <c r="J695" s="18" t="n">
        <v>-0.000135128137426915</v>
      </c>
      <c r="K695" s="16" t="n">
        <v>0.628969236695834</v>
      </c>
      <c r="L695" s="18" t="n">
        <v>7.94746937061166E-006</v>
      </c>
      <c r="M695" s="16" t="n">
        <v>0.567376589070497</v>
      </c>
      <c r="N695" s="16" t="n">
        <v>0.027733765208643</v>
      </c>
      <c r="O695" s="16" t="n">
        <v>-0.0137006809658199</v>
      </c>
      <c r="P695" s="16" t="n">
        <v>0.146147269738269</v>
      </c>
    </row>
    <row r="696" customFormat="false" ht="15" hidden="false" customHeight="false" outlineLevel="0" collapsed="false">
      <c r="A696" s="17" t="n">
        <v>1091</v>
      </c>
      <c r="B696" s="6"/>
      <c r="C696" s="16" t="n">
        <v>0.582351788838151</v>
      </c>
      <c r="D696" s="16" t="n">
        <v>0.580249165589781</v>
      </c>
      <c r="E696" s="16" t="n">
        <v>0.548247207088218</v>
      </c>
      <c r="F696" s="16" t="n">
        <v>-0.036304197476763</v>
      </c>
      <c r="G696" s="16" t="n">
        <v>0.795377801803244</v>
      </c>
      <c r="H696" s="6"/>
      <c r="I696" s="18" t="n">
        <v>-0.000160153183358072</v>
      </c>
      <c r="J696" s="18" t="n">
        <v>-0.000139246267692682</v>
      </c>
      <c r="K696" s="16" t="n">
        <v>0.627747509768312</v>
      </c>
      <c r="L696" s="18" t="n">
        <v>9.27706760549462E-006</v>
      </c>
      <c r="M696" s="16" t="n">
        <v>0.575950690660943</v>
      </c>
      <c r="N696" s="16" t="n">
        <v>0.0131293115162963</v>
      </c>
      <c r="O696" s="16" t="n">
        <v>-0.0135713325240433</v>
      </c>
      <c r="P696" s="16" t="n">
        <v>0.145514968943911</v>
      </c>
    </row>
    <row r="697" customFormat="false" ht="15" hidden="false" customHeight="false" outlineLevel="0" collapsed="false">
      <c r="A697" s="17" t="n">
        <v>1092</v>
      </c>
      <c r="B697" s="6"/>
      <c r="C697" s="16" t="n">
        <v>0.582194885827508</v>
      </c>
      <c r="D697" s="16" t="n">
        <v>0.58011428994242</v>
      </c>
      <c r="E697" s="16" t="n">
        <v>0.548203180892631</v>
      </c>
      <c r="F697" s="16" t="n">
        <v>-0.035938046953973</v>
      </c>
      <c r="G697" s="16" t="n">
        <v>0.795377801803244</v>
      </c>
      <c r="H697" s="6"/>
      <c r="I697" s="18" t="n">
        <v>-0.000164709672254245</v>
      </c>
      <c r="J697" s="18" t="n">
        <v>-0.00014335427918118</v>
      </c>
      <c r="K697" s="16" t="n">
        <v>0.627318254361345</v>
      </c>
      <c r="L697" s="18" t="n">
        <v>1.03947203915638E-005</v>
      </c>
      <c r="M697" s="16" t="n">
        <v>0.578140993891365</v>
      </c>
      <c r="N697" s="16" t="n">
        <v>0.0113049844926142</v>
      </c>
      <c r="O697" s="16" t="n">
        <v>-0.013434481982857</v>
      </c>
      <c r="P697" s="16" t="n">
        <v>0.14518539213656</v>
      </c>
    </row>
    <row r="698" customFormat="false" ht="15" hidden="false" customHeight="false" outlineLevel="0" collapsed="false">
      <c r="A698" s="17" t="n">
        <v>1093</v>
      </c>
      <c r="B698" s="6"/>
      <c r="C698" s="16" t="n">
        <v>0.582035355610542</v>
      </c>
      <c r="D698" s="16" t="n">
        <v>0.57997733218958</v>
      </c>
      <c r="E698" s="16" t="n">
        <v>0.548093115403665</v>
      </c>
      <c r="F698" s="16" t="n">
        <v>-0.0355623485337883</v>
      </c>
      <c r="G698" s="16" t="n">
        <v>0.795377801803244</v>
      </c>
      <c r="H698" s="6"/>
      <c r="I698" s="18" t="n">
        <v>-0.000169386051635907</v>
      </c>
      <c r="J698" s="18" t="n">
        <v>-0.000147509560183194</v>
      </c>
      <c r="K698" s="16" t="n">
        <v>0.627219195421276</v>
      </c>
      <c r="L698" s="18" t="n">
        <v>1.09737953302559E-005</v>
      </c>
      <c r="M698" s="16" t="n">
        <v>0.572648725991965</v>
      </c>
      <c r="N698" s="16" t="n">
        <v>0.0182238699656178</v>
      </c>
      <c r="O698" s="16" t="n">
        <v>-0.0132940620838471</v>
      </c>
      <c r="P698" s="16" t="n">
        <v>0.145319461023508</v>
      </c>
    </row>
    <row r="699" customFormat="false" ht="15" hidden="false" customHeight="false" outlineLevel="0" collapsed="false">
      <c r="A699" s="17" t="n">
        <v>1094</v>
      </c>
      <c r="B699" s="6"/>
      <c r="C699" s="16" t="n">
        <v>0.581870896764076</v>
      </c>
      <c r="D699" s="16" t="n">
        <v>0.579835662195204</v>
      </c>
      <c r="E699" s="16" t="n">
        <v>0.547906004072423</v>
      </c>
      <c r="F699" s="16" t="n">
        <v>-0.0351827577570941</v>
      </c>
      <c r="G699" s="16" t="n">
        <v>0.795377801803244</v>
      </c>
      <c r="H699" s="6"/>
      <c r="I699" s="18" t="n">
        <v>-0.000174381906394619</v>
      </c>
      <c r="J699" s="18" t="n">
        <v>-0.000151924950269049</v>
      </c>
      <c r="K699" s="16" t="n">
        <v>0.62659182213417</v>
      </c>
      <c r="L699" s="18" t="n">
        <v>1.09798398514014E-005</v>
      </c>
      <c r="M699" s="16" t="n">
        <v>0.565615541247042</v>
      </c>
      <c r="N699" s="16" t="n">
        <v>0.0395761956036334</v>
      </c>
      <c r="O699" s="16" t="n">
        <v>-0.0131521865907542</v>
      </c>
      <c r="P699" s="16" t="n">
        <v>0.145605810612606</v>
      </c>
    </row>
    <row r="700" customFormat="false" ht="15" hidden="false" customHeight="false" outlineLevel="0" collapsed="false">
      <c r="A700" s="17" t="n">
        <v>1095</v>
      </c>
      <c r="B700" s="6"/>
      <c r="C700" s="16" t="n">
        <v>0.581699256704931</v>
      </c>
      <c r="D700" s="16" t="n">
        <v>0.579686735179717</v>
      </c>
      <c r="E700" s="16" t="n">
        <v>0.547928017170216</v>
      </c>
      <c r="F700" s="16" t="n">
        <v>-0.0348041456648364</v>
      </c>
      <c r="G700" s="16" t="n">
        <v>0.795377801803244</v>
      </c>
      <c r="H700" s="6"/>
      <c r="I700" s="18" t="n">
        <v>-0.000179663902869315</v>
      </c>
      <c r="J700" s="18" t="n">
        <v>-0.000156792519902814</v>
      </c>
      <c r="K700" s="16" t="n">
        <v>0.625799350613615</v>
      </c>
      <c r="L700" s="18" t="n">
        <v>1.28125928347359E-005</v>
      </c>
      <c r="M700" s="16" t="n">
        <v>0.550503549612019</v>
      </c>
      <c r="N700" s="16" t="n">
        <v>0.125462823700395</v>
      </c>
      <c r="O700" s="16" t="n">
        <v>-0.0130106760985375</v>
      </c>
      <c r="P700" s="16" t="n">
        <v>0.145005020266942</v>
      </c>
    </row>
    <row r="701" customFormat="false" ht="15" hidden="false" customHeight="false" outlineLevel="0" collapsed="false">
      <c r="A701" s="17" t="n">
        <v>1096</v>
      </c>
      <c r="B701" s="6"/>
      <c r="C701" s="16" t="n">
        <v>0.581519449998461</v>
      </c>
      <c r="D701" s="16" t="n">
        <v>0.579529862814007</v>
      </c>
      <c r="E701" s="16" t="n">
        <v>0.547939023719113</v>
      </c>
      <c r="F701" s="16" t="n">
        <v>-0.0344217301338571</v>
      </c>
      <c r="G701" s="16" t="n">
        <v>0.795377801803244</v>
      </c>
      <c r="H701" s="6"/>
      <c r="I701" s="18" t="n">
        <v>-0.000185358533784839</v>
      </c>
      <c r="J701" s="18" t="n">
        <v>-0.000162248164290108</v>
      </c>
      <c r="K701" s="16" t="n">
        <v>0.624203401023609</v>
      </c>
      <c r="L701" s="18" t="n">
        <v>1.72855437184655E-005</v>
      </c>
      <c r="M701" s="16" t="n">
        <v>0.536745363491277</v>
      </c>
      <c r="N701" s="16" t="n">
        <v>0.257058522970059</v>
      </c>
      <c r="O701" s="16" t="n">
        <v>-0.012867743235138</v>
      </c>
      <c r="P701" s="16" t="n">
        <v>0.143576732755056</v>
      </c>
    </row>
    <row r="702" customFormat="false" ht="15" hidden="false" customHeight="false" outlineLevel="0" collapsed="false">
      <c r="A702" s="17" t="n">
        <v>1097</v>
      </c>
      <c r="B702" s="6"/>
      <c r="C702" s="16" t="n">
        <v>0.581330098955578</v>
      </c>
      <c r="D702" s="16" t="n">
        <v>0.579364003362718</v>
      </c>
      <c r="E702" s="16" t="n">
        <v>0.547972043365803</v>
      </c>
      <c r="F702" s="16" t="n">
        <v>-0.0340300321312009</v>
      </c>
      <c r="G702" s="16" t="n">
        <v>0.795377801803244</v>
      </c>
      <c r="H702" s="6"/>
      <c r="I702" s="18" t="n">
        <v>-0.000191514559051992</v>
      </c>
      <c r="J702" s="18" t="n">
        <v>-0.000168172526110315</v>
      </c>
      <c r="K702" s="16" t="n">
        <v>0.622464366297947</v>
      </c>
      <c r="L702" s="18" t="n">
        <v>2.31312584495708E-005</v>
      </c>
      <c r="M702" s="16" t="n">
        <v>0.528028176765175</v>
      </c>
      <c r="N702" s="16" t="n">
        <v>0.394047270464319</v>
      </c>
      <c r="O702" s="16" t="n">
        <v>-0.0127213401074749</v>
      </c>
      <c r="P702" s="16" t="n">
        <v>0.142319294005105</v>
      </c>
    </row>
    <row r="703" customFormat="false" ht="15" hidden="false" customHeight="false" outlineLevel="0" collapsed="false">
      <c r="A703" s="17" t="n">
        <v>1098</v>
      </c>
      <c r="B703" s="6"/>
      <c r="C703" s="16" t="n">
        <v>0.58113223165014</v>
      </c>
      <c r="D703" s="16" t="n">
        <v>0.579189780391425</v>
      </c>
      <c r="E703" s="16" t="n">
        <v>0.54788399097463</v>
      </c>
      <c r="F703" s="16" t="n">
        <v>-0.0336362058344043</v>
      </c>
      <c r="G703" s="16" t="n">
        <v>0.795377801803244</v>
      </c>
      <c r="H703" s="6"/>
      <c r="I703" s="18" t="n">
        <v>-0.000197732274338063</v>
      </c>
      <c r="J703" s="18" t="n">
        <v>-0.00017434230761983</v>
      </c>
      <c r="K703" s="16" t="n">
        <v>0.619888833856145</v>
      </c>
      <c r="L703" s="18" t="n">
        <v>3.52152699632377E-005</v>
      </c>
      <c r="M703" s="16" t="n">
        <v>0.523273347641847</v>
      </c>
      <c r="N703" s="16" t="n">
        <v>0.458811683183083</v>
      </c>
      <c r="O703" s="16" t="n">
        <v>-0.012574140672494</v>
      </c>
      <c r="P703" s="16" t="n">
        <v>0.140297433929582</v>
      </c>
    </row>
    <row r="704" customFormat="false" ht="15" hidden="false" customHeight="false" outlineLevel="0" collapsed="false">
      <c r="A704" s="17" t="n">
        <v>1099</v>
      </c>
      <c r="B704" s="6"/>
      <c r="C704" s="16" t="n">
        <v>0.580927784464825</v>
      </c>
      <c r="D704" s="16" t="n">
        <v>0.579009334667822</v>
      </c>
      <c r="E704" s="16" t="n">
        <v>0.547839964779044</v>
      </c>
      <c r="F704" s="16" t="n">
        <v>-0.033236738299575</v>
      </c>
      <c r="G704" s="16" t="n">
        <v>0.795377801803244</v>
      </c>
      <c r="H704" s="6"/>
      <c r="I704" s="18" t="n">
        <v>-0.000204001154219674</v>
      </c>
      <c r="J704" s="18" t="n">
        <v>-0.000180654190410811</v>
      </c>
      <c r="K704" s="16" t="n">
        <v>0.617291288316548</v>
      </c>
      <c r="L704" s="18" t="n">
        <v>5.63042371546623E-005</v>
      </c>
      <c r="M704" s="16" t="n">
        <v>0.526982554619999</v>
      </c>
      <c r="N704" s="16" t="n">
        <v>0.392509916419806</v>
      </c>
      <c r="O704" s="16" t="n">
        <v>-0.0124248318914764</v>
      </c>
      <c r="P704" s="16" t="n">
        <v>0.137660585266679</v>
      </c>
    </row>
    <row r="705" customFormat="false" ht="15" hidden="false" customHeight="false" outlineLevel="0" collapsed="false">
      <c r="A705" s="17" t="n">
        <v>1100</v>
      </c>
      <c r="B705" s="6"/>
      <c r="C705" s="16" t="n">
        <v>0.58071646870639</v>
      </c>
      <c r="D705" s="16" t="n">
        <v>0.578822385784464</v>
      </c>
      <c r="E705" s="16" t="n">
        <v>0.54781795168125</v>
      </c>
      <c r="F705" s="16" t="n">
        <v>-0.0328314933962911</v>
      </c>
      <c r="G705" s="16" t="n">
        <v>0.795377801803244</v>
      </c>
      <c r="H705" s="6"/>
      <c r="I705" s="18" t="n">
        <v>-0.000210282394180866</v>
      </c>
      <c r="J705" s="18" t="n">
        <v>-0.000186872785638234</v>
      </c>
      <c r="K705" s="16" t="n">
        <v>0.614693742776952</v>
      </c>
      <c r="L705" s="18" t="n">
        <v>8.2784124028717E-005</v>
      </c>
      <c r="M705" s="16" t="n">
        <v>0.534456001320786</v>
      </c>
      <c r="N705" s="16" t="n">
        <v>0.271023211670069</v>
      </c>
      <c r="O705" s="16" t="n">
        <v>-0.012273362857178</v>
      </c>
      <c r="P705" s="16" t="n">
        <v>0.135413964812274</v>
      </c>
    </row>
    <row r="706" customFormat="false" ht="15" hidden="false" customHeight="false" outlineLevel="0" collapsed="false">
      <c r="A706" s="17" t="n">
        <v>1101</v>
      </c>
      <c r="B706" s="6"/>
      <c r="C706" s="16" t="n">
        <v>0.580500557200338</v>
      </c>
      <c r="D706" s="16" t="n">
        <v>0.578630476111892</v>
      </c>
      <c r="E706" s="16" t="n">
        <v>0.547663859996698</v>
      </c>
      <c r="F706" s="16" t="n">
        <v>-0.0324328953517334</v>
      </c>
      <c r="G706" s="16" t="n">
        <v>0.795377801803244</v>
      </c>
      <c r="H706" s="6"/>
      <c r="I706" s="18" t="n">
        <v>-0.00021633053188729</v>
      </c>
      <c r="J706" s="18" t="n">
        <v>-0.000192683083671749</v>
      </c>
      <c r="K706" s="16" t="n">
        <v>0.612866655660118</v>
      </c>
      <c r="L706" s="18" t="n">
        <v>0.00010894881124163</v>
      </c>
      <c r="M706" s="16" t="n">
        <v>0.549832150129327</v>
      </c>
      <c r="N706" s="16" t="n">
        <v>0.120916910533494</v>
      </c>
      <c r="O706" s="16" t="n">
        <v>-0.0121243774055922</v>
      </c>
      <c r="P706" s="16" t="n">
        <v>0.134128049540757</v>
      </c>
    </row>
    <row r="707" customFormat="false" ht="15" hidden="false" customHeight="false" outlineLevel="0" collapsed="false">
      <c r="A707" s="17" t="n">
        <v>1102</v>
      </c>
      <c r="B707" s="6"/>
      <c r="C707" s="16" t="n">
        <v>0.580281253664604</v>
      </c>
      <c r="D707" s="16" t="n">
        <v>0.57843435187222</v>
      </c>
      <c r="E707" s="16" t="n">
        <v>0.547674866545595</v>
      </c>
      <c r="F707" s="16" t="n">
        <v>-0.0320487872325975</v>
      </c>
      <c r="G707" s="16" t="n">
        <v>0.795377801803244</v>
      </c>
      <c r="H707" s="6"/>
      <c r="I707" s="18" t="n">
        <v>-0.000222372774568197</v>
      </c>
      <c r="J707" s="18" t="n">
        <v>-0.000198348360289642</v>
      </c>
      <c r="K707" s="16" t="n">
        <v>0.61198613174839</v>
      </c>
      <c r="L707" s="18" t="n">
        <v>0.000128815879755029</v>
      </c>
      <c r="M707" s="16" t="n">
        <v>0.570535468603819</v>
      </c>
      <c r="N707" s="16" t="n">
        <v>0.027459582678036</v>
      </c>
      <c r="O707" s="16" t="n">
        <v>-0.0119808071424349</v>
      </c>
      <c r="P707" s="16" t="n">
        <v>0.133650864126992</v>
      </c>
    </row>
    <row r="708" customFormat="false" ht="15" hidden="false" customHeight="false" outlineLevel="0" collapsed="false">
      <c r="A708" s="17" t="n">
        <v>1103</v>
      </c>
      <c r="B708" s="6"/>
      <c r="C708" s="16" t="n">
        <v>0.580057373050479</v>
      </c>
      <c r="D708" s="16" t="n">
        <v>0.57823327642194</v>
      </c>
      <c r="E708" s="16" t="n">
        <v>0.547630840350008</v>
      </c>
      <c r="F708" s="16" t="n">
        <v>-0.0316712617293994</v>
      </c>
      <c r="G708" s="16" t="n">
        <v>0.795377801803244</v>
      </c>
      <c r="H708" s="6"/>
      <c r="I708" s="18" t="n">
        <v>-0.000228367044971114</v>
      </c>
      <c r="J708" s="18" t="n">
        <v>-0.000203777902340391</v>
      </c>
      <c r="K708" s="16" t="n">
        <v>0.61146882395025</v>
      </c>
      <c r="L708" s="18" t="n">
        <v>0.000131529412218011</v>
      </c>
      <c r="M708" s="16" t="n">
        <v>0.59599361620164</v>
      </c>
      <c r="N708" s="16" t="n">
        <v>0.00338041235817638</v>
      </c>
      <c r="O708" s="16" t="n">
        <v>-0.0118396965787621</v>
      </c>
      <c r="P708" s="16" t="n">
        <v>0.134384886852292</v>
      </c>
    </row>
    <row r="709" customFormat="false" ht="15" hidden="false" customHeight="false" outlineLevel="0" collapsed="false">
      <c r="A709" s="17" t="n">
        <v>1104</v>
      </c>
      <c r="B709" s="6"/>
      <c r="C709" s="16" t="n">
        <v>0.57982883361886</v>
      </c>
      <c r="D709" s="16" t="n">
        <v>0.578027492692661</v>
      </c>
      <c r="E709" s="16" t="n">
        <v>0.547520774861042</v>
      </c>
      <c r="F709" s="16" t="n">
        <v>-0.0312946878140401</v>
      </c>
      <c r="G709" s="16" t="n">
        <v>0.795377801803244</v>
      </c>
      <c r="H709" s="6"/>
      <c r="I709" s="18" t="n">
        <v>-0.000234574368865411</v>
      </c>
      <c r="J709" s="18" t="n">
        <v>-0.000209259741583645</v>
      </c>
      <c r="K709" s="16" t="n">
        <v>0.611997138297287</v>
      </c>
      <c r="L709" s="18" t="n">
        <v>0.000121327720756136</v>
      </c>
      <c r="M709" s="16" t="n">
        <v>0.618568047988553</v>
      </c>
      <c r="N709" s="18" t="n">
        <v>0.000279245202265952</v>
      </c>
      <c r="O709" s="16" t="n">
        <v>-0.0116989409925776</v>
      </c>
      <c r="P709" s="16" t="n">
        <v>0.136027085159854</v>
      </c>
    </row>
    <row r="710" customFormat="false" ht="15" hidden="false" customHeight="false" outlineLevel="0" collapsed="false">
      <c r="A710" s="17" t="n">
        <v>1105</v>
      </c>
      <c r="B710" s="6"/>
      <c r="C710" s="16" t="n">
        <v>0.579595269711744</v>
      </c>
      <c r="D710" s="16" t="n">
        <v>0.577816383655422</v>
      </c>
      <c r="E710" s="16" t="n">
        <v>0.547487755214353</v>
      </c>
      <c r="F710" s="16" t="n">
        <v>-0.03092337505965</v>
      </c>
      <c r="G710" s="16" t="n">
        <v>0.795769530332928</v>
      </c>
      <c r="H710" s="6"/>
      <c r="I710" s="18" t="n">
        <v>-0.000241085204183749</v>
      </c>
      <c r="J710" s="18" t="n">
        <v>-0.000214945561781835</v>
      </c>
      <c r="K710" s="16" t="n">
        <v>0.613427989653844</v>
      </c>
      <c r="L710" s="18" t="n">
        <v>0.000100904532237879</v>
      </c>
      <c r="M710" s="16" t="n">
        <v>0.635815310109515</v>
      </c>
      <c r="N710" s="18" t="n">
        <v>2.50077561827076E-005</v>
      </c>
      <c r="O710" s="16" t="n">
        <v>-0.0115601512392091</v>
      </c>
      <c r="P710" s="16" t="n">
        <v>0.138538746168054</v>
      </c>
    </row>
    <row r="711" customFormat="false" ht="15" hidden="false" customHeight="false" outlineLevel="0" collapsed="false">
      <c r="A711" s="17" t="n">
        <v>1106</v>
      </c>
      <c r="B711" s="6"/>
      <c r="C711" s="16" t="n">
        <v>0.579355444380692</v>
      </c>
      <c r="D711" s="16" t="n">
        <v>0.57760079837918</v>
      </c>
      <c r="E711" s="16" t="n">
        <v>0.547498761763249</v>
      </c>
      <c r="F711" s="16" t="n">
        <v>-0.0305206828051927</v>
      </c>
      <c r="G711" s="16" t="n">
        <v>0.797895933114022</v>
      </c>
      <c r="H711" s="6"/>
      <c r="I711" s="18" t="n">
        <v>-0.000248153179727543</v>
      </c>
      <c r="J711" s="18" t="n">
        <v>-0.000221089200467677</v>
      </c>
      <c r="K711" s="16" t="n">
        <v>0.61508997853723</v>
      </c>
      <c r="L711" s="18" t="n">
        <v>8.07211880402608E-005</v>
      </c>
      <c r="M711" s="16" t="n">
        <v>0.639458477794288</v>
      </c>
      <c r="N711" s="18" t="n">
        <v>9.54771615893463E-006</v>
      </c>
      <c r="O711" s="16" t="n">
        <v>-0.0114096316614489</v>
      </c>
      <c r="P711" s="16" t="n">
        <v>0.141314994303199</v>
      </c>
    </row>
    <row r="712" customFormat="false" ht="15" hidden="false" customHeight="false" outlineLevel="0" collapsed="false">
      <c r="A712" s="17" t="n">
        <v>1107</v>
      </c>
      <c r="B712" s="6"/>
      <c r="C712" s="16" t="n">
        <v>0.579107434447851</v>
      </c>
      <c r="D712" s="16" t="n">
        <v>0.577379526204472</v>
      </c>
      <c r="E712" s="16" t="n">
        <v>0.547377689725387</v>
      </c>
      <c r="F712" s="16" t="n">
        <v>-0.0300744501088257</v>
      </c>
      <c r="G712" s="16" t="n">
        <v>0.800720498743363</v>
      </c>
      <c r="H712" s="6"/>
      <c r="I712" s="18" t="n">
        <v>-0.000255749969098943</v>
      </c>
      <c r="J712" s="18" t="n">
        <v>-0.000227688846949231</v>
      </c>
      <c r="K712" s="16" t="n">
        <v>0.616928072202961</v>
      </c>
      <c r="L712" s="18" t="n">
        <v>6.49063402661111E-005</v>
      </c>
      <c r="M712" s="16" t="n">
        <v>0.635198943371306</v>
      </c>
      <c r="N712" s="18" t="n">
        <v>1.57854492787445E-005</v>
      </c>
      <c r="O712" s="16" t="n">
        <v>-0.0112428364948486</v>
      </c>
      <c r="P712" s="16" t="n">
        <v>0.144167285344797</v>
      </c>
    </row>
    <row r="713" customFormat="false" ht="15" hidden="false" customHeight="false" outlineLevel="0" collapsed="false">
      <c r="A713" s="17" t="n">
        <v>1108</v>
      </c>
      <c r="B713" s="6"/>
      <c r="C713" s="16" t="n">
        <v>0.578852039563846</v>
      </c>
      <c r="D713" s="16" t="n">
        <v>0.577152950674821</v>
      </c>
      <c r="E713" s="16" t="n">
        <v>0.547311650432007</v>
      </c>
      <c r="F713" s="16" t="n">
        <v>-0.02959126707356</v>
      </c>
      <c r="G713" s="16" t="n">
        <v>0.803807706883049</v>
      </c>
      <c r="H713" s="6"/>
      <c r="I713" s="18" t="n">
        <v>-0.000264397590722995</v>
      </c>
      <c r="J713" s="18" t="n">
        <v>-0.000235028549432248</v>
      </c>
      <c r="K713" s="16" t="n">
        <v>0.618832205162071</v>
      </c>
      <c r="L713" s="18" t="n">
        <v>4.68090422399652E-005</v>
      </c>
      <c r="M713" s="16" t="n">
        <v>0.628264817566452</v>
      </c>
      <c r="N713" s="18" t="n">
        <v>5.46994252442239E-005</v>
      </c>
      <c r="O713" s="16" t="n">
        <v>-0.0110622287815249</v>
      </c>
      <c r="P713" s="16" t="n">
        <v>0.147728022056243</v>
      </c>
    </row>
    <row r="714" customFormat="false" ht="15" hidden="false" customHeight="false" outlineLevel="0" collapsed="false">
      <c r="A714" s="17" t="n">
        <v>1109</v>
      </c>
      <c r="B714" s="6"/>
      <c r="C714" s="16" t="n">
        <v>0.57858738262131</v>
      </c>
      <c r="D714" s="16" t="n">
        <v>0.576918981504818</v>
      </c>
      <c r="E714" s="16" t="n">
        <v>0.547058499807385</v>
      </c>
      <c r="F714" s="16" t="n">
        <v>-0.0290747421917048</v>
      </c>
      <c r="G714" s="16" t="n">
        <v>0.806740957639076</v>
      </c>
      <c r="H714" s="6"/>
      <c r="I714" s="18" t="n">
        <v>-0.000274212794015023</v>
      </c>
      <c r="J714" s="18" t="n">
        <v>-0.000243494254001461</v>
      </c>
      <c r="K714" s="16" t="n">
        <v>0.620417148203181</v>
      </c>
      <c r="L714" s="18" t="n">
        <v>3.72658415100445E-005</v>
      </c>
      <c r="M714" s="16" t="n">
        <v>0.614561664190193</v>
      </c>
      <c r="N714" s="18" t="n">
        <v>0.00040910218427561</v>
      </c>
      <c r="O714" s="16" t="n">
        <v>-0.01086915711038</v>
      </c>
      <c r="P714" s="16" t="n">
        <v>0.150293630506625</v>
      </c>
    </row>
    <row r="715" customFormat="false" ht="15" hidden="false" customHeight="false" outlineLevel="0" collapsed="false">
      <c r="A715" s="17" t="n">
        <v>1110</v>
      </c>
      <c r="B715" s="6"/>
      <c r="C715" s="16" t="n">
        <v>0.578313703083432</v>
      </c>
      <c r="D715" s="16" t="n">
        <v>0.57667782253344</v>
      </c>
      <c r="E715" s="16" t="n">
        <v>0.546926421220626</v>
      </c>
      <c r="F715" s="16" t="n">
        <v>-0.0285256133275171</v>
      </c>
      <c r="G715" s="16" t="n">
        <v>0.810298660735643</v>
      </c>
      <c r="H715" s="6"/>
      <c r="I715" s="18" t="n">
        <v>-0.000285414627621419</v>
      </c>
      <c r="J715" s="18" t="n">
        <v>-0.000253484962259069</v>
      </c>
      <c r="K715" s="16" t="n">
        <v>0.621077541136977</v>
      </c>
      <c r="L715" s="18" t="n">
        <v>3.6139539528379E-005</v>
      </c>
      <c r="M715" s="16" t="n">
        <v>0.59793076880744</v>
      </c>
      <c r="N715" s="16" t="n">
        <v>0.00287714378717866</v>
      </c>
      <c r="O715" s="16" t="n">
        <v>-0.0106638970743863</v>
      </c>
      <c r="P715" s="16" t="n">
        <v>0.151173240860175</v>
      </c>
    </row>
    <row r="716" customFormat="false" ht="15" hidden="false" customHeight="false" outlineLevel="0" collapsed="false">
      <c r="A716" s="17" t="n">
        <v>1111</v>
      </c>
      <c r="B716" s="6"/>
      <c r="C716" s="16" t="n">
        <v>0.57803021558196</v>
      </c>
      <c r="D716" s="16" t="n">
        <v>0.576428580983067</v>
      </c>
      <c r="E716" s="16" t="n">
        <v>0.546728303340488</v>
      </c>
      <c r="F716" s="16" t="n">
        <v>-0.0279458301455729</v>
      </c>
      <c r="G716" s="16" t="n">
        <v>0.813681529745881</v>
      </c>
      <c r="H716" s="6"/>
      <c r="I716" s="18" t="n">
        <v>-0.000298404548535279</v>
      </c>
      <c r="J716" s="18" t="n">
        <v>-0.00026534629811453</v>
      </c>
      <c r="K716" s="16" t="n">
        <v>0.620846403610148</v>
      </c>
      <c r="L716" s="18" t="n">
        <v>4.12233743043242E-005</v>
      </c>
      <c r="M716" s="16" t="n">
        <v>0.580122172692752</v>
      </c>
      <c r="N716" s="16" t="n">
        <v>0.0162545584550524</v>
      </c>
      <c r="O716" s="16" t="n">
        <v>-0.010447177233854</v>
      </c>
      <c r="P716" s="16" t="n">
        <v>0.150551165982173</v>
      </c>
    </row>
    <row r="717" customFormat="false" ht="15" hidden="false" customHeight="false" outlineLevel="0" collapsed="false">
      <c r="A717" s="17" t="n">
        <v>1112</v>
      </c>
      <c r="B717" s="6"/>
      <c r="C717" s="16" t="n">
        <v>0.577736135063566</v>
      </c>
      <c r="D717" s="16" t="n">
        <v>0.576169751540006</v>
      </c>
      <c r="E717" s="16" t="n">
        <v>0.546552198558142</v>
      </c>
      <c r="F717" s="16" t="n">
        <v>-0.0273484679290188</v>
      </c>
      <c r="G717" s="16" t="n">
        <v>0.817586099148499</v>
      </c>
      <c r="H717" s="6"/>
      <c r="I717" s="18" t="n">
        <v>-0.000313422266769668</v>
      </c>
      <c r="J717" s="18" t="n">
        <v>-0.000279413768439705</v>
      </c>
      <c r="K717" s="16" t="n">
        <v>0.618424962852898</v>
      </c>
      <c r="L717" s="18" t="n">
        <v>5.76340113885542E-005</v>
      </c>
      <c r="M717" s="16" t="n">
        <v>0.563172087391998</v>
      </c>
      <c r="N717" s="16" t="n">
        <v>0.0604466994954783</v>
      </c>
      <c r="O717" s="16" t="n">
        <v>-0.0102238849050399</v>
      </c>
      <c r="P717" s="16" t="n">
        <v>0.148031800108629</v>
      </c>
    </row>
    <row r="718" customFormat="false" ht="15" hidden="false" customHeight="false" outlineLevel="0" collapsed="false">
      <c r="A718" s="17" t="n">
        <v>1113</v>
      </c>
      <c r="B718" s="6"/>
      <c r="C718" s="16" t="n">
        <v>0.577429039757005</v>
      </c>
      <c r="D718" s="16" t="n">
        <v>0.575898573987229</v>
      </c>
      <c r="E718" s="16" t="n">
        <v>0.54633206758021</v>
      </c>
      <c r="F718" s="16" t="n">
        <v>-0.0267400172191756</v>
      </c>
      <c r="G718" s="16" t="n">
        <v>0.821574528835899</v>
      </c>
      <c r="H718" s="6"/>
      <c r="I718" s="18" t="n">
        <v>-0.000330999102543277</v>
      </c>
      <c r="J718" s="18" t="n">
        <v>-0.000296258878156247</v>
      </c>
      <c r="K718" s="16" t="n">
        <v>0.614638710032469</v>
      </c>
      <c r="L718" s="18" t="n">
        <v>0.000101220017024651</v>
      </c>
      <c r="M718" s="16" t="n">
        <v>0.550910791921193</v>
      </c>
      <c r="N718" s="16" t="n">
        <v>0.132827754690224</v>
      </c>
      <c r="O718" s="16" t="n">
        <v>-0.00999644615631836</v>
      </c>
      <c r="P718" s="16" t="n">
        <v>0.143609331641853</v>
      </c>
    </row>
    <row r="719" customFormat="false" ht="15" hidden="false" customHeight="false" outlineLevel="0" collapsed="false">
      <c r="A719" s="17" t="n">
        <v>1114</v>
      </c>
      <c r="B719" s="6"/>
      <c r="C719" s="16" t="n">
        <v>0.577105983455576</v>
      </c>
      <c r="D719" s="16" t="n">
        <v>0.575611978224223</v>
      </c>
      <c r="E719" s="16" t="n">
        <v>0.546166969346761</v>
      </c>
      <c r="F719" s="16" t="n">
        <v>-0.0261229967039399</v>
      </c>
      <c r="G719" s="16" t="n">
        <v>0.825229584773874</v>
      </c>
      <c r="H719" s="6"/>
      <c r="I719" s="18" t="n">
        <v>-0.000351594196899865</v>
      </c>
      <c r="J719" s="18" t="n">
        <v>-0.00031614687046385</v>
      </c>
      <c r="K719" s="16" t="n">
        <v>0.610434208353971</v>
      </c>
      <c r="L719" s="18" t="n">
        <v>0.000200302736727699</v>
      </c>
      <c r="M719" s="16" t="n">
        <v>0.542953057068956</v>
      </c>
      <c r="N719" s="16" t="n">
        <v>0.207967598766137</v>
      </c>
      <c r="O719" s="16" t="n">
        <v>-0.00976580243189626</v>
      </c>
      <c r="P719" s="16" t="n">
        <v>0.137993898107288</v>
      </c>
    </row>
    <row r="720" customFormat="false" ht="15" hidden="false" customHeight="false" outlineLevel="0" collapsed="false">
      <c r="A720" s="17" t="n">
        <v>1115</v>
      </c>
      <c r="B720" s="6"/>
      <c r="C720" s="16" t="n">
        <v>0.576764971249507</v>
      </c>
      <c r="D720" s="16" t="n">
        <v>0.575307134879711</v>
      </c>
      <c r="E720" s="16" t="n">
        <v>0.546067910406692</v>
      </c>
      <c r="F720" s="16" t="n">
        <v>-0.0255121248863421</v>
      </c>
      <c r="G720" s="16" t="n">
        <v>0.829244405156942</v>
      </c>
      <c r="H720" s="6"/>
      <c r="I720" s="18" t="n">
        <v>-0.000376248263494054</v>
      </c>
      <c r="J720" s="18" t="n">
        <v>-0.00034000344734312</v>
      </c>
      <c r="K720" s="16" t="n">
        <v>0.605734411975125</v>
      </c>
      <c r="L720" s="18" t="n">
        <v>0.000416637095453827</v>
      </c>
      <c r="M720" s="16" t="n">
        <v>0.538495404765836</v>
      </c>
      <c r="N720" s="16" t="n">
        <v>0.279653262369851</v>
      </c>
      <c r="O720" s="16" t="n">
        <v>-0.00953745556958335</v>
      </c>
      <c r="P720" s="16" t="n">
        <v>0.13156014081402</v>
      </c>
    </row>
    <row r="721" customFormat="false" ht="15" hidden="false" customHeight="false" outlineLevel="0" collapsed="false">
      <c r="A721" s="17" t="n">
        <v>1116</v>
      </c>
      <c r="B721" s="6"/>
      <c r="C721" s="16" t="n">
        <v>0.576401381327846</v>
      </c>
      <c r="D721" s="16" t="n">
        <v>0.574979186965936</v>
      </c>
      <c r="E721" s="16" t="n">
        <v>0.545902812173243</v>
      </c>
      <c r="F721" s="16" t="n">
        <v>-0.0249114481806221</v>
      </c>
      <c r="G721" s="16" t="n">
        <v>0.832765014413389</v>
      </c>
      <c r="H721" s="6"/>
      <c r="I721" s="18" t="n">
        <v>-0.000404982838051664</v>
      </c>
      <c r="J721" s="18" t="n">
        <v>-0.000367859643443424</v>
      </c>
      <c r="K721" s="16" t="n">
        <v>0.600473281602554</v>
      </c>
      <c r="L721" s="18" t="n">
        <v>0.000893264859384385</v>
      </c>
      <c r="M721" s="16" t="n">
        <v>0.536855428980243</v>
      </c>
      <c r="N721" s="16" t="n">
        <v>0.311247804195773</v>
      </c>
      <c r="O721" s="16" t="n">
        <v>-0.00931291823465675</v>
      </c>
      <c r="P721" s="16" t="n">
        <v>0.124773339142452</v>
      </c>
    </row>
    <row r="722" customFormat="false" ht="15" hidden="false" customHeight="false" outlineLevel="0" collapsed="false">
      <c r="A722" s="17" t="n">
        <v>1117</v>
      </c>
      <c r="B722" s="6"/>
      <c r="C722" s="16" t="n">
        <v>0.576010929285262</v>
      </c>
      <c r="D722" s="16" t="n">
        <v>0.574624438476227</v>
      </c>
      <c r="E722" s="16" t="n">
        <v>0.545726707390898</v>
      </c>
      <c r="F722" s="16" t="n">
        <v>-0.0243108983346226</v>
      </c>
      <c r="G722" s="16" t="n">
        <v>0.836335649805145</v>
      </c>
      <c r="H722" s="6"/>
      <c r="I722" s="18" t="n">
        <v>-0.000439162553146407</v>
      </c>
      <c r="J722" s="18" t="n">
        <v>-0.00040101810049995</v>
      </c>
      <c r="K722" s="16" t="n">
        <v>0.595344229816741</v>
      </c>
      <c r="L722" s="16" t="n">
        <v>0.0018660361076124</v>
      </c>
      <c r="M722" s="16" t="n">
        <v>0.537097573055968</v>
      </c>
      <c r="N722" s="16" t="n">
        <v>0.312428014299749</v>
      </c>
      <c r="O722" s="16" t="n">
        <v>-0.0090884269125488</v>
      </c>
      <c r="P722" s="16" t="n">
        <v>0.117652080885263</v>
      </c>
    </row>
    <row r="723" customFormat="false" ht="15" hidden="false" customHeight="false" outlineLevel="0" collapsed="false">
      <c r="A723" s="17" t="n">
        <v>1118</v>
      </c>
      <c r="B723" s="6"/>
      <c r="C723" s="16" t="n">
        <v>0.575586213294702</v>
      </c>
      <c r="D723" s="16" t="n">
        <v>0.57423583459071</v>
      </c>
      <c r="E723" s="16" t="n">
        <v>0.545550602608552</v>
      </c>
      <c r="F723" s="16" t="n">
        <v>-0.023704559882129</v>
      </c>
      <c r="G723" s="16" t="n">
        <v>0.840331116110461</v>
      </c>
      <c r="H723" s="6"/>
      <c r="I723" s="18" t="n">
        <v>-0.000478482885021384</v>
      </c>
      <c r="J723" s="18" t="n">
        <v>-0.000439144638701367</v>
      </c>
      <c r="K723" s="16" t="n">
        <v>0.590325243519894</v>
      </c>
      <c r="L723" s="16" t="n">
        <v>0.00353881672615087</v>
      </c>
      <c r="M723" s="16" t="n">
        <v>0.53841835892356</v>
      </c>
      <c r="N723" s="16" t="n">
        <v>0.297062610427368</v>
      </c>
      <c r="O723" s="16" t="n">
        <v>-0.00886177035951413</v>
      </c>
      <c r="P723" s="16" t="n">
        <v>0.110686989222329</v>
      </c>
    </row>
    <row r="724" customFormat="false" ht="15" hidden="false" customHeight="false" outlineLevel="0" collapsed="false">
      <c r="A724" s="17" t="n">
        <v>1119</v>
      </c>
      <c r="B724" s="6"/>
      <c r="C724" s="16" t="n">
        <v>0.575123753658307</v>
      </c>
      <c r="D724" s="16" t="n">
        <v>0.573810301989855</v>
      </c>
      <c r="E724" s="16" t="n">
        <v>0.54533047163062</v>
      </c>
      <c r="F724" s="16" t="n">
        <v>-0.0230853237557287</v>
      </c>
      <c r="G724" s="16" t="n">
        <v>0.844335821600582</v>
      </c>
      <c r="H724" s="6"/>
      <c r="I724" s="18" t="n">
        <v>-0.000524446143518683</v>
      </c>
      <c r="J724" s="18" t="n">
        <v>-0.000483596918944004</v>
      </c>
      <c r="K724" s="16" t="n">
        <v>0.585317263771944</v>
      </c>
      <c r="L724" s="16" t="n">
        <v>0.00610138670894497</v>
      </c>
      <c r="M724" s="16" t="n">
        <v>0.539970282317979</v>
      </c>
      <c r="N724" s="16" t="n">
        <v>0.266127209824027</v>
      </c>
      <c r="O724" s="16" t="n">
        <v>-0.00863029109245206</v>
      </c>
      <c r="P724" s="16" t="n">
        <v>0.104231164495298</v>
      </c>
    </row>
    <row r="725" customFormat="false" ht="15" hidden="false" customHeight="false" outlineLevel="0" collapsed="false">
      <c r="A725" s="17" t="n">
        <v>1120</v>
      </c>
      <c r="B725" s="6"/>
      <c r="C725" s="16" t="n">
        <v>0.574612958118686</v>
      </c>
      <c r="D725" s="16" t="n">
        <v>0.573338486344037</v>
      </c>
      <c r="E725" s="16" t="n">
        <v>0.545341478179517</v>
      </c>
      <c r="F725" s="16" t="n">
        <v>-0.0224319398363076</v>
      </c>
      <c r="G725" s="16" t="n">
        <v>0.848358046370718</v>
      </c>
      <c r="H725" s="6"/>
      <c r="I725" s="18" t="n">
        <v>-0.000576521564256578</v>
      </c>
      <c r="J725" s="18" t="n">
        <v>-0.000533880546256953</v>
      </c>
      <c r="K725" s="16" t="n">
        <v>0.581244840680205</v>
      </c>
      <c r="L725" s="16" t="n">
        <v>0.00994496048906855</v>
      </c>
      <c r="M725" s="16" t="n">
        <v>0.542997083264542</v>
      </c>
      <c r="N725" s="16" t="n">
        <v>0.227599995733077</v>
      </c>
      <c r="O725" s="16" t="n">
        <v>-0.00838604539137552</v>
      </c>
      <c r="P725" s="16" t="n">
        <v>0.098448839997462</v>
      </c>
    </row>
    <row r="726" customFormat="false" ht="15" hidden="false" customHeight="false" outlineLevel="0" collapsed="false">
      <c r="A726" s="17" t="n">
        <v>1121</v>
      </c>
      <c r="B726" s="6"/>
      <c r="C726" s="16" t="n">
        <v>0.57405017151298</v>
      </c>
      <c r="D726" s="16" t="n">
        <v>0.572817293123401</v>
      </c>
      <c r="E726" s="16" t="n">
        <v>0.545385504375103</v>
      </c>
      <c r="F726" s="16" t="n">
        <v>-0.0217345273717102</v>
      </c>
      <c r="G726" s="16" t="n">
        <v>0.853022477087698</v>
      </c>
      <c r="H726" s="6"/>
      <c r="I726" s="18" t="n">
        <v>-0.000636164944166859</v>
      </c>
      <c r="J726" s="18" t="n">
        <v>-0.000591319132335769</v>
      </c>
      <c r="K726" s="16" t="n">
        <v>0.577557646799846</v>
      </c>
      <c r="L726" s="16" t="n">
        <v>0.0143462152448707</v>
      </c>
      <c r="M726" s="16" t="n">
        <v>0.545308458532827</v>
      </c>
      <c r="N726" s="16" t="n">
        <v>0.195572652994632</v>
      </c>
      <c r="O726" s="16" t="n">
        <v>-0.00812533943790594</v>
      </c>
      <c r="P726" s="16" t="n">
        <v>0.0933969271875329</v>
      </c>
    </row>
    <row r="727" customFormat="false" ht="15" hidden="false" customHeight="false" outlineLevel="0" collapsed="false">
      <c r="A727" s="17" t="n">
        <v>1122</v>
      </c>
      <c r="B727" s="6"/>
      <c r="C727" s="16" t="n">
        <v>0.573423624725775</v>
      </c>
      <c r="D727" s="16" t="n">
        <v>0.572235126200922</v>
      </c>
      <c r="E727" s="16" t="n">
        <v>0.545132353750482</v>
      </c>
      <c r="F727" s="16" t="n">
        <v>-0.0209904472261695</v>
      </c>
      <c r="G727" s="16" t="n">
        <v>0.857617113117726</v>
      </c>
      <c r="H727" s="6"/>
      <c r="I727" s="18" t="n">
        <v>-0.000703352266362101</v>
      </c>
      <c r="J727" s="18" t="n">
        <v>-0.000655786988210629</v>
      </c>
      <c r="K727" s="16" t="n">
        <v>0.574277695228661</v>
      </c>
      <c r="L727" s="16" t="n">
        <v>0.019345114820863</v>
      </c>
      <c r="M727" s="16" t="n">
        <v>0.547476748665456</v>
      </c>
      <c r="N727" s="16" t="n">
        <v>0.169511445162063</v>
      </c>
      <c r="O727" s="16" t="n">
        <v>-0.00784718639813186</v>
      </c>
      <c r="P727" s="16" t="n">
        <v>0.0892850236457066</v>
      </c>
    </row>
    <row r="728" customFormat="false" ht="15" hidden="false" customHeight="false" outlineLevel="0" collapsed="false">
      <c r="A728" s="17" t="n">
        <v>1123</v>
      </c>
      <c r="B728" s="6"/>
      <c r="C728" s="16" t="n">
        <v>0.572729563944743</v>
      </c>
      <c r="D728" s="16" t="n">
        <v>0.571588018907171</v>
      </c>
      <c r="E728" s="16" t="n">
        <v>0.54494524241924</v>
      </c>
      <c r="F728" s="16" t="n">
        <v>-0.0202030898838572</v>
      </c>
      <c r="G728" s="16" t="n">
        <v>0.862941254679892</v>
      </c>
      <c r="H728" s="6"/>
      <c r="I728" s="18" t="n">
        <v>-0.000778414398906087</v>
      </c>
      <c r="J728" s="18" t="n">
        <v>-0.000727442551244967</v>
      </c>
      <c r="K728" s="16" t="n">
        <v>0.571625116944582</v>
      </c>
      <c r="L728" s="16" t="n">
        <v>0.0241318238596304</v>
      </c>
      <c r="M728" s="16" t="n">
        <v>0.549358868526773</v>
      </c>
      <c r="N728" s="16" t="n">
        <v>0.150918410594685</v>
      </c>
      <c r="O728" s="16" t="n">
        <v>-0.00755285343635073</v>
      </c>
      <c r="P728" s="16" t="n">
        <v>0.0862132485038738</v>
      </c>
    </row>
    <row r="729" customFormat="false" ht="15" hidden="false" customHeight="false" outlineLevel="0" collapsed="false">
      <c r="A729" s="17" t="n">
        <v>1124</v>
      </c>
      <c r="B729" s="6"/>
      <c r="C729" s="16" t="n">
        <v>0.571957303625537</v>
      </c>
      <c r="D729" s="16" t="n">
        <v>0.570866213924004</v>
      </c>
      <c r="E729" s="16" t="n">
        <v>0.545055307908205</v>
      </c>
      <c r="F729" s="16" t="n">
        <v>-0.0193558269358636</v>
      </c>
      <c r="G729" s="16" t="n">
        <v>0.868704565149679</v>
      </c>
      <c r="H729" s="6"/>
      <c r="I729" s="18" t="n">
        <v>-0.000860670216028015</v>
      </c>
      <c r="J729" s="18" t="n">
        <v>-0.000805872956948825</v>
      </c>
      <c r="K729" s="16" t="n">
        <v>0.569731990534368</v>
      </c>
      <c r="L729" s="16" t="n">
        <v>0.0290114100190634</v>
      </c>
      <c r="M729" s="16" t="n">
        <v>0.550635628198778</v>
      </c>
      <c r="N729" s="16" t="n">
        <v>0.136782987194596</v>
      </c>
      <c r="O729" s="16" t="n">
        <v>-0.00723612413912858</v>
      </c>
      <c r="P729" s="16" t="n">
        <v>0.0836081686405309</v>
      </c>
    </row>
    <row r="730" customFormat="false" ht="15" hidden="false" customHeight="false" outlineLevel="0" collapsed="false">
      <c r="A730" s="17" t="n">
        <v>1125</v>
      </c>
      <c r="B730" s="6"/>
      <c r="C730" s="16" t="n">
        <v>0.571098475732984</v>
      </c>
      <c r="D730" s="16" t="n">
        <v>0.570060958390043</v>
      </c>
      <c r="E730" s="16" t="n">
        <v>0.544956248968136</v>
      </c>
      <c r="F730" s="16" t="n">
        <v>-0.0184545804380929</v>
      </c>
      <c r="G730" s="16" t="n">
        <v>0.874444891459385</v>
      </c>
      <c r="H730" s="6"/>
      <c r="I730" s="18" t="n">
        <v>-0.000950813578078345</v>
      </c>
      <c r="J730" s="18" t="n">
        <v>-0.000891751771020257</v>
      </c>
      <c r="K730" s="16" t="n">
        <v>0.56836717847119</v>
      </c>
      <c r="L730" s="16" t="n">
        <v>0.034024723182479</v>
      </c>
      <c r="M730" s="16" t="n">
        <v>0.551494139012713</v>
      </c>
      <c r="N730" s="16" t="n">
        <v>0.127574380761529</v>
      </c>
      <c r="O730" s="16" t="n">
        <v>-0.00689921197512367</v>
      </c>
      <c r="P730" s="16" t="n">
        <v>0.0813990589849614</v>
      </c>
    </row>
    <row r="731" customFormat="false" ht="15" hidden="false" customHeight="false" outlineLevel="0" collapsed="false">
      <c r="A731" s="17" t="n">
        <v>1126</v>
      </c>
      <c r="B731" s="6"/>
      <c r="C731" s="16" t="n">
        <v>0.570141308373414</v>
      </c>
      <c r="D731" s="16" t="n">
        <v>0.569161664902805</v>
      </c>
      <c r="E731" s="16" t="n">
        <v>0.544703098343514</v>
      </c>
      <c r="F731" s="16" t="n">
        <v>-0.0174774519548763</v>
      </c>
      <c r="G731" s="16" t="n">
        <v>0.881157425673441</v>
      </c>
      <c r="H731" s="6"/>
      <c r="I731" s="16" t="n">
        <v>-0.00104816263236191</v>
      </c>
      <c r="J731" s="18" t="n">
        <v>-0.000984386288261884</v>
      </c>
      <c r="K731" s="16" t="n">
        <v>0.567101425348082</v>
      </c>
      <c r="L731" s="16" t="n">
        <v>0.038349063484762</v>
      </c>
      <c r="M731" s="16" t="n">
        <v>0.551813328930714</v>
      </c>
      <c r="N731" s="16" t="n">
        <v>0.122275187156589</v>
      </c>
      <c r="O731" s="16" t="n">
        <v>-0.00653393026611325</v>
      </c>
      <c r="P731" s="16" t="n">
        <v>0.0796134021570466</v>
      </c>
    </row>
    <row r="732" customFormat="false" ht="15" hidden="false" customHeight="false" outlineLevel="0" collapsed="false">
      <c r="A732" s="17" t="n">
        <v>1127</v>
      </c>
      <c r="B732" s="6"/>
      <c r="C732" s="16" t="n">
        <v>0.569082777065225</v>
      </c>
      <c r="D732" s="16" t="n">
        <v>0.568166219952979</v>
      </c>
      <c r="E732" s="16" t="n">
        <v>0.544339882229927</v>
      </c>
      <c r="F732" s="16" t="n">
        <v>-0.0164065909734654</v>
      </c>
      <c r="G732" s="16" t="n">
        <v>0.888127375693365</v>
      </c>
      <c r="H732" s="6"/>
      <c r="I732" s="16" t="n">
        <v>-0.00115122245260142</v>
      </c>
      <c r="J732" s="16" t="n">
        <v>-0.00108255840343062</v>
      </c>
      <c r="K732" s="16" t="n">
        <v>0.565571515051456</v>
      </c>
      <c r="L732" s="16" t="n">
        <v>0.0427555791104072</v>
      </c>
      <c r="M732" s="16" t="n">
        <v>0.552385669473337</v>
      </c>
      <c r="N732" s="16" t="n">
        <v>0.118323710946114</v>
      </c>
      <c r="O732" s="16" t="n">
        <v>-0.00613360536905683</v>
      </c>
      <c r="P732" s="16" t="n">
        <v>0.0779825073912579</v>
      </c>
    </row>
    <row r="733" customFormat="false" ht="15" hidden="false" customHeight="false" outlineLevel="0" collapsed="false">
      <c r="A733" s="17" t="n">
        <v>1128</v>
      </c>
      <c r="B733" s="6"/>
      <c r="C733" s="16" t="n">
        <v>0.567910482909185</v>
      </c>
      <c r="D733" s="16" t="n">
        <v>0.567062960656347</v>
      </c>
      <c r="E733" s="16" t="n">
        <v>0.544042705409719</v>
      </c>
      <c r="F733" s="16" t="n">
        <v>-0.0152272666862439</v>
      </c>
      <c r="G733" s="16" t="n">
        <v>0.896310813098756</v>
      </c>
      <c r="H733" s="6"/>
      <c r="I733" s="16" t="n">
        <v>-0.00125974463328607</v>
      </c>
      <c r="J733" s="16" t="n">
        <v>-0.00118598418661904</v>
      </c>
      <c r="K733" s="16" t="n">
        <v>0.564371801221727</v>
      </c>
      <c r="L733" s="16" t="n">
        <v>0.0473576725447854</v>
      </c>
      <c r="M733" s="16" t="n">
        <v>0.552980023113753</v>
      </c>
      <c r="N733" s="16" t="n">
        <v>0.112829744150483</v>
      </c>
      <c r="O733" s="16" t="n">
        <v>-0.00569272972969959</v>
      </c>
      <c r="P733" s="16" t="n">
        <v>0.0765630511073461</v>
      </c>
    </row>
    <row r="734" customFormat="false" ht="15" hidden="false" customHeight="false" outlineLevel="0" collapsed="false">
      <c r="A734" s="17" t="n">
        <v>1129</v>
      </c>
      <c r="B734" s="6"/>
      <c r="C734" s="16" t="n">
        <v>0.566618213121174</v>
      </c>
      <c r="D734" s="16" t="n">
        <v>0.565846537864494</v>
      </c>
      <c r="E734" s="16" t="n">
        <v>0.544009685763029</v>
      </c>
      <c r="F734" s="16" t="n">
        <v>-0.0139216060343815</v>
      </c>
      <c r="G734" s="16" t="n">
        <v>0.904980134051772</v>
      </c>
      <c r="H734" s="6"/>
      <c r="I734" s="16" t="n">
        <v>-0.00137140390261265</v>
      </c>
      <c r="J734" s="16" t="n">
        <v>-0.00129232566840984</v>
      </c>
      <c r="K734" s="16" t="n">
        <v>0.563502283858896</v>
      </c>
      <c r="L734" s="16" t="n">
        <v>0.0508553465399231</v>
      </c>
      <c r="M734" s="16" t="n">
        <v>0.553024049309339</v>
      </c>
      <c r="N734" s="16" t="n">
        <v>0.110583500320102</v>
      </c>
      <c r="O734" s="16" t="n">
        <v>-0.00520462095863052</v>
      </c>
      <c r="P734" s="16" t="n">
        <v>0.07547506640574</v>
      </c>
    </row>
    <row r="735" customFormat="false" ht="15" hidden="false" customHeight="false" outlineLevel="0" collapsed="false">
      <c r="A735" s="17" t="n">
        <v>1130</v>
      </c>
      <c r="B735" s="6"/>
      <c r="C735" s="16" t="n">
        <v>0.565200065122126</v>
      </c>
      <c r="D735" s="16" t="n">
        <v>0.564510869585877</v>
      </c>
      <c r="E735" s="16" t="n">
        <v>0.543657476198338</v>
      </c>
      <c r="F735" s="16" t="n">
        <v>-0.0124899328081559</v>
      </c>
      <c r="G735" s="16" t="n">
        <v>0.91499608594463</v>
      </c>
      <c r="H735" s="6"/>
      <c r="I735" s="16" t="n">
        <v>-0.0014847400453368</v>
      </c>
      <c r="J735" s="16" t="n">
        <v>-0.00140025745045476</v>
      </c>
      <c r="K735" s="16" t="n">
        <v>0.562445655164823</v>
      </c>
      <c r="L735" s="16" t="n">
        <v>0.0539346762378022</v>
      </c>
      <c r="M735" s="16" t="n">
        <v>0.55295801001596</v>
      </c>
      <c r="N735" s="16" t="n">
        <v>0.110104302310902</v>
      </c>
      <c r="O735" s="16" t="n">
        <v>-0.00466939932640752</v>
      </c>
      <c r="P735" s="16" t="n">
        <v>0.0746065417124587</v>
      </c>
    </row>
    <row r="736" customFormat="false" ht="15" hidden="false" customHeight="false" outlineLevel="0" collapsed="false">
      <c r="A736" s="17" t="n">
        <v>1131</v>
      </c>
      <c r="B736" s="6"/>
      <c r="C736" s="16" t="n">
        <v>0.563654063320899</v>
      </c>
      <c r="D736" s="16" t="n">
        <v>0.563053450478317</v>
      </c>
      <c r="E736" s="16" t="n">
        <v>0.543591436904958</v>
      </c>
      <c r="F736" s="16" t="n">
        <v>-0.0109385317354549</v>
      </c>
      <c r="G736" s="16" t="n">
        <v>0.925439764042593</v>
      </c>
      <c r="H736" s="6"/>
      <c r="I736" s="16" t="n">
        <v>-0.00159858831022275</v>
      </c>
      <c r="J736" s="16" t="n">
        <v>-0.00150857724184644</v>
      </c>
      <c r="K736" s="16" t="n">
        <v>0.561884321171097</v>
      </c>
      <c r="L736" s="16" t="n">
        <v>0.0562464865870743</v>
      </c>
      <c r="M736" s="16" t="n">
        <v>0.552671839744648</v>
      </c>
      <c r="N736" s="16" t="n">
        <v>0.110583500320102</v>
      </c>
      <c r="O736" s="16" t="n">
        <v>-0.00408941370928456</v>
      </c>
      <c r="P736" s="16" t="n">
        <v>0.0740121343410347</v>
      </c>
    </row>
    <row r="737" customFormat="false" ht="15" hidden="false" customHeight="false" outlineLevel="0" collapsed="false">
      <c r="A737" s="17" t="n">
        <v>1132</v>
      </c>
      <c r="B737" s="6"/>
      <c r="C737" s="16" t="n">
        <v>0.561977415567936</v>
      </c>
      <c r="D737" s="16" t="n">
        <v>0.561471617827342</v>
      </c>
      <c r="E737" s="16" t="n">
        <v>0.543272246986957</v>
      </c>
      <c r="F737" s="16" t="n">
        <v>-0.00926124571744063</v>
      </c>
      <c r="G737" s="16" t="n">
        <v>0.936786620018688</v>
      </c>
      <c r="H737" s="6"/>
      <c r="I737" s="16" t="n">
        <v>-0.00170979054595551</v>
      </c>
      <c r="J737" s="16" t="n">
        <v>-0.00161446137628692</v>
      </c>
      <c r="K737" s="16" t="n">
        <v>0.561521105057509</v>
      </c>
      <c r="L737" s="16" t="n">
        <v>0.0580916350482068</v>
      </c>
      <c r="M737" s="16" t="n">
        <v>0.551637224148368</v>
      </c>
      <c r="N737" s="16" t="n">
        <v>0.11614686704663</v>
      </c>
      <c r="O737" s="16" t="n">
        <v>-0.00346236184073652</v>
      </c>
      <c r="P737" s="16" t="n">
        <v>0.0734919894778756</v>
      </c>
    </row>
    <row r="738" customFormat="false" ht="15" hidden="false" customHeight="false" outlineLevel="0" collapsed="false">
      <c r="A738" s="17" t="n">
        <v>1133</v>
      </c>
      <c r="B738" s="6"/>
      <c r="C738" s="16" t="n">
        <v>0.560184501532416</v>
      </c>
      <c r="D738" s="16" t="n">
        <v>0.559778242037205</v>
      </c>
      <c r="E738" s="16" t="n">
        <v>0.543184194595785</v>
      </c>
      <c r="F738" s="16" t="n">
        <v>-0.00748138709622755</v>
      </c>
      <c r="G738" s="16" t="n">
        <v>0.948862516878508</v>
      </c>
      <c r="H738" s="6"/>
      <c r="I738" s="16" t="n">
        <v>-0.00181680680267517</v>
      </c>
      <c r="J738" s="16" t="n">
        <v>-0.00171658059586587</v>
      </c>
      <c r="K738" s="16" t="n">
        <v>0.560926751417093</v>
      </c>
      <c r="L738" s="16" t="n">
        <v>0.0605568920963154</v>
      </c>
      <c r="M738" s="16" t="n">
        <v>0.550800726432227</v>
      </c>
      <c r="N738" s="16" t="n">
        <v>0.125462823700395</v>
      </c>
      <c r="O738" s="16" t="n">
        <v>-0.00279695884677464</v>
      </c>
      <c r="P738" s="16" t="n">
        <v>0.0729114004274563</v>
      </c>
    </row>
    <row r="739" customFormat="false" ht="15" hidden="false" customHeight="false" outlineLevel="0" collapsed="false">
      <c r="A739" s="17" t="n">
        <v>1134</v>
      </c>
      <c r="B739" s="6"/>
      <c r="C739" s="16" t="n">
        <v>0.558268256756883</v>
      </c>
      <c r="D739" s="16" t="n">
        <v>0.557967247376649</v>
      </c>
      <c r="E739" s="16" t="n">
        <v>0.54287601122668</v>
      </c>
      <c r="F739" s="16" t="n">
        <v>-0.00557708682185764</v>
      </c>
      <c r="G739" s="16" t="n">
        <v>0.962280103487511</v>
      </c>
      <c r="H739" s="6"/>
      <c r="I739" s="16" t="n">
        <v>-0.00191670387352708</v>
      </c>
      <c r="J739" s="16" t="n">
        <v>-0.00181211607233904</v>
      </c>
      <c r="K739" s="16" t="n">
        <v>0.560376423972264</v>
      </c>
      <c r="L739" s="16" t="n">
        <v>0.0628486151520573</v>
      </c>
      <c r="M739" s="16" t="n">
        <v>0.549127730999945</v>
      </c>
      <c r="N739" s="16" t="n">
        <v>0.138419310984704</v>
      </c>
      <c r="O739" s="16" t="n">
        <v>-0.00208502905051773</v>
      </c>
      <c r="P739" s="16" t="n">
        <v>0.072336121565709</v>
      </c>
    </row>
    <row r="740" customFormat="false" ht="15" hidden="false" customHeight="false" outlineLevel="0" collapsed="false">
      <c r="A740" s="17" t="n">
        <v>1135</v>
      </c>
      <c r="B740" s="6"/>
      <c r="C740" s="16" t="n">
        <v>0.556246427526277</v>
      </c>
      <c r="D740" s="16" t="n">
        <v>0.55605537107692</v>
      </c>
      <c r="E740" s="16" t="n">
        <v>0.542457762368609</v>
      </c>
      <c r="F740" s="16" t="n">
        <v>-0.00356259166432469</v>
      </c>
      <c r="G740" s="16" t="n">
        <v>0.975551573373099</v>
      </c>
      <c r="H740" s="6"/>
      <c r="I740" s="16" t="n">
        <v>-0.00200786529000596</v>
      </c>
      <c r="J740" s="16" t="n">
        <v>-0.00189965532713569</v>
      </c>
      <c r="K740" s="16" t="n">
        <v>0.559804083429641</v>
      </c>
      <c r="L740" s="16" t="n">
        <v>0.0655617410872696</v>
      </c>
      <c r="M740" s="16" t="n">
        <v>0.546552198558142</v>
      </c>
      <c r="N740" s="16" t="n">
        <v>0.161028550119071</v>
      </c>
      <c r="O740" s="16" t="n">
        <v>-0.00133189905594798</v>
      </c>
      <c r="P740" s="16" t="n">
        <v>0.0716724247920423</v>
      </c>
    </row>
    <row r="741" customFormat="false" ht="15" hidden="false" customHeight="false" outlineLevel="0" collapsed="false">
      <c r="A741" s="17" t="n">
        <v>1136</v>
      </c>
      <c r="B741" s="6"/>
      <c r="C741" s="16" t="n">
        <v>0.554122275921552</v>
      </c>
      <c r="D741" s="16" t="n">
        <v>0.554045909711178</v>
      </c>
      <c r="E741" s="16" t="n">
        <v>0.541830389081504</v>
      </c>
      <c r="F741" s="16" t="n">
        <v>-0.00143352908374332</v>
      </c>
      <c r="G741" s="16" t="n">
        <v>0.990077990667349</v>
      </c>
      <c r="H741" s="6"/>
      <c r="I741" s="16" t="n">
        <v>-0.00208697373826158</v>
      </c>
      <c r="J741" s="16" t="n">
        <v>-0.00197593309546798</v>
      </c>
      <c r="K741" s="16" t="n">
        <v>0.559319795278191</v>
      </c>
      <c r="L741" s="16" t="n">
        <v>0.068361754429969</v>
      </c>
      <c r="M741" s="16" t="n">
        <v>0.542688899895438</v>
      </c>
      <c r="N741" s="16" t="n">
        <v>0.197571532146576</v>
      </c>
      <c r="O741" s="18" t="n">
        <v>-0.000535934968844757</v>
      </c>
      <c r="P741" s="16" t="n">
        <v>0.0710059415393167</v>
      </c>
    </row>
    <row r="742" customFormat="false" ht="15" hidden="false" customHeight="false" outlineLevel="0" collapsed="false">
      <c r="A742" s="17" t="n">
        <v>1137</v>
      </c>
      <c r="B742" s="6"/>
      <c r="C742" s="16" t="n">
        <v>0.551921696636455</v>
      </c>
      <c r="D742" s="16" t="n">
        <v>0.551963159519398</v>
      </c>
      <c r="E742" s="16" t="n">
        <v>0.541588245005779</v>
      </c>
      <c r="F742" s="18" t="n">
        <v>0.000783696769005512</v>
      </c>
      <c r="G742" s="16" t="n">
        <v>0.994321500973368</v>
      </c>
      <c r="H742" s="6"/>
      <c r="I742" s="16" t="n">
        <v>-0.00215374473383939</v>
      </c>
      <c r="J742" s="16" t="n">
        <v>-0.00204056718769759</v>
      </c>
      <c r="K742" s="16" t="n">
        <v>0.558824500577844</v>
      </c>
      <c r="L742" s="16" t="n">
        <v>0.0708283746006544</v>
      </c>
      <c r="M742" s="16" t="n">
        <v>0.536701337295691</v>
      </c>
      <c r="N742" s="16" t="n">
        <v>0.278818952863747</v>
      </c>
      <c r="O742" s="18" t="n">
        <v>0.000292990599591865</v>
      </c>
      <c r="P742" s="16" t="n">
        <v>0.070418861428703</v>
      </c>
    </row>
    <row r="743" customFormat="false" ht="15" hidden="false" customHeight="false" outlineLevel="0" collapsed="false">
      <c r="A743" s="17" t="n">
        <v>1138</v>
      </c>
      <c r="B743" s="6"/>
      <c r="C743" s="16" t="n">
        <v>0.549646358886636</v>
      </c>
      <c r="D743" s="16" t="n">
        <v>0.549807975683832</v>
      </c>
      <c r="E743" s="16" t="n">
        <v>0.540960871718673</v>
      </c>
      <c r="F743" s="16" t="n">
        <v>0.0030763399108908</v>
      </c>
      <c r="G743" s="16" t="n">
        <v>0.97865734016774</v>
      </c>
      <c r="H743" s="6"/>
      <c r="I743" s="16" t="n">
        <v>-0.00220465420651808</v>
      </c>
      <c r="J743" s="16" t="n">
        <v>-0.00209017323918889</v>
      </c>
      <c r="K743" s="16" t="n">
        <v>0.558285179681911</v>
      </c>
      <c r="L743" s="16" t="n">
        <v>0.0732226001377955</v>
      </c>
      <c r="M743" s="16" t="n">
        <v>0.524803257938473</v>
      </c>
      <c r="N743" s="16" t="n">
        <v>0.506894469621715</v>
      </c>
      <c r="O743" s="16" t="n">
        <v>0.00115011079953915</v>
      </c>
      <c r="P743" s="16" t="n">
        <v>0.0698920562947242</v>
      </c>
    </row>
    <row r="744" customFormat="false" ht="15" hidden="false" customHeight="false" outlineLevel="0" collapsed="false">
      <c r="A744" s="17" t="n">
        <v>1139</v>
      </c>
      <c r="B744" s="6"/>
      <c r="C744" s="16" t="n">
        <v>0.547323342483506</v>
      </c>
      <c r="D744" s="16" t="n">
        <v>0.547605635804707</v>
      </c>
      <c r="E744" s="16" t="n">
        <v>0.539959275769083</v>
      </c>
      <c r="F744" s="16" t="n">
        <v>0.00541186804655236</v>
      </c>
      <c r="G744" s="16" t="n">
        <v>0.963140985647648</v>
      </c>
      <c r="H744" s="6"/>
      <c r="I744" s="16" t="n">
        <v>-0.00223810278943727</v>
      </c>
      <c r="J744" s="16" t="n">
        <v>-0.00212330399356022</v>
      </c>
      <c r="K744" s="16" t="n">
        <v>0.558021022508393</v>
      </c>
      <c r="L744" s="16" t="n">
        <v>0.0757183844165099</v>
      </c>
      <c r="M744" s="16" t="n">
        <v>0.511617412360354</v>
      </c>
      <c r="N744" s="16" t="n">
        <v>0.733567375659507</v>
      </c>
      <c r="O744" s="16" t="n">
        <v>0.00202326122701414</v>
      </c>
      <c r="P744" s="16" t="n">
        <v>0.0693446380987702</v>
      </c>
    </row>
    <row r="745" customFormat="false" ht="15" hidden="false" customHeight="false" outlineLevel="0" collapsed="false">
      <c r="A745" s="17" t="n">
        <v>1140</v>
      </c>
      <c r="B745" s="6"/>
      <c r="C745" s="16" t="n">
        <v>0.544965231908087</v>
      </c>
      <c r="D745" s="16" t="n">
        <v>0.545368011911829</v>
      </c>
      <c r="E745" s="16" t="n">
        <v>0.539155797699631</v>
      </c>
      <c r="F745" s="16" t="n">
        <v>0.00777718202047401</v>
      </c>
      <c r="G745" s="16" t="n">
        <v>0.94739985799118</v>
      </c>
      <c r="H745" s="6"/>
      <c r="I745" s="16" t="n">
        <v>-0.00225423503726367</v>
      </c>
      <c r="J745" s="16" t="n">
        <v>-0.00214006340973843</v>
      </c>
      <c r="K745" s="16" t="n">
        <v>0.557393649221287</v>
      </c>
      <c r="L745" s="16" t="n">
        <v>0.0784589226216678</v>
      </c>
      <c r="M745" s="16" t="n">
        <v>0.645357988002862</v>
      </c>
      <c r="N745" s="18" t="n">
        <v>8.90978665865284E-006</v>
      </c>
      <c r="O745" s="16" t="n">
        <v>0.00290754253379306</v>
      </c>
      <c r="P745" s="16" t="n">
        <v>0.0687698710830328</v>
      </c>
    </row>
    <row r="746" customFormat="false" ht="15" hidden="false" customHeight="false" outlineLevel="0" collapsed="false">
      <c r="A746" s="17" t="n">
        <v>1141</v>
      </c>
      <c r="B746" s="6"/>
      <c r="C746" s="16" t="n">
        <v>0.542593003406249</v>
      </c>
      <c r="D746" s="16" t="n">
        <v>0.543115021900774</v>
      </c>
      <c r="E746" s="16" t="n">
        <v>0.538671509548181</v>
      </c>
      <c r="F746" s="16" t="n">
        <v>0.0101514104654726</v>
      </c>
      <c r="G746" s="16" t="n">
        <v>0.93114504048598</v>
      </c>
      <c r="H746" s="6"/>
      <c r="I746" s="16" t="n">
        <v>-0.00225196642929403</v>
      </c>
      <c r="J746" s="16" t="n">
        <v>-0.00213938621474884</v>
      </c>
      <c r="K746" s="16" t="n">
        <v>0.556909361069837</v>
      </c>
      <c r="L746" s="16" t="n">
        <v>0.0817555624573288</v>
      </c>
      <c r="M746" s="16" t="n">
        <v>0.611655935281493</v>
      </c>
      <c r="N746" s="18" t="n">
        <v>0.000896624164676578</v>
      </c>
      <c r="O746" s="16" t="n">
        <v>0.00379514968638334</v>
      </c>
      <c r="P746" s="16" t="n">
        <v>0.0681681094158546</v>
      </c>
    </row>
    <row r="747" customFormat="false" ht="15" hidden="false" customHeight="false" outlineLevel="0" collapsed="false">
      <c r="A747" s="17" t="n">
        <v>1142</v>
      </c>
      <c r="B747" s="6"/>
      <c r="C747" s="16" t="n">
        <v>0.540233892201453</v>
      </c>
      <c r="D747" s="16" t="n">
        <v>0.540872509979138</v>
      </c>
      <c r="E747" s="16" t="n">
        <v>0.537945077321006</v>
      </c>
      <c r="F747" s="16" t="n">
        <v>0.0125056199883181</v>
      </c>
      <c r="G747" s="16" t="n">
        <v>0.915051042794498</v>
      </c>
      <c r="H747" s="6"/>
      <c r="I747" s="16" t="n">
        <v>-0.00223169844696249</v>
      </c>
      <c r="J747" s="16" t="n">
        <v>-0.00212164965911639</v>
      </c>
      <c r="K747" s="16" t="n">
        <v>0.55634802707611</v>
      </c>
      <c r="L747" s="16" t="n">
        <v>0.0847114844703394</v>
      </c>
      <c r="M747" s="16" t="n">
        <v>0.589114523141269</v>
      </c>
      <c r="N747" s="16" t="n">
        <v>0.00726698907212368</v>
      </c>
      <c r="O747" s="16" t="n">
        <v>0.00467526389825711</v>
      </c>
      <c r="P747" s="16" t="n">
        <v>0.0675234272426088</v>
      </c>
    </row>
    <row r="748" customFormat="false" ht="15" hidden="false" customHeight="false" outlineLevel="0" collapsed="false">
      <c r="A748" s="17" t="n">
        <v>1143</v>
      </c>
      <c r="B748" s="6"/>
      <c r="C748" s="16" t="n">
        <v>0.537910816884254</v>
      </c>
      <c r="D748" s="16" t="n">
        <v>0.538662184891762</v>
      </c>
      <c r="E748" s="16" t="n">
        <v>0.537163612349348</v>
      </c>
      <c r="F748" s="16" t="n">
        <v>0.0148131206901445</v>
      </c>
      <c r="G748" s="16" t="n">
        <v>0.899745537658128</v>
      </c>
      <c r="H748" s="6"/>
      <c r="I748" s="16" t="n">
        <v>-0.00219393754447066</v>
      </c>
      <c r="J748" s="16" t="n">
        <v>-0.00208726330019685</v>
      </c>
      <c r="K748" s="16" t="n">
        <v>0.556017830609213</v>
      </c>
      <c r="L748" s="16" t="n">
        <v>0.0880217970952404</v>
      </c>
      <c r="M748" s="16" t="n">
        <v>0.579769963128061</v>
      </c>
      <c r="N748" s="16" t="n">
        <v>0.0153648055953663</v>
      </c>
      <c r="O748" s="16" t="n">
        <v>0.00553790562647957</v>
      </c>
      <c r="P748" s="16" t="n">
        <v>0.0668463438154703</v>
      </c>
    </row>
    <row r="749" customFormat="false" ht="15" hidden="false" customHeight="false" outlineLevel="0" collapsed="false">
      <c r="A749" s="17" t="n">
        <v>1144</v>
      </c>
      <c r="B749" s="6"/>
      <c r="C749" s="16" t="n">
        <v>0.53564148200142</v>
      </c>
      <c r="D749" s="16" t="n">
        <v>0.536501623692933</v>
      </c>
      <c r="E749" s="16" t="n">
        <v>0.536173022948654</v>
      </c>
      <c r="F749" s="16" t="n">
        <v>0.0170681059632308</v>
      </c>
      <c r="G749" s="16" t="n">
        <v>0.884828522330969</v>
      </c>
      <c r="H749" s="6"/>
      <c r="I749" s="16" t="n">
        <v>-0.0021382865159927</v>
      </c>
      <c r="J749" s="16" t="n">
        <v>-0.00203582151864032</v>
      </c>
      <c r="K749" s="16" t="n">
        <v>0.555324418028727</v>
      </c>
      <c r="L749" s="16" t="n">
        <v>0.0913610210918216</v>
      </c>
      <c r="M749" s="16" t="n">
        <v>0.573936492212867</v>
      </c>
      <c r="N749" s="16" t="n">
        <v>0.0222752358399794</v>
      </c>
      <c r="O749" s="16" t="n">
        <v>0.00638090292752936</v>
      </c>
      <c r="P749" s="16" t="n">
        <v>0.0661335797868562</v>
      </c>
    </row>
    <row r="750" customFormat="false" ht="15" hidden="false" customHeight="false" outlineLevel="0" collapsed="false">
      <c r="A750" s="17" t="n">
        <v>1145</v>
      </c>
      <c r="B750" s="6"/>
      <c r="C750" s="16" t="n">
        <v>0.53345057446249</v>
      </c>
      <c r="D750" s="16" t="n">
        <v>0.534414344743062</v>
      </c>
      <c r="E750" s="16" t="n">
        <v>0.53531451213472</v>
      </c>
      <c r="F750" s="16" t="n">
        <v>0.0192431917591313</v>
      </c>
      <c r="G750" s="16" t="n">
        <v>0.870498909468976</v>
      </c>
      <c r="H750" s="6"/>
      <c r="I750" s="16" t="n">
        <v>-0.00206581834762933</v>
      </c>
      <c r="J750" s="16" t="n">
        <v>-0.00196834475789009</v>
      </c>
      <c r="K750" s="16" t="n">
        <v>0.554531946508172</v>
      </c>
      <c r="L750" s="16" t="n">
        <v>0.0953247873435558</v>
      </c>
      <c r="M750" s="16" t="n">
        <v>0.570491442408233</v>
      </c>
      <c r="N750" s="16" t="n">
        <v>0.0282152155905229</v>
      </c>
      <c r="O750" s="16" t="n">
        <v>0.00719401796517032</v>
      </c>
      <c r="P750" s="16" t="n">
        <v>0.0653514925047145</v>
      </c>
    </row>
    <row r="751" customFormat="false" ht="15" hidden="false" customHeight="false" outlineLevel="0" collapsed="false">
      <c r="A751" s="17" t="n">
        <v>1146</v>
      </c>
      <c r="B751" s="6"/>
      <c r="C751" s="16" t="n">
        <v>0.531345654850869</v>
      </c>
      <c r="D751" s="16" t="n">
        <v>0.532407718101346</v>
      </c>
      <c r="E751" s="16" t="n">
        <v>0.534213857245061</v>
      </c>
      <c r="F751" s="16" t="n">
        <v>0.0213307499096756</v>
      </c>
      <c r="G751" s="16" t="n">
        <v>0.857224297070742</v>
      </c>
      <c r="H751" s="6"/>
      <c r="I751" s="16" t="n">
        <v>-0.00197952229825394</v>
      </c>
      <c r="J751" s="16" t="n">
        <v>-0.00188759622193643</v>
      </c>
      <c r="K751" s="16" t="n">
        <v>0.55389356667217</v>
      </c>
      <c r="L751" s="16" t="n">
        <v>0.0998152417723666</v>
      </c>
      <c r="M751" s="16" t="n">
        <v>0.568180067139948</v>
      </c>
      <c r="N751" s="16" t="n">
        <v>0.0339321716041068</v>
      </c>
      <c r="O751" s="16" t="n">
        <v>0.00797439903443997</v>
      </c>
      <c r="P751" s="16" t="n">
        <v>0.0645198008603999</v>
      </c>
    </row>
    <row r="752" customFormat="false" ht="15" hidden="false" customHeight="false" outlineLevel="0" collapsed="false">
      <c r="A752" s="17" t="n">
        <v>1147</v>
      </c>
      <c r="B752" s="6"/>
      <c r="C752" s="16" t="n">
        <v>0.529350492127005</v>
      </c>
      <c r="D752" s="16" t="n">
        <v>0.530504634740059</v>
      </c>
      <c r="E752" s="16" t="n">
        <v>0.53327830058885</v>
      </c>
      <c r="F752" s="16" t="n">
        <v>0.0233080185418409</v>
      </c>
      <c r="G752" s="16" t="n">
        <v>0.844335821600582</v>
      </c>
      <c r="H752" s="6"/>
      <c r="I752" s="16" t="n">
        <v>-0.00187973445922095</v>
      </c>
      <c r="J752" s="16" t="n">
        <v>-0.00179393238081104</v>
      </c>
      <c r="K752" s="16" t="n">
        <v>0.553134114798305</v>
      </c>
      <c r="L752" s="16" t="n">
        <v>0.104764364004663</v>
      </c>
      <c r="M752" s="16" t="n">
        <v>0.566198888338562</v>
      </c>
      <c r="N752" s="16" t="n">
        <v>0.0394452095817272</v>
      </c>
      <c r="O752" s="16" t="n">
        <v>0.00871353773101227</v>
      </c>
      <c r="P752" s="16" t="n">
        <v>0.0635763955691911</v>
      </c>
    </row>
    <row r="753" customFormat="false" ht="15" hidden="false" customHeight="false" outlineLevel="0" collapsed="false">
      <c r="A753" s="17" t="n">
        <v>1148</v>
      </c>
      <c r="B753" s="6"/>
      <c r="C753" s="16" t="n">
        <v>0.527468781891054</v>
      </c>
      <c r="D753" s="16" t="n">
        <v>0.528708211329008</v>
      </c>
      <c r="E753" s="16" t="n">
        <v>0.532518848714985</v>
      </c>
      <c r="F753" s="16" t="n">
        <v>0.0251592282416758</v>
      </c>
      <c r="G753" s="16" t="n">
        <v>0.832765014413389</v>
      </c>
      <c r="H753" s="6"/>
      <c r="I753" s="16" t="n">
        <v>-0.00176968919773697</v>
      </c>
      <c r="J753" s="16" t="n">
        <v>-0.00169052967670935</v>
      </c>
      <c r="K753" s="16" t="n">
        <v>0.552528754608992</v>
      </c>
      <c r="L753" s="16" t="n">
        <v>0.111651800236799</v>
      </c>
      <c r="M753" s="16" t="n">
        <v>0.564448847064003</v>
      </c>
      <c r="N753" s="16" t="n">
        <v>0.044805152015563</v>
      </c>
      <c r="O753" s="16" t="n">
        <v>0.00940554040182575</v>
      </c>
      <c r="P753" s="16" t="n">
        <v>0.0623941986432912</v>
      </c>
    </row>
    <row r="754" customFormat="false" ht="15" hidden="false" customHeight="false" outlineLevel="0" collapsed="false">
      <c r="A754" s="17" t="n">
        <v>1149</v>
      </c>
      <c r="B754" s="6"/>
      <c r="C754" s="16" t="n">
        <v>0.525720938751348</v>
      </c>
      <c r="D754" s="16" t="n">
        <v>0.527037620208382</v>
      </c>
      <c r="E754" s="16" t="n">
        <v>0.531726377194431</v>
      </c>
      <c r="F754" s="16" t="n">
        <v>0.0268536833486784</v>
      </c>
      <c r="G754" s="16" t="n">
        <v>0.822715503179888</v>
      </c>
      <c r="H754" s="6"/>
      <c r="I754" s="16" t="n">
        <v>-0.00165122311424442</v>
      </c>
      <c r="J754" s="16" t="n">
        <v>-0.0015789759392217</v>
      </c>
      <c r="K754" s="16" t="n">
        <v>0.552022453359749</v>
      </c>
      <c r="L754" s="16" t="n">
        <v>0.119824674678124</v>
      </c>
      <c r="M754" s="16" t="n">
        <v>0.563017995707446</v>
      </c>
      <c r="N754" s="16" t="n">
        <v>0.0496264374066641</v>
      </c>
      <c r="O754" s="16" t="n">
        <v>0.0100389346507763</v>
      </c>
      <c r="P754" s="16" t="n">
        <v>0.0610696498361748</v>
      </c>
    </row>
    <row r="755" customFormat="false" ht="15" hidden="false" customHeight="false" outlineLevel="0" collapsed="false">
      <c r="A755" s="17" t="n">
        <v>1150</v>
      </c>
      <c r="B755" s="6"/>
      <c r="C755" s="16" t="n">
        <v>0.524100889905403</v>
      </c>
      <c r="D755" s="16" t="n">
        <v>0.525487946687669</v>
      </c>
      <c r="E755" s="16" t="n">
        <v>0.531121017005118</v>
      </c>
      <c r="F755" s="16" t="n">
        <v>0.0284108307965836</v>
      </c>
      <c r="G755" s="16" t="n">
        <v>0.813243302484148</v>
      </c>
      <c r="H755" s="6"/>
      <c r="I755" s="16" t="n">
        <v>-0.00152788401990456</v>
      </c>
      <c r="J755" s="16" t="n">
        <v>-0.00146268991130057</v>
      </c>
      <c r="K755" s="16" t="n">
        <v>0.55040449067195</v>
      </c>
      <c r="L755" s="16" t="n">
        <v>0.129472955464957</v>
      </c>
      <c r="M755" s="16" t="n">
        <v>0.561300974079577</v>
      </c>
      <c r="N755" s="16" t="n">
        <v>0.0552461798660493</v>
      </c>
      <c r="O755" s="16" t="n">
        <v>0.0106209920989299</v>
      </c>
      <c r="P755" s="16" t="n">
        <v>0.0595355451671388</v>
      </c>
    </row>
    <row r="756" customFormat="false" ht="15" hidden="false" customHeight="false" outlineLevel="0" collapsed="false">
      <c r="A756" s="17" t="n">
        <v>1151</v>
      </c>
      <c r="B756" s="6"/>
      <c r="C756" s="16" t="n">
        <v>0.52262532060807</v>
      </c>
      <c r="D756" s="16" t="n">
        <v>0.52407413084005</v>
      </c>
      <c r="E756" s="16" t="n">
        <v>0.530295525837874</v>
      </c>
      <c r="F756" s="16" t="n">
        <v>0.0297902368582791</v>
      </c>
      <c r="G756" s="16" t="n">
        <v>0.80464485579928</v>
      </c>
      <c r="H756" s="6"/>
      <c r="I756" s="16" t="n">
        <v>-0.00140113166006269</v>
      </c>
      <c r="J756" s="16" t="n">
        <v>-0.00134296383454995</v>
      </c>
      <c r="K756" s="16" t="n">
        <v>0.549193770293325</v>
      </c>
      <c r="L756" s="16" t="n">
        <v>0.14070965844658</v>
      </c>
      <c r="M756" s="16" t="n">
        <v>0.559539926256122</v>
      </c>
      <c r="N756" s="16" t="n">
        <v>0.0621721980212043</v>
      </c>
      <c r="O756" s="16" t="n">
        <v>0.0111366013050887</v>
      </c>
      <c r="P756" s="16" t="n">
        <v>0.0578289034262695</v>
      </c>
    </row>
    <row r="757" customFormat="false" ht="15" hidden="false" customHeight="false" outlineLevel="0" collapsed="false">
      <c r="A757" s="17" t="n">
        <v>1152</v>
      </c>
      <c r="B757" s="6"/>
      <c r="C757" s="16" t="n">
        <v>0.521291972382602</v>
      </c>
      <c r="D757" s="16" t="n">
        <v>0.522794111258073</v>
      </c>
      <c r="E757" s="16" t="n">
        <v>0.529921303175389</v>
      </c>
      <c r="F757" s="16" t="n">
        <v>0.0309925220160164</v>
      </c>
      <c r="G757" s="16" t="n">
        <v>0.797697733571882</v>
      </c>
      <c r="H757" s="6"/>
      <c r="I757" s="16" t="n">
        <v>-0.0012744703384315</v>
      </c>
      <c r="J757" s="16" t="n">
        <v>-0.00122300007194237</v>
      </c>
      <c r="K757" s="16" t="n">
        <v>0.547894997523527</v>
      </c>
      <c r="L757" s="16" t="n">
        <v>0.152840684281978</v>
      </c>
      <c r="M757" s="16" t="n">
        <v>0.557910957019427</v>
      </c>
      <c r="N757" s="16" t="n">
        <v>0.0707805484212298</v>
      </c>
      <c r="O757" s="16" t="n">
        <v>0.0115859971273253</v>
      </c>
      <c r="P757" s="16" t="n">
        <v>0.0561015437425134</v>
      </c>
    </row>
    <row r="758" customFormat="false" ht="15" hidden="false" customHeight="false" outlineLevel="0" collapsed="false">
      <c r="A758" s="17" t="n">
        <v>1153</v>
      </c>
      <c r="B758" s="6"/>
      <c r="C758" s="16" t="n">
        <v>0.520102190257232</v>
      </c>
      <c r="D758" s="16" t="n">
        <v>0.52164939020569</v>
      </c>
      <c r="E758" s="16" t="n">
        <v>0.529183864399318</v>
      </c>
      <c r="F758" s="16" t="n">
        <v>0.0320170466936293</v>
      </c>
      <c r="G758" s="16" t="n">
        <v>0.795377801803244</v>
      </c>
      <c r="H758" s="6"/>
      <c r="I758" s="16" t="n">
        <v>-0.00114922637740885</v>
      </c>
      <c r="J758" s="16" t="n">
        <v>-0.00110407196107209</v>
      </c>
      <c r="K758" s="16" t="n">
        <v>0.546629244400418</v>
      </c>
      <c r="L758" s="16" t="n">
        <v>0.165703301963465</v>
      </c>
      <c r="M758" s="16" t="n">
        <v>0.55596279786473</v>
      </c>
      <c r="N758" s="16" t="n">
        <v>0.0813907646064352</v>
      </c>
      <c r="O758" s="16" t="n">
        <v>0.0119689432684836</v>
      </c>
      <c r="P758" s="16" t="n">
        <v>0.0543312197981194</v>
      </c>
    </row>
    <row r="759" customFormat="false" ht="15" hidden="false" customHeight="false" outlineLevel="0" collapsed="false">
      <c r="A759" s="17" t="n">
        <v>1154</v>
      </c>
      <c r="B759" s="6"/>
      <c r="C759" s="16" t="n">
        <v>0.519050259693891</v>
      </c>
      <c r="D759" s="16" t="n">
        <v>0.520634880547543</v>
      </c>
      <c r="E759" s="16" t="n">
        <v>0.528721589345661</v>
      </c>
      <c r="F759" s="16" t="n">
        <v>0.0328749122725031</v>
      </c>
      <c r="G759" s="16" t="n">
        <v>0.795377801803244</v>
      </c>
      <c r="H759" s="6"/>
      <c r="I759" s="16" t="n">
        <v>-0.00102714211379523</v>
      </c>
      <c r="J759" s="18" t="n">
        <v>-0.000987850876245071</v>
      </c>
      <c r="K759" s="16" t="n">
        <v>0.545682681195311</v>
      </c>
      <c r="L759" s="16" t="n">
        <v>0.17960025009289</v>
      </c>
      <c r="M759" s="16" t="n">
        <v>0.553739474987618</v>
      </c>
      <c r="N759" s="16" t="n">
        <v>0.0969984092644542</v>
      </c>
      <c r="O759" s="16" t="n">
        <v>0.0122895916404355</v>
      </c>
      <c r="P759" s="16" t="n">
        <v>0.0525020167802585</v>
      </c>
    </row>
    <row r="760" customFormat="false" ht="15" hidden="false" customHeight="false" outlineLevel="0" collapsed="false">
      <c r="A760" s="17" t="n">
        <v>1155</v>
      </c>
      <c r="B760" s="6"/>
      <c r="C760" s="16" t="n">
        <v>0.518127260845396</v>
      </c>
      <c r="D760" s="16" t="n">
        <v>0.519742840195367</v>
      </c>
      <c r="E760" s="16" t="n">
        <v>0.528182268449728</v>
      </c>
      <c r="F760" s="16" t="n">
        <v>0.0335892107895628</v>
      </c>
      <c r="G760" s="16" t="n">
        <v>0.795377801803244</v>
      </c>
      <c r="H760" s="6"/>
      <c r="I760" s="18" t="n">
        <v>-0.000910645446608182</v>
      </c>
      <c r="J760" s="18" t="n">
        <v>-0.000876699602009134</v>
      </c>
      <c r="K760" s="16" t="n">
        <v>0.544615045952342</v>
      </c>
      <c r="L760" s="16" t="n">
        <v>0.195698102073005</v>
      </c>
      <c r="M760" s="16" t="n">
        <v>0.551516152110506</v>
      </c>
      <c r="N760" s="16" t="n">
        <v>0.11287150428889</v>
      </c>
      <c r="O760" s="16" t="n">
        <v>0.0125565754015045</v>
      </c>
      <c r="P760" s="16" t="n">
        <v>0.0506054559775039</v>
      </c>
    </row>
    <row r="761" customFormat="false" ht="15" hidden="false" customHeight="false" outlineLevel="0" collapsed="false">
      <c r="A761" s="17" t="n">
        <v>1156</v>
      </c>
      <c r="B761" s="6"/>
      <c r="C761" s="16" t="n">
        <v>0.517321360612549</v>
      </c>
      <c r="D761" s="16" t="n">
        <v>0.518962998969542</v>
      </c>
      <c r="E761" s="16" t="n">
        <v>0.527631941004898</v>
      </c>
      <c r="F761" s="16" t="n">
        <v>0.0341917008636825</v>
      </c>
      <c r="G761" s="16" t="n">
        <v>0.795377801803244</v>
      </c>
      <c r="H761" s="6"/>
      <c r="I761" s="18" t="n">
        <v>-0.00080022275526801</v>
      </c>
      <c r="J761" s="18" t="n">
        <v>-0.00077105272151019</v>
      </c>
      <c r="K761" s="16" t="n">
        <v>0.542633867150955</v>
      </c>
      <c r="L761" s="16" t="n">
        <v>0.211992920511525</v>
      </c>
      <c r="M761" s="16" t="n">
        <v>0.549127730999945</v>
      </c>
      <c r="N761" s="16" t="n">
        <v>0.131838769231559</v>
      </c>
      <c r="O761" s="16" t="n">
        <v>0.0127817663720164</v>
      </c>
      <c r="P761" s="16" t="n">
        <v>0.0487459268802866</v>
      </c>
    </row>
    <row r="762" customFormat="false" ht="15" hidden="false" customHeight="false" outlineLevel="0" collapsed="false">
      <c r="A762" s="17" t="n">
        <v>1157</v>
      </c>
      <c r="B762" s="6"/>
      <c r="C762" s="16" t="n">
        <v>0.516626578594217</v>
      </c>
      <c r="D762" s="16" t="n">
        <v>0.518290615529985</v>
      </c>
      <c r="E762" s="16" t="n">
        <v>0.527323757635793</v>
      </c>
      <c r="F762" s="16" t="n">
        <v>0.0347081714781965</v>
      </c>
      <c r="G762" s="16" t="n">
        <v>0.795377801803244</v>
      </c>
      <c r="H762" s="6"/>
      <c r="I762" s="18" t="n">
        <v>-0.000697971846534964</v>
      </c>
      <c r="J762" s="18" t="n">
        <v>-0.000672859806079085</v>
      </c>
      <c r="K762" s="16" t="n">
        <v>0.541181002696605</v>
      </c>
      <c r="L762" s="16" t="n">
        <v>0.226889892968033</v>
      </c>
      <c r="M762" s="16" t="n">
        <v>0.546464146166969</v>
      </c>
      <c r="N762" s="16" t="n">
        <v>0.151968141804481</v>
      </c>
      <c r="O762" s="16" t="n">
        <v>0.0129748045513272</v>
      </c>
      <c r="P762" s="16" t="n">
        <v>0.047141829450689</v>
      </c>
    </row>
    <row r="763" customFormat="false" ht="15" hidden="false" customHeight="false" outlineLevel="0" collapsed="false">
      <c r="A763" s="17" t="n">
        <v>1158</v>
      </c>
      <c r="B763" s="6"/>
      <c r="C763" s="16" t="n">
        <v>0.516029608089218</v>
      </c>
      <c r="D763" s="16" t="n">
        <v>0.517713326048131</v>
      </c>
      <c r="E763" s="16" t="n">
        <v>0.527037587364482</v>
      </c>
      <c r="F763" s="16" t="n">
        <v>0.0351590720398487</v>
      </c>
      <c r="G763" s="16" t="n">
        <v>0.795377801803244</v>
      </c>
      <c r="H763" s="6"/>
      <c r="I763" s="18" t="n">
        <v>-0.000604190556777087</v>
      </c>
      <c r="J763" s="18" t="n">
        <v>-0.000582526434420447</v>
      </c>
      <c r="K763" s="16" t="n">
        <v>0.53932089593308</v>
      </c>
      <c r="L763" s="16" t="n">
        <v>0.240236902217539</v>
      </c>
      <c r="M763" s="16" t="n">
        <v>0.544339882229927</v>
      </c>
      <c r="N763" s="16" t="n">
        <v>0.173317392578003</v>
      </c>
      <c r="O763" s="16" t="n">
        <v>0.0131433338128444</v>
      </c>
      <c r="P763" s="16" t="n">
        <v>0.0457232861936674</v>
      </c>
    </row>
    <row r="764" customFormat="false" ht="15" hidden="false" customHeight="false" outlineLevel="0" collapsed="false">
      <c r="A764" s="17" t="n">
        <v>1159</v>
      </c>
      <c r="B764" s="6"/>
      <c r="C764" s="16" t="n">
        <v>0.515520422916015</v>
      </c>
      <c r="D764" s="16" t="n">
        <v>0.51722154098943</v>
      </c>
      <c r="E764" s="16" t="n">
        <v>0.526729403995377</v>
      </c>
      <c r="F764" s="16" t="n">
        <v>0.0355538433670463</v>
      </c>
      <c r="G764" s="16" t="n">
        <v>0.795377801803244</v>
      </c>
      <c r="H764" s="6"/>
      <c r="I764" s="18" t="n">
        <v>-0.000518957913396089</v>
      </c>
      <c r="J764" s="18" t="n">
        <v>-0.000500148916240581</v>
      </c>
      <c r="K764" s="16" t="n">
        <v>0.537691926696384</v>
      </c>
      <c r="L764" s="16" t="n">
        <v>0.251299250792168</v>
      </c>
      <c r="M764" s="16" t="n">
        <v>0.542094546255022</v>
      </c>
      <c r="N764" s="16" t="n">
        <v>0.195261468009218</v>
      </c>
      <c r="O764" s="16" t="n">
        <v>0.0132908832094525</v>
      </c>
      <c r="P764" s="16" t="n">
        <v>0.0445858082512129</v>
      </c>
    </row>
    <row r="765" customFormat="false" ht="15" hidden="false" customHeight="false" outlineLevel="0" collapsed="false">
      <c r="A765" s="17" t="n">
        <v>1160</v>
      </c>
      <c r="B765" s="6"/>
      <c r="C765" s="16" t="n">
        <v>0.515087950373834</v>
      </c>
      <c r="D765" s="16" t="n">
        <v>0.516805394575287</v>
      </c>
      <c r="E765" s="16" t="n">
        <v>0.526630345055308</v>
      </c>
      <c r="F765" s="16" t="n">
        <v>0.0359186649174364</v>
      </c>
      <c r="G765" s="16" t="n">
        <v>0.795377801803244</v>
      </c>
      <c r="H765" s="6"/>
      <c r="I765" s="18" t="n">
        <v>-0.000442407820276351</v>
      </c>
      <c r="J765" s="18" t="n">
        <v>-0.000426011731660658</v>
      </c>
      <c r="K765" s="16" t="n">
        <v>0.534720158494304</v>
      </c>
      <c r="L765" s="16" t="n">
        <v>0.262218706619575</v>
      </c>
      <c r="M765" s="16" t="n">
        <v>0.541037917560949</v>
      </c>
      <c r="N765" s="16" t="n">
        <v>0.207054076040536</v>
      </c>
      <c r="O765" s="16" t="n">
        <v>0.0134272378311951</v>
      </c>
      <c r="P765" s="16" t="n">
        <v>0.0434930022973949</v>
      </c>
    </row>
    <row r="766" customFormat="false" ht="15" hidden="false" customHeight="false" outlineLevel="0" collapsed="false">
      <c r="A766" s="17" t="n">
        <v>1161</v>
      </c>
      <c r="B766" s="6"/>
      <c r="C766" s="16" t="n">
        <v>0.514727482221643</v>
      </c>
      <c r="D766" s="16" t="n">
        <v>0.516459204469811</v>
      </c>
      <c r="E766" s="16" t="n">
        <v>0.526344174783997</v>
      </c>
      <c r="F766" s="16" t="n">
        <v>0.0362339334279749</v>
      </c>
      <c r="G766" s="16" t="n">
        <v>0.795377801803244</v>
      </c>
      <c r="H766" s="6"/>
      <c r="I766" s="18" t="n">
        <v>-0.000373989764661254</v>
      </c>
      <c r="J766" s="18" t="n">
        <v>-0.000359728505685431</v>
      </c>
      <c r="K766" s="16" t="n">
        <v>0.530515656815805</v>
      </c>
      <c r="L766" s="16" t="n">
        <v>0.27808019396186</v>
      </c>
      <c r="M766" s="16" t="n">
        <v>0.54080678003412</v>
      </c>
      <c r="N766" s="16" t="n">
        <v>0.209443894797233</v>
      </c>
      <c r="O766" s="16" t="n">
        <v>0.0135450710524886</v>
      </c>
      <c r="P766" s="16" t="n">
        <v>0.0420835545849061</v>
      </c>
    </row>
    <row r="767" customFormat="false" ht="15" hidden="false" customHeight="false" outlineLevel="0" collapsed="false">
      <c r="A767" s="17" t="n">
        <v>1162</v>
      </c>
      <c r="B767" s="6"/>
      <c r="C767" s="16" t="n">
        <v>0.514426620738615</v>
      </c>
      <c r="D767" s="16" t="n">
        <v>0.516171511508124</v>
      </c>
      <c r="E767" s="16" t="n">
        <v>0.526190083099444</v>
      </c>
      <c r="F767" s="16" t="n">
        <v>0.0365200868293033</v>
      </c>
      <c r="G767" s="16" t="n">
        <v>0.795377801803244</v>
      </c>
      <c r="H767" s="6"/>
      <c r="I767" s="18" t="n">
        <v>-0.000313666846860521</v>
      </c>
      <c r="J767" s="18" t="n">
        <v>-0.000301333739042049</v>
      </c>
      <c r="K767" s="16" t="n">
        <v>0.523504485168675</v>
      </c>
      <c r="L767" s="16" t="n">
        <v>0.301383847473558</v>
      </c>
      <c r="M767" s="16" t="n">
        <v>0.541280061636674</v>
      </c>
      <c r="N767" s="16" t="n">
        <v>0.200518258120572</v>
      </c>
      <c r="O767" s="16" t="n">
        <v>0.0136520218641189</v>
      </c>
      <c r="P767" s="16" t="n">
        <v>0.0400983127158873</v>
      </c>
    </row>
    <row r="768" customFormat="false" ht="15" hidden="false" customHeight="false" outlineLevel="0" collapsed="false">
      <c r="A768" s="17" t="n">
        <v>1163</v>
      </c>
      <c r="B768" s="6"/>
      <c r="C768" s="16" t="n">
        <v>0.514179767861965</v>
      </c>
      <c r="D768" s="16" t="n">
        <v>0.515936443459481</v>
      </c>
      <c r="E768" s="16" t="n">
        <v>0.525947939023719</v>
      </c>
      <c r="F768" s="16" t="n">
        <v>0.0367710059977371</v>
      </c>
      <c r="G768" s="16" t="n">
        <v>0.795377801803244</v>
      </c>
      <c r="H768" s="6"/>
      <c r="I768" s="18" t="n">
        <v>-0.000259846826553213</v>
      </c>
      <c r="J768" s="18" t="n">
        <v>-0.000249522536791724</v>
      </c>
      <c r="K768" s="16" t="n">
        <v>0.516504320070442</v>
      </c>
      <c r="L768" s="16" t="n">
        <v>0.347898026073618</v>
      </c>
      <c r="M768" s="16" t="n">
        <v>0.543437345220406</v>
      </c>
      <c r="N768" s="16" t="n">
        <v>0.179527316958417</v>
      </c>
      <c r="O768" s="16" t="n">
        <v>0.0137458033753403</v>
      </c>
      <c r="P768" s="16" t="n">
        <v>0.0366105954195526</v>
      </c>
    </row>
    <row r="769" customFormat="false" ht="15" hidden="false" customHeight="false" outlineLevel="0" collapsed="false">
      <c r="A769" s="17" t="n">
        <v>1164</v>
      </c>
      <c r="B769" s="6"/>
      <c r="C769" s="16" t="n">
        <v>0.513977086520985</v>
      </c>
      <c r="D769" s="16" t="n">
        <v>0.515744135223777</v>
      </c>
      <c r="E769" s="16" t="n">
        <v>0.525771834241374</v>
      </c>
      <c r="F769" s="16" t="n">
        <v>0.0369868794095951</v>
      </c>
      <c r="G769" s="16" t="n">
        <v>0.795377801803244</v>
      </c>
      <c r="H769" s="6"/>
      <c r="I769" s="18" t="n">
        <v>-0.000212910098847756</v>
      </c>
      <c r="J769" s="18" t="n">
        <v>-0.000204484676814861</v>
      </c>
      <c r="K769" s="16" t="n">
        <v>0.508920807880689</v>
      </c>
      <c r="L769" s="16" t="n">
        <v>0.418241702485073</v>
      </c>
      <c r="M769" s="16" t="n">
        <v>0.546959440867316</v>
      </c>
      <c r="N769" s="16" t="n">
        <v>0.153088369107812</v>
      </c>
      <c r="O769" s="16" t="n">
        <v>0.0138264861789232</v>
      </c>
      <c r="P769" s="16" t="n">
        <v>0.0321267731895812</v>
      </c>
    </row>
    <row r="770" customFormat="false" ht="15" hidden="false" customHeight="false" outlineLevel="0" collapsed="false">
      <c r="A770" s="17" t="n">
        <v>1165</v>
      </c>
      <c r="B770" s="6"/>
      <c r="C770" s="16" t="n">
        <v>0.513815554613012</v>
      </c>
      <c r="D770" s="16" t="n">
        <v>0.51559115747102</v>
      </c>
      <c r="E770" s="16" t="n">
        <v>0.525628749105718</v>
      </c>
      <c r="F770" s="16" t="n">
        <v>0.0371590389142229</v>
      </c>
      <c r="G770" s="16" t="n">
        <v>0.795377801803244</v>
      </c>
      <c r="H770" s="6"/>
      <c r="I770" s="18" t="n">
        <v>-0.000171414846309143</v>
      </c>
      <c r="J770" s="18" t="n">
        <v>-0.000164829659516246</v>
      </c>
      <c r="K770" s="16" t="n">
        <v>0.501656485608937</v>
      </c>
      <c r="L770" s="16" t="n">
        <v>0.515911436245825</v>
      </c>
      <c r="M770" s="16" t="n">
        <v>0.551659237246162</v>
      </c>
      <c r="N770" s="16" t="n">
        <v>0.128911627826866</v>
      </c>
      <c r="O770" s="16" t="n">
        <v>0.0138908306927087</v>
      </c>
      <c r="P770" s="16" t="n">
        <v>0.0265843621206263</v>
      </c>
    </row>
    <row r="771" customFormat="false" ht="15" hidden="false" customHeight="false" outlineLevel="0" collapsed="false">
      <c r="A771" s="17" t="n">
        <v>1166</v>
      </c>
      <c r="B771" s="6"/>
      <c r="C771" s="16" t="n">
        <v>0.513687850886613</v>
      </c>
      <c r="D771" s="16" t="n">
        <v>0.515469616013514</v>
      </c>
      <c r="E771" s="16" t="n">
        <v>0.525705794947994</v>
      </c>
      <c r="F771" s="16" t="n">
        <v>0.0372761906260732</v>
      </c>
      <c r="G771" s="16" t="n">
        <v>0.795377801803244</v>
      </c>
      <c r="H771" s="6"/>
      <c r="I771" s="18" t="n">
        <v>-0.00013566246896937</v>
      </c>
      <c r="J771" s="18" t="n">
        <v>-0.000130855795167168</v>
      </c>
      <c r="K771" s="16" t="n">
        <v>0.50326344174784</v>
      </c>
      <c r="L771" s="16" t="n">
        <v>0.624032166986667</v>
      </c>
      <c r="M771" s="16" t="n">
        <v>0.555566562104452</v>
      </c>
      <c r="N771" s="16" t="n">
        <v>0.117588217841317</v>
      </c>
      <c r="O771" s="16" t="n">
        <v>0.0139346159776225</v>
      </c>
      <c r="P771" s="16" t="n">
        <v>0.0201870652752609</v>
      </c>
    </row>
    <row r="772" customFormat="false" ht="15" hidden="false" customHeight="false" outlineLevel="0" collapsed="false">
      <c r="A772" s="17" t="n">
        <v>1167</v>
      </c>
      <c r="B772" s="6"/>
      <c r="C772" s="16" t="n">
        <v>0.513591572274244</v>
      </c>
      <c r="D772" s="16" t="n">
        <v>0.515376949852516</v>
      </c>
      <c r="E772" s="16" t="n">
        <v>0.525661768752408</v>
      </c>
      <c r="F772" s="16" t="n">
        <v>0.0373351633283853</v>
      </c>
      <c r="G772" s="16" t="n">
        <v>0.795377801803244</v>
      </c>
      <c r="H772" s="6"/>
      <c r="I772" s="18" t="n">
        <v>-0.000103982389762783</v>
      </c>
      <c r="J772" s="18" t="n">
        <v>-0.000100988478918301</v>
      </c>
      <c r="K772" s="16" t="n">
        <v>0.506433327830059</v>
      </c>
      <c r="L772" s="16" t="n">
        <v>0.763033458929738</v>
      </c>
      <c r="M772" s="16" t="n">
        <v>0.559539926256122</v>
      </c>
      <c r="N772" s="16" t="n">
        <v>0.119809767661301</v>
      </c>
      <c r="O772" s="16" t="n">
        <v>0.013956656910528</v>
      </c>
      <c r="P772" s="16" t="n">
        <v>0.012872708276601</v>
      </c>
    </row>
    <row r="773" customFormat="false" ht="15" hidden="false" customHeight="false" outlineLevel="0" collapsed="false">
      <c r="A773" s="17" t="n">
        <v>1168</v>
      </c>
      <c r="B773" s="6"/>
      <c r="C773" s="16" t="n">
        <v>0.513520797635674</v>
      </c>
      <c r="D773" s="16" t="n">
        <v>0.51530731062385</v>
      </c>
      <c r="E773" s="16" t="n">
        <v>0.525573716361235</v>
      </c>
      <c r="F773" s="16" t="n">
        <v>0.0373379222121891</v>
      </c>
      <c r="G773" s="16" t="n">
        <v>0.795377801803244</v>
      </c>
      <c r="H773" s="6"/>
      <c r="I773" s="18" t="n">
        <v>-7.68729886691931E-005</v>
      </c>
      <c r="J773" s="18" t="n">
        <v>-7.54911836063763E-005</v>
      </c>
      <c r="K773" s="16" t="n">
        <v>0.507688074404271</v>
      </c>
      <c r="L773" s="16" t="n">
        <v>0.886900240710993</v>
      </c>
      <c r="M773" s="16" t="n">
        <v>0.561201915139508</v>
      </c>
      <c r="N773" s="16" t="n">
        <v>0.14670104521542</v>
      </c>
      <c r="O773" s="16" t="n">
        <v>0.0139576880374904</v>
      </c>
      <c r="P773" s="16" t="n">
        <v>0.00598462745616315</v>
      </c>
    </row>
    <row r="774" customFormat="false" ht="15" hidden="false" customHeight="false" outlineLevel="0" collapsed="false">
      <c r="A774" s="17" t="n">
        <v>1169</v>
      </c>
      <c r="B774" s="6"/>
      <c r="C774" s="16" t="n">
        <v>0.513472638534861</v>
      </c>
      <c r="D774" s="16" t="n">
        <v>0.515258327780414</v>
      </c>
      <c r="E774" s="16" t="n">
        <v>0.525573716361235</v>
      </c>
      <c r="F774" s="16" t="n">
        <v>0.0372952423612956</v>
      </c>
      <c r="G774" s="16" t="n">
        <v>0.795377801803244</v>
      </c>
      <c r="H774" s="6"/>
      <c r="I774" s="18" t="n">
        <v>-5.32884824854886E-005</v>
      </c>
      <c r="J774" s="18" t="n">
        <v>-5.33303740536391E-005</v>
      </c>
      <c r="K774" s="16" t="n">
        <v>0.507655054757581</v>
      </c>
      <c r="L774" s="16" t="n">
        <v>0.996476608048808</v>
      </c>
      <c r="M774" s="16" t="n">
        <v>0.558593363051015</v>
      </c>
      <c r="N774" s="16" t="n">
        <v>0.212441427572809</v>
      </c>
      <c r="O774" s="16" t="n">
        <v>0.0139417365288654</v>
      </c>
      <c r="P774" s="18" t="n">
        <v>-0.000180318208526038</v>
      </c>
    </row>
    <row r="775" customFormat="false" ht="15" hidden="false" customHeight="false" outlineLevel="0" collapsed="false">
      <c r="A775" s="17" t="n">
        <v>1170</v>
      </c>
      <c r="B775" s="6"/>
      <c r="C775" s="16" t="n">
        <v>0.513446087615742</v>
      </c>
      <c r="D775" s="16" t="n">
        <v>0.515228911329649</v>
      </c>
      <c r="E775" s="16" t="n">
        <v>0.525628749105718</v>
      </c>
      <c r="F775" s="16" t="n">
        <v>0.0372054829726025</v>
      </c>
      <c r="G775" s="16" t="n">
        <v>0.795377801803244</v>
      </c>
      <c r="H775" s="6"/>
      <c r="I775" s="18" t="n">
        <v>-3.32328188367517E-005</v>
      </c>
      <c r="J775" s="18" t="n">
        <v>-3.44322007884305E-005</v>
      </c>
      <c r="K775" s="16" t="n">
        <v>0.508359473886963</v>
      </c>
      <c r="L775" s="16" t="n">
        <v>0.906667947817945</v>
      </c>
      <c r="M775" s="16" t="n">
        <v>0.552011446810853</v>
      </c>
      <c r="N775" s="16" t="n">
        <v>0.360133509476442</v>
      </c>
      <c r="O775" s="16" t="n">
        <v>0.0139081891027376</v>
      </c>
      <c r="P775" s="16" t="n">
        <v>-0.00507149362196929</v>
      </c>
    </row>
    <row r="776" customFormat="false" ht="15" hidden="false" customHeight="false" outlineLevel="0" collapsed="false">
      <c r="A776" s="17" t="n">
        <v>1171</v>
      </c>
      <c r="B776" s="6"/>
      <c r="C776" s="16" t="n">
        <v>0.513438015128629</v>
      </c>
      <c r="D776" s="16" t="n">
        <v>0.515216333358976</v>
      </c>
      <c r="E776" s="16" t="n">
        <v>0.525727808045787</v>
      </c>
      <c r="F776" s="16" t="n">
        <v>0.037077064822885</v>
      </c>
      <c r="G776" s="16" t="n">
        <v>0.795377801803244</v>
      </c>
      <c r="H776" s="6"/>
      <c r="I776" s="18" t="n">
        <v>-1.59376725644546E-005</v>
      </c>
      <c r="J776" s="18" t="n">
        <v>-1.79006308296847E-005</v>
      </c>
      <c r="K776" s="16" t="n">
        <v>0.508733696549447</v>
      </c>
      <c r="L776" s="16" t="n">
        <v>0.852421508246623</v>
      </c>
      <c r="M776" s="16" t="n">
        <v>0.537570854658522</v>
      </c>
      <c r="N776" s="16" t="n">
        <v>0.603594347436158</v>
      </c>
      <c r="O776" s="16" t="n">
        <v>0.013860192945672</v>
      </c>
      <c r="P776" s="16" t="n">
        <v>-0.00807869539642379</v>
      </c>
    </row>
    <row r="777" customFormat="false" ht="15" hidden="false" customHeight="false" outlineLevel="0" collapsed="false">
      <c r="A777" s="17" t="n">
        <v>1172</v>
      </c>
      <c r="B777" s="6"/>
      <c r="C777" s="16" t="n">
        <v>0.513444451154088</v>
      </c>
      <c r="D777" s="16" t="n">
        <v>0.515217473158121</v>
      </c>
      <c r="E777" s="16" t="n">
        <v>0.52578284079027</v>
      </c>
      <c r="F777" s="16" t="n">
        <v>0.0369279497708035</v>
      </c>
      <c r="G777" s="16" t="n">
        <v>0.795377801803244</v>
      </c>
      <c r="H777" s="6"/>
      <c r="I777" s="18" t="n">
        <v>-1.04362608376201E-006</v>
      </c>
      <c r="J777" s="18" t="n">
        <v>-3.2915565926222E-006</v>
      </c>
      <c r="K777" s="16" t="n">
        <v>0.509647240107864</v>
      </c>
      <c r="L777" s="16" t="n">
        <v>0.838766500949318</v>
      </c>
      <c r="M777" s="16" t="n">
        <v>0.512211766000771</v>
      </c>
      <c r="N777" s="16" t="n">
        <v>0.89762287992878</v>
      </c>
      <c r="O777" s="16" t="n">
        <v>0.0138044612215221</v>
      </c>
      <c r="P777" s="16" t="n">
        <v>-0.00895191482927518</v>
      </c>
    </row>
    <row r="778" customFormat="false" ht="15" hidden="false" customHeight="false" outlineLevel="0" collapsed="false">
      <c r="A778" s="17" t="n">
        <v>1173</v>
      </c>
      <c r="B778" s="6"/>
      <c r="C778" s="16" t="n">
        <v>0.513461922053013</v>
      </c>
      <c r="D778" s="16" t="n">
        <v>0.515229305435704</v>
      </c>
      <c r="E778" s="16" t="n">
        <v>0.525903912828133</v>
      </c>
      <c r="F778" s="16" t="n">
        <v>0.036767724819914</v>
      </c>
      <c r="G778" s="16" t="n">
        <v>0.795377801803244</v>
      </c>
      <c r="H778" s="6"/>
      <c r="I778" s="18" t="n">
        <v>1.18255339275704E-005</v>
      </c>
      <c r="J778" s="18" t="n">
        <v>9.69450900938206E-006</v>
      </c>
      <c r="K778" s="16" t="n">
        <v>0.509504154972209</v>
      </c>
      <c r="L778" s="16" t="n">
        <v>0.852421508246623</v>
      </c>
      <c r="M778" s="16" t="n">
        <v>0.523581531010952</v>
      </c>
      <c r="N778" s="16" t="n">
        <v>0.804762080316547</v>
      </c>
      <c r="O778" s="16" t="n">
        <v>0.0137445770312916</v>
      </c>
      <c r="P778" s="16" t="n">
        <v>-0.00817194989337561</v>
      </c>
    </row>
    <row r="779" customFormat="false" ht="15" hidden="false" customHeight="false" outlineLevel="0" collapsed="false">
      <c r="A779" s="17" t="n">
        <v>1174</v>
      </c>
      <c r="B779" s="6"/>
      <c r="C779" s="16" t="n">
        <v>0.513489521205978</v>
      </c>
      <c r="D779" s="16" t="n">
        <v>0.515251836908672</v>
      </c>
      <c r="E779" s="16" t="n">
        <v>0.525859886632546</v>
      </c>
      <c r="F779" s="16" t="n">
        <v>0.0366151161697395</v>
      </c>
      <c r="G779" s="16" t="n">
        <v>0.795377801803244</v>
      </c>
      <c r="H779" s="6"/>
      <c r="I779" s="18" t="n">
        <v>2.28445224019047E-005</v>
      </c>
      <c r="J779" s="18" t="n">
        <v>2.12519706182569E-005</v>
      </c>
      <c r="K779" s="16" t="n">
        <v>0.5072698255462</v>
      </c>
      <c r="L779" s="16" t="n">
        <v>0.893689379684575</v>
      </c>
      <c r="M779" s="16" t="n">
        <v>0.563568323152276</v>
      </c>
      <c r="N779" s="16" t="n">
        <v>0.487741826393661</v>
      </c>
      <c r="O779" s="16" t="n">
        <v>0.0136875393013839</v>
      </c>
      <c r="P779" s="16" t="n">
        <v>-0.0058616542780947</v>
      </c>
    </row>
    <row r="780" customFormat="false" ht="15" hidden="false" customHeight="false" outlineLevel="0" collapsed="false">
      <c r="A780" s="17" t="n">
        <v>1175</v>
      </c>
      <c r="B780" s="6"/>
      <c r="C780" s="16" t="n">
        <v>0.51352374928156</v>
      </c>
      <c r="D780" s="16" t="n">
        <v>0.515282403650713</v>
      </c>
      <c r="E780" s="16" t="n">
        <v>0.52588189973034</v>
      </c>
      <c r="F780" s="16" t="n">
        <v>0.0364879481775628</v>
      </c>
      <c r="G780" s="16" t="n">
        <v>0.795377801803244</v>
      </c>
      <c r="H780" s="6"/>
      <c r="I780" s="18" t="n">
        <v>3.21480939301324E-005</v>
      </c>
      <c r="J780" s="18" t="n">
        <v>3.13997664047565E-005</v>
      </c>
      <c r="K780" s="16" t="n">
        <v>0.505178581255847</v>
      </c>
      <c r="L780" s="16" t="n">
        <v>0.954570785974398</v>
      </c>
      <c r="M780" s="16" t="n">
        <v>0.59706125144461</v>
      </c>
      <c r="N780" s="16" t="n">
        <v>0.253862819019528</v>
      </c>
      <c r="O780" s="16" t="n">
        <v>0.0136400099564908</v>
      </c>
      <c r="P780" s="16" t="n">
        <v>-0.00264207518858654</v>
      </c>
    </row>
    <row r="781" customFormat="false" ht="15" hidden="false" customHeight="false" outlineLevel="0" collapsed="false">
      <c r="A781" s="17" t="n">
        <v>1176</v>
      </c>
      <c r="B781" s="6"/>
      <c r="C781" s="16" t="n">
        <v>0.513565246998046</v>
      </c>
      <c r="D781" s="16" t="n">
        <v>0.515321823780105</v>
      </c>
      <c r="E781" s="16" t="n">
        <v>0.525859886632546</v>
      </c>
      <c r="F781" s="16" t="n">
        <v>0.036389846836972</v>
      </c>
      <c r="G781" s="16" t="n">
        <v>0.795377801803244</v>
      </c>
      <c r="H781" s="6"/>
      <c r="I781" s="18" t="n">
        <v>4.02489052236468E-005</v>
      </c>
      <c r="J781" s="18" t="n">
        <v>4.05877659363168E-005</v>
      </c>
      <c r="K781" s="16" t="n">
        <v>0.502239832700457</v>
      </c>
      <c r="L781" s="16" t="n">
        <v>0.978780857035466</v>
      </c>
      <c r="M781" s="16" t="n">
        <v>0.623443949149744</v>
      </c>
      <c r="N781" s="16" t="n">
        <v>0.119886882951335</v>
      </c>
      <c r="O781" s="16" t="n">
        <v>0.0136033442797887</v>
      </c>
      <c r="P781" s="16" t="n">
        <v>0.00114834012583308</v>
      </c>
    </row>
    <row r="782" customFormat="false" ht="15" hidden="false" customHeight="false" outlineLevel="0" collapsed="false">
      <c r="A782" s="17" t="n">
        <v>1177</v>
      </c>
      <c r="B782" s="6"/>
      <c r="C782" s="16" t="n">
        <v>0.51361232691053</v>
      </c>
      <c r="D782" s="16" t="n">
        <v>0.515369235273573</v>
      </c>
      <c r="E782" s="16" t="n">
        <v>0.525771834241374</v>
      </c>
      <c r="F782" s="16" t="n">
        <v>0.0363375677479857</v>
      </c>
      <c r="G782" s="16" t="n">
        <v>0.795377801803244</v>
      </c>
      <c r="H782" s="6"/>
      <c r="I782" s="18" t="n">
        <v>4.71365483338312E-005</v>
      </c>
      <c r="J782" s="18" t="n">
        <v>4.8717830310815E-005</v>
      </c>
      <c r="K782" s="16" t="n">
        <v>0.500753948599417</v>
      </c>
      <c r="L782" s="16" t="n">
        <v>0.907064044140124</v>
      </c>
      <c r="M782" s="16" t="n">
        <v>0.639403445049805</v>
      </c>
      <c r="N782" s="16" t="n">
        <v>0.0484376663252008</v>
      </c>
      <c r="O782" s="16" t="n">
        <v>0.013583804787633</v>
      </c>
      <c r="P782" s="16" t="n">
        <v>0.00515957997251443</v>
      </c>
    </row>
    <row r="783" customFormat="false" ht="15" hidden="false" customHeight="false" outlineLevel="0" collapsed="false">
      <c r="A783" s="17" t="n">
        <v>1178</v>
      </c>
      <c r="B783" s="6"/>
      <c r="C783" s="16" t="n">
        <v>0.513665175063412</v>
      </c>
      <c r="D783" s="16" t="n">
        <v>0.515424989651571</v>
      </c>
      <c r="E783" s="16" t="n">
        <v>0.525760827692477</v>
      </c>
      <c r="F783" s="16" t="n">
        <v>0.036334821258668</v>
      </c>
      <c r="G783" s="16" t="n">
        <v>0.795377801803244</v>
      </c>
      <c r="H783" s="6"/>
      <c r="I783" s="18" t="n">
        <v>5.33521522278569E-005</v>
      </c>
      <c r="J783" s="18" t="n">
        <v>5.61235521180614E-005</v>
      </c>
      <c r="K783" s="16" t="n">
        <v>0.503879808486049</v>
      </c>
      <c r="L783" s="16" t="n">
        <v>0.843253956646297</v>
      </c>
      <c r="M783" s="16" t="n">
        <v>0.641725826866986</v>
      </c>
      <c r="N783" s="16" t="n">
        <v>0.0194954608074185</v>
      </c>
      <c r="O783" s="16" t="n">
        <v>0.0135827782772263</v>
      </c>
      <c r="P783" s="16" t="n">
        <v>0.00874674821908213</v>
      </c>
    </row>
    <row r="784" customFormat="false" ht="15" hidden="false" customHeight="false" outlineLevel="0" collapsed="false">
      <c r="A784" s="17" t="n">
        <v>1179</v>
      </c>
      <c r="B784" s="6"/>
      <c r="C784" s="16" t="n">
        <v>0.513722683950626</v>
      </c>
      <c r="D784" s="16" t="n">
        <v>0.515487714732256</v>
      </c>
      <c r="E784" s="16" t="n">
        <v>0.525540696714545</v>
      </c>
      <c r="F784" s="16" t="n">
        <v>0.0363758553870123</v>
      </c>
      <c r="G784" s="16" t="n">
        <v>0.795377801803244</v>
      </c>
      <c r="H784" s="6"/>
      <c r="I784" s="18" t="n">
        <v>5.88654399537588E-005</v>
      </c>
      <c r="J784" s="18" t="n">
        <v>6.28255307663096E-005</v>
      </c>
      <c r="K784" s="16" t="n">
        <v>0.507357877937373</v>
      </c>
      <c r="L784" s="16" t="n">
        <v>0.786514088605014</v>
      </c>
      <c r="M784" s="16" t="n">
        <v>0.632469319244951</v>
      </c>
      <c r="N784" s="16" t="n">
        <v>0.00906311084216624</v>
      </c>
      <c r="O784" s="16" t="n">
        <v>0.0135981149280082</v>
      </c>
      <c r="P784" s="16" t="n">
        <v>0.0121547923442758</v>
      </c>
    </row>
    <row r="785" customFormat="false" ht="15" hidden="false" customHeight="false" outlineLevel="0" collapsed="false">
      <c r="A785" s="17" t="n">
        <v>1180</v>
      </c>
      <c r="B785" s="6"/>
      <c r="C785" s="16" t="n">
        <v>0.51378626270769</v>
      </c>
      <c r="D785" s="16" t="n">
        <v>0.515557994909094</v>
      </c>
      <c r="E785" s="16" t="n">
        <v>0.525441637774476</v>
      </c>
      <c r="F785" s="16" t="n">
        <v>0.036443767440261</v>
      </c>
      <c r="G785" s="16" t="n">
        <v>0.795377801803244</v>
      </c>
      <c r="H785" s="6"/>
      <c r="I785" s="18" t="n">
        <v>6.38738258794547E-005</v>
      </c>
      <c r="J785" s="18" t="n">
        <v>6.90472128209904E-005</v>
      </c>
      <c r="K785" s="16" t="n">
        <v>0.510560783666281</v>
      </c>
      <c r="L785" s="16" t="n">
        <v>0.727878786126579</v>
      </c>
      <c r="M785" s="16" t="n">
        <v>0.610786417918662</v>
      </c>
      <c r="N785" s="16" t="n">
        <v>0.00619858747572764</v>
      </c>
      <c r="O785" s="16" t="n">
        <v>0.0136234972773159</v>
      </c>
      <c r="P785" s="16" t="n">
        <v>0.015538518974012</v>
      </c>
    </row>
    <row r="786" customFormat="false" ht="15" hidden="false" customHeight="false" outlineLevel="0" collapsed="false">
      <c r="A786" s="17" t="n">
        <v>1181</v>
      </c>
      <c r="B786" s="6"/>
      <c r="C786" s="16" t="n">
        <v>0.513854553228648</v>
      </c>
      <c r="D786" s="16" t="n">
        <v>0.515634177511248</v>
      </c>
      <c r="E786" s="16" t="n">
        <v>0.525243519894337</v>
      </c>
      <c r="F786" s="16" t="n">
        <v>0.0365330101911967</v>
      </c>
      <c r="G786" s="16" t="n">
        <v>0.795377801803244</v>
      </c>
      <c r="H786" s="6"/>
      <c r="I786" s="18" t="n">
        <v>6.86359815485317E-005</v>
      </c>
      <c r="J786" s="18" t="n">
        <v>7.48733058955884E-005</v>
      </c>
      <c r="K786" s="16" t="n">
        <v>0.5137306697485</v>
      </c>
      <c r="L786" s="16" t="n">
        <v>0.675581654751631</v>
      </c>
      <c r="M786" s="16" t="n">
        <v>0.586318859721534</v>
      </c>
      <c r="N786" s="16" t="n">
        <v>0.00719297370873888</v>
      </c>
      <c r="O786" s="16" t="n">
        <v>0.0136568520037546</v>
      </c>
      <c r="P786" s="16" t="n">
        <v>0.0184437895319412</v>
      </c>
    </row>
    <row r="787" customFormat="false" ht="15" hidden="false" customHeight="false" outlineLevel="0" collapsed="false">
      <c r="A787" s="17" t="n">
        <v>1182</v>
      </c>
      <c r="B787" s="6"/>
      <c r="C787" s="16" t="n">
        <v>0.513927448290491</v>
      </c>
      <c r="D787" s="16" t="n">
        <v>0.515715066525403</v>
      </c>
      <c r="E787" s="16" t="n">
        <v>0.525122447856475</v>
      </c>
      <c r="F787" s="16" t="n">
        <v>0.0366221795377315</v>
      </c>
      <c r="G787" s="16" t="n">
        <v>0.795377801803244</v>
      </c>
      <c r="H787" s="6"/>
      <c r="I787" s="18" t="n">
        <v>7.34771788108967E-005</v>
      </c>
      <c r="J787" s="18" t="n">
        <v>8.04865426356588E-005</v>
      </c>
      <c r="K787" s="16" t="n">
        <v>0.515513730669749</v>
      </c>
      <c r="L787" s="16" t="n">
        <v>0.638567398622026</v>
      </c>
      <c r="M787" s="16" t="n">
        <v>0.56494414176435</v>
      </c>
      <c r="N787" s="16" t="n">
        <v>0.0241515246060381</v>
      </c>
      <c r="O787" s="16" t="n">
        <v>0.0136901792495602</v>
      </c>
      <c r="P787" s="16" t="n">
        <v>0.0205135537502278</v>
      </c>
    </row>
    <row r="788" customFormat="false" ht="15" hidden="false" customHeight="false" outlineLevel="0" collapsed="false">
      <c r="A788" s="17" t="n">
        <v>1183</v>
      </c>
      <c r="B788" s="6"/>
      <c r="C788" s="16" t="n">
        <v>0.514003636404754</v>
      </c>
      <c r="D788" s="16" t="n">
        <v>0.515799523781383</v>
      </c>
      <c r="E788" s="16" t="n">
        <v>0.525023388916405</v>
      </c>
      <c r="F788" s="16" t="n">
        <v>0.0367159405878944</v>
      </c>
      <c r="G788" s="16" t="n">
        <v>0.795377801803244</v>
      </c>
      <c r="H788" s="6"/>
      <c r="I788" s="18" t="n">
        <v>7.85613091523101E-005</v>
      </c>
      <c r="J788" s="18" t="n">
        <v>8.60807934428168E-005</v>
      </c>
      <c r="K788" s="16" t="n">
        <v>0.517197732650927</v>
      </c>
      <c r="L788" s="16" t="n">
        <v>0.614044224811261</v>
      </c>
      <c r="M788" s="16" t="n">
        <v>0.539618072753288</v>
      </c>
      <c r="N788" s="16" t="n">
        <v>0.161870886572232</v>
      </c>
      <c r="O788" s="16" t="n">
        <v>0.013725222605805</v>
      </c>
      <c r="P788" s="16" t="n">
        <v>0.021911115500341</v>
      </c>
    </row>
    <row r="789" customFormat="false" ht="15" hidden="false" customHeight="false" outlineLevel="0" collapsed="false">
      <c r="A789" s="17" t="n">
        <v>1184</v>
      </c>
      <c r="B789" s="6"/>
      <c r="C789" s="16" t="n">
        <v>0.514083573286846</v>
      </c>
      <c r="D789" s="16" t="n">
        <v>0.515887896288885</v>
      </c>
      <c r="E789" s="16" t="n">
        <v>0.524836277585163</v>
      </c>
      <c r="F789" s="16" t="n">
        <v>0.0368127331296241</v>
      </c>
      <c r="G789" s="16" t="n">
        <v>0.795377801803244</v>
      </c>
      <c r="H789" s="6"/>
      <c r="I789" s="18" t="n">
        <v>8.38938442160885E-005</v>
      </c>
      <c r="J789" s="18" t="n">
        <v>9.15763165448054E-005</v>
      </c>
      <c r="K789" s="16" t="n">
        <v>0.518595564360795</v>
      </c>
      <c r="L789" s="16" t="n">
        <v>0.605814952453171</v>
      </c>
      <c r="M789" s="16" t="n">
        <v>0.508469539375929</v>
      </c>
      <c r="N789" s="16" t="n">
        <v>0.802531775372469</v>
      </c>
      <c r="O789" s="16" t="n">
        <v>0.0137613989342696</v>
      </c>
      <c r="P789" s="16" t="n">
        <v>0.0224401084315077</v>
      </c>
    </row>
    <row r="790" customFormat="false" ht="15" hidden="false" customHeight="false" outlineLevel="0" collapsed="false">
      <c r="A790" s="17" t="n">
        <v>1185</v>
      </c>
      <c r="B790" s="6"/>
      <c r="C790" s="16" t="n">
        <v>0.514166075342279</v>
      </c>
      <c r="D790" s="16" t="n">
        <v>0.51597910786085</v>
      </c>
      <c r="E790" s="16" t="n">
        <v>0.524759231742887</v>
      </c>
      <c r="F790" s="16" t="n">
        <v>0.0369154650247705</v>
      </c>
      <c r="G790" s="16" t="n">
        <v>0.795377801803244</v>
      </c>
      <c r="H790" s="6"/>
      <c r="I790" s="18" t="n">
        <v>8.99679761703738E-005</v>
      </c>
      <c r="J790" s="18" t="n">
        <v>9.75108736882592E-005</v>
      </c>
      <c r="K790" s="16" t="n">
        <v>0.519101865610038</v>
      </c>
      <c r="L790" s="16" t="n">
        <v>0.610267009124853</v>
      </c>
      <c r="M790" s="16" t="n">
        <v>0.513180342303671</v>
      </c>
      <c r="N790" s="16" t="n">
        <v>0.545197449955703</v>
      </c>
      <c r="O790" s="16" t="n">
        <v>0.0137997950440759</v>
      </c>
      <c r="P790" s="16" t="n">
        <v>0.0221943907260734</v>
      </c>
    </row>
    <row r="791" customFormat="false" ht="15" hidden="false" customHeight="false" outlineLevel="0" collapsed="false">
      <c r="A791" s="17" t="n">
        <v>1186</v>
      </c>
      <c r="B791" s="6"/>
      <c r="C791" s="16" t="n">
        <v>0.514253251998113</v>
      </c>
      <c r="D791" s="16" t="n">
        <v>0.516075144374174</v>
      </c>
      <c r="E791" s="16" t="n">
        <v>0.524704198998404</v>
      </c>
      <c r="F791" s="16" t="n">
        <v>0.0370215781994882</v>
      </c>
      <c r="G791" s="16" t="n">
        <v>0.795377801803244</v>
      </c>
      <c r="H791" s="6"/>
      <c r="I791" s="18" t="n">
        <v>9.68286544861667E-005</v>
      </c>
      <c r="J791" s="18" t="n">
        <v>0.000104028935284284</v>
      </c>
      <c r="K791" s="16" t="n">
        <v>0.518749656045347</v>
      </c>
      <c r="L791" s="16" t="n">
        <v>0.622309406410122</v>
      </c>
      <c r="M791" s="16" t="n">
        <v>0.53286005173078</v>
      </c>
      <c r="N791" s="16" t="n">
        <v>0.132182505068636</v>
      </c>
      <c r="O791" s="16" t="n">
        <v>0.0138394548451241</v>
      </c>
      <c r="P791" s="16" t="n">
        <v>0.0214427847687813</v>
      </c>
    </row>
    <row r="792" customFormat="false" ht="15" hidden="false" customHeight="false" outlineLevel="0" collapsed="false">
      <c r="A792" s="17" t="n">
        <v>1187</v>
      </c>
      <c r="B792" s="6"/>
      <c r="C792" s="16" t="n">
        <v>0.51434541228202</v>
      </c>
      <c r="D792" s="16" t="n">
        <v>0.516175855326287</v>
      </c>
      <c r="E792" s="16" t="n">
        <v>0.524616146607231</v>
      </c>
      <c r="F792" s="16" t="n">
        <v>0.0371221621587739</v>
      </c>
      <c r="G792" s="16" t="n">
        <v>0.795377801803244</v>
      </c>
      <c r="H792" s="6"/>
      <c r="I792" s="18" t="n">
        <v>0.000104936615971794</v>
      </c>
      <c r="J792" s="18" t="n">
        <v>0.000111544584548675</v>
      </c>
      <c r="K792" s="16" t="n">
        <v>0.518298387540587</v>
      </c>
      <c r="L792" s="16" t="n">
        <v>0.650632613165734</v>
      </c>
      <c r="M792" s="16" t="n">
        <v>0.55195641406637</v>
      </c>
      <c r="N792" s="16" t="n">
        <v>0.0217091020768936</v>
      </c>
      <c r="O792" s="16" t="n">
        <v>0.0138770480415062</v>
      </c>
      <c r="P792" s="16" t="n">
        <v>0.0199748073309738</v>
      </c>
    </row>
    <row r="793" customFormat="false" ht="15" hidden="false" customHeight="false" outlineLevel="0" collapsed="false">
      <c r="A793" s="17" t="n">
        <v>1188</v>
      </c>
      <c r="B793" s="6"/>
      <c r="C793" s="16" t="n">
        <v>0.514445083453065</v>
      </c>
      <c r="D793" s="16" t="n">
        <v>0.516283250124146</v>
      </c>
      <c r="E793" s="16" t="n">
        <v>0.524638159705025</v>
      </c>
      <c r="F793" s="16" t="n">
        <v>0.0372065187882892</v>
      </c>
      <c r="G793" s="16" t="n">
        <v>0.795377801803244</v>
      </c>
      <c r="H793" s="6"/>
      <c r="I793" s="18" t="n">
        <v>0.000114465426041471</v>
      </c>
      <c r="J793" s="18" t="n">
        <v>0.000120305431903973</v>
      </c>
      <c r="K793" s="16" t="n">
        <v>0.517098673710858</v>
      </c>
      <c r="L793" s="16" t="n">
        <v>0.686703439098755</v>
      </c>
      <c r="M793" s="16" t="n">
        <v>0.571768202080238</v>
      </c>
      <c r="N793" s="16" t="n">
        <v>0.002676756978549</v>
      </c>
      <c r="O793" s="16" t="n">
        <v>0.0139085762374425</v>
      </c>
      <c r="P793" s="16" t="n">
        <v>0.0179196669077211</v>
      </c>
    </row>
    <row r="794" customFormat="false" ht="15" hidden="false" customHeight="false" outlineLevel="0" collapsed="false">
      <c r="A794" s="17" t="n">
        <v>1189</v>
      </c>
      <c r="B794" s="6"/>
      <c r="C794" s="16" t="n">
        <v>0.514553115823507</v>
      </c>
      <c r="D794" s="16" t="n">
        <v>0.516398323217442</v>
      </c>
      <c r="E794" s="16" t="n">
        <v>0.524495074569369</v>
      </c>
      <c r="F794" s="16" t="n">
        <v>0.0372777468021466</v>
      </c>
      <c r="G794" s="16" t="n">
        <v>0.795377801803244</v>
      </c>
      <c r="H794" s="6"/>
      <c r="I794" s="18" t="n">
        <v>0.000125802013450333</v>
      </c>
      <c r="J794" s="18" t="n">
        <v>0.000130602124483444</v>
      </c>
      <c r="K794" s="16" t="n">
        <v>0.513741676297397</v>
      </c>
      <c r="L794" s="16" t="n">
        <v>0.742547984856433</v>
      </c>
      <c r="M794" s="16" t="n">
        <v>0.589609817841616</v>
      </c>
      <c r="N794" s="18" t="n">
        <v>0.000341005750354769</v>
      </c>
      <c r="O794" s="16" t="n">
        <v>0.0139351975956603</v>
      </c>
      <c r="P794" s="16" t="n">
        <v>0.0149139060386625</v>
      </c>
    </row>
    <row r="795" customFormat="false" ht="15" hidden="false" customHeight="false" outlineLevel="0" collapsed="false">
      <c r="A795" s="17" t="n">
        <v>1190</v>
      </c>
      <c r="B795" s="6"/>
      <c r="C795" s="16" t="n">
        <v>0.514672806941712</v>
      </c>
      <c r="D795" s="16" t="n">
        <v>0.516523776805722</v>
      </c>
      <c r="E795" s="16" t="n">
        <v>0.524495074569369</v>
      </c>
      <c r="F795" s="16" t="n">
        <v>0.0373237536882466</v>
      </c>
      <c r="G795" s="16" t="n">
        <v>0.795377801803244</v>
      </c>
      <c r="H795" s="6"/>
      <c r="I795" s="18" t="n">
        <v>0.000139139146400012</v>
      </c>
      <c r="J795" s="18" t="n">
        <v>0.000142533744096484</v>
      </c>
      <c r="K795" s="16" t="n">
        <v>0.509350063287656</v>
      </c>
      <c r="L795" s="16" t="n">
        <v>0.81234658308424</v>
      </c>
      <c r="M795" s="16" t="n">
        <v>0.607649551483133</v>
      </c>
      <c r="N795" s="18" t="n">
        <v>5.34520499360443E-005</v>
      </c>
      <c r="O795" s="16" t="n">
        <v>0.0139523925812819</v>
      </c>
      <c r="P795" s="16" t="n">
        <v>0.0106328888899608</v>
      </c>
    </row>
    <row r="796" customFormat="false" ht="15" hidden="false" customHeight="false" outlineLevel="0" collapsed="false">
      <c r="A796" s="17" t="n">
        <v>1191</v>
      </c>
      <c r="B796" s="6"/>
      <c r="C796" s="16" t="n">
        <v>0.514806038121286</v>
      </c>
      <c r="D796" s="16" t="n">
        <v>0.516661237992855</v>
      </c>
      <c r="E796" s="16" t="n">
        <v>0.524429035275989</v>
      </c>
      <c r="F796" s="16" t="n">
        <v>0.0373392429419903</v>
      </c>
      <c r="G796" s="16" t="n">
        <v>0.795377801803244</v>
      </c>
      <c r="H796" s="6"/>
      <c r="I796" s="18" t="n">
        <v>0.000154500848085295</v>
      </c>
      <c r="J796" s="18" t="n">
        <v>0.000156113355117128</v>
      </c>
      <c r="K796" s="16" t="n">
        <v>0.50226184579825</v>
      </c>
      <c r="L796" s="16" t="n">
        <v>0.910999385883279</v>
      </c>
      <c r="M796" s="16" t="n">
        <v>0.619360519509108</v>
      </c>
      <c r="N796" s="18" t="n">
        <v>1.91712512285314E-005</v>
      </c>
      <c r="O796" s="16" t="n">
        <v>0.0139581816574353</v>
      </c>
      <c r="P796" s="16" t="n">
        <v>0.00506343876718618</v>
      </c>
    </row>
    <row r="797" customFormat="false" ht="15" hidden="false" customHeight="false" outlineLevel="0" collapsed="false">
      <c r="A797" s="17" t="n">
        <v>1192</v>
      </c>
      <c r="B797" s="6"/>
      <c r="C797" s="16" t="n">
        <v>0.514955779183852</v>
      </c>
      <c r="D797" s="16" t="n">
        <v>0.516813450758745</v>
      </c>
      <c r="E797" s="16" t="n">
        <v>0.524385009080403</v>
      </c>
      <c r="F797" s="16" t="n">
        <v>0.0373193881549013</v>
      </c>
      <c r="G797" s="16" t="n">
        <v>0.795377801803244</v>
      </c>
      <c r="H797" s="6"/>
      <c r="I797" s="18" t="n">
        <v>0.000171629505023889</v>
      </c>
      <c r="J797" s="18" t="n">
        <v>0.00017119591715141</v>
      </c>
      <c r="K797" s="16" t="n">
        <v>0.505398712233779</v>
      </c>
      <c r="L797" s="16" t="n">
        <v>0.976927006209477</v>
      </c>
      <c r="M797" s="16" t="n">
        <v>0.623785152165538</v>
      </c>
      <c r="N797" s="18" t="n">
        <v>1.55163378225329E-005</v>
      </c>
      <c r="O797" s="16" t="n">
        <v>0.0139507609720843</v>
      </c>
      <c r="P797" s="16" t="n">
        <v>-0.00135754147692766</v>
      </c>
    </row>
    <row r="798" customFormat="false" ht="15" hidden="false" customHeight="false" outlineLevel="0" collapsed="false">
      <c r="A798" s="17" t="n">
        <v>1193</v>
      </c>
      <c r="B798" s="6"/>
      <c r="C798" s="16" t="n">
        <v>0.515124335625029</v>
      </c>
      <c r="D798" s="16" t="n">
        <v>0.516982730348302</v>
      </c>
      <c r="E798" s="16" t="n">
        <v>0.52429695668923</v>
      </c>
      <c r="F798" s="16" t="n">
        <v>0.0372635621201797</v>
      </c>
      <c r="G798" s="16" t="n">
        <v>0.795377801803244</v>
      </c>
      <c r="H798" s="6"/>
      <c r="I798" s="18" t="n">
        <v>0.000190550113322377</v>
      </c>
      <c r="J798" s="18" t="n">
        <v>0.000187729167958607</v>
      </c>
      <c r="K798" s="16" t="n">
        <v>0.51628418909251</v>
      </c>
      <c r="L798" s="16" t="n">
        <v>0.848238516085137</v>
      </c>
      <c r="M798" s="16" t="n">
        <v>0.623091739585053</v>
      </c>
      <c r="N798" s="18" t="n">
        <v>2.28421839716087E-005</v>
      </c>
      <c r="O798" s="16" t="n">
        <v>0.0139298960954333</v>
      </c>
      <c r="P798" s="16" t="n">
        <v>-0.00874573608658537</v>
      </c>
    </row>
    <row r="799" customFormat="false" ht="15" hidden="false" customHeight="false" outlineLevel="0" collapsed="false">
      <c r="A799" s="17" t="n">
        <v>1194</v>
      </c>
      <c r="B799" s="6"/>
      <c r="C799" s="16" t="n">
        <v>0.515316036270865</v>
      </c>
      <c r="D799" s="16" t="n">
        <v>0.517172224465209</v>
      </c>
      <c r="E799" s="16" t="n">
        <v>0.524241923944747</v>
      </c>
      <c r="F799" s="16" t="n">
        <v>0.0371474076660524</v>
      </c>
      <c r="G799" s="16" t="n">
        <v>0.795377801803244</v>
      </c>
      <c r="H799" s="6"/>
      <c r="I799" s="18" t="n">
        <v>0.000210656437765486</v>
      </c>
      <c r="J799" s="18" t="n">
        <v>0.000205392765943301</v>
      </c>
      <c r="K799" s="16" t="n">
        <v>0.528259314292004</v>
      </c>
      <c r="L799" s="16" t="n">
        <v>0.729769627391804</v>
      </c>
      <c r="M799" s="16" t="n">
        <v>0.61761047823455</v>
      </c>
      <c r="N799" s="18" t="n">
        <v>5.89253886914101E-005</v>
      </c>
      <c r="O799" s="16" t="n">
        <v>0.0138864835259571</v>
      </c>
      <c r="P799" s="16" t="n">
        <v>-0.0160874487229523</v>
      </c>
    </row>
    <row r="800" customFormat="false" ht="15" hidden="false" customHeight="false" outlineLevel="0" collapsed="false">
      <c r="A800" s="17" t="n">
        <v>1195</v>
      </c>
      <c r="B800" s="6"/>
      <c r="C800" s="16" t="n">
        <v>0.51553085520829</v>
      </c>
      <c r="D800" s="16" t="n">
        <v>0.517381931130059</v>
      </c>
      <c r="E800" s="16" t="n">
        <v>0.524318969787023</v>
      </c>
      <c r="F800" s="16" t="n">
        <v>0.0369711762638445</v>
      </c>
      <c r="G800" s="16" t="n">
        <v>0.795377801803244</v>
      </c>
      <c r="H800" s="6"/>
      <c r="I800" s="18" t="n">
        <v>0.00023164979916288</v>
      </c>
      <c r="J800" s="18" t="n">
        <v>0.000224077582794681</v>
      </c>
      <c r="K800" s="16" t="n">
        <v>0.540344504980463</v>
      </c>
      <c r="L800" s="16" t="n">
        <v>0.61811787888688</v>
      </c>
      <c r="M800" s="16" t="n">
        <v>0.610742391723075</v>
      </c>
      <c r="N800" s="18" t="n">
        <v>0.00015903977123463</v>
      </c>
      <c r="O800" s="16" t="n">
        <v>0.0138206171288545</v>
      </c>
      <c r="P800" s="16" t="n">
        <v>-0.0227348460366929</v>
      </c>
    </row>
    <row r="801" customFormat="false" ht="15" hidden="false" customHeight="false" outlineLevel="0" collapsed="false">
      <c r="A801" s="17" t="n">
        <v>1196</v>
      </c>
      <c r="B801" s="6"/>
      <c r="C801" s="16" t="n">
        <v>0.515772672736728</v>
      </c>
      <c r="D801" s="16" t="n">
        <v>0.517614433577748</v>
      </c>
      <c r="E801" s="16" t="n">
        <v>0.524440041824886</v>
      </c>
      <c r="F801" s="16" t="n">
        <v>0.0367081299101663</v>
      </c>
      <c r="G801" s="16" t="n">
        <v>0.795377801803244</v>
      </c>
      <c r="H801" s="6"/>
      <c r="I801" s="18" t="n">
        <v>0.000252558959538475</v>
      </c>
      <c r="J801" s="18" t="n">
        <v>0.000242887591857793</v>
      </c>
      <c r="K801" s="16" t="n">
        <v>0.552572780804579</v>
      </c>
      <c r="L801" s="16" t="n">
        <v>0.53471529055716</v>
      </c>
      <c r="M801" s="16" t="n">
        <v>0.602223322877112</v>
      </c>
      <c r="N801" s="18" t="n">
        <v>0.000495837967296426</v>
      </c>
      <c r="O801" s="16" t="n">
        <v>0.0137223033532995</v>
      </c>
      <c r="P801" s="16" t="n">
        <v>-0.0284946742764391</v>
      </c>
    </row>
    <row r="802" customFormat="false" ht="15" hidden="false" customHeight="false" outlineLevel="0" collapsed="false">
      <c r="A802" s="17" t="n">
        <v>1197</v>
      </c>
      <c r="B802" s="6"/>
      <c r="C802" s="16" t="n">
        <v>0.516039163913278</v>
      </c>
      <c r="D802" s="16" t="n">
        <v>0.517867647543268</v>
      </c>
      <c r="E802" s="16" t="n">
        <v>0.524594133509438</v>
      </c>
      <c r="F802" s="16" t="n">
        <v>0.0363640860984692</v>
      </c>
      <c r="G802" s="16" t="n">
        <v>0.795377801803244</v>
      </c>
      <c r="H802" s="6"/>
      <c r="I802" s="18" t="n">
        <v>0.000273065681336548</v>
      </c>
      <c r="J802" s="18" t="n">
        <v>0.000261675939358136</v>
      </c>
      <c r="K802" s="16" t="n">
        <v>0.562038412855649</v>
      </c>
      <c r="L802" s="16" t="n">
        <v>0.467024625583968</v>
      </c>
      <c r="M802" s="16" t="n">
        <v>0.593616201639976</v>
      </c>
      <c r="N802" s="16" t="n">
        <v>0.00137917252972947</v>
      </c>
      <c r="O802" s="16" t="n">
        <v>0.0135937161157173</v>
      </c>
      <c r="P802" s="16" t="n">
        <v>-0.0328934748491317</v>
      </c>
    </row>
    <row r="803" customFormat="false" ht="15" hidden="false" customHeight="false" outlineLevel="0" collapsed="false">
      <c r="A803" s="17" t="n">
        <v>1198</v>
      </c>
      <c r="B803" s="6"/>
      <c r="C803" s="16" t="n">
        <v>0.516333359966294</v>
      </c>
      <c r="D803" s="16" t="n">
        <v>0.518145163719197</v>
      </c>
      <c r="E803" s="16" t="n">
        <v>0.524704198998404</v>
      </c>
      <c r="F803" s="16" t="n">
        <v>0.0359501835333518</v>
      </c>
      <c r="G803" s="16" t="n">
        <v>0.795377801803244</v>
      </c>
      <c r="H803" s="6"/>
      <c r="I803" s="18" t="n">
        <v>0.000291957787419252</v>
      </c>
      <c r="J803" s="18" t="n">
        <v>0.000279144904644495</v>
      </c>
      <c r="K803" s="16" t="n">
        <v>0.569181663089538</v>
      </c>
      <c r="L803" s="16" t="n">
        <v>0.414189181359526</v>
      </c>
      <c r="M803" s="16" t="n">
        <v>0.581597050244896</v>
      </c>
      <c r="N803" s="16" t="n">
        <v>0.00311514013801836</v>
      </c>
      <c r="O803" s="16" t="n">
        <v>0.0134390181006471</v>
      </c>
      <c r="P803" s="16" t="n">
        <v>-0.0364202624180734</v>
      </c>
    </row>
    <row r="804" customFormat="false" ht="15" hidden="false" customHeight="false" outlineLevel="0" collapsed="false">
      <c r="A804" s="17" t="n">
        <v>1199</v>
      </c>
      <c r="B804" s="6"/>
      <c r="C804" s="16" t="n">
        <v>0.516649216147561</v>
      </c>
      <c r="D804" s="16" t="n">
        <v>0.518442154648418</v>
      </c>
      <c r="E804" s="16" t="n">
        <v>0.524902316878543</v>
      </c>
      <c r="F804" s="16" t="n">
        <v>0.0354929535842959</v>
      </c>
      <c r="G804" s="16" t="n">
        <v>0.795377801803244</v>
      </c>
      <c r="H804" s="6"/>
      <c r="I804" s="18" t="n">
        <v>0.000308619509770252</v>
      </c>
      <c r="J804" s="18" t="n">
        <v>0.000294723493945218</v>
      </c>
      <c r="K804" s="16" t="n">
        <v>0.574795003026801</v>
      </c>
      <c r="L804" s="16" t="n">
        <v>0.376909554215866</v>
      </c>
      <c r="M804" s="16" t="n">
        <v>0.560882725221507</v>
      </c>
      <c r="N804" s="16" t="n">
        <v>0.0108789784638974</v>
      </c>
      <c r="O804" s="16" t="n">
        <v>0.0132681251522653</v>
      </c>
      <c r="P804" s="16" t="n">
        <v>-0.0390836621448741</v>
      </c>
    </row>
    <row r="805" customFormat="false" ht="15" hidden="false" customHeight="false" outlineLevel="0" collapsed="false">
      <c r="A805" s="17" t="n">
        <v>1200</v>
      </c>
      <c r="B805" s="6"/>
      <c r="C805" s="16" t="n">
        <v>0.516987868230455</v>
      </c>
      <c r="D805" s="16" t="n">
        <v>0.51876138288329</v>
      </c>
      <c r="E805" s="16" t="n">
        <v>0.524990369269716</v>
      </c>
      <c r="F805" s="16" t="n">
        <v>0.0350246372284875</v>
      </c>
      <c r="G805" s="16" t="n">
        <v>0.795377801803244</v>
      </c>
      <c r="H805" s="6"/>
      <c r="I805" s="18" t="n">
        <v>0.000322043627657083</v>
      </c>
      <c r="J805" s="18" t="n">
        <v>0.000307362813227017</v>
      </c>
      <c r="K805" s="16" t="n">
        <v>0.578889439216334</v>
      </c>
      <c r="L805" s="16" t="n">
        <v>0.348716106066373</v>
      </c>
      <c r="M805" s="16" t="n">
        <v>0.538781575037147</v>
      </c>
      <c r="N805" s="16" t="n">
        <v>0.0714547561170861</v>
      </c>
      <c r="O805" s="16" t="n">
        <v>0.0130930873752533</v>
      </c>
      <c r="P805" s="16" t="n">
        <v>-0.0412441590027824</v>
      </c>
    </row>
    <row r="806" customFormat="false" ht="15" hidden="false" customHeight="false" outlineLevel="0" collapsed="false">
      <c r="A806" s="17" t="n">
        <v>1201</v>
      </c>
      <c r="B806" s="6"/>
      <c r="C806" s="16" t="n">
        <v>0.517341396231979</v>
      </c>
      <c r="D806" s="16" t="n">
        <v>0.51909643687732</v>
      </c>
      <c r="E806" s="16" t="n">
        <v>0.525111441307578</v>
      </c>
      <c r="F806" s="16" t="n">
        <v>0.034577263876392</v>
      </c>
      <c r="G806" s="16" t="n">
        <v>0.795377801803244</v>
      </c>
      <c r="H806" s="6"/>
      <c r="I806" s="18" t="n">
        <v>0.000331819754427827</v>
      </c>
      <c r="J806" s="18" t="n">
        <v>0.000316577600845863</v>
      </c>
      <c r="K806" s="16" t="n">
        <v>0.582477574156623</v>
      </c>
      <c r="L806" s="16" t="n">
        <v>0.32430066703213</v>
      </c>
      <c r="M806" s="16" t="n">
        <v>0.521710417698531</v>
      </c>
      <c r="N806" s="16" t="n">
        <v>0.384327109967363</v>
      </c>
      <c r="O806" s="16" t="n">
        <v>0.0129258761245116</v>
      </c>
      <c r="P806" s="16" t="n">
        <v>-0.0432851038663207</v>
      </c>
    </row>
    <row r="807" customFormat="false" ht="15" hidden="false" customHeight="false" outlineLevel="0" collapsed="false">
      <c r="A807" s="17" t="n">
        <v>1202</v>
      </c>
      <c r="B807" s="6"/>
      <c r="C807" s="16" t="n">
        <v>0.51770676602511</v>
      </c>
      <c r="D807" s="16" t="n">
        <v>0.519445381565385</v>
      </c>
      <c r="E807" s="16" t="n">
        <v>0.5253645919322</v>
      </c>
      <c r="F807" s="16" t="n">
        <v>0.0341724662698912</v>
      </c>
      <c r="G807" s="16" t="n">
        <v>0.795377801803244</v>
      </c>
      <c r="H807" s="6"/>
      <c r="I807" s="18" t="n">
        <v>0.000337021724571121</v>
      </c>
      <c r="J807" s="18" t="n">
        <v>0.000321526142364725</v>
      </c>
      <c r="K807" s="16" t="n">
        <v>0.584194595784492</v>
      </c>
      <c r="L807" s="16" t="n">
        <v>0.303288415142988</v>
      </c>
      <c r="M807" s="16" t="n">
        <v>0.50429805734412</v>
      </c>
      <c r="N807" s="16" t="n">
        <v>0.843392670969826</v>
      </c>
      <c r="O807" s="16" t="n">
        <v>0.0127745771434566</v>
      </c>
      <c r="P807" s="16" t="n">
        <v>-0.0451664601362421</v>
      </c>
    </row>
    <row r="808" customFormat="false" ht="15" hidden="false" customHeight="false" outlineLevel="0" collapsed="false">
      <c r="A808" s="17" t="n">
        <v>1203</v>
      </c>
      <c r="B808" s="6"/>
      <c r="C808" s="16" t="n">
        <v>0.518075803319872</v>
      </c>
      <c r="D808" s="16" t="n">
        <v>0.519800325317146</v>
      </c>
      <c r="E808" s="16" t="n">
        <v>0.525441637774476</v>
      </c>
      <c r="F808" s="16" t="n">
        <v>0.0338173220773712</v>
      </c>
      <c r="G808" s="16" t="n">
        <v>0.795377801803244</v>
      </c>
      <c r="H808" s="6"/>
      <c r="I808" s="18" t="n">
        <v>0.000337282845739459</v>
      </c>
      <c r="J808" s="18" t="n">
        <v>0.000321877625520834</v>
      </c>
      <c r="K808" s="16" t="n">
        <v>0.583842386219801</v>
      </c>
      <c r="L808" s="16" t="n">
        <v>0.284291721557607</v>
      </c>
      <c r="M808" s="16" t="n">
        <v>0.511584392713665</v>
      </c>
      <c r="N808" s="16" t="n">
        <v>0.896308779663118</v>
      </c>
      <c r="O808" s="16" t="n">
        <v>0.0126418361236573</v>
      </c>
      <c r="P808" s="16" t="n">
        <v>-0.0469075435116792</v>
      </c>
    </row>
    <row r="809" customFormat="false" ht="15" hidden="false" customHeight="false" outlineLevel="0" collapsed="false">
      <c r="A809" s="17" t="n">
        <v>1204</v>
      </c>
      <c r="B809" s="6"/>
      <c r="C809" s="16" t="n">
        <v>0.518445171762871</v>
      </c>
      <c r="D809" s="16" t="n">
        <v>0.52015632569412</v>
      </c>
      <c r="E809" s="16" t="n">
        <v>0.525617742556821</v>
      </c>
      <c r="F809" s="16" t="n">
        <v>0.0334812497258454</v>
      </c>
      <c r="G809" s="16" t="n">
        <v>0.795377801803244</v>
      </c>
      <c r="H809" s="6"/>
      <c r="I809" s="18" t="n">
        <v>0.000332103464652745</v>
      </c>
      <c r="J809" s="18" t="n">
        <v>0.000317098324311888</v>
      </c>
      <c r="K809" s="16" t="n">
        <v>0.582070331847449</v>
      </c>
      <c r="L809" s="16" t="n">
        <v>0.263902276833199</v>
      </c>
      <c r="M809" s="16" t="n">
        <v>0.526080017610478</v>
      </c>
      <c r="N809" s="16" t="n">
        <v>0.737714379704322</v>
      </c>
      <c r="O809" s="16" t="n">
        <v>0.012516222904473</v>
      </c>
      <c r="P809" s="16" t="n">
        <v>-0.0487711721644743</v>
      </c>
    </row>
    <row r="810" customFormat="false" ht="15" hidden="false" customHeight="false" outlineLevel="0" collapsed="false">
      <c r="A810" s="17" t="n">
        <v>1205</v>
      </c>
      <c r="B810" s="6"/>
      <c r="C810" s="16" t="n">
        <v>0.518805398754761</v>
      </c>
      <c r="D810" s="16" t="n">
        <v>0.52050384895849</v>
      </c>
      <c r="E810" s="16" t="n">
        <v>0.525793847339167</v>
      </c>
      <c r="F810" s="16" t="n">
        <v>0.0331651757762246</v>
      </c>
      <c r="G810" s="16" t="n">
        <v>0.795377801803244</v>
      </c>
      <c r="H810" s="6"/>
      <c r="I810" s="18" t="n">
        <v>0.000321434578566448</v>
      </c>
      <c r="J810" s="18" t="n">
        <v>0.000307055366623932</v>
      </c>
      <c r="K810" s="16" t="n">
        <v>0.577733751582191</v>
      </c>
      <c r="L810" s="16" t="n">
        <v>0.239823991370304</v>
      </c>
      <c r="M810" s="16" t="n">
        <v>0.539684112046668</v>
      </c>
      <c r="N810" s="16" t="n">
        <v>0.648131352296196</v>
      </c>
      <c r="O810" s="16" t="n">
        <v>0.0123980839147959</v>
      </c>
      <c r="P810" s="16" t="n">
        <v>-0.0511755630988089</v>
      </c>
    </row>
    <row r="811" customFormat="false" ht="15" hidden="false" customHeight="false" outlineLevel="0" collapsed="false">
      <c r="A811" s="17" t="n">
        <v>1206</v>
      </c>
      <c r="B811" s="6"/>
      <c r="C811" s="16" t="n">
        <v>0.519152702939931</v>
      </c>
      <c r="D811" s="16" t="n">
        <v>0.520837557764189</v>
      </c>
      <c r="E811" s="16" t="n">
        <v>0.52588189973034</v>
      </c>
      <c r="F811" s="16" t="n">
        <v>0.0328393412639186</v>
      </c>
      <c r="G811" s="16" t="n">
        <v>0.795377801803244</v>
      </c>
      <c r="H811" s="6"/>
      <c r="I811" s="18" t="n">
        <v>0.000305449478524194</v>
      </c>
      <c r="J811" s="18" t="n">
        <v>0.000291880272996698</v>
      </c>
      <c r="K811" s="16" t="n">
        <v>0.573188046887898</v>
      </c>
      <c r="L811" s="16" t="n">
        <v>0.209222729476795</v>
      </c>
      <c r="M811" s="16" t="n">
        <v>0.548797534533047</v>
      </c>
      <c r="N811" s="16" t="n">
        <v>0.612165025416545</v>
      </c>
      <c r="O811" s="16" t="n">
        <v>0.0122762961752427</v>
      </c>
      <c r="P811" s="16" t="n">
        <v>-0.0545158715881181</v>
      </c>
    </row>
    <row r="812" customFormat="false" ht="15" hidden="false" customHeight="false" outlineLevel="0" collapsed="false">
      <c r="A812" s="17" t="n">
        <v>1207</v>
      </c>
      <c r="B812" s="6"/>
      <c r="C812" s="16" t="n">
        <v>0.519478690832749</v>
      </c>
      <c r="D812" s="16" t="n">
        <v>0.521149354781504</v>
      </c>
      <c r="E812" s="16" t="n">
        <v>0.525914919377029</v>
      </c>
      <c r="F812" s="16" t="n">
        <v>0.0325117383882983</v>
      </c>
      <c r="G812" s="16" t="n">
        <v>0.795377801803244</v>
      </c>
      <c r="H812" s="6"/>
      <c r="I812" s="18" t="n">
        <v>0.000284156643207866</v>
      </c>
      <c r="J812" s="18" t="n">
        <v>0.000271638899066216</v>
      </c>
      <c r="K812" s="16" t="n">
        <v>0.567189477739255</v>
      </c>
      <c r="L812" s="16" t="n">
        <v>0.173194090975874</v>
      </c>
      <c r="M812" s="16" t="n">
        <v>0.555214352539761</v>
      </c>
      <c r="N812" s="16" t="n">
        <v>0.595229171938226</v>
      </c>
      <c r="O812" s="16" t="n">
        <v>0.0121538469206319</v>
      </c>
      <c r="P812" s="16" t="n">
        <v>-0.0588782364450155</v>
      </c>
    </row>
    <row r="813" customFormat="false" ht="15" hidden="false" customHeight="false" outlineLevel="0" collapsed="false">
      <c r="A813" s="17" t="n">
        <v>1208</v>
      </c>
      <c r="B813" s="6"/>
      <c r="C813" s="16" t="n">
        <v>0.519778832040756</v>
      </c>
      <c r="D813" s="16" t="n">
        <v>0.521434626148036</v>
      </c>
      <c r="E813" s="16" t="n">
        <v>0.526035991414892</v>
      </c>
      <c r="F813" s="16" t="n">
        <v>0.0321823326743023</v>
      </c>
      <c r="G813" s="16" t="n">
        <v>0.795377801803244</v>
      </c>
      <c r="H813" s="6"/>
      <c r="I813" s="18" t="n">
        <v>0.000258349737634227</v>
      </c>
      <c r="J813" s="18" t="n">
        <v>0.000246932571529325</v>
      </c>
      <c r="K813" s="16" t="n">
        <v>0.560739640085851</v>
      </c>
      <c r="L813" s="16" t="n">
        <v>0.130045343484696</v>
      </c>
      <c r="M813" s="16" t="n">
        <v>0.557954983215013</v>
      </c>
      <c r="N813" s="16" t="n">
        <v>0.594550270404133</v>
      </c>
      <c r="O813" s="16" t="n">
        <v>0.0120307232616235</v>
      </c>
      <c r="P813" s="16" t="n">
        <v>-0.0651714299647089</v>
      </c>
    </row>
    <row r="814" customFormat="false" ht="15" hidden="false" customHeight="false" outlineLevel="0" collapsed="false">
      <c r="A814" s="17" t="n">
        <v>1209</v>
      </c>
      <c r="B814" s="6"/>
      <c r="C814" s="16" t="n">
        <v>0.520045294796137</v>
      </c>
      <c r="D814" s="16" t="n">
        <v>0.521686212673592</v>
      </c>
      <c r="E814" s="16" t="n">
        <v>0.526157063452754</v>
      </c>
      <c r="F814" s="16" t="n">
        <v>0.0318657262382964</v>
      </c>
      <c r="G814" s="16" t="n">
        <v>0.795377801803244</v>
      </c>
      <c r="H814" s="6"/>
      <c r="I814" s="18" t="n">
        <v>0.000228689286915836</v>
      </c>
      <c r="J814" s="18" t="n">
        <v>0.000218487965233304</v>
      </c>
      <c r="K814" s="16" t="n">
        <v>0.554741070937208</v>
      </c>
      <c r="L814" s="16" t="n">
        <v>0.0906695373662655</v>
      </c>
      <c r="M814" s="16" t="n">
        <v>0.55838423862198</v>
      </c>
      <c r="N814" s="16" t="n">
        <v>0.606522700339203</v>
      </c>
      <c r="O814" s="16" t="n">
        <v>0.0119123831384326</v>
      </c>
      <c r="P814" s="16" t="n">
        <v>-0.0720191073185874</v>
      </c>
    </row>
    <row r="815" customFormat="false" ht="15" hidden="false" customHeight="false" outlineLevel="0" collapsed="false">
      <c r="A815" s="17" t="n">
        <v>1210</v>
      </c>
      <c r="B815" s="6"/>
      <c r="C815" s="16" t="n">
        <v>0.52027632516828</v>
      </c>
      <c r="D815" s="16" t="n">
        <v>0.521904224871929</v>
      </c>
      <c r="E815" s="16" t="n">
        <v>0.526410214077376</v>
      </c>
      <c r="F815" s="16" t="n">
        <v>0.0315982937549821</v>
      </c>
      <c r="G815" s="16" t="n">
        <v>0.795377801803244</v>
      </c>
      <c r="H815" s="6"/>
      <c r="I815" s="18" t="n">
        <v>0.000196121429639009</v>
      </c>
      <c r="J815" s="18" t="n">
        <v>0.000187305897485796</v>
      </c>
      <c r="K815" s="16" t="n">
        <v>0.553607396400859</v>
      </c>
      <c r="L815" s="16" t="n">
        <v>0.0835357351311721</v>
      </c>
      <c r="M815" s="16" t="n">
        <v>0.558065048703979</v>
      </c>
      <c r="N815" s="16" t="n">
        <v>0.61803903367325</v>
      </c>
      <c r="O815" s="16" t="n">
        <v>0.0118124227050631</v>
      </c>
      <c r="P815" s="16" t="n">
        <v>-0.0722767209060826</v>
      </c>
    </row>
    <row r="816" customFormat="false" ht="15" hidden="false" customHeight="false" outlineLevel="0" collapsed="false">
      <c r="A816" s="17" t="n">
        <v>1211</v>
      </c>
      <c r="B816" s="6"/>
      <c r="C816" s="16" t="n">
        <v>0.520464591864097</v>
      </c>
      <c r="D816" s="16" t="n">
        <v>0.522082122676525</v>
      </c>
      <c r="E816" s="16" t="n">
        <v>0.526564305761928</v>
      </c>
      <c r="F816" s="16" t="n">
        <v>0.0313966742738329</v>
      </c>
      <c r="G816" s="16" t="n">
        <v>0.795377801803244</v>
      </c>
      <c r="H816" s="6"/>
      <c r="I816" s="18" t="n">
        <v>0.00016157677328031</v>
      </c>
      <c r="J816" s="18" t="n">
        <v>0.000154194131103367</v>
      </c>
      <c r="K816" s="16" t="n">
        <v>0.542204611743988</v>
      </c>
      <c r="L816" s="16" t="n">
        <v>0.157173256975818</v>
      </c>
      <c r="M816" s="16" t="n">
        <v>0.560431456716746</v>
      </c>
      <c r="N816" s="16" t="n">
        <v>0.616997655589656</v>
      </c>
      <c r="O816" s="16" t="n">
        <v>0.011737061503148</v>
      </c>
      <c r="P816" s="16" t="n">
        <v>-0.0579718259239603</v>
      </c>
    </row>
    <row r="817" customFormat="false" ht="15" hidden="false" customHeight="false" outlineLevel="0" collapsed="false">
      <c r="A817" s="17" t="n">
        <v>1212</v>
      </c>
      <c r="B817" s="6"/>
      <c r="C817" s="16" t="n">
        <v>0.520611613973543</v>
      </c>
      <c r="D817" s="16" t="n">
        <v>0.522221969888063</v>
      </c>
      <c r="E817" s="16" t="n">
        <v>0.526729403995377</v>
      </c>
      <c r="F817" s="16" t="n">
        <v>0.0312702232522135</v>
      </c>
      <c r="G817" s="16" t="n">
        <v>0.795377801803244</v>
      </c>
      <c r="H817" s="6"/>
      <c r="I817" s="18" t="n">
        <v>0.000126290817265907</v>
      </c>
      <c r="J817" s="18" t="n">
        <v>0.00012034513823205</v>
      </c>
      <c r="K817" s="16" t="n">
        <v>0.528710582796764</v>
      </c>
      <c r="L817" s="16" t="n">
        <v>0.371287601941027</v>
      </c>
      <c r="M817" s="16" t="n">
        <v>0.562544714104892</v>
      </c>
      <c r="N817" s="16" t="n">
        <v>0.613926793260296</v>
      </c>
      <c r="O817" s="16" t="n">
        <v>0.0116897966182756</v>
      </c>
      <c r="P817" s="16" t="n">
        <v>-0.0379008522455738</v>
      </c>
    </row>
    <row r="818" customFormat="false" ht="15" hidden="false" customHeight="false" outlineLevel="0" collapsed="false">
      <c r="A818" s="17" t="n">
        <v>1213</v>
      </c>
      <c r="B818" s="6"/>
      <c r="C818" s="16" t="n">
        <v>0.520712394575728</v>
      </c>
      <c r="D818" s="16" t="n">
        <v>0.522319524372521</v>
      </c>
      <c r="E818" s="16" t="n">
        <v>0.52678443673986</v>
      </c>
      <c r="F818" s="16" t="n">
        <v>0.0312345157659503</v>
      </c>
      <c r="G818" s="16" t="n">
        <v>0.795377801803244</v>
      </c>
      <c r="H818" s="6"/>
      <c r="I818" s="18" t="n">
        <v>9.12406717331898E-005</v>
      </c>
      <c r="J818" s="18" t="n">
        <v>8.67512604521411E-005</v>
      </c>
      <c r="K818" s="16" t="n">
        <v>0.519277970392384</v>
      </c>
      <c r="L818" s="16" t="n">
        <v>0.614386248937532</v>
      </c>
      <c r="M818" s="16" t="n">
        <v>0.566474052060976</v>
      </c>
      <c r="N818" s="16" t="n">
        <v>0.605432236646091</v>
      </c>
      <c r="O818" s="16" t="n">
        <v>0.0116764498536429</v>
      </c>
      <c r="P818" s="16" t="n">
        <v>-0.0225102886271952</v>
      </c>
    </row>
    <row r="819" customFormat="false" ht="15" hidden="false" customHeight="false" outlineLevel="0" collapsed="false">
      <c r="A819" s="17" t="n">
        <v>1214</v>
      </c>
      <c r="B819" s="6"/>
      <c r="C819" s="16" t="n">
        <v>0.520773634584542</v>
      </c>
      <c r="D819" s="16" t="n">
        <v>0.522380358870928</v>
      </c>
      <c r="E819" s="16" t="n">
        <v>0.52688349567993</v>
      </c>
      <c r="F819" s="16" t="n">
        <v>0.0312658301900696</v>
      </c>
      <c r="G819" s="16" t="n">
        <v>0.795377801803244</v>
      </c>
      <c r="H819" s="6"/>
      <c r="I819" s="18" t="n">
        <v>5.74709593292204E-005</v>
      </c>
      <c r="J819" s="18" t="n">
        <v>5.45056097512716E-005</v>
      </c>
      <c r="K819" s="16" t="n">
        <v>0.512255792196357</v>
      </c>
      <c r="L819" s="16" t="n">
        <v>0.794648433987825</v>
      </c>
      <c r="M819" s="16" t="n">
        <v>0.570161245941335</v>
      </c>
      <c r="N819" s="16" t="n">
        <v>0.599364442794193</v>
      </c>
      <c r="O819" s="16" t="n">
        <v>0.011688154577325</v>
      </c>
      <c r="P819" s="16" t="n">
        <v>-0.0120371649958675</v>
      </c>
    </row>
    <row r="820" customFormat="false" ht="15" hidden="false" customHeight="false" outlineLevel="0" collapsed="false">
      <c r="A820" s="17" t="n">
        <v>1215</v>
      </c>
      <c r="B820" s="6"/>
      <c r="C820" s="16" t="n">
        <v>0.520793661573315</v>
      </c>
      <c r="D820" s="16" t="n">
        <v>0.52240162596403</v>
      </c>
      <c r="E820" s="16" t="n">
        <v>0.526982554619999</v>
      </c>
      <c r="F820" s="16" t="n">
        <v>0.0313424798753745</v>
      </c>
      <c r="G820" s="16" t="n">
        <v>0.795377801803244</v>
      </c>
      <c r="H820" s="6"/>
      <c r="I820" s="18" t="n">
        <v>2.59489696165801E-005</v>
      </c>
      <c r="J820" s="18" t="n">
        <v>2.43834458474601E-005</v>
      </c>
      <c r="K820" s="16" t="n">
        <v>0.507533982719718</v>
      </c>
      <c r="L820" s="16" t="n">
        <v>0.906958628038451</v>
      </c>
      <c r="M820" s="16" t="n">
        <v>0.571030763304166</v>
      </c>
      <c r="N820" s="16" t="n">
        <v>0.612760416720216</v>
      </c>
      <c r="O820" s="16" t="n">
        <v>0.0117168047210711</v>
      </c>
      <c r="P820" s="16" t="n">
        <v>-0.00534903174974456</v>
      </c>
    </row>
    <row r="821" customFormat="false" ht="15" hidden="false" customHeight="false" outlineLevel="0" collapsed="false">
      <c r="A821" s="17" t="n">
        <v>1216</v>
      </c>
      <c r="B821" s="6"/>
      <c r="C821" s="16" t="n">
        <v>0.520781048246075</v>
      </c>
      <c r="D821" s="16" t="n">
        <v>0.522390714895177</v>
      </c>
      <c r="E821" s="16" t="n">
        <v>0.527048593913378</v>
      </c>
      <c r="F821" s="16" t="n">
        <v>0.031439177742729</v>
      </c>
      <c r="G821" s="16" t="n">
        <v>0.795377801803244</v>
      </c>
      <c r="H821" s="6"/>
      <c r="I821" s="18" t="n">
        <v>-2.30068488840722E-006</v>
      </c>
      <c r="J821" s="18" t="n">
        <v>-2.7409351217516E-006</v>
      </c>
      <c r="K821" s="16" t="n">
        <v>0.504221011501844</v>
      </c>
      <c r="L821" s="16" t="n">
        <v>0.977364689667751</v>
      </c>
      <c r="M821" s="16" t="n">
        <v>0.56846623741126</v>
      </c>
      <c r="N821" s="16" t="n">
        <v>0.640964937351458</v>
      </c>
      <c r="O821" s="16" t="n">
        <v>0.0117529484394984</v>
      </c>
      <c r="P821" s="16" t="n">
        <v>-0.00131213217643408</v>
      </c>
    </row>
    <row r="822" customFormat="false" ht="15" hidden="false" customHeight="false" outlineLevel="0" collapsed="false">
      <c r="A822" s="17" t="n">
        <v>1217</v>
      </c>
      <c r="B822" s="6"/>
      <c r="C822" s="16" t="n">
        <v>0.520737946832222</v>
      </c>
      <c r="D822" s="16" t="n">
        <v>0.522349581534457</v>
      </c>
      <c r="E822" s="16" t="n">
        <v>0.527125639755655</v>
      </c>
      <c r="F822" s="16" t="n">
        <v>0.031551712415923</v>
      </c>
      <c r="G822" s="16" t="n">
        <v>0.795377801803244</v>
      </c>
      <c r="H822" s="6"/>
      <c r="I822" s="18" t="n">
        <v>-2.66235467629519E-005</v>
      </c>
      <c r="J822" s="18" t="n">
        <v>-2.62132089662155E-005</v>
      </c>
      <c r="K822" s="16" t="n">
        <v>0.501458367728799</v>
      </c>
      <c r="L822" s="16" t="n">
        <v>0.979879514249772</v>
      </c>
      <c r="M822" s="16" t="n">
        <v>0.561488085410819</v>
      </c>
      <c r="N822" s="16" t="n">
        <v>0.699803829152458</v>
      </c>
      <c r="O822" s="16" t="n">
        <v>0.0117950115794961</v>
      </c>
      <c r="P822" s="16" t="n">
        <v>0.00110026276971964</v>
      </c>
    </row>
    <row r="823" customFormat="false" ht="15" hidden="false" customHeight="false" outlineLevel="0" collapsed="false">
      <c r="A823" s="17" t="n">
        <v>1218</v>
      </c>
      <c r="B823" s="6"/>
      <c r="C823" s="16" t="n">
        <v>0.520671985856634</v>
      </c>
      <c r="D823" s="16" t="n">
        <v>0.522285088602762</v>
      </c>
      <c r="E823" s="16" t="n">
        <v>0.527169665951241</v>
      </c>
      <c r="F823" s="16" t="n">
        <v>0.0316630748297359</v>
      </c>
      <c r="G823" s="16" t="n">
        <v>0.795377801803244</v>
      </c>
      <c r="H823" s="6"/>
      <c r="I823" s="18" t="n">
        <v>-4.6461622709831E-005</v>
      </c>
      <c r="J823" s="18" t="n">
        <v>-4.56170342056406E-005</v>
      </c>
      <c r="K823" s="16" t="n">
        <v>0.500005503274448</v>
      </c>
      <c r="L823" s="16" t="n">
        <v>0.963466288679934</v>
      </c>
      <c r="M823" s="16" t="n">
        <v>0.547597820703319</v>
      </c>
      <c r="N823" s="16" t="n">
        <v>0.797880708044237</v>
      </c>
      <c r="O823" s="16" t="n">
        <v>0.0118366364914694</v>
      </c>
      <c r="P823" s="16" t="n">
        <v>0.00209153056324769</v>
      </c>
    </row>
    <row r="824" customFormat="false" ht="15" hidden="false" customHeight="false" outlineLevel="0" collapsed="false">
      <c r="A824" s="17" t="n">
        <v>1219</v>
      </c>
      <c r="B824" s="6"/>
      <c r="C824" s="16" t="n">
        <v>0.520587484505597</v>
      </c>
      <c r="D824" s="16" t="n">
        <v>0.522201916980121</v>
      </c>
      <c r="E824" s="16" t="n">
        <v>0.527246711793517</v>
      </c>
      <c r="F824" s="16" t="n">
        <v>0.0317788061460395</v>
      </c>
      <c r="G824" s="16" t="n">
        <v>0.795377801803244</v>
      </c>
      <c r="H824" s="6"/>
      <c r="I824" s="18" t="n">
        <v>-6.14743951778632E-005</v>
      </c>
      <c r="J824" s="18" t="n">
        <v>-6.05256934259396E-005</v>
      </c>
      <c r="K824" s="16" t="n">
        <v>0.500599856914864</v>
      </c>
      <c r="L824" s="16" t="n">
        <v>0.960998215595248</v>
      </c>
      <c r="M824" s="16" t="n">
        <v>0.527730999944967</v>
      </c>
      <c r="N824" s="16" t="n">
        <v>0.911267749963526</v>
      </c>
      <c r="O824" s="16" t="n">
        <v>0.0118798943414637</v>
      </c>
      <c r="P824" s="16" t="n">
        <v>0.0022195934345562</v>
      </c>
    </row>
    <row r="825" customFormat="false" ht="15" hidden="false" customHeight="false" outlineLevel="0" collapsed="false">
      <c r="A825" s="17" t="n">
        <v>1220</v>
      </c>
      <c r="B825" s="6"/>
      <c r="C825" s="16" t="n">
        <v>0.520491420530157</v>
      </c>
      <c r="D825" s="16" t="n">
        <v>0.522107450708456</v>
      </c>
      <c r="E825" s="16" t="n">
        <v>0.527378790380276</v>
      </c>
      <c r="F825" s="16" t="n">
        <v>0.0319045011046472</v>
      </c>
      <c r="G825" s="16" t="n">
        <v>0.795377801803244</v>
      </c>
      <c r="H825" s="6"/>
      <c r="I825" s="18" t="n">
        <v>-7.165256158499E-005</v>
      </c>
      <c r="J825" s="18" t="n">
        <v>-7.0890189768206E-005</v>
      </c>
      <c r="K825" s="16" t="n">
        <v>0.500390732485829</v>
      </c>
      <c r="L825" s="16" t="n">
        <v>0.970040494724514</v>
      </c>
      <c r="M825" s="16" t="n">
        <v>0.501755544549007</v>
      </c>
      <c r="N825" s="16" t="n">
        <v>0.885218867476162</v>
      </c>
      <c r="O825" s="16" t="n">
        <v>0.0119268763087803</v>
      </c>
      <c r="P825" s="16" t="n">
        <v>0.00171825350888202</v>
      </c>
    </row>
    <row r="826" customFormat="false" ht="15" hidden="false" customHeight="false" outlineLevel="0" collapsed="false">
      <c r="A826" s="17" t="n">
        <v>1221</v>
      </c>
      <c r="B826" s="6"/>
      <c r="C826" s="16" t="n">
        <v>0.520387784057071</v>
      </c>
      <c r="D826" s="16" t="n">
        <v>0.522005158917573</v>
      </c>
      <c r="E826" s="16" t="n">
        <v>0.527312751086897</v>
      </c>
      <c r="F826" s="16" t="n">
        <v>0.0320282168998366</v>
      </c>
      <c r="G826" s="16" t="n">
        <v>0.795377801803244</v>
      </c>
      <c r="H826" s="6"/>
      <c r="I826" s="18" t="n">
        <v>-7.69503422526538E-005</v>
      </c>
      <c r="J826" s="18" t="n">
        <v>-7.65658568699591E-005</v>
      </c>
      <c r="K826" s="16" t="n">
        <v>0.500016509823345</v>
      </c>
      <c r="L826" s="16" t="n">
        <v>0.9845597319293</v>
      </c>
      <c r="M826" s="16" t="n">
        <v>0.534389962027406</v>
      </c>
      <c r="N826" s="16" t="n">
        <v>0.364583534793516</v>
      </c>
      <c r="O826" s="16" t="n">
        <v>0.011973118431886</v>
      </c>
      <c r="P826" s="18" t="n">
        <v>0.000850068679692985</v>
      </c>
    </row>
    <row r="827" customFormat="false" ht="15" hidden="false" customHeight="false" outlineLevel="0" collapsed="false">
      <c r="A827" s="17" t="n">
        <v>1222</v>
      </c>
      <c r="B827" s="6"/>
      <c r="C827" s="16" t="n">
        <v>0.520284036809297</v>
      </c>
      <c r="D827" s="16" t="n">
        <v>0.52190217210272</v>
      </c>
      <c r="E827" s="16" t="n">
        <v>0.527455836222552</v>
      </c>
      <c r="F827" s="16" t="n">
        <v>0.0321407941718193</v>
      </c>
      <c r="G827" s="16" t="n">
        <v>0.795377801803244</v>
      </c>
      <c r="H827" s="6"/>
      <c r="I827" s="18" t="n">
        <v>-7.77361072887246E-005</v>
      </c>
      <c r="J827" s="18" t="n">
        <v>-7.77681585317057E-005</v>
      </c>
      <c r="K827" s="16" t="n">
        <v>0.500985086126245</v>
      </c>
      <c r="L827" s="16" t="n">
        <v>0.998404222727554</v>
      </c>
      <c r="M827" s="16" t="n">
        <v>0.584073523746629</v>
      </c>
      <c r="N827" s="16" t="n">
        <v>0.0046885822104312</v>
      </c>
      <c r="O827" s="16" t="n">
        <v>0.0120151971640698</v>
      </c>
      <c r="P827" s="18" t="n">
        <v>-7.06144552775926E-005</v>
      </c>
    </row>
    <row r="828" customFormat="false" ht="15" hidden="false" customHeight="false" outlineLevel="0" collapsed="false">
      <c r="A828" s="17" t="n">
        <v>1223</v>
      </c>
      <c r="B828" s="6"/>
      <c r="C828" s="16" t="n">
        <v>0.520183125695943</v>
      </c>
      <c r="D828" s="16" t="n">
        <v>0.521802075233366</v>
      </c>
      <c r="E828" s="16" t="n">
        <v>0.527532882064829</v>
      </c>
      <c r="F828" s="16" t="n">
        <v>0.0322533896236262</v>
      </c>
      <c r="G828" s="16" t="n">
        <v>0.795377801803244</v>
      </c>
      <c r="H828" s="6"/>
      <c r="I828" s="18" t="n">
        <v>-7.44437248945284E-005</v>
      </c>
      <c r="J828" s="18" t="n">
        <v>-7.49579540458769E-005</v>
      </c>
      <c r="K828" s="16" t="n">
        <v>0.502052721369215</v>
      </c>
      <c r="L828" s="16" t="n">
        <v>0.979223956776912</v>
      </c>
      <c r="M828" s="16" t="n">
        <v>0.575158219140389</v>
      </c>
      <c r="N828" s="16" t="n">
        <v>0.112547119079841</v>
      </c>
      <c r="O828" s="16" t="n">
        <v>0.0120572826275951</v>
      </c>
      <c r="P828" s="16" t="n">
        <v>-0.00114532276128564</v>
      </c>
    </row>
    <row r="829" customFormat="false" ht="15" hidden="false" customHeight="false" outlineLevel="0" collapsed="false">
      <c r="A829" s="17" t="n">
        <v>1224</v>
      </c>
      <c r="B829" s="6"/>
      <c r="C829" s="16" t="n">
        <v>0.520091922602013</v>
      </c>
      <c r="D829" s="16" t="n">
        <v>0.521711054272004</v>
      </c>
      <c r="E829" s="16" t="n">
        <v>0.527587914809312</v>
      </c>
      <c r="F829" s="16" t="n">
        <v>0.0323500418592572</v>
      </c>
      <c r="G829" s="16" t="n">
        <v>0.795377801803244</v>
      </c>
      <c r="H829" s="6"/>
      <c r="I829" s="18" t="n">
        <v>-6.73910297425393E-005</v>
      </c>
      <c r="J829" s="18" t="n">
        <v>-6.84656583952924E-005</v>
      </c>
      <c r="K829" s="16" t="n">
        <v>0.503252435198943</v>
      </c>
      <c r="L829" s="16" t="n">
        <v>0.957710410618891</v>
      </c>
      <c r="M829" s="16" t="n">
        <v>0.582950855759177</v>
      </c>
      <c r="N829" s="16" t="n">
        <v>0.289463094348613</v>
      </c>
      <c r="O829" s="16" t="n">
        <v>0.0120934088504463</v>
      </c>
      <c r="P829" s="16" t="n">
        <v>-0.00245337595267547</v>
      </c>
    </row>
    <row r="830" customFormat="false" ht="15" hidden="false" customHeight="false" outlineLevel="0" collapsed="false">
      <c r="A830" s="17" t="n">
        <v>1225</v>
      </c>
      <c r="B830" s="6"/>
      <c r="C830" s="16" t="n">
        <v>0.520012093742083</v>
      </c>
      <c r="D830" s="16" t="n">
        <v>0.521630048511879</v>
      </c>
      <c r="E830" s="16" t="n">
        <v>0.527719993396071</v>
      </c>
      <c r="F830" s="16" t="n">
        <v>0.0324161823037945</v>
      </c>
      <c r="G830" s="16" t="n">
        <v>0.795377801803244</v>
      </c>
      <c r="H830" s="6"/>
      <c r="I830" s="18" t="n">
        <v>-5.74328588756987E-005</v>
      </c>
      <c r="J830" s="18" t="n">
        <v>-5.90581479318844E-005</v>
      </c>
      <c r="K830" s="16" t="n">
        <v>0.505134555060261</v>
      </c>
      <c r="L830" s="16" t="n">
        <v>0.933360255779004</v>
      </c>
      <c r="M830" s="16" t="n">
        <v>0.579505805954543</v>
      </c>
      <c r="N830" s="16" t="n">
        <v>0.431107600107293</v>
      </c>
      <c r="O830" s="16" t="n">
        <v>0.0121181304907279</v>
      </c>
      <c r="P830" s="16" t="n">
        <v>-0.00384894652206446</v>
      </c>
    </row>
    <row r="831" customFormat="false" ht="15" hidden="false" customHeight="false" outlineLevel="0" collapsed="false">
      <c r="A831" s="17" t="n">
        <v>1226</v>
      </c>
      <c r="B831" s="6"/>
      <c r="C831" s="16" t="n">
        <v>0.519949203446711</v>
      </c>
      <c r="D831" s="16" t="n">
        <v>0.521564903579585</v>
      </c>
      <c r="E831" s="16" t="n">
        <v>0.52778603268945</v>
      </c>
      <c r="F831" s="16" t="n">
        <v>0.0324552761939375</v>
      </c>
      <c r="G831" s="16" t="n">
        <v>0.795377801803244</v>
      </c>
      <c r="H831" s="6"/>
      <c r="I831" s="18" t="n">
        <v>-4.47967538138584E-005</v>
      </c>
      <c r="J831" s="18" t="n">
        <v>-4.70140394181978E-005</v>
      </c>
      <c r="K831" s="16" t="n">
        <v>0.506510373672335</v>
      </c>
      <c r="L831" s="16" t="n">
        <v>0.9042065206803</v>
      </c>
      <c r="M831" s="16" t="n">
        <v>0.564536899455176</v>
      </c>
      <c r="N831" s="16" t="n">
        <v>0.566475277546328</v>
      </c>
      <c r="O831" s="16" t="n">
        <v>0.0121327427964772</v>
      </c>
      <c r="P831" s="16" t="n">
        <v>-0.00551186780370945</v>
      </c>
    </row>
    <row r="832" customFormat="false" ht="15" hidden="false" customHeight="false" outlineLevel="0" collapsed="false">
      <c r="A832" s="17" t="n">
        <v>1227</v>
      </c>
      <c r="B832" s="6"/>
      <c r="C832" s="16" t="n">
        <v>0.519903013564389</v>
      </c>
      <c r="D832" s="16" t="n">
        <v>0.521515920741826</v>
      </c>
      <c r="E832" s="16" t="n">
        <v>0.527808045787243</v>
      </c>
      <c r="F832" s="16" t="n">
        <v>0.0324781236911677</v>
      </c>
      <c r="G832" s="16" t="n">
        <v>0.795377801803244</v>
      </c>
      <c r="H832" s="6"/>
      <c r="I832" s="18" t="n">
        <v>-3.04130342598359E-005</v>
      </c>
      <c r="J832" s="18" t="n">
        <v>-3.34483692546633E-005</v>
      </c>
      <c r="K832" s="16" t="n">
        <v>0.509074899565241</v>
      </c>
      <c r="L832" s="16" t="n">
        <v>0.860257801608559</v>
      </c>
      <c r="M832" s="16" t="n">
        <v>0.549391888173463</v>
      </c>
      <c r="N832" s="16" t="n">
        <v>0.661601533584296</v>
      </c>
      <c r="O832" s="16" t="n">
        <v>0.0121412826085476</v>
      </c>
      <c r="P832" s="16" t="n">
        <v>-0.0079882403766972</v>
      </c>
    </row>
    <row r="833" customFormat="false" ht="15" hidden="false" customHeight="false" outlineLevel="0" collapsed="false">
      <c r="A833" s="17" t="n">
        <v>1228</v>
      </c>
      <c r="B833" s="6"/>
      <c r="C833" s="16" t="n">
        <v>0.519877178080083</v>
      </c>
      <c r="D833" s="16" t="n">
        <v>0.521486232358042</v>
      </c>
      <c r="E833" s="16" t="n">
        <v>0.52788509162952</v>
      </c>
      <c r="F833" s="16" t="n">
        <v>0.0324730675119807</v>
      </c>
      <c r="G833" s="16" t="n">
        <v>0.795377801803244</v>
      </c>
      <c r="H833" s="6"/>
      <c r="I833" s="18" t="n">
        <v>-1.46206590560438E-005</v>
      </c>
      <c r="J833" s="18" t="n">
        <v>-1.83754792158588E-005</v>
      </c>
      <c r="K833" s="16" t="n">
        <v>0.511419294480216</v>
      </c>
      <c r="L833" s="16" t="n">
        <v>0.814653354784246</v>
      </c>
      <c r="M833" s="16" t="n">
        <v>0.541709317043641</v>
      </c>
      <c r="N833" s="16" t="n">
        <v>0.721008048426384</v>
      </c>
      <c r="O833" s="16" t="n">
        <v>0.0121393927378801</v>
      </c>
      <c r="P833" s="16" t="n">
        <v>-0.0105641280789742</v>
      </c>
    </row>
    <row r="834" customFormat="false" ht="15" hidden="false" customHeight="false" outlineLevel="0" collapsed="false">
      <c r="A834" s="17" t="n">
        <v>1229</v>
      </c>
      <c r="B834" s="6"/>
      <c r="C834" s="16" t="n">
        <v>0.519869455670814</v>
      </c>
      <c r="D834" s="16" t="n">
        <v>0.521474523619657</v>
      </c>
      <c r="E834" s="16" t="n">
        <v>0.527918111276209</v>
      </c>
      <c r="F834" s="16" t="n">
        <v>0.0324590934456751</v>
      </c>
      <c r="G834" s="16" t="n">
        <v>0.795377801803244</v>
      </c>
      <c r="H834" s="6"/>
      <c r="I834" s="18" t="n">
        <v>1.66575113818139E-006</v>
      </c>
      <c r="J834" s="18" t="n">
        <v>-2.49098862351695E-006</v>
      </c>
      <c r="K834" s="16" t="n">
        <v>0.512707060701117</v>
      </c>
      <c r="L834" s="16" t="n">
        <v>0.784869853412865</v>
      </c>
      <c r="M834" s="16" t="n">
        <v>0.536767376589071</v>
      </c>
      <c r="N834" s="16" t="n">
        <v>0.7665056139018</v>
      </c>
      <c r="O834" s="16" t="n">
        <v>0.0121341695880653</v>
      </c>
      <c r="P834" s="16" t="n">
        <v>-0.0125997837708544</v>
      </c>
    </row>
    <row r="835" customFormat="false" ht="15" hidden="false" customHeight="false" outlineLevel="0" collapsed="false">
      <c r="A835" s="17" t="n">
        <v>1230</v>
      </c>
      <c r="B835" s="6"/>
      <c r="C835" s="16" t="n">
        <v>0.519882676589782</v>
      </c>
      <c r="D835" s="16" t="n">
        <v>0.521482699619462</v>
      </c>
      <c r="E835" s="16" t="n">
        <v>0.527940124374003</v>
      </c>
      <c r="F835" s="16" t="n">
        <v>0.0324164355737718</v>
      </c>
      <c r="G835" s="16" t="n">
        <v>0.795377801803244</v>
      </c>
      <c r="H835" s="6"/>
      <c r="I835" s="18" t="n">
        <v>1.83307801278114E-005</v>
      </c>
      <c r="J835" s="18" t="n">
        <v>1.38657212220637E-005</v>
      </c>
      <c r="K835" s="16" t="n">
        <v>0.513906774530846</v>
      </c>
      <c r="L835" s="16" t="n">
        <v>0.748592312972076</v>
      </c>
      <c r="M835" s="16" t="n">
        <v>0.534323922734027</v>
      </c>
      <c r="N835" s="16" t="n">
        <v>0.806923600314177</v>
      </c>
      <c r="O835" s="16" t="n">
        <v>0.01211822515665</v>
      </c>
      <c r="P835" s="16" t="n">
        <v>-0.0146816946850638</v>
      </c>
    </row>
    <row r="836" customFormat="false" ht="15" hidden="false" customHeight="false" outlineLevel="0" collapsed="false">
      <c r="A836" s="17" t="n">
        <v>1231</v>
      </c>
      <c r="B836" s="6"/>
      <c r="C836" s="16" t="n">
        <v>0.519913685271997</v>
      </c>
      <c r="D836" s="16" t="n">
        <v>0.521507194752058</v>
      </c>
      <c r="E836" s="16" t="n">
        <v>0.527984150569589</v>
      </c>
      <c r="F836" s="16" t="n">
        <v>0.032337494776935</v>
      </c>
      <c r="G836" s="16" t="n">
        <v>0.795377801803244</v>
      </c>
      <c r="H836" s="6"/>
      <c r="I836" s="18" t="n">
        <v>3.45730773659575E-005</v>
      </c>
      <c r="J836" s="18" t="n">
        <v>2.99794948524834E-005</v>
      </c>
      <c r="K836" s="16" t="n">
        <v>0.51476528534478</v>
      </c>
      <c r="L836" s="16" t="n">
        <v>0.714414333049466</v>
      </c>
      <c r="M836" s="16" t="n">
        <v>0.527730999944967</v>
      </c>
      <c r="N836" s="16" t="n">
        <v>0.859278288846297</v>
      </c>
      <c r="O836" s="16" t="n">
        <v>0.0120887190630725</v>
      </c>
      <c r="P836" s="16" t="n">
        <v>-0.0164479041743051</v>
      </c>
    </row>
    <row r="837" customFormat="false" ht="15" hidden="false" customHeight="false" outlineLevel="0" collapsed="false">
      <c r="A837" s="17" t="n">
        <v>1232</v>
      </c>
      <c r="B837" s="6"/>
      <c r="C837" s="16" t="n">
        <v>0.519962352599279</v>
      </c>
      <c r="D837" s="16" t="n">
        <v>0.521549584771437</v>
      </c>
      <c r="E837" s="16" t="n">
        <v>0.528094216058555</v>
      </c>
      <c r="F837" s="16" t="n">
        <v>0.0322559665504052</v>
      </c>
      <c r="G837" s="16" t="n">
        <v>0.795377801803244</v>
      </c>
      <c r="H837" s="6"/>
      <c r="I837" s="18" t="n">
        <v>5.03929093389867E-005</v>
      </c>
      <c r="J837" s="18" t="n">
        <v>4.57643189443595E-005</v>
      </c>
      <c r="K837" s="16" t="n">
        <v>0.514655219855814</v>
      </c>
      <c r="L837" s="16" t="n">
        <v>0.6841137464681</v>
      </c>
      <c r="M837" s="16" t="n">
        <v>0.515535743767542</v>
      </c>
      <c r="N837" s="16" t="n">
        <v>0.923137652014389</v>
      </c>
      <c r="O837" s="16" t="n">
        <v>0.0120582458199059</v>
      </c>
      <c r="P837" s="16" t="n">
        <v>-0.0181062019044567</v>
      </c>
    </row>
    <row r="838" customFormat="false" ht="15" hidden="false" customHeight="false" outlineLevel="0" collapsed="false">
      <c r="A838" s="17" t="n">
        <v>1233</v>
      </c>
      <c r="B838" s="6"/>
      <c r="C838" s="16" t="n">
        <v>0.52002675751027</v>
      </c>
      <c r="D838" s="16" t="n">
        <v>0.521608038614805</v>
      </c>
      <c r="E838" s="16" t="n">
        <v>0.528182268449728</v>
      </c>
      <c r="F838" s="16" t="n">
        <v>0.0321741958694483</v>
      </c>
      <c r="G838" s="16" t="n">
        <v>0.795377801803244</v>
      </c>
      <c r="H838" s="6"/>
      <c r="I838" s="18" t="n">
        <v>6.55118482442083E-005</v>
      </c>
      <c r="J838" s="18" t="n">
        <v>6.066496803929E-005</v>
      </c>
      <c r="K838" s="16" t="n">
        <v>0.515271586594023</v>
      </c>
      <c r="L838" s="16" t="n">
        <v>0.63721401346404</v>
      </c>
      <c r="M838" s="16" t="n">
        <v>0.500720928952727</v>
      </c>
      <c r="N838" s="16" t="n">
        <v>0.990473826382775</v>
      </c>
      <c r="O838" s="16" t="n">
        <v>0.0120276819195053</v>
      </c>
      <c r="P838" s="16" t="n">
        <v>-0.0206956994924083</v>
      </c>
    </row>
    <row r="839" customFormat="false" ht="15" hidden="false" customHeight="false" outlineLevel="0" collapsed="false">
      <c r="A839" s="17" t="n">
        <v>1234</v>
      </c>
      <c r="B839" s="6"/>
      <c r="C839" s="16" t="n">
        <v>0.520105855740653</v>
      </c>
      <c r="D839" s="16" t="n">
        <v>0.521681724015794</v>
      </c>
      <c r="E839" s="16" t="n">
        <v>0.528347366683177</v>
      </c>
      <c r="F839" s="16" t="n">
        <v>0.0320968918003621</v>
      </c>
      <c r="G839" s="16" t="n">
        <v>0.795377801803244</v>
      </c>
      <c r="H839" s="6"/>
      <c r="I839" s="18" t="n">
        <v>7.95786666164906E-005</v>
      </c>
      <c r="J839" s="18" t="n">
        <v>7.46297068618353E-005</v>
      </c>
      <c r="K839" s="16" t="n">
        <v>0.516064058114578</v>
      </c>
      <c r="L839" s="16" t="n">
        <v>0.595358430571492</v>
      </c>
      <c r="M839" s="16" t="n">
        <v>0.521765450443014</v>
      </c>
      <c r="N839" s="16" t="n">
        <v>0.885218867476162</v>
      </c>
      <c r="O839" s="16" t="n">
        <v>0.0119987874994468</v>
      </c>
      <c r="P839" s="16" t="n">
        <v>-0.0230297162974463</v>
      </c>
    </row>
    <row r="840" customFormat="false" ht="15" hidden="false" customHeight="false" outlineLevel="0" collapsed="false">
      <c r="A840" s="17" t="n">
        <v>1235</v>
      </c>
      <c r="B840" s="6"/>
      <c r="C840" s="16" t="n">
        <v>0.5201974004557</v>
      </c>
      <c r="D840" s="16" t="n">
        <v>0.521769430482159</v>
      </c>
      <c r="E840" s="16" t="n">
        <v>0.528358373232073</v>
      </c>
      <c r="F840" s="16" t="n">
        <v>0.0320460101918991</v>
      </c>
      <c r="G840" s="16" t="n">
        <v>0.795377801803244</v>
      </c>
      <c r="H840" s="6"/>
      <c r="I840" s="18" t="n">
        <v>9.23860104615037E-005</v>
      </c>
      <c r="J840" s="18" t="n">
        <v>8.757469732286E-005</v>
      </c>
      <c r="K840" s="16" t="n">
        <v>0.515095481811678</v>
      </c>
      <c r="L840" s="16" t="n">
        <v>0.572209987133243</v>
      </c>
      <c r="M840" s="16" t="n">
        <v>0.543558417258269</v>
      </c>
      <c r="N840" s="16" t="n">
        <v>0.758485061296122</v>
      </c>
      <c r="O840" s="16" t="n">
        <v>0.0119797691495271</v>
      </c>
      <c r="P840" s="16" t="n">
        <v>-0.0243036166274715</v>
      </c>
    </row>
    <row r="841" customFormat="false" ht="15" hidden="false" customHeight="false" outlineLevel="0" collapsed="false">
      <c r="A841" s="17" t="n">
        <v>1236</v>
      </c>
      <c r="B841" s="6"/>
      <c r="C841" s="16" t="n">
        <v>0.520302473680145</v>
      </c>
      <c r="D841" s="16" t="n">
        <v>0.521870464858892</v>
      </c>
      <c r="E841" s="16" t="n">
        <v>0.528402399427659</v>
      </c>
      <c r="F841" s="16" t="n">
        <v>0.0319863150402759</v>
      </c>
      <c r="G841" s="16" t="n">
        <v>0.795377801803244</v>
      </c>
      <c r="H841" s="6"/>
      <c r="I841" s="18" t="n">
        <v>0.000103776999723463</v>
      </c>
      <c r="J841" s="18" t="n">
        <v>9.93113288681198E-005</v>
      </c>
      <c r="K841" s="16" t="n">
        <v>0.51334544053712</v>
      </c>
      <c r="L841" s="16" t="n">
        <v>0.569853253268352</v>
      </c>
      <c r="M841" s="16" t="n">
        <v>0.568389191568984</v>
      </c>
      <c r="N841" s="16" t="n">
        <v>0.61854367023097</v>
      </c>
      <c r="O841" s="16" t="n">
        <v>0.0119574564876464</v>
      </c>
      <c r="P841" s="16" t="n">
        <v>-0.0243292648844376</v>
      </c>
    </row>
    <row r="842" customFormat="false" ht="15" hidden="false" customHeight="false" outlineLevel="0" collapsed="false">
      <c r="A842" s="17" t="n">
        <v>1237</v>
      </c>
      <c r="B842" s="6"/>
      <c r="C842" s="16" t="n">
        <v>0.520419033387058</v>
      </c>
      <c r="D842" s="16" t="n">
        <v>0.521982554737105</v>
      </c>
      <c r="E842" s="16" t="n">
        <v>0.528556491112212</v>
      </c>
      <c r="F842" s="16" t="n">
        <v>0.0319138713048078</v>
      </c>
      <c r="G842" s="16" t="n">
        <v>0.795377801803244</v>
      </c>
      <c r="H842" s="6"/>
      <c r="I842" s="18" t="n">
        <v>0.000113687853490353</v>
      </c>
      <c r="J842" s="18" t="n">
        <v>0.000109937012896641</v>
      </c>
      <c r="K842" s="16" t="n">
        <v>0.508843762038413</v>
      </c>
      <c r="L842" s="16" t="n">
        <v>0.605814952453171</v>
      </c>
      <c r="M842" s="16" t="n">
        <v>0.590072092895273</v>
      </c>
      <c r="N842" s="16" t="n">
        <v>0.482837730688824</v>
      </c>
      <c r="O842" s="16" t="n">
        <v>0.0119303786770896</v>
      </c>
      <c r="P842" s="16" t="n">
        <v>-0.0218671886110026</v>
      </c>
    </row>
    <row r="843" customFormat="false" ht="15" hidden="false" customHeight="false" outlineLevel="0" collapsed="false">
      <c r="A843" s="17" t="n">
        <v>1238</v>
      </c>
      <c r="B843" s="6"/>
      <c r="C843" s="16" t="n">
        <v>0.520546101030576</v>
      </c>
      <c r="D843" s="16" t="n">
        <v>0.522105044465394</v>
      </c>
      <c r="E843" s="16" t="n">
        <v>0.528600517307798</v>
      </c>
      <c r="F843" s="16" t="n">
        <v>0.0318355756546747</v>
      </c>
      <c r="G843" s="16" t="n">
        <v>0.795377801803244</v>
      </c>
      <c r="H843" s="6"/>
      <c r="I843" s="18" t="n">
        <v>0.000122047927643374</v>
      </c>
      <c r="J843" s="18" t="n">
        <v>0.000119160285890159</v>
      </c>
      <c r="K843" s="16" t="n">
        <v>0.506367288536679</v>
      </c>
      <c r="L843" s="16" t="n">
        <v>0.67688044807269</v>
      </c>
      <c r="M843" s="16" t="n">
        <v>0.607594518738649</v>
      </c>
      <c r="N843" s="16" t="n">
        <v>0.373206313417677</v>
      </c>
      <c r="O843" s="16" t="n">
        <v>0.0119011135252379</v>
      </c>
      <c r="P843" s="16" t="n">
        <v>-0.0178226571350775</v>
      </c>
    </row>
    <row r="844" customFormat="false" ht="15" hidden="false" customHeight="false" outlineLevel="0" collapsed="false">
      <c r="A844" s="17" t="n">
        <v>1239</v>
      </c>
      <c r="B844" s="6"/>
      <c r="C844" s="16" t="n">
        <v>0.52068150299145</v>
      </c>
      <c r="D844" s="16" t="n">
        <v>0.522235827652007</v>
      </c>
      <c r="E844" s="16" t="n">
        <v>0.528655550052281</v>
      </c>
      <c r="F844" s="16" t="n">
        <v>0.0317533792864119</v>
      </c>
      <c r="G844" s="16" t="n">
        <v>0.795377801803244</v>
      </c>
      <c r="H844" s="6"/>
      <c r="I844" s="18" t="n">
        <v>0.000128984434735957</v>
      </c>
      <c r="J844" s="18" t="n">
        <v>0.000127047308877853</v>
      </c>
      <c r="K844" s="16" t="n">
        <v>0.502459963678389</v>
      </c>
      <c r="L844" s="16" t="n">
        <v>0.774560608999095</v>
      </c>
      <c r="M844" s="16" t="n">
        <v>0.617588465136756</v>
      </c>
      <c r="N844" s="16" t="n">
        <v>0.291007142947845</v>
      </c>
      <c r="O844" s="16" t="n">
        <v>0.0118703903398347</v>
      </c>
      <c r="P844" s="16" t="n">
        <v>-0.0125205127814768</v>
      </c>
    </row>
    <row r="845" customFormat="false" ht="15" hidden="false" customHeight="false" outlineLevel="0" collapsed="false">
      <c r="A845" s="17" t="n">
        <v>1240</v>
      </c>
      <c r="B845" s="6"/>
      <c r="C845" s="16" t="n">
        <v>0.520824165870972</v>
      </c>
      <c r="D845" s="16" t="n">
        <v>0.522374382853795</v>
      </c>
      <c r="E845" s="16" t="n">
        <v>0.528666556601178</v>
      </c>
      <c r="F845" s="16" t="n">
        <v>0.031678192479804</v>
      </c>
      <c r="G845" s="16" t="n">
        <v>0.795377801803244</v>
      </c>
      <c r="H845" s="6"/>
      <c r="I845" s="18" t="n">
        <v>0.00013445272489716</v>
      </c>
      <c r="J845" s="18" t="n">
        <v>0.000133394909698443</v>
      </c>
      <c r="K845" s="16" t="n">
        <v>0.500974079577349</v>
      </c>
      <c r="L845" s="16" t="n">
        <v>0.868243133886551</v>
      </c>
      <c r="M845" s="16" t="n">
        <v>0.614264487369985</v>
      </c>
      <c r="N845" s="16" t="n">
        <v>0.252499320079157</v>
      </c>
      <c r="O845" s="16" t="n">
        <v>0.0118422871441815</v>
      </c>
      <c r="P845" s="16" t="n">
        <v>-0.00708632969868916</v>
      </c>
    </row>
    <row r="846" customFormat="false" ht="15" hidden="false" customHeight="false" outlineLevel="0" collapsed="false">
      <c r="A846" s="17" t="n">
        <v>1241</v>
      </c>
      <c r="B846" s="6"/>
      <c r="C846" s="16" t="n">
        <v>0.520970465658368</v>
      </c>
      <c r="D846" s="16" t="n">
        <v>0.522518025016703</v>
      </c>
      <c r="E846" s="16" t="n">
        <v>0.528699576247868</v>
      </c>
      <c r="F846" s="16" t="n">
        <v>0.0316296492781958</v>
      </c>
      <c r="G846" s="16" t="n">
        <v>0.795377801803244</v>
      </c>
      <c r="H846" s="6"/>
      <c r="I846" s="18" t="n">
        <v>0.000138624494194472</v>
      </c>
      <c r="J846" s="18" t="n">
        <v>0.000138292684628049</v>
      </c>
      <c r="K846" s="16" t="n">
        <v>0.504099939463981</v>
      </c>
      <c r="L846" s="16" t="n">
        <v>0.95796683469985</v>
      </c>
      <c r="M846" s="16" t="n">
        <v>0.597589565791646</v>
      </c>
      <c r="N846" s="16" t="n">
        <v>0.240701879207133</v>
      </c>
      <c r="O846" s="16" t="n">
        <v>0.0118241427346101</v>
      </c>
      <c r="P846" s="16" t="n">
        <v>-0.00228335162657762</v>
      </c>
    </row>
    <row r="847" customFormat="false" ht="15" hidden="false" customHeight="false" outlineLevel="0" collapsed="false">
      <c r="A847" s="17" t="n">
        <v>1242</v>
      </c>
      <c r="B847" s="6"/>
      <c r="C847" s="16" t="n">
        <v>0.521119344497011</v>
      </c>
      <c r="D847" s="16" t="n">
        <v>0.522667227341745</v>
      </c>
      <c r="E847" s="16" t="n">
        <v>0.528765615541247</v>
      </c>
      <c r="F847" s="16" t="n">
        <v>0.0316386621485987</v>
      </c>
      <c r="G847" s="16" t="n">
        <v>0.795377801803244</v>
      </c>
      <c r="H847" s="6"/>
      <c r="I847" s="18" t="n">
        <v>0.000141420054529197</v>
      </c>
      <c r="J847" s="18" t="n">
        <v>0.000141588823540116</v>
      </c>
      <c r="K847" s="16" t="n">
        <v>0.505695889053987</v>
      </c>
      <c r="L847" s="16" t="n">
        <v>0.977749509321622</v>
      </c>
      <c r="M847" s="16" t="n">
        <v>0.57838313796709</v>
      </c>
      <c r="N847" s="16" t="n">
        <v>0.247872918955376</v>
      </c>
      <c r="O847" s="16" t="n">
        <v>0.0118275115535055</v>
      </c>
      <c r="P847" s="16" t="n">
        <v>0.00118610449746473</v>
      </c>
    </row>
    <row r="848" customFormat="false" ht="15" hidden="false" customHeight="false" outlineLevel="0" collapsed="false">
      <c r="A848" s="17" t="n">
        <v>1243</v>
      </c>
      <c r="B848" s="6"/>
      <c r="C848" s="16" t="n">
        <v>0.521268144475667</v>
      </c>
      <c r="D848" s="16" t="n">
        <v>0.522818874872518</v>
      </c>
      <c r="E848" s="16" t="n">
        <v>0.528754608992351</v>
      </c>
      <c r="F848" s="16" t="n">
        <v>0.0316967216585301</v>
      </c>
      <c r="G848" s="16" t="n">
        <v>0.795377801803244</v>
      </c>
      <c r="H848" s="6"/>
      <c r="I848" s="18" t="n">
        <v>0.000142614839883196</v>
      </c>
      <c r="J848" s="18" t="n">
        <v>0.000143171387115136</v>
      </c>
      <c r="K848" s="16" t="n">
        <v>0.506895602883716</v>
      </c>
      <c r="L848" s="16" t="n">
        <v>0.927461379809768</v>
      </c>
      <c r="M848" s="16" t="n">
        <v>0.564580925650762</v>
      </c>
      <c r="N848" s="16" t="n">
        <v>0.24808951625038</v>
      </c>
      <c r="O848" s="16" t="n">
        <v>0.0118492129514422</v>
      </c>
      <c r="P848" s="16" t="n">
        <v>0.00398300191905923</v>
      </c>
    </row>
    <row r="849" customFormat="false" ht="15" hidden="false" customHeight="false" outlineLevel="0" collapsed="false">
      <c r="A849" s="17" t="n">
        <v>1244</v>
      </c>
      <c r="B849" s="6"/>
      <c r="C849" s="16" t="n">
        <v>0.521416917752904</v>
      </c>
      <c r="D849" s="16" t="n">
        <v>0.522972175752819</v>
      </c>
      <c r="E849" s="16" t="n">
        <v>0.52882064828573</v>
      </c>
      <c r="F849" s="16" t="n">
        <v>0.031786832956557</v>
      </c>
      <c r="G849" s="16" t="n">
        <v>0.795377801803244</v>
      </c>
      <c r="H849" s="6"/>
      <c r="I849" s="18" t="n">
        <v>0.00014228939142693</v>
      </c>
      <c r="J849" s="18" t="n">
        <v>0.000143319092700868</v>
      </c>
      <c r="K849" s="16" t="n">
        <v>0.509195971603104</v>
      </c>
      <c r="L849" s="16" t="n">
        <v>0.863993547707104</v>
      </c>
      <c r="M849" s="16" t="n">
        <v>0.551351053877057</v>
      </c>
      <c r="N849" s="16" t="n">
        <v>0.274752146569326</v>
      </c>
      <c r="O849" s="16" t="n">
        <v>0.0118828945862612</v>
      </c>
      <c r="P849" s="16" t="n">
        <v>0.00749287754118085</v>
      </c>
    </row>
    <row r="850" customFormat="false" ht="15" hidden="false" customHeight="false" outlineLevel="0" collapsed="false">
      <c r="A850" s="17" t="n">
        <v>1245</v>
      </c>
      <c r="B850" s="6"/>
      <c r="C850" s="16" t="n">
        <v>0.521563906819157</v>
      </c>
      <c r="D850" s="16" t="n">
        <v>0.5231247581659</v>
      </c>
      <c r="E850" s="16" t="n">
        <v>0.528842661383523</v>
      </c>
      <c r="F850" s="16" t="n">
        <v>0.0318970968882893</v>
      </c>
      <c r="G850" s="16" t="n">
        <v>0.795377801803244</v>
      </c>
      <c r="H850" s="6"/>
      <c r="I850" s="18" t="n">
        <v>0.000140386357035074</v>
      </c>
      <c r="J850" s="18" t="n">
        <v>0.000141816342225038</v>
      </c>
      <c r="K850" s="16" t="n">
        <v>0.510835947388696</v>
      </c>
      <c r="L850" s="16" t="n">
        <v>0.811491067537123</v>
      </c>
      <c r="M850" s="16" t="n">
        <v>0.542314677232954</v>
      </c>
      <c r="N850" s="16" t="n">
        <v>0.291640507582266</v>
      </c>
      <c r="O850" s="16" t="n">
        <v>0.0119241087803067</v>
      </c>
      <c r="P850" s="16" t="n">
        <v>0.0105909463360064</v>
      </c>
    </row>
    <row r="851" customFormat="false" ht="15" hidden="false" customHeight="false" outlineLevel="0" collapsed="false">
      <c r="A851" s="17" t="n">
        <v>1246</v>
      </c>
      <c r="B851" s="6"/>
      <c r="C851" s="16" t="n">
        <v>0.521710099293493</v>
      </c>
      <c r="D851" s="16" t="n">
        <v>0.523274874930081</v>
      </c>
      <c r="E851" s="16" t="n">
        <v>0.528875681030213</v>
      </c>
      <c r="F851" s="16" t="n">
        <v>0.031972386736286</v>
      </c>
      <c r="G851" s="16" t="n">
        <v>0.795377801803244</v>
      </c>
      <c r="H851" s="6"/>
      <c r="I851" s="18" t="n">
        <v>0.000136961819474776</v>
      </c>
      <c r="J851" s="18" t="n">
        <v>0.000138754465635267</v>
      </c>
      <c r="K851" s="16" t="n">
        <v>0.512993230972429</v>
      </c>
      <c r="L851" s="16" t="n">
        <v>0.763033458929738</v>
      </c>
      <c r="M851" s="16" t="n">
        <v>0.528919707225799</v>
      </c>
      <c r="N851" s="16" t="n">
        <v>0.37673468710483</v>
      </c>
      <c r="O851" s="16" t="n">
        <v>0.0119522504083863</v>
      </c>
      <c r="P851" s="16" t="n">
        <v>0.0135713471960267</v>
      </c>
    </row>
    <row r="852" customFormat="false" ht="15" hidden="false" customHeight="false" outlineLevel="0" collapsed="false">
      <c r="A852" s="17" t="n">
        <v>1247</v>
      </c>
      <c r="B852" s="6"/>
      <c r="C852" s="16" t="n">
        <v>0.521853210197402</v>
      </c>
      <c r="D852" s="16" t="n">
        <v>0.523420189544712</v>
      </c>
      <c r="E852" s="16" t="n">
        <v>0.528930713774696</v>
      </c>
      <c r="F852" s="16" t="n">
        <v>0.0320120617132769</v>
      </c>
      <c r="G852" s="16" t="n">
        <v>0.795377801803244</v>
      </c>
      <c r="H852" s="6"/>
      <c r="I852" s="18" t="n">
        <v>0.000132149822969402</v>
      </c>
      <c r="J852" s="18" t="n">
        <v>0.000134161515134547</v>
      </c>
      <c r="K852" s="16" t="n">
        <v>0.514181938253261</v>
      </c>
      <c r="L852" s="16" t="n">
        <v>0.727641660576765</v>
      </c>
      <c r="M852" s="16" t="n">
        <v>0.506697485003577</v>
      </c>
      <c r="N852" s="16" t="n">
        <v>0.742026106906156</v>
      </c>
      <c r="O852" s="16" t="n">
        <v>0.011967079998509</v>
      </c>
      <c r="P852" s="16" t="n">
        <v>0.0156430179616163</v>
      </c>
    </row>
    <row r="853" customFormat="false" ht="15" hidden="false" customHeight="false" outlineLevel="0" collapsed="false">
      <c r="A853" s="17" t="n">
        <v>1248</v>
      </c>
      <c r="B853" s="6"/>
      <c r="C853" s="16" t="n">
        <v>0.521991929155986</v>
      </c>
      <c r="D853" s="16" t="n">
        <v>0.523559692788024</v>
      </c>
      <c r="E853" s="16" t="n">
        <v>0.529029772714765</v>
      </c>
      <c r="F853" s="16" t="n">
        <v>0.0320224114110155</v>
      </c>
      <c r="G853" s="16" t="n">
        <v>0.795377801803244</v>
      </c>
      <c r="H853" s="6"/>
      <c r="I853" s="18" t="n">
        <v>0.000126581253512313</v>
      </c>
      <c r="J853" s="18" t="n">
        <v>0.000128431489950546</v>
      </c>
      <c r="K853" s="16" t="n">
        <v>0.513675637004017</v>
      </c>
      <c r="L853" s="16" t="n">
        <v>0.742452344008054</v>
      </c>
      <c r="M853" s="16" t="n">
        <v>0.508260414946893</v>
      </c>
      <c r="N853" s="16" t="n">
        <v>0.883024869077253</v>
      </c>
      <c r="O853" s="16" t="n">
        <v>0.0119709484752077</v>
      </c>
      <c r="P853" s="16" t="n">
        <v>0.0148450155205546</v>
      </c>
    </row>
    <row r="854" customFormat="false" ht="15" hidden="false" customHeight="false" outlineLevel="0" collapsed="false">
      <c r="A854" s="17" t="n">
        <v>1249</v>
      </c>
      <c r="B854" s="6"/>
      <c r="C854" s="16" t="n">
        <v>0.522123666122296</v>
      </c>
      <c r="D854" s="16" t="n">
        <v>0.523691216120919</v>
      </c>
      <c r="E854" s="16" t="n">
        <v>0.528974739970282</v>
      </c>
      <c r="F854" s="16" t="n">
        <v>0.0320128161192269</v>
      </c>
      <c r="G854" s="16" t="n">
        <v>0.795377801803244</v>
      </c>
      <c r="H854" s="6"/>
      <c r="I854" s="18" t="n">
        <v>0.000119731069871475</v>
      </c>
      <c r="J854" s="18" t="n">
        <v>0.000121260938737393</v>
      </c>
      <c r="K854" s="16" t="n">
        <v>0.511738484398217</v>
      </c>
      <c r="L854" s="16" t="n">
        <v>0.778106413380352</v>
      </c>
      <c r="M854" s="16" t="n">
        <v>0.518034230367068</v>
      </c>
      <c r="N854" s="16" t="n">
        <v>0.64250036604386</v>
      </c>
      <c r="O854" s="16" t="n">
        <v>0.0119673619779506</v>
      </c>
      <c r="P854" s="16" t="n">
        <v>0.0127567936240497</v>
      </c>
    </row>
    <row r="855" customFormat="false" ht="15" hidden="false" customHeight="false" outlineLevel="0" collapsed="false">
      <c r="A855" s="17" t="n">
        <v>1250</v>
      </c>
      <c r="B855" s="6"/>
      <c r="C855" s="16" t="n">
        <v>0.522245962751826</v>
      </c>
      <c r="D855" s="16" t="n">
        <v>0.523813508389223</v>
      </c>
      <c r="E855" s="16" t="n">
        <v>0.529007759616972</v>
      </c>
      <c r="F855" s="16" t="n">
        <v>0.0320077330433031</v>
      </c>
      <c r="G855" s="16" t="n">
        <v>0.795377801803244</v>
      </c>
      <c r="H855" s="6"/>
      <c r="I855" s="18" t="n">
        <v>0.000111778594512906</v>
      </c>
      <c r="J855" s="18" t="n">
        <v>0.00011291036137461</v>
      </c>
      <c r="K855" s="16" t="n">
        <v>0.509493148423312</v>
      </c>
      <c r="L855" s="16" t="n">
        <v>0.82186369545958</v>
      </c>
      <c r="M855" s="16" t="n">
        <v>0.525551703263442</v>
      </c>
      <c r="N855" s="16" t="n">
        <v>0.52310883012088</v>
      </c>
      <c r="O855" s="16" t="n">
        <v>0.0119654620420231</v>
      </c>
      <c r="P855" s="16" t="n">
        <v>0.00987644133061254</v>
      </c>
    </row>
    <row r="856" customFormat="false" ht="15" hidden="false" customHeight="false" outlineLevel="0" collapsed="false">
      <c r="A856" s="17" t="n">
        <v>1251</v>
      </c>
      <c r="B856" s="6"/>
      <c r="C856" s="16" t="n">
        <v>0.522358581456541</v>
      </c>
      <c r="D856" s="16" t="n">
        <v>0.523926307350935</v>
      </c>
      <c r="E856" s="16" t="n">
        <v>0.529007759616972</v>
      </c>
      <c r="F856" s="16" t="n">
        <v>0.0320067211286802</v>
      </c>
      <c r="G856" s="16" t="n">
        <v>0.795377801803244</v>
      </c>
      <c r="H856" s="6"/>
      <c r="I856" s="18" t="n">
        <v>0.000102517895754169</v>
      </c>
      <c r="J856" s="18" t="n">
        <v>0.000103277587485869</v>
      </c>
      <c r="K856" s="16" t="n">
        <v>0.506576412965715</v>
      </c>
      <c r="L856" s="16" t="n">
        <v>0.874501864802734</v>
      </c>
      <c r="M856" s="16" t="n">
        <v>0.521589345660668</v>
      </c>
      <c r="N856" s="16" t="n">
        <v>0.618158594927221</v>
      </c>
      <c r="O856" s="16" t="n">
        <v>0.0119650838117876</v>
      </c>
      <c r="P856" s="16" t="n">
        <v>0.00699531840510399</v>
      </c>
    </row>
    <row r="857" customFormat="false" ht="15" hidden="false" customHeight="false" outlineLevel="0" collapsed="false">
      <c r="A857" s="17" t="n">
        <v>1252</v>
      </c>
      <c r="B857" s="6"/>
      <c r="C857" s="16" t="n">
        <v>0.522460675196442</v>
      </c>
      <c r="D857" s="16" t="n">
        <v>0.524029343284598</v>
      </c>
      <c r="E857" s="16" t="n">
        <v>0.528974739970282</v>
      </c>
      <c r="F857" s="16" t="n">
        <v>0.0320218535255765</v>
      </c>
      <c r="G857" s="16" t="n">
        <v>0.795377801803244</v>
      </c>
      <c r="H857" s="6"/>
      <c r="I857" s="18" t="n">
        <v>9.18931738713342E-005</v>
      </c>
      <c r="J857" s="18" t="n">
        <v>9.2576856452339E-005</v>
      </c>
      <c r="K857" s="16" t="n">
        <v>0.506257223047713</v>
      </c>
      <c r="L857" s="16" t="n">
        <v>0.878784705183975</v>
      </c>
      <c r="M857" s="16" t="n">
        <v>0.513631610808431</v>
      </c>
      <c r="N857" s="16" t="n">
        <v>0.766742109041646</v>
      </c>
      <c r="O857" s="16" t="n">
        <v>0.0119707399505877</v>
      </c>
      <c r="P857" s="16" t="n">
        <v>0.00669414934232631</v>
      </c>
    </row>
    <row r="858" customFormat="false" ht="15" hidden="false" customHeight="false" outlineLevel="0" collapsed="false">
      <c r="A858" s="17" t="n">
        <v>1253</v>
      </c>
      <c r="B858" s="6"/>
      <c r="C858" s="16" t="n">
        <v>0.522551459588198</v>
      </c>
      <c r="D858" s="16" t="n">
        <v>0.524121246468383</v>
      </c>
      <c r="E858" s="16" t="n">
        <v>0.528930713774696</v>
      </c>
      <c r="F858" s="16" t="n">
        <v>0.0320408967122733</v>
      </c>
      <c r="G858" s="16" t="n">
        <v>0.795377801803244</v>
      </c>
      <c r="H858" s="6"/>
      <c r="I858" s="18" t="n">
        <v>8.00201265258049E-005</v>
      </c>
      <c r="J858" s="18" t="n">
        <v>8.07149261003279E-005</v>
      </c>
      <c r="K858" s="16" t="n">
        <v>0.505409718782676</v>
      </c>
      <c r="L858" s="16" t="n">
        <v>0.866672803860147</v>
      </c>
      <c r="M858" s="16" t="n">
        <v>0.507996257773375</v>
      </c>
      <c r="N858" s="16" t="n">
        <v>0.859278288846297</v>
      </c>
      <c r="O858" s="16" t="n">
        <v>0.0119778578502463</v>
      </c>
      <c r="P858" s="16" t="n">
        <v>0.00729878443302435</v>
      </c>
    </row>
    <row r="859" customFormat="false" ht="15" hidden="false" customHeight="false" outlineLevel="0" collapsed="false">
      <c r="A859" s="17" t="n">
        <v>1254</v>
      </c>
      <c r="B859" s="6"/>
      <c r="C859" s="16" t="n">
        <v>0.522631441295473</v>
      </c>
      <c r="D859" s="16" t="n">
        <v>0.524201819483906</v>
      </c>
      <c r="E859" s="16" t="n">
        <v>0.528930713774696</v>
      </c>
      <c r="F859" s="16" t="n">
        <v>0.0320493939657964</v>
      </c>
      <c r="G859" s="16" t="n">
        <v>0.795377801803244</v>
      </c>
      <c r="H859" s="6"/>
      <c r="I859" s="18" t="n">
        <v>6.72342214307993E-005</v>
      </c>
      <c r="J859" s="18" t="n">
        <v>6.80290290655637E-005</v>
      </c>
      <c r="K859" s="16" t="n">
        <v>0.506807550492543</v>
      </c>
      <c r="L859" s="16" t="n">
        <v>0.835491318448295</v>
      </c>
      <c r="M859" s="16" t="n">
        <v>0.502834186340873</v>
      </c>
      <c r="N859" s="16" t="n">
        <v>0.933866354434888</v>
      </c>
      <c r="O859" s="16" t="n">
        <v>0.0119810339251146</v>
      </c>
      <c r="P859" s="16" t="n">
        <v>0.00902695222855729</v>
      </c>
    </row>
    <row r="860" customFormat="false" ht="15" hidden="false" customHeight="false" outlineLevel="0" collapsed="false">
      <c r="A860" s="17" t="n">
        <v>1255</v>
      </c>
      <c r="B860" s="6"/>
      <c r="C860" s="16" t="n">
        <v>0.522698201151862</v>
      </c>
      <c r="D860" s="16" t="n">
        <v>0.524269512139394</v>
      </c>
      <c r="E860" s="16" t="n">
        <v>0.528941720323593</v>
      </c>
      <c r="F860" s="16" t="n">
        <v>0.0320657366547761</v>
      </c>
      <c r="G860" s="16" t="n">
        <v>0.795377801803244</v>
      </c>
      <c r="H860" s="6"/>
      <c r="I860" s="18" t="n">
        <v>5.34155073923934E-005</v>
      </c>
      <c r="J860" s="18" t="n">
        <v>5.43368344107181E-005</v>
      </c>
      <c r="K860" s="16" t="n">
        <v>0.508502559022618</v>
      </c>
      <c r="L860" s="16" t="n">
        <v>0.794648433987825</v>
      </c>
      <c r="M860" s="16" t="n">
        <v>0.500203621154587</v>
      </c>
      <c r="N860" s="16" t="n">
        <v>0.965966995633223</v>
      </c>
      <c r="O860" s="16" t="n">
        <v>0.0119871424394666</v>
      </c>
      <c r="P860" s="16" t="n">
        <v>0.0113728417790308</v>
      </c>
    </row>
    <row r="861" customFormat="false" ht="15" hidden="false" customHeight="false" outlineLevel="0" collapsed="false">
      <c r="A861" s="17" t="n">
        <v>1256</v>
      </c>
      <c r="B861" s="6"/>
      <c r="C861" s="16" t="n">
        <v>0.522750141192501</v>
      </c>
      <c r="D861" s="16" t="n">
        <v>0.524322325982461</v>
      </c>
      <c r="E861" s="16" t="n">
        <v>0.529018766165869</v>
      </c>
      <c r="F861" s="16" t="n">
        <v>0.0320820122896506</v>
      </c>
      <c r="G861" s="16" t="n">
        <v>0.795377801803244</v>
      </c>
      <c r="H861" s="6"/>
      <c r="I861" s="18" t="n">
        <v>3.89366971425811E-005</v>
      </c>
      <c r="J861" s="18" t="n">
        <v>3.98137035934809E-005</v>
      </c>
      <c r="K861" s="16" t="n">
        <v>0.508964834076275</v>
      </c>
      <c r="L861" s="16" t="n">
        <v>0.787783799148203</v>
      </c>
      <c r="M861" s="16" t="n">
        <v>0.50122723020197</v>
      </c>
      <c r="N861" s="16" t="n">
        <v>0.976013401340257</v>
      </c>
      <c r="O861" s="16" t="n">
        <v>0.0119932258892406</v>
      </c>
      <c r="P861" s="16" t="n">
        <v>0.0117692479447107</v>
      </c>
    </row>
    <row r="862" customFormat="false" ht="15" hidden="false" customHeight="false" outlineLevel="0" collapsed="false">
      <c r="A862" s="17" t="n">
        <v>1257</v>
      </c>
      <c r="B862" s="6"/>
      <c r="C862" s="16" t="n">
        <v>0.522787064919148</v>
      </c>
      <c r="D862" s="16" t="n">
        <v>0.524360135742959</v>
      </c>
      <c r="E862" s="16" t="n">
        <v>0.528996753068076</v>
      </c>
      <c r="F862" s="16" t="n">
        <v>0.0321000596929608</v>
      </c>
      <c r="G862" s="16" t="n">
        <v>0.795377801803244</v>
      </c>
      <c r="H862" s="6"/>
      <c r="I862" s="18" t="n">
        <v>2.35740785234077E-005</v>
      </c>
      <c r="J862" s="18" t="n">
        <v>2.4366604783448E-005</v>
      </c>
      <c r="K862" s="16" t="n">
        <v>0.509856364536899</v>
      </c>
      <c r="L862" s="16" t="n">
        <v>0.794648433987825</v>
      </c>
      <c r="M862" s="16" t="n">
        <v>0.501073138517418</v>
      </c>
      <c r="N862" s="16" t="n">
        <v>0.967817371956341</v>
      </c>
      <c r="O862" s="16" t="n">
        <v>0.0119999715828574</v>
      </c>
      <c r="P862" s="16" t="n">
        <v>0.0114813220672694</v>
      </c>
    </row>
    <row r="863" customFormat="false" ht="15" hidden="false" customHeight="false" outlineLevel="0" collapsed="false">
      <c r="A863" s="17" t="n">
        <v>1258</v>
      </c>
      <c r="B863" s="6"/>
      <c r="C863" s="16" t="n">
        <v>0.522807247239693</v>
      </c>
      <c r="D863" s="16" t="n">
        <v>0.524381531268147</v>
      </c>
      <c r="E863" s="16" t="n">
        <v>0.528941720323593</v>
      </c>
      <c r="F863" s="16" t="n">
        <v>0.032126711976744</v>
      </c>
      <c r="G863" s="16" t="n">
        <v>0.795377801803244</v>
      </c>
      <c r="H863" s="6"/>
      <c r="I863" s="18" t="n">
        <v>7.24540816298347E-006</v>
      </c>
      <c r="J863" s="18" t="n">
        <v>7.93070590980765E-006</v>
      </c>
      <c r="K863" s="16" t="n">
        <v>0.510164547906004</v>
      </c>
      <c r="L863" s="16" t="n">
        <v>0.811491067537123</v>
      </c>
      <c r="M863" s="16" t="n">
        <v>0.500489791425898</v>
      </c>
      <c r="N863" s="16" t="n">
        <v>0.952373496021581</v>
      </c>
      <c r="O863" s="16" t="n">
        <v>0.0120099335747842</v>
      </c>
      <c r="P863" s="16" t="n">
        <v>0.0105104878398518</v>
      </c>
    </row>
    <row r="864" customFormat="false" ht="15" hidden="false" customHeight="false" outlineLevel="0" collapsed="false">
      <c r="A864" s="17" t="n">
        <v>1259</v>
      </c>
      <c r="B864" s="6"/>
      <c r="C864" s="16" t="n">
        <v>0.5228097253284</v>
      </c>
      <c r="D864" s="16" t="n">
        <v>0.524385225652563</v>
      </c>
      <c r="E864" s="16" t="n">
        <v>0.528908700676903</v>
      </c>
      <c r="F864" s="16" t="n">
        <v>0.0321557946502301</v>
      </c>
      <c r="G864" s="16" t="n">
        <v>0.795377801803244</v>
      </c>
      <c r="H864" s="6"/>
      <c r="I864" s="18" t="n">
        <v>-9.7711234507856E-006</v>
      </c>
      <c r="J864" s="18" t="n">
        <v>-9.20135443352429E-006</v>
      </c>
      <c r="K864" s="16" t="n">
        <v>0.512068680865115</v>
      </c>
      <c r="L864" s="16" t="n">
        <v>0.841965882861956</v>
      </c>
      <c r="M864" s="16" t="n">
        <v>0.500698915854934</v>
      </c>
      <c r="N864" s="16" t="n">
        <v>0.951400944368213</v>
      </c>
      <c r="O864" s="16" t="n">
        <v>0.0120208039847004</v>
      </c>
      <c r="P864" s="16" t="n">
        <v>0.00898627275503768</v>
      </c>
    </row>
    <row r="865" customFormat="false" ht="15" hidden="false" customHeight="false" outlineLevel="0" collapsed="false">
      <c r="A865" s="17" t="n">
        <v>1260</v>
      </c>
      <c r="B865" s="6"/>
      <c r="C865" s="16" t="n">
        <v>0.522794191959681</v>
      </c>
      <c r="D865" s="16" t="n">
        <v>0.52437043443038</v>
      </c>
      <c r="E865" s="16" t="n">
        <v>0.528963733421386</v>
      </c>
      <c r="F865" s="16" t="n">
        <v>0.0321774677719403</v>
      </c>
      <c r="G865" s="16" t="n">
        <v>0.795377801803244</v>
      </c>
      <c r="H865" s="6"/>
      <c r="I865" s="18" t="n">
        <v>-2.74388476350425E-005</v>
      </c>
      <c r="J865" s="18" t="n">
        <v>-2.69533756746774E-005</v>
      </c>
      <c r="K865" s="16" t="n">
        <v>0.51234384458753</v>
      </c>
      <c r="L865" s="16" t="n">
        <v>0.86872344120406</v>
      </c>
      <c r="M865" s="16" t="n">
        <v>0.501568433217765</v>
      </c>
      <c r="N865" s="16" t="n">
        <v>0.95311524207267</v>
      </c>
      <c r="O865" s="16" t="n">
        <v>0.0120289048780671</v>
      </c>
      <c r="P865" s="16" t="n">
        <v>0.00758993037337087</v>
      </c>
    </row>
    <row r="866" customFormat="false" ht="15" hidden="false" customHeight="false" outlineLevel="0" collapsed="false">
      <c r="A866" s="17" t="n">
        <v>1261</v>
      </c>
      <c r="B866" s="6"/>
      <c r="C866" s="16" t="n">
        <v>0.52276028830565</v>
      </c>
      <c r="D866" s="16" t="n">
        <v>0.524337096903717</v>
      </c>
      <c r="E866" s="16" t="n">
        <v>0.528919707225799</v>
      </c>
      <c r="F866" s="16" t="n">
        <v>0.0321975780196136</v>
      </c>
      <c r="G866" s="16" t="n">
        <v>0.795377801803244</v>
      </c>
      <c r="H866" s="6"/>
      <c r="I866" s="18" t="n">
        <v>-4.56846698578186E-005</v>
      </c>
      <c r="J866" s="18" t="n">
        <v>-4.51899432345342E-005</v>
      </c>
      <c r="K866" s="16" t="n">
        <v>0.514181938253261</v>
      </c>
      <c r="L866" s="16" t="n">
        <v>0.876226543678456</v>
      </c>
      <c r="M866" s="16" t="n">
        <v>0.503450553079082</v>
      </c>
      <c r="N866" s="16" t="n">
        <v>0.972729606300656</v>
      </c>
      <c r="O866" s="16" t="n">
        <v>0.0120364216044605</v>
      </c>
      <c r="P866" s="16" t="n">
        <v>0.00738294860203725</v>
      </c>
    </row>
    <row r="867" customFormat="false" ht="15" hidden="false" customHeight="false" outlineLevel="0" collapsed="false">
      <c r="A867" s="17" t="n">
        <v>1262</v>
      </c>
      <c r="B867" s="6"/>
      <c r="C867" s="16" t="n">
        <v>0.522706803999387</v>
      </c>
      <c r="D867" s="16" t="n">
        <v>0.524283985662855</v>
      </c>
      <c r="E867" s="16" t="n">
        <v>0.528908700676903</v>
      </c>
      <c r="F867" s="16" t="n">
        <v>0.032215775425542</v>
      </c>
      <c r="G867" s="16" t="n">
        <v>0.795377801803244</v>
      </c>
      <c r="H867" s="6"/>
      <c r="I867" s="18" t="n">
        <v>-6.42995386538799E-005</v>
      </c>
      <c r="J867" s="18" t="n">
        <v>-6.37714927614395E-005</v>
      </c>
      <c r="K867" s="16" t="n">
        <v>0.515964999174509</v>
      </c>
      <c r="L867" s="16" t="n">
        <v>0.878746991238491</v>
      </c>
      <c r="M867" s="16" t="n">
        <v>0.505960046227505</v>
      </c>
      <c r="N867" s="16" t="n">
        <v>0.990362563992312</v>
      </c>
      <c r="O867" s="16" t="n">
        <v>0.0120432233549072</v>
      </c>
      <c r="P867" s="16" t="n">
        <v>0.00731313498249156</v>
      </c>
    </row>
    <row r="868" customFormat="false" ht="15" hidden="false" customHeight="false" outlineLevel="0" collapsed="false">
      <c r="A868" s="17" t="n">
        <v>1263</v>
      </c>
      <c r="B868" s="6"/>
      <c r="C868" s="16" t="n">
        <v>0.522634330227578</v>
      </c>
      <c r="D868" s="16" t="n">
        <v>0.524211170645609</v>
      </c>
      <c r="E868" s="16" t="n">
        <v>0.528952726872489</v>
      </c>
      <c r="F868" s="16" t="n">
        <v>0.0322206193730763</v>
      </c>
      <c r="G868" s="16" t="n">
        <v>0.795377801803244</v>
      </c>
      <c r="H868" s="6"/>
      <c r="I868" s="18" t="n">
        <v>-8.29709001961313E-005</v>
      </c>
      <c r="J868" s="18" t="n">
        <v>-8.24000396208117E-005</v>
      </c>
      <c r="K868" s="16" t="n">
        <v>0.515524737218645</v>
      </c>
      <c r="L868" s="16" t="n">
        <v>0.880066738995957</v>
      </c>
      <c r="M868" s="16" t="n">
        <v>0.509074899565241</v>
      </c>
      <c r="N868" s="16" t="n">
        <v>0.950869698300689</v>
      </c>
      <c r="O868" s="16" t="n">
        <v>0.0120450339051265</v>
      </c>
      <c r="P868" s="16" t="n">
        <v>0.00722836284266981</v>
      </c>
    </row>
    <row r="869" customFormat="false" ht="15" hidden="false" customHeight="false" outlineLevel="0" collapsed="false">
      <c r="A869" s="17" t="n">
        <v>1264</v>
      </c>
      <c r="B869" s="6"/>
      <c r="C869" s="16" t="n">
        <v>0.522542272816358</v>
      </c>
      <c r="D869" s="16" t="n">
        <v>0.524118491622575</v>
      </c>
      <c r="E869" s="16" t="n">
        <v>0.528908700676903</v>
      </c>
      <c r="F869" s="16" t="n">
        <v>0.0322209574495421</v>
      </c>
      <c r="G869" s="16" t="n">
        <v>0.795377801803244</v>
      </c>
      <c r="H869" s="6"/>
      <c r="I869" s="18" t="n">
        <v>-0.000101598352194978</v>
      </c>
      <c r="J869" s="18" t="n">
        <v>-0.000100973783672134</v>
      </c>
      <c r="K869" s="16" t="n">
        <v>0.514963403224919</v>
      </c>
      <c r="L869" s="16" t="n">
        <v>0.880187546551607</v>
      </c>
      <c r="M869" s="16" t="n">
        <v>0.510714875350834</v>
      </c>
      <c r="N869" s="16" t="n">
        <v>0.932229629132959</v>
      </c>
      <c r="O869" s="16" t="n">
        <v>0.0120451602699087</v>
      </c>
      <c r="P869" s="16" t="n">
        <v>0.00719807039814741</v>
      </c>
    </row>
    <row r="870" customFormat="false" ht="15" hidden="false" customHeight="false" outlineLevel="0" collapsed="false">
      <c r="A870" s="17" t="n">
        <v>1265</v>
      </c>
      <c r="B870" s="6"/>
      <c r="C870" s="16" t="n">
        <v>0.522430238935458</v>
      </c>
      <c r="D870" s="16" t="n">
        <v>0.524006497658527</v>
      </c>
      <c r="E870" s="16" t="n">
        <v>0.528985746519179</v>
      </c>
      <c r="F870" s="16" t="n">
        <v>0.0322361368245456</v>
      </c>
      <c r="G870" s="16" t="n">
        <v>0.795377801803244</v>
      </c>
      <c r="H870" s="6"/>
      <c r="I870" s="18" t="n">
        <v>-0.000119985390909018</v>
      </c>
      <c r="J870" s="18" t="n">
        <v>-0.000119378959088676</v>
      </c>
      <c r="K870" s="16" t="n">
        <v>0.514754278795884</v>
      </c>
      <c r="L870" s="16" t="n">
        <v>0.89304925347873</v>
      </c>
      <c r="M870" s="16" t="n">
        <v>0.513994826922019</v>
      </c>
      <c r="N870" s="16" t="n">
        <v>0.885218867476162</v>
      </c>
      <c r="O870" s="16" t="n">
        <v>0.0120508339516728</v>
      </c>
      <c r="P870" s="16" t="n">
        <v>0.00638444823954429</v>
      </c>
    </row>
    <row r="871" customFormat="false" ht="15" hidden="false" customHeight="false" outlineLevel="0" collapsed="false">
      <c r="A871" s="17" t="n">
        <v>1266</v>
      </c>
      <c r="B871" s="6"/>
      <c r="C871" s="16" t="n">
        <v>0.522297857612216</v>
      </c>
      <c r="D871" s="16" t="n">
        <v>0.523874589239952</v>
      </c>
      <c r="E871" s="16" t="n">
        <v>0.528974739970282</v>
      </c>
      <c r="F871" s="16" t="n">
        <v>0.0322614254809658</v>
      </c>
      <c r="G871" s="16" t="n">
        <v>0.795377801803244</v>
      </c>
      <c r="H871" s="6"/>
      <c r="I871" s="18" t="n">
        <v>-0.000138131633953958</v>
      </c>
      <c r="J871" s="18" t="n">
        <v>-0.000137498602351307</v>
      </c>
      <c r="K871" s="16" t="n">
        <v>0.513565571515051</v>
      </c>
      <c r="L871" s="16" t="n">
        <v>0.897465525178247</v>
      </c>
      <c r="M871" s="16" t="n">
        <v>0.518980793572175</v>
      </c>
      <c r="N871" s="16" t="n">
        <v>0.775296022581565</v>
      </c>
      <c r="O871" s="16" t="n">
        <v>0.0120602862347545</v>
      </c>
      <c r="P871" s="16" t="n">
        <v>0.00610741345902214</v>
      </c>
    </row>
    <row r="872" customFormat="false" ht="15" hidden="false" customHeight="false" outlineLevel="0" collapsed="false">
      <c r="A872" s="17" t="n">
        <v>1267</v>
      </c>
      <c r="B872" s="6"/>
      <c r="C872" s="16" t="n">
        <v>0.522146880796597</v>
      </c>
      <c r="D872" s="16" t="n">
        <v>0.523724649654132</v>
      </c>
      <c r="E872" s="16" t="n">
        <v>0.528952726872489</v>
      </c>
      <c r="F872" s="16" t="n">
        <v>0.0322996177085319</v>
      </c>
      <c r="G872" s="16" t="n">
        <v>0.795377801803244</v>
      </c>
      <c r="H872" s="6"/>
      <c r="I872" s="18" t="n">
        <v>-0.000155884166244361</v>
      </c>
      <c r="J872" s="18" t="n">
        <v>-0.000155122360052448</v>
      </c>
      <c r="K872" s="16" t="n">
        <v>0.514005833470915</v>
      </c>
      <c r="L872" s="16" t="n">
        <v>0.886120430949274</v>
      </c>
      <c r="M872" s="16" t="n">
        <v>0.525628749105718</v>
      </c>
      <c r="N872" s="16" t="n">
        <v>0.630828304621291</v>
      </c>
      <c r="O872" s="16" t="n">
        <v>0.0120745615519423</v>
      </c>
      <c r="P872" s="16" t="n">
        <v>0.00676247329099844</v>
      </c>
    </row>
    <row r="873" customFormat="false" ht="15" hidden="false" customHeight="false" outlineLevel="0" collapsed="false">
      <c r="A873" s="17" t="n">
        <v>1268</v>
      </c>
      <c r="B873" s="6"/>
      <c r="C873" s="16" t="n">
        <v>0.52197780701201</v>
      </c>
      <c r="D873" s="16" t="n">
        <v>0.523557095124364</v>
      </c>
      <c r="E873" s="16" t="n">
        <v>0.528897694128006</v>
      </c>
      <c r="F873" s="16" t="n">
        <v>0.0323488775889425</v>
      </c>
      <c r="G873" s="16" t="n">
        <v>0.795377801803244</v>
      </c>
      <c r="H873" s="6"/>
      <c r="I873" s="18" t="n">
        <v>-0.000173379006210343</v>
      </c>
      <c r="J873" s="18" t="n">
        <v>-0.000172335003383027</v>
      </c>
      <c r="K873" s="16" t="n">
        <v>0.514578174013538</v>
      </c>
      <c r="L873" s="16" t="n">
        <v>0.85520348604892</v>
      </c>
      <c r="M873" s="16" t="n">
        <v>0.535677728248308</v>
      </c>
      <c r="N873" s="16" t="n">
        <v>0.421844867614997</v>
      </c>
      <c r="O873" s="16" t="n">
        <v>0.0120929736751947</v>
      </c>
      <c r="P873" s="16" t="n">
        <v>0.0085703492580645</v>
      </c>
    </row>
    <row r="874" customFormat="false" ht="15" hidden="false" customHeight="false" outlineLevel="0" collapsed="false">
      <c r="A874" s="17" t="n">
        <v>1269</v>
      </c>
      <c r="B874" s="6"/>
      <c r="C874" s="16" t="n">
        <v>0.521791710069348</v>
      </c>
      <c r="D874" s="16" t="n">
        <v>0.523372439002022</v>
      </c>
      <c r="E874" s="16" t="n">
        <v>0.528831654834627</v>
      </c>
      <c r="F874" s="16" t="n">
        <v>0.0323977336504456</v>
      </c>
      <c r="G874" s="16" t="n">
        <v>0.795377801803244</v>
      </c>
      <c r="H874" s="6"/>
      <c r="I874" s="18" t="n">
        <v>-0.000190547815076773</v>
      </c>
      <c r="J874" s="18" t="n">
        <v>-0.000189004505556051</v>
      </c>
      <c r="K874" s="16" t="n">
        <v>0.516581365912718</v>
      </c>
      <c r="L874" s="16" t="n">
        <v>0.802281188856486</v>
      </c>
      <c r="M874" s="16" t="n">
        <v>0.546387100324693</v>
      </c>
      <c r="N874" s="16" t="n">
        <v>0.243183882133294</v>
      </c>
      <c r="O874" s="16" t="n">
        <v>0.0121112348487772</v>
      </c>
      <c r="P874" s="16" t="n">
        <v>0.0117606053901226</v>
      </c>
    </row>
    <row r="875" customFormat="false" ht="15" hidden="false" customHeight="false" outlineLevel="0" collapsed="false">
      <c r="A875" s="17" t="n">
        <v>1270</v>
      </c>
      <c r="B875" s="6"/>
      <c r="C875" s="16" t="n">
        <v>0.521590710834943</v>
      </c>
      <c r="D875" s="16" t="n">
        <v>0.523172296450512</v>
      </c>
      <c r="E875" s="16" t="n">
        <v>0.528875681030213</v>
      </c>
      <c r="F875" s="16" t="n">
        <v>0.0324359603899548</v>
      </c>
      <c r="G875" s="16" t="n">
        <v>0.795377801803244</v>
      </c>
      <c r="H875" s="6"/>
      <c r="I875" s="18" t="n">
        <v>-0.000207596167371271</v>
      </c>
      <c r="J875" s="18" t="n">
        <v>-0.000205387307300088</v>
      </c>
      <c r="K875" s="16" t="n">
        <v>0.519002806669969</v>
      </c>
      <c r="L875" s="16" t="n">
        <v>0.742250283854939</v>
      </c>
      <c r="M875" s="16" t="n">
        <v>0.553486324362996</v>
      </c>
      <c r="N875" s="16" t="n">
        <v>0.149103713122646</v>
      </c>
      <c r="O875" s="16" t="n">
        <v>0.0121255230392565</v>
      </c>
      <c r="P875" s="16" t="n">
        <v>0.0156890081156972</v>
      </c>
    </row>
    <row r="876" customFormat="false" ht="15" hidden="false" customHeight="false" outlineLevel="0" collapsed="false">
      <c r="A876" s="17" t="n">
        <v>1271</v>
      </c>
      <c r="B876" s="6"/>
      <c r="C876" s="16" t="n">
        <v>0.521374245513592</v>
      </c>
      <c r="D876" s="16" t="n">
        <v>0.522956602039472</v>
      </c>
      <c r="E876" s="16" t="n">
        <v>0.528809641736833</v>
      </c>
      <c r="F876" s="16" t="n">
        <v>0.0324738254725318</v>
      </c>
      <c r="G876" s="16" t="n">
        <v>0.795377801803244</v>
      </c>
      <c r="H876" s="6"/>
      <c r="I876" s="18" t="n">
        <v>-0.000224486799152952</v>
      </c>
      <c r="J876" s="18" t="n">
        <v>-0.000221515469518326</v>
      </c>
      <c r="K876" s="16" t="n">
        <v>0.521677398051841</v>
      </c>
      <c r="L876" s="16" t="n">
        <v>0.671998262245033</v>
      </c>
      <c r="M876" s="16" t="n">
        <v>0.560915744868197</v>
      </c>
      <c r="N876" s="16" t="n">
        <v>0.0907327580385797</v>
      </c>
      <c r="O876" s="16" t="n">
        <v>0.0121396760441847</v>
      </c>
      <c r="P876" s="16" t="n">
        <v>0.0197593450896634</v>
      </c>
    </row>
    <row r="877" customFormat="false" ht="15" hidden="false" customHeight="false" outlineLevel="0" collapsed="false">
      <c r="A877" s="17" t="n">
        <v>1272</v>
      </c>
      <c r="B877" s="6"/>
      <c r="C877" s="16" t="n">
        <v>0.521142997983557</v>
      </c>
      <c r="D877" s="16" t="n">
        <v>0.522726678941045</v>
      </c>
      <c r="E877" s="16" t="n">
        <v>0.528842661383523</v>
      </c>
      <c r="F877" s="16" t="n">
        <v>0.0325244894718675</v>
      </c>
      <c r="G877" s="16" t="n">
        <v>0.795377801803244</v>
      </c>
      <c r="H877" s="6"/>
      <c r="I877" s="18" t="n">
        <v>-0.000241506375649499</v>
      </c>
      <c r="J877" s="18" t="n">
        <v>-0.000237637574008087</v>
      </c>
      <c r="K877" s="16" t="n">
        <v>0.525144460954268</v>
      </c>
      <c r="L877" s="16" t="n">
        <v>0.598607500975937</v>
      </c>
      <c r="M877" s="16" t="n">
        <v>0.567805844477464</v>
      </c>
      <c r="N877" s="16" t="n">
        <v>0.0546820580232184</v>
      </c>
      <c r="O877" s="16" t="n">
        <v>0.0121586129472966</v>
      </c>
      <c r="P877" s="16" t="n">
        <v>0.0241486022988517</v>
      </c>
    </row>
    <row r="878" customFormat="false" ht="15" hidden="false" customHeight="false" outlineLevel="0" collapsed="false">
      <c r="A878" s="17" t="n">
        <v>1273</v>
      </c>
      <c r="B878" s="6"/>
      <c r="C878" s="16" t="n">
        <v>0.520896279170788</v>
      </c>
      <c r="D878" s="16" t="n">
        <v>0.522482205286806</v>
      </c>
      <c r="E878" s="16" t="n">
        <v>0.528842661383523</v>
      </c>
      <c r="F878" s="16" t="n">
        <v>0.0325955239893287</v>
      </c>
      <c r="G878" s="16" t="n">
        <v>0.795377801803244</v>
      </c>
      <c r="H878" s="6"/>
      <c r="I878" s="18" t="n">
        <v>-0.0002588810097615</v>
      </c>
      <c r="J878" s="18" t="n">
        <v>-0.000253972719554899</v>
      </c>
      <c r="K878" s="16" t="n">
        <v>0.528138242254141</v>
      </c>
      <c r="L878" s="16" t="n">
        <v>0.529563580764115</v>
      </c>
      <c r="M878" s="16" t="n">
        <v>0.571669143140168</v>
      </c>
      <c r="N878" s="16" t="n">
        <v>0.0368964839770788</v>
      </c>
      <c r="O878" s="16" t="n">
        <v>0.0121851638054231</v>
      </c>
      <c r="P878" s="16" t="n">
        <v>0.0287949819782368</v>
      </c>
    </row>
    <row r="879" customFormat="false" ht="15" hidden="false" customHeight="false" outlineLevel="0" collapsed="false">
      <c r="A879" s="17" t="n">
        <v>1274</v>
      </c>
      <c r="B879" s="6"/>
      <c r="C879" s="16" t="n">
        <v>0.520633698135094</v>
      </c>
      <c r="D879" s="16" t="n">
        <v>0.522223513907805</v>
      </c>
      <c r="E879" s="16" t="n">
        <v>0.52885366793242</v>
      </c>
      <c r="F879" s="16" t="n">
        <v>0.0327014686717467</v>
      </c>
      <c r="G879" s="16" t="n">
        <v>0.795377801803244</v>
      </c>
      <c r="H879" s="6"/>
      <c r="I879" s="18" t="n">
        <v>-0.000276792076215423</v>
      </c>
      <c r="J879" s="18" t="n">
        <v>-0.00027070535966544</v>
      </c>
      <c r="K879" s="16" t="n">
        <v>0.531517252765395</v>
      </c>
      <c r="L879" s="16" t="n">
        <v>0.452047906877275</v>
      </c>
      <c r="M879" s="16" t="n">
        <v>0.574453800011007</v>
      </c>
      <c r="N879" s="16" t="n">
        <v>0.0269211138685419</v>
      </c>
      <c r="O879" s="16" t="n">
        <v>0.0122247631288175</v>
      </c>
      <c r="P879" s="16" t="n">
        <v>0.0335910712268941</v>
      </c>
    </row>
    <row r="880" customFormat="false" ht="15" hidden="false" customHeight="false" outlineLevel="0" collapsed="false">
      <c r="A880" s="17" t="n">
        <v>1275</v>
      </c>
      <c r="B880" s="6"/>
      <c r="C880" s="16" t="n">
        <v>0.520353632673004</v>
      </c>
      <c r="D880" s="16" t="n">
        <v>0.521949493271152</v>
      </c>
      <c r="E880" s="16" t="n">
        <v>0.528831654834627</v>
      </c>
      <c r="F880" s="16" t="n">
        <v>0.0328528558748872</v>
      </c>
      <c r="G880" s="16" t="n">
        <v>0.795377801803244</v>
      </c>
      <c r="H880" s="6"/>
      <c r="I880" s="18" t="n">
        <v>-0.000295460110620095</v>
      </c>
      <c r="J880" s="18" t="n">
        <v>-0.000287997632163449</v>
      </c>
      <c r="K880" s="16" t="n">
        <v>0.534951296021133</v>
      </c>
      <c r="L880" s="16" t="n">
        <v>0.37259749444721</v>
      </c>
      <c r="M880" s="16" t="n">
        <v>0.57696329315943</v>
      </c>
      <c r="N880" s="16" t="n">
        <v>0.020783706373718</v>
      </c>
      <c r="O880" s="16" t="n">
        <v>0.0122813475660849</v>
      </c>
      <c r="P880" s="16" t="n">
        <v>0.0387665067956845</v>
      </c>
    </row>
    <row r="881" customFormat="false" ht="15" hidden="false" customHeight="false" outlineLevel="0" collapsed="false">
      <c r="A881" s="17" t="n">
        <v>1276</v>
      </c>
      <c r="B881" s="6"/>
      <c r="C881" s="16" t="n">
        <v>0.520054959195026</v>
      </c>
      <c r="D881" s="16" t="n">
        <v>0.521658854946265</v>
      </c>
      <c r="E881" s="16" t="n">
        <v>0.528776622090144</v>
      </c>
      <c r="F881" s="16" t="n">
        <v>0.0330466588803475</v>
      </c>
      <c r="G881" s="16" t="n">
        <v>0.795377801803244</v>
      </c>
      <c r="H881" s="6"/>
      <c r="I881" s="18" t="n">
        <v>-0.000314840884909937</v>
      </c>
      <c r="J881" s="18" t="n">
        <v>-0.000305909849743995</v>
      </c>
      <c r="K881" s="16" t="n">
        <v>0.538407352374663</v>
      </c>
      <c r="L881" s="16" t="n">
        <v>0.307205485201449</v>
      </c>
      <c r="M881" s="16" t="n">
        <v>0.577150404490672</v>
      </c>
      <c r="N881" s="16" t="n">
        <v>0.0191273592043796</v>
      </c>
      <c r="O881" s="16" t="n">
        <v>0.0123537857094385</v>
      </c>
      <c r="P881" s="16" t="n">
        <v>0.043683327661648</v>
      </c>
    </row>
    <row r="882" customFormat="false" ht="15" hidden="false" customHeight="false" outlineLevel="0" collapsed="false">
      <c r="A882" s="17" t="n">
        <v>1277</v>
      </c>
      <c r="B882" s="6"/>
      <c r="C882" s="16" t="n">
        <v>0.519736869632401</v>
      </c>
      <c r="D882" s="16" t="n">
        <v>0.521350638010486</v>
      </c>
      <c r="E882" s="16" t="n">
        <v>0.528699576247868</v>
      </c>
      <c r="F882" s="16" t="n">
        <v>0.0332798628708323</v>
      </c>
      <c r="G882" s="16" t="n">
        <v>0.795377801803244</v>
      </c>
      <c r="H882" s="6"/>
      <c r="I882" s="18" t="n">
        <v>-0.000334847971561602</v>
      </c>
      <c r="J882" s="18" t="n">
        <v>-0.0003244659967607</v>
      </c>
      <c r="K882" s="16" t="n">
        <v>0.541643277750261</v>
      </c>
      <c r="L882" s="16" t="n">
        <v>0.25740833689507</v>
      </c>
      <c r="M882" s="16" t="n">
        <v>0.577139397941775</v>
      </c>
      <c r="N882" s="16" t="n">
        <v>0.0190854548536999</v>
      </c>
      <c r="O882" s="16" t="n">
        <v>0.0124409505811306</v>
      </c>
      <c r="P882" s="16" t="n">
        <v>0.0478413829976523</v>
      </c>
    </row>
    <row r="883" customFormat="false" ht="15" hidden="false" customHeight="false" outlineLevel="0" collapsed="false">
      <c r="A883" s="17" t="n">
        <v>1278</v>
      </c>
      <c r="B883" s="6"/>
      <c r="C883" s="16" t="n">
        <v>0.519396611828782</v>
      </c>
      <c r="D883" s="16" t="n">
        <v>0.521022460140172</v>
      </c>
      <c r="E883" s="16" t="n">
        <v>0.528600517307798</v>
      </c>
      <c r="F883" s="16" t="n">
        <v>0.0335601815041294</v>
      </c>
      <c r="G883" s="16" t="n">
        <v>0.795377801803244</v>
      </c>
      <c r="H883" s="6"/>
      <c r="I883" s="18" t="n">
        <v>-0.000355836582721103</v>
      </c>
      <c r="J883" s="18" t="n">
        <v>-0.000343973853835459</v>
      </c>
      <c r="K883" s="16" t="n">
        <v>0.543536404160475</v>
      </c>
      <c r="L883" s="16" t="n">
        <v>0.218232144745455</v>
      </c>
      <c r="M883" s="16" t="n">
        <v>0.576280887127841</v>
      </c>
      <c r="N883" s="16" t="n">
        <v>0.0192315870668693</v>
      </c>
      <c r="O883" s="16" t="n">
        <v>0.0125457251610238</v>
      </c>
      <c r="P883" s="16" t="n">
        <v>0.0514643191033643</v>
      </c>
    </row>
    <row r="884" customFormat="false" ht="15" hidden="false" customHeight="false" outlineLevel="0" collapsed="false">
      <c r="A884" s="17" t="n">
        <v>1279</v>
      </c>
      <c r="B884" s="6"/>
      <c r="C884" s="16" t="n">
        <v>0.519032628239618</v>
      </c>
      <c r="D884" s="16" t="n">
        <v>0.520672766257065</v>
      </c>
      <c r="E884" s="16" t="n">
        <v>0.528446425623246</v>
      </c>
      <c r="F884" s="16" t="n">
        <v>0.0338881567921378</v>
      </c>
      <c r="G884" s="16" t="n">
        <v>0.795377801803244</v>
      </c>
      <c r="H884" s="6"/>
      <c r="I884" s="18" t="n">
        <v>-0.000377504083688803</v>
      </c>
      <c r="J884" s="18" t="n">
        <v>-0.000364163844538736</v>
      </c>
      <c r="K884" s="16" t="n">
        <v>0.545495569864069</v>
      </c>
      <c r="L884" s="16" t="n">
        <v>0.188159263226776</v>
      </c>
      <c r="M884" s="16" t="n">
        <v>0.575356337020527</v>
      </c>
      <c r="N884" s="16" t="n">
        <v>0.0203922935293012</v>
      </c>
      <c r="O884" s="16" t="n">
        <v>0.0126683118242425</v>
      </c>
      <c r="P884" s="16" t="n">
        <v>0.0544723919800708</v>
      </c>
    </row>
    <row r="885" customFormat="false" ht="15" hidden="false" customHeight="false" outlineLevel="0" collapsed="false">
      <c r="A885" s="17" t="n">
        <v>1280</v>
      </c>
      <c r="B885" s="6"/>
      <c r="C885" s="16" t="n">
        <v>0.518647023904081</v>
      </c>
      <c r="D885" s="16" t="n">
        <v>0.520302079845859</v>
      </c>
      <c r="E885" s="16" t="n">
        <v>0.528193274998624</v>
      </c>
      <c r="F885" s="16" t="n">
        <v>0.0342312670870786</v>
      </c>
      <c r="G885" s="16" t="n">
        <v>0.795377801803244</v>
      </c>
      <c r="H885" s="6"/>
      <c r="I885" s="18" t="n">
        <v>-0.000400088010800452</v>
      </c>
      <c r="J885" s="18" t="n">
        <v>-0.000385283190078911</v>
      </c>
      <c r="K885" s="16" t="n">
        <v>0.546959440867316</v>
      </c>
      <c r="L885" s="16" t="n">
        <v>0.166127811612093</v>
      </c>
      <c r="M885" s="16" t="n">
        <v>0.574519839304386</v>
      </c>
      <c r="N885" s="16" t="n">
        <v>0.0217091020768936</v>
      </c>
      <c r="O885" s="16" t="n">
        <v>0.0127965548570942</v>
      </c>
      <c r="P885" s="16" t="n">
        <v>0.0569113009182734</v>
      </c>
    </row>
    <row r="886" customFormat="false" ht="15" hidden="false" customHeight="false" outlineLevel="0" collapsed="false">
      <c r="A886" s="17" t="n">
        <v>1281</v>
      </c>
      <c r="B886" s="6"/>
      <c r="C886" s="16" t="n">
        <v>0.518237820855184</v>
      </c>
      <c r="D886" s="16" t="n">
        <v>0.51990864144141</v>
      </c>
      <c r="E886" s="16" t="n">
        <v>0.528160255351934</v>
      </c>
      <c r="F886" s="16" t="n">
        <v>0.0345941244478171</v>
      </c>
      <c r="G886" s="16" t="n">
        <v>0.795377801803244</v>
      </c>
      <c r="H886" s="6"/>
      <c r="I886" s="18" t="n">
        <v>-0.00042352823432274</v>
      </c>
      <c r="J886" s="18" t="n">
        <v>-0.00040723527535654</v>
      </c>
      <c r="K886" s="16" t="n">
        <v>0.548126135050355</v>
      </c>
      <c r="L886" s="16" t="n">
        <v>0.148512092434909</v>
      </c>
      <c r="M886" s="16" t="n">
        <v>0.574057564250729</v>
      </c>
      <c r="N886" s="16" t="n">
        <v>0.0227638320280396</v>
      </c>
      <c r="O886" s="16" t="n">
        <v>0.0129321779886248</v>
      </c>
      <c r="P886" s="16" t="n">
        <v>0.0589993244614973</v>
      </c>
    </row>
    <row r="887" customFormat="false" ht="15" hidden="false" customHeight="false" outlineLevel="0" collapsed="false">
      <c r="A887" s="17" t="n">
        <v>1282</v>
      </c>
      <c r="B887" s="6"/>
      <c r="C887" s="16" t="n">
        <v>0.517805660171933</v>
      </c>
      <c r="D887" s="16" t="n">
        <v>0.519493229652548</v>
      </c>
      <c r="E887" s="16" t="n">
        <v>0.527907104727313</v>
      </c>
      <c r="F887" s="16" t="n">
        <v>0.0349801194407905</v>
      </c>
      <c r="G887" s="16" t="n">
        <v>0.795377801803244</v>
      </c>
      <c r="H887" s="6"/>
      <c r="I887" s="18" t="n">
        <v>-0.0004478939066815</v>
      </c>
      <c r="J887" s="18" t="n">
        <v>-0.000430176002544929</v>
      </c>
      <c r="K887" s="16" t="n">
        <v>0.549457927466843</v>
      </c>
      <c r="L887" s="16" t="n">
        <v>0.135919268602976</v>
      </c>
      <c r="M887" s="16" t="n">
        <v>0.573452204061417</v>
      </c>
      <c r="N887" s="16" t="n">
        <v>0.0229104631428575</v>
      </c>
      <c r="O887" s="16" t="n">
        <v>0.01307644835772</v>
      </c>
      <c r="P887" s="16" t="n">
        <v>0.060406598640456</v>
      </c>
    </row>
    <row r="888" customFormat="false" ht="15" hidden="false" customHeight="false" outlineLevel="0" collapsed="false">
      <c r="A888" s="17" t="n">
        <v>1283</v>
      </c>
      <c r="B888" s="6"/>
      <c r="C888" s="16" t="n">
        <v>0.517349424241771</v>
      </c>
      <c r="D888" s="16" t="n">
        <v>0.519054473913598</v>
      </c>
      <c r="E888" s="16" t="n">
        <v>0.527797039238347</v>
      </c>
      <c r="F888" s="16" t="n">
        <v>0.0353844032006607</v>
      </c>
      <c r="G888" s="16" t="n">
        <v>0.795377801803244</v>
      </c>
      <c r="H888" s="6"/>
      <c r="I888" s="18" t="n">
        <v>-0.000473224683887619</v>
      </c>
      <c r="J888" s="18" t="n">
        <v>-0.00045401727797815</v>
      </c>
      <c r="K888" s="16" t="n">
        <v>0.550503549612019</v>
      </c>
      <c r="L888" s="16" t="n">
        <v>0.12491938812195</v>
      </c>
      <c r="M888" s="16" t="n">
        <v>0.573188046887898</v>
      </c>
      <c r="N888" s="16" t="n">
        <v>0.0217744420517099</v>
      </c>
      <c r="O888" s="16" t="n">
        <v>0.0132275535022865</v>
      </c>
      <c r="P888" s="16" t="n">
        <v>0.0617046337757757</v>
      </c>
    </row>
    <row r="889" customFormat="false" ht="15" hidden="false" customHeight="false" outlineLevel="0" collapsed="false">
      <c r="A889" s="17" t="n">
        <v>1284</v>
      </c>
      <c r="B889" s="6"/>
      <c r="C889" s="16" t="n">
        <v>0.516869766360522</v>
      </c>
      <c r="D889" s="16" t="n">
        <v>0.518593612987496</v>
      </c>
      <c r="E889" s="16" t="n">
        <v>0.527598921358208</v>
      </c>
      <c r="F889" s="16" t="n">
        <v>0.035818541107161</v>
      </c>
      <c r="G889" s="16" t="n">
        <v>0.795377801803244</v>
      </c>
      <c r="H889" s="6"/>
      <c r="I889" s="18" t="n">
        <v>-0.000499482590844267</v>
      </c>
      <c r="J889" s="18" t="n">
        <v>-0.000478672052747983</v>
      </c>
      <c r="K889" s="16" t="n">
        <v>0.551758296186231</v>
      </c>
      <c r="L889" s="16" t="n">
        <v>0.113914804299269</v>
      </c>
      <c r="M889" s="16" t="n">
        <v>0.573287105827968</v>
      </c>
      <c r="N889" s="16" t="n">
        <v>0.0187892802395524</v>
      </c>
      <c r="O889" s="16" t="n">
        <v>0.0133898159267859</v>
      </c>
      <c r="P889" s="16" t="n">
        <v>0.0631013258030085</v>
      </c>
    </row>
    <row r="890" customFormat="false" ht="15" hidden="false" customHeight="false" outlineLevel="0" collapsed="false">
      <c r="A890" s="17" t="n">
        <v>1285</v>
      </c>
      <c r="B890" s="6"/>
      <c r="C890" s="16" t="n">
        <v>0.5163640820342</v>
      </c>
      <c r="D890" s="16" t="n">
        <v>0.51810826922321</v>
      </c>
      <c r="E890" s="16" t="n">
        <v>0.527488855869242</v>
      </c>
      <c r="F890" s="16" t="n">
        <v>0.0362877963022127</v>
      </c>
      <c r="G890" s="16" t="n">
        <v>0.795377801803244</v>
      </c>
      <c r="H890" s="6"/>
      <c r="I890" s="18" t="n">
        <v>-0.00052650575678929</v>
      </c>
      <c r="J890" s="18" t="n">
        <v>-0.000503997498702479</v>
      </c>
      <c r="K890" s="16" t="n">
        <v>0.552583787353475</v>
      </c>
      <c r="L890" s="16" t="n">
        <v>0.103496777412217</v>
      </c>
      <c r="M890" s="16" t="n">
        <v>0.575785592427494</v>
      </c>
      <c r="N890" s="16" t="n">
        <v>0.0131918941099993</v>
      </c>
      <c r="O890" s="16" t="n">
        <v>0.0135652025214279</v>
      </c>
      <c r="P890" s="16" t="n">
        <v>0.0645163565308596</v>
      </c>
    </row>
    <row r="891" customFormat="false" ht="15" hidden="false" customHeight="false" outlineLevel="0" collapsed="false">
      <c r="A891" s="17" t="n">
        <v>1286</v>
      </c>
      <c r="B891" s="6"/>
      <c r="C891" s="16" t="n">
        <v>0.515831519293579</v>
      </c>
      <c r="D891" s="16" t="n">
        <v>0.517597691216202</v>
      </c>
      <c r="E891" s="16" t="n">
        <v>0.527180672500138</v>
      </c>
      <c r="F891" s="16" t="n">
        <v>0.0367948813310329</v>
      </c>
      <c r="G891" s="16" t="n">
        <v>0.795377801803244</v>
      </c>
      <c r="H891" s="6"/>
      <c r="I891" s="18" t="n">
        <v>-0.000554100092127084</v>
      </c>
      <c r="J891" s="18" t="n">
        <v>-0.000529740185394352</v>
      </c>
      <c r="K891" s="16" t="n">
        <v>0.553629409498652</v>
      </c>
      <c r="L891" s="16" t="n">
        <v>0.0932370873329989</v>
      </c>
      <c r="M891" s="16" t="n">
        <v>0.579241648781025</v>
      </c>
      <c r="N891" s="16" t="n">
        <v>0.00826866147521197</v>
      </c>
      <c r="O891" s="16" t="n">
        <v>0.0137547268072122</v>
      </c>
      <c r="P891" s="16" t="n">
        <v>0.0661521379569409</v>
      </c>
    </row>
    <row r="892" customFormat="false" ht="15" hidden="false" customHeight="false" outlineLevel="0" collapsed="false">
      <c r="A892" s="17" t="n">
        <v>1287</v>
      </c>
      <c r="B892" s="6"/>
      <c r="C892" s="16" t="n">
        <v>0.515269291403587</v>
      </c>
      <c r="D892" s="16" t="n">
        <v>0.517059432009247</v>
      </c>
      <c r="E892" s="16" t="n">
        <v>0.527081613560068</v>
      </c>
      <c r="F892" s="16" t="n">
        <v>0.0373473249529895</v>
      </c>
      <c r="G892" s="16" t="n">
        <v>0.795377801803244</v>
      </c>
      <c r="H892" s="6"/>
      <c r="I892" s="18" t="n">
        <v>-0.000582397634548986</v>
      </c>
      <c r="J892" s="18" t="n">
        <v>-0.000556018928787023</v>
      </c>
      <c r="K892" s="16" t="n">
        <v>0.555533542457762</v>
      </c>
      <c r="L892" s="16" t="n">
        <v>0.0835521119738764</v>
      </c>
      <c r="M892" s="16" t="n">
        <v>0.584073523746629</v>
      </c>
      <c r="N892" s="16" t="n">
        <v>0.00476456391158036</v>
      </c>
      <c r="O892" s="16" t="n">
        <v>0.0139612022915696</v>
      </c>
      <c r="P892" s="16" t="n">
        <v>0.067980457981444</v>
      </c>
    </row>
    <row r="893" customFormat="false" ht="15" hidden="false" customHeight="false" outlineLevel="0" collapsed="false">
      <c r="A893" s="17" t="n">
        <v>1288</v>
      </c>
      <c r="B893" s="6"/>
      <c r="C893" s="16" t="n">
        <v>0.51467535783217</v>
      </c>
      <c r="D893" s="16" t="n">
        <v>0.516492245441087</v>
      </c>
      <c r="E893" s="16" t="n">
        <v>0.526740410544274</v>
      </c>
      <c r="F893" s="16" t="n">
        <v>0.0379619652494856</v>
      </c>
      <c r="G893" s="16" t="n">
        <v>0.795377801803244</v>
      </c>
      <c r="H893" s="6"/>
      <c r="I893" s="18" t="n">
        <v>-0.000611017573448586</v>
      </c>
      <c r="J893" s="18" t="n">
        <v>-0.000582534766386856</v>
      </c>
      <c r="K893" s="16" t="n">
        <v>0.556843321776457</v>
      </c>
      <c r="L893" s="16" t="n">
        <v>0.0733729506100611</v>
      </c>
      <c r="M893" s="16" t="n">
        <v>0.588619228440922</v>
      </c>
      <c r="N893" s="16" t="n">
        <v>0.00256964193746662</v>
      </c>
      <c r="O893" s="16" t="n">
        <v>0.0141909216470696</v>
      </c>
      <c r="P893" s="16" t="n">
        <v>0.0697841086074433</v>
      </c>
    </row>
    <row r="894" customFormat="false" ht="15" hidden="false" customHeight="false" outlineLevel="0" collapsed="false">
      <c r="A894" s="17" t="n">
        <v>1289</v>
      </c>
      <c r="B894" s="6"/>
      <c r="C894" s="16" t="n">
        <v>0.514050176570755</v>
      </c>
      <c r="D894" s="16" t="n">
        <v>0.515896453951072</v>
      </c>
      <c r="E894" s="16" t="n">
        <v>0.526322161686203</v>
      </c>
      <c r="F894" s="16" t="n">
        <v>0.0386367161036603</v>
      </c>
      <c r="G894" s="16" t="n">
        <v>0.795377801803244</v>
      </c>
      <c r="H894" s="6"/>
      <c r="I894" s="18" t="n">
        <v>-0.00064035928202167</v>
      </c>
      <c r="J894" s="18" t="n">
        <v>-0.000609597390725509</v>
      </c>
      <c r="K894" s="16" t="n">
        <v>0.558626382697705</v>
      </c>
      <c r="L894" s="16" t="n">
        <v>0.0638651971564834</v>
      </c>
      <c r="M894" s="16" t="n">
        <v>0.592361455065764</v>
      </c>
      <c r="N894" s="16" t="n">
        <v>0.00149537029141493</v>
      </c>
      <c r="O894" s="16" t="n">
        <v>0.0144431044946011</v>
      </c>
      <c r="P894" s="16" t="n">
        <v>0.0717453819606111</v>
      </c>
    </row>
    <row r="895" customFormat="false" ht="15" hidden="false" customHeight="false" outlineLevel="0" collapsed="false">
      <c r="A895" s="17" t="n">
        <v>1290</v>
      </c>
      <c r="B895" s="6"/>
      <c r="C895" s="16" t="n">
        <v>0.513393911457759</v>
      </c>
      <c r="D895" s="16" t="n">
        <v>0.515271938276754</v>
      </c>
      <c r="E895" s="16" t="n">
        <v>0.525936932474823</v>
      </c>
      <c r="F895" s="16" t="n">
        <v>0.0393659684527169</v>
      </c>
      <c r="G895" s="16" t="n">
        <v>0.795377801803244</v>
      </c>
      <c r="H895" s="6"/>
      <c r="I895" s="18" t="n">
        <v>-0.000670461782388453</v>
      </c>
      <c r="J895" s="18" t="n">
        <v>-0.000637131098779963</v>
      </c>
      <c r="K895" s="16" t="n">
        <v>0.56083869902592</v>
      </c>
      <c r="L895" s="16" t="n">
        <v>0.054004431638824</v>
      </c>
      <c r="M895" s="16" t="n">
        <v>0.595102085741016</v>
      </c>
      <c r="N895" s="16" t="n">
        <v>0.00101868759489019</v>
      </c>
      <c r="O895" s="16" t="n">
        <v>0.0147156537485298</v>
      </c>
      <c r="P895" s="16" t="n">
        <v>0.074092916116632</v>
      </c>
    </row>
    <row r="896" customFormat="false" ht="15" hidden="false" customHeight="false" outlineLevel="0" collapsed="false">
      <c r="A896" s="17" t="n">
        <v>1291</v>
      </c>
      <c r="B896" s="6"/>
      <c r="C896" s="16" t="n">
        <v>0.512707395910508</v>
      </c>
      <c r="D896" s="16" t="n">
        <v>0.514619588957672</v>
      </c>
      <c r="E896" s="16" t="n">
        <v>0.525540696714545</v>
      </c>
      <c r="F896" s="16" t="n">
        <v>0.0401507742666024</v>
      </c>
      <c r="G896" s="16" t="n">
        <v>0.795377801803244</v>
      </c>
      <c r="H896" s="6"/>
      <c r="I896" s="18" t="n">
        <v>-0.000701538685454125</v>
      </c>
      <c r="J896" s="18" t="n">
        <v>-0.00066545239140376</v>
      </c>
      <c r="K896" s="16" t="n">
        <v>0.562434648615927</v>
      </c>
      <c r="L896" s="16" t="n">
        <v>0.0453109890979536</v>
      </c>
      <c r="M896" s="16" t="n">
        <v>0.596830113917781</v>
      </c>
      <c r="N896" s="18" t="n">
        <v>0.000780210788234995</v>
      </c>
      <c r="O896" s="16" t="n">
        <v>0.0150089617725942</v>
      </c>
      <c r="P896" s="16" t="n">
        <v>0.0765336142465291</v>
      </c>
    </row>
    <row r="897" customFormat="false" ht="15" hidden="false" customHeight="false" outlineLevel="0" collapsed="false">
      <c r="A897" s="17" t="n">
        <v>1292</v>
      </c>
      <c r="B897" s="6"/>
      <c r="C897" s="16" t="n">
        <v>0.511991642620305</v>
      </c>
      <c r="D897" s="16" t="n">
        <v>0.513940294591836</v>
      </c>
      <c r="E897" s="16" t="n">
        <v>0.525111441307578</v>
      </c>
      <c r="F897" s="16" t="n">
        <v>0.0409891315608797</v>
      </c>
      <c r="G897" s="16" t="n">
        <v>0.795377801803244</v>
      </c>
      <c r="H897" s="6"/>
      <c r="I897" s="18" t="n">
        <v>-0.00073334926098855</v>
      </c>
      <c r="J897" s="18" t="n">
        <v>-0.000694416359311645</v>
      </c>
      <c r="K897" s="16" t="n">
        <v>0.564283748830554</v>
      </c>
      <c r="L897" s="16" t="n">
        <v>0.0383229383329913</v>
      </c>
      <c r="M897" s="16" t="n">
        <v>0.597864729514061</v>
      </c>
      <c r="N897" s="18" t="n">
        <v>0.000694711678965502</v>
      </c>
      <c r="O897" s="16" t="n">
        <v>0.0153222794832855</v>
      </c>
      <c r="P897" s="16" t="n">
        <v>0.0788825343699767</v>
      </c>
    </row>
    <row r="898" customFormat="false" ht="15" hidden="false" customHeight="false" outlineLevel="0" collapsed="false">
      <c r="A898" s="17" t="n">
        <v>1293</v>
      </c>
      <c r="B898" s="6"/>
      <c r="C898" s="16" t="n">
        <v>0.511247577189187</v>
      </c>
      <c r="D898" s="16" t="n">
        <v>0.51323533787237</v>
      </c>
      <c r="E898" s="16" t="n">
        <v>0.524704198998404</v>
      </c>
      <c r="F898" s="16" t="n">
        <v>0.0418888858984031</v>
      </c>
      <c r="G898" s="16" t="n">
        <v>0.795377801803244</v>
      </c>
      <c r="H898" s="6"/>
      <c r="I898" s="18" t="n">
        <v>-0.00076617859737695</v>
      </c>
      <c r="J898" s="18" t="n">
        <v>-0.000724302285722259</v>
      </c>
      <c r="K898" s="16" t="n">
        <v>0.565868691871664</v>
      </c>
      <c r="L898" s="16" t="n">
        <v>0.0326427646341864</v>
      </c>
      <c r="M898" s="16" t="n">
        <v>0.597842716416268</v>
      </c>
      <c r="N898" s="18" t="n">
        <v>0.00074915002977774</v>
      </c>
      <c r="O898" s="16" t="n">
        <v>0.0156585379727452</v>
      </c>
      <c r="P898" s="16" t="n">
        <v>0.0811315174688863</v>
      </c>
    </row>
    <row r="899" customFormat="false" ht="15" hidden="false" customHeight="false" outlineLevel="0" collapsed="false">
      <c r="A899" s="17" t="n">
        <v>1294</v>
      </c>
      <c r="B899" s="6"/>
      <c r="C899" s="16" t="n">
        <v>0.510474026414756</v>
      </c>
      <c r="D899" s="16" t="n">
        <v>0.512503925183528</v>
      </c>
      <c r="E899" s="16" t="n">
        <v>0.524274943591437</v>
      </c>
      <c r="F899" s="16" t="n">
        <v>0.042858282664613</v>
      </c>
      <c r="G899" s="16" t="n">
        <v>0.795377801803244</v>
      </c>
      <c r="H899" s="6"/>
      <c r="I899" s="18" t="n">
        <v>-0.000799848755832559</v>
      </c>
      <c r="J899" s="18" t="n">
        <v>-0.000754994668132466</v>
      </c>
      <c r="K899" s="16" t="n">
        <v>0.567299543228221</v>
      </c>
      <c r="L899" s="16" t="n">
        <v>0.0282154951818601</v>
      </c>
      <c r="M899" s="16" t="n">
        <v>0.596180727532882</v>
      </c>
      <c r="N899" s="18" t="n">
        <v>0.000941453756839974</v>
      </c>
      <c r="O899" s="16" t="n">
        <v>0.0160208174597909</v>
      </c>
      <c r="P899" s="16" t="n">
        <v>0.0831656530480889</v>
      </c>
    </row>
    <row r="900" customFormat="false" ht="15" hidden="false" customHeight="false" outlineLevel="0" collapsed="false">
      <c r="A900" s="17" t="n">
        <v>1295</v>
      </c>
      <c r="B900" s="6"/>
      <c r="C900" s="16" t="n">
        <v>0.50966778277363</v>
      </c>
      <c r="D900" s="16" t="n">
        <v>0.511743338851863</v>
      </c>
      <c r="E900" s="16" t="n">
        <v>0.523977766771229</v>
      </c>
      <c r="F900" s="16" t="n">
        <v>0.0439085758510251</v>
      </c>
      <c r="G900" s="16" t="n">
        <v>0.795377801803244</v>
      </c>
      <c r="H900" s="6"/>
      <c r="I900" s="18" t="n">
        <v>-0.000834652706587612</v>
      </c>
      <c r="J900" s="18" t="n">
        <v>-0.000786778291740286</v>
      </c>
      <c r="K900" s="16" t="n">
        <v>0.568279126080018</v>
      </c>
      <c r="L900" s="16" t="n">
        <v>0.0247834063512699</v>
      </c>
      <c r="M900" s="16" t="n">
        <v>0.594970007154257</v>
      </c>
      <c r="N900" s="16" t="n">
        <v>0.00118094090954299</v>
      </c>
      <c r="O900" s="16" t="n">
        <v>0.0164133221414468</v>
      </c>
      <c r="P900" s="16" t="n">
        <v>0.0850182639571829</v>
      </c>
    </row>
    <row r="901" customFormat="false" ht="15" hidden="false" customHeight="false" outlineLevel="0" collapsed="false">
      <c r="A901" s="17" t="n">
        <v>1296</v>
      </c>
      <c r="B901" s="6"/>
      <c r="C901" s="16" t="n">
        <v>0.508826512537875</v>
      </c>
      <c r="D901" s="16" t="n">
        <v>0.510951458484104</v>
      </c>
      <c r="E901" s="16" t="n">
        <v>0.523691596499918</v>
      </c>
      <c r="F901" s="16" t="n">
        <v>0.0450453516256212</v>
      </c>
      <c r="G901" s="16" t="n">
        <v>0.795377801803244</v>
      </c>
      <c r="H901" s="6"/>
      <c r="I901" s="18" t="n">
        <v>-0.000870596759377186</v>
      </c>
      <c r="J901" s="18" t="n">
        <v>-0.000819641051052387</v>
      </c>
      <c r="K901" s="16" t="n">
        <v>0.569610918496506</v>
      </c>
      <c r="L901" s="16" t="n">
        <v>0.0220795954123048</v>
      </c>
      <c r="M901" s="16" t="n">
        <v>0.593098893841836</v>
      </c>
      <c r="N901" s="16" t="n">
        <v>0.00160122762278835</v>
      </c>
      <c r="O901" s="16" t="n">
        <v>0.0168381376431137</v>
      </c>
      <c r="P901" s="16" t="n">
        <v>0.0867580235051403</v>
      </c>
    </row>
    <row r="902" customFormat="false" ht="15" hidden="false" customHeight="false" outlineLevel="0" collapsed="false">
      <c r="A902" s="17" t="n">
        <v>1297</v>
      </c>
      <c r="B902" s="6"/>
      <c r="C902" s="16" t="n">
        <v>0.507947670584011</v>
      </c>
      <c r="D902" s="16" t="n">
        <v>0.510125502579503</v>
      </c>
      <c r="E902" s="16" t="n">
        <v>0.522987177370536</v>
      </c>
      <c r="F902" s="16" t="n">
        <v>0.046264957019654</v>
      </c>
      <c r="G902" s="16" t="n">
        <v>0.795377801803244</v>
      </c>
      <c r="H902" s="6"/>
      <c r="I902" s="18" t="n">
        <v>-0.000907798186339881</v>
      </c>
      <c r="J902" s="18" t="n">
        <v>-0.000853755693418061</v>
      </c>
      <c r="K902" s="16" t="n">
        <v>0.570326344174784</v>
      </c>
      <c r="L902" s="16" t="n">
        <v>0.0200243644606248</v>
      </c>
      <c r="M902" s="16" t="n">
        <v>0.591447911507347</v>
      </c>
      <c r="N902" s="16" t="n">
        <v>0.00226696683124085</v>
      </c>
      <c r="O902" s="16" t="n">
        <v>0.0172938966023727</v>
      </c>
      <c r="P902" s="16" t="n">
        <v>0.0882701009782402</v>
      </c>
    </row>
    <row r="903" customFormat="false" ht="15" hidden="false" customHeight="false" outlineLevel="0" collapsed="false">
      <c r="A903" s="17" t="n">
        <v>1298</v>
      </c>
      <c r="B903" s="6"/>
      <c r="C903" s="16" t="n">
        <v>0.507029240593891</v>
      </c>
      <c r="D903" s="16" t="n">
        <v>0.509263358906446</v>
      </c>
      <c r="E903" s="16" t="n">
        <v>0.52232678443674</v>
      </c>
      <c r="F903" s="16" t="n">
        <v>0.0475664091479752</v>
      </c>
      <c r="G903" s="16" t="n">
        <v>0.788809959507765</v>
      </c>
      <c r="H903" s="6"/>
      <c r="I903" s="18" t="n">
        <v>-0.00094604269852825</v>
      </c>
      <c r="J903" s="18" t="n">
        <v>-0.000888899267527513</v>
      </c>
      <c r="K903" s="16" t="n">
        <v>0.571272907379891</v>
      </c>
      <c r="L903" s="16" t="n">
        <v>0.0183254241953866</v>
      </c>
      <c r="M903" s="16" t="n">
        <v>0.589158549336855</v>
      </c>
      <c r="N903" s="16" t="n">
        <v>0.00333342174113732</v>
      </c>
      <c r="O903" s="16" t="n">
        <v>0.017780229281755</v>
      </c>
      <c r="P903" s="16" t="n">
        <v>0.0896284840702723</v>
      </c>
    </row>
    <row r="904" customFormat="false" ht="15" hidden="false" customHeight="false" outlineLevel="0" collapsed="false">
      <c r="A904" s="17" t="n">
        <v>1299</v>
      </c>
      <c r="B904" s="6"/>
      <c r="C904" s="16" t="n">
        <v>0.506068847053547</v>
      </c>
      <c r="D904" s="16" t="n">
        <v>0.508362561504197</v>
      </c>
      <c r="E904" s="16" t="n">
        <v>0.521710417698531</v>
      </c>
      <c r="F904" s="16" t="n">
        <v>0.0489495440598066</v>
      </c>
      <c r="G904" s="16" t="n">
        <v>0.780751849384251</v>
      </c>
      <c r="H904" s="6"/>
      <c r="I904" s="18" t="n">
        <v>-0.000985542512130334</v>
      </c>
      <c r="J904" s="18" t="n">
        <v>-0.000925353695537782</v>
      </c>
      <c r="K904" s="16" t="n">
        <v>0.572197457487205</v>
      </c>
      <c r="L904" s="16" t="n">
        <v>0.0170783442739219</v>
      </c>
      <c r="M904" s="16" t="n">
        <v>0.585878597765671</v>
      </c>
      <c r="N904" s="16" t="n">
        <v>0.00507820511686158</v>
      </c>
      <c r="O904" s="16" t="n">
        <v>0.0182970717226648</v>
      </c>
      <c r="P904" s="16" t="n">
        <v>0.0907478119439295</v>
      </c>
    </row>
    <row r="905" customFormat="false" ht="15" hidden="false" customHeight="false" outlineLevel="0" collapsed="false">
      <c r="A905" s="17" t="n">
        <v>1300</v>
      </c>
      <c r="B905" s="6"/>
      <c r="C905" s="16" t="n">
        <v>0.505064558630976</v>
      </c>
      <c r="D905" s="16" t="n">
        <v>0.5074209535174</v>
      </c>
      <c r="E905" s="16" t="n">
        <v>0.521028011666942</v>
      </c>
      <c r="F905" s="16" t="n">
        <v>0.0504106588190729</v>
      </c>
      <c r="G905" s="16" t="n">
        <v>0.772091674808026</v>
      </c>
      <c r="H905" s="6"/>
      <c r="I905" s="16" t="n">
        <v>-0.0010259533417299</v>
      </c>
      <c r="J905" s="18" t="n">
        <v>-0.000962790468919534</v>
      </c>
      <c r="K905" s="16" t="n">
        <v>0.572934896263277</v>
      </c>
      <c r="L905" s="16" t="n">
        <v>0.0163546608933643</v>
      </c>
      <c r="M905" s="16" t="n">
        <v>0.582257443178691</v>
      </c>
      <c r="N905" s="16" t="n">
        <v>0.0079088926549863</v>
      </c>
      <c r="O905" s="16" t="n">
        <v>0.0188430373154961</v>
      </c>
      <c r="P905" s="16" t="n">
        <v>0.0916262940540988</v>
      </c>
    </row>
    <row r="906" customFormat="false" ht="15" hidden="false" customHeight="false" outlineLevel="0" collapsed="false">
      <c r="A906" s="17" t="n">
        <v>1301</v>
      </c>
      <c r="B906" s="6"/>
      <c r="C906" s="16" t="n">
        <v>0.504019059044479</v>
      </c>
      <c r="D906" s="16" t="n">
        <v>0.50644078411716</v>
      </c>
      <c r="E906" s="16" t="n">
        <v>0.520455671124319</v>
      </c>
      <c r="F906" s="16" t="n">
        <v>0.0519404267328641</v>
      </c>
      <c r="G906" s="16" t="n">
        <v>0.762470913918041</v>
      </c>
      <c r="H906" s="6"/>
      <c r="I906" s="16" t="n">
        <v>-0.00106702781622483</v>
      </c>
      <c r="J906" s="16" t="n">
        <v>-0.00100106485670485</v>
      </c>
      <c r="K906" s="16" t="n">
        <v>0.57292388971438</v>
      </c>
      <c r="L906" s="16" t="n">
        <v>0.0159832069458478</v>
      </c>
      <c r="M906" s="16" t="n">
        <v>0.576919266963843</v>
      </c>
      <c r="N906" s="16" t="n">
        <v>0.0131977191695701</v>
      </c>
      <c r="O906" s="16" t="n">
        <v>0.0194146380318643</v>
      </c>
      <c r="P906" s="16" t="n">
        <v>0.0921707755842852</v>
      </c>
    </row>
    <row r="907" customFormat="false" ht="15" hidden="false" customHeight="false" outlineLevel="0" collapsed="false">
      <c r="A907" s="17" t="n">
        <v>1302</v>
      </c>
      <c r="B907" s="6"/>
      <c r="C907" s="16" t="n">
        <v>0.502930994980964</v>
      </c>
      <c r="D907" s="16" t="n">
        <v>0.505420544119844</v>
      </c>
      <c r="E907" s="16" t="n">
        <v>0.519718232348247</v>
      </c>
      <c r="F907" s="16" t="n">
        <v>0.053536419527097</v>
      </c>
      <c r="G907" s="16" t="n">
        <v>0.752355481675467</v>
      </c>
      <c r="H907" s="6"/>
      <c r="I907" s="16" t="n">
        <v>-0.00110899199411462</v>
      </c>
      <c r="J907" s="16" t="n">
        <v>-0.00104037620185829</v>
      </c>
      <c r="K907" s="16" t="n">
        <v>0.572978922458863</v>
      </c>
      <c r="L907" s="16" t="n">
        <v>0.0158751664601011</v>
      </c>
      <c r="M907" s="16" t="n">
        <v>0.570150239392439</v>
      </c>
      <c r="N907" s="16" t="n">
        <v>0.0236472235485875</v>
      </c>
      <c r="O907" s="16" t="n">
        <v>0.0200109635028735</v>
      </c>
      <c r="P907" s="16" t="n">
        <v>0.092455948950913</v>
      </c>
    </row>
    <row r="908" customFormat="false" ht="15" hidden="false" customHeight="false" outlineLevel="0" collapsed="false">
      <c r="A908" s="17" t="n">
        <v>1303</v>
      </c>
      <c r="B908" s="6"/>
      <c r="C908" s="16" t="n">
        <v>0.501801641881545</v>
      </c>
      <c r="D908" s="16" t="n">
        <v>0.504361875477426</v>
      </c>
      <c r="E908" s="16" t="n">
        <v>0.518980793572176</v>
      </c>
      <c r="F908" s="16" t="n">
        <v>0.0552073497925906</v>
      </c>
      <c r="G908" s="16" t="n">
        <v>0.740842140037437</v>
      </c>
      <c r="H908" s="6"/>
      <c r="I908" s="16" t="n">
        <v>-0.00115094703972134</v>
      </c>
      <c r="J908" s="16" t="n">
        <v>-0.00107994724608431</v>
      </c>
      <c r="K908" s="16" t="n">
        <v>0.572747784932035</v>
      </c>
      <c r="L908" s="16" t="n">
        <v>0.0160788297646483</v>
      </c>
      <c r="M908" s="16" t="n">
        <v>0.564283748830554</v>
      </c>
      <c r="N908" s="16" t="n">
        <v>0.0397829615575684</v>
      </c>
      <c r="O908" s="16" t="n">
        <v>0.0206352656566883</v>
      </c>
      <c r="P908" s="16" t="n">
        <v>0.0923928012585787</v>
      </c>
    </row>
    <row r="909" customFormat="false" ht="15" hidden="false" customHeight="false" outlineLevel="0" collapsed="false">
      <c r="A909" s="17" t="n">
        <v>1304</v>
      </c>
      <c r="B909" s="6"/>
      <c r="C909" s="16" t="n">
        <v>0.500630979093774</v>
      </c>
      <c r="D909" s="16" t="n">
        <v>0.503264339370355</v>
      </c>
      <c r="E909" s="16" t="n">
        <v>0.518034230367068</v>
      </c>
      <c r="F909" s="16" t="n">
        <v>0.0569451080481239</v>
      </c>
      <c r="G909" s="16" t="n">
        <v>0.729702939660888</v>
      </c>
      <c r="H909" s="6"/>
      <c r="I909" s="16" t="n">
        <v>-0.00119346138582769</v>
      </c>
      <c r="J909" s="16" t="n">
        <v>-0.00112034722544384</v>
      </c>
      <c r="K909" s="16" t="n">
        <v>0.572263496780584</v>
      </c>
      <c r="L909" s="16" t="n">
        <v>0.0167011871815174</v>
      </c>
      <c r="M909" s="16" t="n">
        <v>0.558439271366463</v>
      </c>
      <c r="N909" s="16" t="n">
        <v>0.0613478434611496</v>
      </c>
      <c r="O909" s="16" t="n">
        <v>0.0212845108366319</v>
      </c>
      <c r="P909" s="16" t="n">
        <v>0.0919679667671336</v>
      </c>
    </row>
    <row r="910" customFormat="false" ht="15" hidden="false" customHeight="false" outlineLevel="0" collapsed="false">
      <c r="A910" s="17" t="n">
        <v>1305</v>
      </c>
      <c r="B910" s="6"/>
      <c r="C910" s="16" t="n">
        <v>0.499416999220901</v>
      </c>
      <c r="D910" s="16" t="n">
        <v>0.502126117085369</v>
      </c>
      <c r="E910" s="16" t="n">
        <v>0.517274778493204</v>
      </c>
      <c r="F910" s="16" t="n">
        <v>0.0587536025632365</v>
      </c>
      <c r="G910" s="16" t="n">
        <v>0.717650312484295</v>
      </c>
      <c r="H910" s="6"/>
      <c r="I910" s="16" t="n">
        <v>-0.00123608641681327</v>
      </c>
      <c r="J910" s="16" t="n">
        <v>-0.00116117652826006</v>
      </c>
      <c r="K910" s="16" t="n">
        <v>0.571944306862583</v>
      </c>
      <c r="L910" s="16" t="n">
        <v>0.0177204628869283</v>
      </c>
      <c r="M910" s="16" t="n">
        <v>0.552836937978097</v>
      </c>
      <c r="N910" s="16" t="n">
        <v>0.0895104066110179</v>
      </c>
      <c r="O910" s="16" t="n">
        <v>0.0219601552393956</v>
      </c>
      <c r="P910" s="16" t="n">
        <v>0.0911682728718132</v>
      </c>
    </row>
    <row r="911" customFormat="false" ht="15" hidden="false" customHeight="false" outlineLevel="0" collapsed="false">
      <c r="A911" s="17" t="n">
        <v>1306</v>
      </c>
      <c r="B911" s="6"/>
      <c r="C911" s="16" t="n">
        <v>0.498162234398222</v>
      </c>
      <c r="D911" s="16" t="n">
        <v>0.500949285540461</v>
      </c>
      <c r="E911" s="16" t="n">
        <v>0.516460293874856</v>
      </c>
      <c r="F911" s="16" t="n">
        <v>0.0606231051555583</v>
      </c>
      <c r="G911" s="16" t="n">
        <v>0.704786894099538</v>
      </c>
      <c r="H911" s="6"/>
      <c r="I911" s="16" t="n">
        <v>-0.00127943419038413</v>
      </c>
      <c r="J911" s="16" t="n">
        <v>-0.00120287960230453</v>
      </c>
      <c r="K911" s="16" t="n">
        <v>0.571250894282098</v>
      </c>
      <c r="L911" s="16" t="n">
        <v>0.0188759302366555</v>
      </c>
      <c r="M911" s="16" t="n">
        <v>0.549028672059876</v>
      </c>
      <c r="N911" s="16" t="n">
        <v>0.118982047479824</v>
      </c>
      <c r="O911" s="16" t="n">
        <v>0.022658560313413</v>
      </c>
      <c r="P911" s="16" t="n">
        <v>0.0902244881942156</v>
      </c>
    </row>
    <row r="912" customFormat="false" ht="15" hidden="false" customHeight="false" outlineLevel="0" collapsed="false">
      <c r="A912" s="17" t="n">
        <v>1307</v>
      </c>
      <c r="B912" s="6"/>
      <c r="C912" s="16" t="n">
        <v>0.496864963964223</v>
      </c>
      <c r="D912" s="16" t="n">
        <v>0.499731752859861</v>
      </c>
      <c r="E912" s="16" t="n">
        <v>0.515810907489957</v>
      </c>
      <c r="F912" s="16" t="n">
        <v>0.0625466105065754</v>
      </c>
      <c r="G912" s="16" t="n">
        <v>0.692390654943468</v>
      </c>
      <c r="H912" s="6"/>
      <c r="I912" s="16" t="n">
        <v>-0.00132364602158418</v>
      </c>
      <c r="J912" s="16" t="n">
        <v>-0.00124550495819522</v>
      </c>
      <c r="K912" s="16" t="n">
        <v>0.570656540641682</v>
      </c>
      <c r="L912" s="16" t="n">
        <v>0.0202780146874115</v>
      </c>
      <c r="M912" s="16" t="n">
        <v>0.545165373397171</v>
      </c>
      <c r="N912" s="16" t="n">
        <v>0.148500311969131</v>
      </c>
      <c r="O912" s="16" t="n">
        <v>0.0233771049976761</v>
      </c>
      <c r="P912" s="16" t="n">
        <v>0.0892379583839978</v>
      </c>
    </row>
    <row r="913" customFormat="false" ht="15" hidden="false" customHeight="false" outlineLevel="0" collapsed="false">
      <c r="A913" s="17" t="n">
        <v>1308</v>
      </c>
      <c r="B913" s="6"/>
      <c r="C913" s="16" t="n">
        <v>0.495525273338334</v>
      </c>
      <c r="D913" s="16" t="n">
        <v>0.498472277789903</v>
      </c>
      <c r="E913" s="16" t="n">
        <v>0.514897363931539</v>
      </c>
      <c r="F913" s="16" t="n">
        <v>0.0644962976232502</v>
      </c>
      <c r="G913" s="16" t="n">
        <v>0.679072753155741</v>
      </c>
      <c r="H913" s="6"/>
      <c r="I913" s="16" t="n">
        <v>-0.00136882021944468</v>
      </c>
      <c r="J913" s="16" t="n">
        <v>-0.00128922686842839</v>
      </c>
      <c r="K913" s="16" t="n">
        <v>0.569875075670024</v>
      </c>
      <c r="L913" s="16" t="n">
        <v>0.0218427168893714</v>
      </c>
      <c r="M913" s="16" t="n">
        <v>0.541555225359089</v>
      </c>
      <c r="N913" s="16" t="n">
        <v>0.183505444861887</v>
      </c>
      <c r="O913" s="16" t="n">
        <v>0.0241053931672867</v>
      </c>
      <c r="P913" s="16" t="n">
        <v>0.0881395154721525</v>
      </c>
    </row>
    <row r="914" customFormat="false" ht="15" hidden="false" customHeight="false" outlineLevel="0" collapsed="false">
      <c r="A914" s="17" t="n">
        <v>1309</v>
      </c>
      <c r="B914" s="6"/>
      <c r="C914" s="16" t="n">
        <v>0.494141354271141</v>
      </c>
      <c r="D914" s="16" t="n">
        <v>0.497168879064782</v>
      </c>
      <c r="E914" s="16" t="n">
        <v>0.514049859666502</v>
      </c>
      <c r="F914" s="16" t="n">
        <v>0.0664692810059949</v>
      </c>
      <c r="G914" s="16" t="n">
        <v>0.666057534939228</v>
      </c>
      <c r="H914" s="6"/>
      <c r="I914" s="16" t="n">
        <v>-0.00141494061108097</v>
      </c>
      <c r="J914" s="16" t="n">
        <v>-0.00133398028339401</v>
      </c>
      <c r="K914" s="16" t="n">
        <v>0.569126630345055</v>
      </c>
      <c r="L914" s="16" t="n">
        <v>0.0235967029298531</v>
      </c>
      <c r="M914" s="16" t="n">
        <v>0.538253260690111</v>
      </c>
      <c r="N914" s="16" t="n">
        <v>0.216949218514893</v>
      </c>
      <c r="O914" s="16" t="n">
        <v>0.0248423443762345</v>
      </c>
      <c r="P914" s="16" t="n">
        <v>0.0870138510963446</v>
      </c>
    </row>
    <row r="915" customFormat="false" ht="15" hidden="false" customHeight="false" outlineLevel="0" collapsed="false">
      <c r="A915" s="17" t="n">
        <v>1310</v>
      </c>
      <c r="B915" s="6"/>
      <c r="C915" s="16" t="n">
        <v>0.49271153244126</v>
      </c>
      <c r="D915" s="16" t="n">
        <v>0.495820125423257</v>
      </c>
      <c r="E915" s="16" t="n">
        <v>0.513158329205878</v>
      </c>
      <c r="F915" s="16" t="n">
        <v>0.0684720537523178</v>
      </c>
      <c r="G915" s="16" t="n">
        <v>0.652527203331937</v>
      </c>
      <c r="H915" s="6"/>
      <c r="I915" s="16" t="n">
        <v>-0.0014619632215107</v>
      </c>
      <c r="J915" s="16" t="n">
        <v>-0.00137971114083471</v>
      </c>
      <c r="K915" s="16" t="n">
        <v>0.568378185020087</v>
      </c>
      <c r="L915" s="16" t="n">
        <v>0.0254224858081283</v>
      </c>
      <c r="M915" s="16" t="n">
        <v>0.535952891970723</v>
      </c>
      <c r="N915" s="16" t="n">
        <v>0.245521569349239</v>
      </c>
      <c r="O915" s="16" t="n">
        <v>0.0255903811192011</v>
      </c>
      <c r="P915" s="16" t="n">
        <v>0.0858667547945899</v>
      </c>
    </row>
    <row r="916" customFormat="false" ht="15" hidden="false" customHeight="false" outlineLevel="0" collapsed="false">
      <c r="A916" s="17" t="n">
        <v>1311</v>
      </c>
      <c r="B916" s="6"/>
      <c r="C916" s="16" t="n">
        <v>0.49123440229367</v>
      </c>
      <c r="D916" s="16" t="n">
        <v>0.494424716477977</v>
      </c>
      <c r="E916" s="16" t="n">
        <v>0.512079687414011</v>
      </c>
      <c r="F916" s="16" t="n">
        <v>0.0705082506121377</v>
      </c>
      <c r="G916" s="16" t="n">
        <v>0.638855092813392</v>
      </c>
      <c r="H916" s="6"/>
      <c r="I916" s="16" t="n">
        <v>-0.00150989649866732</v>
      </c>
      <c r="J916" s="16" t="n">
        <v>-0.00142648365697413</v>
      </c>
      <c r="K916" s="16" t="n">
        <v>0.567442628363877</v>
      </c>
      <c r="L916" s="16" t="n">
        <v>0.0276614294599552</v>
      </c>
      <c r="M916" s="16" t="n">
        <v>0.53534753178141</v>
      </c>
      <c r="N916" s="16" t="n">
        <v>0.257590606017211</v>
      </c>
      <c r="O916" s="16" t="n">
        <v>0.0263508577144664</v>
      </c>
      <c r="P916" s="16" t="n">
        <v>0.0846363479089787</v>
      </c>
    </row>
    <row r="917" customFormat="false" ht="15" hidden="false" customHeight="false" outlineLevel="0" collapsed="false">
      <c r="A917" s="17" t="n">
        <v>1312</v>
      </c>
      <c r="B917" s="6"/>
      <c r="C917" s="16" t="n">
        <v>0.489706311825078</v>
      </c>
      <c r="D917" s="16" t="n">
        <v>0.492979456969299</v>
      </c>
      <c r="E917" s="16" t="n">
        <v>0.510901986682076</v>
      </c>
      <c r="F917" s="16" t="n">
        <v>0.0725881136676822</v>
      </c>
      <c r="G917" s="16" t="n">
        <v>0.624977107034097</v>
      </c>
      <c r="H917" s="6"/>
      <c r="I917" s="16" t="n">
        <v>-0.00155852739852049</v>
      </c>
      <c r="J917" s="16" t="n">
        <v>-0.00147397773859589</v>
      </c>
      <c r="K917" s="16" t="n">
        <v>0.566275934180838</v>
      </c>
      <c r="L917" s="16" t="n">
        <v>0.0301161426201637</v>
      </c>
      <c r="M917" s="16" t="n">
        <v>0.536195036046448</v>
      </c>
      <c r="N917" s="16" t="n">
        <v>0.25403779690033</v>
      </c>
      <c r="O917" s="16" t="n">
        <v>0.0271275954742984</v>
      </c>
      <c r="P917" s="16" t="n">
        <v>0.083442584741709</v>
      </c>
    </row>
    <row r="918" customFormat="false" ht="15" hidden="false" customHeight="false" outlineLevel="0" collapsed="false">
      <c r="A918" s="17" t="n">
        <v>1313</v>
      </c>
      <c r="B918" s="6"/>
      <c r="C918" s="16" t="n">
        <v>0.488126552364406</v>
      </c>
      <c r="D918" s="16" t="n">
        <v>0.491484424695284</v>
      </c>
      <c r="E918" s="16" t="n">
        <v>0.510120521710418</v>
      </c>
      <c r="F918" s="16" t="n">
        <v>0.074730171191666</v>
      </c>
      <c r="G918" s="16" t="n">
        <v>0.611485979439349</v>
      </c>
      <c r="H918" s="6"/>
      <c r="I918" s="16" t="n">
        <v>-0.00160766106512918</v>
      </c>
      <c r="J918" s="16" t="n">
        <v>-0.00152188773666217</v>
      </c>
      <c r="K918" s="16" t="n">
        <v>0.564834076275384</v>
      </c>
      <c r="L918" s="16" t="n">
        <v>0.0323296053176514</v>
      </c>
      <c r="M918" s="16" t="n">
        <v>0.53886962742832</v>
      </c>
      <c r="N918" s="16" t="n">
        <v>0.237345758908163</v>
      </c>
      <c r="O918" s="16" t="n">
        <v>0.0279275087707095</v>
      </c>
      <c r="P918" s="16" t="n">
        <v>0.0823905080736449</v>
      </c>
    </row>
    <row r="919" customFormat="false" ht="15" hidden="false" customHeight="false" outlineLevel="0" collapsed="false">
      <c r="A919" s="17" t="n">
        <v>1314</v>
      </c>
      <c r="B919" s="6"/>
      <c r="C919" s="16" t="n">
        <v>0.486495168701846</v>
      </c>
      <c r="D919" s="16" t="n">
        <v>0.489938975911699</v>
      </c>
      <c r="E919" s="16" t="n">
        <v>0.50933905673876</v>
      </c>
      <c r="F919" s="16" t="n">
        <v>0.0769208008206375</v>
      </c>
      <c r="G919" s="16" t="n">
        <v>0.597755865856208</v>
      </c>
      <c r="H919" s="6"/>
      <c r="I919" s="16" t="n">
        <v>-0.0016569686093669</v>
      </c>
      <c r="J919" s="16" t="n">
        <v>-0.00156987071602005</v>
      </c>
      <c r="K919" s="16" t="n">
        <v>0.564129657146002</v>
      </c>
      <c r="L919" s="16" t="n">
        <v>0.0344770865869476</v>
      </c>
      <c r="M919" s="16" t="n">
        <v>0.542688899895438</v>
      </c>
      <c r="N919" s="16" t="n">
        <v>0.202060245184457</v>
      </c>
      <c r="O919" s="16" t="n">
        <v>0.0287455049581987</v>
      </c>
      <c r="P919" s="16" t="n">
        <v>0.0815106457292088</v>
      </c>
    </row>
    <row r="920" customFormat="false" ht="15" hidden="false" customHeight="false" outlineLevel="0" collapsed="false">
      <c r="A920" s="17" t="n">
        <v>1315</v>
      </c>
      <c r="B920" s="6"/>
      <c r="C920" s="16" t="n">
        <v>0.484810480605463</v>
      </c>
      <c r="D920" s="16" t="n">
        <v>0.488341778506077</v>
      </c>
      <c r="E920" s="16" t="n">
        <v>0.508447526278136</v>
      </c>
      <c r="F920" s="16" t="n">
        <v>0.0791676225213301</v>
      </c>
      <c r="G920" s="16" t="n">
        <v>0.583746835254149</v>
      </c>
      <c r="H920" s="6"/>
      <c r="I920" s="16" t="n">
        <v>-0.00170629747645671</v>
      </c>
      <c r="J920" s="16" t="n">
        <v>-0.00161772044377623</v>
      </c>
      <c r="K920" s="16" t="n">
        <v>0.563414231467723</v>
      </c>
      <c r="L920" s="16" t="n">
        <v>0.0362474042557057</v>
      </c>
      <c r="M920" s="16" t="n">
        <v>0.547597820703319</v>
      </c>
      <c r="N920" s="16" t="n">
        <v>0.168097403379071</v>
      </c>
      <c r="O920" s="16" t="n">
        <v>0.0295844236507522</v>
      </c>
      <c r="P920" s="16" t="n">
        <v>0.0808286231496779</v>
      </c>
    </row>
    <row r="921" customFormat="false" ht="15" hidden="false" customHeight="false" outlineLevel="0" collapsed="false">
      <c r="A921" s="17" t="n">
        <v>1316</v>
      </c>
      <c r="B921" s="6"/>
      <c r="C921" s="16" t="n">
        <v>0.483074143233412</v>
      </c>
      <c r="D921" s="16" t="n">
        <v>0.486694709985298</v>
      </c>
      <c r="E921" s="16" t="n">
        <v>0.507280832095097</v>
      </c>
      <c r="F921" s="16" t="n">
        <v>0.081476397007498</v>
      </c>
      <c r="G921" s="16" t="n">
        <v>0.568766747466288</v>
      </c>
      <c r="H921" s="6"/>
      <c r="I921" s="16" t="n">
        <v>-0.0017551681809335</v>
      </c>
      <c r="J921" s="16" t="n">
        <v>-0.00166498671863766</v>
      </c>
      <c r="K921" s="16" t="n">
        <v>0.563139067745308</v>
      </c>
      <c r="L921" s="16" t="n">
        <v>0.0376923451003282</v>
      </c>
      <c r="M921" s="16" t="n">
        <v>0.552022453359749</v>
      </c>
      <c r="N921" s="16" t="n">
        <v>0.142113290513434</v>
      </c>
      <c r="O921" s="16" t="n">
        <v>0.0304464091460695</v>
      </c>
      <c r="P921" s="16" t="n">
        <v>0.080341886902854</v>
      </c>
    </row>
    <row r="922" customFormat="false" ht="15" hidden="false" customHeight="false" outlineLevel="0" collapsed="false">
      <c r="A922" s="17" t="n">
        <v>1317</v>
      </c>
      <c r="B922" s="6"/>
      <c r="C922" s="16" t="n">
        <v>0.481286887561042</v>
      </c>
      <c r="D922" s="16" t="n">
        <v>0.484998494569989</v>
      </c>
      <c r="E922" s="16" t="n">
        <v>0.506400308183369</v>
      </c>
      <c r="F922" s="16" t="n">
        <v>0.0838479422477663</v>
      </c>
      <c r="G922" s="16" t="n">
        <v>0.553854561093441</v>
      </c>
      <c r="H922" s="6"/>
      <c r="I922" s="16" t="n">
        <v>-0.00180366926486635</v>
      </c>
      <c r="J922" s="16" t="n">
        <v>-0.00171163809285974</v>
      </c>
      <c r="K922" s="16" t="n">
        <v>0.562764845082824</v>
      </c>
      <c r="L922" s="16" t="n">
        <v>0.0383342985294555</v>
      </c>
      <c r="M922" s="16" t="n">
        <v>0.556920367618733</v>
      </c>
      <c r="N922" s="16" t="n">
        <v>0.118113367627116</v>
      </c>
      <c r="O922" s="16" t="n">
        <v>0.0313317594882446</v>
      </c>
      <c r="P922" s="16" t="n">
        <v>0.0801568238719167</v>
      </c>
    </row>
    <row r="923" customFormat="false" ht="15" hidden="false" customHeight="false" outlineLevel="0" collapsed="false">
      <c r="A923" s="17" t="n">
        <v>1318</v>
      </c>
      <c r="B923" s="6"/>
      <c r="C923" s="16" t="n">
        <v>0.479451635821975</v>
      </c>
      <c r="D923" s="16" t="n">
        <v>0.483255217153537</v>
      </c>
      <c r="E923" s="16" t="n">
        <v>0.505310659842606</v>
      </c>
      <c r="F923" s="16" t="n">
        <v>0.0862643081363496</v>
      </c>
      <c r="G923" s="16" t="n">
        <v>0.538486645226797</v>
      </c>
      <c r="H923" s="6"/>
      <c r="I923" s="16" t="n">
        <v>-0.00185037195367262</v>
      </c>
      <c r="J923" s="16" t="n">
        <v>-0.00175644668830241</v>
      </c>
      <c r="K923" s="16" t="n">
        <v>0.562709812338341</v>
      </c>
      <c r="L923" s="16" t="n">
        <v>0.0386863534243401</v>
      </c>
      <c r="M923" s="16" t="n">
        <v>0.561510098508613</v>
      </c>
      <c r="N923" s="16" t="n">
        <v>0.0974183448906951</v>
      </c>
      <c r="O923" s="16" t="n">
        <v>0.032233766509545</v>
      </c>
      <c r="P923" s="16" t="n">
        <v>0.0801257558810879</v>
      </c>
    </row>
    <row r="924" customFormat="false" ht="15" hidden="false" customHeight="false" outlineLevel="0" collapsed="false">
      <c r="A924" s="17" t="n">
        <v>1319</v>
      </c>
      <c r="B924" s="6"/>
      <c r="C924" s="16" t="n">
        <v>0.47757016286788</v>
      </c>
      <c r="D924" s="16" t="n">
        <v>0.481467061522671</v>
      </c>
      <c r="E924" s="16" t="n">
        <v>0.504518188322052</v>
      </c>
      <c r="F924" s="16" t="n">
        <v>0.0887342741327465</v>
      </c>
      <c r="G924" s="16" t="n">
        <v>0.523262799488356</v>
      </c>
      <c r="H924" s="6"/>
      <c r="I924" s="16" t="n">
        <v>-0.00189540304834985</v>
      </c>
      <c r="J924" s="16" t="n">
        <v>-0.00179968127861134</v>
      </c>
      <c r="K924" s="16" t="n">
        <v>0.562698805789445</v>
      </c>
      <c r="L924" s="16" t="n">
        <v>0.038908512974015</v>
      </c>
      <c r="M924" s="16" t="n">
        <v>0.565791646029388</v>
      </c>
      <c r="N924" s="16" t="n">
        <v>0.0816529988880491</v>
      </c>
      <c r="O924" s="16" t="n">
        <v>0.0331557005457601</v>
      </c>
      <c r="P924" s="16" t="n">
        <v>0.0801034277473509</v>
      </c>
    </row>
    <row r="925" customFormat="false" ht="15" hidden="false" customHeight="false" outlineLevel="0" collapsed="false">
      <c r="A925" s="17" t="n">
        <v>1320</v>
      </c>
      <c r="B925" s="6"/>
      <c r="C925" s="16" t="n">
        <v>0.47564106036548</v>
      </c>
      <c r="D925" s="16" t="n">
        <v>0.479634000632263</v>
      </c>
      <c r="E925" s="16" t="n">
        <v>0.503538605470255</v>
      </c>
      <c r="F925" s="16" t="n">
        <v>0.0912900930391243</v>
      </c>
      <c r="G925" s="16" t="n">
        <v>0.507663094621023</v>
      </c>
      <c r="H925" s="6"/>
      <c r="I925" s="16" t="n">
        <v>-0.00193811252397939</v>
      </c>
      <c r="J925" s="16" t="n">
        <v>-0.00184076874428246</v>
      </c>
      <c r="K925" s="16" t="n">
        <v>0.562643773044962</v>
      </c>
      <c r="L925" s="16" t="n">
        <v>0.0392985327069379</v>
      </c>
      <c r="M925" s="16" t="n">
        <v>0.568807440427054</v>
      </c>
      <c r="N925" s="16" t="n">
        <v>0.0741696859364761</v>
      </c>
      <c r="O925" s="16" t="n">
        <v>0.0341095907283673</v>
      </c>
      <c r="P925" s="16" t="n">
        <v>0.0800475789332314</v>
      </c>
    </row>
    <row r="926" customFormat="false" ht="15" hidden="false" customHeight="false" outlineLevel="0" collapsed="false">
      <c r="A926" s="17" t="n">
        <v>1321</v>
      </c>
      <c r="B926" s="6"/>
      <c r="C926" s="16" t="n">
        <v>0.473667523820487</v>
      </c>
      <c r="D926" s="16" t="n">
        <v>0.477759237789044</v>
      </c>
      <c r="E926" s="16" t="n">
        <v>0.502239832700457</v>
      </c>
      <c r="F926" s="16" t="n">
        <v>0.0939317395509098</v>
      </c>
      <c r="G926" s="16" t="n">
        <v>0.492594470531873</v>
      </c>
      <c r="H926" s="6"/>
      <c r="I926" s="16" t="n">
        <v>-0.00197880560680145</v>
      </c>
      <c r="J926" s="16" t="n">
        <v>-0.00187985844612922</v>
      </c>
      <c r="K926" s="16" t="n">
        <v>0.562819877827307</v>
      </c>
      <c r="L926" s="16" t="n">
        <v>0.0393953904013878</v>
      </c>
      <c r="M926" s="16" t="n">
        <v>0.571944306862583</v>
      </c>
      <c r="N926" s="16" t="n">
        <v>0.0708473224511737</v>
      </c>
      <c r="O926" s="16" t="n">
        <v>0.0350954157529278</v>
      </c>
      <c r="P926" s="16" t="n">
        <v>0.0800945615291317</v>
      </c>
    </row>
    <row r="927" customFormat="false" ht="15" hidden="false" customHeight="false" outlineLevel="0" collapsed="false">
      <c r="A927" s="17" t="n">
        <v>1322</v>
      </c>
      <c r="B927" s="6"/>
      <c r="C927" s="16" t="n">
        <v>0.471652457361281</v>
      </c>
      <c r="D927" s="16" t="n">
        <v>0.475845344161259</v>
      </c>
      <c r="E927" s="16" t="n">
        <v>0.501095151615211</v>
      </c>
      <c r="F927" s="16" t="n">
        <v>0.0966495147571913</v>
      </c>
      <c r="G927" s="16" t="n">
        <v>0.476935359378866</v>
      </c>
      <c r="H927" s="6"/>
      <c r="I927" s="16" t="n">
        <v>-0.00201672548812637</v>
      </c>
      <c r="J927" s="16" t="n">
        <v>-0.00191624849841872</v>
      </c>
      <c r="K927" s="16" t="n">
        <v>0.562995982609653</v>
      </c>
      <c r="L927" s="16" t="n">
        <v>0.0393953904013878</v>
      </c>
      <c r="M927" s="16" t="n">
        <v>0.574167629739695</v>
      </c>
      <c r="N927" s="16" t="n">
        <v>0.0708380820037219</v>
      </c>
      <c r="O927" s="16" t="n">
        <v>0.0361095439894266</v>
      </c>
      <c r="P927" s="16" t="n">
        <v>0.0802149245650884</v>
      </c>
    </row>
    <row r="928" customFormat="false" ht="15" hidden="false" customHeight="false" outlineLevel="0" collapsed="false">
      <c r="A928" s="17" t="n">
        <v>1323</v>
      </c>
      <c r="B928" s="6"/>
      <c r="C928" s="16" t="n">
        <v>0.469601173529321</v>
      </c>
      <c r="D928" s="16" t="n">
        <v>0.473897225714625</v>
      </c>
      <c r="E928" s="16" t="n">
        <v>0.500038522921138</v>
      </c>
      <c r="F928" s="16" t="n">
        <v>0.099433323424199</v>
      </c>
      <c r="G928" s="16" t="n">
        <v>0.461078821691228</v>
      </c>
      <c r="H928" s="6"/>
      <c r="I928" s="16" t="n">
        <v>-0.00205136070491248</v>
      </c>
      <c r="J928" s="16" t="n">
        <v>-0.00194950819338239</v>
      </c>
      <c r="K928" s="16" t="n">
        <v>0.562896923669583</v>
      </c>
      <c r="L928" s="16" t="n">
        <v>0.0393513349070027</v>
      </c>
      <c r="M928" s="16" t="n">
        <v>0.575257278080458</v>
      </c>
      <c r="N928" s="16" t="n">
        <v>0.0723219447761238</v>
      </c>
      <c r="O928" s="16" t="n">
        <v>0.0371481967102315</v>
      </c>
      <c r="P928" s="16" t="n">
        <v>0.0803644407926995</v>
      </c>
    </row>
    <row r="929" customFormat="false" ht="15" hidden="false" customHeight="false" outlineLevel="0" collapsed="false">
      <c r="A929" s="17" t="n">
        <v>1324</v>
      </c>
      <c r="B929" s="6"/>
      <c r="C929" s="16" t="n">
        <v>0.467513825051539</v>
      </c>
      <c r="D929" s="16" t="n">
        <v>0.471914388615495</v>
      </c>
      <c r="E929" s="16" t="n">
        <v>0.501359308788729</v>
      </c>
      <c r="F929" s="16" t="n">
        <v>0.102269482361011</v>
      </c>
      <c r="G929" s="16" t="n">
        <v>0.445141199876384</v>
      </c>
      <c r="H929" s="6"/>
      <c r="I929" s="16" t="n">
        <v>-0.00208369124424623</v>
      </c>
      <c r="J929" s="16" t="n">
        <v>-0.00198052943186281</v>
      </c>
      <c r="K929" s="16" t="n">
        <v>0.563106048098619</v>
      </c>
      <c r="L929" s="16" t="n">
        <v>0.0390929800036558</v>
      </c>
      <c r="M929" s="16" t="n">
        <v>0.576038743052116</v>
      </c>
      <c r="N929" s="16" t="n">
        <v>0.075177442095287</v>
      </c>
      <c r="O929" s="16" t="n">
        <v>0.0382062577574671</v>
      </c>
      <c r="P929" s="16" t="n">
        <v>0.0805869366562008</v>
      </c>
    </row>
    <row r="930" customFormat="false" ht="15" hidden="false" customHeight="false" outlineLevel="0" collapsed="false">
      <c r="A930" s="17" t="n">
        <v>1325</v>
      </c>
      <c r="B930" s="6"/>
      <c r="C930" s="16" t="n">
        <v>0.465393797502632</v>
      </c>
      <c r="D930" s="16" t="n">
        <v>0.469899875699697</v>
      </c>
      <c r="E930" s="16" t="n">
        <v>0.502878212536459</v>
      </c>
      <c r="F930" s="16" t="n">
        <v>0.105148989989677</v>
      </c>
      <c r="G930" s="16" t="n">
        <v>0.428941621002428</v>
      </c>
      <c r="H930" s="6"/>
      <c r="I930" s="16" t="n">
        <v>-0.00211258861517251</v>
      </c>
      <c r="J930" s="16" t="n">
        <v>-0.00200830830553402</v>
      </c>
      <c r="K930" s="16" t="n">
        <v>0.563205107038688</v>
      </c>
      <c r="L930" s="16" t="n">
        <v>0.0389035867324202</v>
      </c>
      <c r="M930" s="16" t="n">
        <v>0.574101590446316</v>
      </c>
      <c r="N930" s="16" t="n">
        <v>0.0801231394719397</v>
      </c>
      <c r="O930" s="16" t="n">
        <v>0.0392803590565586</v>
      </c>
      <c r="P930" s="16" t="n">
        <v>0.0808199946260277</v>
      </c>
    </row>
    <row r="931" customFormat="false" ht="15" hidden="false" customHeight="false" outlineLevel="0" collapsed="false">
      <c r="A931" s="17" t="n">
        <v>1326</v>
      </c>
      <c r="B931" s="6"/>
      <c r="C931" s="16" t="n">
        <v>0.463249746413571</v>
      </c>
      <c r="D931" s="16" t="n">
        <v>0.467861795083417</v>
      </c>
      <c r="E931" s="16" t="n">
        <v>0.503989873975015</v>
      </c>
      <c r="F931" s="16" t="n">
        <v>0.10805676644222</v>
      </c>
      <c r="G931" s="16" t="n">
        <v>0.412867879116636</v>
      </c>
      <c r="H931" s="6"/>
      <c r="I931" s="16" t="n">
        <v>-0.00213782442783023</v>
      </c>
      <c r="J931" s="16" t="n">
        <v>-0.00203284239362948</v>
      </c>
      <c r="K931" s="16" t="n">
        <v>0.56339221836993</v>
      </c>
      <c r="L931" s="16" t="n">
        <v>0.038908512974015</v>
      </c>
      <c r="M931" s="16" t="n">
        <v>0.572197457487205</v>
      </c>
      <c r="N931" s="16" t="n">
        <v>0.0917560504315157</v>
      </c>
      <c r="O931" s="16" t="n">
        <v>0.0403648668992912</v>
      </c>
      <c r="P931" s="16" t="n">
        <v>0.0808815041103862</v>
      </c>
    </row>
    <row r="932" customFormat="false" ht="15" hidden="false" customHeight="false" outlineLevel="0" collapsed="false">
      <c r="A932" s="17" t="n">
        <v>1327</v>
      </c>
      <c r="B932" s="6"/>
      <c r="C932" s="16" t="n">
        <v>0.461081747848076</v>
      </c>
      <c r="D932" s="16" t="n">
        <v>0.465800235975589</v>
      </c>
      <c r="E932" s="16" t="n">
        <v>0.50520059435364</v>
      </c>
      <c r="F932" s="16" t="n">
        <v>0.110993001301681</v>
      </c>
      <c r="G932" s="16" t="n">
        <v>0.397177170679172</v>
      </c>
      <c r="H932" s="6"/>
      <c r="I932" s="16" t="n">
        <v>-0.0021591331837364</v>
      </c>
      <c r="J932" s="16" t="n">
        <v>-0.0020536607110417</v>
      </c>
      <c r="K932" s="16" t="n">
        <v>0.563535303505586</v>
      </c>
      <c r="L932" s="16" t="n">
        <v>0.038908512974015</v>
      </c>
      <c r="M932" s="16" t="n">
        <v>0.563821473776897</v>
      </c>
      <c r="N932" s="16" t="n">
        <v>0.128892241354623</v>
      </c>
      <c r="O932" s="16" t="n">
        <v>0.0414598440664346</v>
      </c>
      <c r="P932" s="16" t="n">
        <v>0.0809568866882337</v>
      </c>
    </row>
    <row r="933" customFormat="false" ht="15" hidden="false" customHeight="false" outlineLevel="0" collapsed="false">
      <c r="A933" s="17" t="n">
        <v>1328</v>
      </c>
      <c r="B933" s="6"/>
      <c r="C933" s="16" t="n">
        <v>0.45889268232166</v>
      </c>
      <c r="D933" s="16" t="n">
        <v>0.463718033554008</v>
      </c>
      <c r="E933" s="16" t="n">
        <v>0.506389301634473</v>
      </c>
      <c r="F933" s="16" t="n">
        <v>0.113955411836444</v>
      </c>
      <c r="G933" s="16" t="n">
        <v>0.381405707534135</v>
      </c>
      <c r="H933" s="6"/>
      <c r="I933" s="16" t="n">
        <v>-0.00217706673754056</v>
      </c>
      <c r="J933" s="16" t="n">
        <v>-0.00207119500863631</v>
      </c>
      <c r="K933" s="16" t="n">
        <v>0.563700401739035</v>
      </c>
      <c r="L933" s="16" t="n">
        <v>0.0389035867324202</v>
      </c>
      <c r="M933" s="16" t="n">
        <v>0.544923229321446</v>
      </c>
      <c r="N933" s="16" t="n">
        <v>0.225218041745425</v>
      </c>
      <c r="O933" s="16" t="n">
        <v>0.0425644312555347</v>
      </c>
      <c r="P933" s="16" t="n">
        <v>0.0811103740575959</v>
      </c>
    </row>
    <row r="934" customFormat="false" ht="15" hidden="false" customHeight="false" outlineLevel="0" collapsed="false">
      <c r="A934" s="17" t="n">
        <v>1329</v>
      </c>
      <c r="B934" s="6"/>
      <c r="C934" s="16" t="n">
        <v>0.456686251029589</v>
      </c>
      <c r="D934" s="16" t="n">
        <v>0.461617907580739</v>
      </c>
      <c r="E934" s="16" t="n">
        <v>0.507533982719718</v>
      </c>
      <c r="F934" s="16" t="n">
        <v>0.116919651496458</v>
      </c>
      <c r="G934" s="16" t="n">
        <v>0.366397374223304</v>
      </c>
      <c r="H934" s="6"/>
      <c r="I934" s="16" t="n">
        <v>-0.00219088335280165</v>
      </c>
      <c r="J934" s="16" t="n">
        <v>-0.00208474761537473</v>
      </c>
      <c r="K934" s="16" t="n">
        <v>0.563986572010346</v>
      </c>
      <c r="L934" s="16" t="n">
        <v>0.038591629526123</v>
      </c>
      <c r="M934" s="16" t="n">
        <v>0.519388035881349</v>
      </c>
      <c r="N934" s="16" t="n">
        <v>0.40943995355762</v>
      </c>
      <c r="O934" s="16" t="n">
        <v>0.0436695442600569</v>
      </c>
      <c r="P934" s="16" t="n">
        <v>0.0813494413755939</v>
      </c>
    </row>
    <row r="935" customFormat="false" ht="15" hidden="false" customHeight="false" outlineLevel="0" collapsed="false">
      <c r="A935" s="17" t="n">
        <v>1330</v>
      </c>
      <c r="B935" s="6"/>
      <c r="C935" s="16" t="n">
        <v>0.454467158930338</v>
      </c>
      <c r="D935" s="16" t="n">
        <v>0.459505125584394</v>
      </c>
      <c r="E935" s="16" t="n">
        <v>0.508942820978482</v>
      </c>
      <c r="F935" s="16" t="n">
        <v>0.11989705556466</v>
      </c>
      <c r="G935" s="16" t="n">
        <v>0.351183825934916</v>
      </c>
      <c r="H935" s="6"/>
      <c r="I935" s="16" t="n">
        <v>-0.00220098445182224</v>
      </c>
      <c r="J935" s="16" t="n">
        <v>-0.00209468098215479</v>
      </c>
      <c r="K935" s="16" t="n">
        <v>0.563953552363656</v>
      </c>
      <c r="L935" s="16" t="n">
        <v>0.0382212884528155</v>
      </c>
      <c r="M935" s="16" t="n">
        <v>0.508986847174069</v>
      </c>
      <c r="N935" s="16" t="n">
        <v>0.648131352296196</v>
      </c>
      <c r="O935" s="16" t="n">
        <v>0.0447794037981475</v>
      </c>
      <c r="P935" s="16" t="n">
        <v>0.0816830483644566</v>
      </c>
    </row>
    <row r="936" customFormat="false" ht="15" hidden="false" customHeight="false" outlineLevel="0" collapsed="false">
      <c r="A936" s="17" t="n">
        <v>1331</v>
      </c>
      <c r="B936" s="6"/>
      <c r="C936" s="16" t="n">
        <v>0.452239656863226</v>
      </c>
      <c r="D936" s="16" t="n">
        <v>0.457384048701426</v>
      </c>
      <c r="E936" s="16" t="n">
        <v>0.510296626492763</v>
      </c>
      <c r="F936" s="16" t="n">
        <v>0.122888138488802</v>
      </c>
      <c r="G936" s="16" t="n">
        <v>0.336443604249218</v>
      </c>
      <c r="H936" s="6"/>
      <c r="I936" s="16" t="n">
        <v>-0.00220685929454292</v>
      </c>
      <c r="J936" s="16" t="n">
        <v>-0.00210047813025357</v>
      </c>
      <c r="K936" s="16" t="n">
        <v>0.5644598536129</v>
      </c>
      <c r="L936" s="16" t="n">
        <v>0.037419136567253</v>
      </c>
      <c r="M936" s="16" t="n">
        <v>0.526157063452754</v>
      </c>
      <c r="N936" s="16" t="n">
        <v>0.846816627196611</v>
      </c>
      <c r="O936" s="16" t="n">
        <v>0.0458941953432138</v>
      </c>
      <c r="P936" s="16" t="n">
        <v>0.0821479660810456</v>
      </c>
    </row>
    <row r="937" customFormat="false" ht="15" hidden="false" customHeight="false" outlineLevel="0" collapsed="false">
      <c r="A937" s="17" t="n">
        <v>1332</v>
      </c>
      <c r="B937" s="6"/>
      <c r="C937" s="16" t="n">
        <v>0.450009030054902</v>
      </c>
      <c r="D937" s="16" t="n">
        <v>0.455259450789115</v>
      </c>
      <c r="E937" s="16" t="n">
        <v>0.511419294480216</v>
      </c>
      <c r="F937" s="16" t="n">
        <v>0.125877970545597</v>
      </c>
      <c r="G937" s="16" t="n">
        <v>0.322036817344416</v>
      </c>
      <c r="H937" s="6"/>
      <c r="I937" s="16" t="n">
        <v>-0.00220917490818612</v>
      </c>
      <c r="J937" s="16" t="n">
        <v>-0.00210269881043595</v>
      </c>
      <c r="K937" s="16" t="n">
        <v>0.565153266193385</v>
      </c>
      <c r="L937" s="16" t="n">
        <v>0.0362474042557057</v>
      </c>
      <c r="M937" s="16" t="n">
        <v>0.529415001926146</v>
      </c>
      <c r="N937" s="16" t="n">
        <v>0.95311524207267</v>
      </c>
      <c r="O937" s="16" t="n">
        <v>0.047008349350696</v>
      </c>
      <c r="P937" s="16" t="n">
        <v>0.08280755372494</v>
      </c>
    </row>
    <row r="938" customFormat="false" ht="15" hidden="false" customHeight="false" outlineLevel="0" collapsed="false">
      <c r="A938" s="17" t="n">
        <v>1333</v>
      </c>
      <c r="B938" s="6"/>
      <c r="C938" s="16" t="n">
        <v>0.447777624898323</v>
      </c>
      <c r="D938" s="16" t="n">
        <v>0.45313417654611</v>
      </c>
      <c r="E938" s="16" t="n">
        <v>0.512696054152221</v>
      </c>
      <c r="F938" s="16" t="n">
        <v>0.128877404705072</v>
      </c>
      <c r="G938" s="16" t="n">
        <v>0.307914271563291</v>
      </c>
      <c r="H938" s="6"/>
      <c r="I938" s="16" t="n">
        <v>-0.00220737958317179</v>
      </c>
      <c r="J938" s="16" t="n">
        <v>-0.00210085428398849</v>
      </c>
      <c r="K938" s="16" t="n">
        <v>0.565989763909526</v>
      </c>
      <c r="L938" s="16" t="n">
        <v>0.0348097825327624</v>
      </c>
      <c r="M938" s="16" t="n">
        <v>0.529470034670629</v>
      </c>
      <c r="N938" s="16" t="n">
        <v>0.99517941344661</v>
      </c>
      <c r="O938" s="16" t="n">
        <v>0.0481259052892248</v>
      </c>
      <c r="P938" s="16" t="n">
        <v>0.0836581837360696</v>
      </c>
    </row>
    <row r="939" customFormat="false" ht="15" hidden="false" customHeight="false" outlineLevel="0" collapsed="false">
      <c r="A939" s="17" t="n">
        <v>1334</v>
      </c>
      <c r="B939" s="6"/>
      <c r="C939" s="16" t="n">
        <v>0.445549041755891</v>
      </c>
      <c r="D939" s="16" t="n">
        <v>0.451012285868737</v>
      </c>
      <c r="E939" s="16" t="n">
        <v>0.513840735237466</v>
      </c>
      <c r="F939" s="16" t="n">
        <v>0.131895537975358</v>
      </c>
      <c r="G939" s="16" t="n">
        <v>0.294227628472534</v>
      </c>
      <c r="H939" s="6"/>
      <c r="I939" s="16" t="n">
        <v>-0.00220166193824064</v>
      </c>
      <c r="J939" s="16" t="n">
        <v>-0.00209520442711498</v>
      </c>
      <c r="K939" s="16" t="n">
        <v>0.566760222332288</v>
      </c>
      <c r="L939" s="16" t="n">
        <v>0.0331385610825545</v>
      </c>
      <c r="M939" s="16" t="n">
        <v>0.529536073964009</v>
      </c>
      <c r="N939" s="16" t="n">
        <v>0.972729606300656</v>
      </c>
      <c r="O939" s="16" t="n">
        <v>0.0492502459000282</v>
      </c>
      <c r="P939" s="16" t="n">
        <v>0.0846367632727547</v>
      </c>
    </row>
    <row r="940" customFormat="false" ht="15" hidden="false" customHeight="false" outlineLevel="0" collapsed="false">
      <c r="A940" s="17" t="n">
        <v>1335</v>
      </c>
      <c r="B940" s="6"/>
      <c r="C940" s="16" t="n">
        <v>0.44332927558641</v>
      </c>
      <c r="D940" s="16" t="n">
        <v>0.448899228171878</v>
      </c>
      <c r="E940" s="16" t="n">
        <v>0.515205547300644</v>
      </c>
      <c r="F940" s="16" t="n">
        <v>0.13491822977559</v>
      </c>
      <c r="G940" s="16" t="n">
        <v>0.280686275914697</v>
      </c>
      <c r="H940" s="6"/>
      <c r="I940" s="16" t="n">
        <v>-0.00219206149694878</v>
      </c>
      <c r="J940" s="16" t="n">
        <v>-0.00208570502304719</v>
      </c>
      <c r="K940" s="16" t="n">
        <v>0.567739805184085</v>
      </c>
      <c r="L940" s="16" t="n">
        <v>0.0310967903216984</v>
      </c>
      <c r="M940" s="16" t="n">
        <v>0.528919707225799</v>
      </c>
      <c r="N940" s="16" t="n">
        <v>0.951400944368213</v>
      </c>
      <c r="O940" s="16" t="n">
        <v>0.0503760970658269</v>
      </c>
      <c r="P940" s="16" t="n">
        <v>0.085840991404618</v>
      </c>
    </row>
    <row r="941" customFormat="false" ht="15" hidden="false" customHeight="false" outlineLevel="0" collapsed="false">
      <c r="A941" s="17" t="n">
        <v>1336</v>
      </c>
      <c r="B941" s="6"/>
      <c r="C941" s="16" t="n">
        <v>0.441125983771787</v>
      </c>
      <c r="D941" s="16" t="n">
        <v>0.446802587840217</v>
      </c>
      <c r="E941" s="16" t="n">
        <v>0.516471300423752</v>
      </c>
      <c r="F941" s="16" t="n">
        <v>0.13794055350291</v>
      </c>
      <c r="G941" s="16" t="n">
        <v>0.267511663607583</v>
      </c>
      <c r="H941" s="6"/>
      <c r="I941" s="16" t="n">
        <v>-0.00217954190398747</v>
      </c>
      <c r="J941" s="16" t="n">
        <v>-0.0020732541775965</v>
      </c>
      <c r="K941" s="16" t="n">
        <v>0.569016564856089</v>
      </c>
      <c r="L941" s="16" t="n">
        <v>0.0290052337043853</v>
      </c>
      <c r="M941" s="16" t="n">
        <v>0.527984150569589</v>
      </c>
      <c r="N941" s="16" t="n">
        <v>0.928298402695439</v>
      </c>
      <c r="O941" s="16" t="n">
        <v>0.0515016191562234</v>
      </c>
      <c r="P941" s="16" t="n">
        <v>0.0873163592095176</v>
      </c>
    </row>
    <row r="942" customFormat="false" ht="15" hidden="false" customHeight="false" outlineLevel="0" collapsed="false">
      <c r="A942" s="17" t="n">
        <v>1337</v>
      </c>
      <c r="B942" s="6"/>
      <c r="C942" s="16" t="n">
        <v>0.438935699981081</v>
      </c>
      <c r="D942" s="16" t="n">
        <v>0.444719301419118</v>
      </c>
      <c r="E942" s="16" t="n">
        <v>0.517748060095757</v>
      </c>
      <c r="F942" s="16" t="n">
        <v>0.140971957231812</v>
      </c>
      <c r="G942" s="16" t="n">
        <v>0.254667888856612</v>
      </c>
      <c r="H942" s="6"/>
      <c r="I942" s="16" t="n">
        <v>-0.0021636861617928</v>
      </c>
      <c r="J942" s="16" t="n">
        <v>-0.00205749355927223</v>
      </c>
      <c r="K942" s="16" t="n">
        <v>0.57040339001706</v>
      </c>
      <c r="L942" s="16" t="n">
        <v>0.026572461344119</v>
      </c>
      <c r="M942" s="16" t="n">
        <v>0.526091024159375</v>
      </c>
      <c r="N942" s="16" t="n">
        <v>0.916589261940434</v>
      </c>
      <c r="O942" s="16" t="n">
        <v>0.0526303255630761</v>
      </c>
      <c r="P942" s="16" t="n">
        <v>0.089042980655821</v>
      </c>
    </row>
    <row r="943" customFormat="false" ht="15" hidden="false" customHeight="false" outlineLevel="0" collapsed="false">
      <c r="A943" s="17" t="n">
        <v>1338</v>
      </c>
      <c r="B943" s="6"/>
      <c r="C943" s="16" t="n">
        <v>0.436765587708191</v>
      </c>
      <c r="D943" s="16" t="n">
        <v>0.442656231581942</v>
      </c>
      <c r="E943" s="16" t="n">
        <v>0.518705629849761</v>
      </c>
      <c r="F943" s="16" t="n">
        <v>0.144001874204773</v>
      </c>
      <c r="G943" s="16" t="n">
        <v>0.242207982555952</v>
      </c>
      <c r="H943" s="6"/>
      <c r="I943" s="16" t="n">
        <v>-0.00214443674557519</v>
      </c>
      <c r="J943" s="16" t="n">
        <v>-0.00203834373288142</v>
      </c>
      <c r="K943" s="16" t="n">
        <v>0.572208464036102</v>
      </c>
      <c r="L943" s="16" t="n">
        <v>0.0241318238596304</v>
      </c>
      <c r="M943" s="16" t="n">
        <v>0.524451048373782</v>
      </c>
      <c r="N943" s="16" t="n">
        <v>0.909984183857652</v>
      </c>
      <c r="O943" s="16" t="n">
        <v>0.0537582768711508</v>
      </c>
      <c r="P943" s="16" t="n">
        <v>0.0910701442477234</v>
      </c>
    </row>
    <row r="944" customFormat="false" ht="15" hidden="false" customHeight="false" outlineLevel="0" collapsed="false">
      <c r="A944" s="17" t="n">
        <v>1339</v>
      </c>
      <c r="B944" s="6"/>
      <c r="C944" s="16" t="n">
        <v>0.434618024889757</v>
      </c>
      <c r="D944" s="16" t="n">
        <v>0.440614790683131</v>
      </c>
      <c r="E944" s="16" t="n">
        <v>0.519718232348247</v>
      </c>
      <c r="F944" s="16" t="n">
        <v>0.147005302739435</v>
      </c>
      <c r="G944" s="16" t="n">
        <v>0.230525248554689</v>
      </c>
      <c r="H944" s="6"/>
      <c r="I944" s="16" t="n">
        <v>-0.00212326956804563</v>
      </c>
      <c r="J944" s="16" t="n">
        <v>-0.0020172558258339</v>
      </c>
      <c r="K944" s="16" t="n">
        <v>0.574332727973144</v>
      </c>
      <c r="L944" s="16" t="n">
        <v>0.0216332139881399</v>
      </c>
      <c r="M944" s="16" t="n">
        <v>0.522117660007705</v>
      </c>
      <c r="N944" s="16" t="n">
        <v>0.899059471446406</v>
      </c>
      <c r="O944" s="16" t="n">
        <v>0.0548761642518142</v>
      </c>
      <c r="P944" s="16" t="n">
        <v>0.0933515894577531</v>
      </c>
    </row>
    <row r="945" customFormat="false" ht="15" hidden="false" customHeight="false" outlineLevel="0" collapsed="false">
      <c r="A945" s="17" t="n">
        <v>1340</v>
      </c>
      <c r="B945" s="6"/>
      <c r="C945" s="16" t="n">
        <v>0.432497147240089</v>
      </c>
      <c r="D945" s="16" t="n">
        <v>0.438599322751939</v>
      </c>
      <c r="E945" s="16" t="n">
        <v>0.520796874140113</v>
      </c>
      <c r="F945" s="16" t="n">
        <v>0.149984114950867</v>
      </c>
      <c r="G945" s="16" t="n">
        <v>0.219003176984644</v>
      </c>
      <c r="H945" s="6"/>
      <c r="I945" s="16" t="n">
        <v>-0.00209980431766832</v>
      </c>
      <c r="J945" s="16" t="n">
        <v>-0.00199394614260477</v>
      </c>
      <c r="K945" s="16" t="n">
        <v>0.576247867481151</v>
      </c>
      <c r="L945" s="16" t="n">
        <v>0.0191818148662338</v>
      </c>
      <c r="M945" s="16" t="n">
        <v>0.519333003136866</v>
      </c>
      <c r="N945" s="16" t="n">
        <v>0.892439675797031</v>
      </c>
      <c r="O945" s="16" t="n">
        <v>0.0559846855703545</v>
      </c>
      <c r="P945" s="16" t="n">
        <v>0.095822843617223</v>
      </c>
    </row>
    <row r="946" customFormat="false" ht="15" hidden="false" customHeight="false" outlineLevel="0" collapsed="false">
      <c r="A946" s="17" t="n">
        <v>1341</v>
      </c>
      <c r="B946" s="6"/>
      <c r="C946" s="16" t="n">
        <v>0.430401540770594</v>
      </c>
      <c r="D946" s="16" t="n">
        <v>0.436609173940896</v>
      </c>
      <c r="E946" s="16" t="n">
        <v>0.522029607616532</v>
      </c>
      <c r="F946" s="16" t="n">
        <v>0.152956496102058</v>
      </c>
      <c r="G946" s="16" t="n">
        <v>0.20787307390948</v>
      </c>
      <c r="H946" s="6"/>
      <c r="I946" s="16" t="n">
        <v>-0.00207496191616506</v>
      </c>
      <c r="J946" s="16" t="n">
        <v>-0.00196939336685265</v>
      </c>
      <c r="K946" s="16" t="n">
        <v>0.578603268945022</v>
      </c>
      <c r="L946" s="16" t="n">
        <v>0.0170464894930649</v>
      </c>
      <c r="M946" s="16" t="n">
        <v>0.51832040063838</v>
      </c>
      <c r="N946" s="16" t="n">
        <v>0.891325899127844</v>
      </c>
      <c r="O946" s="16" t="n">
        <v>0.0570906073413896</v>
      </c>
      <c r="P946" s="16" t="n">
        <v>0.0983861480841809</v>
      </c>
    </row>
    <row r="947" customFormat="false" ht="15" hidden="false" customHeight="false" outlineLevel="0" collapsed="false">
      <c r="A947" s="17" t="n">
        <v>1342</v>
      </c>
      <c r="B947" s="6"/>
      <c r="C947" s="16" t="n">
        <v>0.42833386344911</v>
      </c>
      <c r="D947" s="16" t="n">
        <v>0.43464696211962</v>
      </c>
      <c r="E947" s="16" t="n">
        <v>0.52339441967971</v>
      </c>
      <c r="F947" s="16" t="n">
        <v>0.15591947205868</v>
      </c>
      <c r="G947" s="16" t="n">
        <v>0.197272347945758</v>
      </c>
      <c r="H947" s="6"/>
      <c r="I947" s="16" t="n">
        <v>-0.00204884653447891</v>
      </c>
      <c r="J947" s="16" t="n">
        <v>-0.00194356988319272</v>
      </c>
      <c r="K947" s="16" t="n">
        <v>0.581013703153376</v>
      </c>
      <c r="L947" s="16" t="n">
        <v>0.0149271417347946</v>
      </c>
      <c r="M947" s="16" t="n">
        <v>0.517373837433273</v>
      </c>
      <c r="N947" s="16" t="n">
        <v>0.882969834786405</v>
      </c>
      <c r="O947" s="16" t="n">
        <v>0.058192820639176</v>
      </c>
      <c r="P947" s="16" t="n">
        <v>0.101196209498749</v>
      </c>
    </row>
    <row r="948" customFormat="false" ht="15" hidden="false" customHeight="false" outlineLevel="0" collapsed="false">
      <c r="A948" s="17" t="n">
        <v>1343</v>
      </c>
      <c r="B948" s="6"/>
      <c r="C948" s="16" t="n">
        <v>0.426296055250648</v>
      </c>
      <c r="D948" s="16" t="n">
        <v>0.432714444122666</v>
      </c>
      <c r="E948" s="16" t="n">
        <v>0.524726212096197</v>
      </c>
      <c r="F948" s="16" t="n">
        <v>0.158868451360718</v>
      </c>
      <c r="G948" s="16" t="n">
        <v>0.186947397410348</v>
      </c>
      <c r="H948" s="6"/>
      <c r="I948" s="16" t="n">
        <v>-0.0020225977992264</v>
      </c>
      <c r="J948" s="16" t="n">
        <v>-0.00191756966712716</v>
      </c>
      <c r="K948" s="16" t="n">
        <v>0.583853392768697</v>
      </c>
      <c r="L948" s="16" t="n">
        <v>0.0131717693279235</v>
      </c>
      <c r="M948" s="16" t="n">
        <v>0.516240162896924</v>
      </c>
      <c r="N948" s="16" t="n">
        <v>0.866596871165089</v>
      </c>
      <c r="O948" s="16" t="n">
        <v>0.0592896159875465</v>
      </c>
      <c r="P948" s="16" t="n">
        <v>0.104204894807778</v>
      </c>
    </row>
    <row r="949" customFormat="false" ht="15" hidden="false" customHeight="false" outlineLevel="0" collapsed="false">
      <c r="A949" s="17" t="n">
        <v>1344</v>
      </c>
      <c r="B949" s="6"/>
      <c r="C949" s="16" t="n">
        <v>0.42428938092834</v>
      </c>
      <c r="D949" s="16" t="n">
        <v>0.430812776588306</v>
      </c>
      <c r="E949" s="16" t="n">
        <v>0.526058004512685</v>
      </c>
      <c r="F949" s="16" t="n">
        <v>0.161799603749959</v>
      </c>
      <c r="G949" s="16" t="n">
        <v>0.177039760294495</v>
      </c>
      <c r="H949" s="6"/>
      <c r="I949" s="16" t="n">
        <v>-0.00199677727998342</v>
      </c>
      <c r="J949" s="16" t="n">
        <v>-0.00189195103829572</v>
      </c>
      <c r="K949" s="16" t="n">
        <v>0.58646194485719</v>
      </c>
      <c r="L949" s="16" t="n">
        <v>0.0113685633188714</v>
      </c>
      <c r="M949" s="16" t="n">
        <v>0.514501128171262</v>
      </c>
      <c r="N949" s="16" t="n">
        <v>0.85928069192908</v>
      </c>
      <c r="O949" s="16" t="n">
        <v>0.0603795683529433</v>
      </c>
      <c r="P949" s="16" t="n">
        <v>0.107398572392469</v>
      </c>
    </row>
    <row r="950" customFormat="false" ht="15" hidden="false" customHeight="false" outlineLevel="0" collapsed="false">
      <c r="A950" s="17" t="n">
        <v>1345</v>
      </c>
      <c r="B950" s="6"/>
      <c r="C950" s="16" t="n">
        <v>0.422311931099906</v>
      </c>
      <c r="D950" s="16" t="n">
        <v>0.428940074607467</v>
      </c>
      <c r="E950" s="16" t="n">
        <v>0.527290737989104</v>
      </c>
      <c r="F950" s="16" t="n">
        <v>0.164711264962104</v>
      </c>
      <c r="G950" s="16" t="n">
        <v>0.167658629335935</v>
      </c>
      <c r="H950" s="6"/>
      <c r="I950" s="16" t="n">
        <v>-0.00197163484951268</v>
      </c>
      <c r="J950" s="16" t="n">
        <v>-0.00186697949033314</v>
      </c>
      <c r="K950" s="16" t="n">
        <v>0.589664850586099</v>
      </c>
      <c r="L950" s="16" t="n">
        <v>0.00967984929786886</v>
      </c>
      <c r="M950" s="16" t="n">
        <v>0.513235375048154</v>
      </c>
      <c r="N950" s="16" t="n">
        <v>0.859278288846297</v>
      </c>
      <c r="O950" s="16" t="n">
        <v>0.0614620591227383</v>
      </c>
      <c r="P950" s="16" t="n">
        <v>0.110700204404215</v>
      </c>
    </row>
    <row r="951" customFormat="false" ht="15" hidden="false" customHeight="false" outlineLevel="0" collapsed="false">
      <c r="A951" s="17" t="n">
        <v>1346</v>
      </c>
      <c r="B951" s="6"/>
      <c r="C951" s="16" t="n">
        <v>0.420363700334391</v>
      </c>
      <c r="D951" s="16" t="n">
        <v>0.427096254908721</v>
      </c>
      <c r="E951" s="16" t="n">
        <v>0.5282703208409</v>
      </c>
      <c r="F951" s="16" t="n">
        <v>0.167599568626812</v>
      </c>
      <c r="G951" s="16" t="n">
        <v>0.158685916673482</v>
      </c>
      <c r="H951" s="6"/>
      <c r="I951" s="16" t="n">
        <v>-0.0019474297265221</v>
      </c>
      <c r="J951" s="16" t="n">
        <v>-0.00184296403365785</v>
      </c>
      <c r="K951" s="16" t="n">
        <v>0.592614605690386</v>
      </c>
      <c r="L951" s="16" t="n">
        <v>0.00816423290565432</v>
      </c>
      <c r="M951" s="16" t="n">
        <v>0.511815530240493</v>
      </c>
      <c r="N951" s="16" t="n">
        <v>0.85928069192908</v>
      </c>
      <c r="O951" s="16" t="n">
        <v>0.0625356518520015</v>
      </c>
      <c r="P951" s="16" t="n">
        <v>0.113967321403119</v>
      </c>
    </row>
    <row r="952" customFormat="false" ht="15" hidden="false" customHeight="false" outlineLevel="0" collapsed="false">
      <c r="A952" s="17" t="n">
        <v>1347</v>
      </c>
      <c r="B952" s="6"/>
      <c r="C952" s="16" t="n">
        <v>0.418439746924575</v>
      </c>
      <c r="D952" s="16" t="n">
        <v>0.425276582197157</v>
      </c>
      <c r="E952" s="16" t="n">
        <v>0.52940399537725</v>
      </c>
      <c r="F952" s="16" t="n">
        <v>0.170469140979637</v>
      </c>
      <c r="G952" s="16" t="n">
        <v>0.149999445466231</v>
      </c>
      <c r="H952" s="6"/>
      <c r="I952" s="16" t="n">
        <v>-0.00192537180251638</v>
      </c>
      <c r="J952" s="16" t="n">
        <v>-0.00182119877979401</v>
      </c>
      <c r="K952" s="16" t="n">
        <v>0.594243574927082</v>
      </c>
      <c r="L952" s="16" t="n">
        <v>0.00704566018314011</v>
      </c>
      <c r="M952" s="16" t="n">
        <v>0.509052886467448</v>
      </c>
      <c r="N952" s="16" t="n">
        <v>0.866935402524866</v>
      </c>
      <c r="O952" s="16" t="n">
        <v>0.0636020671596924</v>
      </c>
      <c r="P952" s="16" t="n">
        <v>0.116955073509208</v>
      </c>
    </row>
    <row r="953" customFormat="false" ht="15" hidden="false" customHeight="false" outlineLevel="0" collapsed="false">
      <c r="A953" s="17" t="n">
        <v>1348</v>
      </c>
      <c r="B953" s="6"/>
      <c r="C953" s="16" t="n">
        <v>0.416540364011793</v>
      </c>
      <c r="D953" s="16" t="n">
        <v>0.423481350961528</v>
      </c>
      <c r="E953" s="16" t="n">
        <v>0.530636728853668</v>
      </c>
      <c r="F953" s="16" t="n">
        <v>0.173318334478612</v>
      </c>
      <c r="G953" s="16" t="n">
        <v>0.141613793670405</v>
      </c>
      <c r="H953" s="6"/>
      <c r="I953" s="16" t="n">
        <v>-0.00190641649106915</v>
      </c>
      <c r="J953" s="16" t="n">
        <v>-0.00180250931570031</v>
      </c>
      <c r="K953" s="16" t="n">
        <v>0.596158714435089</v>
      </c>
      <c r="L953" s="16" t="n">
        <v>0.00610138670894497</v>
      </c>
      <c r="M953" s="16" t="n">
        <v>0.506279236145507</v>
      </c>
      <c r="N953" s="16" t="n">
        <v>0.885218867476162</v>
      </c>
      <c r="O953" s="16" t="n">
        <v>0.0646606935952161</v>
      </c>
      <c r="P953" s="16" t="n">
        <v>0.119673943368922</v>
      </c>
    </row>
    <row r="954" customFormat="false" ht="15" hidden="false" customHeight="false" outlineLevel="0" collapsed="false">
      <c r="A954" s="17" t="n">
        <v>1349</v>
      </c>
      <c r="B954" s="6"/>
      <c r="C954" s="16" t="n">
        <v>0.414662430607203</v>
      </c>
      <c r="D954" s="16" t="n">
        <v>0.421707536611963</v>
      </c>
      <c r="E954" s="16" t="n">
        <v>0.531814429585603</v>
      </c>
      <c r="F954" s="16" t="n">
        <v>0.176151805099533</v>
      </c>
      <c r="G954" s="16" t="n">
        <v>0.13362748427496</v>
      </c>
      <c r="H954" s="6"/>
      <c r="I954" s="16" t="n">
        <v>-0.00189079696775835</v>
      </c>
      <c r="J954" s="16" t="n">
        <v>-0.001787092550369</v>
      </c>
      <c r="K954" s="16" t="n">
        <v>0.598415056958891</v>
      </c>
      <c r="L954" s="16" t="n">
        <v>0.00532265006500149</v>
      </c>
      <c r="M954" s="16" t="n">
        <v>0.505002476473502</v>
      </c>
      <c r="N954" s="16" t="n">
        <v>0.911267749963526</v>
      </c>
      <c r="O954" s="16" t="n">
        <v>0.0657132616963041</v>
      </c>
      <c r="P954" s="16" t="n">
        <v>0.122092016534886</v>
      </c>
    </row>
    <row r="955" customFormat="false" ht="15" hidden="false" customHeight="false" outlineLevel="0" collapsed="false">
      <c r="A955" s="17" t="n">
        <v>1350</v>
      </c>
      <c r="B955" s="6"/>
      <c r="C955" s="16" t="n">
        <v>0.412803566726618</v>
      </c>
      <c r="D955" s="16" t="n">
        <v>0.419952210355903</v>
      </c>
      <c r="E955" s="16" t="n">
        <v>0.532970117219746</v>
      </c>
      <c r="F955" s="16" t="n">
        <v>0.178956924692072</v>
      </c>
      <c r="G955" s="16" t="n">
        <v>0.126176765688066</v>
      </c>
      <c r="H955" s="6"/>
      <c r="I955" s="16" t="n">
        <v>-0.00188013111157483</v>
      </c>
      <c r="J955" s="16" t="n">
        <v>-0.00177655141928047</v>
      </c>
      <c r="K955" s="16" t="n">
        <v>0.599812888668758</v>
      </c>
      <c r="L955" s="16" t="n">
        <v>0.00474200592117074</v>
      </c>
      <c r="M955" s="16" t="n">
        <v>0.50284519288977</v>
      </c>
      <c r="N955" s="16" t="n">
        <v>0.963208094059161</v>
      </c>
      <c r="O955" s="16" t="n">
        <v>0.0667550820324579</v>
      </c>
      <c r="P955" s="16" t="n">
        <v>0.12406204738438</v>
      </c>
    </row>
    <row r="956" customFormat="false" ht="15" hidden="false" customHeight="false" outlineLevel="0" collapsed="false">
      <c r="A956" s="17" t="n">
        <v>1351</v>
      </c>
      <c r="B956" s="6"/>
      <c r="C956" s="16" t="n">
        <v>0.410956064085676</v>
      </c>
      <c r="D956" s="16" t="n">
        <v>0.41820788763066</v>
      </c>
      <c r="E956" s="16" t="n">
        <v>0.534037752462715</v>
      </c>
      <c r="F956" s="16" t="n">
        <v>0.181744980505599</v>
      </c>
      <c r="G956" s="16" t="n">
        <v>0.119010961738454</v>
      </c>
      <c r="H956" s="6"/>
      <c r="I956" s="16" t="n">
        <v>-0.00187457333481591</v>
      </c>
      <c r="J956" s="16" t="n">
        <v>-0.0017709964246984</v>
      </c>
      <c r="K956" s="16" t="n">
        <v>0.600825491167245</v>
      </c>
      <c r="L956" s="16" t="n">
        <v>0.00426134091905774</v>
      </c>
      <c r="M956" s="16" t="n">
        <v>0.50074294205052</v>
      </c>
      <c r="N956" s="16" t="n">
        <v>0.929716453184813</v>
      </c>
      <c r="O956" s="16" t="n">
        <v>0.0677903485892012</v>
      </c>
      <c r="P956" s="16" t="n">
        <v>0.1256002432655</v>
      </c>
    </row>
    <row r="957" customFormat="false" ht="15" hidden="false" customHeight="false" outlineLevel="0" collapsed="false">
      <c r="A957" s="17" t="n">
        <v>1352</v>
      </c>
      <c r="B957" s="6"/>
      <c r="C957" s="16" t="n">
        <v>0.409119742873687</v>
      </c>
      <c r="D957" s="16" t="n">
        <v>0.416474442202084</v>
      </c>
      <c r="E957" s="16" t="n">
        <v>0.535171426999064</v>
      </c>
      <c r="F957" s="16" t="n">
        <v>0.184515855548007</v>
      </c>
      <c r="G957" s="16" t="n">
        <v>0.112114844133451</v>
      </c>
      <c r="H957" s="6"/>
      <c r="I957" s="16" t="n">
        <v>-0.00187585099822089</v>
      </c>
      <c r="J957" s="16" t="n">
        <v>-0.00177218211714821</v>
      </c>
      <c r="K957" s="16" t="n">
        <v>0.601684001981179</v>
      </c>
      <c r="L957" s="16" t="n">
        <v>0.00396651074003548</v>
      </c>
      <c r="M957" s="16" t="n">
        <v>0.505431731880469</v>
      </c>
      <c r="N957" s="16" t="n">
        <v>0.742393455056779</v>
      </c>
      <c r="O957" s="16" t="n">
        <v>0.068819018644903</v>
      </c>
      <c r="P957" s="16" t="n">
        <v>0.126474400779864</v>
      </c>
    </row>
    <row r="958" customFormat="false" ht="15" hidden="false" customHeight="false" outlineLevel="0" collapsed="false">
      <c r="A958" s="17" t="n">
        <v>1353</v>
      </c>
      <c r="B958" s="6"/>
      <c r="C958" s="16" t="n">
        <v>0.407284123185159</v>
      </c>
      <c r="D958" s="16" t="n">
        <v>0.414741224689527</v>
      </c>
      <c r="E958" s="16" t="n">
        <v>0.536591271806725</v>
      </c>
      <c r="F958" s="16" t="n">
        <v>0.187271405873816</v>
      </c>
      <c r="G958" s="16" t="n">
        <v>0.105622525512519</v>
      </c>
      <c r="H958" s="6"/>
      <c r="I958" s="16" t="n">
        <v>-0.00188375225064074</v>
      </c>
      <c r="J958" s="16" t="n">
        <v>-0.00177990035538525</v>
      </c>
      <c r="K958" s="16" t="n">
        <v>0.601937152605801</v>
      </c>
      <c r="L958" s="16" t="n">
        <v>0.0037773227013369</v>
      </c>
      <c r="M958" s="16" t="n">
        <v>0.53838533927687</v>
      </c>
      <c r="N958" s="16" t="n">
        <v>0.576248644669809</v>
      </c>
      <c r="O958" s="16" t="n">
        <v>0.0698417818606898</v>
      </c>
      <c r="P958" s="16" t="n">
        <v>0.126688218865586</v>
      </c>
    </row>
    <row r="959" customFormat="false" ht="15" hidden="false" customHeight="false" outlineLevel="0" collapsed="false">
      <c r="A959" s="17" t="n">
        <v>1354</v>
      </c>
      <c r="B959" s="6"/>
      <c r="C959" s="16" t="n">
        <v>0.405443976858085</v>
      </c>
      <c r="D959" s="16" t="n">
        <v>0.413003729148903</v>
      </c>
      <c r="E959" s="16" t="n">
        <v>0.537625887403005</v>
      </c>
      <c r="F959" s="16" t="n">
        <v>0.190031600215549</v>
      </c>
      <c r="G959" s="16" t="n">
        <v>0.0994695512516083</v>
      </c>
      <c r="H959" s="6"/>
      <c r="I959" s="16" t="n">
        <v>-0.00190042943550885</v>
      </c>
      <c r="J959" s="16" t="n">
        <v>-0.00179627400956865</v>
      </c>
      <c r="K959" s="16" t="n">
        <v>0.601783060921248</v>
      </c>
      <c r="L959" s="16" t="n">
        <v>0.00372823913066329</v>
      </c>
      <c r="M959" s="16" t="n">
        <v>0.551637224148368</v>
      </c>
      <c r="N959" s="16" t="n">
        <v>0.533163609338441</v>
      </c>
      <c r="O959" s="16" t="n">
        <v>0.0708660480131186</v>
      </c>
      <c r="P959" s="16" t="n">
        <v>0.126049083368225</v>
      </c>
    </row>
    <row r="960" customFormat="false" ht="15" hidden="false" customHeight="false" outlineLevel="0" collapsed="false">
      <c r="A960" s="17" t="n">
        <v>1355</v>
      </c>
      <c r="B960" s="6"/>
      <c r="C960" s="16" t="n">
        <v>0.40358547751216</v>
      </c>
      <c r="D960" s="16" t="n">
        <v>0.411248631415972</v>
      </c>
      <c r="E960" s="16" t="n">
        <v>0.538616476803698</v>
      </c>
      <c r="F960" s="16" t="n">
        <v>0.192811912769739</v>
      </c>
      <c r="G960" s="16" t="n">
        <v>0.0939244878700383</v>
      </c>
      <c r="H960" s="6"/>
      <c r="I960" s="16" t="n">
        <v>-0.00192516828813339</v>
      </c>
      <c r="J960" s="16" t="n">
        <v>-0.00182067026160676</v>
      </c>
      <c r="K960" s="16" t="n">
        <v>0.601199713829729</v>
      </c>
      <c r="L960" s="16" t="n">
        <v>0.00382555979951581</v>
      </c>
      <c r="M960" s="16" t="n">
        <v>0.54739970282318</v>
      </c>
      <c r="N960" s="16" t="n">
        <v>0.498582193337856</v>
      </c>
      <c r="O960" s="16" t="n">
        <v>0.0718975531463981</v>
      </c>
      <c r="P960" s="16" t="n">
        <v>0.124462019103249</v>
      </c>
    </row>
    <row r="961" customFormat="false" ht="15" hidden="false" customHeight="false" outlineLevel="0" collapsed="false">
      <c r="A961" s="17" t="n">
        <v>1356</v>
      </c>
      <c r="B961" s="6"/>
      <c r="C961" s="16" t="n">
        <v>0.401705640319366</v>
      </c>
      <c r="D961" s="16" t="n">
        <v>0.40947258777255</v>
      </c>
      <c r="E961" s="16" t="n">
        <v>0.539508007264322</v>
      </c>
      <c r="F961" s="16" t="n">
        <v>0.195605281208238</v>
      </c>
      <c r="G961" s="16" t="n">
        <v>0.08828654830729</v>
      </c>
      <c r="H961" s="6"/>
      <c r="I961" s="16" t="n">
        <v>-0.00196067730428138</v>
      </c>
      <c r="J961" s="16" t="n">
        <v>-0.00185563171472679</v>
      </c>
      <c r="K961" s="16" t="n">
        <v>0.599273567772825</v>
      </c>
      <c r="L961" s="16" t="n">
        <v>0.00409574014090056</v>
      </c>
      <c r="M961" s="16" t="n">
        <v>0.541313081283364</v>
      </c>
      <c r="N961" s="16" t="n">
        <v>0.475321871055677</v>
      </c>
      <c r="O961" s="16" t="n">
        <v>0.0729336697851791</v>
      </c>
      <c r="P961" s="16" t="n">
        <v>0.122032648405859</v>
      </c>
    </row>
    <row r="962" customFormat="false" ht="15" hidden="false" customHeight="false" outlineLevel="0" collapsed="false">
      <c r="A962" s="17" t="n">
        <v>1357</v>
      </c>
      <c r="B962" s="6"/>
      <c r="C962" s="16" t="n">
        <v>0.399783310055744</v>
      </c>
      <c r="D962" s="16" t="n">
        <v>0.407655164683072</v>
      </c>
      <c r="E962" s="16" t="n">
        <v>0.540542622860602</v>
      </c>
      <c r="F962" s="16" t="n">
        <v>0.198437162923788</v>
      </c>
      <c r="G962" s="16" t="n">
        <v>0.0830905400727723</v>
      </c>
      <c r="H962" s="6"/>
      <c r="I962" s="16" t="n">
        <v>-0.00200627992787146</v>
      </c>
      <c r="J962" s="16" t="n">
        <v>-0.00190046466713118</v>
      </c>
      <c r="K962" s="16" t="n">
        <v>0.597600572340543</v>
      </c>
      <c r="L962" s="16" t="n">
        <v>0.00451586931689337</v>
      </c>
      <c r="M962" s="16" t="n">
        <v>0.536734356942381</v>
      </c>
      <c r="N962" s="16" t="n">
        <v>0.422633237448126</v>
      </c>
      <c r="O962" s="16" t="n">
        <v>0.0739838307605444</v>
      </c>
      <c r="P962" s="16" t="n">
        <v>0.118908466651376</v>
      </c>
    </row>
    <row r="963" customFormat="false" ht="15" hidden="false" customHeight="false" outlineLevel="0" collapsed="false">
      <c r="A963" s="17" t="n">
        <v>1358</v>
      </c>
      <c r="B963" s="6"/>
      <c r="C963" s="16" t="n">
        <v>0.397816784351816</v>
      </c>
      <c r="D963" s="16" t="n">
        <v>0.405794269464098</v>
      </c>
      <c r="E963" s="16" t="n">
        <v>0.541797369434814</v>
      </c>
      <c r="F963" s="16" t="n">
        <v>0.201299052385411</v>
      </c>
      <c r="G963" s="16" t="n">
        <v>0.0782926826273428</v>
      </c>
      <c r="H963" s="6"/>
      <c r="I963" s="16" t="n">
        <v>-0.00206479257928719</v>
      </c>
      <c r="J963" s="16" t="n">
        <v>-0.00195786735781198</v>
      </c>
      <c r="K963" s="16" t="n">
        <v>0.595047052996533</v>
      </c>
      <c r="L963" s="16" t="n">
        <v>0.00518200512450157</v>
      </c>
      <c r="M963" s="16" t="n">
        <v>0.533762588740301</v>
      </c>
      <c r="N963" s="16" t="n">
        <v>0.360913739110484</v>
      </c>
      <c r="O963" s="16" t="n">
        <v>0.0750448696564912</v>
      </c>
      <c r="P963" s="16" t="n">
        <v>0.115252945060561</v>
      </c>
    </row>
    <row r="964" customFormat="false" ht="15" hidden="false" customHeight="false" outlineLevel="0" collapsed="false">
      <c r="A964" s="17" t="n">
        <v>1359</v>
      </c>
      <c r="B964" s="6"/>
      <c r="C964" s="16" t="n">
        <v>0.395787409213833</v>
      </c>
      <c r="D964" s="16" t="n">
        <v>0.403871560252382</v>
      </c>
      <c r="E964" s="16" t="n">
        <v>0.542865004677783</v>
      </c>
      <c r="F964" s="16" t="n">
        <v>0.204205975379289</v>
      </c>
      <c r="G964" s="16" t="n">
        <v>0.073704907628322</v>
      </c>
      <c r="H964" s="6"/>
      <c r="I964" s="16" t="n">
        <v>-0.00213592904506624</v>
      </c>
      <c r="J964" s="16" t="n">
        <v>-0.00202755183709083</v>
      </c>
      <c r="K964" s="16" t="n">
        <v>0.591337846018381</v>
      </c>
      <c r="L964" s="16" t="n">
        <v>0.00610138670894497</v>
      </c>
      <c r="M964" s="16" t="n">
        <v>0.532177645699191</v>
      </c>
      <c r="N964" s="16" t="n">
        <v>0.286663628066656</v>
      </c>
      <c r="O964" s="16" t="n">
        <v>0.0761223437334498</v>
      </c>
      <c r="P964" s="16" t="n">
        <v>0.111292518874534</v>
      </c>
    </row>
    <row r="965" customFormat="false" ht="15" hidden="false" customHeight="false" outlineLevel="0" collapsed="false">
      <c r="A965" s="17" t="n">
        <v>1360</v>
      </c>
      <c r="B965" s="6"/>
      <c r="C965" s="16" t="n">
        <v>0.393691648592</v>
      </c>
      <c r="D965" s="16" t="n">
        <v>0.401882698351495</v>
      </c>
      <c r="E965" s="16" t="n">
        <v>0.544119751251995</v>
      </c>
      <c r="F965" s="16" t="n">
        <v>0.207141042679743</v>
      </c>
      <c r="G965" s="16" t="n">
        <v>0.0694783217031916</v>
      </c>
      <c r="H965" s="6"/>
      <c r="I965" s="16" t="n">
        <v>-0.00222107010937959</v>
      </c>
      <c r="J965" s="16" t="n">
        <v>-0.0021106990571023</v>
      </c>
      <c r="K965" s="16" t="n">
        <v>0.587331462220021</v>
      </c>
      <c r="L965" s="16" t="n">
        <v>0.00726776715682646</v>
      </c>
      <c r="M965" s="16" t="n">
        <v>0.532529855263882</v>
      </c>
      <c r="N965" s="16" t="n">
        <v>0.216949218514893</v>
      </c>
      <c r="O965" s="16" t="n">
        <v>0.0772099792226847</v>
      </c>
      <c r="P965" s="16" t="n">
        <v>0.10740789317</v>
      </c>
    </row>
    <row r="966" customFormat="false" ht="15" hidden="false" customHeight="false" outlineLevel="0" collapsed="false">
      <c r="A966" s="17" t="n">
        <v>1361</v>
      </c>
      <c r="B966" s="6"/>
      <c r="C966" s="16" t="n">
        <v>0.391504690400845</v>
      </c>
      <c r="D966" s="16" t="n">
        <v>0.399804035651191</v>
      </c>
      <c r="E966" s="16" t="n">
        <v>0.544956248968136</v>
      </c>
      <c r="F966" s="16" t="n">
        <v>0.210140129524728</v>
      </c>
      <c r="G966" s="16" t="n">
        <v>0.0651558822711314</v>
      </c>
      <c r="H966" s="6"/>
      <c r="I966" s="16" t="n">
        <v>-0.00231937690859835</v>
      </c>
      <c r="J966" s="16" t="n">
        <v>-0.00220649847509817</v>
      </c>
      <c r="K966" s="16" t="n">
        <v>0.583732320730835</v>
      </c>
      <c r="L966" s="16" t="n">
        <v>0.00861880230115532</v>
      </c>
      <c r="M966" s="16" t="n">
        <v>0.533531451213472</v>
      </c>
      <c r="N966" s="16" t="n">
        <v>0.157892098304808</v>
      </c>
      <c r="O966" s="16" t="n">
        <v>0.0783210534734534</v>
      </c>
      <c r="P966" s="16" t="n">
        <v>0.103678402540809</v>
      </c>
    </row>
    <row r="967" customFormat="false" ht="15" hidden="false" customHeight="false" outlineLevel="0" collapsed="false">
      <c r="A967" s="17" t="n">
        <v>1362</v>
      </c>
      <c r="B967" s="6"/>
      <c r="C967" s="16" t="n">
        <v>0.389220989584193</v>
      </c>
      <c r="D967" s="16" t="n">
        <v>0.397629965618381</v>
      </c>
      <c r="E967" s="16" t="n">
        <v>0.546078916955589</v>
      </c>
      <c r="F967" s="16" t="n">
        <v>0.213197092081491</v>
      </c>
      <c r="G967" s="16" t="n">
        <v>0.0609692995780881</v>
      </c>
      <c r="H967" s="6"/>
      <c r="I967" s="16" t="n">
        <v>-0.00243345769467263</v>
      </c>
      <c r="J967" s="16" t="n">
        <v>-0.0023173801915666</v>
      </c>
      <c r="K967" s="16" t="n">
        <v>0.58051840845303</v>
      </c>
      <c r="L967" s="16" t="n">
        <v>0.0101161324845933</v>
      </c>
      <c r="M967" s="16" t="n">
        <v>0.537174618898245</v>
      </c>
      <c r="N967" s="16" t="n">
        <v>0.109610208052378</v>
      </c>
      <c r="O967" s="16" t="n">
        <v>0.0794532686891964</v>
      </c>
      <c r="P967" s="16" t="n">
        <v>0.100411567417717</v>
      </c>
    </row>
    <row r="968" customFormat="false" ht="15" hidden="false" customHeight="false" outlineLevel="0" collapsed="false">
      <c r="A968" s="17" t="n">
        <v>1363</v>
      </c>
      <c r="B968" s="6"/>
      <c r="C968" s="16" t="n">
        <v>0.386811403536503</v>
      </c>
      <c r="D968" s="16" t="n">
        <v>0.395332829523542</v>
      </c>
      <c r="E968" s="16" t="n">
        <v>0.547355676627593</v>
      </c>
      <c r="F968" s="16" t="n">
        <v>0.216355405812737</v>
      </c>
      <c r="G968" s="16" t="n">
        <v>0.0567243274206094</v>
      </c>
      <c r="H968" s="6"/>
      <c r="I968" s="16" t="n">
        <v>-0.0025632372396026</v>
      </c>
      <c r="J968" s="16" t="n">
        <v>-0.00244310917619507</v>
      </c>
      <c r="K968" s="16" t="n">
        <v>0.577370535468604</v>
      </c>
      <c r="L968" s="16" t="n">
        <v>0.0115564179696156</v>
      </c>
      <c r="M968" s="16" t="n">
        <v>0.543085135655715</v>
      </c>
      <c r="N968" s="16" t="n">
        <v>0.073301586045659</v>
      </c>
      <c r="O968" s="16" t="n">
        <v>0.0806226986841684</v>
      </c>
      <c r="P968" s="16" t="n">
        <v>0.0977472624989029</v>
      </c>
    </row>
    <row r="969" customFormat="false" ht="15" hidden="false" customHeight="false" outlineLevel="0" collapsed="false">
      <c r="A969" s="17" t="n">
        <v>1364</v>
      </c>
      <c r="B969" s="6"/>
      <c r="C969" s="16" t="n">
        <v>0.38427413642844</v>
      </c>
      <c r="D969" s="16" t="n">
        <v>0.392911496629092</v>
      </c>
      <c r="E969" s="16" t="n">
        <v>0.548753508337461</v>
      </c>
      <c r="F969" s="16" t="n">
        <v>0.219627117426975</v>
      </c>
      <c r="G969" s="16" t="n">
        <v>0.052359963680141</v>
      </c>
      <c r="H969" s="6"/>
      <c r="I969" s="16" t="n">
        <v>-0.00270927955706999</v>
      </c>
      <c r="J969" s="16" t="n">
        <v>-0.00258411644965756</v>
      </c>
      <c r="K969" s="16" t="n">
        <v>0.575620494194046</v>
      </c>
      <c r="L969" s="16" t="n">
        <v>0.0126423674649925</v>
      </c>
      <c r="M969" s="16" t="n">
        <v>0.552121512299818</v>
      </c>
      <c r="N969" s="16" t="n">
        <v>0.0481962599079809</v>
      </c>
      <c r="O969" s="16" t="n">
        <v>0.0818337655158035</v>
      </c>
      <c r="P969" s="16" t="n">
        <v>0.0958814543722291</v>
      </c>
    </row>
    <row r="970" customFormat="false" ht="15" hidden="false" customHeight="false" outlineLevel="0" collapsed="false">
      <c r="A970" s="17" t="n">
        <v>1365</v>
      </c>
      <c r="B970" s="6"/>
      <c r="C970" s="16" t="n">
        <v>0.381580158555426</v>
      </c>
      <c r="D970" s="16" t="n">
        <v>0.390338486809898</v>
      </c>
      <c r="E970" s="16" t="n">
        <v>0.549766110835947</v>
      </c>
      <c r="F970" s="16" t="n">
        <v>0.223054792115823</v>
      </c>
      <c r="G970" s="16" t="n">
        <v>0.0480488171654369</v>
      </c>
      <c r="H970" s="6"/>
      <c r="I970" s="16" t="n">
        <v>-0.00287216192673207</v>
      </c>
      <c r="J970" s="16" t="n">
        <v>-0.00274090840234391</v>
      </c>
      <c r="K970" s="16" t="n">
        <v>0.574684937537835</v>
      </c>
      <c r="L970" s="16" t="n">
        <v>0.0132885999910931</v>
      </c>
      <c r="M970" s="16" t="n">
        <v>0.566672169941115</v>
      </c>
      <c r="N970" s="16" t="n">
        <v>0.0317823845085344</v>
      </c>
      <c r="O970" s="16" t="n">
        <v>0.0831021753136506</v>
      </c>
      <c r="P970" s="16" t="n">
        <v>0.0947964233781591</v>
      </c>
    </row>
    <row r="971" customFormat="false" ht="15" hidden="false" customHeight="false" outlineLevel="0" collapsed="false">
      <c r="A971" s="17" t="n">
        <v>1366</v>
      </c>
      <c r="B971" s="6"/>
      <c r="C971" s="16" t="n">
        <v>0.378721113912309</v>
      </c>
      <c r="D971" s="16" t="n">
        <v>0.387606674212405</v>
      </c>
      <c r="E971" s="16" t="n">
        <v>0.551417093170436</v>
      </c>
      <c r="F971" s="16" t="n">
        <v>0.226663724001479</v>
      </c>
      <c r="G971" s="16" t="n">
        <v>0.0437170507919174</v>
      </c>
      <c r="H971" s="6"/>
      <c r="I971" s="16" t="n">
        <v>-0.00305253660395115</v>
      </c>
      <c r="J971" s="16" t="n">
        <v>-0.00291406466918101</v>
      </c>
      <c r="K971" s="16" t="n">
        <v>0.574552858951076</v>
      </c>
      <c r="L971" s="16" t="n">
        <v>0.0134971650236167</v>
      </c>
      <c r="M971" s="16" t="n">
        <v>0.586516977601673</v>
      </c>
      <c r="N971" s="16" t="n">
        <v>0.0212483785575153</v>
      </c>
      <c r="O971" s="16" t="n">
        <v>0.0844372228067505</v>
      </c>
      <c r="P971" s="16" t="n">
        <v>0.0945012839414279</v>
      </c>
    </row>
    <row r="972" customFormat="false" ht="15" hidden="false" customHeight="false" outlineLevel="0" collapsed="false">
      <c r="A972" s="17" t="n">
        <v>1367</v>
      </c>
      <c r="B972" s="6"/>
      <c r="C972" s="16" t="n">
        <v>0.375667116310811</v>
      </c>
      <c r="D972" s="16" t="n">
        <v>0.384688060987106</v>
      </c>
      <c r="E972" s="16" t="n">
        <v>0.553134114798305</v>
      </c>
      <c r="F972" s="16" t="n">
        <v>0.230506484810781</v>
      </c>
      <c r="G972" s="16" t="n">
        <v>0.0395468725950551</v>
      </c>
      <c r="H972" s="6"/>
      <c r="I972" s="16" t="n">
        <v>-0.00325124538449466</v>
      </c>
      <c r="J972" s="16" t="n">
        <v>-0.00310446752495935</v>
      </c>
      <c r="K972" s="16" t="n">
        <v>0.575664520389632</v>
      </c>
      <c r="L972" s="16" t="n">
        <v>0.0134579459083586</v>
      </c>
      <c r="M972" s="16" t="n">
        <v>0.603268945022288</v>
      </c>
      <c r="N972" s="16" t="n">
        <v>0.0155339840454368</v>
      </c>
      <c r="O972" s="16" t="n">
        <v>0.085858270453758</v>
      </c>
      <c r="P972" s="16" t="n">
        <v>0.0948317508416154</v>
      </c>
    </row>
    <row r="973" customFormat="false" ht="15" hidden="false" customHeight="false" outlineLevel="0" collapsed="false">
      <c r="A973" s="17" t="n">
        <v>1368</v>
      </c>
      <c r="B973" s="6"/>
      <c r="C973" s="16" t="n">
        <v>0.372413902659291</v>
      </c>
      <c r="D973" s="16" t="n">
        <v>0.38157948547566</v>
      </c>
      <c r="E973" s="16" t="n">
        <v>0.554487920312586</v>
      </c>
      <c r="F973" s="16" t="n">
        <v>0.234606594815071</v>
      </c>
      <c r="G973" s="16" t="n">
        <v>0.0354533942591166</v>
      </c>
      <c r="H973" s="6"/>
      <c r="I973" s="16" t="n">
        <v>-0.00346632420188932</v>
      </c>
      <c r="J973" s="16" t="n">
        <v>-0.00331030229228803</v>
      </c>
      <c r="K973" s="16" t="n">
        <v>0.577304496175224</v>
      </c>
      <c r="L973" s="16" t="n">
        <v>0.0132885999910931</v>
      </c>
      <c r="M973" s="16" t="n">
        <v>0.614594683836883</v>
      </c>
      <c r="N973" s="16" t="n">
        <v>0.012269804560471</v>
      </c>
      <c r="O973" s="16" t="n">
        <v>0.0873739076674902</v>
      </c>
      <c r="P973" s="16" t="n">
        <v>0.0956826334699863</v>
      </c>
    </row>
    <row r="974" customFormat="false" ht="15" hidden="false" customHeight="false" outlineLevel="0" collapsed="false">
      <c r="A974" s="17" t="n">
        <v>1369</v>
      </c>
      <c r="B974" s="6"/>
      <c r="C974" s="16" t="n">
        <v>0.368932801739372</v>
      </c>
      <c r="D974" s="16" t="n">
        <v>0.378253958067543</v>
      </c>
      <c r="E974" s="16" t="n">
        <v>0.556160915744868</v>
      </c>
      <c r="F974" s="16" t="n">
        <v>0.239012764303033</v>
      </c>
      <c r="G974" s="16" t="n">
        <v>0.0315251573395615</v>
      </c>
      <c r="H974" s="6"/>
      <c r="I974" s="16" t="n">
        <v>-0.00369998203699001</v>
      </c>
      <c r="J974" s="16" t="n">
        <v>-0.00353374326084943</v>
      </c>
      <c r="K974" s="16" t="n">
        <v>0.579979087557097</v>
      </c>
      <c r="L974" s="16" t="n">
        <v>0.0127661616739855</v>
      </c>
      <c r="M974" s="16" t="n">
        <v>0.620141984480766</v>
      </c>
      <c r="N974" s="16" t="n">
        <v>0.0109186841655612</v>
      </c>
      <c r="O974" s="16" t="n">
        <v>0.089002005716089</v>
      </c>
      <c r="P974" s="16" t="n">
        <v>0.0969142422469402</v>
      </c>
    </row>
    <row r="975" customFormat="false" ht="15" hidden="false" customHeight="false" outlineLevel="0" collapsed="false">
      <c r="A975" s="17" t="n">
        <v>1370</v>
      </c>
      <c r="B975" s="6"/>
      <c r="C975" s="16" t="n">
        <v>0.365209769234288</v>
      </c>
      <c r="D975" s="16" t="n">
        <v>0.374698428272186</v>
      </c>
      <c r="E975" s="16" t="n">
        <v>0.558120081448462</v>
      </c>
      <c r="F975" s="16" t="n">
        <v>0.243752279118108</v>
      </c>
      <c r="G975" s="16" t="n">
        <v>0.0274975224162906</v>
      </c>
      <c r="H975" s="6"/>
      <c r="I975" s="16" t="n">
        <v>-0.00394760459858669</v>
      </c>
      <c r="J975" s="16" t="n">
        <v>-0.00377057153953872</v>
      </c>
      <c r="K975" s="16" t="n">
        <v>0.582763744427935</v>
      </c>
      <c r="L975" s="16" t="n">
        <v>0.0122318142319301</v>
      </c>
      <c r="M975" s="16" t="n">
        <v>0.621693907875186</v>
      </c>
      <c r="N975" s="16" t="n">
        <v>0.0108856314550106</v>
      </c>
      <c r="O975" s="16" t="n">
        <v>0.090752479846366</v>
      </c>
      <c r="P975" s="16" t="n">
        <v>0.0983044588312183</v>
      </c>
    </row>
    <row r="976" customFormat="false" ht="15" hidden="false" customHeight="false" outlineLevel="0" collapsed="false">
      <c r="A976" s="17" t="n">
        <v>1371</v>
      </c>
      <c r="B976" s="6"/>
      <c r="C976" s="16" t="n">
        <v>0.361222103206305</v>
      </c>
      <c r="D976" s="16" t="n">
        <v>0.370891135923956</v>
      </c>
      <c r="E976" s="16" t="n">
        <v>0.560200319189918</v>
      </c>
      <c r="F976" s="16" t="n">
        <v>0.248852012327359</v>
      </c>
      <c r="G976" s="16" t="n">
        <v>0.0234492571122267</v>
      </c>
      <c r="H976" s="6"/>
      <c r="I976" s="16" t="n">
        <v>-0.00421057809085206</v>
      </c>
      <c r="J976" s="16" t="n">
        <v>-0.00402228933272993</v>
      </c>
      <c r="K976" s="16" t="n">
        <v>0.585922623961257</v>
      </c>
      <c r="L976" s="16" t="n">
        <v>0.0116675098790089</v>
      </c>
      <c r="M976" s="16" t="n">
        <v>0.620846403610148</v>
      </c>
      <c r="N976" s="16" t="n">
        <v>0.0120661722977767</v>
      </c>
      <c r="O976" s="16" t="n">
        <v>0.0926350561635215</v>
      </c>
      <c r="P976" s="16" t="n">
        <v>0.0997151040732387</v>
      </c>
    </row>
    <row r="977" customFormat="false" ht="15" hidden="false" customHeight="false" outlineLevel="0" collapsed="false">
      <c r="A977" s="17" t="n">
        <v>1372</v>
      </c>
      <c r="B977" s="6"/>
      <c r="C977" s="16" t="n">
        <v>0.356947987724811</v>
      </c>
      <c r="D977" s="16" t="n">
        <v>0.366810807562833</v>
      </c>
      <c r="E977" s="16" t="n">
        <v>0.562522701007099</v>
      </c>
      <c r="F977" s="16" t="n">
        <v>0.254325875106164</v>
      </c>
      <c r="G977" s="16" t="n">
        <v>0.0196557480746932</v>
      </c>
      <c r="H977" s="6"/>
      <c r="I977" s="16" t="n">
        <v>-0.00448550482630492</v>
      </c>
      <c r="J977" s="16" t="n">
        <v>-0.00428580879964327</v>
      </c>
      <c r="K977" s="16" t="n">
        <v>0.588905398712234</v>
      </c>
      <c r="L977" s="16" t="n">
        <v>0.0112654619542114</v>
      </c>
      <c r="M977" s="16" t="n">
        <v>0.616873039458478</v>
      </c>
      <c r="N977" s="16" t="n">
        <v>0.0147779336624547</v>
      </c>
      <c r="O977" s="16" t="n">
        <v>0.0946546377418426</v>
      </c>
      <c r="P977" s="16" t="n">
        <v>0.100982433313254</v>
      </c>
    </row>
    <row r="978" customFormat="false" ht="15" hidden="false" customHeight="false" outlineLevel="0" collapsed="false">
      <c r="A978" s="17" t="n">
        <v>1373</v>
      </c>
      <c r="B978" s="6"/>
      <c r="C978" s="16" t="n">
        <v>0.352375659000367</v>
      </c>
      <c r="D978" s="16" t="n">
        <v>0.362445971826869</v>
      </c>
      <c r="E978" s="16" t="n">
        <v>0.564988167959936</v>
      </c>
      <c r="F978" s="16" t="n">
        <v>0.260182995406865</v>
      </c>
      <c r="G978" s="16" t="n">
        <v>0.0161298931172259</v>
      </c>
      <c r="H978" s="6"/>
      <c r="I978" s="16" t="n">
        <v>-0.00477048313176268</v>
      </c>
      <c r="J978" s="16" t="n">
        <v>-0.00455954047602056</v>
      </c>
      <c r="K978" s="16" t="n">
        <v>0.591723075229762</v>
      </c>
      <c r="L978" s="16" t="n">
        <v>0.0110288680751552</v>
      </c>
      <c r="M978" s="16" t="n">
        <v>0.609949920202521</v>
      </c>
      <c r="N978" s="16" t="n">
        <v>0.0194954608074185</v>
      </c>
      <c r="O978" s="16" t="n">
        <v>0.0968143280252838</v>
      </c>
      <c r="P978" s="16" t="n">
        <v>0.10198606910018</v>
      </c>
    </row>
    <row r="979" customFormat="false" ht="15" hidden="false" customHeight="false" outlineLevel="0" collapsed="false">
      <c r="A979" s="17" t="n">
        <v>1374</v>
      </c>
      <c r="B979" s="6"/>
      <c r="C979" s="16" t="n">
        <v>0.347501130377364</v>
      </c>
      <c r="D979" s="16" t="n">
        <v>0.357791448970098</v>
      </c>
      <c r="E979" s="16" t="n">
        <v>0.567926916515327</v>
      </c>
      <c r="F979" s="16" t="n">
        <v>0.266389600139018</v>
      </c>
      <c r="G979" s="16" t="n">
        <v>0.0129665872019023</v>
      </c>
      <c r="H979" s="6"/>
      <c r="I979" s="16" t="n">
        <v>-0.00506299882220604</v>
      </c>
      <c r="J979" s="16" t="n">
        <v>-0.00484126902131489</v>
      </c>
      <c r="K979" s="16" t="n">
        <v>0.594749876176325</v>
      </c>
      <c r="L979" s="16" t="n">
        <v>0.0110273869869689</v>
      </c>
      <c r="M979" s="16" t="n">
        <v>0.60003301964669</v>
      </c>
      <c r="N979" s="16" t="n">
        <v>0.0277645570899768</v>
      </c>
      <c r="O979" s="16" t="n">
        <v>0.0991013913233326</v>
      </c>
      <c r="P979" s="16" t="n">
        <v>0.102601118134386</v>
      </c>
    </row>
    <row r="980" customFormat="false" ht="15" hidden="false" customHeight="false" outlineLevel="0" collapsed="false">
      <c r="A980" s="17" t="n">
        <v>1375</v>
      </c>
      <c r="B980" s="6"/>
      <c r="C980" s="16" t="n">
        <v>0.342301601591758</v>
      </c>
      <c r="D980" s="16" t="n">
        <v>0.352824667759328</v>
      </c>
      <c r="E980" s="16" t="n">
        <v>0.569864069121127</v>
      </c>
      <c r="F980" s="16" t="n">
        <v>0.272956795077982</v>
      </c>
      <c r="G980" s="16" t="n">
        <v>0.0102049891889539</v>
      </c>
      <c r="H980" s="6"/>
      <c r="I980" s="16" t="n">
        <v>-0.00535891752552179</v>
      </c>
      <c r="J980" s="16" t="n">
        <v>-0.00512705999030251</v>
      </c>
      <c r="K980" s="16" t="n">
        <v>0.597116284189093</v>
      </c>
      <c r="L980" s="16" t="n">
        <v>0.0112045092344082</v>
      </c>
      <c r="M980" s="16" t="n">
        <v>0.589081503494579</v>
      </c>
      <c r="N980" s="16" t="n">
        <v>0.041403415119125</v>
      </c>
      <c r="O980" s="16" t="n">
        <v>0.101519618420148</v>
      </c>
      <c r="P980" s="16" t="n">
        <v>0.102858235545262</v>
      </c>
    </row>
    <row r="981" customFormat="false" ht="15" hidden="false" customHeight="false" outlineLevel="0" collapsed="false">
      <c r="A981" s="17" t="n">
        <v>1376</v>
      </c>
      <c r="B981" s="6"/>
      <c r="C981" s="16" t="n">
        <v>0.336787589687579</v>
      </c>
      <c r="D981" s="16" t="n">
        <v>0.347554180771761</v>
      </c>
      <c r="E981" s="16" t="n">
        <v>0.572934896263277</v>
      </c>
      <c r="F981" s="16" t="n">
        <v>0.279835375439445</v>
      </c>
      <c r="G981" s="16" t="n">
        <v>0.00785980419676085</v>
      </c>
      <c r="H981" s="6"/>
      <c r="I981" s="16" t="n">
        <v>-0.00565378359977289</v>
      </c>
      <c r="J981" s="16" t="n">
        <v>-0.00541271734702084</v>
      </c>
      <c r="K981" s="16" t="n">
        <v>0.598338011116614</v>
      </c>
      <c r="L981" s="16" t="n">
        <v>0.0116200580381676</v>
      </c>
      <c r="M981" s="16" t="n">
        <v>0.57647900500798</v>
      </c>
      <c r="N981" s="16" t="n">
        <v>0.0656555710567163</v>
      </c>
      <c r="O981" s="16" t="n">
        <v>0.104050577622955</v>
      </c>
      <c r="P981" s="16" t="n">
        <v>0.102680390557193</v>
      </c>
    </row>
    <row r="982" customFormat="false" ht="15" hidden="false" customHeight="false" outlineLevel="0" collapsed="false">
      <c r="A982" s="17" t="n">
        <v>1377</v>
      </c>
      <c r="B982" s="6"/>
      <c r="C982" s="16" t="n">
        <v>0.330947446374761</v>
      </c>
      <c r="D982" s="16" t="n">
        <v>0.341967278660247</v>
      </c>
      <c r="E982" s="16" t="n">
        <v>0.576159815089979</v>
      </c>
      <c r="F982" s="16" t="n">
        <v>0.286993795021131</v>
      </c>
      <c r="G982" s="16" t="n">
        <v>0.00594002322280094</v>
      </c>
      <c r="H982" s="6"/>
      <c r="I982" s="16" t="n">
        <v>-0.005942272800539</v>
      </c>
      <c r="J982" s="16" t="n">
        <v>-0.00569307428684514</v>
      </c>
      <c r="K982" s="16" t="n">
        <v>0.598899345110341</v>
      </c>
      <c r="L982" s="16" t="n">
        <v>0.0122489833892905</v>
      </c>
      <c r="M982" s="16" t="n">
        <v>0.56397556546145</v>
      </c>
      <c r="N982" s="16" t="n">
        <v>0.107010844172388</v>
      </c>
      <c r="O982" s="16" t="n">
        <v>0.106682357637586</v>
      </c>
      <c r="P982" s="16" t="n">
        <v>0.102190890458767</v>
      </c>
    </row>
    <row r="983" customFormat="false" ht="15" hidden="false" customHeight="false" outlineLevel="0" collapsed="false">
      <c r="A983" s="17" t="n">
        <v>1378</v>
      </c>
      <c r="B983" s="6"/>
      <c r="C983" s="16" t="n">
        <v>0.324800748231035</v>
      </c>
      <c r="D983" s="16" t="n">
        <v>0.336081430929315</v>
      </c>
      <c r="E983" s="16" t="n">
        <v>0.579296681525508</v>
      </c>
      <c r="F983" s="16" t="n">
        <v>0.294382122833702</v>
      </c>
      <c r="G983" s="16" t="n">
        <v>0.0044550991600285</v>
      </c>
      <c r="H983" s="6"/>
      <c r="I983" s="16" t="n">
        <v>-0.00622124129502302</v>
      </c>
      <c r="J983" s="16" t="n">
        <v>-0.00596496975379594</v>
      </c>
      <c r="K983" s="16" t="n">
        <v>0.599372626712894</v>
      </c>
      <c r="L983" s="16" t="n">
        <v>0.0130151818633424</v>
      </c>
      <c r="M983" s="16" t="n">
        <v>0.552110505750922</v>
      </c>
      <c r="N983" s="16" t="n">
        <v>0.175270753613782</v>
      </c>
      <c r="O983" s="16" t="n">
        <v>0.109396312983284</v>
      </c>
      <c r="P983" s="16" t="n">
        <v>0.101422844100025</v>
      </c>
    </row>
    <row r="984" customFormat="false" ht="15" hidden="false" customHeight="false" outlineLevel="0" collapsed="false">
      <c r="A984" s="17" t="n">
        <v>1379</v>
      </c>
      <c r="B984" s="6"/>
      <c r="C984" s="16" t="n">
        <v>0.318342432397323</v>
      </c>
      <c r="D984" s="16" t="n">
        <v>0.329890435305541</v>
      </c>
      <c r="E984" s="16" t="n">
        <v>0.58242254141214</v>
      </c>
      <c r="F984" s="16" t="n">
        <v>0.301966742549915</v>
      </c>
      <c r="G984" s="16" t="n">
        <v>0.00319152508598362</v>
      </c>
      <c r="H984" s="6"/>
      <c r="I984" s="16" t="n">
        <v>-0.00648425814966747</v>
      </c>
      <c r="J984" s="16" t="n">
        <v>-0.00622232525685221</v>
      </c>
      <c r="K984" s="16" t="n">
        <v>0.599295580870618</v>
      </c>
      <c r="L984" s="16" t="n">
        <v>0.013749876053933</v>
      </c>
      <c r="M984" s="16" t="n">
        <v>0.539574046557702</v>
      </c>
      <c r="N984" s="16" t="n">
        <v>0.290243885122322</v>
      </c>
      <c r="O984" s="16" t="n">
        <v>0.1121798290874</v>
      </c>
      <c r="P984" s="16" t="n">
        <v>0.100415796877075</v>
      </c>
    </row>
    <row r="985" customFormat="false" ht="15" hidden="false" customHeight="false" outlineLevel="0" collapsed="false">
      <c r="A985" s="17" t="n">
        <v>1380</v>
      </c>
      <c r="B985" s="6"/>
      <c r="C985" s="16" t="n">
        <v>0.311605507639019</v>
      </c>
      <c r="D985" s="16" t="n">
        <v>0.323424967057367</v>
      </c>
      <c r="E985" s="16" t="n">
        <v>0.585295250674151</v>
      </c>
      <c r="F985" s="16" t="n">
        <v>0.309689037928608</v>
      </c>
      <c r="G985" s="16" t="n">
        <v>0.00223339544392193</v>
      </c>
      <c r="H985" s="6"/>
      <c r="I985" s="16" t="n">
        <v>-0.00672844660936593</v>
      </c>
      <c r="J985" s="16" t="n">
        <v>-0.00646225935474151</v>
      </c>
      <c r="K985" s="16" t="n">
        <v>0.598415056958891</v>
      </c>
      <c r="L985" s="16" t="n">
        <v>0.0150253630465414</v>
      </c>
      <c r="M985" s="16" t="n">
        <v>0.527664960651588</v>
      </c>
      <c r="N985" s="16" t="n">
        <v>0.475321871055677</v>
      </c>
      <c r="O985" s="16" t="n">
        <v>0.115011160573511</v>
      </c>
      <c r="P985" s="16" t="n">
        <v>0.099219810286672</v>
      </c>
    </row>
    <row r="986" customFormat="false" ht="15" hidden="false" customHeight="false" outlineLevel="0" collapsed="false">
      <c r="A986" s="17" t="n">
        <v>1381</v>
      </c>
      <c r="B986" s="6"/>
      <c r="C986" s="16" t="n">
        <v>0.304606825433731</v>
      </c>
      <c r="D986" s="16" t="n">
        <v>0.316701553620199</v>
      </c>
      <c r="E986" s="16" t="n">
        <v>0.588256012327335</v>
      </c>
      <c r="F986" s="16" t="n">
        <v>0.317530840810267</v>
      </c>
      <c r="G986" s="16" t="n">
        <v>0.00152015266529249</v>
      </c>
      <c r="H986" s="6"/>
      <c r="I986" s="16" t="n">
        <v>-0.006947575901</v>
      </c>
      <c r="J986" s="16" t="n">
        <v>-0.00667874122473868</v>
      </c>
      <c r="K986" s="16" t="n">
        <v>0.598150899785372</v>
      </c>
      <c r="L986" s="16" t="n">
        <v>0.016644415483718</v>
      </c>
      <c r="M986" s="16" t="n">
        <v>0.515987012272302</v>
      </c>
      <c r="N986" s="16" t="n">
        <v>0.710596392017232</v>
      </c>
      <c r="O986" s="16" t="n">
        <v>0.117883442819974</v>
      </c>
      <c r="P986" s="16" t="n">
        <v>0.0978803691695367</v>
      </c>
    </row>
    <row r="987" customFormat="false" ht="15" hidden="false" customHeight="false" outlineLevel="0" collapsed="false">
      <c r="A987" s="17" t="n">
        <v>1382</v>
      </c>
      <c r="B987" s="6"/>
      <c r="C987" s="16" t="n">
        <v>0.297380881207519</v>
      </c>
      <c r="D987" s="16" t="n">
        <v>0.309753372737063</v>
      </c>
      <c r="E987" s="16" t="n">
        <v>0.591855153816521</v>
      </c>
      <c r="F987" s="16" t="n">
        <v>0.325460686080287</v>
      </c>
      <c r="G987" s="16" t="n">
        <v>0.00101588842139724</v>
      </c>
      <c r="H987" s="6"/>
      <c r="I987" s="16" t="n">
        <v>-0.00714146415471465</v>
      </c>
      <c r="J987" s="16" t="n">
        <v>-0.00687150192223485</v>
      </c>
      <c r="K987" s="16" t="n">
        <v>0.596885146662264</v>
      </c>
      <c r="L987" s="16" t="n">
        <v>0.0184311280539601</v>
      </c>
      <c r="M987" s="16" t="n">
        <v>0.501821583842386</v>
      </c>
      <c r="N987" s="16" t="n">
        <v>0.963208094059161</v>
      </c>
      <c r="O987" s="16" t="n">
        <v>0.120784967179702</v>
      </c>
      <c r="P987" s="16" t="n">
        <v>0.0964234594693232</v>
      </c>
    </row>
    <row r="988" customFormat="false" ht="15" hidden="false" customHeight="false" outlineLevel="0" collapsed="false">
      <c r="A988" s="17" t="n">
        <v>1383</v>
      </c>
      <c r="B988" s="6"/>
      <c r="C988" s="16" t="n">
        <v>0.289957266185174</v>
      </c>
      <c r="D988" s="16" t="n">
        <v>0.302608597768412</v>
      </c>
      <c r="E988" s="16" t="n">
        <v>0.595102085741016</v>
      </c>
      <c r="F988" s="16" t="n">
        <v>0.333447352220759</v>
      </c>
      <c r="G988" s="18" t="n">
        <v>0.000655851025150088</v>
      </c>
      <c r="H988" s="6"/>
      <c r="I988" s="16" t="n">
        <v>-0.00730344342294573</v>
      </c>
      <c r="J988" s="16" t="n">
        <v>-0.00703404235535624</v>
      </c>
      <c r="K988" s="16" t="n">
        <v>0.595388256012327</v>
      </c>
      <c r="L988" s="16" t="n">
        <v>0.0205709550263984</v>
      </c>
      <c r="M988" s="16" t="n">
        <v>0.51424797754664</v>
      </c>
      <c r="N988" s="16" t="n">
        <v>0.792543394210731</v>
      </c>
      <c r="O988" s="16" t="n">
        <v>0.123704156299219</v>
      </c>
      <c r="P988" s="16" t="n">
        <v>0.0948816270591196</v>
      </c>
    </row>
    <row r="989" customFormat="false" ht="15" hidden="false" customHeight="false" outlineLevel="0" collapsed="false">
      <c r="A989" s="17" t="n">
        <v>1384</v>
      </c>
      <c r="B989" s="6"/>
      <c r="C989" s="16" t="n">
        <v>0.282386923440019</v>
      </c>
      <c r="D989" s="16" t="n">
        <v>0.295316121808319</v>
      </c>
      <c r="E989" s="16" t="n">
        <v>0.598084860491993</v>
      </c>
      <c r="F989" s="16" t="n">
        <v>0.341447369711094</v>
      </c>
      <c r="G989" s="18" t="n">
        <v>0.000412224278145335</v>
      </c>
      <c r="H989" s="6"/>
      <c r="I989" s="16" t="n">
        <v>-0.0074348726470483</v>
      </c>
      <c r="J989" s="16" t="n">
        <v>-0.00716751944222376</v>
      </c>
      <c r="K989" s="16" t="n">
        <v>0.594254581475978</v>
      </c>
      <c r="L989" s="16" t="n">
        <v>0.0232200690919289</v>
      </c>
      <c r="M989" s="16" t="n">
        <v>0.527797039238347</v>
      </c>
      <c r="N989" s="16" t="n">
        <v>0.540411865980017</v>
      </c>
      <c r="O989" s="16" t="n">
        <v>0.126625009246693</v>
      </c>
      <c r="P989" s="16" t="n">
        <v>0.0932977127849697</v>
      </c>
    </row>
    <row r="990" customFormat="false" ht="15" hidden="false" customHeight="false" outlineLevel="0" collapsed="false">
      <c r="A990" s="17" t="n">
        <v>1385</v>
      </c>
      <c r="B990" s="6"/>
      <c r="C990" s="16" t="n">
        <v>0.274690248140048</v>
      </c>
      <c r="D990" s="16" t="n">
        <v>0.287895456320054</v>
      </c>
      <c r="E990" s="16" t="n">
        <v>0.600957569754004</v>
      </c>
      <c r="F990" s="16" t="n">
        <v>0.349462598495455</v>
      </c>
      <c r="G990" s="18" t="n">
        <v>0.000252180321676593</v>
      </c>
      <c r="H990" s="6"/>
      <c r="I990" s="16" t="n">
        <v>-0.00752799786824458</v>
      </c>
      <c r="J990" s="16" t="n">
        <v>-0.00726439399457779</v>
      </c>
      <c r="K990" s="16" t="n">
        <v>0.593869352264598</v>
      </c>
      <c r="L990" s="16" t="n">
        <v>0.0261893785376864</v>
      </c>
      <c r="M990" s="16" t="n">
        <v>0.540608662153982</v>
      </c>
      <c r="N990" s="16" t="n">
        <v>0.327867929056996</v>
      </c>
      <c r="O990" s="16" t="n">
        <v>0.129548116539639</v>
      </c>
      <c r="P990" s="16" t="n">
        <v>0.0916456330399802</v>
      </c>
    </row>
    <row r="991" customFormat="false" ht="15" hidden="false" customHeight="false" outlineLevel="0" collapsed="false">
      <c r="A991" s="17" t="n">
        <v>1386</v>
      </c>
      <c r="B991" s="6"/>
      <c r="C991" s="16" t="n">
        <v>0.266927421210674</v>
      </c>
      <c r="D991" s="16" t="n">
        <v>0.280403685849201</v>
      </c>
      <c r="E991" s="16" t="n">
        <v>0.603334984315668</v>
      </c>
      <c r="F991" s="16" t="n">
        <v>0.357433691896815</v>
      </c>
      <c r="G991" s="18" t="n">
        <v>0.000150214166451008</v>
      </c>
      <c r="H991" s="6"/>
      <c r="I991" s="16" t="n">
        <v>-0.00758599769107307</v>
      </c>
      <c r="J991" s="16" t="n">
        <v>-0.00732769332098696</v>
      </c>
      <c r="K991" s="16" t="n">
        <v>0.591866160365417</v>
      </c>
      <c r="L991" s="16" t="n">
        <v>0.0301161426201637</v>
      </c>
      <c r="M991" s="16" t="n">
        <v>0.549678058444775</v>
      </c>
      <c r="N991" s="16" t="n">
        <v>0.188860543761404</v>
      </c>
      <c r="O991" s="16" t="n">
        <v>0.132451782286079</v>
      </c>
      <c r="P991" s="16" t="n">
        <v>0.0899023559983071</v>
      </c>
    </row>
    <row r="992" customFormat="false" ht="15" hidden="false" customHeight="false" outlineLevel="0" collapsed="false">
      <c r="A992" s="17" t="n">
        <v>1387</v>
      </c>
      <c r="B992" s="6"/>
      <c r="C992" s="16" t="n">
        <v>0.259108985978469</v>
      </c>
      <c r="D992" s="16" t="n">
        <v>0.272850320594842</v>
      </c>
      <c r="E992" s="16" t="n">
        <v>0.606427824555611</v>
      </c>
      <c r="F992" s="16" t="n">
        <v>0.365360372921408</v>
      </c>
      <c r="G992" s="18" t="n">
        <v>8.73410027763981E-005</v>
      </c>
      <c r="H992" s="6"/>
      <c r="I992" s="16" t="n">
        <v>-0.00760523474839371</v>
      </c>
      <c r="J992" s="16" t="n">
        <v>-0.00735382066331539</v>
      </c>
      <c r="K992" s="16" t="n">
        <v>0.589356667216994</v>
      </c>
      <c r="L992" s="16" t="n">
        <v>0.0347937955365089</v>
      </c>
      <c r="M992" s="16" t="n">
        <v>0.557954983215013</v>
      </c>
      <c r="N992" s="16" t="n">
        <v>0.107564705255107</v>
      </c>
      <c r="O992" s="16" t="n">
        <v>0.135335892249829</v>
      </c>
      <c r="P992" s="16" t="n">
        <v>0.088039644264239</v>
      </c>
    </row>
    <row r="993" customFormat="false" ht="15" hidden="false" customHeight="false" outlineLevel="0" collapsed="false">
      <c r="A993" s="17" t="n">
        <v>1388</v>
      </c>
      <c r="B993" s="6"/>
      <c r="C993" s="16" t="n">
        <v>0.251298978712588</v>
      </c>
      <c r="D993" s="16" t="n">
        <v>0.265296559027258</v>
      </c>
      <c r="E993" s="16" t="n">
        <v>0.609300533817622</v>
      </c>
      <c r="F993" s="16" t="n">
        <v>0.373193863694862</v>
      </c>
      <c r="G993" s="18" t="n">
        <v>4.96220370432696E-005</v>
      </c>
      <c r="H993" s="6"/>
      <c r="I993" s="16" t="n">
        <v>-0.00758587899031518</v>
      </c>
      <c r="J993" s="16" t="n">
        <v>-0.00734298139604232</v>
      </c>
      <c r="K993" s="16" t="n">
        <v>0.586715095481812</v>
      </c>
      <c r="L993" s="16" t="n">
        <v>0.0399951143091883</v>
      </c>
      <c r="M993" s="16" t="n">
        <v>0.565241318584558</v>
      </c>
      <c r="N993" s="16" t="n">
        <v>0.0601264340957218</v>
      </c>
      <c r="O993" s="16" t="n">
        <v>0.138182719597756</v>
      </c>
      <c r="P993" s="16" t="n">
        <v>0.0859805387130243</v>
      </c>
    </row>
    <row r="994" customFormat="false" ht="15" hidden="false" customHeight="false" outlineLevel="0" collapsed="false">
      <c r="A994" s="17" t="n">
        <v>1389</v>
      </c>
      <c r="B994" s="6"/>
      <c r="C994" s="16" t="n">
        <v>0.243512200694376</v>
      </c>
      <c r="D994" s="16" t="n">
        <v>0.257756334134578</v>
      </c>
      <c r="E994" s="16" t="n">
        <v>0.612492432997634</v>
      </c>
      <c r="F994" s="16" t="n">
        <v>0.380933046276016</v>
      </c>
      <c r="G994" s="18" t="n">
        <v>2.77553247592106E-005</v>
      </c>
      <c r="H994" s="6"/>
      <c r="I994" s="16" t="n">
        <v>-0.00752788746325481</v>
      </c>
      <c r="J994" s="16" t="n">
        <v>-0.0072950155425817</v>
      </c>
      <c r="K994" s="16" t="n">
        <v>0.583556215948489</v>
      </c>
      <c r="L994" s="16" t="n">
        <v>0.0476839141426804</v>
      </c>
      <c r="M994" s="16" t="n">
        <v>0.570755599581751</v>
      </c>
      <c r="N994" s="16" t="n">
        <v>0.0342311491819491</v>
      </c>
      <c r="O994" s="16" t="n">
        <v>0.140991914535171</v>
      </c>
      <c r="P994" s="16" t="n">
        <v>0.0836974784239563</v>
      </c>
    </row>
    <row r="995" customFormat="false" ht="15" hidden="false" customHeight="false" outlineLevel="0" collapsed="false">
      <c r="A995" s="17" t="n">
        <v>1390</v>
      </c>
      <c r="B995" s="6"/>
      <c r="C995" s="16" t="n">
        <v>0.235814129873837</v>
      </c>
      <c r="D995" s="16" t="n">
        <v>0.250292612943363</v>
      </c>
      <c r="E995" s="16" t="n">
        <v>0.61508997853723</v>
      </c>
      <c r="F995" s="16" t="n">
        <v>0.388525981522247</v>
      </c>
      <c r="G995" s="18" t="n">
        <v>1.52730304126315E-005</v>
      </c>
      <c r="H995" s="6"/>
      <c r="I995" s="16" t="n">
        <v>-0.00743181030586335</v>
      </c>
      <c r="J995" s="16" t="n">
        <v>-0.00721048444471605</v>
      </c>
      <c r="K995" s="16" t="n">
        <v>0.579891035165924</v>
      </c>
      <c r="L995" s="16" t="n">
        <v>0.0570084140181769</v>
      </c>
      <c r="M995" s="16" t="n">
        <v>0.57289087006769</v>
      </c>
      <c r="N995" s="16" t="n">
        <v>0.0203633620741918</v>
      </c>
      <c r="O995" s="16" t="n">
        <v>0.143744718791363</v>
      </c>
      <c r="P995" s="16" t="n">
        <v>0.0811151886488871</v>
      </c>
    </row>
    <row r="996" customFormat="false" ht="15" hidden="false" customHeight="false" outlineLevel="0" collapsed="false">
      <c r="A996" s="17" t="n">
        <v>1391</v>
      </c>
      <c r="B996" s="6"/>
      <c r="C996" s="16" t="n">
        <v>0.228221957451125</v>
      </c>
      <c r="D996" s="16" t="n">
        <v>0.242922684979876</v>
      </c>
      <c r="E996" s="16" t="n">
        <v>0.618149799130483</v>
      </c>
      <c r="F996" s="16" t="n">
        <v>0.395990581999732</v>
      </c>
      <c r="G996" s="18" t="n">
        <v>8.24847342414085E-006</v>
      </c>
      <c r="H996" s="6"/>
      <c r="I996" s="16" t="n">
        <v>-0.00730018511572263</v>
      </c>
      <c r="J996" s="16" t="n">
        <v>-0.00709167174806007</v>
      </c>
      <c r="K996" s="16" t="n">
        <v>0.576115788894392</v>
      </c>
      <c r="L996" s="16" t="n">
        <v>0.0686162712660976</v>
      </c>
      <c r="M996" s="16" t="n">
        <v>0.573738374332728</v>
      </c>
      <c r="N996" s="16" t="n">
        <v>0.0129639566802683</v>
      </c>
      <c r="O996" s="16" t="n">
        <v>0.146447747096416</v>
      </c>
      <c r="P996" s="16" t="n">
        <v>0.0782184576526276</v>
      </c>
    </row>
    <row r="997" customFormat="false" ht="15" hidden="false" customHeight="false" outlineLevel="0" collapsed="false">
      <c r="A997" s="17" t="n">
        <v>1392</v>
      </c>
      <c r="B997" s="6"/>
      <c r="C997" s="16" t="n">
        <v>0.220798236821319</v>
      </c>
      <c r="D997" s="16" t="n">
        <v>0.23570686600873</v>
      </c>
      <c r="E997" s="16" t="n">
        <v>0.621253645919322</v>
      </c>
      <c r="F997" s="16" t="n">
        <v>0.403266294115314</v>
      </c>
      <c r="G997" s="18" t="n">
        <v>4.43547466361673E-006</v>
      </c>
      <c r="H997" s="6"/>
      <c r="I997" s="16" t="n">
        <v>-0.0071325426572377</v>
      </c>
      <c r="J997" s="16" t="n">
        <v>-0.00693807909725832</v>
      </c>
      <c r="K997" s="16" t="n">
        <v>0.571294920477684</v>
      </c>
      <c r="L997" s="16" t="n">
        <v>0.0835521119738764</v>
      </c>
      <c r="M997" s="16" t="n">
        <v>0.575224258433768</v>
      </c>
      <c r="N997" s="16" t="n">
        <v>0.00901672376646595</v>
      </c>
      <c r="O997" s="16" t="n">
        <v>0.149079223871003</v>
      </c>
      <c r="P997" s="16" t="n">
        <v>0.0749669992620108</v>
      </c>
    </row>
    <row r="998" customFormat="false" ht="15" hidden="false" customHeight="false" outlineLevel="0" collapsed="false">
      <c r="A998" s="17" t="n">
        <v>1393</v>
      </c>
      <c r="B998" s="6"/>
      <c r="C998" s="16" t="n">
        <v>0.213566470751437</v>
      </c>
      <c r="D998" s="16" t="n">
        <v>0.228667825195089</v>
      </c>
      <c r="E998" s="16" t="n">
        <v>0.62355401463871</v>
      </c>
      <c r="F998" s="16" t="n">
        <v>0.410334807423239</v>
      </c>
      <c r="G998" s="18" t="n">
        <v>2.36635159183727E-006</v>
      </c>
      <c r="H998" s="6"/>
      <c r="I998" s="16" t="n">
        <v>-0.0069329815832952</v>
      </c>
      <c r="J998" s="16" t="n">
        <v>-0.00675337536324193</v>
      </c>
      <c r="K998" s="16" t="n">
        <v>0.566859281272357</v>
      </c>
      <c r="L998" s="16" t="n">
        <v>0.100578360706533</v>
      </c>
      <c r="M998" s="16" t="n">
        <v>0.577711738484398</v>
      </c>
      <c r="N998" s="16" t="n">
        <v>0.00681338015523608</v>
      </c>
      <c r="O998" s="16" t="n">
        <v>0.151632731822622</v>
      </c>
      <c r="P998" s="16" t="n">
        <v>0.0714123988653831</v>
      </c>
    </row>
    <row r="999" customFormat="false" ht="15" hidden="false" customHeight="false" outlineLevel="0" collapsed="false">
      <c r="A999" s="17" t="n">
        <v>1394</v>
      </c>
      <c r="B999" s="6"/>
      <c r="C999" s="16" t="n">
        <v>0.206583397580554</v>
      </c>
      <c r="D999" s="16" t="n">
        <v>0.221860756971176</v>
      </c>
      <c r="E999" s="16" t="n">
        <v>0.626019481591547</v>
      </c>
      <c r="F999" s="16" t="n">
        <v>0.417141245423503</v>
      </c>
      <c r="G999" s="18" t="n">
        <v>1.24824335071524E-006</v>
      </c>
      <c r="H999" s="6"/>
      <c r="I999" s="16" t="n">
        <v>-0.00670387590235076</v>
      </c>
      <c r="J999" s="16" t="n">
        <v>-0.00653990004753386</v>
      </c>
      <c r="K999" s="16" t="n">
        <v>0.561113862748335</v>
      </c>
      <c r="L999" s="16" t="n">
        <v>0.124025484378821</v>
      </c>
      <c r="M999" s="16" t="n">
        <v>0.581982279456277</v>
      </c>
      <c r="N999" s="16" t="n">
        <v>0.00583342215577989</v>
      </c>
      <c r="O999" s="16" t="n">
        <v>0.154088699573917</v>
      </c>
      <c r="P999" s="16" t="n">
        <v>0.0674889198237019</v>
      </c>
    </row>
    <row r="1000" customFormat="false" ht="15" hidden="false" customHeight="false" outlineLevel="0" collapsed="false">
      <c r="A1000" s="17" t="n">
        <v>1395</v>
      </c>
      <c r="B1000" s="6"/>
      <c r="C1000" s="16" t="n">
        <v>0.199859224383329</v>
      </c>
      <c r="D1000" s="16" t="n">
        <v>0.21529550117665</v>
      </c>
      <c r="E1000" s="16" t="n">
        <v>0.628705079522316</v>
      </c>
      <c r="F1000" s="16" t="n">
        <v>0.423655406386987</v>
      </c>
      <c r="G1000" s="18" t="n">
        <v>6.61448512737272E-007</v>
      </c>
      <c r="H1000" s="6"/>
      <c r="I1000" s="16" t="n">
        <v>-0.00645004390389087</v>
      </c>
      <c r="J1000" s="16" t="n">
        <v>-0.00630211783238981</v>
      </c>
      <c r="K1000" s="16" t="n">
        <v>0.556469099113973</v>
      </c>
      <c r="L1000" s="16" t="n">
        <v>0.15251676867203</v>
      </c>
      <c r="M1000" s="16" t="n">
        <v>0.588167959936162</v>
      </c>
      <c r="N1000" s="16" t="n">
        <v>0.00545519502941644</v>
      </c>
      <c r="O1000" s="16" t="n">
        <v>0.156436533864868</v>
      </c>
      <c r="P1000" s="16" t="n">
        <v>0.0632280676903623</v>
      </c>
    </row>
    <row r="1001" customFormat="false" ht="15" hidden="false" customHeight="false" outlineLevel="0" collapsed="false">
      <c r="A1001" s="17" t="n">
        <v>1396</v>
      </c>
      <c r="B1001" s="6"/>
      <c r="C1001" s="16" t="n">
        <v>0.193442298445787</v>
      </c>
      <c r="D1001" s="16" t="n">
        <v>0.209019163870733</v>
      </c>
      <c r="E1001" s="16" t="n">
        <v>0.63108249408398</v>
      </c>
      <c r="F1001" s="16" t="n">
        <v>0.429820264359995</v>
      </c>
      <c r="G1001" s="18" t="n">
        <v>3.63516639814137E-007</v>
      </c>
      <c r="H1001" s="6"/>
      <c r="I1001" s="16" t="n">
        <v>-0.0061727131875581</v>
      </c>
      <c r="J1001" s="16" t="n">
        <v>-0.00604106694605462</v>
      </c>
      <c r="K1001" s="16" t="n">
        <v>0.551615211050575</v>
      </c>
      <c r="L1001" s="16" t="n">
        <v>0.186891749098538</v>
      </c>
      <c r="M1001" s="16" t="n">
        <v>0.596081668592813</v>
      </c>
      <c r="N1001" s="16" t="n">
        <v>0.00551021849162482</v>
      </c>
      <c r="O1001" s="16" t="n">
        <v>0.158656033298938</v>
      </c>
      <c r="P1001" s="16" t="n">
        <v>0.0586530018288177</v>
      </c>
    </row>
    <row r="1002" customFormat="false" ht="15" hidden="false" customHeight="false" outlineLevel="0" collapsed="false">
      <c r="A1002" s="17" t="n">
        <v>1397</v>
      </c>
      <c r="B1002" s="6"/>
      <c r="C1002" s="16" t="n">
        <v>0.187329624335296</v>
      </c>
      <c r="D1002" s="16" t="n">
        <v>0.203029045939119</v>
      </c>
      <c r="E1002" s="16" t="n">
        <v>0.632843541907435</v>
      </c>
      <c r="F1002" s="16" t="n">
        <v>0.435637728852182</v>
      </c>
      <c r="G1002" s="18" t="n">
        <v>2.0887566375846E-007</v>
      </c>
      <c r="H1002" s="6"/>
      <c r="I1002" s="16" t="n">
        <v>-0.0058804619069851</v>
      </c>
      <c r="J1002" s="16" t="n">
        <v>-0.00576495586029995</v>
      </c>
      <c r="K1002" s="16" t="n">
        <v>0.546904408122833</v>
      </c>
      <c r="L1002" s="16" t="n">
        <v>0.231001964609492</v>
      </c>
      <c r="M1002" s="16" t="n">
        <v>0.604050409993946</v>
      </c>
      <c r="N1002" s="16" t="n">
        <v>0.00593654659335027</v>
      </c>
      <c r="O1002" s="16" t="n">
        <v>0.16074825974354</v>
      </c>
      <c r="P1002" s="16" t="n">
        <v>0.0537911119197882</v>
      </c>
    </row>
    <row r="1003" customFormat="false" ht="15" hidden="false" customHeight="false" outlineLevel="0" collapsed="false">
      <c r="A1003" s="17" t="n">
        <v>1398</v>
      </c>
      <c r="B1003" s="6"/>
      <c r="C1003" s="16" t="n">
        <v>0.181557476436635</v>
      </c>
      <c r="D1003" s="16" t="n">
        <v>0.197360932253065</v>
      </c>
      <c r="E1003" s="16" t="n">
        <v>0.635022838588961</v>
      </c>
      <c r="F1003" s="16" t="n">
        <v>0.441053061437603</v>
      </c>
      <c r="G1003" s="18" t="n">
        <v>1.17234656453378E-007</v>
      </c>
      <c r="H1003" s="6"/>
      <c r="I1003" s="16" t="n">
        <v>-0.00557560267547806</v>
      </c>
      <c r="J1003" s="16" t="n">
        <v>-0.00547594041319465</v>
      </c>
      <c r="K1003" s="16" t="n">
        <v>0.541863408728193</v>
      </c>
      <c r="L1003" s="16" t="n">
        <v>0.284291721557607</v>
      </c>
      <c r="M1003" s="16" t="n">
        <v>0.611821033514941</v>
      </c>
      <c r="N1003" s="16" t="n">
        <v>0.00673986443728295</v>
      </c>
      <c r="O1003" s="16" t="n">
        <v>0.162693916222888</v>
      </c>
      <c r="P1003" s="16" t="n">
        <v>0.0486621778632151</v>
      </c>
    </row>
    <row r="1004" customFormat="false" ht="15" hidden="false" customHeight="false" outlineLevel="0" collapsed="false">
      <c r="A1004" s="17" t="n">
        <v>1399</v>
      </c>
      <c r="B1004" s="6"/>
      <c r="C1004" s="16" t="n">
        <v>0.176117866774004</v>
      </c>
      <c r="D1004" s="16" t="n">
        <v>0.192008198935718</v>
      </c>
      <c r="E1004" s="16" t="n">
        <v>0.636530735787794</v>
      </c>
      <c r="F1004" s="16" t="n">
        <v>0.446085137523526</v>
      </c>
      <c r="G1004" s="18" t="n">
        <v>6.60268787674401E-008</v>
      </c>
      <c r="H1004" s="6"/>
      <c r="I1004" s="16" t="n">
        <v>-0.00526510980551874</v>
      </c>
      <c r="J1004" s="16" t="n">
        <v>-0.00518075662060771</v>
      </c>
      <c r="K1004" s="16" t="n">
        <v>0.537207638544934</v>
      </c>
      <c r="L1004" s="16" t="n">
        <v>0.347254176077035</v>
      </c>
      <c r="M1004" s="16" t="n">
        <v>0.616476803698201</v>
      </c>
      <c r="N1004" s="16" t="n">
        <v>0.00794047084497371</v>
      </c>
      <c r="O1004" s="16" t="n">
        <v>0.164500174678405</v>
      </c>
      <c r="P1004" s="16" t="n">
        <v>0.0432890226054155</v>
      </c>
    </row>
    <row r="1005" customFormat="false" ht="15" hidden="false" customHeight="false" outlineLevel="0" collapsed="false">
      <c r="A1005" s="17" t="n">
        <v>1400</v>
      </c>
      <c r="B1005" s="6"/>
      <c r="C1005" s="16" t="n">
        <v>0.171024649783392</v>
      </c>
      <c r="D1005" s="16" t="n">
        <v>0.186985401832287</v>
      </c>
      <c r="E1005" s="16" t="n">
        <v>0.637675416873039</v>
      </c>
      <c r="F1005" s="16" t="n">
        <v>0.450717428143037</v>
      </c>
      <c r="G1005" s="18" t="n">
        <v>3.81377741375259E-008</v>
      </c>
      <c r="H1005" s="6"/>
      <c r="I1005" s="16" t="n">
        <v>-0.00495117379382054</v>
      </c>
      <c r="J1005" s="16" t="n">
        <v>-0.00488142505540419</v>
      </c>
      <c r="K1005" s="16" t="n">
        <v>0.531836442683397</v>
      </c>
      <c r="L1005" s="16" t="n">
        <v>0.422408096370661</v>
      </c>
      <c r="M1005" s="16" t="n">
        <v>0.61508997853723</v>
      </c>
      <c r="N1005" s="16" t="n">
        <v>0.00980491767521932</v>
      </c>
      <c r="O1005" s="16" t="n">
        <v>0.166161469403797</v>
      </c>
      <c r="P1005" s="16" t="n">
        <v>0.0377177683296246</v>
      </c>
    </row>
    <row r="1006" customFormat="false" ht="15" hidden="false" customHeight="false" outlineLevel="0" collapsed="false">
      <c r="A1006" s="17" t="n">
        <v>1401</v>
      </c>
      <c r="B1006" s="6"/>
      <c r="C1006" s="16" t="n">
        <v>0.166259799607933</v>
      </c>
      <c r="D1006" s="16" t="n">
        <v>0.182276578169</v>
      </c>
      <c r="E1006" s="16" t="n">
        <v>0.639315392658632</v>
      </c>
      <c r="F1006" s="16" t="n">
        <v>0.45499341258393</v>
      </c>
      <c r="G1006" s="18" t="n">
        <v>2.26052630826855E-008</v>
      </c>
      <c r="H1006" s="6"/>
      <c r="I1006" s="16" t="n">
        <v>-0.00463975063214736</v>
      </c>
      <c r="J1006" s="16" t="n">
        <v>-0.00458375997311587</v>
      </c>
      <c r="K1006" s="16" t="n">
        <v>0.526575312310825</v>
      </c>
      <c r="L1006" s="16" t="n">
        <v>0.508921826816317</v>
      </c>
      <c r="M1006" s="16" t="n">
        <v>0.611732981123769</v>
      </c>
      <c r="N1006" s="16" t="n">
        <v>0.0122616655504325</v>
      </c>
      <c r="O1006" s="16" t="n">
        <v>0.167693726364844</v>
      </c>
      <c r="P1006" s="16" t="n">
        <v>0.0319632813099246</v>
      </c>
    </row>
    <row r="1007" customFormat="false" ht="15" hidden="false" customHeight="false" outlineLevel="0" collapsed="false">
      <c r="A1007" s="17" t="n">
        <v>1402</v>
      </c>
      <c r="B1007" s="6"/>
      <c r="C1007" s="16" t="n">
        <v>0.161830689493089</v>
      </c>
      <c r="D1007" s="16" t="n">
        <v>0.177890091867066</v>
      </c>
      <c r="E1007" s="16" t="n">
        <v>0.640074844532497</v>
      </c>
      <c r="F1007" s="16" t="n">
        <v>0.458905135525688</v>
      </c>
      <c r="G1007" s="18" t="n">
        <v>1.36735282934418E-008</v>
      </c>
      <c r="H1007" s="6"/>
      <c r="I1007" s="16" t="n">
        <v>-0.00433335668964239</v>
      </c>
      <c r="J1007" s="16" t="n">
        <v>-0.00429009108010871</v>
      </c>
      <c r="K1007" s="16" t="n">
        <v>0.522117660007705</v>
      </c>
      <c r="L1007" s="16" t="n">
        <v>0.591866034964116</v>
      </c>
      <c r="M1007" s="16" t="n">
        <v>0.605360189312641</v>
      </c>
      <c r="N1007" s="16" t="n">
        <v>0.0159495466268057</v>
      </c>
      <c r="O1007" s="16" t="n">
        <v>0.169094390458314</v>
      </c>
      <c r="P1007" s="16" t="n">
        <v>0.026124669845249</v>
      </c>
    </row>
    <row r="1008" customFormat="false" ht="15" hidden="false" customHeight="false" outlineLevel="0" collapsed="false">
      <c r="A1008" s="17" t="n">
        <v>1403</v>
      </c>
      <c r="B1008" s="6"/>
      <c r="C1008" s="16" t="n">
        <v>0.157712512747037</v>
      </c>
      <c r="D1008" s="16" t="n">
        <v>0.173802892503574</v>
      </c>
      <c r="E1008" s="16" t="n">
        <v>0.641505695889054</v>
      </c>
      <c r="F1008" s="16" t="n">
        <v>0.462497028137342</v>
      </c>
      <c r="G1008" s="18" t="n">
        <v>8.47509316761149E-009</v>
      </c>
      <c r="H1008" s="6"/>
      <c r="I1008" s="16" t="n">
        <v>-0.00403618793914908</v>
      </c>
      <c r="J1008" s="16" t="n">
        <v>-0.00400452708528575</v>
      </c>
      <c r="K1008" s="16" t="n">
        <v>0.517406857079963</v>
      </c>
      <c r="L1008" s="16" t="n">
        <v>0.680655991186876</v>
      </c>
      <c r="M1008" s="16" t="n">
        <v>0.596598976390953</v>
      </c>
      <c r="N1008" s="16" t="n">
        <v>0.0208087135887388</v>
      </c>
      <c r="O1008" s="16" t="n">
        <v>0.170379631992064</v>
      </c>
      <c r="P1008" s="16" t="n">
        <v>0.0202430487192266</v>
      </c>
    </row>
    <row r="1009" customFormat="false" ht="15" hidden="false" customHeight="false" outlineLevel="0" collapsed="false">
      <c r="A1009" s="17" t="n">
        <v>1404</v>
      </c>
      <c r="B1009" s="6"/>
      <c r="C1009" s="16" t="n">
        <v>0.15390011979914</v>
      </c>
      <c r="D1009" s="16" t="n">
        <v>0.170010553844812</v>
      </c>
      <c r="E1009" s="16" t="n">
        <v>0.642265147762919</v>
      </c>
      <c r="F1009" s="16" t="n">
        <v>0.46575568923479</v>
      </c>
      <c r="G1009" s="18" t="n">
        <v>5.43696319281505E-009</v>
      </c>
      <c r="H1009" s="6"/>
      <c r="I1009" s="16" t="n">
        <v>-0.00374952097339639</v>
      </c>
      <c r="J1009" s="16" t="n">
        <v>-0.00372828052066283</v>
      </c>
      <c r="K1009" s="16" t="n">
        <v>0.512365857685323</v>
      </c>
      <c r="L1009" s="16" t="n">
        <v>0.77421658610774</v>
      </c>
      <c r="M1009" s="16" t="n">
        <v>0.587925815860437</v>
      </c>
      <c r="N1009" s="16" t="n">
        <v>0.027733765208643</v>
      </c>
      <c r="O1009" s="16" t="n">
        <v>0.171544885869172</v>
      </c>
      <c r="P1009" s="16" t="n">
        <v>0.0144007428283532</v>
      </c>
    </row>
    <row r="1010" customFormat="false" ht="15" hidden="false" customHeight="false" outlineLevel="0" collapsed="false">
      <c r="A1010" s="17" t="n">
        <v>1405</v>
      </c>
      <c r="B1010" s="6"/>
      <c r="C1010" s="16" t="n">
        <v>0.150370661608273</v>
      </c>
      <c r="D1010" s="16" t="n">
        <v>0.166491596373797</v>
      </c>
      <c r="E1010" s="16" t="n">
        <v>0.643233724065819</v>
      </c>
      <c r="F1010" s="16" t="n">
        <v>0.468701472978453</v>
      </c>
      <c r="G1010" s="18" t="n">
        <v>3.58472420954225E-009</v>
      </c>
      <c r="H1010" s="6"/>
      <c r="I1010" s="16" t="n">
        <v>-0.0034752386857675</v>
      </c>
      <c r="J1010" s="16" t="n">
        <v>-0.00346329776165762</v>
      </c>
      <c r="K1010" s="16" t="n">
        <v>0.507600022013098</v>
      </c>
      <c r="L1010" s="16" t="n">
        <v>0.860257801608559</v>
      </c>
      <c r="M1010" s="16" t="n">
        <v>0.579703923834682</v>
      </c>
      <c r="N1010" s="16" t="n">
        <v>0.0369643582855877</v>
      </c>
      <c r="O1010" s="16" t="n">
        <v>0.172597639871346</v>
      </c>
      <c r="P1010" s="16" t="n">
        <v>0.00859247481266892</v>
      </c>
    </row>
    <row r="1011" customFormat="false" ht="15" hidden="false" customHeight="false" outlineLevel="0" collapsed="false">
      <c r="A1011" s="17" t="n">
        <v>1406</v>
      </c>
      <c r="B1011" s="6"/>
      <c r="C1011" s="16" t="n">
        <v>0.14711837132831</v>
      </c>
      <c r="D1011" s="16" t="n">
        <v>0.163241071165262</v>
      </c>
      <c r="E1011" s="16" t="n">
        <v>0.643806064608442</v>
      </c>
      <c r="F1011" s="16" t="n">
        <v>0.471346827123578</v>
      </c>
      <c r="G1011" s="18" t="n">
        <v>2.43054606289612E-009</v>
      </c>
      <c r="H1011" s="6"/>
      <c r="I1011" s="16" t="n">
        <v>-0.00321558209106595</v>
      </c>
      <c r="J1011" s="16" t="n">
        <v>-0.00321179949386922</v>
      </c>
      <c r="K1011" s="16" t="n">
        <v>0.502184799955974</v>
      </c>
      <c r="L1011" s="16" t="n">
        <v>0.954570785974398</v>
      </c>
      <c r="M1011" s="16" t="n">
        <v>0.572340542622861</v>
      </c>
      <c r="N1011" s="16" t="n">
        <v>0.0493097668335322</v>
      </c>
      <c r="O1011" s="16" t="n">
        <v>0.173542523681306</v>
      </c>
      <c r="P1011" s="16" t="n">
        <v>0.00289141932573357</v>
      </c>
    </row>
    <row r="1012" customFormat="false" ht="15" hidden="false" customHeight="false" outlineLevel="0" collapsed="false">
      <c r="A1012" s="17" t="n">
        <v>1407</v>
      </c>
      <c r="B1012" s="6"/>
      <c r="C1012" s="16" t="n">
        <v>0.144111015824064</v>
      </c>
      <c r="D1012" s="16" t="n">
        <v>0.160228085025029</v>
      </c>
      <c r="E1012" s="16" t="n">
        <v>0.644532496835617</v>
      </c>
      <c r="F1012" s="16" t="n">
        <v>0.473716447318265</v>
      </c>
      <c r="G1012" s="18" t="n">
        <v>1.68830242527524E-009</v>
      </c>
      <c r="H1012" s="6"/>
      <c r="I1012" s="16" t="n">
        <v>-0.00297091693178876</v>
      </c>
      <c r="J1012" s="16" t="n">
        <v>-0.00297433599937253</v>
      </c>
      <c r="K1012" s="16" t="n">
        <v>0.502481976776182</v>
      </c>
      <c r="L1012" s="16" t="n">
        <v>0.955345880597339</v>
      </c>
      <c r="M1012" s="16" t="n">
        <v>0.564812063177591</v>
      </c>
      <c r="N1012" s="16" t="n">
        <v>0.0667541646980222</v>
      </c>
      <c r="O1012" s="16" t="n">
        <v>0.174388512497191</v>
      </c>
      <c r="P1012" s="16" t="n">
        <v>-0.00277786807352504</v>
      </c>
    </row>
    <row r="1013" customFormat="false" ht="15" hidden="false" customHeight="false" outlineLevel="0" collapsed="false">
      <c r="A1013" s="17" t="n">
        <v>1408</v>
      </c>
      <c r="B1013" s="6"/>
      <c r="C1013" s="16" t="n">
        <v>0.14134517768705</v>
      </c>
      <c r="D1013" s="16" t="n">
        <v>0.15744997869403</v>
      </c>
      <c r="E1013" s="16" t="n">
        <v>0.644895712949205</v>
      </c>
      <c r="F1013" s="16" t="n">
        <v>0.475819801768538</v>
      </c>
      <c r="G1013" s="18" t="n">
        <v>1.21102378365938E-009</v>
      </c>
      <c r="H1013" s="6"/>
      <c r="I1013" s="16" t="n">
        <v>-0.00274156053861013</v>
      </c>
      <c r="J1013" s="16" t="n">
        <v>-0.0027512168718932</v>
      </c>
      <c r="K1013" s="16" t="n">
        <v>0.507578008915305</v>
      </c>
      <c r="L1013" s="16" t="n">
        <v>0.863008554323571</v>
      </c>
      <c r="M1013" s="16" t="n">
        <v>0.559264762533708</v>
      </c>
      <c r="N1013" s="16" t="n">
        <v>0.0908934081090858</v>
      </c>
      <c r="O1013" s="16" t="n">
        <v>0.17513911725437</v>
      </c>
      <c r="P1013" s="16" t="n">
        <v>-0.00834363115691166</v>
      </c>
    </row>
    <row r="1014" customFormat="false" ht="15" hidden="false" customHeight="false" outlineLevel="0" collapsed="false">
      <c r="A1014" s="17" t="n">
        <v>1409</v>
      </c>
      <c r="B1014" s="6"/>
      <c r="C1014" s="16" t="n">
        <v>0.138800272388228</v>
      </c>
      <c r="D1014" s="16" t="n">
        <v>0.15488772161749</v>
      </c>
      <c r="E1014" s="16" t="n">
        <v>0.645446040394034</v>
      </c>
      <c r="F1014" s="16" t="n">
        <v>0.477691458919738</v>
      </c>
      <c r="G1014" s="18" t="n">
        <v>8.85177071827761E-010</v>
      </c>
      <c r="H1014" s="6"/>
      <c r="I1014" s="16" t="n">
        <v>-0.0025281408062533</v>
      </c>
      <c r="J1014" s="16" t="n">
        <v>-0.00254319034492332</v>
      </c>
      <c r="K1014" s="16" t="n">
        <v>0.51227780529415</v>
      </c>
      <c r="L1014" s="16" t="n">
        <v>0.780262714381785</v>
      </c>
      <c r="M1014" s="16" t="n">
        <v>0.552770898684717</v>
      </c>
      <c r="N1014" s="16" t="n">
        <v>0.124727155923292</v>
      </c>
      <c r="O1014" s="16" t="n">
        <v>0.175806781683852</v>
      </c>
      <c r="P1014" s="16" t="n">
        <v>-0.0138332017182931</v>
      </c>
    </row>
    <row r="1015" customFormat="false" ht="15" hidden="false" customHeight="false" outlineLevel="0" collapsed="false">
      <c r="A1015" s="17" t="n">
        <v>1410</v>
      </c>
      <c r="B1015" s="6"/>
      <c r="C1015" s="16" t="n">
        <v>0.136463034293828</v>
      </c>
      <c r="D1015" s="16" t="n">
        <v>0.152528502715913</v>
      </c>
      <c r="E1015" s="16" t="n">
        <v>0.645765230312036</v>
      </c>
      <c r="F1015" s="16" t="n">
        <v>0.479341785833705</v>
      </c>
      <c r="G1015" s="18" t="n">
        <v>6.65220416739062E-010</v>
      </c>
      <c r="H1015" s="6"/>
      <c r="I1015" s="16" t="n">
        <v>-0.00232963483583547</v>
      </c>
      <c r="J1015" s="16" t="n">
        <v>-0.00234924698115296</v>
      </c>
      <c r="K1015" s="16" t="n">
        <v>0.516658411754994</v>
      </c>
      <c r="L1015" s="16" t="n">
        <v>0.693097441773803</v>
      </c>
      <c r="M1015" s="16" t="n">
        <v>0.545902812173243</v>
      </c>
      <c r="N1015" s="16" t="n">
        <v>0.168551466965147</v>
      </c>
      <c r="O1015" s="16" t="n">
        <v>0.176395291203779</v>
      </c>
      <c r="P1015" s="16" t="n">
        <v>-0.0191879741484526</v>
      </c>
    </row>
    <row r="1016" customFormat="false" ht="15" hidden="false" customHeight="false" outlineLevel="0" collapsed="false">
      <c r="A1016" s="17" t="n">
        <v>1411</v>
      </c>
      <c r="B1016" s="6"/>
      <c r="C1016" s="16" t="n">
        <v>0.134310028313675</v>
      </c>
      <c r="D1016" s="16" t="n">
        <v>0.15035024759415</v>
      </c>
      <c r="E1016" s="16" t="n">
        <v>0.646117439876727</v>
      </c>
      <c r="F1016" s="16" t="n">
        <v>0.480793733730543</v>
      </c>
      <c r="G1016" s="18" t="n">
        <v>5.22622696167079E-010</v>
      </c>
      <c r="H1016" s="6"/>
      <c r="I1016" s="16" t="n">
        <v>-0.00214538626806475</v>
      </c>
      <c r="J1016" s="16" t="n">
        <v>-0.00216872820362238</v>
      </c>
      <c r="K1016" s="16" t="n">
        <v>0.521116064058115</v>
      </c>
      <c r="L1016" s="16" t="n">
        <v>0.610267009124853</v>
      </c>
      <c r="M1016" s="16" t="n">
        <v>0.538979692917286</v>
      </c>
      <c r="N1016" s="16" t="n">
        <v>0.229022551941986</v>
      </c>
      <c r="O1016" s="16" t="n">
        <v>0.176912902056601</v>
      </c>
      <c r="P1016" s="16" t="n">
        <v>-0.0243224648906864</v>
      </c>
    </row>
    <row r="1017" customFormat="false" ht="15" hidden="false" customHeight="false" outlineLevel="0" collapsed="false">
      <c r="A1017" s="17" t="n">
        <v>1412</v>
      </c>
      <c r="B1017" s="6"/>
      <c r="C1017" s="16" t="n">
        <v>0.132332682682862</v>
      </c>
      <c r="D1017" s="16" t="n">
        <v>0.148344368863301</v>
      </c>
      <c r="E1017" s="16" t="n">
        <v>0.646645754223763</v>
      </c>
      <c r="F1017" s="16" t="n">
        <v>0.482059542271328</v>
      </c>
      <c r="G1017" s="18" t="n">
        <v>4.16650634084122E-010</v>
      </c>
      <c r="H1017" s="6"/>
      <c r="I1017" s="16" t="n">
        <v>-0.00197556690761366</v>
      </c>
      <c r="J1017" s="16" t="n">
        <v>-0.0020018872113222</v>
      </c>
      <c r="K1017" s="16" t="n">
        <v>0.525177480600958</v>
      </c>
      <c r="L1017" s="16" t="n">
        <v>0.54002285407722</v>
      </c>
      <c r="M1017" s="16" t="n">
        <v>0.533124208904298</v>
      </c>
      <c r="N1017" s="16" t="n">
        <v>0.310272398317091</v>
      </c>
      <c r="O1017" s="16" t="n">
        <v>0.177364035606112</v>
      </c>
      <c r="P1017" s="16" t="n">
        <v>-0.0292169188823969</v>
      </c>
    </row>
    <row r="1018" customFormat="false" ht="15" hidden="false" customHeight="false" outlineLevel="0" collapsed="false">
      <c r="A1018" s="17" t="n">
        <v>1413</v>
      </c>
      <c r="B1018" s="6"/>
      <c r="C1018" s="16" t="n">
        <v>0.130507207866455</v>
      </c>
      <c r="D1018" s="16" t="n">
        <v>0.14648815924313</v>
      </c>
      <c r="E1018" s="16" t="n">
        <v>0.646876891750592</v>
      </c>
      <c r="F1018" s="16" t="n">
        <v>0.483156071865426</v>
      </c>
      <c r="G1018" s="18" t="n">
        <v>3.45160565465061E-010</v>
      </c>
      <c r="H1018" s="6"/>
      <c r="I1018" s="16" t="n">
        <v>-0.00181909670984332</v>
      </c>
      <c r="J1018" s="16" t="n">
        <v>-0.00184772246477933</v>
      </c>
      <c r="K1018" s="16" t="n">
        <v>0.528963733421386</v>
      </c>
      <c r="L1018" s="16" t="n">
        <v>0.467629216506039</v>
      </c>
      <c r="M1018" s="16" t="n">
        <v>0.526773430190964</v>
      </c>
      <c r="N1018" s="16" t="n">
        <v>0.414859202658591</v>
      </c>
      <c r="O1018" s="16" t="n">
        <v>0.177754747871947</v>
      </c>
      <c r="P1018" s="16" t="n">
        <v>-0.033871051402504</v>
      </c>
    </row>
    <row r="1019" customFormat="false" ht="15" hidden="false" customHeight="false" outlineLevel="0" collapsed="false">
      <c r="A1019" s="17" t="n">
        <v>1414</v>
      </c>
      <c r="B1019" s="6"/>
      <c r="C1019" s="16" t="n">
        <v>0.128831286153305</v>
      </c>
      <c r="D1019" s="16" t="n">
        <v>0.144779294145908</v>
      </c>
      <c r="E1019" s="16" t="n">
        <v>0.647041989984041</v>
      </c>
      <c r="F1019" s="16" t="n">
        <v>0.484089796244072</v>
      </c>
      <c r="G1019" s="18" t="n">
        <v>3.05994835148166E-010</v>
      </c>
      <c r="H1019" s="6"/>
      <c r="I1019" s="16" t="n">
        <v>-0.00167507833806166</v>
      </c>
      <c r="J1019" s="16" t="n">
        <v>-0.00170541564336763</v>
      </c>
      <c r="K1019" s="16" t="n">
        <v>0.532661933850641</v>
      </c>
      <c r="L1019" s="16" t="n">
        <v>0.401346885145329</v>
      </c>
      <c r="M1019" s="16" t="n">
        <v>0.519993396070662</v>
      </c>
      <c r="N1019" s="16" t="n">
        <v>0.548819653324343</v>
      </c>
      <c r="O1019" s="16" t="n">
        <v>0.178087383605775</v>
      </c>
      <c r="P1019" s="16" t="n">
        <v>-0.0382710285598947</v>
      </c>
    </row>
    <row r="1020" customFormat="false" ht="15" hidden="false" customHeight="false" outlineLevel="0" collapsed="false">
      <c r="A1020" s="17" t="n">
        <v>1415</v>
      </c>
      <c r="B1020" s="6"/>
      <c r="C1020" s="16" t="n">
        <v>0.127283116004391</v>
      </c>
      <c r="D1020" s="16" t="n">
        <v>0.143197296131693</v>
      </c>
      <c r="E1020" s="16" t="n">
        <v>0.647416212646525</v>
      </c>
      <c r="F1020" s="16" t="n">
        <v>0.484890708161296</v>
      </c>
      <c r="G1020" s="18" t="n">
        <v>2.60723634582768E-010</v>
      </c>
      <c r="H1020" s="6"/>
      <c r="I1020" s="16" t="n">
        <v>-0.00154325991947843</v>
      </c>
      <c r="J1020" s="16" t="n">
        <v>-0.00157476607409664</v>
      </c>
      <c r="K1020" s="16" t="n">
        <v>0.536492212866656</v>
      </c>
      <c r="L1020" s="16" t="n">
        <v>0.343862262165213</v>
      </c>
      <c r="M1020" s="16" t="n">
        <v>0.512971217874635</v>
      </c>
      <c r="N1020" s="16" t="n">
        <v>0.686960690402518</v>
      </c>
      <c r="O1020" s="16" t="n">
        <v>0.178372656779163</v>
      </c>
      <c r="P1020" s="16" t="n">
        <v>-0.0423855328432572</v>
      </c>
    </row>
    <row r="1021" customFormat="false" ht="15" hidden="false" customHeight="false" outlineLevel="0" collapsed="false">
      <c r="A1021" s="17" t="n">
        <v>1416</v>
      </c>
      <c r="B1021" s="6"/>
      <c r="C1021" s="16" t="n">
        <v>0.12585899064928</v>
      </c>
      <c r="D1021" s="16" t="n">
        <v>0.141738364041031</v>
      </c>
      <c r="E1021" s="16" t="n">
        <v>0.647493258488801</v>
      </c>
      <c r="F1021" s="16" t="n">
        <v>0.485559806793467</v>
      </c>
      <c r="G1021" s="18" t="n">
        <v>2.24987041336536E-010</v>
      </c>
      <c r="H1021" s="6"/>
      <c r="I1021" s="16" t="n">
        <v>-0.00142155047703227</v>
      </c>
      <c r="J1021" s="16" t="n">
        <v>-0.00145381250656181</v>
      </c>
      <c r="K1021" s="16" t="n">
        <v>0.539552033459909</v>
      </c>
      <c r="L1021" s="16" t="n">
        <v>0.294688171459787</v>
      </c>
      <c r="M1021" s="16" t="n">
        <v>0.505013483022398</v>
      </c>
      <c r="N1021" s="16" t="n">
        <v>0.838348500227911</v>
      </c>
      <c r="O1021" s="16" t="n">
        <v>0.178610945501497</v>
      </c>
      <c r="P1021" s="16" t="n">
        <v>-0.0463057129583507</v>
      </c>
    </row>
    <row r="1022" customFormat="false" ht="15" hidden="false" customHeight="false" outlineLevel="0" collapsed="false">
      <c r="A1022" s="17" t="n">
        <v>1417</v>
      </c>
      <c r="B1022" s="6"/>
      <c r="C1022" s="16" t="n">
        <v>0.124541250879562</v>
      </c>
      <c r="D1022" s="16" t="n">
        <v>0.140385904535524</v>
      </c>
      <c r="E1022" s="16" t="n">
        <v>0.647295140608662</v>
      </c>
      <c r="F1022" s="16" t="n">
        <v>0.486121834004935</v>
      </c>
      <c r="G1022" s="18" t="n">
        <v>2.10189062886298E-010</v>
      </c>
      <c r="H1022" s="6"/>
      <c r="I1022" s="16" t="n">
        <v>-0.00131003234436931</v>
      </c>
      <c r="J1022" s="16" t="n">
        <v>-0.00134251795940858</v>
      </c>
      <c r="K1022" s="16" t="n">
        <v>0.542138572450608</v>
      </c>
      <c r="L1022" s="16" t="n">
        <v>0.255525688350446</v>
      </c>
      <c r="M1022" s="16" t="n">
        <v>0.502096747564801</v>
      </c>
      <c r="N1022" s="16" t="n">
        <v>0.972335534349107</v>
      </c>
      <c r="O1022" s="16" t="n">
        <v>0.178811078176598</v>
      </c>
      <c r="P1022" s="16" t="n">
        <v>-0.0497698903500835</v>
      </c>
    </row>
    <row r="1023" customFormat="false" ht="15" hidden="false" customHeight="false" outlineLevel="0" collapsed="false">
      <c r="A1023" s="17" t="n">
        <v>1418</v>
      </c>
      <c r="B1023" s="6"/>
      <c r="C1023" s="16" t="n">
        <v>0.123330449306661</v>
      </c>
      <c r="D1023" s="16" t="n">
        <v>0.139140517512493</v>
      </c>
      <c r="E1023" s="16" t="n">
        <v>0.647504265037697</v>
      </c>
      <c r="F1023" s="16" t="n">
        <v>0.486581785248606</v>
      </c>
      <c r="G1023" s="18" t="n">
        <v>1.83949066708255E-010</v>
      </c>
      <c r="H1023" s="6"/>
      <c r="I1023" s="16" t="n">
        <v>-0.00120721930904075</v>
      </c>
      <c r="J1023" s="16" t="n">
        <v>-0.00123951552375293</v>
      </c>
      <c r="K1023" s="16" t="n">
        <v>0.544593032854549</v>
      </c>
      <c r="L1023" s="16" t="n">
        <v>0.223653691342272</v>
      </c>
      <c r="M1023" s="16" t="n">
        <v>0.508909801331792</v>
      </c>
      <c r="N1023" s="16" t="n">
        <v>0.892589024835665</v>
      </c>
      <c r="O1023" s="16" t="n">
        <v>0.178974846034708</v>
      </c>
      <c r="P1023" s="16" t="n">
        <v>-0.0528471934858856</v>
      </c>
    </row>
    <row r="1024" customFormat="false" ht="15" hidden="false" customHeight="false" outlineLevel="0" collapsed="false">
      <c r="A1024" s="17" t="n">
        <v>1419</v>
      </c>
      <c r="B1024" s="6"/>
      <c r="C1024" s="16" t="n">
        <v>0.122211497670334</v>
      </c>
      <c r="D1024" s="16" t="n">
        <v>0.13798764276356</v>
      </c>
      <c r="E1024" s="16" t="n">
        <v>0.647746409113423</v>
      </c>
      <c r="F1024" s="16" t="n">
        <v>0.486952191366606</v>
      </c>
      <c r="G1024" s="18" t="n">
        <v>1.64361079462655E-010</v>
      </c>
      <c r="H1024" s="6"/>
      <c r="I1024" s="16" t="n">
        <v>-0.00111331962857166</v>
      </c>
      <c r="J1024" s="16" t="n">
        <v>-0.00114499267386044</v>
      </c>
      <c r="K1024" s="16" t="n">
        <v>0.546838368829454</v>
      </c>
      <c r="L1024" s="16" t="n">
        <v>0.199393626255065</v>
      </c>
      <c r="M1024" s="16" t="n">
        <v>0.516504320070442</v>
      </c>
      <c r="N1024" s="16" t="n">
        <v>0.742026106906156</v>
      </c>
      <c r="O1024" s="16" t="n">
        <v>0.179106720106274</v>
      </c>
      <c r="P1024" s="16" t="n">
        <v>-0.0553722488432523</v>
      </c>
    </row>
    <row r="1025" customFormat="false" ht="15" hidden="false" customHeight="false" outlineLevel="0" collapsed="false">
      <c r="A1025" s="17" t="n">
        <v>1420</v>
      </c>
      <c r="B1025" s="6"/>
      <c r="C1025" s="16" t="n">
        <v>0.121182712984962</v>
      </c>
      <c r="D1025" s="16" t="n">
        <v>0.1369257055088</v>
      </c>
      <c r="E1025" s="16" t="n">
        <v>0.647702382917836</v>
      </c>
      <c r="F1025" s="16" t="n">
        <v>0.487240589170361</v>
      </c>
      <c r="G1025" s="18" t="n">
        <v>1.48050075959905E-010</v>
      </c>
      <c r="H1025" s="6"/>
      <c r="I1025" s="16" t="n">
        <v>-0.0010260664444991</v>
      </c>
      <c r="J1025" s="16" t="n">
        <v>-0.00105678086676963</v>
      </c>
      <c r="K1025" s="16" t="n">
        <v>0.548687469044081</v>
      </c>
      <c r="L1025" s="16" t="n">
        <v>0.180910457714657</v>
      </c>
      <c r="M1025" s="16" t="n">
        <v>0.522965164272742</v>
      </c>
      <c r="N1025" s="16" t="n">
        <v>0.60971639074069</v>
      </c>
      <c r="O1025" s="16" t="n">
        <v>0.17920939043231</v>
      </c>
      <c r="P1025" s="16" t="n">
        <v>-0.0574309305507786</v>
      </c>
    </row>
    <row r="1026" customFormat="false" ht="15" hidden="false" customHeight="false" outlineLevel="0" collapsed="false">
      <c r="A1026" s="17" t="n">
        <v>1421</v>
      </c>
      <c r="B1026" s="6"/>
      <c r="C1026" s="16" t="n">
        <v>0.120231896589187</v>
      </c>
      <c r="D1026" s="16" t="n">
        <v>0.135943175477965</v>
      </c>
      <c r="E1026" s="16" t="n">
        <v>0.647647350173353</v>
      </c>
      <c r="F1026" s="16" t="n">
        <v>0.487467804723883</v>
      </c>
      <c r="G1026" s="18" t="n">
        <v>1.34897452721608E-010</v>
      </c>
      <c r="H1026" s="6"/>
      <c r="I1026" s="18" t="n">
        <v>-0.000945861064607453</v>
      </c>
      <c r="J1026" s="18" t="n">
        <v>-0.000975295358913634</v>
      </c>
      <c r="K1026" s="16" t="n">
        <v>0.550272412085191</v>
      </c>
      <c r="L1026" s="16" t="n">
        <v>0.169035966333039</v>
      </c>
      <c r="M1026" s="16" t="n">
        <v>0.529470034670629</v>
      </c>
      <c r="N1026" s="16" t="n">
        <v>0.482837730688824</v>
      </c>
      <c r="O1026" s="16" t="n">
        <v>0.179290275603673</v>
      </c>
      <c r="P1026" s="16" t="n">
        <v>-0.0588981930481145</v>
      </c>
    </row>
    <row r="1027" customFormat="false" ht="15" hidden="false" customHeight="false" outlineLevel="0" collapsed="false">
      <c r="A1027" s="17" t="n">
        <v>1422</v>
      </c>
      <c r="B1027" s="6"/>
      <c r="C1027" s="16" t="n">
        <v>0.119356576596364</v>
      </c>
      <c r="D1027" s="16" t="n">
        <v>0.135037585306042</v>
      </c>
      <c r="E1027" s="16" t="n">
        <v>0.647427219195421</v>
      </c>
      <c r="F1027" s="16" t="n">
        <v>0.487641028811547</v>
      </c>
      <c r="G1027" s="18" t="n">
        <v>1.25404990237718E-010</v>
      </c>
      <c r="H1027" s="6"/>
      <c r="I1027" s="18" t="n">
        <v>-0.000871334869276857</v>
      </c>
      <c r="J1027" s="18" t="n">
        <v>-0.000899340648412355</v>
      </c>
      <c r="K1027" s="16" t="n">
        <v>0.551152935996918</v>
      </c>
      <c r="L1027" s="16" t="n">
        <v>0.15986381576034</v>
      </c>
      <c r="M1027" s="16" t="n">
        <v>0.534610093005338</v>
      </c>
      <c r="N1027" s="16" t="n">
        <v>0.378820331355969</v>
      </c>
      <c r="O1027" s="16" t="n">
        <v>0.179351938218106</v>
      </c>
      <c r="P1027" s="16" t="n">
        <v>-0.0599963933600424</v>
      </c>
    </row>
    <row r="1028" customFormat="false" ht="15" hidden="false" customHeight="false" outlineLevel="0" collapsed="false">
      <c r="A1028" s="17" t="n">
        <v>1423</v>
      </c>
      <c r="B1028" s="6"/>
      <c r="C1028" s="16" t="n">
        <v>0.118548306068109</v>
      </c>
      <c r="D1028" s="16" t="n">
        <v>0.134200943275571</v>
      </c>
      <c r="E1028" s="16" t="n">
        <v>0.647515271586594</v>
      </c>
      <c r="F1028" s="16" t="n">
        <v>0.487772529906904</v>
      </c>
      <c r="G1028" s="18" t="n">
        <v>1.17323202628595E-010</v>
      </c>
      <c r="H1028" s="6"/>
      <c r="I1028" s="18" t="n">
        <v>-0.000802726105013482</v>
      </c>
      <c r="J1028" s="18" t="n">
        <v>-0.000829186825494383</v>
      </c>
      <c r="K1028" s="16" t="n">
        <v>0.55134004732816</v>
      </c>
      <c r="L1028" s="16" t="n">
        <v>0.154191056280715</v>
      </c>
      <c r="M1028" s="16" t="n">
        <v>0.539816190633427</v>
      </c>
      <c r="N1028" s="16" t="n">
        <v>0.301953997365222</v>
      </c>
      <c r="O1028" s="16" t="n">
        <v>0.179398747278952</v>
      </c>
      <c r="P1028" s="16" t="n">
        <v>-0.060694410963939</v>
      </c>
    </row>
    <row r="1029" customFormat="false" ht="15" hidden="false" customHeight="false" outlineLevel="0" collapsed="false">
      <c r="A1029" s="17" t="n">
        <v>1424</v>
      </c>
      <c r="B1029" s="6"/>
      <c r="C1029" s="16" t="n">
        <v>0.117804341500472</v>
      </c>
      <c r="D1029" s="16" t="n">
        <v>0.133431009738055</v>
      </c>
      <c r="E1029" s="16" t="n">
        <v>0.647636343624457</v>
      </c>
      <c r="F1029" s="16" t="n">
        <v>0.487884373265408</v>
      </c>
      <c r="G1029" s="18" t="n">
        <v>1.09868221052858E-010</v>
      </c>
      <c r="H1029" s="6"/>
      <c r="I1029" s="18" t="n">
        <v>-0.000738844398862729</v>
      </c>
      <c r="J1029" s="18" t="n">
        <v>-0.000763709797531917</v>
      </c>
      <c r="K1029" s="16" t="n">
        <v>0.551538165208299</v>
      </c>
      <c r="L1029" s="16" t="n">
        <v>0.151135024765909</v>
      </c>
      <c r="M1029" s="16" t="n">
        <v>0.544119751251995</v>
      </c>
      <c r="N1029" s="16" t="n">
        <v>0.246707494636046</v>
      </c>
      <c r="O1029" s="16" t="n">
        <v>0.179438558023299</v>
      </c>
      <c r="P1029" s="16" t="n">
        <v>-0.0610738754332118</v>
      </c>
    </row>
    <row r="1030" customFormat="false" ht="15" hidden="false" customHeight="false" outlineLevel="0" collapsed="false">
      <c r="A1030" s="17" t="n">
        <v>1425</v>
      </c>
      <c r="B1030" s="6"/>
      <c r="C1030" s="16" t="n">
        <v>0.117116876655083</v>
      </c>
      <c r="D1030" s="16" t="n">
        <v>0.13272016688387</v>
      </c>
      <c r="E1030" s="16" t="n">
        <v>0.647702382917836</v>
      </c>
      <c r="F1030" s="16" t="n">
        <v>0.487987119829018</v>
      </c>
      <c r="G1030" s="18" t="n">
        <v>1.03509186374896E-010</v>
      </c>
      <c r="H1030" s="6"/>
      <c r="I1030" s="18" t="n">
        <v>-0.000679847647155345</v>
      </c>
      <c r="J1030" s="18" t="n">
        <v>-0.000703055446371142</v>
      </c>
      <c r="K1030" s="16" t="n">
        <v>0.55130702768147</v>
      </c>
      <c r="L1030" s="16" t="n">
        <v>0.150992658565574</v>
      </c>
      <c r="M1030" s="16" t="n">
        <v>0.547410709372076</v>
      </c>
      <c r="N1030" s="16" t="n">
        <v>0.200696990741042</v>
      </c>
      <c r="O1030" s="16" t="n">
        <v>0.179475129978392</v>
      </c>
      <c r="P1030" s="16" t="n">
        <v>-0.0610227857167557</v>
      </c>
    </row>
    <row r="1031" customFormat="false" ht="15" hidden="false" customHeight="false" outlineLevel="0" collapsed="false">
      <c r="A1031" s="17" t="n">
        <v>1426</v>
      </c>
      <c r="B1031" s="6"/>
      <c r="C1031" s="16" t="n">
        <v>0.11648629461413</v>
      </c>
      <c r="D1031" s="16" t="n">
        <v>0.132068063975509</v>
      </c>
      <c r="E1031" s="16" t="n">
        <v>0.647669363271146</v>
      </c>
      <c r="F1031" s="16" t="n">
        <v>0.488060975927635</v>
      </c>
      <c r="G1031" s="18" t="n">
        <v>9.89539311505218E-011</v>
      </c>
      <c r="H1031" s="6"/>
      <c r="I1031" s="18" t="n">
        <v>-0.00062475012743467</v>
      </c>
      <c r="J1031" s="18" t="n">
        <v>-0.000646275319230489</v>
      </c>
      <c r="K1031" s="16" t="n">
        <v>0.550657641296572</v>
      </c>
      <c r="L1031" s="16" t="n">
        <v>0.153351654632652</v>
      </c>
      <c r="M1031" s="16" t="n">
        <v>0.550327444829674</v>
      </c>
      <c r="N1031" s="16" t="n">
        <v>0.168870794211479</v>
      </c>
      <c r="O1031" s="16" t="n">
        <v>0.179501418105197</v>
      </c>
      <c r="P1031" s="16" t="n">
        <v>-0.0605875704844979</v>
      </c>
    </row>
    <row r="1032" customFormat="false" ht="15" hidden="false" customHeight="false" outlineLevel="0" collapsed="false">
      <c r="A1032" s="17" t="n">
        <v>1427</v>
      </c>
      <c r="B1032" s="6"/>
      <c r="C1032" s="16" t="n">
        <v>0.115905973717106</v>
      </c>
      <c r="D1032" s="16" t="n">
        <v>0.131468190182977</v>
      </c>
      <c r="E1032" s="16" t="n">
        <v>0.647515271586594</v>
      </c>
      <c r="F1032" s="16" t="n">
        <v>0.48811615932635</v>
      </c>
      <c r="G1032" s="18" t="n">
        <v>9.40057101125142E-011</v>
      </c>
      <c r="H1032" s="6"/>
      <c r="I1032" s="18" t="n">
        <v>-0.000573811780799572</v>
      </c>
      <c r="J1032" s="18" t="n">
        <v>-0.000593640942050096</v>
      </c>
      <c r="K1032" s="16" t="n">
        <v>0.550129326949535</v>
      </c>
      <c r="L1032" s="16" t="n">
        <v>0.158916727963193</v>
      </c>
      <c r="M1032" s="16" t="n">
        <v>0.552671839744648</v>
      </c>
      <c r="N1032" s="16" t="n">
        <v>0.1421598643087</v>
      </c>
      <c r="O1032" s="16" t="n">
        <v>0.179521059674049</v>
      </c>
      <c r="P1032" s="16" t="n">
        <v>-0.0597040754527984</v>
      </c>
    </row>
    <row r="1033" customFormat="false" ht="15" hidden="false" customHeight="false" outlineLevel="0" collapsed="false">
      <c r="A1033" s="17" t="n">
        <v>1428</v>
      </c>
      <c r="B1033" s="6"/>
      <c r="C1033" s="16" t="n">
        <v>0.115374383886975</v>
      </c>
      <c r="D1033" s="16" t="n">
        <v>0.130918443140461</v>
      </c>
      <c r="E1033" s="16" t="n">
        <v>0.647383192999835</v>
      </c>
      <c r="F1033" s="16" t="n">
        <v>0.488140317196431</v>
      </c>
      <c r="G1033" s="18" t="n">
        <v>9.02893752099202E-011</v>
      </c>
      <c r="H1033" s="6"/>
      <c r="I1033" s="18" t="n">
        <v>-0.000526015075938977</v>
      </c>
      <c r="J1033" s="18" t="n">
        <v>-0.000544189274464761</v>
      </c>
      <c r="K1033" s="16" t="n">
        <v>0.549028672059876</v>
      </c>
      <c r="L1033" s="16" t="n">
        <v>0.167590320247904</v>
      </c>
      <c r="M1033" s="16" t="n">
        <v>0.555280391833141</v>
      </c>
      <c r="N1033" s="16" t="n">
        <v>0.12211415666231</v>
      </c>
      <c r="O1033" s="16" t="n">
        <v>0.179529658179237</v>
      </c>
      <c r="P1033" s="16" t="n">
        <v>-0.0585067776204813</v>
      </c>
    </row>
    <row r="1034" customFormat="false" ht="15" hidden="false" customHeight="false" outlineLevel="0" collapsed="false">
      <c r="A1034" s="17" t="n">
        <v>1429</v>
      </c>
      <c r="B1034" s="6"/>
      <c r="C1034" s="16" t="n">
        <v>0.114887028553553</v>
      </c>
      <c r="D1034" s="16" t="n">
        <v>0.1304140388517</v>
      </c>
      <c r="E1034" s="16" t="n">
        <v>0.647328160255352</v>
      </c>
      <c r="F1034" s="16" t="n">
        <v>0.48812532293076</v>
      </c>
      <c r="G1034" s="18" t="n">
        <v>8.7409774389076E-011</v>
      </c>
      <c r="H1034" s="6"/>
      <c r="I1034" s="18" t="n">
        <v>-0.000481553338271219</v>
      </c>
      <c r="J1034" s="18" t="n">
        <v>-0.000498110825574576</v>
      </c>
      <c r="K1034" s="16" t="n">
        <v>0.547245611138628</v>
      </c>
      <c r="L1034" s="16" t="n">
        <v>0.179416451827111</v>
      </c>
      <c r="M1034" s="16" t="n">
        <v>0.556535138407352</v>
      </c>
      <c r="N1034" s="16" t="n">
        <v>0.108640794488763</v>
      </c>
      <c r="O1034" s="16" t="n">
        <v>0.179524321278521</v>
      </c>
      <c r="P1034" s="16" t="n">
        <v>-0.0569211962530792</v>
      </c>
    </row>
    <row r="1035" customFormat="false" ht="15" hidden="false" customHeight="false" outlineLevel="0" collapsed="false">
      <c r="A1035" s="17" t="n">
        <v>1430</v>
      </c>
      <c r="B1035" s="6"/>
      <c r="C1035" s="16" t="n">
        <v>0.114442481207697</v>
      </c>
      <c r="D1035" s="16" t="n">
        <v>0.129953607156789</v>
      </c>
      <c r="E1035" s="16" t="n">
        <v>0.647317153706455</v>
      </c>
      <c r="F1035" s="16" t="n">
        <v>0.488076842082783</v>
      </c>
      <c r="G1035" s="18" t="n">
        <v>8.57955658148516E-011</v>
      </c>
      <c r="H1035" s="6"/>
      <c r="I1035" s="18" t="n">
        <v>-0.00043959867504879</v>
      </c>
      <c r="J1035" s="18" t="n">
        <v>-0.000454642865281245</v>
      </c>
      <c r="K1035" s="16" t="n">
        <v>0.546277034835727</v>
      </c>
      <c r="L1035" s="16" t="n">
        <v>0.193908456547646</v>
      </c>
      <c r="M1035" s="16" t="n">
        <v>0.557701832590391</v>
      </c>
      <c r="N1035" s="16" t="n">
        <v>0.10093320844512</v>
      </c>
      <c r="O1035" s="16" t="n">
        <v>0.179507065408541</v>
      </c>
      <c r="P1035" s="16" t="n">
        <v>-0.0551709567110106</v>
      </c>
    </row>
    <row r="1036" customFormat="false" ht="15" hidden="false" customHeight="false" outlineLevel="0" collapsed="false">
      <c r="A1036" s="17" t="n">
        <v>1431</v>
      </c>
      <c r="B1036" s="6"/>
      <c r="C1036" s="16" t="n">
        <v>0.114037142381874</v>
      </c>
      <c r="D1036" s="16" t="n">
        <v>0.129533694987007</v>
      </c>
      <c r="E1036" s="16" t="n">
        <v>0.647273127510869</v>
      </c>
      <c r="F1036" s="16" t="n">
        <v>0.488001189193279</v>
      </c>
      <c r="G1036" s="18" t="n">
        <v>8.39699723280659E-011</v>
      </c>
      <c r="H1036" s="6"/>
      <c r="I1036" s="18" t="n">
        <v>-0.000400497308247552</v>
      </c>
      <c r="J1036" s="18" t="n">
        <v>-0.000414104133210467</v>
      </c>
      <c r="K1036" s="16" t="n">
        <v>0.544571019756755</v>
      </c>
      <c r="L1036" s="16" t="n">
        <v>0.211851972376556</v>
      </c>
      <c r="M1036" s="16" t="n">
        <v>0.558703428539981</v>
      </c>
      <c r="N1036" s="16" t="n">
        <v>0.0941036027080201</v>
      </c>
      <c r="O1036" s="16" t="n">
        <v>0.179480137816992</v>
      </c>
      <c r="P1036" s="16" t="n">
        <v>-0.0531279269764839</v>
      </c>
    </row>
    <row r="1037" customFormat="false" ht="15" hidden="false" customHeight="false" outlineLevel="0" collapsed="false">
      <c r="A1037" s="17" t="n">
        <v>1432</v>
      </c>
      <c r="B1037" s="6"/>
      <c r="C1037" s="16" t="n">
        <v>0.113667191470327</v>
      </c>
      <c r="D1037" s="16" t="n">
        <v>0.1291505766836</v>
      </c>
      <c r="E1037" s="16" t="n">
        <v>0.64710802927742</v>
      </c>
      <c r="F1037" s="16" t="n">
        <v>0.487905748566699</v>
      </c>
      <c r="G1037" s="18" t="n">
        <v>8.26364620146724E-011</v>
      </c>
      <c r="H1037" s="6"/>
      <c r="I1037" s="18" t="n">
        <v>-0.00036359807841071</v>
      </c>
      <c r="J1037" s="18" t="n">
        <v>-0.000375793513636019</v>
      </c>
      <c r="K1037" s="16" t="n">
        <v>0.541984480766056</v>
      </c>
      <c r="L1037" s="16" t="n">
        <v>0.236585175619988</v>
      </c>
      <c r="M1037" s="16" t="n">
        <v>0.559011611909086</v>
      </c>
      <c r="N1037" s="16" t="n">
        <v>0.0905634612790782</v>
      </c>
      <c r="O1037" s="16" t="n">
        <v>0.179446166480738</v>
      </c>
      <c r="P1037" s="16" t="n">
        <v>-0.0506058044576751</v>
      </c>
    </row>
    <row r="1038" customFormat="false" ht="15" hidden="false" customHeight="false" outlineLevel="0" collapsed="false">
      <c r="A1038" s="17" t="n">
        <v>1433</v>
      </c>
      <c r="B1038" s="6"/>
      <c r="C1038" s="16" t="n">
        <v>0.113332117765378</v>
      </c>
      <c r="D1038" s="16" t="n">
        <v>0.128803813651116</v>
      </c>
      <c r="E1038" s="16" t="n">
        <v>0.647019976886247</v>
      </c>
      <c r="F1038" s="16" t="n">
        <v>0.487793973765582</v>
      </c>
      <c r="G1038" s="18" t="n">
        <v>8.14975453998469E-011</v>
      </c>
      <c r="H1038" s="6"/>
      <c r="I1038" s="18" t="n">
        <v>-0.000329040970318464</v>
      </c>
      <c r="J1038" s="18" t="n">
        <v>-0.000339878870344981</v>
      </c>
      <c r="K1038" s="16" t="n">
        <v>0.539474987617633</v>
      </c>
      <c r="L1038" s="16" t="n">
        <v>0.267070273727133</v>
      </c>
      <c r="M1038" s="16" t="n">
        <v>0.55990314236971</v>
      </c>
      <c r="N1038" s="16" t="n">
        <v>0.0844875210723384</v>
      </c>
      <c r="O1038" s="16" t="n">
        <v>0.17940638030809</v>
      </c>
      <c r="P1038" s="16" t="n">
        <v>-0.0476796158620354</v>
      </c>
    </row>
    <row r="1039" customFormat="false" ht="15" hidden="false" customHeight="false" outlineLevel="0" collapsed="false">
      <c r="A1039" s="17" t="n">
        <v>1434</v>
      </c>
      <c r="B1039" s="6"/>
      <c r="C1039" s="16" t="n">
        <v>0.113029459733106</v>
      </c>
      <c r="D1039" s="16" t="n">
        <v>0.128491131299891</v>
      </c>
      <c r="E1039" s="16" t="n">
        <v>0.646832865555005</v>
      </c>
      <c r="F1039" s="16" t="n">
        <v>0.487677663864985</v>
      </c>
      <c r="G1039" s="18" t="n">
        <v>8.09098522747376E-011</v>
      </c>
      <c r="H1039" s="6"/>
      <c r="I1039" s="18" t="n">
        <v>-0.000296574096988996</v>
      </c>
      <c r="J1039" s="18" t="n">
        <v>-0.00030609864268715</v>
      </c>
      <c r="K1039" s="16" t="n">
        <v>0.536393153926586</v>
      </c>
      <c r="L1039" s="16" t="n">
        <v>0.306456427224617</v>
      </c>
      <c r="M1039" s="16" t="n">
        <v>0.560629574596885</v>
      </c>
      <c r="N1039" s="16" t="n">
        <v>0.0797910329476929</v>
      </c>
      <c r="O1039" s="16" t="n">
        <v>0.179364978934913</v>
      </c>
      <c r="P1039" s="16" t="n">
        <v>-0.044309811103265</v>
      </c>
    </row>
    <row r="1040" customFormat="false" ht="15" hidden="false" customHeight="false" outlineLevel="0" collapsed="false">
      <c r="A1040" s="17" t="n">
        <v>1435</v>
      </c>
      <c r="B1040" s="6"/>
      <c r="C1040" s="16" t="n">
        <v>0.112757675684683</v>
      </c>
      <c r="D1040" s="16" t="n">
        <v>0.128211025365118</v>
      </c>
      <c r="E1040" s="16" t="n">
        <v>0.646733806614936</v>
      </c>
      <c r="F1040" s="16" t="n">
        <v>0.487562621587101</v>
      </c>
      <c r="G1040" s="18" t="n">
        <v>8.02107940328194E-011</v>
      </c>
      <c r="H1040" s="6"/>
      <c r="I1040" s="18" t="n">
        <v>-0.000265941329537178</v>
      </c>
      <c r="J1040" s="18" t="n">
        <v>-0.000274213622347185</v>
      </c>
      <c r="K1040" s="16" t="n">
        <v>0.532926091024159</v>
      </c>
      <c r="L1040" s="16" t="n">
        <v>0.352525021690881</v>
      </c>
      <c r="M1040" s="16" t="n">
        <v>0.560618568047989</v>
      </c>
      <c r="N1040" s="16" t="n">
        <v>0.0789167845033772</v>
      </c>
      <c r="O1040" s="16" t="n">
        <v>0.179324027843958</v>
      </c>
      <c r="P1040" s="16" t="n">
        <v>-0.0405949146842035</v>
      </c>
    </row>
    <row r="1041" customFormat="false" ht="15" hidden="false" customHeight="false" outlineLevel="0" collapsed="false">
      <c r="A1041" s="17" t="n">
        <v>1436</v>
      </c>
      <c r="B1041" s="6"/>
      <c r="C1041" s="16" t="n">
        <v>0.11251550185331</v>
      </c>
      <c r="D1041" s="16" t="n">
        <v>0.127961849635986</v>
      </c>
      <c r="E1041" s="16" t="n">
        <v>0.646546695283694</v>
      </c>
      <c r="F1041" s="16" t="n">
        <v>0.487442384762552</v>
      </c>
      <c r="G1041" s="18" t="n">
        <v>7.96435263520005E-011</v>
      </c>
      <c r="H1041" s="6"/>
      <c r="I1041" s="18" t="n">
        <v>-0.000236991034456278</v>
      </c>
      <c r="J1041" s="18" t="n">
        <v>-0.000244043353250217</v>
      </c>
      <c r="K1041" s="16" t="n">
        <v>0.52937097573056</v>
      </c>
      <c r="L1041" s="16" t="n">
        <v>0.412540028529366</v>
      </c>
      <c r="M1041" s="16" t="n">
        <v>0.560299378129987</v>
      </c>
      <c r="N1041" s="16" t="n">
        <v>0.0797910329476929</v>
      </c>
      <c r="O1041" s="16" t="n">
        <v>0.179281226676947</v>
      </c>
      <c r="P1041" s="16" t="n">
        <v>-0.0364116034905637</v>
      </c>
    </row>
    <row r="1042" customFormat="false" ht="15" hidden="false" customHeight="false" outlineLevel="0" collapsed="false">
      <c r="A1042" s="17" t="n">
        <v>1437</v>
      </c>
      <c r="B1042" s="6"/>
      <c r="C1042" s="16" t="n">
        <v>0.112300729136887</v>
      </c>
      <c r="D1042" s="16" t="n">
        <v>0.12774145440001</v>
      </c>
      <c r="E1042" s="16" t="n">
        <v>0.646414616696935</v>
      </c>
      <c r="F1042" s="16" t="n">
        <v>0.487325207032065</v>
      </c>
      <c r="G1042" s="18" t="n">
        <v>7.93960082217362E-011</v>
      </c>
      <c r="H1042" s="6"/>
      <c r="I1042" s="18" t="n">
        <v>-0.000209671703596211</v>
      </c>
      <c r="J1042" s="18" t="n">
        <v>-0.000215576059216682</v>
      </c>
      <c r="K1042" s="16" t="n">
        <v>0.525397611578889</v>
      </c>
      <c r="L1042" s="16" t="n">
        <v>0.480645612682201</v>
      </c>
      <c r="M1042" s="16" t="n">
        <v>0.559484893511639</v>
      </c>
      <c r="N1042" s="16" t="n">
        <v>0.0847568048932577</v>
      </c>
      <c r="O1042" s="16" t="n">
        <v>0.179239513487949</v>
      </c>
      <c r="P1042" s="16" t="n">
        <v>-0.031974643512999</v>
      </c>
    </row>
    <row r="1043" customFormat="false" ht="15" hidden="false" customHeight="false" outlineLevel="0" collapsed="false">
      <c r="A1043" s="17" t="n">
        <v>1438</v>
      </c>
      <c r="B1043" s="6"/>
      <c r="C1043" s="16" t="n">
        <v>0.11211164606443</v>
      </c>
      <c r="D1043" s="16" t="n">
        <v>0.127547868270601</v>
      </c>
      <c r="E1043" s="16" t="n">
        <v>0.646150459523416</v>
      </c>
      <c r="F1043" s="16" t="n">
        <v>0.487205074961581</v>
      </c>
      <c r="G1043" s="18" t="n">
        <v>7.93960082217362E-011</v>
      </c>
      <c r="H1043" s="6"/>
      <c r="I1043" s="18" t="n">
        <v>-0.000183670139186844</v>
      </c>
      <c r="J1043" s="18" t="n">
        <v>-0.000188559278248249</v>
      </c>
      <c r="K1043" s="16" t="n">
        <v>0.521105057509218</v>
      </c>
      <c r="L1043" s="16" t="n">
        <v>0.547449689214513</v>
      </c>
      <c r="M1043" s="16" t="n">
        <v>0.558571349953222</v>
      </c>
      <c r="N1043" s="16" t="n">
        <v>0.0933428566688359</v>
      </c>
      <c r="O1043" s="16" t="n">
        <v>0.179196747602858</v>
      </c>
      <c r="P1043" s="16" t="n">
        <v>-0.0276902500031041</v>
      </c>
    </row>
    <row r="1044" customFormat="false" ht="15" hidden="false" customHeight="false" outlineLevel="0" collapsed="false">
      <c r="A1044" s="17" t="n">
        <v>1439</v>
      </c>
      <c r="B1044" s="6"/>
      <c r="C1044" s="16" t="n">
        <v>0.111948006566732</v>
      </c>
      <c r="D1044" s="16" t="n">
        <v>0.127380537048141</v>
      </c>
      <c r="E1044" s="16" t="n">
        <v>0.64617247262121</v>
      </c>
      <c r="F1044" s="16" t="n">
        <v>0.487071517019128</v>
      </c>
      <c r="G1044" s="18" t="n">
        <v>7.93960082217362E-011</v>
      </c>
      <c r="H1044" s="6"/>
      <c r="I1044" s="18" t="n">
        <v>-0.000159191116099567</v>
      </c>
      <c r="J1044" s="18" t="n">
        <v>-0.000163138827190282</v>
      </c>
      <c r="K1044" s="16" t="n">
        <v>0.516625392108304</v>
      </c>
      <c r="L1044" s="16" t="n">
        <v>0.610313072170363</v>
      </c>
      <c r="M1044" s="16" t="n">
        <v>0.557129492047768</v>
      </c>
      <c r="N1044" s="16" t="n">
        <v>0.104308888194758</v>
      </c>
      <c r="O1044" s="16" t="n">
        <v>0.179149201041374</v>
      </c>
      <c r="P1044" s="16" t="n">
        <v>-0.0233025374758516</v>
      </c>
    </row>
    <row r="1045" customFormat="false" ht="15" hidden="false" customHeight="false" outlineLevel="0" collapsed="false">
      <c r="A1045" s="17" t="n">
        <v>1440</v>
      </c>
      <c r="B1045" s="6"/>
      <c r="C1045" s="16" t="n">
        <v>0.111807463864254</v>
      </c>
      <c r="D1045" s="16" t="n">
        <v>0.127237034326754</v>
      </c>
      <c r="E1045" s="16" t="n">
        <v>0.646007374387761</v>
      </c>
      <c r="F1045" s="16" t="n">
        <v>0.486926601111146</v>
      </c>
      <c r="G1045" s="18" t="n">
        <v>7.93960082217362E-011</v>
      </c>
      <c r="H1045" s="6"/>
      <c r="I1045" s="18" t="n">
        <v>-0.000136047037781793</v>
      </c>
      <c r="J1045" s="18" t="n">
        <v>-0.000139145688056226</v>
      </c>
      <c r="K1045" s="16" t="n">
        <v>0.512387870783116</v>
      </c>
      <c r="L1045" s="16" t="n">
        <v>0.681303606400142</v>
      </c>
      <c r="M1045" s="16" t="n">
        <v>0.556072863353695</v>
      </c>
      <c r="N1045" s="16" t="n">
        <v>0.120766581426197</v>
      </c>
      <c r="O1045" s="16" t="n">
        <v>0.179097609629801</v>
      </c>
      <c r="P1045" s="16" t="n">
        <v>-0.0189886659095501</v>
      </c>
    </row>
    <row r="1046" customFormat="false" ht="15" hidden="false" customHeight="false" outlineLevel="0" collapsed="false">
      <c r="A1046" s="17" t="n">
        <v>1441</v>
      </c>
      <c r="B1046" s="6"/>
      <c r="C1046" s="16" t="n">
        <v>0.111689293466861</v>
      </c>
      <c r="D1046" s="16" t="n">
        <v>0.127116571287275</v>
      </c>
      <c r="E1046" s="16" t="n">
        <v>0.645897308898795</v>
      </c>
      <c r="F1046" s="16" t="n">
        <v>0.486765420413022</v>
      </c>
      <c r="G1046" s="18" t="n">
        <v>7.93960082217362E-011</v>
      </c>
      <c r="H1046" s="6"/>
      <c r="I1046" s="18" t="n">
        <v>-0.000113957257025073</v>
      </c>
      <c r="J1046" s="18" t="n">
        <v>-0.000116310290624043</v>
      </c>
      <c r="K1046" s="16" t="n">
        <v>0.508359473886963</v>
      </c>
      <c r="L1046" s="16" t="n">
        <v>0.750056338754754</v>
      </c>
      <c r="M1046" s="16" t="n">
        <v>0.554531946508172</v>
      </c>
      <c r="N1046" s="16" t="n">
        <v>0.138741892828604</v>
      </c>
      <c r="O1046" s="16" t="n">
        <v>0.179040226066035</v>
      </c>
      <c r="P1046" s="16" t="n">
        <v>-0.0149136619726405</v>
      </c>
    </row>
    <row r="1047" customFormat="false" ht="15" hidden="false" customHeight="false" outlineLevel="0" collapsed="false">
      <c r="A1047" s="17" t="n">
        <v>1442</v>
      </c>
      <c r="B1047" s="6"/>
      <c r="C1047" s="16" t="n">
        <v>0.111591685424169</v>
      </c>
      <c r="D1047" s="16" t="n">
        <v>0.12701720390041</v>
      </c>
      <c r="E1047" s="16" t="n">
        <v>0.645721204116449</v>
      </c>
      <c r="F1047" s="16" t="n">
        <v>0.486586430736442</v>
      </c>
      <c r="G1047" s="18" t="n">
        <v>7.93960082217362E-011</v>
      </c>
      <c r="H1047" s="6"/>
      <c r="I1047" s="18" t="n">
        <v>-9.30294800532499E-005</v>
      </c>
      <c r="J1047" s="18" t="n">
        <v>-9.46674704699991E-005</v>
      </c>
      <c r="K1047" s="16" t="n">
        <v>0.504540201419845</v>
      </c>
      <c r="L1047" s="16" t="n">
        <v>0.81442160862174</v>
      </c>
      <c r="M1047" s="16" t="n">
        <v>0.552561774255682</v>
      </c>
      <c r="N1047" s="16" t="n">
        <v>0.165218411321646</v>
      </c>
      <c r="O1047" s="16" t="n">
        <v>0.178976500007191</v>
      </c>
      <c r="P1047" s="16" t="n">
        <v>-0.0107024730040904</v>
      </c>
    </row>
    <row r="1048" customFormat="false" ht="15" hidden="false" customHeight="false" outlineLevel="0" collapsed="false">
      <c r="A1048" s="17" t="n">
        <v>1443</v>
      </c>
      <c r="B1048" s="6"/>
      <c r="C1048" s="16" t="n">
        <v>0.111514156562393</v>
      </c>
      <c r="D1048" s="16" t="n">
        <v>0.126938428288238</v>
      </c>
      <c r="E1048" s="16" t="n">
        <v>0.645468053491828</v>
      </c>
      <c r="F1048" s="16" t="n">
        <v>0.486390761456242</v>
      </c>
      <c r="G1048" s="18" t="n">
        <v>7.96435263520005E-011</v>
      </c>
      <c r="H1048" s="6"/>
      <c r="I1048" s="18" t="n">
        <v>-7.29188638391876E-005</v>
      </c>
      <c r="J1048" s="18" t="n">
        <v>-7.38817444451559E-005</v>
      </c>
      <c r="K1048" s="16" t="n">
        <v>0.500368719388036</v>
      </c>
      <c r="L1048" s="16" t="n">
        <v>0.88626734285308</v>
      </c>
      <c r="M1048" s="16" t="n">
        <v>0.550030268009466</v>
      </c>
      <c r="N1048" s="16" t="n">
        <v>0.203689840878031</v>
      </c>
      <c r="O1048" s="16" t="n">
        <v>0.178906832897768</v>
      </c>
      <c r="P1048" s="16" t="n">
        <v>-0.00645963079186173</v>
      </c>
    </row>
    <row r="1049" customFormat="false" ht="15" hidden="false" customHeight="false" outlineLevel="0" collapsed="false">
      <c r="A1049" s="17" t="n">
        <v>1444</v>
      </c>
      <c r="B1049" s="6"/>
      <c r="C1049" s="16" t="n">
        <v>0.111455435171437</v>
      </c>
      <c r="D1049" s="16" t="n">
        <v>0.126878818628952</v>
      </c>
      <c r="E1049" s="16" t="n">
        <v>0.645368994551758</v>
      </c>
      <c r="F1049" s="16" t="n">
        <v>0.486175349113453</v>
      </c>
      <c r="G1049" s="18" t="n">
        <v>8.02107940328194E-011</v>
      </c>
      <c r="H1049" s="6"/>
      <c r="I1049" s="18" t="n">
        <v>-5.36433110636944E-005</v>
      </c>
      <c r="J1049" s="18" t="n">
        <v>-5.39967483036901E-005</v>
      </c>
      <c r="K1049" s="16" t="n">
        <v>0.503472566176875</v>
      </c>
      <c r="L1049" s="16" t="n">
        <v>0.957710410618891</v>
      </c>
      <c r="M1049" s="16" t="n">
        <v>0.547179571845248</v>
      </c>
      <c r="N1049" s="16" t="n">
        <v>0.245410176412942</v>
      </c>
      <c r="O1049" s="16" t="n">
        <v>0.178830133253332</v>
      </c>
      <c r="P1049" s="16" t="n">
        <v>-0.00242399217230589</v>
      </c>
    </row>
    <row r="1050" customFormat="false" ht="15" hidden="false" customHeight="false" outlineLevel="0" collapsed="false">
      <c r="A1050" s="17" t="n">
        <v>1445</v>
      </c>
      <c r="B1050" s="6"/>
      <c r="C1050" s="16" t="n">
        <v>0.111414240378461</v>
      </c>
      <c r="D1050" s="16" t="n">
        <v>0.126837505141813</v>
      </c>
      <c r="E1050" s="16" t="n">
        <v>0.645324968356172</v>
      </c>
      <c r="F1050" s="16" t="n">
        <v>0.485955291553007</v>
      </c>
      <c r="G1050" s="18" t="n">
        <v>8.09536351972511E-011</v>
      </c>
      <c r="H1050" s="6"/>
      <c r="I1050" s="18" t="n">
        <v>-3.46479894073488E-005</v>
      </c>
      <c r="J1050" s="18" t="n">
        <v>-3.44405457225241E-005</v>
      </c>
      <c r="K1050" s="16" t="n">
        <v>0.506686478454681</v>
      </c>
      <c r="L1050" s="16" t="n">
        <v>0.974856121981877</v>
      </c>
      <c r="M1050" s="16" t="n">
        <v>0.544372901876617</v>
      </c>
      <c r="N1050" s="16" t="n">
        <v>0.285689320326084</v>
      </c>
      <c r="O1050" s="16" t="n">
        <v>0.178751776267599</v>
      </c>
      <c r="P1050" s="16" t="n">
        <v>0.00144716234678285</v>
      </c>
    </row>
    <row r="1051" customFormat="false" ht="15" hidden="false" customHeight="false" outlineLevel="0" collapsed="false">
      <c r="A1051" s="17" t="n">
        <v>1446</v>
      </c>
      <c r="B1051" s="6"/>
      <c r="C1051" s="16" t="n">
        <v>0.111390116717762</v>
      </c>
      <c r="D1051" s="16" t="n">
        <v>0.126814006956343</v>
      </c>
      <c r="E1051" s="16" t="n">
        <v>0.645148863573826</v>
      </c>
      <c r="F1051" s="16" t="n">
        <v>0.485731846911319</v>
      </c>
      <c r="G1051" s="18" t="n">
        <v>8.15859781913742E-011</v>
      </c>
      <c r="H1051" s="6"/>
      <c r="I1051" s="18" t="n">
        <v>-1.59130261218026E-005</v>
      </c>
      <c r="J1051" s="18" t="n">
        <v>-1.52302384806334E-005</v>
      </c>
      <c r="K1051" s="16" t="n">
        <v>0.509284023994277</v>
      </c>
      <c r="L1051" s="16" t="n">
        <v>0.91330448827499</v>
      </c>
      <c r="M1051" s="16" t="n">
        <v>0.541731330141434</v>
      </c>
      <c r="N1051" s="16" t="n">
        <v>0.327867929056996</v>
      </c>
      <c r="O1051" s="16" t="n">
        <v>0.17867220974681</v>
      </c>
      <c r="P1051" s="16" t="n">
        <v>0.00481856242620403</v>
      </c>
    </row>
    <row r="1052" customFormat="false" ht="15" hidden="false" customHeight="false" outlineLevel="0" collapsed="false">
      <c r="A1052" s="17" t="n">
        <v>1447</v>
      </c>
      <c r="B1052" s="6"/>
      <c r="C1052" s="16" t="n">
        <v>0.111382498239685</v>
      </c>
      <c r="D1052" s="16" t="n">
        <v>0.126807677896469</v>
      </c>
      <c r="E1052" s="16" t="n">
        <v>0.645126850476033</v>
      </c>
      <c r="F1052" s="16" t="n">
        <v>0.485505306958028</v>
      </c>
      <c r="G1052" s="18" t="n">
        <v>8.26837763556784E-011</v>
      </c>
      <c r="H1052" s="6"/>
      <c r="I1052" s="18" t="n">
        <v>3.0559177197547E-006</v>
      </c>
      <c r="J1052" s="18" t="n">
        <v>4.18654493319151E-006</v>
      </c>
      <c r="K1052" s="16" t="n">
        <v>0.511298222442353</v>
      </c>
      <c r="L1052" s="16" t="n">
        <v>0.8553704599125</v>
      </c>
      <c r="M1052" s="16" t="n">
        <v>0.539045732210665</v>
      </c>
      <c r="N1052" s="16" t="n">
        <v>0.360913739110484</v>
      </c>
      <c r="O1052" s="16" t="n">
        <v>0.178591537436214</v>
      </c>
      <c r="P1052" s="16" t="n">
        <v>0.00801700795795684</v>
      </c>
    </row>
    <row r="1053" customFormat="false" ht="15" hidden="false" customHeight="false" outlineLevel="0" collapsed="false">
      <c r="A1053" s="17" t="n">
        <v>1448</v>
      </c>
      <c r="B1053" s="6"/>
      <c r="C1053" s="16" t="n">
        <v>0.11139178223816</v>
      </c>
      <c r="D1053" s="16" t="n">
        <v>0.126818933382853</v>
      </c>
      <c r="E1053" s="16" t="n">
        <v>0.645027791535964</v>
      </c>
      <c r="F1053" s="16" t="n">
        <v>0.4852758364181</v>
      </c>
      <c r="G1053" s="18" t="n">
        <v>8.39699723280659E-011</v>
      </c>
      <c r="H1053" s="6"/>
      <c r="I1053" s="18" t="n">
        <v>2.22901676695263E-005</v>
      </c>
      <c r="J1053" s="18" t="n">
        <v>2.38408339097343E-005</v>
      </c>
      <c r="K1053" s="16" t="n">
        <v>0.511562379615872</v>
      </c>
      <c r="L1053" s="16" t="n">
        <v>0.802987189565035</v>
      </c>
      <c r="M1053" s="16" t="n">
        <v>0.538275273787904</v>
      </c>
      <c r="N1053" s="16" t="n">
        <v>0.382074668519803</v>
      </c>
      <c r="O1053" s="16" t="n">
        <v>0.178509817853118</v>
      </c>
      <c r="P1053" s="16" t="n">
        <v>0.0109735278348263</v>
      </c>
    </row>
    <row r="1054" customFormat="false" ht="15" hidden="false" customHeight="false" outlineLevel="0" collapsed="false">
      <c r="A1054" s="17" t="n">
        <v>1449</v>
      </c>
      <c r="B1054" s="6"/>
      <c r="C1054" s="16" t="n">
        <v>0.111418194025485</v>
      </c>
      <c r="D1054" s="16" t="n">
        <v>0.126847693522903</v>
      </c>
      <c r="E1054" s="16" t="n">
        <v>0.644906719498101</v>
      </c>
      <c r="F1054" s="16" t="n">
        <v>0.485035559637014</v>
      </c>
      <c r="G1054" s="18" t="n">
        <v>8.57955658148516E-011</v>
      </c>
      <c r="H1054" s="6"/>
      <c r="I1054" s="18" t="n">
        <v>4.24483085354254E-005</v>
      </c>
      <c r="J1054" s="18" t="n">
        <v>4.44153833414326E-005</v>
      </c>
      <c r="K1054" s="16" t="n">
        <v>0.512233779098564</v>
      </c>
      <c r="L1054" s="16" t="n">
        <v>0.757297637859546</v>
      </c>
      <c r="M1054" s="16" t="n">
        <v>0.536822409333554</v>
      </c>
      <c r="N1054" s="16" t="n">
        <v>0.398435841376977</v>
      </c>
      <c r="O1054" s="16" t="n">
        <v>0.178424245967039</v>
      </c>
      <c r="P1054" s="16" t="n">
        <v>0.0137744291291771</v>
      </c>
    </row>
    <row r="1055" customFormat="false" ht="15" hidden="false" customHeight="false" outlineLevel="0" collapsed="false">
      <c r="A1055" s="17" t="n">
        <v>1450</v>
      </c>
      <c r="B1055" s="6"/>
      <c r="C1055" s="16" t="n">
        <v>0.111463521896538</v>
      </c>
      <c r="D1055" s="16" t="n">
        <v>0.126895597053082</v>
      </c>
      <c r="E1055" s="16" t="n">
        <v>0.644763634362446</v>
      </c>
      <c r="F1055" s="16" t="n">
        <v>0.484777006456885</v>
      </c>
      <c r="G1055" s="18" t="n">
        <v>8.68459847612378E-011</v>
      </c>
      <c r="H1055" s="6"/>
      <c r="I1055" s="18" t="n">
        <v>6.36556817502017E-005</v>
      </c>
      <c r="J1055" s="18" t="n">
        <v>6.60524635751438E-005</v>
      </c>
      <c r="K1055" s="16" t="n">
        <v>0.514148918606571</v>
      </c>
      <c r="L1055" s="16" t="n">
        <v>0.708800473976014</v>
      </c>
      <c r="M1055" s="16" t="n">
        <v>0.535732760992791</v>
      </c>
      <c r="N1055" s="16" t="n">
        <v>0.423664651385147</v>
      </c>
      <c r="O1055" s="16" t="n">
        <v>0.178332160623782</v>
      </c>
      <c r="P1055" s="16" t="n">
        <v>0.0164513768802415</v>
      </c>
    </row>
    <row r="1056" customFormat="false" ht="15" hidden="false" customHeight="false" outlineLevel="0" collapsed="false">
      <c r="A1056" s="17" t="n">
        <v>1451</v>
      </c>
      <c r="B1056" s="6"/>
      <c r="C1056" s="16" t="n">
        <v>0.111528483848133</v>
      </c>
      <c r="D1056" s="16" t="n">
        <v>0.126963158716469</v>
      </c>
      <c r="E1056" s="16" t="n">
        <v>0.6445875295801</v>
      </c>
      <c r="F1056" s="16" t="n">
        <v>0.484491194109058</v>
      </c>
      <c r="G1056" s="18" t="n">
        <v>8.8892796167902E-011</v>
      </c>
      <c r="H1056" s="6"/>
      <c r="I1056" s="18" t="n">
        <v>8.62372002350035E-005</v>
      </c>
      <c r="J1056" s="18" t="n">
        <v>8.91122171888555E-005</v>
      </c>
      <c r="K1056" s="16" t="n">
        <v>0.517032634417478</v>
      </c>
      <c r="L1056" s="16" t="n">
        <v>0.662163184368511</v>
      </c>
      <c r="M1056" s="16" t="n">
        <v>0.534731165043201</v>
      </c>
      <c r="N1056" s="16" t="n">
        <v>0.449589927177236</v>
      </c>
      <c r="O1056" s="16" t="n">
        <v>0.178230361303427</v>
      </c>
      <c r="P1056" s="16" t="n">
        <v>0.0191516183039205</v>
      </c>
    </row>
    <row r="1057" customFormat="false" ht="15" hidden="false" customHeight="false" outlineLevel="0" collapsed="false">
      <c r="A1057" s="17" t="n">
        <v>1452</v>
      </c>
      <c r="B1057" s="6"/>
      <c r="C1057" s="16" t="n">
        <v>0.111615449734805</v>
      </c>
      <c r="D1057" s="16" t="n">
        <v>0.127052797745153</v>
      </c>
      <c r="E1057" s="16" t="n">
        <v>0.644411424797755</v>
      </c>
      <c r="F1057" s="16" t="n">
        <v>0.484176144201647</v>
      </c>
      <c r="G1057" s="18" t="n">
        <v>9.17447524540634E-011</v>
      </c>
      <c r="H1057" s="6"/>
      <c r="I1057" s="18" t="n">
        <v>0.000110443871290666</v>
      </c>
      <c r="J1057" s="18" t="n">
        <v>0.000113816144202766</v>
      </c>
      <c r="K1057" s="16" t="n">
        <v>0.518947773925486</v>
      </c>
      <c r="L1057" s="16" t="n">
        <v>0.618754664199809</v>
      </c>
      <c r="M1057" s="16" t="n">
        <v>0.53386164768037</v>
      </c>
      <c r="N1057" s="16" t="n">
        <v>0.482837730688824</v>
      </c>
      <c r="O1057" s="16" t="n">
        <v>0.178118141653106</v>
      </c>
      <c r="P1057" s="16" t="n">
        <v>0.0215628933969738</v>
      </c>
    </row>
    <row r="1058" customFormat="false" ht="15" hidden="false" customHeight="false" outlineLevel="0" collapsed="false">
      <c r="A1058" s="17" t="n">
        <v>1453</v>
      </c>
      <c r="B1058" s="6"/>
      <c r="C1058" s="16" t="n">
        <v>0.111726728873113</v>
      </c>
      <c r="D1058" s="16" t="n">
        <v>0.127166824971657</v>
      </c>
      <c r="E1058" s="16" t="n">
        <v>0.644048208684167</v>
      </c>
      <c r="F1058" s="16" t="n">
        <v>0.483828142590231</v>
      </c>
      <c r="G1058" s="18" t="n">
        <v>9.48974576929867E-011</v>
      </c>
      <c r="H1058" s="6"/>
      <c r="I1058" s="18" t="n">
        <v>0.00013644063460897</v>
      </c>
      <c r="J1058" s="18" t="n">
        <v>0.000140284435679758</v>
      </c>
      <c r="K1058" s="16" t="n">
        <v>0.521138077155908</v>
      </c>
      <c r="L1058" s="16" t="n">
        <v>0.592855398611205</v>
      </c>
      <c r="M1058" s="16" t="n">
        <v>0.532045567112432</v>
      </c>
      <c r="N1058" s="16" t="n">
        <v>0.515273708750278</v>
      </c>
      <c r="O1058" s="16" t="n">
        <v>0.177994176645228</v>
      </c>
      <c r="P1058" s="16" t="n">
        <v>0.0233415391048172</v>
      </c>
    </row>
    <row r="1059" customFormat="false" ht="15" hidden="false" customHeight="false" outlineLevel="0" collapsed="false">
      <c r="A1059" s="17" t="n">
        <v>1454</v>
      </c>
      <c r="B1059" s="6"/>
      <c r="C1059" s="16" t="n">
        <v>0.111864670124103</v>
      </c>
      <c r="D1059" s="16" t="n">
        <v>0.127307918190912</v>
      </c>
      <c r="E1059" s="16" t="n">
        <v>0.643784051510649</v>
      </c>
      <c r="F1059" s="16" t="n">
        <v>0.483452614400038</v>
      </c>
      <c r="G1059" s="18" t="n">
        <v>9.90086061116067E-011</v>
      </c>
      <c r="H1059" s="6"/>
      <c r="I1059" s="18" t="n">
        <v>0.000164461724223352</v>
      </c>
      <c r="J1059" s="18" t="n">
        <v>0.000168787999735873</v>
      </c>
      <c r="K1059" s="16" t="n">
        <v>0.522612954708051</v>
      </c>
      <c r="L1059" s="16" t="n">
        <v>0.57342916543929</v>
      </c>
      <c r="M1059" s="16" t="n">
        <v>0.531396180727533</v>
      </c>
      <c r="N1059" s="16" t="n">
        <v>0.546044366282008</v>
      </c>
      <c r="O1059" s="16" t="n">
        <v>0.177860396622584</v>
      </c>
      <c r="P1059" s="16" t="n">
        <v>0.0247192753382581</v>
      </c>
    </row>
    <row r="1060" customFormat="false" ht="15" hidden="false" customHeight="false" outlineLevel="0" collapsed="false">
      <c r="A1060" s="17" t="n">
        <v>1455</v>
      </c>
      <c r="B1060" s="6"/>
      <c r="C1060" s="16" t="n">
        <v>0.112031615754772</v>
      </c>
      <c r="D1060" s="16" t="n">
        <v>0.127479019597291</v>
      </c>
      <c r="E1060" s="16" t="n">
        <v>0.643596940179407</v>
      </c>
      <c r="F1060" s="16" t="n">
        <v>0.483063327652424</v>
      </c>
      <c r="G1060" s="18" t="n">
        <v>1.03056532494407E-010</v>
      </c>
      <c r="H1060" s="6"/>
      <c r="I1060" s="18" t="n">
        <v>0.000194554329115316</v>
      </c>
      <c r="J1060" s="18" t="n">
        <v>0.000199334430119573</v>
      </c>
      <c r="K1060" s="16" t="n">
        <v>0.523174288701778</v>
      </c>
      <c r="L1060" s="16" t="n">
        <v>0.563878417289852</v>
      </c>
      <c r="M1060" s="16" t="n">
        <v>0.529734191844147</v>
      </c>
      <c r="N1060" s="16" t="n">
        <v>0.567484189355596</v>
      </c>
      <c r="O1060" s="16" t="n">
        <v>0.17772170477252</v>
      </c>
      <c r="P1060" s="16" t="n">
        <v>0.0255086167423062</v>
      </c>
    </row>
    <row r="1061" customFormat="false" ht="15" hidden="false" customHeight="false" outlineLevel="0" collapsed="false">
      <c r="A1061" s="17" t="n">
        <v>1456</v>
      </c>
      <c r="B1061" s="6"/>
      <c r="C1061" s="16" t="n">
        <v>0.112229872034162</v>
      </c>
      <c r="D1061" s="16" t="n">
        <v>0.127682283660479</v>
      </c>
      <c r="E1061" s="16" t="n">
        <v>0.643354796103682</v>
      </c>
      <c r="F1061" s="16" t="n">
        <v>0.482651341614989</v>
      </c>
      <c r="G1061" s="18" t="n">
        <v>1.07865848703266E-010</v>
      </c>
      <c r="H1061" s="6"/>
      <c r="I1061" s="18" t="n">
        <v>0.000226719370949274</v>
      </c>
      <c r="J1061" s="18" t="n">
        <v>0.000231959649075331</v>
      </c>
      <c r="K1061" s="16" t="n">
        <v>0.522943151174949</v>
      </c>
      <c r="L1061" s="16" t="n">
        <v>0.55857900521848</v>
      </c>
      <c r="M1061" s="16" t="n">
        <v>0.528666556601178</v>
      </c>
      <c r="N1061" s="16" t="n">
        <v>0.581535186355036</v>
      </c>
      <c r="O1061" s="16" t="n">
        <v>0.177574914272806</v>
      </c>
      <c r="P1061" s="16" t="n">
        <v>0.0259744900252622</v>
      </c>
    </row>
    <row r="1062" customFormat="false" ht="15" hidden="false" customHeight="false" outlineLevel="0" collapsed="false">
      <c r="A1062" s="17" t="n">
        <v>1457</v>
      </c>
      <c r="B1062" s="6"/>
      <c r="C1062" s="16" t="n">
        <v>0.112461288944846</v>
      </c>
      <c r="D1062" s="16" t="n">
        <v>0.12791968549949</v>
      </c>
      <c r="E1062" s="16" t="n">
        <v>0.64310164547906</v>
      </c>
      <c r="F1062" s="16" t="n">
        <v>0.482216249876441</v>
      </c>
      <c r="G1062" s="18" t="n">
        <v>1.13933658564866E-010</v>
      </c>
      <c r="H1062" s="6"/>
      <c r="I1062" s="18" t="n">
        <v>0.000260824006661605</v>
      </c>
      <c r="J1062" s="18" t="n">
        <v>0.000266590249998999</v>
      </c>
      <c r="K1062" s="16" t="n">
        <v>0.523680589951021</v>
      </c>
      <c r="L1062" s="16" t="n">
        <v>0.552479364310911</v>
      </c>
      <c r="M1062" s="16" t="n">
        <v>0.528050189862969</v>
      </c>
      <c r="N1062" s="16" t="n">
        <v>0.598011115117015</v>
      </c>
      <c r="O1062" s="16" t="n">
        <v>0.177419878349605</v>
      </c>
      <c r="P1062" s="16" t="n">
        <v>0.0264645194572571</v>
      </c>
    </row>
    <row r="1063" customFormat="false" ht="15" hidden="false" customHeight="false" outlineLevel="0" collapsed="false">
      <c r="A1063" s="17" t="n">
        <v>1458</v>
      </c>
      <c r="B1063" s="6"/>
      <c r="C1063" s="16" t="n">
        <v>0.112729177962882</v>
      </c>
      <c r="D1063" s="16" t="n">
        <v>0.128194312728889</v>
      </c>
      <c r="E1063" s="16" t="n">
        <v>0.642771449012162</v>
      </c>
      <c r="F1063" s="16" t="n">
        <v>0.481747360563365</v>
      </c>
      <c r="G1063" s="18" t="n">
        <v>1.20451405268407E-010</v>
      </c>
      <c r="H1063" s="6"/>
      <c r="I1063" s="18" t="n">
        <v>0.000296834311275324</v>
      </c>
      <c r="J1063" s="18" t="n">
        <v>0.00030314735487009</v>
      </c>
      <c r="K1063" s="16" t="n">
        <v>0.523658576853228</v>
      </c>
      <c r="L1063" s="16" t="n">
        <v>0.5502424436087</v>
      </c>
      <c r="M1063" s="16" t="n">
        <v>0.52688349567993</v>
      </c>
      <c r="N1063" s="16" t="n">
        <v>0.616728743034826</v>
      </c>
      <c r="O1063" s="16" t="n">
        <v>0.177252784572001</v>
      </c>
      <c r="P1063" s="16" t="n">
        <v>0.0267837821387642</v>
      </c>
    </row>
    <row r="1064" customFormat="false" ht="15" hidden="false" customHeight="false" outlineLevel="0" collapsed="false">
      <c r="A1064" s="17" t="n">
        <v>1459</v>
      </c>
      <c r="B1064" s="6"/>
      <c r="C1064" s="16" t="n">
        <v>0.113034860181637</v>
      </c>
      <c r="D1064" s="16" t="n">
        <v>0.128507061154253</v>
      </c>
      <c r="E1064" s="16" t="n">
        <v>0.64255131803423</v>
      </c>
      <c r="F1064" s="16" t="n">
        <v>0.481229715306851</v>
      </c>
      <c r="G1064" s="18" t="n">
        <v>1.28063247088992E-010</v>
      </c>
      <c r="H1064" s="6"/>
      <c r="I1064" s="18" t="n">
        <v>0.000334403541273924</v>
      </c>
      <c r="J1064" s="18" t="n">
        <v>0.000341280790038064</v>
      </c>
      <c r="K1064" s="16" t="n">
        <v>0.524682185900611</v>
      </c>
      <c r="L1064" s="16" t="n">
        <v>0.549197004624358</v>
      </c>
      <c r="M1064" s="16" t="n">
        <v>0.525584722910132</v>
      </c>
      <c r="N1064" s="16" t="n">
        <v>0.638855493749565</v>
      </c>
      <c r="O1064" s="16" t="n">
        <v>0.177068298283393</v>
      </c>
      <c r="P1064" s="16" t="n">
        <v>0.0269749195451766</v>
      </c>
    </row>
    <row r="1065" customFormat="false" ht="15" hidden="false" customHeight="false" outlineLevel="0" collapsed="false">
      <c r="A1065" s="17" t="n">
        <v>1460</v>
      </c>
      <c r="B1065" s="6"/>
      <c r="C1065" s="16" t="n">
        <v>0.113381100735094</v>
      </c>
      <c r="D1065" s="16" t="n">
        <v>0.128860716548176</v>
      </c>
      <c r="E1065" s="16" t="n">
        <v>0.642155082273953</v>
      </c>
      <c r="F1065" s="16" t="n">
        <v>0.480659196711709</v>
      </c>
      <c r="G1065" s="18" t="n">
        <v>1.37417483892883E-010</v>
      </c>
      <c r="H1065" s="6"/>
      <c r="I1065" s="18" t="n">
        <v>0.000373370334821155</v>
      </c>
      <c r="J1065" s="18" t="n">
        <v>0.000380774160419378</v>
      </c>
      <c r="K1065" s="16" t="n">
        <v>0.524638159705025</v>
      </c>
      <c r="L1065" s="16" t="n">
        <v>0.551923746196941</v>
      </c>
      <c r="M1065" s="16" t="n">
        <v>0.524186891200264</v>
      </c>
      <c r="N1065" s="16" t="n">
        <v>0.678002794000257</v>
      </c>
      <c r="O1065" s="16" t="n">
        <v>0.176864946566843</v>
      </c>
      <c r="P1065" s="16" t="n">
        <v>0.0268939061124427</v>
      </c>
    </row>
    <row r="1066" customFormat="false" ht="15" hidden="false" customHeight="false" outlineLevel="0" collapsed="false">
      <c r="A1066" s="17" t="n">
        <v>1461</v>
      </c>
      <c r="B1066" s="6"/>
      <c r="C1066" s="16" t="n">
        <v>0.113768223271123</v>
      </c>
      <c r="D1066" s="16" t="n">
        <v>0.129255453986308</v>
      </c>
      <c r="E1066" s="16" t="n">
        <v>0.641692807220296</v>
      </c>
      <c r="F1066" s="16" t="n">
        <v>0.480031696401037</v>
      </c>
      <c r="G1066" s="18" t="n">
        <v>1.50142718945089E-010</v>
      </c>
      <c r="H1066" s="6"/>
      <c r="I1066" s="18" t="n">
        <v>0.000413415395511588</v>
      </c>
      <c r="J1066" s="18" t="n">
        <v>0.000421246675474868</v>
      </c>
      <c r="K1066" s="16" t="n">
        <v>0.524307963238127</v>
      </c>
      <c r="L1066" s="16" t="n">
        <v>0.560931262198344</v>
      </c>
      <c r="M1066" s="16" t="n">
        <v>0.52235980408343</v>
      </c>
      <c r="N1066" s="16" t="n">
        <v>0.72381022969881</v>
      </c>
      <c r="O1066" s="16" t="n">
        <v>0.176641258522377</v>
      </c>
      <c r="P1066" s="16" t="n">
        <v>0.0264202455864664</v>
      </c>
    </row>
    <row r="1067" customFormat="false" ht="15" hidden="false" customHeight="false" outlineLevel="0" collapsed="false">
      <c r="A1067" s="17" t="n">
        <v>1462</v>
      </c>
      <c r="B1067" s="6"/>
      <c r="C1067" s="16" t="n">
        <v>0.114198665246619</v>
      </c>
      <c r="D1067" s="16" t="n">
        <v>0.129693926958104</v>
      </c>
      <c r="E1067" s="16" t="n">
        <v>0.641417643497881</v>
      </c>
      <c r="F1067" s="16" t="n">
        <v>0.479345378469251</v>
      </c>
      <c r="G1067" s="18" t="n">
        <v>1.65063745691859E-010</v>
      </c>
      <c r="H1067" s="6"/>
      <c r="I1067" s="18" t="n">
        <v>0.000454296586177403</v>
      </c>
      <c r="J1067" s="18" t="n">
        <v>0.000462483827042603</v>
      </c>
      <c r="K1067" s="16" t="n">
        <v>0.524351989433713</v>
      </c>
      <c r="L1067" s="16" t="n">
        <v>0.572209987133243</v>
      </c>
      <c r="M1067" s="16" t="n">
        <v>0.519905343679489</v>
      </c>
      <c r="N1067" s="16" t="n">
        <v>0.76429822204188</v>
      </c>
      <c r="O1067" s="16" t="n">
        <v>0.176396572137938</v>
      </c>
      <c r="P1067" s="16" t="n">
        <v>0.0257424861233614</v>
      </c>
    </row>
    <row r="1068" customFormat="false" ht="15" hidden="false" customHeight="false" outlineLevel="0" collapsed="false">
      <c r="A1068" s="17" t="n">
        <v>1463</v>
      </c>
      <c r="B1068" s="6"/>
      <c r="C1068" s="16" t="n">
        <v>0.114672306176116</v>
      </c>
      <c r="D1068" s="16" t="n">
        <v>0.130175994603443</v>
      </c>
      <c r="E1068" s="16" t="n">
        <v>0.641417643497881</v>
      </c>
      <c r="F1068" s="16" t="n">
        <v>0.478600296949876</v>
      </c>
      <c r="G1068" s="18" t="n">
        <v>1.83076433154469E-010</v>
      </c>
      <c r="H1068" s="6"/>
      <c r="I1068" s="18" t="n">
        <v>0.000495603332719541</v>
      </c>
      <c r="J1068" s="18" t="n">
        <v>0.000504050809850999</v>
      </c>
      <c r="K1068" s="16" t="n">
        <v>0.523680589951021</v>
      </c>
      <c r="L1068" s="16" t="n">
        <v>0.586758946667203</v>
      </c>
      <c r="M1068" s="16" t="n">
        <v>0.517990204171482</v>
      </c>
      <c r="N1068" s="16" t="n">
        <v>0.810230712889229</v>
      </c>
      <c r="O1068" s="16" t="n">
        <v>0.176130898308012</v>
      </c>
      <c r="P1068" s="16" t="n">
        <v>0.0248586657972793</v>
      </c>
    </row>
    <row r="1069" customFormat="false" ht="15" hidden="false" customHeight="false" outlineLevel="0" collapsed="false">
      <c r="A1069" s="17" t="n">
        <v>1464</v>
      </c>
      <c r="B1069" s="6"/>
      <c r="C1069" s="16" t="n">
        <v>0.115189560780941</v>
      </c>
      <c r="D1069" s="16" t="n">
        <v>0.130702147696875</v>
      </c>
      <c r="E1069" s="16" t="n">
        <v>0.641043420835397</v>
      </c>
      <c r="F1069" s="16" t="n">
        <v>0.477798481340736</v>
      </c>
      <c r="G1069" s="18" t="n">
        <v>2.04792401222144E-010</v>
      </c>
      <c r="H1069" s="6"/>
      <c r="I1069" s="18" t="n">
        <v>0.000537030849822366</v>
      </c>
      <c r="J1069" s="18" t="n">
        <v>0.000545674838351578</v>
      </c>
      <c r="K1069" s="16" t="n">
        <v>0.523460458973089</v>
      </c>
      <c r="L1069" s="16" t="n">
        <v>0.599813847181651</v>
      </c>
      <c r="M1069" s="16" t="n">
        <v>0.516724451048374</v>
      </c>
      <c r="N1069" s="16" t="n">
        <v>0.847686335177823</v>
      </c>
      <c r="O1069" s="16" t="n">
        <v>0.175844951793265</v>
      </c>
      <c r="P1069" s="16" t="n">
        <v>0.0239101767371219</v>
      </c>
    </row>
    <row r="1070" customFormat="false" ht="15" hidden="false" customHeight="false" outlineLevel="0" collapsed="false">
      <c r="A1070" s="17" t="n">
        <v>1465</v>
      </c>
      <c r="B1070" s="6"/>
      <c r="C1070" s="16" t="n">
        <v>0.115749949016772</v>
      </c>
      <c r="D1070" s="16" t="n">
        <v>0.131271917884417</v>
      </c>
      <c r="E1070" s="16" t="n">
        <v>0.640735237466293</v>
      </c>
      <c r="F1070" s="16" t="n">
        <v>0.476941644224406</v>
      </c>
      <c r="G1070" s="18" t="n">
        <v>2.15978421228916E-010</v>
      </c>
      <c r="H1070" s="6"/>
      <c r="I1070" s="18" t="n">
        <v>0.00057836011406896</v>
      </c>
      <c r="J1070" s="18" t="n">
        <v>0.000587182553736606</v>
      </c>
      <c r="K1070" s="16" t="n">
        <v>0.523284354190744</v>
      </c>
      <c r="L1070" s="16" t="n">
        <v>0.614074656434667</v>
      </c>
      <c r="M1070" s="16" t="n">
        <v>0.515205547300644</v>
      </c>
      <c r="N1070" s="16" t="n">
        <v>0.877254717719134</v>
      </c>
      <c r="O1070" s="16" t="n">
        <v>0.175539334097726</v>
      </c>
      <c r="P1070" s="16" t="n">
        <v>0.023032003151817</v>
      </c>
    </row>
    <row r="1071" customFormat="false" ht="15" hidden="false" customHeight="false" outlineLevel="0" collapsed="false">
      <c r="A1071" s="17" t="n">
        <v>1466</v>
      </c>
      <c r="B1071" s="6"/>
      <c r="C1071" s="16" t="n">
        <v>0.116353104836576</v>
      </c>
      <c r="D1071" s="16" t="n">
        <v>0.131884548550224</v>
      </c>
      <c r="E1071" s="16" t="n">
        <v>0.640482086841671</v>
      </c>
      <c r="F1071" s="16" t="n">
        <v>0.476020251165517</v>
      </c>
      <c r="G1071" s="18" t="n">
        <v>2.40515374462557E-010</v>
      </c>
      <c r="H1071" s="6"/>
      <c r="I1071" s="18" t="n">
        <v>0.000619200189159092</v>
      </c>
      <c r="J1071" s="18" t="n">
        <v>0.000628195506643047</v>
      </c>
      <c r="K1071" s="16" t="n">
        <v>0.522690000550327</v>
      </c>
      <c r="L1071" s="16" t="n">
        <v>0.626946812516074</v>
      </c>
      <c r="M1071" s="16" t="n">
        <v>0.513961807275329</v>
      </c>
      <c r="N1071" s="16" t="n">
        <v>0.896196623175635</v>
      </c>
      <c r="O1071" s="16" t="n">
        <v>0.175210633872831</v>
      </c>
      <c r="P1071" s="16" t="n">
        <v>0.0222646661544489</v>
      </c>
    </row>
    <row r="1072" customFormat="false" ht="15" hidden="false" customHeight="false" outlineLevel="0" collapsed="false">
      <c r="A1072" s="17" t="n">
        <v>1467</v>
      </c>
      <c r="B1072" s="6"/>
      <c r="C1072" s="16" t="n">
        <v>0.11699775889247</v>
      </c>
      <c r="D1072" s="16" t="n">
        <v>0.132538679337921</v>
      </c>
      <c r="E1072" s="16" t="n">
        <v>0.639898739750151</v>
      </c>
      <c r="F1072" s="16" t="n">
        <v>0.475037594874113</v>
      </c>
      <c r="G1072" s="18" t="n">
        <v>2.70760175525708E-010</v>
      </c>
      <c r="H1072" s="6"/>
      <c r="I1072" s="18" t="n">
        <v>0.000659427956219448</v>
      </c>
      <c r="J1072" s="18" t="n">
        <v>0.000668570097251675</v>
      </c>
      <c r="K1072" s="16" t="n">
        <v>0.52235980408343</v>
      </c>
      <c r="L1072" s="16" t="n">
        <v>0.640244397562775</v>
      </c>
      <c r="M1072" s="16" t="n">
        <v>0.513268394694843</v>
      </c>
      <c r="N1072" s="16" t="n">
        <v>0.916514437642901</v>
      </c>
      <c r="O1072" s="16" t="n">
        <v>0.174860013866419</v>
      </c>
      <c r="P1072" s="16" t="n">
        <v>0.0215457630315606</v>
      </c>
    </row>
    <row r="1073" customFormat="false" ht="15" hidden="false" customHeight="false" outlineLevel="0" collapsed="false">
      <c r="A1073" s="17" t="n">
        <v>1468</v>
      </c>
      <c r="B1073" s="6"/>
      <c r="C1073" s="16" t="n">
        <v>0.117683238236025</v>
      </c>
      <c r="D1073" s="16" t="n">
        <v>0.133233494461847</v>
      </c>
      <c r="E1073" s="16" t="n">
        <v>0.639315392658632</v>
      </c>
      <c r="F1073" s="16" t="n">
        <v>0.473990119066059</v>
      </c>
      <c r="G1073" s="18" t="n">
        <v>3.08357907375245E-010</v>
      </c>
      <c r="H1073" s="6"/>
      <c r="I1073" s="18" t="n">
        <v>0.00069852117173072</v>
      </c>
      <c r="J1073" s="18" t="n">
        <v>0.000707757770753924</v>
      </c>
      <c r="K1073" s="16" t="n">
        <v>0.52235980408343</v>
      </c>
      <c r="L1073" s="16" t="n">
        <v>0.653344102676758</v>
      </c>
      <c r="M1073" s="16" t="n">
        <v>0.512035661218425</v>
      </c>
      <c r="N1073" s="16" t="n">
        <v>0.936740924611893</v>
      </c>
      <c r="O1073" s="16" t="n">
        <v>0.174486192451947</v>
      </c>
      <c r="P1073" s="16" t="n">
        <v>0.0208233667378181</v>
      </c>
    </row>
    <row r="1074" customFormat="false" ht="15" hidden="false" customHeight="false" outlineLevel="0" collapsed="false">
      <c r="A1074" s="17" t="n">
        <v>1469</v>
      </c>
      <c r="B1074" s="6"/>
      <c r="C1074" s="16" t="n">
        <v>0.118407731944932</v>
      </c>
      <c r="D1074" s="16" t="n">
        <v>0.133967228411632</v>
      </c>
      <c r="E1074" s="16" t="n">
        <v>0.638599966980353</v>
      </c>
      <c r="F1074" s="16" t="n">
        <v>0.472885109352059</v>
      </c>
      <c r="G1074" s="18" t="n">
        <v>3.35769113797972E-010</v>
      </c>
      <c r="H1074" s="6"/>
      <c r="I1074" s="18" t="n">
        <v>0.000736524435301991</v>
      </c>
      <c r="J1074" s="18" t="n">
        <v>0.000745838095309764</v>
      </c>
      <c r="K1074" s="16" t="n">
        <v>0.522007594518739</v>
      </c>
      <c r="L1074" s="16" t="n">
        <v>0.665088886059793</v>
      </c>
      <c r="M1074" s="16" t="n">
        <v>0.510098508612625</v>
      </c>
      <c r="N1074" s="16" t="n">
        <v>0.96553826911825</v>
      </c>
      <c r="O1074" s="16" t="n">
        <v>0.17409175664348</v>
      </c>
      <c r="P1074" s="16" t="n">
        <v>0.0201666329333282</v>
      </c>
    </row>
    <row r="1075" customFormat="false" ht="15" hidden="false" customHeight="false" outlineLevel="0" collapsed="false">
      <c r="A1075" s="17" t="n">
        <v>1470</v>
      </c>
      <c r="B1075" s="6"/>
      <c r="C1075" s="16" t="n">
        <v>0.119170923730175</v>
      </c>
      <c r="D1075" s="16" t="n">
        <v>0.134739591680286</v>
      </c>
      <c r="E1075" s="16" t="n">
        <v>0.638082659182213</v>
      </c>
      <c r="F1075" s="16" t="n">
        <v>0.471725409486086</v>
      </c>
      <c r="G1075" s="18" t="n">
        <v>3.82762250230101E-010</v>
      </c>
      <c r="H1075" s="6"/>
      <c r="I1075" s="18" t="n">
        <v>0.000773266995197303</v>
      </c>
      <c r="J1075" s="18" t="n">
        <v>0.000782583235058741</v>
      </c>
      <c r="K1075" s="16" t="n">
        <v>0.521402234329426</v>
      </c>
      <c r="L1075" s="16" t="n">
        <v>0.67688044807269</v>
      </c>
      <c r="M1075" s="16" t="n">
        <v>0.50775411369765</v>
      </c>
      <c r="N1075" s="16" t="n">
        <v>0.996352121053422</v>
      </c>
      <c r="O1075" s="16" t="n">
        <v>0.173677708922277</v>
      </c>
      <c r="P1075" s="16" t="n">
        <v>0.0194532160103919</v>
      </c>
    </row>
    <row r="1076" customFormat="false" ht="15" hidden="false" customHeight="false" outlineLevel="0" collapsed="false">
      <c r="A1076" s="17" t="n">
        <v>1471</v>
      </c>
      <c r="B1076" s="6"/>
      <c r="C1076" s="16" t="n">
        <v>0.11997060218199</v>
      </c>
      <c r="D1076" s="16" t="n">
        <v>0.135548365493979</v>
      </c>
      <c r="E1076" s="16" t="n">
        <v>0.637730449617523</v>
      </c>
      <c r="F1076" s="16" t="n">
        <v>0.470518018112382</v>
      </c>
      <c r="G1076" s="18" t="n">
        <v>4.41028708632034E-010</v>
      </c>
      <c r="H1076" s="6"/>
      <c r="I1076" s="18" t="n">
        <v>0.000808757543563578</v>
      </c>
      <c r="J1076" s="18" t="n">
        <v>0.000818034859084844</v>
      </c>
      <c r="K1076" s="16" t="n">
        <v>0.521182103351494</v>
      </c>
      <c r="L1076" s="16" t="n">
        <v>0.688341180220081</v>
      </c>
      <c r="M1076" s="16" t="n">
        <v>0.504121952561774</v>
      </c>
      <c r="N1076" s="16" t="n">
        <v>0.951400944368213</v>
      </c>
      <c r="O1076" s="16" t="n">
        <v>0.173246536018887</v>
      </c>
      <c r="P1076" s="16" t="n">
        <v>0.0187489320192751</v>
      </c>
    </row>
    <row r="1077" customFormat="false" ht="15" hidden="false" customHeight="false" outlineLevel="0" collapsed="false">
      <c r="A1077" s="17" t="n">
        <v>1472</v>
      </c>
      <c r="B1077" s="6"/>
      <c r="C1077" s="16" t="n">
        <v>0.120805348479294</v>
      </c>
      <c r="D1077" s="16" t="n">
        <v>0.136392473551795</v>
      </c>
      <c r="E1077" s="16" t="n">
        <v>0.637411259699521</v>
      </c>
      <c r="F1077" s="16" t="n">
        <v>0.46927576448257</v>
      </c>
      <c r="G1077" s="18" t="n">
        <v>5.1801524113529E-010</v>
      </c>
      <c r="H1077" s="6"/>
      <c r="I1077" s="18" t="n">
        <v>0.000842799212014598</v>
      </c>
      <c r="J1077" s="18" t="n">
        <v>0.000851995586349112</v>
      </c>
      <c r="K1077" s="16" t="n">
        <v>0.520477684222112</v>
      </c>
      <c r="L1077" s="16" t="n">
        <v>0.701816154726672</v>
      </c>
      <c r="M1077" s="16" t="n">
        <v>0.500665896208244</v>
      </c>
      <c r="N1077" s="16" t="n">
        <v>0.884748680968306</v>
      </c>
      <c r="O1077" s="16" t="n">
        <v>0.172802809423186</v>
      </c>
      <c r="P1077" s="16" t="n">
        <v>0.0180513320488319</v>
      </c>
    </row>
    <row r="1078" customFormat="false" ht="15" hidden="false" customHeight="false" outlineLevel="0" collapsed="false">
      <c r="A1078" s="17" t="n">
        <v>1473</v>
      </c>
      <c r="B1078" s="6"/>
      <c r="C1078" s="16" t="n">
        <v>0.121672552360095</v>
      </c>
      <c r="D1078" s="16" t="n">
        <v>0.137269113219149</v>
      </c>
      <c r="E1078" s="16" t="n">
        <v>0.637004017390347</v>
      </c>
      <c r="F1078" s="16" t="n">
        <v>0.468003592674996</v>
      </c>
      <c r="G1078" s="18" t="n">
        <v>6.05664307073499E-010</v>
      </c>
      <c r="H1078" s="6"/>
      <c r="I1078" s="18" t="n">
        <v>0.000875491798712196</v>
      </c>
      <c r="J1078" s="18" t="n">
        <v>0.000884581008276121</v>
      </c>
      <c r="K1078" s="16" t="n">
        <v>0.520433658026526</v>
      </c>
      <c r="L1078" s="16" t="n">
        <v>0.71190874982581</v>
      </c>
      <c r="M1078" s="16" t="n">
        <v>0.506290242694403</v>
      </c>
      <c r="N1078" s="16" t="n">
        <v>0.796085381896687</v>
      </c>
      <c r="O1078" s="16" t="n">
        <v>0.172348287140374</v>
      </c>
      <c r="P1078" s="16" t="n">
        <v>0.0173818263637147</v>
      </c>
    </row>
    <row r="1079" customFormat="false" ht="15" hidden="false" customHeight="false" outlineLevel="0" collapsed="false">
      <c r="A1079" s="17" t="n">
        <v>1474</v>
      </c>
      <c r="B1079" s="6"/>
      <c r="C1079" s="16" t="n">
        <v>0.122572069810193</v>
      </c>
      <c r="D1079" s="16" t="n">
        <v>0.138178130906683</v>
      </c>
      <c r="E1079" s="16" t="n">
        <v>0.63660778163007</v>
      </c>
      <c r="F1079" s="16" t="n">
        <v>0.466705898566711</v>
      </c>
      <c r="G1079" s="18" t="n">
        <v>7.13430396618401E-010</v>
      </c>
      <c r="H1079" s="6"/>
      <c r="I1079" s="18" t="n">
        <v>0.000906898026704203</v>
      </c>
      <c r="J1079" s="18" t="n">
        <v>0.000915835154143862</v>
      </c>
      <c r="K1079" s="16" t="n">
        <v>0.519883330581696</v>
      </c>
      <c r="L1079" s="16" t="n">
        <v>0.72503871691249</v>
      </c>
      <c r="M1079" s="16" t="n">
        <v>0.512773099994497</v>
      </c>
      <c r="N1079" s="16" t="n">
        <v>0.678002794000257</v>
      </c>
      <c r="O1079" s="16" t="n">
        <v>0.171884532787866</v>
      </c>
      <c r="P1079" s="16" t="n">
        <v>0.0166964392814207</v>
      </c>
    </row>
    <row r="1080" customFormat="false" ht="15" hidden="false" customHeight="false" outlineLevel="0" collapsed="false">
      <c r="A1080" s="17" t="n">
        <v>1475</v>
      </c>
      <c r="B1080" s="6"/>
      <c r="C1080" s="16" t="n">
        <v>0.123501265378163</v>
      </c>
      <c r="D1080" s="16" t="n">
        <v>0.139116761579493</v>
      </c>
      <c r="E1080" s="16" t="n">
        <v>0.636178526223103</v>
      </c>
      <c r="F1080" s="16" t="n">
        <v>0.46538782154371</v>
      </c>
      <c r="G1080" s="18" t="n">
        <v>8.49173253522954E-010</v>
      </c>
      <c r="H1080" s="6"/>
      <c r="I1080" s="18" t="n">
        <v>0.000936974097220399</v>
      </c>
      <c r="J1080" s="18" t="n">
        <v>0.000945654381845158</v>
      </c>
      <c r="K1080" s="16" t="n">
        <v>0.519024819767762</v>
      </c>
      <c r="L1080" s="16" t="n">
        <v>0.739837478616995</v>
      </c>
      <c r="M1080" s="16" t="n">
        <v>0.520587749711078</v>
      </c>
      <c r="N1080" s="16" t="n">
        <v>0.548893129844231</v>
      </c>
      <c r="O1080" s="16" t="n">
        <v>0.171413377223055</v>
      </c>
      <c r="P1080" s="16" t="n">
        <v>0.0158851485301563</v>
      </c>
    </row>
    <row r="1081" customFormat="false" ht="15" hidden="false" customHeight="false" outlineLevel="0" collapsed="false">
      <c r="A1081" s="17" t="n">
        <v>1476</v>
      </c>
      <c r="B1081" s="6"/>
      <c r="C1081" s="16" t="n">
        <v>0.124459525206145</v>
      </c>
      <c r="D1081" s="16" t="n">
        <v>0.140084289923288</v>
      </c>
      <c r="E1081" s="16" t="n">
        <v>0.635683231522756</v>
      </c>
      <c r="F1081" s="16" t="n">
        <v>0.46404841910137</v>
      </c>
      <c r="G1081" s="18" t="n">
        <v>1.01518998552941E-009</v>
      </c>
      <c r="H1081" s="6"/>
      <c r="I1081" s="18" t="n">
        <v>0.000965754370249178</v>
      </c>
      <c r="J1081" s="18" t="n">
        <v>0.00097406108993504</v>
      </c>
      <c r="K1081" s="16" t="n">
        <v>0.518474492322932</v>
      </c>
      <c r="L1081" s="16" t="n">
        <v>0.755136070171185</v>
      </c>
      <c r="M1081" s="16" t="n">
        <v>0.52885366793242</v>
      </c>
      <c r="N1081" s="16" t="n">
        <v>0.409431062893998</v>
      </c>
      <c r="O1081" s="16" t="n">
        <v>0.170934478233797</v>
      </c>
      <c r="P1081" s="16" t="n">
        <v>0.0149277404947813</v>
      </c>
    </row>
    <row r="1082" customFormat="false" ht="15" hidden="false" customHeight="false" outlineLevel="0" collapsed="false">
      <c r="A1082" s="17" t="n">
        <v>1477</v>
      </c>
      <c r="B1082" s="6"/>
      <c r="C1082" s="16" t="n">
        <v>0.12544475322191</v>
      </c>
      <c r="D1082" s="16" t="n">
        <v>0.141078456183815</v>
      </c>
      <c r="E1082" s="16" t="n">
        <v>0.635298002311375</v>
      </c>
      <c r="F1082" s="16" t="n">
        <v>0.462689436391527</v>
      </c>
      <c r="G1082" s="18" t="n">
        <v>1.21366036204281E-009</v>
      </c>
      <c r="H1082" s="6"/>
      <c r="I1082" s="18" t="n">
        <v>0.000993329576714054</v>
      </c>
      <c r="J1082" s="16" t="n">
        <v>0.00100111742390238</v>
      </c>
      <c r="K1082" s="16" t="n">
        <v>0.517814099389137</v>
      </c>
      <c r="L1082" s="16" t="n">
        <v>0.774799554168395</v>
      </c>
      <c r="M1082" s="16" t="n">
        <v>0.537735952891971</v>
      </c>
      <c r="N1082" s="16" t="n">
        <v>0.276229609006277</v>
      </c>
      <c r="O1082" s="16" t="n">
        <v>0.170448454535928</v>
      </c>
      <c r="P1082" s="16" t="n">
        <v>0.0137730070072905</v>
      </c>
    </row>
    <row r="1083" customFormat="false" ht="15" hidden="false" customHeight="false" outlineLevel="0" collapsed="false">
      <c r="A1083" s="17" t="n">
        <v>1478</v>
      </c>
      <c r="B1083" s="6"/>
      <c r="C1083" s="16" t="n">
        <v>0.126457159630501</v>
      </c>
      <c r="D1083" s="16" t="n">
        <v>0.142099373514769</v>
      </c>
      <c r="E1083" s="16" t="n">
        <v>0.634681635573166</v>
      </c>
      <c r="F1083" s="16" t="n">
        <v>0.461305169843187</v>
      </c>
      <c r="G1083" s="18" t="n">
        <v>1.45170227530835E-009</v>
      </c>
      <c r="H1083" s="6"/>
      <c r="I1083" s="16" t="n">
        <v>0.00101992159293414</v>
      </c>
      <c r="J1083" s="16" t="n">
        <v>0.00102705676923055</v>
      </c>
      <c r="K1083" s="16" t="n">
        <v>0.516966595124099</v>
      </c>
      <c r="L1083" s="16" t="n">
        <v>0.794989976494703</v>
      </c>
      <c r="M1083" s="16" t="n">
        <v>0.547487755214353</v>
      </c>
      <c r="N1083" s="16" t="n">
        <v>0.174057418684701</v>
      </c>
      <c r="O1083" s="16" t="n">
        <v>0.169953260451768</v>
      </c>
      <c r="P1083" s="16" t="n">
        <v>0.0124407684082569</v>
      </c>
    </row>
    <row r="1084" customFormat="false" ht="15" hidden="false" customHeight="false" outlineLevel="0" collapsed="false">
      <c r="A1084" s="17" t="n">
        <v>1479</v>
      </c>
      <c r="B1084" s="6"/>
      <c r="C1084" s="16" t="n">
        <v>0.127494911941456</v>
      </c>
      <c r="D1084" s="16" t="n">
        <v>0.143145030339772</v>
      </c>
      <c r="E1084" s="16" t="n">
        <v>0.634296406361785</v>
      </c>
      <c r="F1084" s="16" t="n">
        <v>0.459896962152091</v>
      </c>
      <c r="G1084" s="18" t="n">
        <v>1.74610360782043E-009</v>
      </c>
      <c r="H1084" s="6"/>
      <c r="I1084" s="16" t="n">
        <v>0.00104548084869874</v>
      </c>
      <c r="J1084" s="16" t="n">
        <v>0.00105187857625933</v>
      </c>
      <c r="K1084" s="16" t="n">
        <v>0.516031038467888</v>
      </c>
      <c r="L1084" s="16" t="n">
        <v>0.814653354784246</v>
      </c>
      <c r="M1084" s="16" t="n">
        <v>0.556909361069837</v>
      </c>
      <c r="N1084" s="16" t="n">
        <v>0.105289412587912</v>
      </c>
      <c r="O1084" s="16" t="n">
        <v>0.169449369758776</v>
      </c>
      <c r="P1084" s="16" t="n">
        <v>0.01101620733279</v>
      </c>
    </row>
    <row r="1085" customFormat="false" ht="15" hidden="false" customHeight="false" outlineLevel="0" collapsed="false">
      <c r="A1085" s="17" t="n">
        <v>1480</v>
      </c>
      <c r="B1085" s="6"/>
      <c r="C1085" s="16" t="n">
        <v>0.128557839375348</v>
      </c>
      <c r="D1085" s="16" t="n">
        <v>0.144214747323791</v>
      </c>
      <c r="E1085" s="16" t="n">
        <v>0.633647019976886</v>
      </c>
      <c r="F1085" s="16" t="n">
        <v>0.458449994066987</v>
      </c>
      <c r="G1085" s="18" t="n">
        <v>2.10207164131449E-009</v>
      </c>
      <c r="H1085" s="6"/>
      <c r="I1085" s="16" t="n">
        <v>0.00107010845843891</v>
      </c>
      <c r="J1085" s="16" t="n">
        <v>0.00107570460674661</v>
      </c>
      <c r="K1085" s="16" t="n">
        <v>0.515040449067195</v>
      </c>
      <c r="L1085" s="16" t="n">
        <v>0.84160258956208</v>
      </c>
      <c r="M1085" s="16" t="n">
        <v>0.567090418799186</v>
      </c>
      <c r="N1085" s="16" t="n">
        <v>0.0603038607182252</v>
      </c>
      <c r="O1085" s="16" t="n">
        <v>0.168931471203253</v>
      </c>
      <c r="P1085" s="16" t="n">
        <v>0.00952833081549905</v>
      </c>
    </row>
    <row r="1086" customFormat="false" ht="15" hidden="false" customHeight="false" outlineLevel="0" collapsed="false">
      <c r="A1086" s="17" t="n">
        <v>1481</v>
      </c>
      <c r="B1086" s="6"/>
      <c r="C1086" s="16" t="n">
        <v>0.129644061947239</v>
      </c>
      <c r="D1086" s="16" t="n">
        <v>0.145306400399837</v>
      </c>
      <c r="E1086" s="16" t="n">
        <v>0.633184744923229</v>
      </c>
      <c r="F1086" s="16" t="n">
        <v>0.456963734534841</v>
      </c>
      <c r="G1086" s="18" t="n">
        <v>2.53726892321445E-009</v>
      </c>
      <c r="H1086" s="6"/>
      <c r="I1086" s="16" t="n">
        <v>0.0010938895978622</v>
      </c>
      <c r="J1086" s="16" t="n">
        <v>0.0010986199436421</v>
      </c>
      <c r="K1086" s="16" t="n">
        <v>0.513532551868362</v>
      </c>
      <c r="L1086" s="16" t="n">
        <v>0.866341263649152</v>
      </c>
      <c r="M1086" s="16" t="n">
        <v>0.576005723405426</v>
      </c>
      <c r="N1086" s="16" t="n">
        <v>0.0345219796337298</v>
      </c>
      <c r="O1086" s="16" t="n">
        <v>0.168399363748369</v>
      </c>
      <c r="P1086" s="16" t="n">
        <v>0.00797449792077786</v>
      </c>
    </row>
    <row r="1087" customFormat="false" ht="15" hidden="false" customHeight="false" outlineLevel="0" collapsed="false">
      <c r="A1087" s="17" t="n">
        <v>1482</v>
      </c>
      <c r="B1087" s="6"/>
      <c r="C1087" s="16" t="n">
        <v>0.13075379223442</v>
      </c>
      <c r="D1087" s="16" t="n">
        <v>0.146420398503126</v>
      </c>
      <c r="E1087" s="16" t="n">
        <v>0.63253535853833</v>
      </c>
      <c r="F1087" s="16" t="n">
        <v>0.455444703104045</v>
      </c>
      <c r="G1087" s="18" t="n">
        <v>3.08000401041368E-009</v>
      </c>
      <c r="H1087" s="6"/>
      <c r="I1087" s="16" t="n">
        <v>0.00111707996163075</v>
      </c>
      <c r="J1087" s="16" t="n">
        <v>0.00112088495844477</v>
      </c>
      <c r="K1087" s="16" t="n">
        <v>0.512134720158494</v>
      </c>
      <c r="L1087" s="16" t="n">
        <v>0.89304925347873</v>
      </c>
      <c r="M1087" s="16" t="n">
        <v>0.58248858070552</v>
      </c>
      <c r="N1087" s="16" t="n">
        <v>0.0224766776591543</v>
      </c>
      <c r="O1087" s="16" t="n">
        <v>0.167855371208871</v>
      </c>
      <c r="P1087" s="16" t="n">
        <v>0.00635751269658145</v>
      </c>
    </row>
    <row r="1088" customFormat="false" ht="15" hidden="false" customHeight="false" outlineLevel="0" collapsed="false">
      <c r="A1088" s="17" t="n">
        <v>1483</v>
      </c>
      <c r="B1088" s="6"/>
      <c r="C1088" s="16" t="n">
        <v>0.131885598842385</v>
      </c>
      <c r="D1088" s="16" t="n">
        <v>0.147555224230331</v>
      </c>
      <c r="E1088" s="16" t="n">
        <v>0.631863959055638</v>
      </c>
      <c r="F1088" s="16" t="n">
        <v>0.453895001464501</v>
      </c>
      <c r="G1088" s="18" t="n">
        <v>3.72546131625966E-009</v>
      </c>
      <c r="H1088" s="6"/>
      <c r="I1088" s="16" t="n">
        <v>0.00113959920627071</v>
      </c>
      <c r="J1088" s="16" t="n">
        <v>0.00114243240401075</v>
      </c>
      <c r="K1088" s="16" t="n">
        <v>0.511144130757801</v>
      </c>
      <c r="L1088" s="16" t="n">
        <v>0.921489905083573</v>
      </c>
      <c r="M1088" s="16" t="n">
        <v>0.588487149854163</v>
      </c>
      <c r="N1088" s="16" t="n">
        <v>0.0146646682056902</v>
      </c>
      <c r="O1088" s="16" t="n">
        <v>0.167300237058268</v>
      </c>
      <c r="P1088" s="16" t="n">
        <v>0.00469623065561218</v>
      </c>
    </row>
    <row r="1089" customFormat="false" ht="15" hidden="false" customHeight="false" outlineLevel="0" collapsed="false">
      <c r="A1089" s="17" t="n">
        <v>1484</v>
      </c>
      <c r="B1089" s="6"/>
      <c r="C1089" s="16" t="n">
        <v>0.133039367668608</v>
      </c>
      <c r="D1089" s="16" t="n">
        <v>0.148710915811956</v>
      </c>
      <c r="E1089" s="16" t="n">
        <v>0.63159980188212</v>
      </c>
      <c r="F1089" s="16" t="n">
        <v>0.452320876710054</v>
      </c>
      <c r="G1089" s="18" t="n">
        <v>4.52670789557042E-009</v>
      </c>
      <c r="H1089" s="6"/>
      <c r="I1089" s="16" t="n">
        <v>0.00116135037568167</v>
      </c>
      <c r="J1089" s="16" t="n">
        <v>0.00116318440829029</v>
      </c>
      <c r="K1089" s="16" t="n">
        <v>0.509944416928072</v>
      </c>
      <c r="L1089" s="16" t="n">
        <v>0.951801284033999</v>
      </c>
      <c r="M1089" s="16" t="n">
        <v>0.594518738649496</v>
      </c>
      <c r="N1089" s="16" t="n">
        <v>0.00932145587300443</v>
      </c>
      <c r="O1089" s="16" t="n">
        <v>0.166736191106753</v>
      </c>
      <c r="P1089" s="16" t="n">
        <v>0.00301878236056751</v>
      </c>
    </row>
    <row r="1090" customFormat="false" ht="15" hidden="false" customHeight="false" outlineLevel="0" collapsed="false">
      <c r="A1090" s="17" t="n">
        <v>1485</v>
      </c>
      <c r="B1090" s="6"/>
      <c r="C1090" s="16" t="n">
        <v>0.134213641964097</v>
      </c>
      <c r="D1090" s="16" t="n">
        <v>0.149886102901364</v>
      </c>
      <c r="E1090" s="16" t="n">
        <v>0.631214572670739</v>
      </c>
      <c r="F1090" s="16" t="n">
        <v>0.450729011633928</v>
      </c>
      <c r="G1090" s="18" t="n">
        <v>5.48252614710024E-009</v>
      </c>
      <c r="H1090" s="6"/>
      <c r="I1090" s="16" t="n">
        <v>0.00118266322369111</v>
      </c>
      <c r="J1090" s="16" t="n">
        <v>0.00118351511631901</v>
      </c>
      <c r="K1090" s="16" t="n">
        <v>0.508733696549447</v>
      </c>
      <c r="L1090" s="16" t="n">
        <v>0.977268796277024</v>
      </c>
      <c r="M1090" s="16" t="n">
        <v>0.59948269220186</v>
      </c>
      <c r="N1090" s="16" t="n">
        <v>0.0063579786964302</v>
      </c>
      <c r="O1090" s="16" t="n">
        <v>0.166165621865343</v>
      </c>
      <c r="P1090" s="16" t="n">
        <v>0.00139318636709679</v>
      </c>
    </row>
    <row r="1091" customFormat="false" ht="15" hidden="false" customHeight="false" outlineLevel="0" collapsed="false">
      <c r="A1091" s="17" t="n">
        <v>1486</v>
      </c>
      <c r="B1091" s="6"/>
      <c r="C1091" s="16" t="n">
        <v>0.1354093940585</v>
      </c>
      <c r="D1091" s="16" t="n">
        <v>0.151082078691684</v>
      </c>
      <c r="E1091" s="16" t="n">
        <v>0.630642232128116</v>
      </c>
      <c r="F1091" s="16" t="n">
        <v>0.449126123824014</v>
      </c>
      <c r="G1091" s="18" t="n">
        <v>6.67091513301338E-009</v>
      </c>
      <c r="H1091" s="6"/>
      <c r="I1091" s="16" t="n">
        <v>0.0012032543923013</v>
      </c>
      <c r="J1091" s="16" t="n">
        <v>0.00120311733422208</v>
      </c>
      <c r="K1091" s="16" t="n">
        <v>0.507115733861648</v>
      </c>
      <c r="L1091" s="16" t="n">
        <v>0.996476608048808</v>
      </c>
      <c r="M1091" s="16" t="n">
        <v>0.603841285564911</v>
      </c>
      <c r="N1091" s="16" t="n">
        <v>0.00417268656301915</v>
      </c>
      <c r="O1091" s="16" t="n">
        <v>0.165590933086964</v>
      </c>
      <c r="P1091" s="18" t="n">
        <v>-0.000222869977524969</v>
      </c>
    </row>
    <row r="1092" customFormat="false" ht="15" hidden="false" customHeight="false" outlineLevel="0" collapsed="false">
      <c r="A1092" s="17" t="n">
        <v>1487</v>
      </c>
      <c r="B1092" s="6"/>
      <c r="C1092" s="16" t="n">
        <v>0.136624871239621</v>
      </c>
      <c r="D1092" s="16" t="n">
        <v>0.152296860715071</v>
      </c>
      <c r="E1092" s="16" t="n">
        <v>0.630455120796874</v>
      </c>
      <c r="F1092" s="16" t="n">
        <v>0.44751113657485</v>
      </c>
      <c r="G1092" s="18" t="n">
        <v>8.08663183932803E-009</v>
      </c>
      <c r="H1092" s="6"/>
      <c r="I1092" s="16" t="n">
        <v>0.00122321732499898</v>
      </c>
      <c r="J1092" s="16" t="n">
        <v>0.001222047363029</v>
      </c>
      <c r="K1092" s="16" t="n">
        <v>0.505739915249574</v>
      </c>
      <c r="L1092" s="16" t="n">
        <v>0.968331613979919</v>
      </c>
      <c r="M1092" s="16" t="n">
        <v>0.609179461779759</v>
      </c>
      <c r="N1092" s="16" t="n">
        <v>0.00241004835232223</v>
      </c>
      <c r="O1092" s="16" t="n">
        <v>0.165011735598743</v>
      </c>
      <c r="P1092" s="16" t="n">
        <v>-0.00189316357733405</v>
      </c>
    </row>
    <row r="1093" customFormat="false" ht="15" hidden="false" customHeight="false" outlineLevel="0" collapsed="false">
      <c r="A1093" s="17" t="n">
        <v>1488</v>
      </c>
      <c r="B1093" s="6"/>
      <c r="C1093" s="16" t="n">
        <v>0.137862010910692</v>
      </c>
      <c r="D1093" s="16" t="n">
        <v>0.153532640064064</v>
      </c>
      <c r="E1093" s="16" t="n">
        <v>0.629816740960872</v>
      </c>
      <c r="F1093" s="16" t="n">
        <v>0.445887484108129</v>
      </c>
      <c r="G1093" s="18" t="n">
        <v>9.79672685725011E-009</v>
      </c>
      <c r="H1093" s="6"/>
      <c r="I1093" s="16" t="n">
        <v>0.00124267983196086</v>
      </c>
      <c r="J1093" s="16" t="n">
        <v>0.0012404916914759</v>
      </c>
      <c r="K1093" s="16" t="n">
        <v>0.504430135930879</v>
      </c>
      <c r="L1093" s="16" t="n">
        <v>0.942882473001662</v>
      </c>
      <c r="M1093" s="16" t="n">
        <v>0.613912277805294</v>
      </c>
      <c r="N1093" s="16" t="n">
        <v>0.00140246822810644</v>
      </c>
      <c r="O1093" s="16" t="n">
        <v>0.164429258281176</v>
      </c>
      <c r="P1093" s="16" t="n">
        <v>-0.00352538440970136</v>
      </c>
    </row>
    <row r="1094" customFormat="false" ht="15" hidden="false" customHeight="false" outlineLevel="0" collapsed="false">
      <c r="A1094" s="17" t="n">
        <v>1489</v>
      </c>
      <c r="B1094" s="6"/>
      <c r="C1094" s="16" t="n">
        <v>0.139117734876979</v>
      </c>
      <c r="D1094" s="16" t="n">
        <v>0.154786377528346</v>
      </c>
      <c r="E1094" s="16" t="n">
        <v>0.629442518298388</v>
      </c>
      <c r="F1094" s="16" t="n">
        <v>0.444260055549626</v>
      </c>
      <c r="G1094" s="18" t="n">
        <v>1.19123245796775E-008</v>
      </c>
      <c r="H1094" s="6"/>
      <c r="I1094" s="16" t="n">
        <v>0.00126132393856971</v>
      </c>
      <c r="J1094" s="16" t="n">
        <v>0.001258046964843</v>
      </c>
      <c r="K1094" s="16" t="n">
        <v>0.503120356612184</v>
      </c>
      <c r="L1094" s="16" t="n">
        <v>0.912606335685476</v>
      </c>
      <c r="M1094" s="16" t="n">
        <v>0.618678113477519</v>
      </c>
      <c r="N1094" s="18" t="n">
        <v>0.00078743579321188</v>
      </c>
      <c r="O1094" s="16" t="n">
        <v>0.163845253644895</v>
      </c>
      <c r="P1094" s="16" t="n">
        <v>-0.00526169421673664</v>
      </c>
    </row>
    <row r="1095" customFormat="false" ht="15" hidden="false" customHeight="false" outlineLevel="0" collapsed="false">
      <c r="A1095" s="17" t="n">
        <v>1490</v>
      </c>
      <c r="B1095" s="6"/>
      <c r="C1095" s="16" t="n">
        <v>0.140391789041457</v>
      </c>
      <c r="D1095" s="16" t="n">
        <v>0.156057219730986</v>
      </c>
      <c r="E1095" s="16" t="n">
        <v>0.628815145011282</v>
      </c>
      <c r="F1095" s="16" t="n">
        <v>0.442613176967619</v>
      </c>
      <c r="G1095" s="18" t="n">
        <v>1.44175441721138E-008</v>
      </c>
      <c r="H1095" s="6"/>
      <c r="I1095" s="16" t="n">
        <v>0.00127994207044412</v>
      </c>
      <c r="J1095" s="16" t="n">
        <v>0.00127546450143321</v>
      </c>
      <c r="K1095" s="16" t="n">
        <v>0.501601452864454</v>
      </c>
      <c r="L1095" s="16" t="n">
        <v>0.880667009716874</v>
      </c>
      <c r="M1095" s="16" t="n">
        <v>0.62200209124429</v>
      </c>
      <c r="N1095" s="18" t="n">
        <v>0.000435421395911423</v>
      </c>
      <c r="O1095" s="16" t="n">
        <v>0.163254093926433</v>
      </c>
      <c r="P1095" s="16" t="n">
        <v>-0.00716744716504354</v>
      </c>
    </row>
    <row r="1096" customFormat="false" ht="15" hidden="false" customHeight="false" outlineLevel="0" collapsed="false">
      <c r="A1096" s="17" t="n">
        <v>1491</v>
      </c>
      <c r="B1096" s="6"/>
      <c r="C1096" s="16" t="n">
        <v>0.141685021913141</v>
      </c>
      <c r="D1096" s="16" t="n">
        <v>0.157346145515419</v>
      </c>
      <c r="E1096" s="16" t="n">
        <v>0.628275824115349</v>
      </c>
      <c r="F1096" s="16" t="n">
        <v>0.440949530157977</v>
      </c>
      <c r="G1096" s="18" t="n">
        <v>1.7502172118539E-008</v>
      </c>
      <c r="H1096" s="6"/>
      <c r="I1096" s="16" t="n">
        <v>0.00129807373636898</v>
      </c>
      <c r="J1096" s="16" t="n">
        <v>0.0012923259367541</v>
      </c>
      <c r="K1096" s="16" t="n">
        <v>0.500214627703484</v>
      </c>
      <c r="L1096" s="16" t="n">
        <v>0.848238516085137</v>
      </c>
      <c r="M1096" s="16" t="n">
        <v>0.624984865995267</v>
      </c>
      <c r="N1096" s="18" t="n">
        <v>0.000235019254551864</v>
      </c>
      <c r="O1096" s="16" t="n">
        <v>0.16265673653427</v>
      </c>
      <c r="P1096" s="16" t="n">
        <v>-0.00917860916070402</v>
      </c>
    </row>
    <row r="1097" customFormat="false" ht="15" hidden="false" customHeight="false" outlineLevel="0" collapsed="false">
      <c r="A1097" s="17" t="n">
        <v>1492</v>
      </c>
      <c r="B1097" s="6"/>
      <c r="C1097" s="16" t="n">
        <v>0.142993508007596</v>
      </c>
      <c r="D1097" s="16" t="n">
        <v>0.158649195929505</v>
      </c>
      <c r="E1097" s="16" t="n">
        <v>0.627945627648451</v>
      </c>
      <c r="F1097" s="16" t="n">
        <v>0.439273994833474</v>
      </c>
      <c r="G1097" s="18" t="n">
        <v>2.12110239210784E-008</v>
      </c>
      <c r="H1097" s="6"/>
      <c r="I1097" s="16" t="n">
        <v>0.00131570221294455</v>
      </c>
      <c r="J1097" s="16" t="n">
        <v>0.00130859149489031</v>
      </c>
      <c r="K1097" s="16" t="n">
        <v>0.502272852347147</v>
      </c>
      <c r="L1097" s="16" t="n">
        <v>0.81442160862174</v>
      </c>
      <c r="M1097" s="16" t="n">
        <v>0.628209784821969</v>
      </c>
      <c r="N1097" s="18" t="n">
        <v>0.000121213590326137</v>
      </c>
      <c r="O1097" s="16" t="n">
        <v>0.162054929560349</v>
      </c>
      <c r="P1097" s="16" t="n">
        <v>-0.0113343288349855</v>
      </c>
    </row>
    <row r="1098" customFormat="false" ht="15" hidden="false" customHeight="false" outlineLevel="0" collapsed="false">
      <c r="A1098" s="17" t="n">
        <v>1493</v>
      </c>
      <c r="B1098" s="6"/>
      <c r="C1098" s="16" t="n">
        <v>0.144318779668619</v>
      </c>
      <c r="D1098" s="16" t="n">
        <v>0.159967357913334</v>
      </c>
      <c r="E1098" s="16" t="n">
        <v>0.627373287105828</v>
      </c>
      <c r="F1098" s="16" t="n">
        <v>0.437572786287284</v>
      </c>
      <c r="G1098" s="18" t="n">
        <v>2.57311036785313E-008</v>
      </c>
      <c r="H1098" s="6"/>
      <c r="I1098" s="16" t="n">
        <v>0.00133275857283924</v>
      </c>
      <c r="J1098" s="16" t="n">
        <v>0.00132421423042305</v>
      </c>
      <c r="K1098" s="16" t="n">
        <v>0.504088932915085</v>
      </c>
      <c r="L1098" s="16" t="n">
        <v>0.783420296035248</v>
      </c>
      <c r="M1098" s="16" t="n">
        <v>0.630807330361565</v>
      </c>
      <c r="N1098" s="18" t="n">
        <v>5.92690577015131E-005</v>
      </c>
      <c r="O1098" s="16" t="n">
        <v>0.161443716406013</v>
      </c>
      <c r="P1098" s="16" t="n">
        <v>-0.0136029019217692</v>
      </c>
    </row>
    <row r="1099" customFormat="false" ht="15" hidden="false" customHeight="false" outlineLevel="0" collapsed="false">
      <c r="A1099" s="17" t="n">
        <v>1494</v>
      </c>
      <c r="B1099" s="6"/>
      <c r="C1099" s="16" t="n">
        <v>0.145661009773992</v>
      </c>
      <c r="D1099" s="16" t="n">
        <v>0.161300658502301</v>
      </c>
      <c r="E1099" s="16" t="n">
        <v>0.626944031698861</v>
      </c>
      <c r="F1099" s="16" t="n">
        <v>0.435843963474307</v>
      </c>
      <c r="G1099" s="18" t="n">
        <v>3.12525975313559E-008</v>
      </c>
      <c r="H1099" s="6"/>
      <c r="I1099" s="16" t="n">
        <v>0.00134940896951931</v>
      </c>
      <c r="J1099" s="16" t="n">
        <v>0.00133942454670564</v>
      </c>
      <c r="K1099" s="16" t="n">
        <v>0.505629849760608</v>
      </c>
      <c r="L1099" s="16" t="n">
        <v>0.747720653199566</v>
      </c>
      <c r="M1099" s="16" t="n">
        <v>0.633107699080953</v>
      </c>
      <c r="N1099" s="18" t="n">
        <v>3.27334679422494E-005</v>
      </c>
      <c r="O1099" s="16" t="n">
        <v>0.160822391568483</v>
      </c>
      <c r="P1099" s="16" t="n">
        <v>-0.0158819973358427</v>
      </c>
    </row>
    <row r="1100" customFormat="false" ht="15" hidden="false" customHeight="false" outlineLevel="0" collapsed="false">
      <c r="A1100" s="17" t="n">
        <v>1495</v>
      </c>
      <c r="B1100" s="6"/>
      <c r="C1100" s="16" t="n">
        <v>0.147020411603806</v>
      </c>
      <c r="D1100" s="16" t="n">
        <v>0.162649343571424</v>
      </c>
      <c r="E1100" s="16" t="n">
        <v>0.626305651862858</v>
      </c>
      <c r="F1100" s="16" t="n">
        <v>0.434090853000302</v>
      </c>
      <c r="G1100" s="18" t="n">
        <v>3.78020922015702E-008</v>
      </c>
      <c r="H1100" s="6"/>
      <c r="I1100" s="16" t="n">
        <v>0.00136546749818703</v>
      </c>
      <c r="J1100" s="16" t="n">
        <v>0.00135397577986032</v>
      </c>
      <c r="K1100" s="16" t="n">
        <v>0.507633041659788</v>
      </c>
      <c r="L1100" s="16" t="n">
        <v>0.708800473976014</v>
      </c>
      <c r="M1100" s="16" t="n">
        <v>0.63353695448792</v>
      </c>
      <c r="N1100" s="18" t="n">
        <v>2.28059788686393E-005</v>
      </c>
      <c r="O1100" s="16" t="n">
        <v>0.160192142639514</v>
      </c>
      <c r="P1100" s="16" t="n">
        <v>-0.0182732229242948</v>
      </c>
    </row>
    <row r="1101" customFormat="false" ht="15" hidden="false" customHeight="false" outlineLevel="0" collapsed="false">
      <c r="A1101" s="17" t="n">
        <v>1496</v>
      </c>
      <c r="B1101" s="6"/>
      <c r="C1101" s="16" t="n">
        <v>0.148396506749997</v>
      </c>
      <c r="D1101" s="16" t="n">
        <v>0.16401281903555</v>
      </c>
      <c r="E1101" s="16" t="n">
        <v>0.625821363711408</v>
      </c>
      <c r="F1101" s="16" t="n">
        <v>0.432311761244114</v>
      </c>
      <c r="G1101" s="18" t="n">
        <v>4.58290442290991E-008</v>
      </c>
      <c r="H1101" s="6"/>
      <c r="I1101" s="16" t="n">
        <v>0.00138095720498618</v>
      </c>
      <c r="J1101" s="16" t="n">
        <v>0.00136787011959232</v>
      </c>
      <c r="K1101" s="16" t="n">
        <v>0.509537174618898</v>
      </c>
      <c r="L1101" s="16" t="n">
        <v>0.669492825274491</v>
      </c>
      <c r="M1101" s="16" t="n">
        <v>0.633878157503715</v>
      </c>
      <c r="N1101" s="18" t="n">
        <v>1.82823585352928E-005</v>
      </c>
      <c r="O1101" s="16" t="n">
        <v>0.15955235300019</v>
      </c>
      <c r="P1101" s="16" t="n">
        <v>-0.0208132011615001</v>
      </c>
    </row>
    <row r="1102" customFormat="false" ht="15" hidden="false" customHeight="false" outlineLevel="0" collapsed="false">
      <c r="A1102" s="17" t="n">
        <v>1497</v>
      </c>
      <c r="B1102" s="6"/>
      <c r="C1102" s="16" t="n">
        <v>0.149787859128108</v>
      </c>
      <c r="D1102" s="16" t="n">
        <v>0.165389877888906</v>
      </c>
      <c r="E1102" s="16" t="n">
        <v>0.625094931484233</v>
      </c>
      <c r="F1102" s="16" t="n">
        <v>0.430515232212305</v>
      </c>
      <c r="G1102" s="18" t="n">
        <v>5.56385025452134E-008</v>
      </c>
      <c r="H1102" s="6"/>
      <c r="I1102" s="16" t="n">
        <v>0.00139587214620623</v>
      </c>
      <c r="J1102" s="16" t="n">
        <v>0.00138114777017397</v>
      </c>
      <c r="K1102" s="16" t="n">
        <v>0.511881569533873</v>
      </c>
      <c r="L1102" s="16" t="n">
        <v>0.626946812516074</v>
      </c>
      <c r="M1102" s="16" t="n">
        <v>0.634747674866546</v>
      </c>
      <c r="N1102" s="18" t="n">
        <v>1.55163378225329E-005</v>
      </c>
      <c r="O1102" s="16" t="n">
        <v>0.158906088565484</v>
      </c>
      <c r="P1102" s="16" t="n">
        <v>-0.0234278043708733</v>
      </c>
    </row>
    <row r="1103" customFormat="false" ht="15" hidden="false" customHeight="false" outlineLevel="0" collapsed="false">
      <c r="A1103" s="17" t="n">
        <v>1498</v>
      </c>
      <c r="B1103" s="6"/>
      <c r="C1103" s="16" t="n">
        <v>0.151195980286307</v>
      </c>
      <c r="D1103" s="16" t="n">
        <v>0.166782492363248</v>
      </c>
      <c r="E1103" s="16" t="n">
        <v>0.624632656430576</v>
      </c>
      <c r="F1103" s="16" t="n">
        <v>0.428709736452596</v>
      </c>
      <c r="G1103" s="18" t="n">
        <v>6.71854309925222E-008</v>
      </c>
      <c r="H1103" s="6"/>
      <c r="I1103" s="16" t="n">
        <v>0.00141044612303737</v>
      </c>
      <c r="J1103" s="16" t="n">
        <v>0.00139405797289996</v>
      </c>
      <c r="K1103" s="16" t="n">
        <v>0.513642617357328</v>
      </c>
      <c r="L1103" s="16" t="n">
        <v>0.589952818605771</v>
      </c>
      <c r="M1103" s="16" t="n">
        <v>0.635264982664686</v>
      </c>
      <c r="N1103" s="18" t="n">
        <v>1.51548661706071E-005</v>
      </c>
      <c r="O1103" s="16" t="n">
        <v>0.158256392675981</v>
      </c>
      <c r="P1103" s="16" t="n">
        <v>-0.0260865570835265</v>
      </c>
    </row>
    <row r="1104" customFormat="false" ht="15" hidden="false" customHeight="false" outlineLevel="0" collapsed="false">
      <c r="A1104" s="17" t="n">
        <v>1499</v>
      </c>
      <c r="B1104" s="6"/>
      <c r="C1104" s="16" t="n">
        <v>0.152618122773628</v>
      </c>
      <c r="D1104" s="16" t="n">
        <v>0.168187596276397</v>
      </c>
      <c r="E1104" s="16" t="n">
        <v>0.624126355181333</v>
      </c>
      <c r="F1104" s="16" t="n">
        <v>0.426889189735669</v>
      </c>
      <c r="G1104" s="18" t="n">
        <v>8.15645797383693E-008</v>
      </c>
      <c r="H1104" s="6"/>
      <c r="I1104" s="16" t="n">
        <v>0.00142448213680678</v>
      </c>
      <c r="J1104" s="16" t="n">
        <v>0.00140637644730445</v>
      </c>
      <c r="K1104" s="16" t="n">
        <v>0.515876946783336</v>
      </c>
      <c r="L1104" s="16" t="n">
        <v>0.551923746196941</v>
      </c>
      <c r="M1104" s="16" t="n">
        <v>0.634483517693027</v>
      </c>
      <c r="N1104" s="18" t="n">
        <v>1.6246646303621E-005</v>
      </c>
      <c r="O1104" s="16" t="n">
        <v>0.157601072606083</v>
      </c>
      <c r="P1104" s="16" t="n">
        <v>-0.0288387190101043</v>
      </c>
    </row>
    <row r="1105" customFormat="false" ht="15" hidden="false" customHeight="false" outlineLevel="0" collapsed="false">
      <c r="A1105" s="17" t="n">
        <v>1500</v>
      </c>
      <c r="B1105" s="6"/>
      <c r="C1105" s="16" t="n">
        <v>0.154053469183871</v>
      </c>
      <c r="D1105" s="16" t="n">
        <v>0.169604198876766</v>
      </c>
      <c r="E1105" s="16" t="n">
        <v>0.623686093225469</v>
      </c>
      <c r="F1105" s="16" t="n">
        <v>0.425049135526769</v>
      </c>
      <c r="G1105" s="18" t="n">
        <v>9.88240878892642E-008</v>
      </c>
      <c r="H1105" s="6"/>
      <c r="I1105" s="16" t="n">
        <v>0.0014382490494024</v>
      </c>
      <c r="J1105" s="16" t="n">
        <v>0.00141842991732003</v>
      </c>
      <c r="K1105" s="16" t="n">
        <v>0.518276374442793</v>
      </c>
      <c r="L1105" s="16" t="n">
        <v>0.512304981742482</v>
      </c>
      <c r="M1105" s="16" t="n">
        <v>0.631291618513015</v>
      </c>
      <c r="N1105" s="18" t="n">
        <v>1.91179445048544E-005</v>
      </c>
      <c r="O1105" s="16" t="n">
        <v>0.156938519024177</v>
      </c>
      <c r="P1105" s="16" t="n">
        <v>-0.0315782976477976</v>
      </c>
    </row>
    <row r="1106" customFormat="false" ht="15" hidden="false" customHeight="false" outlineLevel="0" collapsed="false">
      <c r="A1106" s="17" t="n">
        <v>1501</v>
      </c>
      <c r="B1106" s="6"/>
      <c r="C1106" s="16" t="n">
        <v>0.155501665318892</v>
      </c>
      <c r="D1106" s="16" t="n">
        <v>0.171032296404526</v>
      </c>
      <c r="E1106" s="16" t="n">
        <v>0.623091739585053</v>
      </c>
      <c r="F1106" s="16" t="n">
        <v>0.423197257013046</v>
      </c>
      <c r="G1106" s="18" t="n">
        <v>1.19583144963576E-007</v>
      </c>
      <c r="H1106" s="6"/>
      <c r="I1106" s="16" t="n">
        <v>0.00145116117777929</v>
      </c>
      <c r="J1106" s="16" t="n">
        <v>0.00142963750308017</v>
      </c>
      <c r="K1106" s="16" t="n">
        <v>0.520576743162182</v>
      </c>
      <c r="L1106" s="16" t="n">
        <v>0.471460847309041</v>
      </c>
      <c r="M1106" s="16" t="n">
        <v>0.628451928897694</v>
      </c>
      <c r="N1106" s="18" t="n">
        <v>2.48709471712727E-005</v>
      </c>
      <c r="O1106" s="16" t="n">
        <v>0.156271493821211</v>
      </c>
      <c r="P1106" s="16" t="n">
        <v>-0.0343134717619333</v>
      </c>
    </row>
    <row r="1107" customFormat="false" ht="15" hidden="false" customHeight="false" outlineLevel="0" collapsed="false">
      <c r="A1107" s="17" t="n">
        <v>1502</v>
      </c>
      <c r="B1107" s="6"/>
      <c r="C1107" s="16" t="n">
        <v>0.156959615852959</v>
      </c>
      <c r="D1107" s="16" t="n">
        <v>0.172468494232609</v>
      </c>
      <c r="E1107" s="16" t="n">
        <v>0.622607451433603</v>
      </c>
      <c r="F1107" s="16" t="n">
        <v>0.421330693665682</v>
      </c>
      <c r="G1107" s="18" t="n">
        <v>1.4414894513211E-007</v>
      </c>
      <c r="H1107" s="6"/>
      <c r="I1107" s="16" t="n">
        <v>0.00146353885432839</v>
      </c>
      <c r="J1107" s="16" t="n">
        <v>0.001440290981483</v>
      </c>
      <c r="K1107" s="16" t="n">
        <v>0.523196301799571</v>
      </c>
      <c r="L1107" s="16" t="n">
        <v>0.431049545009524</v>
      </c>
      <c r="M1107" s="16" t="n">
        <v>0.625127951130923</v>
      </c>
      <c r="N1107" s="18" t="n">
        <v>3.43119822391826E-005</v>
      </c>
      <c r="O1107" s="16" t="n">
        <v>0.155598962886635</v>
      </c>
      <c r="P1107" s="16" t="n">
        <v>-0.0370859979652997</v>
      </c>
    </row>
    <row r="1108" customFormat="false" ht="15" hidden="false" customHeight="false" outlineLevel="0" collapsed="false">
      <c r="A1108" s="17" t="n">
        <v>1503</v>
      </c>
      <c r="B1108" s="6"/>
      <c r="C1108" s="16" t="n">
        <v>0.158431342336749</v>
      </c>
      <c r="D1108" s="16" t="n">
        <v>0.173916295097692</v>
      </c>
      <c r="E1108" s="16" t="n">
        <v>0.622079137086567</v>
      </c>
      <c r="F1108" s="16" t="n">
        <v>0.419431625181958</v>
      </c>
      <c r="G1108" s="18" t="n">
        <v>1.73602137783873E-007</v>
      </c>
      <c r="H1108" s="6"/>
      <c r="I1108" s="16" t="n">
        <v>0.00147542372247337</v>
      </c>
      <c r="J1108" s="16" t="n">
        <v>0.00145045978036289</v>
      </c>
      <c r="K1108" s="16" t="n">
        <v>0.525529690165649</v>
      </c>
      <c r="L1108" s="16" t="n">
        <v>0.393086995653321</v>
      </c>
      <c r="M1108" s="16" t="n">
        <v>0.623443949149744</v>
      </c>
      <c r="N1108" s="18" t="n">
        <v>3.57639263827339E-005</v>
      </c>
      <c r="O1108" s="16" t="n">
        <v>0.15491449808839</v>
      </c>
      <c r="P1108" s="16" t="n">
        <v>-0.039848957031564</v>
      </c>
    </row>
    <row r="1109" customFormat="false" ht="15" hidden="false" customHeight="false" outlineLevel="0" collapsed="false">
      <c r="A1109" s="17" t="n">
        <v>1504</v>
      </c>
      <c r="B1109" s="6"/>
      <c r="C1109" s="16" t="n">
        <v>0.159915057189115</v>
      </c>
      <c r="D1109" s="16" t="n">
        <v>0.175374047144972</v>
      </c>
      <c r="E1109" s="16" t="n">
        <v>0.621429750701668</v>
      </c>
      <c r="F1109" s="16" t="n">
        <v>0.417506192129613</v>
      </c>
      <c r="G1109" s="18" t="n">
        <v>2.08489746551204E-007</v>
      </c>
      <c r="H1109" s="6"/>
      <c r="I1109" s="16" t="n">
        <v>0.00148637385417983</v>
      </c>
      <c r="J1109" s="16" t="n">
        <v>0.00145968021111253</v>
      </c>
      <c r="K1109" s="16" t="n">
        <v>0.527444829673656</v>
      </c>
      <c r="L1109" s="16" t="n">
        <v>0.354803308824924</v>
      </c>
      <c r="M1109" s="16" t="n">
        <v>0.621737934070772</v>
      </c>
      <c r="N1109" s="18" t="n">
        <v>3.71283395260418E-005</v>
      </c>
      <c r="O1109" s="16" t="n">
        <v>0.154220303117783</v>
      </c>
      <c r="P1109" s="16" t="n">
        <v>-0.0426575593409856</v>
      </c>
    </row>
    <row r="1110" customFormat="false" ht="15" hidden="false" customHeight="false" outlineLevel="0" collapsed="false">
      <c r="A1110" s="17" t="n">
        <v>1505</v>
      </c>
      <c r="B1110" s="6"/>
      <c r="C1110" s="16" t="n">
        <v>0.161409956403068</v>
      </c>
      <c r="D1110" s="16" t="n">
        <v>0.176841106204936</v>
      </c>
      <c r="E1110" s="16" t="n">
        <v>0.620681305376699</v>
      </c>
      <c r="F1110" s="16" t="n">
        <v>0.415559972835336</v>
      </c>
      <c r="G1110" s="18" t="n">
        <v>2.50019598779689E-007</v>
      </c>
      <c r="H1110" s="6"/>
      <c r="I1110" s="16" t="n">
        <v>0.00149706839647838</v>
      </c>
      <c r="J1110" s="16" t="n">
        <v>0.00146859223993681</v>
      </c>
      <c r="K1110" s="16" t="n">
        <v>0.529877276979803</v>
      </c>
      <c r="L1110" s="16" t="n">
        <v>0.320984140502904</v>
      </c>
      <c r="M1110" s="16" t="n">
        <v>0.619690715976006</v>
      </c>
      <c r="N1110" s="18" t="n">
        <v>4.53244081992371E-005</v>
      </c>
      <c r="O1110" s="16" t="n">
        <v>0.153518381706538</v>
      </c>
      <c r="P1110" s="16" t="n">
        <v>-0.0455569006271113</v>
      </c>
    </row>
    <row r="1111" customFormat="false" ht="15" hidden="false" customHeight="false" outlineLevel="0" collapsed="false">
      <c r="A1111" s="17" t="n">
        <v>1506</v>
      </c>
      <c r="B1111" s="6"/>
      <c r="C1111" s="16" t="n">
        <v>0.162915195642122</v>
      </c>
      <c r="D1111" s="16" t="n">
        <v>0.178316541058646</v>
      </c>
      <c r="E1111" s="16" t="n">
        <v>0.620362115458698</v>
      </c>
      <c r="F1111" s="16" t="n">
        <v>0.413591650774695</v>
      </c>
      <c r="G1111" s="18" t="n">
        <v>3.0062850283385E-007</v>
      </c>
      <c r="H1111" s="6"/>
      <c r="I1111" s="16" t="n">
        <v>0.00150745337819103</v>
      </c>
      <c r="J1111" s="16" t="n">
        <v>0.00147711459619992</v>
      </c>
      <c r="K1111" s="16" t="n">
        <v>0.532419789774916</v>
      </c>
      <c r="L1111" s="16" t="n">
        <v>0.287019388472231</v>
      </c>
      <c r="M1111" s="16" t="n">
        <v>0.617324307963238</v>
      </c>
      <c r="N1111" s="18" t="n">
        <v>5.51178674940732E-005</v>
      </c>
      <c r="O1111" s="16" t="n">
        <v>0.15280825229687</v>
      </c>
      <c r="P1111" s="16" t="n">
        <v>-0.0485960827583031</v>
      </c>
    </row>
    <row r="1112" customFormat="false" ht="15" hidden="false" customHeight="false" outlineLevel="0" collapsed="false">
      <c r="A1112" s="17" t="n">
        <v>1507</v>
      </c>
      <c r="B1112" s="6"/>
      <c r="C1112" s="16" t="n">
        <v>0.164431094638911</v>
      </c>
      <c r="D1112" s="16" t="n">
        <v>0.179801105757672</v>
      </c>
      <c r="E1112" s="16" t="n">
        <v>0.619778768367179</v>
      </c>
      <c r="F1112" s="16" t="n">
        <v>0.411613678372585</v>
      </c>
      <c r="G1112" s="18" t="n">
        <v>3.53572037132669E-007</v>
      </c>
      <c r="H1112" s="6"/>
      <c r="I1112" s="16" t="n">
        <v>0.00151740600783637</v>
      </c>
      <c r="J1112" s="16" t="n">
        <v>0.00148524553745288</v>
      </c>
      <c r="K1112" s="16" t="n">
        <v>0.534522040614165</v>
      </c>
      <c r="L1112" s="16" t="n">
        <v>0.256065065111137</v>
      </c>
      <c r="M1112" s="16" t="n">
        <v>0.613416983104947</v>
      </c>
      <c r="N1112" s="18" t="n">
        <v>8.55829668357381E-005</v>
      </c>
      <c r="O1112" s="16" t="n">
        <v>0.152094402721219</v>
      </c>
      <c r="P1112" s="16" t="n">
        <v>-0.0515836903193595</v>
      </c>
    </row>
    <row r="1113" customFormat="false" ht="15" hidden="false" customHeight="false" outlineLevel="0" collapsed="false">
      <c r="A1113" s="17" t="n">
        <v>1508</v>
      </c>
      <c r="B1113" s="6"/>
      <c r="C1113" s="16" t="n">
        <v>0.165956010388673</v>
      </c>
      <c r="D1113" s="16" t="n">
        <v>0.181293314731023</v>
      </c>
      <c r="E1113" s="16" t="n">
        <v>0.619239447471245</v>
      </c>
      <c r="F1113" s="16" t="n">
        <v>0.409631711832255</v>
      </c>
      <c r="G1113" s="18" t="n">
        <v>4.0888980965841E-007</v>
      </c>
      <c r="H1113" s="6"/>
      <c r="I1113" s="16" t="n">
        <v>0.0015267244026692</v>
      </c>
      <c r="J1113" s="16" t="n">
        <v>0.00149284102761182</v>
      </c>
      <c r="K1113" s="16" t="n">
        <v>0.536426173573276</v>
      </c>
      <c r="L1113" s="16" t="n">
        <v>0.228875100143135</v>
      </c>
      <c r="M1113" s="16" t="n">
        <v>0.608662153981619</v>
      </c>
      <c r="N1113" s="18" t="n">
        <v>0.000151074198003672</v>
      </c>
      <c r="O1113" s="16" t="n">
        <v>0.151378872842688</v>
      </c>
      <c r="P1113" s="16" t="n">
        <v>-0.0544351169715323</v>
      </c>
    </row>
    <row r="1114" customFormat="false" ht="15" hidden="false" customHeight="false" outlineLevel="0" collapsed="false">
      <c r="A1114" s="17" t="n">
        <v>1509</v>
      </c>
      <c r="B1114" s="6"/>
      <c r="C1114" s="16" t="n">
        <v>0.167489910506245</v>
      </c>
      <c r="D1114" s="16" t="n">
        <v>0.182792337848844</v>
      </c>
      <c r="E1114" s="16" t="n">
        <v>0.618766165868692</v>
      </c>
      <c r="F1114" s="16" t="n">
        <v>0.407626168091777</v>
      </c>
      <c r="G1114" s="18" t="n">
        <v>4.92602915766702E-007</v>
      </c>
      <c r="H1114" s="6"/>
      <c r="I1114" s="16" t="n">
        <v>0.00153544511488311</v>
      </c>
      <c r="J1114" s="16" t="n">
        <v>0.00149995628301496</v>
      </c>
      <c r="K1114" s="16" t="n">
        <v>0.538550437510319</v>
      </c>
      <c r="L1114" s="16" t="n">
        <v>0.205795189684201</v>
      </c>
      <c r="M1114" s="16" t="n">
        <v>0.603511089098013</v>
      </c>
      <c r="N1114" s="18" t="n">
        <v>0.000242800121291516</v>
      </c>
      <c r="O1114" s="16" t="n">
        <v>0.150654588816839</v>
      </c>
      <c r="P1114" s="16" t="n">
        <v>-0.0571202300723614</v>
      </c>
    </row>
    <row r="1115" customFormat="false" ht="15" hidden="false" customHeight="false" outlineLevel="0" collapsed="false">
      <c r="A1115" s="17" t="n">
        <v>1510</v>
      </c>
      <c r="B1115" s="6"/>
      <c r="C1115" s="16" t="n">
        <v>0.169032067856641</v>
      </c>
      <c r="D1115" s="16" t="n">
        <v>0.184297527364807</v>
      </c>
      <c r="E1115" s="16" t="n">
        <v>0.618391943206208</v>
      </c>
      <c r="F1115" s="16" t="n">
        <v>0.405600101211399</v>
      </c>
      <c r="G1115" s="18" t="n">
        <v>5.9313266325024E-007</v>
      </c>
      <c r="H1115" s="6"/>
      <c r="I1115" s="16" t="n">
        <v>0.00154360587674121</v>
      </c>
      <c r="J1115" s="16" t="n">
        <v>0.00150663396634154</v>
      </c>
      <c r="K1115" s="16" t="n">
        <v>0.540069341258049</v>
      </c>
      <c r="L1115" s="16" t="n">
        <v>0.185113653140161</v>
      </c>
      <c r="M1115" s="16" t="n">
        <v>0.599746849375378</v>
      </c>
      <c r="N1115" s="18" t="n">
        <v>0.000377009413533799</v>
      </c>
      <c r="O1115" s="16" t="n">
        <v>0.149922646628048</v>
      </c>
      <c r="P1115" s="16" t="n">
        <v>-0.059626758943642</v>
      </c>
    </row>
    <row r="1116" customFormat="false" ht="15" hidden="false" customHeight="false" outlineLevel="0" collapsed="false">
      <c r="A1116" s="17" t="n">
        <v>1511</v>
      </c>
      <c r="B1116" s="6"/>
      <c r="C1116" s="16" t="n">
        <v>0.17058263499119</v>
      </c>
      <c r="D1116" s="16" t="n">
        <v>0.185809564437746</v>
      </c>
      <c r="E1116" s="16" t="n">
        <v>0.617720543723516</v>
      </c>
      <c r="F1116" s="16" t="n">
        <v>0.403564932934227</v>
      </c>
      <c r="G1116" s="18" t="n">
        <v>7.14185491143059E-007</v>
      </c>
      <c r="H1116" s="6"/>
      <c r="I1116" s="16" t="n">
        <v>0.00155123808179703</v>
      </c>
      <c r="J1116" s="16" t="n">
        <v>0.00151281287619613</v>
      </c>
      <c r="K1116" s="16" t="n">
        <v>0.542523801661989</v>
      </c>
      <c r="L1116" s="16" t="n">
        <v>0.16679888552552</v>
      </c>
      <c r="M1116" s="16" t="n">
        <v>0.597622585438336</v>
      </c>
      <c r="N1116" s="18" t="n">
        <v>0.000493321099874468</v>
      </c>
      <c r="O1116" s="16" t="n">
        <v>0.14918716820072</v>
      </c>
      <c r="P1116" s="16" t="n">
        <v>-0.0621115177594463</v>
      </c>
    </row>
    <row r="1117" customFormat="false" ht="15" hidden="false" customHeight="false" outlineLevel="0" collapsed="false">
      <c r="A1117" s="17" t="n">
        <v>1512</v>
      </c>
      <c r="B1117" s="6"/>
      <c r="C1117" s="16" t="n">
        <v>0.172140915644871</v>
      </c>
      <c r="D1117" s="16" t="n">
        <v>0.187327703746486</v>
      </c>
      <c r="E1117" s="16" t="n">
        <v>0.617225249023169</v>
      </c>
      <c r="F1117" s="16" t="n">
        <v>0.401519052563377</v>
      </c>
      <c r="G1117" s="18" t="n">
        <v>8.60906006715288E-007</v>
      </c>
      <c r="H1117" s="6"/>
      <c r="I1117" s="16" t="n">
        <v>0.00155825617333846</v>
      </c>
      <c r="J1117" s="16" t="n">
        <v>0.00151839131760983</v>
      </c>
      <c r="K1117" s="16" t="n">
        <v>0.544681085245721</v>
      </c>
      <c r="L1117" s="16" t="n">
        <v>0.150178651434883</v>
      </c>
      <c r="M1117" s="16" t="n">
        <v>0.596037642397226</v>
      </c>
      <c r="N1117" s="18" t="n">
        <v>0.000590569030788297</v>
      </c>
      <c r="O1117" s="16" t="n">
        <v>0.148447568937739</v>
      </c>
      <c r="P1117" s="16" t="n">
        <v>-0.0646002800650893</v>
      </c>
    </row>
    <row r="1118" customFormat="false" ht="15" hidden="false" customHeight="false" outlineLevel="0" collapsed="false">
      <c r="A1118" s="17" t="n">
        <v>1513</v>
      </c>
      <c r="B1118" s="6"/>
      <c r="C1118" s="16" t="n">
        <v>0.173706128301372</v>
      </c>
      <c r="D1118" s="16" t="n">
        <v>0.188851581225275</v>
      </c>
      <c r="E1118" s="16" t="n">
        <v>0.616818006713995</v>
      </c>
      <c r="F1118" s="16" t="n">
        <v>0.399472900690243</v>
      </c>
      <c r="G1118" s="18" t="n">
        <v>1.03335891830291E-006</v>
      </c>
      <c r="H1118" s="6"/>
      <c r="I1118" s="16" t="n">
        <v>0.00156472378878486</v>
      </c>
      <c r="J1118" s="16" t="n">
        <v>0.00152346721368521</v>
      </c>
      <c r="K1118" s="16" t="n">
        <v>0.546805349182764</v>
      </c>
      <c r="L1118" s="16" t="n">
        <v>0.134752917808916</v>
      </c>
      <c r="M1118" s="16" t="n">
        <v>0.594639810687359</v>
      </c>
      <c r="N1118" s="18" t="n">
        <v>0.000753032891537367</v>
      </c>
      <c r="O1118" s="16" t="n">
        <v>0.147707622296616</v>
      </c>
      <c r="P1118" s="16" t="n">
        <v>-0.0670275808450047</v>
      </c>
    </row>
    <row r="1119" customFormat="false" ht="15" hidden="false" customHeight="false" outlineLevel="0" collapsed="false">
      <c r="A1119" s="17" t="n">
        <v>1514</v>
      </c>
      <c r="B1119" s="6"/>
      <c r="C1119" s="16" t="n">
        <v>0.175276954855536</v>
      </c>
      <c r="D1119" s="16" t="n">
        <v>0.190380271901243</v>
      </c>
      <c r="E1119" s="16" t="n">
        <v>0.616498816795994</v>
      </c>
      <c r="F1119" s="16" t="n">
        <v>0.397436245405178</v>
      </c>
      <c r="G1119" s="18" t="n">
        <v>1.23965626545558E-006</v>
      </c>
      <c r="H1119" s="6"/>
      <c r="I1119" s="16" t="n">
        <v>0.00157082674068868</v>
      </c>
      <c r="J1119" s="16" t="n">
        <v>0.00152815632076074</v>
      </c>
      <c r="K1119" s="16" t="n">
        <v>0.548181167794838</v>
      </c>
      <c r="L1119" s="16" t="n">
        <v>0.120086234402497</v>
      </c>
      <c r="M1119" s="16" t="n">
        <v>0.592493533652523</v>
      </c>
      <c r="N1119" s="16" t="n">
        <v>0.00112498146312835</v>
      </c>
      <c r="O1119" s="16" t="n">
        <v>0.146970863500772</v>
      </c>
      <c r="P1119" s="16" t="n">
        <v>-0.0695051234993872</v>
      </c>
    </row>
    <row r="1120" customFormat="false" ht="15" hidden="false" customHeight="false" outlineLevel="0" collapsed="false">
      <c r="A1120" s="17" t="n">
        <v>1515</v>
      </c>
      <c r="B1120" s="6"/>
      <c r="C1120" s="16" t="n">
        <v>0.176853595584475</v>
      </c>
      <c r="D1120" s="16" t="n">
        <v>0.191913789871932</v>
      </c>
      <c r="E1120" s="16" t="n">
        <v>0.615849430411095</v>
      </c>
      <c r="F1120" s="16" t="n">
        <v>0.395403938020433</v>
      </c>
      <c r="G1120" s="18" t="n">
        <v>1.48216491395969E-006</v>
      </c>
      <c r="H1120" s="6"/>
      <c r="I1120" s="16" t="n">
        <v>0.00157664061794955</v>
      </c>
      <c r="J1120" s="16" t="n">
        <v>0.00153256943609466</v>
      </c>
      <c r="K1120" s="16" t="n">
        <v>0.550085300753949</v>
      </c>
      <c r="L1120" s="16" t="n">
        <v>0.106544663683306</v>
      </c>
      <c r="M1120" s="16" t="n">
        <v>0.589587804743823</v>
      </c>
      <c r="N1120" s="16" t="n">
        <v>0.00192140584564098</v>
      </c>
      <c r="O1120" s="16" t="n">
        <v>0.146235433639057</v>
      </c>
      <c r="P1120" s="16" t="n">
        <v>-0.0719470349196128</v>
      </c>
    </row>
    <row r="1121" customFormat="false" ht="15" hidden="false" customHeight="false" outlineLevel="0" collapsed="false">
      <c r="A1121" s="17" t="n">
        <v>1516</v>
      </c>
      <c r="B1121" s="6"/>
      <c r="C1121" s="16" t="n">
        <v>0.178435076052977</v>
      </c>
      <c r="D1121" s="16" t="n">
        <v>0.193451168721321</v>
      </c>
      <c r="E1121" s="16" t="n">
        <v>0.615200044026196</v>
      </c>
      <c r="F1121" s="16" t="n">
        <v>0.393376410377292</v>
      </c>
      <c r="G1121" s="18" t="n">
        <v>1.77025274780704E-006</v>
      </c>
      <c r="H1121" s="6"/>
      <c r="I1121" s="16" t="n">
        <v>0.00158203645771892</v>
      </c>
      <c r="J1121" s="16" t="n">
        <v>0.00153662039864884</v>
      </c>
      <c r="K1121" s="16" t="n">
        <v>0.551736283088438</v>
      </c>
      <c r="L1121" s="16" t="n">
        <v>0.0954697139132913</v>
      </c>
      <c r="M1121" s="16" t="n">
        <v>0.585999669803533</v>
      </c>
      <c r="N1121" s="16" t="n">
        <v>0.00318006402290139</v>
      </c>
      <c r="O1121" s="16" t="n">
        <v>0.145501491731341</v>
      </c>
      <c r="P1121" s="16" t="n">
        <v>-0.0742837852651009</v>
      </c>
    </row>
    <row r="1122" customFormat="false" ht="15" hidden="false" customHeight="false" outlineLevel="0" collapsed="false">
      <c r="A1122" s="17" t="n">
        <v>1517</v>
      </c>
      <c r="B1122" s="6"/>
      <c r="C1122" s="16" t="n">
        <v>0.18002077984723</v>
      </c>
      <c r="D1122" s="16" t="n">
        <v>0.194991531410758</v>
      </c>
      <c r="E1122" s="16" t="n">
        <v>0.614638710032469</v>
      </c>
      <c r="F1122" s="16" t="n">
        <v>0.391348616868227</v>
      </c>
      <c r="G1122" s="18" t="n">
        <v>2.10831754222683E-006</v>
      </c>
      <c r="H1122" s="6"/>
      <c r="I1122" s="16" t="n">
        <v>0.00158692046704234</v>
      </c>
      <c r="J1122" s="16" t="n">
        <v>0.00154023678070617</v>
      </c>
      <c r="K1122" s="16" t="n">
        <v>0.553354245776237</v>
      </c>
      <c r="L1122" s="16" t="n">
        <v>0.0864995540750353</v>
      </c>
      <c r="M1122" s="16" t="n">
        <v>0.582268449727588</v>
      </c>
      <c r="N1122" s="16" t="n">
        <v>0.00506921345610049</v>
      </c>
      <c r="O1122" s="16" t="n">
        <v>0.144767213239601</v>
      </c>
      <c r="P1122" s="16" t="n">
        <v>-0.0764798056819023</v>
      </c>
    </row>
    <row r="1123" customFormat="false" ht="15" hidden="false" customHeight="false" outlineLevel="0" collapsed="false">
      <c r="A1123" s="17" t="n">
        <v>1518</v>
      </c>
      <c r="B1123" s="6"/>
      <c r="C1123" s="16" t="n">
        <v>0.181610029192104</v>
      </c>
      <c r="D1123" s="16" t="n">
        <v>0.196534066694679</v>
      </c>
      <c r="E1123" s="16" t="n">
        <v>0.614154421881019</v>
      </c>
      <c r="F1123" s="16" t="n">
        <v>0.389316350295188</v>
      </c>
      <c r="G1123" s="18" t="n">
        <v>2.51062730737282E-006</v>
      </c>
      <c r="H1123" s="6"/>
      <c r="I1123" s="16" t="n">
        <v>0.00159134900759097</v>
      </c>
      <c r="J1123" s="16" t="n">
        <v>0.00154350972413101</v>
      </c>
      <c r="K1123" s="16" t="n">
        <v>0.55544549006659</v>
      </c>
      <c r="L1123" s="16" t="n">
        <v>0.0784055047845778</v>
      </c>
      <c r="M1123" s="16" t="n">
        <v>0.578856419569644</v>
      </c>
      <c r="N1123" s="16" t="n">
        <v>0.00772070493945607</v>
      </c>
      <c r="O1123" s="16" t="n">
        <v>0.144031074977524</v>
      </c>
      <c r="P1123" s="16" t="n">
        <v>-0.0784617773090463</v>
      </c>
    </row>
    <row r="1124" customFormat="false" ht="15" hidden="false" customHeight="false" outlineLevel="0" collapsed="false">
      <c r="A1124" s="17" t="n">
        <v>1519</v>
      </c>
      <c r="B1124" s="6"/>
      <c r="C1124" s="16" t="n">
        <v>0.183204748462383</v>
      </c>
      <c r="D1124" s="16" t="n">
        <v>0.198079962466701</v>
      </c>
      <c r="E1124" s="16" t="n">
        <v>0.613725166474052</v>
      </c>
      <c r="F1124" s="16" t="n">
        <v>0.387259925912018</v>
      </c>
      <c r="G1124" s="18" t="n">
        <v>2.98568549116263E-006</v>
      </c>
      <c r="H1124" s="6"/>
      <c r="I1124" s="16" t="n">
        <v>0.001595400396399</v>
      </c>
      <c r="J1124" s="16" t="n">
        <v>0.00154647951341871</v>
      </c>
      <c r="K1124" s="16" t="n">
        <v>0.556711243189698</v>
      </c>
      <c r="L1124" s="16" t="n">
        <v>0.0712080001998324</v>
      </c>
      <c r="M1124" s="16" t="n">
        <v>0.576952286610533</v>
      </c>
      <c r="N1124" s="16" t="n">
        <v>0.0102056076864554</v>
      </c>
      <c r="O1124" s="16" t="n">
        <v>0.14328594268027</v>
      </c>
      <c r="P1124" s="16" t="n">
        <v>-0.0803052363577976</v>
      </c>
    </row>
    <row r="1125" customFormat="false" ht="15" hidden="false" customHeight="false" outlineLevel="0" collapsed="false">
      <c r="A1125" s="17" t="n">
        <v>1520</v>
      </c>
      <c r="B1125" s="6"/>
      <c r="C1125" s="16" t="n">
        <v>0.18480461111397</v>
      </c>
      <c r="D1125" s="16" t="n">
        <v>0.19962904007384</v>
      </c>
      <c r="E1125" s="16" t="n">
        <v>0.612965714600187</v>
      </c>
      <c r="F1125" s="16" t="n">
        <v>0.385182432015322</v>
      </c>
      <c r="G1125" s="18" t="n">
        <v>3.5451064999265E-006</v>
      </c>
      <c r="H1125" s="6"/>
      <c r="I1125" s="16" t="n">
        <v>0.00159899116607057</v>
      </c>
      <c r="J1125" s="16" t="n">
        <v>0.00154902799186599</v>
      </c>
      <c r="K1125" s="16" t="n">
        <v>0.558395245170877</v>
      </c>
      <c r="L1125" s="16" t="n">
        <v>0.0648149103857792</v>
      </c>
      <c r="M1125" s="16" t="n">
        <v>0.575202245335975</v>
      </c>
      <c r="N1125" s="16" t="n">
        <v>0.0125965150031833</v>
      </c>
      <c r="O1125" s="16" t="n">
        <v>0.142532928474952</v>
      </c>
      <c r="P1125" s="16" t="n">
        <v>-0.0820861375501975</v>
      </c>
    </row>
    <row r="1126" customFormat="false" ht="15" hidden="false" customHeight="false" outlineLevel="0" collapsed="false">
      <c r="A1126" s="17" t="n">
        <v>1521</v>
      </c>
      <c r="B1126" s="6"/>
      <c r="C1126" s="16" t="n">
        <v>0.186408341017236</v>
      </c>
      <c r="D1126" s="16" t="n">
        <v>0.201180892517398</v>
      </c>
      <c r="E1126" s="16" t="n">
        <v>0.612437400253151</v>
      </c>
      <c r="F1126" s="16" t="n">
        <v>0.383101680095812</v>
      </c>
      <c r="G1126" s="18" t="n">
        <v>4.20280410864417E-006</v>
      </c>
      <c r="H1126" s="6"/>
      <c r="I1126" s="16" t="n">
        <v>0.00160219972923594</v>
      </c>
      <c r="J1126" s="16" t="n">
        <v>0.00155114300222401</v>
      </c>
      <c r="K1126" s="16" t="n">
        <v>0.560079247152056</v>
      </c>
      <c r="L1126" s="16" t="n">
        <v>0.0584356404457594</v>
      </c>
      <c r="M1126" s="16" t="n">
        <v>0.573760387430521</v>
      </c>
      <c r="N1126" s="16" t="n">
        <v>0.0155339840454368</v>
      </c>
      <c r="O1126" s="16" t="n">
        <v>0.14177848520484</v>
      </c>
      <c r="P1126" s="16" t="n">
        <v>-0.0839458168654112</v>
      </c>
    </row>
    <row r="1127" customFormat="false" ht="15" hidden="false" customHeight="false" outlineLevel="0" collapsed="false">
      <c r="A1127" s="17" t="n">
        <v>1522</v>
      </c>
      <c r="B1127" s="6"/>
      <c r="C1127" s="16" t="n">
        <v>0.188014962755265</v>
      </c>
      <c r="D1127" s="16" t="n">
        <v>0.202734735467728</v>
      </c>
      <c r="E1127" s="16" t="n">
        <v>0.611677948379286</v>
      </c>
      <c r="F1127" s="16" t="n">
        <v>0.381021111159712</v>
      </c>
      <c r="G1127" s="18" t="n">
        <v>4.96185445274975E-006</v>
      </c>
      <c r="H1127" s="6"/>
      <c r="I1127" s="16" t="n">
        <v>0.00160510528950896</v>
      </c>
      <c r="J1127" s="16" t="n">
        <v>0.00155292712986216</v>
      </c>
      <c r="K1127" s="16" t="n">
        <v>0.561818281877717</v>
      </c>
      <c r="L1127" s="16" t="n">
        <v>0.0527698516146489</v>
      </c>
      <c r="M1127" s="16" t="n">
        <v>0.572186450938308</v>
      </c>
      <c r="N1127" s="16" t="n">
        <v>0.0184117863846373</v>
      </c>
      <c r="O1127" s="16" t="n">
        <v>0.141023861172287</v>
      </c>
      <c r="P1127" s="16" t="n">
        <v>-0.0858381295245569</v>
      </c>
    </row>
    <row r="1128" customFormat="false" ht="15" hidden="false" customHeight="false" outlineLevel="0" collapsed="false">
      <c r="A1128" s="17" t="n">
        <v>1523</v>
      </c>
      <c r="B1128" s="6"/>
      <c r="C1128" s="16" t="n">
        <v>0.189624657268523</v>
      </c>
      <c r="D1128" s="16" t="n">
        <v>0.204291284365</v>
      </c>
      <c r="E1128" s="16" t="n">
        <v>0.61108359473887</v>
      </c>
      <c r="F1128" s="16" t="n">
        <v>0.378956500088385</v>
      </c>
      <c r="G1128" s="18" t="n">
        <v>5.84113521442627E-006</v>
      </c>
      <c r="H1128" s="6"/>
      <c r="I1128" s="16" t="n">
        <v>0.00160771463697035</v>
      </c>
      <c r="J1128" s="16" t="n">
        <v>0.00155448200538112</v>
      </c>
      <c r="K1128" s="16" t="n">
        <v>0.563381211821034</v>
      </c>
      <c r="L1128" s="16" t="n">
        <v>0.0476952745131136</v>
      </c>
      <c r="M1128" s="16" t="n">
        <v>0.571482031808926</v>
      </c>
      <c r="N1128" s="16" t="n">
        <v>0.0206466952169755</v>
      </c>
      <c r="O1128" s="16" t="n">
        <v>0.140274781998902</v>
      </c>
      <c r="P1128" s="16" t="n">
        <v>-0.0876137134949235</v>
      </c>
    </row>
    <row r="1129" customFormat="false" ht="15" hidden="false" customHeight="false" outlineLevel="0" collapsed="false">
      <c r="A1129" s="17" t="n">
        <v>1524</v>
      </c>
      <c r="B1129" s="6"/>
      <c r="C1129" s="16" t="n">
        <v>0.191236398801238</v>
      </c>
      <c r="D1129" s="16" t="n">
        <v>0.205849706194527</v>
      </c>
      <c r="E1129" s="16" t="n">
        <v>0.610544273842937</v>
      </c>
      <c r="F1129" s="16" t="n">
        <v>0.376912216164724</v>
      </c>
      <c r="G1129" s="18" t="n">
        <v>6.88597608333501E-006</v>
      </c>
      <c r="H1129" s="6"/>
      <c r="I1129" s="16" t="n">
        <v>0.00161000358482791</v>
      </c>
      <c r="J1129" s="16" t="n">
        <v>0.00155579039427213</v>
      </c>
      <c r="K1129" s="16" t="n">
        <v>0.565472456111386</v>
      </c>
      <c r="L1129" s="16" t="n">
        <v>0.0433098930932059</v>
      </c>
      <c r="M1129" s="16" t="n">
        <v>0.568532276704639</v>
      </c>
      <c r="N1129" s="16" t="n">
        <v>0.0274743543046249</v>
      </c>
      <c r="O1129" s="16" t="n">
        <v>0.139532840484564</v>
      </c>
      <c r="P1129" s="16" t="n">
        <v>-0.0892575234597362</v>
      </c>
    </row>
    <row r="1130" customFormat="false" ht="15" hidden="false" customHeight="false" outlineLevel="0" collapsed="false">
      <c r="A1130" s="17" t="n">
        <v>1525</v>
      </c>
      <c r="B1130" s="6"/>
      <c r="C1130" s="16" t="n">
        <v>0.192849421306749</v>
      </c>
      <c r="D1130" s="16" t="n">
        <v>0.207408674398184</v>
      </c>
      <c r="E1130" s="16" t="n">
        <v>0.61004897914259</v>
      </c>
      <c r="F1130" s="16" t="n">
        <v>0.374875473596166</v>
      </c>
      <c r="G1130" s="18" t="n">
        <v>8.09952915234402E-006</v>
      </c>
      <c r="H1130" s="6"/>
      <c r="I1130" s="16" t="n">
        <v>0.00161161456592142</v>
      </c>
      <c r="J1130" s="16" t="n">
        <v>0.00155654429355039</v>
      </c>
      <c r="K1130" s="16" t="n">
        <v>0.567541687303946</v>
      </c>
      <c r="L1130" s="16" t="n">
        <v>0.0396622173085738</v>
      </c>
      <c r="M1130" s="16" t="n">
        <v>0.566242914534148</v>
      </c>
      <c r="N1130" s="16" t="n">
        <v>0.0355589841688905</v>
      </c>
      <c r="O1130" s="16" t="n">
        <v>0.138793402208493</v>
      </c>
      <c r="P1130" s="16" t="n">
        <v>-0.0907032619179802</v>
      </c>
    </row>
    <row r="1131" customFormat="false" ht="15" hidden="false" customHeight="false" outlineLevel="0" collapsed="false">
      <c r="A1131" s="17" t="n">
        <v>1526</v>
      </c>
      <c r="B1131" s="6"/>
      <c r="C1131" s="16" t="n">
        <v>0.19446261734936</v>
      </c>
      <c r="D1131" s="16" t="n">
        <v>0.208966992960306</v>
      </c>
      <c r="E1131" s="16" t="n">
        <v>0.609410599306588</v>
      </c>
      <c r="F1131" s="16" t="n">
        <v>0.372844859649873</v>
      </c>
      <c r="G1131" s="18" t="n">
        <v>9.50632793319665E-006</v>
      </c>
      <c r="H1131" s="6"/>
      <c r="I1131" s="16" t="n">
        <v>0.00161304664536874</v>
      </c>
      <c r="J1131" s="16" t="n">
        <v>0.00155715839931353</v>
      </c>
      <c r="K1131" s="16" t="n">
        <v>0.569104617247262</v>
      </c>
      <c r="L1131" s="16" t="n">
        <v>0.0369974199350047</v>
      </c>
      <c r="M1131" s="16" t="n">
        <v>0.565934731165043</v>
      </c>
      <c r="N1131" s="16" t="n">
        <v>0.0397977243810068</v>
      </c>
      <c r="O1131" s="16" t="n">
        <v>0.138055957762868</v>
      </c>
      <c r="P1131" s="16" t="n">
        <v>-0.0920917552411643</v>
      </c>
    </row>
    <row r="1132" customFormat="false" ht="15" hidden="false" customHeight="false" outlineLevel="0" collapsed="false">
      <c r="A1132" s="17" t="n">
        <v>1527</v>
      </c>
      <c r="B1132" s="6"/>
      <c r="C1132" s="16" t="n">
        <v>0.19607781303492</v>
      </c>
      <c r="D1132" s="16" t="n">
        <v>0.210526130316969</v>
      </c>
      <c r="E1132" s="16" t="n">
        <v>0.609025370095207</v>
      </c>
      <c r="F1132" s="16" t="n">
        <v>0.370809717233262</v>
      </c>
      <c r="G1132" s="18" t="n">
        <v>1.11308413576562E-005</v>
      </c>
      <c r="H1132" s="6"/>
      <c r="I1132" s="16" t="n">
        <v>0.00161372994895607</v>
      </c>
      <c r="J1132" s="16" t="n">
        <v>0.00155706317781742</v>
      </c>
      <c r="K1132" s="16" t="n">
        <v>0.570931704364097</v>
      </c>
      <c r="L1132" s="16" t="n">
        <v>0.0341434703018185</v>
      </c>
      <c r="M1132" s="16" t="n">
        <v>0.565142259644489</v>
      </c>
      <c r="N1132" s="16" t="n">
        <v>0.0441497960515464</v>
      </c>
      <c r="O1132" s="16" t="n">
        <v>0.137316638292716</v>
      </c>
      <c r="P1132" s="16" t="n">
        <v>-0.0934531294802218</v>
      </c>
    </row>
    <row r="1133" customFormat="false" ht="15" hidden="false" customHeight="false" outlineLevel="0" collapsed="false">
      <c r="A1133" s="17" t="n">
        <v>1528</v>
      </c>
      <c r="B1133" s="6"/>
      <c r="C1133" s="16" t="n">
        <v>0.197692892929336</v>
      </c>
      <c r="D1133" s="16" t="n">
        <v>0.212084137998656</v>
      </c>
      <c r="E1133" s="16" t="n">
        <v>0.608221892025755</v>
      </c>
      <c r="F1133" s="16" t="n">
        <v>0.368772327399026</v>
      </c>
      <c r="G1133" s="18" t="n">
        <v>1.30557737507608E-005</v>
      </c>
      <c r="H1133" s="6"/>
      <c r="I1133" s="16" t="n">
        <v>0.00161381019328594</v>
      </c>
      <c r="J1133" s="16" t="n">
        <v>0.00155635546490336</v>
      </c>
      <c r="K1133" s="16" t="n">
        <v>0.57243960156293</v>
      </c>
      <c r="L1133" s="16" t="n">
        <v>0.0311579725324652</v>
      </c>
      <c r="M1133" s="16" t="n">
        <v>0.56694733366353</v>
      </c>
      <c r="N1133" s="16" t="n">
        <v>0.0397829615575684</v>
      </c>
      <c r="O1133" s="16" t="n">
        <v>0.136576272440864</v>
      </c>
      <c r="P1133" s="16" t="n">
        <v>-0.0948668707654459</v>
      </c>
    </row>
    <row r="1134" customFormat="false" ht="15" hidden="false" customHeight="false" outlineLevel="0" collapsed="false">
      <c r="A1134" s="17" t="n">
        <v>1529</v>
      </c>
      <c r="B1134" s="6"/>
      <c r="C1134" s="16" t="n">
        <v>0.199310860959019</v>
      </c>
      <c r="D1134" s="16" t="n">
        <v>0.213643682622785</v>
      </c>
      <c r="E1134" s="16" t="n">
        <v>0.607583512189753</v>
      </c>
      <c r="F1134" s="16" t="n">
        <v>0.366724571395861</v>
      </c>
      <c r="G1134" s="18" t="n">
        <v>1.52619891811503E-005</v>
      </c>
      <c r="H1134" s="6"/>
      <c r="I1134" s="16" t="n">
        <v>0.00161353171699533</v>
      </c>
      <c r="J1134" s="16" t="n">
        <v>0.0015551831652715</v>
      </c>
      <c r="K1134" s="16" t="n">
        <v>0.574684937537835</v>
      </c>
      <c r="L1134" s="16" t="n">
        <v>0.0282581649681363</v>
      </c>
      <c r="M1134" s="16" t="n">
        <v>0.570183259039128</v>
      </c>
      <c r="N1134" s="16" t="n">
        <v>0.0324450788533859</v>
      </c>
      <c r="O1134" s="16" t="n">
        <v>0.13583190895597</v>
      </c>
      <c r="P1134" s="16" t="n">
        <v>-0.0965127420072132</v>
      </c>
    </row>
    <row r="1135" customFormat="false" ht="15" hidden="false" customHeight="false" outlineLevel="0" collapsed="false">
      <c r="A1135" s="17" t="n">
        <v>1530</v>
      </c>
      <c r="B1135" s="6"/>
      <c r="C1135" s="16" t="n">
        <v>0.200928224218455</v>
      </c>
      <c r="D1135" s="16" t="n">
        <v>0.215201711596343</v>
      </c>
      <c r="E1135" s="16" t="n">
        <v>0.606769027571405</v>
      </c>
      <c r="F1135" s="16" t="n">
        <v>0.364677976514548</v>
      </c>
      <c r="G1135" s="18" t="n">
        <v>1.78287051952641E-005</v>
      </c>
      <c r="H1135" s="6"/>
      <c r="I1135" s="16" t="n">
        <v>0.00161253929177561</v>
      </c>
      <c r="J1135" s="16" t="n">
        <v>0.00155330667391964</v>
      </c>
      <c r="K1135" s="16" t="n">
        <v>0.576545044301359</v>
      </c>
      <c r="L1135" s="16" t="n">
        <v>0.0255075054453823</v>
      </c>
      <c r="M1135" s="16" t="n">
        <v>0.573088987947829</v>
      </c>
      <c r="N1135" s="16" t="n">
        <v>0.0269211138685419</v>
      </c>
      <c r="O1135" s="16" t="n">
        <v>0.13508773763751</v>
      </c>
      <c r="P1135" s="16" t="n">
        <v>-0.0982106199777213</v>
      </c>
    </row>
    <row r="1136" customFormat="false" ht="15" hidden="false" customHeight="false" outlineLevel="0" collapsed="false">
      <c r="A1136" s="17" t="n">
        <v>1531</v>
      </c>
      <c r="B1136" s="6"/>
      <c r="C1136" s="16" t="n">
        <v>0.202543599070184</v>
      </c>
      <c r="D1136" s="16" t="n">
        <v>0.21675736231194</v>
      </c>
      <c r="E1136" s="16" t="n">
        <v>0.606361785262231</v>
      </c>
      <c r="F1136" s="16" t="n">
        <v>0.362641533679523</v>
      </c>
      <c r="G1136" s="18" t="n">
        <v>2.07546776260803E-005</v>
      </c>
      <c r="H1136" s="6"/>
      <c r="I1136" s="16" t="n">
        <v>0.00161167959332737</v>
      </c>
      <c r="J1136" s="16" t="n">
        <v>0.00155151381410929</v>
      </c>
      <c r="K1136" s="16" t="n">
        <v>0.578185020086952</v>
      </c>
      <c r="L1136" s="16" t="n">
        <v>0.0230080819002985</v>
      </c>
      <c r="M1136" s="16" t="n">
        <v>0.574662924440042</v>
      </c>
      <c r="N1136" s="16" t="n">
        <v>0.0218637271318229</v>
      </c>
      <c r="O1136" s="16" t="n">
        <v>0.134347030772756</v>
      </c>
      <c r="P1136" s="16" t="n">
        <v>-0.099988900577178</v>
      </c>
    </row>
    <row r="1137" customFormat="false" ht="15" hidden="false" customHeight="false" outlineLevel="0" collapsed="false">
      <c r="A1137" s="17" t="n">
        <v>1532</v>
      </c>
      <c r="B1137" s="6"/>
      <c r="C1137" s="16" t="n">
        <v>0.204158784917093</v>
      </c>
      <c r="D1137" s="16" t="n">
        <v>0.218311892899632</v>
      </c>
      <c r="E1137" s="16" t="n">
        <v>0.605910516757471</v>
      </c>
      <c r="F1137" s="16" t="n">
        <v>0.360602156840087</v>
      </c>
      <c r="G1137" s="18" t="n">
        <v>2.40719690658121E-005</v>
      </c>
      <c r="H1137" s="6"/>
      <c r="I1137" s="16" t="n">
        <v>0.00161035652908023</v>
      </c>
      <c r="J1137" s="16" t="n">
        <v>0.00154924252094359</v>
      </c>
      <c r="K1137" s="16" t="n">
        <v>0.580309284023994</v>
      </c>
      <c r="L1137" s="16" t="n">
        <v>0.0205075399370796</v>
      </c>
      <c r="M1137" s="16" t="n">
        <v>0.576655109790325</v>
      </c>
      <c r="N1137" s="16" t="n">
        <v>0.0191032143229869</v>
      </c>
      <c r="O1137" s="16" t="n">
        <v>0.133605030988197</v>
      </c>
      <c r="P1137" s="16" t="n">
        <v>-0.101812142980399</v>
      </c>
    </row>
    <row r="1138" customFormat="false" ht="15" hidden="false" customHeight="false" outlineLevel="0" collapsed="false">
      <c r="A1138" s="17" t="n">
        <v>1533</v>
      </c>
      <c r="B1138" s="6"/>
      <c r="C1138" s="16" t="n">
        <v>0.205769483298669</v>
      </c>
      <c r="D1138" s="16" t="n">
        <v>0.219861350033024</v>
      </c>
      <c r="E1138" s="16" t="n">
        <v>0.605360189312641</v>
      </c>
      <c r="F1138" s="16" t="n">
        <v>0.358571955155928</v>
      </c>
      <c r="G1138" s="18" t="n">
        <v>2.78861869421719E-005</v>
      </c>
      <c r="H1138" s="6"/>
      <c r="I1138" s="16" t="n">
        <v>0.00160836333556736</v>
      </c>
      <c r="J1138" s="16" t="n">
        <v>0.00154636166867187</v>
      </c>
      <c r="K1138" s="16" t="n">
        <v>0.582609652743382</v>
      </c>
      <c r="L1138" s="16" t="n">
        <v>0.0184438681784719</v>
      </c>
      <c r="M1138" s="16" t="n">
        <v>0.577326509273017</v>
      </c>
      <c r="N1138" s="16" t="n">
        <v>0.0187892802395524</v>
      </c>
      <c r="O1138" s="16" t="n">
        <v>0.132866146220055</v>
      </c>
      <c r="P1138" s="16" t="n">
        <v>-0.103536864633523</v>
      </c>
    </row>
    <row r="1139" customFormat="false" ht="15" hidden="false" customHeight="false" outlineLevel="0" collapsed="false">
      <c r="A1139" s="17" t="n">
        <v>1534</v>
      </c>
      <c r="B1139" s="6"/>
      <c r="C1139" s="16" t="n">
        <v>0.20737748166651</v>
      </c>
      <c r="D1139" s="16" t="n">
        <v>0.221407440647701</v>
      </c>
      <c r="E1139" s="16" t="n">
        <v>0.604688789829949</v>
      </c>
      <c r="F1139" s="16" t="n">
        <v>0.356547267569373</v>
      </c>
      <c r="G1139" s="18" t="n">
        <v>3.22064451522344E-005</v>
      </c>
      <c r="H1139" s="6"/>
      <c r="I1139" s="16" t="n">
        <v>0.00160582955000217</v>
      </c>
      <c r="J1139" s="16" t="n">
        <v>0.00154295921838841</v>
      </c>
      <c r="K1139" s="16" t="n">
        <v>0.584865995267184</v>
      </c>
      <c r="L1139" s="16" t="n">
        <v>0.0166303264258671</v>
      </c>
      <c r="M1139" s="16" t="n">
        <v>0.576875240768257</v>
      </c>
      <c r="N1139" s="16" t="n">
        <v>0.0207125248245796</v>
      </c>
      <c r="O1139" s="16" t="n">
        <v>0.132129047597093</v>
      </c>
      <c r="P1139" s="16" t="n">
        <v>-0.105236599601914</v>
      </c>
    </row>
    <row r="1140" customFormat="false" ht="15" hidden="false" customHeight="false" outlineLevel="0" collapsed="false">
      <c r="A1140" s="17" t="n">
        <v>1535</v>
      </c>
      <c r="B1140" s="6"/>
      <c r="C1140" s="16" t="n">
        <v>0.208983241166979</v>
      </c>
      <c r="D1140" s="16" t="n">
        <v>0.222950131857053</v>
      </c>
      <c r="E1140" s="16" t="n">
        <v>0.60397336415167</v>
      </c>
      <c r="F1140" s="16" t="n">
        <v>0.354515259379138</v>
      </c>
      <c r="G1140" s="18" t="n">
        <v>3.72287832426357E-005</v>
      </c>
      <c r="H1140" s="6"/>
      <c r="I1140" s="16" t="n">
        <v>0.00160291537681854</v>
      </c>
      <c r="J1140" s="16" t="n">
        <v>0.00153914603116616</v>
      </c>
      <c r="K1140" s="16" t="n">
        <v>0.587485553904573</v>
      </c>
      <c r="L1140" s="16" t="n">
        <v>0.0147987197014121</v>
      </c>
      <c r="M1140" s="16" t="n">
        <v>0.574916075064664</v>
      </c>
      <c r="N1140" s="16" t="n">
        <v>0.0261745624063243</v>
      </c>
      <c r="O1140" s="16" t="n">
        <v>0.131389063424392</v>
      </c>
      <c r="P1140" s="16" t="n">
        <v>-0.106985559710383</v>
      </c>
    </row>
    <row r="1141" customFormat="false" ht="15" hidden="false" customHeight="false" outlineLevel="0" collapsed="false">
      <c r="A1141" s="17" t="n">
        <v>1536</v>
      </c>
      <c r="B1141" s="6"/>
      <c r="C1141" s="16" t="n">
        <v>0.210586365610838</v>
      </c>
      <c r="D1141" s="16" t="n">
        <v>0.224489042544492</v>
      </c>
      <c r="E1141" s="16" t="n">
        <v>0.603290958120082</v>
      </c>
      <c r="F1141" s="16" t="n">
        <v>0.352476405767827</v>
      </c>
      <c r="G1141" s="18" t="n">
        <v>4.30270268192549E-005</v>
      </c>
      <c r="H1141" s="6"/>
      <c r="I1141" s="16" t="n">
        <v>0.00159948199750839</v>
      </c>
      <c r="J1141" s="16" t="n">
        <v>0.00153485161329963</v>
      </c>
      <c r="K1141" s="16" t="n">
        <v>0.589191568983545</v>
      </c>
      <c r="L1141" s="16" t="n">
        <v>0.0133008195183379</v>
      </c>
      <c r="M1141" s="16" t="n">
        <v>0.573551263001486</v>
      </c>
      <c r="N1141" s="16" t="n">
        <v>0.0339321716041068</v>
      </c>
      <c r="O1141" s="16" t="n">
        <v>0.130646365592507</v>
      </c>
      <c r="P1141" s="16" t="n">
        <v>-0.108672864381968</v>
      </c>
    </row>
    <row r="1142" customFormat="false" ht="15" hidden="false" customHeight="false" outlineLevel="0" collapsed="false">
      <c r="A1142" s="17" t="n">
        <v>1537</v>
      </c>
      <c r="B1142" s="6"/>
      <c r="C1142" s="16" t="n">
        <v>0.21218680204371</v>
      </c>
      <c r="D1142" s="16" t="n">
        <v>0.226024385955425</v>
      </c>
      <c r="E1142" s="16" t="n">
        <v>0.602575532441803</v>
      </c>
      <c r="F1142" s="16" t="n">
        <v>0.350435116747014</v>
      </c>
      <c r="G1142" s="18" t="n">
        <v>4.97090463253223E-005</v>
      </c>
      <c r="H1142" s="6"/>
      <c r="I1142" s="16" t="n">
        <v>0.00159556658258467</v>
      </c>
      <c r="J1142" s="16" t="n">
        <v>0.00153007778283487</v>
      </c>
      <c r="K1142" s="16" t="n">
        <v>0.591260800176105</v>
      </c>
      <c r="L1142" s="16" t="n">
        <v>0.012028561427107</v>
      </c>
      <c r="M1142" s="16" t="n">
        <v>0.571647130042375</v>
      </c>
      <c r="N1142" s="16" t="n">
        <v>0.0450677254305503</v>
      </c>
      <c r="O1142" s="16" t="n">
        <v>0.129902560201646</v>
      </c>
      <c r="P1142" s="16" t="n">
        <v>-0.110355586130367</v>
      </c>
    </row>
    <row r="1143" customFormat="false" ht="15" hidden="false" customHeight="false" outlineLevel="0" collapsed="false">
      <c r="A1143" s="17" t="n">
        <v>1538</v>
      </c>
      <c r="B1143" s="6"/>
      <c r="C1143" s="16" t="n">
        <v>0.213782236230999</v>
      </c>
      <c r="D1143" s="16" t="n">
        <v>0.227553578723552</v>
      </c>
      <c r="E1143" s="16" t="n">
        <v>0.601816080567938</v>
      </c>
      <c r="F1143" s="16" t="n">
        <v>0.348384095253782</v>
      </c>
      <c r="G1143" s="18" t="n">
        <v>5.73667124430413E-005</v>
      </c>
      <c r="H1143" s="6"/>
      <c r="I1143" s="16" t="n">
        <v>0.0015912680414614</v>
      </c>
      <c r="J1143" s="16" t="n">
        <v>0.00152497768079418</v>
      </c>
      <c r="K1143" s="16" t="n">
        <v>0.59350613615101</v>
      </c>
      <c r="L1143" s="16" t="n">
        <v>0.0107769109890335</v>
      </c>
      <c r="M1143" s="16" t="n">
        <v>0.567794837928568</v>
      </c>
      <c r="N1143" s="16" t="n">
        <v>0.0621721980212043</v>
      </c>
      <c r="O1143" s="16" t="n">
        <v>0.129154987550874</v>
      </c>
      <c r="P1143" s="16" t="n">
        <v>-0.111931810049259</v>
      </c>
    </row>
    <row r="1144" customFormat="false" ht="15" hidden="false" customHeight="false" outlineLevel="0" collapsed="false">
      <c r="A1144" s="17" t="n">
        <v>1539</v>
      </c>
      <c r="B1144" s="6"/>
      <c r="C1144" s="16" t="n">
        <v>0.215375360632555</v>
      </c>
      <c r="D1144" s="16" t="n">
        <v>0.229079215839253</v>
      </c>
      <c r="E1144" s="16" t="n">
        <v>0.601298772769798</v>
      </c>
      <c r="F1144" s="16" t="n">
        <v>0.346320937743937</v>
      </c>
      <c r="G1144" s="18" t="n">
        <v>6.61477448143096E-005</v>
      </c>
      <c r="H1144" s="6"/>
      <c r="I1144" s="16" t="n">
        <v>0.00158686875469108</v>
      </c>
      <c r="J1144" s="16" t="n">
        <v>0.00151988632171961</v>
      </c>
      <c r="K1144" s="16" t="n">
        <v>0.595652413185846</v>
      </c>
      <c r="L1144" s="16" t="n">
        <v>0.00971833416910365</v>
      </c>
      <c r="M1144" s="16" t="n">
        <v>0.563623355896759</v>
      </c>
      <c r="N1144" s="16" t="n">
        <v>0.0841015423606805</v>
      </c>
      <c r="O1144" s="16" t="n">
        <v>0.128402769232706</v>
      </c>
      <c r="P1144" s="16" t="n">
        <v>-0.113279144425101</v>
      </c>
    </row>
    <row r="1145" customFormat="false" ht="15" hidden="false" customHeight="false" outlineLevel="0" collapsed="false">
      <c r="A1145" s="17" t="n">
        <v>1540</v>
      </c>
      <c r="B1145" s="6"/>
      <c r="C1145" s="16" t="n">
        <v>0.216962857616439</v>
      </c>
      <c r="D1145" s="16" t="n">
        <v>0.230598539710336</v>
      </c>
      <c r="E1145" s="16" t="n">
        <v>0.600704419129382</v>
      </c>
      <c r="F1145" s="16" t="n">
        <v>0.34426114203813</v>
      </c>
      <c r="G1145" s="18" t="n">
        <v>7.62281393066956E-005</v>
      </c>
      <c r="H1145" s="6"/>
      <c r="I1145" s="16" t="n">
        <v>0.00158207080864039</v>
      </c>
      <c r="J1145" s="16" t="n">
        <v>0.00151448637437609</v>
      </c>
      <c r="K1145" s="16" t="n">
        <v>0.597105277640196</v>
      </c>
      <c r="L1145" s="16" t="n">
        <v>0.00883409590253662</v>
      </c>
      <c r="M1145" s="16" t="n">
        <v>0.558582356502119</v>
      </c>
      <c r="N1145" s="16" t="n">
        <v>0.118956710535446</v>
      </c>
      <c r="O1145" s="16" t="n">
        <v>0.127651555472168</v>
      </c>
      <c r="P1145" s="16" t="n">
        <v>-0.114444957992405</v>
      </c>
    </row>
    <row r="1146" customFormat="false" ht="15" hidden="false" customHeight="false" outlineLevel="0" collapsed="false">
      <c r="A1146" s="17" t="n">
        <v>1541</v>
      </c>
      <c r="B1146" s="6"/>
      <c r="C1146" s="16" t="n">
        <v>0.218544134893721</v>
      </c>
      <c r="D1146" s="16" t="n">
        <v>0.232110990171443</v>
      </c>
      <c r="E1146" s="16" t="n">
        <v>0.600110065488966</v>
      </c>
      <c r="F1146" s="16" t="n">
        <v>0.342204016732437</v>
      </c>
      <c r="G1146" s="18" t="n">
        <v>8.74251463405336E-005</v>
      </c>
      <c r="H1146" s="6"/>
      <c r="I1146" s="16" t="n">
        <v>0.00157725088022326</v>
      </c>
      <c r="J1146" s="16" t="n">
        <v>0.00150914165744639</v>
      </c>
      <c r="K1146" s="16" t="n">
        <v>0.59899840405041</v>
      </c>
      <c r="L1146" s="16" t="n">
        <v>0.00810023879135393</v>
      </c>
      <c r="M1146" s="16" t="n">
        <v>0.552935996918166</v>
      </c>
      <c r="N1146" s="16" t="n">
        <v>0.163109544739902</v>
      </c>
      <c r="O1146" s="16" t="n">
        <v>0.126901096287472</v>
      </c>
      <c r="P1146" s="16" t="n">
        <v>-0.115447350517312</v>
      </c>
    </row>
    <row r="1147" customFormat="false" ht="15" hidden="false" customHeight="false" outlineLevel="0" collapsed="false">
      <c r="A1147" s="17" t="n">
        <v>1542</v>
      </c>
      <c r="B1147" s="6"/>
      <c r="C1147" s="16" t="n">
        <v>0.220119832794943</v>
      </c>
      <c r="D1147" s="16" t="n">
        <v>0.233617311186751</v>
      </c>
      <c r="E1147" s="16" t="n">
        <v>0.599603764239723</v>
      </c>
      <c r="F1147" s="16" t="n">
        <v>0.340152205189665</v>
      </c>
      <c r="G1147" s="18" t="n">
        <v>0.00010029722473904</v>
      </c>
      <c r="H1147" s="6"/>
      <c r="I1147" s="16" t="n">
        <v>0.00157185735959492</v>
      </c>
      <c r="J1147" s="16" t="n">
        <v>0.00150334271126834</v>
      </c>
      <c r="K1147" s="16" t="n">
        <v>0.600220130977932</v>
      </c>
      <c r="L1147" s="16" t="n">
        <v>0.00757569628624781</v>
      </c>
      <c r="M1147" s="16" t="n">
        <v>0.547586814154422</v>
      </c>
      <c r="N1147" s="16" t="n">
        <v>0.209443894797233</v>
      </c>
      <c r="O1147" s="16" t="n">
        <v>0.126152358477177</v>
      </c>
      <c r="P1147" s="16" t="n">
        <v>-0.116246669923789</v>
      </c>
    </row>
    <row r="1148" customFormat="false" ht="15" hidden="false" customHeight="false" outlineLevel="0" collapsed="false">
      <c r="A1148" s="17" t="n">
        <v>1543</v>
      </c>
      <c r="B1148" s="6"/>
      <c r="C1148" s="16" t="n">
        <v>0.221687337771956</v>
      </c>
      <c r="D1148" s="16" t="n">
        <v>0.235115459613838</v>
      </c>
      <c r="E1148" s="16" t="n">
        <v>0.598954377854824</v>
      </c>
      <c r="F1148" s="16" t="n">
        <v>0.338119176380883</v>
      </c>
      <c r="G1148" s="18" t="n">
        <v>0.000114890364003149</v>
      </c>
      <c r="H1148" s="6"/>
      <c r="I1148" s="16" t="n">
        <v>0.001566336880679</v>
      </c>
      <c r="J1148" s="16" t="n">
        <v>0.00149745867711922</v>
      </c>
      <c r="K1148" s="16" t="n">
        <v>0.60197017225249</v>
      </c>
      <c r="L1148" s="16" t="n">
        <v>0.00710132560771358</v>
      </c>
      <c r="M1148" s="16" t="n">
        <v>0.543063122557922</v>
      </c>
      <c r="N1148" s="16" t="n">
        <v>0.261127445433174</v>
      </c>
      <c r="O1148" s="16" t="n">
        <v>0.125410262066721</v>
      </c>
      <c r="P1148" s="16" t="n">
        <v>-0.116943472007435</v>
      </c>
    </row>
    <row r="1149" customFormat="false" ht="15" hidden="false" customHeight="false" outlineLevel="0" collapsed="false">
      <c r="A1149" s="17" t="n">
        <v>1544</v>
      </c>
      <c r="B1149" s="6"/>
      <c r="C1149" s="16" t="n">
        <v>0.223250893123315</v>
      </c>
      <c r="D1149" s="16" t="n">
        <v>0.236609682164936</v>
      </c>
      <c r="E1149" s="16" t="n">
        <v>0.598503109350063</v>
      </c>
      <c r="F1149" s="16" t="n">
        <v>0.336102929768982</v>
      </c>
      <c r="G1149" s="18" t="n">
        <v>0.000131162690837751</v>
      </c>
      <c r="H1149" s="6"/>
      <c r="I1149" s="16" t="n">
        <v>0.0015607185519872</v>
      </c>
      <c r="J1149" s="16" t="n">
        <v>0.00149147294286126</v>
      </c>
      <c r="K1149" s="16" t="n">
        <v>0.603566121842496</v>
      </c>
      <c r="L1149" s="16" t="n">
        <v>0.0066569995433222</v>
      </c>
      <c r="M1149" s="16" t="n">
        <v>0.538143195201145</v>
      </c>
      <c r="N1149" s="16" t="n">
        <v>0.323969027059867</v>
      </c>
      <c r="O1149" s="16" t="n">
        <v>0.124674083529182</v>
      </c>
      <c r="P1149" s="16" t="n">
        <v>-0.117641751830835</v>
      </c>
    </row>
    <row r="1150" customFormat="false" ht="15" hidden="false" customHeight="false" outlineLevel="0" collapsed="false">
      <c r="A1150" s="17" t="n">
        <v>1545</v>
      </c>
      <c r="B1150" s="6"/>
      <c r="C1150" s="16" t="n">
        <v>0.224808923463732</v>
      </c>
      <c r="D1150" s="16" t="n">
        <v>0.23809851378164</v>
      </c>
      <c r="E1150" s="16" t="n">
        <v>0.597732650927302</v>
      </c>
      <c r="F1150" s="16" t="n">
        <v>0.33410433553751</v>
      </c>
      <c r="G1150" s="18" t="n">
        <v>0.000149383791705035</v>
      </c>
      <c r="H1150" s="6"/>
      <c r="I1150" s="16" t="n">
        <v>0.00155444468534133</v>
      </c>
      <c r="J1150" s="16" t="n">
        <v>0.00148488479116581</v>
      </c>
      <c r="K1150" s="16" t="n">
        <v>0.605140058334709</v>
      </c>
      <c r="L1150" s="16" t="n">
        <v>0.00626182179490962</v>
      </c>
      <c r="M1150" s="16" t="n">
        <v>0.535017335314512</v>
      </c>
      <c r="N1150" s="16" t="n">
        <v>0.364743406913079</v>
      </c>
      <c r="O1150" s="16" t="n">
        <v>0.123944147017246</v>
      </c>
      <c r="P1150" s="16" t="n">
        <v>-0.118312178790373</v>
      </c>
    </row>
    <row r="1151" customFormat="false" ht="15" hidden="false" customHeight="false" outlineLevel="0" collapsed="false">
      <c r="A1151" s="17" t="n">
        <v>1546</v>
      </c>
      <c r="B1151" s="6"/>
      <c r="C1151" s="16" t="n">
        <v>0.226361341508397</v>
      </c>
      <c r="D1151" s="16" t="n">
        <v>0.239581808537994</v>
      </c>
      <c r="E1151" s="16" t="n">
        <v>0.597457487204887</v>
      </c>
      <c r="F1151" s="16" t="n">
        <v>0.332122479976586</v>
      </c>
      <c r="G1151" s="18" t="n">
        <v>0.000169229408002585</v>
      </c>
      <c r="H1151" s="6"/>
      <c r="I1151" s="16" t="n">
        <v>0.00154822890917726</v>
      </c>
      <c r="J1151" s="16" t="n">
        <v>0.00147837849250404</v>
      </c>
      <c r="K1151" s="16" t="n">
        <v>0.606824060315888</v>
      </c>
      <c r="L1151" s="16" t="n">
        <v>0.00591498055879175</v>
      </c>
      <c r="M1151" s="16" t="n">
        <v>0.532617907655055</v>
      </c>
      <c r="N1151" s="16" t="n">
        <v>0.409431062893998</v>
      </c>
      <c r="O1151" s="16" t="n">
        <v>0.123220125142549</v>
      </c>
      <c r="P1151" s="16" t="n">
        <v>-0.118948568455398</v>
      </c>
    </row>
    <row r="1152" customFormat="false" ht="15" hidden="false" customHeight="false" outlineLevel="0" collapsed="false">
      <c r="A1152" s="17" t="n">
        <v>1547</v>
      </c>
      <c r="B1152" s="6"/>
      <c r="C1152" s="16" t="n">
        <v>0.227907985887884</v>
      </c>
      <c r="D1152" s="16" t="n">
        <v>0.241059351919922</v>
      </c>
      <c r="E1152" s="16" t="n">
        <v>0.59699521215123</v>
      </c>
      <c r="F1152" s="16" t="n">
        <v>0.330154229077067</v>
      </c>
      <c r="G1152" s="18" t="n">
        <v>0.000191979074726478</v>
      </c>
      <c r="H1152" s="6"/>
      <c r="I1152" s="16" t="n">
        <v>0.00154181129836166</v>
      </c>
      <c r="J1152" s="16" t="n">
        <v>0.00147169007917897</v>
      </c>
      <c r="K1152" s="16" t="n">
        <v>0.608243905123549</v>
      </c>
      <c r="L1152" s="16" t="n">
        <v>0.00558312676850174</v>
      </c>
      <c r="M1152" s="16" t="n">
        <v>0.529018766165869</v>
      </c>
      <c r="N1152" s="16" t="n">
        <v>0.476745250699567</v>
      </c>
      <c r="O1152" s="16" t="n">
        <v>0.122500878593876</v>
      </c>
      <c r="P1152" s="16" t="n">
        <v>-0.119553381350508</v>
      </c>
    </row>
    <row r="1153" customFormat="false" ht="15" hidden="false" customHeight="false" outlineLevel="0" collapsed="false">
      <c r="A1153" s="17" t="n">
        <v>1548</v>
      </c>
      <c r="B1153" s="6"/>
      <c r="C1153" s="16" t="n">
        <v>0.229449288489123</v>
      </c>
      <c r="D1153" s="16" t="n">
        <v>0.242530850364737</v>
      </c>
      <c r="E1153" s="16" t="n">
        <v>0.596279786472951</v>
      </c>
      <c r="F1153" s="16" t="n">
        <v>0.328178788255348</v>
      </c>
      <c r="G1153" s="18" t="n">
        <v>0.000217656645821165</v>
      </c>
      <c r="H1153" s="6"/>
      <c r="I1153" s="16" t="n">
        <v>0.00153498865861061</v>
      </c>
      <c r="J1153" s="16" t="n">
        <v>0.00146462175108612</v>
      </c>
      <c r="K1153" s="16" t="n">
        <v>0.609960926751417</v>
      </c>
      <c r="L1153" s="16" t="n">
        <v>0.005286300836829</v>
      </c>
      <c r="M1153" s="16" t="n">
        <v>0.525507677067855</v>
      </c>
      <c r="N1153" s="16" t="n">
        <v>0.515273708750278</v>
      </c>
      <c r="O1153" s="16" t="n">
        <v>0.121778810552598</v>
      </c>
      <c r="P1153" s="16" t="n">
        <v>-0.120140917846988</v>
      </c>
    </row>
    <row r="1154" customFormat="false" ht="15" hidden="false" customHeight="false" outlineLevel="0" collapsed="false">
      <c r="A1154" s="17" t="n">
        <v>1549</v>
      </c>
      <c r="B1154" s="6"/>
      <c r="C1154" s="16" t="n">
        <v>0.230984204699419</v>
      </c>
      <c r="D1154" s="16" t="n">
        <v>0.243995326698151</v>
      </c>
      <c r="E1154" s="16" t="n">
        <v>0.595740465577018</v>
      </c>
      <c r="F1154" s="16" t="n">
        <v>0.326197376575819</v>
      </c>
      <c r="G1154" s="18" t="n">
        <v>0.000246310154938904</v>
      </c>
      <c r="H1154" s="6"/>
      <c r="I1154" s="16" t="n">
        <v>0.00152768740933042</v>
      </c>
      <c r="J1154" s="16" t="n">
        <v>0.00145711176661945</v>
      </c>
      <c r="K1154" s="16" t="n">
        <v>0.611721974574872</v>
      </c>
      <c r="L1154" s="16" t="n">
        <v>0.00501607410474231</v>
      </c>
      <c r="M1154" s="16" t="n">
        <v>0.522634967805844</v>
      </c>
      <c r="N1154" s="16" t="n">
        <v>0.558582470270508</v>
      </c>
      <c r="O1154" s="16" t="n">
        <v>0.121054365752846</v>
      </c>
      <c r="P1154" s="16" t="n">
        <v>-0.120701796268956</v>
      </c>
    </row>
    <row r="1155" customFormat="false" ht="15" hidden="false" customHeight="false" outlineLevel="0" collapsed="false">
      <c r="A1155" s="17" t="n">
        <v>1550</v>
      </c>
      <c r="B1155" s="6"/>
      <c r="C1155" s="16" t="n">
        <v>0.232511763161178</v>
      </c>
      <c r="D1155" s="16" t="n">
        <v>0.245451806040374</v>
      </c>
      <c r="E1155" s="16" t="n">
        <v>0.595410269110121</v>
      </c>
      <c r="F1155" s="16" t="n">
        <v>0.324208063016585</v>
      </c>
      <c r="G1155" s="18" t="n">
        <v>0.000278138491885421</v>
      </c>
      <c r="H1155" s="6"/>
      <c r="I1155" s="16" t="n">
        <v>0.00151986119017033</v>
      </c>
      <c r="J1155" s="16" t="n">
        <v>0.00144905382136632</v>
      </c>
      <c r="K1155" s="16" t="n">
        <v>0.613549061691707</v>
      </c>
      <c r="L1155" s="16" t="n">
        <v>0.00474602241905339</v>
      </c>
      <c r="M1155" s="16" t="n">
        <v>0.521138077155908</v>
      </c>
      <c r="N1155" s="16" t="n">
        <v>0.594445816690052</v>
      </c>
      <c r="O1155" s="16" t="n">
        <v>0.120326837224574</v>
      </c>
      <c r="P1155" s="16" t="n">
        <v>-0.121334705662948</v>
      </c>
    </row>
    <row r="1156" customFormat="false" ht="15" hidden="false" customHeight="false" outlineLevel="0" collapsed="false">
      <c r="A1156" s="17" t="n">
        <v>1551</v>
      </c>
      <c r="B1156" s="6"/>
      <c r="C1156" s="16" t="n">
        <v>0.234030933258737</v>
      </c>
      <c r="D1156" s="16" t="n">
        <v>0.246899306362889</v>
      </c>
      <c r="E1156" s="16" t="n">
        <v>0.594661823785152</v>
      </c>
      <c r="F1156" s="16" t="n">
        <v>0.322210556872353</v>
      </c>
      <c r="G1156" s="18" t="n">
        <v>0.00031372514095709</v>
      </c>
      <c r="H1156" s="6"/>
      <c r="I1156" s="16" t="n">
        <v>0.00151155333946255</v>
      </c>
      <c r="J1156" s="16" t="n">
        <v>0.00144052169283881</v>
      </c>
      <c r="K1156" s="16" t="n">
        <v>0.61554124704199</v>
      </c>
      <c r="L1156" s="16" t="n">
        <v>0.00447648984393214</v>
      </c>
      <c r="M1156" s="16" t="n">
        <v>0.519002806669969</v>
      </c>
      <c r="N1156" s="16" t="n">
        <v>0.649228219441608</v>
      </c>
      <c r="O1156" s="16" t="n">
        <v>0.119596117394491</v>
      </c>
      <c r="P1156" s="16" t="n">
        <v>-0.12200400357893</v>
      </c>
    </row>
    <row r="1157" customFormat="false" ht="15" hidden="false" customHeight="false" outlineLevel="0" collapsed="false">
      <c r="A1157" s="17" t="n">
        <v>1552</v>
      </c>
      <c r="B1157" s="6"/>
      <c r="C1157" s="16" t="n">
        <v>0.235541885751966</v>
      </c>
      <c r="D1157" s="16" t="n">
        <v>0.248338349572313</v>
      </c>
      <c r="E1157" s="16" t="n">
        <v>0.594100489791426</v>
      </c>
      <c r="F1157" s="16" t="n">
        <v>0.320215287777695</v>
      </c>
      <c r="G1157" s="18" t="n">
        <v>0.000353660957219018</v>
      </c>
      <c r="H1157" s="6"/>
      <c r="I1157" s="16" t="n">
        <v>0.00150271354686594</v>
      </c>
      <c r="J1157" s="16" t="n">
        <v>0.00143148674532903</v>
      </c>
      <c r="K1157" s="16" t="n">
        <v>0.617049144240823</v>
      </c>
      <c r="L1157" s="16" t="n">
        <v>0.00421675993492323</v>
      </c>
      <c r="M1157" s="16" t="n">
        <v>0.515458697925266</v>
      </c>
      <c r="N1157" s="16" t="n">
        <v>0.726637821159914</v>
      </c>
      <c r="O1157" s="16" t="n">
        <v>0.118866021831957</v>
      </c>
      <c r="P1157" s="16" t="n">
        <v>-0.122681624278507</v>
      </c>
    </row>
    <row r="1158" customFormat="false" ht="15" hidden="false" customHeight="false" outlineLevel="0" collapsed="false">
      <c r="A1158" s="17" t="n">
        <v>1553</v>
      </c>
      <c r="B1158" s="6"/>
      <c r="C1158" s="16" t="n">
        <v>0.237043788792515</v>
      </c>
      <c r="D1158" s="16" t="n">
        <v>0.249768250215078</v>
      </c>
      <c r="E1158" s="16" t="n">
        <v>0.593550162346596</v>
      </c>
      <c r="F1158" s="16" t="n">
        <v>0.318226217679669</v>
      </c>
      <c r="G1158" s="18" t="n">
        <v>0.000397988898131678</v>
      </c>
      <c r="H1158" s="6"/>
      <c r="I1158" s="16" t="n">
        <v>0.00149316028075822</v>
      </c>
      <c r="J1158" s="16" t="n">
        <v>0.00142177171567039</v>
      </c>
      <c r="K1158" s="16" t="n">
        <v>0.61857905453745</v>
      </c>
      <c r="L1158" s="16" t="n">
        <v>0.00397266306121037</v>
      </c>
      <c r="M1158" s="16" t="n">
        <v>0.509041879918552</v>
      </c>
      <c r="N1158" s="16" t="n">
        <v>0.885218867476162</v>
      </c>
      <c r="O1158" s="16" t="n">
        <v>0.118138002605679</v>
      </c>
      <c r="P1158" s="16" t="n">
        <v>-0.123364962561702</v>
      </c>
    </row>
    <row r="1159" customFormat="false" ht="15" hidden="false" customHeight="false" outlineLevel="0" collapsed="false">
      <c r="A1159" s="17" t="n">
        <v>1554</v>
      </c>
      <c r="B1159" s="6"/>
      <c r="C1159" s="16" t="n">
        <v>0.238535110357821</v>
      </c>
      <c r="D1159" s="16" t="n">
        <v>0.251187704472069</v>
      </c>
      <c r="E1159" s="16" t="n">
        <v>0.593175939684112</v>
      </c>
      <c r="F1159" s="16" t="n">
        <v>0.316250376305559</v>
      </c>
      <c r="G1159" s="18" t="n">
        <v>0.000446080983970946</v>
      </c>
      <c r="H1159" s="6"/>
      <c r="I1159" s="16" t="n">
        <v>0.00148303521925127</v>
      </c>
      <c r="J1159" s="16" t="n">
        <v>0.00141160308166483</v>
      </c>
      <c r="K1159" s="16" t="n">
        <v>0.620340102360905</v>
      </c>
      <c r="L1159" s="16" t="n">
        <v>0.00378704770740424</v>
      </c>
      <c r="M1159" s="16" t="n">
        <v>0.501271256397557</v>
      </c>
      <c r="N1159" s="16" t="n">
        <v>0.884289742886037</v>
      </c>
      <c r="O1159" s="16" t="n">
        <v>0.117414636564549</v>
      </c>
      <c r="P1159" s="16" t="n">
        <v>-0.123891705094725</v>
      </c>
    </row>
    <row r="1160" customFormat="false" ht="15" hidden="false" customHeight="false" outlineLevel="0" collapsed="false">
      <c r="A1160" s="17" t="n">
        <v>1555</v>
      </c>
      <c r="B1160" s="6"/>
      <c r="C1160" s="16" t="n">
        <v>0.240015296856172</v>
      </c>
      <c r="D1160" s="16" t="n">
        <v>0.252596297256373</v>
      </c>
      <c r="E1160" s="16" t="n">
        <v>0.592394474712454</v>
      </c>
      <c r="F1160" s="16" t="n">
        <v>0.314291822389359</v>
      </c>
      <c r="G1160" s="18" t="n">
        <v>0.000499947011352868</v>
      </c>
      <c r="H1160" s="6"/>
      <c r="I1160" s="16" t="n">
        <v>0.00147258833641991</v>
      </c>
      <c r="J1160" s="16" t="n">
        <v>0.00140119635653564</v>
      </c>
      <c r="K1160" s="16" t="n">
        <v>0.621561829288427</v>
      </c>
      <c r="L1160" s="16" t="n">
        <v>0.00363547529690814</v>
      </c>
      <c r="M1160" s="16" t="n">
        <v>0.512145726707391</v>
      </c>
      <c r="N1160" s="16" t="n">
        <v>0.595679756709161</v>
      </c>
      <c r="O1160" s="16" t="n">
        <v>0.116697415057495</v>
      </c>
      <c r="P1160" s="16" t="n">
        <v>-0.124288992140847</v>
      </c>
    </row>
    <row r="1161" customFormat="false" ht="15" hidden="false" customHeight="false" outlineLevel="0" collapsed="false">
      <c r="A1161" s="17" t="n">
        <v>1556</v>
      </c>
      <c r="B1161" s="6"/>
      <c r="C1161" s="16" t="n">
        <v>0.241484830653968</v>
      </c>
      <c r="D1161" s="16" t="n">
        <v>0.253994225291062</v>
      </c>
      <c r="E1161" s="16" t="n">
        <v>0.591723075229762</v>
      </c>
      <c r="F1161" s="16" t="n">
        <v>0.312347432711614</v>
      </c>
      <c r="G1161" s="18" t="n">
        <v>0.000558707739185893</v>
      </c>
      <c r="H1161" s="6"/>
      <c r="I1161" s="16" t="n">
        <v>0.00146175185169124</v>
      </c>
      <c r="J1161" s="16" t="n">
        <v>0.00139056114450981</v>
      </c>
      <c r="K1161" s="16" t="n">
        <v>0.622915634802708</v>
      </c>
      <c r="L1161" s="16" t="n">
        <v>0.00353881672615087</v>
      </c>
      <c r="M1161" s="16" t="n">
        <v>0.522690000550327</v>
      </c>
      <c r="N1161" s="16" t="n">
        <v>0.328342520612495</v>
      </c>
      <c r="O1161" s="16" t="n">
        <v>0.115985199838935</v>
      </c>
      <c r="P1161" s="16" t="n">
        <v>-0.124455937851797</v>
      </c>
    </row>
    <row r="1162" customFormat="false" ht="15" hidden="false" customHeight="false" outlineLevel="0" collapsed="false">
      <c r="A1162" s="17" t="n">
        <v>1557</v>
      </c>
      <c r="B1162" s="6"/>
      <c r="C1162" s="16" t="n">
        <v>0.242942464532378</v>
      </c>
      <c r="D1162" s="16" t="n">
        <v>0.255380464799108</v>
      </c>
      <c r="E1162" s="16" t="n">
        <v>0.591249793627208</v>
      </c>
      <c r="F1162" s="16" t="n">
        <v>0.310421360354483</v>
      </c>
      <c r="G1162" s="18" t="n">
        <v>0.00062371710575402</v>
      </c>
      <c r="H1162" s="6"/>
      <c r="I1162" s="16" t="n">
        <v>0.00145045053785387</v>
      </c>
      <c r="J1162" s="16" t="n">
        <v>0.00137968977296013</v>
      </c>
      <c r="K1162" s="16" t="n">
        <v>0.623686093225469</v>
      </c>
      <c r="L1162" s="16" t="n">
        <v>0.00353860904903024</v>
      </c>
      <c r="M1162" s="16" t="n">
        <v>0.534555060260855</v>
      </c>
      <c r="N1162" s="16" t="n">
        <v>0.166186277114533</v>
      </c>
      <c r="O1162" s="16" t="n">
        <v>0.115279517681489</v>
      </c>
      <c r="P1162" s="16" t="n">
        <v>-0.124293162516958</v>
      </c>
    </row>
    <row r="1163" customFormat="false" ht="15" hidden="false" customHeight="false" outlineLevel="0" collapsed="false">
      <c r="A1163" s="17" t="n">
        <v>1558</v>
      </c>
      <c r="B1163" s="6"/>
      <c r="C1163" s="16" t="n">
        <v>0.244388128073221</v>
      </c>
      <c r="D1163" s="16" t="n">
        <v>0.256754655514256</v>
      </c>
      <c r="E1163" s="16" t="n">
        <v>0.59053436794893</v>
      </c>
      <c r="F1163" s="16" t="n">
        <v>0.308506370663989</v>
      </c>
      <c r="G1163" s="18" t="n">
        <v>0.000694381778338432</v>
      </c>
      <c r="H1163" s="6"/>
      <c r="I1163" s="16" t="n">
        <v>0.00143896605563173</v>
      </c>
      <c r="J1163" s="16" t="n">
        <v>0.00136874911116905</v>
      </c>
      <c r="K1163" s="16" t="n">
        <v>0.624390512354851</v>
      </c>
      <c r="L1163" s="16" t="n">
        <v>0.00356980060995608</v>
      </c>
      <c r="M1163" s="16" t="n">
        <v>0.544064718507512</v>
      </c>
      <c r="N1163" s="16" t="n">
        <v>0.0903181496183355</v>
      </c>
      <c r="O1163" s="16" t="n">
        <v>0.114577722952246</v>
      </c>
      <c r="P1163" s="16" t="n">
        <v>-0.123962196097126</v>
      </c>
    </row>
    <row r="1164" customFormat="false" ht="15" hidden="false" customHeight="false" outlineLevel="0" collapsed="false">
      <c r="A1164" s="17" t="n">
        <v>1559</v>
      </c>
      <c r="B1164" s="6"/>
      <c r="C1164" s="16" t="n">
        <v>0.245821634199834</v>
      </c>
      <c r="D1164" s="16" t="n">
        <v>0.25811673442807</v>
      </c>
      <c r="E1164" s="16" t="n">
        <v>0.59001706015079</v>
      </c>
      <c r="F1164" s="16" t="n">
        <v>0.30660494219721</v>
      </c>
      <c r="G1164" s="18" t="n">
        <v>0.000772429305559793</v>
      </c>
      <c r="H1164" s="6"/>
      <c r="I1164" s="16" t="n">
        <v>0.00142730399296028</v>
      </c>
      <c r="J1164" s="16" t="n">
        <v>0.00135773050192884</v>
      </c>
      <c r="K1164" s="16" t="n">
        <v>0.6245556105883</v>
      </c>
      <c r="L1164" s="16" t="n">
        <v>0.00364127404678534</v>
      </c>
      <c r="M1164" s="16" t="n">
        <v>0.55240768257113</v>
      </c>
      <c r="N1164" s="16" t="n">
        <v>0.0505356258615113</v>
      </c>
      <c r="O1164" s="16" t="n">
        <v>0.113880728292591</v>
      </c>
      <c r="P1164" s="16" t="n">
        <v>-0.123517296735876</v>
      </c>
    </row>
    <row r="1165" customFormat="false" ht="15" hidden="false" customHeight="false" outlineLevel="0" collapsed="false">
      <c r="A1165" s="17" t="n">
        <v>1560</v>
      </c>
      <c r="B1165" s="6"/>
      <c r="C1165" s="16" t="n">
        <v>0.247243115872308</v>
      </c>
      <c r="D1165" s="16" t="n">
        <v>0.259467685311223</v>
      </c>
      <c r="E1165" s="16" t="n">
        <v>0.589488745803753</v>
      </c>
      <c r="F1165" s="16" t="n">
        <v>0.304731433083698</v>
      </c>
      <c r="G1165" s="18" t="n">
        <v>0.000855395404659465</v>
      </c>
      <c r="H1165" s="6"/>
      <c r="I1165" s="16" t="n">
        <v>0.00141556020648652</v>
      </c>
      <c r="J1165" s="16" t="n">
        <v>0.00134666177017684</v>
      </c>
      <c r="K1165" s="16" t="n">
        <v>0.624962852897474</v>
      </c>
      <c r="L1165" s="16" t="n">
        <v>0.00373528622692468</v>
      </c>
      <c r="M1165" s="16" t="n">
        <v>0.560475482912333</v>
      </c>
      <c r="N1165" s="16" t="n">
        <v>0.0282152155905229</v>
      </c>
      <c r="O1165" s="16" t="n">
        <v>0.113193803344488</v>
      </c>
      <c r="P1165" s="16" t="n">
        <v>-0.123046355275403</v>
      </c>
    </row>
    <row r="1166" customFormat="false" ht="15" hidden="false" customHeight="false" outlineLevel="0" collapsed="false">
      <c r="A1166" s="17" t="n">
        <v>1561</v>
      </c>
      <c r="B1166" s="6"/>
      <c r="C1166" s="16" t="n">
        <v>0.248652751504486</v>
      </c>
      <c r="D1166" s="16" t="n">
        <v>0.26080788165081</v>
      </c>
      <c r="E1166" s="16" t="n">
        <v>0.589114523141269</v>
      </c>
      <c r="F1166" s="16" t="n">
        <v>0.302889057839485</v>
      </c>
      <c r="G1166" s="18" t="n">
        <v>0.000945799588157377</v>
      </c>
      <c r="H1166" s="6"/>
      <c r="I1166" s="16" t="n">
        <v>0.00140368562645012</v>
      </c>
      <c r="J1166" s="16" t="n">
        <v>0.00133543828491565</v>
      </c>
      <c r="K1166" s="16" t="n">
        <v>0.625028892190854</v>
      </c>
      <c r="L1166" s="16" t="n">
        <v>0.00382516050984525</v>
      </c>
      <c r="M1166" s="16" t="n">
        <v>0.567728798635188</v>
      </c>
      <c r="N1166" s="16" t="n">
        <v>0.0157599440429851</v>
      </c>
      <c r="O1166" s="16" t="n">
        <v>0.112518135341211</v>
      </c>
      <c r="P1166" s="16" t="n">
        <v>-0.122623011683227</v>
      </c>
    </row>
    <row r="1167" customFormat="false" ht="15" hidden="false" customHeight="false" outlineLevel="0" collapsed="false">
      <c r="A1167" s="17" t="n">
        <v>1562</v>
      </c>
      <c r="B1167" s="6"/>
      <c r="C1167" s="16" t="n">
        <v>0.250050413448875</v>
      </c>
      <c r="D1167" s="16" t="n">
        <v>0.262137541190353</v>
      </c>
      <c r="E1167" s="16" t="n">
        <v>0.588542182598646</v>
      </c>
      <c r="F1167" s="16" t="n">
        <v>0.301087029687567</v>
      </c>
      <c r="G1167" s="16" t="n">
        <v>0.00104059061595983</v>
      </c>
      <c r="H1167" s="6"/>
      <c r="I1167" s="16" t="n">
        <v>0.00139173872571719</v>
      </c>
      <c r="J1167" s="16" t="n">
        <v>0.00132417017888482</v>
      </c>
      <c r="K1167" s="16" t="n">
        <v>0.625700291673546</v>
      </c>
      <c r="L1167" s="16" t="n">
        <v>0.00393740190811741</v>
      </c>
      <c r="M1167" s="16" t="n">
        <v>0.574145616641902</v>
      </c>
      <c r="N1167" s="16" t="n">
        <v>0.00850920313865934</v>
      </c>
      <c r="O1167" s="16" t="n">
        <v>0.111857113097452</v>
      </c>
      <c r="P1167" s="16" t="n">
        <v>-0.122135644771856</v>
      </c>
    </row>
    <row r="1168" customFormat="false" ht="15" hidden="false" customHeight="false" outlineLevel="0" collapsed="false">
      <c r="A1168" s="17" t="n">
        <v>1563</v>
      </c>
      <c r="B1168" s="6"/>
      <c r="C1168" s="16" t="n">
        <v>0.251435762473589</v>
      </c>
      <c r="D1168" s="16" t="n">
        <v>0.263456561266222</v>
      </c>
      <c r="E1168" s="16" t="n">
        <v>0.587815750371471</v>
      </c>
      <c r="F1168" s="16" t="n">
        <v>0.299329157642568</v>
      </c>
      <c r="G1168" s="16" t="n">
        <v>0.00114248645177243</v>
      </c>
      <c r="H1168" s="6"/>
      <c r="I1168" s="16" t="n">
        <v>0.00137986402505234</v>
      </c>
      <c r="J1168" s="16" t="n">
        <v>0.00131300681250239</v>
      </c>
      <c r="K1168" s="16" t="n">
        <v>0.625425127951131</v>
      </c>
      <c r="L1168" s="16" t="n">
        <v>0.00408490232039015</v>
      </c>
      <c r="M1168" s="16" t="n">
        <v>0.580947663859997</v>
      </c>
      <c r="N1168" s="16" t="n">
        <v>0.00406639546268198</v>
      </c>
      <c r="O1168" s="16" t="n">
        <v>0.111212145141134</v>
      </c>
      <c r="P1168" s="16" t="n">
        <v>-0.121563333765737</v>
      </c>
    </row>
    <row r="1169" customFormat="false" ht="15" hidden="false" customHeight="false" outlineLevel="0" collapsed="false">
      <c r="A1169" s="17" t="n">
        <v>1564</v>
      </c>
      <c r="B1169" s="6"/>
      <c r="C1169" s="16" t="n">
        <v>0.252809579796993</v>
      </c>
      <c r="D1169" s="16" t="n">
        <v>0.264765006492181</v>
      </c>
      <c r="E1169" s="16" t="n">
        <v>0.587320455671124</v>
      </c>
      <c r="F1169" s="16" t="n">
        <v>0.297599745813893</v>
      </c>
      <c r="G1169" s="16" t="n">
        <v>0.00125145434011415</v>
      </c>
      <c r="H1169" s="6"/>
      <c r="I1169" s="16" t="n">
        <v>0.00136811935475839</v>
      </c>
      <c r="J1169" s="16" t="n">
        <v>0.00130201484743037</v>
      </c>
      <c r="K1169" s="16" t="n">
        <v>0.62555720653789</v>
      </c>
      <c r="L1169" s="16" t="n">
        <v>0.00426134091905774</v>
      </c>
      <c r="M1169" s="16" t="n">
        <v>0.586660062737329</v>
      </c>
      <c r="N1169" s="16" t="n">
        <v>0.00202848591482735</v>
      </c>
      <c r="O1169" s="16" t="n">
        <v>0.110577482149306</v>
      </c>
      <c r="P1169" s="16" t="n">
        <v>-0.120869393830621</v>
      </c>
    </row>
    <row r="1170" customFormat="false" ht="15" hidden="false" customHeight="false" outlineLevel="0" collapsed="false">
      <c r="A1170" s="17" t="n">
        <v>1565</v>
      </c>
      <c r="B1170" s="6"/>
      <c r="C1170" s="16" t="n">
        <v>0.254171880790322</v>
      </c>
      <c r="D1170" s="16" t="n">
        <v>0.266062629657606</v>
      </c>
      <c r="E1170" s="16" t="n">
        <v>0.58701227230202</v>
      </c>
      <c r="F1170" s="16" t="n">
        <v>0.295892708900414</v>
      </c>
      <c r="G1170" s="16" t="n">
        <v>0.00136804153682847</v>
      </c>
      <c r="H1170" s="6"/>
      <c r="I1170" s="16" t="n">
        <v>0.00135632416400904</v>
      </c>
      <c r="J1170" s="16" t="n">
        <v>0.00129101797084263</v>
      </c>
      <c r="K1170" s="16" t="n">
        <v>0.625381101755545</v>
      </c>
      <c r="L1170" s="16" t="n">
        <v>0.00451586931689337</v>
      </c>
      <c r="M1170" s="16" t="n">
        <v>0.593109900390733</v>
      </c>
      <c r="N1170" s="18" t="n">
        <v>0.000996428961210139</v>
      </c>
      <c r="O1170" s="16" t="n">
        <v>0.109950897655957</v>
      </c>
      <c r="P1170" s="16" t="n">
        <v>-0.120055044390205</v>
      </c>
    </row>
    <row r="1171" customFormat="false" ht="15" hidden="false" customHeight="false" outlineLevel="0" collapsed="false">
      <c r="A1171" s="17" t="n">
        <v>1566</v>
      </c>
      <c r="B1171" s="6"/>
      <c r="C1171" s="16" t="n">
        <v>0.255521986933712</v>
      </c>
      <c r="D1171" s="16" t="n">
        <v>0.267348364796194</v>
      </c>
      <c r="E1171" s="16" t="n">
        <v>0.586384899014914</v>
      </c>
      <c r="F1171" s="16" t="n">
        <v>0.294199089464442</v>
      </c>
      <c r="G1171" s="16" t="n">
        <v>0.00149469092717923</v>
      </c>
      <c r="H1171" s="6"/>
      <c r="I1171" s="16" t="n">
        <v>0.00134445136067988</v>
      </c>
      <c r="J1171" s="16" t="n">
        <v>0.00127996582141658</v>
      </c>
      <c r="K1171" s="16" t="n">
        <v>0.625480160695614</v>
      </c>
      <c r="L1171" s="16" t="n">
        <v>0.00480493652888729</v>
      </c>
      <c r="M1171" s="16" t="n">
        <v>0.600770458422762</v>
      </c>
      <c r="N1171" s="18" t="n">
        <v>0.000386328686322245</v>
      </c>
      <c r="O1171" s="16" t="n">
        <v>0.109329108603124</v>
      </c>
      <c r="P1171" s="16" t="n">
        <v>-0.119179230809162</v>
      </c>
    </row>
    <row r="1172" customFormat="false" ht="15" hidden="false" customHeight="false" outlineLevel="0" collapsed="false">
      <c r="A1172" s="17" t="n">
        <v>1567</v>
      </c>
      <c r="B1172" s="6"/>
      <c r="C1172" s="16" t="n">
        <v>0.256860018702593</v>
      </c>
      <c r="D1172" s="16" t="n">
        <v>0.268622295315987</v>
      </c>
      <c r="E1172" s="16" t="n">
        <v>0.585856584667877</v>
      </c>
      <c r="F1172" s="16" t="n">
        <v>0.292517106353239</v>
      </c>
      <c r="G1172" s="16" t="n">
        <v>0.00162765684078289</v>
      </c>
      <c r="H1172" s="6"/>
      <c r="I1172" s="16" t="n">
        <v>0.00133256635692644</v>
      </c>
      <c r="J1172" s="16" t="n">
        <v>0.00126889856048605</v>
      </c>
      <c r="K1172" s="16" t="n">
        <v>0.625403114853338</v>
      </c>
      <c r="L1172" s="16" t="n">
        <v>0.00513188123574825</v>
      </c>
      <c r="M1172" s="16" t="n">
        <v>0.608717186726102</v>
      </c>
      <c r="N1172" s="18" t="n">
        <v>0.000168372584621458</v>
      </c>
      <c r="O1172" s="16" t="n">
        <v>0.108711464617523</v>
      </c>
      <c r="P1172" s="16" t="n">
        <v>-0.118271952623055</v>
      </c>
    </row>
    <row r="1173" customFormat="false" ht="15" hidden="false" customHeight="false" outlineLevel="0" collapsed="false">
      <c r="A1173" s="17" t="n">
        <v>1568</v>
      </c>
      <c r="B1173" s="6"/>
      <c r="C1173" s="16" t="n">
        <v>0.258186953611082</v>
      </c>
      <c r="D1173" s="16" t="n">
        <v>0.269885144910195</v>
      </c>
      <c r="E1173" s="16" t="n">
        <v>0.585240217929668</v>
      </c>
      <c r="F1173" s="16" t="n">
        <v>0.290839602111851</v>
      </c>
      <c r="G1173" s="16" t="n">
        <v>0.00177577577512612</v>
      </c>
      <c r="H1173" s="6"/>
      <c r="I1173" s="16" t="n">
        <v>0.00132059794609137</v>
      </c>
      <c r="J1173" s="16" t="n">
        <v>0.00125773612499127</v>
      </c>
      <c r="K1173" s="16" t="n">
        <v>0.625216003522096</v>
      </c>
      <c r="L1173" s="16" t="n">
        <v>0.00547658587940982</v>
      </c>
      <c r="M1173" s="16" t="n">
        <v>0.615244070221782</v>
      </c>
      <c r="N1173" s="18" t="n">
        <v>8.55829668357381E-005</v>
      </c>
      <c r="O1173" s="16" t="n">
        <v>0.108095339898868</v>
      </c>
      <c r="P1173" s="16" t="n">
        <v>-0.117339548086022</v>
      </c>
    </row>
    <row r="1174" customFormat="false" ht="15" hidden="false" customHeight="false" outlineLevel="0" collapsed="false">
      <c r="A1174" s="17" t="n">
        <v>1569</v>
      </c>
      <c r="B1174" s="6"/>
      <c r="C1174" s="16" t="n">
        <v>0.259502736532729</v>
      </c>
      <c r="D1174" s="16" t="n">
        <v>0.271137170796166</v>
      </c>
      <c r="E1174" s="16" t="n">
        <v>0.584700897033735</v>
      </c>
      <c r="F1174" s="16" t="n">
        <v>0.289172524557373</v>
      </c>
      <c r="G1174" s="16" t="n">
        <v>0.00193301328540022</v>
      </c>
      <c r="H1174" s="6"/>
      <c r="I1174" s="16" t="n">
        <v>0.00130844148220782</v>
      </c>
      <c r="J1174" s="16" t="n">
        <v>0.00124646603841235</v>
      </c>
      <c r="K1174" s="16" t="n">
        <v>0.624720708821749</v>
      </c>
      <c r="L1174" s="16" t="n">
        <v>0.00592439421043783</v>
      </c>
      <c r="M1174" s="16" t="n">
        <v>0.620274063067525</v>
      </c>
      <c r="N1174" s="18" t="n">
        <v>4.59614013733017E-005</v>
      </c>
      <c r="O1174" s="16" t="n">
        <v>0.107482921336961</v>
      </c>
      <c r="P1174" s="16" t="n">
        <v>-0.116216548530515</v>
      </c>
    </row>
    <row r="1175" customFormat="false" ht="15" hidden="false" customHeight="false" outlineLevel="0" collapsed="false">
      <c r="A1175" s="17" t="n">
        <v>1570</v>
      </c>
      <c r="B1175" s="6"/>
      <c r="C1175" s="16" t="n">
        <v>0.260806436481372</v>
      </c>
      <c r="D1175" s="16" t="n">
        <v>0.272378150718028</v>
      </c>
      <c r="E1175" s="16" t="n">
        <v>0.58404050409994</v>
      </c>
      <c r="F1175" s="16" t="n">
        <v>0.287532017686067</v>
      </c>
      <c r="G1175" s="16" t="n">
        <v>0.00210002220542983</v>
      </c>
      <c r="H1175" s="6"/>
      <c r="I1175" s="16" t="n">
        <v>0.00129620785750983</v>
      </c>
      <c r="J1175" s="16" t="n">
        <v>0.00123511172785135</v>
      </c>
      <c r="K1175" s="16" t="n">
        <v>0.624247427219195</v>
      </c>
      <c r="L1175" s="16" t="n">
        <v>0.00642745264188527</v>
      </c>
      <c r="M1175" s="16" t="n">
        <v>0.624082328985747</v>
      </c>
      <c r="N1175" s="18" t="n">
        <v>3.09590221230587E-005</v>
      </c>
      <c r="O1175" s="16" t="n">
        <v>0.106880144328687</v>
      </c>
      <c r="P1175" s="16" t="n">
        <v>-0.115051358732546</v>
      </c>
    </row>
    <row r="1176" customFormat="false" ht="15" hidden="false" customHeight="false" outlineLevel="0" collapsed="false">
      <c r="A1176" s="17" t="n">
        <v>1571</v>
      </c>
      <c r="B1176" s="6"/>
      <c r="C1176" s="16" t="n">
        <v>0.262097918407953</v>
      </c>
      <c r="D1176" s="16" t="n">
        <v>0.273607863472421</v>
      </c>
      <c r="E1176" s="16" t="n">
        <v>0.583369104617247</v>
      </c>
      <c r="F1176" s="16" t="n">
        <v>0.285916326225584</v>
      </c>
      <c r="G1176" s="16" t="n">
        <v>0.00227929028778241</v>
      </c>
      <c r="H1176" s="6"/>
      <c r="I1176" s="16" t="n">
        <v>0.00128391380939161</v>
      </c>
      <c r="J1176" s="16" t="n">
        <v>0.00122373083219223</v>
      </c>
      <c r="K1176" s="16" t="n">
        <v>0.623432942600848</v>
      </c>
      <c r="L1176" s="16" t="n">
        <v>0.00700620334027488</v>
      </c>
      <c r="M1176" s="16" t="n">
        <v>0.628639040228936</v>
      </c>
      <c r="N1176" s="18" t="n">
        <v>1.95334396394655E-005</v>
      </c>
      <c r="O1176" s="16" t="n">
        <v>0.106286370118138</v>
      </c>
      <c r="P1176" s="16" t="n">
        <v>-0.113796109848483</v>
      </c>
    </row>
    <row r="1177" customFormat="false" ht="15" hidden="false" customHeight="false" outlineLevel="0" collapsed="false">
      <c r="A1177" s="17" t="n">
        <v>1572</v>
      </c>
      <c r="B1177" s="6"/>
      <c r="C1177" s="16" t="n">
        <v>0.263376782131836</v>
      </c>
      <c r="D1177" s="16" t="n">
        <v>0.274826640703586</v>
      </c>
      <c r="E1177" s="16" t="n">
        <v>0.58290682956359</v>
      </c>
      <c r="F1177" s="16" t="n">
        <v>0.284344098020277</v>
      </c>
      <c r="G1177" s="16" t="n">
        <v>0.00246254363698121</v>
      </c>
      <c r="H1177" s="6"/>
      <c r="I1177" s="16" t="n">
        <v>0.00127159842738341</v>
      </c>
      <c r="J1177" s="16" t="n">
        <v>0.00121244450125999</v>
      </c>
      <c r="K1177" s="16" t="n">
        <v>0.622376313906775</v>
      </c>
      <c r="L1177" s="16" t="n">
        <v>0.00772899458310907</v>
      </c>
      <c r="M1177" s="16" t="n">
        <v>0.631280611964119</v>
      </c>
      <c r="N1177" s="18" t="n">
        <v>1.34002898675453E-005</v>
      </c>
      <c r="O1177" s="16" t="n">
        <v>0.105708459675156</v>
      </c>
      <c r="P1177" s="16" t="n">
        <v>-0.112317812863917</v>
      </c>
    </row>
    <row r="1178" customFormat="false" ht="15" hidden="false" customHeight="false" outlineLevel="0" collapsed="false">
      <c r="A1178" s="17" t="n">
        <v>1573</v>
      </c>
      <c r="B1178" s="6"/>
      <c r="C1178" s="16" t="n">
        <v>0.264642989226217</v>
      </c>
      <c r="D1178" s="16" t="n">
        <v>0.276034525693365</v>
      </c>
      <c r="E1178" s="16" t="n">
        <v>0.582543613450003</v>
      </c>
      <c r="F1178" s="16" t="n">
        <v>0.282817040215413</v>
      </c>
      <c r="G1178" s="16" t="n">
        <v>0.0026585635602452</v>
      </c>
      <c r="H1178" s="6"/>
      <c r="I1178" s="16" t="n">
        <v>0.00125927307460616</v>
      </c>
      <c r="J1178" s="16" t="n">
        <v>0.00120116657370017</v>
      </c>
      <c r="K1178" s="16" t="n">
        <v>0.621407737603874</v>
      </c>
      <c r="L1178" s="16" t="n">
        <v>0.008563753138116</v>
      </c>
      <c r="M1178" s="16" t="n">
        <v>0.634340432557372</v>
      </c>
      <c r="N1178" s="18" t="n">
        <v>8.99119233474431E-006</v>
      </c>
      <c r="O1178" s="16" t="n">
        <v>0.105147050140678</v>
      </c>
      <c r="P1178" s="16" t="n">
        <v>-0.110816051293223</v>
      </c>
    </row>
    <row r="1179" customFormat="false" ht="15" hidden="false" customHeight="false" outlineLevel="0" collapsed="false">
      <c r="A1179" s="17" t="n">
        <v>1574</v>
      </c>
      <c r="B1179" s="6"/>
      <c r="C1179" s="16" t="n">
        <v>0.265895891996552</v>
      </c>
      <c r="D1179" s="16" t="n">
        <v>0.277230358927683</v>
      </c>
      <c r="E1179" s="16" t="n">
        <v>0.582125364591932</v>
      </c>
      <c r="F1179" s="16" t="n">
        <v>0.281326405730748</v>
      </c>
      <c r="G1179" s="16" t="n">
        <v>0.00286099358964714</v>
      </c>
      <c r="H1179" s="6"/>
      <c r="I1179" s="16" t="n">
        <v>0.00124685188962295</v>
      </c>
      <c r="J1179" s="16" t="n">
        <v>0.00118979597584735</v>
      </c>
      <c r="K1179" s="16" t="n">
        <v>0.620681305376699</v>
      </c>
      <c r="L1179" s="16" t="n">
        <v>0.00946248292560244</v>
      </c>
      <c r="M1179" s="16" t="n">
        <v>0.63505585823565</v>
      </c>
      <c r="N1179" s="18" t="n">
        <v>8.60008675290769E-006</v>
      </c>
      <c r="O1179" s="16" t="n">
        <v>0.104598934337943</v>
      </c>
      <c r="P1179" s="16" t="n">
        <v>-0.109351522145145</v>
      </c>
    </row>
    <row r="1180" customFormat="false" ht="15" hidden="false" customHeight="false" outlineLevel="0" collapsed="false">
      <c r="A1180" s="17" t="n">
        <v>1575</v>
      </c>
      <c r="B1180" s="6"/>
      <c r="C1180" s="16" t="n">
        <v>0.267135263499043</v>
      </c>
      <c r="D1180" s="16" t="n">
        <v>0.278413998284673</v>
      </c>
      <c r="E1180" s="16" t="n">
        <v>0.581718122282758</v>
      </c>
      <c r="F1180" s="16" t="n">
        <v>0.279873327710833</v>
      </c>
      <c r="G1180" s="16" t="n">
        <v>0.0030748985158921</v>
      </c>
      <c r="H1180" s="6"/>
      <c r="I1180" s="16" t="n">
        <v>0.00123444301780826</v>
      </c>
      <c r="J1180" s="16" t="n">
        <v>0.00117839686303631</v>
      </c>
      <c r="K1180" s="16" t="n">
        <v>0.619437565351384</v>
      </c>
      <c r="L1180" s="16" t="n">
        <v>0.0103683700299823</v>
      </c>
      <c r="M1180" s="16" t="n">
        <v>0.629486544493974</v>
      </c>
      <c r="N1180" s="18" t="n">
        <v>1.81537764761846E-005</v>
      </c>
      <c r="O1180" s="16" t="n">
        <v>0.104064536521795</v>
      </c>
      <c r="P1180" s="16" t="n">
        <v>-0.107960413331565</v>
      </c>
    </row>
    <row r="1181" customFormat="false" ht="15" hidden="false" customHeight="false" outlineLevel="0" collapsed="false">
      <c r="A1181" s="17" t="n">
        <v>1576</v>
      </c>
      <c r="B1181" s="6"/>
      <c r="C1181" s="16" t="n">
        <v>0.268362129877591</v>
      </c>
      <c r="D1181" s="16" t="n">
        <v>0.279586294654252</v>
      </c>
      <c r="E1181" s="16" t="n">
        <v>0.581310879973584</v>
      </c>
      <c r="F1181" s="16" t="n">
        <v>0.278452122763179</v>
      </c>
      <c r="G1181" s="16" t="n">
        <v>0.00329518951866121</v>
      </c>
      <c r="H1181" s="6"/>
      <c r="I1181" s="16" t="n">
        <v>0.00122216012663883</v>
      </c>
      <c r="J1181" s="16" t="n">
        <v>0.00116699492688066</v>
      </c>
      <c r="K1181" s="16" t="n">
        <v>0.618601067635243</v>
      </c>
      <c r="L1181" s="16" t="n">
        <v>0.0111667875746105</v>
      </c>
      <c r="M1181" s="16" t="n">
        <v>0.620659292278906</v>
      </c>
      <c r="N1181" s="18" t="n">
        <v>5.42488277167271E-005</v>
      </c>
      <c r="O1181" s="16" t="n">
        <v>0.103541773443758</v>
      </c>
      <c r="P1181" s="16" t="n">
        <v>-0.106818648251068</v>
      </c>
    </row>
    <row r="1182" customFormat="false" ht="15" hidden="false" customHeight="false" outlineLevel="0" collapsed="false">
      <c r="A1182" s="17" t="n">
        <v>1577</v>
      </c>
      <c r="B1182" s="6"/>
      <c r="C1182" s="16" t="n">
        <v>0.269577058888178</v>
      </c>
      <c r="D1182" s="16" t="n">
        <v>0.280747520507749</v>
      </c>
      <c r="E1182" s="16" t="n">
        <v>0.580837598371031</v>
      </c>
      <c r="F1182" s="16" t="n">
        <v>0.277055149888732</v>
      </c>
      <c r="G1182" s="16" t="n">
        <v>0.00352534277220192</v>
      </c>
      <c r="H1182" s="6"/>
      <c r="I1182" s="16" t="n">
        <v>0.0012098749360389</v>
      </c>
      <c r="J1182" s="16" t="n">
        <v>0.00115549425590296</v>
      </c>
      <c r="K1182" s="16" t="n">
        <v>0.617962687799241</v>
      </c>
      <c r="L1182" s="16" t="n">
        <v>0.0117902283917771</v>
      </c>
      <c r="M1182" s="16" t="n">
        <v>0.610555280391833</v>
      </c>
      <c r="N1182" s="18" t="n">
        <v>0.000192222842946171</v>
      </c>
      <c r="O1182" s="16" t="n">
        <v>0.103027840028806</v>
      </c>
      <c r="P1182" s="16" t="n">
        <v>-0.105884656557103</v>
      </c>
    </row>
    <row r="1183" customFormat="false" ht="15" hidden="false" customHeight="false" outlineLevel="0" collapsed="false">
      <c r="A1183" s="17" t="n">
        <v>1578</v>
      </c>
      <c r="B1183" s="6"/>
      <c r="C1183" s="16" t="n">
        <v>0.270779879194339</v>
      </c>
      <c r="D1183" s="16" t="n">
        <v>0.28189724708013</v>
      </c>
      <c r="E1183" s="16" t="n">
        <v>0.580430356061857</v>
      </c>
      <c r="F1183" s="16" t="n">
        <v>0.275673480960182</v>
      </c>
      <c r="G1183" s="16" t="n">
        <v>0.00377033935922716</v>
      </c>
      <c r="H1183" s="6"/>
      <c r="I1183" s="16" t="n">
        <v>0.00119758171891665</v>
      </c>
      <c r="J1183" s="16" t="n">
        <v>0.00114390670713841</v>
      </c>
      <c r="K1183" s="16" t="n">
        <v>0.617005118045237</v>
      </c>
      <c r="L1183" s="16" t="n">
        <v>0.0123390823544834</v>
      </c>
      <c r="M1183" s="16" t="n">
        <v>0.600121072037863</v>
      </c>
      <c r="N1183" s="18" t="n">
        <v>0.000720627008031546</v>
      </c>
      <c r="O1183" s="16" t="n">
        <v>0.10251945561736</v>
      </c>
      <c r="P1183" s="16" t="n">
        <v>-0.105140332778511</v>
      </c>
    </row>
    <row r="1184" customFormat="false" ht="15" hidden="false" customHeight="false" outlineLevel="0" collapsed="false">
      <c r="A1184" s="17" t="n">
        <v>1579</v>
      </c>
      <c r="B1184" s="6"/>
      <c r="C1184" s="16" t="n">
        <v>0.271970769574243</v>
      </c>
      <c r="D1184" s="16" t="n">
        <v>0.283035510340431</v>
      </c>
      <c r="E1184" s="16" t="n">
        <v>0.579979087557097</v>
      </c>
      <c r="F1184" s="16" t="n">
        <v>0.274302380387295</v>
      </c>
      <c r="G1184" s="16" t="n">
        <v>0.00402041590393482</v>
      </c>
      <c r="H1184" s="6"/>
      <c r="I1184" s="16" t="n">
        <v>0.00118540833393673</v>
      </c>
      <c r="J1184" s="16" t="n">
        <v>0.00113237831315288</v>
      </c>
      <c r="K1184" s="16" t="n">
        <v>0.616487810247097</v>
      </c>
      <c r="L1184" s="16" t="n">
        <v>0.0127661616739855</v>
      </c>
      <c r="M1184" s="16" t="n">
        <v>0.591392878762864</v>
      </c>
      <c r="N1184" s="16" t="n">
        <v>0.00193406540223647</v>
      </c>
      <c r="O1184" s="16" t="n">
        <v>0.102014880398858</v>
      </c>
      <c r="P1184" s="16" t="n">
        <v>-0.10455574675342</v>
      </c>
    </row>
    <row r="1185" customFormat="false" ht="15" hidden="false" customHeight="false" outlineLevel="0" collapsed="false">
      <c r="A1185" s="17" t="n">
        <v>1580</v>
      </c>
      <c r="B1185" s="6"/>
      <c r="C1185" s="16" t="n">
        <v>0.273150204512613</v>
      </c>
      <c r="D1185" s="16" t="n">
        <v>0.284162395273947</v>
      </c>
      <c r="E1185" s="16" t="n">
        <v>0.579494799405646</v>
      </c>
      <c r="F1185" s="16" t="n">
        <v>0.272932274494603</v>
      </c>
      <c r="G1185" s="16" t="n">
        <v>0.00429197360276823</v>
      </c>
      <c r="H1185" s="6"/>
      <c r="I1185" s="16" t="n">
        <v>0.00117339661196997</v>
      </c>
      <c r="J1185" s="16" t="n">
        <v>0.0011209529245907</v>
      </c>
      <c r="K1185" s="16" t="n">
        <v>0.616597875736063</v>
      </c>
      <c r="L1185" s="16" t="n">
        <v>0.0131386619166654</v>
      </c>
      <c r="M1185" s="16" t="n">
        <v>0.583732320730835</v>
      </c>
      <c r="N1185" s="16" t="n">
        <v>0.00467123759396309</v>
      </c>
      <c r="O1185" s="16" t="n">
        <v>0.101510592566166</v>
      </c>
      <c r="P1185" s="16" t="n">
        <v>-0.104113496588625</v>
      </c>
    </row>
    <row r="1186" customFormat="false" ht="15" hidden="false" customHeight="false" outlineLevel="0" collapsed="false">
      <c r="A1186" s="17" t="n">
        <v>1581</v>
      </c>
      <c r="B1186" s="6"/>
      <c r="C1186" s="16" t="n">
        <v>0.274318211696047</v>
      </c>
      <c r="D1186" s="16" t="n">
        <v>0.285277833253954</v>
      </c>
      <c r="E1186" s="16" t="n">
        <v>0.579197622585438</v>
      </c>
      <c r="F1186" s="16" t="n">
        <v>0.271559878142534</v>
      </c>
      <c r="G1186" s="16" t="n">
        <v>0.00457920639291186</v>
      </c>
      <c r="H1186" s="6"/>
      <c r="I1186" s="16" t="n">
        <v>0.00116139432582846</v>
      </c>
      <c r="J1186" s="16" t="n">
        <v>0.00110949384733716</v>
      </c>
      <c r="K1186" s="16" t="n">
        <v>0.616597875736063</v>
      </c>
      <c r="L1186" s="16" t="n">
        <v>0.0132885999910931</v>
      </c>
      <c r="M1186" s="16" t="n">
        <v>0.576104782345496</v>
      </c>
      <c r="N1186" s="16" t="n">
        <v>0.00981756464605825</v>
      </c>
      <c r="O1186" s="16" t="n">
        <v>0.101005383236928</v>
      </c>
      <c r="P1186" s="16" t="n">
        <v>-0.103807305497336</v>
      </c>
    </row>
    <row r="1187" customFormat="false" ht="15" hidden="false" customHeight="false" outlineLevel="0" collapsed="false">
      <c r="A1187" s="17" t="n">
        <v>1582</v>
      </c>
      <c r="B1187" s="6"/>
      <c r="C1187" s="16" t="n">
        <v>0.275474112620114</v>
      </c>
      <c r="D1187" s="16" t="n">
        <v>0.286381695418289</v>
      </c>
      <c r="E1187" s="16" t="n">
        <v>0.578845413020747</v>
      </c>
      <c r="F1187" s="16" t="n">
        <v>0.270198108853218</v>
      </c>
      <c r="G1187" s="16" t="n">
        <v>0.00487554011512814</v>
      </c>
      <c r="H1187" s="6"/>
      <c r="I1187" s="16" t="n">
        <v>0.00114937847923604</v>
      </c>
      <c r="J1187" s="16" t="n">
        <v>0.00109795156848062</v>
      </c>
      <c r="K1187" s="16" t="n">
        <v>0.616818006713995</v>
      </c>
      <c r="L1187" s="16" t="n">
        <v>0.0133523092496688</v>
      </c>
      <c r="M1187" s="16" t="n">
        <v>0.567475648010566</v>
      </c>
      <c r="N1187" s="16" t="n">
        <v>0.0199304466900282</v>
      </c>
      <c r="O1187" s="16" t="n">
        <v>0.100504008717985</v>
      </c>
      <c r="P1187" s="16" t="n">
        <v>-0.103681648015834</v>
      </c>
    </row>
    <row r="1188" customFormat="false" ht="15" hidden="false" customHeight="false" outlineLevel="0" collapsed="false">
      <c r="A1188" s="17" t="n">
        <v>1583</v>
      </c>
      <c r="B1188" s="6"/>
      <c r="C1188" s="16" t="n">
        <v>0.276617967156017</v>
      </c>
      <c r="D1188" s="16" t="n">
        <v>0.287473965963772</v>
      </c>
      <c r="E1188" s="16" t="n">
        <v>0.57841615761378</v>
      </c>
      <c r="F1188" s="16" t="n">
        <v>0.268845109352964</v>
      </c>
      <c r="G1188" s="16" t="n">
        <v>0.00514212501568558</v>
      </c>
      <c r="H1188" s="6"/>
      <c r="I1188" s="16" t="n">
        <v>0.00113759066574412</v>
      </c>
      <c r="J1188" s="16" t="n">
        <v>0.00108658872525724</v>
      </c>
      <c r="K1188" s="16" t="n">
        <v>0.617225249023169</v>
      </c>
      <c r="L1188" s="16" t="n">
        <v>0.0133523092496688</v>
      </c>
      <c r="M1188" s="16" t="n">
        <v>0.560596554950195</v>
      </c>
      <c r="N1188" s="16" t="n">
        <v>0.0349982108287455</v>
      </c>
      <c r="O1188" s="16" t="n">
        <v>0.100005787208318</v>
      </c>
      <c r="P1188" s="16" t="n">
        <v>-0.10366975843307</v>
      </c>
    </row>
    <row r="1189" customFormat="false" ht="15" hidden="false" customHeight="false" outlineLevel="0" collapsed="false">
      <c r="A1189" s="17" t="n">
        <v>1584</v>
      </c>
      <c r="B1189" s="6"/>
      <c r="C1189" s="16" t="n">
        <v>0.277749358855217</v>
      </c>
      <c r="D1189" s="16" t="n">
        <v>0.288554426230107</v>
      </c>
      <c r="E1189" s="16" t="n">
        <v>0.577656705739915</v>
      </c>
      <c r="F1189" s="16" t="n">
        <v>0.267507062411308</v>
      </c>
      <c r="G1189" s="16" t="n">
        <v>0.00543691457436582</v>
      </c>
      <c r="H1189" s="6"/>
      <c r="I1189" s="16" t="n">
        <v>0.00112562718727225</v>
      </c>
      <c r="J1189" s="16" t="n">
        <v>0.00107509027703872</v>
      </c>
      <c r="K1189" s="16" t="n">
        <v>0.617214242474272</v>
      </c>
      <c r="L1189" s="16" t="n">
        <v>0.0134015527621324</v>
      </c>
      <c r="M1189" s="16" t="n">
        <v>0.555357437675417</v>
      </c>
      <c r="N1189" s="16" t="n">
        <v>0.0504196809399991</v>
      </c>
      <c r="O1189" s="16" t="n">
        <v>0.0995129977570767</v>
      </c>
      <c r="P1189" s="16" t="n">
        <v>-0.1036085978846</v>
      </c>
    </row>
    <row r="1190" customFormat="false" ht="15" hidden="false" customHeight="false" outlineLevel="0" collapsed="false">
      <c r="A1190" s="17" t="n">
        <v>1585</v>
      </c>
      <c r="B1190" s="6"/>
      <c r="C1190" s="16" t="n">
        <v>0.278868046363155</v>
      </c>
      <c r="D1190" s="16" t="n">
        <v>0.289622923108801</v>
      </c>
      <c r="E1190" s="16" t="n">
        <v>0.577260469979638</v>
      </c>
      <c r="F1190" s="16" t="n">
        <v>0.266185988842801</v>
      </c>
      <c r="G1190" s="16" t="n">
        <v>0.0057465391902313</v>
      </c>
      <c r="H1190" s="6"/>
      <c r="I1190" s="16" t="n">
        <v>0.00111364713027303</v>
      </c>
      <c r="J1190" s="16" t="n">
        <v>0.00106351529415044</v>
      </c>
      <c r="K1190" s="16" t="n">
        <v>0.617698530625722</v>
      </c>
      <c r="L1190" s="16" t="n">
        <v>0.0133523092496688</v>
      </c>
      <c r="M1190" s="16" t="n">
        <v>0.552682846293545</v>
      </c>
      <c r="N1190" s="16" t="n">
        <v>0.0561015439309963</v>
      </c>
      <c r="O1190" s="16" t="n">
        <v>0.0990263875837521</v>
      </c>
      <c r="P1190" s="16" t="n">
        <v>-0.103687729031918</v>
      </c>
    </row>
    <row r="1191" customFormat="false" ht="15" hidden="false" customHeight="false" outlineLevel="0" collapsed="false">
      <c r="A1191" s="17" t="n">
        <v>1586</v>
      </c>
      <c r="B1191" s="6"/>
      <c r="C1191" s="16" t="n">
        <v>0.279976114851561</v>
      </c>
      <c r="D1191" s="16" t="n">
        <v>0.290681381226363</v>
      </c>
      <c r="E1191" s="16" t="n">
        <v>0.576952286610533</v>
      </c>
      <c r="F1191" s="16" t="n">
        <v>0.26487913198297</v>
      </c>
      <c r="G1191" s="16" t="n">
        <v>0.00606114640758519</v>
      </c>
      <c r="H1191" s="6"/>
      <c r="I1191" s="16" t="n">
        <v>0.00110167776939038</v>
      </c>
      <c r="J1191" s="16" t="n">
        <v>0.00105193291136955</v>
      </c>
      <c r="K1191" s="16" t="n">
        <v>0.618237851521655</v>
      </c>
      <c r="L1191" s="16" t="n">
        <v>0.0133008195183379</v>
      </c>
      <c r="M1191" s="16" t="n">
        <v>0.553607396400859</v>
      </c>
      <c r="N1191" s="16" t="n">
        <v>0.0533015392998869</v>
      </c>
      <c r="O1191" s="16" t="n">
        <v>0.0985449441461812</v>
      </c>
      <c r="P1191" s="16" t="n">
        <v>-0.103820028289926</v>
      </c>
    </row>
    <row r="1192" customFormat="false" ht="15" hidden="false" customHeight="false" outlineLevel="0" collapsed="false">
      <c r="A1192" s="17" t="n">
        <v>1587</v>
      </c>
      <c r="B1192" s="6"/>
      <c r="C1192" s="16" t="n">
        <v>0.281071698190759</v>
      </c>
      <c r="D1192" s="16" t="n">
        <v>0.291728094472327</v>
      </c>
      <c r="E1192" s="16" t="n">
        <v>0.576688129437015</v>
      </c>
      <c r="F1192" s="16" t="n">
        <v>0.263591454898493</v>
      </c>
      <c r="G1192" s="16" t="n">
        <v>0.00640241387821265</v>
      </c>
      <c r="H1192" s="6"/>
      <c r="I1192" s="16" t="n">
        <v>0.00108977648000807</v>
      </c>
      <c r="J1192" s="16" t="n">
        <v>0.00104042466139114</v>
      </c>
      <c r="K1192" s="16" t="n">
        <v>0.618535028341863</v>
      </c>
      <c r="L1192" s="16" t="n">
        <v>0.0132885999910931</v>
      </c>
      <c r="M1192" s="16" t="n">
        <v>0.553970612514446</v>
      </c>
      <c r="N1192" s="16" t="n">
        <v>0.0509636081192153</v>
      </c>
      <c r="O1192" s="16" t="n">
        <v>0.0980704988073266</v>
      </c>
      <c r="P1192" s="16" t="n">
        <v>-0.103942278228512</v>
      </c>
    </row>
    <row r="1193" customFormat="false" ht="15" hidden="false" customHeight="false" outlineLevel="0" collapsed="false">
      <c r="A1193" s="17" t="n">
        <v>1588</v>
      </c>
      <c r="B1193" s="6"/>
      <c r="C1193" s="16" t="n">
        <v>0.282154697577159</v>
      </c>
      <c r="D1193" s="16" t="n">
        <v>0.292762532899078</v>
      </c>
      <c r="E1193" s="16" t="n">
        <v>0.576346926421221</v>
      </c>
      <c r="F1193" s="16" t="n">
        <v>0.262311671485842</v>
      </c>
      <c r="G1193" s="16" t="n">
        <v>0.00676405662122964</v>
      </c>
      <c r="H1193" s="6"/>
      <c r="I1193" s="16" t="n">
        <v>0.00107811338687007</v>
      </c>
      <c r="J1193" s="16" t="n">
        <v>0.00102915172418624</v>
      </c>
      <c r="K1193" s="16" t="n">
        <v>0.619085355786693</v>
      </c>
      <c r="L1193" s="16" t="n">
        <v>0.0132885999910931</v>
      </c>
      <c r="M1193" s="16" t="n">
        <v>0.556601177700732</v>
      </c>
      <c r="N1193" s="16" t="n">
        <v>0.0413663411942416</v>
      </c>
      <c r="O1193" s="16" t="n">
        <v>0.0975988956302424</v>
      </c>
      <c r="P1193" s="16" t="n">
        <v>-0.104075036119168</v>
      </c>
    </row>
    <row r="1194" customFormat="false" ht="15" hidden="false" customHeight="false" outlineLevel="0" collapsed="false">
      <c r="A1194" s="17" t="n">
        <v>1589</v>
      </c>
      <c r="B1194" s="6"/>
      <c r="C1194" s="16" t="n">
        <v>0.283226343674034</v>
      </c>
      <c r="D1194" s="16" t="n">
        <v>0.293785755170081</v>
      </c>
      <c r="E1194" s="16" t="n">
        <v>0.575774585878598</v>
      </c>
      <c r="F1194" s="16" t="n">
        <v>0.261037152034245</v>
      </c>
      <c r="G1194" s="16" t="n">
        <v>0.00714818440177091</v>
      </c>
      <c r="H1194" s="6"/>
      <c r="I1194" s="16" t="n">
        <v>0.00106647973968807</v>
      </c>
      <c r="J1194" s="16" t="n">
        <v>0.00101790327260041</v>
      </c>
      <c r="K1194" s="16" t="n">
        <v>0.619855814209455</v>
      </c>
      <c r="L1194" s="16" t="n">
        <v>0.0132885999910931</v>
      </c>
      <c r="M1194" s="16" t="n">
        <v>0.560475482912333</v>
      </c>
      <c r="N1194" s="16" t="n">
        <v>0.0282152155905229</v>
      </c>
      <c r="O1194" s="16" t="n">
        <v>0.0971291668836009</v>
      </c>
      <c r="P1194" s="16" t="n">
        <v>-0.104195408011169</v>
      </c>
    </row>
    <row r="1195" customFormat="false" ht="15" hidden="false" customHeight="false" outlineLevel="0" collapsed="false">
      <c r="A1195" s="17" t="n">
        <v>1590</v>
      </c>
      <c r="B1195" s="6"/>
      <c r="C1195" s="16" t="n">
        <v>0.284286154413187</v>
      </c>
      <c r="D1195" s="16" t="n">
        <v>0.294797153080314</v>
      </c>
      <c r="E1195" s="16" t="n">
        <v>0.575312310824941</v>
      </c>
      <c r="F1195" s="16" t="n">
        <v>0.259764221532313</v>
      </c>
      <c r="G1195" s="16" t="n">
        <v>0.00755729976486</v>
      </c>
      <c r="H1195" s="6"/>
      <c r="I1195" s="16" t="n">
        <v>0.0010547284797695</v>
      </c>
      <c r="J1195" s="16" t="n">
        <v>0.00100654604965474</v>
      </c>
      <c r="K1195" s="16" t="n">
        <v>0.620108964834076</v>
      </c>
      <c r="L1195" s="16" t="n">
        <v>0.0132885999910931</v>
      </c>
      <c r="M1195" s="16" t="n">
        <v>0.565813659127181</v>
      </c>
      <c r="N1195" s="16" t="n">
        <v>0.0167100405374303</v>
      </c>
      <c r="O1195" s="16" t="n">
        <v>0.0966599589568134</v>
      </c>
      <c r="P1195" s="16" t="n">
        <v>-0.10424565827588</v>
      </c>
    </row>
    <row r="1196" customFormat="false" ht="15" hidden="false" customHeight="false" outlineLevel="0" collapsed="false">
      <c r="A1196" s="17" t="n">
        <v>1591</v>
      </c>
      <c r="B1196" s="6"/>
      <c r="C1196" s="16" t="n">
        <v>0.285334481121366</v>
      </c>
      <c r="D1196" s="16" t="n">
        <v>0.295797103309522</v>
      </c>
      <c r="E1196" s="16" t="n">
        <v>0.574795003026801</v>
      </c>
      <c r="F1196" s="16" t="n">
        <v>0.258490971221291</v>
      </c>
      <c r="G1196" s="16" t="n">
        <v>0.00797186309980819</v>
      </c>
      <c r="H1196" s="6"/>
      <c r="I1196" s="16" t="n">
        <v>0.00104298584793863</v>
      </c>
      <c r="J1196" s="18" t="n">
        <v>0.000995231539918151</v>
      </c>
      <c r="K1196" s="16" t="n">
        <v>0.620780364316768</v>
      </c>
      <c r="L1196" s="16" t="n">
        <v>0.0133523092496688</v>
      </c>
      <c r="M1196" s="16" t="n">
        <v>0.575037147102526</v>
      </c>
      <c r="N1196" s="16" t="n">
        <v>0.00646298441837785</v>
      </c>
      <c r="O1196" s="16" t="n">
        <v>0.0961905686709021</v>
      </c>
      <c r="P1196" s="16" t="n">
        <v>-0.104161210070271</v>
      </c>
    </row>
    <row r="1197" customFormat="false" ht="15" hidden="false" customHeight="false" outlineLevel="0" collapsed="false">
      <c r="A1197" s="17" t="n">
        <v>1592</v>
      </c>
      <c r="B1197" s="6"/>
      <c r="C1197" s="16" t="n">
        <v>0.286371894149618</v>
      </c>
      <c r="D1197" s="16" t="n">
        <v>0.296786329731658</v>
      </c>
      <c r="E1197" s="16" t="n">
        <v>0.574640911342249</v>
      </c>
      <c r="F1197" s="16" t="n">
        <v>0.257220242949698</v>
      </c>
      <c r="G1197" s="16" t="n">
        <v>0.00841855549075248</v>
      </c>
      <c r="H1197" s="6"/>
      <c r="I1197" s="16" t="n">
        <v>0.00103127370514504</v>
      </c>
      <c r="J1197" s="18" t="n">
        <v>0.000983960542062524</v>
      </c>
      <c r="K1197" s="16" t="n">
        <v>0.621110560783666</v>
      </c>
      <c r="L1197" s="16" t="n">
        <v>0.013548114083275</v>
      </c>
      <c r="M1197" s="16" t="n">
        <v>0.585955643607947</v>
      </c>
      <c r="N1197" s="16" t="n">
        <v>0.00226773617660802</v>
      </c>
      <c r="O1197" s="16" t="n">
        <v>0.0957220441554347</v>
      </c>
      <c r="P1197" s="16" t="n">
        <v>-0.103952422983152</v>
      </c>
    </row>
    <row r="1198" customFormat="false" ht="15" hidden="false" customHeight="false" outlineLevel="0" collapsed="false">
      <c r="A1198" s="17" t="n">
        <v>1593</v>
      </c>
      <c r="B1198" s="6"/>
      <c r="C1198" s="16" t="n">
        <v>0.287398284527137</v>
      </c>
      <c r="D1198" s="16" t="n">
        <v>0.297764821436121</v>
      </c>
      <c r="E1198" s="16" t="n">
        <v>0.574277695228661</v>
      </c>
      <c r="F1198" s="16" t="n">
        <v>0.255952449398611</v>
      </c>
      <c r="G1198" s="16" t="n">
        <v>0.00887620651136621</v>
      </c>
      <c r="H1198" s="6"/>
      <c r="I1198" s="16" t="n">
        <v>0.0010195212428841</v>
      </c>
      <c r="J1198" s="18" t="n">
        <v>0.000972684798119053</v>
      </c>
      <c r="K1198" s="16" t="n">
        <v>0.621462770348357</v>
      </c>
      <c r="L1198" s="16" t="n">
        <v>0.0139144748078911</v>
      </c>
      <c r="M1198" s="16" t="n">
        <v>0.592779703923835</v>
      </c>
      <c r="N1198" s="16" t="n">
        <v>0.00111322843367598</v>
      </c>
      <c r="O1198" s="16" t="n">
        <v>0.0952545382787023</v>
      </c>
      <c r="P1198" s="16" t="n">
        <v>-0.103621719579941</v>
      </c>
    </row>
    <row r="1199" customFormat="false" ht="15" hidden="false" customHeight="false" outlineLevel="0" collapsed="false">
      <c r="A1199" s="17" t="n">
        <v>1594</v>
      </c>
      <c r="B1199" s="6"/>
      <c r="C1199" s="16" t="n">
        <v>0.288412860470312</v>
      </c>
      <c r="D1199" s="16" t="n">
        <v>0.298732127920601</v>
      </c>
      <c r="E1199" s="16" t="n">
        <v>0.574046557701833</v>
      </c>
      <c r="F1199" s="16" t="n">
        <v>0.254695263283243</v>
      </c>
      <c r="G1199" s="16" t="n">
        <v>0.00934973843194938</v>
      </c>
      <c r="H1199" s="6"/>
      <c r="I1199" s="16" t="n">
        <v>0.00100766922549218</v>
      </c>
      <c r="J1199" s="18" t="n">
        <v>0.000961420141401808</v>
      </c>
      <c r="K1199" s="16" t="n">
        <v>0.621451763799461</v>
      </c>
      <c r="L1199" s="16" t="n">
        <v>0.0146576260016596</v>
      </c>
      <c r="M1199" s="16" t="n">
        <v>0.600660392933796</v>
      </c>
      <c r="N1199" s="18" t="n">
        <v>0.000537411776865136</v>
      </c>
      <c r="O1199" s="16" t="n">
        <v>0.0947908817032298</v>
      </c>
      <c r="P1199" s="16" t="n">
        <v>-0.103030330692493</v>
      </c>
    </row>
    <row r="1200" customFormat="false" ht="15" hidden="false" customHeight="false" outlineLevel="0" collapsed="false">
      <c r="A1200" s="17" t="n">
        <v>1595</v>
      </c>
      <c r="B1200" s="6"/>
      <c r="C1200" s="16" t="n">
        <v>0.289415072981666</v>
      </c>
      <c r="D1200" s="16" t="n">
        <v>0.29968780867165</v>
      </c>
      <c r="E1200" s="16" t="n">
        <v>0.573430190963623</v>
      </c>
      <c r="F1200" s="16" t="n">
        <v>0.25345172113485</v>
      </c>
      <c r="G1200" s="16" t="n">
        <v>0.0098468673673721</v>
      </c>
      <c r="H1200" s="6"/>
      <c r="I1200" s="18" t="n">
        <v>0.000995841364538224</v>
      </c>
      <c r="J1200" s="18" t="n">
        <v>0.000950205627281763</v>
      </c>
      <c r="K1200" s="16" t="n">
        <v>0.621286665566012</v>
      </c>
      <c r="L1200" s="16" t="n">
        <v>0.0154210809007065</v>
      </c>
      <c r="M1200" s="16" t="n">
        <v>0.610434208353971</v>
      </c>
      <c r="N1200" s="18" t="n">
        <v>0.000222587019998352</v>
      </c>
      <c r="O1200" s="16" t="n">
        <v>0.0943321963950483</v>
      </c>
      <c r="P1200" s="16" t="n">
        <v>-0.102370577475912</v>
      </c>
    </row>
    <row r="1201" customFormat="false" ht="15" hidden="false" customHeight="false" outlineLevel="0" collapsed="false">
      <c r="A1201" s="17" t="n">
        <v>1596</v>
      </c>
      <c r="B1201" s="6"/>
      <c r="C1201" s="16" t="n">
        <v>0.290406487537082</v>
      </c>
      <c r="D1201" s="16" t="n">
        <v>0.300633382535169</v>
      </c>
      <c r="E1201" s="16" t="n">
        <v>0.572703758736448</v>
      </c>
      <c r="F1201" s="16" t="n">
        <v>0.252221800830499</v>
      </c>
      <c r="G1201" s="16" t="n">
        <v>0.0103508774552264</v>
      </c>
      <c r="H1201" s="6"/>
      <c r="I1201" s="18" t="n">
        <v>0.000984067682708376</v>
      </c>
      <c r="J1201" s="18" t="n">
        <v>0.000939019168211455</v>
      </c>
      <c r="K1201" s="16" t="n">
        <v>0.62113257388146</v>
      </c>
      <c r="L1201" s="16" t="n">
        <v>0.0161057682566188</v>
      </c>
      <c r="M1201" s="16" t="n">
        <v>0.617258268669859</v>
      </c>
      <c r="N1201" s="18" t="n">
        <v>0.000121117745295834</v>
      </c>
      <c r="O1201" s="16" t="n">
        <v>0.0938784764563643</v>
      </c>
      <c r="P1201" s="16" t="n">
        <v>-0.101796004561152</v>
      </c>
    </row>
    <row r="1202" customFormat="false" ht="15" hidden="false" customHeight="false" outlineLevel="0" collapsed="false">
      <c r="A1202" s="17" t="n">
        <v>1597</v>
      </c>
      <c r="B1202" s="6"/>
      <c r="C1202" s="16" t="n">
        <v>0.291384847693974</v>
      </c>
      <c r="D1202" s="16" t="n">
        <v>0.301567269544365</v>
      </c>
      <c r="E1202" s="16" t="n">
        <v>0.572307522976171</v>
      </c>
      <c r="F1202" s="16" t="n">
        <v>0.251023961673079</v>
      </c>
      <c r="G1202" s="16" t="n">
        <v>0.010873266891513</v>
      </c>
      <c r="H1202" s="6"/>
      <c r="I1202" s="18" t="n">
        <v>0.000972257748482081</v>
      </c>
      <c r="J1202" s="18" t="n">
        <v>0.000927854140433374</v>
      </c>
      <c r="K1202" s="16" t="n">
        <v>0.620527213692147</v>
      </c>
      <c r="L1202" s="16" t="n">
        <v>0.0169141884675409</v>
      </c>
      <c r="M1202" s="16" t="n">
        <v>0.624269440316989</v>
      </c>
      <c r="N1202" s="18" t="n">
        <v>7.87405100773724E-005</v>
      </c>
      <c r="O1202" s="16" t="n">
        <v>0.0934365350794785</v>
      </c>
      <c r="P1202" s="16" t="n">
        <v>-0.101086792191895</v>
      </c>
    </row>
    <row r="1203" customFormat="false" ht="15" hidden="false" customHeight="false" outlineLevel="0" collapsed="false">
      <c r="A1203" s="17" t="n">
        <v>1598</v>
      </c>
      <c r="B1203" s="6"/>
      <c r="C1203" s="16" t="n">
        <v>0.292350295211876</v>
      </c>
      <c r="D1203" s="16" t="n">
        <v>0.302489344231005</v>
      </c>
      <c r="E1203" s="16" t="n">
        <v>0.571603103846789</v>
      </c>
      <c r="F1203" s="16" t="n">
        <v>0.24985262378699</v>
      </c>
      <c r="G1203" s="16" t="n">
        <v>0.0114065661905704</v>
      </c>
      <c r="H1203" s="6"/>
      <c r="I1203" s="18" t="n">
        <v>0.000960540400925757</v>
      </c>
      <c r="J1203" s="18" t="n">
        <v>0.000916842415902872</v>
      </c>
      <c r="K1203" s="16" t="n">
        <v>0.619987892796214</v>
      </c>
      <c r="L1203" s="16" t="n">
        <v>0.017933477591464</v>
      </c>
      <c r="M1203" s="16" t="n">
        <v>0.628826151560178</v>
      </c>
      <c r="N1203" s="18" t="n">
        <v>6.94361860380444E-005</v>
      </c>
      <c r="O1203" s="16" t="n">
        <v>0.0930043178969459</v>
      </c>
      <c r="P1203" s="16" t="n">
        <v>-0.100212020986111</v>
      </c>
    </row>
    <row r="1204" customFormat="false" ht="15" hidden="false" customHeight="false" outlineLevel="0" collapsed="false">
      <c r="A1204" s="17" t="n">
        <v>1599</v>
      </c>
      <c r="B1204" s="6"/>
      <c r="C1204" s="16" t="n">
        <v>0.293303717648615</v>
      </c>
      <c r="D1204" s="16" t="n">
        <v>0.303399822921763</v>
      </c>
      <c r="E1204" s="16" t="n">
        <v>0.571063782950856</v>
      </c>
      <c r="F1204" s="16" t="n">
        <v>0.248693897903711</v>
      </c>
      <c r="G1204" s="16" t="n">
        <v>0.011956143174547</v>
      </c>
      <c r="H1204" s="6"/>
      <c r="I1204" s="18" t="n">
        <v>0.000948624746508688</v>
      </c>
      <c r="J1204" s="18" t="n">
        <v>0.000905676205932264</v>
      </c>
      <c r="K1204" s="16" t="n">
        <v>0.619206427824556</v>
      </c>
      <c r="L1204" s="16" t="n">
        <v>0.0188759302366555</v>
      </c>
      <c r="M1204" s="16" t="n">
        <v>0.628903197402455</v>
      </c>
      <c r="N1204" s="18" t="n">
        <v>0.00012041892612075</v>
      </c>
      <c r="O1204" s="16" t="n">
        <v>0.0925767027348243</v>
      </c>
      <c r="P1204" s="16" t="n">
        <v>-0.0992658503773369</v>
      </c>
    </row>
    <row r="1205" customFormat="false" ht="15" hidden="false" customHeight="false" outlineLevel="0" collapsed="false">
      <c r="A1205" s="17" t="n">
        <v>1600</v>
      </c>
      <c r="B1205" s="6"/>
      <c r="C1205" s="16" t="n">
        <v>0.294245228021708</v>
      </c>
      <c r="D1205" s="16" t="n">
        <v>0.304298843168816</v>
      </c>
      <c r="E1205" s="16" t="n">
        <v>0.570700566837268</v>
      </c>
      <c r="F1205" s="16" t="n">
        <v>0.24754853777239</v>
      </c>
      <c r="G1205" s="16" t="n">
        <v>0.0124996880484993</v>
      </c>
      <c r="H1205" s="6"/>
      <c r="I1205" s="18" t="n">
        <v>0.000936748960976235</v>
      </c>
      <c r="J1205" s="18" t="n">
        <v>0.000894561261048684</v>
      </c>
      <c r="K1205" s="16" t="n">
        <v>0.617929668152551</v>
      </c>
      <c r="L1205" s="16" t="n">
        <v>0.0200595090669356</v>
      </c>
      <c r="M1205" s="16" t="n">
        <v>0.628925210500248</v>
      </c>
      <c r="N1205" s="18" t="n">
        <v>0.000176773478799564</v>
      </c>
      <c r="O1205" s="16" t="n">
        <v>0.0921539697105405</v>
      </c>
      <c r="P1205" s="16" t="n">
        <v>-0.0983053905203572</v>
      </c>
    </row>
    <row r="1206" customFormat="false" ht="15" hidden="false" customHeight="false" outlineLevel="0" collapsed="false">
      <c r="A1206" s="17" t="n">
        <v>1601</v>
      </c>
      <c r="B1206" s="6"/>
      <c r="C1206" s="16" t="n">
        <v>0.295175628727875</v>
      </c>
      <c r="D1206" s="16" t="n">
        <v>0.305187381636268</v>
      </c>
      <c r="E1206" s="16" t="n">
        <v>0.570194265588025</v>
      </c>
      <c r="F1206" s="16" t="n">
        <v>0.246418601354631</v>
      </c>
      <c r="G1206" s="16" t="n">
        <v>0.0130670625918846</v>
      </c>
      <c r="H1206" s="6"/>
      <c r="I1206" s="18" t="n">
        <v>0.000925026914429397</v>
      </c>
      <c r="J1206" s="18" t="n">
        <v>0.000883584627392679</v>
      </c>
      <c r="K1206" s="16" t="n">
        <v>0.616685928127236</v>
      </c>
      <c r="L1206" s="16" t="n">
        <v>0.0210831350491064</v>
      </c>
      <c r="M1206" s="16" t="n">
        <v>0.630774310714875</v>
      </c>
      <c r="N1206" s="18" t="n">
        <v>0.00014267224215317</v>
      </c>
      <c r="O1206" s="16" t="n">
        <v>0.0917368804851493</v>
      </c>
      <c r="P1206" s="16" t="n">
        <v>-0.0973620044024708</v>
      </c>
    </row>
    <row r="1207" customFormat="false" ht="15" hidden="false" customHeight="false" outlineLevel="0" collapsed="false">
      <c r="A1207" s="17" t="n">
        <v>1602</v>
      </c>
      <c r="B1207" s="6"/>
      <c r="C1207" s="16" t="n">
        <v>0.296094851757974</v>
      </c>
      <c r="D1207" s="16" t="n">
        <v>0.306065160395274</v>
      </c>
      <c r="E1207" s="16" t="n">
        <v>0.569698970887678</v>
      </c>
      <c r="F1207" s="16" t="n">
        <v>0.245299334390076</v>
      </c>
      <c r="G1207" s="16" t="n">
        <v>0.0136497454225378</v>
      </c>
      <c r="H1207" s="6"/>
      <c r="I1207" s="18" t="n">
        <v>0.000913337229420252</v>
      </c>
      <c r="J1207" s="18" t="n">
        <v>0.000872575596521459</v>
      </c>
      <c r="K1207" s="16" t="n">
        <v>0.61547520774861</v>
      </c>
      <c r="L1207" s="16" t="n">
        <v>0.0219249788355479</v>
      </c>
      <c r="M1207" s="16" t="n">
        <v>0.632007044191294</v>
      </c>
      <c r="N1207" s="18" t="n">
        <v>9.28212286436709E-005</v>
      </c>
      <c r="O1207" s="16" t="n">
        <v>0.0913236820279533</v>
      </c>
      <c r="P1207" s="16" t="n">
        <v>-0.0966010726809995</v>
      </c>
    </row>
    <row r="1208" customFormat="false" ht="15" hidden="false" customHeight="false" outlineLevel="0" collapsed="false">
      <c r="A1208" s="17" t="n">
        <v>1603</v>
      </c>
      <c r="B1208" s="6"/>
      <c r="C1208" s="16" t="n">
        <v>0.297002148050972</v>
      </c>
      <c r="D1208" s="16" t="n">
        <v>0.306931766973102</v>
      </c>
      <c r="E1208" s="16" t="n">
        <v>0.569247702382918</v>
      </c>
      <c r="F1208" s="16" t="n">
        <v>0.244200155672557</v>
      </c>
      <c r="G1208" s="16" t="n">
        <v>0.014267389753483</v>
      </c>
      <c r="H1208" s="6"/>
      <c r="I1208" s="18" t="n">
        <v>0.000901844004000917</v>
      </c>
      <c r="J1208" s="18" t="n">
        <v>0.000861767250225397</v>
      </c>
      <c r="K1208" s="16" t="n">
        <v>0.613945297451984</v>
      </c>
      <c r="L1208" s="16" t="n">
        <v>0.0229379094473027</v>
      </c>
      <c r="M1208" s="16" t="n">
        <v>0.640933355346431</v>
      </c>
      <c r="N1208" s="18" t="n">
        <v>2.48709471712727E-005</v>
      </c>
      <c r="O1208" s="16" t="n">
        <v>0.090917853611624</v>
      </c>
      <c r="P1208" s="16" t="n">
        <v>-0.0957671932824848</v>
      </c>
    </row>
    <row r="1209" customFormat="false" ht="15" hidden="false" customHeight="false" outlineLevel="0" collapsed="false">
      <c r="A1209" s="17" t="n">
        <v>1604</v>
      </c>
      <c r="B1209" s="6"/>
      <c r="C1209" s="16" t="n">
        <v>0.297897841601826</v>
      </c>
      <c r="D1209" s="16" t="n">
        <v>0.307787803944041</v>
      </c>
      <c r="E1209" s="16" t="n">
        <v>0.568730394584778</v>
      </c>
      <c r="F1209" s="16" t="n">
        <v>0.243127929142699</v>
      </c>
      <c r="G1209" s="16" t="n">
        <v>0.0148805834464252</v>
      </c>
      <c r="H1209" s="6"/>
      <c r="I1209" s="18" t="n">
        <v>0.00089054524464832</v>
      </c>
      <c r="J1209" s="18" t="n">
        <v>0.000851181728795929</v>
      </c>
      <c r="K1209" s="16" t="n">
        <v>0.611909085906114</v>
      </c>
      <c r="L1209" s="16" t="n">
        <v>0.0241842168347403</v>
      </c>
      <c r="M1209" s="16" t="n">
        <v>0.649155247372186</v>
      </c>
      <c r="N1209" s="18" t="n">
        <v>7.0753667979305E-006</v>
      </c>
      <c r="O1209" s="16" t="n">
        <v>0.090521932578191</v>
      </c>
      <c r="P1209" s="16" t="n">
        <v>-0.0947036957828908</v>
      </c>
    </row>
    <row r="1210" customFormat="false" ht="15" hidden="false" customHeight="false" outlineLevel="0" collapsed="false">
      <c r="A1210" s="17" t="n">
        <v>1605</v>
      </c>
      <c r="B1210" s="6"/>
      <c r="C1210" s="16" t="n">
        <v>0.298782243213279</v>
      </c>
      <c r="D1210" s="16" t="n">
        <v>0.308633051241582</v>
      </c>
      <c r="E1210" s="16" t="n">
        <v>0.568147047493259</v>
      </c>
      <c r="F1210" s="16" t="n">
        <v>0.24207054553944</v>
      </c>
      <c r="G1210" s="16" t="n">
        <v>0.015492826255779</v>
      </c>
      <c r="H1210" s="6"/>
      <c r="I1210" s="18" t="n">
        <v>0.000879294434709499</v>
      </c>
      <c r="J1210" s="18" t="n">
        <v>0.000840680583096196</v>
      </c>
      <c r="K1210" s="16" t="n">
        <v>0.610148038082659</v>
      </c>
      <c r="L1210" s="16" t="n">
        <v>0.0257963504308346</v>
      </c>
      <c r="M1210" s="16" t="n">
        <v>0.654042155082274</v>
      </c>
      <c r="N1210" s="18" t="n">
        <v>3.95749469813407E-006</v>
      </c>
      <c r="O1210" s="16" t="n">
        <v>0.0901314502757765</v>
      </c>
      <c r="P1210" s="16" t="n">
        <v>-0.0934569566638591</v>
      </c>
    </row>
    <row r="1211" customFormat="false" ht="15" hidden="false" customHeight="false" outlineLevel="0" collapsed="false">
      <c r="A1211" s="17" t="n">
        <v>1606</v>
      </c>
      <c r="B1211" s="6"/>
      <c r="C1211" s="16" t="n">
        <v>0.299655394612699</v>
      </c>
      <c r="D1211" s="16" t="n">
        <v>0.309467563321232</v>
      </c>
      <c r="E1211" s="16" t="n">
        <v>0.567706785537395</v>
      </c>
      <c r="F1211" s="16" t="n">
        <v>0.241028342372957</v>
      </c>
      <c r="G1211" s="16" t="n">
        <v>0.0161298931172259</v>
      </c>
      <c r="H1211" s="6"/>
      <c r="I1211" s="18" t="n">
        <v>0.000868051589796127</v>
      </c>
      <c r="J1211" s="18" t="n">
        <v>0.000830281385963425</v>
      </c>
      <c r="K1211" s="16" t="n">
        <v>0.608221892025755</v>
      </c>
      <c r="L1211" s="16" t="n">
        <v>0.0282154951818601</v>
      </c>
      <c r="M1211" s="16" t="n">
        <v>0.656958890539871</v>
      </c>
      <c r="N1211" s="18" t="n">
        <v>2.66060066672909E-006</v>
      </c>
      <c r="O1211" s="16" t="n">
        <v>0.089746533292078</v>
      </c>
      <c r="P1211" s="16" t="n">
        <v>-0.0918541996434566</v>
      </c>
    </row>
    <row r="1212" customFormat="false" ht="15" hidden="false" customHeight="false" outlineLevel="0" collapsed="false">
      <c r="A1212" s="17" t="n">
        <v>1607</v>
      </c>
      <c r="B1212" s="6"/>
      <c r="C1212" s="16" t="n">
        <v>0.30051703403391</v>
      </c>
      <c r="D1212" s="16" t="n">
        <v>0.310291688535161</v>
      </c>
      <c r="E1212" s="16" t="n">
        <v>0.567409608717187</v>
      </c>
      <c r="F1212" s="16" t="n">
        <v>0.240015240238716</v>
      </c>
      <c r="G1212" s="16" t="n">
        <v>0.0167584909397426</v>
      </c>
      <c r="H1212" s="6"/>
      <c r="I1212" s="18" t="n">
        <v>0.000856890503769802</v>
      </c>
      <c r="J1212" s="18" t="n">
        <v>0.000819943542408682</v>
      </c>
      <c r="K1212" s="16" t="n">
        <v>0.606141654284299</v>
      </c>
      <c r="L1212" s="16" t="n">
        <v>0.030924609514048</v>
      </c>
      <c r="M1212" s="16" t="n">
        <v>0.657718342413736</v>
      </c>
      <c r="N1212" s="18" t="n">
        <v>2.70653575656917E-006</v>
      </c>
      <c r="O1212" s="16" t="n">
        <v>0.0893723256435052</v>
      </c>
      <c r="P1212" s="16" t="n">
        <v>-0.0901925224473297</v>
      </c>
    </row>
    <row r="1213" customFormat="false" ht="15" hidden="false" customHeight="false" outlineLevel="0" collapsed="false">
      <c r="A1213" s="17" t="n">
        <v>1608</v>
      </c>
      <c r="B1213" s="6"/>
      <c r="C1213" s="16" t="n">
        <v>0.301367559219945</v>
      </c>
      <c r="D1213" s="16" t="n">
        <v>0.311105537535499</v>
      </c>
      <c r="E1213" s="16" t="n">
        <v>0.567101425348082</v>
      </c>
      <c r="F1213" s="16" t="n">
        <v>0.239022996143078</v>
      </c>
      <c r="G1213" s="16" t="n">
        <v>0.0174106529435212</v>
      </c>
      <c r="H1213" s="6"/>
      <c r="I1213" s="18" t="n">
        <v>0.00084584489031062</v>
      </c>
      <c r="J1213" s="18" t="n">
        <v>0.00080966124743174</v>
      </c>
      <c r="K1213" s="16" t="n">
        <v>0.604226514776292</v>
      </c>
      <c r="L1213" s="16" t="n">
        <v>0.0337139609515334</v>
      </c>
      <c r="M1213" s="16" t="n">
        <v>0.657179021517803</v>
      </c>
      <c r="N1213" s="18" t="n">
        <v>2.13498803118786E-006</v>
      </c>
      <c r="O1213" s="16" t="n">
        <v>0.0890057855987721</v>
      </c>
      <c r="P1213" s="16" t="n">
        <v>-0.0886489367262521</v>
      </c>
    </row>
    <row r="1214" customFormat="false" ht="15" hidden="false" customHeight="false" outlineLevel="0" collapsed="false">
      <c r="A1214" s="17" t="n">
        <v>1609</v>
      </c>
      <c r="B1214" s="6"/>
      <c r="C1214" s="16" t="n">
        <v>0.302207488277093</v>
      </c>
      <c r="D1214" s="16" t="n">
        <v>0.311909659288388</v>
      </c>
      <c r="E1214" s="16" t="n">
        <v>0.566826261625667</v>
      </c>
      <c r="F1214" s="16" t="n">
        <v>0.238050192592164</v>
      </c>
      <c r="G1214" s="16" t="n">
        <v>0.018057398968485</v>
      </c>
      <c r="H1214" s="6"/>
      <c r="I1214" s="18" t="n">
        <v>0.000834896980375178</v>
      </c>
      <c r="J1214" s="18" t="n">
        <v>0.000799524281952163</v>
      </c>
      <c r="K1214" s="16" t="n">
        <v>0.602168290132629</v>
      </c>
      <c r="L1214" s="16" t="n">
        <v>0.0369974199350047</v>
      </c>
      <c r="M1214" s="16" t="n">
        <v>0.659490396786088</v>
      </c>
      <c r="N1214" s="18" t="n">
        <v>8.24965696160808E-007</v>
      </c>
      <c r="O1214" s="16" t="n">
        <v>0.0886463918814378</v>
      </c>
      <c r="P1214" s="16" t="n">
        <v>-0.0869247579900738</v>
      </c>
    </row>
    <row r="1215" customFormat="false" ht="15" hidden="false" customHeight="false" outlineLevel="0" collapsed="false">
      <c r="A1215" s="17" t="n">
        <v>1610</v>
      </c>
      <c r="B1215" s="6"/>
      <c r="C1215" s="16" t="n">
        <v>0.303036868145232</v>
      </c>
      <c r="D1215" s="16" t="n">
        <v>0.312704396059183</v>
      </c>
      <c r="E1215" s="16" t="n">
        <v>0.566628143745529</v>
      </c>
      <c r="F1215" s="16" t="n">
        <v>0.237102898316349</v>
      </c>
      <c r="G1215" s="16" t="n">
        <v>0.0187410895479307</v>
      </c>
      <c r="H1215" s="6"/>
      <c r="I1215" s="18" t="n">
        <v>0.000824066222738303</v>
      </c>
      <c r="J1215" s="18" t="n">
        <v>0.000789426569455542</v>
      </c>
      <c r="K1215" s="16" t="n">
        <v>0.600352209564691</v>
      </c>
      <c r="L1215" s="16" t="n">
        <v>0.0396729843114541</v>
      </c>
      <c r="M1215" s="16" t="n">
        <v>0.663353695448792</v>
      </c>
      <c r="N1215" s="18" t="n">
        <v>2.48846224317699E-007</v>
      </c>
      <c r="O1215" s="16" t="n">
        <v>0.0882963890652224</v>
      </c>
      <c r="P1215" s="16" t="n">
        <v>-0.0853489557129758</v>
      </c>
    </row>
    <row r="1216" customFormat="false" ht="15" hidden="false" customHeight="false" outlineLevel="0" collapsed="false">
      <c r="A1216" s="17" t="n">
        <v>1611</v>
      </c>
      <c r="B1216" s="6"/>
      <c r="C1216" s="16" t="n">
        <v>0.303855015314801</v>
      </c>
      <c r="D1216" s="16" t="n">
        <v>0.31348872139004</v>
      </c>
      <c r="E1216" s="16" t="n">
        <v>0.56636398657201</v>
      </c>
      <c r="F1216" s="16" t="n">
        <v>0.236172674336906</v>
      </c>
      <c r="G1216" s="16" t="n">
        <v>0.0194173758473817</v>
      </c>
      <c r="H1216" s="6"/>
      <c r="I1216" s="18" t="n">
        <v>0.000813357504823185</v>
      </c>
      <c r="J1216" s="18" t="n">
        <v>0.000779370796326132</v>
      </c>
      <c r="K1216" s="16" t="n">
        <v>0.599163502283859</v>
      </c>
      <c r="L1216" s="16" t="n">
        <v>0.0428424604067733</v>
      </c>
      <c r="M1216" s="16" t="n">
        <v>0.668934015739365</v>
      </c>
      <c r="N1216" s="18" t="n">
        <v>5.5274773245899E-008</v>
      </c>
      <c r="O1216" s="16" t="n">
        <v>0.0879526614900982</v>
      </c>
      <c r="P1216" s="16" t="n">
        <v>-0.0839802368966794</v>
      </c>
    </row>
    <row r="1217" customFormat="false" ht="15" hidden="false" customHeight="false" outlineLevel="0" collapsed="false">
      <c r="A1217" s="17" t="n">
        <v>1612</v>
      </c>
      <c r="B1217" s="6"/>
      <c r="C1217" s="16" t="n">
        <v>0.304662171423894</v>
      </c>
      <c r="D1217" s="16" t="n">
        <v>0.314262857794271</v>
      </c>
      <c r="E1217" s="16" t="n">
        <v>0.565934731165043</v>
      </c>
      <c r="F1217" s="16" t="n">
        <v>0.235259275282254</v>
      </c>
      <c r="G1217" s="16" t="n">
        <v>0.0200661499310831</v>
      </c>
      <c r="H1217" s="6"/>
      <c r="I1217" s="18" t="n">
        <v>0.000802746969003488</v>
      </c>
      <c r="J1217" s="18" t="n">
        <v>0.000769494735518292</v>
      </c>
      <c r="K1217" s="16" t="n">
        <v>0.597292388971438</v>
      </c>
      <c r="L1217" s="16" t="n">
        <v>0.0469305486229722</v>
      </c>
      <c r="M1217" s="16" t="n">
        <v>0.667349072698256</v>
      </c>
      <c r="N1217" s="18" t="n">
        <v>3.82555059574372E-008</v>
      </c>
      <c r="O1217" s="16" t="n">
        <v>0.0876151203284488</v>
      </c>
      <c r="P1217" s="16" t="n">
        <v>-0.0823765931841767</v>
      </c>
    </row>
    <row r="1218" customFormat="false" ht="15" hidden="false" customHeight="false" outlineLevel="0" collapsed="false">
      <c r="A1218" s="17" t="n">
        <v>1613</v>
      </c>
      <c r="B1218" s="6"/>
      <c r="C1218" s="16" t="n">
        <v>0.305459045967959</v>
      </c>
      <c r="D1218" s="16" t="n">
        <v>0.315027312194913</v>
      </c>
      <c r="E1218" s="16" t="n">
        <v>0.565615541247042</v>
      </c>
      <c r="F1218" s="16" t="n">
        <v>0.234359195925492</v>
      </c>
      <c r="G1218" s="16" t="n">
        <v>0.0207730038278786</v>
      </c>
      <c r="H1218" s="6"/>
      <c r="I1218" s="18" t="n">
        <v>0.000792218941465217</v>
      </c>
      <c r="J1218" s="18" t="n">
        <v>0.000759760747049946</v>
      </c>
      <c r="K1218" s="16" t="n">
        <v>0.595707445930329</v>
      </c>
      <c r="L1218" s="16" t="n">
        <v>0.0515401541541368</v>
      </c>
      <c r="M1218" s="16" t="n">
        <v>0.663122557921964</v>
      </c>
      <c r="N1218" s="18" t="n">
        <v>6.08807552915919E-008</v>
      </c>
      <c r="O1218" s="16" t="n">
        <v>0.0872824718565944</v>
      </c>
      <c r="P1218" s="16" t="n">
        <v>-0.0806259958445161</v>
      </c>
    </row>
    <row r="1219" customFormat="false" ht="15" hidden="false" customHeight="false" outlineLevel="0" collapsed="false">
      <c r="A1219" s="17" t="n">
        <v>1614</v>
      </c>
      <c r="B1219" s="6"/>
      <c r="C1219" s="16" t="n">
        <v>0.306245788840611</v>
      </c>
      <c r="D1219" s="16" t="n">
        <v>0.315781908210231</v>
      </c>
      <c r="E1219" s="16" t="n">
        <v>0.565593528149249</v>
      </c>
      <c r="F1219" s="16" t="n">
        <v>0.233464566758878</v>
      </c>
      <c r="G1219" s="16" t="n">
        <v>0.0214743961310032</v>
      </c>
      <c r="H1219" s="6"/>
      <c r="I1219" s="18" t="n">
        <v>0.000781638943170703</v>
      </c>
      <c r="J1219" s="18" t="n">
        <v>0.000750032807848901</v>
      </c>
      <c r="K1219" s="16" t="n">
        <v>0.594045457046943</v>
      </c>
      <c r="L1219" s="16" t="n">
        <v>0.0570353277456301</v>
      </c>
      <c r="M1219" s="16" t="n">
        <v>0.660403940344505</v>
      </c>
      <c r="N1219" s="18" t="n">
        <v>8.91822467739519E-008</v>
      </c>
      <c r="O1219" s="16" t="n">
        <v>0.0869518087134562</v>
      </c>
      <c r="P1219" s="16" t="n">
        <v>-0.0787878595844275</v>
      </c>
    </row>
    <row r="1220" customFormat="false" ht="15" hidden="false" customHeight="false" outlineLevel="0" collapsed="false">
      <c r="A1220" s="17" t="n">
        <v>1615</v>
      </c>
      <c r="B1220" s="6"/>
      <c r="C1220" s="16" t="n">
        <v>0.307021819637569</v>
      </c>
      <c r="D1220" s="16" t="n">
        <v>0.316526019491388</v>
      </c>
      <c r="E1220" s="16" t="n">
        <v>0.565274338231248</v>
      </c>
      <c r="F1220" s="16" t="n">
        <v>0.232574629462301</v>
      </c>
      <c r="G1220" s="16" t="n">
        <v>0.0221690615725073</v>
      </c>
      <c r="H1220" s="6"/>
      <c r="I1220" s="18" t="n">
        <v>0.000771223834109011</v>
      </c>
      <c r="J1220" s="18" t="n">
        <v>0.000740478633868864</v>
      </c>
      <c r="K1220" s="16" t="n">
        <v>0.592460514005833</v>
      </c>
      <c r="L1220" s="16" t="n">
        <v>0.0628482730487568</v>
      </c>
      <c r="M1220" s="16" t="n">
        <v>0.652831434703649</v>
      </c>
      <c r="N1220" s="18" t="n">
        <v>5.83432268873716E-007</v>
      </c>
      <c r="O1220" s="16" t="n">
        <v>0.0866228512128102</v>
      </c>
      <c r="P1220" s="16" t="n">
        <v>-0.0770140990765831</v>
      </c>
    </row>
    <row r="1221" customFormat="false" ht="15" hidden="false" customHeight="false" outlineLevel="0" collapsed="false">
      <c r="A1221" s="17" t="n">
        <v>1616</v>
      </c>
      <c r="B1221" s="6"/>
      <c r="C1221" s="16" t="n">
        <v>0.307787742451623</v>
      </c>
      <c r="D1221" s="16" t="n">
        <v>0.317260476782624</v>
      </c>
      <c r="E1221" s="16" t="n">
        <v>0.56497716141104</v>
      </c>
      <c r="F1221" s="16" t="n">
        <v>0.231694185543757</v>
      </c>
      <c r="G1221" s="16" t="n">
        <v>0.0228913625662411</v>
      </c>
      <c r="H1221" s="6"/>
      <c r="I1221" s="18" t="n">
        <v>0.000761156656123298</v>
      </c>
      <c r="J1221" s="18" t="n">
        <v>0.000731219586147937</v>
      </c>
      <c r="K1221" s="16" t="n">
        <v>0.590754498926862</v>
      </c>
      <c r="L1221" s="16" t="n">
        <v>0.068361754429969</v>
      </c>
      <c r="M1221" s="16" t="n">
        <v>0.638864124153872</v>
      </c>
      <c r="N1221" s="18" t="n">
        <v>7.24598675995257E-006</v>
      </c>
      <c r="O1221" s="16" t="n">
        <v>0.0862973749711485</v>
      </c>
      <c r="P1221" s="16" t="n">
        <v>-0.0754543250659902</v>
      </c>
    </row>
    <row r="1222" customFormat="false" ht="15" hidden="false" customHeight="false" outlineLevel="0" collapsed="false">
      <c r="A1222" s="17" t="n">
        <v>1617</v>
      </c>
      <c r="B1222" s="6"/>
      <c r="C1222" s="16" t="n">
        <v>0.308542922743397</v>
      </c>
      <c r="D1222" s="16" t="n">
        <v>0.317985393667921</v>
      </c>
      <c r="E1222" s="16" t="n">
        <v>0.564525892906279</v>
      </c>
      <c r="F1222" s="16" t="n">
        <v>0.230840664364307</v>
      </c>
      <c r="G1222" s="16" t="n">
        <v>0.0235724452017741</v>
      </c>
      <c r="H1222" s="6"/>
      <c r="I1222" s="18" t="n">
        <v>0.000751382580430372</v>
      </c>
      <c r="J1222" s="18" t="n">
        <v>0.000722105749784204</v>
      </c>
      <c r="K1222" s="16" t="n">
        <v>0.589301634472511</v>
      </c>
      <c r="L1222" s="16" t="n">
        <v>0.0723440728581735</v>
      </c>
      <c r="M1222" s="16" t="n">
        <v>0.626547795938584</v>
      </c>
      <c r="N1222" s="18" t="n">
        <v>4.42531200391794E-005</v>
      </c>
      <c r="O1222" s="16" t="n">
        <v>0.0859818249558627</v>
      </c>
      <c r="P1222" s="16" t="n">
        <v>-0.0743684065749423</v>
      </c>
    </row>
    <row r="1223" customFormat="false" ht="15" hidden="false" customHeight="false" outlineLevel="0" collapsed="false">
      <c r="A1223" s="17" t="n">
        <v>1618</v>
      </c>
      <c r="B1223" s="6"/>
      <c r="C1223" s="16" t="n">
        <v>0.309287440101019</v>
      </c>
      <c r="D1223" s="16" t="n">
        <v>0.318700905811084</v>
      </c>
      <c r="E1223" s="16" t="n">
        <v>0.563931539265863</v>
      </c>
      <c r="F1223" s="16" t="n">
        <v>0.230015753581932</v>
      </c>
      <c r="G1223" s="16" t="n">
        <v>0.0242884970733099</v>
      </c>
      <c r="H1223" s="6"/>
      <c r="I1223" s="18" t="n">
        <v>0.00074193284782715</v>
      </c>
      <c r="J1223" s="18" t="n">
        <v>0.000713138495646532</v>
      </c>
      <c r="K1223" s="16" t="n">
        <v>0.588861372516647</v>
      </c>
      <c r="L1223" s="16" t="n">
        <v>0.0743709918378094</v>
      </c>
      <c r="M1223" s="16" t="n">
        <v>0.614011336745364</v>
      </c>
      <c r="N1223" s="18" t="n">
        <v>0.000283802388851472</v>
      </c>
      <c r="O1223" s="16" t="n">
        <v>0.0856768277209343</v>
      </c>
      <c r="P1223" s="16" t="n">
        <v>-0.0737730150590938</v>
      </c>
    </row>
    <row r="1224" customFormat="false" ht="15" hidden="false" customHeight="false" outlineLevel="0" collapsed="false">
      <c r="A1224" s="17" t="n">
        <v>1619</v>
      </c>
      <c r="B1224" s="6"/>
      <c r="C1224" s="16" t="n">
        <v>0.310021876103828</v>
      </c>
      <c r="D1224" s="16" t="n">
        <v>0.319408017391529</v>
      </c>
      <c r="E1224" s="16" t="n">
        <v>0.56342523801662</v>
      </c>
      <c r="F1224" s="16" t="n">
        <v>0.229229356288526</v>
      </c>
      <c r="G1224" s="16" t="n">
        <v>0.0249705816402326</v>
      </c>
      <c r="H1224" s="6"/>
      <c r="I1224" s="18" t="n">
        <v>0.000732705911630622</v>
      </c>
      <c r="J1224" s="18" t="n">
        <v>0.000704361217238479</v>
      </c>
      <c r="K1224" s="16" t="n">
        <v>0.588586208794233</v>
      </c>
      <c r="L1224" s="16" t="n">
        <v>0.0766043394074586</v>
      </c>
      <c r="M1224" s="16" t="n">
        <v>0.602113257388146</v>
      </c>
      <c r="N1224" s="16" t="n">
        <v>0.00135040719180569</v>
      </c>
      <c r="O1224" s="16" t="n">
        <v>0.0853860477879738</v>
      </c>
      <c r="P1224" s="16" t="n">
        <v>-0.0732323425781805</v>
      </c>
    </row>
    <row r="1225" customFormat="false" ht="15" hidden="false" customHeight="false" outlineLevel="0" collapsed="false">
      <c r="A1225" s="17" t="n">
        <v>1620</v>
      </c>
      <c r="B1225" s="6"/>
      <c r="C1225" s="16" t="n">
        <v>0.310746788608435</v>
      </c>
      <c r="D1225" s="16" t="n">
        <v>0.320107009748651</v>
      </c>
      <c r="E1225" s="16" t="n">
        <v>0.563084035000826</v>
      </c>
      <c r="F1225" s="16" t="n">
        <v>0.228475262609659</v>
      </c>
      <c r="G1225" s="16" t="n">
        <v>0.0256630541133862</v>
      </c>
      <c r="H1225" s="6"/>
      <c r="I1225" s="18" t="n">
        <v>0.000723677819209702</v>
      </c>
      <c r="J1225" s="18" t="n">
        <v>0.000695817007019657</v>
      </c>
      <c r="K1225" s="16" t="n">
        <v>0.587771724175885</v>
      </c>
      <c r="L1225" s="16" t="n">
        <v>0.0797792539573632</v>
      </c>
      <c r="M1225" s="16" t="n">
        <v>0.597578559242749</v>
      </c>
      <c r="N1225" s="16" t="n">
        <v>0.00236781717519085</v>
      </c>
      <c r="O1225" s="16" t="n">
        <v>0.0851071920136055</v>
      </c>
      <c r="P1225" s="16" t="n">
        <v>-0.0725628395252425</v>
      </c>
    </row>
    <row r="1226" customFormat="false" ht="15" hidden="false" customHeight="false" outlineLevel="0" collapsed="false">
      <c r="A1226" s="17" t="n">
        <v>1621</v>
      </c>
      <c r="B1226" s="6"/>
      <c r="C1226" s="16" t="n">
        <v>0.311463496379056</v>
      </c>
      <c r="D1226" s="16" t="n">
        <v>0.320797795627998</v>
      </c>
      <c r="E1226" s="16" t="n">
        <v>0.562808871278411</v>
      </c>
      <c r="F1226" s="16" t="n">
        <v>0.227722110925108</v>
      </c>
      <c r="G1226" s="16" t="n">
        <v>0.0263685309602317</v>
      </c>
      <c r="H1226" s="6"/>
      <c r="I1226" s="18" t="n">
        <v>0.000714784066670101</v>
      </c>
      <c r="J1226" s="18" t="n">
        <v>0.000687461630508747</v>
      </c>
      <c r="K1226" s="16" t="n">
        <v>0.587100324693193</v>
      </c>
      <c r="L1226" s="16" t="n">
        <v>0.0835521119738764</v>
      </c>
      <c r="M1226" s="16" t="n">
        <v>0.59298882835287</v>
      </c>
      <c r="N1226" s="16" t="n">
        <v>0.00361646419123036</v>
      </c>
      <c r="O1226" s="16" t="n">
        <v>0.0848286646158568</v>
      </c>
      <c r="P1226" s="16" t="n">
        <v>-0.0717419523744468</v>
      </c>
    </row>
    <row r="1227" customFormat="false" ht="15" hidden="false" customHeight="false" outlineLevel="0" collapsed="false">
      <c r="A1227" s="17" t="n">
        <v>1622</v>
      </c>
      <c r="B1227" s="6"/>
      <c r="C1227" s="16" t="n">
        <v>0.312172702254435</v>
      </c>
      <c r="D1227" s="16" t="n">
        <v>0.321480811113034</v>
      </c>
      <c r="E1227" s="16" t="n">
        <v>0.562709812338341</v>
      </c>
      <c r="F1227" s="16" t="n">
        <v>0.226963305946109</v>
      </c>
      <c r="G1227" s="16" t="n">
        <v>0.0270926638908083</v>
      </c>
      <c r="H1227" s="6"/>
      <c r="I1227" s="18" t="n">
        <v>0.000705923968284794</v>
      </c>
      <c r="J1227" s="18" t="n">
        <v>0.000679107881311553</v>
      </c>
      <c r="K1227" s="16" t="n">
        <v>0.5864289252105</v>
      </c>
      <c r="L1227" s="16" t="n">
        <v>0.0868208633734488</v>
      </c>
      <c r="M1227" s="16" t="n">
        <v>0.587573606295746</v>
      </c>
      <c r="N1227" s="16" t="n">
        <v>0.00542814988586866</v>
      </c>
      <c r="O1227" s="16" t="n">
        <v>0.0845480264292459</v>
      </c>
      <c r="P1227" s="16" t="n">
        <v>-0.0710668528926639</v>
      </c>
    </row>
    <row r="1228" customFormat="false" ht="15" hidden="false" customHeight="false" outlineLevel="0" collapsed="false">
      <c r="A1228" s="17" t="n">
        <v>1623</v>
      </c>
      <c r="B1228" s="6"/>
      <c r="C1228" s="16" t="n">
        <v>0.312874636792318</v>
      </c>
      <c r="D1228" s="16" t="n">
        <v>0.322156007376504</v>
      </c>
      <c r="E1228" s="16" t="n">
        <v>0.56245666171372</v>
      </c>
      <c r="F1228" s="16" t="n">
        <v>0.226190801091674</v>
      </c>
      <c r="G1228" s="16" t="n">
        <v>0.0277974428536607</v>
      </c>
      <c r="H1228" s="6"/>
      <c r="I1228" s="18" t="n">
        <v>0.000697040068251057</v>
      </c>
      <c r="J1228" s="18" t="n">
        <v>0.000670661988074957</v>
      </c>
      <c r="K1228" s="16" t="n">
        <v>0.58649496450388</v>
      </c>
      <c r="L1228" s="16" t="n">
        <v>0.0887818255998879</v>
      </c>
      <c r="M1228" s="16" t="n">
        <v>0.588233999229542</v>
      </c>
      <c r="N1228" s="16" t="n">
        <v>0.00566052230963669</v>
      </c>
      <c r="O1228" s="16" t="n">
        <v>0.0842623007795157</v>
      </c>
      <c r="P1228" s="16" t="n">
        <v>-0.0706719480663109</v>
      </c>
    </row>
    <row r="1229" customFormat="false" ht="15" hidden="false" customHeight="false" outlineLevel="0" collapsed="false">
      <c r="A1229" s="17" t="n">
        <v>1624</v>
      </c>
      <c r="B1229" s="6"/>
      <c r="C1229" s="16" t="n">
        <v>0.313569119929867</v>
      </c>
      <c r="D1229" s="16" t="n">
        <v>0.322823304325692</v>
      </c>
      <c r="E1229" s="16" t="n">
        <v>0.562104452149029</v>
      </c>
      <c r="F1229" s="16" t="n">
        <v>0.22540706364245</v>
      </c>
      <c r="G1229" s="16" t="n">
        <v>0.0285499211655706</v>
      </c>
      <c r="H1229" s="6"/>
      <c r="I1229" s="18" t="n">
        <v>0.000688265207661464</v>
      </c>
      <c r="J1229" s="18" t="n">
        <v>0.000662285184621027</v>
      </c>
      <c r="K1229" s="16" t="n">
        <v>0.586649056188432</v>
      </c>
      <c r="L1229" s="16" t="n">
        <v>0.0902139906076983</v>
      </c>
      <c r="M1229" s="16" t="n">
        <v>0.584249628528975</v>
      </c>
      <c r="N1229" s="16" t="n">
        <v>0.0100000551246124</v>
      </c>
      <c r="O1229" s="16" t="n">
        <v>0.083972399298821</v>
      </c>
      <c r="P1229" s="16" t="n">
        <v>-0.0704683840465859</v>
      </c>
    </row>
    <row r="1230" customFormat="false" ht="15" hidden="false" customHeight="false" outlineLevel="0" collapsed="false">
      <c r="A1230" s="17" t="n">
        <v>1625</v>
      </c>
      <c r="B1230" s="6"/>
      <c r="C1230" s="16" t="n">
        <v>0.314255612474294</v>
      </c>
      <c r="D1230" s="16" t="n">
        <v>0.323482692123314</v>
      </c>
      <c r="E1230" s="16" t="n">
        <v>0.561664190193165</v>
      </c>
      <c r="F1230" s="16" t="n">
        <v>0.224622743879238</v>
      </c>
      <c r="G1230" s="16" t="n">
        <v>0.029318305778191</v>
      </c>
      <c r="H1230" s="6"/>
      <c r="I1230" s="18" t="n">
        <v>0.000679477827336994</v>
      </c>
      <c r="J1230" s="18" t="n">
        <v>0.000653830556839949</v>
      </c>
      <c r="K1230" s="16" t="n">
        <v>0.587518573551263</v>
      </c>
      <c r="L1230" s="16" t="n">
        <v>0.090536285240146</v>
      </c>
      <c r="M1230" s="16" t="n">
        <v>0.576952286610533</v>
      </c>
      <c r="N1230" s="16" t="n">
        <v>0.0182238699656178</v>
      </c>
      <c r="O1230" s="16" t="n">
        <v>0.083682261074891</v>
      </c>
      <c r="P1230" s="16" t="n">
        <v>-0.0704743026168182</v>
      </c>
    </row>
    <row r="1231" customFormat="false" ht="15" hidden="false" customHeight="false" outlineLevel="0" collapsed="false">
      <c r="A1231" s="17" t="n">
        <v>1626</v>
      </c>
      <c r="B1231" s="6"/>
      <c r="C1231" s="16" t="n">
        <v>0.314933453724349</v>
      </c>
      <c r="D1231" s="16" t="n">
        <v>0.324133809701533</v>
      </c>
      <c r="E1231" s="16" t="n">
        <v>0.561554124704199</v>
      </c>
      <c r="F1231" s="16" t="n">
        <v>0.223845067205598</v>
      </c>
      <c r="G1231" s="16" t="n">
        <v>0.0301204346513659</v>
      </c>
      <c r="H1231" s="6"/>
      <c r="I1231" s="18" t="n">
        <v>0.000670387615207581</v>
      </c>
      <c r="J1231" s="18" t="n">
        <v>0.000645157658282571</v>
      </c>
      <c r="K1231" s="16" t="n">
        <v>0.587210390182158</v>
      </c>
      <c r="L1231" s="16" t="n">
        <v>0.0916949958325288</v>
      </c>
      <c r="M1231" s="16" t="n">
        <v>0.573177040339002</v>
      </c>
      <c r="N1231" s="16" t="n">
        <v>0.024940332066548</v>
      </c>
      <c r="O1231" s="16" t="n">
        <v>0.0833945592708534</v>
      </c>
      <c r="P1231" s="16" t="n">
        <v>-0.0702737386156013</v>
      </c>
    </row>
    <row r="1232" customFormat="false" ht="15" hidden="false" customHeight="false" outlineLevel="0" collapsed="false">
      <c r="A1232" s="17" t="n">
        <v>1627</v>
      </c>
      <c r="B1232" s="6"/>
      <c r="C1232" s="16" t="n">
        <v>0.315601350932319</v>
      </c>
      <c r="D1232" s="16" t="n">
        <v>0.324775865093286</v>
      </c>
      <c r="E1232" s="16" t="n">
        <v>0.561124869297232</v>
      </c>
      <c r="F1232" s="16" t="n">
        <v>0.223087288030615</v>
      </c>
      <c r="G1232" s="16" t="n">
        <v>0.0308930650393922</v>
      </c>
      <c r="H1232" s="6"/>
      <c r="I1232" s="18" t="n">
        <v>0.000661038720496686</v>
      </c>
      <c r="J1232" s="18" t="n">
        <v>0.000636293870425655</v>
      </c>
      <c r="K1232" s="16" t="n">
        <v>0.586792141324088</v>
      </c>
      <c r="L1232" s="16" t="n">
        <v>0.093681021023993</v>
      </c>
      <c r="M1232" s="16" t="n">
        <v>0.568906499367124</v>
      </c>
      <c r="N1232" s="16" t="n">
        <v>0.0352496385252107</v>
      </c>
      <c r="O1232" s="16" t="n">
        <v>0.083114198492743</v>
      </c>
      <c r="P1232" s="16" t="n">
        <v>-0.0698754243798641</v>
      </c>
    </row>
    <row r="1233" customFormat="false" ht="15" hidden="false" customHeight="false" outlineLevel="0" collapsed="false">
      <c r="A1233" s="17" t="n">
        <v>1628</v>
      </c>
      <c r="B1233" s="6"/>
      <c r="C1233" s="16" t="n">
        <v>0.316259455159417</v>
      </c>
      <c r="D1233" s="16" t="n">
        <v>0.325408779079951</v>
      </c>
      <c r="E1233" s="16" t="n">
        <v>0.560882725221507</v>
      </c>
      <c r="F1233" s="16" t="n">
        <v>0.222344456257247</v>
      </c>
      <c r="G1233" s="16" t="n">
        <v>0.031533164213856</v>
      </c>
      <c r="H1233" s="6"/>
      <c r="I1233" s="18" t="n">
        <v>0.000651516358530017</v>
      </c>
      <c r="J1233" s="18" t="n">
        <v>0.000627259801375864</v>
      </c>
      <c r="K1233" s="16" t="n">
        <v>0.586704088932915</v>
      </c>
      <c r="L1233" s="16" t="n">
        <v>0.0959955055473295</v>
      </c>
      <c r="M1233" s="16" t="n">
        <v>0.567442628363877</v>
      </c>
      <c r="N1233" s="16" t="n">
        <v>0.0421980149417247</v>
      </c>
      <c r="O1233" s="16" t="n">
        <v>0.0828393487508412</v>
      </c>
      <c r="P1233" s="16" t="n">
        <v>-0.0694545690577862</v>
      </c>
    </row>
    <row r="1234" customFormat="false" ht="15" hidden="false" customHeight="false" outlineLevel="0" collapsed="false">
      <c r="A1234" s="17" t="n">
        <v>1629</v>
      </c>
      <c r="B1234" s="6"/>
      <c r="C1234" s="16" t="n">
        <v>0.316907127052559</v>
      </c>
      <c r="D1234" s="16" t="n">
        <v>0.326032718353537</v>
      </c>
      <c r="E1234" s="16" t="n">
        <v>0.560695613890265</v>
      </c>
      <c r="F1234" s="16" t="n">
        <v>0.221637767014916</v>
      </c>
      <c r="G1234" s="16" t="n">
        <v>0.0322137621766337</v>
      </c>
      <c r="H1234" s="6"/>
      <c r="I1234" s="18" t="n">
        <v>0.000641636626114226</v>
      </c>
      <c r="J1234" s="18" t="n">
        <v>0.000617931948152014</v>
      </c>
      <c r="K1234" s="16" t="n">
        <v>0.586219800781465</v>
      </c>
      <c r="L1234" s="16" t="n">
        <v>0.0994888249420336</v>
      </c>
      <c r="M1234" s="16" t="n">
        <v>0.568191073688845</v>
      </c>
      <c r="N1234" s="16" t="n">
        <v>0.0512286116271283</v>
      </c>
      <c r="O1234" s="16" t="n">
        <v>0.0825778542937876</v>
      </c>
      <c r="P1234" s="16" t="n">
        <v>-0.0688490559377665</v>
      </c>
    </row>
    <row r="1235" customFormat="false" ht="15" hidden="false" customHeight="false" outlineLevel="0" collapsed="false">
      <c r="A1235" s="17" t="n">
        <v>1630</v>
      </c>
      <c r="B1235" s="6"/>
      <c r="C1235" s="16" t="n">
        <v>0.31754402368435</v>
      </c>
      <c r="D1235" s="16" t="n">
        <v>0.326647349808731</v>
      </c>
      <c r="E1235" s="16" t="n">
        <v>0.560409443618953</v>
      </c>
      <c r="F1235" s="16" t="n">
        <v>0.220968035038801</v>
      </c>
      <c r="G1235" s="16" t="n">
        <v>0.0328669989420654</v>
      </c>
      <c r="H1235" s="6"/>
      <c r="I1235" s="18" t="n">
        <v>0.000631527480860803</v>
      </c>
      <c r="J1235" s="18" t="n">
        <v>0.000608341678077989</v>
      </c>
      <c r="K1235" s="16" t="n">
        <v>0.586318859721534</v>
      </c>
      <c r="L1235" s="16" t="n">
        <v>0.102131765542491</v>
      </c>
      <c r="M1235" s="16" t="n">
        <v>0.563017995707446</v>
      </c>
      <c r="N1235" s="16" t="n">
        <v>0.073357797455598</v>
      </c>
      <c r="O1235" s="16" t="n">
        <v>0.0823300192983375</v>
      </c>
      <c r="P1235" s="16" t="n">
        <v>-0.0683788853876235</v>
      </c>
    </row>
    <row r="1236" customFormat="false" ht="15" hidden="false" customHeight="false" outlineLevel="0" collapsed="false">
      <c r="A1236" s="17" t="n">
        <v>1631</v>
      </c>
      <c r="B1236" s="6"/>
      <c r="C1236" s="16" t="n">
        <v>0.318170706822261</v>
      </c>
      <c r="D1236" s="16" t="n">
        <v>0.327252115403064</v>
      </c>
      <c r="E1236" s="16" t="n">
        <v>0.560167299543228</v>
      </c>
      <c r="F1236" s="16" t="n">
        <v>0.22030938753119</v>
      </c>
      <c r="G1236" s="16" t="n">
        <v>0.0335945114131191</v>
      </c>
      <c r="H1236" s="6"/>
      <c r="I1236" s="18" t="n">
        <v>0.000621366821347026</v>
      </c>
      <c r="J1236" s="18" t="n">
        <v>0.000598622946140282</v>
      </c>
      <c r="K1236" s="16" t="n">
        <v>0.586682075835122</v>
      </c>
      <c r="L1236" s="16" t="n">
        <v>0.103496777412217</v>
      </c>
      <c r="M1236" s="16" t="n">
        <v>0.554267789334654</v>
      </c>
      <c r="N1236" s="16" t="n">
        <v>0.1235341208052</v>
      </c>
      <c r="O1236" s="16" t="n">
        <v>0.0820862712234224</v>
      </c>
      <c r="P1236" s="16" t="n">
        <v>-0.0681330582926533</v>
      </c>
    </row>
    <row r="1237" customFormat="false" ht="15" hidden="false" customHeight="false" outlineLevel="0" collapsed="false">
      <c r="A1237" s="17" t="n">
        <v>1632</v>
      </c>
      <c r="B1237" s="6"/>
      <c r="C1237" s="16" t="n">
        <v>0.318786827026023</v>
      </c>
      <c r="D1237" s="16" t="n">
        <v>0.327846699298521</v>
      </c>
      <c r="E1237" s="16" t="n">
        <v>0.559914148918607</v>
      </c>
      <c r="F1237" s="16" t="n">
        <v>0.219662293976575</v>
      </c>
      <c r="G1237" s="16" t="n">
        <v>0.034219369250334</v>
      </c>
      <c r="H1237" s="6"/>
      <c r="I1237" s="18" t="n">
        <v>0.000611222604752151</v>
      </c>
      <c r="J1237" s="18" t="n">
        <v>0.000588806072374627</v>
      </c>
      <c r="K1237" s="16" t="n">
        <v>0.586825160970778</v>
      </c>
      <c r="L1237" s="16" t="n">
        <v>0.103496777412217</v>
      </c>
      <c r="M1237" s="16" t="n">
        <v>0.542898024324473</v>
      </c>
      <c r="N1237" s="16" t="n">
        <v>0.230058308533801</v>
      </c>
      <c r="O1237" s="16" t="n">
        <v>0.0818467846158031</v>
      </c>
      <c r="P1237" s="16" t="n">
        <v>-0.0681777577788883</v>
      </c>
    </row>
    <row r="1238" customFormat="false" ht="15" hidden="false" customHeight="false" outlineLevel="0" collapsed="false">
      <c r="A1238" s="17" t="n">
        <v>1633</v>
      </c>
      <c r="B1238" s="6"/>
      <c r="C1238" s="16" t="n">
        <v>0.319392307258833</v>
      </c>
      <c r="D1238" s="16" t="n">
        <v>0.328431157372609</v>
      </c>
      <c r="E1238" s="16" t="n">
        <v>0.559694017940675</v>
      </c>
      <c r="F1238" s="16" t="n">
        <v>0.219028513585291</v>
      </c>
      <c r="G1238" s="16" t="n">
        <v>0.0349215398536692</v>
      </c>
      <c r="H1238" s="6"/>
      <c r="I1238" s="18" t="n">
        <v>0.000601198912533433</v>
      </c>
      <c r="J1238" s="18" t="n">
        <v>0.000578917187664155</v>
      </c>
      <c r="K1238" s="16" t="n">
        <v>0.587617632491332</v>
      </c>
      <c r="L1238" s="16" t="n">
        <v>0.100709195778798</v>
      </c>
      <c r="M1238" s="16" t="n">
        <v>0.535028341863409</v>
      </c>
      <c r="N1238" s="16" t="n">
        <v>0.35761994552822</v>
      </c>
      <c r="O1238" s="16" t="n">
        <v>0.0816122114098323</v>
      </c>
      <c r="P1238" s="16" t="n">
        <v>-0.0687278680278573</v>
      </c>
    </row>
    <row r="1239" customFormat="false" ht="15" hidden="false" customHeight="false" outlineLevel="0" collapsed="false">
      <c r="A1239" s="17" t="n">
        <v>1634</v>
      </c>
      <c r="B1239" s="6"/>
      <c r="C1239" s="16" t="n">
        <v>0.319987522267847</v>
      </c>
      <c r="D1239" s="16" t="n">
        <v>0.329005393451817</v>
      </c>
      <c r="E1239" s="16" t="n">
        <v>0.559594959000605</v>
      </c>
      <c r="F1239" s="16" t="n">
        <v>0.218396443072005</v>
      </c>
      <c r="G1239" s="16" t="n">
        <v>0.0355731945785416</v>
      </c>
      <c r="H1239" s="6"/>
      <c r="I1239" s="18" t="n">
        <v>0.000591205472431413</v>
      </c>
      <c r="J1239" s="18" t="n">
        <v>0.000568909942865841</v>
      </c>
      <c r="K1239" s="16" t="n">
        <v>0.588729293929888</v>
      </c>
      <c r="L1239" s="16" t="n">
        <v>0.096361415892071</v>
      </c>
      <c r="M1239" s="16" t="n">
        <v>0.527543888613725</v>
      </c>
      <c r="N1239" s="16" t="n">
        <v>0.512152326693182</v>
      </c>
      <c r="O1239" s="16" t="n">
        <v>0.0813782575512614</v>
      </c>
      <c r="P1239" s="16" t="n">
        <v>-0.0696240529436156</v>
      </c>
    </row>
    <row r="1240" customFormat="false" ht="15" hidden="false" customHeight="false" outlineLevel="0" collapsed="false">
      <c r="A1240" s="17" t="n">
        <v>1635</v>
      </c>
      <c r="B1240" s="6"/>
      <c r="C1240" s="16" t="n">
        <v>0.320572543747169</v>
      </c>
      <c r="D1240" s="16" t="n">
        <v>0.329568977458833</v>
      </c>
      <c r="E1240" s="16" t="n">
        <v>0.559407847669363</v>
      </c>
      <c r="F1240" s="16" t="n">
        <v>0.217753197097693</v>
      </c>
      <c r="G1240" s="16" t="n">
        <v>0.0362424167374178</v>
      </c>
      <c r="H1240" s="6"/>
      <c r="I1240" s="18" t="n">
        <v>0.000581195238563046</v>
      </c>
      <c r="J1240" s="18" t="n">
        <v>0.000558884757208624</v>
      </c>
      <c r="K1240" s="16" t="n">
        <v>0.589873975015134</v>
      </c>
      <c r="L1240" s="16" t="n">
        <v>0.0927716959169215</v>
      </c>
      <c r="M1240" s="16" t="n">
        <v>0.523636563755434</v>
      </c>
      <c r="N1240" s="16" t="n">
        <v>0.660708494200301</v>
      </c>
      <c r="O1240" s="16" t="n">
        <v>0.0811401534092238</v>
      </c>
      <c r="P1240" s="16" t="n">
        <v>-0.0703611674368719</v>
      </c>
    </row>
    <row r="1241" customFormat="false" ht="15" hidden="false" customHeight="false" outlineLevel="0" collapsed="false">
      <c r="A1241" s="17" t="n">
        <v>1636</v>
      </c>
      <c r="B1241" s="6"/>
      <c r="C1241" s="16" t="n">
        <v>0.321147459922014</v>
      </c>
      <c r="D1241" s="16" t="n">
        <v>0.330122077639382</v>
      </c>
      <c r="E1241" s="16" t="n">
        <v>0.559088657751362</v>
      </c>
      <c r="F1241" s="16" t="n">
        <v>0.217100649956411</v>
      </c>
      <c r="G1241" s="16" t="n">
        <v>0.0369278565718895</v>
      </c>
      <c r="H1241" s="6"/>
      <c r="I1241" s="18" t="n">
        <v>0.000571193065119094</v>
      </c>
      <c r="J1241" s="18" t="n">
        <v>0.000548921355384254</v>
      </c>
      <c r="K1241" s="16" t="n">
        <v>0.591150734687139</v>
      </c>
      <c r="L1241" s="16" t="n">
        <v>0.0905137882184511</v>
      </c>
      <c r="M1241" s="16" t="n">
        <v>0.52481426448737</v>
      </c>
      <c r="N1241" s="16" t="n">
        <v>0.666399108993</v>
      </c>
      <c r="O1241" s="16" t="n">
        <v>0.0808985921489221</v>
      </c>
      <c r="P1241" s="16" t="n">
        <v>-0.0708276399803035</v>
      </c>
    </row>
    <row r="1242" customFormat="false" ht="15" hidden="false" customHeight="false" outlineLevel="0" collapsed="false">
      <c r="A1242" s="17" t="n">
        <v>1637</v>
      </c>
      <c r="B1242" s="6"/>
      <c r="C1242" s="16" t="n">
        <v>0.321713548706345</v>
      </c>
      <c r="D1242" s="16" t="n">
        <v>0.330665277547158</v>
      </c>
      <c r="E1242" s="16" t="n">
        <v>0.558791480931154</v>
      </c>
      <c r="F1242" s="16" t="n">
        <v>0.216422307230596</v>
      </c>
      <c r="G1242" s="16" t="n">
        <v>0.0377377060475475</v>
      </c>
      <c r="H1242" s="6"/>
      <c r="I1242" s="18" t="n">
        <v>0.000561214576637229</v>
      </c>
      <c r="J1242" s="18" t="n">
        <v>0.000538979030431579</v>
      </c>
      <c r="K1242" s="16" t="n">
        <v>0.592405481261351</v>
      </c>
      <c r="L1242" s="16" t="n">
        <v>0.0884763788746496</v>
      </c>
      <c r="M1242" s="16" t="n">
        <v>0.524704198998404</v>
      </c>
      <c r="N1242" s="16" t="n">
        <v>0.665257979911528</v>
      </c>
      <c r="O1242" s="16" t="n">
        <v>0.0806474667136347</v>
      </c>
      <c r="P1242" s="16" t="n">
        <v>-0.071192087138229</v>
      </c>
    </row>
    <row r="1243" customFormat="false" ht="15" hidden="false" customHeight="false" outlineLevel="0" collapsed="false">
      <c r="A1243" s="17" t="n">
        <v>1638</v>
      </c>
      <c r="B1243" s="6"/>
      <c r="C1243" s="16" t="n">
        <v>0.322270867329214</v>
      </c>
      <c r="D1243" s="16" t="n">
        <v>0.331198613820343</v>
      </c>
      <c r="E1243" s="16" t="n">
        <v>0.55841725826867</v>
      </c>
      <c r="F1243" s="16" t="n">
        <v>0.215717364934331</v>
      </c>
      <c r="G1243" s="16" t="n">
        <v>0.0385579743283326</v>
      </c>
      <c r="H1243" s="6"/>
      <c r="I1243" s="18" t="n">
        <v>0.00055121365126408</v>
      </c>
      <c r="J1243" s="18" t="n">
        <v>0.000529035206427149</v>
      </c>
      <c r="K1243" s="16" t="n">
        <v>0.5935391557977</v>
      </c>
      <c r="L1243" s="16" t="n">
        <v>0.0875048672896389</v>
      </c>
      <c r="M1243" s="16" t="n">
        <v>0.525991965219306</v>
      </c>
      <c r="N1243" s="16" t="n">
        <v>0.586792073849016</v>
      </c>
      <c r="O1243" s="16" t="n">
        <v>0.0803864777281501</v>
      </c>
      <c r="P1243" s="16" t="n">
        <v>-0.0713747173023706</v>
      </c>
    </row>
    <row r="1244" customFormat="false" ht="15" hidden="false" customHeight="false" outlineLevel="0" collapsed="false">
      <c r="A1244" s="17" t="n">
        <v>1639</v>
      </c>
      <c r="B1244" s="6"/>
      <c r="C1244" s="16" t="n">
        <v>0.322818001565061</v>
      </c>
      <c r="D1244" s="16" t="n">
        <v>0.331722155429754</v>
      </c>
      <c r="E1244" s="16" t="n">
        <v>0.558208133839635</v>
      </c>
      <c r="F1244" s="16" t="n">
        <v>0.215021648170221</v>
      </c>
      <c r="G1244" s="16" t="n">
        <v>0.0393788584237424</v>
      </c>
      <c r="H1244" s="6"/>
      <c r="I1244" s="18" t="n">
        <v>0.000541315608159499</v>
      </c>
      <c r="J1244" s="18" t="n">
        <v>0.000519192621832321</v>
      </c>
      <c r="K1244" s="16" t="n">
        <v>0.594320620769358</v>
      </c>
      <c r="L1244" s="16" t="n">
        <v>0.0864920657611839</v>
      </c>
      <c r="M1244" s="16" t="n">
        <v>0.53641516702438</v>
      </c>
      <c r="N1244" s="16" t="n">
        <v>0.300204054096338</v>
      </c>
      <c r="O1244" s="16" t="n">
        <v>0.0801288880762872</v>
      </c>
      <c r="P1244" s="16" t="n">
        <v>-0.0714939743432087</v>
      </c>
    </row>
    <row r="1245" customFormat="false" ht="15" hidden="false" customHeight="false" outlineLevel="0" collapsed="false">
      <c r="A1245" s="17" t="n">
        <v>1640</v>
      </c>
      <c r="B1245" s="6"/>
      <c r="C1245" s="16" t="n">
        <v>0.323355103329058</v>
      </c>
      <c r="D1245" s="16" t="n">
        <v>0.332236123324357</v>
      </c>
      <c r="E1245" s="16" t="n">
        <v>0.557943976666116</v>
      </c>
      <c r="F1245" s="16" t="n">
        <v>0.214336244523396</v>
      </c>
      <c r="G1245" s="16" t="n">
        <v>0.0401671098920665</v>
      </c>
      <c r="H1245" s="6"/>
      <c r="I1245" s="18" t="n">
        <v>0.000531511612275213</v>
      </c>
      <c r="J1245" s="18" t="n">
        <v>0.000509410907184115</v>
      </c>
      <c r="K1245" s="16" t="n">
        <v>0.594749876176325</v>
      </c>
      <c r="L1245" s="16" t="n">
        <v>0.0853106634718662</v>
      </c>
      <c r="M1245" s="16" t="n">
        <v>0.551582191403885</v>
      </c>
      <c r="N1245" s="16" t="n">
        <v>0.102040032455584</v>
      </c>
      <c r="O1245" s="16" t="n">
        <v>0.0798751011644626</v>
      </c>
      <c r="P1245" s="16" t="n">
        <v>-0.071604719678556</v>
      </c>
    </row>
    <row r="1246" customFormat="false" ht="15" hidden="false" customHeight="false" outlineLevel="0" collapsed="false">
      <c r="A1246" s="17" t="n">
        <v>1641</v>
      </c>
      <c r="B1246" s="6"/>
      <c r="C1246" s="16" t="n">
        <v>0.323882104714466</v>
      </c>
      <c r="D1246" s="16" t="n">
        <v>0.332740542778427</v>
      </c>
      <c r="E1246" s="16" t="n">
        <v>0.557558747454736</v>
      </c>
      <c r="F1246" s="16" t="n">
        <v>0.21366365835024</v>
      </c>
      <c r="G1246" s="16" t="n">
        <v>0.0409188576942175</v>
      </c>
      <c r="H1246" s="6"/>
      <c r="I1246" s="18" t="n">
        <v>0.000521599261296412</v>
      </c>
      <c r="J1246" s="18" t="n">
        <v>0.000499714057037016</v>
      </c>
      <c r="K1246" s="16" t="n">
        <v>0.594287601122668</v>
      </c>
      <c r="L1246" s="16" t="n">
        <v>0.0875691964954392</v>
      </c>
      <c r="M1246" s="16" t="n">
        <v>0.568257112982225</v>
      </c>
      <c r="N1246" s="16" t="n">
        <v>0.0208151894891426</v>
      </c>
      <c r="O1246" s="16" t="n">
        <v>0.079626045124373</v>
      </c>
      <c r="P1246" s="16" t="n">
        <v>-0.0709496054307541</v>
      </c>
    </row>
    <row r="1247" customFormat="false" ht="15" hidden="false" customHeight="false" outlineLevel="0" collapsed="false">
      <c r="A1247" s="17" t="n">
        <v>1642</v>
      </c>
      <c r="B1247" s="6"/>
      <c r="C1247" s="16" t="n">
        <v>0.324398733711734</v>
      </c>
      <c r="D1247" s="16" t="n">
        <v>0.333235623696191</v>
      </c>
      <c r="E1247" s="16" t="n">
        <v>0.557305596830114</v>
      </c>
      <c r="F1247" s="16" t="n">
        <v>0.21301474826307</v>
      </c>
      <c r="G1247" s="16" t="n">
        <v>0.0417498075047916</v>
      </c>
      <c r="H1247" s="6"/>
      <c r="I1247" s="18" t="n">
        <v>0.00051163445901863</v>
      </c>
      <c r="J1247" s="18" t="n">
        <v>0.00049016227891445</v>
      </c>
      <c r="K1247" s="16" t="n">
        <v>0.592658631885972</v>
      </c>
      <c r="L1247" s="16" t="n">
        <v>0.0929865895831909</v>
      </c>
      <c r="M1247" s="16" t="n">
        <v>0.586054702548016</v>
      </c>
      <c r="N1247" s="16" t="n">
        <v>0.00287842765486709</v>
      </c>
      <c r="O1247" s="16" t="n">
        <v>0.0793857421116018</v>
      </c>
      <c r="P1247" s="16" t="n">
        <v>-0.0695326834356304</v>
      </c>
    </row>
    <row r="1248" customFormat="false" ht="15" hidden="false" customHeight="false" outlineLevel="0" collapsed="false">
      <c r="A1248" s="17" t="n">
        <v>1643</v>
      </c>
      <c r="B1248" s="6"/>
      <c r="C1248" s="16" t="n">
        <v>0.324905100588168</v>
      </c>
      <c r="D1248" s="16" t="n">
        <v>0.333720831489374</v>
      </c>
      <c r="E1248" s="16" t="n">
        <v>0.556975400363216</v>
      </c>
      <c r="F1248" s="16" t="n">
        <v>0.212375707070415</v>
      </c>
      <c r="G1248" s="16" t="n">
        <v>0.0425808297727842</v>
      </c>
      <c r="H1248" s="6"/>
      <c r="I1248" s="18" t="n">
        <v>0.000501577672424691</v>
      </c>
      <c r="J1248" s="18" t="n">
        <v>0.000480587284270329</v>
      </c>
      <c r="K1248" s="16" t="n">
        <v>0.59098563645369</v>
      </c>
      <c r="L1248" s="16" t="n">
        <v>0.100709195778798</v>
      </c>
      <c r="M1248" s="16" t="n">
        <v>0.597435474107094</v>
      </c>
      <c r="N1248" s="18" t="n">
        <v>0.000649079486410299</v>
      </c>
      <c r="O1248" s="16" t="n">
        <v>0.0791490802003977</v>
      </c>
      <c r="P1248" s="16" t="n">
        <v>-0.0678081680227869</v>
      </c>
    </row>
    <row r="1249" customFormat="false" ht="15" hidden="false" customHeight="false" outlineLevel="0" collapsed="false">
      <c r="A1249" s="17" t="n">
        <v>1644</v>
      </c>
      <c r="B1249" s="6"/>
      <c r="C1249" s="16" t="n">
        <v>0.325401275171978</v>
      </c>
      <c r="D1249" s="16" t="n">
        <v>0.334195994464541</v>
      </c>
      <c r="E1249" s="16" t="n">
        <v>0.556678223543008</v>
      </c>
      <c r="F1249" s="16" t="n">
        <v>0.211740480349274</v>
      </c>
      <c r="G1249" s="16" t="n">
        <v>0.0433178961268301</v>
      </c>
      <c r="H1249" s="6"/>
      <c r="I1249" s="18" t="n">
        <v>0.000491449718594471</v>
      </c>
      <c r="J1249" s="18" t="n">
        <v>0.000471050296997347</v>
      </c>
      <c r="K1249" s="16" t="n">
        <v>0.588355071267404</v>
      </c>
      <c r="L1249" s="16" t="n">
        <v>0.111921968086843</v>
      </c>
      <c r="M1249" s="16" t="n">
        <v>0.599603764239723</v>
      </c>
      <c r="N1249" s="18" t="n">
        <v>0.000531648691637634</v>
      </c>
      <c r="O1249" s="16" t="n">
        <v>0.0789138176727514</v>
      </c>
      <c r="P1249" s="16" t="n">
        <v>-0.0656678053870582</v>
      </c>
    </row>
    <row r="1250" customFormat="false" ht="15" hidden="false" customHeight="false" outlineLevel="0" collapsed="false">
      <c r="A1250" s="17" t="n">
        <v>1645</v>
      </c>
      <c r="B1250" s="6"/>
      <c r="C1250" s="16" t="n">
        <v>0.32588767720223</v>
      </c>
      <c r="D1250" s="16" t="n">
        <v>0.334662092099305</v>
      </c>
      <c r="E1250" s="16" t="n">
        <v>0.556403059820593</v>
      </c>
      <c r="F1250" s="16" t="n">
        <v>0.211120416992948</v>
      </c>
      <c r="G1250" s="16" t="n">
        <v>0.0440804967945952</v>
      </c>
      <c r="H1250" s="6"/>
      <c r="I1250" s="18" t="n">
        <v>0.000481142301959254</v>
      </c>
      <c r="J1250" s="18" t="n">
        <v>0.000461375921397724</v>
      </c>
      <c r="K1250" s="16" t="n">
        <v>0.58597765670574</v>
      </c>
      <c r="L1250" s="16" t="n">
        <v>0.125373623843197</v>
      </c>
      <c r="M1250" s="16" t="n">
        <v>0.59492598095867</v>
      </c>
      <c r="N1250" s="18" t="n">
        <v>0.000966144632979569</v>
      </c>
      <c r="O1250" s="16" t="n">
        <v>0.0786841583298816</v>
      </c>
      <c r="P1250" s="16" t="n">
        <v>-0.0634108527080963</v>
      </c>
    </row>
    <row r="1251" customFormat="false" ht="15" hidden="false" customHeight="false" outlineLevel="0" collapsed="false">
      <c r="A1251" s="17" t="n">
        <v>1646</v>
      </c>
      <c r="B1251" s="6"/>
      <c r="C1251" s="16" t="n">
        <v>0.326364152231212</v>
      </c>
      <c r="D1251" s="16" t="n">
        <v>0.33511896512718</v>
      </c>
      <c r="E1251" s="16" t="n">
        <v>0.556215948489351</v>
      </c>
      <c r="F1251" s="16" t="n">
        <v>0.210514664416526</v>
      </c>
      <c r="G1251" s="16" t="n">
        <v>0.0449403209849605</v>
      </c>
      <c r="H1251" s="6"/>
      <c r="I1251" s="18" t="n">
        <v>0.000470589916147169</v>
      </c>
      <c r="J1251" s="18" t="n">
        <v>0.000451389567167052</v>
      </c>
      <c r="K1251" s="16" t="n">
        <v>0.583699301084145</v>
      </c>
      <c r="L1251" s="16" t="n">
        <v>0.138018845567332</v>
      </c>
      <c r="M1251" s="16" t="n">
        <v>0.587826756920368</v>
      </c>
      <c r="N1251" s="16" t="n">
        <v>0.00199446218489503</v>
      </c>
      <c r="O1251" s="16" t="n">
        <v>0.0784597873217381</v>
      </c>
      <c r="P1251" s="16" t="n">
        <v>-0.0613756254187534</v>
      </c>
    </row>
    <row r="1252" customFormat="false" ht="15" hidden="false" customHeight="false" outlineLevel="0" collapsed="false">
      <c r="A1252" s="17" t="n">
        <v>1647</v>
      </c>
      <c r="B1252" s="6"/>
      <c r="C1252" s="16" t="n">
        <v>0.326831088437068</v>
      </c>
      <c r="D1252" s="16" t="n">
        <v>0.335566759102159</v>
      </c>
      <c r="E1252" s="16" t="n">
        <v>0.55589675857135</v>
      </c>
      <c r="F1252" s="16" t="n">
        <v>0.209914910783694</v>
      </c>
      <c r="G1252" s="16" t="n">
        <v>0.0457337696154289</v>
      </c>
      <c r="H1252" s="6"/>
      <c r="I1252" s="18" t="n">
        <v>0.000459818976028802</v>
      </c>
      <c r="J1252" s="18" t="n">
        <v>0.000441102541838472</v>
      </c>
      <c r="K1252" s="16" t="n">
        <v>0.581927246711794</v>
      </c>
      <c r="L1252" s="16" t="n">
        <v>0.150052582046925</v>
      </c>
      <c r="M1252" s="16" t="n">
        <v>0.577172417588465</v>
      </c>
      <c r="N1252" s="16" t="n">
        <v>0.00498767494019426</v>
      </c>
      <c r="O1252" s="16" t="n">
        <v>0.0782376265776585</v>
      </c>
      <c r="P1252" s="16" t="n">
        <v>-0.0596306339356431</v>
      </c>
    </row>
    <row r="1253" customFormat="false" ht="15" hidden="false" customHeight="false" outlineLevel="0" collapsed="false">
      <c r="A1253" s="17" t="n">
        <v>1648</v>
      </c>
      <c r="B1253" s="6"/>
      <c r="C1253" s="16" t="n">
        <v>0.327288068436768</v>
      </c>
      <c r="D1253" s="16" t="n">
        <v>0.336005383866531</v>
      </c>
      <c r="E1253" s="16" t="n">
        <v>0.555566562104452</v>
      </c>
      <c r="F1253" s="16" t="n">
        <v>0.209327798491203</v>
      </c>
      <c r="G1253" s="16" t="n">
        <v>0.046483799247474</v>
      </c>
      <c r="H1253" s="6"/>
      <c r="I1253" s="18" t="n">
        <v>0.000448817429008852</v>
      </c>
      <c r="J1253" s="18" t="n">
        <v>0.000430507088014863</v>
      </c>
      <c r="K1253" s="16" t="n">
        <v>0.580584447746409</v>
      </c>
      <c r="L1253" s="16" t="n">
        <v>0.160150295321481</v>
      </c>
      <c r="M1253" s="16" t="n">
        <v>0.569412800616367</v>
      </c>
      <c r="N1253" s="16" t="n">
        <v>0.0112163680054686</v>
      </c>
      <c r="O1253" s="16" t="n">
        <v>0.0780201371483578</v>
      </c>
      <c r="P1253" s="16" t="n">
        <v>-0.058130363045696</v>
      </c>
    </row>
    <row r="1254" customFormat="false" ht="15" hidden="false" customHeight="false" outlineLevel="0" collapsed="false">
      <c r="A1254" s="17" t="n">
        <v>1649</v>
      </c>
      <c r="B1254" s="6"/>
      <c r="C1254" s="16" t="n">
        <v>0.327734046976184</v>
      </c>
      <c r="D1254" s="16" t="n">
        <v>0.336433996386859</v>
      </c>
      <c r="E1254" s="16" t="n">
        <v>0.555302404930934</v>
      </c>
      <c r="F1254" s="16" t="n">
        <v>0.208758710194729</v>
      </c>
      <c r="G1254" s="16" t="n">
        <v>0.0472885473818456</v>
      </c>
      <c r="H1254" s="6"/>
      <c r="I1254" s="18" t="n">
        <v>0.000437659237671062</v>
      </c>
      <c r="J1254" s="18" t="n">
        <v>0.000419658710386611</v>
      </c>
      <c r="K1254" s="16" t="n">
        <v>0.580034120301579</v>
      </c>
      <c r="L1254" s="16" t="n">
        <v>0.169154715864973</v>
      </c>
      <c r="M1254" s="16" t="n">
        <v>0.563645368994552</v>
      </c>
      <c r="N1254" s="16" t="n">
        <v>0.0175899035280532</v>
      </c>
      <c r="O1254" s="16" t="n">
        <v>0.0778093138819933</v>
      </c>
      <c r="P1254" s="16" t="n">
        <v>-0.0569410130650238</v>
      </c>
    </row>
    <row r="1255" customFormat="false" ht="15" hidden="false" customHeight="false" outlineLevel="0" collapsed="false">
      <c r="A1255" s="17" t="n">
        <v>1650</v>
      </c>
      <c r="B1255" s="6"/>
      <c r="C1255" s="16" t="n">
        <v>0.328168647313617</v>
      </c>
      <c r="D1255" s="16" t="n">
        <v>0.336851875474851</v>
      </c>
      <c r="E1255" s="16" t="n">
        <v>0.555038247757416</v>
      </c>
      <c r="F1255" s="16" t="n">
        <v>0.208200060930707</v>
      </c>
      <c r="G1255" s="16" t="n">
        <v>0.0480488171654369</v>
      </c>
      <c r="H1255" s="6"/>
      <c r="I1255" s="18" t="n">
        <v>0.000426331265340947</v>
      </c>
      <c r="J1255" s="18" t="n">
        <v>0.000408590935933789</v>
      </c>
      <c r="K1255" s="16" t="n">
        <v>0.580133179241649</v>
      </c>
      <c r="L1255" s="16" t="n">
        <v>0.176388813718904</v>
      </c>
      <c r="M1255" s="16" t="n">
        <v>0.564272742281658</v>
      </c>
      <c r="N1255" s="16" t="n">
        <v>0.0174923446666223</v>
      </c>
      <c r="O1255" s="16" t="n">
        <v>0.0776023476844171</v>
      </c>
      <c r="P1255" s="16" t="n">
        <v>-0.0559675184261093</v>
      </c>
    </row>
    <row r="1256" customFormat="false" ht="15" hidden="false" customHeight="false" outlineLevel="0" collapsed="false">
      <c r="A1256" s="17" t="n">
        <v>1651</v>
      </c>
      <c r="B1256" s="6"/>
      <c r="C1256" s="16" t="n">
        <v>0.328590852540979</v>
      </c>
      <c r="D1256" s="16" t="n">
        <v>0.33725757474396</v>
      </c>
      <c r="E1256" s="16" t="n">
        <v>0.554619998899345</v>
      </c>
      <c r="F1256" s="16" t="n">
        <v>0.207642897555476</v>
      </c>
      <c r="G1256" s="16" t="n">
        <v>0.0488118545592805</v>
      </c>
      <c r="H1256" s="6"/>
      <c r="I1256" s="18" t="n">
        <v>0.000414709886387452</v>
      </c>
      <c r="J1256" s="18" t="n">
        <v>0.000397314931670734</v>
      </c>
      <c r="K1256" s="16" t="n">
        <v>0.580738539430961</v>
      </c>
      <c r="L1256" s="16" t="n">
        <v>0.18583332089094</v>
      </c>
      <c r="M1256" s="16" t="n">
        <v>0.567244510483738</v>
      </c>
      <c r="N1256" s="16" t="n">
        <v>0.0115731090766318</v>
      </c>
      <c r="O1256" s="16" t="n">
        <v>0.0773959219798976</v>
      </c>
      <c r="P1256" s="16" t="n">
        <v>-0.0548087870474532</v>
      </c>
    </row>
    <row r="1257" customFormat="false" ht="15" hidden="false" customHeight="false" outlineLevel="0" collapsed="false">
      <c r="A1257" s="17" t="n">
        <v>1652</v>
      </c>
      <c r="B1257" s="6"/>
      <c r="C1257" s="16" t="n">
        <v>0.32900014314999</v>
      </c>
      <c r="D1257" s="16" t="n">
        <v>0.337650482847257</v>
      </c>
      <c r="E1257" s="16" t="n">
        <v>0.554421881019206</v>
      </c>
      <c r="F1257" s="16" t="n">
        <v>0.207085738557333</v>
      </c>
      <c r="G1257" s="16" t="n">
        <v>0.0496176964064872</v>
      </c>
      <c r="H1257" s="6"/>
      <c r="I1257" s="18" t="n">
        <v>0.000402820615304119</v>
      </c>
      <c r="J1257" s="18" t="n">
        <v>0.000385838877895276</v>
      </c>
      <c r="K1257" s="16" t="n">
        <v>0.580639480490892</v>
      </c>
      <c r="L1257" s="16" t="n">
        <v>0.196759125501115</v>
      </c>
      <c r="M1257" s="16" t="n">
        <v>0.575191238787078</v>
      </c>
      <c r="N1257" s="16" t="n">
        <v>0.00464205197248736</v>
      </c>
      <c r="O1257" s="16" t="n">
        <v>0.0771894879431928</v>
      </c>
      <c r="P1257" s="16" t="n">
        <v>-0.0535021851444272</v>
      </c>
    </row>
    <row r="1258" customFormat="false" ht="15" hidden="false" customHeight="false" outlineLevel="0" collapsed="false">
      <c r="A1258" s="17" t="n">
        <v>1653</v>
      </c>
      <c r="B1258" s="6"/>
      <c r="C1258" s="16" t="n">
        <v>0.329397200046401</v>
      </c>
      <c r="D1258" s="16" t="n">
        <v>0.338030301348059</v>
      </c>
      <c r="E1258" s="16" t="n">
        <v>0.554168730394585</v>
      </c>
      <c r="F1258" s="16" t="n">
        <v>0.206508067988048</v>
      </c>
      <c r="G1258" s="16" t="n">
        <v>0.0503831666400062</v>
      </c>
      <c r="H1258" s="6"/>
      <c r="I1258" s="18" t="n">
        <v>0.000390727451395643</v>
      </c>
      <c r="J1258" s="18" t="n">
        <v>0.000374246306591713</v>
      </c>
      <c r="K1258" s="16" t="n">
        <v>0.579703923834682</v>
      </c>
      <c r="L1258" s="16" t="n">
        <v>0.20983854906573</v>
      </c>
      <c r="M1258" s="16" t="n">
        <v>0.583754333828628</v>
      </c>
      <c r="N1258" s="16" t="n">
        <v>0.00128901350138473</v>
      </c>
      <c r="O1258" s="16" t="n">
        <v>0.0769754436428228</v>
      </c>
      <c r="P1258" s="16" t="n">
        <v>-0.0519645197225525</v>
      </c>
    </row>
    <row r="1259" customFormat="false" ht="15" hidden="false" customHeight="false" outlineLevel="0" collapsed="false">
      <c r="A1259" s="17" t="n">
        <v>1654</v>
      </c>
      <c r="B1259" s="6"/>
      <c r="C1259" s="16" t="n">
        <v>0.329782013872699</v>
      </c>
      <c r="D1259" s="16" t="n">
        <v>0.338397304287255</v>
      </c>
      <c r="E1259" s="16" t="n">
        <v>0.553948599416653</v>
      </c>
      <c r="F1259" s="16" t="n">
        <v>0.205916518836655</v>
      </c>
      <c r="G1259" s="16" t="n">
        <v>0.0512536545257588</v>
      </c>
      <c r="H1259" s="6"/>
      <c r="I1259" s="18" t="n">
        <v>0.000378350832710727</v>
      </c>
      <c r="J1259" s="18" t="n">
        <v>0.000362467821872548</v>
      </c>
      <c r="K1259" s="16" t="n">
        <v>0.578460183809367</v>
      </c>
      <c r="L1259" s="16" t="n">
        <v>0.226116115192967</v>
      </c>
      <c r="M1259" s="16" t="n">
        <v>0.591646029387486</v>
      </c>
      <c r="N1259" s="18" t="n">
        <v>0.000307331047821726</v>
      </c>
      <c r="O1259" s="16" t="n">
        <v>0.076756245880972</v>
      </c>
      <c r="P1259" s="16" t="n">
        <v>-0.0501691077592673</v>
      </c>
    </row>
    <row r="1260" customFormat="false" ht="15" hidden="false" customHeight="false" outlineLevel="0" collapsed="false">
      <c r="A1260" s="17" t="n">
        <v>1655</v>
      </c>
      <c r="B1260" s="6"/>
      <c r="C1260" s="16" t="n">
        <v>0.330154290235559</v>
      </c>
      <c r="D1260" s="16" t="n">
        <v>0.338752106298298</v>
      </c>
      <c r="E1260" s="16" t="n">
        <v>0.553695448792031</v>
      </c>
      <c r="F1260" s="16" t="n">
        <v>0.20533091161487</v>
      </c>
      <c r="G1260" s="16" t="n">
        <v>0.0520855835482095</v>
      </c>
      <c r="H1260" s="6"/>
      <c r="I1260" s="18" t="n">
        <v>0.000365990309645166</v>
      </c>
      <c r="J1260" s="18" t="n">
        <v>0.00035068495529154</v>
      </c>
      <c r="K1260" s="16" t="n">
        <v>0.577337515821914</v>
      </c>
      <c r="L1260" s="16" t="n">
        <v>0.241646709709494</v>
      </c>
      <c r="M1260" s="16" t="n">
        <v>0.603191899180012</v>
      </c>
      <c r="N1260" s="18" t="n">
        <v>4.34098247200356E-005</v>
      </c>
      <c r="O1260" s="16" t="n">
        <v>0.0765392389303696</v>
      </c>
      <c r="P1260" s="16" t="n">
        <v>-0.0484604699875338</v>
      </c>
    </row>
    <row r="1261" customFormat="false" ht="15" hidden="false" customHeight="false" outlineLevel="0" collapsed="false">
      <c r="A1261" s="17" t="n">
        <v>1656</v>
      </c>
      <c r="B1261" s="6"/>
      <c r="C1261" s="16" t="n">
        <v>0.330514350417293</v>
      </c>
      <c r="D1261" s="16" t="n">
        <v>0.33909515748532</v>
      </c>
      <c r="E1261" s="16" t="n">
        <v>0.553563370205272</v>
      </c>
      <c r="F1261" s="16" t="n">
        <v>0.2047545792626</v>
      </c>
      <c r="G1261" s="16" t="n">
        <v>0.0529124333452478</v>
      </c>
      <c r="H1261" s="6"/>
      <c r="I1261" s="18" t="n">
        <v>0.000353815684872867</v>
      </c>
      <c r="J1261" s="18" t="n">
        <v>0.000339167135958853</v>
      </c>
      <c r="K1261" s="16" t="n">
        <v>0.575279291178251</v>
      </c>
      <c r="L1261" s="16" t="n">
        <v>0.262168501488616</v>
      </c>
      <c r="M1261" s="16" t="n">
        <v>0.614649716581366</v>
      </c>
      <c r="N1261" s="18" t="n">
        <v>4.54586470611259E-006</v>
      </c>
      <c r="O1261" s="16" t="n">
        <v>0.0763256583235876</v>
      </c>
      <c r="P1261" s="16" t="n">
        <v>-0.0465018959170047</v>
      </c>
    </row>
    <row r="1262" customFormat="false" ht="15" hidden="false" customHeight="false" outlineLevel="0" collapsed="false">
      <c r="A1262" s="17" t="n">
        <v>1657</v>
      </c>
      <c r="B1262" s="6"/>
      <c r="C1262" s="16" t="n">
        <v>0.330861611859299</v>
      </c>
      <c r="D1262" s="16" t="n">
        <v>0.339426795545316</v>
      </c>
      <c r="E1262" s="16" t="n">
        <v>0.553277199933961</v>
      </c>
      <c r="F1262" s="16" t="n">
        <v>0.204208405965334</v>
      </c>
      <c r="G1262" s="16" t="n">
        <v>0.0537019566314217</v>
      </c>
      <c r="H1262" s="6"/>
      <c r="I1262" s="18" t="n">
        <v>0.000341828436289419</v>
      </c>
      <c r="J1262" s="18" t="n">
        <v>0.000328063255606565</v>
      </c>
      <c r="K1262" s="16" t="n">
        <v>0.57140498596665</v>
      </c>
      <c r="L1262" s="16" t="n">
        <v>0.292502645090197</v>
      </c>
      <c r="M1262" s="16" t="n">
        <v>0.625050905288647</v>
      </c>
      <c r="N1262" s="18" t="n">
        <v>3.071366559368E-007</v>
      </c>
      <c r="O1262" s="16" t="n">
        <v>0.076123244538421</v>
      </c>
      <c r="P1262" s="16" t="n">
        <v>-0.04375958071948</v>
      </c>
    </row>
    <row r="1263" customFormat="false" ht="15" hidden="false" customHeight="false" outlineLevel="0" collapsed="false">
      <c r="A1263" s="17" t="n">
        <v>1658</v>
      </c>
      <c r="B1263" s="6"/>
      <c r="C1263" s="16" t="n">
        <v>0.331195912312724</v>
      </c>
      <c r="D1263" s="16" t="n">
        <v>0.339747208981328</v>
      </c>
      <c r="E1263" s="16" t="n">
        <v>0.553101095151615</v>
      </c>
      <c r="F1263" s="16" t="n">
        <v>0.203700013418461</v>
      </c>
      <c r="G1263" s="16" t="n">
        <v>0.0544411855706296</v>
      </c>
      <c r="H1263" s="6"/>
      <c r="I1263" s="18" t="n">
        <v>0.000329972834734594</v>
      </c>
      <c r="J1263" s="18" t="n">
        <v>0.000317269323914466</v>
      </c>
      <c r="K1263" s="16" t="n">
        <v>0.565956744262836</v>
      </c>
      <c r="L1263" s="16" t="n">
        <v>0.333138192568084</v>
      </c>
      <c r="M1263" s="16" t="n">
        <v>0.637796488910902</v>
      </c>
      <c r="N1263" s="18" t="n">
        <v>8.96760126663874E-009</v>
      </c>
      <c r="O1263" s="16" t="n">
        <v>0.0759348239769549</v>
      </c>
      <c r="P1263" s="16" t="n">
        <v>-0.0403930973813662</v>
      </c>
    </row>
    <row r="1264" customFormat="false" ht="15" hidden="false" customHeight="false" outlineLevel="0" collapsed="false">
      <c r="A1264" s="17" t="n">
        <v>1659</v>
      </c>
      <c r="B1264" s="6"/>
      <c r="C1264" s="16" t="n">
        <v>0.331517999638068</v>
      </c>
      <c r="D1264" s="16" t="n">
        <v>0.340056793284152</v>
      </c>
      <c r="E1264" s="16" t="n">
        <v>0.55295801001596</v>
      </c>
      <c r="F1264" s="16" t="n">
        <v>0.20322412066801</v>
      </c>
      <c r="G1264" s="16" t="n">
        <v>0.0551369372152464</v>
      </c>
      <c r="H1264" s="6"/>
      <c r="I1264" s="18" t="n">
        <v>0.000318403355579431</v>
      </c>
      <c r="J1264" s="18" t="n">
        <v>0.000306906651944359</v>
      </c>
      <c r="K1264" s="16" t="n">
        <v>0.558527323757636</v>
      </c>
      <c r="L1264" s="16" t="n">
        <v>0.386447364575014</v>
      </c>
      <c r="M1264" s="16" t="n">
        <v>0.647086016179627</v>
      </c>
      <c r="N1264" s="18" t="n">
        <v>3.40090651916659E-010</v>
      </c>
      <c r="O1264" s="16" t="n">
        <v>0.075758441125637</v>
      </c>
      <c r="P1264" s="16" t="n">
        <v>-0.0364839146631697</v>
      </c>
    </row>
    <row r="1265" customFormat="false" ht="15" hidden="false" customHeight="false" outlineLevel="0" collapsed="false">
      <c r="A1265" s="17" t="n">
        <v>1660</v>
      </c>
      <c r="B1265" s="6"/>
      <c r="C1265" s="16" t="n">
        <v>0.33182855915058</v>
      </c>
      <c r="D1265" s="16" t="n">
        <v>0.340356326862883</v>
      </c>
      <c r="E1265" s="16" t="n">
        <v>0.552682846293545</v>
      </c>
      <c r="F1265" s="16" t="n">
        <v>0.20278210153106</v>
      </c>
      <c r="G1265" s="16" t="n">
        <v>0.0558703976378502</v>
      </c>
      <c r="H1265" s="6"/>
      <c r="I1265" s="18" t="n">
        <v>0.000307066455955761</v>
      </c>
      <c r="J1265" s="18" t="n">
        <v>0.000296858041399213</v>
      </c>
      <c r="K1265" s="16" t="n">
        <v>0.550569588905399</v>
      </c>
      <c r="L1265" s="16" t="n">
        <v>0.452047906877275</v>
      </c>
      <c r="M1265" s="16" t="n">
        <v>0.648329756204942</v>
      </c>
      <c r="N1265" s="18" t="n">
        <v>1.31835113734182E-010</v>
      </c>
      <c r="O1265" s="16" t="n">
        <v>0.0755946066745123</v>
      </c>
      <c r="P1265" s="16" t="n">
        <v>-0.0322449280821282</v>
      </c>
    </row>
    <row r="1266" customFormat="false" ht="15" hidden="false" customHeight="false" outlineLevel="0" collapsed="false">
      <c r="A1266" s="17" t="n">
        <v>1661</v>
      </c>
      <c r="B1266" s="6"/>
      <c r="C1266" s="16" t="n">
        <v>0.332127461488421</v>
      </c>
      <c r="D1266" s="16" t="n">
        <v>0.340645898166164</v>
      </c>
      <c r="E1266" s="16" t="n">
        <v>0.552616807000165</v>
      </c>
      <c r="F1266" s="16" t="n">
        <v>0.202378091868324</v>
      </c>
      <c r="G1266" s="16" t="n">
        <v>0.0565098795119183</v>
      </c>
      <c r="H1266" s="6"/>
      <c r="I1266" s="18" t="n">
        <v>0.000295939780573898</v>
      </c>
      <c r="J1266" s="18" t="n">
        <v>0.000287073207027958</v>
      </c>
      <c r="K1266" s="16" t="n">
        <v>0.541247041989984</v>
      </c>
      <c r="L1266" s="16" t="n">
        <v>0.523458568625323</v>
      </c>
      <c r="M1266" s="16" t="n">
        <v>0.643872103901822</v>
      </c>
      <c r="N1266" s="18" t="n">
        <v>2.85739791333021E-010</v>
      </c>
      <c r="O1266" s="16" t="n">
        <v>0.0754448550842541</v>
      </c>
      <c r="P1266" s="16" t="n">
        <v>-0.0277891492529917</v>
      </c>
    </row>
    <row r="1267" customFormat="false" ht="15" hidden="false" customHeight="false" outlineLevel="0" collapsed="false">
      <c r="A1267" s="17" t="n">
        <v>1662</v>
      </c>
      <c r="B1267" s="6"/>
      <c r="C1267" s="16" t="n">
        <v>0.332415637372742</v>
      </c>
      <c r="D1267" s="16" t="n">
        <v>0.340926512664835</v>
      </c>
      <c r="E1267" s="16" t="n">
        <v>0.552429695668923</v>
      </c>
      <c r="F1267" s="16" t="n">
        <v>0.202012003913619</v>
      </c>
      <c r="G1267" s="16" t="n">
        <v>0.0570717425338734</v>
      </c>
      <c r="H1267" s="6"/>
      <c r="I1267" s="18" t="n">
        <v>0.000285005229253518</v>
      </c>
      <c r="J1267" s="18" t="n">
        <v>0.000277514646995031</v>
      </c>
      <c r="K1267" s="16" t="n">
        <v>0.532529855263882</v>
      </c>
      <c r="L1267" s="16" t="n">
        <v>0.593504557597963</v>
      </c>
      <c r="M1267" s="16" t="n">
        <v>0.637114082879313</v>
      </c>
      <c r="N1267" s="18" t="n">
        <v>3.55328434301062E-009</v>
      </c>
      <c r="O1267" s="16" t="n">
        <v>0.0753091552738523</v>
      </c>
      <c r="P1267" s="16" t="n">
        <v>-0.0232252086545832</v>
      </c>
    </row>
    <row r="1268" customFormat="false" ht="15" hidden="false" customHeight="false" outlineLevel="0" collapsed="false">
      <c r="A1268" s="17" t="n">
        <v>1663</v>
      </c>
      <c r="B1268" s="6"/>
      <c r="C1268" s="16" t="n">
        <v>0.332693913766401</v>
      </c>
      <c r="D1268" s="16" t="n">
        <v>0.341198311944006</v>
      </c>
      <c r="E1268" s="16" t="n">
        <v>0.55234164327775</v>
      </c>
      <c r="F1268" s="16" t="n">
        <v>0.201666145057274</v>
      </c>
      <c r="G1268" s="16" t="n">
        <v>0.0575677245826478</v>
      </c>
      <c r="H1268" s="6"/>
      <c r="I1268" s="18" t="n">
        <v>0.00027434120693777</v>
      </c>
      <c r="J1268" s="18" t="n">
        <v>0.000268189729167089</v>
      </c>
      <c r="K1268" s="16" t="n">
        <v>0.523064223212812</v>
      </c>
      <c r="L1268" s="16" t="n">
        <v>0.667984027024393</v>
      </c>
      <c r="M1268" s="16" t="n">
        <v>0.625843376809201</v>
      </c>
      <c r="N1268" s="18" t="n">
        <v>1.05611395647649E-007</v>
      </c>
      <c r="O1268" s="16" t="n">
        <v>0.0751809500493112</v>
      </c>
      <c r="P1268" s="16" t="n">
        <v>-0.0188000363425072</v>
      </c>
    </row>
    <row r="1269" customFormat="false" ht="15" hidden="false" customHeight="false" outlineLevel="0" collapsed="false">
      <c r="A1269" s="17" t="n">
        <v>1664</v>
      </c>
      <c r="B1269" s="6"/>
      <c r="C1269" s="16" t="n">
        <v>0.332962524870677</v>
      </c>
      <c r="D1269" s="16" t="n">
        <v>0.341461562043209</v>
      </c>
      <c r="E1269" s="16" t="n">
        <v>0.552198558142095</v>
      </c>
      <c r="F1269" s="16" t="n">
        <v>0.201338485062573</v>
      </c>
      <c r="G1269" s="16" t="n">
        <v>0.0581432889720535</v>
      </c>
      <c r="H1269" s="6"/>
      <c r="I1269" s="18" t="n">
        <v>0.000263909958499347</v>
      </c>
      <c r="J1269" s="18" t="n">
        <v>0.000259109344739905</v>
      </c>
      <c r="K1269" s="16" t="n">
        <v>0.512883165483463</v>
      </c>
      <c r="L1269" s="16" t="n">
        <v>0.746161049469818</v>
      </c>
      <c r="M1269" s="16" t="n">
        <v>0.617335314512135</v>
      </c>
      <c r="N1269" s="18" t="n">
        <v>2.83604777659217E-006</v>
      </c>
      <c r="O1269" s="16" t="n">
        <v>0.0750594874585998</v>
      </c>
      <c r="P1269" s="16" t="n">
        <v>-0.0144150185306492</v>
      </c>
    </row>
    <row r="1270" customFormat="false" ht="15" hidden="false" customHeight="false" outlineLevel="0" collapsed="false">
      <c r="A1270" s="17" t="n">
        <v>1665</v>
      </c>
      <c r="B1270" s="6"/>
      <c r="C1270" s="16" t="n">
        <v>0.333220885641772</v>
      </c>
      <c r="D1270" s="16" t="n">
        <v>0.341715832053517</v>
      </c>
      <c r="E1270" s="16" t="n">
        <v>0.551901381321887</v>
      </c>
      <c r="F1270" s="16" t="n">
        <v>0.201029577712818</v>
      </c>
      <c r="G1270" s="16" t="n">
        <v>0.0586022812580685</v>
      </c>
      <c r="H1270" s="6"/>
      <c r="I1270" s="18" t="n">
        <v>0.000253961050399295</v>
      </c>
      <c r="J1270" s="18" t="n">
        <v>0.000250501574394541</v>
      </c>
      <c r="K1270" s="16" t="n">
        <v>0.503802762643773</v>
      </c>
      <c r="L1270" s="16" t="n">
        <v>0.81442160862174</v>
      </c>
      <c r="M1270" s="16" t="n">
        <v>0.610577293489626</v>
      </c>
      <c r="N1270" s="18" t="n">
        <v>2.34549031950551E-005</v>
      </c>
      <c r="O1270" s="16" t="n">
        <v>0.0749449733581428</v>
      </c>
      <c r="P1270" s="16" t="n">
        <v>-0.0101702081430072</v>
      </c>
    </row>
    <row r="1271" customFormat="false" ht="15" hidden="false" customHeight="false" outlineLevel="0" collapsed="false">
      <c r="A1271" s="17" t="n">
        <v>1666</v>
      </c>
      <c r="B1271" s="6"/>
      <c r="C1271" s="16" t="n">
        <v>0.333469860238712</v>
      </c>
      <c r="D1271" s="16" t="n">
        <v>0.341961864213185</v>
      </c>
      <c r="E1271" s="16" t="n">
        <v>0.551604204501679</v>
      </c>
      <c r="F1271" s="16" t="n">
        <v>0.200734236702159</v>
      </c>
      <c r="G1271" s="16" t="n">
        <v>0.0591270078113761</v>
      </c>
      <c r="H1271" s="6"/>
      <c r="I1271" s="18" t="n">
        <v>0.000244397049936567</v>
      </c>
      <c r="J1271" s="18" t="n">
        <v>0.00024219454228297</v>
      </c>
      <c r="K1271" s="16" t="n">
        <v>0.504980463375709</v>
      </c>
      <c r="L1271" s="16" t="n">
        <v>0.883342602791045</v>
      </c>
      <c r="M1271" s="16" t="n">
        <v>0.6045236915965</v>
      </c>
      <c r="N1271" s="18" t="n">
        <v>0.000125195078580704</v>
      </c>
      <c r="O1271" s="16" t="n">
        <v>0.0748354856211308</v>
      </c>
      <c r="P1271" s="16" t="n">
        <v>-0.00632377777137282</v>
      </c>
    </row>
    <row r="1272" customFormat="false" ht="15" hidden="false" customHeight="false" outlineLevel="0" collapsed="false">
      <c r="A1272" s="17" t="n">
        <v>1667</v>
      </c>
      <c r="B1272" s="6"/>
      <c r="C1272" s="16" t="n">
        <v>0.333707557992956</v>
      </c>
      <c r="D1272" s="16" t="n">
        <v>0.342197880069912</v>
      </c>
      <c r="E1272" s="16" t="n">
        <v>0.55137306697485</v>
      </c>
      <c r="F1272" s="16" t="n">
        <v>0.200455142780616</v>
      </c>
      <c r="G1272" s="16" t="n">
        <v>0.0595797807009855</v>
      </c>
      <c r="H1272" s="6"/>
      <c r="I1272" s="18" t="n">
        <v>0.000235372482941163</v>
      </c>
      <c r="J1272" s="18" t="n">
        <v>0.000234483754231133</v>
      </c>
      <c r="K1272" s="16" t="n">
        <v>0.513972813824225</v>
      </c>
      <c r="L1272" s="16" t="n">
        <v>0.955345880597339</v>
      </c>
      <c r="M1272" s="16" t="n">
        <v>0.60051730779814</v>
      </c>
      <c r="N1272" s="18" t="n">
        <v>0.000484267291091332</v>
      </c>
      <c r="O1272" s="16" t="n">
        <v>0.0747320184581201</v>
      </c>
      <c r="P1272" s="16" t="n">
        <v>-0.00248236077859714</v>
      </c>
    </row>
    <row r="1273" customFormat="false" ht="15" hidden="false" customHeight="false" outlineLevel="0" collapsed="false">
      <c r="A1273" s="17" t="n">
        <v>1668</v>
      </c>
      <c r="B1273" s="6"/>
      <c r="C1273" s="16" t="n">
        <v>0.333935059707349</v>
      </c>
      <c r="D1273" s="16" t="n">
        <v>0.34242524817962</v>
      </c>
      <c r="E1273" s="16" t="n">
        <v>0.551174949094711</v>
      </c>
      <c r="F1273" s="16" t="n">
        <v>0.200195728490748</v>
      </c>
      <c r="G1273" s="16" t="n">
        <v>0.059987505294593</v>
      </c>
      <c r="H1273" s="6"/>
      <c r="I1273" s="18" t="n">
        <v>0.000226817317109156</v>
      </c>
      <c r="J1273" s="18" t="n">
        <v>0.000227463183237027</v>
      </c>
      <c r="K1273" s="16" t="n">
        <v>0.52481426448737</v>
      </c>
      <c r="L1273" s="16" t="n">
        <v>0.967601944957323</v>
      </c>
      <c r="M1273" s="16" t="n">
        <v>0.59848109625227</v>
      </c>
      <c r="N1273" s="16" t="n">
        <v>0.00160122762278835</v>
      </c>
      <c r="O1273" s="16" t="n">
        <v>0.0746358448669806</v>
      </c>
      <c r="P1273" s="16" t="n">
        <v>0.00174806398517583</v>
      </c>
    </row>
    <row r="1274" customFormat="false" ht="15" hidden="false" customHeight="false" outlineLevel="0" collapsed="false">
      <c r="A1274" s="17" t="n">
        <v>1669</v>
      </c>
      <c r="B1274" s="6"/>
      <c r="C1274" s="16" t="n">
        <v>0.334153038180834</v>
      </c>
      <c r="D1274" s="16" t="n">
        <v>0.342643862965976</v>
      </c>
      <c r="E1274" s="16" t="n">
        <v>0.551251994936988</v>
      </c>
      <c r="F1274" s="16" t="n">
        <v>0.199942772913175</v>
      </c>
      <c r="G1274" s="16" t="n">
        <v>0.0604057273584076</v>
      </c>
      <c r="H1274" s="6"/>
      <c r="I1274" s="18" t="n">
        <v>0.000219033247342084</v>
      </c>
      <c r="J1274" s="18" t="n">
        <v>0.000221343867193748</v>
      </c>
      <c r="K1274" s="16" t="n">
        <v>0.534389962027406</v>
      </c>
      <c r="L1274" s="16" t="n">
        <v>0.887126058160959</v>
      </c>
      <c r="M1274" s="16" t="n">
        <v>0.594903967860877</v>
      </c>
      <c r="N1274" s="16" t="n">
        <v>0.00505050383018532</v>
      </c>
      <c r="O1274" s="16" t="n">
        <v>0.0745420637319098</v>
      </c>
      <c r="P1274" s="16" t="n">
        <v>0.0060316544515777</v>
      </c>
    </row>
    <row r="1275" customFormat="false" ht="15" hidden="false" customHeight="false" outlineLevel="0" collapsed="false">
      <c r="A1275" s="17" t="n">
        <v>1670</v>
      </c>
      <c r="B1275" s="6"/>
      <c r="C1275" s="16" t="n">
        <v>0.334363248556388</v>
      </c>
      <c r="D1275" s="16" t="n">
        <v>0.342855417399432</v>
      </c>
      <c r="E1275" s="16" t="n">
        <v>0.551274008034781</v>
      </c>
      <c r="F1275" s="16" t="n">
        <v>0.199691422783152</v>
      </c>
      <c r="G1275" s="16" t="n">
        <v>0.0608542812364651</v>
      </c>
      <c r="H1275" s="6"/>
      <c r="I1275" s="18" t="n">
        <v>0.000212163096145248</v>
      </c>
      <c r="J1275" s="18" t="n">
        <v>0.000216237436548291</v>
      </c>
      <c r="K1275" s="16" t="n">
        <v>0.542798965384404</v>
      </c>
      <c r="L1275" s="16" t="n">
        <v>0.811491067537123</v>
      </c>
      <c r="M1275" s="16" t="n">
        <v>0.59101865610038</v>
      </c>
      <c r="N1275" s="16" t="n">
        <v>0.0133669151762215</v>
      </c>
      <c r="O1275" s="16" t="n">
        <v>0.0744488758438846</v>
      </c>
      <c r="P1275" s="16" t="n">
        <v>0.0102126977069096</v>
      </c>
    </row>
    <row r="1276" customFormat="false" ht="15" hidden="false" customHeight="false" outlineLevel="0" collapsed="false">
      <c r="A1276" s="17" t="n">
        <v>1671</v>
      </c>
      <c r="B1276" s="6"/>
      <c r="C1276" s="16" t="n">
        <v>0.334564687468317</v>
      </c>
      <c r="D1276" s="16" t="n">
        <v>0.343060395779314</v>
      </c>
      <c r="E1276" s="16" t="n">
        <v>0.551086896703539</v>
      </c>
      <c r="F1276" s="16" t="n">
        <v>0.199475465733663</v>
      </c>
      <c r="G1276" s="16" t="n">
        <v>0.061155683846724</v>
      </c>
      <c r="H1276" s="6"/>
      <c r="I1276" s="18" t="n">
        <v>0.000206890096345176</v>
      </c>
      <c r="J1276" s="18" t="n">
        <v>0.000212738886427365</v>
      </c>
      <c r="K1276" s="16" t="n">
        <v>0.549457927466843</v>
      </c>
      <c r="L1276" s="16" t="n">
        <v>0.746587112239799</v>
      </c>
      <c r="M1276" s="16" t="n">
        <v>0.587837763469264</v>
      </c>
      <c r="N1276" s="16" t="n">
        <v>0.0301883122354145</v>
      </c>
      <c r="O1276" s="16" t="n">
        <v>0.074368808358294</v>
      </c>
      <c r="P1276" s="16" t="n">
        <v>0.0140109145736943</v>
      </c>
    </row>
    <row r="1277" customFormat="false" ht="15" hidden="false" customHeight="false" outlineLevel="0" collapsed="false">
      <c r="A1277" s="17" t="n">
        <v>1672</v>
      </c>
      <c r="B1277" s="6"/>
      <c r="C1277" s="16" t="n">
        <v>0.334760177248009</v>
      </c>
      <c r="D1277" s="16" t="n">
        <v>0.343261658706079</v>
      </c>
      <c r="E1277" s="16" t="n">
        <v>0.550811732981124</v>
      </c>
      <c r="F1277" s="16" t="n">
        <v>0.199290950847485</v>
      </c>
      <c r="G1277" s="16" t="n">
        <v>0.0614976482254371</v>
      </c>
      <c r="H1277" s="6"/>
      <c r="I1277" s="18" t="n">
        <v>0.000203336902632183</v>
      </c>
      <c r="J1277" s="18" t="n">
        <v>0.000210910776719833</v>
      </c>
      <c r="K1277" s="16" t="n">
        <v>0.555027241208519</v>
      </c>
      <c r="L1277" s="16" t="n">
        <v>0.6841137464681</v>
      </c>
      <c r="M1277" s="16" t="n">
        <v>0.583501183204006</v>
      </c>
      <c r="N1277" s="16" t="n">
        <v>0.0590977003551898</v>
      </c>
      <c r="O1277" s="16" t="n">
        <v>0.0743003971204949</v>
      </c>
      <c r="P1277" s="16" t="n">
        <v>0.0172613462430538</v>
      </c>
    </row>
    <row r="1278" customFormat="false" ht="15" hidden="false" customHeight="false" outlineLevel="0" collapsed="false">
      <c r="A1278" s="17" t="n">
        <v>1673</v>
      </c>
      <c r="B1278" s="6"/>
      <c r="C1278" s="16" t="n">
        <v>0.334949906564517</v>
      </c>
      <c r="D1278" s="16" t="n">
        <v>0.343459603767245</v>
      </c>
      <c r="E1278" s="16" t="n">
        <v>0.550624621649882</v>
      </c>
      <c r="F1278" s="16" t="n">
        <v>0.199139819922534</v>
      </c>
      <c r="G1278" s="16" t="n">
        <v>0.0617861254085677</v>
      </c>
      <c r="H1278" s="6"/>
      <c r="I1278" s="18" t="n">
        <v>0.000201852540805125</v>
      </c>
      <c r="J1278" s="18" t="n">
        <v>0.000211216119178368</v>
      </c>
      <c r="K1278" s="16" t="n">
        <v>0.558648395795498</v>
      </c>
      <c r="L1278" s="16" t="n">
        <v>0.629312929319608</v>
      </c>
      <c r="M1278" s="16" t="n">
        <v>0.579142589840955</v>
      </c>
      <c r="N1278" s="16" t="n">
        <v>0.100710045174177</v>
      </c>
      <c r="O1278" s="16" t="n">
        <v>0.0742443626288486</v>
      </c>
      <c r="P1278" s="16" t="n">
        <v>0.0201935939539707</v>
      </c>
    </row>
    <row r="1279" customFormat="false" ht="15" hidden="false" customHeight="false" outlineLevel="0" collapsed="false">
      <c r="A1279" s="17" t="n">
        <v>1674</v>
      </c>
      <c r="B1279" s="6"/>
      <c r="C1279" s="16" t="n">
        <v>0.335137177226994</v>
      </c>
      <c r="D1279" s="16" t="n">
        <v>0.343658020686387</v>
      </c>
      <c r="E1279" s="16" t="n">
        <v>0.550701667492158</v>
      </c>
      <c r="F1279" s="16" t="n">
        <v>0.199025731080842</v>
      </c>
      <c r="G1279" s="16" t="n">
        <v>0.0619245540579344</v>
      </c>
      <c r="H1279" s="6"/>
      <c r="I1279" s="18" t="n">
        <v>0.000202739353847779</v>
      </c>
      <c r="J1279" s="18" t="n">
        <v>0.000213909840455259</v>
      </c>
      <c r="K1279" s="16" t="n">
        <v>0.562104452149029</v>
      </c>
      <c r="L1279" s="16" t="n">
        <v>0.588154394925272</v>
      </c>
      <c r="M1279" s="16" t="n">
        <v>0.574739970282318</v>
      </c>
      <c r="N1279" s="16" t="n">
        <v>0.14670104521542</v>
      </c>
      <c r="O1279" s="16" t="n">
        <v>0.0742020616857973</v>
      </c>
      <c r="P1279" s="16" t="n">
        <v>0.0226697792644147</v>
      </c>
    </row>
    <row r="1280" customFormat="false" ht="15" hidden="false" customHeight="false" outlineLevel="0" collapsed="false">
      <c r="A1280" s="17" t="n">
        <v>1675</v>
      </c>
      <c r="B1280" s="6"/>
      <c r="C1280" s="16" t="n">
        <v>0.335324110451948</v>
      </c>
      <c r="D1280" s="16" t="n">
        <v>0.343858262119629</v>
      </c>
      <c r="E1280" s="16" t="n">
        <v>0.550635628198778</v>
      </c>
      <c r="F1280" s="16" t="n">
        <v>0.198927296395696</v>
      </c>
      <c r="G1280" s="16" t="n">
        <v>0.0621270093396186</v>
      </c>
      <c r="H1280" s="6"/>
      <c r="I1280" s="18" t="n">
        <v>0.000206043127746075</v>
      </c>
      <c r="J1280" s="18" t="n">
        <v>0.000218985224273578</v>
      </c>
      <c r="K1280" s="16" t="n">
        <v>0.563898519619173</v>
      </c>
      <c r="L1280" s="16" t="n">
        <v>0.556965956198984</v>
      </c>
      <c r="M1280" s="16" t="n">
        <v>0.572208464036102</v>
      </c>
      <c r="N1280" s="16" t="n">
        <v>0.190962154201936</v>
      </c>
      <c r="O1280" s="16" t="n">
        <v>0.0741655645431146</v>
      </c>
      <c r="P1280" s="16" t="n">
        <v>0.0246165182285328</v>
      </c>
    </row>
    <row r="1281" customFormat="false" ht="15" hidden="false" customHeight="false" outlineLevel="0" collapsed="false">
      <c r="A1281" s="17" t="n">
        <v>1676</v>
      </c>
      <c r="B1281" s="6"/>
      <c r="C1281" s="16" t="n">
        <v>0.335514886383411</v>
      </c>
      <c r="D1281" s="16" t="n">
        <v>0.344064034312466</v>
      </c>
      <c r="E1281" s="16" t="n">
        <v>0.550426503769743</v>
      </c>
      <c r="F1281" s="16" t="n">
        <v>0.198827211723101</v>
      </c>
      <c r="G1281" s="16" t="n">
        <v>0.0622854339447879</v>
      </c>
      <c r="H1281" s="6"/>
      <c r="I1281" s="18" t="n">
        <v>0.000211959908562889</v>
      </c>
      <c r="J1281" s="18" t="n">
        <v>0.000226696239591054</v>
      </c>
      <c r="K1281" s="16" t="n">
        <v>0.565274338231248</v>
      </c>
      <c r="L1281" s="16" t="n">
        <v>0.531626100255454</v>
      </c>
      <c r="M1281" s="16" t="n">
        <v>0.56891750591602</v>
      </c>
      <c r="N1281" s="16" t="n">
        <v>0.237626669795868</v>
      </c>
      <c r="O1281" s="16" t="n">
        <v>0.0741284553204131</v>
      </c>
      <c r="P1281" s="16" t="n">
        <v>0.0261654452506852</v>
      </c>
    </row>
    <row r="1282" customFormat="false" ht="15" hidden="false" customHeight="false" outlineLevel="0" collapsed="false">
      <c r="A1282" s="17" t="n">
        <v>1677</v>
      </c>
      <c r="B1282" s="6"/>
      <c r="C1282" s="16" t="n">
        <v>0.335712958764745</v>
      </c>
      <c r="D1282" s="16" t="n">
        <v>0.34427875647173</v>
      </c>
      <c r="E1282" s="16" t="n">
        <v>0.550459523416433</v>
      </c>
      <c r="F1282" s="16" t="n">
        <v>0.198716358395958</v>
      </c>
      <c r="G1282" s="16" t="n">
        <v>0.0625061731927487</v>
      </c>
      <c r="H1282" s="6"/>
      <c r="I1282" s="18" t="n">
        <v>0.000220107746817344</v>
      </c>
      <c r="J1282" s="18" t="n">
        <v>0.000236661948786376</v>
      </c>
      <c r="K1282" s="16" t="n">
        <v>0.566231907985251</v>
      </c>
      <c r="L1282" s="16" t="n">
        <v>0.510879027167813</v>
      </c>
      <c r="M1282" s="16" t="n">
        <v>0.566694183038908</v>
      </c>
      <c r="N1282" s="16" t="n">
        <v>0.276229609006277</v>
      </c>
      <c r="O1282" s="16" t="n">
        <v>0.0740873529550895</v>
      </c>
      <c r="P1282" s="16" t="n">
        <v>0.0274051771930701</v>
      </c>
    </row>
    <row r="1283" customFormat="false" ht="15" hidden="false" customHeight="false" outlineLevel="0" collapsed="false">
      <c r="A1283" s="17" t="n">
        <v>1678</v>
      </c>
      <c r="B1283" s="6"/>
      <c r="C1283" s="16" t="n">
        <v>0.335922198508531</v>
      </c>
      <c r="D1283" s="16" t="n">
        <v>0.344506176462811</v>
      </c>
      <c r="E1283" s="16" t="n">
        <v>0.55040449067195</v>
      </c>
      <c r="F1283" s="16" t="n">
        <v>0.198586211047272</v>
      </c>
      <c r="G1283" s="16" t="n">
        <v>0.0627579670420639</v>
      </c>
      <c r="H1283" s="6"/>
      <c r="I1283" s="18" t="n">
        <v>0.000230596939879646</v>
      </c>
      <c r="J1283" s="18" t="n">
        <v>0.000248977147568644</v>
      </c>
      <c r="K1283" s="16" t="n">
        <v>0.56636398657201</v>
      </c>
      <c r="L1283" s="16" t="n">
        <v>0.495269464774716</v>
      </c>
      <c r="M1283" s="16" t="n">
        <v>0.564779043530901</v>
      </c>
      <c r="N1283" s="16" t="n">
        <v>0.3060543630859</v>
      </c>
      <c r="O1283" s="16" t="n">
        <v>0.0740390962412564</v>
      </c>
      <c r="P1283" s="16" t="n">
        <v>0.0283528884956631</v>
      </c>
    </row>
    <row r="1284" customFormat="false" ht="15" hidden="false" customHeight="false" outlineLevel="0" collapsed="false">
      <c r="A1284" s="17" t="n">
        <v>1679</v>
      </c>
      <c r="B1284" s="6"/>
      <c r="C1284" s="16" t="n">
        <v>0.336146883265627</v>
      </c>
      <c r="D1284" s="16" t="n">
        <v>0.344749607934738</v>
      </c>
      <c r="E1284" s="16" t="n">
        <v>0.550305431731881</v>
      </c>
      <c r="F1284" s="16" t="n">
        <v>0.198408609093859</v>
      </c>
      <c r="G1284" s="16" t="n">
        <v>0.0630933426086305</v>
      </c>
      <c r="H1284" s="6"/>
      <c r="I1284" s="18" t="n">
        <v>0.000242507546035594</v>
      </c>
      <c r="J1284" s="18" t="n">
        <v>0.000262674128719386</v>
      </c>
      <c r="K1284" s="16" t="n">
        <v>0.566165868691872</v>
      </c>
      <c r="L1284" s="16" t="n">
        <v>0.483962901014159</v>
      </c>
      <c r="M1284" s="16" t="n">
        <v>0.563766441032414</v>
      </c>
      <c r="N1284" s="16" t="n">
        <v>0.333651729787229</v>
      </c>
      <c r="O1284" s="16" t="n">
        <v>0.0739732432221094</v>
      </c>
      <c r="P1284" s="16" t="n">
        <v>0.029060095594106</v>
      </c>
    </row>
    <row r="1285" customFormat="false" ht="15" hidden="false" customHeight="false" outlineLevel="0" collapsed="false">
      <c r="A1285" s="17" t="n">
        <v>1680</v>
      </c>
      <c r="B1285" s="6"/>
      <c r="C1285" s="16" t="n">
        <v>0.336389110413517</v>
      </c>
      <c r="D1285" s="16" t="n">
        <v>0.345011308406491</v>
      </c>
      <c r="E1285" s="16" t="n">
        <v>0.550063287656155</v>
      </c>
      <c r="F1285" s="16" t="n">
        <v>0.198183999616721</v>
      </c>
      <c r="G1285" s="16" t="n">
        <v>0.0634427871366917</v>
      </c>
      <c r="H1285" s="6"/>
      <c r="I1285" s="18" t="n">
        <v>0.000255659492636379</v>
      </c>
      <c r="J1285" s="18" t="n">
        <v>0.000277616897633922</v>
      </c>
      <c r="K1285" s="16" t="n">
        <v>0.566099829398492</v>
      </c>
      <c r="L1285" s="16" t="n">
        <v>0.47497920412701</v>
      </c>
      <c r="M1285" s="16" t="n">
        <v>0.564096637499312</v>
      </c>
      <c r="N1285" s="16" t="n">
        <v>0.351334209073043</v>
      </c>
      <c r="O1285" s="16" t="n">
        <v>0.0738899588999926</v>
      </c>
      <c r="P1285" s="16" t="n">
        <v>0.0296434382558929</v>
      </c>
    </row>
    <row r="1286" customFormat="false" ht="15" hidden="false" customHeight="false" outlineLevel="0" collapsed="false">
      <c r="A1286" s="17" t="n">
        <v>1681</v>
      </c>
      <c r="B1286" s="6"/>
      <c r="C1286" s="16" t="n">
        <v>0.336650935058911</v>
      </c>
      <c r="D1286" s="16" t="n">
        <v>0.345294802004991</v>
      </c>
      <c r="E1286" s="16" t="n">
        <v>0.550184359694018</v>
      </c>
      <c r="F1286" s="16" t="n">
        <v>0.197939892047039</v>
      </c>
      <c r="G1286" s="16" t="n">
        <v>0.0638838018653915</v>
      </c>
      <c r="H1286" s="6"/>
      <c r="I1286" s="18" t="n">
        <v>0.000269118973580511</v>
      </c>
      <c r="J1286" s="18" t="n">
        <v>0.000292715883129623</v>
      </c>
      <c r="K1286" s="16" t="n">
        <v>0.566198888338562</v>
      </c>
      <c r="L1286" s="16" t="n">
        <v>0.47012531068</v>
      </c>
      <c r="M1286" s="16" t="n">
        <v>0.565527488855869</v>
      </c>
      <c r="N1286" s="16" t="n">
        <v>0.350086262647242</v>
      </c>
      <c r="O1286" s="16" t="n">
        <v>0.0737994430077304</v>
      </c>
      <c r="P1286" s="16" t="n">
        <v>0.0300090845356278</v>
      </c>
    </row>
    <row r="1287" customFormat="false" ht="15" hidden="false" customHeight="false" outlineLevel="0" collapsed="false">
      <c r="A1287" s="17" t="n">
        <v>1682</v>
      </c>
      <c r="B1287" s="6"/>
      <c r="C1287" s="16" t="n">
        <v>0.336932436944054</v>
      </c>
      <c r="D1287" s="16" t="n">
        <v>0.345599967069855</v>
      </c>
      <c r="E1287" s="16" t="n">
        <v>0.549975235264983</v>
      </c>
      <c r="F1287" s="16" t="n">
        <v>0.197674098764977</v>
      </c>
      <c r="G1287" s="16" t="n">
        <v>0.0643933031956007</v>
      </c>
      <c r="H1287" s="6"/>
      <c r="I1287" s="18" t="n">
        <v>0.000282475554122387</v>
      </c>
      <c r="J1287" s="18" t="n">
        <v>0.000307563763973795</v>
      </c>
      <c r="K1287" s="16" t="n">
        <v>0.565813659127181</v>
      </c>
      <c r="L1287" s="16" t="n">
        <v>0.467945462989557</v>
      </c>
      <c r="M1287" s="16" t="n">
        <v>0.567167464641462</v>
      </c>
      <c r="N1287" s="16" t="n">
        <v>0.334833354262178</v>
      </c>
      <c r="O1287" s="16" t="n">
        <v>0.0737008839076933</v>
      </c>
      <c r="P1287" s="16" t="n">
        <v>0.0302214202585532</v>
      </c>
    </row>
    <row r="1288" customFormat="false" ht="15" hidden="false" customHeight="false" outlineLevel="0" collapsed="false">
      <c r="A1288" s="17" t="n">
        <v>1683</v>
      </c>
      <c r="B1288" s="6"/>
      <c r="C1288" s="16" t="n">
        <v>0.337231948584883</v>
      </c>
      <c r="D1288" s="16" t="n">
        <v>0.345925742998473</v>
      </c>
      <c r="E1288" s="16" t="n">
        <v>0.550019261460569</v>
      </c>
      <c r="F1288" s="16" t="n">
        <v>0.197402129666549</v>
      </c>
      <c r="G1288" s="16" t="n">
        <v>0.064856807833509</v>
      </c>
      <c r="H1288" s="6"/>
      <c r="I1288" s="18" t="n">
        <v>0.000294642162621856</v>
      </c>
      <c r="J1288" s="18" t="n">
        <v>0.000321302638943726</v>
      </c>
      <c r="K1288" s="16" t="n">
        <v>0.565857685322767</v>
      </c>
      <c r="L1288" s="16" t="n">
        <v>0.462858091948957</v>
      </c>
      <c r="M1288" s="16" t="n">
        <v>0.56891750591602</v>
      </c>
      <c r="N1288" s="16" t="n">
        <v>0.304413390876587</v>
      </c>
      <c r="O1288" s="16" t="n">
        <v>0.0736000325110014</v>
      </c>
      <c r="P1288" s="16" t="n">
        <v>0.0306229334341095</v>
      </c>
    </row>
    <row r="1289" customFormat="false" ht="15" hidden="false" customHeight="false" outlineLevel="0" collapsed="false">
      <c r="A1289" s="17" t="n">
        <v>1684</v>
      </c>
      <c r="B1289" s="6"/>
      <c r="C1289" s="16" t="n">
        <v>0.337547213770891</v>
      </c>
      <c r="D1289" s="16" t="n">
        <v>0.346270001772569</v>
      </c>
      <c r="E1289" s="16" t="n">
        <v>0.549832150129327</v>
      </c>
      <c r="F1289" s="16" t="n">
        <v>0.197133238074282</v>
      </c>
      <c r="G1289" s="16" t="n">
        <v>0.0653086520422476</v>
      </c>
      <c r="H1289" s="6"/>
      <c r="I1289" s="18" t="n">
        <v>0.000305267943748609</v>
      </c>
      <c r="J1289" s="18" t="n">
        <v>0.000333558927846674</v>
      </c>
      <c r="K1289" s="16" t="n">
        <v>0.566903307467943</v>
      </c>
      <c r="L1289" s="16" t="n">
        <v>0.453468644066063</v>
      </c>
      <c r="M1289" s="16" t="n">
        <v>0.572461614660723</v>
      </c>
      <c r="N1289" s="16" t="n">
        <v>0.253889521498451</v>
      </c>
      <c r="O1289" s="16" t="n">
        <v>0.073500320093194</v>
      </c>
      <c r="P1289" s="16" t="n">
        <v>0.0311942787973021</v>
      </c>
    </row>
    <row r="1290" customFormat="false" ht="15" hidden="false" customHeight="false" outlineLevel="0" collapsed="false">
      <c r="A1290" s="17" t="n">
        <v>1685</v>
      </c>
      <c r="B1290" s="6"/>
      <c r="C1290" s="16" t="n">
        <v>0.337874819799625</v>
      </c>
      <c r="D1290" s="16" t="n">
        <v>0.346627961525301</v>
      </c>
      <c r="E1290" s="16" t="n">
        <v>0.549711078091465</v>
      </c>
      <c r="F1290" s="16" t="n">
        <v>0.196847928617362</v>
      </c>
      <c r="G1290" s="16" t="n">
        <v>0.0657721616548505</v>
      </c>
      <c r="H1290" s="6"/>
      <c r="I1290" s="18" t="n">
        <v>0.000313770571161088</v>
      </c>
      <c r="J1290" s="18" t="n">
        <v>0.000343713002459331</v>
      </c>
      <c r="K1290" s="16" t="n">
        <v>0.567530680755049</v>
      </c>
      <c r="L1290" s="16" t="n">
        <v>0.442213054944522</v>
      </c>
      <c r="M1290" s="16" t="n">
        <v>0.574024544604039</v>
      </c>
      <c r="N1290" s="16" t="n">
        <v>0.201859188006174</v>
      </c>
      <c r="O1290" s="16" t="n">
        <v>0.0733945170681712</v>
      </c>
      <c r="P1290" s="16" t="n">
        <v>0.0319064605337219</v>
      </c>
    </row>
    <row r="1291" customFormat="false" ht="15" hidden="false" customHeight="false" outlineLevel="0" collapsed="false">
      <c r="A1291" s="17" t="n">
        <v>1686</v>
      </c>
      <c r="B1291" s="6"/>
      <c r="C1291" s="16" t="n">
        <v>0.338210985147202</v>
      </c>
      <c r="D1291" s="16" t="n">
        <v>0.346995581716727</v>
      </c>
      <c r="E1291" s="16" t="n">
        <v>0.549556986406912</v>
      </c>
      <c r="F1291" s="16" t="n">
        <v>0.196549664057733</v>
      </c>
      <c r="G1291" s="16" t="n">
        <v>0.0662587071666964</v>
      </c>
      <c r="H1291" s="6"/>
      <c r="I1291" s="18" t="n">
        <v>0.00032000520833196</v>
      </c>
      <c r="J1291" s="18" t="n">
        <v>0.000351567966362595</v>
      </c>
      <c r="K1291" s="16" t="n">
        <v>0.568488250509053</v>
      </c>
      <c r="L1291" s="16" t="n">
        <v>0.428640633497901</v>
      </c>
      <c r="M1291" s="16" t="n">
        <v>0.575268284629354</v>
      </c>
      <c r="N1291" s="16" t="n">
        <v>0.15584400511477</v>
      </c>
      <c r="O1291" s="16" t="n">
        <v>0.0732839071748586</v>
      </c>
      <c r="P1291" s="16" t="n">
        <v>0.0327192994037672</v>
      </c>
    </row>
    <row r="1292" customFormat="false" ht="15" hidden="false" customHeight="false" outlineLevel="0" collapsed="false">
      <c r="A1292" s="17" t="n">
        <v>1687</v>
      </c>
      <c r="B1292" s="6"/>
      <c r="C1292" s="16" t="n">
        <v>0.338550896321227</v>
      </c>
      <c r="D1292" s="16" t="n">
        <v>0.347368350174314</v>
      </c>
      <c r="E1292" s="16" t="n">
        <v>0.549501953662429</v>
      </c>
      <c r="F1292" s="16" t="n">
        <v>0.196255636931007</v>
      </c>
      <c r="G1292" s="16" t="n">
        <v>0.0668308040005841</v>
      </c>
      <c r="H1292" s="6"/>
      <c r="I1292" s="18" t="n">
        <v>0.000324013837903154</v>
      </c>
      <c r="J1292" s="18" t="n">
        <v>0.000357016805353827</v>
      </c>
      <c r="K1292" s="16" t="n">
        <v>0.569071597600572</v>
      </c>
      <c r="L1292" s="16" t="n">
        <v>0.416367818280834</v>
      </c>
      <c r="M1292" s="16" t="n">
        <v>0.577370535468604</v>
      </c>
      <c r="N1292" s="16" t="n">
        <v>0.107350813486351</v>
      </c>
      <c r="O1292" s="16" t="n">
        <v>0.073174866064929</v>
      </c>
      <c r="P1292" s="16" t="n">
        <v>0.0334807653189555</v>
      </c>
    </row>
    <row r="1293" customFormat="false" ht="15" hidden="false" customHeight="false" outlineLevel="0" collapsed="false">
      <c r="A1293" s="17" t="n">
        <v>1688</v>
      </c>
      <c r="B1293" s="6"/>
      <c r="C1293" s="16" t="n">
        <v>0.338890768256685</v>
      </c>
      <c r="D1293" s="16" t="n">
        <v>0.347742194152399</v>
      </c>
      <c r="E1293" s="16" t="n">
        <v>0.549358868526773</v>
      </c>
      <c r="F1293" s="16" t="n">
        <v>0.195968459435952</v>
      </c>
      <c r="G1293" s="16" t="n">
        <v>0.0673867021305066</v>
      </c>
      <c r="H1293" s="6"/>
      <c r="I1293" s="18" t="n">
        <v>0.000326175196933256</v>
      </c>
      <c r="J1293" s="18" t="n">
        <v>0.000360409087674474</v>
      </c>
      <c r="K1293" s="16" t="n">
        <v>0.570084200099059</v>
      </c>
      <c r="L1293" s="16" t="n">
        <v>0.406136319581926</v>
      </c>
      <c r="M1293" s="16" t="n">
        <v>0.576974299708327</v>
      </c>
      <c r="N1293" s="16" t="n">
        <v>0.0670603917323782</v>
      </c>
      <c r="O1293" s="16" t="n">
        <v>0.0730683626343957</v>
      </c>
      <c r="P1293" s="16" t="n">
        <v>0.0341439136132281</v>
      </c>
    </row>
    <row r="1294" customFormat="false" ht="15" hidden="false" customHeight="false" outlineLevel="0" collapsed="false">
      <c r="A1294" s="17" t="n">
        <v>1689</v>
      </c>
      <c r="B1294" s="6"/>
      <c r="C1294" s="16" t="n">
        <v>0.339227198487808</v>
      </c>
      <c r="D1294" s="16" t="n">
        <v>0.348113755921214</v>
      </c>
      <c r="E1294" s="16" t="n">
        <v>0.549259809586704</v>
      </c>
      <c r="F1294" s="16" t="n">
        <v>0.195694509299471</v>
      </c>
      <c r="G1294" s="16" t="n">
        <v>0.0678661875555689</v>
      </c>
      <c r="H1294" s="6"/>
      <c r="I1294" s="18" t="n">
        <v>0.00032664883704338</v>
      </c>
      <c r="J1294" s="18" t="n">
        <v>0.000362071265550558</v>
      </c>
      <c r="K1294" s="16" t="n">
        <v>0.570821638875131</v>
      </c>
      <c r="L1294" s="16" t="n">
        <v>0.394713111480042</v>
      </c>
      <c r="M1294" s="16" t="n">
        <v>0.579021517803093</v>
      </c>
      <c r="N1294" s="16" t="n">
        <v>0.0339321716041068</v>
      </c>
      <c r="O1294" s="16" t="n">
        <v>0.0729667624083747</v>
      </c>
      <c r="P1294" s="16" t="n">
        <v>0.034846913056997</v>
      </c>
    </row>
    <row r="1295" customFormat="false" ht="15" hidden="false" customHeight="false" outlineLevel="0" collapsed="false">
      <c r="A1295" s="17" t="n">
        <v>1690</v>
      </c>
      <c r="B1295" s="6"/>
      <c r="C1295" s="16" t="n">
        <v>0.339556874036584</v>
      </c>
      <c r="D1295" s="16" t="n">
        <v>0.348479976788124</v>
      </c>
      <c r="E1295" s="16" t="n">
        <v>0.549105717902152</v>
      </c>
      <c r="F1295" s="16" t="n">
        <v>0.195445232750277</v>
      </c>
      <c r="G1295" s="16" t="n">
        <v>0.0683448276264514</v>
      </c>
      <c r="H1295" s="6"/>
      <c r="I1295" s="18" t="n">
        <v>0.000325850652401925</v>
      </c>
      <c r="J1295" s="18" t="n">
        <v>0.000362486817610914</v>
      </c>
      <c r="K1295" s="16" t="n">
        <v>0.571647130042375</v>
      </c>
      <c r="L1295" s="16" t="n">
        <v>0.382587544550991</v>
      </c>
      <c r="M1295" s="16" t="n">
        <v>0.580606460844202</v>
      </c>
      <c r="N1295" s="16" t="n">
        <v>0.015208973191704</v>
      </c>
      <c r="O1295" s="16" t="n">
        <v>0.0728743109320517</v>
      </c>
      <c r="P1295" s="16" t="n">
        <v>0.0356257331587317</v>
      </c>
    </row>
    <row r="1296" customFormat="false" ht="15" hidden="false" customHeight="false" outlineLevel="0" collapsed="false">
      <c r="A1296" s="17" t="n">
        <v>1691</v>
      </c>
      <c r="B1296" s="6"/>
      <c r="C1296" s="16" t="n">
        <v>0.339882051081617</v>
      </c>
      <c r="D1296" s="16" t="n">
        <v>0.348842451114259</v>
      </c>
      <c r="E1296" s="16" t="n">
        <v>0.548676462495185</v>
      </c>
      <c r="F1296" s="16" t="n">
        <v>0.19520176047963</v>
      </c>
      <c r="G1296" s="16" t="n">
        <v>0.0687559896546742</v>
      </c>
      <c r="H1296" s="6"/>
      <c r="I1296" s="18" t="n">
        <v>0.00032394726795104</v>
      </c>
      <c r="J1296" s="18" t="n">
        <v>0.000361799537372467</v>
      </c>
      <c r="K1296" s="16" t="n">
        <v>0.572813824225414</v>
      </c>
      <c r="L1296" s="16" t="n">
        <v>0.369977759209473</v>
      </c>
      <c r="M1296" s="16" t="n">
        <v>0.580232238181718</v>
      </c>
      <c r="N1296" s="16" t="n">
        <v>0.00794498769826351</v>
      </c>
      <c r="O1296" s="16" t="n">
        <v>0.0727840103280983</v>
      </c>
      <c r="P1296" s="16" t="n">
        <v>0.0364351364262366</v>
      </c>
    </row>
    <row r="1297" customFormat="false" ht="15" hidden="false" customHeight="false" outlineLevel="0" collapsed="false">
      <c r="A1297" s="17" t="n">
        <v>1692</v>
      </c>
      <c r="B1297" s="6"/>
      <c r="C1297" s="16" t="n">
        <v>0.340201079801535</v>
      </c>
      <c r="D1297" s="16" t="n">
        <v>0.349199221412277</v>
      </c>
      <c r="E1297" s="16" t="n">
        <v>0.548555390457322</v>
      </c>
      <c r="F1297" s="16" t="n">
        <v>0.194959750985966</v>
      </c>
      <c r="G1297" s="16" t="n">
        <v>0.0691567430000489</v>
      </c>
      <c r="H1297" s="6"/>
      <c r="I1297" s="18" t="n">
        <v>0.000321132870262144</v>
      </c>
      <c r="J1297" s="18" t="n">
        <v>0.000360370024870312</v>
      </c>
      <c r="K1297" s="16" t="n">
        <v>0.574134610093005</v>
      </c>
      <c r="L1297" s="16" t="n">
        <v>0.354322034992673</v>
      </c>
      <c r="M1297" s="16" t="n">
        <v>0.580100159594959</v>
      </c>
      <c r="N1297" s="16" t="n">
        <v>0.00479313749037397</v>
      </c>
      <c r="O1297" s="16" t="n">
        <v>0.0726942504746272</v>
      </c>
      <c r="P1297" s="16" t="n">
        <v>0.0374166009277349</v>
      </c>
    </row>
    <row r="1298" customFormat="false" ht="15" hidden="false" customHeight="false" outlineLevel="0" collapsed="false">
      <c r="A1298" s="17" t="n">
        <v>1693</v>
      </c>
      <c r="B1298" s="6"/>
      <c r="C1298" s="16" t="n">
        <v>0.340518145232552</v>
      </c>
      <c r="D1298" s="16" t="n">
        <v>0.349555351149881</v>
      </c>
      <c r="E1298" s="16" t="n">
        <v>0.548390292223873</v>
      </c>
      <c r="F1298" s="16" t="n">
        <v>0.194725878164204</v>
      </c>
      <c r="G1298" s="16" t="n">
        <v>0.0694783217031916</v>
      </c>
      <c r="H1298" s="6"/>
      <c r="I1298" s="18" t="n">
        <v>0.000317598521393325</v>
      </c>
      <c r="J1298" s="18" t="n">
        <v>0.000358225153752424</v>
      </c>
      <c r="K1298" s="16" t="n">
        <v>0.575862638269771</v>
      </c>
      <c r="L1298" s="16" t="n">
        <v>0.341203623864834</v>
      </c>
      <c r="M1298" s="16" t="n">
        <v>0.580397336415167</v>
      </c>
      <c r="N1298" s="16" t="n">
        <v>0.00383594291018498</v>
      </c>
      <c r="O1298" s="16" t="n">
        <v>0.072607506785057</v>
      </c>
      <c r="P1298" s="16" t="n">
        <v>0.0384010773075745</v>
      </c>
    </row>
    <row r="1299" customFormat="false" ht="15" hidden="false" customHeight="false" outlineLevel="0" collapsed="false">
      <c r="A1299" s="17" t="n">
        <v>1694</v>
      </c>
      <c r="B1299" s="6"/>
      <c r="C1299" s="16" t="n">
        <v>0.340832643566958</v>
      </c>
      <c r="D1299" s="16" t="n">
        <v>0.349909999140248</v>
      </c>
      <c r="E1299" s="16" t="n">
        <v>0.547994056463596</v>
      </c>
      <c r="F1299" s="16" t="n">
        <v>0.194494460845614</v>
      </c>
      <c r="G1299" s="16" t="n">
        <v>0.0698625968736173</v>
      </c>
      <c r="H1299" s="6"/>
      <c r="I1299" s="18" t="n">
        <v>0.000313322345809212</v>
      </c>
      <c r="J1299" s="18" t="n">
        <v>0.000355192787376734</v>
      </c>
      <c r="K1299" s="16" t="n">
        <v>0.5773815420175</v>
      </c>
      <c r="L1299" s="16" t="n">
        <v>0.328936348593015</v>
      </c>
      <c r="M1299" s="16" t="n">
        <v>0.58342413736173</v>
      </c>
      <c r="N1299" s="16" t="n">
        <v>0.00315812053898363</v>
      </c>
      <c r="O1299" s="16" t="n">
        <v>0.0725216722224768</v>
      </c>
      <c r="P1299" s="16" t="n">
        <v>0.039261000381337</v>
      </c>
    </row>
    <row r="1300" customFormat="false" ht="15" hidden="false" customHeight="false" outlineLevel="0" collapsed="false">
      <c r="A1300" s="17" t="n">
        <v>1695</v>
      </c>
      <c r="B1300" s="6"/>
      <c r="C1300" s="16" t="n">
        <v>0.341147559855585</v>
      </c>
      <c r="D1300" s="16" t="n">
        <v>0.350266946043222</v>
      </c>
      <c r="E1300" s="16" t="n">
        <v>0.547795938583457</v>
      </c>
      <c r="F1300" s="16" t="n">
        <v>0.194273392574617</v>
      </c>
      <c r="G1300" s="16" t="n">
        <v>0.0702688137707608</v>
      </c>
      <c r="H1300" s="6"/>
      <c r="I1300" s="18" t="n">
        <v>0.000307874755253119</v>
      </c>
      <c r="J1300" s="18" t="n">
        <v>0.000350880261325594</v>
      </c>
      <c r="K1300" s="16" t="n">
        <v>0.578658301689505</v>
      </c>
      <c r="L1300" s="16" t="n">
        <v>0.317931139193593</v>
      </c>
      <c r="M1300" s="16" t="n">
        <v>0.591546970447416</v>
      </c>
      <c r="N1300" s="16" t="n">
        <v>0.00288740494416778</v>
      </c>
      <c r="O1300" s="16" t="n">
        <v>0.0724396747007091</v>
      </c>
      <c r="P1300" s="16" t="n">
        <v>0.0400556980676587</v>
      </c>
    </row>
    <row r="1301" customFormat="false" ht="15" hidden="false" customHeight="false" outlineLevel="0" collapsed="false">
      <c r="A1301" s="17" t="n">
        <v>1696</v>
      </c>
      <c r="B1301" s="6"/>
      <c r="C1301" s="16" t="n">
        <v>0.341460478213809</v>
      </c>
      <c r="D1301" s="16" t="n">
        <v>0.350624069319466</v>
      </c>
      <c r="E1301" s="16" t="n">
        <v>0.547476748665456</v>
      </c>
      <c r="F1301" s="16" t="n">
        <v>0.194071434391049</v>
      </c>
      <c r="G1301" s="16" t="n">
        <v>0.0706139458419842</v>
      </c>
      <c r="H1301" s="6"/>
      <c r="I1301" s="18" t="n">
        <v>0.000300918128045029</v>
      </c>
      <c r="J1301" s="18" t="n">
        <v>0.000344854604188755</v>
      </c>
      <c r="K1301" s="16" t="n">
        <v>0.579670904187992</v>
      </c>
      <c r="L1301" s="16" t="n">
        <v>0.308660051519677</v>
      </c>
      <c r="M1301" s="16" t="n">
        <v>0.588377084365197</v>
      </c>
      <c r="N1301" s="16" t="n">
        <v>0.00771753916516064</v>
      </c>
      <c r="O1301" s="16" t="n">
        <v>0.0723647641116811</v>
      </c>
      <c r="P1301" s="16" t="n">
        <v>0.040729265530552</v>
      </c>
    </row>
    <row r="1302" customFormat="false" ht="15" hidden="false" customHeight="false" outlineLevel="0" collapsed="false">
      <c r="A1302" s="17" t="n">
        <v>1697</v>
      </c>
      <c r="B1302" s="6"/>
      <c r="C1302" s="16" t="n">
        <v>0.341772112073671</v>
      </c>
      <c r="D1302" s="16" t="n">
        <v>0.350981967218576</v>
      </c>
      <c r="E1302" s="16" t="n">
        <v>0.54739970282318</v>
      </c>
      <c r="F1302" s="16" t="n">
        <v>0.193883880049211</v>
      </c>
      <c r="G1302" s="16" t="n">
        <v>0.0708820967261204</v>
      </c>
      <c r="H1302" s="6"/>
      <c r="I1302" s="18" t="n">
        <v>0.000291998604774986</v>
      </c>
      <c r="J1302" s="18" t="n">
        <v>0.000336568282508734</v>
      </c>
      <c r="K1302" s="16" t="n">
        <v>0.580265257828408</v>
      </c>
      <c r="L1302" s="16" t="n">
        <v>0.303232116512983</v>
      </c>
      <c r="M1302" s="16" t="n">
        <v>0.552671839744648</v>
      </c>
      <c r="N1302" s="16" t="n">
        <v>0.0826056853755553</v>
      </c>
      <c r="O1302" s="16" t="n">
        <v>0.0722951951173431</v>
      </c>
      <c r="P1302" s="16" t="n">
        <v>0.0412318326886042</v>
      </c>
    </row>
    <row r="1303" customFormat="false" ht="15" hidden="false" customHeight="false" outlineLevel="0" collapsed="false">
      <c r="A1303" s="17" t="n">
        <v>1698</v>
      </c>
      <c r="B1303" s="6"/>
      <c r="C1303" s="16" t="n">
        <v>0.342078642813662</v>
      </c>
      <c r="D1303" s="16" t="n">
        <v>0.35133634332511</v>
      </c>
      <c r="E1303" s="16" t="n">
        <v>0.547267624236421</v>
      </c>
      <c r="F1303" s="16" t="n">
        <v>0.193707260944642</v>
      </c>
      <c r="G1303" s="16" t="n">
        <v>0.0711996963240585</v>
      </c>
      <c r="H1303" s="6"/>
      <c r="I1303" s="18" t="n">
        <v>0.000280239489027312</v>
      </c>
      <c r="J1303" s="18" t="n">
        <v>0.000325226986661774</v>
      </c>
      <c r="K1303" s="16" t="n">
        <v>0.581255847229101</v>
      </c>
      <c r="L1303" s="16" t="n">
        <v>0.296502204710027</v>
      </c>
      <c r="M1303" s="16" t="n">
        <v>0.514633206758021</v>
      </c>
      <c r="N1303" s="16" t="n">
        <v>0.567484189355596</v>
      </c>
      <c r="O1303" s="16" t="n">
        <v>0.0722296813344615</v>
      </c>
      <c r="P1303" s="16" t="n">
        <v>0.041702701808897</v>
      </c>
    </row>
    <row r="1304" customFormat="false" ht="15" hidden="false" customHeight="false" outlineLevel="0" collapsed="false">
      <c r="A1304" s="17" t="n">
        <v>1699</v>
      </c>
      <c r="B1304" s="6"/>
      <c r="C1304" s="16" t="n">
        <v>0.342375429255054</v>
      </c>
      <c r="D1304" s="16" t="n">
        <v>0.351681869499127</v>
      </c>
      <c r="E1304" s="16" t="n">
        <v>0.547025480160696</v>
      </c>
      <c r="F1304" s="16" t="n">
        <v>0.193540297198679</v>
      </c>
      <c r="G1304" s="16" t="n">
        <v>0.0714920233371413</v>
      </c>
      <c r="H1304" s="6"/>
      <c r="I1304" s="18" t="n">
        <v>0.000265726697034186</v>
      </c>
      <c r="J1304" s="18" t="n">
        <v>0.00031088563720072</v>
      </c>
      <c r="K1304" s="16" t="n">
        <v>0.58197127290738</v>
      </c>
      <c r="L1304" s="16" t="n">
        <v>0.291138231799571</v>
      </c>
      <c r="M1304" s="16" t="n">
        <v>0.505255627098123</v>
      </c>
      <c r="N1304" s="16" t="n">
        <v>0.911267749963526</v>
      </c>
      <c r="O1304" s="16" t="n">
        <v>0.0721677481791345</v>
      </c>
      <c r="P1304" s="16" t="n">
        <v>0.042127377793062</v>
      </c>
    </row>
    <row r="1305" customFormat="false" ht="15" hidden="false" customHeight="false" outlineLevel="0" collapsed="false">
      <c r="A1305" s="17" t="n">
        <v>1700</v>
      </c>
      <c r="B1305" s="6"/>
      <c r="C1305" s="16" t="n">
        <v>0.342658460954152</v>
      </c>
      <c r="D1305" s="16" t="n">
        <v>0.352013530950453</v>
      </c>
      <c r="E1305" s="16" t="n">
        <v>0.54743272246987</v>
      </c>
      <c r="F1305" s="16" t="n">
        <v>0.193370810689056</v>
      </c>
      <c r="G1305" s="16" t="n">
        <v>0.0717288169996447</v>
      </c>
      <c r="H1305" s="6"/>
      <c r="I1305" s="18" t="n">
        <v>0.000248051543950913</v>
      </c>
      <c r="J1305" s="18" t="n">
        <v>0.000293059917682031</v>
      </c>
      <c r="K1305" s="16" t="n">
        <v>0.582081338396346</v>
      </c>
      <c r="L1305" s="16" t="n">
        <v>0.286757821639206</v>
      </c>
      <c r="M1305" s="16" t="n">
        <v>0.529580100159595</v>
      </c>
      <c r="N1305" s="16" t="n">
        <v>0.576877711215338</v>
      </c>
      <c r="O1305" s="16" t="n">
        <v>0.0721048783817274</v>
      </c>
      <c r="P1305" s="16" t="n">
        <v>0.0424754413047494</v>
      </c>
    </row>
    <row r="1306" customFormat="false" ht="15" hidden="false" customHeight="false" outlineLevel="0" collapsed="false">
      <c r="A1306" s="17" t="n">
        <v>1701</v>
      </c>
      <c r="B1306" s="6"/>
      <c r="C1306" s="16" t="n">
        <v>0.34291998127237</v>
      </c>
      <c r="D1306" s="16" t="n">
        <v>0.352322438667621</v>
      </c>
      <c r="E1306" s="16" t="n">
        <v>0.547146552198558</v>
      </c>
      <c r="F1306" s="16" t="n">
        <v>0.193192713229072</v>
      </c>
      <c r="G1306" s="16" t="n">
        <v>0.0719733338471601</v>
      </c>
      <c r="H1306" s="6"/>
      <c r="I1306" s="18" t="n">
        <v>0.000227895301406224</v>
      </c>
      <c r="J1306" s="18" t="n">
        <v>0.000272439256297038</v>
      </c>
      <c r="K1306" s="16" t="n">
        <v>0.582103351494139</v>
      </c>
      <c r="L1306" s="16" t="n">
        <v>0.283525393794192</v>
      </c>
      <c r="M1306" s="16" t="n">
        <v>0.555137306697485</v>
      </c>
      <c r="N1306" s="16" t="n">
        <v>0.340567977458012</v>
      </c>
      <c r="O1306" s="16" t="n">
        <v>0.0720388134883536</v>
      </c>
      <c r="P1306" s="16" t="n">
        <v>0.0427135380238983</v>
      </c>
    </row>
    <row r="1307" customFormat="false" ht="15" hidden="false" customHeight="false" outlineLevel="0" collapsed="false">
      <c r="A1307" s="17" t="n">
        <v>1702</v>
      </c>
      <c r="B1307" s="6"/>
      <c r="C1307" s="16" t="n">
        <v>0.343155873505284</v>
      </c>
      <c r="D1307" s="16" t="n">
        <v>0.352604117918379</v>
      </c>
      <c r="E1307" s="16" t="n">
        <v>0.547278630785317</v>
      </c>
      <c r="F1307" s="16" t="n">
        <v>0.19300675863686</v>
      </c>
      <c r="G1307" s="16" t="n">
        <v>0.0722763203256104</v>
      </c>
      <c r="H1307" s="6"/>
      <c r="I1307" s="18" t="n">
        <v>0.000205421979543274</v>
      </c>
      <c r="J1307" s="18" t="n">
        <v>0.000249181839341532</v>
      </c>
      <c r="K1307" s="16" t="n">
        <v>0.581189807935722</v>
      </c>
      <c r="L1307" s="16" t="n">
        <v>0.281903787980694</v>
      </c>
      <c r="M1307" s="16" t="n">
        <v>0.582543613450003</v>
      </c>
      <c r="N1307" s="16" t="n">
        <v>0.174015649632419</v>
      </c>
      <c r="O1307" s="16" t="n">
        <v>0.0719698329957862</v>
      </c>
      <c r="P1307" s="16" t="n">
        <v>0.0428145447495022</v>
      </c>
    </row>
    <row r="1308" customFormat="false" ht="15" hidden="false" customHeight="false" outlineLevel="0" collapsed="false">
      <c r="A1308" s="17" t="n">
        <v>1703</v>
      </c>
      <c r="B1308" s="6"/>
      <c r="C1308" s="16" t="n">
        <v>0.343359558928007</v>
      </c>
      <c r="D1308" s="16" t="n">
        <v>0.352851815738864</v>
      </c>
      <c r="E1308" s="16" t="n">
        <v>0.546981453965109</v>
      </c>
      <c r="F1308" s="16" t="n">
        <v>0.192822399044544</v>
      </c>
      <c r="G1308" s="16" t="n">
        <v>0.0725707397877142</v>
      </c>
      <c r="H1308" s="6"/>
      <c r="I1308" s="18" t="n">
        <v>0.000182323101020245</v>
      </c>
      <c r="J1308" s="18" t="n">
        <v>0.000224777114897274</v>
      </c>
      <c r="K1308" s="16" t="n">
        <v>0.579802982774751</v>
      </c>
      <c r="L1308" s="16" t="n">
        <v>0.285704181171286</v>
      </c>
      <c r="M1308" s="16" t="n">
        <v>0.606427824555611</v>
      </c>
      <c r="N1308" s="16" t="n">
        <v>0.0659129972763726</v>
      </c>
      <c r="O1308" s="16" t="n">
        <v>0.0719014431544133</v>
      </c>
      <c r="P1308" s="16" t="n">
        <v>0.0424670392919866</v>
      </c>
    </row>
    <row r="1309" customFormat="false" ht="15" hidden="false" customHeight="false" outlineLevel="0" collapsed="false">
      <c r="A1309" s="17" t="n">
        <v>1704</v>
      </c>
      <c r="B1309" s="6"/>
      <c r="C1309" s="16" t="n">
        <v>0.343529997726627</v>
      </c>
      <c r="D1309" s="16" t="n">
        <v>0.353063938686842</v>
      </c>
      <c r="E1309" s="16" t="n">
        <v>0.546992460514006</v>
      </c>
      <c r="F1309" s="16" t="n">
        <v>0.192629616979649</v>
      </c>
      <c r="G1309" s="16" t="n">
        <v>0.0728740750345231</v>
      </c>
      <c r="H1309" s="6"/>
      <c r="I1309" s="18" t="n">
        <v>0.000159270779559103</v>
      </c>
      <c r="J1309" s="18" t="n">
        <v>0.000200011046466932</v>
      </c>
      <c r="K1309" s="16" t="n">
        <v>0.576974299708327</v>
      </c>
      <c r="L1309" s="16" t="n">
        <v>0.295059419771411</v>
      </c>
      <c r="M1309" s="16" t="n">
        <v>0.618524021792967</v>
      </c>
      <c r="N1309" s="16" t="n">
        <v>0.0133728021317619</v>
      </c>
      <c r="O1309" s="16" t="n">
        <v>0.0718299278367399</v>
      </c>
      <c r="P1309" s="16" t="n">
        <v>0.0416866787232062</v>
      </c>
    </row>
    <row r="1310" customFormat="false" ht="15" hidden="false" customHeight="false" outlineLevel="0" collapsed="false">
      <c r="A1310" s="17" t="n">
        <v>1705</v>
      </c>
      <c r="B1310" s="6"/>
      <c r="C1310" s="16" t="n">
        <v>0.343664317400842</v>
      </c>
      <c r="D1310" s="16" t="n">
        <v>0.353239153449773</v>
      </c>
      <c r="E1310" s="16" t="n">
        <v>0.546684277144901</v>
      </c>
      <c r="F1310" s="16" t="n">
        <v>0.192462377910597</v>
      </c>
      <c r="G1310" s="16" t="n">
        <v>0.0730728429659348</v>
      </c>
      <c r="H1310" s="6"/>
      <c r="I1310" s="18" t="n">
        <v>0.000137924794402582</v>
      </c>
      <c r="J1310" s="18" t="n">
        <v>0.000176645864478151</v>
      </c>
      <c r="K1310" s="16" t="n">
        <v>0.573782400528314</v>
      </c>
      <c r="L1310" s="16" t="n">
        <v>0.311406589679745</v>
      </c>
      <c r="M1310" s="16" t="n">
        <v>0.618380936657311</v>
      </c>
      <c r="N1310" s="18" t="n">
        <v>0.000970909097717796</v>
      </c>
      <c r="O1310" s="16" t="n">
        <v>0.0717678871683611</v>
      </c>
      <c r="P1310" s="16" t="n">
        <v>0.0404317108845307</v>
      </c>
    </row>
    <row r="1311" customFormat="false" ht="15" hidden="false" customHeight="false" outlineLevel="0" collapsed="false">
      <c r="A1311" s="17" t="n">
        <v>1706</v>
      </c>
      <c r="B1311" s="6"/>
      <c r="C1311" s="16" t="n">
        <v>0.34376614305029</v>
      </c>
      <c r="D1311" s="16" t="n">
        <v>0.353380450270025</v>
      </c>
      <c r="E1311" s="16" t="n">
        <v>0.546508172362556</v>
      </c>
      <c r="F1311" s="16" t="n">
        <v>0.192301184582314</v>
      </c>
      <c r="G1311" s="16" t="n">
        <v>0.0732018164785602</v>
      </c>
      <c r="H1311" s="6"/>
      <c r="I1311" s="18" t="n">
        <v>0.000119193450167575</v>
      </c>
      <c r="J1311" s="18" t="n">
        <v>0.000155526573105324</v>
      </c>
      <c r="K1311" s="16" t="n">
        <v>0.569060591051676</v>
      </c>
      <c r="L1311" s="16" t="n">
        <v>0.338546443778841</v>
      </c>
      <c r="M1311" s="16" t="n">
        <v>0.618843211710968</v>
      </c>
      <c r="N1311" s="18" t="n">
        <v>3.23348185193229E-005</v>
      </c>
      <c r="O1311" s="16" t="n">
        <v>0.0717080884997069</v>
      </c>
      <c r="P1311" s="16" t="n">
        <v>0.0385663829294865</v>
      </c>
    </row>
    <row r="1312" customFormat="false" ht="15" hidden="false" customHeight="false" outlineLevel="0" collapsed="false">
      <c r="A1312" s="17" t="n">
        <v>1707</v>
      </c>
      <c r="B1312" s="6"/>
      <c r="C1312" s="16" t="n">
        <v>0.343842349200066</v>
      </c>
      <c r="D1312" s="16" t="n">
        <v>0.353493950816993</v>
      </c>
      <c r="E1312" s="16" t="n">
        <v>0.546640250949315</v>
      </c>
      <c r="F1312" s="16" t="n">
        <v>0.192115170581611</v>
      </c>
      <c r="G1312" s="16" t="n">
        <v>0.0734202513545186</v>
      </c>
      <c r="H1312" s="6"/>
      <c r="I1312" s="18" t="n">
        <v>0.000103935119572018</v>
      </c>
      <c r="J1312" s="18" t="n">
        <v>0.000137803547448888</v>
      </c>
      <c r="K1312" s="16" t="n">
        <v>0.563502283858896</v>
      </c>
      <c r="L1312" s="16" t="n">
        <v>0.371856644580811</v>
      </c>
      <c r="M1312" s="16" t="n">
        <v>0.625777337515822</v>
      </c>
      <c r="N1312" s="18" t="n">
        <v>3.80539540679888E-006</v>
      </c>
      <c r="O1312" s="16" t="n">
        <v>0.0716390810251889</v>
      </c>
      <c r="P1312" s="16" t="n">
        <v>0.0363271096052764</v>
      </c>
    </row>
    <row r="1313" customFormat="false" ht="15" hidden="false" customHeight="false" outlineLevel="0" collapsed="false">
      <c r="A1313" s="17" t="n">
        <v>1708</v>
      </c>
      <c r="B1313" s="6"/>
      <c r="C1313" s="16" t="n">
        <v>0.343899539618731</v>
      </c>
      <c r="D1313" s="16" t="n">
        <v>0.353586135271222</v>
      </c>
      <c r="E1313" s="16" t="n">
        <v>0.54643112652028</v>
      </c>
      <c r="F1313" s="16" t="n">
        <v>0.19188869774486</v>
      </c>
      <c r="G1313" s="16" t="n">
        <v>0.073704907628322</v>
      </c>
      <c r="H1313" s="6"/>
      <c r="I1313" s="18" t="n">
        <v>9.29263395757304E-005</v>
      </c>
      <c r="J1313" s="18" t="n">
        <v>0.000124228832444989</v>
      </c>
      <c r="K1313" s="16" t="n">
        <v>0.557602773650322</v>
      </c>
      <c r="L1313" s="16" t="n">
        <v>0.415566443365489</v>
      </c>
      <c r="M1313" s="16" t="n">
        <v>0.620604259534423</v>
      </c>
      <c r="N1313" s="18" t="n">
        <v>1.04392960209928E-005</v>
      </c>
      <c r="O1313" s="16" t="n">
        <v>0.0715550627429429</v>
      </c>
      <c r="P1313" s="16" t="n">
        <v>0.0336752274433801</v>
      </c>
    </row>
    <row r="1314" customFormat="false" ht="15" hidden="false" customHeight="false" outlineLevel="0" collapsed="false">
      <c r="A1314" s="17" t="n">
        <v>1709</v>
      </c>
      <c r="B1314" s="6"/>
      <c r="C1314" s="16" t="n">
        <v>0.343950009332218</v>
      </c>
      <c r="D1314" s="16" t="n">
        <v>0.353668099355872</v>
      </c>
      <c r="E1314" s="16" t="n">
        <v>0.546310054482417</v>
      </c>
      <c r="F1314" s="16" t="n">
        <v>0.191578123066691</v>
      </c>
      <c r="G1314" s="16" t="n">
        <v>0.0741376441263535</v>
      </c>
      <c r="H1314" s="6"/>
      <c r="I1314" s="18" t="n">
        <v>8.61013507236277E-005</v>
      </c>
      <c r="J1314" s="18" t="n">
        <v>0.000114563079496709</v>
      </c>
      <c r="K1314" s="16" t="n">
        <v>0.550580595454295</v>
      </c>
      <c r="L1314" s="16" t="n">
        <v>0.47012531068</v>
      </c>
      <c r="M1314" s="16" t="n">
        <v>0.618986296846624</v>
      </c>
      <c r="N1314" s="18" t="n">
        <v>8.32091595605284E-005</v>
      </c>
      <c r="O1314" s="16" t="n">
        <v>0.0714398413673706</v>
      </c>
      <c r="P1314" s="16" t="n">
        <v>0.0304820440200923</v>
      </c>
    </row>
    <row r="1315" customFormat="false" ht="15" hidden="false" customHeight="false" outlineLevel="0" collapsed="false">
      <c r="A1315" s="17" t="n">
        <v>1710</v>
      </c>
      <c r="B1315" s="6"/>
      <c r="C1315" s="16" t="n">
        <v>0.344001108188092</v>
      </c>
      <c r="D1315" s="16" t="n">
        <v>0.353746641954108</v>
      </c>
      <c r="E1315" s="16" t="n">
        <v>0.546144956248968</v>
      </c>
      <c r="F1315" s="16" t="n">
        <v>0.191158770231532</v>
      </c>
      <c r="G1315" s="16" t="n">
        <v>0.0747660981094678</v>
      </c>
      <c r="H1315" s="6"/>
      <c r="I1315" s="18" t="n">
        <v>8.35702517037695E-005</v>
      </c>
      <c r="J1315" s="18" t="n">
        <v>0.000108964752616239</v>
      </c>
      <c r="K1315" s="16" t="n">
        <v>0.542435749270816</v>
      </c>
      <c r="L1315" s="16" t="n">
        <v>0.534089235519116</v>
      </c>
      <c r="M1315" s="16" t="n">
        <v>0.611633922183699</v>
      </c>
      <c r="N1315" s="18" t="n">
        <v>0.000231418666099913</v>
      </c>
      <c r="O1315" s="16" t="n">
        <v>0.0712842593994238</v>
      </c>
      <c r="P1315" s="16" t="n">
        <v>0.0268679678779195</v>
      </c>
    </row>
    <row r="1316" customFormat="false" ht="15" hidden="false" customHeight="false" outlineLevel="0" collapsed="false">
      <c r="A1316" s="17" t="n">
        <v>1711</v>
      </c>
      <c r="B1316" s="6"/>
      <c r="C1316" s="16" t="n">
        <v>0.344062083920318</v>
      </c>
      <c r="D1316" s="16" t="n">
        <v>0.353832046575705</v>
      </c>
      <c r="E1316" s="16" t="n">
        <v>0.546078916955589</v>
      </c>
      <c r="F1316" s="16" t="n">
        <v>0.190634709772295</v>
      </c>
      <c r="G1316" s="16" t="n">
        <v>0.0754880760675564</v>
      </c>
      <c r="H1316" s="6"/>
      <c r="I1316" s="18" t="n">
        <v>8.34876563017992E-005</v>
      </c>
      <c r="J1316" s="18" t="n">
        <v>0.000105488381613273</v>
      </c>
      <c r="K1316" s="16" t="n">
        <v>0.535028341863409</v>
      </c>
      <c r="L1316" s="16" t="n">
        <v>0.597847076240655</v>
      </c>
      <c r="M1316" s="16" t="n">
        <v>0.60911342248638</v>
      </c>
      <c r="N1316" s="18" t="n">
        <v>0.000256275880468161</v>
      </c>
      <c r="O1316" s="16" t="n">
        <v>0.0710898230743658</v>
      </c>
      <c r="P1316" s="16" t="n">
        <v>0.0228985675332266</v>
      </c>
    </row>
    <row r="1317" customFormat="false" ht="15" hidden="false" customHeight="false" outlineLevel="0" collapsed="false">
      <c r="A1317" s="17" t="n">
        <v>1712</v>
      </c>
      <c r="B1317" s="6"/>
      <c r="C1317" s="16" t="n">
        <v>0.344136469745116</v>
      </c>
      <c r="D1317" s="16" t="n">
        <v>0.353927335832416</v>
      </c>
      <c r="E1317" s="16" t="n">
        <v>0.545726707390898</v>
      </c>
      <c r="F1317" s="16" t="n">
        <v>0.189992011129818</v>
      </c>
      <c r="G1317" s="16" t="n">
        <v>0.076518167300328</v>
      </c>
      <c r="H1317" s="6"/>
      <c r="I1317" s="18" t="n">
        <v>8.55364169543397E-005</v>
      </c>
      <c r="J1317" s="18" t="n">
        <v>0.000103746571802084</v>
      </c>
      <c r="K1317" s="16" t="n">
        <v>0.526553299213032</v>
      </c>
      <c r="L1317" s="16" t="n">
        <v>0.674483396040712</v>
      </c>
      <c r="M1317" s="16" t="n">
        <v>0.61802872709262</v>
      </c>
      <c r="N1317" s="18" t="n">
        <v>9.54330157142124E-005</v>
      </c>
      <c r="O1317" s="16" t="n">
        <v>0.0708513586819472</v>
      </c>
      <c r="P1317" s="16" t="n">
        <v>0.0185755234907126</v>
      </c>
    </row>
    <row r="1318" customFormat="false" ht="15" hidden="false" customHeight="false" outlineLevel="0" collapsed="false">
      <c r="A1318" s="17" t="n">
        <v>1713</v>
      </c>
      <c r="B1318" s="6"/>
      <c r="C1318" s="16" t="n">
        <v>0.344230182492537</v>
      </c>
      <c r="D1318" s="16" t="n">
        <v>0.354038463944069</v>
      </c>
      <c r="E1318" s="16" t="n">
        <v>0.545407517472896</v>
      </c>
      <c r="F1318" s="16" t="n">
        <v>0.189223771868163</v>
      </c>
      <c r="G1318" s="16" t="n">
        <v>0.077691117233396</v>
      </c>
      <c r="H1318" s="6"/>
      <c r="I1318" s="18" t="n">
        <v>8.56121053921505E-005</v>
      </c>
      <c r="J1318" s="18" t="n">
        <v>9.98393478462465E-005</v>
      </c>
      <c r="K1318" s="16" t="n">
        <v>0.519035826316659</v>
      </c>
      <c r="L1318" s="16" t="n">
        <v>0.75247138776777</v>
      </c>
      <c r="M1318" s="16" t="n">
        <v>0.625975455395961</v>
      </c>
      <c r="N1318" s="18" t="n">
        <v>1.18391636881377E-005</v>
      </c>
      <c r="O1318" s="16" t="n">
        <v>0.0705662982524292</v>
      </c>
      <c r="P1318" s="16" t="n">
        <v>0.0142650262221978</v>
      </c>
    </row>
    <row r="1319" customFormat="false" ht="15" hidden="false" customHeight="false" outlineLevel="0" collapsed="false">
      <c r="A1319" s="17" t="n">
        <v>1714</v>
      </c>
      <c r="B1319" s="6"/>
      <c r="C1319" s="16" t="n">
        <v>0.344338797285985</v>
      </c>
      <c r="D1319" s="16" t="n">
        <v>0.354161069974467</v>
      </c>
      <c r="E1319" s="16" t="n">
        <v>0.545132353750482</v>
      </c>
      <c r="F1319" s="16" t="n">
        <v>0.188341548839132</v>
      </c>
      <c r="G1319" s="16" t="n">
        <v>0.0789799570775285</v>
      </c>
      <c r="H1319" s="6"/>
      <c r="I1319" s="18" t="n">
        <v>8.30368587256752E-005</v>
      </c>
      <c r="J1319" s="18" t="n">
        <v>9.29544257346981E-005</v>
      </c>
      <c r="K1319" s="16" t="n">
        <v>0.51182653678939</v>
      </c>
      <c r="L1319" s="16" t="n">
        <v>0.82497496454848</v>
      </c>
      <c r="M1319" s="16" t="n">
        <v>0.620263056518629</v>
      </c>
      <c r="N1319" s="18" t="n">
        <v>1.490881313437E-006</v>
      </c>
      <c r="O1319" s="16" t="n">
        <v>0.0702389220431582</v>
      </c>
      <c r="P1319" s="16" t="n">
        <v>0.00981400363878584</v>
      </c>
    </row>
    <row r="1320" customFormat="false" ht="15" hidden="false" customHeight="false" outlineLevel="0" collapsed="false">
      <c r="A1320" s="17" t="n">
        <v>1715</v>
      </c>
      <c r="B1320" s="6"/>
      <c r="C1320" s="16" t="n">
        <v>0.344463089628819</v>
      </c>
      <c r="D1320" s="16" t="n">
        <v>0.354295181595764</v>
      </c>
      <c r="E1320" s="16" t="n">
        <v>0.544890209674756</v>
      </c>
      <c r="F1320" s="16" t="n">
        <v>0.187332916489509</v>
      </c>
      <c r="G1320" s="16" t="n">
        <v>0.0805818357318671</v>
      </c>
      <c r="H1320" s="6"/>
      <c r="I1320" s="18" t="n">
        <v>7.28839754104614E-005</v>
      </c>
      <c r="J1320" s="18" t="n">
        <v>7.8426155108103E-005</v>
      </c>
      <c r="K1320" s="16" t="n">
        <v>0.505288646744813</v>
      </c>
      <c r="L1320" s="16" t="n">
        <v>0.903344872566716</v>
      </c>
      <c r="M1320" s="16" t="n">
        <v>0.618986296846624</v>
      </c>
      <c r="N1320" s="18" t="n">
        <v>4.0131960659819E-005</v>
      </c>
      <c r="O1320" s="16" t="n">
        <v>0.0698646099336958</v>
      </c>
      <c r="P1320" s="16" t="n">
        <v>0.00547835678206466</v>
      </c>
    </row>
    <row r="1321" customFormat="false" ht="15" hidden="false" customHeight="false" outlineLevel="0" collapsed="false">
      <c r="A1321" s="17" t="n">
        <v>1716</v>
      </c>
      <c r="B1321" s="6"/>
      <c r="C1321" s="16" t="n">
        <v>0.344589731026055</v>
      </c>
      <c r="D1321" s="16" t="n">
        <v>0.354427277648395</v>
      </c>
      <c r="E1321" s="16" t="n">
        <v>0.544648065599032</v>
      </c>
      <c r="F1321" s="16" t="n">
        <v>0.186220619778869</v>
      </c>
      <c r="G1321" s="16" t="n">
        <v>0.0823527943889536</v>
      </c>
      <c r="H1321" s="6"/>
      <c r="I1321" s="18" t="n">
        <v>5.41718674707674E-005</v>
      </c>
      <c r="J1321" s="18" t="n">
        <v>5.54037541522831E-005</v>
      </c>
      <c r="K1321" s="16" t="n">
        <v>0.500082549116725</v>
      </c>
      <c r="L1321" s="16" t="n">
        <v>0.977749509321622</v>
      </c>
      <c r="M1321" s="16" t="n">
        <v>0.626349678058445</v>
      </c>
      <c r="N1321" s="16" t="n">
        <v>0.00909020655023766</v>
      </c>
      <c r="O1321" s="16" t="n">
        <v>0.0694517928794076</v>
      </c>
      <c r="P1321" s="16" t="n">
        <v>0.00123270489041685</v>
      </c>
    </row>
    <row r="1322" customFormat="false" ht="15" hidden="false" customHeight="false" outlineLevel="0" collapsed="false">
      <c r="A1322" s="17" t="n">
        <v>1717</v>
      </c>
      <c r="B1322" s="6"/>
      <c r="C1322" s="16" t="n">
        <v>0.344713136104119</v>
      </c>
      <c r="D1322" s="16" t="n">
        <v>0.354550275057533</v>
      </c>
      <c r="E1322" s="16" t="n">
        <v>0.544383908425513</v>
      </c>
      <c r="F1322" s="16" t="n">
        <v>0.18498568418257</v>
      </c>
      <c r="G1322" s="16" t="n">
        <v>0.0842234342857814</v>
      </c>
      <c r="H1322" s="6"/>
      <c r="I1322" s="18" t="n">
        <v>2.21219749512498E-005</v>
      </c>
      <c r="J1322" s="18" t="n">
        <v>1.93469891385257E-005</v>
      </c>
      <c r="K1322" s="16" t="n">
        <v>0.505277640195917</v>
      </c>
      <c r="L1322" s="16" t="n">
        <v>0.951801284033999</v>
      </c>
      <c r="M1322" s="16" t="n">
        <v>0.619877827307248</v>
      </c>
      <c r="N1322" s="16" t="n">
        <v>0.115075758851893</v>
      </c>
      <c r="O1322" s="16" t="n">
        <v>0.0689934179194261</v>
      </c>
      <c r="P1322" s="16" t="n">
        <v>-0.00287269927967974</v>
      </c>
    </row>
    <row r="1323" customFormat="false" ht="15" hidden="false" customHeight="false" outlineLevel="0" collapsed="false">
      <c r="A1323" s="17" t="n">
        <v>1718</v>
      </c>
      <c r="B1323" s="6"/>
      <c r="C1323" s="16" t="n">
        <v>0.344810751676509</v>
      </c>
      <c r="D1323" s="16" t="n">
        <v>0.354641694062816</v>
      </c>
      <c r="E1323" s="16" t="n">
        <v>0.544020692311926</v>
      </c>
      <c r="F1323" s="16" t="n">
        <v>0.183671360452343</v>
      </c>
      <c r="G1323" s="16" t="n">
        <v>0.0865221932655747</v>
      </c>
      <c r="H1323" s="6"/>
      <c r="I1323" s="18" t="n">
        <v>-2.44374998985786E-005</v>
      </c>
      <c r="J1323" s="18" t="n">
        <v>-3.08544720771835E-005</v>
      </c>
      <c r="K1323" s="16" t="n">
        <v>0.509779318694623</v>
      </c>
      <c r="L1323" s="16" t="n">
        <v>0.876918048996522</v>
      </c>
      <c r="M1323" s="16" t="n">
        <v>0.586472951406087</v>
      </c>
      <c r="N1323" s="16" t="n">
        <v>0.333651729787229</v>
      </c>
      <c r="O1323" s="16" t="n">
        <v>0.068505528216311</v>
      </c>
      <c r="P1323" s="16" t="n">
        <v>-0.00705247813248087</v>
      </c>
    </row>
    <row r="1324" customFormat="false" ht="15" hidden="false" customHeight="false" outlineLevel="0" collapsed="false">
      <c r="A1324" s="17" t="n">
        <v>1719</v>
      </c>
      <c r="B1324" s="6"/>
      <c r="C1324" s="16" t="n">
        <v>0.344870830761752</v>
      </c>
      <c r="D1324" s="16" t="n">
        <v>0.354689413489305</v>
      </c>
      <c r="E1324" s="16" t="n">
        <v>0.543701502393924</v>
      </c>
      <c r="F1324" s="16" t="n">
        <v>0.182294702136374</v>
      </c>
      <c r="G1324" s="16" t="n">
        <v>0.0889986186512736</v>
      </c>
      <c r="H1324" s="6"/>
      <c r="I1324" s="18" t="n">
        <v>-8.78866458388223E-005</v>
      </c>
      <c r="J1324" s="18" t="n">
        <v>-9.74863126321901E-005</v>
      </c>
      <c r="K1324" s="16" t="n">
        <v>0.514203951351054</v>
      </c>
      <c r="L1324" s="16" t="n">
        <v>0.799730467864982</v>
      </c>
      <c r="M1324" s="16" t="n">
        <v>0.550635628198778</v>
      </c>
      <c r="N1324" s="16" t="n">
        <v>0.563858740842957</v>
      </c>
      <c r="O1324" s="16" t="n">
        <v>0.0679944466085208</v>
      </c>
      <c r="P1324" s="16" t="n">
        <v>-0.0115997240622997</v>
      </c>
    </row>
    <row r="1325" customFormat="false" ht="15" hidden="false" customHeight="false" outlineLevel="0" collapsed="false">
      <c r="A1325" s="17" t="n">
        <v>1720</v>
      </c>
      <c r="B1325" s="6"/>
      <c r="C1325" s="16" t="n">
        <v>0.344864687595891</v>
      </c>
      <c r="D1325" s="16" t="n">
        <v>0.3546658864074</v>
      </c>
      <c r="E1325" s="16" t="n">
        <v>0.54336029937813</v>
      </c>
      <c r="F1325" s="16" t="n">
        <v>0.180926652433218</v>
      </c>
      <c r="G1325" s="16" t="n">
        <v>0.0916334106178067</v>
      </c>
      <c r="H1325" s="6"/>
      <c r="I1325" s="18" t="n">
        <v>-0.000168899486147662</v>
      </c>
      <c r="J1325" s="18" t="n">
        <v>-0.000181228396582588</v>
      </c>
      <c r="K1325" s="16" t="n">
        <v>0.517968191073689</v>
      </c>
      <c r="L1325" s="16" t="n">
        <v>0.708800473976014</v>
      </c>
      <c r="M1325" s="16" t="n">
        <v>0.526443233724066</v>
      </c>
      <c r="N1325" s="16" t="n">
        <v>0.730274177363691</v>
      </c>
      <c r="O1325" s="16" t="n">
        <v>0.0674865078966337</v>
      </c>
      <c r="P1325" s="16" t="n">
        <v>-0.0171498925771421</v>
      </c>
    </row>
    <row r="1326" customFormat="false" ht="15" hidden="false" customHeight="false" outlineLevel="0" collapsed="false">
      <c r="A1326" s="17" t="n">
        <v>1721</v>
      </c>
      <c r="B1326" s="6"/>
      <c r="C1326" s="16" t="n">
        <v>0.344771044096738</v>
      </c>
      <c r="D1326" s="16" t="n">
        <v>0.354552005900201</v>
      </c>
      <c r="E1326" s="16" t="n">
        <v>0.542997083264542</v>
      </c>
      <c r="F1326" s="16" t="n">
        <v>0.179640619176258</v>
      </c>
      <c r="G1326" s="16" t="n">
        <v>0.0940786220126865</v>
      </c>
      <c r="H1326" s="6"/>
      <c r="I1326" s="18" t="n">
        <v>-0.000267581550612146</v>
      </c>
      <c r="J1326" s="18" t="n">
        <v>-0.000282003427199127</v>
      </c>
      <c r="K1326" s="16" t="n">
        <v>0.522469869572396</v>
      </c>
      <c r="L1326" s="16" t="n">
        <v>0.587799139561456</v>
      </c>
      <c r="M1326" s="16" t="n">
        <v>0.511320235540146</v>
      </c>
      <c r="N1326" s="16" t="n">
        <v>0.861472616833243</v>
      </c>
      <c r="O1326" s="16" t="n">
        <v>0.0670089729421482</v>
      </c>
      <c r="P1326" s="16" t="n">
        <v>-0.0245824077178282</v>
      </c>
    </row>
    <row r="1327" customFormat="false" ht="15" hidden="false" customHeight="false" outlineLevel="0" collapsed="false">
      <c r="A1327" s="17" t="n">
        <v>1722</v>
      </c>
      <c r="B1327" s="6"/>
      <c r="C1327" s="16" t="n">
        <v>0.344559964432234</v>
      </c>
      <c r="D1327" s="16" t="n">
        <v>0.354319450332612</v>
      </c>
      <c r="E1327" s="16" t="n">
        <v>0.542710912993231</v>
      </c>
      <c r="F1327" s="16" t="n">
        <v>0.178513480963046</v>
      </c>
      <c r="G1327" s="16" t="n">
        <v>0.0961466342745826</v>
      </c>
      <c r="H1327" s="6"/>
      <c r="I1327" s="18" t="n">
        <v>-0.000384241552265358</v>
      </c>
      <c r="J1327" s="18" t="n">
        <v>-0.000399985860751677</v>
      </c>
      <c r="K1327" s="16" t="n">
        <v>0.531638324803258</v>
      </c>
      <c r="L1327" s="16" t="n">
        <v>0.409055453420608</v>
      </c>
      <c r="M1327" s="16" t="n">
        <v>0.501733531451214</v>
      </c>
      <c r="N1327" s="16" t="n">
        <v>0.953678138129669</v>
      </c>
      <c r="O1327" s="16" t="n">
        <v>0.0665904016430277</v>
      </c>
      <c r="P1327" s="16" t="n">
        <v>-0.0359068899411016</v>
      </c>
    </row>
    <row r="1328" customFormat="false" ht="15" hidden="false" customHeight="false" outlineLevel="0" collapsed="false">
      <c r="A1328" s="17" t="n">
        <v>1723</v>
      </c>
      <c r="B1328" s="6"/>
      <c r="C1328" s="16" t="n">
        <v>0.34421263110187</v>
      </c>
      <c r="D1328" s="16" t="n">
        <v>0.353950286147148</v>
      </c>
      <c r="E1328" s="16" t="n">
        <v>0.542380716526333</v>
      </c>
      <c r="F1328" s="16" t="n">
        <v>0.177590249283839</v>
      </c>
      <c r="G1328" s="16" t="n">
        <v>0.0979102817246539</v>
      </c>
      <c r="H1328" s="6"/>
      <c r="I1328" s="18" t="n">
        <v>-0.000515389091991369</v>
      </c>
      <c r="J1328" s="18" t="n">
        <v>-0.00053136071949054</v>
      </c>
      <c r="K1328" s="16" t="n">
        <v>0.550206372791811</v>
      </c>
      <c r="L1328" s="16" t="n">
        <v>0.2038367464872</v>
      </c>
      <c r="M1328" s="16" t="n">
        <v>0.511892576082769</v>
      </c>
      <c r="N1328" s="16" t="n">
        <v>0.967074235160591</v>
      </c>
      <c r="O1328" s="16" t="n">
        <v>0.0662475263738374</v>
      </c>
      <c r="P1328" s="16" t="n">
        <v>-0.0519669281363612</v>
      </c>
    </row>
    <row r="1329" customFormat="false" ht="15" hidden="false" customHeight="false" outlineLevel="0" collapsed="false">
      <c r="A1329" s="17" t="n">
        <v>1724</v>
      </c>
      <c r="B1329" s="6"/>
      <c r="C1329" s="16" t="n">
        <v>0.343704682579933</v>
      </c>
      <c r="D1329" s="16" t="n">
        <v>0.353421693722372</v>
      </c>
      <c r="E1329" s="16" t="n">
        <v>0.542226624841781</v>
      </c>
      <c r="F1329" s="16" t="n">
        <v>0.176933777209821</v>
      </c>
      <c r="G1329" s="16" t="n">
        <v>0.0990744946861495</v>
      </c>
      <c r="H1329" s="6"/>
      <c r="I1329" s="18" t="n">
        <v>-0.000660602433420488</v>
      </c>
      <c r="J1329" s="18" t="n">
        <v>-0.000675738978727679</v>
      </c>
      <c r="K1329" s="16" t="n">
        <v>0.538781575037147</v>
      </c>
      <c r="L1329" s="16" t="n">
        <v>0.175308151928959</v>
      </c>
      <c r="M1329" s="16" t="n">
        <v>0.520686808651148</v>
      </c>
      <c r="N1329" s="16" t="n">
        <v>0.896308779663118</v>
      </c>
      <c r="O1329" s="16" t="n">
        <v>0.0660037075883666</v>
      </c>
      <c r="P1329" s="16" t="n">
        <v>-0.0537073296731479</v>
      </c>
    </row>
    <row r="1330" customFormat="false" ht="15" hidden="false" customHeight="false" outlineLevel="0" collapsed="false">
      <c r="A1330" s="17" t="n">
        <v>1725</v>
      </c>
      <c r="B1330" s="6"/>
      <c r="C1330" s="16" t="n">
        <v>0.343020385901392</v>
      </c>
      <c r="D1330" s="16" t="n">
        <v>0.352717899283724</v>
      </c>
      <c r="E1330" s="16" t="n">
        <v>0.542248637939574</v>
      </c>
      <c r="F1330" s="16" t="n">
        <v>0.176564613417988</v>
      </c>
      <c r="G1330" s="16" t="n">
        <v>0.0995732192911892</v>
      </c>
      <c r="H1330" s="6"/>
      <c r="I1330" s="18" t="n">
        <v>-0.000813312403582514</v>
      </c>
      <c r="J1330" s="18" t="n">
        <v>-0.000826427698566327</v>
      </c>
      <c r="K1330" s="16" t="n">
        <v>0.537504815365142</v>
      </c>
      <c r="L1330" s="16" t="n">
        <v>0.461897851871768</v>
      </c>
      <c r="M1330" s="16" t="n">
        <v>0.530009355566562</v>
      </c>
      <c r="N1330" s="16" t="n">
        <v>0.82345503526298</v>
      </c>
      <c r="O1330" s="16" t="n">
        <v>0.0658665921155871</v>
      </c>
      <c r="P1330" s="16" t="n">
        <v>-0.0316891837239821</v>
      </c>
    </row>
    <row r="1331" customFormat="false" ht="15" hidden="false" customHeight="false" outlineLevel="0" collapsed="false">
      <c r="A1331" s="17" t="n">
        <v>1726</v>
      </c>
      <c r="B1331" s="6"/>
      <c r="C1331" s="16" t="n">
        <v>0.342148476004252</v>
      </c>
      <c r="D1331" s="16" t="n">
        <v>0.351829299714063</v>
      </c>
      <c r="E1331" s="16" t="n">
        <v>0.542116559352815</v>
      </c>
      <c r="F1331" s="16" t="n">
        <v>0.176528007791449</v>
      </c>
      <c r="G1331" s="16" t="n">
        <v>0.0995594775139222</v>
      </c>
      <c r="H1331" s="6"/>
      <c r="I1331" s="18" t="n">
        <v>-0.00097226117851002</v>
      </c>
      <c r="J1331" s="18" t="n">
        <v>-0.000982273786049376</v>
      </c>
      <c r="K1331" s="16" t="n">
        <v>0.527048593913378</v>
      </c>
      <c r="L1331" s="16" t="n">
        <v>0.723499288238592</v>
      </c>
      <c r="M1331" s="16" t="n">
        <v>0.537967090418799</v>
      </c>
      <c r="N1331" s="16" t="n">
        <v>0.742393455056779</v>
      </c>
      <c r="O1331" s="16" t="n">
        <v>0.065852995785144</v>
      </c>
      <c r="P1331" s="16" t="n">
        <v>-0.0161435475231013</v>
      </c>
    </row>
    <row r="1332" customFormat="false" ht="15" hidden="false" customHeight="false" outlineLevel="0" collapsed="false">
      <c r="A1332" s="17" t="n">
        <v>1727</v>
      </c>
      <c r="B1332" s="6"/>
      <c r="C1332" s="16" t="n">
        <v>0.341082117113129</v>
      </c>
      <c r="D1332" s="16" t="n">
        <v>0.350748888190133</v>
      </c>
      <c r="E1332" s="16" t="n">
        <v>0.542226624841781</v>
      </c>
      <c r="F1332" s="16" t="n">
        <v>0.176832247386318</v>
      </c>
      <c r="G1332" s="16" t="n">
        <v>0.0988796671223585</v>
      </c>
      <c r="H1332" s="6"/>
      <c r="I1332" s="16" t="n">
        <v>-0.00112861571015579</v>
      </c>
      <c r="J1332" s="16" t="n">
        <v>-0.00113455531326014</v>
      </c>
      <c r="K1332" s="16" t="n">
        <v>0.507886192284409</v>
      </c>
      <c r="L1332" s="16" t="n">
        <v>0.876918048996522</v>
      </c>
      <c r="M1332" s="16" t="n">
        <v>0.546122943151175</v>
      </c>
      <c r="N1332" s="16" t="n">
        <v>0.662984511739339</v>
      </c>
      <c r="O1332" s="16" t="n">
        <v>0.0659659975729935</v>
      </c>
      <c r="P1332" s="16" t="n">
        <v>-0.00704844547613874</v>
      </c>
    </row>
    <row r="1333" customFormat="false" ht="15" hidden="false" customHeight="false" outlineLevel="0" collapsed="false">
      <c r="A1333" s="17" t="n">
        <v>1728</v>
      </c>
      <c r="B1333" s="6"/>
      <c r="C1333" s="16" t="n">
        <v>0.339826775565983</v>
      </c>
      <c r="D1333" s="16" t="n">
        <v>0.349484039444306</v>
      </c>
      <c r="E1333" s="16" t="n">
        <v>0.542457762368609</v>
      </c>
      <c r="F1333" s="16" t="n">
        <v>0.177503695277531</v>
      </c>
      <c r="G1333" s="16" t="n">
        <v>0.0973484008045529</v>
      </c>
      <c r="H1333" s="6"/>
      <c r="I1333" s="16" t="n">
        <v>-0.0012809701930128</v>
      </c>
      <c r="J1333" s="16" t="n">
        <v>-0.00128177478957015</v>
      </c>
      <c r="K1333" s="16" t="n">
        <v>0.508920807880689</v>
      </c>
      <c r="L1333" s="16" t="n">
        <v>0.986171753861634</v>
      </c>
      <c r="M1333" s="16" t="n">
        <v>0.554586979252655</v>
      </c>
      <c r="N1333" s="16" t="n">
        <v>0.576706559691681</v>
      </c>
      <c r="O1333" s="16" t="n">
        <v>0.0662153802273235</v>
      </c>
      <c r="P1333" s="18" t="n">
        <v>-0.000755635278018706</v>
      </c>
    </row>
    <row r="1334" customFormat="false" ht="15" hidden="false" customHeight="false" outlineLevel="0" collapsed="false">
      <c r="A1334" s="17" t="n">
        <v>1729</v>
      </c>
      <c r="B1334" s="6"/>
      <c r="C1334" s="16" t="n">
        <v>0.338387655718468</v>
      </c>
      <c r="D1334" s="16" t="n">
        <v>0.348040751545309</v>
      </c>
      <c r="E1334" s="16" t="n">
        <v>0.542798965384404</v>
      </c>
      <c r="F1334" s="16" t="n">
        <v>0.178554345799865</v>
      </c>
      <c r="G1334" s="16" t="n">
        <v>0.0950309761304095</v>
      </c>
      <c r="H1334" s="6"/>
      <c r="I1334" s="16" t="n">
        <v>-0.00142084151230551</v>
      </c>
      <c r="J1334" s="16" t="n">
        <v>-0.00141583853509062</v>
      </c>
      <c r="K1334" s="16" t="n">
        <v>0.52087391998239</v>
      </c>
      <c r="L1334" s="16" t="n">
        <v>0.932041763284512</v>
      </c>
      <c r="M1334" s="16" t="n">
        <v>0.564856089373177</v>
      </c>
      <c r="N1334" s="16" t="n">
        <v>0.471339804037951</v>
      </c>
      <c r="O1334" s="16" t="n">
        <v>0.066605577724765</v>
      </c>
      <c r="P1334" s="16" t="n">
        <v>0.0039438266182778</v>
      </c>
    </row>
    <row r="1335" customFormat="false" ht="15" hidden="false" customHeight="false" outlineLevel="0" collapsed="false">
      <c r="A1335" s="17" t="n">
        <v>1730</v>
      </c>
      <c r="B1335" s="6"/>
      <c r="C1335" s="16" t="n">
        <v>0.336787972505781</v>
      </c>
      <c r="D1335" s="16" t="n">
        <v>0.3464435536037</v>
      </c>
      <c r="E1335" s="16" t="n">
        <v>0.543041109460129</v>
      </c>
      <c r="F1335" s="16" t="n">
        <v>0.179976576878733</v>
      </c>
      <c r="G1335" s="16" t="n">
        <v>0.0920465812521322</v>
      </c>
      <c r="H1335" s="6"/>
      <c r="I1335" s="16" t="n">
        <v>-0.00154653430931226</v>
      </c>
      <c r="J1335" s="16" t="n">
        <v>-0.00153498122837559</v>
      </c>
      <c r="K1335" s="16" t="n">
        <v>0.529315942986077</v>
      </c>
      <c r="L1335" s="16" t="n">
        <v>0.862019996434296</v>
      </c>
      <c r="M1335" s="16" t="n">
        <v>0.579076550547576</v>
      </c>
      <c r="N1335" s="16" t="n">
        <v>0.343622228474067</v>
      </c>
      <c r="O1335" s="16" t="n">
        <v>0.0671337265417684</v>
      </c>
      <c r="P1335" s="16" t="n">
        <v>0.00797086676039491</v>
      </c>
    </row>
    <row r="1336" customFormat="false" ht="15" hidden="false" customHeight="false" outlineLevel="0" collapsed="false">
      <c r="A1336" s="17" t="n">
        <v>1731</v>
      </c>
      <c r="B1336" s="6"/>
      <c r="C1336" s="16" t="n">
        <v>0.33504365019052</v>
      </c>
      <c r="D1336" s="16" t="n">
        <v>0.344710443530086</v>
      </c>
      <c r="E1336" s="16" t="n">
        <v>0.543492377964889</v>
      </c>
      <c r="F1336" s="16" t="n">
        <v>0.181785478787798</v>
      </c>
      <c r="G1336" s="16" t="n">
        <v>0.08828654830729</v>
      </c>
      <c r="H1336" s="6"/>
      <c r="I1336" s="16" t="n">
        <v>-0.00165142930886491</v>
      </c>
      <c r="J1336" s="16" t="n">
        <v>-0.00163285405857703</v>
      </c>
      <c r="K1336" s="16" t="n">
        <v>0.537207638544934</v>
      </c>
      <c r="L1336" s="16" t="n">
        <v>0.801488195742346</v>
      </c>
      <c r="M1336" s="16" t="n">
        <v>0.598657201034616</v>
      </c>
      <c r="N1336" s="16" t="n">
        <v>0.199896495588487</v>
      </c>
      <c r="O1336" s="16" t="n">
        <v>0.0678053848885479</v>
      </c>
      <c r="P1336" s="16" t="n">
        <v>0.011643803811213</v>
      </c>
    </row>
    <row r="1337" customFormat="false" ht="15" hidden="false" customHeight="false" outlineLevel="0" collapsed="false">
      <c r="A1337" s="17" t="n">
        <v>1732</v>
      </c>
      <c r="B1337" s="6"/>
      <c r="C1337" s="16" t="n">
        <v>0.333190800501185</v>
      </c>
      <c r="D1337" s="16" t="n">
        <v>0.34287819061162</v>
      </c>
      <c r="E1337" s="16" t="n">
        <v>0.544339882229927</v>
      </c>
      <c r="F1337" s="16" t="n">
        <v>0.183940801089506</v>
      </c>
      <c r="G1337" s="16" t="n">
        <v>0.0842005021422561</v>
      </c>
      <c r="H1337" s="6"/>
      <c r="I1337" s="16" t="n">
        <v>-0.00173502201007545</v>
      </c>
      <c r="J1337" s="16" t="n">
        <v>-0.0017090180436067</v>
      </c>
      <c r="K1337" s="16" t="n">
        <v>0.544086731605305</v>
      </c>
      <c r="L1337" s="16" t="n">
        <v>0.746587112239799</v>
      </c>
      <c r="M1337" s="16" t="n">
        <v>0.629189367673766</v>
      </c>
      <c r="N1337" s="16" t="n">
        <v>0.0656555710567163</v>
      </c>
      <c r="O1337" s="16" t="n">
        <v>0.0686055512083246</v>
      </c>
      <c r="P1337" s="16" t="n">
        <v>0.0152550227462586</v>
      </c>
    </row>
    <row r="1338" customFormat="false" ht="15" hidden="false" customHeight="false" outlineLevel="0" collapsed="false">
      <c r="A1338" s="17" t="n">
        <v>1733</v>
      </c>
      <c r="B1338" s="6"/>
      <c r="C1338" s="16" t="n">
        <v>0.331256352108471</v>
      </c>
      <c r="D1338" s="16" t="n">
        <v>0.340973764337456</v>
      </c>
      <c r="E1338" s="16" t="n">
        <v>0.545176379946068</v>
      </c>
      <c r="F1338" s="16" t="n">
        <v>0.186406737233019</v>
      </c>
      <c r="G1338" s="16" t="n">
        <v>0.079840938908029</v>
      </c>
      <c r="H1338" s="6"/>
      <c r="I1338" s="16" t="n">
        <v>-0.00179418428746869</v>
      </c>
      <c r="J1338" s="16" t="n">
        <v>-0.00176065962337075</v>
      </c>
      <c r="K1338" s="16" t="n">
        <v>0.551229981839194</v>
      </c>
      <c r="L1338" s="16" t="n">
        <v>0.6841137464681</v>
      </c>
      <c r="M1338" s="16" t="n">
        <v>0.676726652358153</v>
      </c>
      <c r="N1338" s="16" t="n">
        <v>0.00169767589071886</v>
      </c>
      <c r="O1338" s="16" t="n">
        <v>0.0695208708778172</v>
      </c>
      <c r="P1338" s="16" t="n">
        <v>0.018915788307717</v>
      </c>
    </row>
    <row r="1339" customFormat="false" ht="15" hidden="false" customHeight="false" outlineLevel="0" collapsed="false">
      <c r="A1339" s="17" t="n">
        <v>1734</v>
      </c>
      <c r="B1339" s="6"/>
      <c r="C1339" s="16" t="n">
        <v>0.329282021449297</v>
      </c>
      <c r="D1339" s="16" t="n">
        <v>0.33903890744884</v>
      </c>
      <c r="E1339" s="16" t="n">
        <v>0.546001871113312</v>
      </c>
      <c r="F1339" s="16" t="n">
        <v>0.189117876269136</v>
      </c>
      <c r="G1339" s="16" t="n">
        <v>0.0752188434085402</v>
      </c>
      <c r="H1339" s="6"/>
      <c r="I1339" s="16" t="n">
        <v>-0.001828684203288</v>
      </c>
      <c r="J1339" s="16" t="n">
        <v>-0.00178768516458349</v>
      </c>
      <c r="K1339" s="16" t="n">
        <v>0.558857520224534</v>
      </c>
      <c r="L1339" s="16" t="n">
        <v>0.62001187691869</v>
      </c>
      <c r="M1339" s="16" t="n">
        <v>0.741577238456882</v>
      </c>
      <c r="N1339" s="18" t="n">
        <v>1.68857489420482E-014</v>
      </c>
      <c r="O1339" s="16" t="n">
        <v>0.0705270036091174</v>
      </c>
      <c r="P1339" s="16" t="n">
        <v>0.0227987425627906</v>
      </c>
    </row>
    <row r="1340" customFormat="false" ht="15" hidden="false" customHeight="false" outlineLevel="0" collapsed="false">
      <c r="A1340" s="17" t="n">
        <v>1735</v>
      </c>
      <c r="B1340" s="6"/>
      <c r="C1340" s="16" t="n">
        <v>0.327291699570974</v>
      </c>
      <c r="D1340" s="16" t="n">
        <v>0.337097104969391</v>
      </c>
      <c r="E1340" s="16" t="n">
        <v>0.546992460514006</v>
      </c>
      <c r="F1340" s="16" t="n">
        <v>0.192029400220421</v>
      </c>
      <c r="G1340" s="16" t="n">
        <v>0.0708748163134748</v>
      </c>
      <c r="H1340" s="6"/>
      <c r="I1340" s="16" t="n">
        <v>-0.00183889879988056</v>
      </c>
      <c r="J1340" s="16" t="n">
        <v>-0.00179099539957969</v>
      </c>
      <c r="K1340" s="16" t="n">
        <v>0.567618733146222</v>
      </c>
      <c r="L1340" s="16" t="n">
        <v>0.562537867430307</v>
      </c>
      <c r="M1340" s="16" t="n">
        <v>0.701216223653074</v>
      </c>
      <c r="N1340" s="18" t="n">
        <v>9.21354424461867E-012</v>
      </c>
      <c r="O1340" s="16" t="n">
        <v>0.0716072615897517</v>
      </c>
      <c r="P1340" s="16" t="n">
        <v>0.026848970415123</v>
      </c>
    </row>
    <row r="1341" customFormat="false" ht="15" hidden="false" customHeight="false" outlineLevel="0" collapsed="false">
      <c r="A1341" s="17" t="n">
        <v>1736</v>
      </c>
      <c r="B1341" s="6"/>
      <c r="C1341" s="16" t="n">
        <v>0.325325195862049</v>
      </c>
      <c r="D1341" s="16" t="n">
        <v>0.335187090994097</v>
      </c>
      <c r="E1341" s="16" t="n">
        <v>0.548203180892631</v>
      </c>
      <c r="F1341" s="16" t="n">
        <v>0.195053897747547</v>
      </c>
      <c r="G1341" s="16" t="n">
        <v>0.0662359125616947</v>
      </c>
      <c r="H1341" s="6"/>
      <c r="I1341" s="16" t="n">
        <v>-0.00182632308394261</v>
      </c>
      <c r="J1341" s="16" t="n">
        <v>-0.00177217150817601</v>
      </c>
      <c r="K1341" s="16" t="n">
        <v>0.576754168730395</v>
      </c>
      <c r="L1341" s="16" t="n">
        <v>0.495444127776756</v>
      </c>
      <c r="M1341" s="16" t="n">
        <v>0.639898739750151</v>
      </c>
      <c r="N1341" s="16" t="n">
        <v>0.0101414967524101</v>
      </c>
      <c r="O1341" s="16" t="n">
        <v>0.0727291691475645</v>
      </c>
      <c r="P1341" s="16" t="n">
        <v>0.0312626206043294</v>
      </c>
    </row>
    <row r="1342" customFormat="false" ht="15" hidden="false" customHeight="false" outlineLevel="0" collapsed="false">
      <c r="A1342" s="17" t="n">
        <v>1737</v>
      </c>
      <c r="B1342" s="6"/>
      <c r="C1342" s="16" t="n">
        <v>0.32339953355856</v>
      </c>
      <c r="D1342" s="16" t="n">
        <v>0.33332526779639</v>
      </c>
      <c r="E1342" s="16" t="n">
        <v>0.549226789940014</v>
      </c>
      <c r="F1342" s="16" t="n">
        <v>0.198149920668703</v>
      </c>
      <c r="G1342" s="16" t="n">
        <v>0.0618471823446163</v>
      </c>
      <c r="H1342" s="6"/>
      <c r="I1342" s="16" t="n">
        <v>-0.00179482425449773</v>
      </c>
      <c r="J1342" s="16" t="n">
        <v>-0.00173535065290994</v>
      </c>
      <c r="K1342" s="16" t="n">
        <v>0.586065709096913</v>
      </c>
      <c r="L1342" s="16" t="n">
        <v>0.422408096370661</v>
      </c>
      <c r="M1342" s="16" t="n">
        <v>0.59499202025205</v>
      </c>
      <c r="N1342" s="16" t="n">
        <v>0.162714005413599</v>
      </c>
      <c r="O1342" s="16" t="n">
        <v>0.0738773224232445</v>
      </c>
      <c r="P1342" s="16" t="n">
        <v>0.0360480454717638</v>
      </c>
    </row>
    <row r="1343" customFormat="false" ht="15" hidden="false" customHeight="false" outlineLevel="0" collapsed="false">
      <c r="A1343" s="17" t="n">
        <v>1738</v>
      </c>
      <c r="B1343" s="6"/>
      <c r="C1343" s="16" t="n">
        <v>0.321546120925147</v>
      </c>
      <c r="D1343" s="16" t="n">
        <v>0.331541465777564</v>
      </c>
      <c r="E1343" s="16" t="n">
        <v>0.550492543063123</v>
      </c>
      <c r="F1343" s="16" t="n">
        <v>0.201228070926188</v>
      </c>
      <c r="G1343" s="16" t="n">
        <v>0.0575677245826478</v>
      </c>
      <c r="H1343" s="6"/>
      <c r="I1343" s="16" t="n">
        <v>-0.0017456416300845</v>
      </c>
      <c r="J1343" s="16" t="n">
        <v>-0.00168181877900434</v>
      </c>
      <c r="K1343" s="16" t="n">
        <v>0.596885146662264</v>
      </c>
      <c r="L1343" s="16" t="n">
        <v>0.34791991772315</v>
      </c>
      <c r="M1343" s="16" t="n">
        <v>0.564404820868417</v>
      </c>
      <c r="N1343" s="16" t="n">
        <v>0.393189002178664</v>
      </c>
      <c r="O1343" s="16" t="n">
        <v>0.0750185565120026</v>
      </c>
      <c r="P1343" s="16" t="n">
        <v>0.0414402781263307</v>
      </c>
    </row>
    <row r="1344" customFormat="false" ht="15" hidden="false" customHeight="false" outlineLevel="0" collapsed="false">
      <c r="A1344" s="17" t="n">
        <v>1739</v>
      </c>
      <c r="B1344" s="6"/>
      <c r="C1344" s="16" t="n">
        <v>0.319770555769874</v>
      </c>
      <c r="D1344" s="16" t="n">
        <v>0.329839189990008</v>
      </c>
      <c r="E1344" s="16" t="n">
        <v>0.551582191403885</v>
      </c>
      <c r="F1344" s="16" t="n">
        <v>0.204231416132135</v>
      </c>
      <c r="G1344" s="16" t="n">
        <v>0.0535221634816924</v>
      </c>
      <c r="H1344" s="6"/>
      <c r="I1344" s="16" t="n">
        <v>-0.00168493069944944</v>
      </c>
      <c r="J1344" s="16" t="n">
        <v>-0.00161780760813568</v>
      </c>
      <c r="K1344" s="16" t="n">
        <v>0.607649551483133</v>
      </c>
      <c r="L1344" s="16" t="n">
        <v>0.277855623789523</v>
      </c>
      <c r="M1344" s="16" t="n">
        <v>0.543283253535854</v>
      </c>
      <c r="N1344" s="16" t="n">
        <v>0.599974859759728</v>
      </c>
      <c r="O1344" s="16" t="n">
        <v>0.0761317723789342</v>
      </c>
      <c r="P1344" s="16" t="n">
        <v>0.0474773700769243</v>
      </c>
    </row>
    <row r="1345" customFormat="false" ht="15" hidden="false" customHeight="false" outlineLevel="0" collapsed="false">
      <c r="A1345" s="17" t="n">
        <v>1740</v>
      </c>
      <c r="B1345" s="6"/>
      <c r="C1345" s="16" t="n">
        <v>0.318091465957804</v>
      </c>
      <c r="D1345" s="16" t="n">
        <v>0.328235411614337</v>
      </c>
      <c r="E1345" s="16" t="n">
        <v>0.552418689120027</v>
      </c>
      <c r="F1345" s="16" t="n">
        <v>0.207086676370091</v>
      </c>
      <c r="G1345" s="16" t="n">
        <v>0.0497301106879506</v>
      </c>
      <c r="H1345" s="6"/>
      <c r="I1345" s="16" t="n">
        <v>-0.0016140546744312</v>
      </c>
      <c r="J1345" s="16" t="n">
        <v>-0.00154459363897823</v>
      </c>
      <c r="K1345" s="16" t="n">
        <v>0.618502008695174</v>
      </c>
      <c r="L1345" s="16" t="n">
        <v>0.207408305679683</v>
      </c>
      <c r="M1345" s="16" t="n">
        <v>0.527543888613725</v>
      </c>
      <c r="N1345" s="16" t="n">
        <v>0.747880219318707</v>
      </c>
      <c r="O1345" s="16" t="n">
        <v>0.0771898354223259</v>
      </c>
      <c r="P1345" s="16" t="n">
        <v>0.0545388813553048</v>
      </c>
    </row>
    <row r="1346" customFormat="false" ht="15" hidden="false" customHeight="false" outlineLevel="0" collapsed="false">
      <c r="A1346" s="17" t="n">
        <v>1741</v>
      </c>
      <c r="B1346" s="6"/>
      <c r="C1346" s="16" t="n">
        <v>0.316505637362113</v>
      </c>
      <c r="D1346" s="16" t="n">
        <v>0.326725905928445</v>
      </c>
      <c r="E1346" s="16" t="n">
        <v>0.553365252325133</v>
      </c>
      <c r="F1346" s="16" t="n">
        <v>0.209770858048712</v>
      </c>
      <c r="G1346" s="16" t="n">
        <v>0.046404016187045</v>
      </c>
      <c r="H1346" s="6"/>
      <c r="I1346" s="16" t="n">
        <v>-0.00153956154193897</v>
      </c>
      <c r="J1346" s="16" t="n">
        <v>-0.00146880392107818</v>
      </c>
      <c r="K1346" s="16" t="n">
        <v>0.627725496670519</v>
      </c>
      <c r="L1346" s="16" t="n">
        <v>0.14710295871415</v>
      </c>
      <c r="M1346" s="16" t="n">
        <v>0.516108084310165</v>
      </c>
      <c r="N1346" s="16" t="n">
        <v>0.874222897486233</v>
      </c>
      <c r="O1346" s="16" t="n">
        <v>0.0781842648254668</v>
      </c>
      <c r="P1346" s="16" t="n">
        <v>0.0625447545552306</v>
      </c>
    </row>
    <row r="1347" customFormat="false" ht="15" hidden="false" customHeight="false" outlineLevel="0" collapsed="false">
      <c r="A1347" s="17" t="n">
        <v>1742</v>
      </c>
      <c r="B1347" s="6"/>
      <c r="C1347" s="16" t="n">
        <v>0.315018531175915</v>
      </c>
      <c r="D1347" s="16" t="n">
        <v>0.325314254956219</v>
      </c>
      <c r="E1347" s="16" t="n">
        <v>0.554168730394585</v>
      </c>
      <c r="F1347" s="16" t="n">
        <v>0.212231255215584</v>
      </c>
      <c r="G1347" s="16" t="n">
        <v>0.0434582821371686</v>
      </c>
      <c r="H1347" s="6"/>
      <c r="I1347" s="16" t="n">
        <v>-0.00146197588079575</v>
      </c>
      <c r="J1347" s="16" t="n">
        <v>-0.00139080814533347</v>
      </c>
      <c r="K1347" s="16" t="n">
        <v>0.634703648670959</v>
      </c>
      <c r="L1347" s="16" t="n">
        <v>0.0932370873329989</v>
      </c>
      <c r="M1347" s="16" t="n">
        <v>0.506081118265368</v>
      </c>
      <c r="N1347" s="16" t="n">
        <v>0.96541857586116</v>
      </c>
      <c r="O1347" s="16" t="n">
        <v>0.0790955821810457</v>
      </c>
      <c r="P1347" s="16" t="n">
        <v>0.0720401421168016</v>
      </c>
    </row>
    <row r="1348" customFormat="false" ht="15" hidden="false" customHeight="false" outlineLevel="0" collapsed="false">
      <c r="A1348" s="17" t="n">
        <v>1743</v>
      </c>
      <c r="B1348" s="6"/>
      <c r="C1348" s="16" t="n">
        <v>0.313621789795753</v>
      </c>
      <c r="D1348" s="16" t="n">
        <v>0.323992027700531</v>
      </c>
      <c r="E1348" s="16" t="n">
        <v>0.554851136426174</v>
      </c>
      <c r="F1348" s="16" t="n">
        <v>0.214481149976997</v>
      </c>
      <c r="G1348" s="16" t="n">
        <v>0.0409188576942175</v>
      </c>
      <c r="H1348" s="6"/>
      <c r="I1348" s="16" t="n">
        <v>-0.00138702714293476</v>
      </c>
      <c r="J1348" s="16" t="n">
        <v>-0.00131615860270326</v>
      </c>
      <c r="K1348" s="16" t="n">
        <v>0.638346816355732</v>
      </c>
      <c r="L1348" s="16" t="n">
        <v>0.0527698516146489</v>
      </c>
      <c r="M1348" s="16" t="n">
        <v>0.503846788839359</v>
      </c>
      <c r="N1348" s="16" t="n">
        <v>0.951336471554523</v>
      </c>
      <c r="O1348" s="16" t="n">
        <v>0.0799287571325625</v>
      </c>
      <c r="P1348" s="16" t="n">
        <v>0.0829701200484216</v>
      </c>
    </row>
    <row r="1349" customFormat="false" ht="15" hidden="false" customHeight="false" outlineLevel="0" collapsed="false">
      <c r="A1349" s="17" t="n">
        <v>1744</v>
      </c>
      <c r="B1349" s="6"/>
      <c r="C1349" s="16" t="n">
        <v>0.312311902630261</v>
      </c>
      <c r="D1349" s="16" t="n">
        <v>0.322754573858057</v>
      </c>
      <c r="E1349" s="16" t="n">
        <v>0.555610588300039</v>
      </c>
      <c r="F1349" s="16" t="n">
        <v>0.216505293726982</v>
      </c>
      <c r="G1349" s="16" t="n">
        <v>0.0387834435209064</v>
      </c>
      <c r="H1349" s="6"/>
      <c r="I1349" s="16" t="n">
        <v>-0.00131486633349101</v>
      </c>
      <c r="J1349" s="16" t="n">
        <v>-0.0012450154822519</v>
      </c>
      <c r="K1349" s="16" t="n">
        <v>0.638809091409389</v>
      </c>
      <c r="L1349" s="16" t="n">
        <v>0.025225814817791</v>
      </c>
      <c r="M1349" s="16" t="n">
        <v>0.512420890429806</v>
      </c>
      <c r="N1349" s="16" t="n">
        <v>0.870643372953342</v>
      </c>
      <c r="O1349" s="16" t="n">
        <v>0.0806781895019713</v>
      </c>
      <c r="P1349" s="16" t="n">
        <v>0.0954875724419638</v>
      </c>
    </row>
    <row r="1350" customFormat="false" ht="15" hidden="false" customHeight="false" outlineLevel="0" collapsed="false">
      <c r="A1350" s="17" t="n">
        <v>1745</v>
      </c>
      <c r="B1350" s="6"/>
      <c r="C1350" s="16" t="n">
        <v>0.311076881807827</v>
      </c>
      <c r="D1350" s="16" t="n">
        <v>0.321590232997785</v>
      </c>
      <c r="E1350" s="16" t="n">
        <v>0.556281987782731</v>
      </c>
      <c r="F1350" s="16" t="n">
        <v>0.218324294881996</v>
      </c>
      <c r="G1350" s="16" t="n">
        <v>0.0368791527633867</v>
      </c>
      <c r="H1350" s="6"/>
      <c r="I1350" s="16" t="n">
        <v>-0.00124959234404569</v>
      </c>
      <c r="J1350" s="16" t="n">
        <v>-0.00118126541959768</v>
      </c>
      <c r="K1350" s="16" t="n">
        <v>0.63560618568048</v>
      </c>
      <c r="L1350" s="16" t="n">
        <v>0.010725156379336</v>
      </c>
      <c r="M1350" s="16" t="n">
        <v>0.520708821748941</v>
      </c>
      <c r="N1350" s="16" t="n">
        <v>0.778324051458353</v>
      </c>
      <c r="O1350" s="16" t="n">
        <v>0.081351551846423</v>
      </c>
      <c r="P1350" s="16" t="n">
        <v>0.108879741919165</v>
      </c>
    </row>
    <row r="1351" customFormat="false" ht="15" hidden="false" customHeight="false" outlineLevel="0" collapsed="false">
      <c r="A1351" s="17" t="n">
        <v>1746</v>
      </c>
      <c r="B1351" s="6"/>
      <c r="C1351" s="16" t="n">
        <v>0.309907105214227</v>
      </c>
      <c r="D1351" s="16" t="n">
        <v>0.320488826835873</v>
      </c>
      <c r="E1351" s="16" t="n">
        <v>0.55683231522756</v>
      </c>
      <c r="F1351" s="16" t="n">
        <v>0.219948518286244</v>
      </c>
      <c r="G1351" s="16" t="n">
        <v>0.0353427793498241</v>
      </c>
      <c r="H1351" s="6"/>
      <c r="I1351" s="16" t="n">
        <v>-0.00119057132059372</v>
      </c>
      <c r="J1351" s="16" t="n">
        <v>-0.00112425558003397</v>
      </c>
      <c r="K1351" s="16" t="n">
        <v>0.630576192834737</v>
      </c>
      <c r="L1351" s="16" t="n">
        <v>0.0037314252557356</v>
      </c>
      <c r="M1351" s="16" t="n">
        <v>0.529910296626493</v>
      </c>
      <c r="N1351" s="16" t="n">
        <v>0.678002794000257</v>
      </c>
      <c r="O1351" s="16" t="n">
        <v>0.0819527167821698</v>
      </c>
      <c r="P1351" s="16" t="n">
        <v>0.122310586149437</v>
      </c>
    </row>
    <row r="1352" customFormat="false" ht="15" hidden="false" customHeight="false" outlineLevel="0" collapsed="false">
      <c r="A1352" s="17" t="n">
        <v>1747</v>
      </c>
      <c r="B1352" s="6"/>
      <c r="C1352" s="16" t="n">
        <v>0.308795553496864</v>
      </c>
      <c r="D1352" s="16" t="n">
        <v>0.319443870237062</v>
      </c>
      <c r="E1352" s="16" t="n">
        <v>0.557294590281217</v>
      </c>
      <c r="F1352" s="16" t="n">
        <v>0.221403857615115</v>
      </c>
      <c r="G1352" s="16" t="n">
        <v>0.0338966049774628</v>
      </c>
      <c r="H1352" s="6"/>
      <c r="I1352" s="16" t="n">
        <v>-0.00114070888786157</v>
      </c>
      <c r="J1352" s="16" t="n">
        <v>-0.00107666109357518</v>
      </c>
      <c r="K1352" s="16" t="n">
        <v>0.626162566727203</v>
      </c>
      <c r="L1352" s="16" t="n">
        <v>0.00124757437606083</v>
      </c>
      <c r="M1352" s="16" t="n">
        <v>0.540982884816466</v>
      </c>
      <c r="N1352" s="16" t="n">
        <v>0.564366103262148</v>
      </c>
      <c r="O1352" s="16" t="n">
        <v>0.082491297622343</v>
      </c>
      <c r="P1352" s="16" t="n">
        <v>0.133905816299953</v>
      </c>
    </row>
    <row r="1353" customFormat="false" ht="15" hidden="false" customHeight="false" outlineLevel="0" collapsed="false">
      <c r="A1353" s="17" t="n">
        <v>1748</v>
      </c>
      <c r="B1353" s="6"/>
      <c r="C1353" s="16" t="n">
        <v>0.307728073354276</v>
      </c>
      <c r="D1353" s="16" t="n">
        <v>0.318440618224756</v>
      </c>
      <c r="E1353" s="16" t="n">
        <v>0.557789884981564</v>
      </c>
      <c r="F1353" s="16" t="n">
        <v>0.222709133984237</v>
      </c>
      <c r="G1353" s="16" t="n">
        <v>0.032737028917051</v>
      </c>
      <c r="H1353" s="6"/>
      <c r="I1353" s="16" t="n">
        <v>-0.00109943963863299</v>
      </c>
      <c r="J1353" s="16" t="n">
        <v>-0.00103790286601899</v>
      </c>
      <c r="K1353" s="16" t="n">
        <v>0.621528809641737</v>
      </c>
      <c r="L1353" s="18" t="n">
        <v>0.000444856691053506</v>
      </c>
      <c r="M1353" s="16" t="n">
        <v>0.556920367618733</v>
      </c>
      <c r="N1353" s="16" t="n">
        <v>0.407721313940833</v>
      </c>
      <c r="O1353" s="16" t="n">
        <v>0.0829742828507859</v>
      </c>
      <c r="P1353" s="16" t="n">
        <v>0.142007038120096</v>
      </c>
    </row>
    <row r="1354" customFormat="false" ht="15" hidden="false" customHeight="false" outlineLevel="0" collapsed="false">
      <c r="A1354" s="17" t="n">
        <v>1749</v>
      </c>
      <c r="B1354" s="6"/>
      <c r="C1354" s="16" t="n">
        <v>0.306699928245706</v>
      </c>
      <c r="D1354" s="16" t="n">
        <v>0.317474005687215</v>
      </c>
      <c r="E1354" s="16" t="n">
        <v>0.558175114192945</v>
      </c>
      <c r="F1354" s="16" t="n">
        <v>0.223867322994946</v>
      </c>
      <c r="G1354" s="16" t="n">
        <v>0.0316827061240747</v>
      </c>
      <c r="H1354" s="6"/>
      <c r="I1354" s="16" t="n">
        <v>-0.00106787359549007</v>
      </c>
      <c r="J1354" s="16" t="n">
        <v>-0.00100886993777655</v>
      </c>
      <c r="K1354" s="16" t="n">
        <v>0.618689120026416</v>
      </c>
      <c r="L1354" s="18" t="n">
        <v>0.000227192900876564</v>
      </c>
      <c r="M1354" s="16" t="n">
        <v>0.585295250674151</v>
      </c>
      <c r="N1354" s="16" t="n">
        <v>0.214007161258257</v>
      </c>
      <c r="O1354" s="16" t="n">
        <v>0.0834027930994433</v>
      </c>
      <c r="P1354" s="16" t="n">
        <v>0.145639022075736</v>
      </c>
    </row>
    <row r="1355" customFormat="false" ht="15" hidden="false" customHeight="false" outlineLevel="0" collapsed="false">
      <c r="A1355" s="17" t="n">
        <v>1750</v>
      </c>
      <c r="B1355" s="6"/>
      <c r="C1355" s="16" t="n">
        <v>0.305695560502336</v>
      </c>
      <c r="D1355" s="16" t="n">
        <v>0.316528125777544</v>
      </c>
      <c r="E1355" s="16" t="n">
        <v>0.558472291013153</v>
      </c>
      <c r="F1355" s="16" t="n">
        <v>0.224911241349592</v>
      </c>
      <c r="G1355" s="16" t="n">
        <v>0.0308930650393922</v>
      </c>
      <c r="H1355" s="6"/>
      <c r="I1355" s="16" t="n">
        <v>-0.00104567358221078</v>
      </c>
      <c r="J1355" s="18" t="n">
        <v>-0.000989247639246095</v>
      </c>
      <c r="K1355" s="16" t="n">
        <v>0.616773980518409</v>
      </c>
      <c r="L1355" s="18" t="n">
        <v>0.000182459360638755</v>
      </c>
      <c r="M1355" s="16" t="n">
        <v>0.638071652633317</v>
      </c>
      <c r="N1355" s="16" t="n">
        <v>0.0357513456910562</v>
      </c>
      <c r="O1355" s="16" t="n">
        <v>0.0837889855148696</v>
      </c>
      <c r="P1355" s="16" t="n">
        <v>0.145107720211716</v>
      </c>
    </row>
    <row r="1356" customFormat="false" ht="15" hidden="false" customHeight="false" outlineLevel="0" collapsed="false">
      <c r="A1356" s="17" t="n">
        <v>1751</v>
      </c>
      <c r="B1356" s="6"/>
      <c r="C1356" s="16" t="n">
        <v>0.304712229477849</v>
      </c>
      <c r="D1356" s="16" t="n">
        <v>0.315599909697499</v>
      </c>
      <c r="E1356" s="16" t="n">
        <v>0.558956579164603</v>
      </c>
      <c r="F1356" s="16" t="n">
        <v>0.225838892354141</v>
      </c>
      <c r="G1356" s="16" t="n">
        <v>0.0299821288239546</v>
      </c>
      <c r="H1356" s="6"/>
      <c r="I1356" s="16" t="n">
        <v>-0.00103263901300283</v>
      </c>
      <c r="J1356" s="18" t="n">
        <v>-0.000978910164899174</v>
      </c>
      <c r="K1356" s="16" t="n">
        <v>0.612481426448737</v>
      </c>
      <c r="L1356" s="18" t="n">
        <v>0.000228886842849034</v>
      </c>
      <c r="M1356" s="16" t="n">
        <v>0.705497771173848</v>
      </c>
      <c r="N1356" s="18" t="n">
        <v>1.4691972050128E-006</v>
      </c>
      <c r="O1356" s="16" t="n">
        <v>0.0841321337276648</v>
      </c>
      <c r="P1356" s="16" t="n">
        <v>0.141083624817491</v>
      </c>
    </row>
    <row r="1357" customFormat="false" ht="15" hidden="false" customHeight="false" outlineLevel="0" collapsed="false">
      <c r="A1357" s="17" t="n">
        <v>1752</v>
      </c>
      <c r="B1357" s="6"/>
      <c r="C1357" s="16" t="n">
        <v>0.303734074339219</v>
      </c>
      <c r="D1357" s="16" t="n">
        <v>0.314673329774676</v>
      </c>
      <c r="E1357" s="16" t="n">
        <v>0.559187716691431</v>
      </c>
      <c r="F1357" s="16" t="n">
        <v>0.226685274492858</v>
      </c>
      <c r="G1357" s="16" t="n">
        <v>0.0291813258806934</v>
      </c>
      <c r="H1357" s="6"/>
      <c r="I1357" s="16" t="n">
        <v>-0.00102960551108384</v>
      </c>
      <c r="J1357" s="18" t="n">
        <v>-0.000978716601788536</v>
      </c>
      <c r="K1357" s="16" t="n">
        <v>0.607000165098233</v>
      </c>
      <c r="L1357" s="18" t="n">
        <v>0.000444048568863638</v>
      </c>
      <c r="M1357" s="16" t="n">
        <v>0.717957184524792</v>
      </c>
      <c r="N1357" s="18" t="n">
        <v>4.09766335311455E-016</v>
      </c>
      <c r="O1357" s="16" t="n">
        <v>0.0844451935936818</v>
      </c>
      <c r="P1357" s="16" t="n">
        <v>0.134230451240648</v>
      </c>
    </row>
    <row r="1358" customFormat="false" ht="15" hidden="false" customHeight="false" outlineLevel="0" collapsed="false">
      <c r="A1358" s="17" t="n">
        <v>1753</v>
      </c>
      <c r="B1358" s="6"/>
      <c r="C1358" s="16" t="n">
        <v>0.302754861123718</v>
      </c>
      <c r="D1358" s="16" t="n">
        <v>0.313743258850532</v>
      </c>
      <c r="E1358" s="16" t="n">
        <v>0.559374828022674</v>
      </c>
      <c r="F1358" s="16" t="n">
        <v>0.227488169712876</v>
      </c>
      <c r="G1358" s="16" t="n">
        <v>0.0284161841387683</v>
      </c>
      <c r="H1358" s="6"/>
      <c r="I1358" s="16" t="n">
        <v>-0.00103547006057119</v>
      </c>
      <c r="J1358" s="18" t="n">
        <v>-0.000987658460295653</v>
      </c>
      <c r="K1358" s="16" t="n">
        <v>0.600198117880139</v>
      </c>
      <c r="L1358" s="16" t="n">
        <v>0.00122173178177745</v>
      </c>
      <c r="M1358" s="16" t="n">
        <v>0.615563260139783</v>
      </c>
      <c r="N1358" s="16" t="n">
        <v>0.0013769302901192</v>
      </c>
      <c r="O1358" s="16" t="n">
        <v>0.0847421454068071</v>
      </c>
      <c r="P1358" s="16" t="n">
        <v>0.124831126885797</v>
      </c>
    </row>
    <row r="1359" customFormat="false" ht="15" hidden="false" customHeight="false" outlineLevel="0" collapsed="false">
      <c r="A1359" s="17" t="n">
        <v>1754</v>
      </c>
      <c r="B1359" s="6"/>
      <c r="C1359" s="16" t="n">
        <v>0.30176402385264</v>
      </c>
      <c r="D1359" s="16" t="n">
        <v>0.312798906148055</v>
      </c>
      <c r="E1359" s="16" t="n">
        <v>0.559672004842882</v>
      </c>
      <c r="F1359" s="16" t="n">
        <v>0.228273664345236</v>
      </c>
      <c r="G1359" s="16" t="n">
        <v>0.0277002573089483</v>
      </c>
      <c r="H1359" s="6"/>
      <c r="I1359" s="16" t="n">
        <v>-0.00105017739668476</v>
      </c>
      <c r="J1359" s="16" t="n">
        <v>-0.00100559891867646</v>
      </c>
      <c r="K1359" s="16" t="n">
        <v>0.591337846018381</v>
      </c>
      <c r="L1359" s="16" t="n">
        <v>0.00390985222196154</v>
      </c>
      <c r="M1359" s="16" t="n">
        <v>0.584722910131528</v>
      </c>
      <c r="N1359" s="16" t="n">
        <v>0.0709888534309375</v>
      </c>
      <c r="O1359" s="16" t="n">
        <v>0.0850326397415723</v>
      </c>
      <c r="P1359" s="16" t="n">
        <v>0.112937716992966</v>
      </c>
    </row>
    <row r="1360" customFormat="false" ht="15" hidden="false" customHeight="false" outlineLevel="0" collapsed="false">
      <c r="A1360" s="17" t="n">
        <v>1755</v>
      </c>
      <c r="B1360" s="6"/>
      <c r="C1360" s="16" t="n">
        <v>0.300753229257615</v>
      </c>
      <c r="D1360" s="16" t="n">
        <v>0.311832342098008</v>
      </c>
      <c r="E1360" s="16" t="n">
        <v>0.559815089978537</v>
      </c>
      <c r="F1360" s="16" t="n">
        <v>0.229062493388285</v>
      </c>
      <c r="G1360" s="16" t="n">
        <v>0.027014743154524</v>
      </c>
      <c r="H1360" s="6"/>
      <c r="I1360" s="16" t="n">
        <v>-0.00107289430010322</v>
      </c>
      <c r="J1360" s="16" t="n">
        <v>-0.00103139515062402</v>
      </c>
      <c r="K1360" s="16" t="n">
        <v>0.583985471355457</v>
      </c>
      <c r="L1360" s="16" t="n">
        <v>0.0126423674649925</v>
      </c>
      <c r="M1360" s="16" t="n">
        <v>0.564184689890485</v>
      </c>
      <c r="N1360" s="16" t="n">
        <v>0.215527495403918</v>
      </c>
      <c r="O1360" s="16" t="n">
        <v>0.085324345399137</v>
      </c>
      <c r="P1360" s="16" t="n">
        <v>0.0994993057249015</v>
      </c>
    </row>
    <row r="1361" customFormat="false" ht="15" hidden="false" customHeight="false" outlineLevel="0" collapsed="false">
      <c r="A1361" s="17" t="n">
        <v>1756</v>
      </c>
      <c r="B1361" s="6"/>
      <c r="C1361" s="16" t="n">
        <v>0.299708755495203</v>
      </c>
      <c r="D1361" s="16" t="n">
        <v>0.310829106768807</v>
      </c>
      <c r="E1361" s="16" t="n">
        <v>0.559947168565296</v>
      </c>
      <c r="F1361" s="16" t="n">
        <v>0.229877758047996</v>
      </c>
      <c r="G1361" s="16" t="n">
        <v>0.0262721011410423</v>
      </c>
      <c r="H1361" s="6"/>
      <c r="I1361" s="16" t="n">
        <v>-0.00110288056904743</v>
      </c>
      <c r="J1361" s="16" t="n">
        <v>-0.00106421108846962</v>
      </c>
      <c r="K1361" s="16" t="n">
        <v>0.57896648505861</v>
      </c>
      <c r="L1361" s="16" t="n">
        <v>0.0350779721544793</v>
      </c>
      <c r="M1361" s="16" t="n">
        <v>0.54985416322712</v>
      </c>
      <c r="N1361" s="16" t="n">
        <v>0.362734154546254</v>
      </c>
      <c r="O1361" s="16" t="n">
        <v>0.0856258037809613</v>
      </c>
      <c r="P1361" s="16" t="n">
        <v>0.0852647139585332</v>
      </c>
    </row>
    <row r="1362" customFormat="false" ht="15" hidden="false" customHeight="false" outlineLevel="0" collapsed="false">
      <c r="A1362" s="17" t="n">
        <v>1757</v>
      </c>
      <c r="B1362" s="6"/>
      <c r="C1362" s="16" t="n">
        <v>0.29862687388526</v>
      </c>
      <c r="D1362" s="16" t="n">
        <v>0.309784229064754</v>
      </c>
      <c r="E1362" s="16" t="n">
        <v>0.560167299543228</v>
      </c>
      <c r="F1362" s="16" t="n">
        <v>0.230711836798502</v>
      </c>
      <c r="G1362" s="16" t="n">
        <v>0.0255275456596425</v>
      </c>
      <c r="H1362" s="6"/>
      <c r="I1362" s="16" t="n">
        <v>-0.00113857178894681</v>
      </c>
      <c r="J1362" s="16" t="n">
        <v>-0.00110239373495175</v>
      </c>
      <c r="K1362" s="16" t="n">
        <v>0.5754443894117</v>
      </c>
      <c r="L1362" s="16" t="n">
        <v>0.082528985197721</v>
      </c>
      <c r="M1362" s="16" t="n">
        <v>0.539706125144461</v>
      </c>
      <c r="N1362" s="16" t="n">
        <v>0.482837730688824</v>
      </c>
      <c r="O1362" s="16" t="n">
        <v>0.0859341946665023</v>
      </c>
      <c r="P1362" s="16" t="n">
        <v>0.0717241267051064</v>
      </c>
    </row>
    <row r="1363" customFormat="false" ht="15" hidden="false" customHeight="false" outlineLevel="0" collapsed="false">
      <c r="A1363" s="17" t="n">
        <v>1758</v>
      </c>
      <c r="B1363" s="6"/>
      <c r="C1363" s="16" t="n">
        <v>0.297493518022618</v>
      </c>
      <c r="D1363" s="16" t="n">
        <v>0.308683751032385</v>
      </c>
      <c r="E1363" s="16" t="n">
        <v>0.560497496010126</v>
      </c>
      <c r="F1363" s="16" t="n">
        <v>0.231601588009935</v>
      </c>
      <c r="G1363" s="16" t="n">
        <v>0.0247732883768352</v>
      </c>
      <c r="H1363" s="6"/>
      <c r="I1363" s="16" t="n">
        <v>-0.0011789239497576</v>
      </c>
      <c r="J1363" s="16" t="n">
        <v>-0.00114494764687558</v>
      </c>
      <c r="K1363" s="16" t="n">
        <v>0.573551263001486</v>
      </c>
      <c r="L1363" s="16" t="n">
        <v>0.154191056280715</v>
      </c>
      <c r="M1363" s="16" t="n">
        <v>0.53185845578119</v>
      </c>
      <c r="N1363" s="16" t="n">
        <v>0.576519562188457</v>
      </c>
      <c r="O1363" s="16" t="n">
        <v>0.0862631425661433</v>
      </c>
      <c r="P1363" s="16" t="n">
        <v>0.0596329599634677</v>
      </c>
    </row>
    <row r="1364" customFormat="false" ht="15" hidden="false" customHeight="false" outlineLevel="0" collapsed="false">
      <c r="A1364" s="17" t="n">
        <v>1759</v>
      </c>
      <c r="B1364" s="6"/>
      <c r="C1364" s="16" t="n">
        <v>0.296308789192978</v>
      </c>
      <c r="D1364" s="16" t="n">
        <v>0.307528386884883</v>
      </c>
      <c r="E1364" s="16" t="n">
        <v>0.560684607341368</v>
      </c>
      <c r="F1364" s="16" t="n">
        <v>0.232570496021368</v>
      </c>
      <c r="G1364" s="16" t="n">
        <v>0.0239506986334539</v>
      </c>
      <c r="H1364" s="6"/>
      <c r="I1364" s="16" t="n">
        <v>-0.00122112396296435</v>
      </c>
      <c r="J1364" s="16" t="n">
        <v>-0.00118911393964227</v>
      </c>
      <c r="K1364" s="16" t="n">
        <v>0.571140828793132</v>
      </c>
      <c r="L1364" s="16" t="n">
        <v>0.243587206225391</v>
      </c>
      <c r="M1364" s="16" t="n">
        <v>0.525419624676683</v>
      </c>
      <c r="N1364" s="16" t="n">
        <v>0.649228219441608</v>
      </c>
      <c r="O1364" s="16" t="n">
        <v>0.0866213232565056</v>
      </c>
      <c r="P1364" s="16" t="n">
        <v>0.0495767812581161</v>
      </c>
    </row>
    <row r="1365" customFormat="false" ht="15" hidden="false" customHeight="false" outlineLevel="0" collapsed="false">
      <c r="A1365" s="17" t="n">
        <v>1760</v>
      </c>
      <c r="B1365" s="6"/>
      <c r="C1365" s="16" t="n">
        <v>0.295065470058859</v>
      </c>
      <c r="D1365" s="16" t="n">
        <v>0.306312142780671</v>
      </c>
      <c r="E1365" s="16" t="n">
        <v>0.561146882395025</v>
      </c>
      <c r="F1365" s="16" t="n">
        <v>0.233664286880588</v>
      </c>
      <c r="G1365" s="16" t="n">
        <v>0.023071764636307</v>
      </c>
      <c r="H1365" s="6"/>
      <c r="I1365" s="16" t="n">
        <v>-0.00126454885122702</v>
      </c>
      <c r="J1365" s="16" t="n">
        <v>-0.00123430286445039</v>
      </c>
      <c r="K1365" s="16" t="n">
        <v>0.568081008199879</v>
      </c>
      <c r="L1365" s="16" t="n">
        <v>0.340099900352626</v>
      </c>
      <c r="M1365" s="16" t="n">
        <v>0.520279566341974</v>
      </c>
      <c r="N1365" s="16" t="n">
        <v>0.710806139114574</v>
      </c>
      <c r="O1365" s="16" t="n">
        <v>0.0870256295974371</v>
      </c>
      <c r="P1365" s="16" t="n">
        <v>0.0414577201010202</v>
      </c>
    </row>
    <row r="1366" customFormat="false" ht="15" hidden="false" customHeight="false" outlineLevel="0" collapsed="false">
      <c r="A1366" s="17" t="n">
        <v>1761</v>
      </c>
      <c r="B1366" s="6"/>
      <c r="C1366" s="16" t="n">
        <v>0.293764093724711</v>
      </c>
      <c r="D1366" s="16" t="n">
        <v>0.305036515973397</v>
      </c>
      <c r="E1366" s="16" t="n">
        <v>0.561686203290958</v>
      </c>
      <c r="F1366" s="16" t="n">
        <v>0.234899038210958</v>
      </c>
      <c r="G1366" s="16" t="n">
        <v>0.0221497695243846</v>
      </c>
      <c r="H1366" s="6"/>
      <c r="I1366" s="16" t="n">
        <v>-0.00130595224283739</v>
      </c>
      <c r="J1366" s="16" t="n">
        <v>-0.00127717007170679</v>
      </c>
      <c r="K1366" s="16" t="n">
        <v>0.564955148313246</v>
      </c>
      <c r="L1366" s="16" t="n">
        <v>0.428119707877356</v>
      </c>
      <c r="M1366" s="16" t="n">
        <v>0.516779483792857</v>
      </c>
      <c r="N1366" s="16" t="n">
        <v>0.760630480323882</v>
      </c>
      <c r="O1366" s="16" t="n">
        <v>0.087481988566558</v>
      </c>
      <c r="P1366" s="16" t="n">
        <v>0.0352825182900776</v>
      </c>
    </row>
    <row r="1367" customFormat="false" ht="15" hidden="false" customHeight="false" outlineLevel="0" collapsed="false">
      <c r="A1367" s="17" t="n">
        <v>1762</v>
      </c>
      <c r="B1367" s="6"/>
      <c r="C1367" s="16" t="n">
        <v>0.29240784137605</v>
      </c>
      <c r="D1367" s="16" t="n">
        <v>0.303705657314293</v>
      </c>
      <c r="E1367" s="16" t="n">
        <v>0.562148478344615</v>
      </c>
      <c r="F1367" s="16" t="n">
        <v>0.236297388713761</v>
      </c>
      <c r="G1367" s="16" t="n">
        <v>0.0211028858961376</v>
      </c>
      <c r="H1367" s="6"/>
      <c r="I1367" s="16" t="n">
        <v>-0.00134356768555491</v>
      </c>
      <c r="J1367" s="16" t="n">
        <v>-0.00131584912415236</v>
      </c>
      <c r="K1367" s="16" t="n">
        <v>0.561510098508613</v>
      </c>
      <c r="L1367" s="16" t="n">
        <v>0.498353190713263</v>
      </c>
      <c r="M1367" s="16" t="n">
        <v>0.513158329205878</v>
      </c>
      <c r="N1367" s="16" t="n">
        <v>0.811581481828868</v>
      </c>
      <c r="O1367" s="16" t="n">
        <v>0.087998746594677</v>
      </c>
      <c r="P1367" s="16" t="n">
        <v>0.0307959797887588</v>
      </c>
    </row>
    <row r="1368" customFormat="false" ht="15" hidden="false" customHeight="false" outlineLevel="0" collapsed="false">
      <c r="A1368" s="17" t="n">
        <v>1763</v>
      </c>
      <c r="B1368" s="6"/>
      <c r="C1368" s="16" t="n">
        <v>0.291002575094184</v>
      </c>
      <c r="D1368" s="16" t="n">
        <v>0.302325994780675</v>
      </c>
      <c r="E1368" s="16" t="n">
        <v>0.562610753398272</v>
      </c>
      <c r="F1368" s="16" t="n">
        <v>0.237857336895823</v>
      </c>
      <c r="G1368" s="16" t="n">
        <v>0.0199872461076807</v>
      </c>
      <c r="H1368" s="6"/>
      <c r="I1368" s="16" t="n">
        <v>-0.00137499889802429</v>
      </c>
      <c r="J1368" s="16" t="n">
        <v>-0.00134803401964649</v>
      </c>
      <c r="K1368" s="16" t="n">
        <v>0.558087061801772</v>
      </c>
      <c r="L1368" s="16" t="n">
        <v>0.548589025776103</v>
      </c>
      <c r="M1368" s="16" t="n">
        <v>0.510153541357107</v>
      </c>
      <c r="N1368" s="16" t="n">
        <v>0.859278288846297</v>
      </c>
      <c r="O1368" s="16" t="n">
        <v>0.0885751389234346</v>
      </c>
      <c r="P1368" s="16" t="n">
        <v>0.0276020063458451</v>
      </c>
    </row>
    <row r="1369" customFormat="false" ht="15" hidden="false" customHeight="false" outlineLevel="0" collapsed="false">
      <c r="A1369" s="17" t="n">
        <v>1764</v>
      </c>
      <c r="B1369" s="6"/>
      <c r="C1369" s="16" t="n">
        <v>0.289557822329861</v>
      </c>
      <c r="D1369" s="16" t="n">
        <v>0.300907101645921</v>
      </c>
      <c r="E1369" s="16" t="n">
        <v>0.56339221836993</v>
      </c>
      <c r="F1369" s="16" t="n">
        <v>0.239564644156765</v>
      </c>
      <c r="G1369" s="16" t="n">
        <v>0.0188416123497233</v>
      </c>
      <c r="H1369" s="6"/>
      <c r="I1369" s="16" t="n">
        <v>-0.00139842244091867</v>
      </c>
      <c r="J1369" s="16" t="n">
        <v>-0.00137185532353826</v>
      </c>
      <c r="K1369" s="16" t="n">
        <v>0.555522535908866</v>
      </c>
      <c r="L1369" s="16" t="n">
        <v>0.581104771973051</v>
      </c>
      <c r="M1369" s="16" t="n">
        <v>0.505398712233779</v>
      </c>
      <c r="N1369" s="16" t="n">
        <v>0.900943454345701</v>
      </c>
      <c r="O1369" s="16" t="n">
        <v>0.0892058776374883</v>
      </c>
      <c r="P1369" s="16" t="n">
        <v>0.0254623777370452</v>
      </c>
    </row>
    <row r="1370" customFormat="false" ht="15" hidden="false" customHeight="false" outlineLevel="0" collapsed="false">
      <c r="A1370" s="17" t="n">
        <v>1765</v>
      </c>
      <c r="B1370" s="6"/>
      <c r="C1370" s="16" t="n">
        <v>0.288084618681085</v>
      </c>
      <c r="D1370" s="16" t="n">
        <v>0.299460855220377</v>
      </c>
      <c r="E1370" s="16" t="n">
        <v>0.564030598205933</v>
      </c>
      <c r="F1370" s="16" t="n">
        <v>0.241412175436736</v>
      </c>
      <c r="G1370" s="16" t="n">
        <v>0.0176501624051714</v>
      </c>
      <c r="H1370" s="6"/>
      <c r="I1370" s="16" t="n">
        <v>-0.0014119943842377</v>
      </c>
      <c r="J1370" s="16" t="n">
        <v>-0.00138545032014226</v>
      </c>
      <c r="K1370" s="16" t="n">
        <v>0.553189147542788</v>
      </c>
      <c r="L1370" s="16" t="n">
        <v>0.597427174647725</v>
      </c>
      <c r="M1370" s="16" t="n">
        <v>0.500060536018931</v>
      </c>
      <c r="N1370" s="16" t="n">
        <v>0.956092493182524</v>
      </c>
      <c r="O1370" s="16" t="n">
        <v>0.0898882990773884</v>
      </c>
      <c r="P1370" s="16" t="n">
        <v>0.0242334516052905</v>
      </c>
    </row>
    <row r="1371" customFormat="false" ht="15" hidden="false" customHeight="false" outlineLevel="0" collapsed="false">
      <c r="A1371" s="17" t="n">
        <v>1766</v>
      </c>
      <c r="B1371" s="6"/>
      <c r="C1371" s="16" t="n">
        <v>0.286594434832237</v>
      </c>
      <c r="D1371" s="16" t="n">
        <v>0.297997648157652</v>
      </c>
      <c r="E1371" s="16" t="n">
        <v>0.564602938748555</v>
      </c>
      <c r="F1371" s="16" t="n">
        <v>0.243353398363607</v>
      </c>
      <c r="G1371" s="16" t="n">
        <v>0.0164961271161231</v>
      </c>
      <c r="H1371" s="6"/>
      <c r="I1371" s="16" t="n">
        <v>-0.00141467244733957</v>
      </c>
      <c r="J1371" s="16" t="n">
        <v>-0.00138792127419927</v>
      </c>
      <c r="K1371" s="16" t="n">
        <v>0.551868361675197</v>
      </c>
      <c r="L1371" s="16" t="n">
        <v>0.605861960586877</v>
      </c>
      <c r="M1371" s="16" t="n">
        <v>0.50723680589951</v>
      </c>
      <c r="N1371" s="16" t="n">
        <v>0.976013401340257</v>
      </c>
      <c r="O1371" s="16" t="n">
        <v>0.0906051909499616</v>
      </c>
      <c r="P1371" s="16" t="n">
        <v>0.0236450375063642</v>
      </c>
    </row>
    <row r="1372" customFormat="false" ht="15" hidden="false" customHeight="false" outlineLevel="0" collapsed="false">
      <c r="A1372" s="17" t="n">
        <v>1767</v>
      </c>
      <c r="B1372" s="6"/>
      <c r="C1372" s="16" t="n">
        <v>0.285106051920261</v>
      </c>
      <c r="D1372" s="16" t="n">
        <v>0.296535675390875</v>
      </c>
      <c r="E1372" s="16" t="n">
        <v>0.565307357877937</v>
      </c>
      <c r="F1372" s="16" t="n">
        <v>0.245342994217794</v>
      </c>
      <c r="G1372" s="16" t="n">
        <v>0.0153789903785577</v>
      </c>
      <c r="H1372" s="6"/>
      <c r="I1372" s="16" t="n">
        <v>-0.00140607621106899</v>
      </c>
      <c r="J1372" s="16" t="n">
        <v>-0.00137893673419271</v>
      </c>
      <c r="K1372" s="16" t="n">
        <v>0.55130702768147</v>
      </c>
      <c r="L1372" s="16" t="n">
        <v>0.606844202243237</v>
      </c>
      <c r="M1372" s="16" t="n">
        <v>0.51773705354686</v>
      </c>
      <c r="N1372" s="16" t="n">
        <v>0.8924295754642</v>
      </c>
      <c r="O1372" s="16" t="n">
        <v>0.0913398007602751</v>
      </c>
      <c r="P1372" s="16" t="n">
        <v>0.0235916561590906</v>
      </c>
    </row>
    <row r="1373" customFormat="false" ht="15" hidden="false" customHeight="false" outlineLevel="0" collapsed="false">
      <c r="A1373" s="17" t="n">
        <v>1768</v>
      </c>
      <c r="B1373" s="6"/>
      <c r="C1373" s="16" t="n">
        <v>0.283633798272162</v>
      </c>
      <c r="D1373" s="16" t="n">
        <v>0.29508966667487</v>
      </c>
      <c r="E1373" s="16" t="n">
        <v>0.566066809751802</v>
      </c>
      <c r="F1373" s="16" t="n">
        <v>0.247360317860741</v>
      </c>
      <c r="G1373" s="16" t="n">
        <v>0.01428654685277</v>
      </c>
      <c r="H1373" s="6"/>
      <c r="I1373" s="16" t="n">
        <v>-0.00138682453641878</v>
      </c>
      <c r="J1373" s="16" t="n">
        <v>-0.00135938070478891</v>
      </c>
      <c r="K1373" s="16" t="n">
        <v>0.550228385889604</v>
      </c>
      <c r="L1373" s="16" t="n">
        <v>0.604705409680082</v>
      </c>
      <c r="M1373" s="16" t="n">
        <v>0.510990039073249</v>
      </c>
      <c r="N1373" s="16" t="n">
        <v>0.850984780217771</v>
      </c>
      <c r="O1373" s="16" t="n">
        <v>0.092084496155824</v>
      </c>
      <c r="P1373" s="16" t="n">
        <v>0.0238029342793251</v>
      </c>
    </row>
    <row r="1374" customFormat="false" ht="15" hidden="false" customHeight="false" outlineLevel="0" collapsed="false">
      <c r="A1374" s="17" t="n">
        <v>1769</v>
      </c>
      <c r="B1374" s="6"/>
      <c r="C1374" s="16" t="n">
        <v>0.282193315309956</v>
      </c>
      <c r="D1374" s="16" t="n">
        <v>0.293675726805226</v>
      </c>
      <c r="E1374" s="16" t="n">
        <v>0.56684827472346</v>
      </c>
      <c r="F1374" s="16" t="n">
        <v>0.249383668617837</v>
      </c>
      <c r="G1374" s="16" t="n">
        <v>0.0132575511689933</v>
      </c>
      <c r="H1374" s="6"/>
      <c r="I1374" s="16" t="n">
        <v>-0.00135686447656721</v>
      </c>
      <c r="J1374" s="16" t="n">
        <v>-0.00132933956654216</v>
      </c>
      <c r="K1374" s="16" t="n">
        <v>0.550613615100985</v>
      </c>
      <c r="L1374" s="16" t="n">
        <v>0.598607500975937</v>
      </c>
      <c r="M1374" s="16" t="n">
        <v>0.516603379010511</v>
      </c>
      <c r="N1374" s="16" t="n">
        <v>0.993508511485087</v>
      </c>
      <c r="O1374" s="16" t="n">
        <v>0.0928312612871071</v>
      </c>
      <c r="P1374" s="16" t="n">
        <v>0.0241554772578579</v>
      </c>
    </row>
    <row r="1375" customFormat="false" ht="15" hidden="false" customHeight="false" outlineLevel="0" collapsed="false">
      <c r="A1375" s="17" t="n">
        <v>1770</v>
      </c>
      <c r="B1375" s="6"/>
      <c r="C1375" s="16" t="n">
        <v>0.280800240892395</v>
      </c>
      <c r="D1375" s="16" t="n">
        <v>0.292310305211395</v>
      </c>
      <c r="E1375" s="16" t="n">
        <v>0.567343569423807</v>
      </c>
      <c r="F1375" s="16" t="n">
        <v>0.251400380911496</v>
      </c>
      <c r="G1375" s="16" t="n">
        <v>0.0123395413099289</v>
      </c>
      <c r="H1375" s="6"/>
      <c r="I1375" s="16" t="n">
        <v>-0.00131723378701246</v>
      </c>
      <c r="J1375" s="16" t="n">
        <v>-0.00128980952162282</v>
      </c>
      <c r="K1375" s="16" t="n">
        <v>0.550613615100985</v>
      </c>
      <c r="L1375" s="16" t="n">
        <v>0.592775872175946</v>
      </c>
      <c r="M1375" s="16" t="n">
        <v>0.502647075009631</v>
      </c>
      <c r="N1375" s="16" t="n">
        <v>0.921350035253133</v>
      </c>
      <c r="O1375" s="16" t="n">
        <v>0.0935754204873337</v>
      </c>
      <c r="P1375" s="16" t="n">
        <v>0.0246646041316817</v>
      </c>
    </row>
    <row r="1376" customFormat="false" ht="15" hidden="false" customHeight="false" outlineLevel="0" collapsed="false">
      <c r="A1376" s="17" t="n">
        <v>1771</v>
      </c>
      <c r="B1376" s="6"/>
      <c r="C1376" s="16" t="n">
        <v>0.279462719674115</v>
      </c>
      <c r="D1376" s="16" t="n">
        <v>0.29100162348294</v>
      </c>
      <c r="E1376" s="16" t="n">
        <v>0.56788289031974</v>
      </c>
      <c r="F1376" s="16" t="n">
        <v>0.253393408928183</v>
      </c>
      <c r="G1376" s="16" t="n">
        <v>0.0114467291026099</v>
      </c>
      <c r="H1376" s="6"/>
      <c r="I1376" s="16" t="n">
        <v>-0.00126915300136897</v>
      </c>
      <c r="J1376" s="16" t="n">
        <v>-0.00124192183995116</v>
      </c>
      <c r="K1376" s="16" t="n">
        <v>0.551163942545815</v>
      </c>
      <c r="L1376" s="16" t="n">
        <v>0.582782961836809</v>
      </c>
      <c r="M1376" s="16" t="n">
        <v>0.516779483792857</v>
      </c>
      <c r="N1376" s="16" t="n">
        <v>0.885218867476162</v>
      </c>
      <c r="O1376" s="16" t="n">
        <v>0.0943106862362069</v>
      </c>
      <c r="P1376" s="16" t="n">
        <v>0.0253991534974503</v>
      </c>
    </row>
    <row r="1377" customFormat="false" ht="15" hidden="false" customHeight="false" outlineLevel="0" collapsed="false">
      <c r="A1377" s="17" t="n">
        <v>1772</v>
      </c>
      <c r="B1377" s="6"/>
      <c r="C1377" s="16" t="n">
        <v>0.278190565844445</v>
      </c>
      <c r="D1377" s="16" t="n">
        <v>0.289759125285126</v>
      </c>
      <c r="E1377" s="16" t="n">
        <v>0.568301139177811</v>
      </c>
      <c r="F1377" s="16" t="n">
        <v>0.255334426199865</v>
      </c>
      <c r="G1377" s="16" t="n">
        <v>0.0106416389818989</v>
      </c>
      <c r="H1377" s="6"/>
      <c r="I1377" s="16" t="n">
        <v>-0.00121394558440186</v>
      </c>
      <c r="J1377" s="16" t="n">
        <v>-0.00118695671417751</v>
      </c>
      <c r="K1377" s="16" t="n">
        <v>0.552286610533267</v>
      </c>
      <c r="L1377" s="16" t="n">
        <v>0.56953116052327</v>
      </c>
      <c r="M1377" s="16" t="n">
        <v>0.521490286720599</v>
      </c>
      <c r="N1377" s="16" t="n">
        <v>0.868226341877589</v>
      </c>
      <c r="O1377" s="16" t="n">
        <v>0.0950266159363281</v>
      </c>
      <c r="P1377" s="16" t="n">
        <v>0.0263981655223991</v>
      </c>
    </row>
    <row r="1378" customFormat="false" ht="15" hidden="false" customHeight="false" outlineLevel="0" collapsed="false">
      <c r="A1378" s="17" t="n">
        <v>1773</v>
      </c>
      <c r="B1378" s="6"/>
      <c r="C1378" s="16" t="n">
        <v>0.276987738019135</v>
      </c>
      <c r="D1378" s="16" t="n">
        <v>0.288585321361295</v>
      </c>
      <c r="E1378" s="16" t="n">
        <v>0.569082604149469</v>
      </c>
      <c r="F1378" s="16" t="n">
        <v>0.257184353336318</v>
      </c>
      <c r="G1378" s="16" t="n">
        <v>0.00991257175356842</v>
      </c>
      <c r="H1378" s="6"/>
      <c r="I1378" s="16" t="n">
        <v>-0.00115315415477688</v>
      </c>
      <c r="J1378" s="16" t="n">
        <v>-0.00112656296031841</v>
      </c>
      <c r="K1378" s="16" t="n">
        <v>0.553310219580651</v>
      </c>
      <c r="L1378" s="16" t="n">
        <v>0.551923746196941</v>
      </c>
      <c r="M1378" s="16" t="n">
        <v>0.523966760222332</v>
      </c>
      <c r="N1378" s="16" t="n">
        <v>0.849299762162755</v>
      </c>
      <c r="O1378" s="16" t="n">
        <v>0.0957088105318921</v>
      </c>
      <c r="P1378" s="16" t="n">
        <v>0.0275482874912526</v>
      </c>
    </row>
    <row r="1379" customFormat="false" ht="15" hidden="false" customHeight="false" outlineLevel="0" collapsed="false">
      <c r="A1379" s="17" t="n">
        <v>1774</v>
      </c>
      <c r="B1379" s="6"/>
      <c r="C1379" s="16" t="n">
        <v>0.275855097433843</v>
      </c>
      <c r="D1379" s="16" t="n">
        <v>0.287480655983408</v>
      </c>
      <c r="E1379" s="16" t="n">
        <v>0.569765010181058</v>
      </c>
      <c r="F1379" s="16" t="n">
        <v>0.258930776632712</v>
      </c>
      <c r="G1379" s="16" t="n">
        <v>0.00928144805382556</v>
      </c>
      <c r="H1379" s="6"/>
      <c r="I1379" s="16" t="n">
        <v>-0.00108812517787159</v>
      </c>
      <c r="J1379" s="16" t="n">
        <v>-0.00106209889070177</v>
      </c>
      <c r="K1379" s="16" t="n">
        <v>0.554686038192725</v>
      </c>
      <c r="L1379" s="16" t="n">
        <v>0.532976290586018</v>
      </c>
      <c r="M1379" s="16" t="n">
        <v>0.525023388916405</v>
      </c>
      <c r="N1379" s="16" t="n">
        <v>0.82442798355215</v>
      </c>
      <c r="O1379" s="16" t="n">
        <v>0.0963527124726428</v>
      </c>
      <c r="P1379" s="16" t="n">
        <v>0.0288235528419068</v>
      </c>
    </row>
    <row r="1380" customFormat="false" ht="15" hidden="false" customHeight="false" outlineLevel="0" collapsed="false">
      <c r="A1380" s="17" t="n">
        <v>1775</v>
      </c>
      <c r="B1380" s="6"/>
      <c r="C1380" s="16" t="n">
        <v>0.274795257787235</v>
      </c>
      <c r="D1380" s="16" t="n">
        <v>0.286448049859986</v>
      </c>
      <c r="E1380" s="16" t="n">
        <v>0.570480435859336</v>
      </c>
      <c r="F1380" s="16" t="n">
        <v>0.260575644436864</v>
      </c>
      <c r="G1380" s="16" t="n">
        <v>0.00869731061991748</v>
      </c>
      <c r="H1380" s="6"/>
      <c r="I1380" s="16" t="n">
        <v>-0.00102085580152555</v>
      </c>
      <c r="J1380" s="18" t="n">
        <v>-0.00099565920261308</v>
      </c>
      <c r="K1380" s="16" t="n">
        <v>0.556425072918386</v>
      </c>
      <c r="L1380" s="16" t="n">
        <v>0.51359322023025</v>
      </c>
      <c r="M1380" s="16" t="n">
        <v>0.527048593913378</v>
      </c>
      <c r="N1380" s="16" t="n">
        <v>0.799905614725461</v>
      </c>
      <c r="O1380" s="16" t="n">
        <v>0.0969590605674531</v>
      </c>
      <c r="P1380" s="16" t="n">
        <v>0.0300648415928978</v>
      </c>
    </row>
    <row r="1381" customFormat="false" ht="15" hidden="false" customHeight="false" outlineLevel="0" collapsed="false">
      <c r="A1381" s="17" t="n">
        <v>1776</v>
      </c>
      <c r="B1381" s="6"/>
      <c r="C1381" s="16" t="n">
        <v>0.27380753836473</v>
      </c>
      <c r="D1381" s="16" t="n">
        <v>0.285485849867095</v>
      </c>
      <c r="E1381" s="16" t="n">
        <v>0.571008750206373</v>
      </c>
      <c r="F1381" s="16" t="n">
        <v>0.262100502691813</v>
      </c>
      <c r="G1381" s="16" t="n">
        <v>0.0081919089561194</v>
      </c>
      <c r="H1381" s="6"/>
      <c r="I1381" s="18" t="n">
        <v>-0.000952816167206331</v>
      </c>
      <c r="J1381" s="18" t="n">
        <v>-0.000928628827402147</v>
      </c>
      <c r="K1381" s="16" t="n">
        <v>0.557679819492598</v>
      </c>
      <c r="L1381" s="16" t="n">
        <v>0.494615471985147</v>
      </c>
      <c r="M1381" s="16" t="n">
        <v>0.529205877497111</v>
      </c>
      <c r="N1381" s="16" t="n">
        <v>0.778055269237739</v>
      </c>
      <c r="O1381" s="16" t="n">
        <v>0.0975210731080327</v>
      </c>
      <c r="P1381" s="16" t="n">
        <v>0.0313136509778387</v>
      </c>
    </row>
    <row r="1382" customFormat="false" ht="15" hidden="false" customHeight="false" outlineLevel="0" collapsed="false">
      <c r="A1382" s="17" t="n">
        <v>1777</v>
      </c>
      <c r="B1382" s="6"/>
      <c r="C1382" s="16" t="n">
        <v>0.272892581062502</v>
      </c>
      <c r="D1382" s="16" t="n">
        <v>0.284594807656132</v>
      </c>
      <c r="E1382" s="16" t="n">
        <v>0.57150404490672</v>
      </c>
      <c r="F1382" s="16" t="n">
        <v>0.263509133946758</v>
      </c>
      <c r="G1382" s="16" t="n">
        <v>0.00775627817013895</v>
      </c>
      <c r="H1382" s="6"/>
      <c r="I1382" s="18" t="n">
        <v>-0.000884742697001734</v>
      </c>
      <c r="J1382" s="18" t="n">
        <v>-0.000861586646476605</v>
      </c>
      <c r="K1382" s="16" t="n">
        <v>0.558505310659843</v>
      </c>
      <c r="L1382" s="16" t="n">
        <v>0.471515693403881</v>
      </c>
      <c r="M1382" s="16" t="n">
        <v>0.53082384018491</v>
      </c>
      <c r="N1382" s="16" t="n">
        <v>0.758485061296122</v>
      </c>
      <c r="O1382" s="16" t="n">
        <v>0.098040165329061</v>
      </c>
      <c r="P1382" s="16" t="n">
        <v>0.0327439126430097</v>
      </c>
    </row>
    <row r="1383" customFormat="false" ht="15" hidden="false" customHeight="false" outlineLevel="0" collapsed="false">
      <c r="A1383" s="17" t="n">
        <v>1778</v>
      </c>
      <c r="B1383" s="6"/>
      <c r="C1383" s="16" t="n">
        <v>0.272050492623192</v>
      </c>
      <c r="D1383" s="16" t="n">
        <v>0.283774948367287</v>
      </c>
      <c r="E1383" s="16" t="n">
        <v>0.571933300313687</v>
      </c>
      <c r="F1383" s="16" t="n">
        <v>0.264801370937955</v>
      </c>
      <c r="G1383" s="16" t="n">
        <v>0.00736297870781051</v>
      </c>
      <c r="H1383" s="6"/>
      <c r="I1383" s="18" t="n">
        <v>-0.000817579672766075</v>
      </c>
      <c r="J1383" s="18" t="n">
        <v>-0.000795490816125458</v>
      </c>
      <c r="K1383" s="16" t="n">
        <v>0.559495900060536</v>
      </c>
      <c r="L1383" s="16" t="n">
        <v>0.448546167980935</v>
      </c>
      <c r="M1383" s="16" t="n">
        <v>0.532904077926366</v>
      </c>
      <c r="N1383" s="16" t="n">
        <v>0.746276649732435</v>
      </c>
      <c r="O1383" s="16" t="n">
        <v>0.098516294948959</v>
      </c>
      <c r="P1383" s="16" t="n">
        <v>0.0343276961304267</v>
      </c>
    </row>
    <row r="1384" customFormat="false" ht="15" hidden="false" customHeight="false" outlineLevel="0" collapsed="false">
      <c r="A1384" s="17" t="n">
        <v>1779</v>
      </c>
      <c r="B1384" s="6"/>
      <c r="C1384" s="16" t="n">
        <v>0.271277488212579</v>
      </c>
      <c r="D1384" s="16" t="n">
        <v>0.283022328928084</v>
      </c>
      <c r="E1384" s="16" t="n">
        <v>0.572516647405206</v>
      </c>
      <c r="F1384" s="16" t="n">
        <v>0.265976912735988</v>
      </c>
      <c r="G1384" s="16" t="n">
        <v>0.0070276076173513</v>
      </c>
      <c r="H1384" s="6"/>
      <c r="I1384" s="18" t="n">
        <v>-0.000751679642964256</v>
      </c>
      <c r="J1384" s="18" t="n">
        <v>-0.00073058256166637</v>
      </c>
      <c r="K1384" s="16" t="n">
        <v>0.560101260249849</v>
      </c>
      <c r="L1384" s="16" t="n">
        <v>0.418241702485073</v>
      </c>
      <c r="M1384" s="16" t="n">
        <v>0.534665125749821</v>
      </c>
      <c r="N1384" s="16" t="n">
        <v>0.737714379704322</v>
      </c>
      <c r="O1384" s="16" t="n">
        <v>0.098949369030379</v>
      </c>
      <c r="P1384" s="16" t="n">
        <v>0.0362846902462401</v>
      </c>
    </row>
    <row r="1385" customFormat="false" ht="15" hidden="false" customHeight="false" outlineLevel="0" collapsed="false">
      <c r="A1385" s="17" t="n">
        <v>1780</v>
      </c>
      <c r="B1385" s="6"/>
      <c r="C1385" s="16" t="n">
        <v>0.270572933982118</v>
      </c>
      <c r="D1385" s="16" t="n">
        <v>0.282336906641083</v>
      </c>
      <c r="E1385" s="16" t="n">
        <v>0.572824830774311</v>
      </c>
      <c r="F1385" s="16" t="n">
        <v>0.267049066331256</v>
      </c>
      <c r="G1385" s="16" t="n">
        <v>0.00672955063807662</v>
      </c>
      <c r="H1385" s="6"/>
      <c r="I1385" s="18" t="n">
        <v>-0.000687384712239383</v>
      </c>
      <c r="J1385" s="18" t="n">
        <v>-0.000667272748062866</v>
      </c>
      <c r="K1385" s="16" t="n">
        <v>0.560431456716746</v>
      </c>
      <c r="L1385" s="16" t="n">
        <v>0.385920994220406</v>
      </c>
      <c r="M1385" s="16" t="n">
        <v>0.536646304551208</v>
      </c>
      <c r="N1385" s="16" t="n">
        <v>0.725092823463538</v>
      </c>
      <c r="O1385" s="16" t="n">
        <v>0.0993443054907334</v>
      </c>
      <c r="P1385" s="16" t="n">
        <v>0.0385487051244983</v>
      </c>
    </row>
    <row r="1386" customFormat="false" ht="15" hidden="false" customHeight="false" outlineLevel="0" collapsed="false">
      <c r="A1386" s="17" t="n">
        <v>1781</v>
      </c>
      <c r="B1386" s="6"/>
      <c r="C1386" s="16" t="n">
        <v>0.269932036263631</v>
      </c>
      <c r="D1386" s="16" t="n">
        <v>0.28171426287889</v>
      </c>
      <c r="E1386" s="16" t="n">
        <v>0.573353145121347</v>
      </c>
      <c r="F1386" s="16" t="n">
        <v>0.268032006328496</v>
      </c>
      <c r="G1386" s="16" t="n">
        <v>0.00646770117627999</v>
      </c>
      <c r="H1386" s="6"/>
      <c r="I1386" s="18" t="n">
        <v>-0.00062514104619287</v>
      </c>
      <c r="J1386" s="18" t="n">
        <v>-0.000606028218715704</v>
      </c>
      <c r="K1386" s="16" t="n">
        <v>0.561400033019647</v>
      </c>
      <c r="L1386" s="16" t="n">
        <v>0.349837952562227</v>
      </c>
      <c r="M1386" s="16" t="n">
        <v>0.538748555390457</v>
      </c>
      <c r="N1386" s="16" t="n">
        <v>0.710806139114574</v>
      </c>
      <c r="O1386" s="16" t="n">
        <v>0.0997063381573805</v>
      </c>
      <c r="P1386" s="16" t="n">
        <v>0.04114165236181</v>
      </c>
    </row>
    <row r="1387" customFormat="false" ht="15" hidden="false" customHeight="false" outlineLevel="0" collapsed="false">
      <c r="A1387" s="17" t="n">
        <v>1782</v>
      </c>
      <c r="B1387" s="6"/>
      <c r="C1387" s="16" t="n">
        <v>0.269351119409312</v>
      </c>
      <c r="D1387" s="16" t="n">
        <v>0.281151477118735</v>
      </c>
      <c r="E1387" s="16" t="n">
        <v>0.573661328490452</v>
      </c>
      <c r="F1387" s="16" t="n">
        <v>0.268942896770883</v>
      </c>
      <c r="G1387" s="16" t="n">
        <v>0.006235334786972</v>
      </c>
      <c r="H1387" s="6"/>
      <c r="I1387" s="18" t="n">
        <v>-0.000564909041243845</v>
      </c>
      <c r="J1387" s="18" t="n">
        <v>-0.000546715128396462</v>
      </c>
      <c r="K1387" s="16" t="n">
        <v>0.562500687909306</v>
      </c>
      <c r="L1387" s="16" t="n">
        <v>0.308721784370796</v>
      </c>
      <c r="M1387" s="16" t="n">
        <v>0.540696714545154</v>
      </c>
      <c r="N1387" s="16" t="n">
        <v>0.698541966709508</v>
      </c>
      <c r="O1387" s="16" t="n">
        <v>0.100041798465883</v>
      </c>
      <c r="P1387" s="16" t="n">
        <v>0.044412380009157</v>
      </c>
    </row>
    <row r="1388" customFormat="false" ht="15" hidden="false" customHeight="false" outlineLevel="0" collapsed="false">
      <c r="A1388" s="17" t="n">
        <v>1783</v>
      </c>
      <c r="B1388" s="6"/>
      <c r="C1388" s="16" t="n">
        <v>0.268829481680088</v>
      </c>
      <c r="D1388" s="16" t="n">
        <v>0.280647757485008</v>
      </c>
      <c r="E1388" s="16" t="n">
        <v>0.574035551152936</v>
      </c>
      <c r="F1388" s="16" t="n">
        <v>0.269783526724566</v>
      </c>
      <c r="G1388" s="16" t="n">
        <v>0.00604626790278359</v>
      </c>
      <c r="H1388" s="6"/>
      <c r="I1388" s="18" t="n">
        <v>-0.000507486682168978</v>
      </c>
      <c r="J1388" s="18" t="n">
        <v>-0.000490175252351943</v>
      </c>
      <c r="K1388" s="16" t="n">
        <v>0.563414231467723</v>
      </c>
      <c r="L1388" s="16" t="n">
        <v>0.263902276833199</v>
      </c>
      <c r="M1388" s="16" t="n">
        <v>0.541478179516812</v>
      </c>
      <c r="N1388" s="16" t="n">
        <v>0.692564445209543</v>
      </c>
      <c r="O1388" s="16" t="n">
        <v>0.100351353164212</v>
      </c>
      <c r="P1388" s="16" t="n">
        <v>0.0483639571111704</v>
      </c>
    </row>
    <row r="1389" customFormat="false" ht="15" hidden="false" customHeight="false" outlineLevel="0" collapsed="false">
      <c r="A1389" s="17" t="n">
        <v>1784</v>
      </c>
      <c r="B1389" s="6"/>
      <c r="C1389" s="16" t="n">
        <v>0.268362911759516</v>
      </c>
      <c r="D1389" s="16" t="n">
        <v>0.280198631264868</v>
      </c>
      <c r="E1389" s="16" t="n">
        <v>0.574244675581971</v>
      </c>
      <c r="F1389" s="16" t="n">
        <v>0.270554161496879</v>
      </c>
      <c r="G1389" s="16" t="n">
        <v>0.00587521381213442</v>
      </c>
      <c r="H1389" s="6"/>
      <c r="I1389" s="18" t="n">
        <v>-0.000452968396601808</v>
      </c>
      <c r="J1389" s="18" t="n">
        <v>-0.000436567126395728</v>
      </c>
      <c r="K1389" s="16" t="n">
        <v>0.563546310054482</v>
      </c>
      <c r="L1389" s="16" t="n">
        <v>0.217420175267259</v>
      </c>
      <c r="M1389" s="16" t="n">
        <v>0.542622860602058</v>
      </c>
      <c r="N1389" s="16" t="n">
        <v>0.686960690402518</v>
      </c>
      <c r="O1389" s="16" t="n">
        <v>0.100635107144866</v>
      </c>
      <c r="P1389" s="16" t="n">
        <v>0.0530001393612257</v>
      </c>
    </row>
    <row r="1390" customFormat="false" ht="15" hidden="false" customHeight="false" outlineLevel="0" collapsed="false">
      <c r="A1390" s="17" t="n">
        <v>1785</v>
      </c>
      <c r="B1390" s="6"/>
      <c r="C1390" s="16" t="n">
        <v>0.267950002928838</v>
      </c>
      <c r="D1390" s="16" t="n">
        <v>0.279802782002758</v>
      </c>
      <c r="E1390" s="16" t="n">
        <v>0.574519839304386</v>
      </c>
      <c r="F1390" s="16" t="n">
        <v>0.271256904861615</v>
      </c>
      <c r="G1390" s="16" t="n">
        <v>0.00572573717816933</v>
      </c>
      <c r="H1390" s="6"/>
      <c r="I1390" s="18" t="n">
        <v>-0.000401220157270033</v>
      </c>
      <c r="J1390" s="18" t="n">
        <v>-0.000385768731652949</v>
      </c>
      <c r="K1390" s="16" t="n">
        <v>0.56339221836993</v>
      </c>
      <c r="L1390" s="16" t="n">
        <v>0.171577861720134</v>
      </c>
      <c r="M1390" s="16" t="n">
        <v>0.544174783996478</v>
      </c>
      <c r="N1390" s="16" t="n">
        <v>0.667017141850558</v>
      </c>
      <c r="O1390" s="16" t="n">
        <v>0.100893841554363</v>
      </c>
      <c r="P1390" s="16" t="n">
        <v>0.0583634932064665</v>
      </c>
    </row>
    <row r="1391" customFormat="false" ht="15" hidden="false" customHeight="false" outlineLevel="0" collapsed="false">
      <c r="A1391" s="17" t="n">
        <v>1786</v>
      </c>
      <c r="B1391" s="6"/>
      <c r="C1391" s="16" t="n">
        <v>0.267589641479151</v>
      </c>
      <c r="D1391" s="16" t="n">
        <v>0.279458640277024</v>
      </c>
      <c r="E1391" s="16" t="n">
        <v>0.574662924440042</v>
      </c>
      <c r="F1391" s="16" t="n">
        <v>0.271886465064223</v>
      </c>
      <c r="G1391" s="16" t="n">
        <v>0.00558833257134125</v>
      </c>
      <c r="H1391" s="6"/>
      <c r="I1391" s="18" t="n">
        <v>-0.000352865910089159</v>
      </c>
      <c r="J1391" s="18" t="n">
        <v>-0.000338315860630074</v>
      </c>
      <c r="K1391" s="16" t="n">
        <v>0.563601342798965</v>
      </c>
      <c r="L1391" s="16" t="n">
        <v>0.127813634771545</v>
      </c>
      <c r="M1391" s="16" t="n">
        <v>0.547322656980904</v>
      </c>
      <c r="N1391" s="16" t="n">
        <v>0.634439671523728</v>
      </c>
      <c r="O1391" s="16" t="n">
        <v>0.101125614176934</v>
      </c>
      <c r="P1391" s="16" t="n">
        <v>0.0647390687500142</v>
      </c>
    </row>
    <row r="1392" customFormat="false" ht="15" hidden="false" customHeight="false" outlineLevel="0" collapsed="false">
      <c r="A1392" s="17" t="n">
        <v>1787</v>
      </c>
      <c r="B1392" s="6"/>
      <c r="C1392" s="16" t="n">
        <v>0.267277899718055</v>
      </c>
      <c r="D1392" s="16" t="n">
        <v>0.279161891203407</v>
      </c>
      <c r="E1392" s="16" t="n">
        <v>0.574828022673491</v>
      </c>
      <c r="F1392" s="16" t="n">
        <v>0.272440327757222</v>
      </c>
      <c r="G1392" s="16" t="n">
        <v>0.00547835715973584</v>
      </c>
      <c r="H1392" s="6"/>
      <c r="I1392" s="18" t="n">
        <v>-0.000307722997571381</v>
      </c>
      <c r="J1392" s="18" t="n">
        <v>-0.000294036499490714</v>
      </c>
      <c r="K1392" s="16" t="n">
        <v>0.564261735732761</v>
      </c>
      <c r="L1392" s="16" t="n">
        <v>0.0882372549166681</v>
      </c>
      <c r="M1392" s="16" t="n">
        <v>0.551494139012713</v>
      </c>
      <c r="N1392" s="16" t="n">
        <v>0.586177572713529</v>
      </c>
      <c r="O1392" s="16" t="n">
        <v>0.101329505144714</v>
      </c>
      <c r="P1392" s="16" t="n">
        <v>0.072137100153347</v>
      </c>
    </row>
    <row r="1393" customFormat="false" ht="15" hidden="false" customHeight="false" outlineLevel="0" collapsed="false">
      <c r="A1393" s="17" t="n">
        <v>1788</v>
      </c>
      <c r="B1393" s="6"/>
      <c r="C1393" s="16" t="n">
        <v>0.267012918470264</v>
      </c>
      <c r="D1393" s="16" t="n">
        <v>0.278910212649116</v>
      </c>
      <c r="E1393" s="16" t="n">
        <v>0.575081173298112</v>
      </c>
      <c r="F1393" s="16" t="n">
        <v>0.272911094192399</v>
      </c>
      <c r="G1393" s="16" t="n">
        <v>0.0053856034801126</v>
      </c>
      <c r="H1393" s="6"/>
      <c r="I1393" s="18" t="n">
        <v>-0.000265732105605141</v>
      </c>
      <c r="J1393" s="18" t="n">
        <v>-0.000252964525444425</v>
      </c>
      <c r="K1393" s="16" t="n">
        <v>0.565736613284905</v>
      </c>
      <c r="L1393" s="16" t="n">
        <v>0.0571903334222779</v>
      </c>
      <c r="M1393" s="16" t="n">
        <v>0.555852732375764</v>
      </c>
      <c r="N1393" s="16" t="n">
        <v>0.52967473464417</v>
      </c>
      <c r="O1393" s="16" t="n">
        <v>0.101502796225979</v>
      </c>
      <c r="P1393" s="16" t="n">
        <v>0.0796094757594722</v>
      </c>
    </row>
    <row r="1394" customFormat="false" ht="15" hidden="false" customHeight="false" outlineLevel="0" collapsed="false">
      <c r="A1394" s="17" t="n">
        <v>1789</v>
      </c>
      <c r="B1394" s="6"/>
      <c r="C1394" s="16" t="n">
        <v>0.266789123405244</v>
      </c>
      <c r="D1394" s="16" t="n">
        <v>0.278698071901724</v>
      </c>
      <c r="E1394" s="16" t="n">
        <v>0.575279291178251</v>
      </c>
      <c r="F1394" s="16" t="n">
        <v>0.273307504361566</v>
      </c>
      <c r="G1394" s="16" t="n">
        <v>0.00530723819090968</v>
      </c>
      <c r="H1394" s="6"/>
      <c r="I1394" s="18" t="n">
        <v>-0.00022725228555362</v>
      </c>
      <c r="J1394" s="18" t="n">
        <v>-0.000215421551635507</v>
      </c>
      <c r="K1394" s="16" t="n">
        <v>0.569159649991745</v>
      </c>
      <c r="L1394" s="16" t="n">
        <v>0.0360430057129427</v>
      </c>
      <c r="M1394" s="16" t="n">
        <v>0.558604369599912</v>
      </c>
      <c r="N1394" s="16" t="n">
        <v>0.464576125211831</v>
      </c>
      <c r="O1394" s="16" t="n">
        <v>0.101648709291967</v>
      </c>
      <c r="P1394" s="16" t="n">
        <v>0.086187961932086</v>
      </c>
    </row>
    <row r="1395" customFormat="false" ht="15" hidden="false" customHeight="false" outlineLevel="0" collapsed="false">
      <c r="A1395" s="17" t="n">
        <v>1790</v>
      </c>
      <c r="B1395" s="6"/>
      <c r="C1395" s="16" t="n">
        <v>0.266601767487234</v>
      </c>
      <c r="D1395" s="16" t="n">
        <v>0.27852107214611</v>
      </c>
      <c r="E1395" s="16" t="n">
        <v>0.575279291178251</v>
      </c>
      <c r="F1395" s="16" t="n">
        <v>0.273645499672488</v>
      </c>
      <c r="G1395" s="16" t="n">
        <v>0.0052537024326671</v>
      </c>
      <c r="H1395" s="6"/>
      <c r="I1395" s="18" t="n">
        <v>-0.000192235281701395</v>
      </c>
      <c r="J1395" s="18" t="n">
        <v>-0.000181391936035758</v>
      </c>
      <c r="K1395" s="16" t="n">
        <v>0.575873644818667</v>
      </c>
      <c r="L1395" s="16" t="n">
        <v>0.0246194194314818</v>
      </c>
      <c r="M1395" s="16" t="n">
        <v>0.560640581145782</v>
      </c>
      <c r="N1395" s="16" t="n">
        <v>0.391788729342724</v>
      </c>
      <c r="O1395" s="16" t="n">
        <v>0.101773115480823</v>
      </c>
      <c r="P1395" s="16" t="n">
        <v>0.0899730845871639</v>
      </c>
    </row>
    <row r="1396" customFormat="false" ht="15" hidden="false" customHeight="false" outlineLevel="0" collapsed="false">
      <c r="A1396" s="17" t="n">
        <v>1791</v>
      </c>
      <c r="B1396" s="6"/>
      <c r="C1396" s="16" t="n">
        <v>0.266447955982669</v>
      </c>
      <c r="D1396" s="16" t="n">
        <v>0.278376605407225</v>
      </c>
      <c r="E1396" s="16" t="n">
        <v>0.575367343569424</v>
      </c>
      <c r="F1396" s="16" t="n">
        <v>0.273937480529643</v>
      </c>
      <c r="G1396" s="16" t="n">
        <v>0.0052020541620526</v>
      </c>
      <c r="H1396" s="6"/>
      <c r="I1396" s="18" t="n">
        <v>-0.000161052021006382</v>
      </c>
      <c r="J1396" s="18" t="n">
        <v>-0.000151212476835034</v>
      </c>
      <c r="K1396" s="16" t="n">
        <v>0.581839194320621</v>
      </c>
      <c r="L1396" s="16" t="n">
        <v>0.0208424393782066</v>
      </c>
      <c r="M1396" s="16" t="n">
        <v>0.561322987177371</v>
      </c>
      <c r="N1396" s="16" t="n">
        <v>0.333651729787229</v>
      </c>
      <c r="O1396" s="16" t="n">
        <v>0.101880581251313</v>
      </c>
      <c r="P1396" s="16" t="n">
        <v>0.0894196655446315</v>
      </c>
    </row>
    <row r="1397" customFormat="false" ht="15" hidden="false" customHeight="false" outlineLevel="0" collapsed="false">
      <c r="A1397" s="17" t="n">
        <v>1792</v>
      </c>
      <c r="B1397" s="6"/>
      <c r="C1397" s="16" t="n">
        <v>0.266322360963935</v>
      </c>
      <c r="D1397" s="16" t="n">
        <v>0.278259975138172</v>
      </c>
      <c r="E1397" s="16" t="n">
        <v>0.575455395960597</v>
      </c>
      <c r="F1397" s="16" t="n">
        <v>0.274202989987893</v>
      </c>
      <c r="G1397" s="16" t="n">
        <v>0.00515744882738806</v>
      </c>
      <c r="H1397" s="6"/>
      <c r="I1397" s="18" t="n">
        <v>-0.000133690357445364</v>
      </c>
      <c r="J1397" s="18" t="n">
        <v>-0.000124824000592297</v>
      </c>
      <c r="K1397" s="16" t="n">
        <v>0.581145781740135</v>
      </c>
      <c r="L1397" s="16" t="n">
        <v>0.0232200690919289</v>
      </c>
      <c r="M1397" s="16" t="n">
        <v>0.587881789664851</v>
      </c>
      <c r="N1397" s="16" t="n">
        <v>0.131323699107031</v>
      </c>
      <c r="O1397" s="16" t="n">
        <v>0.101978300926286</v>
      </c>
      <c r="P1397" s="16" t="n">
        <v>0.0847038730731145</v>
      </c>
    </row>
    <row r="1398" customFormat="false" ht="15" hidden="false" customHeight="false" outlineLevel="0" collapsed="false">
      <c r="A1398" s="17" t="n">
        <v>1793</v>
      </c>
      <c r="B1398" s="6"/>
      <c r="C1398" s="16" t="n">
        <v>0.26622139957669</v>
      </c>
      <c r="D1398" s="16" t="n">
        <v>0.278167292150176</v>
      </c>
      <c r="E1398" s="16" t="n">
        <v>0.575499422156183</v>
      </c>
      <c r="F1398" s="16" t="n">
        <v>0.274441783098384</v>
      </c>
      <c r="G1398" s="16" t="n">
        <v>0.00512890468493363</v>
      </c>
      <c r="H1398" s="6" t="s">
        <v>713</v>
      </c>
      <c r="I1398" s="18" t="n">
        <v>-0.000109681677093536</v>
      </c>
      <c r="J1398" s="18" t="n">
        <v>-0.00010163436873755</v>
      </c>
      <c r="K1398" s="16" t="n">
        <v>0.576710142534808</v>
      </c>
      <c r="L1398" s="16" t="n">
        <v>0.0298343309603838</v>
      </c>
      <c r="M1398" s="16" t="n">
        <v>0.640515106488361</v>
      </c>
      <c r="N1398" s="16" t="n">
        <v>0.00583602746351124</v>
      </c>
      <c r="O1398" s="16" t="n">
        <v>0.102066185236923</v>
      </c>
      <c r="P1398" s="16" t="n">
        <v>0.0783425959895703</v>
      </c>
    </row>
    <row r="1399" customFormat="false" ht="15" hidden="false" customHeight="false" outlineLevel="0" collapsed="false">
      <c r="A1399" s="17" t="n">
        <v>1794</v>
      </c>
      <c r="B1399" s="6"/>
      <c r="C1399" s="16" t="n">
        <v>0.26614166203439</v>
      </c>
      <c r="D1399" s="16" t="n">
        <v>0.27809510439235</v>
      </c>
      <c r="E1399" s="16" t="n">
        <v>0.575455395960597</v>
      </c>
      <c r="F1399" s="16" t="n">
        <v>0.274659088223544</v>
      </c>
      <c r="G1399" s="16" t="n">
        <v>0.00510018398576422</v>
      </c>
      <c r="H1399" s="6" t="s">
        <v>713</v>
      </c>
      <c r="I1399" s="18" t="n">
        <v>-9.1989488803054E-005</v>
      </c>
      <c r="J1399" s="18" t="n">
        <v>-8.44881405297836E-005</v>
      </c>
      <c r="K1399" s="16" t="n">
        <v>0.570579494799406</v>
      </c>
      <c r="L1399" s="16" t="n">
        <v>0.037419136567253</v>
      </c>
      <c r="M1399" s="16" t="n">
        <v>0.678124484068021</v>
      </c>
      <c r="N1399" s="18" t="n">
        <v>2.05251086729064E-005</v>
      </c>
      <c r="O1399" s="16" t="n">
        <v>0.102146159132085</v>
      </c>
      <c r="P1399" s="16" t="n">
        <v>0.0731789050180353</v>
      </c>
    </row>
    <row r="1400" customFormat="false" ht="15" hidden="false" customHeight="false" outlineLevel="0" collapsed="false">
      <c r="A1400" s="17" t="n">
        <v>1795</v>
      </c>
      <c r="B1400" s="6" t="s">
        <v>713</v>
      </c>
      <c r="C1400" s="16" t="n">
        <v>0.266078205398408</v>
      </c>
      <c r="D1400" s="16" t="n">
        <v>0.278038398594329</v>
      </c>
      <c r="E1400" s="16" t="n">
        <v>0.575543448351769</v>
      </c>
      <c r="F1400" s="16" t="n">
        <v>0.274856500185341</v>
      </c>
      <c r="G1400" s="16" t="n">
        <v>0.00507053869583416</v>
      </c>
      <c r="H1400" s="6" t="s">
        <v>713</v>
      </c>
      <c r="I1400" s="18" t="n">
        <v>-7.55080151553252E-005</v>
      </c>
      <c r="J1400" s="18" t="n">
        <v>-6.97290676330526E-005</v>
      </c>
      <c r="K1400" s="16" t="n">
        <v>0.557591767101425</v>
      </c>
      <c r="L1400" s="16" t="n">
        <v>0.106567715633485</v>
      </c>
      <c r="M1400" s="16" t="n">
        <v>0.690815034945793</v>
      </c>
      <c r="N1400" s="18" t="n">
        <v>4.66016455769267E-008</v>
      </c>
      <c r="O1400" s="16" t="n">
        <v>0.102218810112808</v>
      </c>
      <c r="P1400" s="16" t="n">
        <v>0.0560305001854147</v>
      </c>
    </row>
    <row r="1401" customFormat="false" ht="15" hidden="false" customHeight="false" outlineLevel="0" collapsed="false">
      <c r="A1401" s="17" t="n">
        <v>1796</v>
      </c>
      <c r="B1401" s="6" t="s">
        <v>713</v>
      </c>
      <c r="C1401" s="16" t="n">
        <v>0.266038495720818</v>
      </c>
      <c r="D1401" s="16" t="n">
        <v>0.278004614967506</v>
      </c>
      <c r="E1401" s="16" t="n">
        <v>0.575609487645149</v>
      </c>
      <c r="F1401" s="16" t="n">
        <v>0.275046970236299</v>
      </c>
      <c r="G1401" s="16" t="n">
        <v>0.00504358089020422</v>
      </c>
      <c r="H1401" s="6" t="s">
        <v>713</v>
      </c>
      <c r="I1401" s="18" t="n">
        <v>-5.96449767792202E-005</v>
      </c>
      <c r="J1401" s="18" t="n">
        <v>-5.72381045250781E-005</v>
      </c>
      <c r="K1401" s="16" t="n">
        <v>0.531968521270156</v>
      </c>
      <c r="L1401" s="16" t="n">
        <v>0.545040642236561</v>
      </c>
      <c r="M1401" s="16" t="n">
        <v>0.680149689064994</v>
      </c>
      <c r="N1401" s="18" t="n">
        <v>7.94627462376258E-009</v>
      </c>
      <c r="O1401" s="16" t="n">
        <v>0.10228890480117</v>
      </c>
      <c r="P1401" s="16" t="n">
        <v>0.0229739883109201</v>
      </c>
    </row>
    <row r="1402" customFormat="false" ht="15" hidden="false" customHeight="false" outlineLevel="0" collapsed="false">
      <c r="A1402" s="17" t="n">
        <v>1797</v>
      </c>
      <c r="B1402" s="6" t="s">
        <v>713</v>
      </c>
      <c r="C1402" s="16" t="n">
        <v>0.26599333664008</v>
      </c>
      <c r="D1402" s="16" t="n">
        <v>0.277969296862078</v>
      </c>
      <c r="E1402" s="16" t="n">
        <v>0.575686533487425</v>
      </c>
      <c r="F1402" s="16" t="n">
        <v>0.275329327524031</v>
      </c>
      <c r="G1402" s="16" t="n">
        <v>0.00500431549508135</v>
      </c>
      <c r="H1402" s="6" t="s">
        <v>713</v>
      </c>
      <c r="I1402" s="18" t="n">
        <v>-4.40857939993021E-005</v>
      </c>
      <c r="J1402" s="18" t="n">
        <v>-4.59581406577386E-005</v>
      </c>
      <c r="K1402" s="16" t="n">
        <v>0.501128171261901</v>
      </c>
      <c r="L1402" s="16" t="n">
        <v>0.647687213914392</v>
      </c>
      <c r="M1402" s="16" t="n">
        <v>0.659985691486434</v>
      </c>
      <c r="N1402" s="18" t="n">
        <v>3.79977463698714E-008</v>
      </c>
      <c r="O1402" s="16" t="n">
        <v>0.102392812013641</v>
      </c>
      <c r="P1402" s="16" t="n">
        <v>-0.0173540160647047</v>
      </c>
    </row>
    <row r="1403" customFormat="false" ht="15" hidden="false" customHeight="false" outlineLevel="0" collapsed="false">
      <c r="A1403" s="17" t="n">
        <v>1798</v>
      </c>
      <c r="B1403" s="6" t="s">
        <v>713</v>
      </c>
      <c r="C1403" s="16" t="n">
        <v>0.265947696174347</v>
      </c>
      <c r="D1403" s="16" t="n">
        <v>0.277934161098018</v>
      </c>
      <c r="E1403" s="16" t="n">
        <v>0.575796598976391</v>
      </c>
      <c r="F1403" s="16" t="n">
        <v>0.275626840010495</v>
      </c>
      <c r="G1403" s="16" t="n">
        <v>0.00495786133842738</v>
      </c>
      <c r="H1403" s="6" t="s">
        <v>713</v>
      </c>
      <c r="I1403" s="18" t="n">
        <v>-2.79860590086171E-005</v>
      </c>
      <c r="J1403" s="18" t="n">
        <v>-3.53913795877783E-005</v>
      </c>
      <c r="K1403" s="16" t="n">
        <v>0.538704529194871</v>
      </c>
      <c r="L1403" s="16" t="n">
        <v>0.0577009396963905</v>
      </c>
      <c r="M1403" s="16" t="n">
        <v>0.630543173188047</v>
      </c>
      <c r="N1403" s="18" t="n">
        <v>1.17074216175469E-006</v>
      </c>
      <c r="O1403" s="16" t="n">
        <v>0.102502292698508</v>
      </c>
      <c r="P1403" s="16" t="n">
        <v>-0.0646654592036004</v>
      </c>
    </row>
    <row r="1404" customFormat="false" ht="15" hidden="false" customHeight="false" outlineLevel="0" collapsed="false">
      <c r="A1404" s="17" t="n">
        <v>1799</v>
      </c>
      <c r="B1404" s="6" t="s">
        <v>713</v>
      </c>
      <c r="C1404" s="16" t="n">
        <v>0.265907582589224</v>
      </c>
      <c r="D1404" s="16" t="n">
        <v>0.277897490591221</v>
      </c>
      <c r="E1404" s="16" t="n">
        <v>0.575785592427494</v>
      </c>
      <c r="F1404" s="16" t="n">
        <v>0.275768271973176</v>
      </c>
      <c r="G1404" s="16" t="n">
        <v>0.00494514966306873</v>
      </c>
      <c r="H1404" s="6" t="s">
        <v>713</v>
      </c>
      <c r="I1404" s="18" t="n">
        <v>-1.17117896603068E-005</v>
      </c>
      <c r="J1404" s="18" t="n">
        <v>-2.47389760259579E-005</v>
      </c>
      <c r="K1404" s="16" t="n">
        <v>0.572692752187552</v>
      </c>
      <c r="L1404" s="16" t="n">
        <v>0.00260809986432876</v>
      </c>
      <c r="M1404" s="16" t="n">
        <v>0.58445875295801</v>
      </c>
      <c r="N1404" s="18" t="n">
        <v>8.72463136942263E-005</v>
      </c>
      <c r="O1404" s="16" t="n">
        <v>0.10255433649597</v>
      </c>
      <c r="P1404" s="16" t="n">
        <v>-0.104361779824458</v>
      </c>
    </row>
    <row r="1405" customFormat="false" ht="15" hidden="false" customHeight="false" outlineLevel="0" collapsed="false">
      <c r="A1405" s="17" t="n">
        <v>1800</v>
      </c>
      <c r="B1405" s="6" t="s">
        <v>713</v>
      </c>
      <c r="C1405" s="16" t="n">
        <v>0.265877856559959</v>
      </c>
      <c r="D1405" s="16" t="n">
        <v>0.27786292100844</v>
      </c>
      <c r="E1405" s="16" t="n">
        <v>0.575785592427494</v>
      </c>
      <c r="F1405" s="16" t="n">
        <v>0.275720575121406</v>
      </c>
      <c r="G1405" s="16" t="n">
        <v>0.00495353215185072</v>
      </c>
      <c r="H1405" s="6" t="s">
        <v>713</v>
      </c>
      <c r="I1405" s="18" t="n">
        <v>5.06578057262648E-006</v>
      </c>
      <c r="J1405" s="18" t="n">
        <v>-1.32072235434764E-005</v>
      </c>
      <c r="K1405" s="16" t="n">
        <v>0.595685432832535</v>
      </c>
      <c r="L1405" s="18" t="n">
        <v>0.000258518972213088</v>
      </c>
      <c r="M1405" s="16" t="n">
        <v>0.537680920147488</v>
      </c>
      <c r="N1405" s="16" t="n">
        <v>0.00690683918273427</v>
      </c>
      <c r="O1405" s="16" t="n">
        <v>0.102536785215921</v>
      </c>
      <c r="P1405" s="16" t="n">
        <v>-0.130832192822205</v>
      </c>
    </row>
    <row r="1406" customFormat="false" ht="15" hidden="false" customHeight="false" outlineLevel="0" collapsed="false">
      <c r="A1406" s="17" t="n">
        <v>1801</v>
      </c>
      <c r="B1406" s="6" t="s">
        <v>713</v>
      </c>
      <c r="C1406" s="16" t="n">
        <v>0.265868724391473</v>
      </c>
      <c r="D1406" s="16" t="n">
        <v>0.277833468030533</v>
      </c>
      <c r="E1406" s="16" t="n">
        <v>0.575653513840735</v>
      </c>
      <c r="F1406" s="16" t="n">
        <v>0.275325718264365</v>
      </c>
      <c r="G1406" s="16" t="n">
        <v>0.00501819117220767</v>
      </c>
      <c r="H1406" s="6" t="s">
        <v>713</v>
      </c>
      <c r="I1406" s="18" t="n">
        <v>2.21426997334498E-005</v>
      </c>
      <c r="J1406" s="18" t="n">
        <v>-3.64022547651733E-007</v>
      </c>
      <c r="K1406" s="16" t="n">
        <v>0.606438831104507</v>
      </c>
      <c r="L1406" s="18" t="n">
        <v>0.000158029090921304</v>
      </c>
      <c r="M1406" s="16" t="n">
        <v>0.503054317318805</v>
      </c>
      <c r="N1406" s="16" t="n">
        <v>0.201564728493985</v>
      </c>
      <c r="O1406" s="16" t="n">
        <v>0.102391483830662</v>
      </c>
      <c r="P1406" s="16" t="n">
        <v>-0.14187745574447</v>
      </c>
    </row>
    <row r="1407" customFormat="false" ht="15" hidden="false" customHeight="false" outlineLevel="0" collapsed="false">
      <c r="A1407" s="17" t="n">
        <v>1802</v>
      </c>
      <c r="B1407" s="6" t="s">
        <v>713</v>
      </c>
      <c r="C1407" s="16" t="n">
        <v>0.265884669081024</v>
      </c>
      <c r="D1407" s="16" t="n">
        <v>0.277814368367435</v>
      </c>
      <c r="E1407" s="16" t="n">
        <v>0.57537835011832</v>
      </c>
      <c r="F1407" s="16" t="n">
        <v>0.274594611557526</v>
      </c>
      <c r="G1407" s="16" t="n">
        <v>0.00513428901340725</v>
      </c>
      <c r="H1407" s="6" t="s">
        <v>713</v>
      </c>
      <c r="I1407" s="18" t="n">
        <v>3.8737295874889E-005</v>
      </c>
      <c r="J1407" s="18" t="n">
        <v>1.39778441101116E-005</v>
      </c>
      <c r="K1407" s="16" t="n">
        <v>0.603962357602774</v>
      </c>
      <c r="L1407" s="18" t="n">
        <v>0.000464621776164696</v>
      </c>
      <c r="M1407" s="16" t="n">
        <v>0.550844752627814</v>
      </c>
      <c r="N1407" s="16" t="n">
        <v>0.719228669593844</v>
      </c>
      <c r="O1407" s="16" t="n">
        <v>0.102122430261293</v>
      </c>
      <c r="P1407" s="16" t="n">
        <v>-0.137719525712744</v>
      </c>
    </row>
    <row r="1408" customFormat="false" ht="15" hidden="false" customHeight="false" outlineLevel="0" collapsed="false">
      <c r="A1408" s="17" t="n">
        <v>1803</v>
      </c>
      <c r="B1408" s="6" t="s">
        <v>713</v>
      </c>
      <c r="C1408" s="16" t="n">
        <v>0.26593035690642</v>
      </c>
      <c r="D1408" s="16" t="n">
        <v>0.277812331798856</v>
      </c>
      <c r="E1408" s="16" t="n">
        <v>0.57492708161356</v>
      </c>
      <c r="F1408" s="16" t="n">
        <v>0.273572317398567</v>
      </c>
      <c r="G1408" s="16" t="n">
        <v>0.00530723819090968</v>
      </c>
      <c r="H1408" s="6" t="s">
        <v>713</v>
      </c>
      <c r="I1408" s="18" t="n">
        <v>5.49712799470512E-005</v>
      </c>
      <c r="J1408" s="18" t="n">
        <v>3.04111829583534E-005</v>
      </c>
      <c r="K1408" s="16" t="n">
        <v>0.588145946838369</v>
      </c>
      <c r="L1408" s="16" t="n">
        <v>0.00325390656212026</v>
      </c>
      <c r="M1408" s="16" t="n">
        <v>0.607330361565131</v>
      </c>
      <c r="N1408" s="16" t="n">
        <v>0.0117949575571674</v>
      </c>
      <c r="O1408" s="16" t="n">
        <v>0.101746179630891</v>
      </c>
      <c r="P1408" s="16" t="n">
        <v>-0.121123114082078</v>
      </c>
    </row>
    <row r="1409" customFormat="false" ht="15" hidden="false" customHeight="false" outlineLevel="0" collapsed="false">
      <c r="A1409" s="17" t="n">
        <v>1804</v>
      </c>
      <c r="B1409" s="6" t="s">
        <v>713</v>
      </c>
      <c r="C1409" s="16" t="n">
        <v>0.266009708454725</v>
      </c>
      <c r="D1409" s="16" t="n">
        <v>0.277834656649348</v>
      </c>
      <c r="E1409" s="16" t="n">
        <v>0.57440977381542</v>
      </c>
      <c r="F1409" s="16" t="n">
        <v>0.272334674494746</v>
      </c>
      <c r="G1409" s="16" t="n">
        <v>0.00554186121595789</v>
      </c>
      <c r="H1409" s="6" t="s">
        <v>713</v>
      </c>
      <c r="I1409" s="18" t="n">
        <v>6.96201143382973E-005</v>
      </c>
      <c r="J1409" s="18" t="n">
        <v>4.82617790025037E-005</v>
      </c>
      <c r="K1409" s="16" t="n">
        <v>0.557481701612459</v>
      </c>
      <c r="L1409" s="16" t="n">
        <v>0.0255126531974034</v>
      </c>
      <c r="M1409" s="16" t="n">
        <v>0.667646249518464</v>
      </c>
      <c r="N1409" s="18" t="n">
        <v>1.01714540796043E-007</v>
      </c>
      <c r="O1409" s="16" t="n">
        <v>0.101290612471827</v>
      </c>
      <c r="P1409" s="16" t="n">
        <v>-0.0947807487270139</v>
      </c>
    </row>
    <row r="1410" customFormat="false" ht="15" hidden="false" customHeight="false" outlineLevel="0" collapsed="false">
      <c r="A1410" s="17" t="n">
        <v>1805</v>
      </c>
      <c r="B1410" s="6" t="s">
        <v>713</v>
      </c>
      <c r="C1410" s="16" t="n">
        <v>0.266118237601192</v>
      </c>
      <c r="D1410" s="16" t="n">
        <v>0.277885420091862</v>
      </c>
      <c r="E1410" s="16" t="n">
        <v>0.57392548566397</v>
      </c>
      <c r="F1410" s="16" t="n">
        <v>0.271068543110865</v>
      </c>
      <c r="G1410" s="16" t="n">
        <v>0.00579461615828467</v>
      </c>
      <c r="H1410" s="6" t="s">
        <v>713</v>
      </c>
      <c r="I1410" s="18" t="n">
        <v>8.22731991287746E-005</v>
      </c>
      <c r="J1410" s="18" t="n">
        <v>6.77787161751702E-005</v>
      </c>
      <c r="K1410" s="16" t="n">
        <v>0.519916350228386</v>
      </c>
      <c r="L1410" s="16" t="n">
        <v>0.184981242737724</v>
      </c>
      <c r="M1410" s="16" t="n">
        <v>0.727136646304551</v>
      </c>
      <c r="N1410" s="18" t="n">
        <v>2.22452801508991E-017</v>
      </c>
      <c r="O1410" s="16" t="n">
        <v>0.100824492971115</v>
      </c>
      <c r="P1410" s="16" t="n">
        <v>-0.0586883297980176</v>
      </c>
    </row>
    <row r="1411" customFormat="false" ht="15" hidden="false" customHeight="false" outlineLevel="0" collapsed="false">
      <c r="A1411" s="17" t="n">
        <v>1806</v>
      </c>
      <c r="B1411" s="6" t="s">
        <v>713</v>
      </c>
      <c r="C1411" s="16" t="n">
        <v>0.266255229934865</v>
      </c>
      <c r="D1411" s="16" t="n">
        <v>0.277974499228513</v>
      </c>
      <c r="E1411" s="16" t="n">
        <v>0.573573276099279</v>
      </c>
      <c r="F1411" s="16" t="n">
        <v>0.270012203907569</v>
      </c>
      <c r="G1411" s="16" t="n">
        <v>0.00601491810594741</v>
      </c>
      <c r="H1411" s="6" t="s">
        <v>713</v>
      </c>
      <c r="I1411" s="18" t="n">
        <v>9.16962167357269E-005</v>
      </c>
      <c r="J1411" s="18" t="n">
        <v>8.75090387405377E-005</v>
      </c>
      <c r="K1411" s="16" t="n">
        <v>0.516075064663475</v>
      </c>
      <c r="L1411" s="16" t="n">
        <v>0.753092416247971</v>
      </c>
      <c r="M1411" s="16" t="n">
        <v>0.78491002146277</v>
      </c>
      <c r="N1411" s="18" t="n">
        <v>1.04862856963462E-036</v>
      </c>
      <c r="O1411" s="16" t="n">
        <v>0.100435556518017</v>
      </c>
      <c r="P1411" s="16" t="n">
        <v>-0.0156992886438735</v>
      </c>
    </row>
    <row r="1412" customFormat="false" ht="15" hidden="false" customHeight="false" outlineLevel="0" collapsed="false">
      <c r="A1412" s="17" t="n">
        <v>1807</v>
      </c>
      <c r="B1412" s="6" t="s">
        <v>713</v>
      </c>
      <c r="C1412" s="16" t="n">
        <v>0.266385685311003</v>
      </c>
      <c r="D1412" s="16" t="n">
        <v>0.278078957675393</v>
      </c>
      <c r="E1412" s="16" t="n">
        <v>0.573342138572451</v>
      </c>
      <c r="F1412" s="16" t="n">
        <v>0.269420035879825</v>
      </c>
      <c r="G1412" s="16" t="n">
        <v>0.00614356484436825</v>
      </c>
      <c r="H1412" s="6" t="s">
        <v>713</v>
      </c>
      <c r="I1412" s="18" t="n">
        <v>9.73519416654802E-005</v>
      </c>
      <c r="J1412" s="18" t="n">
        <v>0.000107322318915969</v>
      </c>
      <c r="K1412" s="16" t="n">
        <v>0.552000440261956</v>
      </c>
      <c r="L1412" s="16" t="n">
        <v>0.452047906877275</v>
      </c>
      <c r="M1412" s="16" t="n">
        <v>0.842430245996368</v>
      </c>
      <c r="N1412" s="18" t="n">
        <v>6.66478971881198E-067</v>
      </c>
      <c r="O1412" s="16" t="n">
        <v>0.100217504380186</v>
      </c>
      <c r="P1412" s="16" t="n">
        <v>0.035016665262972</v>
      </c>
    </row>
    <row r="1413" customFormat="false" ht="15" hidden="false" customHeight="false" outlineLevel="0" collapsed="false">
      <c r="A1413" s="17" t="n">
        <v>1808</v>
      </c>
      <c r="B1413" s="6" t="s">
        <v>713</v>
      </c>
      <c r="C1413" s="16" t="n">
        <v>0.266518270138848</v>
      </c>
      <c r="D1413" s="16" t="n">
        <v>0.27821270346711</v>
      </c>
      <c r="E1413" s="16" t="n">
        <v>0.573287105827968</v>
      </c>
      <c r="F1413" s="16" t="n">
        <v>0.269396671718165</v>
      </c>
      <c r="G1413" s="16" t="n">
        <v>0.00616192105492037</v>
      </c>
      <c r="H1413" s="6" t="s">
        <v>713</v>
      </c>
      <c r="I1413" s="18" t="n">
        <v>9.83135559881001E-005</v>
      </c>
      <c r="J1413" s="18" t="n">
        <v>0.000125582568383218</v>
      </c>
      <c r="K1413" s="16" t="n">
        <v>0.592031258598866</v>
      </c>
      <c r="L1413" s="16" t="n">
        <v>0.0267308689422366</v>
      </c>
      <c r="M1413" s="16" t="n">
        <v>0.884937537835012</v>
      </c>
      <c r="N1413" s="18" t="n">
        <v>1.57945683177322E-089</v>
      </c>
      <c r="O1413" s="16" t="n">
        <v>0.100208900773383</v>
      </c>
      <c r="P1413" s="16" t="n">
        <v>0.0906162101245137</v>
      </c>
    </row>
    <row r="1414" customFormat="false" ht="15" hidden="false" customHeight="false" outlineLevel="0" collapsed="false">
      <c r="A1414" s="17" t="n">
        <v>1809</v>
      </c>
      <c r="B1414" s="6" t="s">
        <v>713</v>
      </c>
      <c r="C1414" s="16" t="n">
        <v>0.266644303180451</v>
      </c>
      <c r="D1414" s="16" t="n">
        <v>0.278366109817834</v>
      </c>
      <c r="E1414" s="16" t="n">
        <v>0.573309118925761</v>
      </c>
      <c r="F1414" s="16" t="n">
        <v>0.269919903664837</v>
      </c>
      <c r="G1414" s="16" t="n">
        <v>0.00607214201790086</v>
      </c>
      <c r="H1414" s="6" t="s">
        <v>713</v>
      </c>
      <c r="I1414" s="18" t="n">
        <v>9.05632259190218E-005</v>
      </c>
      <c r="J1414" s="18" t="n">
        <v>0.000138185981117215</v>
      </c>
      <c r="K1414" s="16" t="n">
        <v>0.635595179131583</v>
      </c>
      <c r="L1414" s="18" t="n">
        <v>6.19372480258363E-005</v>
      </c>
      <c r="M1414" s="16" t="n">
        <v>0.897936272081889</v>
      </c>
      <c r="N1414" s="18" t="n">
        <v>5.20674417017075E-086</v>
      </c>
      <c r="O1414" s="16" t="n">
        <v>0.100401570046254</v>
      </c>
      <c r="P1414" s="16" t="n">
        <v>0.15074070904007</v>
      </c>
    </row>
    <row r="1415" customFormat="false" ht="15" hidden="false" customHeight="false" outlineLevel="0" collapsed="false">
      <c r="A1415" s="17" t="n">
        <v>1810</v>
      </c>
      <c r="B1415" s="6" t="s">
        <v>713</v>
      </c>
      <c r="C1415" s="16" t="n">
        <v>0.266758272115364</v>
      </c>
      <c r="D1415" s="16" t="n">
        <v>0.278541214548955</v>
      </c>
      <c r="E1415" s="16" t="n">
        <v>0.573397171316934</v>
      </c>
      <c r="F1415" s="16" t="n">
        <v>0.271146643679911</v>
      </c>
      <c r="G1415" s="16" t="n">
        <v>0.00585349476942508</v>
      </c>
      <c r="H1415" s="6" t="s">
        <v>713</v>
      </c>
      <c r="I1415" s="18" t="n">
        <v>7.80974028911981E-005</v>
      </c>
      <c r="J1415" s="18" t="n">
        <v>0.000146932156000334</v>
      </c>
      <c r="K1415" s="16" t="n">
        <v>0.678333608497056</v>
      </c>
      <c r="L1415" s="18" t="n">
        <v>2.6573108677165E-009</v>
      </c>
      <c r="M1415" s="16" t="n">
        <v>0.881272357052446</v>
      </c>
      <c r="N1415" s="18" t="n">
        <v>2.50702291710735E-066</v>
      </c>
      <c r="O1415" s="16" t="n">
        <v>0.100853247202785</v>
      </c>
      <c r="P1415" s="16" t="n">
        <v>0.206862042051369</v>
      </c>
    </row>
    <row r="1416" customFormat="false" ht="15" hidden="false" customHeight="false" outlineLevel="0" collapsed="false">
      <c r="A1416" s="17" t="n">
        <v>1811</v>
      </c>
      <c r="B1416" s="6" t="s">
        <v>713</v>
      </c>
      <c r="C1416" s="16" t="n">
        <v>0.266856226322978</v>
      </c>
      <c r="D1416" s="16" t="n">
        <v>0.278727718425093</v>
      </c>
      <c r="E1416" s="16" t="n">
        <v>0.573936492212867</v>
      </c>
      <c r="F1416" s="16" t="n">
        <v>0.272941831722572</v>
      </c>
      <c r="G1416" s="16" t="n">
        <v>0.00552042239549691</v>
      </c>
      <c r="H1416" s="6" t="s">
        <v>713</v>
      </c>
      <c r="I1416" s="18" t="n">
        <v>6.11294041229111E-005</v>
      </c>
      <c r="J1416" s="18" t="n">
        <v>0.00015025861913918</v>
      </c>
      <c r="K1416" s="16" t="n">
        <v>0.713609597710638</v>
      </c>
      <c r="L1416" s="18" t="n">
        <v>2.24311704865271E-015</v>
      </c>
      <c r="M1416" s="16" t="n">
        <v>0.851961917340818</v>
      </c>
      <c r="N1416" s="18" t="n">
        <v>1.65851217992442E-047</v>
      </c>
      <c r="O1416" s="16" t="n">
        <v>0.101514110517423</v>
      </c>
      <c r="P1416" s="16" t="n">
        <v>0.254417834604222</v>
      </c>
    </row>
    <row r="1417" customFormat="false" ht="15" hidden="false" customHeight="false" outlineLevel="0" collapsed="false">
      <c r="A1417" s="17" t="n">
        <v>1812</v>
      </c>
      <c r="B1417" s="6" t="s">
        <v>713</v>
      </c>
      <c r="C1417" s="16" t="n">
        <v>0.266929665812247</v>
      </c>
      <c r="D1417" s="16" t="n">
        <v>0.278918097380877</v>
      </c>
      <c r="E1417" s="16" t="n">
        <v>0.574541852402179</v>
      </c>
      <c r="F1417" s="16" t="n">
        <v>0.275323090604269</v>
      </c>
      <c r="G1417" s="16" t="n">
        <v>0.0051146613250678</v>
      </c>
      <c r="H1417" s="6" t="s">
        <v>713</v>
      </c>
      <c r="I1417" s="18" t="n">
        <v>3.97781191989022E-005</v>
      </c>
      <c r="J1417" s="18" t="n">
        <v>0.00014794025948869</v>
      </c>
      <c r="K1417" s="16" t="n">
        <v>0.747058499807385</v>
      </c>
      <c r="L1417" s="18" t="n">
        <v>1.68048372321477E-023</v>
      </c>
      <c r="M1417" s="16" t="n">
        <v>0.800528314347037</v>
      </c>
      <c r="N1417" s="18" t="n">
        <v>1.89807438289898E-033</v>
      </c>
      <c r="O1417" s="16" t="n">
        <v>0.102390516869301</v>
      </c>
      <c r="P1417" s="16" t="n">
        <v>0.29342329963015</v>
      </c>
    </row>
    <row r="1418" customFormat="false" ht="15" hidden="false" customHeight="false" outlineLevel="0" collapsed="false">
      <c r="A1418" s="17" t="n">
        <v>1813</v>
      </c>
      <c r="B1418" s="6" t="s">
        <v>713</v>
      </c>
      <c r="C1418" s="16" t="n">
        <v>0.266975773057769</v>
      </c>
      <c r="D1418" s="16" t="n">
        <v>0.279105577131515</v>
      </c>
      <c r="E1418" s="16" t="n">
        <v>0.575279291178251</v>
      </c>
      <c r="F1418" s="16" t="n">
        <v>0.278207279539781</v>
      </c>
      <c r="G1418" s="16" t="n">
        <v>0.00463255173613382</v>
      </c>
      <c r="H1418" s="6" t="s">
        <v>713</v>
      </c>
      <c r="I1418" s="18" t="n">
        <v>1.50697209211052E-005</v>
      </c>
      <c r="J1418" s="18" t="n">
        <v>0.000139058137525821</v>
      </c>
      <c r="K1418" s="16" t="n">
        <v>0.775730559683011</v>
      </c>
      <c r="L1418" s="18" t="n">
        <v>1.04259044596011E-032</v>
      </c>
      <c r="M1418" s="16" t="n">
        <v>0.751945407517473</v>
      </c>
      <c r="N1418" s="18" t="n">
        <v>5.41048458243033E-022</v>
      </c>
      <c r="O1418" s="16" t="n">
        <v>0.103451703865649</v>
      </c>
      <c r="P1418" s="16" t="n">
        <v>0.322190834491509</v>
      </c>
    </row>
    <row r="1419" customFormat="false" ht="15" hidden="false" customHeight="false" outlineLevel="0" collapsed="false">
      <c r="A1419" s="17" t="n">
        <v>1814</v>
      </c>
      <c r="B1419" s="6" t="s">
        <v>713</v>
      </c>
      <c r="C1419" s="16" t="n">
        <v>0.266992673411391</v>
      </c>
      <c r="D1419" s="16" t="n">
        <v>0.279280468462495</v>
      </c>
      <c r="E1419" s="16" t="n">
        <v>0.576115788894392</v>
      </c>
      <c r="F1419" s="16" t="n">
        <v>0.281428411108399</v>
      </c>
      <c r="G1419" s="16" t="n">
        <v>0.00410555892989649</v>
      </c>
      <c r="H1419" s="6" t="s">
        <v>713</v>
      </c>
      <c r="I1419" s="18" t="n">
        <v>-1.27688334107591E-005</v>
      </c>
      <c r="J1419" s="18" t="n">
        <v>0.000123766425231737</v>
      </c>
      <c r="K1419" s="16" t="n">
        <v>0.804248527874085</v>
      </c>
      <c r="L1419" s="18" t="n">
        <v>5.87084318580058E-044</v>
      </c>
      <c r="M1419" s="16" t="n">
        <v>0.696890649936712</v>
      </c>
      <c r="N1419" s="18" t="n">
        <v>9.17211352757144E-014</v>
      </c>
      <c r="O1419" s="16" t="n">
        <v>0.104636445409677</v>
      </c>
      <c r="P1419" s="16" t="n">
        <v>0.34322326368511</v>
      </c>
    </row>
    <row r="1420" customFormat="false" ht="15" hidden="false" customHeight="false" outlineLevel="0" collapsed="false">
      <c r="A1420" s="17" t="n">
        <v>1815</v>
      </c>
      <c r="B1420" s="6" t="s">
        <v>713</v>
      </c>
      <c r="C1420" s="16" t="n">
        <v>0.266974660209514</v>
      </c>
      <c r="D1420" s="16" t="n">
        <v>0.279433624511883</v>
      </c>
      <c r="E1420" s="16" t="n">
        <v>0.577117384843982</v>
      </c>
      <c r="F1420" s="16" t="n">
        <v>0.284915487883946</v>
      </c>
      <c r="G1420" s="16" t="n">
        <v>0.00359780450825214</v>
      </c>
      <c r="H1420" s="6" t="s">
        <v>713</v>
      </c>
      <c r="I1420" s="18" t="n">
        <v>-4.29944599437518E-005</v>
      </c>
      <c r="J1420" s="18" t="n">
        <v>0.000102248510716467</v>
      </c>
      <c r="K1420" s="16" t="n">
        <v>0.830719277970392</v>
      </c>
      <c r="L1420" s="18" t="n">
        <v>3.14195889008021E-056</v>
      </c>
      <c r="M1420" s="16" t="n">
        <v>0.641483682791261</v>
      </c>
      <c r="N1420" s="18" t="n">
        <v>3.73145674714538E-007</v>
      </c>
      <c r="O1420" s="16" t="n">
        <v>0.105918500239042</v>
      </c>
      <c r="P1420" s="16" t="n">
        <v>0.358324631440315</v>
      </c>
    </row>
    <row r="1421" customFormat="false" ht="15" hidden="false" customHeight="false" outlineLevel="0" collapsed="false">
      <c r="A1421" s="17" t="n">
        <v>1816</v>
      </c>
      <c r="B1421" s="6" t="s">
        <v>713</v>
      </c>
      <c r="C1421" s="16" t="n">
        <v>0.266922689933785</v>
      </c>
      <c r="D1421" s="16" t="n">
        <v>0.279558385202284</v>
      </c>
      <c r="E1421" s="16" t="n">
        <v>0.578152000440262</v>
      </c>
      <c r="F1421" s="16" t="n">
        <v>0.288516254037116</v>
      </c>
      <c r="G1421" s="16" t="n">
        <v>0.00312991182089662</v>
      </c>
      <c r="H1421" s="6" t="s">
        <v>713</v>
      </c>
      <c r="I1421" s="18" t="n">
        <v>-7.48359163608059E-005</v>
      </c>
      <c r="J1421" s="18" t="n">
        <v>7.48686747063038E-005</v>
      </c>
      <c r="K1421" s="16" t="n">
        <v>0.855649111221177</v>
      </c>
      <c r="L1421" s="18" t="n">
        <v>4.14704091477989E-067</v>
      </c>
      <c r="M1421" s="16" t="n">
        <v>0.578361124869297</v>
      </c>
      <c r="N1421" s="16" t="n">
        <v>0.0108430308137038</v>
      </c>
      <c r="O1421" s="16" t="n">
        <v>0.107241799817605</v>
      </c>
      <c r="P1421" s="16" t="n">
        <v>0.368942412599788</v>
      </c>
    </row>
    <row r="1422" customFormat="false" ht="15" hidden="false" customHeight="false" outlineLevel="0" collapsed="false">
      <c r="A1422" s="17" t="n">
        <v>1817</v>
      </c>
      <c r="B1422" s="6" t="s">
        <v>713</v>
      </c>
      <c r="C1422" s="16" t="n">
        <v>0.266834153785439</v>
      </c>
      <c r="D1422" s="16" t="n">
        <v>0.279645078390049</v>
      </c>
      <c r="E1422" s="16" t="n">
        <v>0.579263661878818</v>
      </c>
      <c r="F1422" s="16" t="n">
        <v>0.292087109147535</v>
      </c>
      <c r="G1422" s="16" t="n">
        <v>0.00271534098568271</v>
      </c>
      <c r="H1422" s="6" t="s">
        <v>713</v>
      </c>
      <c r="I1422" s="18" t="n">
        <v>-0.000108448173555703</v>
      </c>
      <c r="J1422" s="18" t="n">
        <v>4.20506443403894E-005</v>
      </c>
      <c r="K1422" s="16" t="n">
        <v>0.877563150074294</v>
      </c>
      <c r="L1422" s="18" t="n">
        <v>1.67328639454591E-074</v>
      </c>
      <c r="M1422" s="16" t="n">
        <v>0.502129767211491</v>
      </c>
      <c r="N1422" s="16" t="n">
        <v>0.895073260020384</v>
      </c>
      <c r="O1422" s="16" t="n">
        <v>0.108553544345998</v>
      </c>
      <c r="P1422" s="16" t="n">
        <v>0.37694362024538</v>
      </c>
    </row>
    <row r="1423" customFormat="false" ht="15" hidden="false" customHeight="false" outlineLevel="0" collapsed="false">
      <c r="A1423" s="17" t="n">
        <v>1818</v>
      </c>
      <c r="B1423" s="6" t="s">
        <v>713</v>
      </c>
      <c r="C1423" s="16" t="n">
        <v>0.266710310728247</v>
      </c>
      <c r="D1423" s="16" t="n">
        <v>0.27969205515424</v>
      </c>
      <c r="E1423" s="16" t="n">
        <v>0.580177205437235</v>
      </c>
      <c r="F1423" s="16" t="n">
        <v>0.295574259995225</v>
      </c>
      <c r="G1423" s="16" t="n">
        <v>0.00235509184128228</v>
      </c>
      <c r="H1423" s="6" t="s">
        <v>713</v>
      </c>
      <c r="I1423" s="18" t="n">
        <v>-0.000142878858501272</v>
      </c>
      <c r="J1423" s="18" t="n">
        <v>4.92875161534215E-006</v>
      </c>
      <c r="K1423" s="16" t="n">
        <v>0.891849650542073</v>
      </c>
      <c r="L1423" s="18" t="n">
        <v>1.21574423848879E-076</v>
      </c>
      <c r="M1423" s="16" t="n">
        <v>0.571834241373617</v>
      </c>
      <c r="N1423" s="16" t="n">
        <v>0.0409209623547154</v>
      </c>
      <c r="O1423" s="16" t="n">
        <v>0.109833993357036</v>
      </c>
      <c r="P1423" s="16" t="n">
        <v>0.383569685349654</v>
      </c>
    </row>
    <row r="1424" customFormat="false" ht="15" hidden="false" customHeight="false" outlineLevel="0" collapsed="false">
      <c r="A1424" s="17" t="n">
        <v>1819</v>
      </c>
      <c r="B1424" s="6" t="s">
        <v>713</v>
      </c>
      <c r="C1424" s="16" t="n">
        <v>0.266550400243372</v>
      </c>
      <c r="D1424" s="16" t="n">
        <v>0.279691323580912</v>
      </c>
      <c r="E1424" s="16" t="n">
        <v>0.580947663859997</v>
      </c>
      <c r="F1424" s="16" t="n">
        <v>0.298840834914004</v>
      </c>
      <c r="G1424" s="16" t="n">
        <v>0.00206006512718301</v>
      </c>
      <c r="H1424" s="6" t="s">
        <v>713</v>
      </c>
      <c r="I1424" s="18" t="n">
        <v>-0.000178410250437908</v>
      </c>
      <c r="J1424" s="18" t="n">
        <v>-3.61323473667657E-005</v>
      </c>
      <c r="K1424" s="16" t="n">
        <v>0.896582466567608</v>
      </c>
      <c r="L1424" s="18" t="n">
        <v>1.01460487389178E-073</v>
      </c>
      <c r="M1424" s="16" t="n">
        <v>0.619778768367179</v>
      </c>
      <c r="N1424" s="18" t="n">
        <v>5.50310416782072E-005</v>
      </c>
      <c r="O1424" s="16" t="n">
        <v>0.111032953246583</v>
      </c>
      <c r="P1424" s="16" t="n">
        <v>0.389524717447822</v>
      </c>
    </row>
    <row r="1425" customFormat="false" ht="15" hidden="false" customHeight="false" outlineLevel="0" collapsed="false">
      <c r="A1425" s="17" t="n">
        <v>1820</v>
      </c>
      <c r="B1425" s="6" t="s">
        <v>713</v>
      </c>
      <c r="C1425" s="16" t="n">
        <v>0.2663563133377</v>
      </c>
      <c r="D1425" s="16" t="n">
        <v>0.279645216397541</v>
      </c>
      <c r="E1425" s="16" t="n">
        <v>0.581586043695999</v>
      </c>
      <c r="F1425" s="16" t="n">
        <v>0.30190260580944</v>
      </c>
      <c r="G1425" s="16" t="n">
        <v>0.00181017112124395</v>
      </c>
      <c r="H1425" s="6" t="s">
        <v>713</v>
      </c>
      <c r="I1425" s="18" t="n">
        <v>-0.000214268127210509</v>
      </c>
      <c r="J1425" s="18" t="n">
        <v>-7.93068772344178E-005</v>
      </c>
      <c r="K1425" s="16" t="n">
        <v>0.889516262175995</v>
      </c>
      <c r="L1425" s="18" t="n">
        <v>2.09629994548513E-065</v>
      </c>
      <c r="M1425" s="16" t="n">
        <v>0.643596940179407</v>
      </c>
      <c r="N1425" s="18" t="n">
        <v>3.11668811823525E-008</v>
      </c>
      <c r="O1425" s="16" t="n">
        <v>0.112156302209003</v>
      </c>
      <c r="P1425" s="16" t="n">
        <v>0.395274002715003</v>
      </c>
    </row>
    <row r="1426" customFormat="false" ht="15" hidden="false" customHeight="false" outlineLevel="0" collapsed="false">
      <c r="A1426" s="17" t="n">
        <v>1821</v>
      </c>
      <c r="B1426" s="6" t="s">
        <v>713</v>
      </c>
      <c r="C1426" s="16" t="n">
        <v>0.266126759598718</v>
      </c>
      <c r="D1426" s="16" t="n">
        <v>0.279548236210845</v>
      </c>
      <c r="E1426" s="16" t="n">
        <v>0.582356502118761</v>
      </c>
      <c r="F1426" s="16" t="n">
        <v>0.304684361715026</v>
      </c>
      <c r="G1426" s="16" t="n">
        <v>0.00160705121777284</v>
      </c>
      <c r="H1426" s="6" t="s">
        <v>713</v>
      </c>
      <c r="I1426" s="18" t="n">
        <v>-0.000251057858742056</v>
      </c>
      <c r="J1426" s="18" t="n">
        <v>-0.000124982140944689</v>
      </c>
      <c r="K1426" s="16" t="n">
        <v>0.874536349127731</v>
      </c>
      <c r="L1426" s="18" t="n">
        <v>5.52689234126246E-054</v>
      </c>
      <c r="M1426" s="16" t="n">
        <v>0.652027956634197</v>
      </c>
      <c r="N1426" s="18" t="n">
        <v>7.4560203941354E-011</v>
      </c>
      <c r="O1426" s="16" t="n">
        <v>0.113176542461309</v>
      </c>
      <c r="P1426" s="16" t="n">
        <v>0.39992671498716</v>
      </c>
    </row>
    <row r="1427" customFormat="false" ht="15" hidden="false" customHeight="false" outlineLevel="0" collapsed="false">
      <c r="A1427" s="17" t="n">
        <v>1822</v>
      </c>
      <c r="B1427" s="6" t="s">
        <v>713</v>
      </c>
      <c r="C1427" s="16" t="n">
        <v>0.265860225932953</v>
      </c>
      <c r="D1427" s="16" t="n">
        <v>0.279400052102244</v>
      </c>
      <c r="E1427" s="16" t="n">
        <v>0.583082934345936</v>
      </c>
      <c r="F1427" s="16" t="n">
        <v>0.307217151895978</v>
      </c>
      <c r="G1427" s="16" t="n">
        <v>0.00144304080411431</v>
      </c>
      <c r="H1427" s="6" t="s">
        <v>713</v>
      </c>
      <c r="I1427" s="18" t="n">
        <v>-0.000288587621753759</v>
      </c>
      <c r="J1427" s="18" t="n">
        <v>-0.00017166112928638</v>
      </c>
      <c r="K1427" s="16" t="n">
        <v>0.853436794892961</v>
      </c>
      <c r="L1427" s="18" t="n">
        <v>8.48730779948024E-043</v>
      </c>
      <c r="M1427" s="16" t="n">
        <v>0.654031148533377</v>
      </c>
      <c r="N1427" s="18" t="n">
        <v>2.13893800056755E-012</v>
      </c>
      <c r="O1427" s="16" t="n">
        <v>0.114105160552328</v>
      </c>
      <c r="P1427" s="16" t="n">
        <v>0.402534544842251</v>
      </c>
    </row>
    <row r="1428" customFormat="false" ht="15" hidden="false" customHeight="false" outlineLevel="0" collapsed="false">
      <c r="A1428" s="17" t="n">
        <v>1823</v>
      </c>
      <c r="B1428" s="6" t="s">
        <v>713</v>
      </c>
      <c r="C1428" s="16" t="n">
        <v>0.265558256756547</v>
      </c>
      <c r="D1428" s="16" t="n">
        <v>0.279203986525923</v>
      </c>
      <c r="E1428" s="16" t="n">
        <v>0.583545209399593</v>
      </c>
      <c r="F1428" s="16" t="n">
        <v>0.309539831897078</v>
      </c>
      <c r="G1428" s="16" t="n">
        <v>0.00130125843481175</v>
      </c>
      <c r="H1428" s="6" t="s">
        <v>713</v>
      </c>
      <c r="I1428" s="18" t="n">
        <v>-0.000327037980475073</v>
      </c>
      <c r="J1428" s="18" t="n">
        <v>-0.000219417417415037</v>
      </c>
      <c r="K1428" s="16" t="n">
        <v>0.827516372241484</v>
      </c>
      <c r="L1428" s="18" t="n">
        <v>3.14329024719551E-033</v>
      </c>
      <c r="M1428" s="16" t="n">
        <v>0.651950910791921</v>
      </c>
      <c r="N1428" s="18" t="n">
        <v>7.42749830533209E-013</v>
      </c>
      <c r="O1428" s="16" t="n">
        <v>0.114956481431441</v>
      </c>
      <c r="P1428" s="16" t="n">
        <v>0.40103334247499</v>
      </c>
    </row>
    <row r="1429" customFormat="false" ht="15" hidden="false" customHeight="false" outlineLevel="0" collapsed="false">
      <c r="A1429" s="17" t="n">
        <v>1824</v>
      </c>
      <c r="B1429" s="6" t="s">
        <v>713</v>
      </c>
      <c r="C1429" s="16" t="n">
        <v>0.265220292020491</v>
      </c>
      <c r="D1429" s="16" t="n">
        <v>0.278959872743523</v>
      </c>
      <c r="E1429" s="16" t="n">
        <v>0.58400748445325</v>
      </c>
      <c r="F1429" s="16" t="n">
        <v>0.311659454270623</v>
      </c>
      <c r="G1429" s="16" t="n">
        <v>0.00118534366207454</v>
      </c>
      <c r="H1429" s="6" t="s">
        <v>713</v>
      </c>
      <c r="I1429" s="18" t="n">
        <v>-0.000366897740692637</v>
      </c>
      <c r="J1429" s="18" t="n">
        <v>-0.000267939525276458</v>
      </c>
      <c r="K1429" s="16" t="n">
        <v>0.800176104782346</v>
      </c>
      <c r="L1429" s="18" t="n">
        <v>2.09344129244539E-026</v>
      </c>
      <c r="M1429" s="16" t="n">
        <v>0.643839084255132</v>
      </c>
      <c r="N1429" s="18" t="n">
        <v>5.00613993719872E-012</v>
      </c>
      <c r="O1429" s="16" t="n">
        <v>0.115733155629875</v>
      </c>
      <c r="P1429" s="16" t="n">
        <v>0.392106802219126</v>
      </c>
    </row>
    <row r="1430" customFormat="false" ht="15" hidden="false" customHeight="false" outlineLevel="0" collapsed="false">
      <c r="A1430" s="17" t="n">
        <v>1825</v>
      </c>
      <c r="B1430" s="6" t="s">
        <v>713</v>
      </c>
      <c r="C1430" s="16" t="n">
        <v>0.264842328810275</v>
      </c>
      <c r="D1430" s="16" t="n">
        <v>0.278667730498258</v>
      </c>
      <c r="E1430" s="16" t="n">
        <v>0.584634857740356</v>
      </c>
      <c r="F1430" s="16" t="n">
        <v>0.313656312131314</v>
      </c>
      <c r="G1430" s="16" t="n">
        <v>0.00108495705179907</v>
      </c>
      <c r="H1430" s="6" t="s">
        <v>713</v>
      </c>
      <c r="I1430" s="18" t="n">
        <v>-0.000407885008704042</v>
      </c>
      <c r="J1430" s="18" t="n">
        <v>-0.000316633098342043</v>
      </c>
      <c r="K1430" s="16" t="n">
        <v>0.773265092730174</v>
      </c>
      <c r="L1430" s="18" t="n">
        <v>1.05505360806188E-020</v>
      </c>
      <c r="M1430" s="16" t="n">
        <v>0.634098288481647</v>
      </c>
      <c r="N1430" s="18" t="n">
        <v>1.42155710793781E-010</v>
      </c>
      <c r="O1430" s="16" t="n">
        <v>0.116464652211214</v>
      </c>
      <c r="P1430" s="16" t="n">
        <v>0.374495222239042</v>
      </c>
    </row>
    <row r="1431" customFormat="false" ht="15" hidden="false" customHeight="false" outlineLevel="0" collapsed="false">
      <c r="A1431" s="17" t="n">
        <v>1826</v>
      </c>
      <c r="B1431" s="6" t="s">
        <v>713</v>
      </c>
      <c r="C1431" s="16" t="n">
        <v>0.264423982962564</v>
      </c>
      <c r="D1431" s="16" t="n">
        <v>0.278328420720576</v>
      </c>
      <c r="E1431" s="16" t="n">
        <v>0.585306257223048</v>
      </c>
      <c r="F1431" s="16" t="n">
        <v>0.315559034662093</v>
      </c>
      <c r="G1431" s="18" t="n">
        <v>0.000999616315831459</v>
      </c>
      <c r="H1431" s="6" t="s">
        <v>713</v>
      </c>
      <c r="I1431" s="18" t="n">
        <v>-0.000450756078359891</v>
      </c>
      <c r="J1431" s="18" t="n">
        <v>-0.000366090904155654</v>
      </c>
      <c r="K1431" s="16" t="n">
        <v>0.748181167794838</v>
      </c>
      <c r="L1431" s="18" t="n">
        <v>2.69838474238701E-016</v>
      </c>
      <c r="M1431" s="16" t="n">
        <v>0.62206813053767</v>
      </c>
      <c r="N1431" s="18" t="n">
        <v>1.72635012673084E-008</v>
      </c>
      <c r="O1431" s="16" t="n">
        <v>0.117161488506255</v>
      </c>
      <c r="P1431" s="16" t="n">
        <v>0.348414121604729</v>
      </c>
    </row>
    <row r="1432" customFormat="false" ht="15" hidden="false" customHeight="false" outlineLevel="0" collapsed="false">
      <c r="A1432" s="17" t="n">
        <v>1827</v>
      </c>
      <c r="B1432" s="6" t="s">
        <v>713</v>
      </c>
      <c r="C1432" s="16" t="n">
        <v>0.263962150582592</v>
      </c>
      <c r="D1432" s="16" t="n">
        <v>0.277940861523426</v>
      </c>
      <c r="E1432" s="16" t="n">
        <v>0.585856584667877</v>
      </c>
      <c r="F1432" s="16" t="n">
        <v>0.317402860734271</v>
      </c>
      <c r="G1432" s="18" t="n">
        <v>0.000919002163837926</v>
      </c>
      <c r="H1432" s="6" t="s">
        <v>713</v>
      </c>
      <c r="I1432" s="18" t="n">
        <v>-0.000495809597313669</v>
      </c>
      <c r="J1432" s="18" t="n">
        <v>-0.00041621095208167</v>
      </c>
      <c r="K1432" s="16" t="n">
        <v>0.729426008475043</v>
      </c>
      <c r="L1432" s="18" t="n">
        <v>4.20360306783784E-013</v>
      </c>
      <c r="M1432" s="16" t="n">
        <v>0.608519068845963</v>
      </c>
      <c r="N1432" s="18" t="n">
        <v>2.65837350394221E-006</v>
      </c>
      <c r="O1432" s="16" t="n">
        <v>0.117836590035398</v>
      </c>
      <c r="P1432" s="16" t="n">
        <v>0.318457220542818</v>
      </c>
    </row>
    <row r="1433" customFormat="false" ht="15" hidden="false" customHeight="false" outlineLevel="0" collapsed="false">
      <c r="A1433" s="17" t="n">
        <v>1828</v>
      </c>
      <c r="B1433" s="6" t="s">
        <v>713</v>
      </c>
      <c r="C1433" s="16" t="n">
        <v>0.263456610702207</v>
      </c>
      <c r="D1433" s="16" t="n">
        <v>0.277506289242501</v>
      </c>
      <c r="E1433" s="16" t="n">
        <v>0.58652798415057</v>
      </c>
      <c r="F1433" s="16" t="n">
        <v>0.319217369713048</v>
      </c>
      <c r="G1433" s="18" t="n">
        <v>0.00084460981932696</v>
      </c>
      <c r="H1433" s="6" t="s">
        <v>713</v>
      </c>
      <c r="I1433" s="18" t="n">
        <v>-0.00054313676619083</v>
      </c>
      <c r="J1433" s="18" t="n">
        <v>-0.000467504660979703</v>
      </c>
      <c r="K1433" s="16" t="n">
        <v>0.714170931704364</v>
      </c>
      <c r="L1433" s="18" t="n">
        <v>1.06854331678017E-010</v>
      </c>
      <c r="M1433" s="16" t="n">
        <v>0.595795498321501</v>
      </c>
      <c r="N1433" s="18" t="n">
        <v>0.000206545066335176</v>
      </c>
      <c r="O1433" s="16" t="n">
        <v>0.118500797889727</v>
      </c>
      <c r="P1433" s="16" t="n">
        <v>0.287812309180068</v>
      </c>
    </row>
    <row r="1434" customFormat="false" ht="15" hidden="false" customHeight="false" outlineLevel="0" collapsed="false">
      <c r="A1434" s="17" t="n">
        <v>1829</v>
      </c>
      <c r="B1434" s="6" t="s">
        <v>713</v>
      </c>
      <c r="C1434" s="16" t="n">
        <v>0.262904601487731</v>
      </c>
      <c r="D1434" s="16" t="n">
        <v>0.277022426599972</v>
      </c>
      <c r="E1434" s="16" t="n">
        <v>0.587122337790986</v>
      </c>
      <c r="F1434" s="16" t="n">
        <v>0.321011862377073</v>
      </c>
      <c r="G1434" s="18" t="n">
        <v>0.000776298330120693</v>
      </c>
      <c r="H1434" s="6" t="s">
        <v>713</v>
      </c>
      <c r="I1434" s="18" t="n">
        <v>-0.000592476595489383</v>
      </c>
      <c r="J1434" s="18" t="n">
        <v>-0.000519856314444892</v>
      </c>
      <c r="K1434" s="16" t="n">
        <v>0.701502393924385</v>
      </c>
      <c r="L1434" s="18" t="n">
        <v>6.99749074810847E-009</v>
      </c>
      <c r="M1434" s="16" t="n">
        <v>0.584238621980078</v>
      </c>
      <c r="N1434" s="16" t="n">
        <v>0.00673986443728295</v>
      </c>
      <c r="O1434" s="16" t="n">
        <v>0.119157522288046</v>
      </c>
      <c r="P1434" s="16" t="n">
        <v>0.259239540302899</v>
      </c>
    </row>
    <row r="1435" customFormat="false" ht="15" hidden="false" customHeight="false" outlineLevel="0" collapsed="false">
      <c r="A1435" s="17" t="n">
        <v>1830</v>
      </c>
      <c r="B1435" s="6" t="s">
        <v>713</v>
      </c>
      <c r="C1435" s="16" t="n">
        <v>0.262302010585317</v>
      </c>
      <c r="D1435" s="16" t="n">
        <v>0.276487541674591</v>
      </c>
      <c r="E1435" s="16" t="n">
        <v>0.587738704529195</v>
      </c>
      <c r="F1435" s="16" t="n">
        <v>0.322834172444288</v>
      </c>
      <c r="G1435" s="18" t="n">
        <v>0.000711918430755546</v>
      </c>
      <c r="H1435" s="6" t="s">
        <v>713</v>
      </c>
      <c r="I1435" s="18" t="n">
        <v>-0.000644889031217155</v>
      </c>
      <c r="J1435" s="18" t="n">
        <v>-0.000574245118751947</v>
      </c>
      <c r="K1435" s="16" t="n">
        <v>0.691090198668208</v>
      </c>
      <c r="L1435" s="18" t="n">
        <v>1.47030730110307E-007</v>
      </c>
      <c r="M1435" s="16" t="n">
        <v>0.572351549171757</v>
      </c>
      <c r="N1435" s="16" t="n">
        <v>0.0606361348278438</v>
      </c>
      <c r="O1435" s="16" t="n">
        <v>0.11982426691185</v>
      </c>
      <c r="P1435" s="16" t="n">
        <v>0.234481010062656</v>
      </c>
    </row>
    <row r="1436" customFormat="false" ht="15" hidden="false" customHeight="false" outlineLevel="0" collapsed="false">
      <c r="A1436" s="17" t="n">
        <v>1831</v>
      </c>
      <c r="B1436" s="6" t="s">
        <v>713</v>
      </c>
      <c r="C1436" s="16" t="n">
        <v>0.261644758284222</v>
      </c>
      <c r="D1436" s="16" t="n">
        <v>0.275897618131968</v>
      </c>
      <c r="E1436" s="16" t="n">
        <v>0.588311045071818</v>
      </c>
      <c r="F1436" s="16" t="n">
        <v>0.324684766196992</v>
      </c>
      <c r="G1436" s="18" t="n">
        <v>0.000652136694575556</v>
      </c>
      <c r="H1436" s="6" t="s">
        <v>713</v>
      </c>
      <c r="I1436" s="18" t="n">
        <v>-0.000700122632441639</v>
      </c>
      <c r="J1436" s="18" t="n">
        <v>-0.000630868946834722</v>
      </c>
      <c r="K1436" s="16" t="n">
        <v>0.681657586263827</v>
      </c>
      <c r="L1436" s="18" t="n">
        <v>1.55418983596145E-006</v>
      </c>
      <c r="M1436" s="16" t="n">
        <v>0.557272577183424</v>
      </c>
      <c r="N1436" s="16" t="n">
        <v>0.231491949730387</v>
      </c>
      <c r="O1436" s="16" t="n">
        <v>0.120501194047439</v>
      </c>
      <c r="P1436" s="16" t="n">
        <v>0.212711329219306</v>
      </c>
    </row>
    <row r="1437" customFormat="false" ht="15" hidden="false" customHeight="false" outlineLevel="0" collapsed="false">
      <c r="A1437" s="17" t="n">
        <v>1832</v>
      </c>
      <c r="B1437" s="6" t="s">
        <v>713</v>
      </c>
      <c r="C1437" s="16" t="n">
        <v>0.260933413971411</v>
      </c>
      <c r="D1437" s="16" t="n">
        <v>0.275252988366159</v>
      </c>
      <c r="E1437" s="16" t="n">
        <v>0.588784326674371</v>
      </c>
      <c r="F1437" s="16" t="n">
        <v>0.326554870011847</v>
      </c>
      <c r="G1437" s="18" t="n">
        <v>0.000595606981523432</v>
      </c>
      <c r="H1437" s="6" t="s">
        <v>713</v>
      </c>
      <c r="I1437" s="18" t="n">
        <v>-0.000758411273676192</v>
      </c>
      <c r="J1437" s="18" t="n">
        <v>-0.00068999653335423</v>
      </c>
      <c r="K1437" s="16" t="n">
        <v>0.673138517417864</v>
      </c>
      <c r="L1437" s="18" t="n">
        <v>9.80052251291384E-006</v>
      </c>
      <c r="M1437" s="16" t="n">
        <v>0.537361730229487</v>
      </c>
      <c r="N1437" s="16" t="n">
        <v>0.527718287402985</v>
      </c>
      <c r="O1437" s="16" t="n">
        <v>0.12118508703128</v>
      </c>
      <c r="P1437" s="16" t="n">
        <v>0.194088664472462</v>
      </c>
    </row>
    <row r="1438" customFormat="false" ht="15" hidden="false" customHeight="false" outlineLevel="0" collapsed="false">
      <c r="A1438" s="17" t="n">
        <v>1833</v>
      </c>
      <c r="B1438" s="6" t="s">
        <v>713</v>
      </c>
      <c r="C1438" s="16" t="n">
        <v>0.260164098550823</v>
      </c>
      <c r="D1438" s="16" t="n">
        <v>0.274551094294173</v>
      </c>
      <c r="E1438" s="16" t="n">
        <v>0.589400693412581</v>
      </c>
      <c r="F1438" s="16" t="n">
        <v>0.328473906017796</v>
      </c>
      <c r="G1438" s="18" t="n">
        <v>0.000542038506152215</v>
      </c>
      <c r="H1438" s="6" t="s">
        <v>713</v>
      </c>
      <c r="I1438" s="18" t="n">
        <v>-0.000820284429445408</v>
      </c>
      <c r="J1438" s="18" t="n">
        <v>-0.000752288213969385</v>
      </c>
      <c r="K1438" s="16" t="n">
        <v>0.665885201695009</v>
      </c>
      <c r="L1438" s="18" t="n">
        <v>4.31239901859575E-005</v>
      </c>
      <c r="M1438" s="16" t="n">
        <v>0.518705629849761</v>
      </c>
      <c r="N1438" s="16" t="n">
        <v>0.815149878179371</v>
      </c>
      <c r="O1438" s="16" t="n">
        <v>0.121886695045294</v>
      </c>
      <c r="P1438" s="16" t="n">
        <v>0.177945233179175</v>
      </c>
    </row>
    <row r="1439" customFormat="false" ht="15" hidden="false" customHeight="false" outlineLevel="0" collapsed="false">
      <c r="A1439" s="17" t="n">
        <v>1834</v>
      </c>
      <c r="B1439" s="6" t="s">
        <v>713</v>
      </c>
      <c r="C1439" s="16" t="n">
        <v>0.25933201615236</v>
      </c>
      <c r="D1439" s="16" t="n">
        <v>0.273786418901781</v>
      </c>
      <c r="E1439" s="16" t="n">
        <v>0.589873975015134</v>
      </c>
      <c r="F1439" s="16" t="n">
        <v>0.330423117348369</v>
      </c>
      <c r="G1439" s="18" t="n">
        <v>0.000492356386845912</v>
      </c>
      <c r="H1439" s="6" t="s">
        <v>713</v>
      </c>
      <c r="I1439" s="18" t="n">
        <v>-0.000885276788915214</v>
      </c>
      <c r="J1439" s="18" t="n">
        <v>-0.000817362833282408</v>
      </c>
      <c r="K1439" s="16" t="n">
        <v>0.658455781189808</v>
      </c>
      <c r="L1439" s="18" t="n">
        <v>0.000142063855131236</v>
      </c>
      <c r="M1439" s="16" t="n">
        <v>0.5037147102526</v>
      </c>
      <c r="N1439" s="16" t="n">
        <v>0.972335534349107</v>
      </c>
      <c r="O1439" s="16" t="n">
        <v>0.122599148290194</v>
      </c>
      <c r="P1439" s="16" t="n">
        <v>0.163849123197589</v>
      </c>
    </row>
    <row r="1440" customFormat="false" ht="15" hidden="false" customHeight="false" outlineLevel="0" collapsed="false">
      <c r="A1440" s="17" t="n">
        <v>1835</v>
      </c>
      <c r="B1440" s="6" t="s">
        <v>713</v>
      </c>
      <c r="C1440" s="16" t="n">
        <v>0.258434196241695</v>
      </c>
      <c r="D1440" s="16" t="n">
        <v>0.272955940234453</v>
      </c>
      <c r="E1440" s="16" t="n">
        <v>0.590699466182379</v>
      </c>
      <c r="F1440" s="16" t="n">
        <v>0.332398569054724</v>
      </c>
      <c r="G1440" s="18" t="n">
        <v>0.000445429801126978</v>
      </c>
      <c r="H1440" s="6" t="s">
        <v>713</v>
      </c>
      <c r="I1440" s="18" t="n">
        <v>-0.000954110712286594</v>
      </c>
      <c r="J1440" s="18" t="n">
        <v>-0.000885935646714302</v>
      </c>
      <c r="K1440" s="16" t="n">
        <v>0.650795223157779</v>
      </c>
      <c r="L1440" s="18" t="n">
        <v>0.000380954209390743</v>
      </c>
      <c r="M1440" s="16" t="n">
        <v>0.506708491552474</v>
      </c>
      <c r="N1440" s="16" t="n">
        <v>0.832764151162186</v>
      </c>
      <c r="O1440" s="16" t="n">
        <v>0.123320999277752</v>
      </c>
      <c r="P1440" s="16" t="n">
        <v>0.151675322013218</v>
      </c>
    </row>
    <row r="1441" customFormat="false" ht="15" hidden="false" customHeight="false" outlineLevel="0" collapsed="false">
      <c r="A1441" s="17" t="n">
        <v>1836</v>
      </c>
      <c r="B1441" s="6"/>
      <c r="C1441" s="16" t="n">
        <v>0.257465031549051</v>
      </c>
      <c r="D1441" s="16" t="n">
        <v>0.272054302972211</v>
      </c>
      <c r="E1441" s="16" t="n">
        <v>0.591447911507347</v>
      </c>
      <c r="F1441" s="16" t="n">
        <v>0.334413809752762</v>
      </c>
      <c r="G1441" s="18" t="n">
        <v>0.000401338358466087</v>
      </c>
      <c r="H1441" s="6" t="s">
        <v>713</v>
      </c>
      <c r="I1441" s="16" t="n">
        <v>-0.00102669256626039</v>
      </c>
      <c r="J1441" s="18" t="n">
        <v>-0.000957954977664328</v>
      </c>
      <c r="K1441" s="16" t="n">
        <v>0.644246326564306</v>
      </c>
      <c r="L1441" s="18" t="n">
        <v>0.000883558788895606</v>
      </c>
      <c r="M1441" s="16" t="n">
        <v>0.514820318089263</v>
      </c>
      <c r="N1441" s="16" t="n">
        <v>0.704257241774212</v>
      </c>
      <c r="O1441" s="16" t="n">
        <v>0.124057187924661</v>
      </c>
      <c r="P1441" s="16" t="n">
        <v>0.141037088629508</v>
      </c>
    </row>
    <row r="1442" customFormat="false" ht="15" hidden="false" customHeight="false" outlineLevel="0" collapsed="false">
      <c r="A1442" s="17" t="n">
        <v>1837</v>
      </c>
      <c r="B1442" s="6"/>
      <c r="C1442" s="16" t="n">
        <v>0.256423434031594</v>
      </c>
      <c r="D1442" s="16" t="n">
        <v>0.271080382617837</v>
      </c>
      <c r="E1442" s="16" t="n">
        <v>0.59202025204997</v>
      </c>
      <c r="F1442" s="16" t="n">
        <v>0.336462396742136</v>
      </c>
      <c r="G1442" s="18" t="n">
        <v>0.000360181701107596</v>
      </c>
      <c r="H1442" s="6" t="s">
        <v>713</v>
      </c>
      <c r="I1442" s="16" t="n">
        <v>-0.00110376019878419</v>
      </c>
      <c r="J1442" s="16" t="n">
        <v>-0.00103419032038848</v>
      </c>
      <c r="K1442" s="16" t="n">
        <v>0.637774475813109</v>
      </c>
      <c r="L1442" s="16" t="n">
        <v>0.00176758000390664</v>
      </c>
      <c r="M1442" s="16" t="n">
        <v>0.520631775906664</v>
      </c>
      <c r="N1442" s="16" t="n">
        <v>0.612165025416545</v>
      </c>
      <c r="O1442" s="16" t="n">
        <v>0.124805348402087</v>
      </c>
      <c r="P1442" s="16" t="n">
        <v>0.131791907744838</v>
      </c>
    </row>
    <row r="1443" customFormat="false" ht="15" hidden="false" customHeight="false" outlineLevel="0" collapsed="false">
      <c r="A1443" s="17" t="n">
        <v>1838</v>
      </c>
      <c r="B1443" s="6"/>
      <c r="C1443" s="16" t="n">
        <v>0.255304738983409</v>
      </c>
      <c r="D1443" s="16" t="n">
        <v>0.270029068877872</v>
      </c>
      <c r="E1443" s="16" t="n">
        <v>0.592526553299213</v>
      </c>
      <c r="F1443" s="16" t="n">
        <v>0.338540324883444</v>
      </c>
      <c r="G1443" s="18" t="n">
        <v>0.000322019603006016</v>
      </c>
      <c r="H1443" s="6"/>
      <c r="I1443" s="16" t="n">
        <v>-0.00118445867623342</v>
      </c>
      <c r="J1443" s="16" t="n">
        <v>-0.00111388300382082</v>
      </c>
      <c r="K1443" s="16" t="n">
        <v>0.631786913213362</v>
      </c>
      <c r="L1443" s="16" t="n">
        <v>0.0031245451260278</v>
      </c>
      <c r="M1443" s="16" t="n">
        <v>0.52526553299213</v>
      </c>
      <c r="N1443" s="16" t="n">
        <v>0.546516896559557</v>
      </c>
      <c r="O1443" s="16" t="n">
        <v>0.125564007071826</v>
      </c>
      <c r="P1443" s="16" t="n">
        <v>0.123744472926824</v>
      </c>
    </row>
    <row r="1444" customFormat="false" ht="15" hidden="false" customHeight="false" outlineLevel="0" collapsed="false">
      <c r="A1444" s="17" t="n">
        <v>1839</v>
      </c>
      <c r="B1444" s="6"/>
      <c r="C1444" s="16" t="n">
        <v>0.254104150970253</v>
      </c>
      <c r="D1444" s="16" t="n">
        <v>0.268897084898006</v>
      </c>
      <c r="E1444" s="16" t="n">
        <v>0.593308018270871</v>
      </c>
      <c r="F1444" s="16" t="n">
        <v>0.340685456586155</v>
      </c>
      <c r="G1444" s="18" t="n">
        <v>0.000286456082862027</v>
      </c>
      <c r="H1444" s="6"/>
      <c r="I1444" s="16" t="n">
        <v>-0.00127050412631595</v>
      </c>
      <c r="J1444" s="16" t="n">
        <v>-0.00119862928875901</v>
      </c>
      <c r="K1444" s="16" t="n">
        <v>0.625568213086787</v>
      </c>
      <c r="L1444" s="16" t="n">
        <v>0.00490482728752273</v>
      </c>
      <c r="M1444" s="16" t="n">
        <v>0.531352154531947</v>
      </c>
      <c r="N1444" s="16" t="n">
        <v>0.470836214216275</v>
      </c>
      <c r="O1444" s="16" t="n">
        <v>0.126346970959969</v>
      </c>
      <c r="P1444" s="16" t="n">
        <v>0.116856551266738</v>
      </c>
    </row>
    <row r="1445" customFormat="false" ht="15" hidden="false" customHeight="false" outlineLevel="0" collapsed="false">
      <c r="A1445" s="17" t="n">
        <v>1840</v>
      </c>
      <c r="B1445" s="6"/>
      <c r="C1445" s="16" t="n">
        <v>0.252813504685303</v>
      </c>
      <c r="D1445" s="16" t="n">
        <v>0.267677494295805</v>
      </c>
      <c r="E1445" s="16" t="n">
        <v>0.593847339166804</v>
      </c>
      <c r="F1445" s="16" t="n">
        <v>0.342933282982101</v>
      </c>
      <c r="G1445" s="18" t="n">
        <v>0.000252498089928842</v>
      </c>
      <c r="H1445" s="6"/>
      <c r="I1445" s="16" t="n">
        <v>-0.00136136620290751</v>
      </c>
      <c r="J1445" s="16" t="n">
        <v>-0.00128803411492794</v>
      </c>
      <c r="K1445" s="16" t="n">
        <v>0.61958065048704</v>
      </c>
      <c r="L1445" s="16" t="n">
        <v>0.00744737407759592</v>
      </c>
      <c r="M1445" s="16" t="n">
        <v>0.535963898519619</v>
      </c>
      <c r="N1445" s="16" t="n">
        <v>0.403940676967567</v>
      </c>
      <c r="O1445" s="16" t="n">
        <v>0.127167164663215</v>
      </c>
      <c r="P1445" s="16" t="n">
        <v>0.110897709192202</v>
      </c>
    </row>
    <row r="1446" customFormat="false" ht="15" hidden="false" customHeight="false" outlineLevel="0" collapsed="false">
      <c r="A1446" s="17" t="n">
        <v>1841</v>
      </c>
      <c r="B1446" s="6"/>
      <c r="C1446" s="16" t="n">
        <v>0.251434498005176</v>
      </c>
      <c r="D1446" s="16" t="n">
        <v>0.266371125381814</v>
      </c>
      <c r="E1446" s="16" t="n">
        <v>0.594672830334049</v>
      </c>
      <c r="F1446" s="16" t="n">
        <v>0.345263419854848</v>
      </c>
      <c r="G1446" s="18" t="n">
        <v>0.000221198116357773</v>
      </c>
      <c r="H1446" s="6"/>
      <c r="I1446" s="16" t="n">
        <v>-0.00145737398317306</v>
      </c>
      <c r="J1446" s="16" t="n">
        <v>-0.00138239088685575</v>
      </c>
      <c r="K1446" s="16" t="n">
        <v>0.61450663144571</v>
      </c>
      <c r="L1446" s="16" t="n">
        <v>0.010571610924642</v>
      </c>
      <c r="M1446" s="16" t="n">
        <v>0.540729734191844</v>
      </c>
      <c r="N1446" s="16" t="n">
        <v>0.352715537112346</v>
      </c>
      <c r="O1446" s="16" t="n">
        <v>0.128017116765423</v>
      </c>
      <c r="P1446" s="16" t="n">
        <v>0.105794827377629</v>
      </c>
    </row>
    <row r="1447" customFormat="false" ht="15" hidden="false" customHeight="false" outlineLevel="0" collapsed="false">
      <c r="A1447" s="17" t="n">
        <v>1842</v>
      </c>
      <c r="B1447" s="6"/>
      <c r="C1447" s="16" t="n">
        <v>0.249961279392202</v>
      </c>
      <c r="D1447" s="16" t="n">
        <v>0.264972468209039</v>
      </c>
      <c r="E1447" s="16" t="n">
        <v>0.595256177425568</v>
      </c>
      <c r="F1447" s="16" t="n">
        <v>0.347690425025312</v>
      </c>
      <c r="G1447" s="18" t="n">
        <v>0.000191979074726478</v>
      </c>
      <c r="H1447" s="6"/>
      <c r="I1447" s="16" t="n">
        <v>-0.00155921577658342</v>
      </c>
      <c r="J1447" s="16" t="n">
        <v>-0.00148214266903012</v>
      </c>
      <c r="K1447" s="16" t="n">
        <v>0.609839854713555</v>
      </c>
      <c r="L1447" s="16" t="n">
        <v>0.0134971650236167</v>
      </c>
      <c r="M1447" s="16" t="n">
        <v>0.544185790545375</v>
      </c>
      <c r="N1447" s="16" t="n">
        <v>0.310856462563838</v>
      </c>
      <c r="O1447" s="16" t="n">
        <v>0.128902103193258</v>
      </c>
      <c r="P1447" s="16" t="n">
        <v>0.101770766769845</v>
      </c>
    </row>
    <row r="1448" customFormat="false" ht="15" hidden="false" customHeight="false" outlineLevel="0" collapsed="false">
      <c r="A1448" s="17" t="n">
        <v>1843</v>
      </c>
      <c r="B1448" s="6"/>
      <c r="C1448" s="16" t="n">
        <v>0.248382659406847</v>
      </c>
      <c r="D1448" s="16" t="n">
        <v>0.263471728098124</v>
      </c>
      <c r="E1448" s="16" t="n">
        <v>0.596092675141709</v>
      </c>
      <c r="F1448" s="16" t="n">
        <v>0.350257013154899</v>
      </c>
      <c r="G1448" s="18" t="n">
        <v>0.000164978447200981</v>
      </c>
      <c r="H1448" s="6"/>
      <c r="I1448" s="16" t="n">
        <v>-0.00166561661455736</v>
      </c>
      <c r="J1448" s="16" t="n">
        <v>-0.0015862189548033</v>
      </c>
      <c r="K1448" s="16" t="n">
        <v>0.606339772164438</v>
      </c>
      <c r="L1448" s="16" t="n">
        <v>0.0168509201307282</v>
      </c>
      <c r="M1448" s="16" t="n">
        <v>0.546563205107039</v>
      </c>
      <c r="N1448" s="16" t="n">
        <v>0.275937366393428</v>
      </c>
      <c r="O1448" s="16" t="n">
        <v>0.129837652349399</v>
      </c>
      <c r="P1448" s="16" t="n">
        <v>0.0984850532701374</v>
      </c>
    </row>
    <row r="1449" customFormat="false" ht="15" hidden="false" customHeight="false" outlineLevel="0" collapsed="false">
      <c r="A1449" s="17" t="n">
        <v>1844</v>
      </c>
      <c r="B1449" s="6"/>
      <c r="C1449" s="16" t="n">
        <v>0.246695928027684</v>
      </c>
      <c r="D1449" s="16" t="n">
        <v>0.261864873467099</v>
      </c>
      <c r="E1449" s="16" t="n">
        <v>0.597237356226955</v>
      </c>
      <c r="F1449" s="16" t="n">
        <v>0.352934312069567</v>
      </c>
      <c r="G1449" s="18" t="n">
        <v>0.000140691256809151</v>
      </c>
      <c r="H1449" s="6"/>
      <c r="I1449" s="16" t="n">
        <v>-0.00177723268273701</v>
      </c>
      <c r="J1449" s="16" t="n">
        <v>-0.00169536921809969</v>
      </c>
      <c r="K1449" s="16" t="n">
        <v>0.602652578284079</v>
      </c>
      <c r="L1449" s="16" t="n">
        <v>0.0202964528500102</v>
      </c>
      <c r="M1449" s="16" t="n">
        <v>0.548687469044081</v>
      </c>
      <c r="N1449" s="16" t="n">
        <v>0.253862819019528</v>
      </c>
      <c r="O1449" s="16" t="n">
        <v>0.130813187359121</v>
      </c>
      <c r="P1449" s="16" t="n">
        <v>0.0956851044422376</v>
      </c>
    </row>
    <row r="1450" customFormat="false" ht="15" hidden="false" customHeight="false" outlineLevel="0" collapsed="false">
      <c r="A1450" s="17" t="n">
        <v>1845</v>
      </c>
      <c r="B1450" s="6"/>
      <c r="C1450" s="16" t="n">
        <v>0.244889787064875</v>
      </c>
      <c r="D1450" s="16" t="n">
        <v>0.260140976600701</v>
      </c>
      <c r="E1450" s="16" t="n">
        <v>0.598194925980959</v>
      </c>
      <c r="F1450" s="16" t="n">
        <v>0.355738705705187</v>
      </c>
      <c r="G1450" s="18" t="n">
        <v>0.000118289613891388</v>
      </c>
      <c r="H1450" s="6"/>
      <c r="I1450" s="16" t="n">
        <v>-0.00189448573562573</v>
      </c>
      <c r="J1450" s="16" t="n">
        <v>-0.0018098450858706</v>
      </c>
      <c r="K1450" s="16" t="n">
        <v>0.599977986902207</v>
      </c>
      <c r="L1450" s="16" t="n">
        <v>0.0236863060580199</v>
      </c>
      <c r="M1450" s="16" t="n">
        <v>0.547972043365803</v>
      </c>
      <c r="N1450" s="16" t="n">
        <v>0.247553986505707</v>
      </c>
      <c r="O1450" s="16" t="n">
        <v>0.131834624887874</v>
      </c>
      <c r="P1450" s="16" t="n">
        <v>0.0934629275274742</v>
      </c>
    </row>
    <row r="1451" customFormat="false" ht="15" hidden="false" customHeight="false" outlineLevel="0" collapsed="false">
      <c r="A1451" s="17" t="n">
        <v>1846</v>
      </c>
      <c r="B1451" s="6"/>
      <c r="C1451" s="16" t="n">
        <v>0.242962589828059</v>
      </c>
      <c r="D1451" s="16" t="n">
        <v>0.25829900252295</v>
      </c>
      <c r="E1451" s="16" t="n">
        <v>0.599306587419515</v>
      </c>
      <c r="F1451" s="16" t="n">
        <v>0.358685689742118</v>
      </c>
      <c r="G1451" s="18" t="n">
        <v>9.8341265106174E-005</v>
      </c>
      <c r="H1451" s="6"/>
      <c r="I1451" s="16" t="n">
        <v>-0.00201719469849133</v>
      </c>
      <c r="J1451" s="16" t="n">
        <v>-0.00192969968489927</v>
      </c>
      <c r="K1451" s="16" t="n">
        <v>0.59702823179792</v>
      </c>
      <c r="L1451" s="16" t="n">
        <v>0.0271795805689001</v>
      </c>
      <c r="M1451" s="16" t="n">
        <v>0.547179571845248</v>
      </c>
      <c r="N1451" s="16" t="n">
        <v>0.245954199758719</v>
      </c>
      <c r="O1451" s="16" t="n">
        <v>0.132907545392867</v>
      </c>
      <c r="P1451" s="16" t="n">
        <v>0.0914853758564298</v>
      </c>
    </row>
    <row r="1452" customFormat="false" ht="15" hidden="false" customHeight="false" outlineLevel="0" collapsed="false">
      <c r="A1452" s="17" t="n">
        <v>1847</v>
      </c>
      <c r="B1452" s="6"/>
      <c r="C1452" s="16" t="n">
        <v>0.240910817820267</v>
      </c>
      <c r="D1452" s="16" t="n">
        <v>0.256335088974275</v>
      </c>
      <c r="E1452" s="16" t="n">
        <v>0.600737438776072</v>
      </c>
      <c r="F1452" s="16" t="n">
        <v>0.361770856481439</v>
      </c>
      <c r="G1452" s="18" t="n">
        <v>8.0828237124582E-005</v>
      </c>
      <c r="H1452" s="6"/>
      <c r="I1452" s="16" t="n">
        <v>-0.00214434211374013</v>
      </c>
      <c r="J1452" s="16" t="n">
        <v>-0.00205401316865611</v>
      </c>
      <c r="K1452" s="16" t="n">
        <v>0.594793902371911</v>
      </c>
      <c r="L1452" s="16" t="n">
        <v>0.0310019015866024</v>
      </c>
      <c r="M1452" s="16" t="n">
        <v>0.545836772879864</v>
      </c>
      <c r="N1452" s="16" t="n">
        <v>0.248805003118283</v>
      </c>
      <c r="O1452" s="16" t="n">
        <v>0.134030274174101</v>
      </c>
      <c r="P1452" s="16" t="n">
        <v>0.0896268128094137</v>
      </c>
    </row>
    <row r="1453" customFormat="false" ht="15" hidden="false" customHeight="false" outlineLevel="0" collapsed="false">
      <c r="A1453" s="17" t="n">
        <v>1848</v>
      </c>
      <c r="B1453" s="6"/>
      <c r="C1453" s="16" t="n">
        <v>0.238725922797347</v>
      </c>
      <c r="D1453" s="16" t="n">
        <v>0.254241143719652</v>
      </c>
      <c r="E1453" s="16" t="n">
        <v>0.601849100214628</v>
      </c>
      <c r="F1453" s="16" t="n">
        <v>0.365009908644335</v>
      </c>
      <c r="G1453" s="18" t="n">
        <v>6.54518548031174E-005</v>
      </c>
      <c r="H1453" s="6"/>
      <c r="I1453" s="16" t="n">
        <v>-0.00227794429100117</v>
      </c>
      <c r="J1453" s="16" t="n">
        <v>-0.00218475352813858</v>
      </c>
      <c r="K1453" s="16" t="n">
        <v>0.591965219305487</v>
      </c>
      <c r="L1453" s="16" t="n">
        <v>0.0354028195983928</v>
      </c>
      <c r="M1453" s="16" t="n">
        <v>0.543503384513786</v>
      </c>
      <c r="N1453" s="16" t="n">
        <v>0.265391330975987</v>
      </c>
      <c r="O1453" s="16" t="n">
        <v>0.135208448498444</v>
      </c>
      <c r="P1453" s="16" t="n">
        <v>0.0878215836134797</v>
      </c>
    </row>
    <row r="1454" customFormat="false" ht="15" hidden="false" customHeight="false" outlineLevel="0" collapsed="false">
      <c r="A1454" s="17" t="n">
        <v>1849</v>
      </c>
      <c r="B1454" s="6"/>
      <c r="C1454" s="16" t="n">
        <v>0.23640258277285</v>
      </c>
      <c r="D1454" s="16" t="n">
        <v>0.252012719937223</v>
      </c>
      <c r="E1454" s="16" t="n">
        <v>0.603301964668978</v>
      </c>
      <c r="F1454" s="16" t="n">
        <v>0.368434248592544</v>
      </c>
      <c r="G1454" s="18" t="n">
        <v>5.20892071992822E-005</v>
      </c>
      <c r="H1454" s="6"/>
      <c r="I1454" s="16" t="n">
        <v>-0.00241658106052108</v>
      </c>
      <c r="J1454" s="16" t="n">
        <v>-0.00232049694766823</v>
      </c>
      <c r="K1454" s="16" t="n">
        <v>0.589400693412581</v>
      </c>
      <c r="L1454" s="16" t="n">
        <v>0.0395099221537466</v>
      </c>
      <c r="M1454" s="16" t="n">
        <v>0.540971878267569</v>
      </c>
      <c r="N1454" s="16" t="n">
        <v>0.286426562965866</v>
      </c>
      <c r="O1454" s="16" t="n">
        <v>0.136453396012574</v>
      </c>
      <c r="P1454" s="16" t="n">
        <v>0.0860932847846733</v>
      </c>
    </row>
    <row r="1455" customFormat="false" ht="15" hidden="false" customHeight="false" outlineLevel="0" collapsed="false">
      <c r="A1455" s="17" t="n">
        <v>1850</v>
      </c>
      <c r="B1455" s="6"/>
      <c r="C1455" s="16" t="n">
        <v>0.233942784530187</v>
      </c>
      <c r="D1455" s="16" t="n">
        <v>0.249651324225342</v>
      </c>
      <c r="E1455" s="16" t="n">
        <v>0.604402619558637</v>
      </c>
      <c r="F1455" s="16" t="n">
        <v>0.372034257123934</v>
      </c>
      <c r="G1455" s="18" t="n">
        <v>4.09095002161946E-005</v>
      </c>
      <c r="H1455" s="6"/>
      <c r="I1455" s="16" t="n">
        <v>-0.0025596197020445</v>
      </c>
      <c r="J1455" s="16" t="n">
        <v>-0.00246066428792966</v>
      </c>
      <c r="K1455" s="16" t="n">
        <v>0.586263826977051</v>
      </c>
      <c r="L1455" s="16" t="n">
        <v>0.0446148437753905</v>
      </c>
      <c r="M1455" s="16" t="n">
        <v>0.538044136261075</v>
      </c>
      <c r="N1455" s="16" t="n">
        <v>0.311247804195773</v>
      </c>
      <c r="O1455" s="16" t="n">
        <v>0.137761512473841</v>
      </c>
      <c r="P1455" s="16" t="n">
        <v>0.0844255811845278</v>
      </c>
    </row>
    <row r="1456" customFormat="false" ht="15" hidden="false" customHeight="false" outlineLevel="0" collapsed="false">
      <c r="A1456" s="17" t="n">
        <v>1851</v>
      </c>
      <c r="B1456" s="6"/>
      <c r="C1456" s="16" t="n">
        <v>0.231341927924594</v>
      </c>
      <c r="D1456" s="16" t="n">
        <v>0.247151381013421</v>
      </c>
      <c r="E1456" s="16" t="n">
        <v>0.605756425072918</v>
      </c>
      <c r="F1456" s="16" t="n">
        <v>0.375796176522021</v>
      </c>
      <c r="G1456" s="18" t="n">
        <v>3.1674630734825E-005</v>
      </c>
      <c r="H1456" s="6"/>
      <c r="I1456" s="16" t="n">
        <v>-0.00270697213788247</v>
      </c>
      <c r="J1456" s="16" t="n">
        <v>-0.00260511088940049</v>
      </c>
      <c r="K1456" s="16" t="n">
        <v>0.583545209399593</v>
      </c>
      <c r="L1456" s="16" t="n">
        <v>0.0498805057763772</v>
      </c>
      <c r="M1456" s="16" t="n">
        <v>0.534092785207198</v>
      </c>
      <c r="N1456" s="16" t="n">
        <v>0.344128488301169</v>
      </c>
      <c r="O1456" s="16" t="n">
        <v>0.139127691729794</v>
      </c>
      <c r="P1456" s="16" t="n">
        <v>0.0828326171924664</v>
      </c>
    </row>
    <row r="1457" customFormat="false" ht="15" hidden="false" customHeight="false" outlineLevel="0" collapsed="false">
      <c r="A1457" s="17" t="n">
        <v>1852</v>
      </c>
      <c r="B1457" s="6"/>
      <c r="C1457" s="16" t="n">
        <v>0.228584196028918</v>
      </c>
      <c r="D1457" s="16" t="n">
        <v>0.244497935547606</v>
      </c>
      <c r="E1457" s="16" t="n">
        <v>0.606912112707061</v>
      </c>
      <c r="F1457" s="16" t="n">
        <v>0.379757316534991</v>
      </c>
      <c r="G1457" s="18" t="n">
        <v>2.40719690658121E-005</v>
      </c>
      <c r="H1457" s="6"/>
      <c r="I1457" s="16" t="n">
        <v>-0.00285659160563605</v>
      </c>
      <c r="J1457" s="16" t="n">
        <v>-0.00275188494632693</v>
      </c>
      <c r="K1457" s="16" t="n">
        <v>0.581277860326895</v>
      </c>
      <c r="L1457" s="16" t="n">
        <v>0.0555222393469883</v>
      </c>
      <c r="M1457" s="16" t="n">
        <v>0.528919707225799</v>
      </c>
      <c r="N1457" s="16" t="n">
        <v>0.386701852953196</v>
      </c>
      <c r="O1457" s="16" t="n">
        <v>0.140565361721593</v>
      </c>
      <c r="P1457" s="16" t="n">
        <v>0.081308706915686</v>
      </c>
    </row>
    <row r="1458" customFormat="false" ht="15" hidden="false" customHeight="false" outlineLevel="0" collapsed="false">
      <c r="A1458" s="17" t="n">
        <v>1853</v>
      </c>
      <c r="B1458" s="6"/>
      <c r="C1458" s="16" t="n">
        <v>0.225670207417209</v>
      </c>
      <c r="D1458" s="16" t="n">
        <v>0.241691163847549</v>
      </c>
      <c r="E1458" s="16" t="n">
        <v>0.608001761047823</v>
      </c>
      <c r="F1458" s="16" t="n">
        <v>0.383915089037611</v>
      </c>
      <c r="G1458" s="18" t="n">
        <v>1.79591475378279E-005</v>
      </c>
      <c r="H1458" s="6"/>
      <c r="I1458" s="16" t="n">
        <v>-0.00300769872963478</v>
      </c>
      <c r="J1458" s="16" t="n">
        <v>-0.00290037952339821</v>
      </c>
      <c r="K1458" s="16" t="n">
        <v>0.578361124869297</v>
      </c>
      <c r="L1458" s="16" t="n">
        <v>0.061750419321498</v>
      </c>
      <c r="M1458" s="16" t="n">
        <v>0.525386605029993</v>
      </c>
      <c r="N1458" s="16" t="n">
        <v>0.43631840267472</v>
      </c>
      <c r="O1458" s="16" t="n">
        <v>0.142073442165164</v>
      </c>
      <c r="P1458" s="16" t="n">
        <v>0.0797415502493667</v>
      </c>
    </row>
    <row r="1459" customFormat="false" ht="15" hidden="false" customHeight="false" outlineLevel="0" collapsed="false">
      <c r="A1459" s="17" t="n">
        <v>1854</v>
      </c>
      <c r="B1459" s="6"/>
      <c r="C1459" s="16" t="n">
        <v>0.222590320702149</v>
      </c>
      <c r="D1459" s="16" t="n">
        <v>0.238720408449319</v>
      </c>
      <c r="E1459" s="16" t="n">
        <v>0.609520664795553</v>
      </c>
      <c r="F1459" s="16" t="n">
        <v>0.388263035129092</v>
      </c>
      <c r="G1459" s="18" t="n">
        <v>1.30716714321601E-005</v>
      </c>
      <c r="H1459" s="6"/>
      <c r="I1459" s="16" t="n">
        <v>-0.00316125896833295</v>
      </c>
      <c r="J1459" s="16" t="n">
        <v>-0.00305151301771265</v>
      </c>
      <c r="K1459" s="16" t="n">
        <v>0.575158219140389</v>
      </c>
      <c r="L1459" s="16" t="n">
        <v>0.0684903507288349</v>
      </c>
      <c r="M1459" s="16" t="n">
        <v>0.520081448461835</v>
      </c>
      <c r="N1459" s="16" t="n">
        <v>0.516945397753167</v>
      </c>
      <c r="O1459" s="16" t="n">
        <v>0.143649443448135</v>
      </c>
      <c r="P1459" s="16" t="n">
        <v>0.0781373472376349</v>
      </c>
    </row>
    <row r="1460" customFormat="false" ht="15" hidden="false" customHeight="false" outlineLevel="0" collapsed="false">
      <c r="A1460" s="17" t="n">
        <v>1855</v>
      </c>
      <c r="B1460" s="6"/>
      <c r="C1460" s="16" t="n">
        <v>0.21934538419991</v>
      </c>
      <c r="D1460" s="16" t="n">
        <v>0.235587441786859</v>
      </c>
      <c r="E1460" s="16" t="n">
        <v>0.61101755544549</v>
      </c>
      <c r="F1460" s="16" t="n">
        <v>0.392827992991394</v>
      </c>
      <c r="G1460" s="18" t="n">
        <v>9.30608979746622E-006</v>
      </c>
      <c r="H1460" s="6"/>
      <c r="I1460" s="16" t="n">
        <v>-0.00331537243668728</v>
      </c>
      <c r="J1460" s="16" t="n">
        <v>-0.00320356890786198</v>
      </c>
      <c r="K1460" s="16" t="n">
        <v>0.572153431291619</v>
      </c>
      <c r="L1460" s="16" t="n">
        <v>0.0763833211716846</v>
      </c>
      <c r="M1460" s="16" t="n">
        <v>0.514699246051401</v>
      </c>
      <c r="N1460" s="16" t="n">
        <v>0.616997655589656</v>
      </c>
      <c r="O1460" s="16" t="n">
        <v>0.145302929550625</v>
      </c>
      <c r="P1460" s="16" t="n">
        <v>0.0764118066446574</v>
      </c>
    </row>
    <row r="1461" customFormat="false" ht="15" hidden="false" customHeight="false" outlineLevel="0" collapsed="false">
      <c r="A1461" s="17" t="n">
        <v>1856</v>
      </c>
      <c r="B1461" s="6"/>
      <c r="C1461" s="16" t="n">
        <v>0.215945191039052</v>
      </c>
      <c r="D1461" s="16" t="n">
        <v>0.232301783159756</v>
      </c>
      <c r="E1461" s="16" t="n">
        <v>0.612437400253151</v>
      </c>
      <c r="F1461" s="16" t="n">
        <v>0.39760755634643</v>
      </c>
      <c r="G1461" s="18" t="n">
        <v>6.45793617040626E-006</v>
      </c>
      <c r="H1461" s="6"/>
      <c r="I1461" s="16" t="n">
        <v>-0.00347008544064751</v>
      </c>
      <c r="J1461" s="16" t="n">
        <v>-0.00335651325250566</v>
      </c>
      <c r="K1461" s="16" t="n">
        <v>0.569082604149469</v>
      </c>
      <c r="L1461" s="16" t="n">
        <v>0.0850962418841113</v>
      </c>
      <c r="M1461" s="16" t="n">
        <v>0.507071707666061</v>
      </c>
      <c r="N1461" s="16" t="n">
        <v>0.741978335672795</v>
      </c>
      <c r="O1461" s="16" t="n">
        <v>0.147032844569523</v>
      </c>
      <c r="P1461" s="16" t="n">
        <v>0.0746254527542789</v>
      </c>
    </row>
    <row r="1462" customFormat="false" ht="15" hidden="false" customHeight="false" outlineLevel="0" collapsed="false">
      <c r="A1462" s="17" t="n">
        <v>1857</v>
      </c>
      <c r="B1462" s="6"/>
      <c r="C1462" s="16" t="n">
        <v>0.212382938887989</v>
      </c>
      <c r="D1462" s="16" t="n">
        <v>0.228856358825938</v>
      </c>
      <c r="E1462" s="16" t="n">
        <v>0.614418579054538</v>
      </c>
      <c r="F1462" s="16" t="n">
        <v>0.402613476542129</v>
      </c>
      <c r="G1462" s="18" t="n">
        <v>4.39291354213825E-006</v>
      </c>
      <c r="H1462" s="6"/>
      <c r="I1462" s="16" t="n">
        <v>-0.00362503331765658</v>
      </c>
      <c r="J1462" s="16" t="n">
        <v>-0.0035102385130853</v>
      </c>
      <c r="K1462" s="16" t="n">
        <v>0.565835672224974</v>
      </c>
      <c r="L1462" s="16" t="n">
        <v>0.0946815746718508</v>
      </c>
      <c r="M1462" s="16" t="n">
        <v>0.501667492157834</v>
      </c>
      <c r="N1462" s="16" t="n">
        <v>0.899055946122092</v>
      </c>
      <c r="O1462" s="16" t="n">
        <v>0.148843241499647</v>
      </c>
      <c r="P1462" s="16" t="n">
        <v>0.0726132339962581</v>
      </c>
    </row>
    <row r="1463" customFormat="false" ht="15" hidden="false" customHeight="false" outlineLevel="0" collapsed="false">
      <c r="A1463" s="17" t="n">
        <v>1858</v>
      </c>
      <c r="B1463" s="6"/>
      <c r="C1463" s="16" t="n">
        <v>0.208668342920451</v>
      </c>
      <c r="D1463" s="16" t="n">
        <v>0.225259728737602</v>
      </c>
      <c r="E1463" s="16" t="n">
        <v>0.616146607231303</v>
      </c>
      <c r="F1463" s="16" t="n">
        <v>0.407831525611907</v>
      </c>
      <c r="G1463" s="18" t="n">
        <v>2.90194076057212E-006</v>
      </c>
      <c r="H1463" s="6"/>
      <c r="I1463" s="16" t="n">
        <v>-0.00377864511673774</v>
      </c>
      <c r="J1463" s="16" t="n">
        <v>-0.00366324587025128</v>
      </c>
      <c r="K1463" s="16" t="n">
        <v>0.562016399757856</v>
      </c>
      <c r="L1463" s="16" t="n">
        <v>0.106567715633485</v>
      </c>
      <c r="M1463" s="16" t="n">
        <v>0.511012052171042</v>
      </c>
      <c r="N1463" s="16" t="n">
        <v>0.929716453184813</v>
      </c>
      <c r="O1463" s="16" t="n">
        <v>0.150728763002643</v>
      </c>
      <c r="P1463" s="16" t="n">
        <v>0.0703696328339072</v>
      </c>
    </row>
    <row r="1464" customFormat="false" ht="15" hidden="false" customHeight="false" outlineLevel="0" collapsed="false">
      <c r="A1464" s="17" t="n">
        <v>1859</v>
      </c>
      <c r="B1464" s="6"/>
      <c r="C1464" s="16" t="n">
        <v>0.204801052127706</v>
      </c>
      <c r="D1464" s="16" t="n">
        <v>0.221512672205136</v>
      </c>
      <c r="E1464" s="16" t="n">
        <v>0.617984700897034</v>
      </c>
      <c r="F1464" s="16" t="n">
        <v>0.413302068032597</v>
      </c>
      <c r="G1464" s="18" t="n">
        <v>1.84885087095815E-006</v>
      </c>
      <c r="H1464" s="6"/>
      <c r="I1464" s="16" t="n">
        <v>-0.00393015715042322</v>
      </c>
      <c r="J1464" s="16" t="n">
        <v>-0.00381506343952043</v>
      </c>
      <c r="K1464" s="16" t="n">
        <v>0.55789995047053</v>
      </c>
      <c r="L1464" s="16" t="n">
        <v>0.123350139884994</v>
      </c>
      <c r="M1464" s="16" t="n">
        <v>0.522018601067635</v>
      </c>
      <c r="N1464" s="16" t="n">
        <v>0.727274342515141</v>
      </c>
      <c r="O1464" s="16" t="n">
        <v>0.152703756899117</v>
      </c>
      <c r="P1464" s="16" t="n">
        <v>0.067724337135429</v>
      </c>
    </row>
    <row r="1465" customFormat="false" ht="15" hidden="false" customHeight="false" outlineLevel="0" collapsed="false">
      <c r="A1465" s="17" t="n">
        <v>1860</v>
      </c>
      <c r="B1465" s="6"/>
      <c r="C1465" s="16" t="n">
        <v>0.200791845607355</v>
      </c>
      <c r="D1465" s="16" t="n">
        <v>0.217624114629629</v>
      </c>
      <c r="E1465" s="16" t="n">
        <v>0.619503604644764</v>
      </c>
      <c r="F1465" s="16" t="n">
        <v>0.419000039132534</v>
      </c>
      <c r="G1465" s="18" t="n">
        <v>1.13964615081853E-006</v>
      </c>
      <c r="H1465" s="6"/>
      <c r="I1465" s="16" t="n">
        <v>-0.00407967234000844</v>
      </c>
      <c r="J1465" s="16" t="n">
        <v>-0.00396605353961434</v>
      </c>
      <c r="K1465" s="16" t="n">
        <v>0.553992625612239</v>
      </c>
      <c r="L1465" s="16" t="n">
        <v>0.144467384529211</v>
      </c>
      <c r="M1465" s="16" t="n">
        <v>0.533300313686644</v>
      </c>
      <c r="N1465" s="16" t="n">
        <v>0.504533564898282</v>
      </c>
      <c r="O1465" s="16" t="n">
        <v>0.15475891411625</v>
      </c>
      <c r="P1465" s="16" t="n">
        <v>0.064542258093005</v>
      </c>
    </row>
    <row r="1466" customFormat="false" ht="15" hidden="false" customHeight="false" outlineLevel="0" collapsed="false">
      <c r="A1466" s="17" t="n">
        <v>1861</v>
      </c>
      <c r="B1466" s="6"/>
      <c r="C1466" s="16" t="n">
        <v>0.196628484423221</v>
      </c>
      <c r="D1466" s="16" t="n">
        <v>0.213581032346805</v>
      </c>
      <c r="E1466" s="16" t="n">
        <v>0.621847999559738</v>
      </c>
      <c r="F1466" s="16" t="n">
        <v>0.424942017507464</v>
      </c>
      <c r="G1466" s="18" t="n">
        <v>6.79127726639917E-007</v>
      </c>
      <c r="H1466" s="6"/>
      <c r="I1466" s="16" t="n">
        <v>-0.00422374993069979</v>
      </c>
      <c r="J1466" s="16" t="n">
        <v>-0.00411297043406329</v>
      </c>
      <c r="K1466" s="16" t="n">
        <v>0.54982114358043</v>
      </c>
      <c r="L1466" s="16" t="n">
        <v>0.171017435356782</v>
      </c>
      <c r="M1466" s="16" t="n">
        <v>0.543690495845028</v>
      </c>
      <c r="N1466" s="16" t="n">
        <v>0.296605592656127</v>
      </c>
      <c r="O1466" s="16" t="n">
        <v>0.15689994219594</v>
      </c>
      <c r="P1466" s="16" t="n">
        <v>0.0607947780375798</v>
      </c>
    </row>
    <row r="1467" customFormat="false" ht="15" hidden="false" customHeight="false" outlineLevel="0" collapsed="false">
      <c r="A1467" s="17" t="n">
        <v>1862</v>
      </c>
      <c r="B1467" s="6"/>
      <c r="C1467" s="16" t="n">
        <v>0.192317022619409</v>
      </c>
      <c r="D1467" s="16" t="n">
        <v>0.209388725166892</v>
      </c>
      <c r="E1467" s="16" t="n">
        <v>0.623884211105608</v>
      </c>
      <c r="F1467" s="16" t="n">
        <v>0.431132378651338</v>
      </c>
      <c r="G1467" s="18" t="n">
        <v>3.9211745250553E-007</v>
      </c>
      <c r="H1467" s="6"/>
      <c r="I1467" s="16" t="n">
        <v>-0.00436127650714152</v>
      </c>
      <c r="J1467" s="16" t="n">
        <v>-0.0042549708794085</v>
      </c>
      <c r="K1467" s="16" t="n">
        <v>0.545099334103792</v>
      </c>
      <c r="L1467" s="16" t="n">
        <v>0.207083357793244</v>
      </c>
      <c r="M1467" s="16" t="n">
        <v>0.554994221561829</v>
      </c>
      <c r="N1467" s="16" t="n">
        <v>0.155656916623213</v>
      </c>
      <c r="O1467" s="16" t="n">
        <v>0.159128117403331</v>
      </c>
      <c r="P1467" s="16" t="n">
        <v>0.0563787968125937</v>
      </c>
    </row>
    <row r="1468" customFormat="false" ht="15" hidden="false" customHeight="false" outlineLevel="0" collapsed="false">
      <c r="A1468" s="17" t="n">
        <v>1863</v>
      </c>
      <c r="B1468" s="6"/>
      <c r="C1468" s="16" t="n">
        <v>0.187852252784387</v>
      </c>
      <c r="D1468" s="16" t="n">
        <v>0.2050393653027</v>
      </c>
      <c r="E1468" s="16" t="n">
        <v>0.626228606020582</v>
      </c>
      <c r="F1468" s="16" t="n">
        <v>0.437549960474257</v>
      </c>
      <c r="G1468" s="18" t="n">
        <v>2.34255313801851E-007</v>
      </c>
      <c r="H1468" s="6"/>
      <c r="I1468" s="16" t="n">
        <v>-0.00449290695684023</v>
      </c>
      <c r="J1468" s="16" t="n">
        <v>-0.00439283432467877</v>
      </c>
      <c r="K1468" s="16" t="n">
        <v>0.540509603213912</v>
      </c>
      <c r="L1468" s="16" t="n">
        <v>0.255525688350446</v>
      </c>
      <c r="M1468" s="16" t="n">
        <v>0.564382807770623</v>
      </c>
      <c r="N1468" s="16" t="n">
        <v>0.0714547561170861</v>
      </c>
      <c r="O1468" s="16" t="n">
        <v>0.161435514243503</v>
      </c>
      <c r="P1468" s="16" t="n">
        <v>0.0512748981405706</v>
      </c>
    </row>
    <row r="1469" customFormat="false" ht="15" hidden="false" customHeight="false" outlineLevel="0" collapsed="false">
      <c r="A1469" s="17" t="n">
        <v>1864</v>
      </c>
      <c r="B1469" s="6"/>
      <c r="C1469" s="16" t="n">
        <v>0.183240663739367</v>
      </c>
      <c r="D1469" s="16" t="n">
        <v>0.200537066394877</v>
      </c>
      <c r="E1469" s="16" t="n">
        <v>0.628947223598041</v>
      </c>
      <c r="F1469" s="16" t="n">
        <v>0.444154142464143</v>
      </c>
      <c r="G1469" s="18" t="n">
        <v>1.27373724988045E-007</v>
      </c>
      <c r="H1469" s="6"/>
      <c r="I1469" s="16" t="n">
        <v>-0.00461484313701078</v>
      </c>
      <c r="J1469" s="16" t="n">
        <v>-0.00452274964951185</v>
      </c>
      <c r="K1469" s="16" t="n">
        <v>0.534621099554235</v>
      </c>
      <c r="L1469" s="16" t="n">
        <v>0.31763078037128</v>
      </c>
      <c r="M1469" s="16" t="n">
        <v>0.573055968301139</v>
      </c>
      <c r="N1469" s="16" t="n">
        <v>0.0290521249525629</v>
      </c>
      <c r="O1469" s="16" t="n">
        <v>0.163807240632544</v>
      </c>
      <c r="P1469" s="16" t="n">
        <v>0.0455992494421642</v>
      </c>
    </row>
    <row r="1470" customFormat="false" ht="15" hidden="false" customHeight="false" outlineLevel="0" collapsed="false">
      <c r="A1470" s="17" t="n">
        <v>1865</v>
      </c>
      <c r="B1470" s="6"/>
      <c r="C1470" s="16" t="n">
        <v>0.178500664534166</v>
      </c>
      <c r="D1470" s="16" t="n">
        <v>0.19589763334066</v>
      </c>
      <c r="E1470" s="16" t="n">
        <v>0.631775906664465</v>
      </c>
      <c r="F1470" s="16" t="n">
        <v>0.450894437339015</v>
      </c>
      <c r="G1470" s="18" t="n">
        <v>6.57490519972616E-008</v>
      </c>
      <c r="H1470" s="6"/>
      <c r="I1470" s="16" t="n">
        <v>-0.00472708546689618</v>
      </c>
      <c r="J1470" s="16" t="n">
        <v>-0.00464486369222281</v>
      </c>
      <c r="K1470" s="16" t="n">
        <v>0.528545484563315</v>
      </c>
      <c r="L1470" s="16" t="n">
        <v>0.397996105541102</v>
      </c>
      <c r="M1470" s="16" t="n">
        <v>0.581343899620274</v>
      </c>
      <c r="N1470" s="16" t="n">
        <v>0.0109477296409486</v>
      </c>
      <c r="O1470" s="16" t="n">
        <v>0.166224922874991</v>
      </c>
      <c r="P1470" s="16" t="n">
        <v>0.0393399111372247</v>
      </c>
    </row>
    <row r="1471" customFormat="false" ht="15" hidden="false" customHeight="false" outlineLevel="0" collapsed="false">
      <c r="A1471" s="17" t="n">
        <v>1866</v>
      </c>
      <c r="B1471" s="6"/>
      <c r="C1471" s="16" t="n">
        <v>0.173634363838885</v>
      </c>
      <c r="D1471" s="16" t="n">
        <v>0.191120172253985</v>
      </c>
      <c r="E1471" s="16" t="n">
        <v>0.634626602828683</v>
      </c>
      <c r="F1471" s="16" t="n">
        <v>0.457722562113919</v>
      </c>
      <c r="G1471" s="18" t="n">
        <v>3.26536808682785E-008</v>
      </c>
      <c r="H1471" s="6"/>
      <c r="I1471" s="16" t="n">
        <v>-0.00482645353253122</v>
      </c>
      <c r="J1471" s="16" t="n">
        <v>-0.00475599244474217</v>
      </c>
      <c r="K1471" s="16" t="n">
        <v>0.522723020197017</v>
      </c>
      <c r="L1471" s="16" t="n">
        <v>0.495494976139908</v>
      </c>
      <c r="M1471" s="16" t="n">
        <v>0.589180562434649</v>
      </c>
      <c r="N1471" s="16" t="n">
        <v>0.00391315090570804</v>
      </c>
      <c r="O1471" s="16" t="n">
        <v>0.168671055997909</v>
      </c>
      <c r="P1471" s="16" t="n">
        <v>0.0325978515850683</v>
      </c>
    </row>
    <row r="1472" customFormat="false" ht="15" hidden="false" customHeight="false" outlineLevel="0" collapsed="false">
      <c r="A1472" s="17" t="n">
        <v>1867</v>
      </c>
      <c r="B1472" s="6"/>
      <c r="C1472" s="16" t="n">
        <v>0.168668642086033</v>
      </c>
      <c r="D1472" s="16" t="n">
        <v>0.186229162015044</v>
      </c>
      <c r="E1472" s="16" t="n">
        <v>0.637015023939244</v>
      </c>
      <c r="F1472" s="16" t="n">
        <v>0.464561424201066</v>
      </c>
      <c r="G1472" s="18" t="n">
        <v>1.55232883515792E-008</v>
      </c>
      <c r="H1472" s="6"/>
      <c r="I1472" s="16" t="n">
        <v>-0.00490948226539426</v>
      </c>
      <c r="J1472" s="16" t="n">
        <v>-0.00485249726464362</v>
      </c>
      <c r="K1472" s="16" t="n">
        <v>0.516922568928513</v>
      </c>
      <c r="L1472" s="16" t="n">
        <v>0.597427174647725</v>
      </c>
      <c r="M1472" s="16" t="n">
        <v>0.596367838864124</v>
      </c>
      <c r="N1472" s="16" t="n">
        <v>0.00127370188733089</v>
      </c>
      <c r="O1472" s="16" t="n">
        <v>0.171117915873939</v>
      </c>
      <c r="P1472" s="16" t="n">
        <v>0.0255232502992864</v>
      </c>
    </row>
    <row r="1473" customFormat="false" ht="15" hidden="false" customHeight="false" outlineLevel="0" collapsed="false">
      <c r="A1473" s="17" t="n">
        <v>1868</v>
      </c>
      <c r="B1473" s="6"/>
      <c r="C1473" s="16" t="n">
        <v>0.163615051923325</v>
      </c>
      <c r="D1473" s="16" t="n">
        <v>0.181233401791314</v>
      </c>
      <c r="E1473" s="16" t="n">
        <v>0.63961256947884</v>
      </c>
      <c r="F1473" s="16" t="n">
        <v>0.471359157685825</v>
      </c>
      <c r="G1473" s="18" t="n">
        <v>7.14094335371515E-009</v>
      </c>
      <c r="H1473" s="6"/>
      <c r="I1473" s="16" t="n">
        <v>-0.00497337710486869</v>
      </c>
      <c r="J1473" s="16" t="n">
        <v>-0.00493141770468856</v>
      </c>
      <c r="K1473" s="16" t="n">
        <v>0.511133124208904</v>
      </c>
      <c r="L1473" s="16" t="n">
        <v>0.708800473976014</v>
      </c>
      <c r="M1473" s="16" t="n">
        <v>0.602729624126355</v>
      </c>
      <c r="N1473" s="18" t="n">
        <v>0.000416436827218802</v>
      </c>
      <c r="O1473" s="16" t="n">
        <v>0.173546926867305</v>
      </c>
      <c r="P1473" s="16" t="n">
        <v>0.0182298462342626</v>
      </c>
    </row>
    <row r="1474" customFormat="false" ht="15" hidden="false" customHeight="false" outlineLevel="0" collapsed="false">
      <c r="A1474" s="17" t="n">
        <v>1869</v>
      </c>
      <c r="B1474" s="6"/>
      <c r="C1474" s="16" t="n">
        <v>0.158494498067201</v>
      </c>
      <c r="D1474" s="16" t="n">
        <v>0.176153529453144</v>
      </c>
      <c r="E1474" s="16" t="n">
        <v>0.642606350778713</v>
      </c>
      <c r="F1474" s="16" t="n">
        <v>0.478091139588479</v>
      </c>
      <c r="G1474" s="18" t="n">
        <v>3.17450637120977E-009</v>
      </c>
      <c r="H1474" s="6"/>
      <c r="I1474" s="16" t="n">
        <v>-0.00501776876115329</v>
      </c>
      <c r="J1474" s="16" t="n">
        <v>-0.00499215805774617</v>
      </c>
      <c r="K1474" s="16" t="n">
        <v>0.506081118265368</v>
      </c>
      <c r="L1474" s="16" t="n">
        <v>0.82186369545958</v>
      </c>
      <c r="M1474" s="16" t="n">
        <v>0.610115018435969</v>
      </c>
      <c r="N1474" s="18" t="n">
        <v>0.000141773780275411</v>
      </c>
      <c r="O1474" s="16" t="n">
        <v>0.175949325846617</v>
      </c>
      <c r="P1474" s="16" t="n">
        <v>0.0108151504031697</v>
      </c>
    </row>
    <row r="1475" customFormat="false" ht="15" hidden="false" customHeight="false" outlineLevel="0" collapsed="false">
      <c r="A1475" s="17" t="n">
        <v>1870</v>
      </c>
      <c r="B1475" s="6"/>
      <c r="C1475" s="16" t="n">
        <v>0.153327736691147</v>
      </c>
      <c r="D1475" s="16" t="n">
        <v>0.171007718954664</v>
      </c>
      <c r="E1475" s="16" t="n">
        <v>0.645368994551758</v>
      </c>
      <c r="F1475" s="16" t="n">
        <v>0.484690940055914</v>
      </c>
      <c r="G1475" s="18" t="n">
        <v>1.36873019708095E-009</v>
      </c>
      <c r="H1475" s="6"/>
      <c r="I1475" s="16" t="n">
        <v>-0.00503723631519365</v>
      </c>
      <c r="J1475" s="16" t="n">
        <v>-0.0050290559871018</v>
      </c>
      <c r="K1475" s="16" t="n">
        <v>0.500566837268175</v>
      </c>
      <c r="L1475" s="16" t="n">
        <v>0.945855174591772</v>
      </c>
      <c r="M1475" s="16" t="n">
        <v>0.615926476253371</v>
      </c>
      <c r="N1475" s="18" t="n">
        <v>5.09718823806406E-005</v>
      </c>
      <c r="O1475" s="16" t="n">
        <v>0.178301506493476</v>
      </c>
      <c r="P1475" s="16" t="n">
        <v>0.00336871113180749</v>
      </c>
    </row>
    <row r="1476" customFormat="false" ht="15" hidden="false" customHeight="false" outlineLevel="0" collapsed="false">
      <c r="A1476" s="17" t="n">
        <v>1871</v>
      </c>
      <c r="B1476" s="6"/>
      <c r="C1476" s="16" t="n">
        <v>0.148144662937774</v>
      </c>
      <c r="D1476" s="16" t="n">
        <v>0.165825985601047</v>
      </c>
      <c r="E1476" s="16" t="n">
        <v>0.648516867536184</v>
      </c>
      <c r="F1476" s="16" t="n">
        <v>0.491124411532019</v>
      </c>
      <c r="G1476" s="18" t="n">
        <v>5.79239058763643E-010</v>
      </c>
      <c r="H1476" s="6"/>
      <c r="I1476" s="16" t="n">
        <v>-0.00503218541345617</v>
      </c>
      <c r="J1476" s="16" t="n">
        <v>-0.00504211883899474</v>
      </c>
      <c r="K1476" s="16" t="n">
        <v>0.505607836662814</v>
      </c>
      <c r="L1476" s="16" t="n">
        <v>0.934027702892977</v>
      </c>
      <c r="M1476" s="16" t="n">
        <v>0.622244235320015</v>
      </c>
      <c r="N1476" s="18" t="n">
        <v>2.05251086729064E-005</v>
      </c>
      <c r="O1476" s="16" t="n">
        <v>0.180591469206398</v>
      </c>
      <c r="P1476" s="16" t="n">
        <v>-0.00400276898626193</v>
      </c>
    </row>
    <row r="1477" customFormat="false" ht="15" hidden="false" customHeight="false" outlineLevel="0" collapsed="false">
      <c r="A1477" s="17" t="n">
        <v>1872</v>
      </c>
      <c r="B1477" s="6"/>
      <c r="C1477" s="16" t="n">
        <v>0.142966214806642</v>
      </c>
      <c r="D1477" s="16" t="n">
        <v>0.160628975324356</v>
      </c>
      <c r="E1477" s="16" t="n">
        <v>0.650938308293435</v>
      </c>
      <c r="F1477" s="16" t="n">
        <v>0.497372898310907</v>
      </c>
      <c r="G1477" s="18" t="n">
        <v>2.70669853174253E-010</v>
      </c>
      <c r="H1477" s="6"/>
      <c r="I1477" s="16" t="n">
        <v>-0.00500235913962</v>
      </c>
      <c r="J1477" s="16" t="n">
        <v>-0.00503113781750661</v>
      </c>
      <c r="K1477" s="16" t="n">
        <v>0.51124318969787</v>
      </c>
      <c r="L1477" s="16" t="n">
        <v>0.81234658308424</v>
      </c>
      <c r="M1477" s="16" t="n">
        <v>0.627483352594794</v>
      </c>
      <c r="N1477" s="18" t="n">
        <v>9.72165649596757E-006</v>
      </c>
      <c r="O1477" s="16" t="n">
        <v>0.182812780065663</v>
      </c>
      <c r="P1477" s="16" t="n">
        <v>-0.0113855322695093</v>
      </c>
    </row>
    <row r="1478" customFormat="false" ht="15" hidden="false" customHeight="false" outlineLevel="0" collapsed="false">
      <c r="A1478" s="17" t="n">
        <v>1873</v>
      </c>
      <c r="B1478" s="6"/>
      <c r="C1478" s="16" t="n">
        <v>0.137821055209144</v>
      </c>
      <c r="D1478" s="16" t="n">
        <v>0.155445716152621</v>
      </c>
      <c r="E1478" s="16" t="n">
        <v>0.653271696659513</v>
      </c>
      <c r="F1478" s="16" t="n">
        <v>0.503397818001147</v>
      </c>
      <c r="G1478" s="18" t="n">
        <v>1.21169726479347E-010</v>
      </c>
      <c r="H1478" s="6"/>
      <c r="I1478" s="16" t="n">
        <v>-0.00494719581077369</v>
      </c>
      <c r="J1478" s="16" t="n">
        <v>-0.00499516070560067</v>
      </c>
      <c r="K1478" s="16" t="n">
        <v>0.517924164878102</v>
      </c>
      <c r="L1478" s="16" t="n">
        <v>0.697468510836438</v>
      </c>
      <c r="M1478" s="16" t="n">
        <v>0.633228771118816</v>
      </c>
      <c r="N1478" s="18" t="n">
        <v>5.4460355464853E-006</v>
      </c>
      <c r="O1478" s="16" t="n">
        <v>0.184951966213725</v>
      </c>
      <c r="P1478" s="16" t="n">
        <v>-0.0187016780349989</v>
      </c>
    </row>
    <row r="1479" customFormat="false" ht="15" hidden="false" customHeight="false" outlineLevel="0" collapsed="false">
      <c r="A1479" s="17" t="n">
        <v>1874</v>
      </c>
      <c r="B1479" s="6"/>
      <c r="C1479" s="16" t="n">
        <v>0.132756294441056</v>
      </c>
      <c r="D1479" s="16" t="n">
        <v>0.150323592543088</v>
      </c>
      <c r="E1479" s="16" t="n">
        <v>0.655935281492488</v>
      </c>
      <c r="F1479" s="16" t="n">
        <v>0.509150905948805</v>
      </c>
      <c r="G1479" s="18" t="n">
        <v>5.22129648511636E-011</v>
      </c>
      <c r="H1479" s="6"/>
      <c r="I1479" s="16" t="n">
        <v>-0.00486897564576919</v>
      </c>
      <c r="J1479" s="16" t="n">
        <v>-0.00493650200405723</v>
      </c>
      <c r="K1479" s="16" t="n">
        <v>0.524583126960542</v>
      </c>
      <c r="L1479" s="16" t="n">
        <v>0.582092763886626</v>
      </c>
      <c r="M1479" s="16" t="n">
        <v>0.638390842551318</v>
      </c>
      <c r="N1479" s="18" t="n">
        <v>3.67301606012286E-006</v>
      </c>
      <c r="O1479" s="16" t="n">
        <v>0.186992186379109</v>
      </c>
      <c r="P1479" s="16" t="n">
        <v>-0.026033855203606</v>
      </c>
    </row>
    <row r="1480" customFormat="false" ht="15" hidden="false" customHeight="false" outlineLevel="0" collapsed="false">
      <c r="A1480" s="17" t="n">
        <v>1875</v>
      </c>
      <c r="B1480" s="6"/>
      <c r="C1480" s="16" t="n">
        <v>0.127793264605937</v>
      </c>
      <c r="D1480" s="16" t="n">
        <v>0.145283551705933</v>
      </c>
      <c r="E1480" s="16" t="n">
        <v>0.658477794287601</v>
      </c>
      <c r="F1480" s="16" t="n">
        <v>0.51460031635791</v>
      </c>
      <c r="G1480" s="18" t="n">
        <v>1.91568033302369E-011</v>
      </c>
      <c r="H1480" s="6"/>
      <c r="I1480" s="16" t="n">
        <v>-0.0047698197048653</v>
      </c>
      <c r="J1480" s="16" t="n">
        <v>-0.00485724218692279</v>
      </c>
      <c r="K1480" s="16" t="n">
        <v>0.530955918771669</v>
      </c>
      <c r="L1480" s="16" t="n">
        <v>0.46751539796722</v>
      </c>
      <c r="M1480" s="16" t="n">
        <v>0.643949149744098</v>
      </c>
      <c r="N1480" s="18" t="n">
        <v>3.09294258565415E-006</v>
      </c>
      <c r="O1480" s="16" t="n">
        <v>0.188922484795963</v>
      </c>
      <c r="P1480" s="16" t="n">
        <v>-0.0334292071362183</v>
      </c>
    </row>
    <row r="1481" customFormat="false" ht="15" hidden="false" customHeight="false" outlineLevel="0" collapsed="false">
      <c r="A1481" s="17" t="n">
        <v>1876</v>
      </c>
      <c r="B1481" s="6"/>
      <c r="C1481" s="16" t="n">
        <v>0.122966721298359</v>
      </c>
      <c r="D1481" s="16" t="n">
        <v>0.140361025018963</v>
      </c>
      <c r="E1481" s="16" t="n">
        <v>0.660734136811403</v>
      </c>
      <c r="F1481" s="16" t="n">
        <v>0.519707371394483</v>
      </c>
      <c r="G1481" s="18" t="n">
        <v>6.89513532984704E-012</v>
      </c>
      <c r="H1481" s="6"/>
      <c r="I1481" s="16" t="n">
        <v>-0.00464805044628037</v>
      </c>
      <c r="J1481" s="16" t="n">
        <v>-0.00475541777644717</v>
      </c>
      <c r="K1481" s="16" t="n">
        <v>0.538154201750041</v>
      </c>
      <c r="L1481" s="16" t="n">
        <v>0.354802938345566</v>
      </c>
      <c r="M1481" s="16" t="n">
        <v>0.648395795498322</v>
      </c>
      <c r="N1481" s="18" t="n">
        <v>3.25697994575554E-006</v>
      </c>
      <c r="O1481" s="16" t="n">
        <v>0.190729528274028</v>
      </c>
      <c r="P1481" s="16" t="n">
        <v>-0.0408684764693953</v>
      </c>
    </row>
    <row r="1482" customFormat="false" ht="15" hidden="false" customHeight="false" outlineLevel="0" collapsed="false">
      <c r="A1482" s="17" t="n">
        <v>1877</v>
      </c>
      <c r="B1482" s="6"/>
      <c r="C1482" s="16" t="n">
        <v>0.118303423913858</v>
      </c>
      <c r="D1482" s="16" t="n">
        <v>0.135582432234715</v>
      </c>
      <c r="E1482" s="16" t="n">
        <v>0.66316658411755</v>
      </c>
      <c r="F1482" s="16" t="n">
        <v>0.524426189725352</v>
      </c>
      <c r="G1482" s="18" t="n">
        <v>2.48493998386552E-012</v>
      </c>
      <c r="H1482" s="6"/>
      <c r="I1482" s="16" t="n">
        <v>-0.00450662940297125</v>
      </c>
      <c r="J1482" s="16" t="n">
        <v>-0.00463384242593557</v>
      </c>
      <c r="K1482" s="16" t="n">
        <v>0.544868196576963</v>
      </c>
      <c r="L1482" s="16" t="n">
        <v>0.262509210806354</v>
      </c>
      <c r="M1482" s="16" t="n">
        <v>0.651070386880194</v>
      </c>
      <c r="N1482" s="18" t="n">
        <v>4.2723889333068E-006</v>
      </c>
      <c r="O1482" s="16" t="n">
        <v>0.192397479611662</v>
      </c>
      <c r="P1482" s="16" t="n">
        <v>-0.0483649676417263</v>
      </c>
    </row>
    <row r="1483" customFormat="false" ht="15" hidden="false" customHeight="false" outlineLevel="0" collapsed="false">
      <c r="A1483" s="17" t="n">
        <v>1878</v>
      </c>
      <c r="B1483" s="6"/>
      <c r="C1483" s="16" t="n">
        <v>0.113799098046947</v>
      </c>
      <c r="D1483" s="16" t="n">
        <v>0.130942133870039</v>
      </c>
      <c r="E1483" s="16" t="n">
        <v>0.665764129657146</v>
      </c>
      <c r="F1483" s="16" t="n">
        <v>0.528726238893701</v>
      </c>
      <c r="G1483" s="18" t="n">
        <v>8.91798029244087E-013</v>
      </c>
      <c r="H1483" s="6"/>
      <c r="I1483" s="16" t="n">
        <v>-0.00434939351356638</v>
      </c>
      <c r="J1483" s="16" t="n">
        <v>-0.00449639737315076</v>
      </c>
      <c r="K1483" s="16" t="n">
        <v>0.551351053877057</v>
      </c>
      <c r="L1483" s="16" t="n">
        <v>0.186059401950161</v>
      </c>
      <c r="M1483" s="16" t="n">
        <v>0.649705574817016</v>
      </c>
      <c r="N1483" s="18" t="n">
        <v>7.18803773989368E-006</v>
      </c>
      <c r="O1483" s="16" t="n">
        <v>0.193915959107687</v>
      </c>
      <c r="P1483" s="16" t="n">
        <v>-0.055973232097332</v>
      </c>
    </row>
    <row r="1484" customFormat="false" ht="15" hidden="false" customHeight="false" outlineLevel="0" collapsed="false">
      <c r="A1484" s="17" t="n">
        <v>1879</v>
      </c>
      <c r="B1484" s="6"/>
      <c r="C1484" s="16" t="n">
        <v>0.109475350567769</v>
      </c>
      <c r="D1484" s="16" t="n">
        <v>0.126461003337183</v>
      </c>
      <c r="E1484" s="16" t="n">
        <v>0.668053491827637</v>
      </c>
      <c r="F1484" s="16" t="n">
        <v>0.532562953643465</v>
      </c>
      <c r="G1484" s="18" t="n">
        <v>3.49908134656084E-013</v>
      </c>
      <c r="H1484" s="6"/>
      <c r="I1484" s="16" t="n">
        <v>-0.00417550699105363</v>
      </c>
      <c r="J1484" s="16" t="n">
        <v>-0.00434188639003408</v>
      </c>
      <c r="K1484" s="16" t="n">
        <v>0.557261570634528</v>
      </c>
      <c r="L1484" s="16" t="n">
        <v>0.127793414371382</v>
      </c>
      <c r="M1484" s="16" t="n">
        <v>0.643123658576853</v>
      </c>
      <c r="N1484" s="18" t="n">
        <v>1.49863634116592E-005</v>
      </c>
      <c r="O1484" s="16" t="n">
        <v>0.195269645729885</v>
      </c>
      <c r="P1484" s="16" t="n">
        <v>-0.0636577573583675</v>
      </c>
    </row>
    <row r="1485" customFormat="false" ht="15" hidden="false" customHeight="false" outlineLevel="0" collapsed="false">
      <c r="A1485" s="17" t="n">
        <v>1880</v>
      </c>
      <c r="B1485" s="6"/>
      <c r="C1485" s="16" t="n">
        <v>0.105342481725049</v>
      </c>
      <c r="D1485" s="16" t="n">
        <v>0.122150114024406</v>
      </c>
      <c r="E1485" s="16" t="n">
        <v>0.67072808320951</v>
      </c>
      <c r="F1485" s="16" t="n">
        <v>0.53588547358685</v>
      </c>
      <c r="G1485" s="18" t="n">
        <v>1.37414556766573E-013</v>
      </c>
      <c r="H1485" s="6"/>
      <c r="I1485" s="16" t="n">
        <v>-0.00399046282141084</v>
      </c>
      <c r="J1485" s="16" t="n">
        <v>-0.00417570652441404</v>
      </c>
      <c r="K1485" s="16" t="n">
        <v>0.563216113587585</v>
      </c>
      <c r="L1485" s="16" t="n">
        <v>0.0838989339820864</v>
      </c>
      <c r="M1485" s="16" t="n">
        <v>0.631577788784327</v>
      </c>
      <c r="N1485" s="18" t="n">
        <v>3.62840537327482E-005</v>
      </c>
      <c r="O1485" s="16" t="n">
        <v>0.196441011151851</v>
      </c>
      <c r="P1485" s="16" t="n">
        <v>-0.0714073748660546</v>
      </c>
    </row>
    <row r="1486" customFormat="false" ht="15" hidden="false" customHeight="false" outlineLevel="0" collapsed="false">
      <c r="A1486" s="17" t="n">
        <v>1881</v>
      </c>
      <c r="B1486" s="6"/>
      <c r="C1486" s="16" t="n">
        <v>0.101405470546965</v>
      </c>
      <c r="D1486" s="16" t="n">
        <v>0.118013744453119</v>
      </c>
      <c r="E1486" s="16" t="n">
        <v>0.67276429475538</v>
      </c>
      <c r="F1486" s="16" t="n">
        <v>0.538648181532602</v>
      </c>
      <c r="G1486" s="18" t="n">
        <v>6.27847304154003E-014</v>
      </c>
      <c r="H1486" s="6"/>
      <c r="I1486" s="16" t="n">
        <v>-0.00379573135178499</v>
      </c>
      <c r="J1486" s="16" t="n">
        <v>-0.00399921837013151</v>
      </c>
      <c r="K1486" s="16" t="n">
        <v>0.568708381486985</v>
      </c>
      <c r="L1486" s="16" t="n">
        <v>0.0516638935256515</v>
      </c>
      <c r="M1486" s="16" t="n">
        <v>0.617159209729789</v>
      </c>
      <c r="N1486" s="18" t="n">
        <v>0.000107976163806385</v>
      </c>
      <c r="O1486" s="16" t="n">
        <v>0.197414373201338</v>
      </c>
      <c r="P1486" s="16" t="n">
        <v>-0.0792426848240038</v>
      </c>
    </row>
    <row r="1487" customFormat="false" ht="15" hidden="false" customHeight="false" outlineLevel="0" collapsed="false">
      <c r="A1487" s="17" t="n">
        <v>1882</v>
      </c>
      <c r="B1487" s="6"/>
      <c r="C1487" s="16" t="n">
        <v>0.0976629934671745</v>
      </c>
      <c r="D1487" s="16" t="n">
        <v>0.114051781113519</v>
      </c>
      <c r="E1487" s="16" t="n">
        <v>0.674844532496836</v>
      </c>
      <c r="F1487" s="16" t="n">
        <v>0.540823853377589</v>
      </c>
      <c r="G1487" s="18" t="n">
        <v>2.72499059443761E-014</v>
      </c>
      <c r="H1487" s="6"/>
      <c r="I1487" s="16" t="n">
        <v>-0.00359361453563312</v>
      </c>
      <c r="J1487" s="16" t="n">
        <v>-0.003814338028927</v>
      </c>
      <c r="K1487" s="16" t="n">
        <v>0.574695944086732</v>
      </c>
      <c r="L1487" s="16" t="n">
        <v>0.0303817031239625</v>
      </c>
      <c r="M1487" s="16" t="n">
        <v>0.604930933905674</v>
      </c>
      <c r="N1487" s="18" t="n">
        <v>0.000371995247631727</v>
      </c>
      <c r="O1487" s="16" t="n">
        <v>0.198180499089507</v>
      </c>
      <c r="P1487" s="16" t="n">
        <v>-0.0870990955709092</v>
      </c>
    </row>
    <row r="1488" customFormat="false" ht="15" hidden="false" customHeight="false" outlineLevel="0" collapsed="false">
      <c r="A1488" s="17" t="n">
        <v>1883</v>
      </c>
      <c r="B1488" s="6"/>
      <c r="C1488" s="16" t="n">
        <v>0.0941380810104799</v>
      </c>
      <c r="D1488" s="16" t="n">
        <v>0.110289406409934</v>
      </c>
      <c r="E1488" s="16" t="n">
        <v>0.676517527929118</v>
      </c>
      <c r="F1488" s="16" t="n">
        <v>0.542372756124152</v>
      </c>
      <c r="G1488" s="18" t="n">
        <v>1.31033027787111E-014</v>
      </c>
      <c r="H1488" s="6"/>
      <c r="I1488" s="16" t="n">
        <v>-0.00338657923042795</v>
      </c>
      <c r="J1488" s="16" t="n">
        <v>-0.00362335155745532</v>
      </c>
      <c r="K1488" s="16" t="n">
        <v>0.58048538880634</v>
      </c>
      <c r="L1488" s="16" t="n">
        <v>0.0170356855837691</v>
      </c>
      <c r="M1488" s="16" t="n">
        <v>0.591833140718728</v>
      </c>
      <c r="N1488" s="16" t="n">
        <v>0.00141742510536527</v>
      </c>
      <c r="O1488" s="16" t="n">
        <v>0.198725697714476</v>
      </c>
      <c r="P1488" s="16" t="n">
        <v>-0.094952752994791</v>
      </c>
    </row>
    <row r="1489" customFormat="false" ht="15" hidden="false" customHeight="false" outlineLevel="0" collapsed="false">
      <c r="A1489" s="17" t="n">
        <v>1884</v>
      </c>
      <c r="B1489" s="6"/>
      <c r="C1489" s="16" t="n">
        <v>0.090832535351786</v>
      </c>
      <c r="D1489" s="16" t="n">
        <v>0.106729050964036</v>
      </c>
      <c r="E1489" s="16" t="n">
        <v>0.678872929392989</v>
      </c>
      <c r="F1489" s="16" t="n">
        <v>0.543264580942866</v>
      </c>
      <c r="G1489" s="18" t="n">
        <v>7.48558071608409E-015</v>
      </c>
      <c r="H1489" s="6"/>
      <c r="I1489" s="16" t="n">
        <v>-0.00317763765505166</v>
      </c>
      <c r="J1489" s="16" t="n">
        <v>-0.00342892814369121</v>
      </c>
      <c r="K1489" s="16" t="n">
        <v>0.585449342358704</v>
      </c>
      <c r="L1489" s="16" t="n">
        <v>0.00918809265709538</v>
      </c>
      <c r="M1489" s="16" t="n">
        <v>0.578702327885092</v>
      </c>
      <c r="N1489" s="16" t="n">
        <v>0.00573325819528499</v>
      </c>
      <c r="O1489" s="16" t="n">
        <v>0.199039527691827</v>
      </c>
      <c r="P1489" s="16" t="n">
        <v>-0.102728073020564</v>
      </c>
    </row>
    <row r="1490" customFormat="false" ht="15" hidden="false" customHeight="false" outlineLevel="0" collapsed="false">
      <c r="A1490" s="17" t="n">
        <v>1885</v>
      </c>
      <c r="B1490" s="6"/>
      <c r="C1490" s="16" t="n">
        <v>0.0877538645629245</v>
      </c>
      <c r="D1490" s="16" t="n">
        <v>0.10338097113613</v>
      </c>
      <c r="E1490" s="16" t="n">
        <v>0.680512905178581</v>
      </c>
      <c r="F1490" s="16" t="n">
        <v>0.543475541210275</v>
      </c>
      <c r="G1490" s="18" t="n">
        <v>5.50626247508555E-015</v>
      </c>
      <c r="H1490" s="6"/>
      <c r="I1490" s="16" t="n">
        <v>-0.00296541771087716</v>
      </c>
      <c r="J1490" s="16" t="n">
        <v>-0.00322929105911813</v>
      </c>
      <c r="K1490" s="16" t="n">
        <v>0.59050134830224</v>
      </c>
      <c r="L1490" s="16" t="n">
        <v>0.00451050907231749</v>
      </c>
      <c r="M1490" s="16" t="n">
        <v>0.567035386054703</v>
      </c>
      <c r="N1490" s="16" t="n">
        <v>0.0208845907254158</v>
      </c>
      <c r="O1490" s="16" t="n">
        <v>0.199113754907455</v>
      </c>
      <c r="P1490" s="16" t="n">
        <v>-0.110425832650782</v>
      </c>
    </row>
    <row r="1491" customFormat="false" ht="15" hidden="false" customHeight="false" outlineLevel="0" collapsed="false">
      <c r="A1491" s="17" t="n">
        <v>1886</v>
      </c>
      <c r="B1491" s="6"/>
      <c r="C1491" s="16" t="n">
        <v>0.0849088376204474</v>
      </c>
      <c r="D1491" s="16" t="n">
        <v>0.100254425629065</v>
      </c>
      <c r="E1491" s="16" t="n">
        <v>0.68177865830169</v>
      </c>
      <c r="F1491" s="16" t="n">
        <v>0.543018278322905</v>
      </c>
      <c r="G1491" s="18" t="n">
        <v>5.50626247508555E-015</v>
      </c>
      <c r="H1491" s="6"/>
      <c r="I1491" s="16" t="n">
        <v>-0.0027527638203491</v>
      </c>
      <c r="J1491" s="16" t="n">
        <v>-0.00302715684530234</v>
      </c>
      <c r="K1491" s="16" t="n">
        <v>0.595773485223708</v>
      </c>
      <c r="L1491" s="16" t="n">
        <v>0.00214376577302738</v>
      </c>
      <c r="M1491" s="16" t="n">
        <v>0.55395960596555</v>
      </c>
      <c r="N1491" s="16" t="n">
        <v>0.0669861638082352</v>
      </c>
      <c r="O1491" s="16" t="n">
        <v>0.198952860793111</v>
      </c>
      <c r="P1491" s="16" t="n">
        <v>-0.11801791506474</v>
      </c>
    </row>
    <row r="1492" customFormat="false" ht="15" hidden="false" customHeight="false" outlineLevel="0" collapsed="false">
      <c r="A1492" s="17" t="n">
        <v>1887</v>
      </c>
      <c r="B1492" s="6"/>
      <c r="C1492" s="16" t="n">
        <v>0.0822816068362047</v>
      </c>
      <c r="D1492" s="16" t="n">
        <v>0.0973350716006358</v>
      </c>
      <c r="E1492" s="16" t="n">
        <v>0.682736228055693</v>
      </c>
      <c r="F1492" s="16" t="n">
        <v>0.541903819507811</v>
      </c>
      <c r="G1492" s="18" t="n">
        <v>5.30765386415367E-015</v>
      </c>
      <c r="H1492" s="6"/>
      <c r="I1492" s="16" t="n">
        <v>-0.00254163128486483</v>
      </c>
      <c r="J1492" s="16" t="n">
        <v>-0.00282424411761557</v>
      </c>
      <c r="K1492" s="16" t="n">
        <v>0.600671399482692</v>
      </c>
      <c r="L1492" s="18" t="n">
        <v>0.000913944024098479</v>
      </c>
      <c r="M1492" s="16" t="n">
        <v>0.539629079302185</v>
      </c>
      <c r="N1492" s="16" t="n">
        <v>0.174015649632419</v>
      </c>
      <c r="O1492" s="16" t="n">
        <v>0.198560656056666</v>
      </c>
      <c r="P1492" s="16" t="n">
        <v>-0.125473157401069</v>
      </c>
    </row>
    <row r="1493" customFormat="false" ht="15" hidden="false" customHeight="false" outlineLevel="0" collapsed="false">
      <c r="A1493" s="17" t="n">
        <v>1888</v>
      </c>
      <c r="B1493" s="6"/>
      <c r="C1493" s="16" t="n">
        <v>0.0798715291817368</v>
      </c>
      <c r="D1493" s="16" t="n">
        <v>0.0946245855579378</v>
      </c>
      <c r="E1493" s="16" t="n">
        <v>0.683154476913764</v>
      </c>
      <c r="F1493" s="16" t="n">
        <v>0.540143207171573</v>
      </c>
      <c r="G1493" s="18" t="n">
        <v>4.73560215114098E-015</v>
      </c>
      <c r="H1493" s="6"/>
      <c r="I1493" s="16" t="n">
        <v>-0.00233313420955011</v>
      </c>
      <c r="J1493" s="16" t="n">
        <v>-0.00262151596070581</v>
      </c>
      <c r="K1493" s="16" t="n">
        <v>0.605877497110781</v>
      </c>
      <c r="L1493" s="18" t="n">
        <v>0.000365252954380796</v>
      </c>
      <c r="M1493" s="16" t="n">
        <v>0.525485663970062</v>
      </c>
      <c r="N1493" s="16" t="n">
        <v>0.373494390290031</v>
      </c>
      <c r="O1493" s="16" t="n">
        <v>0.197940860056994</v>
      </c>
      <c r="P1493" s="16" t="n">
        <v>-0.132779198006332</v>
      </c>
    </row>
    <row r="1494" customFormat="false" ht="15" hidden="false" customHeight="false" outlineLevel="0" collapsed="false">
      <c r="A1494" s="17" t="n">
        <v>1889</v>
      </c>
      <c r="B1494" s="6"/>
      <c r="C1494" s="16" t="n">
        <v>0.0776755903523731</v>
      </c>
      <c r="D1494" s="16" t="n">
        <v>0.092123000601317</v>
      </c>
      <c r="E1494" s="16" t="n">
        <v>0.683352594793902</v>
      </c>
      <c r="F1494" s="16" t="n">
        <v>0.537796473050712</v>
      </c>
      <c r="G1494" s="18" t="n">
        <v>4.73560215114098E-015</v>
      </c>
      <c r="H1494" s="6"/>
      <c r="I1494" s="16" t="n">
        <v>-0.0021305600063946</v>
      </c>
      <c r="J1494" s="16" t="n">
        <v>-0.00242244749733492</v>
      </c>
      <c r="K1494" s="16" t="n">
        <v>0.610423201805074</v>
      </c>
      <c r="L1494" s="18" t="n">
        <v>0.000138872744973881</v>
      </c>
      <c r="M1494" s="16" t="n">
        <v>0.510571790215178</v>
      </c>
      <c r="N1494" s="16" t="n">
        <v>0.648131352296196</v>
      </c>
      <c r="O1494" s="16" t="n">
        <v>0.197114359897731</v>
      </c>
      <c r="P1494" s="16" t="n">
        <v>-0.139957788815804</v>
      </c>
    </row>
    <row r="1495" customFormat="false" ht="15" hidden="false" customHeight="false" outlineLevel="0" collapsed="false">
      <c r="A1495" s="17" t="n">
        <v>1890</v>
      </c>
      <c r="B1495" s="6"/>
      <c r="C1495" s="16" t="n">
        <v>0.0756919695182622</v>
      </c>
      <c r="D1495" s="16" t="n">
        <v>0.089832299133147</v>
      </c>
      <c r="E1495" s="16" t="n">
        <v>0.683110450718177</v>
      </c>
      <c r="F1495" s="16" t="n">
        <v>0.534927249145181</v>
      </c>
      <c r="G1495" s="18" t="n">
        <v>4.73560215114098E-015</v>
      </c>
      <c r="H1495" s="6"/>
      <c r="I1495" s="16" t="n">
        <v>-0.00193548989014116</v>
      </c>
      <c r="J1495" s="16" t="n">
        <v>-0.00222874344388848</v>
      </c>
      <c r="K1495" s="16" t="n">
        <v>0.615640305982059</v>
      </c>
      <c r="L1495" s="18" t="n">
        <v>5.02438957514306E-005</v>
      </c>
      <c r="M1495" s="16" t="n">
        <v>0.502625061911838</v>
      </c>
      <c r="N1495" s="16" t="n">
        <v>0.924548156213526</v>
      </c>
      <c r="O1495" s="16" t="n">
        <v>0.196103272004983</v>
      </c>
      <c r="P1495" s="16" t="n">
        <v>-0.147003081128031</v>
      </c>
    </row>
    <row r="1496" customFormat="false" ht="15" hidden="false" customHeight="false" outlineLevel="0" collapsed="false">
      <c r="A1496" s="17" t="n">
        <v>1891</v>
      </c>
      <c r="B1496" s="6"/>
      <c r="C1496" s="16" t="n">
        <v>0.0738999444264177</v>
      </c>
      <c r="D1496" s="16" t="n">
        <v>0.0877337946887203</v>
      </c>
      <c r="E1496" s="16" t="n">
        <v>0.682042815475208</v>
      </c>
      <c r="F1496" s="16" t="n">
        <v>0.531601174170248</v>
      </c>
      <c r="G1496" s="18" t="n">
        <v>4.95204205554273E-015</v>
      </c>
      <c r="H1496" s="6"/>
      <c r="I1496" s="16" t="n">
        <v>-0.00174829666813231</v>
      </c>
      <c r="J1496" s="16" t="n">
        <v>-0.00204076017333185</v>
      </c>
      <c r="K1496" s="16" t="n">
        <v>0.620868416707941</v>
      </c>
      <c r="L1496" s="18" t="n">
        <v>1.69454454012497E-005</v>
      </c>
      <c r="M1496" s="16" t="n">
        <v>0.515128501458368</v>
      </c>
      <c r="N1496" s="16" t="n">
        <v>0.831459281099075</v>
      </c>
      <c r="O1496" s="16" t="n">
        <v>0.194930410929296</v>
      </c>
      <c r="P1496" s="16" t="n">
        <v>-0.153900346709069</v>
      </c>
    </row>
    <row r="1497" customFormat="false" ht="15" hidden="false" customHeight="false" outlineLevel="0" collapsed="false">
      <c r="A1497" s="17" t="n">
        <v>1892</v>
      </c>
      <c r="B1497" s="6"/>
      <c r="C1497" s="16" t="n">
        <v>0.0722976593410535</v>
      </c>
      <c r="D1497" s="16" t="n">
        <v>0.0858289918897528</v>
      </c>
      <c r="E1497" s="16" t="n">
        <v>0.680722029607617</v>
      </c>
      <c r="F1497" s="16" t="n">
        <v>0.527897931003581</v>
      </c>
      <c r="G1497" s="18" t="n">
        <v>5.50626247508555E-015</v>
      </c>
      <c r="H1497" s="6"/>
      <c r="I1497" s="16" t="n">
        <v>-0.00157042140998553</v>
      </c>
      <c r="J1497" s="16" t="n">
        <v>-0.00186017754983324</v>
      </c>
      <c r="K1497" s="16" t="n">
        <v>0.62610753398272</v>
      </c>
      <c r="L1497" s="18" t="n">
        <v>5.28507526601791E-006</v>
      </c>
      <c r="M1497" s="16" t="n">
        <v>0.525419624676683</v>
      </c>
      <c r="N1497" s="16" t="n">
        <v>0.581076913535714</v>
      </c>
      <c r="O1497" s="16" t="n">
        <v>0.193623566138038</v>
      </c>
      <c r="P1497" s="16" t="n">
        <v>-0.160698371538707</v>
      </c>
    </row>
    <row r="1498" customFormat="false" ht="15" hidden="false" customHeight="false" outlineLevel="0" collapsed="false">
      <c r="A1498" s="17" t="n">
        <v>1893</v>
      </c>
      <c r="B1498" s="6"/>
      <c r="C1498" s="16" t="n">
        <v>0.070875582156209</v>
      </c>
      <c r="D1498" s="16" t="n">
        <v>0.0841103127628788</v>
      </c>
      <c r="E1498" s="16" t="n">
        <v>0.679577348522371</v>
      </c>
      <c r="F1498" s="16" t="n">
        <v>0.523901630227869</v>
      </c>
      <c r="G1498" s="18" t="n">
        <v>5.50626247508555E-015</v>
      </c>
      <c r="H1498" s="6"/>
      <c r="I1498" s="16" t="n">
        <v>-0.00140400024130956</v>
      </c>
      <c r="J1498" s="16" t="n">
        <v>-0.00168941560733352</v>
      </c>
      <c r="K1498" s="16" t="n">
        <v>0.631368664355291</v>
      </c>
      <c r="L1498" s="18" t="n">
        <v>1.54962098242983E-006</v>
      </c>
      <c r="M1498" s="16" t="n">
        <v>0.536173022948654</v>
      </c>
      <c r="N1498" s="16" t="n">
        <v>0.360434117774155</v>
      </c>
      <c r="O1498" s="16" t="n">
        <v>0.192212146682732</v>
      </c>
      <c r="P1498" s="16" t="n">
        <v>-0.16733440019479</v>
      </c>
    </row>
    <row r="1499" customFormat="false" ht="15" hidden="false" customHeight="false" outlineLevel="0" collapsed="false">
      <c r="A1499" s="17" t="n">
        <v>1894</v>
      </c>
      <c r="B1499" s="6"/>
      <c r="C1499" s="16" t="n">
        <v>0.0696192351543365</v>
      </c>
      <c r="D1499" s="16" t="n">
        <v>0.0825650025623331</v>
      </c>
      <c r="E1499" s="16" t="n">
        <v>0.678069451323538</v>
      </c>
      <c r="F1499" s="16" t="n">
        <v>0.519677443139926</v>
      </c>
      <c r="G1499" s="18" t="n">
        <v>5.59421474434484E-015</v>
      </c>
      <c r="H1499" s="6"/>
      <c r="I1499" s="16" t="n">
        <v>-0.00124820818503713</v>
      </c>
      <c r="J1499" s="16" t="n">
        <v>-0.00152762874378124</v>
      </c>
      <c r="K1499" s="16" t="n">
        <v>0.636442683396621</v>
      </c>
      <c r="L1499" s="18" t="n">
        <v>4.30773098095122E-007</v>
      </c>
      <c r="M1499" s="16" t="n">
        <v>0.546111936602278</v>
      </c>
      <c r="N1499" s="16" t="n">
        <v>0.203469131206739</v>
      </c>
      <c r="O1499" s="16" t="n">
        <v>0.190718944303312</v>
      </c>
      <c r="P1499" s="16" t="n">
        <v>-0.173800096072362</v>
      </c>
    </row>
    <row r="1500" customFormat="false" ht="15" hidden="false" customHeight="false" outlineLevel="0" collapsed="false">
      <c r="A1500" s="17" t="n">
        <v>1895</v>
      </c>
      <c r="B1500" s="6"/>
      <c r="C1500" s="16" t="n">
        <v>0.068519974714717</v>
      </c>
      <c r="D1500" s="16" t="n">
        <v>0.0811853933686092</v>
      </c>
      <c r="E1500" s="16" t="n">
        <v>0.676902757140499</v>
      </c>
      <c r="F1500" s="16" t="n">
        <v>0.5152757997572</v>
      </c>
      <c r="G1500" s="18" t="n">
        <v>7.48558071608409E-015</v>
      </c>
      <c r="H1500" s="6"/>
      <c r="I1500" s="16" t="n">
        <v>-0.00110362027126266</v>
      </c>
      <c r="J1500" s="16" t="n">
        <v>-0.00137573619521627</v>
      </c>
      <c r="K1500" s="16" t="n">
        <v>0.6416818006714</v>
      </c>
      <c r="L1500" s="18" t="n">
        <v>1.10532544341683E-007</v>
      </c>
      <c r="M1500" s="16" t="n">
        <v>0.556171922293765</v>
      </c>
      <c r="N1500" s="16" t="n">
        <v>0.110309959284889</v>
      </c>
      <c r="O1500" s="16" t="n">
        <v>0.189161603556336</v>
      </c>
      <c r="P1500" s="16" t="n">
        <v>-0.180099679510635</v>
      </c>
    </row>
    <row r="1501" customFormat="false" ht="15" hidden="false" customHeight="false" outlineLevel="0" collapsed="false">
      <c r="A1501" s="17" t="n">
        <v>1896</v>
      </c>
      <c r="B1501" s="6"/>
      <c r="C1501" s="16" t="n">
        <v>0.0675560003211337</v>
      </c>
      <c r="D1501" s="16" t="n">
        <v>0.0799495500096714</v>
      </c>
      <c r="E1501" s="16" t="n">
        <v>0.675163722414837</v>
      </c>
      <c r="F1501" s="16" t="n">
        <v>0.510743334136686</v>
      </c>
      <c r="G1501" s="18" t="n">
        <v>1.16436609007742E-014</v>
      </c>
      <c r="H1501" s="6"/>
      <c r="I1501" s="18" t="n">
        <v>-0.00097099316616868</v>
      </c>
      <c r="J1501" s="16" t="n">
        <v>-0.00123470768856776</v>
      </c>
      <c r="K1501" s="16" t="n">
        <v>0.647801441857905</v>
      </c>
      <c r="L1501" s="18" t="n">
        <v>2.74460113627507E-008</v>
      </c>
      <c r="M1501" s="16" t="n">
        <v>0.564701997688625</v>
      </c>
      <c r="N1501" s="16" t="n">
        <v>0.053028509198323</v>
      </c>
      <c r="O1501" s="16" t="n">
        <v>0.187556483800591</v>
      </c>
      <c r="P1501" s="16" t="n">
        <v>-0.186199009842627</v>
      </c>
    </row>
    <row r="1502" customFormat="false" ht="15" hidden="false" customHeight="false" outlineLevel="0" collapsed="false">
      <c r="A1502" s="17" t="n">
        <v>1897</v>
      </c>
      <c r="B1502" s="6"/>
      <c r="C1502" s="16" t="n">
        <v>0.0667150374877273</v>
      </c>
      <c r="D1502" s="16" t="n">
        <v>0.0788461598720828</v>
      </c>
      <c r="E1502" s="16" t="n">
        <v>0.67318254361345</v>
      </c>
      <c r="F1502" s="16" t="n">
        <v>0.506127405070869</v>
      </c>
      <c r="G1502" s="18" t="n">
        <v>1.98131496307611E-014</v>
      </c>
      <c r="H1502" s="6"/>
      <c r="I1502" s="18" t="n">
        <v>-0.000849486927467511</v>
      </c>
      <c r="J1502" s="16" t="n">
        <v>-0.00110378219480967</v>
      </c>
      <c r="K1502" s="16" t="n">
        <v>0.653888063397722</v>
      </c>
      <c r="L1502" s="18" t="n">
        <v>6.14003068356456E-009</v>
      </c>
      <c r="M1502" s="16" t="n">
        <v>0.573033955203346</v>
      </c>
      <c r="N1502" s="16" t="n">
        <v>0.0235230750910439</v>
      </c>
      <c r="O1502" s="16" t="n">
        <v>0.185920260785284</v>
      </c>
      <c r="P1502" s="16" t="n">
        <v>-0.19210528957588</v>
      </c>
    </row>
    <row r="1503" customFormat="false" ht="15" hidden="false" customHeight="false" outlineLevel="0" collapsed="false">
      <c r="A1503" s="17" t="n">
        <v>1898</v>
      </c>
      <c r="B1503" s="6"/>
      <c r="C1503" s="16" t="n">
        <v>0.0659870520342817</v>
      </c>
      <c r="D1503" s="16" t="n">
        <v>0.0778653211643066</v>
      </c>
      <c r="E1503" s="16" t="n">
        <v>0.670607011171647</v>
      </c>
      <c r="F1503" s="16" t="n">
        <v>0.501448708039364</v>
      </c>
      <c r="G1503" s="18" t="n">
        <v>3.54498074674356E-014</v>
      </c>
      <c r="H1503" s="6"/>
      <c r="I1503" s="18" t="n">
        <v>-0.000740443146221051</v>
      </c>
      <c r="J1503" s="18" t="n">
        <v>-0.000984676735627263</v>
      </c>
      <c r="K1503" s="16" t="n">
        <v>0.659765560508503</v>
      </c>
      <c r="L1503" s="18" t="n">
        <v>1.32800094189923E-009</v>
      </c>
      <c r="M1503" s="16" t="n">
        <v>0.581189807935722</v>
      </c>
      <c r="N1503" s="16" t="n">
        <v>0.00955962013152242</v>
      </c>
      <c r="O1503" s="16" t="n">
        <v>0.184260208364354</v>
      </c>
      <c r="P1503" s="16" t="n">
        <v>-0.197705365885674</v>
      </c>
    </row>
    <row r="1504" customFormat="false" ht="15" hidden="false" customHeight="false" outlineLevel="0" collapsed="false">
      <c r="A1504" s="17" t="n">
        <v>1899</v>
      </c>
      <c r="B1504" s="6"/>
      <c r="C1504" s="16" t="n">
        <v>0.0653577765220732</v>
      </c>
      <c r="D1504" s="16" t="n">
        <v>0.0769933172018292</v>
      </c>
      <c r="E1504" s="16" t="n">
        <v>0.668383688294535</v>
      </c>
      <c r="F1504" s="16" t="n">
        <v>0.496750188890101</v>
      </c>
      <c r="G1504" s="18" t="n">
        <v>6.56035473616809E-014</v>
      </c>
      <c r="H1504" s="6"/>
      <c r="I1504" s="18" t="n">
        <v>-0.000642733292545893</v>
      </c>
      <c r="J1504" s="18" t="n">
        <v>-0.000876419030417126</v>
      </c>
      <c r="K1504" s="16" t="n">
        <v>0.665841175499422</v>
      </c>
      <c r="L1504" s="18" t="n">
        <v>2.84624611910582E-010</v>
      </c>
      <c r="M1504" s="16" t="n">
        <v>0.589125529690166</v>
      </c>
      <c r="N1504" s="16" t="n">
        <v>0.00333342174113732</v>
      </c>
      <c r="O1504" s="16" t="n">
        <v>0.182591534439355</v>
      </c>
      <c r="P1504" s="16" t="n">
        <v>-0.203042394305076</v>
      </c>
    </row>
    <row r="1505" customFormat="false" ht="15" hidden="false" customHeight="false" outlineLevel="0" collapsed="false">
      <c r="A1505" s="17" t="n">
        <v>1900</v>
      </c>
      <c r="B1505" s="6"/>
      <c r="C1505" s="16" t="n">
        <v>0.0648194878477823</v>
      </c>
      <c r="D1505" s="16" t="n">
        <v>0.0762236861406682</v>
      </c>
      <c r="E1505" s="16" t="n">
        <v>0.6662374112597</v>
      </c>
      <c r="F1505" s="16" t="n">
        <v>0.492076795748959</v>
      </c>
      <c r="G1505" s="18" t="n">
        <v>1.13805412333521E-013</v>
      </c>
      <c r="H1505" s="6"/>
      <c r="I1505" s="18" t="n">
        <v>-0.000555080179440582</v>
      </c>
      <c r="J1505" s="18" t="n">
        <v>-0.000777809280859613</v>
      </c>
      <c r="K1505" s="16" t="n">
        <v>0.672379065543999</v>
      </c>
      <c r="L1505" s="18" t="n">
        <v>6.1550822427856E-011</v>
      </c>
      <c r="M1505" s="16" t="n">
        <v>0.596158714435089</v>
      </c>
      <c r="N1505" s="18" t="n">
        <v>0.000996428961210139</v>
      </c>
      <c r="O1505" s="16" t="n">
        <v>0.180930217251458</v>
      </c>
      <c r="P1505" s="16" t="n">
        <v>-0.20814919346471</v>
      </c>
    </row>
    <row r="1506" customFormat="false" ht="15" hidden="false" customHeight="false" outlineLevel="0" collapsed="false">
      <c r="A1506" s="17" t="n">
        <v>1901</v>
      </c>
      <c r="B1506" s="6"/>
      <c r="C1506" s="16" t="n">
        <v>0.0643552721673671</v>
      </c>
      <c r="D1506" s="16" t="n">
        <v>0.0755402297836923</v>
      </c>
      <c r="E1506" s="16" t="n">
        <v>0.663639865720104</v>
      </c>
      <c r="F1506" s="16" t="n">
        <v>0.487467414280929</v>
      </c>
      <c r="G1506" s="18" t="n">
        <v>2.06230915797003E-013</v>
      </c>
      <c r="H1506" s="6"/>
      <c r="I1506" s="18" t="n">
        <v>-0.000477495466373884</v>
      </c>
      <c r="J1506" s="18" t="n">
        <v>-0.000689078758369464</v>
      </c>
      <c r="K1506" s="16" t="n">
        <v>0.678025425127951</v>
      </c>
      <c r="L1506" s="18" t="n">
        <v>1.36908536480023E-011</v>
      </c>
      <c r="M1506" s="16" t="n">
        <v>0.60352209564691</v>
      </c>
      <c r="N1506" s="18" t="n">
        <v>0.000263292571739629</v>
      </c>
      <c r="O1506" s="16" t="n">
        <v>0.179290136615225</v>
      </c>
      <c r="P1506" s="16" t="n">
        <v>-0.212953753803652</v>
      </c>
    </row>
    <row r="1507" customFormat="false" ht="15" hidden="false" customHeight="false" outlineLevel="0" collapsed="false">
      <c r="A1507" s="17" t="n">
        <v>1902</v>
      </c>
      <c r="B1507" s="6"/>
      <c r="C1507" s="16" t="n">
        <v>0.0639599252573561</v>
      </c>
      <c r="D1507" s="16" t="n">
        <v>0.074937997990205</v>
      </c>
      <c r="E1507" s="16" t="n">
        <v>0.661339497000715</v>
      </c>
      <c r="F1507" s="16" t="n">
        <v>0.482953058310423</v>
      </c>
      <c r="G1507" s="18" t="n">
        <v>3.83250568798645E-013</v>
      </c>
      <c r="H1507" s="6"/>
      <c r="I1507" s="18" t="n">
        <v>-0.00040880185665291</v>
      </c>
      <c r="J1507" s="18" t="n">
        <v>-0.000609037087472469</v>
      </c>
      <c r="K1507" s="16" t="n">
        <v>0.684563315172528</v>
      </c>
      <c r="L1507" s="18" t="n">
        <v>3.20801505855553E-012</v>
      </c>
      <c r="M1507" s="16" t="n">
        <v>0.611975125199494</v>
      </c>
      <c r="N1507" s="18" t="n">
        <v>5.96922369544473E-005</v>
      </c>
      <c r="O1507" s="16" t="n">
        <v>0.177682417001758</v>
      </c>
      <c r="P1507" s="16" t="n">
        <v>-0.217422853479051</v>
      </c>
    </row>
    <row r="1508" customFormat="false" ht="15" hidden="false" customHeight="false" outlineLevel="0" collapsed="false">
      <c r="A1508" s="17" t="n">
        <v>1903</v>
      </c>
      <c r="B1508" s="6"/>
      <c r="C1508" s="16" t="n">
        <v>0.0636247352350335</v>
      </c>
      <c r="D1508" s="16" t="n">
        <v>0.0744088149575205</v>
      </c>
      <c r="E1508" s="16" t="n">
        <v>0.658951075890155</v>
      </c>
      <c r="F1508" s="16" t="n">
        <v>0.478574830514492</v>
      </c>
      <c r="G1508" s="18" t="n">
        <v>6.78166927209875E-013</v>
      </c>
      <c r="H1508" s="6"/>
      <c r="I1508" s="18" t="n">
        <v>-0.000348870370379498</v>
      </c>
      <c r="J1508" s="18" t="n">
        <v>-0.000537637379546474</v>
      </c>
      <c r="K1508" s="16" t="n">
        <v>0.690253700952067</v>
      </c>
      <c r="L1508" s="18" t="n">
        <v>8.36455529112819E-013</v>
      </c>
      <c r="M1508" s="16" t="n">
        <v>0.619789774916075</v>
      </c>
      <c r="N1508" s="18" t="n">
        <v>1.16846341402622E-005</v>
      </c>
      <c r="O1508" s="16" t="n">
        <v>0.176121817056658</v>
      </c>
      <c r="P1508" s="16" t="n">
        <v>-0.221525612557963</v>
      </c>
    </row>
    <row r="1509" customFormat="false" ht="15" hidden="false" customHeight="false" outlineLevel="0" collapsed="false">
      <c r="A1509" s="17" t="n">
        <v>1904</v>
      </c>
      <c r="B1509" s="6"/>
      <c r="C1509" s="16" t="n">
        <v>0.0633430321883311</v>
      </c>
      <c r="D1509" s="16" t="n">
        <v>0.0739459255944583</v>
      </c>
      <c r="E1509" s="16" t="n">
        <v>0.65670573991525</v>
      </c>
      <c r="F1509" s="16" t="n">
        <v>0.474347919755985</v>
      </c>
      <c r="G1509" s="18" t="n">
        <v>1.24334261464391E-012</v>
      </c>
      <c r="H1509" s="6"/>
      <c r="I1509" s="18" t="n">
        <v>-0.000296231308488916</v>
      </c>
      <c r="J1509" s="18" t="n">
        <v>-0.000473614732118819</v>
      </c>
      <c r="K1509" s="16" t="n">
        <v>0.695657916460294</v>
      </c>
      <c r="L1509" s="18" t="n">
        <v>2.47348792799071E-013</v>
      </c>
      <c r="M1509" s="16" t="n">
        <v>0.627813549061692</v>
      </c>
      <c r="N1509" s="18" t="n">
        <v>1.98993550231574E-006</v>
      </c>
      <c r="O1509" s="16" t="n">
        <v>0.174613892256674</v>
      </c>
      <c r="P1509" s="16" t="n">
        <v>-0.225295938387529</v>
      </c>
    </row>
    <row r="1510" customFormat="false" ht="15" hidden="false" customHeight="false" outlineLevel="0" collapsed="false">
      <c r="A1510" s="17" t="n">
        <v>1905</v>
      </c>
      <c r="B1510" s="6"/>
      <c r="C1510" s="16" t="n">
        <v>0.0631057860223133</v>
      </c>
      <c r="D1510" s="16" t="n">
        <v>0.0735390303156325</v>
      </c>
      <c r="E1510" s="16" t="n">
        <v>0.654306312255792</v>
      </c>
      <c r="F1510" s="16" t="n">
        <v>0.470266938445768</v>
      </c>
      <c r="G1510" s="18" t="n">
        <v>2.23132925875469E-012</v>
      </c>
      <c r="H1510" s="6"/>
      <c r="I1510" s="18" t="n">
        <v>-0.000250443294151731</v>
      </c>
      <c r="J1510" s="18" t="n">
        <v>-0.000416507649549325</v>
      </c>
      <c r="K1510" s="16" t="n">
        <v>0.699862418138793</v>
      </c>
      <c r="L1510" s="18" t="n">
        <v>8.1428200596779E-014</v>
      </c>
      <c r="M1510" s="16" t="n">
        <v>0.636982004292554</v>
      </c>
      <c r="N1510" s="18" t="n">
        <v>2.75104292304497E-007</v>
      </c>
      <c r="O1510" s="16" t="n">
        <v>0.173156860152746</v>
      </c>
      <c r="P1510" s="16" t="n">
        <v>-0.228540136408787</v>
      </c>
    </row>
    <row r="1511" customFormat="false" ht="15" hidden="false" customHeight="false" outlineLevel="0" collapsed="false">
      <c r="A1511" s="17" t="n">
        <v>1906</v>
      </c>
      <c r="B1511" s="6"/>
      <c r="C1511" s="16" t="n">
        <v>0.0629068936812677</v>
      </c>
      <c r="D1511" s="16" t="n">
        <v>0.0731821110324276</v>
      </c>
      <c r="E1511" s="16" t="n">
        <v>0.651950910791921</v>
      </c>
      <c r="F1511" s="16" t="n">
        <v>0.466357477104636</v>
      </c>
      <c r="G1511" s="18" t="n">
        <v>3.87495695115225E-012</v>
      </c>
      <c r="H1511" s="6"/>
      <c r="I1511" s="18" t="n">
        <v>-0.000210689241362371</v>
      </c>
      <c r="J1511" s="18" t="n">
        <v>-0.000365555605955457</v>
      </c>
      <c r="K1511" s="16" t="n">
        <v>0.702614055362941</v>
      </c>
      <c r="L1511" s="18" t="n">
        <v>3.04484780403747E-014</v>
      </c>
      <c r="M1511" s="16" t="n">
        <v>0.646095426778934</v>
      </c>
      <c r="N1511" s="18" t="n">
        <v>3.92770410770204E-008</v>
      </c>
      <c r="O1511" s="16" t="n">
        <v>0.171759998629303</v>
      </c>
      <c r="P1511" s="16" t="n">
        <v>-0.231263074066917</v>
      </c>
    </row>
    <row r="1512" customFormat="false" ht="15" hidden="false" customHeight="false" outlineLevel="0" collapsed="false">
      <c r="A1512" s="17" t="n">
        <v>1907</v>
      </c>
      <c r="B1512" s="6"/>
      <c r="C1512" s="16" t="n">
        <v>0.0627420571384156</v>
      </c>
      <c r="D1512" s="16" t="n">
        <v>0.0728700868885561</v>
      </c>
      <c r="E1512" s="16" t="n">
        <v>0.649991745088328</v>
      </c>
      <c r="F1512" s="16" t="n">
        <v>0.462615251134963</v>
      </c>
      <c r="G1512" s="18" t="n">
        <v>6.63756603352284E-012</v>
      </c>
      <c r="H1512" s="6"/>
      <c r="I1512" s="18" t="n">
        <v>-0.000176601546851159</v>
      </c>
      <c r="J1512" s="18" t="n">
        <v>-0.000320725599424593</v>
      </c>
      <c r="K1512" s="16" t="n">
        <v>0.704529194870948</v>
      </c>
      <c r="L1512" s="18" t="n">
        <v>1.30238224614673E-014</v>
      </c>
      <c r="M1512" s="16" t="n">
        <v>0.656067360079247</v>
      </c>
      <c r="N1512" s="18" t="n">
        <v>5.50866974490016E-009</v>
      </c>
      <c r="O1512" s="16" t="n">
        <v>0.170421919493266</v>
      </c>
      <c r="P1512" s="16" t="n">
        <v>-0.233508835804548</v>
      </c>
    </row>
    <row r="1513" customFormat="false" ht="15" hidden="false" customHeight="false" outlineLevel="0" collapsed="false">
      <c r="A1513" s="17" t="n">
        <v>1908</v>
      </c>
      <c r="B1513" s="6"/>
      <c r="C1513" s="16" t="n">
        <v>0.0626052339437544</v>
      </c>
      <c r="D1513" s="16" t="n">
        <v>0.0725961210043699</v>
      </c>
      <c r="E1513" s="16" t="n">
        <v>0.64817566452039</v>
      </c>
      <c r="F1513" s="16" t="n">
        <v>0.459041873066032</v>
      </c>
      <c r="G1513" s="18" t="n">
        <v>1.09007991989279E-011</v>
      </c>
      <c r="H1513" s="6"/>
      <c r="I1513" s="18" t="n">
        <v>-0.00014758593787172</v>
      </c>
      <c r="J1513" s="18" t="n">
        <v>-0.000281337730869782</v>
      </c>
      <c r="K1513" s="16" t="n">
        <v>0.706433327830059</v>
      </c>
      <c r="L1513" s="18" t="n">
        <v>6.54658555514268E-015</v>
      </c>
      <c r="M1513" s="16" t="n">
        <v>0.665863188597215</v>
      </c>
      <c r="N1513" s="18" t="n">
        <v>6.35139660506425E-010</v>
      </c>
      <c r="O1513" s="16" t="n">
        <v>0.169143333365565</v>
      </c>
      <c r="P1513" s="16" t="n">
        <v>-0.235168491786896</v>
      </c>
    </row>
    <row r="1514" customFormat="false" ht="15" hidden="false" customHeight="false" outlineLevel="0" collapsed="false">
      <c r="A1514" s="17" t="n">
        <v>1909</v>
      </c>
      <c r="B1514" s="6"/>
      <c r="C1514" s="16" t="n">
        <v>0.0624929205264677</v>
      </c>
      <c r="D1514" s="16" t="n">
        <v>0.0723571119103381</v>
      </c>
      <c r="E1514" s="16" t="n">
        <v>0.646128446425623</v>
      </c>
      <c r="F1514" s="16" t="n">
        <v>0.455674660126101</v>
      </c>
      <c r="G1514" s="18" t="n">
        <v>1.76957396060936E-011</v>
      </c>
      <c r="H1514" s="6"/>
      <c r="I1514" s="18" t="n">
        <v>-0.000122815637538968</v>
      </c>
      <c r="J1514" s="18" t="n">
        <v>-0.000246584158457343</v>
      </c>
      <c r="K1514" s="16" t="n">
        <v>0.707908205382202</v>
      </c>
      <c r="L1514" s="18" t="n">
        <v>3.95013259060671E-015</v>
      </c>
      <c r="M1514" s="16" t="n">
        <v>0.675824115348632</v>
      </c>
      <c r="N1514" s="18" t="n">
        <v>7.4560203941354E-011</v>
      </c>
      <c r="O1514" s="16" t="n">
        <v>0.167937732827132</v>
      </c>
      <c r="P1514" s="16" t="n">
        <v>-0.236218968420796</v>
      </c>
    </row>
    <row r="1515" customFormat="false" ht="15" hidden="false" customHeight="false" outlineLevel="0" collapsed="false">
      <c r="A1515" s="17" t="n">
        <v>1910</v>
      </c>
      <c r="B1515" s="6"/>
      <c r="C1515" s="16" t="n">
        <v>0.0624014354982709</v>
      </c>
      <c r="D1515" s="16" t="n">
        <v>0.0721488122918288</v>
      </c>
      <c r="E1515" s="16" t="n">
        <v>0.644356392053272</v>
      </c>
      <c r="F1515" s="16" t="n">
        <v>0.452516446178157</v>
      </c>
      <c r="G1515" s="18" t="n">
        <v>2.73111216500095E-011</v>
      </c>
      <c r="H1515" s="6"/>
      <c r="I1515" s="18" t="n">
        <v>-0.000101901001479397</v>
      </c>
      <c r="J1515" s="18" t="n">
        <v>-0.000216209965775383</v>
      </c>
      <c r="K1515" s="16" t="n">
        <v>0.709405096032139</v>
      </c>
      <c r="L1515" s="18" t="n">
        <v>2.80946083681121E-015</v>
      </c>
      <c r="M1515" s="16" t="n">
        <v>0.686830664245226</v>
      </c>
      <c r="N1515" s="18" t="n">
        <v>9.21354424461867E-012</v>
      </c>
      <c r="O1515" s="16" t="n">
        <v>0.166806277168268</v>
      </c>
      <c r="P1515" s="16" t="n">
        <v>-0.236689972914621</v>
      </c>
    </row>
    <row r="1516" customFormat="false" ht="15" hidden="false" customHeight="false" outlineLevel="0" collapsed="false">
      <c r="A1516" s="17" t="n">
        <v>1911</v>
      </c>
      <c r="B1516" s="6"/>
      <c r="C1516" s="16" t="n">
        <v>0.0623252674597945</v>
      </c>
      <c r="D1516" s="16" t="n">
        <v>0.0719653571513399</v>
      </c>
      <c r="E1516" s="16" t="n">
        <v>0.642419239447471</v>
      </c>
      <c r="F1516" s="16" t="n">
        <v>0.449577848334179</v>
      </c>
      <c r="G1516" s="18" t="n">
        <v>4.12290361395025E-011</v>
      </c>
      <c r="H1516" s="6"/>
      <c r="I1516" s="18" t="n">
        <v>-8.40812930395155E-005</v>
      </c>
      <c r="J1516" s="18" t="n">
        <v>-0.00018940446036424</v>
      </c>
      <c r="K1516" s="16" t="n">
        <v>0.709834351439106</v>
      </c>
      <c r="L1516" s="18" t="n">
        <v>2.43206152203032E-015</v>
      </c>
      <c r="M1516" s="16" t="n">
        <v>0.696461394529745</v>
      </c>
      <c r="N1516" s="18" t="n">
        <v>1.06353856013453E-012</v>
      </c>
      <c r="O1516" s="16" t="n">
        <v>0.165752908499774</v>
      </c>
      <c r="P1516" s="16" t="n">
        <v>-0.236605645153949</v>
      </c>
    </row>
    <row r="1517" customFormat="false" ht="15" hidden="false" customHeight="false" outlineLevel="0" collapsed="false">
      <c r="A1517" s="17" t="n">
        <v>1912</v>
      </c>
      <c r="B1517" s="6"/>
      <c r="C1517" s="16" t="n">
        <v>0.062262469286513</v>
      </c>
      <c r="D1517" s="16" t="n">
        <v>0.0718043490095185</v>
      </c>
      <c r="E1517" s="16" t="n">
        <v>0.64068020472181</v>
      </c>
      <c r="F1517" s="16" t="n">
        <v>0.44686307759131</v>
      </c>
      <c r="G1517" s="18" t="n">
        <v>6.03606301062346E-011</v>
      </c>
      <c r="H1517" s="6"/>
      <c r="I1517" s="18" t="n">
        <v>-6.89468095228259E-005</v>
      </c>
      <c r="J1517" s="18" t="n">
        <v>-0.00016564915029455</v>
      </c>
      <c r="K1517" s="16" t="n">
        <v>0.70923999779869</v>
      </c>
      <c r="L1517" s="18" t="n">
        <v>2.50647663896336E-015</v>
      </c>
      <c r="M1517" s="16" t="n">
        <v>0.705024489571295</v>
      </c>
      <c r="N1517" s="18" t="n">
        <v>1.3351288603819E-013</v>
      </c>
      <c r="O1517" s="16" t="n">
        <v>0.164779268300868</v>
      </c>
      <c r="P1517" s="16" t="n">
        <v>-0.235852006899205</v>
      </c>
    </row>
    <row r="1518" customFormat="false" ht="15" hidden="false" customHeight="false" outlineLevel="0" collapsed="false">
      <c r="A1518" s="17" t="n">
        <v>1913</v>
      </c>
      <c r="B1518" s="6"/>
      <c r="C1518" s="16" t="n">
        <v>0.0622108373199528</v>
      </c>
      <c r="D1518" s="16" t="n">
        <v>0.0716633787209339</v>
      </c>
      <c r="E1518" s="16" t="n">
        <v>0.639326399207528</v>
      </c>
      <c r="F1518" s="16" t="n">
        <v>0.444376706533212</v>
      </c>
      <c r="G1518" s="18" t="n">
        <v>8.11789592170126E-011</v>
      </c>
      <c r="H1518" s="6"/>
      <c r="I1518" s="18" t="n">
        <v>-5.63790929559306E-005</v>
      </c>
      <c r="J1518" s="18" t="n">
        <v>-0.000144870031974708</v>
      </c>
      <c r="K1518" s="16" t="n">
        <v>0.708194375653514</v>
      </c>
      <c r="L1518" s="18" t="n">
        <v>3.2193755891903E-015</v>
      </c>
      <c r="M1518" s="16" t="n">
        <v>0.711595399262561</v>
      </c>
      <c r="N1518" s="18" t="n">
        <v>1.77008770146543E-014</v>
      </c>
      <c r="O1518" s="16" t="n">
        <v>0.163887119725993</v>
      </c>
      <c r="P1518" s="16" t="n">
        <v>-0.234418300563277</v>
      </c>
    </row>
    <row r="1519" customFormat="false" ht="15" hidden="false" customHeight="false" outlineLevel="0" collapsed="false">
      <c r="A1519" s="17" t="n">
        <v>1914</v>
      </c>
      <c r="B1519" s="6"/>
      <c r="C1519" s="16" t="n">
        <v>0.0621683268757578</v>
      </c>
      <c r="D1519" s="16" t="n">
        <v>0.071538947692577</v>
      </c>
      <c r="E1519" s="16" t="n">
        <v>0.638027626437731</v>
      </c>
      <c r="F1519" s="16" t="n">
        <v>0.44207694746379</v>
      </c>
      <c r="G1519" s="18" t="n">
        <v>1.0422995063667E-010</v>
      </c>
      <c r="H1519" s="6"/>
      <c r="I1519" s="18" t="n">
        <v>-4.56436914171434E-005</v>
      </c>
      <c r="J1519" s="18" t="n">
        <v>-0.000126333278470567</v>
      </c>
      <c r="K1519" s="16" t="n">
        <v>0.706202190303231</v>
      </c>
      <c r="L1519" s="18" t="n">
        <v>5.04481660068917E-015</v>
      </c>
      <c r="M1519" s="16" t="n">
        <v>0.71683451653734</v>
      </c>
      <c r="N1519" s="18" t="n">
        <v>3.0757367446192E-015</v>
      </c>
      <c r="O1519" s="16" t="n">
        <v>0.163061572238932</v>
      </c>
      <c r="P1519" s="16" t="n">
        <v>-0.232450315549108</v>
      </c>
    </row>
    <row r="1520" customFormat="false" ht="15" hidden="false" customHeight="false" outlineLevel="0" collapsed="false">
      <c r="A1520" s="17" t="n">
        <v>1915</v>
      </c>
      <c r="B1520" s="6"/>
      <c r="C1520" s="16" t="n">
        <v>0.0621333830223888</v>
      </c>
      <c r="D1520" s="16" t="n">
        <v>0.0714293857899198</v>
      </c>
      <c r="E1520" s="16" t="n">
        <v>0.636783886412415</v>
      </c>
      <c r="F1520" s="16" t="n">
        <v>0.439967445143352</v>
      </c>
      <c r="G1520" s="18" t="n">
        <v>1.34654776616092E-010</v>
      </c>
      <c r="H1520" s="6"/>
      <c r="I1520" s="18" t="n">
        <v>-3.63946567591479E-005</v>
      </c>
      <c r="J1520" s="18" t="n">
        <v>-0.000109629416524116</v>
      </c>
      <c r="K1520" s="16" t="n">
        <v>0.703703703703704</v>
      </c>
      <c r="L1520" s="18" t="n">
        <v>9.50545339758562E-015</v>
      </c>
      <c r="M1520" s="16" t="n">
        <v>0.721501293269495</v>
      </c>
      <c r="N1520" s="18" t="n">
        <v>6.80998861560019E-016</v>
      </c>
      <c r="O1520" s="16" t="n">
        <v>0.162304020130466</v>
      </c>
      <c r="P1520" s="16" t="n">
        <v>-0.230080000737487</v>
      </c>
    </row>
    <row r="1521" customFormat="false" ht="15" hidden="false" customHeight="false" outlineLevel="0" collapsed="false">
      <c r="A1521" s="17" t="n">
        <v>1916</v>
      </c>
      <c r="B1521" s="6"/>
      <c r="C1521" s="16" t="n">
        <v>0.0621056212967972</v>
      </c>
      <c r="D1521" s="16" t="n">
        <v>0.0713340750706199</v>
      </c>
      <c r="E1521" s="16" t="n">
        <v>0.635716251169446</v>
      </c>
      <c r="F1521" s="16" t="n">
        <v>0.438042112261524</v>
      </c>
      <c r="G1521" s="18" t="n">
        <v>1.73281528692084E-010</v>
      </c>
      <c r="H1521" s="6"/>
      <c r="I1521" s="18" t="n">
        <v>-2.84144068483108E-005</v>
      </c>
      <c r="J1521" s="18" t="n">
        <v>-9.46121544163E-005</v>
      </c>
      <c r="K1521" s="16" t="n">
        <v>0.701425348082109</v>
      </c>
      <c r="L1521" s="18" t="n">
        <v>2.1134214032516E-014</v>
      </c>
      <c r="M1521" s="16" t="n">
        <v>0.72436299598261</v>
      </c>
      <c r="N1521" s="18" t="n">
        <v>2.44022759573573E-016</v>
      </c>
      <c r="O1521" s="16" t="n">
        <v>0.161612355244122</v>
      </c>
      <c r="P1521" s="16" t="n">
        <v>-0.227398053419451</v>
      </c>
    </row>
    <row r="1522" customFormat="false" ht="15" hidden="false" customHeight="false" outlineLevel="0" collapsed="false">
      <c r="A1522" s="17" t="n">
        <v>1917</v>
      </c>
      <c r="B1522" s="6"/>
      <c r="C1522" s="16" t="n">
        <v>0.062084282515824</v>
      </c>
      <c r="D1522" s="16" t="n">
        <v>0.0712512285021975</v>
      </c>
      <c r="E1522" s="16" t="n">
        <v>0.635000825491167</v>
      </c>
      <c r="F1522" s="16" t="n">
        <v>0.436266489114021</v>
      </c>
      <c r="G1522" s="18" t="n">
        <v>2.143593410642E-010</v>
      </c>
      <c r="H1522" s="6"/>
      <c r="I1522" s="18" t="n">
        <v>-2.14563910333353E-005</v>
      </c>
      <c r="J1522" s="18" t="n">
        <v>-8.094649430996E-005</v>
      </c>
      <c r="K1522" s="16" t="n">
        <v>0.699157999009411</v>
      </c>
      <c r="L1522" s="18" t="n">
        <v>5.74076768582274E-014</v>
      </c>
      <c r="M1522" s="16" t="n">
        <v>0.725903912828133</v>
      </c>
      <c r="N1522" s="18" t="n">
        <v>1.05087411331984E-016</v>
      </c>
      <c r="O1522" s="16" t="n">
        <v>0.160974261526872</v>
      </c>
      <c r="P1522" s="16" t="n">
        <v>-0.224250371128837</v>
      </c>
    </row>
    <row r="1523" customFormat="false" ht="15" hidden="false" customHeight="false" outlineLevel="0" collapsed="false">
      <c r="A1523" s="17" t="n">
        <v>1918</v>
      </c>
      <c r="B1523" s="6"/>
      <c r="C1523" s="16" t="n">
        <v>0.0620688544139738</v>
      </c>
      <c r="D1523" s="16" t="n">
        <v>0.0711806811708585</v>
      </c>
      <c r="E1523" s="16" t="n">
        <v>0.634208353970613</v>
      </c>
      <c r="F1523" s="16" t="n">
        <v>0.434655701249966</v>
      </c>
      <c r="G1523" s="18" t="n">
        <v>2.50232604693326E-010</v>
      </c>
      <c r="H1523" s="6"/>
      <c r="I1523" s="18" t="n">
        <v>-1.52246568786978E-005</v>
      </c>
      <c r="J1523" s="18" t="n">
        <v>-6.82895705010544E-005</v>
      </c>
      <c r="K1523" s="16" t="n">
        <v>0.696208243905124</v>
      </c>
      <c r="L1523" s="18" t="n">
        <v>1.81226391295615E-013</v>
      </c>
      <c r="M1523" s="16" t="n">
        <v>0.726872489131033</v>
      </c>
      <c r="N1523" s="18" t="n">
        <v>5.13090565156553E-017</v>
      </c>
      <c r="O1523" s="16" t="n">
        <v>0.160395228859049</v>
      </c>
      <c r="P1523" s="16" t="n">
        <v>-0.220622364180441</v>
      </c>
    </row>
    <row r="1524" customFormat="false" ht="15" hidden="false" customHeight="false" outlineLevel="0" collapsed="false">
      <c r="A1524" s="17" t="n">
        <v>1919</v>
      </c>
      <c r="B1524" s="6"/>
      <c r="C1524" s="16" t="n">
        <v>0.0620589273870392</v>
      </c>
      <c r="D1524" s="16" t="n">
        <v>0.0711219340787695</v>
      </c>
      <c r="E1524" s="16" t="n">
        <v>0.633382862803368</v>
      </c>
      <c r="F1524" s="16" t="n">
        <v>0.43320967968655</v>
      </c>
      <c r="G1524" s="18" t="n">
        <v>3.00465862302354E-010</v>
      </c>
      <c r="H1524" s="6"/>
      <c r="I1524" s="18" t="n">
        <v>-9.62700083786597E-006</v>
      </c>
      <c r="J1524" s="18" t="n">
        <v>-5.65997404357304E-005</v>
      </c>
      <c r="K1524" s="16" t="n">
        <v>0.693170436409664</v>
      </c>
      <c r="L1524" s="18" t="n">
        <v>6.75747281606471E-013</v>
      </c>
      <c r="M1524" s="16" t="n">
        <v>0.728226294645314</v>
      </c>
      <c r="N1524" s="18" t="n">
        <v>2.9903420625645E-017</v>
      </c>
      <c r="O1524" s="16" t="n">
        <v>0.159875283908738</v>
      </c>
      <c r="P1524" s="16" t="n">
        <v>-0.216456064403672</v>
      </c>
    </row>
    <row r="1525" customFormat="false" ht="15" hidden="false" customHeight="false" outlineLevel="0" collapsed="false">
      <c r="A1525" s="17" t="n">
        <v>1920</v>
      </c>
      <c r="B1525" s="6"/>
      <c r="C1525" s="16" t="n">
        <v>0.0620544855028836</v>
      </c>
      <c r="D1525" s="16" t="n">
        <v>0.0710743728072054</v>
      </c>
      <c r="E1525" s="16" t="n">
        <v>0.632788509162952</v>
      </c>
      <c r="F1525" s="16" t="n">
        <v>0.431908861362807</v>
      </c>
      <c r="G1525" s="18" t="n">
        <v>3.33339760724487E-010</v>
      </c>
      <c r="H1525" s="6"/>
      <c r="I1525" s="18" t="n">
        <v>-4.57296985653694E-006</v>
      </c>
      <c r="J1525" s="18" t="n">
        <v>-4.56417034589474E-005</v>
      </c>
      <c r="K1525" s="16" t="n">
        <v>0.6891750591602</v>
      </c>
      <c r="L1525" s="18" t="n">
        <v>3.51517299554155E-012</v>
      </c>
      <c r="M1525" s="16" t="n">
        <v>0.72875460899235</v>
      </c>
      <c r="N1525" s="18" t="n">
        <v>2.22452801508991E-017</v>
      </c>
      <c r="O1525" s="16" t="n">
        <v>0.159407435851653</v>
      </c>
      <c r="P1525" s="16" t="n">
        <v>-0.211195067208939</v>
      </c>
    </row>
    <row r="1526" customFormat="false" ht="15" hidden="false" customHeight="false" outlineLevel="0" collapsed="false">
      <c r="A1526" s="17" t="n">
        <v>1921</v>
      </c>
      <c r="B1526" s="6"/>
      <c r="C1526" s="16" t="n">
        <v>0.0620548592654756</v>
      </c>
      <c r="D1526" s="16" t="n">
        <v>0.071037533196546</v>
      </c>
      <c r="E1526" s="16" t="n">
        <v>0.632161135875846</v>
      </c>
      <c r="F1526" s="16" t="n">
        <v>0.430764014596483</v>
      </c>
      <c r="G1526" s="18" t="n">
        <v>3.80665004494929E-010</v>
      </c>
      <c r="H1526" s="6"/>
      <c r="I1526" s="18" t="n">
        <v>1.3563998656687E-008</v>
      </c>
      <c r="J1526" s="18" t="n">
        <v>-3.52994846057097E-005</v>
      </c>
      <c r="K1526" s="16" t="n">
        <v>0.683297562049419</v>
      </c>
      <c r="L1526" s="18" t="n">
        <v>2.74565479433985E-011</v>
      </c>
      <c r="M1526" s="16" t="n">
        <v>0.729448021572836</v>
      </c>
      <c r="N1526" s="18" t="n">
        <v>2.034395287369E-017</v>
      </c>
      <c r="O1526" s="16" t="n">
        <v>0.158995595125743</v>
      </c>
      <c r="P1526" s="16" t="n">
        <v>-0.204317420588373</v>
      </c>
    </row>
    <row r="1527" customFormat="false" ht="15" hidden="false" customHeight="false" outlineLevel="0" collapsed="false">
      <c r="A1527" s="17" t="n">
        <v>1922</v>
      </c>
      <c r="B1527" s="6"/>
      <c r="C1527" s="16" t="n">
        <v>0.0620594535385439</v>
      </c>
      <c r="D1527" s="16" t="n">
        <v>0.0710106365947073</v>
      </c>
      <c r="E1527" s="16" t="n">
        <v>0.63159980188212</v>
      </c>
      <c r="F1527" s="16" t="n">
        <v>0.429772641703513</v>
      </c>
      <c r="G1527" s="18" t="n">
        <v>4.27748586870663E-010</v>
      </c>
      <c r="H1527" s="6"/>
      <c r="I1527" s="18" t="n">
        <v>4.16979080338283E-006</v>
      </c>
      <c r="J1527" s="18" t="n">
        <v>-2.56023616251829E-005</v>
      </c>
      <c r="K1527" s="16" t="n">
        <v>0.675042650376974</v>
      </c>
      <c r="L1527" s="18" t="n">
        <v>3.05872200383215E-010</v>
      </c>
      <c r="M1527" s="16" t="n">
        <v>0.730427604424633</v>
      </c>
      <c r="N1527" s="18" t="n">
        <v>2.034395287369E-017</v>
      </c>
      <c r="O1527" s="16" t="n">
        <v>0.158638897149083</v>
      </c>
      <c r="P1527" s="16" t="n">
        <v>-0.195456046510315</v>
      </c>
    </row>
    <row r="1528" customFormat="false" ht="15" hidden="false" customHeight="false" outlineLevel="0" collapsed="false">
      <c r="A1528" s="17" t="n">
        <v>1923</v>
      </c>
      <c r="B1528" s="6"/>
      <c r="C1528" s="16" t="n">
        <v>0.0620677871679609</v>
      </c>
      <c r="D1528" s="16" t="n">
        <v>0.0709929456305789</v>
      </c>
      <c r="E1528" s="16" t="n">
        <v>0.631005448241704</v>
      </c>
      <c r="F1528" s="16" t="n">
        <v>0.428933174658824</v>
      </c>
      <c r="G1528" s="18" t="n">
        <v>4.78492311274849E-010</v>
      </c>
      <c r="H1528" s="6"/>
      <c r="I1528" s="18" t="n">
        <v>7.89744163499875E-006</v>
      </c>
      <c r="J1528" s="18" t="n">
        <v>-1.64801041956797E-005</v>
      </c>
      <c r="K1528" s="16" t="n">
        <v>0.664399317593968</v>
      </c>
      <c r="L1528" s="18" t="n">
        <v>5.63729896555295E-009</v>
      </c>
      <c r="M1528" s="16" t="n">
        <v>0.73088987947829</v>
      </c>
      <c r="N1528" s="18" t="n">
        <v>2.22452801508991E-017</v>
      </c>
      <c r="O1528" s="16" t="n">
        <v>0.158336806622963</v>
      </c>
      <c r="P1528" s="16" t="n">
        <v>-0.183446063061473</v>
      </c>
    </row>
    <row r="1529" customFormat="false" ht="15" hidden="false" customHeight="false" outlineLevel="0" collapsed="false">
      <c r="A1529" s="17" t="n">
        <v>1924</v>
      </c>
      <c r="B1529" s="6"/>
      <c r="C1529" s="16" t="n">
        <v>0.0620797807022225</v>
      </c>
      <c r="D1529" s="16" t="n">
        <v>0.0709839213471026</v>
      </c>
      <c r="E1529" s="16" t="n">
        <v>0.630708271421496</v>
      </c>
      <c r="F1529" s="16" t="n">
        <v>0.428233436198568</v>
      </c>
      <c r="G1529" s="18" t="n">
        <v>5.24623172907378E-010</v>
      </c>
      <c r="H1529" s="6"/>
      <c r="I1529" s="18" t="n">
        <v>1.12022490549713E-005</v>
      </c>
      <c r="J1529" s="18" t="n">
        <v>-7.95222495839877E-006</v>
      </c>
      <c r="K1529" s="16" t="n">
        <v>0.650398987397502</v>
      </c>
      <c r="L1529" s="18" t="n">
        <v>1.71523930621751E-007</v>
      </c>
      <c r="M1529" s="16" t="n">
        <v>0.730537669913599</v>
      </c>
      <c r="N1529" s="18" t="n">
        <v>2.9903420625645E-017</v>
      </c>
      <c r="O1529" s="16" t="n">
        <v>0.158084964824822</v>
      </c>
      <c r="P1529" s="16" t="n">
        <v>-0.166824213497663</v>
      </c>
    </row>
    <row r="1530" customFormat="false" ht="15" hidden="false" customHeight="false" outlineLevel="0" collapsed="false">
      <c r="A1530" s="17" t="n">
        <v>1925</v>
      </c>
      <c r="B1530" s="6"/>
      <c r="C1530" s="16" t="n">
        <v>0.0620947950602038</v>
      </c>
      <c r="D1530" s="16" t="n">
        <v>0.0709831684029375</v>
      </c>
      <c r="E1530" s="16" t="n">
        <v>0.630444114247978</v>
      </c>
      <c r="F1530" s="16" t="n">
        <v>0.42768906652464</v>
      </c>
      <c r="G1530" s="18" t="n">
        <v>5.65377009609954E-010</v>
      </c>
      <c r="H1530" s="6"/>
      <c r="I1530" s="18" t="n">
        <v>1.4148419082186E-005</v>
      </c>
      <c r="J1530" s="18" t="n">
        <v>-1.52407959908835E-009</v>
      </c>
      <c r="K1530" s="16" t="n">
        <v>0.628958230146937</v>
      </c>
      <c r="L1530" s="18" t="n">
        <v>8.98740310168112E-006</v>
      </c>
      <c r="M1530" s="16" t="n">
        <v>0.729668152550768</v>
      </c>
      <c r="N1530" s="18" t="n">
        <v>5.13090565156553E-017</v>
      </c>
      <c r="O1530" s="16" t="n">
        <v>0.157889020228053</v>
      </c>
      <c r="P1530" s="16" t="n">
        <v>-0.143721478355551</v>
      </c>
    </row>
    <row r="1531" customFormat="false" ht="15" hidden="false" customHeight="false" outlineLevel="0" collapsed="false">
      <c r="A1531" s="17" t="n">
        <v>1926</v>
      </c>
      <c r="B1531" s="6"/>
      <c r="C1531" s="16" t="n">
        <v>0.0621122384336301</v>
      </c>
      <c r="D1531" s="16" t="n">
        <v>0.070989931426648</v>
      </c>
      <c r="E1531" s="16" t="n">
        <v>0.630157943976666</v>
      </c>
      <c r="F1531" s="16" t="n">
        <v>0.427301325382873</v>
      </c>
      <c r="G1531" s="18" t="n">
        <v>5.9771296114229E-010</v>
      </c>
      <c r="H1531" s="6"/>
      <c r="I1531" s="18" t="n">
        <v>1.67898189215964E-005</v>
      </c>
      <c r="J1531" s="18" t="n">
        <v>7.37987516416106E-006</v>
      </c>
      <c r="K1531" s="16" t="n">
        <v>0.599328600517308</v>
      </c>
      <c r="L1531" s="18" t="n">
        <v>0.000730755804342448</v>
      </c>
      <c r="M1531" s="16" t="n">
        <v>0.727532882064829</v>
      </c>
      <c r="N1531" s="18" t="n">
        <v>1.05087411331984E-016</v>
      </c>
      <c r="O1531" s="16" t="n">
        <v>0.15774944233096</v>
      </c>
      <c r="P1531" s="16" t="n">
        <v>-0.111720165620096</v>
      </c>
    </row>
    <row r="1532" customFormat="false" ht="15" hidden="false" customHeight="false" outlineLevel="0" collapsed="false">
      <c r="A1532" s="17" t="n">
        <v>1927</v>
      </c>
      <c r="B1532" s="6"/>
      <c r="C1532" s="16" t="n">
        <v>0.0621318165749972</v>
      </c>
      <c r="D1532" s="16" t="n">
        <v>0.0710037560214865</v>
      </c>
      <c r="E1532" s="16" t="n">
        <v>0.629981839194321</v>
      </c>
      <c r="F1532" s="16" t="n">
        <v>0.427071165518481</v>
      </c>
      <c r="G1532" s="18" t="n">
        <v>6.18923618711832E-010</v>
      </c>
      <c r="H1532" s="6"/>
      <c r="I1532" s="18" t="n">
        <v>1.91252575151088E-005</v>
      </c>
      <c r="J1532" s="18" t="n">
        <v>1.43207659667753E-005</v>
      </c>
      <c r="K1532" s="16" t="n">
        <v>0.560750646634748</v>
      </c>
      <c r="L1532" s="16" t="n">
        <v>0.0497568887871477</v>
      </c>
      <c r="M1532" s="16" t="n">
        <v>0.724032799515712</v>
      </c>
      <c r="N1532" s="18" t="n">
        <v>2.44022759573573E-016</v>
      </c>
      <c r="O1532" s="16" t="n">
        <v>0.157666585598242</v>
      </c>
      <c r="P1532" s="16" t="n">
        <v>-0.0662585244410438</v>
      </c>
    </row>
    <row r="1533" customFormat="false" ht="15" hidden="false" customHeight="false" outlineLevel="0" collapsed="false">
      <c r="A1533" s="17" t="n">
        <v>1928</v>
      </c>
      <c r="B1533" s="6"/>
      <c r="C1533" s="16" t="n">
        <v>0.0621532244751411</v>
      </c>
      <c r="D1533" s="16" t="n">
        <v>0.0710240567070715</v>
      </c>
      <c r="E1533" s="16" t="n">
        <v>0.629860767156458</v>
      </c>
      <c r="F1533" s="16" t="n">
        <v>0.426987447101644</v>
      </c>
      <c r="G1533" s="18" t="n">
        <v>6.29924123726443E-010</v>
      </c>
      <c r="H1533" s="6"/>
      <c r="I1533" s="18" t="n">
        <v>2.12192557573374E-005</v>
      </c>
      <c r="J1533" s="18" t="n">
        <v>2.08025139098013E-005</v>
      </c>
      <c r="K1533" s="16" t="n">
        <v>0.518100269660448</v>
      </c>
      <c r="L1533" s="16" t="n">
        <v>0.862019996434296</v>
      </c>
      <c r="M1533" s="16" t="n">
        <v>0.719652193054868</v>
      </c>
      <c r="N1533" s="18" t="n">
        <v>6.80998861560019E-016</v>
      </c>
      <c r="O1533" s="16" t="n">
        <v>0.157636446439847</v>
      </c>
      <c r="P1533" s="16" t="n">
        <v>-0.0064989074723522</v>
      </c>
    </row>
    <row r="1534" customFormat="false" ht="15" hidden="false" customHeight="false" outlineLevel="0" collapsed="false">
      <c r="A1534" s="17" t="n">
        <v>1929</v>
      </c>
      <c r="B1534" s="6"/>
      <c r="C1534" s="16" t="n">
        <v>0.0621762909338641</v>
      </c>
      <c r="D1534" s="16" t="n">
        <v>0.0710500767644909</v>
      </c>
      <c r="E1534" s="16" t="n">
        <v>0.629816740960872</v>
      </c>
      <c r="F1534" s="16" t="n">
        <v>0.4270286640048</v>
      </c>
      <c r="G1534" s="18" t="n">
        <v>6.3279527811298E-010</v>
      </c>
      <c r="H1534" s="6"/>
      <c r="I1534" s="18" t="n">
        <v>2.31257268280478E-005</v>
      </c>
      <c r="J1534" s="18" t="n">
        <v>2.68593417074552E-005</v>
      </c>
      <c r="K1534" s="16" t="n">
        <v>0.531539265863189</v>
      </c>
      <c r="L1534" s="16" t="n">
        <v>0.0458639323071152</v>
      </c>
      <c r="M1534" s="16" t="n">
        <v>0.715051455616092</v>
      </c>
      <c r="N1534" s="18" t="n">
        <v>2.8793632323738E-015</v>
      </c>
      <c r="O1534" s="16" t="n">
        <v>0.157651284840157</v>
      </c>
      <c r="P1534" s="16" t="n">
        <v>0.0625954009582892</v>
      </c>
    </row>
    <row r="1535" customFormat="false" ht="15" hidden="false" customHeight="false" outlineLevel="0" collapsed="false">
      <c r="A1535" s="17" t="n">
        <v>1930</v>
      </c>
      <c r="B1535" s="6"/>
      <c r="C1535" s="16" t="n">
        <v>0.0622007898562451</v>
      </c>
      <c r="D1535" s="16" t="n">
        <v>0.0710817063441119</v>
      </c>
      <c r="E1535" s="16" t="n">
        <v>0.629893786803148</v>
      </c>
      <c r="F1535" s="16" t="n">
        <v>0.427204419990136</v>
      </c>
      <c r="G1535" s="18" t="n">
        <v>6.28208896281876E-010</v>
      </c>
      <c r="H1535" s="6"/>
      <c r="I1535" s="18" t="n">
        <v>2.48591216506364E-005</v>
      </c>
      <c r="J1535" s="18" t="n">
        <v>3.25527189824158E-005</v>
      </c>
      <c r="K1535" s="16" t="n">
        <v>0.595278190523361</v>
      </c>
      <c r="L1535" s="18" t="n">
        <v>4.56219774704476E-006</v>
      </c>
      <c r="M1535" s="16" t="n">
        <v>0.709537174618898</v>
      </c>
      <c r="N1535" s="18" t="n">
        <v>1.34435741769024E-014</v>
      </c>
      <c r="O1535" s="16" t="n">
        <v>0.157714557140167</v>
      </c>
      <c r="P1535" s="16" t="n">
        <v>0.129443200505599</v>
      </c>
    </row>
    <row r="1536" customFormat="false" ht="15" hidden="false" customHeight="false" outlineLevel="0" collapsed="false">
      <c r="A1536" s="17" t="n">
        <v>1931</v>
      </c>
      <c r="B1536" s="6"/>
      <c r="C1536" s="16" t="n">
        <v>0.0622266693017414</v>
      </c>
      <c r="D1536" s="16" t="n">
        <v>0.0711185355706748</v>
      </c>
      <c r="E1536" s="16" t="n">
        <v>0.629915799900941</v>
      </c>
      <c r="F1536" s="16" t="n">
        <v>0.427498319989204</v>
      </c>
      <c r="G1536" s="18" t="n">
        <v>6.14798330929239E-010</v>
      </c>
      <c r="H1536" s="6"/>
      <c r="I1536" s="18" t="n">
        <v>2.64806304835192E-005</v>
      </c>
      <c r="J1536" s="18" t="n">
        <v>3.79043758171727E-005</v>
      </c>
      <c r="K1536" s="16" t="n">
        <v>0.666039293379561</v>
      </c>
      <c r="L1536" s="18" t="n">
        <v>1.37620121731175E-011</v>
      </c>
      <c r="M1536" s="16" t="n">
        <v>0.703989873975015</v>
      </c>
      <c r="N1536" s="18" t="n">
        <v>6.04320072889857E-014</v>
      </c>
      <c r="O1536" s="16" t="n">
        <v>0.157820357042582</v>
      </c>
      <c r="P1536" s="16" t="n">
        <v>0.180712303026455</v>
      </c>
    </row>
    <row r="1537" customFormat="false" ht="15" hidden="false" customHeight="false" outlineLevel="0" collapsed="false">
      <c r="A1537" s="17" t="n">
        <v>1932</v>
      </c>
      <c r="B1537" s="6"/>
      <c r="C1537" s="16" t="n">
        <v>0.0622540486143036</v>
      </c>
      <c r="D1537" s="16" t="n">
        <v>0.0711602625408952</v>
      </c>
      <c r="E1537" s="16" t="n">
        <v>0.630135930878873</v>
      </c>
      <c r="F1537" s="16" t="n">
        <v>0.427894371040069</v>
      </c>
      <c r="G1537" s="18" t="n">
        <v>5.94073865694297E-010</v>
      </c>
      <c r="H1537" s="6"/>
      <c r="I1537" s="18" t="n">
        <v>2.80523410055741E-005</v>
      </c>
      <c r="J1537" s="18" t="n">
        <v>4.29597966540632E-005</v>
      </c>
      <c r="K1537" s="16" t="n">
        <v>0.719784271641627</v>
      </c>
      <c r="L1537" s="18" t="n">
        <v>6.19474400289392E-016</v>
      </c>
      <c r="M1537" s="16" t="n">
        <v>0.697595069066094</v>
      </c>
      <c r="N1537" s="18" t="n">
        <v>2.42580541468878E-013</v>
      </c>
      <c r="O1537" s="16" t="n">
        <v>0.157962921302357</v>
      </c>
      <c r="P1537" s="16" t="n">
        <v>0.213176708651379</v>
      </c>
    </row>
    <row r="1538" customFormat="false" ht="15" hidden="false" customHeight="false" outlineLevel="0" collapsed="false">
      <c r="A1538" s="17" t="n">
        <v>1933</v>
      </c>
      <c r="B1538" s="6"/>
      <c r="C1538" s="16" t="n">
        <v>0.0622828358176303</v>
      </c>
      <c r="D1538" s="16" t="n">
        <v>0.0712066861568758</v>
      </c>
      <c r="E1538" s="16" t="n">
        <v>0.630400088052391</v>
      </c>
      <c r="F1538" s="16" t="n">
        <v>0.428389861833716</v>
      </c>
      <c r="G1538" s="18" t="n">
        <v>5.65377009609954E-010</v>
      </c>
      <c r="H1538" s="6"/>
      <c r="I1538" s="18" t="n">
        <v>2.95444695701411E-005</v>
      </c>
      <c r="J1538" s="18" t="n">
        <v>4.77546057380588E-005</v>
      </c>
      <c r="K1538" s="16" t="n">
        <v>0.74888558692422</v>
      </c>
      <c r="L1538" s="18" t="n">
        <v>2.70311728917814E-018</v>
      </c>
      <c r="M1538" s="16" t="n">
        <v>0.692080788068901</v>
      </c>
      <c r="N1538" s="18" t="n">
        <v>8.37093519078046E-013</v>
      </c>
      <c r="O1538" s="16" t="n">
        <v>0.158141266415028</v>
      </c>
      <c r="P1538" s="16" t="n">
        <v>0.231490131461251</v>
      </c>
    </row>
    <row r="1539" customFormat="false" ht="15" hidden="false" customHeight="false" outlineLevel="0" collapsed="false">
      <c r="A1539" s="17" t="n">
        <v>1934</v>
      </c>
      <c r="B1539" s="6"/>
      <c r="C1539" s="16" t="n">
        <v>0.0623131321948486</v>
      </c>
      <c r="D1539" s="16" t="n">
        <v>0.0712578441688237</v>
      </c>
      <c r="E1539" s="16" t="n">
        <v>0.630587199383633</v>
      </c>
      <c r="F1539" s="16" t="n">
        <v>0.428982840596967</v>
      </c>
      <c r="G1539" s="18" t="n">
        <v>5.30925391092813E-010</v>
      </c>
      <c r="H1539" s="6"/>
      <c r="I1539" s="18" t="n">
        <v>3.09715248031956E-005</v>
      </c>
      <c r="J1539" s="18" t="n">
        <v>5.23594418798803E-005</v>
      </c>
      <c r="K1539" s="16" t="n">
        <v>0.757107478949975</v>
      </c>
      <c r="L1539" s="18" t="n">
        <v>3.43073444273544E-019</v>
      </c>
      <c r="M1539" s="16" t="n">
        <v>0.687711188156953</v>
      </c>
      <c r="N1539" s="18" t="n">
        <v>2.39470116736603E-012</v>
      </c>
      <c r="O1539" s="16" t="n">
        <v>0.158354680640884</v>
      </c>
      <c r="P1539" s="16" t="n">
        <v>0.241157821347334</v>
      </c>
    </row>
    <row r="1540" customFormat="false" ht="15" hidden="false" customHeight="false" outlineLevel="0" collapsed="false">
      <c r="A1540" s="17" t="n">
        <v>1935</v>
      </c>
      <c r="B1540" s="6"/>
      <c r="C1540" s="16" t="n">
        <v>0.0623449594347509</v>
      </c>
      <c r="D1540" s="16" t="n">
        <v>0.0713133135830102</v>
      </c>
      <c r="E1540" s="16" t="n">
        <v>0.630873369654945</v>
      </c>
      <c r="F1540" s="16" t="n">
        <v>0.429656346241099</v>
      </c>
      <c r="G1540" s="18" t="n">
        <v>4.93825072799322E-010</v>
      </c>
      <c r="H1540" s="6"/>
      <c r="I1540" s="18" t="n">
        <v>3.23584311142695E-005</v>
      </c>
      <c r="J1540" s="18" t="n">
        <v>5.67447643617167E-005</v>
      </c>
      <c r="K1540" s="16" t="n">
        <v>0.755940784766936</v>
      </c>
      <c r="L1540" s="18" t="n">
        <v>2.7518742823733E-019</v>
      </c>
      <c r="M1540" s="16" t="n">
        <v>0.684629354465907</v>
      </c>
      <c r="N1540" s="18" t="n">
        <v>5.60940329295166E-012</v>
      </c>
      <c r="O1540" s="16" t="n">
        <v>0.158597049732113</v>
      </c>
      <c r="P1540" s="16" t="n">
        <v>0.24551155480878</v>
      </c>
    </row>
    <row r="1541" customFormat="false" ht="15" hidden="false" customHeight="false" outlineLevel="0" collapsed="false">
      <c r="A1541" s="17" t="n">
        <v>1936</v>
      </c>
      <c r="B1541" s="6"/>
      <c r="C1541" s="16" t="n">
        <v>0.0623783529584059</v>
      </c>
      <c r="D1541" s="16" t="n">
        <v>0.0713729278597198</v>
      </c>
      <c r="E1541" s="16" t="n">
        <v>0.631236585768532</v>
      </c>
      <c r="F1541" s="16" t="n">
        <v>0.43040514002701</v>
      </c>
      <c r="G1541" s="18" t="n">
        <v>4.5491957447704E-010</v>
      </c>
      <c r="H1541" s="6"/>
      <c r="I1541" s="18" t="n">
        <v>3.37447029433605E-005</v>
      </c>
      <c r="J1541" s="18" t="n">
        <v>6.1019653494991E-005</v>
      </c>
      <c r="K1541" s="16" t="n">
        <v>0.751351053877057</v>
      </c>
      <c r="L1541" s="18" t="n">
        <v>4.51804998741383E-019</v>
      </c>
      <c r="M1541" s="16" t="n">
        <v>0.683000385229211</v>
      </c>
      <c r="N1541" s="18" t="n">
        <v>1.03456381938975E-011</v>
      </c>
      <c r="O1541" s="16" t="n">
        <v>0.158866478510243</v>
      </c>
      <c r="P1541" s="16" t="n">
        <v>0.247239642958581</v>
      </c>
    </row>
    <row r="1542" customFormat="false" ht="15" hidden="false" customHeight="false" outlineLevel="0" collapsed="false">
      <c r="A1542" s="17" t="n">
        <v>1937</v>
      </c>
      <c r="B1542" s="6"/>
      <c r="C1542" s="16" t="n">
        <v>0.0624131072469866</v>
      </c>
      <c r="D1542" s="16" t="n">
        <v>0.0714368607394096</v>
      </c>
      <c r="E1542" s="16" t="n">
        <v>0.631643828077706</v>
      </c>
      <c r="F1542" s="16" t="n">
        <v>0.431247313661404</v>
      </c>
      <c r="G1542" s="18" t="n">
        <v>4.15502947084707E-010</v>
      </c>
      <c r="H1542" s="6"/>
      <c r="I1542" s="18" t="n">
        <v>3.51202346028367E-005</v>
      </c>
      <c r="J1542" s="18" t="n">
        <v>6.51601590080164E-005</v>
      </c>
      <c r="K1542" s="16" t="n">
        <v>0.745957844917726</v>
      </c>
      <c r="L1542" s="18" t="n">
        <v>9.89932558142372E-019</v>
      </c>
      <c r="M1542" s="16" t="n">
        <v>0.68222992680645</v>
      </c>
      <c r="N1542" s="18" t="n">
        <v>1.61869891075389E-011</v>
      </c>
      <c r="O1542" s="16" t="n">
        <v>0.159169464545398</v>
      </c>
      <c r="P1542" s="16" t="n">
        <v>0.247433008966755</v>
      </c>
    </row>
    <row r="1543" customFormat="false" ht="15" hidden="false" customHeight="false" outlineLevel="0" collapsed="false">
      <c r="A1543" s="17" t="n">
        <v>1938</v>
      </c>
      <c r="B1543" s="6"/>
      <c r="C1543" s="16" t="n">
        <v>0.0624491897314277</v>
      </c>
      <c r="D1543" s="16" t="n">
        <v>0.0715046199590632</v>
      </c>
      <c r="E1543" s="16" t="n">
        <v>0.632029057289087</v>
      </c>
      <c r="F1543" s="16" t="n">
        <v>0.432162156472016</v>
      </c>
      <c r="G1543" s="18" t="n">
        <v>3.78841039363108E-010</v>
      </c>
      <c r="H1543" s="6"/>
      <c r="I1543" s="18" t="n">
        <v>3.64983523332143E-005</v>
      </c>
      <c r="J1543" s="18" t="n">
        <v>6.91720705601965E-005</v>
      </c>
      <c r="K1543" s="16" t="n">
        <v>0.740674701447361</v>
      </c>
      <c r="L1543" s="18" t="n">
        <v>2.33200074142469E-018</v>
      </c>
      <c r="M1543" s="16" t="n">
        <v>0.680633977216444</v>
      </c>
      <c r="N1543" s="18" t="n">
        <v>2.521214569387E-011</v>
      </c>
      <c r="O1543" s="16" t="n">
        <v>0.159498543572276</v>
      </c>
      <c r="P1543" s="16" t="n">
        <v>0.246785875898263</v>
      </c>
    </row>
    <row r="1544" customFormat="false" ht="15" hidden="false" customHeight="false" outlineLevel="0" collapsed="false">
      <c r="A1544" s="17" t="n">
        <v>1939</v>
      </c>
      <c r="B1544" s="6"/>
      <c r="C1544" s="16" t="n">
        <v>0.0624864497688756</v>
      </c>
      <c r="D1544" s="16" t="n">
        <v>0.0715761013402397</v>
      </c>
      <c r="E1544" s="16" t="n">
        <v>0.632579384733917</v>
      </c>
      <c r="F1544" s="16" t="n">
        <v>0.433152857358</v>
      </c>
      <c r="G1544" s="18" t="n">
        <v>3.41525086529907E-010</v>
      </c>
      <c r="H1544" s="6"/>
      <c r="I1544" s="18" t="n">
        <v>3.78877472466151E-005</v>
      </c>
      <c r="J1544" s="18" t="n">
        <v>7.31095497288665E-005</v>
      </c>
      <c r="K1544" s="16" t="n">
        <v>0.735853833030653</v>
      </c>
      <c r="L1544" s="18" t="n">
        <v>4.87197609288951E-018</v>
      </c>
      <c r="M1544" s="16" t="n">
        <v>0.678003412030158</v>
      </c>
      <c r="N1544" s="18" t="n">
        <v>3.82052727987293E-011</v>
      </c>
      <c r="O1544" s="16" t="n">
        <v>0.15985484962388</v>
      </c>
      <c r="P1544" s="16" t="n">
        <v>0.245954747147481</v>
      </c>
    </row>
    <row r="1545" customFormat="false" ht="15" hidden="false" customHeight="false" outlineLevel="0" collapsed="false">
      <c r="A1545" s="17" t="n">
        <v>1940</v>
      </c>
      <c r="B1545" s="6"/>
      <c r="C1545" s="16" t="n">
        <v>0.0625247705735215</v>
      </c>
      <c r="D1545" s="16" t="n">
        <v>0.0716515368686547</v>
      </c>
      <c r="E1545" s="16" t="n">
        <v>0.633096692532057</v>
      </c>
      <c r="F1545" s="16" t="n">
        <v>0.434234028484075</v>
      </c>
      <c r="G1545" s="18" t="n">
        <v>3.19120981693495E-010</v>
      </c>
      <c r="H1545" s="6"/>
      <c r="I1545" s="18" t="n">
        <v>3.92913769574437E-005</v>
      </c>
      <c r="J1545" s="18" t="n">
        <v>7.69065591010662E-005</v>
      </c>
      <c r="K1545" s="16" t="n">
        <v>0.731682350998844</v>
      </c>
      <c r="L1545" s="18" t="n">
        <v>1.06455245296865E-017</v>
      </c>
      <c r="M1545" s="16" t="n">
        <v>0.675537945077321</v>
      </c>
      <c r="N1545" s="18" t="n">
        <v>6.16696225323391E-011</v>
      </c>
      <c r="O1545" s="16" t="n">
        <v>0.160243622051087</v>
      </c>
      <c r="P1545" s="16" t="n">
        <v>0.244862512719006</v>
      </c>
    </row>
    <row r="1546" customFormat="false" ht="15" hidden="false" customHeight="false" outlineLevel="0" collapsed="false">
      <c r="A1546" s="17" t="n">
        <v>1941</v>
      </c>
      <c r="B1546" s="6"/>
      <c r="C1546" s="16" t="n">
        <v>0.0625644036033935</v>
      </c>
      <c r="D1546" s="16" t="n">
        <v>0.0717306456820358</v>
      </c>
      <c r="E1546" s="16" t="n">
        <v>0.633779098563645</v>
      </c>
      <c r="F1546" s="16" t="n">
        <v>0.435381732476046</v>
      </c>
      <c r="G1546" s="18" t="n">
        <v>2.83540994157803E-010</v>
      </c>
      <c r="H1546" s="6"/>
      <c r="I1546" s="18" t="n">
        <v>4.07326104187033E-005</v>
      </c>
      <c r="J1546" s="18" t="n">
        <v>8.05796680539837E-005</v>
      </c>
      <c r="K1546" s="16" t="n">
        <v>0.728215288096417</v>
      </c>
      <c r="L1546" s="18" t="n">
        <v>2.43645010882784E-017</v>
      </c>
      <c r="M1546" s="16" t="n">
        <v>0.672841340597656</v>
      </c>
      <c r="N1546" s="18" t="n">
        <v>1.05787808379396E-010</v>
      </c>
      <c r="O1546" s="16" t="n">
        <v>0.160656237081172</v>
      </c>
      <c r="P1546" s="16" t="n">
        <v>0.243536636405593</v>
      </c>
    </row>
    <row r="1547" customFormat="false" ht="15" hidden="false" customHeight="false" outlineLevel="0" collapsed="false">
      <c r="A1547" s="17" t="n">
        <v>1942</v>
      </c>
      <c r="B1547" s="6"/>
      <c r="C1547" s="16" t="n">
        <v>0.0626054497662592</v>
      </c>
      <c r="D1547" s="16" t="n">
        <v>0.0718135461701182</v>
      </c>
      <c r="E1547" s="16" t="n">
        <v>0.634439491497441</v>
      </c>
      <c r="F1547" s="16" t="n">
        <v>0.436594885586768</v>
      </c>
      <c r="G1547" s="18" t="n">
        <v>2.49163019349354E-010</v>
      </c>
      <c r="H1547" s="6"/>
      <c r="I1547" s="18" t="n">
        <v>4.22268310097205E-005</v>
      </c>
      <c r="J1547" s="18" t="n">
        <v>8.422010442781E-005</v>
      </c>
      <c r="K1547" s="16" t="n">
        <v>0.724792251389577</v>
      </c>
      <c r="L1547" s="18" t="n">
        <v>4.91698816024742E-017</v>
      </c>
      <c r="M1547" s="16" t="n">
        <v>0.670309834351439</v>
      </c>
      <c r="N1547" s="18" t="n">
        <v>1.97314217271339E-010</v>
      </c>
      <c r="O1547" s="16" t="n">
        <v>0.161092290393276</v>
      </c>
      <c r="P1547" s="16" t="n">
        <v>0.242433957110021</v>
      </c>
    </row>
    <row r="1548" customFormat="false" ht="15" hidden="false" customHeight="false" outlineLevel="0" collapsed="false">
      <c r="A1548" s="17" t="n">
        <v>1943</v>
      </c>
      <c r="B1548" s="6"/>
      <c r="C1548" s="16" t="n">
        <v>0.06264777889688</v>
      </c>
      <c r="D1548" s="16" t="n">
        <v>0.0719001138894298</v>
      </c>
      <c r="E1548" s="16" t="n">
        <v>0.63505585823565</v>
      </c>
      <c r="F1548" s="16" t="n">
        <v>0.437874478377105</v>
      </c>
      <c r="G1548" s="18" t="n">
        <v>2.15978421228916E-010</v>
      </c>
      <c r="H1548" s="6"/>
      <c r="I1548" s="18" t="n">
        <v>4.38295565938396E-005</v>
      </c>
      <c r="J1548" s="18" t="n">
        <v>8.78127309391516E-005</v>
      </c>
      <c r="K1548" s="16" t="n">
        <v>0.721490286720599</v>
      </c>
      <c r="L1548" s="18" t="n">
        <v>9.99064916390114E-017</v>
      </c>
      <c r="M1548" s="16" t="n">
        <v>0.668581806174674</v>
      </c>
      <c r="N1548" s="18" t="n">
        <v>2.88347338270243E-010</v>
      </c>
      <c r="O1548" s="16" t="n">
        <v>0.161552122436635</v>
      </c>
      <c r="P1548" s="16" t="n">
        <v>0.241183890177094</v>
      </c>
    </row>
    <row r="1549" customFormat="false" ht="15" hidden="false" customHeight="false" outlineLevel="0" collapsed="false">
      <c r="A1549" s="17" t="n">
        <v>1944</v>
      </c>
      <c r="B1549" s="6"/>
      <c r="C1549" s="16" t="n">
        <v>0.0626915537739429</v>
      </c>
      <c r="D1549" s="16" t="n">
        <v>0.0719900750175403</v>
      </c>
      <c r="E1549" s="16" t="n">
        <v>0.635661218424963</v>
      </c>
      <c r="F1549" s="16" t="n">
        <v>0.439202201284236</v>
      </c>
      <c r="G1549" s="18" t="n">
        <v>1.97679746454541E-010</v>
      </c>
      <c r="H1549" s="6"/>
      <c r="I1549" s="18" t="n">
        <v>4.55741923320748E-005</v>
      </c>
      <c r="J1549" s="18" t="n">
        <v>9.14059421811054E-005</v>
      </c>
      <c r="K1549" s="16" t="n">
        <v>0.718595564360795</v>
      </c>
      <c r="L1549" s="18" t="n">
        <v>2.04928704557977E-016</v>
      </c>
      <c r="M1549" s="16" t="n">
        <v>0.666996863133564</v>
      </c>
      <c r="N1549" s="18" t="n">
        <v>5.10227201617219E-010</v>
      </c>
      <c r="O1549" s="16" t="n">
        <v>0.162029139213652</v>
      </c>
      <c r="P1549" s="16" t="n">
        <v>0.239904123633641</v>
      </c>
    </row>
    <row r="1550" customFormat="false" ht="15" hidden="false" customHeight="false" outlineLevel="0" collapsed="false">
      <c r="A1550" s="17" t="n">
        <v>1945</v>
      </c>
      <c r="B1550" s="6"/>
      <c r="C1550" s="16" t="n">
        <v>0.0627371594790305</v>
      </c>
      <c r="D1550" s="16" t="n">
        <v>0.0720833351348687</v>
      </c>
      <c r="E1550" s="16" t="n">
        <v>0.636288591712069</v>
      </c>
      <c r="F1550" s="16" t="n">
        <v>0.440559277121802</v>
      </c>
      <c r="G1550" s="18" t="n">
        <v>1.66597868461117E-010</v>
      </c>
      <c r="H1550" s="6"/>
      <c r="I1550" s="18" t="n">
        <v>4.74800794783138E-005</v>
      </c>
      <c r="J1550" s="18" t="n">
        <v>9.50836069837633E-005</v>
      </c>
      <c r="K1550" s="16" t="n">
        <v>0.715634802707611</v>
      </c>
      <c r="L1550" s="18" t="n">
        <v>4.01902801470684E-016</v>
      </c>
      <c r="M1550" s="16" t="n">
        <v>0.661823785152166</v>
      </c>
      <c r="N1550" s="18" t="n">
        <v>1.54943524530012E-009</v>
      </c>
      <c r="O1550" s="16" t="n">
        <v>0.162516584387778</v>
      </c>
      <c r="P1550" s="16" t="n">
        <v>0.238767381728787</v>
      </c>
    </row>
    <row r="1551" customFormat="false" ht="15" hidden="false" customHeight="false" outlineLevel="0" collapsed="false">
      <c r="A1551" s="17" t="n">
        <v>1946</v>
      </c>
      <c r="B1551" s="6"/>
      <c r="C1551" s="16" t="n">
        <v>0.0627846195844534</v>
      </c>
      <c r="D1551" s="16" t="n">
        <v>0.0721797719901218</v>
      </c>
      <c r="E1551" s="16" t="n">
        <v>0.636871938803588</v>
      </c>
      <c r="F1551" s="16" t="n">
        <v>0.441938762675155</v>
      </c>
      <c r="G1551" s="18" t="n">
        <v>1.40445592974073E-010</v>
      </c>
      <c r="H1551" s="6"/>
      <c r="I1551" s="18" t="n">
        <v>4.95227247908836E-005</v>
      </c>
      <c r="J1551" s="18" t="n">
        <v>9.88100673167523E-005</v>
      </c>
      <c r="K1551" s="16" t="n">
        <v>0.713631610808431</v>
      </c>
      <c r="L1551" s="18" t="n">
        <v>7.26476207023791E-016</v>
      </c>
      <c r="M1551" s="16" t="n">
        <v>0.657487204886908</v>
      </c>
      <c r="N1551" s="18" t="n">
        <v>5.7976211417297E-009</v>
      </c>
      <c r="O1551" s="16" t="n">
        <v>0.163011956938592</v>
      </c>
      <c r="P1551" s="16" t="n">
        <v>0.237820205660833</v>
      </c>
    </row>
    <row r="1552" customFormat="false" ht="15" hidden="false" customHeight="false" outlineLevel="0" collapsed="false">
      <c r="A1552" s="17" t="n">
        <v>1947</v>
      </c>
      <c r="B1552" s="6"/>
      <c r="C1552" s="16" t="n">
        <v>0.0628340077695261</v>
      </c>
      <c r="D1552" s="16" t="n">
        <v>0.0722795463695162</v>
      </c>
      <c r="E1552" s="16" t="n">
        <v>0.637554344835177</v>
      </c>
      <c r="F1552" s="16" t="n">
        <v>0.443346155881544</v>
      </c>
      <c r="G1552" s="18" t="n">
        <v>1.20302626538239E-010</v>
      </c>
      <c r="H1552" s="6"/>
      <c r="I1552" s="18" t="n">
        <v>5.17626546282503E-005</v>
      </c>
      <c r="J1552" s="18" t="n">
        <v>0.000102538019703233</v>
      </c>
      <c r="K1552" s="16" t="n">
        <v>0.711672445104837</v>
      </c>
      <c r="L1552" s="18" t="n">
        <v>1.42683678688583E-015</v>
      </c>
      <c r="M1552" s="16" t="n">
        <v>0.652281107258819</v>
      </c>
      <c r="N1552" s="18" t="n">
        <v>2.41097758598086E-008</v>
      </c>
      <c r="O1552" s="16" t="n">
        <v>0.163517224093777</v>
      </c>
      <c r="P1552" s="16" t="n">
        <v>0.236590286210112</v>
      </c>
    </row>
    <row r="1553" customFormat="false" ht="15" hidden="false" customHeight="false" outlineLevel="0" collapsed="false">
      <c r="A1553" s="17" t="n">
        <v>1948</v>
      </c>
      <c r="B1553" s="6"/>
      <c r="C1553" s="16" t="n">
        <v>0.0628858307757462</v>
      </c>
      <c r="D1553" s="16" t="n">
        <v>0.0723828576238819</v>
      </c>
      <c r="E1553" s="16" t="n">
        <v>0.638082659182213</v>
      </c>
      <c r="F1553" s="16" t="n">
        <v>0.444769544288169</v>
      </c>
      <c r="G1553" s="18" t="n">
        <v>1.02088419635773E-010</v>
      </c>
      <c r="H1553" s="6"/>
      <c r="I1553" s="18" t="n">
        <v>5.42102921654191E-005</v>
      </c>
      <c r="J1553" s="18" t="n">
        <v>0.000106327288600669</v>
      </c>
      <c r="K1553" s="16" t="n">
        <v>0.709889384183589</v>
      </c>
      <c r="L1553" s="18" t="n">
        <v>2.74673192961881E-015</v>
      </c>
      <c r="M1553" s="16" t="n">
        <v>0.645247922513896</v>
      </c>
      <c r="N1553" s="18" t="n">
        <v>1.1492355002939E-007</v>
      </c>
      <c r="O1553" s="16" t="n">
        <v>0.164028102827698</v>
      </c>
      <c r="P1553" s="16" t="n">
        <v>0.235206069171601</v>
      </c>
    </row>
    <row r="1554" customFormat="false" ht="15" hidden="false" customHeight="false" outlineLevel="0" collapsed="false">
      <c r="A1554" s="17" t="n">
        <v>1949</v>
      </c>
      <c r="B1554" s="6"/>
      <c r="C1554" s="16" t="n">
        <v>0.062940135684312</v>
      </c>
      <c r="D1554" s="16" t="n">
        <v>0.0724903200854939</v>
      </c>
      <c r="E1554" s="16" t="n">
        <v>0.638897143800561</v>
      </c>
      <c r="F1554" s="16" t="n">
        <v>0.446233944988878</v>
      </c>
      <c r="G1554" s="18" t="n">
        <v>8.68459847612378E-011</v>
      </c>
      <c r="H1554" s="6"/>
      <c r="I1554" s="18" t="n">
        <v>5.67904898708182E-005</v>
      </c>
      <c r="J1554" s="18" t="n">
        <v>0.000110145914837689</v>
      </c>
      <c r="K1554" s="16" t="n">
        <v>0.70833746078917</v>
      </c>
      <c r="L1554" s="18" t="n">
        <v>5.04481660068917E-015</v>
      </c>
      <c r="M1554" s="16" t="n">
        <v>0.635320015409169</v>
      </c>
      <c r="N1554" s="18" t="n">
        <v>8.6547153141299E-007</v>
      </c>
      <c r="O1554" s="16" t="n">
        <v>0.164553563872999</v>
      </c>
      <c r="P1554" s="16" t="n">
        <v>0.233846620841658</v>
      </c>
    </row>
    <row r="1555" customFormat="false" ht="15" hidden="false" customHeight="false" outlineLevel="0" collapsed="false">
      <c r="A1555" s="17" t="n">
        <v>1950</v>
      </c>
      <c r="B1555" s="6"/>
      <c r="C1555" s="16" t="n">
        <v>0.0629971284473654</v>
      </c>
      <c r="D1555" s="16" t="n">
        <v>0.0726018811303126</v>
      </c>
      <c r="E1555" s="16" t="n">
        <v>0.639733641516702</v>
      </c>
      <c r="F1555" s="16" t="n">
        <v>0.447730423500748</v>
      </c>
      <c r="G1555" s="18" t="n">
        <v>7.68486999722942E-011</v>
      </c>
      <c r="H1555" s="6"/>
      <c r="I1555" s="18" t="n">
        <v>5.9563620212946E-005</v>
      </c>
      <c r="J1555" s="18" t="n">
        <v>0.00011398587870091</v>
      </c>
      <c r="K1555" s="16" t="n">
        <v>0.706455340927852</v>
      </c>
      <c r="L1555" s="18" t="n">
        <v>9.48261646277164E-015</v>
      </c>
      <c r="M1555" s="16" t="n">
        <v>0.625678278575753</v>
      </c>
      <c r="N1555" s="18" t="n">
        <v>4.77441018604777E-006</v>
      </c>
      <c r="O1555" s="16" t="n">
        <v>0.165090390484168</v>
      </c>
      <c r="P1555" s="16" t="n">
        <v>0.232213673414266</v>
      </c>
    </row>
    <row r="1556" customFormat="false" ht="15" hidden="false" customHeight="false" outlineLevel="0" collapsed="false">
      <c r="A1556" s="17" t="n">
        <v>1951</v>
      </c>
      <c r="B1556" s="6"/>
      <c r="C1556" s="16" t="n">
        <v>0.063057309640201</v>
      </c>
      <c r="D1556" s="16" t="n">
        <v>0.0727178098768691</v>
      </c>
      <c r="E1556" s="16" t="n">
        <v>0.640339001706015</v>
      </c>
      <c r="F1556" s="16" t="n">
        <v>0.449248300081234</v>
      </c>
      <c r="G1556" s="18" t="n">
        <v>6.27711037665902E-011</v>
      </c>
      <c r="H1556" s="6"/>
      <c r="I1556" s="18" t="n">
        <v>6.25641921918107E-005</v>
      </c>
      <c r="J1556" s="18" t="n">
        <v>0.000117949925986027</v>
      </c>
      <c r="K1556" s="16" t="n">
        <v>0.704705299653294</v>
      </c>
      <c r="L1556" s="18" t="n">
        <v>1.69395136250755E-014</v>
      </c>
      <c r="M1556" s="16" t="n">
        <v>0.61799570744593</v>
      </c>
      <c r="N1556" s="18" t="n">
        <v>2.53310017270333E-005</v>
      </c>
      <c r="O1556" s="16" t="n">
        <v>0.165634743300358</v>
      </c>
      <c r="P1556" s="16" t="n">
        <v>0.230519399289383</v>
      </c>
    </row>
    <row r="1557" customFormat="false" ht="15" hidden="false" customHeight="false" outlineLevel="0" collapsed="false">
      <c r="A1557" s="17" t="n">
        <v>1952</v>
      </c>
      <c r="B1557" s="6"/>
      <c r="C1557" s="16" t="n">
        <v>0.063120589207697</v>
      </c>
      <c r="D1557" s="16" t="n">
        <v>0.0728380973845674</v>
      </c>
      <c r="E1557" s="16" t="n">
        <v>0.640988388090914</v>
      </c>
      <c r="F1557" s="16" t="n">
        <v>0.450790859306653</v>
      </c>
      <c r="G1557" s="18" t="n">
        <v>5.13038868450676E-011</v>
      </c>
      <c r="H1557" s="6"/>
      <c r="I1557" s="18" t="n">
        <v>6.5790616448771E-005</v>
      </c>
      <c r="J1557" s="18" t="n">
        <v>0.000121990668406735</v>
      </c>
      <c r="K1557" s="16" t="n">
        <v>0.703241428650047</v>
      </c>
      <c r="L1557" s="18" t="n">
        <v>3.17247396837188E-014</v>
      </c>
      <c r="M1557" s="16" t="n">
        <v>0.607715590776512</v>
      </c>
      <c r="N1557" s="18" t="n">
        <v>0.000127346314005687</v>
      </c>
      <c r="O1557" s="16" t="n">
        <v>0.166187792932092</v>
      </c>
      <c r="P1557" s="16" t="n">
        <v>0.22862649883471</v>
      </c>
    </row>
    <row r="1558" customFormat="false" ht="15" hidden="false" customHeight="false" outlineLevel="0" collapsed="false">
      <c r="A1558" s="17" t="n">
        <v>1953</v>
      </c>
      <c r="B1558" s="6"/>
      <c r="C1558" s="16" t="n">
        <v>0.0631869188957494</v>
      </c>
      <c r="D1558" s="16" t="n">
        <v>0.0729622254207113</v>
      </c>
      <c r="E1558" s="16" t="n">
        <v>0.641637774475813</v>
      </c>
      <c r="F1558" s="16" t="n">
        <v>0.452339110055209</v>
      </c>
      <c r="G1558" s="18" t="n">
        <v>4.15623608678098E-011</v>
      </c>
      <c r="H1558" s="6"/>
      <c r="I1558" s="18" t="n">
        <v>6.92829599100007E-005</v>
      </c>
      <c r="J1558" s="18" t="n">
        <v>0.000126174981586081</v>
      </c>
      <c r="K1558" s="16" t="n">
        <v>0.701755544549007</v>
      </c>
      <c r="L1558" s="18" t="n">
        <v>5.98677608354338E-014</v>
      </c>
      <c r="M1558" s="16" t="n">
        <v>0.59754553959606</v>
      </c>
      <c r="N1558" s="18" t="n">
        <v>0.000361620561415887</v>
      </c>
      <c r="O1558" s="16" t="n">
        <v>0.166742725481769</v>
      </c>
      <c r="P1558" s="16" t="n">
        <v>0.226515823975619</v>
      </c>
    </row>
    <row r="1559" customFormat="false" ht="15" hidden="false" customHeight="false" outlineLevel="0" collapsed="false">
      <c r="A1559" s="17" t="n">
        <v>1954</v>
      </c>
      <c r="B1559" s="6"/>
      <c r="C1559" s="16" t="n">
        <v>0.063256670849667</v>
      </c>
      <c r="D1559" s="16" t="n">
        <v>0.073090374948538</v>
      </c>
      <c r="E1559" s="16" t="n">
        <v>0.642331187056299</v>
      </c>
      <c r="F1559" s="16" t="n">
        <v>0.453882921821553</v>
      </c>
      <c r="G1559" s="18" t="n">
        <v>3.39323137989898E-011</v>
      </c>
      <c r="H1559" s="6"/>
      <c r="I1559" s="18" t="n">
        <v>7.30329764286075E-005</v>
      </c>
      <c r="J1559" s="18" t="n">
        <v>0.000130525081748636</v>
      </c>
      <c r="K1559" s="16" t="n">
        <v>0.70029167354576</v>
      </c>
      <c r="L1559" s="18" t="n">
        <v>1.08694919715548E-013</v>
      </c>
      <c r="M1559" s="16" t="n">
        <v>0.589940014308514</v>
      </c>
      <c r="N1559" s="18" t="n">
        <v>0.000744713438365999</v>
      </c>
      <c r="O1559" s="16" t="n">
        <v>0.167295909262542</v>
      </c>
      <c r="P1559" s="16" t="n">
        <v>0.224303562627266</v>
      </c>
    </row>
    <row r="1560" customFormat="false" ht="15" hidden="false" customHeight="false" outlineLevel="0" collapsed="false">
      <c r="A1560" s="17" t="n">
        <v>1955</v>
      </c>
      <c r="B1560" s="6"/>
      <c r="C1560" s="16" t="n">
        <v>0.0633299817904661</v>
      </c>
      <c r="D1560" s="16" t="n">
        <v>0.073222288319586</v>
      </c>
      <c r="E1560" s="16" t="n">
        <v>0.642947553794508</v>
      </c>
      <c r="F1560" s="16" t="n">
        <v>0.455408171143948</v>
      </c>
      <c r="G1560" s="18" t="n">
        <v>2.75452886968959E-011</v>
      </c>
      <c r="H1560" s="6"/>
      <c r="I1560" s="18" t="n">
        <v>7.69247634029447E-005</v>
      </c>
      <c r="J1560" s="18" t="n">
        <v>0.000134954006436477</v>
      </c>
      <c r="K1560" s="16" t="n">
        <v>0.699025920422651</v>
      </c>
      <c r="L1560" s="18" t="n">
        <v>1.85800420960119E-013</v>
      </c>
      <c r="M1560" s="16" t="n">
        <v>0.58542732926091</v>
      </c>
      <c r="N1560" s="16" t="n">
        <v>0.0011100057910371</v>
      </c>
      <c r="O1560" s="16" t="n">
        <v>0.167842286564877</v>
      </c>
      <c r="P1560" s="16" t="n">
        <v>0.222170207096904</v>
      </c>
    </row>
    <row r="1561" customFormat="false" ht="15" hidden="false" customHeight="false" outlineLevel="0" collapsed="false">
      <c r="A1561" s="17" t="n">
        <v>1956</v>
      </c>
      <c r="B1561" s="6"/>
      <c r="C1561" s="16" t="n">
        <v>0.0634071923315728</v>
      </c>
      <c r="D1561" s="16" t="n">
        <v>0.0733581179208955</v>
      </c>
      <c r="E1561" s="16" t="n">
        <v>0.643806064608442</v>
      </c>
      <c r="F1561" s="16" t="n">
        <v>0.456902422378596</v>
      </c>
      <c r="G1561" s="18" t="n">
        <v>2.26042972452651E-011</v>
      </c>
      <c r="H1561" s="6"/>
      <c r="I1561" s="18" t="n">
        <v>8.09183280184338E-005</v>
      </c>
      <c r="J1561" s="18" t="n">
        <v>0.000139473502037123</v>
      </c>
      <c r="K1561" s="16" t="n">
        <v>0.697628088712784</v>
      </c>
      <c r="L1561" s="18" t="n">
        <v>2.95913023736916E-013</v>
      </c>
      <c r="M1561" s="16" t="n">
        <v>0.585075119696219</v>
      </c>
      <c r="N1561" s="18" t="n">
        <v>0.000996428961210139</v>
      </c>
      <c r="O1561" s="16" t="n">
        <v>0.168377409736009</v>
      </c>
      <c r="P1561" s="16" t="n">
        <v>0.220171789117657</v>
      </c>
    </row>
    <row r="1562" customFormat="false" ht="15" hidden="false" customHeight="false" outlineLevel="0" collapsed="false">
      <c r="A1562" s="17" t="n">
        <v>1957</v>
      </c>
      <c r="B1562" s="6"/>
      <c r="C1562" s="16" t="n">
        <v>0.0634891049563501</v>
      </c>
      <c r="D1562" s="16" t="n">
        <v>0.0734983644208658</v>
      </c>
      <c r="E1562" s="16" t="n">
        <v>0.644719608166859</v>
      </c>
      <c r="F1562" s="16" t="n">
        <v>0.458351494276282</v>
      </c>
      <c r="G1562" s="18" t="n">
        <v>1.86456241162015E-011</v>
      </c>
      <c r="H1562" s="6"/>
      <c r="I1562" s="18" t="n">
        <v>8.49850324015635E-005</v>
      </c>
      <c r="J1562" s="18" t="n">
        <v>0.000144078338178944</v>
      </c>
      <c r="K1562" s="16" t="n">
        <v>0.696483407627538</v>
      </c>
      <c r="L1562" s="18" t="n">
        <v>4.45983185243844E-013</v>
      </c>
      <c r="M1562" s="16" t="n">
        <v>0.587485553904573</v>
      </c>
      <c r="N1562" s="18" t="n">
        <v>0.00056924179008134</v>
      </c>
      <c r="O1562" s="16" t="n">
        <v>0.168896211083536</v>
      </c>
      <c r="P1562" s="16" t="n">
        <v>0.218404768652928</v>
      </c>
    </row>
    <row r="1563" customFormat="false" ht="15" hidden="false" customHeight="false" outlineLevel="0" collapsed="false">
      <c r="A1563" s="17" t="n">
        <v>1958</v>
      </c>
      <c r="B1563" s="6"/>
      <c r="C1563" s="16" t="n">
        <v>0.0635760893909353</v>
      </c>
      <c r="D1563" s="16" t="n">
        <v>0.0736435595511561</v>
      </c>
      <c r="E1563" s="16" t="n">
        <v>0.645457046942931</v>
      </c>
      <c r="F1563" s="16" t="n">
        <v>0.459761011313435</v>
      </c>
      <c r="G1563" s="18" t="n">
        <v>1.53888062637271E-011</v>
      </c>
      <c r="H1563" s="6"/>
      <c r="I1563" s="18" t="n">
        <v>8.90463603432397E-005</v>
      </c>
      <c r="J1563" s="18" t="n">
        <v>0.000148687222638253</v>
      </c>
      <c r="K1563" s="16" t="n">
        <v>0.695074569368774</v>
      </c>
      <c r="L1563" s="18" t="n">
        <v>6.29611797012914E-013</v>
      </c>
      <c r="M1563" s="16" t="n">
        <v>0.595520334599087</v>
      </c>
      <c r="N1563" s="18" t="n">
        <v>0.000176773478799564</v>
      </c>
      <c r="O1563" s="16" t="n">
        <v>0.169400716226788</v>
      </c>
      <c r="P1563" s="16" t="n">
        <v>0.216886421125618</v>
      </c>
    </row>
    <row r="1564" customFormat="false" ht="15" hidden="false" customHeight="false" outlineLevel="0" collapsed="false">
      <c r="A1564" s="17" t="n">
        <v>1959</v>
      </c>
      <c r="B1564" s="6"/>
      <c r="C1564" s="16" t="n">
        <v>0.0636677914858767</v>
      </c>
      <c r="D1564" s="16" t="n">
        <v>0.0737940269497884</v>
      </c>
      <c r="E1564" s="16" t="n">
        <v>0.646194485719003</v>
      </c>
      <c r="F1564" s="16" t="n">
        <v>0.461157069556262</v>
      </c>
      <c r="G1564" s="18" t="n">
        <v>1.26666967661295E-011</v>
      </c>
      <c r="H1564" s="6"/>
      <c r="I1564" s="18" t="n">
        <v>9.31271084794787E-005</v>
      </c>
      <c r="J1564" s="18" t="n">
        <v>0.000153387846404058</v>
      </c>
      <c r="K1564" s="16" t="n">
        <v>0.693533652523251</v>
      </c>
      <c r="L1564" s="18" t="n">
        <v>8.38204425736463E-013</v>
      </c>
      <c r="M1564" s="16" t="n">
        <v>0.611193660227836</v>
      </c>
      <c r="N1564" s="18" t="n">
        <v>1.73370886706793E-005</v>
      </c>
      <c r="O1564" s="16" t="n">
        <v>0.16990027286031</v>
      </c>
      <c r="P1564" s="16" t="n">
        <v>0.215725345853924</v>
      </c>
    </row>
    <row r="1565" customFormat="false" ht="15" hidden="false" customHeight="false" outlineLevel="0" collapsed="false">
      <c r="A1565" s="17" t="n">
        <v>1960</v>
      </c>
      <c r="B1565" s="6"/>
      <c r="C1565" s="16" t="n">
        <v>0.0637642048372</v>
      </c>
      <c r="D1565" s="16" t="n">
        <v>0.0739498833183971</v>
      </c>
      <c r="E1565" s="16" t="n">
        <v>0.646634747674867</v>
      </c>
      <c r="F1565" s="16" t="n">
        <v>0.462545439448686</v>
      </c>
      <c r="G1565" s="18" t="n">
        <v>1.04668759053205E-011</v>
      </c>
      <c r="H1565" s="6"/>
      <c r="I1565" s="18" t="n">
        <v>9.72339519786001E-005</v>
      </c>
      <c r="J1565" s="18" t="n">
        <v>0.000158255244283833</v>
      </c>
      <c r="K1565" s="16" t="n">
        <v>0.692554069671455</v>
      </c>
      <c r="L1565" s="18" t="n">
        <v>1.00864720579011E-012</v>
      </c>
      <c r="M1565" s="16" t="n">
        <v>0.63153376258874</v>
      </c>
      <c r="N1565" s="18" t="n">
        <v>5.08395645369526E-007</v>
      </c>
      <c r="O1565" s="16" t="n">
        <v>0.170396948477732</v>
      </c>
      <c r="P1565" s="16" t="n">
        <v>0.215026111632037</v>
      </c>
    </row>
    <row r="1566" customFormat="false" ht="15" hidden="false" customHeight="false" outlineLevel="0" collapsed="false">
      <c r="A1566" s="17" t="n">
        <v>1961</v>
      </c>
      <c r="B1566" s="6"/>
      <c r="C1566" s="16" t="n">
        <v>0.0638650050712104</v>
      </c>
      <c r="D1566" s="16" t="n">
        <v>0.0741109872257798</v>
      </c>
      <c r="E1566" s="16" t="n">
        <v>0.647647350173353</v>
      </c>
      <c r="F1566" s="16" t="n">
        <v>0.463936758179729</v>
      </c>
      <c r="G1566" s="18" t="n">
        <v>8.63519857174321E-012</v>
      </c>
      <c r="H1566" s="6"/>
      <c r="I1566" s="18" t="n">
        <v>0.000101285430666649</v>
      </c>
      <c r="J1566" s="18" t="n">
        <v>0.000163243727007533</v>
      </c>
      <c r="K1566" s="16" t="n">
        <v>0.691805624346486</v>
      </c>
      <c r="L1566" s="18" t="n">
        <v>1.05456976504835E-012</v>
      </c>
      <c r="M1566" s="16" t="n">
        <v>0.652853447801442</v>
      </c>
      <c r="N1566" s="18" t="n">
        <v>5.89703749642399E-009</v>
      </c>
      <c r="O1566" s="16" t="n">
        <v>0.170894548757912</v>
      </c>
      <c r="P1566" s="16" t="n">
        <v>0.214964395067091</v>
      </c>
    </row>
    <row r="1567" customFormat="false" ht="15" hidden="false" customHeight="false" outlineLevel="0" collapsed="false">
      <c r="A1567" s="17" t="n">
        <v>1962</v>
      </c>
      <c r="B1567" s="6"/>
      <c r="C1567" s="16" t="n">
        <v>0.0639694517891788</v>
      </c>
      <c r="D1567" s="16" t="n">
        <v>0.0742768628646373</v>
      </c>
      <c r="E1567" s="16" t="n">
        <v>0.648384788949425</v>
      </c>
      <c r="F1567" s="16" t="n">
        <v>0.465345909802442</v>
      </c>
      <c r="G1567" s="18" t="n">
        <v>7.10554852898033E-012</v>
      </c>
      <c r="H1567" s="6"/>
      <c r="I1567" s="18" t="n">
        <v>0.000105305456965233</v>
      </c>
      <c r="J1567" s="18" t="n">
        <v>0.000168411409835273</v>
      </c>
      <c r="K1567" s="16" t="n">
        <v>0.692190853557867</v>
      </c>
      <c r="L1567" s="18" t="n">
        <v>9.92904073041273E-013</v>
      </c>
      <c r="M1567" s="16" t="n">
        <v>0.674811512850146</v>
      </c>
      <c r="N1567" s="18" t="n">
        <v>3.05278838012283E-011</v>
      </c>
      <c r="O1567" s="16" t="n">
        <v>0.171398393655778</v>
      </c>
      <c r="P1567" s="16" t="n">
        <v>0.215489631912633</v>
      </c>
    </row>
    <row r="1568" customFormat="false" ht="15" hidden="false" customHeight="false" outlineLevel="0" collapsed="false">
      <c r="A1568" s="17" t="n">
        <v>1963</v>
      </c>
      <c r="B1568" s="6"/>
      <c r="C1568" s="16" t="n">
        <v>0.0640773872004412</v>
      </c>
      <c r="D1568" s="16" t="n">
        <v>0.0744476005354117</v>
      </c>
      <c r="E1568" s="16" t="n">
        <v>0.649254306312256</v>
      </c>
      <c r="F1568" s="16" t="n">
        <v>0.466781081877436</v>
      </c>
      <c r="G1568" s="18" t="n">
        <v>5.8832385507581E-012</v>
      </c>
      <c r="H1568" s="6"/>
      <c r="I1568" s="18" t="n">
        <v>0.000109262999206168</v>
      </c>
      <c r="J1568" s="18" t="n">
        <v>0.000173743115055837</v>
      </c>
      <c r="K1568" s="16" t="n">
        <v>0.692267899400143</v>
      </c>
      <c r="L1568" s="18" t="n">
        <v>8.31497583935332E-013</v>
      </c>
      <c r="M1568" s="16" t="n">
        <v>0.691486434428485</v>
      </c>
      <c r="N1568" s="18" t="n">
        <v>2.16616732203381E-013</v>
      </c>
      <c r="O1568" s="16" t="n">
        <v>0.17191140401947</v>
      </c>
      <c r="P1568" s="16" t="n">
        <v>0.216587072228659</v>
      </c>
    </row>
    <row r="1569" customFormat="false" ht="15" hidden="false" customHeight="false" outlineLevel="0" collapsed="false">
      <c r="A1569" s="17" t="n">
        <v>1964</v>
      </c>
      <c r="B1569" s="6"/>
      <c r="C1569" s="16" t="n">
        <v>0.064188634132082</v>
      </c>
      <c r="D1569" s="16" t="n">
        <v>0.0746230236541018</v>
      </c>
      <c r="E1569" s="16" t="n">
        <v>0.649925705794948</v>
      </c>
      <c r="F1569" s="16" t="n">
        <v>0.468248133744718</v>
      </c>
      <c r="G1569" s="18" t="n">
        <v>4.75971678054237E-012</v>
      </c>
      <c r="H1569" s="6"/>
      <c r="I1569" s="18" t="n">
        <v>0.000113033723263373</v>
      </c>
      <c r="J1569" s="18" t="n">
        <v>0.000179093560696788</v>
      </c>
      <c r="K1569" s="16" t="n">
        <v>0.693192449507457</v>
      </c>
      <c r="L1569" s="18" t="n">
        <v>6.16665533963416E-013</v>
      </c>
      <c r="M1569" s="16" t="n">
        <v>0.702041714820318</v>
      </c>
      <c r="N1569" s="18" t="n">
        <v>5.03137116727933E-015</v>
      </c>
      <c r="O1569" s="16" t="n">
        <v>0.17243566547259</v>
      </c>
      <c r="P1569" s="16" t="n">
        <v>0.218226277397107</v>
      </c>
    </row>
    <row r="1570" customFormat="false" ht="15" hidden="false" customHeight="false" outlineLevel="0" collapsed="false">
      <c r="A1570" s="17" t="n">
        <v>1965</v>
      </c>
      <c r="B1570" s="6"/>
      <c r="C1570" s="16" t="n">
        <v>0.0643032209367671</v>
      </c>
      <c r="D1570" s="16" t="n">
        <v>0.0748033505755282</v>
      </c>
      <c r="E1570" s="16" t="n">
        <v>0.650762203511089</v>
      </c>
      <c r="F1570" s="16" t="n">
        <v>0.469754479318637</v>
      </c>
      <c r="G1570" s="18" t="n">
        <v>3.87495695115225E-012</v>
      </c>
      <c r="H1570" s="6"/>
      <c r="I1570" s="18" t="n">
        <v>0.000116644695637577</v>
      </c>
      <c r="J1570" s="18" t="n">
        <v>0.000184478072381791</v>
      </c>
      <c r="K1570" s="16" t="n">
        <v>0.693973914479115</v>
      </c>
      <c r="L1570" s="18" t="n">
        <v>4.20360306783784E-013</v>
      </c>
      <c r="M1570" s="16" t="n">
        <v>0.706664465356887</v>
      </c>
      <c r="N1570" s="18" t="n">
        <v>7.13890903579886E-016</v>
      </c>
      <c r="O1570" s="16" t="n">
        <v>0.172973816372143</v>
      </c>
      <c r="P1570" s="16" t="n">
        <v>0.220210259080073</v>
      </c>
    </row>
    <row r="1571" customFormat="false" ht="15" hidden="false" customHeight="false" outlineLevel="0" collapsed="false">
      <c r="A1571" s="17" t="n">
        <v>1966</v>
      </c>
      <c r="B1571" s="6"/>
      <c r="C1571" s="16" t="n">
        <v>0.0644215820717256</v>
      </c>
      <c r="D1571" s="16" t="n">
        <v>0.0749894746102582</v>
      </c>
      <c r="E1571" s="16" t="n">
        <v>0.651411589895988</v>
      </c>
      <c r="F1571" s="16" t="n">
        <v>0.471310027474008</v>
      </c>
      <c r="G1571" s="18" t="n">
        <v>3.12234667494983E-012</v>
      </c>
      <c r="H1571" s="6"/>
      <c r="I1571" s="18" t="n">
        <v>0.000120119407930561</v>
      </c>
      <c r="J1571" s="18" t="n">
        <v>0.000189829639464807</v>
      </c>
      <c r="K1571" s="16" t="n">
        <v>0.695030543173188</v>
      </c>
      <c r="L1571" s="18" t="n">
        <v>2.80790352661826E-013</v>
      </c>
      <c r="M1571" s="16" t="n">
        <v>0.705651862858401</v>
      </c>
      <c r="N1571" s="18" t="n">
        <v>7.13890903579886E-016</v>
      </c>
      <c r="O1571" s="16" t="n">
        <v>0.173529382637007</v>
      </c>
      <c r="P1571" s="16" t="n">
        <v>0.222360838480627</v>
      </c>
    </row>
    <row r="1572" customFormat="false" ht="15" hidden="false" customHeight="false" outlineLevel="0" collapsed="false">
      <c r="A1572" s="17" t="n">
        <v>1967</v>
      </c>
      <c r="B1572" s="6"/>
      <c r="C1572" s="16" t="n">
        <v>0.0645438894212022</v>
      </c>
      <c r="D1572" s="16" t="n">
        <v>0.075181492298441</v>
      </c>
      <c r="E1572" s="16" t="n">
        <v>0.652160035220956</v>
      </c>
      <c r="F1572" s="16" t="n">
        <v>0.472910253476837</v>
      </c>
      <c r="G1572" s="18" t="n">
        <v>2.50640399066413E-012</v>
      </c>
      <c r="H1572" s="6"/>
      <c r="I1572" s="18" t="n">
        <v>0.000123430243619236</v>
      </c>
      <c r="J1572" s="18" t="n">
        <v>0.000195037171116353</v>
      </c>
      <c r="K1572" s="16" t="n">
        <v>0.69618623080733</v>
      </c>
      <c r="L1572" s="18" t="n">
        <v>1.89340642429136E-013</v>
      </c>
      <c r="M1572" s="16" t="n">
        <v>0.698530625722305</v>
      </c>
      <c r="N1572" s="18" t="n">
        <v>4.54556885764667E-015</v>
      </c>
      <c r="O1572" s="16" t="n">
        <v>0.174100732830278</v>
      </c>
      <c r="P1572" s="16" t="n">
        <v>0.224485142514707</v>
      </c>
    </row>
    <row r="1573" customFormat="false" ht="15" hidden="false" customHeight="false" outlineLevel="0" collapsed="false">
      <c r="A1573" s="17" t="n">
        <v>1968</v>
      </c>
      <c r="B1573" s="6"/>
      <c r="C1573" s="16" t="n">
        <v>0.0646698887895647</v>
      </c>
      <c r="D1573" s="16" t="n">
        <v>0.0753797626449568</v>
      </c>
      <c r="E1573" s="16" t="n">
        <v>0.653051565681581</v>
      </c>
      <c r="F1573" s="16" t="n">
        <v>0.474572614788671</v>
      </c>
      <c r="G1573" s="18" t="n">
        <v>2.01601826619873E-012</v>
      </c>
      <c r="H1573" s="6"/>
      <c r="I1573" s="18" t="n">
        <v>0.000126718252837989</v>
      </c>
      <c r="J1573" s="18" t="n">
        <v>0.0002001833969718</v>
      </c>
      <c r="K1573" s="16" t="n">
        <v>0.697242859501403</v>
      </c>
      <c r="L1573" s="18" t="n">
        <v>1.39098151751346E-013</v>
      </c>
      <c r="M1573" s="16" t="n">
        <v>0.686379395740466</v>
      </c>
      <c r="N1573" s="18" t="n">
        <v>1.3351288603819E-013</v>
      </c>
      <c r="O1573" s="16" t="n">
        <v>0.174694081874235</v>
      </c>
      <c r="P1573" s="16" t="n">
        <v>0.226311088605192</v>
      </c>
    </row>
    <row r="1574" customFormat="false" ht="15" hidden="false" customHeight="false" outlineLevel="0" collapsed="false">
      <c r="A1574" s="17" t="n">
        <v>1969</v>
      </c>
      <c r="B1574" s="6"/>
      <c r="C1574" s="16" t="n">
        <v>0.0647994170726495</v>
      </c>
      <c r="D1574" s="16" t="n">
        <v>0.0755842709923033</v>
      </c>
      <c r="E1574" s="16" t="n">
        <v>0.653744978262066</v>
      </c>
      <c r="F1574" s="16" t="n">
        <v>0.476297006869999</v>
      </c>
      <c r="G1574" s="18" t="n">
        <v>1.5915403236559E-012</v>
      </c>
      <c r="H1574" s="6"/>
      <c r="I1574" s="18" t="n">
        <v>0.000130051027727048</v>
      </c>
      <c r="J1574" s="18" t="n">
        <v>0.000205253599900559</v>
      </c>
      <c r="K1574" s="16" t="n">
        <v>0.697529029772715</v>
      </c>
      <c r="L1574" s="18" t="n">
        <v>1.15178044436931E-013</v>
      </c>
      <c r="M1574" s="16" t="n">
        <v>0.671047273127511</v>
      </c>
      <c r="N1574" s="18" t="n">
        <v>1.11167057927694E-011</v>
      </c>
      <c r="O1574" s="16" t="n">
        <v>0.175309370604975</v>
      </c>
      <c r="P1574" s="16" t="n">
        <v>0.227650631125141</v>
      </c>
    </row>
    <row r="1575" customFormat="false" ht="15" hidden="false" customHeight="false" outlineLevel="0" collapsed="false">
      <c r="A1575" s="17" t="n">
        <v>1970</v>
      </c>
      <c r="B1575" s="6"/>
      <c r="C1575" s="16" t="n">
        <v>0.0649319349312701</v>
      </c>
      <c r="D1575" s="16" t="n">
        <v>0.0757943906647623</v>
      </c>
      <c r="E1575" s="16" t="n">
        <v>0.654845633151725</v>
      </c>
      <c r="F1575" s="16" t="n">
        <v>0.478079343956386</v>
      </c>
      <c r="G1575" s="18" t="n">
        <v>1.2458995689182E-012</v>
      </c>
      <c r="H1575" s="6"/>
      <c r="I1575" s="18" t="n">
        <v>0.000133376321779846</v>
      </c>
      <c r="J1575" s="18" t="n">
        <v>0.000210138095763641</v>
      </c>
      <c r="K1575" s="16" t="n">
        <v>0.697573055968301</v>
      </c>
      <c r="L1575" s="18" t="n">
        <v>1.08694919715548E-013</v>
      </c>
      <c r="M1575" s="16" t="n">
        <v>0.653447801441858</v>
      </c>
      <c r="N1575" s="18" t="n">
        <v>1.09703502650227E-009</v>
      </c>
      <c r="O1575" s="16" t="n">
        <v>0.175945119150367</v>
      </c>
      <c r="P1575" s="16" t="n">
        <v>0.228493698450405</v>
      </c>
    </row>
    <row r="1576" customFormat="false" ht="15" hidden="false" customHeight="false" outlineLevel="0" collapsed="false">
      <c r="A1576" s="17" t="n">
        <v>1971</v>
      </c>
      <c r="B1576" s="6"/>
      <c r="C1576" s="16" t="n">
        <v>0.0650670627406239</v>
      </c>
      <c r="D1576" s="16" t="n">
        <v>0.0760091895424885</v>
      </c>
      <c r="E1576" s="16" t="n">
        <v>0.655616091574487</v>
      </c>
      <c r="F1576" s="16" t="n">
        <v>0.47990182461989</v>
      </c>
      <c r="G1576" s="18" t="n">
        <v>9.691157977287E-013</v>
      </c>
      <c r="H1576" s="6"/>
      <c r="I1576" s="18" t="n">
        <v>0.000136782765072978</v>
      </c>
      <c r="J1576" s="18" t="n">
        <v>0.000214970354176456</v>
      </c>
      <c r="K1576" s="16" t="n">
        <v>0.69722084640361</v>
      </c>
      <c r="L1576" s="18" t="n">
        <v>1.14243568107236E-013</v>
      </c>
      <c r="M1576" s="16" t="n">
        <v>0.634417478399648</v>
      </c>
      <c r="N1576" s="18" t="n">
        <v>9.93150135057957E-008</v>
      </c>
      <c r="O1576" s="16" t="n">
        <v>0.176594959085957</v>
      </c>
      <c r="P1576" s="16" t="n">
        <v>0.228837847144215</v>
      </c>
    </row>
    <row r="1577" customFormat="false" ht="15" hidden="false" customHeight="false" outlineLevel="0" collapsed="false">
      <c r="A1577" s="17" t="n">
        <v>1972</v>
      </c>
      <c r="B1577" s="6"/>
      <c r="C1577" s="16" t="n">
        <v>0.0652049662093936</v>
      </c>
      <c r="D1577" s="16" t="n">
        <v>0.0762285174104152</v>
      </c>
      <c r="E1577" s="16" t="n">
        <v>0.656683726817456</v>
      </c>
      <c r="F1577" s="16" t="n">
        <v>0.481749115675124</v>
      </c>
      <c r="G1577" s="18" t="n">
        <v>7.59111499518452E-013</v>
      </c>
      <c r="H1577" s="6"/>
      <c r="I1577" s="18" t="n">
        <v>0.00014025475031549</v>
      </c>
      <c r="J1577" s="18" t="n">
        <v>0.000219653136146348</v>
      </c>
      <c r="K1577" s="16" t="n">
        <v>0.696615486214298</v>
      </c>
      <c r="L1577" s="18" t="n">
        <v>1.37931061566581E-013</v>
      </c>
      <c r="M1577" s="16" t="n">
        <v>0.614077376038743</v>
      </c>
      <c r="N1577" s="18" t="n">
        <v>7.57984350419572E-006</v>
      </c>
      <c r="O1577" s="16" t="n">
        <v>0.17725341005365</v>
      </c>
      <c r="P1577" s="16" t="n">
        <v>0.228638756745293</v>
      </c>
    </row>
    <row r="1578" customFormat="false" ht="15" hidden="false" customHeight="false" outlineLevel="0" collapsed="false">
      <c r="A1578" s="17" t="n">
        <v>1973</v>
      </c>
      <c r="B1578" s="6"/>
      <c r="C1578" s="16" t="n">
        <v>0.0653454723417617</v>
      </c>
      <c r="D1578" s="16" t="n">
        <v>0.0764513179089098</v>
      </c>
      <c r="E1578" s="16" t="n">
        <v>0.657553244180287</v>
      </c>
      <c r="F1578" s="16" t="n">
        <v>0.483592223775218</v>
      </c>
      <c r="G1578" s="18" t="n">
        <v>5.98093225233937E-013</v>
      </c>
      <c r="H1578" s="6"/>
      <c r="I1578" s="18" t="n">
        <v>0.000143737533282365</v>
      </c>
      <c r="J1578" s="18" t="n">
        <v>0.000224066394094603</v>
      </c>
      <c r="K1578" s="16" t="n">
        <v>0.69518463485774</v>
      </c>
      <c r="L1578" s="18" t="n">
        <v>1.88014745838164E-013</v>
      </c>
      <c r="M1578" s="16" t="n">
        <v>0.59247152055473</v>
      </c>
      <c r="N1578" s="18" t="n">
        <v>0.000379273444782417</v>
      </c>
      <c r="O1578" s="16" t="n">
        <v>0.177910132909991</v>
      </c>
      <c r="P1578" s="16" t="n">
        <v>0.227923468976128</v>
      </c>
    </row>
    <row r="1579" customFormat="false" ht="15" hidden="false" customHeight="false" outlineLevel="0" collapsed="false">
      <c r="A1579" s="17" t="n">
        <v>1974</v>
      </c>
      <c r="B1579" s="6"/>
      <c r="C1579" s="16" t="n">
        <v>0.0654891973817911</v>
      </c>
      <c r="D1579" s="16" t="n">
        <v>0.0766775691705027</v>
      </c>
      <c r="E1579" s="16" t="n">
        <v>0.658400748445325</v>
      </c>
      <c r="F1579" s="16" t="n">
        <v>0.485408521460378</v>
      </c>
      <c r="G1579" s="18" t="n">
        <v>4.78814289272109E-013</v>
      </c>
      <c r="H1579" s="6"/>
      <c r="I1579" s="18" t="n">
        <v>0.00014733346573324</v>
      </c>
      <c r="J1579" s="18" t="n">
        <v>0.000228337405221236</v>
      </c>
      <c r="K1579" s="16" t="n">
        <v>0.693709757305597</v>
      </c>
      <c r="L1579" s="18" t="n">
        <v>2.92130753449105E-013</v>
      </c>
      <c r="M1579" s="16" t="n">
        <v>0.56846623741126</v>
      </c>
      <c r="N1579" s="16" t="n">
        <v>0.0123120411400976</v>
      </c>
      <c r="O1579" s="16" t="n">
        <v>0.178557070409954</v>
      </c>
      <c r="P1579" s="16" t="n">
        <v>0.226721129773063</v>
      </c>
    </row>
    <row r="1580" customFormat="false" ht="15" hidden="false" customHeight="false" outlineLevel="0" collapsed="false">
      <c r="A1580" s="17" t="n">
        <v>1975</v>
      </c>
      <c r="B1580" s="6"/>
      <c r="C1580" s="16" t="n">
        <v>0.065636913701577</v>
      </c>
      <c r="D1580" s="16" t="n">
        <v>0.0769079131006714</v>
      </c>
      <c r="E1580" s="16" t="n">
        <v>0.659314292003742</v>
      </c>
      <c r="F1580" s="16" t="n">
        <v>0.487189808113426</v>
      </c>
      <c r="G1580" s="18" t="n">
        <v>3.83250568798645E-013</v>
      </c>
      <c r="H1580" s="6"/>
      <c r="I1580" s="18" t="n">
        <v>0.000150987055724116</v>
      </c>
      <c r="J1580" s="18" t="n">
        <v>0.000232360590916537</v>
      </c>
      <c r="K1580" s="16" t="n">
        <v>0.691475427879588</v>
      </c>
      <c r="L1580" s="18" t="n">
        <v>5.06264236642955E-013</v>
      </c>
      <c r="M1580" s="16" t="n">
        <v>0.541896428374883</v>
      </c>
      <c r="N1580" s="16" t="n">
        <v>0.159255475607412</v>
      </c>
      <c r="O1580" s="16" t="n">
        <v>0.179191312676019</v>
      </c>
      <c r="P1580" s="16" t="n">
        <v>0.225062138693743</v>
      </c>
    </row>
    <row r="1581" customFormat="false" ht="15" hidden="false" customHeight="false" outlineLevel="0" collapsed="false">
      <c r="A1581" s="17" t="n">
        <v>1976</v>
      </c>
      <c r="B1581" s="6"/>
      <c r="C1581" s="16" t="n">
        <v>0.0657886773075769</v>
      </c>
      <c r="D1581" s="16" t="n">
        <v>0.0771420103712972</v>
      </c>
      <c r="E1581" s="16" t="n">
        <v>0.660282868306642</v>
      </c>
      <c r="F1581" s="16" t="n">
        <v>0.488925003787411</v>
      </c>
      <c r="G1581" s="18" t="n">
        <v>3.03276733636292E-013</v>
      </c>
      <c r="H1581" s="6"/>
      <c r="I1581" s="18" t="n">
        <v>0.000154750200589511</v>
      </c>
      <c r="J1581" s="18" t="n">
        <v>0.000236191097733766</v>
      </c>
      <c r="K1581" s="16" t="n">
        <v>0.688778823399923</v>
      </c>
      <c r="L1581" s="18" t="n">
        <v>9.58454374007304E-013</v>
      </c>
      <c r="M1581" s="16" t="n">
        <v>0.514082879313191</v>
      </c>
      <c r="N1581" s="16" t="n">
        <v>0.689731387185316</v>
      </c>
      <c r="O1581" s="16" t="n">
        <v>0.179808929114827</v>
      </c>
      <c r="P1581" s="16" t="n">
        <v>0.222969637871352</v>
      </c>
    </row>
    <row r="1582" customFormat="false" ht="15" hidden="false" customHeight="false" outlineLevel="0" collapsed="false">
      <c r="A1582" s="17" t="n">
        <v>1977</v>
      </c>
      <c r="B1582" s="6"/>
      <c r="C1582" s="16" t="n">
        <v>0.0659450141544337</v>
      </c>
      <c r="D1582" s="16" t="n">
        <v>0.0773804136612212</v>
      </c>
      <c r="E1582" s="16" t="n">
        <v>0.661141379120577</v>
      </c>
      <c r="F1582" s="16" t="n">
        <v>0.490619758421716</v>
      </c>
      <c r="G1582" s="18" t="n">
        <v>2.42983555018104E-013</v>
      </c>
      <c r="H1582" s="6"/>
      <c r="I1582" s="18" t="n">
        <v>0.000158706511513594</v>
      </c>
      <c r="J1582" s="18" t="n">
        <v>0.000240025312286329</v>
      </c>
      <c r="K1582" s="16" t="n">
        <v>0.685730009355567</v>
      </c>
      <c r="L1582" s="18" t="n">
        <v>1.99412717566553E-012</v>
      </c>
      <c r="M1582" s="16" t="n">
        <v>0.509603213912278</v>
      </c>
      <c r="N1582" s="16" t="n">
        <v>0.753723723841194</v>
      </c>
      <c r="O1582" s="16" t="n">
        <v>0.180411945994419</v>
      </c>
      <c r="P1582" s="16" t="n">
        <v>0.220604461573657</v>
      </c>
    </row>
    <row r="1583" customFormat="false" ht="15" hidden="false" customHeight="false" outlineLevel="0" collapsed="false">
      <c r="A1583" s="17" t="n">
        <v>1978</v>
      </c>
      <c r="B1583" s="6"/>
      <c r="C1583" s="16" t="n">
        <v>0.0661057392761293</v>
      </c>
      <c r="D1583" s="16" t="n">
        <v>0.0776229609113932</v>
      </c>
      <c r="E1583" s="16" t="n">
        <v>0.661933850641132</v>
      </c>
      <c r="F1583" s="16" t="n">
        <v>0.492279365105116</v>
      </c>
      <c r="G1583" s="18" t="n">
        <v>1.94581907097959E-013</v>
      </c>
      <c r="H1583" s="6"/>
      <c r="I1583" s="18" t="n">
        <v>0.0001628179191832</v>
      </c>
      <c r="J1583" s="18" t="n">
        <v>0.000243843196153888</v>
      </c>
      <c r="K1583" s="16" t="n">
        <v>0.682989378680315</v>
      </c>
      <c r="L1583" s="18" t="n">
        <v>4.29847266703891E-012</v>
      </c>
      <c r="M1583" s="16" t="n">
        <v>0.527345770733587</v>
      </c>
      <c r="N1583" s="16" t="n">
        <v>0.352129384658898</v>
      </c>
      <c r="O1583" s="16" t="n">
        <v>0.181002259676928</v>
      </c>
      <c r="P1583" s="16" t="n">
        <v>0.218047180668029</v>
      </c>
    </row>
    <row r="1584" customFormat="false" ht="15" hidden="false" customHeight="false" outlineLevel="0" collapsed="false">
      <c r="A1584" s="17" t="n">
        <v>1979</v>
      </c>
      <c r="B1584" s="6"/>
      <c r="C1584" s="16" t="n">
        <v>0.0662707030320971</v>
      </c>
      <c r="D1584" s="16" t="n">
        <v>0.0778691591318724</v>
      </c>
      <c r="E1584" s="16" t="n">
        <v>0.66271531561279</v>
      </c>
      <c r="F1584" s="16" t="n">
        <v>0.493897411443793</v>
      </c>
      <c r="G1584" s="18" t="n">
        <v>1.56976353874913E-013</v>
      </c>
      <c r="H1584" s="6"/>
      <c r="I1584" s="18" t="n">
        <v>0.000167100720659305</v>
      </c>
      <c r="J1584" s="18" t="n">
        <v>0.000247747731333412</v>
      </c>
      <c r="K1584" s="16" t="n">
        <v>0.679786472951406</v>
      </c>
      <c r="L1584" s="18" t="n">
        <v>9.43708640534019E-012</v>
      </c>
      <c r="M1584" s="16" t="n">
        <v>0.536613284904518</v>
      </c>
      <c r="N1584" s="16" t="n">
        <v>0.19631070683588</v>
      </c>
      <c r="O1584" s="16" t="n">
        <v>0.181577602278685</v>
      </c>
      <c r="P1584" s="16" t="n">
        <v>0.215436973301446</v>
      </c>
    </row>
    <row r="1585" customFormat="false" ht="15" hidden="false" customHeight="false" outlineLevel="0" collapsed="false">
      <c r="A1585" s="17" t="n">
        <v>1980</v>
      </c>
      <c r="B1585" s="6"/>
      <c r="C1585" s="16" t="n">
        <v>0.0664397417097388</v>
      </c>
      <c r="D1585" s="16" t="n">
        <v>0.0781190005130161</v>
      </c>
      <c r="E1585" s="16" t="n">
        <v>0.663342688899895</v>
      </c>
      <c r="F1585" s="16" t="n">
        <v>0.495482385914731</v>
      </c>
      <c r="G1585" s="18" t="n">
        <v>1.28480279289706E-013</v>
      </c>
      <c r="H1585" s="6"/>
      <c r="I1585" s="18" t="n">
        <v>0.000171640265791989</v>
      </c>
      <c r="J1585" s="18" t="n">
        <v>0.000251941724989184</v>
      </c>
      <c r="K1585" s="16" t="n">
        <v>0.6772219470585</v>
      </c>
      <c r="L1585" s="18" t="n">
        <v>2.0316392676238E-011</v>
      </c>
      <c r="M1585" s="16" t="n">
        <v>0.539761157888944</v>
      </c>
      <c r="N1585" s="16" t="n">
        <v>0.154650301653286</v>
      </c>
      <c r="O1585" s="16" t="n">
        <v>0.182141004508087</v>
      </c>
      <c r="P1585" s="16" t="n">
        <v>0.212866087511305</v>
      </c>
    </row>
    <row r="1586" customFormat="false" ht="15" hidden="false" customHeight="false" outlineLevel="0" collapsed="false">
      <c r="A1586" s="17" t="n">
        <v>1981</v>
      </c>
      <c r="B1586" s="6"/>
      <c r="C1586" s="16" t="n">
        <v>0.0666128144000729</v>
      </c>
      <c r="D1586" s="16" t="n">
        <v>0.0783721136298711</v>
      </c>
      <c r="E1586" s="16" t="n">
        <v>0.664179186616037</v>
      </c>
      <c r="F1586" s="16" t="n">
        <v>0.497025455326839</v>
      </c>
      <c r="G1586" s="18" t="n">
        <v>1.07022043136514E-013</v>
      </c>
      <c r="H1586" s="6"/>
      <c r="I1586" s="18" t="n">
        <v>0.000176302916394824</v>
      </c>
      <c r="J1586" s="18" t="n">
        <v>0.00025625356550704</v>
      </c>
      <c r="K1586" s="16" t="n">
        <v>0.674140113367454</v>
      </c>
      <c r="L1586" s="18" t="n">
        <v>4.22742781603458E-011</v>
      </c>
      <c r="M1586" s="16" t="n">
        <v>0.539254856639701</v>
      </c>
      <c r="N1586" s="16" t="n">
        <v>0.150135876386046</v>
      </c>
      <c r="O1586" s="16" t="n">
        <v>0.182689338687361</v>
      </c>
      <c r="P1586" s="16" t="n">
        <v>0.210382406010342</v>
      </c>
    </row>
    <row r="1587" customFormat="false" ht="15" hidden="false" customHeight="false" outlineLevel="0" collapsed="false">
      <c r="A1587" s="17" t="n">
        <v>1982</v>
      </c>
      <c r="B1587" s="6"/>
      <c r="C1587" s="16" t="n">
        <v>0.0667898831200615</v>
      </c>
      <c r="D1587" s="16" t="n">
        <v>0.0786285094892153</v>
      </c>
      <c r="E1587" s="16" t="n">
        <v>0.664971658136591</v>
      </c>
      <c r="F1587" s="16" t="n">
        <v>0.49852743548538</v>
      </c>
      <c r="G1587" s="18" t="n">
        <v>8.77538901929387E-014</v>
      </c>
      <c r="H1587" s="6"/>
      <c r="I1587" s="18" t="n">
        <v>0.000180995629400499</v>
      </c>
      <c r="J1587" s="18" t="n">
        <v>0.000260632284988922</v>
      </c>
      <c r="K1587" s="16" t="n">
        <v>0.671267404105443</v>
      </c>
      <c r="L1587" s="18" t="n">
        <v>8.10960283952697E-011</v>
      </c>
      <c r="M1587" s="16" t="n">
        <v>0.535941885421826</v>
      </c>
      <c r="N1587" s="16" t="n">
        <v>0.172395234853067</v>
      </c>
      <c r="O1587" s="16" t="n">
        <v>0.18322290800745</v>
      </c>
      <c r="P1587" s="16" t="n">
        <v>0.208100959224885</v>
      </c>
    </row>
    <row r="1588" customFormat="false" ht="15" hidden="false" customHeight="false" outlineLevel="0" collapsed="false">
      <c r="A1588" s="17" t="n">
        <v>1983</v>
      </c>
      <c r="B1588" s="6"/>
      <c r="C1588" s="16" t="n">
        <v>0.066971671775461</v>
      </c>
      <c r="D1588" s="16" t="n">
        <v>0.0788889617177834</v>
      </c>
      <c r="E1588" s="16" t="n">
        <v>0.665731110010456</v>
      </c>
      <c r="F1588" s="16" t="n">
        <v>0.499986711395865</v>
      </c>
      <c r="G1588" s="18" t="n">
        <v>7.45669797900051E-014</v>
      </c>
      <c r="H1588" s="6"/>
      <c r="I1588" s="18" t="n">
        <v>0.000185785654971535</v>
      </c>
      <c r="J1588" s="18" t="n">
        <v>0.000265164563510844</v>
      </c>
      <c r="K1588" s="16" t="n">
        <v>0.668295635903363</v>
      </c>
      <c r="L1588" s="18" t="n">
        <v>1.46240002526396E-010</v>
      </c>
      <c r="M1588" s="16" t="n">
        <v>0.533245280942161</v>
      </c>
      <c r="N1588" s="16" t="n">
        <v>0.200696990741042</v>
      </c>
      <c r="O1588" s="16" t="n">
        <v>0.183741151869564</v>
      </c>
      <c r="P1588" s="16" t="n">
        <v>0.205975925347836</v>
      </c>
    </row>
    <row r="1589" customFormat="false" ht="15" hidden="false" customHeight="false" outlineLevel="0" collapsed="false">
      <c r="A1589" s="17" t="n">
        <v>1984</v>
      </c>
      <c r="B1589" s="6"/>
      <c r="C1589" s="16" t="n">
        <v>0.0671589239357587</v>
      </c>
      <c r="D1589" s="16" t="n">
        <v>0.0791546628052741</v>
      </c>
      <c r="E1589" s="16" t="n">
        <v>0.666644653568874</v>
      </c>
      <c r="F1589" s="16" t="n">
        <v>0.501411244468564</v>
      </c>
      <c r="G1589" s="18" t="n">
        <v>6.46532886785215E-014</v>
      </c>
      <c r="H1589" s="6"/>
      <c r="I1589" s="18" t="n">
        <v>0.000190533373465309</v>
      </c>
      <c r="J1589" s="18" t="n">
        <v>0.000269685494526494</v>
      </c>
      <c r="K1589" s="16" t="n">
        <v>0.665610037972594</v>
      </c>
      <c r="L1589" s="18" t="n">
        <v>2.51849832734552E-010</v>
      </c>
      <c r="M1589" s="16" t="n">
        <v>0.529646139452975</v>
      </c>
      <c r="N1589" s="16" t="n">
        <v>0.247553986505707</v>
      </c>
      <c r="O1589" s="16" t="n">
        <v>0.184246909497205</v>
      </c>
      <c r="P1589" s="16" t="n">
        <v>0.204038632406379</v>
      </c>
    </row>
    <row r="1590" customFormat="false" ht="15" hidden="false" customHeight="false" outlineLevel="0" collapsed="false">
      <c r="A1590" s="17" t="n">
        <v>1985</v>
      </c>
      <c r="B1590" s="6"/>
      <c r="C1590" s="16" t="n">
        <v>0.0673515451953511</v>
      </c>
      <c r="D1590" s="16" t="n">
        <v>0.0794255695991083</v>
      </c>
      <c r="E1590" s="16" t="n">
        <v>0.667459138187221</v>
      </c>
      <c r="F1590" s="16" t="n">
        <v>0.50280254132739</v>
      </c>
      <c r="G1590" s="18" t="n">
        <v>5.3840720747856E-014</v>
      </c>
      <c r="H1590" s="6"/>
      <c r="I1590" s="18" t="n">
        <v>0.00019525707467745</v>
      </c>
      <c r="J1590" s="18" t="n">
        <v>0.000274178886643987</v>
      </c>
      <c r="K1590" s="16" t="n">
        <v>0.663386715095482</v>
      </c>
      <c r="L1590" s="18" t="n">
        <v>4.15106536819377E-010</v>
      </c>
      <c r="M1590" s="16" t="n">
        <v>0.523482472070882</v>
      </c>
      <c r="N1590" s="16" t="n">
        <v>0.338186392990209</v>
      </c>
      <c r="O1590" s="16" t="n">
        <v>0.184740725911323</v>
      </c>
      <c r="P1590" s="16" t="n">
        <v>0.202222200443151</v>
      </c>
    </row>
    <row r="1591" customFormat="false" ht="15" hidden="false" customHeight="false" outlineLevel="0" collapsed="false">
      <c r="A1591" s="17" t="n">
        <v>1986</v>
      </c>
      <c r="B1591" s="6"/>
      <c r="C1591" s="16" t="n">
        <v>0.0675499197093384</v>
      </c>
      <c r="D1591" s="16" t="n">
        <v>0.0797023856464684</v>
      </c>
      <c r="E1591" s="16" t="n">
        <v>0.668064498376534</v>
      </c>
      <c r="F1591" s="16" t="n">
        <v>0.504166221995037</v>
      </c>
      <c r="G1591" s="18" t="n">
        <v>4.50907689308365E-014</v>
      </c>
      <c r="H1591" s="6"/>
      <c r="I1591" s="18" t="n">
        <v>0.000200100400282918</v>
      </c>
      <c r="J1591" s="18" t="n">
        <v>0.000278843990031703</v>
      </c>
      <c r="K1591" s="16" t="n">
        <v>0.661317483902922</v>
      </c>
      <c r="L1591" s="18" t="n">
        <v>6.76098415942719E-010</v>
      </c>
      <c r="M1591" s="16" t="n">
        <v>0.517450883275549</v>
      </c>
      <c r="N1591" s="16" t="n">
        <v>0.458718268110474</v>
      </c>
      <c r="O1591" s="16" t="n">
        <v>0.185224604696723</v>
      </c>
      <c r="P1591" s="16" t="n">
        <v>0.200460156251735</v>
      </c>
    </row>
    <row r="1592" customFormat="false" ht="15" hidden="false" customHeight="false" outlineLevel="0" collapsed="false">
      <c r="A1592" s="17" t="n">
        <v>1987</v>
      </c>
      <c r="B1592" s="6"/>
      <c r="C1592" s="16" t="n">
        <v>0.0677537731731109</v>
      </c>
      <c r="D1592" s="16" t="n">
        <v>0.0799850518581037</v>
      </c>
      <c r="E1592" s="16" t="n">
        <v>0.668923009190468</v>
      </c>
      <c r="F1592" s="16" t="n">
        <v>0.505512932899154</v>
      </c>
      <c r="G1592" s="18" t="n">
        <v>3.75203060173103E-014</v>
      </c>
      <c r="H1592" s="6"/>
      <c r="I1592" s="18" t="n">
        <v>0.000204975319306696</v>
      </c>
      <c r="J1592" s="18" t="n">
        <v>0.000283558862202598</v>
      </c>
      <c r="K1592" s="16" t="n">
        <v>0.659237246161466</v>
      </c>
      <c r="L1592" s="18" t="n">
        <v>1.08208404073129E-009</v>
      </c>
      <c r="M1592" s="16" t="n">
        <v>0.513554564966155</v>
      </c>
      <c r="N1592" s="16" t="n">
        <v>0.564319228546386</v>
      </c>
      <c r="O1592" s="16" t="n">
        <v>0.18570232986695</v>
      </c>
      <c r="P1592" s="16" t="n">
        <v>0.198761309128378</v>
      </c>
    </row>
    <row r="1593" customFormat="false" ht="15" hidden="false" customHeight="false" outlineLevel="0" collapsed="false">
      <c r="A1593" s="17" t="n">
        <v>1988</v>
      </c>
      <c r="B1593" s="6"/>
      <c r="C1593" s="16" t="n">
        <v>0.0679621420414748</v>
      </c>
      <c r="D1593" s="16" t="n">
        <v>0.0802723215668165</v>
      </c>
      <c r="E1593" s="16" t="n">
        <v>0.669605415222057</v>
      </c>
      <c r="F1593" s="16" t="n">
        <v>0.506842524058862</v>
      </c>
      <c r="G1593" s="18" t="n">
        <v>3.18693209226744E-014</v>
      </c>
      <c r="H1593" s="6"/>
      <c r="I1593" s="18" t="n">
        <v>0.000209964727736348</v>
      </c>
      <c r="J1593" s="18" t="n">
        <v>0.000288453365107963</v>
      </c>
      <c r="K1593" s="16" t="n">
        <v>0.65715700842001</v>
      </c>
      <c r="L1593" s="18" t="n">
        <v>1.68184769746238E-009</v>
      </c>
      <c r="M1593" s="16" t="n">
        <v>0.507445930328546</v>
      </c>
      <c r="N1593" s="16" t="n">
        <v>0.684355070174098</v>
      </c>
      <c r="O1593" s="16" t="n">
        <v>0.186173852921031</v>
      </c>
      <c r="P1593" s="16" t="n">
        <v>0.197164499359487</v>
      </c>
    </row>
    <row r="1594" customFormat="false" ht="15" hidden="false" customHeight="false" outlineLevel="0" collapsed="false">
      <c r="A1594" s="17" t="n">
        <v>1989</v>
      </c>
      <c r="B1594" s="6"/>
      <c r="C1594" s="16" t="n">
        <v>0.0681751309413451</v>
      </c>
      <c r="D1594" s="16" t="n">
        <v>0.0805642696902604</v>
      </c>
      <c r="E1594" s="16" t="n">
        <v>0.670287821253646</v>
      </c>
      <c r="F1594" s="16" t="n">
        <v>0.508150784232241</v>
      </c>
      <c r="G1594" s="18" t="n">
        <v>2.72499059443761E-014</v>
      </c>
      <c r="H1594" s="6"/>
      <c r="I1594" s="18" t="n">
        <v>0.000215098572076794</v>
      </c>
      <c r="J1594" s="18" t="n">
        <v>0.000293555655015361</v>
      </c>
      <c r="K1594" s="16" t="n">
        <v>0.655902261845798</v>
      </c>
      <c r="L1594" s="18" t="n">
        <v>2.57106520657614E-009</v>
      </c>
      <c r="M1594" s="16" t="n">
        <v>0.505486764624952</v>
      </c>
      <c r="N1594" s="16" t="n">
        <v>0.733567375659507</v>
      </c>
      <c r="O1594" s="16" t="n">
        <v>0.18663768568255</v>
      </c>
      <c r="P1594" s="16" t="n">
        <v>0.195640058527545</v>
      </c>
    </row>
    <row r="1595" customFormat="false" ht="15" hidden="false" customHeight="false" outlineLevel="0" collapsed="false">
      <c r="A1595" s="17" t="n">
        <v>1990</v>
      </c>
      <c r="B1595" s="6"/>
      <c r="C1595" s="16" t="n">
        <v>0.0683921757164059</v>
      </c>
      <c r="D1595" s="16" t="n">
        <v>0.0808600109560221</v>
      </c>
      <c r="E1595" s="16" t="n">
        <v>0.670706070111717</v>
      </c>
      <c r="F1595" s="16" t="n">
        <v>0.509431870435002</v>
      </c>
      <c r="G1595" s="18" t="n">
        <v>2.32972550628672E-014</v>
      </c>
      <c r="H1595" s="6"/>
      <c r="I1595" s="18" t="n">
        <v>0.000220217495249858</v>
      </c>
      <c r="J1595" s="18" t="n">
        <v>0.000298627460665066</v>
      </c>
      <c r="K1595" s="16" t="n">
        <v>0.65408618127786</v>
      </c>
      <c r="L1595" s="18" t="n">
        <v>3.82956041279875E-009</v>
      </c>
      <c r="M1595" s="16" t="n">
        <v>0.507104727312751</v>
      </c>
      <c r="N1595" s="16" t="n">
        <v>0.702935647616215</v>
      </c>
      <c r="O1595" s="16" t="n">
        <v>0.187091763227151</v>
      </c>
      <c r="P1595" s="16" t="n">
        <v>0.194170378629564</v>
      </c>
    </row>
    <row r="1596" customFormat="false" ht="15" hidden="false" customHeight="false" outlineLevel="0" collapsed="false">
      <c r="A1596" s="17" t="n">
        <v>1991</v>
      </c>
      <c r="B1596" s="6"/>
      <c r="C1596" s="16" t="n">
        <v>0.0686134125143588</v>
      </c>
      <c r="D1596" s="16" t="n">
        <v>0.0811595774281234</v>
      </c>
      <c r="E1596" s="16" t="n">
        <v>0.671168345165373</v>
      </c>
      <c r="F1596" s="16" t="n">
        <v>0.510682326327755</v>
      </c>
      <c r="G1596" s="18" t="n">
        <v>1.98131496307611E-014</v>
      </c>
      <c r="H1596" s="6"/>
      <c r="I1596" s="18" t="n">
        <v>0.000225357035933671</v>
      </c>
      <c r="J1596" s="18" t="n">
        <v>0.000303731277498658</v>
      </c>
      <c r="K1596" s="16" t="n">
        <v>0.652358153101095</v>
      </c>
      <c r="L1596" s="18" t="n">
        <v>5.55698136965302E-009</v>
      </c>
      <c r="M1596" s="16" t="n">
        <v>0.512652027956634</v>
      </c>
      <c r="N1596" s="16" t="n">
        <v>0.612165025416545</v>
      </c>
      <c r="O1596" s="16" t="n">
        <v>0.187534868315206</v>
      </c>
      <c r="P1596" s="16" t="n">
        <v>0.192777132034698</v>
      </c>
    </row>
    <row r="1597" customFormat="false" ht="15" hidden="false" customHeight="false" outlineLevel="0" collapsed="false">
      <c r="A1597" s="17" t="n">
        <v>1992</v>
      </c>
      <c r="B1597" s="6"/>
      <c r="C1597" s="16" t="n">
        <v>0.0688395168478217</v>
      </c>
      <c r="D1597" s="16" t="n">
        <v>0.0814638055643172</v>
      </c>
      <c r="E1597" s="16" t="n">
        <v>0.67163062021903</v>
      </c>
      <c r="F1597" s="16" t="n">
        <v>0.51190042783886</v>
      </c>
      <c r="G1597" s="18" t="n">
        <v>1.71939251564931E-014</v>
      </c>
      <c r="H1597" s="6"/>
      <c r="I1597" s="18" t="n">
        <v>0.000230471747557644</v>
      </c>
      <c r="J1597" s="18" t="n">
        <v>0.000308771473455247</v>
      </c>
      <c r="K1597" s="16" t="n">
        <v>0.650806229706676</v>
      </c>
      <c r="L1597" s="18" t="n">
        <v>7.87925911879698E-009</v>
      </c>
      <c r="M1597" s="16" t="n">
        <v>0.521688404600738</v>
      </c>
      <c r="N1597" s="16" t="n">
        <v>0.442095136963046</v>
      </c>
      <c r="O1597" s="16" t="n">
        <v>0.187966398417779</v>
      </c>
      <c r="P1597" s="16" t="n">
        <v>0.191391350455694</v>
      </c>
    </row>
    <row r="1598" customFormat="false" ht="15" hidden="false" customHeight="false" outlineLevel="0" collapsed="false">
      <c r="A1598" s="17" t="n">
        <v>1993</v>
      </c>
      <c r="B1598" s="6"/>
      <c r="C1598" s="16" t="n">
        <v>0.0690713698616418</v>
      </c>
      <c r="D1598" s="16" t="n">
        <v>0.0817736420665987</v>
      </c>
      <c r="E1598" s="16" t="n">
        <v>0.671949810137032</v>
      </c>
      <c r="F1598" s="16" t="n">
        <v>0.513083029828075</v>
      </c>
      <c r="G1598" s="18" t="n">
        <v>1.48566340952247E-014</v>
      </c>
      <c r="H1598" s="6"/>
      <c r="I1598" s="18" t="n">
        <v>0.000235456695592756</v>
      </c>
      <c r="J1598" s="18" t="n">
        <v>0.000313563608194377</v>
      </c>
      <c r="K1598" s="16" t="n">
        <v>0.649441417643498</v>
      </c>
      <c r="L1598" s="18" t="n">
        <v>1.13730032551859E-008</v>
      </c>
      <c r="M1598" s="16" t="n">
        <v>0.533872654229266</v>
      </c>
      <c r="N1598" s="16" t="n">
        <v>0.253889521498451</v>
      </c>
      <c r="O1598" s="16" t="n">
        <v>0.188385248186873</v>
      </c>
      <c r="P1598" s="16" t="n">
        <v>0.189915328300712</v>
      </c>
    </row>
    <row r="1599" customFormat="false" ht="15" hidden="false" customHeight="false" outlineLevel="0" collapsed="false">
      <c r="A1599" s="17" t="n">
        <v>1994</v>
      </c>
      <c r="B1599" s="6"/>
      <c r="C1599" s="16" t="n">
        <v>0.0693092184939695</v>
      </c>
      <c r="D1599" s="16" t="n">
        <v>0.082089524699435</v>
      </c>
      <c r="E1599" s="16" t="n">
        <v>0.672280006603929</v>
      </c>
      <c r="F1599" s="16" t="n">
        <v>0.514236904194679</v>
      </c>
      <c r="G1599" s="18" t="n">
        <v>1.31033027787111E-014</v>
      </c>
      <c r="H1599" s="6"/>
      <c r="I1599" s="18" t="n">
        <v>0.000240444467457047</v>
      </c>
      <c r="J1599" s="18" t="n">
        <v>0.000318275308333168</v>
      </c>
      <c r="K1599" s="16" t="n">
        <v>0.647570304331077</v>
      </c>
      <c r="L1599" s="18" t="n">
        <v>1.64423569562804E-008</v>
      </c>
      <c r="M1599" s="16" t="n">
        <v>0.545407517472896</v>
      </c>
      <c r="N1599" s="16" t="n">
        <v>0.132827754690224</v>
      </c>
      <c r="O1599" s="16" t="n">
        <v>0.188793824253571</v>
      </c>
      <c r="P1599" s="16" t="n">
        <v>0.188346225735573</v>
      </c>
    </row>
    <row r="1600" customFormat="false" ht="15" hidden="false" customHeight="false" outlineLevel="0" collapsed="false">
      <c r="A1600" s="17" t="n">
        <v>1995</v>
      </c>
      <c r="B1600" s="6"/>
      <c r="C1600" s="16" t="n">
        <v>0.0695531460936003</v>
      </c>
      <c r="D1600" s="16" t="n">
        <v>0.0824115901621173</v>
      </c>
      <c r="E1600" s="16" t="n">
        <v>0.672599196521931</v>
      </c>
      <c r="F1600" s="16" t="n">
        <v>0.515365869374386</v>
      </c>
      <c r="G1600" s="18" t="n">
        <v>1.16436609007742E-014</v>
      </c>
      <c r="H1600" s="6"/>
      <c r="I1600" s="18" t="n">
        <v>0.00024556095371865</v>
      </c>
      <c r="J1600" s="18" t="n">
        <v>0.0003230636010652</v>
      </c>
      <c r="K1600" s="16" t="n">
        <v>0.645512079687414</v>
      </c>
      <c r="L1600" s="18" t="n">
        <v>2.45346584721836E-008</v>
      </c>
      <c r="M1600" s="16" t="n">
        <v>0.554763084035001</v>
      </c>
      <c r="N1600" s="16" t="n">
        <v>0.0606101495444466</v>
      </c>
      <c r="O1600" s="16" t="n">
        <v>0.189193485344154</v>
      </c>
      <c r="P1600" s="16" t="n">
        <v>0.186675330898353</v>
      </c>
    </row>
    <row r="1601" customFormat="false" ht="15" hidden="false" customHeight="false" outlineLevel="0" collapsed="false">
      <c r="A1601" s="17" t="n">
        <v>1996</v>
      </c>
      <c r="B1601" s="6"/>
      <c r="C1601" s="16" t="n">
        <v>0.0698028274963048</v>
      </c>
      <c r="D1601" s="16" t="n">
        <v>0.082739483946198</v>
      </c>
      <c r="E1601" s="16" t="n">
        <v>0.673083484673381</v>
      </c>
      <c r="F1601" s="16" t="n">
        <v>0.516469990051283</v>
      </c>
      <c r="G1601" s="18" t="n">
        <v>1.05880097613203E-014</v>
      </c>
      <c r="H1601" s="6"/>
      <c r="I1601" s="18" t="n">
        <v>0.000250647572120351</v>
      </c>
      <c r="J1601" s="18" t="n">
        <v>0.000327722686559185</v>
      </c>
      <c r="K1601" s="16" t="n">
        <v>0.643795058059545</v>
      </c>
      <c r="L1601" s="18" t="n">
        <v>3.60695291291651E-008</v>
      </c>
      <c r="M1601" s="16" t="n">
        <v>0.561058830003852</v>
      </c>
      <c r="N1601" s="16" t="n">
        <v>0.0284680388468729</v>
      </c>
      <c r="O1601" s="16" t="n">
        <v>0.189584260396482</v>
      </c>
      <c r="P1601" s="16" t="n">
        <v>0.184891156741663</v>
      </c>
    </row>
    <row r="1602" customFormat="false" ht="15" hidden="false" customHeight="false" outlineLevel="0" collapsed="false">
      <c r="A1602" s="17" t="n">
        <v>1997</v>
      </c>
      <c r="B1602" s="6"/>
      <c r="C1602" s="16" t="n">
        <v>0.0700572737155006</v>
      </c>
      <c r="D1602" s="16" t="n">
        <v>0.0830718401119268</v>
      </c>
      <c r="E1602" s="16" t="n">
        <v>0.673391668042485</v>
      </c>
      <c r="F1602" s="16" t="n">
        <v>0.517547061223669</v>
      </c>
      <c r="G1602" s="18" t="n">
        <v>9.41668015665309E-015</v>
      </c>
      <c r="H1602" s="6"/>
      <c r="I1602" s="18" t="n">
        <v>0.000255831666487712</v>
      </c>
      <c r="J1602" s="18" t="n">
        <v>0.000332443149215742</v>
      </c>
      <c r="K1602" s="16" t="n">
        <v>0.641978977491608</v>
      </c>
      <c r="L1602" s="18" t="n">
        <v>5.31385455099693E-008</v>
      </c>
      <c r="M1602" s="16" t="n">
        <v>0.56694733366353</v>
      </c>
      <c r="N1602" s="16" t="n">
        <v>0.0131977191695701</v>
      </c>
      <c r="O1602" s="16" t="n">
        <v>0.189965375189293</v>
      </c>
      <c r="P1602" s="16" t="n">
        <v>0.183026251380619</v>
      </c>
    </row>
    <row r="1603" customFormat="false" ht="15" hidden="false" customHeight="false" outlineLevel="0" collapsed="false">
      <c r="A1603" s="17" t="n">
        <v>1998</v>
      </c>
      <c r="B1603" s="6"/>
      <c r="C1603" s="16" t="n">
        <v>0.0703165540222905</v>
      </c>
      <c r="D1603" s="16" t="n">
        <v>0.0834085817513496</v>
      </c>
      <c r="E1603" s="16" t="n">
        <v>0.673622805569314</v>
      </c>
      <c r="F1603" s="16" t="n">
        <v>0.518596121684364</v>
      </c>
      <c r="G1603" s="18" t="n">
        <v>8.43980896127967E-015</v>
      </c>
      <c r="H1603" s="6"/>
      <c r="I1603" s="18" t="n">
        <v>0.000261057193474641</v>
      </c>
      <c r="J1603" s="18" t="n">
        <v>0.000337185016337846</v>
      </c>
      <c r="K1603" s="16" t="n">
        <v>0.640294975510429</v>
      </c>
      <c r="L1603" s="18" t="n">
        <v>7.93799843063635E-008</v>
      </c>
      <c r="M1603" s="16" t="n">
        <v>0.575092179847009</v>
      </c>
      <c r="N1603" s="16" t="n">
        <v>0.00373386864312563</v>
      </c>
      <c r="O1603" s="16" t="n">
        <v>0.19033649603492</v>
      </c>
      <c r="P1603" s="16" t="n">
        <v>0.181140462483831</v>
      </c>
    </row>
    <row r="1604" customFormat="false" ht="15" hidden="false" customHeight="false" outlineLevel="0" collapsed="false">
      <c r="A1604" s="17" t="n">
        <v>1999</v>
      </c>
      <c r="B1604" s="6"/>
      <c r="C1604" s="16" t="n">
        <v>0.0705800115420862</v>
      </c>
      <c r="D1604" s="16" t="n">
        <v>0.0837484855986495</v>
      </c>
      <c r="E1604" s="16" t="n">
        <v>0.673644818667107</v>
      </c>
      <c r="F1604" s="16" t="n">
        <v>0.519603523934966</v>
      </c>
      <c r="G1604" s="18" t="n">
        <v>7.77454052798034E-015</v>
      </c>
      <c r="H1604" s="6"/>
      <c r="I1604" s="18" t="n">
        <v>0.000266094322478806</v>
      </c>
      <c r="J1604" s="18" t="n">
        <v>0.00034167641693539</v>
      </c>
      <c r="K1604" s="16" t="n">
        <v>0.638533927686974</v>
      </c>
      <c r="L1604" s="18" t="n">
        <v>1.18523156895834E-007</v>
      </c>
      <c r="M1604" s="16" t="n">
        <v>0.585603434043256</v>
      </c>
      <c r="N1604" s="18" t="n">
        <v>0.000625128582213713</v>
      </c>
      <c r="O1604" s="16" t="n">
        <v>0.190692802878022</v>
      </c>
      <c r="P1604" s="16" t="n">
        <v>0.179285524096939</v>
      </c>
    </row>
    <row r="1605" customFormat="false" ht="15" hidden="false" customHeight="false" outlineLevel="0" collapsed="false">
      <c r="A1605" s="17" t="n">
        <v>2000</v>
      </c>
      <c r="B1605" s="6"/>
      <c r="C1605" s="16" t="n">
        <v>0.0708478072011251</v>
      </c>
      <c r="D1605" s="16" t="n">
        <v>0.0840915460968772</v>
      </c>
      <c r="E1605" s="16" t="n">
        <v>0.673919982389522</v>
      </c>
      <c r="F1605" s="16" t="n">
        <v>0.52056393185227</v>
      </c>
      <c r="G1605" s="18" t="n">
        <v>7.38573662507241E-015</v>
      </c>
      <c r="H1605" s="6"/>
      <c r="I1605" s="18" t="n">
        <v>0.000271082361716445</v>
      </c>
      <c r="J1605" s="18" t="n">
        <v>0.000346043939927199</v>
      </c>
      <c r="K1605" s="16" t="n">
        <v>0.636376644103242</v>
      </c>
      <c r="L1605" s="18" t="n">
        <v>1.79370669887888E-007</v>
      </c>
      <c r="M1605" s="16" t="n">
        <v>0.595850531065984</v>
      </c>
      <c r="N1605" s="18" t="n">
        <v>8.40425688762495E-005</v>
      </c>
      <c r="O1605" s="16" t="n">
        <v>0.191032418193837</v>
      </c>
      <c r="P1605" s="16" t="n">
        <v>0.177341123862457</v>
      </c>
    </row>
    <row r="1606" customFormat="false" ht="15" hidden="false" customHeight="false" outlineLevel="0" collapsed="false">
      <c r="A1606" s="17" t="n">
        <v>2001</v>
      </c>
      <c r="B1606" s="6"/>
      <c r="C1606" s="16" t="n">
        <v>0.0711208770895685</v>
      </c>
      <c r="D1606" s="16" t="n">
        <v>0.0844390207237429</v>
      </c>
      <c r="E1606" s="16" t="n">
        <v>0.674261185405316</v>
      </c>
      <c r="F1606" s="16" t="n">
        <v>0.521481879592769</v>
      </c>
      <c r="G1606" s="18" t="n">
        <v>6.84881248077164E-015</v>
      </c>
      <c r="H1606" s="6"/>
      <c r="I1606" s="18" t="n">
        <v>0.000275914897974524</v>
      </c>
      <c r="J1606" s="18" t="n">
        <v>0.000350100573802918</v>
      </c>
      <c r="K1606" s="16" t="n">
        <v>0.634494524241924</v>
      </c>
      <c r="L1606" s="18" t="n">
        <v>2.82535810414205E-007</v>
      </c>
      <c r="M1606" s="16" t="n">
        <v>0.609927907104727</v>
      </c>
      <c r="N1606" s="18" t="n">
        <v>6.37275192074043E-006</v>
      </c>
      <c r="O1606" s="16" t="n">
        <v>0.191356954817651</v>
      </c>
      <c r="P1606" s="16" t="n">
        <v>0.175180255460732</v>
      </c>
    </row>
    <row r="1607" customFormat="false" ht="15" hidden="false" customHeight="false" outlineLevel="0" collapsed="false">
      <c r="A1607" s="17" t="n">
        <v>2002</v>
      </c>
      <c r="B1607" s="6"/>
      <c r="C1607" s="16" t="n">
        <v>0.0713988292367645</v>
      </c>
      <c r="D1607" s="16" t="n">
        <v>0.0847905900008653</v>
      </c>
      <c r="E1607" s="16" t="n">
        <v>0.674195146111937</v>
      </c>
      <c r="F1607" s="16" t="n">
        <v>0.52236344108369</v>
      </c>
      <c r="G1607" s="18" t="n">
        <v>6.4240420795763E-015</v>
      </c>
      <c r="H1607" s="6"/>
      <c r="I1607" s="18" t="n">
        <v>0.000280587244877268</v>
      </c>
      <c r="J1607" s="18" t="n">
        <v>0.000353847620081397</v>
      </c>
      <c r="K1607" s="16" t="n">
        <v>0.632161135875846</v>
      </c>
      <c r="L1607" s="18" t="n">
        <v>4.55020920613592E-007</v>
      </c>
      <c r="M1607" s="16" t="n">
        <v>0.621825986461945</v>
      </c>
      <c r="N1607" s="18" t="n">
        <v>5.55263562144558E-007</v>
      </c>
      <c r="O1607" s="16" t="n">
        <v>0.191668568166848</v>
      </c>
      <c r="P1607" s="16" t="n">
        <v>0.172839917572357</v>
      </c>
    </row>
    <row r="1608" customFormat="false" ht="15" hidden="false" customHeight="false" outlineLevel="0" collapsed="false">
      <c r="A1608" s="17" t="n">
        <v>2003</v>
      </c>
      <c r="B1608" s="6"/>
      <c r="C1608" s="16" t="n">
        <v>0.0716823095695855</v>
      </c>
      <c r="D1608" s="16" t="n">
        <v>0.0851471493403995</v>
      </c>
      <c r="E1608" s="16" t="n">
        <v>0.674305211600903</v>
      </c>
      <c r="F1608" s="16" t="n">
        <v>0.52321650839275</v>
      </c>
      <c r="G1608" s="18" t="n">
        <v>6.07306362786601E-015</v>
      </c>
      <c r="H1608" s="6"/>
      <c r="I1608" s="18" t="n">
        <v>0.000285235820880012</v>
      </c>
      <c r="J1608" s="18" t="n">
        <v>0.000357532489339284</v>
      </c>
      <c r="K1608" s="16" t="n">
        <v>0.630179957074459</v>
      </c>
      <c r="L1608" s="18" t="n">
        <v>7.35182745315351E-007</v>
      </c>
      <c r="M1608" s="16" t="n">
        <v>0.629607616531837</v>
      </c>
      <c r="N1608" s="18" t="n">
        <v>1.12949951032221E-007</v>
      </c>
      <c r="O1608" s="16" t="n">
        <v>0.191970054252166</v>
      </c>
      <c r="P1608" s="16" t="n">
        <v>0.170442633458492</v>
      </c>
    </row>
    <row r="1609" customFormat="false" ht="15" hidden="false" customHeight="false" outlineLevel="0" collapsed="false">
      <c r="A1609" s="17" t="n">
        <v>2004</v>
      </c>
      <c r="B1609" s="6"/>
      <c r="C1609" s="16" t="n">
        <v>0.0719710535256526</v>
      </c>
      <c r="D1609" s="16" t="n">
        <v>0.0855083901558298</v>
      </c>
      <c r="E1609" s="16" t="n">
        <v>0.674569368774421</v>
      </c>
      <c r="F1609" s="16" t="n">
        <v>0.524041189988636</v>
      </c>
      <c r="G1609" s="18" t="n">
        <v>5.80091262708473E-015</v>
      </c>
      <c r="H1609" s="6"/>
      <c r="I1609" s="18" t="n">
        <v>0.000289822900322694</v>
      </c>
      <c r="J1609" s="18" t="n">
        <v>0.00036109734170011</v>
      </c>
      <c r="K1609" s="16" t="n">
        <v>0.627945627648451</v>
      </c>
      <c r="L1609" s="18" t="n">
        <v>1.19276785241958E-006</v>
      </c>
      <c r="M1609" s="16" t="n">
        <v>0.631941004897914</v>
      </c>
      <c r="N1609" s="18" t="n">
        <v>5.58722783612351E-008</v>
      </c>
      <c r="O1609" s="16" t="n">
        <v>0.192261456766961</v>
      </c>
      <c r="P1609" s="16" t="n">
        <v>0.167945833109646</v>
      </c>
    </row>
    <row r="1610" customFormat="false" ht="15" hidden="false" customHeight="false" outlineLevel="0" collapsed="false">
      <c r="A1610" s="17" t="n">
        <v>2005</v>
      </c>
      <c r="B1610" s="6"/>
      <c r="C1610" s="16" t="n">
        <v>0.072264674140219</v>
      </c>
      <c r="D1610" s="16" t="n">
        <v>0.0858735243170956</v>
      </c>
      <c r="E1610" s="16" t="n">
        <v>0.675108689670354</v>
      </c>
      <c r="F1610" s="16" t="n">
        <v>0.524829996825209</v>
      </c>
      <c r="G1610" s="18" t="n">
        <v>5.59421474434484E-015</v>
      </c>
      <c r="H1610" s="6"/>
      <c r="I1610" s="18" t="n">
        <v>0.000294382596812077</v>
      </c>
      <c r="J1610" s="18" t="n">
        <v>0.00036462638023024</v>
      </c>
      <c r="K1610" s="16" t="n">
        <v>0.626239612569479</v>
      </c>
      <c r="L1610" s="18" t="n">
        <v>1.91777357672807E-006</v>
      </c>
      <c r="M1610" s="16" t="n">
        <v>0.630400088052391</v>
      </c>
      <c r="N1610" s="18" t="n">
        <v>6.98633255674004E-008</v>
      </c>
      <c r="O1610" s="16" t="n">
        <v>0.192540135302004</v>
      </c>
      <c r="P1610" s="16" t="n">
        <v>0.165437209122088</v>
      </c>
    </row>
    <row r="1611" customFormat="false" ht="15" hidden="false" customHeight="false" outlineLevel="0" collapsed="false">
      <c r="A1611" s="17" t="n">
        <v>2006</v>
      </c>
      <c r="B1611" s="6"/>
      <c r="C1611" s="16" t="n">
        <v>0.0725625547434008</v>
      </c>
      <c r="D1611" s="16" t="n">
        <v>0.0862417772843364</v>
      </c>
      <c r="E1611" s="16" t="n">
        <v>0.675449892686148</v>
      </c>
      <c r="F1611" s="16" t="n">
        <v>0.52558366108563</v>
      </c>
      <c r="G1611" s="18" t="n">
        <v>5.58291121782305E-015</v>
      </c>
      <c r="H1611" s="6"/>
      <c r="I1611" s="18" t="n">
        <v>0.000299063760038089</v>
      </c>
      <c r="J1611" s="18" t="n">
        <v>0.000368365742197984</v>
      </c>
      <c r="K1611" s="16" t="n">
        <v>0.624027296241264</v>
      </c>
      <c r="L1611" s="18" t="n">
        <v>2.99241963518914E-006</v>
      </c>
      <c r="M1611" s="16" t="n">
        <v>0.626239612569479</v>
      </c>
      <c r="N1611" s="18" t="n">
        <v>1.48475009530844E-007</v>
      </c>
      <c r="O1611" s="16" t="n">
        <v>0.192806354762234</v>
      </c>
      <c r="P1611" s="16" t="n">
        <v>0.163052617766584</v>
      </c>
    </row>
    <row r="1612" customFormat="false" ht="15" hidden="false" customHeight="false" outlineLevel="0" collapsed="false">
      <c r="A1612" s="17" t="n">
        <v>2007</v>
      </c>
      <c r="B1612" s="6"/>
      <c r="C1612" s="16" t="n">
        <v>0.0728643336588782</v>
      </c>
      <c r="D1612" s="16" t="n">
        <v>0.0866124885774409</v>
      </c>
      <c r="E1612" s="16" t="n">
        <v>0.67570304331077</v>
      </c>
      <c r="F1612" s="16" t="n">
        <v>0.526294209967178</v>
      </c>
      <c r="G1612" s="18" t="n">
        <v>5.50626247508555E-015</v>
      </c>
      <c r="H1612" s="6"/>
      <c r="I1612" s="18" t="n">
        <v>0.000303687071673925</v>
      </c>
      <c r="J1612" s="18" t="n">
        <v>0.000372094886879004</v>
      </c>
      <c r="K1612" s="16" t="n">
        <v>0.622288261515602</v>
      </c>
      <c r="L1612" s="18" t="n">
        <v>4.56219774704476E-006</v>
      </c>
      <c r="M1612" s="16" t="n">
        <v>0.620989488745804</v>
      </c>
      <c r="N1612" s="18" t="n">
        <v>3.70443692129009E-007</v>
      </c>
      <c r="O1612" s="16" t="n">
        <v>0.193057305440607</v>
      </c>
      <c r="P1612" s="16" t="n">
        <v>0.160781072928415</v>
      </c>
    </row>
    <row r="1613" customFormat="false" ht="15" hidden="false" customHeight="false" outlineLevel="0" collapsed="false">
      <c r="A1613" s="17" t="n">
        <v>2008</v>
      </c>
      <c r="B1613" s="6"/>
      <c r="C1613" s="16" t="n">
        <v>0.0731697071242354</v>
      </c>
      <c r="D1613" s="16" t="n">
        <v>0.0869852742145735</v>
      </c>
      <c r="E1613" s="16" t="n">
        <v>0.676165318364427</v>
      </c>
      <c r="F1613" s="16" t="n">
        <v>0.526959853677873</v>
      </c>
      <c r="G1613" s="18" t="n">
        <v>5.50626247508555E-015</v>
      </c>
      <c r="H1613" s="6"/>
      <c r="I1613" s="18" t="n">
        <v>0.000308128514243179</v>
      </c>
      <c r="J1613" s="18" t="n">
        <v>0.000375667280975774</v>
      </c>
      <c r="K1613" s="16" t="n">
        <v>0.620318089263112</v>
      </c>
      <c r="L1613" s="18" t="n">
        <v>6.69664315347058E-006</v>
      </c>
      <c r="M1613" s="16" t="n">
        <v>0.614946893401574</v>
      </c>
      <c r="N1613" s="18" t="n">
        <v>1.02173957096355E-006</v>
      </c>
      <c r="O1613" s="16" t="n">
        <v>0.193292362208072</v>
      </c>
      <c r="P1613" s="16" t="n">
        <v>0.158604320557305</v>
      </c>
    </row>
    <row r="1614" customFormat="false" ht="15" hidden="false" customHeight="false" outlineLevel="0" collapsed="false">
      <c r="A1614" s="17" t="n">
        <v>2009</v>
      </c>
      <c r="B1614" s="6"/>
      <c r="C1614" s="16" t="n">
        <v>0.0734790304285419</v>
      </c>
      <c r="D1614" s="16" t="n">
        <v>0.0873605725176457</v>
      </c>
      <c r="E1614" s="16" t="n">
        <v>0.676363436244566</v>
      </c>
      <c r="F1614" s="16" t="n">
        <v>0.527583900453122</v>
      </c>
      <c r="G1614" s="18" t="n">
        <v>5.50626247508555E-015</v>
      </c>
      <c r="H1614" s="6"/>
      <c r="I1614" s="18" t="n">
        <v>0.000312556017722241</v>
      </c>
      <c r="J1614" s="18" t="n">
        <v>0.000379286377232491</v>
      </c>
      <c r="K1614" s="16" t="n">
        <v>0.61857905453745</v>
      </c>
      <c r="L1614" s="18" t="n">
        <v>9.59794406543692E-006</v>
      </c>
      <c r="M1614" s="16" t="n">
        <v>0.611028561994387</v>
      </c>
      <c r="N1614" s="18" t="n">
        <v>2.00253932010677E-006</v>
      </c>
      <c r="O1614" s="16" t="n">
        <v>0.193512699751527</v>
      </c>
      <c r="P1614" s="16" t="n">
        <v>0.156556253088839</v>
      </c>
    </row>
    <row r="1615" customFormat="false" ht="15" hidden="false" customHeight="false" outlineLevel="0" collapsed="false">
      <c r="A1615" s="17" t="n">
        <v>2010</v>
      </c>
      <c r="B1615" s="6"/>
      <c r="C1615" s="16" t="n">
        <v>0.0737933949816392</v>
      </c>
      <c r="D1615" s="16" t="n">
        <v>0.0877399834981375</v>
      </c>
      <c r="E1615" s="16" t="n">
        <v>0.676451488635738</v>
      </c>
      <c r="F1615" s="16" t="n">
        <v>0.528172771145737</v>
      </c>
      <c r="G1615" s="18" t="n">
        <v>5.50626247508555E-015</v>
      </c>
      <c r="H1615" s="6"/>
      <c r="I1615" s="18" t="n">
        <v>0.000316819512339334</v>
      </c>
      <c r="J1615" s="18" t="n">
        <v>0.000382776055038036</v>
      </c>
      <c r="K1615" s="16" t="n">
        <v>0.617181222827582</v>
      </c>
      <c r="L1615" s="18" t="n">
        <v>1.33304089009027E-005</v>
      </c>
      <c r="M1615" s="16" t="n">
        <v>0.609674756480106</v>
      </c>
      <c r="N1615" s="18" t="n">
        <v>2.66060066672909E-006</v>
      </c>
      <c r="O1615" s="16" t="n">
        <v>0.193720590526463</v>
      </c>
      <c r="P1615" s="16" t="n">
        <v>0.154670057083239</v>
      </c>
    </row>
    <row r="1616" customFormat="false" ht="15" hidden="false" customHeight="false" outlineLevel="0" collapsed="false">
      <c r="A1616" s="17" t="n">
        <v>2011</v>
      </c>
      <c r="B1616" s="6"/>
      <c r="C1616" s="16" t="n">
        <v>0.0741122446180442</v>
      </c>
      <c r="D1616" s="16" t="n">
        <v>0.0881231758576447</v>
      </c>
      <c r="E1616" s="16" t="n">
        <v>0.676605580320291</v>
      </c>
      <c r="F1616" s="16" t="n">
        <v>0.52873463015291</v>
      </c>
      <c r="G1616" s="18" t="n">
        <v>5.50626247508555E-015</v>
      </c>
      <c r="H1616" s="6"/>
      <c r="I1616" s="18" t="n">
        <v>0.000320961482862153</v>
      </c>
      <c r="J1616" s="18" t="n">
        <v>0.000386125134666538</v>
      </c>
      <c r="K1616" s="16" t="n">
        <v>0.616014528644544</v>
      </c>
      <c r="L1616" s="18" t="n">
        <v>1.81111518003683E-005</v>
      </c>
      <c r="M1616" s="16" t="n">
        <v>0.607429420505201</v>
      </c>
      <c r="N1616" s="18" t="n">
        <v>4.39407318678159E-006</v>
      </c>
      <c r="O1616" s="16" t="n">
        <v>0.193918920960806</v>
      </c>
      <c r="P1616" s="16" t="n">
        <v>0.152823444682997</v>
      </c>
    </row>
    <row r="1617" customFormat="false" ht="15" hidden="false" customHeight="false" outlineLevel="0" collapsed="false">
      <c r="A1617" s="17" t="n">
        <v>2012</v>
      </c>
      <c r="B1617" s="6"/>
      <c r="C1617" s="16" t="n">
        <v>0.0744359670856412</v>
      </c>
      <c r="D1617" s="16" t="n">
        <v>0.0885110987770963</v>
      </c>
      <c r="E1617" s="16" t="n">
        <v>0.676649606515877</v>
      </c>
      <c r="F1617" s="16" t="n">
        <v>0.529286721674538</v>
      </c>
      <c r="G1617" s="18" t="n">
        <v>5.50626247508555E-015</v>
      </c>
      <c r="H1617" s="6"/>
      <c r="I1617" s="18" t="n">
        <v>0.0003252549568022</v>
      </c>
      <c r="J1617" s="18" t="n">
        <v>0.000389662909520368</v>
      </c>
      <c r="K1617" s="16" t="n">
        <v>0.614352539761158</v>
      </c>
      <c r="L1617" s="18" t="n">
        <v>2.42868627779241E-005</v>
      </c>
      <c r="M1617" s="16" t="n">
        <v>0.60458973088988</v>
      </c>
      <c r="N1617" s="18" t="n">
        <v>8.79624324765326E-006</v>
      </c>
      <c r="O1617" s="16" t="n">
        <v>0.194113780415302</v>
      </c>
      <c r="P1617" s="16" t="n">
        <v>0.151015412785107</v>
      </c>
    </row>
    <row r="1618" customFormat="false" ht="15" hidden="false" customHeight="false" outlineLevel="0" collapsed="false">
      <c r="A1618" s="17" t="n">
        <v>2013</v>
      </c>
      <c r="B1618" s="6"/>
      <c r="C1618" s="16" t="n">
        <v>0.0747644521738572</v>
      </c>
      <c r="D1618" s="16" t="n">
        <v>0.0889039759558152</v>
      </c>
      <c r="E1618" s="16" t="n">
        <v>0.676616586869187</v>
      </c>
      <c r="F1618" s="16" t="n">
        <v>0.529837993512589</v>
      </c>
      <c r="G1618" s="18" t="n">
        <v>5.50626247508555E-015</v>
      </c>
      <c r="H1618" s="6"/>
      <c r="I1618" s="18" t="n">
        <v>0.000329597771423829</v>
      </c>
      <c r="J1618" s="18" t="n">
        <v>0.000393241871171084</v>
      </c>
      <c r="K1618" s="16" t="n">
        <v>0.612899675306808</v>
      </c>
      <c r="L1618" s="18" t="n">
        <v>3.24035953595338E-005</v>
      </c>
      <c r="M1618" s="16" t="n">
        <v>0.60252049969732</v>
      </c>
      <c r="N1618" s="18" t="n">
        <v>1.52944008886168E-005</v>
      </c>
      <c r="O1618" s="16" t="n">
        <v>0.19430832764078</v>
      </c>
      <c r="P1618" s="16" t="n">
        <v>0.14920289901376</v>
      </c>
    </row>
    <row r="1619" customFormat="false" ht="15" hidden="false" customHeight="false" outlineLevel="0" collapsed="false">
      <c r="A1619" s="17" t="n">
        <v>2014</v>
      </c>
      <c r="B1619" s="6"/>
      <c r="C1619" s="16" t="n">
        <v>0.0750965349633498</v>
      </c>
      <c r="D1619" s="16" t="n">
        <v>0.0893001878935942</v>
      </c>
      <c r="E1619" s="16" t="n">
        <v>0.676781685102636</v>
      </c>
      <c r="F1619" s="16" t="n">
        <v>0.530377995252878</v>
      </c>
      <c r="G1619" s="18" t="n">
        <v>5.50626247508555E-015</v>
      </c>
      <c r="H1619" s="6"/>
      <c r="I1619" s="18" t="n">
        <v>0.00033410474214509</v>
      </c>
      <c r="J1619" s="18" t="n">
        <v>0.000397042358423224</v>
      </c>
      <c r="K1619" s="16" t="n">
        <v>0.611876066259424</v>
      </c>
      <c r="L1619" s="18" t="n">
        <v>4.23478679862877E-005</v>
      </c>
      <c r="M1619" s="16" t="n">
        <v>0.598536128996753</v>
      </c>
      <c r="N1619" s="18" t="n">
        <v>3.16340069716022E-005</v>
      </c>
      <c r="O1619" s="16" t="n">
        <v>0.194498875351856</v>
      </c>
      <c r="P1619" s="16" t="n">
        <v>0.147473403286798</v>
      </c>
    </row>
    <row r="1620" customFormat="false" ht="15" hidden="false" customHeight="false" outlineLevel="0" collapsed="false">
      <c r="A1620" s="17" t="n">
        <v>2015</v>
      </c>
      <c r="B1620" s="6"/>
      <c r="C1620" s="16" t="n">
        <v>0.0754327340233408</v>
      </c>
      <c r="D1620" s="16" t="n">
        <v>0.0897001289170765</v>
      </c>
      <c r="E1620" s="16" t="n">
        <v>0.676748665455946</v>
      </c>
      <c r="F1620" s="16" t="n">
        <v>0.530903577956884</v>
      </c>
      <c r="G1620" s="18" t="n">
        <v>5.50626247508555E-015</v>
      </c>
      <c r="H1620" s="6"/>
      <c r="I1620" s="18" t="n">
        <v>0.000338861567692459</v>
      </c>
      <c r="J1620" s="18" t="n">
        <v>0.000401157549082264</v>
      </c>
      <c r="K1620" s="16" t="n">
        <v>0.610610313136316</v>
      </c>
      <c r="L1620" s="18" t="n">
        <v>5.45284522450948E-005</v>
      </c>
      <c r="M1620" s="16" t="n">
        <v>0.596180727532882</v>
      </c>
      <c r="N1620" s="18" t="n">
        <v>4.24844928726276E-005</v>
      </c>
      <c r="O1620" s="16" t="n">
        <v>0.194684313947623</v>
      </c>
      <c r="P1620" s="16" t="n">
        <v>0.145802685702158</v>
      </c>
    </row>
    <row r="1621" customFormat="false" ht="15" hidden="false" customHeight="false" outlineLevel="0" collapsed="false">
      <c r="A1621" s="17" t="n">
        <v>2016</v>
      </c>
      <c r="B1621" s="6"/>
      <c r="C1621" s="16" t="n">
        <v>0.075772458737951</v>
      </c>
      <c r="D1621" s="16" t="n">
        <v>0.0901027179013848</v>
      </c>
      <c r="E1621" s="16" t="n">
        <v>0.67677067855374</v>
      </c>
      <c r="F1621" s="16" t="n">
        <v>0.531401637416124</v>
      </c>
      <c r="G1621" s="18" t="n">
        <v>5.50626247508555E-015</v>
      </c>
      <c r="H1621" s="6"/>
      <c r="I1621" s="18" t="n">
        <v>0.000343669390197303</v>
      </c>
      <c r="J1621" s="18" t="n">
        <v>0.000405266357898337</v>
      </c>
      <c r="K1621" s="16" t="n">
        <v>0.609355566562104</v>
      </c>
      <c r="L1621" s="18" t="n">
        <v>7.06738683316691E-005</v>
      </c>
      <c r="M1621" s="16" t="n">
        <v>0.600704419129382</v>
      </c>
      <c r="N1621" s="18" t="n">
        <v>2.28059788686393E-005</v>
      </c>
      <c r="O1621" s="16" t="n">
        <v>0.1948600223992</v>
      </c>
      <c r="P1621" s="16" t="n">
        <v>0.144034348589812</v>
      </c>
    </row>
    <row r="1622" customFormat="false" ht="15" hidden="false" customHeight="false" outlineLevel="0" collapsed="false">
      <c r="A1622" s="17" t="n">
        <v>2017</v>
      </c>
      <c r="B1622" s="6"/>
      <c r="C1622" s="16" t="n">
        <v>0.0761161514776681</v>
      </c>
      <c r="D1622" s="16" t="n">
        <v>0.0905079734976152</v>
      </c>
      <c r="E1622" s="16" t="n">
        <v>0.67670463926036</v>
      </c>
      <c r="F1622" s="16" t="n">
        <v>0.531857031042029</v>
      </c>
      <c r="G1622" s="18" t="n">
        <v>5.50626247508555E-015</v>
      </c>
      <c r="H1622" s="6"/>
      <c r="I1622" s="18" t="n">
        <v>0.000348604140635512</v>
      </c>
      <c r="J1622" s="18" t="n">
        <v>0.000409464269019884</v>
      </c>
      <c r="K1622" s="16" t="n">
        <v>0.607869682461064</v>
      </c>
      <c r="L1622" s="18" t="n">
        <v>9.17115111720282E-005</v>
      </c>
      <c r="M1622" s="16" t="n">
        <v>0.608342964063618</v>
      </c>
      <c r="N1622" s="18" t="n">
        <v>7.82599206948537E-006</v>
      </c>
      <c r="O1622" s="16" t="n">
        <v>0.195020662521615</v>
      </c>
      <c r="P1622" s="16" t="n">
        <v>0.142204835193151</v>
      </c>
    </row>
    <row r="1623" customFormat="false" ht="15" hidden="false" customHeight="false" outlineLevel="0" collapsed="false">
      <c r="A1623" s="17" t="n">
        <v>2018</v>
      </c>
      <c r="B1623" s="6"/>
      <c r="C1623" s="16" t="n">
        <v>0.0764647080476738</v>
      </c>
      <c r="D1623" s="16" t="n">
        <v>0.0909169458474609</v>
      </c>
      <c r="E1623" s="16" t="n">
        <v>0.676847724396016</v>
      </c>
      <c r="F1623" s="16" t="n">
        <v>0.532270797700009</v>
      </c>
      <c r="G1623" s="18" t="n">
        <v>5.50626247508555E-015</v>
      </c>
      <c r="H1623" s="6"/>
      <c r="I1623" s="18" t="n">
        <v>0.000353589059104828</v>
      </c>
      <c r="J1623" s="18" t="n">
        <v>0.000413639604988975</v>
      </c>
      <c r="K1623" s="16" t="n">
        <v>0.606504870397887</v>
      </c>
      <c r="L1623" s="18" t="n">
        <v>0.000121327720756136</v>
      </c>
      <c r="M1623" s="16" t="n">
        <v>0.616630895382753</v>
      </c>
      <c r="N1623" s="18" t="n">
        <v>2.0867143442753E-006</v>
      </c>
      <c r="O1623" s="16" t="n">
        <v>0.195166605122585</v>
      </c>
      <c r="P1623" s="16" t="n">
        <v>0.140244139505525</v>
      </c>
    </row>
    <row r="1624" customFormat="false" ht="15" hidden="false" customHeight="false" outlineLevel="0" collapsed="false">
      <c r="A1624" s="17" t="n">
        <v>2019</v>
      </c>
      <c r="B1624" s="6"/>
      <c r="C1624" s="16" t="n">
        <v>0.0768192337354567</v>
      </c>
      <c r="D1624" s="16" t="n">
        <v>0.0913308166847395</v>
      </c>
      <c r="E1624" s="16" t="n">
        <v>0.676792691651533</v>
      </c>
      <c r="F1624" s="16" t="n">
        <v>0.53264229747202</v>
      </c>
      <c r="G1624" s="18" t="n">
        <v>5.50626247508555E-015</v>
      </c>
      <c r="H1624" s="6"/>
      <c r="I1624" s="18" t="n">
        <v>0.000358498329050158</v>
      </c>
      <c r="J1624" s="18" t="n">
        <v>0.000417562621554294</v>
      </c>
      <c r="K1624" s="16" t="n">
        <v>0.60497496010126</v>
      </c>
      <c r="L1624" s="18" t="n">
        <v>0.000163779852131579</v>
      </c>
      <c r="M1624" s="16" t="n">
        <v>0.6264927631941</v>
      </c>
      <c r="N1624" s="18" t="n">
        <v>4.65094927124366E-007</v>
      </c>
      <c r="O1624" s="16" t="n">
        <v>0.195297628423097</v>
      </c>
      <c r="P1624" s="16" t="n">
        <v>0.137972760913832</v>
      </c>
    </row>
    <row r="1625" customFormat="false" ht="15" hidden="false" customHeight="false" outlineLevel="0" collapsed="false">
      <c r="A1625" s="17" t="n">
        <v>2020</v>
      </c>
      <c r="B1625" s="6"/>
      <c r="C1625" s="16" t="n">
        <v>0.0771800451120248</v>
      </c>
      <c r="D1625" s="16" t="n">
        <v>0.0917501293029071</v>
      </c>
      <c r="E1625" s="16" t="n">
        <v>0.67673765890705</v>
      </c>
      <c r="F1625" s="16" t="n">
        <v>0.532979294308819</v>
      </c>
      <c r="G1625" s="18" t="n">
        <v>5.50626247508555E-015</v>
      </c>
      <c r="H1625" s="6"/>
      <c r="I1625" s="18" t="n">
        <v>0.000363431968504305</v>
      </c>
      <c r="J1625" s="18" t="n">
        <v>0.00042143811913975</v>
      </c>
      <c r="K1625" s="16" t="n">
        <v>0.603246931924495</v>
      </c>
      <c r="L1625" s="18" t="n">
        <v>0.000222294458728523</v>
      </c>
      <c r="M1625" s="16" t="n">
        <v>0.63453855043751</v>
      </c>
      <c r="N1625" s="18" t="n">
        <v>1.55579875133088E-007</v>
      </c>
      <c r="O1625" s="16" t="n">
        <v>0.195416473927633</v>
      </c>
      <c r="P1625" s="16" t="n">
        <v>0.135563158229667</v>
      </c>
    </row>
    <row r="1626" customFormat="false" ht="15" hidden="false" customHeight="false" outlineLevel="0" collapsed="false">
      <c r="A1626" s="17" t="n">
        <v>2021</v>
      </c>
      <c r="B1626" s="6"/>
      <c r="C1626" s="16" t="n">
        <v>0.0775470417193917</v>
      </c>
      <c r="D1626" s="16" t="n">
        <v>0.0921749337565433</v>
      </c>
      <c r="E1626" s="16" t="n">
        <v>0.676726652358153</v>
      </c>
      <c r="F1626" s="16" t="n">
        <v>0.533286768148435</v>
      </c>
      <c r="G1626" s="18" t="n">
        <v>5.50626247508555E-015</v>
      </c>
      <c r="H1626" s="6"/>
      <c r="I1626" s="18" t="n">
        <v>0.000368503607494005</v>
      </c>
      <c r="J1626" s="18" t="n">
        <v>0.000425468517870072</v>
      </c>
      <c r="K1626" s="16" t="n">
        <v>0.601463871003247</v>
      </c>
      <c r="L1626" s="18" t="n">
        <v>0.000301011367628112</v>
      </c>
      <c r="M1626" s="16" t="n">
        <v>0.639722634967806</v>
      </c>
      <c r="N1626" s="18" t="n">
        <v>8.55351802531823E-008</v>
      </c>
      <c r="O1626" s="16" t="n">
        <v>0.195524900324293</v>
      </c>
      <c r="P1626" s="16" t="n">
        <v>0.13315194073586</v>
      </c>
    </row>
    <row r="1627" customFormat="false" ht="15" hidden="false" customHeight="false" outlineLevel="0" collapsed="false">
      <c r="A1627" s="17" t="n">
        <v>2022</v>
      </c>
      <c r="B1627" s="6"/>
      <c r="C1627" s="16" t="n">
        <v>0.0779202442663505</v>
      </c>
      <c r="D1627" s="16" t="n">
        <v>0.0926049379924731</v>
      </c>
      <c r="E1627" s="16" t="n">
        <v>0.676473501733532</v>
      </c>
      <c r="F1627" s="16" t="n">
        <v>0.533551802089997</v>
      </c>
      <c r="G1627" s="18" t="n">
        <v>5.50626247508555E-015</v>
      </c>
      <c r="H1627" s="6"/>
      <c r="I1627" s="18" t="n">
        <v>0.000373532367899606</v>
      </c>
      <c r="J1627" s="18" t="n">
        <v>0.00042939891863133</v>
      </c>
      <c r="K1627" s="16" t="n">
        <v>0.599955973804414</v>
      </c>
      <c r="L1627" s="18" t="n">
        <v>0.000412939222192856</v>
      </c>
      <c r="M1627" s="16" t="n">
        <v>0.643079632381267</v>
      </c>
      <c r="N1627" s="18" t="n">
        <v>7.64324437433211E-008</v>
      </c>
      <c r="O1627" s="16" t="n">
        <v>0.19561835512457</v>
      </c>
      <c r="P1627" s="16" t="n">
        <v>0.13061743895841</v>
      </c>
    </row>
    <row r="1628" customFormat="false" ht="15" hidden="false" customHeight="false" outlineLevel="0" collapsed="false">
      <c r="A1628" s="17" t="n">
        <v>2023</v>
      </c>
      <c r="B1628" s="6"/>
      <c r="C1628" s="16" t="n">
        <v>0.0782982564039115</v>
      </c>
      <c r="D1628" s="16" t="n">
        <v>0.0930385554171877</v>
      </c>
      <c r="E1628" s="16" t="n">
        <v>0.676473501733532</v>
      </c>
      <c r="F1628" s="16" t="n">
        <v>0.53377603706379</v>
      </c>
      <c r="G1628" s="18" t="n">
        <v>5.50626247508555E-015</v>
      </c>
      <c r="H1628" s="6"/>
      <c r="I1628" s="18" t="n">
        <v>0.00037864967875126</v>
      </c>
      <c r="J1628" s="18" t="n">
        <v>0.000433386111565757</v>
      </c>
      <c r="K1628" s="16" t="n">
        <v>0.598282978372131</v>
      </c>
      <c r="L1628" s="18" t="n">
        <v>0.000572663594813316</v>
      </c>
      <c r="M1628" s="16" t="n">
        <v>0.644048208684167</v>
      </c>
      <c r="N1628" s="18" t="n">
        <v>9.55232986853242E-008</v>
      </c>
      <c r="O1628" s="16" t="n">
        <v>0.195697419457214</v>
      </c>
      <c r="P1628" s="16" t="n">
        <v>0.12795100507764</v>
      </c>
    </row>
    <row r="1629" customFormat="false" ht="15" hidden="false" customHeight="false" outlineLevel="0" collapsed="false">
      <c r="A1629" s="17" t="n">
        <v>2024</v>
      </c>
      <c r="B1629" s="6"/>
      <c r="C1629" s="16" t="n">
        <v>0.0786809263890978</v>
      </c>
      <c r="D1629" s="16" t="n">
        <v>0.0934758921852484</v>
      </c>
      <c r="E1629" s="16" t="n">
        <v>0.67622035110891</v>
      </c>
      <c r="F1629" s="16" t="n">
        <v>0.533972001796385</v>
      </c>
      <c r="G1629" s="18" t="n">
        <v>5.50626247508555E-015</v>
      </c>
      <c r="H1629" s="6"/>
      <c r="I1629" s="18" t="n">
        <v>0.000383810420081871</v>
      </c>
      <c r="J1629" s="18" t="n">
        <v>0.000437452571912747</v>
      </c>
      <c r="K1629" s="16" t="n">
        <v>0.596224753728468</v>
      </c>
      <c r="L1629" s="18" t="n">
        <v>0.000782775035043693</v>
      </c>
      <c r="M1629" s="16" t="n">
        <v>0.643596940179407</v>
      </c>
      <c r="N1629" s="18" t="n">
        <v>1.30198055632309E-007</v>
      </c>
      <c r="O1629" s="16" t="n">
        <v>0.195766512694072</v>
      </c>
      <c r="P1629" s="16" t="n">
        <v>0.12532144744662</v>
      </c>
    </row>
    <row r="1630" customFormat="false" ht="15" hidden="false" customHeight="false" outlineLevel="0" collapsed="false">
      <c r="A1630" s="17" t="n">
        <v>2025</v>
      </c>
      <c r="B1630" s="6"/>
      <c r="C1630" s="16" t="n">
        <v>0.0790673135427872</v>
      </c>
      <c r="D1630" s="16" t="n">
        <v>0.0939157839598734</v>
      </c>
      <c r="E1630" s="16" t="n">
        <v>0.676044246326564</v>
      </c>
      <c r="F1630" s="16" t="n">
        <v>0.534137164307065</v>
      </c>
      <c r="G1630" s="18" t="n">
        <v>5.58291121782305E-015</v>
      </c>
      <c r="H1630" s="6"/>
      <c r="I1630" s="18" t="n">
        <v>0.000388715507649697</v>
      </c>
      <c r="J1630" s="18" t="n">
        <v>0.000441245733564575</v>
      </c>
      <c r="K1630" s="16" t="n">
        <v>0.594210555280392</v>
      </c>
      <c r="L1630" s="16" t="n">
        <v>0.00105795664895093</v>
      </c>
      <c r="M1630" s="16" t="n">
        <v>0.642540311485334</v>
      </c>
      <c r="N1630" s="18" t="n">
        <v>2.20267510288838E-007</v>
      </c>
      <c r="O1630" s="16" t="n">
        <v>0.195824743420943</v>
      </c>
      <c r="P1630" s="16" t="n">
        <v>0.122698247874143</v>
      </c>
    </row>
    <row r="1631" customFormat="false" ht="15" hidden="false" customHeight="false" outlineLevel="0" collapsed="false">
      <c r="A1631" s="17" t="n">
        <v>2026</v>
      </c>
      <c r="B1631" s="6"/>
      <c r="C1631" s="16" t="n">
        <v>0.0794576118438011</v>
      </c>
      <c r="D1631" s="16" t="n">
        <v>0.0943578996872722</v>
      </c>
      <c r="E1631" s="16" t="n">
        <v>0.67576908260415</v>
      </c>
      <c r="F1631" s="16" t="n">
        <v>0.53425417304796</v>
      </c>
      <c r="G1631" s="18" t="n">
        <v>5.59421474434484E-015</v>
      </c>
      <c r="H1631" s="6"/>
      <c r="I1631" s="18" t="n">
        <v>0.000393496683980878</v>
      </c>
      <c r="J1631" s="18" t="n">
        <v>0.000444896092111913</v>
      </c>
      <c r="K1631" s="16" t="n">
        <v>0.592845743217214</v>
      </c>
      <c r="L1631" s="16" t="n">
        <v>0.00142535502141861</v>
      </c>
      <c r="M1631" s="16" t="n">
        <v>0.64210004952947</v>
      </c>
      <c r="N1631" s="18" t="n">
        <v>3.09650899837118E-007</v>
      </c>
      <c r="O1631" s="16" t="n">
        <v>0.195865995500316</v>
      </c>
      <c r="P1631" s="16" t="n">
        <v>0.120022723228433</v>
      </c>
    </row>
    <row r="1632" customFormat="false" ht="15" hidden="false" customHeight="false" outlineLevel="0" collapsed="false">
      <c r="A1632" s="17" t="n">
        <v>2027</v>
      </c>
      <c r="B1632" s="6"/>
      <c r="C1632" s="16" t="n">
        <v>0.0798529873853198</v>
      </c>
      <c r="D1632" s="16" t="n">
        <v>0.0948038088555489</v>
      </c>
      <c r="E1632" s="16" t="n">
        <v>0.675714049859667</v>
      </c>
      <c r="F1632" s="16" t="n">
        <v>0.534333524061607</v>
      </c>
      <c r="G1632" s="18" t="n">
        <v>5.80091262708473E-015</v>
      </c>
      <c r="H1632" s="6"/>
      <c r="I1632" s="18" t="n">
        <v>0.000397963274526357</v>
      </c>
      <c r="J1632" s="18" t="n">
        <v>0.00044823657702282</v>
      </c>
      <c r="K1632" s="16" t="n">
        <v>0.591414891860657</v>
      </c>
      <c r="L1632" s="16" t="n">
        <v>0.00187012169798668</v>
      </c>
      <c r="M1632" s="16" t="n">
        <v>0.64468658852017</v>
      </c>
      <c r="N1632" s="18" t="n">
        <v>2.41627452837434E-007</v>
      </c>
      <c r="O1632" s="16" t="n">
        <v>0.1958939705478</v>
      </c>
      <c r="P1632" s="16" t="n">
        <v>0.117406444633494</v>
      </c>
    </row>
    <row r="1633" customFormat="false" ht="15" hidden="false" customHeight="false" outlineLevel="0" collapsed="false">
      <c r="A1633" s="17" t="n">
        <v>2028</v>
      </c>
      <c r="B1633" s="6"/>
      <c r="C1633" s="16" t="n">
        <v>0.0802530398283443</v>
      </c>
      <c r="D1633" s="16" t="n">
        <v>0.0952532158339378</v>
      </c>
      <c r="E1633" s="16" t="n">
        <v>0.675383853392769</v>
      </c>
      <c r="F1633" s="16" t="n">
        <v>0.534380485994416</v>
      </c>
      <c r="G1633" s="18" t="n">
        <v>6.07306362786601E-015</v>
      </c>
      <c r="H1633" s="6"/>
      <c r="I1633" s="18" t="n">
        <v>0.000402093222413883</v>
      </c>
      <c r="J1633" s="18" t="n">
        <v>0.000451213708240113</v>
      </c>
      <c r="K1633" s="16" t="n">
        <v>0.590061086346376</v>
      </c>
      <c r="L1633" s="16" t="n">
        <v>0.00244579757434967</v>
      </c>
      <c r="M1633" s="16" t="n">
        <v>0.648010566286941</v>
      </c>
      <c r="N1633" s="18" t="n">
        <v>1.56685892552293E-007</v>
      </c>
      <c r="O1633" s="16" t="n">
        <v>0.19591052666175</v>
      </c>
      <c r="P1633" s="16" t="n">
        <v>0.11478598129743</v>
      </c>
    </row>
    <row r="1634" customFormat="false" ht="15" hidden="false" customHeight="false" outlineLevel="0" collapsed="false">
      <c r="A1634" s="17" t="n">
        <v>2029</v>
      </c>
      <c r="B1634" s="6"/>
      <c r="C1634" s="16" t="n">
        <v>0.0806586641711189</v>
      </c>
      <c r="D1634" s="16" t="n">
        <v>0.0957069148020555</v>
      </c>
      <c r="E1634" s="16" t="n">
        <v>0.675053656925871</v>
      </c>
      <c r="F1634" s="16" t="n">
        <v>0.534385787816554</v>
      </c>
      <c r="G1634" s="18" t="n">
        <v>6.4240420795763E-015</v>
      </c>
      <c r="H1634" s="6"/>
      <c r="I1634" s="18" t="n">
        <v>0.00040611686273682</v>
      </c>
      <c r="J1634" s="18" t="n">
        <v>0.000454089783821413</v>
      </c>
      <c r="K1634" s="16" t="n">
        <v>0.588421110560784</v>
      </c>
      <c r="L1634" s="16" t="n">
        <v>0.00318591805698849</v>
      </c>
      <c r="M1634" s="16" t="n">
        <v>0.650222882615156</v>
      </c>
      <c r="N1634" s="18" t="n">
        <v>9.81729588924907E-008</v>
      </c>
      <c r="O1634" s="16" t="n">
        <v>0.195912395773009</v>
      </c>
      <c r="P1634" s="16" t="n">
        <v>0.112149199843182</v>
      </c>
    </row>
    <row r="1635" customFormat="false" ht="15" hidden="false" customHeight="false" outlineLevel="0" collapsed="false">
      <c r="A1635" s="17" t="n">
        <v>2030</v>
      </c>
      <c r="B1635" s="6"/>
      <c r="C1635" s="16" t="n">
        <v>0.0810692345187538</v>
      </c>
      <c r="D1635" s="16" t="n">
        <v>0.096164676093085</v>
      </c>
      <c r="E1635" s="16" t="n">
        <v>0.674932584888008</v>
      </c>
      <c r="F1635" s="16" t="n">
        <v>0.534362855504884</v>
      </c>
      <c r="G1635" s="18" t="n">
        <v>6.84881248077164E-015</v>
      </c>
      <c r="H1635" s="6"/>
      <c r="I1635" s="18" t="n">
        <v>0.000409983094860302</v>
      </c>
      <c r="J1635" s="18" t="n">
        <v>0.000456807409545205</v>
      </c>
      <c r="K1635" s="16" t="n">
        <v>0.586417918661604</v>
      </c>
      <c r="L1635" s="16" t="n">
        <v>0.00406546603503643</v>
      </c>
      <c r="M1635" s="16" t="n">
        <v>0.653998128886688</v>
      </c>
      <c r="N1635" s="18" t="n">
        <v>4.36957209369767E-008</v>
      </c>
      <c r="O1635" s="16" t="n">
        <v>0.195904311170738</v>
      </c>
      <c r="P1635" s="16" t="n">
        <v>0.109488678970929</v>
      </c>
    </row>
    <row r="1636" customFormat="false" ht="15" hidden="false" customHeight="false" outlineLevel="0" collapsed="false">
      <c r="A1636" s="17" t="n">
        <v>2031</v>
      </c>
      <c r="B1636" s="6"/>
      <c r="C1636" s="16" t="n">
        <v>0.081483794883927</v>
      </c>
      <c r="D1636" s="16" t="n">
        <v>0.0966256867152335</v>
      </c>
      <c r="E1636" s="16" t="n">
        <v>0.674723460458973</v>
      </c>
      <c r="F1636" s="16" t="n">
        <v>0.534318028234162</v>
      </c>
      <c r="G1636" s="18" t="n">
        <v>7.38573662507241E-015</v>
      </c>
      <c r="H1636" s="6"/>
      <c r="I1636" s="18" t="n">
        <v>0.000413747664599959</v>
      </c>
      <c r="J1636" s="18" t="n">
        <v>0.000459441709377623</v>
      </c>
      <c r="K1636" s="16" t="n">
        <v>0.584700897033735</v>
      </c>
      <c r="L1636" s="16" t="n">
        <v>0.00514369586596476</v>
      </c>
      <c r="M1636" s="16" t="n">
        <v>0.654867646249518</v>
      </c>
      <c r="N1636" s="18" t="n">
        <v>1.92548095570258E-008</v>
      </c>
      <c r="O1636" s="16" t="n">
        <v>0.195888507561169</v>
      </c>
      <c r="P1636" s="16" t="n">
        <v>0.10686179742364</v>
      </c>
    </row>
    <row r="1637" customFormat="false" ht="15" hidden="false" customHeight="false" outlineLevel="0" collapsed="false">
      <c r="A1637" s="17" t="n">
        <v>2032</v>
      </c>
      <c r="B1637" s="6"/>
      <c r="C1637" s="16" t="n">
        <v>0.0819016184317223</v>
      </c>
      <c r="D1637" s="16" t="n">
        <v>0.0970888319973278</v>
      </c>
      <c r="E1637" s="16" t="n">
        <v>0.674591381872214</v>
      </c>
      <c r="F1637" s="16" t="n">
        <v>0.534239425607767</v>
      </c>
      <c r="G1637" s="18" t="n">
        <v>7.77454052798034E-015</v>
      </c>
      <c r="H1637" s="6"/>
      <c r="I1637" s="18" t="n">
        <v>0.000417610309012646</v>
      </c>
      <c r="J1637" s="18" t="n">
        <v>0.000462251718920298</v>
      </c>
      <c r="K1637" s="16" t="n">
        <v>0.582884816465797</v>
      </c>
      <c r="L1637" s="16" t="n">
        <v>0.00642980759203612</v>
      </c>
      <c r="M1637" s="16" t="n">
        <v>0.657498211435804</v>
      </c>
      <c r="N1637" s="18" t="n">
        <v>5.89703749642399E-009</v>
      </c>
      <c r="O1637" s="16" t="n">
        <v>0.195860796265896</v>
      </c>
      <c r="P1637" s="16" t="n">
        <v>0.104365048150291</v>
      </c>
    </row>
    <row r="1638" customFormat="false" ht="15" hidden="false" customHeight="false" outlineLevel="0" collapsed="false">
      <c r="A1638" s="17" t="n">
        <v>2033</v>
      </c>
      <c r="B1638" s="6"/>
      <c r="C1638" s="16" t="n">
        <v>0.0823220195787917</v>
      </c>
      <c r="D1638" s="16" t="n">
        <v>0.0975533387190105</v>
      </c>
      <c r="E1638" s="16" t="n">
        <v>0.674041054427384</v>
      </c>
      <c r="F1638" s="16" t="n">
        <v>0.534123876866395</v>
      </c>
      <c r="G1638" s="18" t="n">
        <v>8.33728923705086E-015</v>
      </c>
      <c r="H1638" s="6"/>
      <c r="I1638" s="18" t="n">
        <v>0.000421370365237884</v>
      </c>
      <c r="J1638" s="18" t="n">
        <v>0.000464959586040158</v>
      </c>
      <c r="K1638" s="16" t="n">
        <v>0.581619063342689</v>
      </c>
      <c r="L1638" s="16" t="n">
        <v>0.00796192288888034</v>
      </c>
      <c r="M1638" s="16" t="n">
        <v>0.663276649606516</v>
      </c>
      <c r="N1638" s="18" t="n">
        <v>8.72082103383362E-010</v>
      </c>
      <c r="O1638" s="16" t="n">
        <v>0.195820058794439</v>
      </c>
      <c r="P1638" s="16" t="n">
        <v>0.101882777689944</v>
      </c>
    </row>
    <row r="1639" customFormat="false" ht="15" hidden="false" customHeight="false" outlineLevel="0" collapsed="false">
      <c r="A1639" s="17" t="n">
        <v>2034</v>
      </c>
      <c r="B1639" s="6"/>
      <c r="C1639" s="16" t="n">
        <v>0.0827443958904723</v>
      </c>
      <c r="D1639" s="16" t="n">
        <v>0.0980188541624747</v>
      </c>
      <c r="E1639" s="16" t="n">
        <v>0.673589785922624</v>
      </c>
      <c r="F1639" s="16" t="n">
        <v>0.533983941455066</v>
      </c>
      <c r="G1639" s="18" t="n">
        <v>9.11460942163019E-015</v>
      </c>
      <c r="H1639" s="6"/>
      <c r="I1639" s="18" t="n">
        <v>0.000425017022542356</v>
      </c>
      <c r="J1639" s="18" t="n">
        <v>0.000467477774639136</v>
      </c>
      <c r="K1639" s="16" t="n">
        <v>0.579604864894612</v>
      </c>
      <c r="L1639" s="16" t="n">
        <v>0.00996285758869169</v>
      </c>
      <c r="M1639" s="16" t="n">
        <v>0.67066204391613</v>
      </c>
      <c r="N1639" s="18" t="n">
        <v>7.4560203941354E-011</v>
      </c>
      <c r="O1639" s="16" t="n">
        <v>0.195770722284194</v>
      </c>
      <c r="P1639" s="16" t="n">
        <v>0.099272526411917</v>
      </c>
    </row>
    <row r="1640" customFormat="false" ht="15" hidden="false" customHeight="false" outlineLevel="0" collapsed="false">
      <c r="A1640" s="17" t="n">
        <v>2035</v>
      </c>
      <c r="B1640" s="6"/>
      <c r="C1640" s="16" t="n">
        <v>0.0831692917414446</v>
      </c>
      <c r="D1640" s="16" t="n">
        <v>0.0984858049425609</v>
      </c>
      <c r="E1640" s="16" t="n">
        <v>0.672896373342139</v>
      </c>
      <c r="F1640" s="16" t="n">
        <v>0.533814094158137</v>
      </c>
      <c r="G1640" s="18" t="n">
        <v>1.00116147900611E-014</v>
      </c>
      <c r="H1640" s="6"/>
      <c r="I1640" s="18" t="n">
        <v>0.000428499535277856</v>
      </c>
      <c r="J1640" s="18" t="n">
        <v>0.000469815687714488</v>
      </c>
      <c r="K1640" s="16" t="n">
        <v>0.578185020086952</v>
      </c>
      <c r="L1640" s="16" t="n">
        <v>0.0122567668943797</v>
      </c>
      <c r="M1640" s="16" t="n">
        <v>0.681899730339552</v>
      </c>
      <c r="N1640" s="18" t="n">
        <v>5.60940329295166E-012</v>
      </c>
      <c r="O1640" s="16" t="n">
        <v>0.195710837853942</v>
      </c>
      <c r="P1640" s="16" t="n">
        <v>0.0966653019886367</v>
      </c>
    </row>
    <row r="1641" customFormat="false" ht="15" hidden="false" customHeight="false" outlineLevel="0" collapsed="false">
      <c r="A1641" s="17" t="n">
        <v>2036</v>
      </c>
      <c r="B1641" s="6"/>
      <c r="C1641" s="16" t="n">
        <v>0.0835978723201799</v>
      </c>
      <c r="D1641" s="16" t="n">
        <v>0.09895528894703</v>
      </c>
      <c r="E1641" s="16" t="n">
        <v>0.672280006603929</v>
      </c>
      <c r="F1641" s="16" t="n">
        <v>0.533608290491835</v>
      </c>
      <c r="G1641" s="18" t="n">
        <v>1.10636898750725E-014</v>
      </c>
      <c r="H1641" s="6"/>
      <c r="I1641" s="18" t="n">
        <v>0.000431687665225943</v>
      </c>
      <c r="J1641" s="18" t="n">
        <v>0.000471862332293804</v>
      </c>
      <c r="K1641" s="16" t="n">
        <v>0.576148808541082</v>
      </c>
      <c r="L1641" s="16" t="n">
        <v>0.0146576260016596</v>
      </c>
      <c r="M1641" s="16" t="n">
        <v>0.69124429035276</v>
      </c>
      <c r="N1641" s="18" t="n">
        <v>4.68726012894672E-013</v>
      </c>
      <c r="O1641" s="16" t="n">
        <v>0.195638273063018</v>
      </c>
      <c r="P1641" s="16" t="n">
        <v>0.0941251034517484</v>
      </c>
    </row>
    <row r="1642" customFormat="false" ht="15" hidden="false" customHeight="false" outlineLevel="0" collapsed="false">
      <c r="A1642" s="17" t="n">
        <v>2037</v>
      </c>
      <c r="B1642" s="6"/>
      <c r="C1642" s="16" t="n">
        <v>0.0840307880543882</v>
      </c>
      <c r="D1642" s="16" t="n">
        <v>0.0994280646612679</v>
      </c>
      <c r="E1642" s="16" t="n">
        <v>0.672103901821584</v>
      </c>
      <c r="F1642" s="16" t="n">
        <v>0.533375938794449</v>
      </c>
      <c r="G1642" s="18" t="n">
        <v>1.19313658904828E-014</v>
      </c>
      <c r="H1642" s="6"/>
      <c r="I1642" s="18" t="n">
        <v>0.00043466051360426</v>
      </c>
      <c r="J1642" s="18" t="n">
        <v>0.00047363669251101</v>
      </c>
      <c r="K1642" s="16" t="n">
        <v>0.574321721424247</v>
      </c>
      <c r="L1642" s="16" t="n">
        <v>0.017933477591464</v>
      </c>
      <c r="M1642" s="16" t="n">
        <v>0.699378129987343</v>
      </c>
      <c r="N1642" s="18" t="n">
        <v>5.3598777516564E-014</v>
      </c>
      <c r="O1642" s="16" t="n">
        <v>0.195556343778249</v>
      </c>
      <c r="P1642" s="16" t="n">
        <v>0.091507626694601</v>
      </c>
    </row>
    <row r="1643" customFormat="false" ht="15" hidden="false" customHeight="false" outlineLevel="0" collapsed="false">
      <c r="A1643" s="17" t="n">
        <v>2038</v>
      </c>
      <c r="B1643" s="6"/>
      <c r="C1643" s="16" t="n">
        <v>0.0844682127306792</v>
      </c>
      <c r="D1643" s="16" t="n">
        <v>0.0999041475558024</v>
      </c>
      <c r="E1643" s="16" t="n">
        <v>0.671828738099169</v>
      </c>
      <c r="F1643" s="16" t="n">
        <v>0.533114241709769</v>
      </c>
      <c r="G1643" s="18" t="n">
        <v>1.31375160677445E-014</v>
      </c>
      <c r="H1643" s="6"/>
      <c r="I1643" s="18" t="n">
        <v>0.000437687958969929</v>
      </c>
      <c r="J1643" s="18" t="n">
        <v>0.000475466969505609</v>
      </c>
      <c r="K1643" s="16" t="n">
        <v>0.57240658191624</v>
      </c>
      <c r="L1643" s="16" t="n">
        <v>0.0217904856789448</v>
      </c>
      <c r="M1643" s="16" t="n">
        <v>0.70581696109185</v>
      </c>
      <c r="N1643" s="18" t="n">
        <v>8.303445424126E-015</v>
      </c>
      <c r="O1643" s="16" t="n">
        <v>0.195464062144624</v>
      </c>
      <c r="P1643" s="16" t="n">
        <v>0.0888760566466488</v>
      </c>
    </row>
    <row r="1644" customFormat="false" ht="15" hidden="false" customHeight="false" outlineLevel="0" collapsed="false">
      <c r="A1644" s="17" t="n">
        <v>2039</v>
      </c>
      <c r="B1644" s="6"/>
      <c r="C1644" s="16" t="n">
        <v>0.0849099093132341</v>
      </c>
      <c r="D1644" s="16" t="n">
        <v>0.100383149345766</v>
      </c>
      <c r="E1644" s="16" t="n">
        <v>0.671553574376754</v>
      </c>
      <c r="F1644" s="16" t="n">
        <v>0.532815032060516</v>
      </c>
      <c r="G1644" s="18" t="n">
        <v>1.48566340952247E-014</v>
      </c>
      <c r="H1644" s="6"/>
      <c r="I1644" s="18" t="n">
        <v>0.000440580639790893</v>
      </c>
      <c r="J1644" s="18" t="n">
        <v>0.000477211075537975</v>
      </c>
      <c r="K1644" s="16" t="n">
        <v>0.57050244895713</v>
      </c>
      <c r="L1644" s="16" t="n">
        <v>0.0261083591413737</v>
      </c>
      <c r="M1644" s="16" t="n">
        <v>0.712332838038633</v>
      </c>
      <c r="N1644" s="18" t="n">
        <v>1.17092140860233E-015</v>
      </c>
      <c r="O1644" s="16" t="n">
        <v>0.195358546180732</v>
      </c>
      <c r="P1644" s="16" t="n">
        <v>0.0863627466978265</v>
      </c>
    </row>
    <row r="1645" customFormat="false" ht="15" hidden="false" customHeight="false" outlineLevel="0" collapsed="false">
      <c r="A1645" s="17" t="n">
        <v>2040</v>
      </c>
      <c r="B1645" s="6"/>
      <c r="C1645" s="16" t="n">
        <v>0.085354320635082</v>
      </c>
      <c r="D1645" s="16" t="n">
        <v>0.100863387658658</v>
      </c>
      <c r="E1645" s="16" t="n">
        <v>0.671267404105443</v>
      </c>
      <c r="F1645" s="16" t="n">
        <v>0.532481527876131</v>
      </c>
      <c r="G1645" s="18" t="n">
        <v>1.68764494360536E-014</v>
      </c>
      <c r="H1645" s="6"/>
      <c r="I1645" s="18" t="n">
        <v>0.000443660046550303</v>
      </c>
      <c r="J1645" s="18" t="n">
        <v>0.000479119073210299</v>
      </c>
      <c r="K1645" s="16" t="n">
        <v>0.568840460073744</v>
      </c>
      <c r="L1645" s="16" t="n">
        <v>0.031554997719387</v>
      </c>
      <c r="M1645" s="16" t="n">
        <v>0.717913158329206</v>
      </c>
      <c r="N1645" s="18" t="n">
        <v>2.44022759573573E-016</v>
      </c>
      <c r="O1645" s="16" t="n">
        <v>0.195240928290235</v>
      </c>
      <c r="P1645" s="16" t="n">
        <v>0.083757915291144</v>
      </c>
    </row>
    <row r="1646" customFormat="false" ht="15" hidden="false" customHeight="false" outlineLevel="0" collapsed="false">
      <c r="A1646" s="17" t="n">
        <v>2041</v>
      </c>
      <c r="B1646" s="6"/>
      <c r="C1646" s="16" t="n">
        <v>0.0858015388562966</v>
      </c>
      <c r="D1646" s="16" t="n">
        <v>0.101345181430949</v>
      </c>
      <c r="E1646" s="16" t="n">
        <v>0.670970227285235</v>
      </c>
      <c r="F1646" s="16" t="n">
        <v>0.532124357575855</v>
      </c>
      <c r="G1646" s="18" t="n">
        <v>1.91315181531461E-014</v>
      </c>
      <c r="H1646" s="6"/>
      <c r="I1646" s="18" t="n">
        <v>0.000446967557565214</v>
      </c>
      <c r="J1646" s="18" t="n">
        <v>0.000481260724375769</v>
      </c>
      <c r="K1646" s="16" t="n">
        <v>0.567090418799186</v>
      </c>
      <c r="L1646" s="16" t="n">
        <v>0.0382212884528155</v>
      </c>
      <c r="M1646" s="16" t="n">
        <v>0.719663199603764</v>
      </c>
      <c r="N1646" s="18" t="n">
        <v>1.79003554331182E-016</v>
      </c>
      <c r="O1646" s="16" t="n">
        <v>0.195114954659403</v>
      </c>
      <c r="P1646" s="16" t="n">
        <v>0.0811094358721174</v>
      </c>
    </row>
    <row r="1647" customFormat="false" ht="15" hidden="false" customHeight="false" outlineLevel="0" collapsed="false">
      <c r="A1647" s="17" t="n">
        <v>2042</v>
      </c>
      <c r="B1647" s="6"/>
      <c r="C1647" s="16" t="n">
        <v>0.086249684934855</v>
      </c>
      <c r="D1647" s="16" t="n">
        <v>0.101826872070386</v>
      </c>
      <c r="E1647" s="16" t="n">
        <v>0.670739089758406</v>
      </c>
      <c r="F1647" s="16" t="n">
        <v>0.531753257989626</v>
      </c>
      <c r="G1647" s="18" t="n">
        <v>2.14888572064126E-014</v>
      </c>
      <c r="H1647" s="6"/>
      <c r="I1647" s="18" t="n">
        <v>0.000450211622057263</v>
      </c>
      <c r="J1647" s="18" t="n">
        <v>0.000483377140712594</v>
      </c>
      <c r="K1647" s="16" t="n">
        <v>0.565516482306973</v>
      </c>
      <c r="L1647" s="16" t="n">
        <v>0.0454794636979141</v>
      </c>
      <c r="M1647" s="16" t="n">
        <v>0.720180507401904</v>
      </c>
      <c r="N1647" s="18" t="n">
        <v>3.22649720454974E-016</v>
      </c>
      <c r="O1647" s="16" t="n">
        <v>0.194984057952813</v>
      </c>
      <c r="P1647" s="16" t="n">
        <v>0.0785431793286949</v>
      </c>
    </row>
    <row r="1648" customFormat="false" ht="15" hidden="false" customHeight="false" outlineLevel="0" collapsed="false">
      <c r="A1648" s="17" t="n">
        <v>2043</v>
      </c>
      <c r="B1648" s="6"/>
      <c r="C1648" s="16" t="n">
        <v>0.0866993439647936</v>
      </c>
      <c r="D1648" s="16" t="n">
        <v>0.10230874451304</v>
      </c>
      <c r="E1648" s="16" t="n">
        <v>0.67017775576468</v>
      </c>
      <c r="F1648" s="16" t="n">
        <v>0.531350848100366</v>
      </c>
      <c r="G1648" s="18" t="n">
        <v>2.45820169851797E-014</v>
      </c>
      <c r="H1648" s="6"/>
      <c r="I1648" s="18" t="n">
        <v>0.000453507984598918</v>
      </c>
      <c r="J1648" s="18" t="n">
        <v>0.000485568754438018</v>
      </c>
      <c r="K1648" s="16" t="n">
        <v>0.563645368994552</v>
      </c>
      <c r="L1648" s="16" t="n">
        <v>0.0541656565358538</v>
      </c>
      <c r="M1648" s="16" t="n">
        <v>0.715546750316438</v>
      </c>
      <c r="N1648" s="18" t="n">
        <v>4.76158058939585E-015</v>
      </c>
      <c r="O1648" s="16" t="n">
        <v>0.194842105493505</v>
      </c>
      <c r="P1648" s="16" t="n">
        <v>0.0760079513356927</v>
      </c>
    </row>
    <row r="1649" customFormat="false" ht="15" hidden="false" customHeight="false" outlineLevel="0" collapsed="false">
      <c r="A1649" s="17" t="n">
        <v>2044</v>
      </c>
      <c r="B1649" s="6"/>
      <c r="C1649" s="16" t="n">
        <v>0.0871513762208433</v>
      </c>
      <c r="D1649" s="16" t="n">
        <v>0.102791846519913</v>
      </c>
      <c r="E1649" s="16" t="n">
        <v>0.669770513455506</v>
      </c>
      <c r="F1649" s="16" t="n">
        <v>0.530921470445733</v>
      </c>
      <c r="G1649" s="18" t="n">
        <v>2.76080397425892E-014</v>
      </c>
      <c r="H1649" s="6"/>
      <c r="I1649" s="18" t="n">
        <v>0.000456773301083699</v>
      </c>
      <c r="J1649" s="18" t="n">
        <v>0.000487794410741563</v>
      </c>
      <c r="K1649" s="16" t="n">
        <v>0.561961367013373</v>
      </c>
      <c r="L1649" s="16" t="n">
        <v>0.0637659769709815</v>
      </c>
      <c r="M1649" s="16" t="n">
        <v>0.701458367728799</v>
      </c>
      <c r="N1649" s="18" t="n">
        <v>4.67948803792449E-013</v>
      </c>
      <c r="O1649" s="16" t="n">
        <v>0.194690626493566</v>
      </c>
      <c r="P1649" s="16" t="n">
        <v>0.0736078182546226</v>
      </c>
    </row>
    <row r="1650" customFormat="false" ht="15" hidden="false" customHeight="false" outlineLevel="0" collapsed="false">
      <c r="A1650" s="17" t="n">
        <v>2045</v>
      </c>
      <c r="B1650" s="6"/>
      <c r="C1650" s="16" t="n">
        <v>0.0876069848907231</v>
      </c>
      <c r="D1650" s="16" t="n">
        <v>0.103277789994119</v>
      </c>
      <c r="E1650" s="16" t="n">
        <v>0.669121127070607</v>
      </c>
      <c r="F1650" s="16" t="n">
        <v>0.53047051938203</v>
      </c>
      <c r="G1650" s="18" t="n">
        <v>3.18693209226744E-014</v>
      </c>
      <c r="H1650" s="6"/>
      <c r="I1650" s="18" t="n">
        <v>0.000459760839424875</v>
      </c>
      <c r="J1650" s="18" t="n">
        <v>0.00048980270244508</v>
      </c>
      <c r="K1650" s="16" t="n">
        <v>0.560398437070057</v>
      </c>
      <c r="L1650" s="16" t="n">
        <v>0.0736892516036644</v>
      </c>
      <c r="M1650" s="16" t="n">
        <v>0.683187496560453</v>
      </c>
      <c r="N1650" s="18" t="n">
        <v>7.9040418621585E-011</v>
      </c>
      <c r="O1650" s="16" t="n">
        <v>0.194531521669368</v>
      </c>
      <c r="P1650" s="16" t="n">
        <v>0.0713596256446645</v>
      </c>
    </row>
    <row r="1651" customFormat="false" ht="15" hidden="false" customHeight="false" outlineLevel="0" collapsed="false">
      <c r="A1651" s="17" t="n">
        <v>2046</v>
      </c>
      <c r="B1651" s="6"/>
      <c r="C1651" s="16" t="n">
        <v>0.0880669431818962</v>
      </c>
      <c r="D1651" s="16" t="n">
        <v>0.103766973565874</v>
      </c>
      <c r="E1651" s="16" t="n">
        <v>0.668823950250399</v>
      </c>
      <c r="F1651" s="16" t="n">
        <v>0.529980554949745</v>
      </c>
      <c r="G1651" s="18" t="n">
        <v>3.69895791862344E-014</v>
      </c>
      <c r="H1651" s="6"/>
      <c r="I1651" s="18" t="n">
        <v>0.000462768671925544</v>
      </c>
      <c r="J1651" s="18" t="n">
        <v>0.000491948001425722</v>
      </c>
      <c r="K1651" s="16" t="n">
        <v>0.559066644653569</v>
      </c>
      <c r="L1651" s="16" t="n">
        <v>0.083743406311578</v>
      </c>
      <c r="M1651" s="16" t="n">
        <v>0.662517197732651</v>
      </c>
      <c r="N1651" s="18" t="n">
        <v>1.1756608890003E-008</v>
      </c>
      <c r="O1651" s="16" t="n">
        <v>0.194358634719419</v>
      </c>
      <c r="P1651" s="16" t="n">
        <v>0.0693550452431069</v>
      </c>
    </row>
    <row r="1652" customFormat="false" ht="15" hidden="false" customHeight="false" outlineLevel="0" collapsed="false">
      <c r="A1652" s="17" t="n">
        <v>2047</v>
      </c>
      <c r="B1652" s="6"/>
      <c r="C1652" s="16" t="n">
        <v>0.0885326455909671</v>
      </c>
      <c r="D1652" s="16" t="n">
        <v>0.104260871363557</v>
      </c>
      <c r="E1652" s="16" t="n">
        <v>0.668328655550052</v>
      </c>
      <c r="F1652" s="16" t="n">
        <v>0.529449970655446</v>
      </c>
      <c r="G1652" s="18" t="n">
        <v>4.31433999568017E-014</v>
      </c>
      <c r="H1652" s="6"/>
      <c r="I1652" s="18" t="n">
        <v>0.000465906132997938</v>
      </c>
      <c r="J1652" s="18" t="n">
        <v>0.000494391571080139</v>
      </c>
      <c r="K1652" s="16" t="n">
        <v>0.558230146937428</v>
      </c>
      <c r="L1652" s="16" t="n">
        <v>0.0918760277949086</v>
      </c>
      <c r="M1652" s="16" t="n">
        <v>0.637345220406142</v>
      </c>
      <c r="N1652" s="18" t="n">
        <v>9.97545403786662E-007</v>
      </c>
      <c r="O1652" s="16" t="n">
        <v>0.194171394373848</v>
      </c>
      <c r="P1652" s="16" t="n">
        <v>0.0676955553758787</v>
      </c>
    </row>
    <row r="1653" customFormat="false" ht="15" hidden="false" customHeight="false" outlineLevel="0" collapsed="false">
      <c r="A1653" s="17" t="n">
        <v>2048</v>
      </c>
      <c r="B1653" s="6"/>
      <c r="C1653" s="16" t="n">
        <v>0.0890024074964433</v>
      </c>
      <c r="D1653" s="16" t="n">
        <v>0.104758013887722</v>
      </c>
      <c r="E1653" s="16" t="n">
        <v>0.668042485278741</v>
      </c>
      <c r="F1653" s="16" t="n">
        <v>0.528887142145484</v>
      </c>
      <c r="G1653" s="18" t="n">
        <v>4.99561478451094E-014</v>
      </c>
      <c r="H1653" s="6"/>
      <c r="I1653" s="18" t="n">
        <v>0.000469240941718104</v>
      </c>
      <c r="J1653" s="18" t="n">
        <v>0.000497148696149483</v>
      </c>
      <c r="K1653" s="16" t="n">
        <v>0.557316603379011</v>
      </c>
      <c r="L1653" s="16" t="n">
        <v>0.0998814049787292</v>
      </c>
      <c r="M1653" s="16" t="n">
        <v>0.612833636013428</v>
      </c>
      <c r="N1653" s="18" t="n">
        <v>6.08761323068138E-005</v>
      </c>
      <c r="O1653" s="16" t="n">
        <v>0.1939727520194</v>
      </c>
      <c r="P1653" s="16" t="n">
        <v>0.0662631495718537</v>
      </c>
    </row>
    <row r="1654" customFormat="false" ht="15" hidden="false" customHeight="false" outlineLevel="0" collapsed="false">
      <c r="A1654" s="17" t="n">
        <v>2049</v>
      </c>
      <c r="B1654" s="6"/>
      <c r="C1654" s="16" t="n">
        <v>0.0894753619443799</v>
      </c>
      <c r="D1654" s="16" t="n">
        <v>0.105257547928275</v>
      </c>
      <c r="E1654" s="16" t="n">
        <v>0.667338066149359</v>
      </c>
      <c r="F1654" s="16" t="n">
        <v>0.528291733684796</v>
      </c>
      <c r="G1654" s="18" t="n">
        <v>5.86515639466083E-014</v>
      </c>
      <c r="H1654" s="6"/>
      <c r="I1654" s="18" t="n">
        <v>0.000473028985911379</v>
      </c>
      <c r="J1654" s="18" t="n">
        <v>0.000500478606091234</v>
      </c>
      <c r="K1654" s="16" t="n">
        <v>0.55644708601618</v>
      </c>
      <c r="L1654" s="16" t="n">
        <v>0.10691957708954</v>
      </c>
      <c r="M1654" s="16" t="n">
        <v>0.592768697374938</v>
      </c>
      <c r="N1654" s="16" t="n">
        <v>0.00145334745023655</v>
      </c>
      <c r="O1654" s="16" t="n">
        <v>0.193762585058716</v>
      </c>
      <c r="P1654" s="16" t="n">
        <v>0.0650462278761791</v>
      </c>
    </row>
    <row r="1655" customFormat="false" ht="15" hidden="false" customHeight="false" outlineLevel="0" collapsed="false">
      <c r="A1655" s="17" t="n">
        <v>2050</v>
      </c>
      <c r="B1655" s="6"/>
      <c r="C1655" s="16" t="n">
        <v>0.0899507069067591</v>
      </c>
      <c r="D1655" s="16" t="n">
        <v>0.105758959054852</v>
      </c>
      <c r="E1655" s="16" t="n">
        <v>0.666875791095702</v>
      </c>
      <c r="F1655" s="16" t="n">
        <v>0.527676827948893</v>
      </c>
      <c r="G1655" s="18" t="n">
        <v>6.76069168919057E-014</v>
      </c>
      <c r="H1655" s="6"/>
      <c r="I1655" s="18" t="n">
        <v>0.000477097684113238</v>
      </c>
      <c r="J1655" s="18" t="n">
        <v>0.000504176490972541</v>
      </c>
      <c r="K1655" s="16" t="n">
        <v>0.55583071927797</v>
      </c>
      <c r="L1655" s="16" t="n">
        <v>0.114312598700796</v>
      </c>
      <c r="M1655" s="16" t="n">
        <v>0.579747950030268</v>
      </c>
      <c r="N1655" s="16" t="n">
        <v>0.00985217009556404</v>
      </c>
      <c r="O1655" s="16" t="n">
        <v>0.193545507955165</v>
      </c>
      <c r="P1655" s="16" t="n">
        <v>0.0639915082276523</v>
      </c>
    </row>
    <row r="1656" customFormat="false" ht="15" hidden="false" customHeight="false" outlineLevel="0" collapsed="false">
      <c r="A1656" s="17" t="n">
        <v>2051</v>
      </c>
      <c r="B1656" s="6"/>
      <c r="C1656" s="16" t="n">
        <v>0.090428093800999</v>
      </c>
      <c r="D1656" s="16" t="n">
        <v>0.106262265557307</v>
      </c>
      <c r="E1656" s="16" t="n">
        <v>0.666215398161906</v>
      </c>
      <c r="F1656" s="16" t="n">
        <v>0.527055731033156</v>
      </c>
      <c r="G1656" s="18" t="n">
        <v>7.58587898508514E-014</v>
      </c>
      <c r="H1656" s="6"/>
      <c r="I1656" s="18" t="n">
        <v>0.000481165884328541</v>
      </c>
      <c r="J1656" s="18" t="n">
        <v>0.000507933367003963</v>
      </c>
      <c r="K1656" s="16" t="n">
        <v>0.555225359088658</v>
      </c>
      <c r="L1656" s="16" t="n">
        <v>0.121071942042873</v>
      </c>
      <c r="M1656" s="16" t="n">
        <v>0.571823234824721</v>
      </c>
      <c r="N1656" s="16" t="n">
        <v>0.0301883122354145</v>
      </c>
      <c r="O1656" s="16" t="n">
        <v>0.19332621635</v>
      </c>
      <c r="P1656" s="16" t="n">
        <v>0.0630703931624965</v>
      </c>
    </row>
    <row r="1657" customFormat="false" ht="15" hidden="false" customHeight="false" outlineLevel="0" collapsed="false">
      <c r="A1657" s="17" t="n">
        <v>2052</v>
      </c>
      <c r="B1657" s="6"/>
      <c r="C1657" s="16" t="n">
        <v>0.0909074122725063</v>
      </c>
      <c r="D1657" s="16" t="n">
        <v>0.106767817206809</v>
      </c>
      <c r="E1657" s="16" t="n">
        <v>0.665643057619283</v>
      </c>
      <c r="F1657" s="16" t="n">
        <v>0.526439858681337</v>
      </c>
      <c r="G1657" s="18" t="n">
        <v>8.75907424929367E-014</v>
      </c>
      <c r="H1657" s="6"/>
      <c r="I1657" s="18" t="n">
        <v>0.000485470451749464</v>
      </c>
      <c r="J1657" s="18" t="n">
        <v>0.000511948974766086</v>
      </c>
      <c r="K1657" s="16" t="n">
        <v>0.554388861372517</v>
      </c>
      <c r="L1657" s="16" t="n">
        <v>0.127813634771545</v>
      </c>
      <c r="M1657" s="16" t="n">
        <v>0.565989763909526</v>
      </c>
      <c r="N1657" s="16" t="n">
        <v>0.0595556690537463</v>
      </c>
      <c r="O1657" s="16" t="n">
        <v>0.193108740776668</v>
      </c>
      <c r="P1657" s="16" t="n">
        <v>0.0621820292670687</v>
      </c>
    </row>
    <row r="1658" customFormat="false" ht="15" hidden="false" customHeight="false" outlineLevel="0" collapsed="false">
      <c r="A1658" s="17" t="n">
        <v>2053</v>
      </c>
      <c r="B1658" s="6"/>
      <c r="C1658" s="16" t="n">
        <v>0.0913914434961076</v>
      </c>
      <c r="D1658" s="16" t="n">
        <v>0.107278229148851</v>
      </c>
      <c r="E1658" s="16" t="n">
        <v>0.665356887347972</v>
      </c>
      <c r="F1658" s="16" t="n">
        <v>0.525815848720629</v>
      </c>
      <c r="G1658" s="18" t="n">
        <v>1.0050994911752E-013</v>
      </c>
      <c r="H1658" s="6"/>
      <c r="I1658" s="18" t="n">
        <v>0.000489748014265067</v>
      </c>
      <c r="J1658" s="18" t="n">
        <v>0.000515964002364261</v>
      </c>
      <c r="K1658" s="16" t="n">
        <v>0.554058664905619</v>
      </c>
      <c r="L1658" s="16" t="n">
        <v>0.134492299975127</v>
      </c>
      <c r="M1658" s="16" t="n">
        <v>0.56397556546145</v>
      </c>
      <c r="N1658" s="16" t="n">
        <v>0.0768859898933954</v>
      </c>
      <c r="O1658" s="16" t="n">
        <v>0.192888362636505</v>
      </c>
      <c r="P1658" s="16" t="n">
        <v>0.0613592379229802</v>
      </c>
    </row>
    <row r="1659" customFormat="false" ht="15" hidden="false" customHeight="false" outlineLevel="0" collapsed="false">
      <c r="A1659" s="17" t="n">
        <v>2054</v>
      </c>
      <c r="B1659" s="6"/>
      <c r="C1659" s="16" t="n">
        <v>0.0918800765655724</v>
      </c>
      <c r="D1659" s="16" t="n">
        <v>0.107793507564367</v>
      </c>
      <c r="E1659" s="16" t="n">
        <v>0.664487369985141</v>
      </c>
      <c r="F1659" s="16" t="n">
        <v>0.525188569126728</v>
      </c>
      <c r="G1659" s="18" t="n">
        <v>1.14807717983558E-013</v>
      </c>
      <c r="H1659" s="6"/>
      <c r="I1659" s="18" t="n">
        <v>0.000493953906235985</v>
      </c>
      <c r="J1659" s="18" t="n">
        <v>0.000519932092411745</v>
      </c>
      <c r="K1659" s="16" t="n">
        <v>0.553783501183204</v>
      </c>
      <c r="L1659" s="16" t="n">
        <v>0.140375774905405</v>
      </c>
      <c r="M1659" s="16" t="n">
        <v>0.560222332287711</v>
      </c>
      <c r="N1659" s="16" t="n">
        <v>0.095990297818198</v>
      </c>
      <c r="O1659" s="16" t="n">
        <v>0.192666800354649</v>
      </c>
      <c r="P1659" s="16" t="n">
        <v>0.0605930165838668</v>
      </c>
    </row>
    <row r="1660" customFormat="false" ht="15" hidden="false" customHeight="false" outlineLevel="0" collapsed="false">
      <c r="A1660" s="17" t="n">
        <v>2055</v>
      </c>
      <c r="B1660" s="6"/>
      <c r="C1660" s="16" t="n">
        <v>0.0923750007651967</v>
      </c>
      <c r="D1660" s="16" t="n">
        <v>0.108315304953138</v>
      </c>
      <c r="E1660" s="16" t="n">
        <v>0.663948049089208</v>
      </c>
      <c r="F1660" s="16" t="n">
        <v>0.52455076626231</v>
      </c>
      <c r="G1660" s="18" t="n">
        <v>1.34159900598217E-013</v>
      </c>
      <c r="H1660" s="6"/>
      <c r="I1660" s="18" t="n">
        <v>0.000498486043954134</v>
      </c>
      <c r="J1660" s="18" t="n">
        <v>0.000524214458082451</v>
      </c>
      <c r="K1660" s="16" t="n">
        <v>0.553222167189478</v>
      </c>
      <c r="L1660" s="16" t="n">
        <v>0.147156220171342</v>
      </c>
      <c r="M1660" s="16" t="n">
        <v>0.555115293599692</v>
      </c>
      <c r="N1660" s="16" t="n">
        <v>0.134856834190996</v>
      </c>
      <c r="O1660" s="16" t="n">
        <v>0.192441490916705</v>
      </c>
      <c r="P1660" s="16" t="n">
        <v>0.0597677738331143</v>
      </c>
    </row>
    <row r="1661" customFormat="false" ht="15" hidden="false" customHeight="false" outlineLevel="0" collapsed="false">
      <c r="A1661" s="17" t="n">
        <v>2056</v>
      </c>
      <c r="B1661" s="6"/>
      <c r="C1661" s="16" t="n">
        <v>0.0928763261959468</v>
      </c>
      <c r="D1661" s="16" t="n">
        <v>0.108843116557973</v>
      </c>
      <c r="E1661" s="16" t="n">
        <v>0.663650872269</v>
      </c>
      <c r="F1661" s="16" t="n">
        <v>0.523882532941178</v>
      </c>
      <c r="G1661" s="18" t="n">
        <v>1.56510805165314E-013</v>
      </c>
      <c r="H1661" s="6"/>
      <c r="I1661" s="18" t="n">
        <v>0.000503247162947848</v>
      </c>
      <c r="J1661" s="18" t="n">
        <v>0.000528681077868634</v>
      </c>
      <c r="K1661" s="16" t="n">
        <v>0.55285895107589</v>
      </c>
      <c r="L1661" s="16" t="n">
        <v>0.154191056280715</v>
      </c>
      <c r="M1661" s="16" t="n">
        <v>0.552539761157889</v>
      </c>
      <c r="N1661" s="16" t="n">
        <v>0.164215965511615</v>
      </c>
      <c r="O1661" s="16" t="n">
        <v>0.192205399002632</v>
      </c>
      <c r="P1661" s="16" t="n">
        <v>0.0588249761916289</v>
      </c>
    </row>
    <row r="1662" customFormat="false" ht="15" hidden="false" customHeight="false" outlineLevel="0" collapsed="false">
      <c r="A1662" s="17" t="n">
        <v>2057</v>
      </c>
      <c r="B1662" s="6"/>
      <c r="C1662" s="16" t="n">
        <v>0.0933837235929756</v>
      </c>
      <c r="D1662" s="16" t="n">
        <v>0.109376401756049</v>
      </c>
      <c r="E1662" s="16" t="n">
        <v>0.663122557921964</v>
      </c>
      <c r="F1662" s="16" t="n">
        <v>0.523175773905988</v>
      </c>
      <c r="G1662" s="18" t="n">
        <v>1.82037281897694E-013</v>
      </c>
      <c r="H1662" s="6"/>
      <c r="I1662" s="18" t="n">
        <v>0.000508268820072404</v>
      </c>
      <c r="J1662" s="18" t="n">
        <v>0.000533417333490516</v>
      </c>
      <c r="K1662" s="16" t="n">
        <v>0.551758296186231</v>
      </c>
      <c r="L1662" s="16" t="n">
        <v>0.16172920420539</v>
      </c>
      <c r="M1662" s="16" t="n">
        <v>0.552000440261956</v>
      </c>
      <c r="N1662" s="16" t="n">
        <v>0.176640733383607</v>
      </c>
      <c r="O1662" s="16" t="n">
        <v>0.191955659341697</v>
      </c>
      <c r="P1662" s="16" t="n">
        <v>0.0578885449363232</v>
      </c>
    </row>
    <row r="1663" customFormat="false" ht="15" hidden="false" customHeight="false" outlineLevel="0" collapsed="false">
      <c r="A1663" s="17" t="n">
        <v>2058</v>
      </c>
      <c r="B1663" s="6"/>
      <c r="C1663" s="16" t="n">
        <v>0.0938958248071267</v>
      </c>
      <c r="D1663" s="16" t="n">
        <v>0.109913803434767</v>
      </c>
      <c r="E1663" s="16" t="n">
        <v>0.662374112596995</v>
      </c>
      <c r="F1663" s="16" t="n">
        <v>0.522435636626176</v>
      </c>
      <c r="G1663" s="18" t="n">
        <v>2.12499101213285E-013</v>
      </c>
      <c r="H1663" s="6"/>
      <c r="I1663" s="18" t="n">
        <v>0.000513793375323169</v>
      </c>
      <c r="J1663" s="18" t="n">
        <v>0.000538651901213013</v>
      </c>
      <c r="K1663" s="16" t="n">
        <v>0.551185955643608</v>
      </c>
      <c r="L1663" s="16" t="n">
        <v>0.170229825161587</v>
      </c>
      <c r="M1663" s="16" t="n">
        <v>0.551802322381817</v>
      </c>
      <c r="N1663" s="16" t="n">
        <v>0.182181330243519</v>
      </c>
      <c r="O1663" s="16" t="n">
        <v>0.191694085198466</v>
      </c>
      <c r="P1663" s="16" t="n">
        <v>0.0569136669580219</v>
      </c>
    </row>
    <row r="1664" customFormat="false" ht="15" hidden="false" customHeight="false" outlineLevel="0" collapsed="false">
      <c r="A1664" s="17" t="n">
        <v>2059</v>
      </c>
      <c r="B1664" s="6"/>
      <c r="C1664" s="16" t="n">
        <v>0.0944126217498598</v>
      </c>
      <c r="D1664" s="16" t="n">
        <v>0.110454944500707</v>
      </c>
      <c r="E1664" s="16" t="n">
        <v>0.66209894887458</v>
      </c>
      <c r="F1664" s="16" t="n">
        <v>0.521651612480811</v>
      </c>
      <c r="G1664" s="18" t="n">
        <v>2.52542691850778E-013</v>
      </c>
      <c r="H1664" s="6"/>
      <c r="I1664" s="18" t="n">
        <v>0.000519461707463134</v>
      </c>
      <c r="J1664" s="18" t="n">
        <v>0.000544022294316643</v>
      </c>
      <c r="K1664" s="16" t="n">
        <v>0.55040449067195</v>
      </c>
      <c r="L1664" s="16" t="n">
        <v>0.178578586585787</v>
      </c>
      <c r="M1664" s="16" t="n">
        <v>0.553519344009686</v>
      </c>
      <c r="N1664" s="16" t="n">
        <v>0.177372808355086</v>
      </c>
      <c r="O1664" s="16" t="n">
        <v>0.191416956306262</v>
      </c>
      <c r="P1664" s="16" t="n">
        <v>0.055924341385647</v>
      </c>
    </row>
    <row r="1665" customFormat="false" ht="15" hidden="false" customHeight="false" outlineLevel="0" collapsed="false">
      <c r="A1665" s="17" t="n">
        <v>2060</v>
      </c>
      <c r="B1665" s="6"/>
      <c r="C1665" s="16" t="n">
        <v>0.0949327477790515</v>
      </c>
      <c r="D1665" s="16" t="n">
        <v>0.110998611574753</v>
      </c>
      <c r="E1665" s="16" t="n">
        <v>0.661658686918717</v>
      </c>
      <c r="F1665" s="16" t="n">
        <v>0.520833658198198</v>
      </c>
      <c r="G1665" s="18" t="n">
        <v>3.00619632220618E-013</v>
      </c>
      <c r="H1665" s="6"/>
      <c r="I1665" s="18" t="n">
        <v>0.000525048533799264</v>
      </c>
      <c r="J1665" s="18" t="n">
        <v>0.000549328339633248</v>
      </c>
      <c r="K1665" s="16" t="n">
        <v>0.549986241813879</v>
      </c>
      <c r="L1665" s="16" t="n">
        <v>0.186697075321459</v>
      </c>
      <c r="M1665" s="16" t="n">
        <v>0.554201750041275</v>
      </c>
      <c r="N1665" s="16" t="n">
        <v>0.162816766624047</v>
      </c>
      <c r="O1665" s="16" t="n">
        <v>0.191127785331734</v>
      </c>
      <c r="P1665" s="16" t="n">
        <v>0.0549911121743463</v>
      </c>
    </row>
    <row r="1666" customFormat="false" ht="15" hidden="false" customHeight="false" outlineLevel="0" collapsed="false">
      <c r="A1666" s="17" t="n">
        <v>2061</v>
      </c>
      <c r="B1666" s="6"/>
      <c r="C1666" s="16" t="n">
        <v>0.0954580819223803</v>
      </c>
      <c r="D1666" s="16" t="n">
        <v>0.111547133151931</v>
      </c>
      <c r="E1666" s="16" t="n">
        <v>0.661273457707336</v>
      </c>
      <c r="F1666" s="16" t="n">
        <v>0.519993619234574</v>
      </c>
      <c r="G1666" s="18" t="n">
        <v>3.5360053019192E-013</v>
      </c>
      <c r="H1666" s="6"/>
      <c r="I1666" s="18" t="n">
        <v>0.000530552991601632</v>
      </c>
      <c r="J1666" s="18" t="n">
        <v>0.000554566651130156</v>
      </c>
      <c r="K1666" s="16" t="n">
        <v>0.549424907820153</v>
      </c>
      <c r="L1666" s="16" t="n">
        <v>0.195132931210445</v>
      </c>
      <c r="M1666" s="16" t="n">
        <v>0.552913983820373</v>
      </c>
      <c r="N1666" s="16" t="n">
        <v>0.164317039320636</v>
      </c>
      <c r="O1666" s="16" t="n">
        <v>0.190830754964807</v>
      </c>
      <c r="P1666" s="16" t="n">
        <v>0.0541199168218631</v>
      </c>
    </row>
    <row r="1667" customFormat="false" ht="15" hidden="false" customHeight="false" outlineLevel="0" collapsed="false">
      <c r="A1667" s="17" t="n">
        <v>2062</v>
      </c>
      <c r="B1667" s="6"/>
      <c r="C1667" s="16" t="n">
        <v>0.0959896540515457</v>
      </c>
      <c r="D1667" s="16" t="n">
        <v>0.112101794479419</v>
      </c>
      <c r="E1667" s="16" t="n">
        <v>0.660811182653679</v>
      </c>
      <c r="F1667" s="16" t="n">
        <v>0.51913986442289</v>
      </c>
      <c r="G1667" s="18" t="n">
        <v>4.16674626283932E-013</v>
      </c>
      <c r="H1667" s="6"/>
      <c r="I1667" s="18" t="n">
        <v>0.000535628131970001</v>
      </c>
      <c r="J1667" s="18" t="n">
        <v>0.000559424788963079</v>
      </c>
      <c r="K1667" s="16" t="n">
        <v>0.549061691706565</v>
      </c>
      <c r="L1667" s="16" t="n">
        <v>0.201583616783187</v>
      </c>
      <c r="M1667" s="16" t="n">
        <v>0.552980023113753</v>
      </c>
      <c r="N1667" s="16" t="n">
        <v>0.162714005413599</v>
      </c>
      <c r="O1667" s="16" t="n">
        <v>0.19052882107695</v>
      </c>
      <c r="P1667" s="16" t="n">
        <v>0.0534165380038384</v>
      </c>
    </row>
    <row r="1668" customFormat="false" ht="15" hidden="false" customHeight="false" outlineLevel="0" collapsed="false">
      <c r="A1668" s="17" t="n">
        <v>2063</v>
      </c>
      <c r="B1668" s="6"/>
      <c r="C1668" s="16" t="n">
        <v>0.0965282276889638</v>
      </c>
      <c r="D1668" s="16" t="n">
        <v>0.112663517035153</v>
      </c>
      <c r="E1668" s="16" t="n">
        <v>0.660216829013263</v>
      </c>
      <c r="F1668" s="16" t="n">
        <v>0.518270384907065</v>
      </c>
      <c r="G1668" s="18" t="n">
        <v>4.8898235352179E-013</v>
      </c>
      <c r="H1668" s="6"/>
      <c r="I1668" s="18" t="n">
        <v>0.00054056607925918</v>
      </c>
      <c r="J1668" s="18" t="n">
        <v>0.000564154498974721</v>
      </c>
      <c r="K1668" s="16" t="n">
        <v>0.548775521435254</v>
      </c>
      <c r="L1668" s="16" t="n">
        <v>0.207403646836099</v>
      </c>
      <c r="M1668" s="16" t="n">
        <v>0.552980023113753</v>
      </c>
      <c r="N1668" s="16" t="n">
        <v>0.147345357001599</v>
      </c>
      <c r="O1668" s="16" t="n">
        <v>0.190221270499537</v>
      </c>
      <c r="P1668" s="16" t="n">
        <v>0.0527670696550683</v>
      </c>
    </row>
    <row r="1669" customFormat="false" ht="15" hidden="false" customHeight="false" outlineLevel="0" collapsed="false">
      <c r="A1669" s="17" t="n">
        <v>2064</v>
      </c>
      <c r="B1669" s="6"/>
      <c r="C1669" s="16" t="n">
        <v>0.09707367112319</v>
      </c>
      <c r="D1669" s="16" t="n">
        <v>0.113232351602251</v>
      </c>
      <c r="E1669" s="16" t="n">
        <v>0.659545429530571</v>
      </c>
      <c r="F1669" s="16" t="n">
        <v>0.517391897823013</v>
      </c>
      <c r="G1669" s="18" t="n">
        <v>5.74870963561561E-013</v>
      </c>
      <c r="H1669" s="6"/>
      <c r="I1669" s="18" t="n">
        <v>0.000545590780379541</v>
      </c>
      <c r="J1669" s="18" t="n">
        <v>0.000568989417399798</v>
      </c>
      <c r="K1669" s="16" t="n">
        <v>0.548665455946288</v>
      </c>
      <c r="L1669" s="16" t="n">
        <v>0.212965766795811</v>
      </c>
      <c r="M1669" s="16" t="n">
        <v>0.555742666886798</v>
      </c>
      <c r="N1669" s="16" t="n">
        <v>0.116001907849964</v>
      </c>
      <c r="O1669" s="16" t="n">
        <v>0.189910476895461</v>
      </c>
      <c r="P1669" s="16" t="n">
        <v>0.052177690596033</v>
      </c>
    </row>
    <row r="1670" customFormat="false" ht="15" hidden="false" customHeight="false" outlineLevel="0" collapsed="false">
      <c r="A1670" s="17" t="n">
        <v>2065</v>
      </c>
      <c r="B1670" s="6"/>
      <c r="C1670" s="16" t="n">
        <v>0.097625312434133</v>
      </c>
      <c r="D1670" s="16" t="n">
        <v>0.113807736297756</v>
      </c>
      <c r="E1670" s="16" t="n">
        <v>0.658874030047879</v>
      </c>
      <c r="F1670" s="16" t="n">
        <v>0.516512244873899</v>
      </c>
      <c r="G1670" s="18" t="n">
        <v>6.78166927209875E-013</v>
      </c>
      <c r="H1670" s="6"/>
      <c r="I1670" s="18" t="n">
        <v>0.000550527775058772</v>
      </c>
      <c r="J1670" s="18" t="n">
        <v>0.000573708126615746</v>
      </c>
      <c r="K1670" s="16" t="n">
        <v>0.54840129877277</v>
      </c>
      <c r="L1670" s="16" t="n">
        <v>0.219658868907451</v>
      </c>
      <c r="M1670" s="16" t="n">
        <v>0.560057234054262</v>
      </c>
      <c r="N1670" s="16" t="n">
        <v>0.0836000519872247</v>
      </c>
      <c r="O1670" s="16" t="n">
        <v>0.189599213613312</v>
      </c>
      <c r="P1670" s="16" t="n">
        <v>0.0515616468613184</v>
      </c>
    </row>
    <row r="1671" customFormat="false" ht="15" hidden="false" customHeight="false" outlineLevel="0" collapsed="false">
      <c r="A1671" s="17" t="n">
        <v>2066</v>
      </c>
      <c r="B1671" s="6"/>
      <c r="C1671" s="16" t="n">
        <v>0.0981810255497016</v>
      </c>
      <c r="D1671" s="16" t="n">
        <v>0.114387335736388</v>
      </c>
      <c r="E1671" s="16" t="n">
        <v>0.658323702603049</v>
      </c>
      <c r="F1671" s="16" t="n">
        <v>0.515632364016685</v>
      </c>
      <c r="G1671" s="18" t="n">
        <v>8.10111893578557E-013</v>
      </c>
      <c r="H1671" s="6"/>
      <c r="I1671" s="18" t="n">
        <v>0.000555585704881621</v>
      </c>
      <c r="J1671" s="18" t="n">
        <v>0.000578503578314293</v>
      </c>
      <c r="K1671" s="16" t="n">
        <v>0.547806945132354</v>
      </c>
      <c r="L1671" s="16" t="n">
        <v>0.226889892968033</v>
      </c>
      <c r="M1671" s="16" t="n">
        <v>0.56636398657201</v>
      </c>
      <c r="N1671" s="16" t="n">
        <v>0.0556296752164342</v>
      </c>
      <c r="O1671" s="16" t="n">
        <v>0.18928781249092</v>
      </c>
      <c r="P1671" s="16" t="n">
        <v>0.0508564311284418</v>
      </c>
    </row>
    <row r="1672" customFormat="false" ht="15" hidden="false" customHeight="false" outlineLevel="0" collapsed="false">
      <c r="A1672" s="17" t="n">
        <v>2067</v>
      </c>
      <c r="B1672" s="6"/>
      <c r="C1672" s="16" t="n">
        <v>0.0987410429630023</v>
      </c>
      <c r="D1672" s="16" t="n">
        <v>0.114971203490586</v>
      </c>
      <c r="E1672" s="16" t="n">
        <v>0.657894447196082</v>
      </c>
      <c r="F1672" s="16" t="n">
        <v>0.514746857629372</v>
      </c>
      <c r="G1672" s="18" t="n">
        <v>9.64384761079477E-013</v>
      </c>
      <c r="H1672" s="6"/>
      <c r="I1672" s="18" t="n">
        <v>0.000560835658636456</v>
      </c>
      <c r="J1672" s="18" t="n">
        <v>0.000583424673909104</v>
      </c>
      <c r="K1672" s="16" t="n">
        <v>0.547003467062903</v>
      </c>
      <c r="L1672" s="16" t="n">
        <v>0.236585175619988</v>
      </c>
      <c r="M1672" s="16" t="n">
        <v>0.576390952616807</v>
      </c>
      <c r="N1672" s="16" t="n">
        <v>0.0252487684631869</v>
      </c>
      <c r="O1672" s="16" t="n">
        <v>0.188974362749546</v>
      </c>
      <c r="P1672" s="16" t="n">
        <v>0.0500109189996164</v>
      </c>
    </row>
    <row r="1673" customFormat="false" ht="15" hidden="false" customHeight="false" outlineLevel="0" collapsed="false">
      <c r="A1673" s="17" t="n">
        <v>2068</v>
      </c>
      <c r="B1673" s="6"/>
      <c r="C1673" s="16" t="n">
        <v>0.0993037020739197</v>
      </c>
      <c r="D1673" s="16" t="n">
        <v>0.115557520487695</v>
      </c>
      <c r="E1673" s="16" t="n">
        <v>0.657344119751252</v>
      </c>
      <c r="F1673" s="16" t="n">
        <v>0.51386387474034</v>
      </c>
      <c r="G1673" s="18" t="n">
        <v>1.15344368055886E-012</v>
      </c>
      <c r="H1673" s="6"/>
      <c r="I1673" s="18" t="n">
        <v>0.000565795502649826</v>
      </c>
      <c r="J1673" s="18" t="n">
        <v>0.000588025849069527</v>
      </c>
      <c r="K1673" s="16" t="n">
        <v>0.546199988993451</v>
      </c>
      <c r="L1673" s="16" t="n">
        <v>0.245507531615488</v>
      </c>
      <c r="M1673" s="16" t="n">
        <v>0.590358263166584</v>
      </c>
      <c r="N1673" s="16" t="n">
        <v>0.00753180307827144</v>
      </c>
      <c r="O1673" s="16" t="n">
        <v>0.188661748743527</v>
      </c>
      <c r="P1673" s="16" t="n">
        <v>0.0491373471010064</v>
      </c>
    </row>
    <row r="1674" customFormat="false" ht="15" hidden="false" customHeight="false" outlineLevel="0" collapsed="false">
      <c r="A1674" s="17" t="n">
        <v>2069</v>
      </c>
      <c r="B1674" s="6"/>
      <c r="C1674" s="16" t="n">
        <v>0.099869572859781</v>
      </c>
      <c r="D1674" s="16" t="n">
        <v>0.116146194689894</v>
      </c>
      <c r="E1674" s="16" t="n">
        <v>0.656738759561939</v>
      </c>
      <c r="F1674" s="16" t="n">
        <v>0.512964094957467</v>
      </c>
      <c r="G1674" s="18" t="n">
        <v>1.37336242596167E-012</v>
      </c>
      <c r="H1674" s="6"/>
      <c r="I1674" s="18" t="n">
        <v>0.000570698092499203</v>
      </c>
      <c r="J1674" s="18" t="n">
        <v>0.000592514280446222</v>
      </c>
      <c r="K1674" s="16" t="n">
        <v>0.545561609157449</v>
      </c>
      <c r="L1674" s="16" t="n">
        <v>0.25706848833204</v>
      </c>
      <c r="M1674" s="16" t="n">
        <v>0.604380606460844</v>
      </c>
      <c r="N1674" s="16" t="n">
        <v>0.00112498146312835</v>
      </c>
      <c r="O1674" s="16" t="n">
        <v>0.188343128902046</v>
      </c>
      <c r="P1674" s="16" t="n">
        <v>0.0481551656071071</v>
      </c>
    </row>
    <row r="1675" customFormat="false" ht="15" hidden="false" customHeight="false" outlineLevel="0" collapsed="false">
      <c r="A1675" s="17" t="n">
        <v>2070</v>
      </c>
      <c r="B1675" s="6"/>
      <c r="C1675" s="16" t="n">
        <v>0.100440115431122</v>
      </c>
      <c r="D1675" s="16" t="n">
        <v>0.116738364577508</v>
      </c>
      <c r="E1675" s="16" t="n">
        <v>0.656419569643938</v>
      </c>
      <c r="F1675" s="16" t="n">
        <v>0.512035081156184</v>
      </c>
      <c r="G1675" s="18" t="n">
        <v>1.6475983270186E-012</v>
      </c>
      <c r="H1675" s="6"/>
      <c r="I1675" s="18" t="n">
        <v>0.000575381899400142</v>
      </c>
      <c r="J1675" s="18" t="n">
        <v>0.000596692234833376</v>
      </c>
      <c r="K1675" s="16" t="n">
        <v>0.544670078696825</v>
      </c>
      <c r="L1675" s="16" t="n">
        <v>0.270627587806937</v>
      </c>
      <c r="M1675" s="16" t="n">
        <v>0.623014693742777</v>
      </c>
      <c r="N1675" s="18" t="n">
        <v>6.20489770141109E-005</v>
      </c>
      <c r="O1675" s="16" t="n">
        <v>0.188014094629581</v>
      </c>
      <c r="P1675" s="16" t="n">
        <v>0.0470030101220958</v>
      </c>
    </row>
    <row r="1676" customFormat="false" ht="15" hidden="false" customHeight="false" outlineLevel="0" collapsed="false">
      <c r="A1676" s="17" t="n">
        <v>2071</v>
      </c>
      <c r="B1676" s="6"/>
      <c r="C1676" s="16" t="n">
        <v>0.101016153383341</v>
      </c>
      <c r="D1676" s="16" t="n">
        <v>0.117335288062379</v>
      </c>
      <c r="E1676" s="16" t="n">
        <v>0.655781189807936</v>
      </c>
      <c r="F1676" s="16" t="n">
        <v>0.5110911245285</v>
      </c>
      <c r="G1676" s="18" t="n">
        <v>1.98929694987787E-012</v>
      </c>
      <c r="H1676" s="6"/>
      <c r="I1676" s="18" t="n">
        <v>0.000579618547288922</v>
      </c>
      <c r="J1676" s="18" t="n">
        <v>0.000600295894186132</v>
      </c>
      <c r="K1676" s="16" t="n">
        <v>0.543503384513786</v>
      </c>
      <c r="L1676" s="16" t="n">
        <v>0.286914069589164</v>
      </c>
      <c r="M1676" s="16" t="n">
        <v>0.637730449617523</v>
      </c>
      <c r="N1676" s="18" t="n">
        <v>3.64015159587874E-006</v>
      </c>
      <c r="O1676" s="16" t="n">
        <v>0.187679703118174</v>
      </c>
      <c r="P1676" s="16" t="n">
        <v>0.0456156402998316</v>
      </c>
    </row>
    <row r="1677" customFormat="false" ht="15" hidden="false" customHeight="false" outlineLevel="0" collapsed="false">
      <c r="A1677" s="17" t="n">
        <v>2072</v>
      </c>
      <c r="B1677" s="6"/>
      <c r="C1677" s="16" t="n">
        <v>0.101598293991953</v>
      </c>
      <c r="D1677" s="16" t="n">
        <v>0.117937663957365</v>
      </c>
      <c r="E1677" s="16" t="n">
        <v>0.655296901656486</v>
      </c>
      <c r="F1677" s="16" t="n">
        <v>0.510129997783049</v>
      </c>
      <c r="G1677" s="18" t="n">
        <v>2.38007296285756E-012</v>
      </c>
      <c r="H1677" s="6"/>
      <c r="I1677" s="18" t="n">
        <v>0.000583741452800941</v>
      </c>
      <c r="J1677" s="18" t="n">
        <v>0.000603690821573597</v>
      </c>
      <c r="K1677" s="16" t="n">
        <v>0.542127565901712</v>
      </c>
      <c r="L1677" s="16" t="n">
        <v>0.306456427224617</v>
      </c>
      <c r="M1677" s="16" t="n">
        <v>0.647999559738044</v>
      </c>
      <c r="N1677" s="18" t="n">
        <v>3.73145674714538E-007</v>
      </c>
      <c r="O1677" s="16" t="n">
        <v>0.18733916212572</v>
      </c>
      <c r="P1677" s="16" t="n">
        <v>0.0440397234329186</v>
      </c>
    </row>
    <row r="1678" customFormat="false" ht="15" hidden="false" customHeight="false" outlineLevel="0" collapsed="false">
      <c r="A1678" s="17" t="n">
        <v>2073</v>
      </c>
      <c r="B1678" s="6"/>
      <c r="C1678" s="16" t="n">
        <v>0.10218749365357</v>
      </c>
      <c r="D1678" s="16" t="n">
        <v>0.118546443507913</v>
      </c>
      <c r="E1678" s="16" t="n">
        <v>0.654658521820483</v>
      </c>
      <c r="F1678" s="16" t="n">
        <v>0.509142214491123</v>
      </c>
      <c r="G1678" s="18" t="n">
        <v>2.83963815584458E-012</v>
      </c>
      <c r="H1678" s="6"/>
      <c r="I1678" s="18" t="n">
        <v>0.000587965550009312</v>
      </c>
      <c r="J1678" s="18" t="n">
        <v>0.000607076693840761</v>
      </c>
      <c r="K1678" s="16" t="n">
        <v>0.540817786583017</v>
      </c>
      <c r="L1678" s="16" t="n">
        <v>0.32898539055053</v>
      </c>
      <c r="M1678" s="16" t="n">
        <v>0.655517032634418</v>
      </c>
      <c r="N1678" s="18" t="n">
        <v>6.16524113373403E-008</v>
      </c>
      <c r="O1678" s="16" t="n">
        <v>0.186989105940718</v>
      </c>
      <c r="P1678" s="16" t="n">
        <v>0.0422341103925544</v>
      </c>
    </row>
    <row r="1679" customFormat="false" ht="15" hidden="false" customHeight="false" outlineLevel="0" collapsed="false">
      <c r="A1679" s="17" t="n">
        <v>2074</v>
      </c>
      <c r="B1679" s="6"/>
      <c r="C1679" s="16" t="n">
        <v>0.102781519399662</v>
      </c>
      <c r="D1679" s="16" t="n">
        <v>0.119159440837253</v>
      </c>
      <c r="E1679" s="16" t="n">
        <v>0.654141214022343</v>
      </c>
      <c r="F1679" s="16" t="n">
        <v>0.508136047051142</v>
      </c>
      <c r="G1679" s="18" t="n">
        <v>3.4087830397929E-012</v>
      </c>
      <c r="H1679" s="6"/>
      <c r="I1679" s="18" t="n">
        <v>0.000592185508597555</v>
      </c>
      <c r="J1679" s="18" t="n">
        <v>0.000610420303950759</v>
      </c>
      <c r="K1679" s="16" t="n">
        <v>0.539541026911012</v>
      </c>
      <c r="L1679" s="16" t="n">
        <v>0.354051236879344</v>
      </c>
      <c r="M1679" s="16" t="n">
        <v>0.66213196852127</v>
      </c>
      <c r="N1679" s="18" t="n">
        <v>1.87491968211468E-008</v>
      </c>
      <c r="O1679" s="16" t="n">
        <v>0.186632461431941</v>
      </c>
      <c r="P1679" s="16" t="n">
        <v>0.0403436186566258</v>
      </c>
    </row>
    <row r="1680" customFormat="false" ht="15" hidden="false" customHeight="false" outlineLevel="0" collapsed="false">
      <c r="A1680" s="17" t="n">
        <v>2075</v>
      </c>
      <c r="B1680" s="6"/>
      <c r="C1680" s="16" t="n">
        <v>0.103378568927</v>
      </c>
      <c r="D1680" s="16" t="n">
        <v>0.11977509075714</v>
      </c>
      <c r="E1680" s="16" t="n">
        <v>0.653755984810963</v>
      </c>
      <c r="F1680" s="16" t="n">
        <v>0.507122276192403</v>
      </c>
      <c r="G1680" s="18" t="n">
        <v>4.08994574052245E-012</v>
      </c>
      <c r="H1680" s="6"/>
      <c r="I1680" s="18" t="n">
        <v>0.000596702852971112</v>
      </c>
      <c r="J1680" s="18" t="n">
        <v>0.000614105772232322</v>
      </c>
      <c r="K1680" s="16" t="n">
        <v>0.538121182103352</v>
      </c>
      <c r="L1680" s="16" t="n">
        <v>0.381221883860952</v>
      </c>
      <c r="M1680" s="16" t="n">
        <v>0.665521985581421</v>
      </c>
      <c r="N1680" s="18" t="n">
        <v>1.06136328434892E-008</v>
      </c>
      <c r="O1680" s="16" t="n">
        <v>0.186273047187409</v>
      </c>
      <c r="P1680" s="16" t="n">
        <v>0.0385174407635488</v>
      </c>
    </row>
    <row r="1681" customFormat="false" ht="15" hidden="false" customHeight="false" outlineLevel="0" collapsed="false">
      <c r="A1681" s="17" t="n">
        <v>2076</v>
      </c>
      <c r="B1681" s="6"/>
      <c r="C1681" s="16" t="n">
        <v>0.103978394164891</v>
      </c>
      <c r="D1681" s="16" t="n">
        <v>0.120392374399857</v>
      </c>
      <c r="E1681" s="16" t="n">
        <v>0.65308458532827</v>
      </c>
      <c r="F1681" s="16" t="n">
        <v>0.506082733380119</v>
      </c>
      <c r="G1681" s="18" t="n">
        <v>4.93565453950878E-012</v>
      </c>
      <c r="H1681" s="6"/>
      <c r="I1681" s="18" t="n">
        <v>0.000601141700747554</v>
      </c>
      <c r="J1681" s="18" t="n">
        <v>0.000617703814470428</v>
      </c>
      <c r="K1681" s="16" t="n">
        <v>0.536602278355622</v>
      </c>
      <c r="L1681" s="16" t="n">
        <v>0.409055453420608</v>
      </c>
      <c r="M1681" s="16" t="n">
        <v>0.668680865114743</v>
      </c>
      <c r="N1681" s="18" t="n">
        <v>4.91920194783515E-009</v>
      </c>
      <c r="O1681" s="16" t="n">
        <v>0.185904418286632</v>
      </c>
      <c r="P1681" s="16" t="n">
        <v>0.0366725103414422</v>
      </c>
    </row>
    <row r="1682" customFormat="false" ht="15" hidden="false" customHeight="false" outlineLevel="0" collapsed="false">
      <c r="A1682" s="17" t="n">
        <v>2077</v>
      </c>
      <c r="B1682" s="6"/>
      <c r="C1682" s="16" t="n">
        <v>0.10458030335198</v>
      </c>
      <c r="D1682" s="16" t="n">
        <v>0.121010472880735</v>
      </c>
      <c r="E1682" s="16" t="n">
        <v>0.652424192394475</v>
      </c>
      <c r="F1682" s="16" t="n">
        <v>0.505018293197357</v>
      </c>
      <c r="G1682" s="18" t="n">
        <v>5.98974189334116E-012</v>
      </c>
      <c r="H1682" s="6"/>
      <c r="I1682" s="18" t="n">
        <v>0.00060530810503552</v>
      </c>
      <c r="J1682" s="18" t="n">
        <v>0.000621021783259428</v>
      </c>
      <c r="K1682" s="16" t="n">
        <v>0.535138407352375</v>
      </c>
      <c r="L1682" s="16" t="n">
        <v>0.437136394510195</v>
      </c>
      <c r="M1682" s="16" t="n">
        <v>0.667481151285015</v>
      </c>
      <c r="N1682" s="18" t="n">
        <v>5.89703749642399E-009</v>
      </c>
      <c r="O1682" s="16" t="n">
        <v>0.185526879252219</v>
      </c>
      <c r="P1682" s="16" t="n">
        <v>0.0348146169818684</v>
      </c>
    </row>
    <row r="1683" customFormat="false" ht="15" hidden="false" customHeight="false" outlineLevel="0" collapsed="false">
      <c r="A1683" s="17" t="n">
        <v>2078</v>
      </c>
      <c r="B1683" s="6"/>
      <c r="C1683" s="16" t="n">
        <v>0.105185054898195</v>
      </c>
      <c r="D1683" s="16" t="n">
        <v>0.121630499036965</v>
      </c>
      <c r="E1683" s="16" t="n">
        <v>0.651972923889714</v>
      </c>
      <c r="F1683" s="16" t="n">
        <v>0.503940608901361</v>
      </c>
      <c r="G1683" s="18" t="n">
        <v>7.13896297726525E-012</v>
      </c>
      <c r="H1683" s="6"/>
      <c r="I1683" s="18" t="n">
        <v>0.000609169522172013</v>
      </c>
      <c r="J1683" s="18" t="n">
        <v>0.000624059155390167</v>
      </c>
      <c r="K1683" s="16" t="n">
        <v>0.533564470860162</v>
      </c>
      <c r="L1683" s="16" t="n">
        <v>0.465988225551009</v>
      </c>
      <c r="M1683" s="16" t="n">
        <v>0.660800176104782</v>
      </c>
      <c r="N1683" s="18" t="n">
        <v>2.28361304131053E-008</v>
      </c>
      <c r="O1683" s="16" t="n">
        <v>0.185144559035556</v>
      </c>
      <c r="P1683" s="16" t="n">
        <v>0.0330204025131391</v>
      </c>
    </row>
    <row r="1684" customFormat="false" ht="15" hidden="false" customHeight="false" outlineLevel="0" collapsed="false">
      <c r="A1684" s="17" t="n">
        <v>2079</v>
      </c>
      <c r="B1684" s="6"/>
      <c r="C1684" s="16" t="n">
        <v>0.105794238618883</v>
      </c>
      <c r="D1684" s="16" t="n">
        <v>0.122253945908094</v>
      </c>
      <c r="E1684" s="16" t="n">
        <v>0.651576688129437</v>
      </c>
      <c r="F1684" s="16" t="n">
        <v>0.502841616236654</v>
      </c>
      <c r="G1684" s="18" t="n">
        <v>8.63519857174321E-012</v>
      </c>
      <c r="H1684" s="6"/>
      <c r="I1684" s="18" t="n">
        <v>0.000612568567117454</v>
      </c>
      <c r="J1684" s="18" t="n">
        <v>0.000626637691813917</v>
      </c>
      <c r="K1684" s="16" t="n">
        <v>0.532078586759122</v>
      </c>
      <c r="L1684" s="16" t="n">
        <v>0.494198965678594</v>
      </c>
      <c r="M1684" s="16" t="n">
        <v>0.648494854438391</v>
      </c>
      <c r="N1684" s="18" t="n">
        <v>1.87681308734239E-007</v>
      </c>
      <c r="O1684" s="16" t="n">
        <v>0.184754592846892</v>
      </c>
      <c r="P1684" s="16" t="n">
        <v>0.0312590675064997</v>
      </c>
    </row>
    <row r="1685" customFormat="false" ht="15" hidden="false" customHeight="false" outlineLevel="0" collapsed="false">
      <c r="A1685" s="17" t="n">
        <v>2080</v>
      </c>
      <c r="B1685" s="6"/>
      <c r="C1685" s="16" t="n">
        <v>0.106409040899395</v>
      </c>
      <c r="D1685" s="16" t="n">
        <v>0.122881679878851</v>
      </c>
      <c r="E1685" s="16" t="n">
        <v>0.651015354135711</v>
      </c>
      <c r="F1685" s="16" t="n">
        <v>0.501707643110998</v>
      </c>
      <c r="G1685" s="18" t="n">
        <v>1.04668759053205E-011</v>
      </c>
      <c r="H1685" s="6"/>
      <c r="I1685" s="18" t="n">
        <v>0.000615476759731851</v>
      </c>
      <c r="J1685" s="18" t="n">
        <v>0.000628780345174205</v>
      </c>
      <c r="K1685" s="16" t="n">
        <v>0.531054977711739</v>
      </c>
      <c r="L1685" s="16" t="n">
        <v>0.520143903843565</v>
      </c>
      <c r="M1685" s="16" t="n">
        <v>0.635331021958065</v>
      </c>
      <c r="N1685" s="18" t="n">
        <v>1.84245085024001E-006</v>
      </c>
      <c r="O1685" s="16" t="n">
        <v>0.18435212270601</v>
      </c>
      <c r="P1685" s="16" t="n">
        <v>0.0296397038690891</v>
      </c>
    </row>
    <row r="1686" customFormat="false" ht="15" hidden="false" customHeight="false" outlineLevel="0" collapsed="false">
      <c r="A1686" s="17" t="n">
        <v>2081</v>
      </c>
      <c r="B1686" s="6"/>
      <c r="C1686" s="16" t="n">
        <v>0.107028961605404</v>
      </c>
      <c r="D1686" s="16" t="n">
        <v>0.123513826166212</v>
      </c>
      <c r="E1686" s="16" t="n">
        <v>0.650211876066259</v>
      </c>
      <c r="F1686" s="16" t="n">
        <v>0.500557293879353</v>
      </c>
      <c r="G1686" s="18" t="n">
        <v>1.26666967661295E-011</v>
      </c>
      <c r="H1686" s="6"/>
      <c r="I1686" s="18" t="n">
        <v>0.000618346500254578</v>
      </c>
      <c r="J1686" s="18" t="n">
        <v>0.000630944406242172</v>
      </c>
      <c r="K1686" s="16" t="n">
        <v>0.530064388311045</v>
      </c>
      <c r="L1686" s="16" t="n">
        <v>0.543584463751758</v>
      </c>
      <c r="M1686" s="16" t="n">
        <v>0.623388916405261</v>
      </c>
      <c r="N1686" s="18" t="n">
        <v>1.00024465121313E-005</v>
      </c>
      <c r="O1686" s="16" t="n">
        <v>0.183943745575277</v>
      </c>
      <c r="P1686" s="16" t="n">
        <v>0.02814285873855</v>
      </c>
    </row>
    <row r="1687" customFormat="false" ht="15" hidden="false" customHeight="false" outlineLevel="0" collapsed="false">
      <c r="A1687" s="17" t="n">
        <v>2082</v>
      </c>
      <c r="B1687" s="6"/>
      <c r="C1687" s="16" t="n">
        <v>0.107653552298538</v>
      </c>
      <c r="D1687" s="16" t="n">
        <v>0.124149924876969</v>
      </c>
      <c r="E1687" s="16" t="n">
        <v>0.649903692697155</v>
      </c>
      <c r="F1687" s="16" t="n">
        <v>0.499390917261637</v>
      </c>
      <c r="G1687" s="18" t="n">
        <v>1.53888062637271E-011</v>
      </c>
      <c r="H1687" s="6"/>
      <c r="I1687" s="18" t="n">
        <v>0.000621047667252088</v>
      </c>
      <c r="J1687" s="18" t="n">
        <v>0.000632975087565086</v>
      </c>
      <c r="K1687" s="16" t="n">
        <v>0.529018766165869</v>
      </c>
      <c r="L1687" s="16" t="n">
        <v>0.565493331572643</v>
      </c>
      <c r="M1687" s="16" t="n">
        <v>0.612679544328876</v>
      </c>
      <c r="N1687" s="18" t="n">
        <v>4.384054094517E-005</v>
      </c>
      <c r="O1687" s="16" t="n">
        <v>0.183529581403961</v>
      </c>
      <c r="P1687" s="16" t="n">
        <v>0.0267219611725145</v>
      </c>
    </row>
    <row r="1688" customFormat="false" ht="15" hidden="false" customHeight="false" outlineLevel="0" collapsed="false">
      <c r="A1688" s="17" t="n">
        <v>2083</v>
      </c>
      <c r="B1688" s="6"/>
      <c r="C1688" s="16" t="n">
        <v>0.10828092501634</v>
      </c>
      <c r="D1688" s="16" t="n">
        <v>0.124788170860127</v>
      </c>
      <c r="E1688" s="16" t="n">
        <v>0.649430411094601</v>
      </c>
      <c r="F1688" s="16" t="n">
        <v>0.49821631484592</v>
      </c>
      <c r="G1688" s="18" t="n">
        <v>1.86430586159494E-011</v>
      </c>
      <c r="H1688" s="6"/>
      <c r="I1688" s="18" t="n">
        <v>0.000623743666542662</v>
      </c>
      <c r="J1688" s="18" t="n">
        <v>0.000635118173868792</v>
      </c>
      <c r="K1688" s="16" t="n">
        <v>0.52788509162952</v>
      </c>
      <c r="L1688" s="16" t="n">
        <v>0.582782961836809</v>
      </c>
      <c r="M1688" s="16" t="n">
        <v>0.602047218094767</v>
      </c>
      <c r="N1688" s="18" t="n">
        <v>0.000168932131451668</v>
      </c>
      <c r="O1688" s="16" t="n">
        <v>0.183112397570975</v>
      </c>
      <c r="P1688" s="16" t="n">
        <v>0.0255507242051093</v>
      </c>
    </row>
    <row r="1689" customFormat="false" ht="15" hidden="false" customHeight="false" outlineLevel="0" collapsed="false">
      <c r="A1689" s="17" t="n">
        <v>2084</v>
      </c>
      <c r="B1689" s="6"/>
      <c r="C1689" s="16" t="n">
        <v>0.108909319720949</v>
      </c>
      <c r="D1689" s="16" t="n">
        <v>0.125427302622694</v>
      </c>
      <c r="E1689" s="16" t="n">
        <v>0.648858070551978</v>
      </c>
      <c r="F1689" s="16" t="n">
        <v>0.49705187691831</v>
      </c>
      <c r="G1689" s="18" t="n">
        <v>2.23796030546394E-011</v>
      </c>
      <c r="H1689" s="6"/>
      <c r="I1689" s="18" t="n">
        <v>0.000626568402010688</v>
      </c>
      <c r="J1689" s="18" t="n">
        <v>0.000637455089533447</v>
      </c>
      <c r="K1689" s="16" t="n">
        <v>0.52685047603324</v>
      </c>
      <c r="L1689" s="16" t="n">
        <v>0.597427174647725</v>
      </c>
      <c r="M1689" s="16" t="n">
        <v>0.590721479280172</v>
      </c>
      <c r="N1689" s="18" t="n">
        <v>0.000768517196875849</v>
      </c>
      <c r="O1689" s="16" t="n">
        <v>0.182698726193527</v>
      </c>
      <c r="P1689" s="16" t="n">
        <v>0.0245062224972888</v>
      </c>
    </row>
    <row r="1690" customFormat="false" ht="15" hidden="false" customHeight="false" outlineLevel="0" collapsed="false">
      <c r="A1690" s="17" t="n">
        <v>2085</v>
      </c>
      <c r="B1690" s="6"/>
      <c r="C1690" s="16" t="n">
        <v>0.109537309477658</v>
      </c>
      <c r="D1690" s="16" t="n">
        <v>0.126065923120964</v>
      </c>
      <c r="E1690" s="16" t="n">
        <v>0.648428815145011</v>
      </c>
      <c r="F1690" s="16" t="n">
        <v>0.495902851480913</v>
      </c>
      <c r="G1690" s="18" t="n">
        <v>2.68594500486418E-011</v>
      </c>
      <c r="H1690" s="6"/>
      <c r="I1690" s="18" t="n">
        <v>0.000629249611701676</v>
      </c>
      <c r="J1690" s="18" t="n">
        <v>0.000639708472304427</v>
      </c>
      <c r="K1690" s="16" t="n">
        <v>0.526168070001651</v>
      </c>
      <c r="L1690" s="16" t="n">
        <v>0.610313072170363</v>
      </c>
      <c r="M1690" s="16" t="n">
        <v>0.57741456166419</v>
      </c>
      <c r="N1690" s="16" t="n">
        <v>0.00428004421779295</v>
      </c>
      <c r="O1690" s="16" t="n">
        <v>0.182290435030433</v>
      </c>
      <c r="P1690" s="16" t="n">
        <v>0.0235912145504223</v>
      </c>
    </row>
    <row r="1691" customFormat="false" ht="15" hidden="false" customHeight="false" outlineLevel="0" collapsed="false">
      <c r="A1691" s="17" t="n">
        <v>2086</v>
      </c>
      <c r="B1691" s="6"/>
      <c r="C1691" s="16" t="n">
        <v>0.110165322655807</v>
      </c>
      <c r="D1691" s="16" t="n">
        <v>0.126704116468444</v>
      </c>
      <c r="E1691" s="16" t="n">
        <v>0.647955533542458</v>
      </c>
      <c r="F1691" s="16" t="n">
        <v>0.494761172213047</v>
      </c>
      <c r="G1691" s="18" t="n">
        <v>3.22963660833433E-011</v>
      </c>
      <c r="H1691" s="6"/>
      <c r="I1691" s="18" t="n">
        <v>0.000631612267088712</v>
      </c>
      <c r="J1691" s="18" t="n">
        <v>0.000641719959486205</v>
      </c>
      <c r="K1691" s="16" t="n">
        <v>0.525507677067855</v>
      </c>
      <c r="L1691" s="16" t="n">
        <v>0.621470608641827</v>
      </c>
      <c r="M1691" s="16" t="n">
        <v>0.56743162181498</v>
      </c>
      <c r="N1691" s="16" t="n">
        <v>0.015100066139968</v>
      </c>
      <c r="O1691" s="16" t="n">
        <v>0.181884660815195</v>
      </c>
      <c r="P1691" s="16" t="n">
        <v>0.0228490292992965</v>
      </c>
    </row>
    <row r="1692" customFormat="false" ht="15" hidden="false" customHeight="false" outlineLevel="0" collapsed="false">
      <c r="A1692" s="17" t="n">
        <v>2087</v>
      </c>
      <c r="B1692" s="6"/>
      <c r="C1692" s="16" t="n">
        <v>0.110794387575743</v>
      </c>
      <c r="D1692" s="16" t="n">
        <v>0.12734291877282</v>
      </c>
      <c r="E1692" s="16" t="n">
        <v>0.647383192999835</v>
      </c>
      <c r="F1692" s="16" t="n">
        <v>0.493622490358079</v>
      </c>
      <c r="G1692" s="18" t="n">
        <v>3.87578296232407E-011</v>
      </c>
      <c r="H1692" s="6"/>
      <c r="I1692" s="18" t="n">
        <v>0.000633723047714457</v>
      </c>
      <c r="J1692" s="18" t="n">
        <v>0.000643535091863071</v>
      </c>
      <c r="K1692" s="16" t="n">
        <v>0.524836277585163</v>
      </c>
      <c r="L1692" s="16" t="n">
        <v>0.631755075558274</v>
      </c>
      <c r="M1692" s="16" t="n">
        <v>0.561400033019647</v>
      </c>
      <c r="N1692" s="16" t="n">
        <v>0.030644093560987</v>
      </c>
      <c r="O1692" s="16" t="n">
        <v>0.181479859363647</v>
      </c>
      <c r="P1692" s="16" t="n">
        <v>0.0222345345571212</v>
      </c>
    </row>
    <row r="1693" customFormat="false" ht="15" hidden="false" customHeight="false" outlineLevel="0" collapsed="false">
      <c r="A1693" s="17" t="n">
        <v>2088</v>
      </c>
      <c r="B1693" s="6"/>
      <c r="C1693" s="16" t="n">
        <v>0.111426513028363</v>
      </c>
      <c r="D1693" s="16" t="n">
        <v>0.127984713170593</v>
      </c>
      <c r="E1693" s="16" t="n">
        <v>0.647064003081834</v>
      </c>
      <c r="F1693" s="16" t="n">
        <v>0.492490346944479</v>
      </c>
      <c r="G1693" s="18" t="n">
        <v>4.58904821366093E-011</v>
      </c>
      <c r="H1693" s="6"/>
      <c r="I1693" s="18" t="n">
        <v>0.000635419637161661</v>
      </c>
      <c r="J1693" s="18" t="n">
        <v>0.000644908712378289</v>
      </c>
      <c r="K1693" s="16" t="n">
        <v>0.524186891200264</v>
      </c>
      <c r="L1693" s="16" t="n">
        <v>0.643323758618044</v>
      </c>
      <c r="M1693" s="16" t="n">
        <v>0.557657806394805</v>
      </c>
      <c r="N1693" s="16" t="n">
        <v>0.0478294806228502</v>
      </c>
      <c r="O1693" s="16" t="n">
        <v>0.181077290847694</v>
      </c>
      <c r="P1693" s="16" t="n">
        <v>0.0215709945291905</v>
      </c>
    </row>
    <row r="1694" customFormat="false" ht="15" hidden="false" customHeight="false" outlineLevel="0" collapsed="false">
      <c r="A1694" s="17" t="n">
        <v>2089</v>
      </c>
      <c r="B1694" s="6"/>
      <c r="C1694" s="16" t="n">
        <v>0.112062167113519</v>
      </c>
      <c r="D1694" s="16" t="n">
        <v>0.128629788615089</v>
      </c>
      <c r="E1694" s="16" t="n">
        <v>0.646722800066039</v>
      </c>
      <c r="F1694" s="16" t="n">
        <v>0.491356385564511</v>
      </c>
      <c r="G1694" s="18" t="n">
        <v>5.48964973215498E-011</v>
      </c>
      <c r="H1694" s="6"/>
      <c r="I1694" s="18" t="n">
        <v>0.000637018843972567</v>
      </c>
      <c r="J1694" s="18" t="n">
        <v>0.000646198120713584</v>
      </c>
      <c r="K1694" s="16" t="n">
        <v>0.523603544108745</v>
      </c>
      <c r="L1694" s="16" t="n">
        <v>0.655127306732363</v>
      </c>
      <c r="M1694" s="16" t="n">
        <v>0.558637389246602</v>
      </c>
      <c r="N1694" s="16" t="n">
        <v>0.0445275417247371</v>
      </c>
      <c r="O1694" s="16" t="n">
        <v>0.180673984636397</v>
      </c>
      <c r="P1694" s="16" t="n">
        <v>0.0209349677883834</v>
      </c>
    </row>
    <row r="1695" customFormat="false" ht="15" hidden="false" customHeight="false" outlineLevel="0" collapsed="false">
      <c r="A1695" s="17" t="n">
        <v>2090</v>
      </c>
      <c r="B1695" s="6"/>
      <c r="C1695" s="16" t="n">
        <v>0.112702599964277</v>
      </c>
      <c r="D1695" s="16" t="n">
        <v>0.129279195495184</v>
      </c>
      <c r="E1695" s="16" t="n">
        <v>0.646282538110176</v>
      </c>
      <c r="F1695" s="16" t="n">
        <v>0.490208770564583</v>
      </c>
      <c r="G1695" s="18" t="n">
        <v>6.49912542154208E-011</v>
      </c>
      <c r="H1695" s="6"/>
      <c r="I1695" s="18" t="n">
        <v>0.000638742820019516</v>
      </c>
      <c r="J1695" s="18" t="n">
        <v>0.000647655180476226</v>
      </c>
      <c r="K1695" s="16" t="n">
        <v>0.523196301799571</v>
      </c>
      <c r="L1695" s="16" t="n">
        <v>0.664759356652336</v>
      </c>
      <c r="M1695" s="16" t="n">
        <v>0.559495900060536</v>
      </c>
      <c r="N1695" s="16" t="n">
        <v>0.0393478769583599</v>
      </c>
      <c r="O1695" s="16" t="n">
        <v>0.180265729549489</v>
      </c>
      <c r="P1695" s="16" t="n">
        <v>0.0203890944761755</v>
      </c>
    </row>
    <row r="1696" customFormat="false" ht="15" hidden="false" customHeight="false" outlineLevel="0" collapsed="false">
      <c r="A1696" s="17" t="n">
        <v>2091</v>
      </c>
      <c r="B1696" s="6"/>
      <c r="C1696" s="16" t="n">
        <v>0.113345787914952</v>
      </c>
      <c r="D1696" s="16" t="n">
        <v>0.12993124677383</v>
      </c>
      <c r="E1696" s="16" t="n">
        <v>0.645611138627483</v>
      </c>
      <c r="F1696" s="16" t="n">
        <v>0.489063918598715</v>
      </c>
      <c r="G1696" s="18" t="n">
        <v>7.78435644607484E-011</v>
      </c>
      <c r="H1696" s="6"/>
      <c r="I1696" s="18" t="n">
        <v>0.000640592785187253</v>
      </c>
      <c r="J1696" s="18" t="n">
        <v>0.000649249196136086</v>
      </c>
      <c r="K1696" s="16" t="n">
        <v>0.522667987452534</v>
      </c>
      <c r="L1696" s="16" t="n">
        <v>0.673004813776091</v>
      </c>
      <c r="M1696" s="16" t="n">
        <v>0.555522535908866</v>
      </c>
      <c r="N1696" s="16" t="n">
        <v>0.0537028605893513</v>
      </c>
      <c r="O1696" s="16" t="n">
        <v>0.179858364541975</v>
      </c>
      <c r="P1696" s="16" t="n">
        <v>0.0198600589727193</v>
      </c>
    </row>
    <row r="1697" customFormat="false" ht="15" hidden="false" customHeight="false" outlineLevel="0" collapsed="false">
      <c r="A1697" s="17" t="n">
        <v>2092</v>
      </c>
      <c r="B1697" s="6"/>
      <c r="C1697" s="16" t="n">
        <v>0.113990483384959</v>
      </c>
      <c r="D1697" s="16" t="n">
        <v>0.130584423942357</v>
      </c>
      <c r="E1697" s="16" t="n">
        <v>0.645060811182654</v>
      </c>
      <c r="F1697" s="16" t="n">
        <v>0.48791841221435</v>
      </c>
      <c r="G1697" s="18" t="n">
        <v>8.65084164899545E-011</v>
      </c>
      <c r="H1697" s="6"/>
      <c r="I1697" s="18" t="n">
        <v>0.000642963752505079</v>
      </c>
      <c r="J1697" s="18" t="n">
        <v>0.000651296875647861</v>
      </c>
      <c r="K1697" s="16" t="n">
        <v>0.522095646909911</v>
      </c>
      <c r="L1697" s="16" t="n">
        <v>0.6841137464681</v>
      </c>
      <c r="M1697" s="16" t="n">
        <v>0.548610423201805</v>
      </c>
      <c r="N1697" s="16" t="n">
        <v>0.0969043493014664</v>
      </c>
      <c r="O1697" s="16" t="n">
        <v>0.179450674042911</v>
      </c>
      <c r="P1697" s="16" t="n">
        <v>0.0191544694826197</v>
      </c>
    </row>
    <row r="1698" customFormat="false" ht="15" hidden="false" customHeight="false" outlineLevel="0" collapsed="false">
      <c r="A1698" s="17" t="n">
        <v>2093</v>
      </c>
      <c r="B1698" s="6"/>
      <c r="C1698" s="16" t="n">
        <v>0.11463532206718</v>
      </c>
      <c r="D1698" s="16" t="n">
        <v>0.131237349819611</v>
      </c>
      <c r="E1698" s="16" t="n">
        <v>0.644609542677893</v>
      </c>
      <c r="F1698" s="16" t="n">
        <v>0.486776488103107</v>
      </c>
      <c r="G1698" s="18" t="n">
        <v>9.93070416138776E-011</v>
      </c>
      <c r="H1698" s="6"/>
      <c r="I1698" s="18" t="n">
        <v>0.000645453278664941</v>
      </c>
      <c r="J1698" s="18" t="n">
        <v>0.000653488759953035</v>
      </c>
      <c r="K1698" s="16" t="n">
        <v>0.521468273622806</v>
      </c>
      <c r="L1698" s="16" t="n">
        <v>0.696531944091673</v>
      </c>
      <c r="M1698" s="16" t="n">
        <v>0.542776952286611</v>
      </c>
      <c r="N1698" s="16" t="n">
        <v>0.149882836530212</v>
      </c>
      <c r="O1698" s="16" t="n">
        <v>0.179044166444292</v>
      </c>
      <c r="P1698" s="16" t="n">
        <v>0.018499640698098</v>
      </c>
    </row>
    <row r="1699" customFormat="false" ht="15" hidden="false" customHeight="false" outlineLevel="0" collapsed="false">
      <c r="A1699" s="17" t="n">
        <v>2094</v>
      </c>
      <c r="B1699" s="6"/>
      <c r="C1699" s="16" t="n">
        <v>0.11527972966587</v>
      </c>
      <c r="D1699" s="16" t="n">
        <v>0.131889802351468</v>
      </c>
      <c r="E1699" s="16" t="n">
        <v>0.644004182488581</v>
      </c>
      <c r="F1699" s="16" t="n">
        <v>0.48565003274956</v>
      </c>
      <c r="G1699" s="18" t="n">
        <v>1.1492268086556E-010</v>
      </c>
      <c r="H1699" s="6"/>
      <c r="I1699" s="18" t="n">
        <v>0.000647752256226037</v>
      </c>
      <c r="J1699" s="18" t="n">
        <v>0.000655516278416711</v>
      </c>
      <c r="K1699" s="16" t="n">
        <v>0.52080788068901</v>
      </c>
      <c r="L1699" s="16" t="n">
        <v>0.706814978991252</v>
      </c>
      <c r="M1699" s="16" t="n">
        <v>0.534544053711959</v>
      </c>
      <c r="N1699" s="16" t="n">
        <v>0.240726326243131</v>
      </c>
      <c r="O1699" s="16" t="n">
        <v>0.178643075621803</v>
      </c>
      <c r="P1699" s="16" t="n">
        <v>0.0179092365153277</v>
      </c>
    </row>
    <row r="1700" customFormat="false" ht="15" hidden="false" customHeight="false" outlineLevel="0" collapsed="false">
      <c r="A1700" s="17" t="n">
        <v>2095</v>
      </c>
      <c r="B1700" s="6"/>
      <c r="C1700" s="16" t="n">
        <v>0.115924842031208</v>
      </c>
      <c r="D1700" s="16" t="n">
        <v>0.13254250526391</v>
      </c>
      <c r="E1700" s="16" t="n">
        <v>0.643729018766166</v>
      </c>
      <c r="F1700" s="16" t="n">
        <v>0.484523363920458</v>
      </c>
      <c r="G1700" s="18" t="n">
        <v>1.32525952951416E-010</v>
      </c>
      <c r="H1700" s="6"/>
      <c r="I1700" s="18" t="n">
        <v>0.000650041063350407</v>
      </c>
      <c r="J1700" s="18" t="n">
        <v>0.000657636356347776</v>
      </c>
      <c r="K1700" s="16" t="n">
        <v>0.520389631830939</v>
      </c>
      <c r="L1700" s="16" t="n">
        <v>0.711551400085067</v>
      </c>
      <c r="M1700" s="16" t="n">
        <v>0.524935336525233</v>
      </c>
      <c r="N1700" s="16" t="n">
        <v>0.404565660014011</v>
      </c>
      <c r="O1700" s="16" t="n">
        <v>0.178241819683974</v>
      </c>
      <c r="P1700" s="16" t="n">
        <v>0.0175519183673599</v>
      </c>
    </row>
    <row r="1701" customFormat="false" ht="15" hidden="false" customHeight="false" outlineLevel="0" collapsed="false">
      <c r="A1701" s="17" t="n">
        <v>2096</v>
      </c>
      <c r="B1701" s="6"/>
      <c r="C1701" s="16" t="n">
        <v>0.116572893660432</v>
      </c>
      <c r="D1701" s="16" t="n">
        <v>0.133197765192662</v>
      </c>
      <c r="E1701" s="16" t="n">
        <v>0.643519894337131</v>
      </c>
      <c r="F1701" s="16" t="n">
        <v>0.483391389884789</v>
      </c>
      <c r="G1701" s="18" t="n">
        <v>1.54228116129171E-010</v>
      </c>
      <c r="H1701" s="6"/>
      <c r="I1701" s="18" t="n">
        <v>0.000652052228925149</v>
      </c>
      <c r="J1701" s="18" t="n">
        <v>0.000659555961114501</v>
      </c>
      <c r="K1701" s="16" t="n">
        <v>0.519993396070662</v>
      </c>
      <c r="L1701" s="16" t="n">
        <v>0.714202677769119</v>
      </c>
      <c r="M1701" s="16" t="n">
        <v>0.515205547300644</v>
      </c>
      <c r="N1701" s="16" t="n">
        <v>0.641201722328499</v>
      </c>
      <c r="O1701" s="16" t="n">
        <v>0.177838584762807</v>
      </c>
      <c r="P1701" s="16" t="n">
        <v>0.0173784840814822</v>
      </c>
    </row>
    <row r="1702" customFormat="false" ht="15" hidden="false" customHeight="false" outlineLevel="0" collapsed="false">
      <c r="A1702" s="17" t="n">
        <v>2097</v>
      </c>
      <c r="B1702" s="6"/>
      <c r="C1702" s="16" t="n">
        <v>0.117223982944819</v>
      </c>
      <c r="D1702" s="16" t="n">
        <v>0.133855512443567</v>
      </c>
      <c r="E1702" s="16" t="n">
        <v>0.642991579990094</v>
      </c>
      <c r="F1702" s="16" t="n">
        <v>0.482246621770365</v>
      </c>
      <c r="G1702" s="18" t="n">
        <v>1.8166566398235E-010</v>
      </c>
      <c r="H1702" s="6"/>
      <c r="I1702" s="18" t="n">
        <v>0.000653730498616715</v>
      </c>
      <c r="J1702" s="18" t="n">
        <v>0.000661218550069369</v>
      </c>
      <c r="K1702" s="16" t="n">
        <v>0.519883330581696</v>
      </c>
      <c r="L1702" s="16" t="n">
        <v>0.714202677769119</v>
      </c>
      <c r="M1702" s="16" t="n">
        <v>0.501898629684662</v>
      </c>
      <c r="N1702" s="16" t="n">
        <v>0.962107213238067</v>
      </c>
      <c r="O1702" s="16" t="n">
        <v>0.177430701173523</v>
      </c>
      <c r="P1702" s="16" t="n">
        <v>0.0173895870263858</v>
      </c>
    </row>
    <row r="1703" customFormat="false" ht="15" hidden="false" customHeight="false" outlineLevel="0" collapsed="false">
      <c r="A1703" s="17" t="n">
        <v>2098</v>
      </c>
      <c r="B1703" s="6"/>
      <c r="C1703" s="16" t="n">
        <v>0.117879729798696</v>
      </c>
      <c r="D1703" s="16" t="n">
        <v>0.134517901815852</v>
      </c>
      <c r="E1703" s="16" t="n">
        <v>0.642430245996368</v>
      </c>
      <c r="F1703" s="16" t="n">
        <v>0.481098568697025</v>
      </c>
      <c r="G1703" s="18" t="n">
        <v>2.12700710250639E-010</v>
      </c>
      <c r="H1703" s="6"/>
      <c r="I1703" s="18" t="n">
        <v>0.000655484323108692</v>
      </c>
      <c r="J1703" s="18" t="n">
        <v>0.000663018701991158</v>
      </c>
      <c r="K1703" s="16" t="n">
        <v>0.519707225799351</v>
      </c>
      <c r="L1703" s="16" t="n">
        <v>0.71190874982581</v>
      </c>
      <c r="M1703" s="16" t="n">
        <v>0.51473226569809</v>
      </c>
      <c r="N1703" s="16" t="n">
        <v>0.682421864015436</v>
      </c>
      <c r="O1703" s="16" t="n">
        <v>0.177021555295784</v>
      </c>
      <c r="P1703" s="16" t="n">
        <v>0.0175434381830094</v>
      </c>
    </row>
    <row r="1704" customFormat="false" ht="15" hidden="false" customHeight="false" outlineLevel="0" collapsed="false">
      <c r="A1704" s="17" t="n">
        <v>2099</v>
      </c>
      <c r="B1704" s="6"/>
      <c r="C1704" s="16" t="n">
        <v>0.118539578924754</v>
      </c>
      <c r="D1704" s="16" t="n">
        <v>0.135184432306415</v>
      </c>
      <c r="E1704" s="16" t="n">
        <v>0.642045016784987</v>
      </c>
      <c r="F1704" s="16" t="n">
        <v>0.4799470420229</v>
      </c>
      <c r="G1704" s="18" t="n">
        <v>2.30744481102809E-010</v>
      </c>
      <c r="H1704" s="6"/>
      <c r="I1704" s="18" t="n">
        <v>0.000657103652203261</v>
      </c>
      <c r="J1704" s="18" t="n">
        <v>0.000664710690374038</v>
      </c>
      <c r="K1704" s="16" t="n">
        <v>0.519850310935006</v>
      </c>
      <c r="L1704" s="16" t="n">
        <v>0.708800473976014</v>
      </c>
      <c r="M1704" s="16" t="n">
        <v>0.526773430190964</v>
      </c>
      <c r="N1704" s="16" t="n">
        <v>0.409968211362407</v>
      </c>
      <c r="O1704" s="16" t="n">
        <v>0.17661107927415</v>
      </c>
      <c r="P1704" s="16" t="n">
        <v>0.0177630781107825</v>
      </c>
    </row>
    <row r="1705" customFormat="false" ht="15" hidden="false" customHeight="false" outlineLevel="0" collapsed="false">
      <c r="A1705" s="17" t="n">
        <v>2100</v>
      </c>
      <c r="B1705" s="6"/>
      <c r="C1705" s="16" t="n">
        <v>0.119202093240496</v>
      </c>
      <c r="D1705" s="16" t="n">
        <v>0.135853994324489</v>
      </c>
      <c r="E1705" s="16" t="n">
        <v>0.641626767926917</v>
      </c>
      <c r="F1705" s="16" t="n">
        <v>0.478804495032782</v>
      </c>
      <c r="G1705" s="18" t="n">
        <v>2.66991357566955E-010</v>
      </c>
      <c r="H1705" s="6"/>
      <c r="I1705" s="18" t="n">
        <v>0.000658784278288772</v>
      </c>
      <c r="J1705" s="18" t="n">
        <v>0.000666530448148361</v>
      </c>
      <c r="K1705" s="16" t="n">
        <v>0.520224533597491</v>
      </c>
      <c r="L1705" s="16" t="n">
        <v>0.704819448982373</v>
      </c>
      <c r="M1705" s="16" t="n">
        <v>0.535215453194651</v>
      </c>
      <c r="N1705" s="16" t="n">
        <v>0.247912372698425</v>
      </c>
      <c r="O1705" s="16" t="n">
        <v>0.176203713080738</v>
      </c>
      <c r="P1705" s="16" t="n">
        <v>0.0181350571817034</v>
      </c>
    </row>
    <row r="1706" customFormat="false" ht="15" hidden="false" customHeight="false" outlineLevel="0" collapsed="false">
      <c r="A1706" s="17" t="n">
        <v>2101</v>
      </c>
      <c r="B1706" s="6"/>
      <c r="C1706" s="16" t="n">
        <v>0.119865978226744</v>
      </c>
      <c r="D1706" s="16" t="n">
        <v>0.136525455020413</v>
      </c>
      <c r="E1706" s="16" t="n">
        <v>0.641142479775467</v>
      </c>
      <c r="F1706" s="16" t="n">
        <v>0.477682337026072</v>
      </c>
      <c r="G1706" s="18" t="n">
        <v>3.05994835148166E-010</v>
      </c>
      <c r="H1706" s="6"/>
      <c r="I1706" s="18" t="n">
        <v>0.000660784404783702</v>
      </c>
      <c r="J1706" s="18" t="n">
        <v>0.000668789816668503</v>
      </c>
      <c r="K1706" s="16" t="n">
        <v>0.520763854493424</v>
      </c>
      <c r="L1706" s="16" t="n">
        <v>0.69310622510055</v>
      </c>
      <c r="M1706" s="16" t="n">
        <v>0.538891640526113</v>
      </c>
      <c r="N1706" s="16" t="n">
        <v>0.179287300640104</v>
      </c>
      <c r="O1706" s="16" t="n">
        <v>0.175803528275818</v>
      </c>
      <c r="P1706" s="16" t="n">
        <v>0.0187755370862626</v>
      </c>
    </row>
    <row r="1707" customFormat="false" ht="15" hidden="false" customHeight="false" outlineLevel="0" collapsed="false">
      <c r="A1707" s="17" t="n">
        <v>2102</v>
      </c>
      <c r="B1707" s="6"/>
      <c r="C1707" s="16" t="n">
        <v>0.120529540251968</v>
      </c>
      <c r="D1707" s="16" t="n">
        <v>0.137197086528607</v>
      </c>
      <c r="E1707" s="16" t="n">
        <v>0.64068020472181</v>
      </c>
      <c r="F1707" s="16" t="n">
        <v>0.476583882546157</v>
      </c>
      <c r="G1707" s="18" t="n">
        <v>3.33339760724487E-010</v>
      </c>
      <c r="H1707" s="6"/>
      <c r="I1707" s="18" t="n">
        <v>0.000662733762076342</v>
      </c>
      <c r="J1707" s="18" t="n">
        <v>0.000671049610777956</v>
      </c>
      <c r="K1707" s="16" t="n">
        <v>0.521314181938253</v>
      </c>
      <c r="L1707" s="16" t="n">
        <v>0.680655991186876</v>
      </c>
      <c r="M1707" s="16" t="n">
        <v>0.540190413295911</v>
      </c>
      <c r="N1707" s="16" t="n">
        <v>0.162602045313216</v>
      </c>
      <c r="O1707" s="16" t="n">
        <v>0.17541171220497</v>
      </c>
      <c r="P1707" s="16" t="n">
        <v>0.01953693476588</v>
      </c>
    </row>
    <row r="1708" customFormat="false" ht="15" hidden="false" customHeight="false" outlineLevel="0" collapsed="false">
      <c r="A1708" s="17" t="n">
        <v>2103</v>
      </c>
      <c r="B1708" s="6"/>
      <c r="C1708" s="16" t="n">
        <v>0.121191044427216</v>
      </c>
      <c r="D1708" s="16" t="n">
        <v>0.13786692182875</v>
      </c>
      <c r="E1708" s="16" t="n">
        <v>0.640361014803808</v>
      </c>
      <c r="F1708" s="16" t="n">
        <v>0.475509776884837</v>
      </c>
      <c r="G1708" s="18" t="n">
        <v>3.78841039363108E-010</v>
      </c>
      <c r="H1708" s="6"/>
      <c r="I1708" s="18" t="n">
        <v>0.000664527703017204</v>
      </c>
      <c r="J1708" s="18" t="n">
        <v>0.000673204605734001</v>
      </c>
      <c r="K1708" s="16" t="n">
        <v>0.521490286720599</v>
      </c>
      <c r="L1708" s="16" t="n">
        <v>0.666893793386591</v>
      </c>
      <c r="M1708" s="16" t="n">
        <v>0.541467172967916</v>
      </c>
      <c r="N1708" s="16" t="n">
        <v>0.150918410594685</v>
      </c>
      <c r="O1708" s="16" t="n">
        <v>0.175028500679579</v>
      </c>
      <c r="P1708" s="16" t="n">
        <v>0.02042158027645</v>
      </c>
    </row>
    <row r="1709" customFormat="false" ht="15" hidden="false" customHeight="false" outlineLevel="0" collapsed="false">
      <c r="A1709" s="17" t="n">
        <v>2104</v>
      </c>
      <c r="B1709" s="6"/>
      <c r="C1709" s="16" t="n">
        <v>0.121852498620216</v>
      </c>
      <c r="D1709" s="16" t="n">
        <v>0.138537526477977</v>
      </c>
      <c r="E1709" s="16" t="n">
        <v>0.639799680810082</v>
      </c>
      <c r="F1709" s="16" t="n">
        <v>0.474470646997253</v>
      </c>
      <c r="G1709" s="18" t="n">
        <v>4.28154612086388E-010</v>
      </c>
      <c r="H1709" s="6"/>
      <c r="I1709" s="18" t="n">
        <v>0.000666119812854432</v>
      </c>
      <c r="J1709" s="18" t="n">
        <v>0.000675153954385634</v>
      </c>
      <c r="K1709" s="16" t="n">
        <v>0.522095646909911</v>
      </c>
      <c r="L1709" s="16" t="n">
        <v>0.652519326322968</v>
      </c>
      <c r="M1709" s="16" t="n">
        <v>0.54387760717627</v>
      </c>
      <c r="N1709" s="16" t="n">
        <v>0.125508402303737</v>
      </c>
      <c r="O1709" s="16" t="n">
        <v>0.174657691833376</v>
      </c>
      <c r="P1709" s="16" t="n">
        <v>0.0213034095350702</v>
      </c>
    </row>
    <row r="1710" customFormat="false" ht="15" hidden="false" customHeight="false" outlineLevel="0" collapsed="false">
      <c r="A1710" s="17" t="n">
        <v>2105</v>
      </c>
      <c r="B1710" s="6"/>
      <c r="C1710" s="16" t="n">
        <v>0.122515958835504</v>
      </c>
      <c r="D1710" s="16" t="n">
        <v>0.13921046538685</v>
      </c>
      <c r="E1710" s="16" t="n">
        <v>0.639282373011942</v>
      </c>
      <c r="F1710" s="16" t="n">
        <v>0.473446874189269</v>
      </c>
      <c r="G1710" s="18" t="n">
        <v>4.92062210643643E-010</v>
      </c>
      <c r="H1710" s="6"/>
      <c r="I1710" s="18" t="n">
        <v>0.000667217882970702</v>
      </c>
      <c r="J1710" s="18" t="n">
        <v>0.000676499639592587</v>
      </c>
      <c r="K1710" s="16" t="n">
        <v>0.5218094766386</v>
      </c>
      <c r="L1710" s="16" t="n">
        <v>0.641246581791392</v>
      </c>
      <c r="M1710" s="16" t="n">
        <v>0.544273842936547</v>
      </c>
      <c r="N1710" s="16" t="n">
        <v>0.118982047479824</v>
      </c>
      <c r="O1710" s="16" t="n">
        <v>0.174292290403466</v>
      </c>
      <c r="P1710" s="16" t="n">
        <v>0.021950769793528</v>
      </c>
    </row>
    <row r="1711" customFormat="false" ht="15" hidden="false" customHeight="false" outlineLevel="0" collapsed="false">
      <c r="A1711" s="17" t="n">
        <v>2106</v>
      </c>
      <c r="B1711" s="6"/>
      <c r="C1711" s="16" t="n">
        <v>0.123182495673848</v>
      </c>
      <c r="D1711" s="16" t="n">
        <v>0.139886783070272</v>
      </c>
      <c r="E1711" s="16" t="n">
        <v>0.638798084860492</v>
      </c>
      <c r="F1711" s="16" t="n">
        <v>0.472434887885248</v>
      </c>
      <c r="G1711" s="18" t="n">
        <v>5.6437840991975E-010</v>
      </c>
      <c r="H1711" s="6"/>
      <c r="I1711" s="18" t="n">
        <v>0.000668104272828261</v>
      </c>
      <c r="J1711" s="18" t="n">
        <v>0.000677622239257516</v>
      </c>
      <c r="K1711" s="16" t="n">
        <v>0.521963568323152</v>
      </c>
      <c r="L1711" s="16" t="n">
        <v>0.630493587540528</v>
      </c>
      <c r="M1711" s="16" t="n">
        <v>0.543712508942821</v>
      </c>
      <c r="N1711" s="16" t="n">
        <v>0.121425766102053</v>
      </c>
      <c r="O1711" s="16" t="n">
        <v>0.173931024994929</v>
      </c>
      <c r="P1711" s="16" t="n">
        <v>0.0225770852086235</v>
      </c>
    </row>
    <row r="1712" customFormat="false" ht="15" hidden="false" customHeight="false" outlineLevel="0" collapsed="false">
      <c r="A1712" s="17" t="n">
        <v>2107</v>
      </c>
      <c r="B1712" s="6"/>
      <c r="C1712" s="16" t="n">
        <v>0.123852348698397</v>
      </c>
      <c r="D1712" s="16" t="n">
        <v>0.140566948759879</v>
      </c>
      <c r="E1712" s="16" t="n">
        <v>0.638434868746904</v>
      </c>
      <c r="F1712" s="16" t="n">
        <v>0.471437815992917</v>
      </c>
      <c r="G1712" s="18" t="n">
        <v>6.3707804143022E-010</v>
      </c>
      <c r="H1712" s="6"/>
      <c r="I1712" s="18" t="n">
        <v>0.000669064998587017</v>
      </c>
      <c r="J1712" s="18" t="n">
        <v>0.000678799397068043</v>
      </c>
      <c r="K1712" s="16" t="n">
        <v>0.522337790985637</v>
      </c>
      <c r="L1712" s="16" t="n">
        <v>0.621380856848121</v>
      </c>
      <c r="M1712" s="16" t="n">
        <v>0.540685707996258</v>
      </c>
      <c r="N1712" s="16" t="n">
        <v>0.147449105387978</v>
      </c>
      <c r="O1712" s="16" t="n">
        <v>0.173575015135214</v>
      </c>
      <c r="P1712" s="16" t="n">
        <v>0.0231460323327695</v>
      </c>
    </row>
    <row r="1713" customFormat="false" ht="15" hidden="false" customHeight="false" outlineLevel="0" collapsed="false">
      <c r="A1713" s="17" t="n">
        <v>2108</v>
      </c>
      <c r="B1713" s="6"/>
      <c r="C1713" s="16" t="n">
        <v>0.124525527217522</v>
      </c>
      <c r="D1713" s="16" t="n">
        <v>0.141250524889021</v>
      </c>
      <c r="E1713" s="16" t="n">
        <v>0.638170711573386</v>
      </c>
      <c r="F1713" s="16" t="n">
        <v>0.470444099954656</v>
      </c>
      <c r="G1713" s="18" t="n">
        <v>7.31342158781664E-010</v>
      </c>
      <c r="H1713" s="6"/>
      <c r="I1713" s="18" t="n">
        <v>0.000669965801967243</v>
      </c>
      <c r="J1713" s="18" t="n">
        <v>0.000679879987106363</v>
      </c>
      <c r="K1713" s="16" t="n">
        <v>0.522436849925706</v>
      </c>
      <c r="L1713" s="16" t="n">
        <v>0.614074656434667</v>
      </c>
      <c r="M1713" s="16" t="n">
        <v>0.534874250178856</v>
      </c>
      <c r="N1713" s="16" t="n">
        <v>0.222711625372389</v>
      </c>
      <c r="O1713" s="16" t="n">
        <v>0.173220135782802</v>
      </c>
      <c r="P1713" s="16" t="n">
        <v>0.0236273308898647</v>
      </c>
    </row>
    <row r="1714" customFormat="false" ht="15" hidden="false" customHeight="false" outlineLevel="0" collapsed="false">
      <c r="A1714" s="17" t="n">
        <v>2109</v>
      </c>
      <c r="B1714" s="6"/>
      <c r="C1714" s="16" t="n">
        <v>0.125200082594163</v>
      </c>
      <c r="D1714" s="16" t="n">
        <v>0.1419351307351</v>
      </c>
      <c r="E1714" s="16" t="n">
        <v>0.637741456166419</v>
      </c>
      <c r="F1714" s="16" t="n">
        <v>0.469445843373345</v>
      </c>
      <c r="G1714" s="18" t="n">
        <v>8.41877898730917E-010</v>
      </c>
      <c r="H1714" s="6"/>
      <c r="I1714" s="18" t="n">
        <v>0.000670969729070037</v>
      </c>
      <c r="J1714" s="18" t="n">
        <v>0.000681104039410468</v>
      </c>
      <c r="K1714" s="16" t="n">
        <v>0.522954157723846</v>
      </c>
      <c r="L1714" s="16" t="n">
        <v>0.605814952453171</v>
      </c>
      <c r="M1714" s="16" t="n">
        <v>0.526916515326619</v>
      </c>
      <c r="N1714" s="16" t="n">
        <v>0.364743406913079</v>
      </c>
      <c r="O1714" s="16" t="n">
        <v>0.172863566949732</v>
      </c>
      <c r="P1714" s="16" t="n">
        <v>0.0241972863689871</v>
      </c>
    </row>
    <row r="1715" customFormat="false" ht="15" hidden="false" customHeight="false" outlineLevel="0" collapsed="false">
      <c r="A1715" s="17" t="n">
        <v>2110</v>
      </c>
      <c r="B1715" s="6"/>
      <c r="C1715" s="16" t="n">
        <v>0.125874893661635</v>
      </c>
      <c r="D1715" s="16" t="n">
        <v>0.142620125401995</v>
      </c>
      <c r="E1715" s="16" t="n">
        <v>0.637356226955038</v>
      </c>
      <c r="F1715" s="16" t="n">
        <v>0.468453450683644</v>
      </c>
      <c r="G1715" s="18" t="n">
        <v>9.63476137350635E-010</v>
      </c>
      <c r="H1715" s="6"/>
      <c r="I1715" s="18" t="n">
        <v>0.000671951450288968</v>
      </c>
      <c r="J1715" s="18" t="n">
        <v>0.000682316916634443</v>
      </c>
      <c r="K1715" s="16" t="n">
        <v>0.522965164272742</v>
      </c>
      <c r="L1715" s="16" t="n">
        <v>0.597427174647725</v>
      </c>
      <c r="M1715" s="16" t="n">
        <v>0.521501293269495</v>
      </c>
      <c r="N1715" s="16" t="n">
        <v>0.472860007692554</v>
      </c>
      <c r="O1715" s="16" t="n">
        <v>0.172509025268663</v>
      </c>
      <c r="P1715" s="16" t="n">
        <v>0.0247869004792925</v>
      </c>
    </row>
    <row r="1716" customFormat="false" ht="15" hidden="false" customHeight="false" outlineLevel="0" collapsed="false">
      <c r="A1716" s="17" t="n">
        <v>2111</v>
      </c>
      <c r="B1716" s="6"/>
      <c r="C1716" s="16" t="n">
        <v>0.126548971367358</v>
      </c>
      <c r="D1716" s="16" t="n">
        <v>0.143304164164872</v>
      </c>
      <c r="E1716" s="16" t="n">
        <v>0.63702603048814</v>
      </c>
      <c r="F1716" s="16" t="n">
        <v>0.467460355488529</v>
      </c>
      <c r="G1716" s="18" t="n">
        <v>1.10521294900258E-009</v>
      </c>
      <c r="H1716" s="6"/>
      <c r="I1716" s="18" t="n">
        <v>0.000672497702811483</v>
      </c>
      <c r="J1716" s="18" t="n">
        <v>0.000682973568676336</v>
      </c>
      <c r="K1716" s="16" t="n">
        <v>0.522932144626053</v>
      </c>
      <c r="L1716" s="16" t="n">
        <v>0.592855398611205</v>
      </c>
      <c r="M1716" s="16" t="n">
        <v>0.51725276539541</v>
      </c>
      <c r="N1716" s="16" t="n">
        <v>0.563647498978691</v>
      </c>
      <c r="O1716" s="16" t="n">
        <v>0.172154165478641</v>
      </c>
      <c r="P1716" s="16" t="n">
        <v>0.0251064719569564</v>
      </c>
    </row>
    <row r="1717" customFormat="false" ht="15" hidden="false" customHeight="false" outlineLevel="0" collapsed="false">
      <c r="A1717" s="17" t="n">
        <v>2112</v>
      </c>
      <c r="B1717" s="6"/>
      <c r="C1717" s="16" t="n">
        <v>0.127221932551188</v>
      </c>
      <c r="D1717" s="16" t="n">
        <v>0.143987237249543</v>
      </c>
      <c r="E1717" s="16" t="n">
        <v>0.63667382092345</v>
      </c>
      <c r="F1717" s="16" t="n">
        <v>0.466478794306539</v>
      </c>
      <c r="G1717" s="18" t="n">
        <v>1.26223833253534E-009</v>
      </c>
      <c r="H1717" s="6"/>
      <c r="I1717" s="18" t="n">
        <v>0.000672697873105799</v>
      </c>
      <c r="J1717" s="18" t="n">
        <v>0.000683228485878994</v>
      </c>
      <c r="K1717" s="16" t="n">
        <v>0.522987177370536</v>
      </c>
      <c r="L1717" s="16" t="n">
        <v>0.589952818605771</v>
      </c>
      <c r="M1717" s="16" t="n">
        <v>0.513059270265808</v>
      </c>
      <c r="N1717" s="16" t="n">
        <v>0.658023771554416</v>
      </c>
      <c r="O1717" s="16" t="n">
        <v>0.171803361231733</v>
      </c>
      <c r="P1717" s="16" t="n">
        <v>0.0253057388663572</v>
      </c>
    </row>
    <row r="1718" customFormat="false" ht="15" hidden="false" customHeight="false" outlineLevel="0" collapsed="false">
      <c r="A1718" s="17" t="n">
        <v>2113</v>
      </c>
      <c r="B1718" s="6"/>
      <c r="C1718" s="16" t="n">
        <v>0.127894171783084</v>
      </c>
      <c r="D1718" s="16" t="n">
        <v>0.1446700548673</v>
      </c>
      <c r="E1718" s="16" t="n">
        <v>0.636354631005448</v>
      </c>
      <c r="F1718" s="16" t="n">
        <v>0.465515462669186</v>
      </c>
      <c r="G1718" s="18" t="n">
        <v>1.4374578808781E-009</v>
      </c>
      <c r="H1718" s="6"/>
      <c r="I1718" s="18" t="n">
        <v>0.000672181794054958</v>
      </c>
      <c r="J1718" s="18" t="n">
        <v>0.000682735379221168</v>
      </c>
      <c r="K1718" s="16" t="n">
        <v>0.52287711188157</v>
      </c>
      <c r="L1718" s="16" t="n">
        <v>0.587817087691354</v>
      </c>
      <c r="M1718" s="16" t="n">
        <v>0.505684882505091</v>
      </c>
      <c r="N1718" s="16" t="n">
        <v>0.799589471122015</v>
      </c>
      <c r="O1718" s="16" t="n">
        <v>0.171459008557419</v>
      </c>
      <c r="P1718" s="16" t="n">
        <v>0.0254484116521461</v>
      </c>
    </row>
    <row r="1719" customFormat="false" ht="15" hidden="false" customHeight="false" outlineLevel="0" collapsed="false">
      <c r="A1719" s="17" t="n">
        <v>2114</v>
      </c>
      <c r="B1719" s="6"/>
      <c r="C1719" s="16" t="n">
        <v>0.128566584825583</v>
      </c>
      <c r="D1719" s="16" t="n">
        <v>0.145353504566992</v>
      </c>
      <c r="E1719" s="16" t="n">
        <v>0.636046447636344</v>
      </c>
      <c r="F1719" s="16" t="n">
        <v>0.464569454767679</v>
      </c>
      <c r="G1719" s="18" t="n">
        <v>1.63518528738407E-009</v>
      </c>
      <c r="H1719" s="6"/>
      <c r="I1719" s="18" t="n">
        <v>0.000670763646996242</v>
      </c>
      <c r="J1719" s="18" t="n">
        <v>0.000681311540768684</v>
      </c>
      <c r="K1719" s="16" t="n">
        <v>0.522690000550327</v>
      </c>
      <c r="L1719" s="16" t="n">
        <v>0.586758946667203</v>
      </c>
      <c r="M1719" s="16" t="n">
        <v>0.500379725936933</v>
      </c>
      <c r="N1719" s="16" t="n">
        <v>0.895073260020384</v>
      </c>
      <c r="O1719" s="16" t="n">
        <v>0.171120787259912</v>
      </c>
      <c r="P1719" s="16" t="n">
        <v>0.0255571249385795</v>
      </c>
    </row>
    <row r="1720" customFormat="false" ht="15" hidden="false" customHeight="false" outlineLevel="0" collapsed="false">
      <c r="A1720" s="17" t="n">
        <v>2115</v>
      </c>
      <c r="B1720" s="6"/>
      <c r="C1720" s="16" t="n">
        <v>0.129239895651144</v>
      </c>
      <c r="D1720" s="16" t="n">
        <v>0.146037852298376</v>
      </c>
      <c r="E1720" s="16" t="n">
        <v>0.635551152935997</v>
      </c>
      <c r="F1720" s="16" t="n">
        <v>0.46363113217292</v>
      </c>
      <c r="G1720" s="18" t="n">
        <v>1.84995434943568E-009</v>
      </c>
      <c r="H1720" s="6"/>
      <c r="I1720" s="18" t="n">
        <v>0.000668712990387752</v>
      </c>
      <c r="J1720" s="18" t="n">
        <v>0.0006792478425877</v>
      </c>
      <c r="K1720" s="16" t="n">
        <v>0.522414836827913</v>
      </c>
      <c r="L1720" s="16" t="n">
        <v>0.585630891925772</v>
      </c>
      <c r="M1720" s="16" t="n">
        <v>0.503879808486049</v>
      </c>
      <c r="N1720" s="16" t="n">
        <v>0.966627620176889</v>
      </c>
      <c r="O1720" s="16" t="n">
        <v>0.170785253877617</v>
      </c>
      <c r="P1720" s="16" t="n">
        <v>0.025670637092256</v>
      </c>
    </row>
    <row r="1721" customFormat="false" ht="15" hidden="false" customHeight="false" outlineLevel="0" collapsed="false">
      <c r="A1721" s="17" t="n">
        <v>2116</v>
      </c>
      <c r="B1721" s="6"/>
      <c r="C1721" s="16" t="n">
        <v>0.129913432382065</v>
      </c>
      <c r="D1721" s="16" t="n">
        <v>0.146722541400991</v>
      </c>
      <c r="E1721" s="16" t="n">
        <v>0.635176930273513</v>
      </c>
      <c r="F1721" s="16" t="n">
        <v>0.462702556747552</v>
      </c>
      <c r="G1721" s="18" t="n">
        <v>2.09686736096135E-009</v>
      </c>
      <c r="H1721" s="6"/>
      <c r="I1721" s="18" t="n">
        <v>0.000666075113115831</v>
      </c>
      <c r="J1721" s="18" t="n">
        <v>0.000676652179357286</v>
      </c>
      <c r="K1721" s="16" t="n">
        <v>0.522546915414672</v>
      </c>
      <c r="L1721" s="16" t="n">
        <v>0.581490671229029</v>
      </c>
      <c r="M1721" s="16" t="n">
        <v>0.507346871388476</v>
      </c>
      <c r="N1721" s="16" t="n">
        <v>0.990362563992312</v>
      </c>
      <c r="O1721" s="16" t="n">
        <v>0.170453147467653</v>
      </c>
      <c r="P1721" s="16" t="n">
        <v>0.0259345417811941</v>
      </c>
    </row>
    <row r="1722" customFormat="false" ht="15" hidden="false" customHeight="false" outlineLevel="0" collapsed="false">
      <c r="A1722" s="17" t="n">
        <v>2117</v>
      </c>
      <c r="B1722" s="6"/>
      <c r="C1722" s="16" t="n">
        <v>0.130585240382744</v>
      </c>
      <c r="D1722" s="16" t="n">
        <v>0.147405518571885</v>
      </c>
      <c r="E1722" s="16" t="n">
        <v>0.634956799295581</v>
      </c>
      <c r="F1722" s="16" t="n">
        <v>0.46178381625929</v>
      </c>
      <c r="G1722" s="18" t="n">
        <v>2.37127364677307E-009</v>
      </c>
      <c r="H1722" s="6"/>
      <c r="I1722" s="18" t="n">
        <v>0.000662878282840949</v>
      </c>
      <c r="J1722" s="18" t="n">
        <v>0.000673498598116259</v>
      </c>
      <c r="K1722" s="16" t="n">
        <v>0.522656980903638</v>
      </c>
      <c r="L1722" s="16" t="n">
        <v>0.576121697455905</v>
      </c>
      <c r="M1722" s="16" t="n">
        <v>0.507886192284409</v>
      </c>
      <c r="N1722" s="16" t="n">
        <v>0.978010933775751</v>
      </c>
      <c r="O1722" s="16" t="n">
        <v>0.170124501359191</v>
      </c>
      <c r="P1722" s="16" t="n">
        <v>0.0262239244011867</v>
      </c>
    </row>
    <row r="1723" customFormat="false" ht="15" hidden="false" customHeight="false" outlineLevel="0" collapsed="false">
      <c r="A1723" s="17" t="n">
        <v>2118</v>
      </c>
      <c r="B1723" s="6"/>
      <c r="C1723" s="16" t="n">
        <v>0.131253588043567</v>
      </c>
      <c r="D1723" s="16" t="n">
        <v>0.148084429432003</v>
      </c>
      <c r="E1723" s="16" t="n">
        <v>0.634593583181993</v>
      </c>
      <c r="F1723" s="16" t="n">
        <v>0.460866290057234</v>
      </c>
      <c r="G1723" s="18" t="n">
        <v>2.67290053291408E-009</v>
      </c>
      <c r="H1723" s="6"/>
      <c r="I1723" s="18" t="n">
        <v>0.000659542209690238</v>
      </c>
      <c r="J1723" s="18" t="n">
        <v>0.000670189680968193</v>
      </c>
      <c r="K1723" s="16" t="n">
        <v>0.522414836827913</v>
      </c>
      <c r="L1723" s="16" t="n">
        <v>0.572209987133243</v>
      </c>
      <c r="M1723" s="16" t="n">
        <v>0.509372076385449</v>
      </c>
      <c r="N1723" s="16" t="n">
        <v>0.960148924326859</v>
      </c>
      <c r="O1723" s="16" t="n">
        <v>0.16979623295273</v>
      </c>
      <c r="P1723" s="16" t="n">
        <v>0.0264835882355765</v>
      </c>
    </row>
    <row r="1724" customFormat="false" ht="15" hidden="false" customHeight="false" outlineLevel="0" collapsed="false">
      <c r="A1724" s="17" t="n">
        <v>2119</v>
      </c>
      <c r="B1724" s="6"/>
      <c r="C1724" s="16" t="n">
        <v>0.131916219671444</v>
      </c>
      <c r="D1724" s="16" t="n">
        <v>0.148757185057425</v>
      </c>
      <c r="E1724" s="16" t="n">
        <v>0.634186340872819</v>
      </c>
      <c r="F1724" s="16" t="n">
        <v>0.459958291976978</v>
      </c>
      <c r="G1724" s="18" t="n">
        <v>3.01658127049567E-009</v>
      </c>
      <c r="H1724" s="6"/>
      <c r="I1724" s="18" t="n">
        <v>0.000655569894406557</v>
      </c>
      <c r="J1724" s="18" t="n">
        <v>0.00066620284891879</v>
      </c>
      <c r="K1724" s="16" t="n">
        <v>0.522524902316879</v>
      </c>
      <c r="L1724" s="16" t="n">
        <v>0.569853253268352</v>
      </c>
      <c r="M1724" s="16" t="n">
        <v>0.514930383578229</v>
      </c>
      <c r="N1724" s="16" t="n">
        <v>0.861472616833243</v>
      </c>
      <c r="O1724" s="16" t="n">
        <v>0.169471317821037</v>
      </c>
      <c r="P1724" s="16" t="n">
        <v>0.026667880790019</v>
      </c>
    </row>
    <row r="1725" customFormat="false" ht="15" hidden="false" customHeight="false" outlineLevel="0" collapsed="false">
      <c r="A1725" s="17" t="n">
        <v>2120</v>
      </c>
      <c r="B1725" s="6"/>
      <c r="C1725" s="16" t="n">
        <v>0.132570849330476</v>
      </c>
      <c r="D1725" s="16" t="n">
        <v>0.1494219941614</v>
      </c>
      <c r="E1725" s="16" t="n">
        <v>0.633702052721369</v>
      </c>
      <c r="F1725" s="16" t="n">
        <v>0.45907425294402</v>
      </c>
      <c r="G1725" s="18" t="n">
        <v>3.3799831386912E-009</v>
      </c>
      <c r="H1725" s="6"/>
      <c r="I1725" s="18" t="n">
        <v>0.000650858997943566</v>
      </c>
      <c r="J1725" s="18" t="n">
        <v>0.00066138399929737</v>
      </c>
      <c r="K1725" s="16" t="n">
        <v>0.522282758241153</v>
      </c>
      <c r="L1725" s="16" t="n">
        <v>0.569853253268352</v>
      </c>
      <c r="M1725" s="16" t="n">
        <v>0.521005998569149</v>
      </c>
      <c r="N1725" s="16" t="n">
        <v>0.726637821159914</v>
      </c>
      <c r="O1725" s="16" t="n">
        <v>0.16915492301613</v>
      </c>
      <c r="P1725" s="16" t="n">
        <v>0.0266576227188579</v>
      </c>
    </row>
    <row r="1726" customFormat="false" ht="15" hidden="false" customHeight="false" outlineLevel="0" collapsed="false">
      <c r="A1726" s="17" t="n">
        <v>2121</v>
      </c>
      <c r="B1726" s="6"/>
      <c r="C1726" s="16" t="n">
        <v>0.133219026335033</v>
      </c>
      <c r="D1726" s="16" t="n">
        <v>0.150080332171836</v>
      </c>
      <c r="E1726" s="16" t="n">
        <v>0.633503934841231</v>
      </c>
      <c r="F1726" s="16" t="n">
        <v>0.458210724150085</v>
      </c>
      <c r="G1726" s="18" t="n">
        <v>3.77517734284909E-009</v>
      </c>
      <c r="H1726" s="6"/>
      <c r="I1726" s="18" t="n">
        <v>0.000645330275689507</v>
      </c>
      <c r="J1726" s="18" t="n">
        <v>0.000655704639642957</v>
      </c>
      <c r="K1726" s="16" t="n">
        <v>0.522194705849981</v>
      </c>
      <c r="L1726" s="16" t="n">
        <v>0.571068690287274</v>
      </c>
      <c r="M1726" s="16" t="n">
        <v>0.525408618127786</v>
      </c>
      <c r="N1726" s="16" t="n">
        <v>0.595044037137781</v>
      </c>
      <c r="O1726" s="16" t="n">
        <v>0.168845818262038</v>
      </c>
      <c r="P1726" s="16" t="n">
        <v>0.0265682305325814</v>
      </c>
    </row>
    <row r="1727" customFormat="false" ht="15" hidden="false" customHeight="false" outlineLevel="0" collapsed="false">
      <c r="A1727" s="17" t="n">
        <v>2122</v>
      </c>
      <c r="B1727" s="6"/>
      <c r="C1727" s="16" t="n">
        <v>0.133861816136406</v>
      </c>
      <c r="D1727" s="16" t="n">
        <v>0.150733562749262</v>
      </c>
      <c r="E1727" s="16" t="n">
        <v>0.633272797314402</v>
      </c>
      <c r="F1727" s="16" t="n">
        <v>0.457375100780671</v>
      </c>
      <c r="G1727" s="18" t="n">
        <v>4.20985155541022E-009</v>
      </c>
      <c r="H1727" s="6"/>
      <c r="I1727" s="18" t="n">
        <v>0.000638728626860534</v>
      </c>
      <c r="J1727" s="18" t="n">
        <v>0.000648954148043974</v>
      </c>
      <c r="K1727" s="16" t="n">
        <v>0.521798470089703</v>
      </c>
      <c r="L1727" s="16" t="n">
        <v>0.571468779502018</v>
      </c>
      <c r="M1727" s="16" t="n">
        <v>0.531242089042981</v>
      </c>
      <c r="N1727" s="16" t="n">
        <v>0.470343014548551</v>
      </c>
      <c r="O1727" s="16" t="n">
        <v>0.168546654966626</v>
      </c>
      <c r="P1727" s="16" t="n">
        <v>0.0265124212496031</v>
      </c>
    </row>
    <row r="1728" customFormat="false" ht="15" hidden="false" customHeight="false" outlineLevel="0" collapsed="false">
      <c r="A1728" s="17" t="n">
        <v>2123</v>
      </c>
      <c r="B1728" s="6"/>
      <c r="C1728" s="16" t="n">
        <v>0.13449923709893</v>
      </c>
      <c r="D1728" s="16" t="n">
        <v>0.151381793540512</v>
      </c>
      <c r="E1728" s="16" t="n">
        <v>0.632821528809642</v>
      </c>
      <c r="F1728" s="16" t="n">
        <v>0.456569735769207</v>
      </c>
      <c r="G1728" s="18" t="n">
        <v>4.6860754657334E-009</v>
      </c>
      <c r="H1728" s="6"/>
      <c r="I1728" s="18" t="n">
        <v>0.000631383534658542</v>
      </c>
      <c r="J1728" s="18" t="n">
        <v>0.000641410944837135</v>
      </c>
      <c r="K1728" s="16" t="n">
        <v>0.521710417698531</v>
      </c>
      <c r="L1728" s="16" t="n">
        <v>0.572906867952815</v>
      </c>
      <c r="M1728" s="16" t="n">
        <v>0.53434593583182</v>
      </c>
      <c r="N1728" s="16" t="n">
        <v>0.401057990959621</v>
      </c>
      <c r="O1728" s="16" t="n">
        <v>0.168258280444518</v>
      </c>
      <c r="P1728" s="16" t="n">
        <v>0.0263506944321433</v>
      </c>
    </row>
    <row r="1729" customFormat="false" ht="15" hidden="false" customHeight="false" outlineLevel="0" collapsed="false">
      <c r="A1729" s="17" t="n">
        <v>2124</v>
      </c>
      <c r="B1729" s="6"/>
      <c r="C1729" s="16" t="n">
        <v>0.135131386487578</v>
      </c>
      <c r="D1729" s="16" t="n">
        <v>0.152024582373728</v>
      </c>
      <c r="E1729" s="16" t="n">
        <v>0.632403279951571</v>
      </c>
      <c r="F1729" s="16" t="n">
        <v>0.455782448662586</v>
      </c>
      <c r="G1729" s="18" t="n">
        <v>5.20223205080938E-009</v>
      </c>
      <c r="H1729" s="6"/>
      <c r="I1729" s="18" t="n">
        <v>0.000623595445520051</v>
      </c>
      <c r="J1729" s="18" t="n">
        <v>0.000633429279232295</v>
      </c>
      <c r="K1729" s="16" t="n">
        <v>0.521655384954048</v>
      </c>
      <c r="L1729" s="16" t="n">
        <v>0.574754665819488</v>
      </c>
      <c r="M1729" s="16" t="n">
        <v>0.53689945517583</v>
      </c>
      <c r="N1729" s="16" t="n">
        <v>0.336442560417195</v>
      </c>
      <c r="O1729" s="16" t="n">
        <v>0.167976337257971</v>
      </c>
      <c r="P1729" s="16" t="n">
        <v>0.0262074510803353</v>
      </c>
    </row>
    <row r="1730" customFormat="false" ht="15" hidden="false" customHeight="false" outlineLevel="0" collapsed="false">
      <c r="A1730" s="17" t="n">
        <v>2125</v>
      </c>
      <c r="B1730" s="6"/>
      <c r="C1730" s="16" t="n">
        <v>0.13575717768235</v>
      </c>
      <c r="D1730" s="16" t="n">
        <v>0.152660674452479</v>
      </c>
      <c r="E1730" s="16" t="n">
        <v>0.63211710968026</v>
      </c>
      <c r="F1730" s="16" t="n">
        <v>0.455014729636671</v>
      </c>
      <c r="G1730" s="18" t="n">
        <v>5.75268797763136E-009</v>
      </c>
      <c r="H1730" s="6"/>
      <c r="I1730" s="18" t="n">
        <v>0.000615332775290698</v>
      </c>
      <c r="J1730" s="18" t="n">
        <v>0.000624926629485996</v>
      </c>
      <c r="K1730" s="16" t="n">
        <v>0.520983985471356</v>
      </c>
      <c r="L1730" s="16" t="n">
        <v>0.579128900475456</v>
      </c>
      <c r="M1730" s="16" t="n">
        <v>0.54083979968081</v>
      </c>
      <c r="N1730" s="16" t="n">
        <v>0.244927544980093</v>
      </c>
      <c r="O1730" s="16" t="n">
        <v>0.167701362087098</v>
      </c>
      <c r="P1730" s="16" t="n">
        <v>0.0259447880521982</v>
      </c>
    </row>
    <row r="1731" customFormat="false" ht="15" hidden="false" customHeight="false" outlineLevel="0" collapsed="false">
      <c r="A1731" s="17" t="n">
        <v>2126</v>
      </c>
      <c r="B1731" s="6"/>
      <c r="C1731" s="16" t="n">
        <v>0.136374094783952</v>
      </c>
      <c r="D1731" s="16" t="n">
        <v>0.153287612690315</v>
      </c>
      <c r="E1731" s="16" t="n">
        <v>0.631952011446811</v>
      </c>
      <c r="F1731" s="16" t="n">
        <v>0.454270131052642</v>
      </c>
      <c r="G1731" s="18" t="n">
        <v>6.36641374038118E-009</v>
      </c>
      <c r="H1731" s="6"/>
      <c r="I1731" s="18" t="n">
        <v>0.000606901909189896</v>
      </c>
      <c r="J1731" s="18" t="n">
        <v>0.000616132455332589</v>
      </c>
      <c r="K1731" s="16" t="n">
        <v>0.52025755324418</v>
      </c>
      <c r="L1731" s="16" t="n">
        <v>0.587370816457863</v>
      </c>
      <c r="M1731" s="16" t="n">
        <v>0.545055307908205</v>
      </c>
      <c r="N1731" s="16" t="n">
        <v>0.164317039320636</v>
      </c>
      <c r="O1731" s="16" t="n">
        <v>0.167434630605822</v>
      </c>
      <c r="P1731" s="16" t="n">
        <v>0.0253393175018156</v>
      </c>
    </row>
    <row r="1732" customFormat="false" ht="15" hidden="false" customHeight="false" outlineLevel="0" collapsed="false">
      <c r="A1732" s="17" t="n">
        <v>2127</v>
      </c>
      <c r="B1732" s="6"/>
      <c r="C1732" s="16" t="n">
        <v>0.136980777677864</v>
      </c>
      <c r="D1732" s="16" t="n">
        <v>0.153903861665247</v>
      </c>
      <c r="E1732" s="16" t="n">
        <v>0.631753893566672</v>
      </c>
      <c r="F1732" s="16" t="n">
        <v>0.453545218502434</v>
      </c>
      <c r="G1732" s="18" t="n">
        <v>7.00122645651789E-009</v>
      </c>
      <c r="H1732" s="6"/>
      <c r="I1732" s="18" t="n">
        <v>0.000598275048273597</v>
      </c>
      <c r="J1732" s="18" t="n">
        <v>0.000607026160408262</v>
      </c>
      <c r="K1732" s="16" t="n">
        <v>0.519244950745694</v>
      </c>
      <c r="L1732" s="16" t="n">
        <v>0.599577611682088</v>
      </c>
      <c r="M1732" s="16" t="n">
        <v>0.551417093170436</v>
      </c>
      <c r="N1732" s="16" t="n">
        <v>0.0931095349570065</v>
      </c>
      <c r="O1732" s="16" t="n">
        <v>0.167174915764424</v>
      </c>
      <c r="P1732" s="16" t="n">
        <v>0.0243947324878825</v>
      </c>
    </row>
    <row r="1733" customFormat="false" ht="15" hidden="false" customHeight="false" outlineLevel="0" collapsed="false">
      <c r="A1733" s="17" t="n">
        <v>2128</v>
      </c>
      <c r="B1733" s="6"/>
      <c r="C1733" s="16" t="n">
        <v>0.137576053738029</v>
      </c>
      <c r="D1733" s="16" t="n">
        <v>0.154508074007759</v>
      </c>
      <c r="E1733" s="16" t="n">
        <v>0.631379670904188</v>
      </c>
      <c r="F1733" s="16" t="n">
        <v>0.452839214354971</v>
      </c>
      <c r="G1733" s="18" t="n">
        <v>7.67999555479052E-009</v>
      </c>
      <c r="H1733" s="6"/>
      <c r="I1733" s="18" t="n">
        <v>0.000589015362636136</v>
      </c>
      <c r="J1733" s="18" t="n">
        <v>0.000597211809220044</v>
      </c>
      <c r="K1733" s="16" t="n">
        <v>0.518309394089483</v>
      </c>
      <c r="L1733" s="16" t="n">
        <v>0.61707721729894</v>
      </c>
      <c r="M1733" s="16" t="n">
        <v>0.55983710307633</v>
      </c>
      <c r="N1733" s="16" t="n">
        <v>0.0426547888400022</v>
      </c>
      <c r="O1733" s="16" t="n">
        <v>0.166921941791031</v>
      </c>
      <c r="P1733" s="16" t="n">
        <v>0.0232181120096227</v>
      </c>
    </row>
    <row r="1734" customFormat="false" ht="15" hidden="false" customHeight="false" outlineLevel="0" collapsed="false">
      <c r="A1734" s="17" t="n">
        <v>2129</v>
      </c>
      <c r="B1734" s="6"/>
      <c r="C1734" s="16" t="n">
        <v>0.138159693136257</v>
      </c>
      <c r="D1734" s="16" t="n">
        <v>0.15510003613049</v>
      </c>
      <c r="E1734" s="16" t="n">
        <v>0.631181553024049</v>
      </c>
      <c r="F1734" s="16" t="n">
        <v>0.452153286850225</v>
      </c>
      <c r="G1734" s="18" t="n">
        <v>8.41462471311209E-009</v>
      </c>
      <c r="H1734" s="6"/>
      <c r="I1734" s="18" t="n">
        <v>0.000579401614567919</v>
      </c>
      <c r="J1734" s="18" t="n">
        <v>0.000586954847838198</v>
      </c>
      <c r="K1734" s="16" t="n">
        <v>0.516944582026306</v>
      </c>
      <c r="L1734" s="16" t="n">
        <v>0.641351993791771</v>
      </c>
      <c r="M1734" s="16" t="n">
        <v>0.566099829398492</v>
      </c>
      <c r="N1734" s="16" t="n">
        <v>0.0194545830267652</v>
      </c>
      <c r="O1734" s="16" t="n">
        <v>0.166676130062384</v>
      </c>
      <c r="P1734" s="16" t="n">
        <v>0.0217532538109191</v>
      </c>
    </row>
    <row r="1735" customFormat="false" ht="15" hidden="false" customHeight="false" outlineLevel="0" collapsed="false">
      <c r="A1735" s="17" t="n">
        <v>2130</v>
      </c>
      <c r="B1735" s="6"/>
      <c r="C1735" s="16" t="n">
        <v>0.138732455038406</v>
      </c>
      <c r="D1735" s="16" t="n">
        <v>0.155680454443171</v>
      </c>
      <c r="E1735" s="16" t="n">
        <v>0.630873369654945</v>
      </c>
      <c r="F1735" s="16" t="n">
        <v>0.451484073333626</v>
      </c>
      <c r="G1735" s="18" t="n">
        <v>9.19615676847686E-009</v>
      </c>
      <c r="H1735" s="6"/>
      <c r="I1735" s="18" t="n">
        <v>0.000569238993265022</v>
      </c>
      <c r="J1735" s="18" t="n">
        <v>0.000576055331921961</v>
      </c>
      <c r="K1735" s="16" t="n">
        <v>0.515337625887403</v>
      </c>
      <c r="L1735" s="16" t="n">
        <v>0.671998262245033</v>
      </c>
      <c r="M1735" s="16" t="n">
        <v>0.570282317979198</v>
      </c>
      <c r="N1735" s="16" t="n">
        <v>0.0109110479516123</v>
      </c>
      <c r="O1735" s="16" t="n">
        <v>0.166436278071276</v>
      </c>
      <c r="P1735" s="16" t="n">
        <v>0.0199781582674844</v>
      </c>
    </row>
    <row r="1736" customFormat="false" ht="15" hidden="false" customHeight="false" outlineLevel="0" collapsed="false">
      <c r="A1736" s="17" t="n">
        <v>2131</v>
      </c>
      <c r="B1736" s="6"/>
      <c r="C1736" s="16" t="n">
        <v>0.139295591924575</v>
      </c>
      <c r="D1736" s="16" t="n">
        <v>0.15625043089593</v>
      </c>
      <c r="E1736" s="16" t="n">
        <v>0.630510153541357</v>
      </c>
      <c r="F1736" s="16" t="n">
        <v>0.450823967813876</v>
      </c>
      <c r="G1736" s="18" t="n">
        <v>1.00344835337121E-008</v>
      </c>
      <c r="H1736" s="6"/>
      <c r="I1736" s="18" t="n">
        <v>0.000558461340922537</v>
      </c>
      <c r="J1736" s="18" t="n">
        <v>0.000564414453187291</v>
      </c>
      <c r="K1736" s="16" t="n">
        <v>0.513752682846294</v>
      </c>
      <c r="L1736" s="16" t="n">
        <v>0.708800473976014</v>
      </c>
      <c r="M1736" s="16" t="n">
        <v>0.573518243354796</v>
      </c>
      <c r="N1736" s="16" t="n">
        <v>0.00681338015523608</v>
      </c>
      <c r="O1736" s="16" t="n">
        <v>0.166199661519635</v>
      </c>
      <c r="P1736" s="16" t="n">
        <v>0.0177787229059703</v>
      </c>
    </row>
    <row r="1737" customFormat="false" ht="15" hidden="false" customHeight="false" outlineLevel="0" collapsed="false">
      <c r="A1737" s="17" t="n">
        <v>2132</v>
      </c>
      <c r="B1737" s="6"/>
      <c r="C1737" s="16" t="n">
        <v>0.139849690875684</v>
      </c>
      <c r="D1737" s="16" t="n">
        <v>0.156810420770034</v>
      </c>
      <c r="E1737" s="16" t="n">
        <v>0.630245996367839</v>
      </c>
      <c r="F1737" s="16" t="n">
        <v>0.450168910335065</v>
      </c>
      <c r="G1737" s="18" t="n">
        <v>1.09759763837631E-008</v>
      </c>
      <c r="H1737" s="6"/>
      <c r="I1737" s="18" t="n">
        <v>0.000547447899977059</v>
      </c>
      <c r="J1737" s="18" t="n">
        <v>0.000552441650296263</v>
      </c>
      <c r="K1737" s="16" t="n">
        <v>0.511672445104837</v>
      </c>
      <c r="L1737" s="16" t="n">
        <v>0.752033968704144</v>
      </c>
      <c r="M1737" s="16" t="n">
        <v>0.574883055417974</v>
      </c>
      <c r="N1737" s="16" t="n">
        <v>0.00538055643493752</v>
      </c>
      <c r="O1737" s="16" t="n">
        <v>0.165964826068177</v>
      </c>
      <c r="P1737" s="16" t="n">
        <v>0.0152074672753008</v>
      </c>
    </row>
    <row r="1738" customFormat="false" ht="15" hidden="false" customHeight="false" outlineLevel="0" collapsed="false">
      <c r="A1738" s="17" t="n">
        <v>2133</v>
      </c>
      <c r="B1738" s="6"/>
      <c r="C1738" s="16" t="n">
        <v>0.140394734771287</v>
      </c>
      <c r="D1738" s="16" t="n">
        <v>0.157360630573094</v>
      </c>
      <c r="E1738" s="16" t="n">
        <v>0.630245996367839</v>
      </c>
      <c r="F1738" s="16" t="n">
        <v>0.449522621083609</v>
      </c>
      <c r="G1738" s="18" t="n">
        <v>1.19494796611692E-008</v>
      </c>
      <c r="H1738" s="6"/>
      <c r="I1738" s="18" t="n">
        <v>0.000536398126413275</v>
      </c>
      <c r="J1738" s="18" t="n">
        <v>0.000540425103395434</v>
      </c>
      <c r="K1738" s="16" t="n">
        <v>0.509581200814485</v>
      </c>
      <c r="L1738" s="16" t="n">
        <v>0.794648433987825</v>
      </c>
      <c r="M1738" s="16" t="n">
        <v>0.57450883275549</v>
      </c>
      <c r="N1738" s="16" t="n">
        <v>0.00532434775531537</v>
      </c>
      <c r="O1738" s="16" t="n">
        <v>0.165733106316139</v>
      </c>
      <c r="P1738" s="16" t="n">
        <v>0.0125109052266346</v>
      </c>
    </row>
    <row r="1739" customFormat="false" ht="15" hidden="false" customHeight="false" outlineLevel="0" collapsed="false">
      <c r="A1739" s="17" t="n">
        <v>2134</v>
      </c>
      <c r="B1739" s="6"/>
      <c r="C1739" s="16" t="n">
        <v>0.140929271988838</v>
      </c>
      <c r="D1739" s="16" t="n">
        <v>0.157899307550407</v>
      </c>
      <c r="E1739" s="16" t="n">
        <v>0.630223983270046</v>
      </c>
      <c r="F1739" s="16" t="n">
        <v>0.448880055450713</v>
      </c>
      <c r="G1739" s="18" t="n">
        <v>1.30190183994565E-008</v>
      </c>
      <c r="H1739" s="6"/>
      <c r="I1739" s="18" t="n">
        <v>0.000525224797387925</v>
      </c>
      <c r="J1739" s="18" t="n">
        <v>0.000528297576055809</v>
      </c>
      <c r="K1739" s="16" t="n">
        <v>0.507776126795443</v>
      </c>
      <c r="L1739" s="16" t="n">
        <v>0.837855996918673</v>
      </c>
      <c r="M1739" s="16" t="n">
        <v>0.573430190963623</v>
      </c>
      <c r="N1739" s="16" t="n">
        <v>0.00626001119962829</v>
      </c>
      <c r="O1739" s="16" t="n">
        <v>0.165502694408565</v>
      </c>
      <c r="P1739" s="16" t="n">
        <v>0.00974466395280648</v>
      </c>
    </row>
    <row r="1740" customFormat="false" ht="15" hidden="false" customHeight="false" outlineLevel="0" collapsed="false">
      <c r="A1740" s="17" t="n">
        <v>2135</v>
      </c>
      <c r="B1740" s="6"/>
      <c r="C1740" s="16" t="n">
        <v>0.141452107460612</v>
      </c>
      <c r="D1740" s="16" t="n">
        <v>0.158424729211771</v>
      </c>
      <c r="E1740" s="16" t="n">
        <v>0.629970832645424</v>
      </c>
      <c r="F1740" s="16" t="n">
        <v>0.448234592378476</v>
      </c>
      <c r="G1740" s="18" t="n">
        <v>1.41619696488105E-008</v>
      </c>
      <c r="H1740" s="6"/>
      <c r="I1740" s="18" t="n">
        <v>0.000514191475415678</v>
      </c>
      <c r="J1740" s="18" t="n">
        <v>0.000516394369945934</v>
      </c>
      <c r="K1740" s="16" t="n">
        <v>0.505938033129712</v>
      </c>
      <c r="L1740" s="16" t="n">
        <v>0.880066738995957</v>
      </c>
      <c r="M1740" s="16" t="n">
        <v>0.570249298332508</v>
      </c>
      <c r="N1740" s="16" t="n">
        <v>0.00944294888093514</v>
      </c>
      <c r="O1740" s="16" t="n">
        <v>0.165271216245397</v>
      </c>
      <c r="P1740" s="16" t="n">
        <v>0.00713409739318651</v>
      </c>
    </row>
    <row r="1741" customFormat="false" ht="15" hidden="false" customHeight="false" outlineLevel="0" collapsed="false">
      <c r="A1741" s="17" t="n">
        <v>2136</v>
      </c>
      <c r="B1741" s="6"/>
      <c r="C1741" s="16" t="n">
        <v>0.141962489320044</v>
      </c>
      <c r="D1741" s="16" t="n">
        <v>0.158936231760021</v>
      </c>
      <c r="E1741" s="16" t="n">
        <v>0.629321446260525</v>
      </c>
      <c r="F1741" s="16" t="n">
        <v>0.447590503995734</v>
      </c>
      <c r="G1741" s="18" t="n">
        <v>1.54226914036083E-008</v>
      </c>
      <c r="H1741" s="6"/>
      <c r="I1741" s="18" t="n">
        <v>0.000503014262233151</v>
      </c>
      <c r="J1741" s="18" t="n">
        <v>0.000504404605043508</v>
      </c>
      <c r="K1741" s="16" t="n">
        <v>0.503945847779429</v>
      </c>
      <c r="L1741" s="16" t="n">
        <v>0.921888404700517</v>
      </c>
      <c r="M1741" s="16" t="n">
        <v>0.566121842496285</v>
      </c>
      <c r="N1741" s="16" t="n">
        <v>0.0160243305883124</v>
      </c>
      <c r="O1741" s="16" t="n">
        <v>0.16504020384922</v>
      </c>
      <c r="P1741" s="16" t="n">
        <v>0.00460082151679955</v>
      </c>
    </row>
    <row r="1742" customFormat="false" ht="15" hidden="false" customHeight="false" outlineLevel="0" collapsed="false">
      <c r="A1742" s="17" t="n">
        <v>2137</v>
      </c>
      <c r="B1742" s="6"/>
      <c r="C1742" s="16" t="n">
        <v>0.142459130489661</v>
      </c>
      <c r="D1742" s="16" t="n">
        <v>0.159432713095848</v>
      </c>
      <c r="E1742" s="16" t="n">
        <v>0.628958230146937</v>
      </c>
      <c r="F1742" s="16" t="n">
        <v>0.446952169888048</v>
      </c>
      <c r="G1742" s="18" t="n">
        <v>1.67444016701145E-008</v>
      </c>
      <c r="H1742" s="6"/>
      <c r="I1742" s="18" t="n">
        <v>0.000491441396020396</v>
      </c>
      <c r="J1742" s="18" t="n">
        <v>0.000492067314522727</v>
      </c>
      <c r="K1742" s="16" t="n">
        <v>0.502371911287216</v>
      </c>
      <c r="L1742" s="16" t="n">
        <v>0.963947075204181</v>
      </c>
      <c r="M1742" s="16" t="n">
        <v>0.558857520224534</v>
      </c>
      <c r="N1742" s="16" t="n">
        <v>0.0342593822501225</v>
      </c>
      <c r="O1742" s="16" t="n">
        <v>0.164811228510838</v>
      </c>
      <c r="P1742" s="16" t="n">
        <v>0.00211855486952529</v>
      </c>
    </row>
    <row r="1743" customFormat="false" ht="15" hidden="false" customHeight="false" outlineLevel="0" collapsed="false">
      <c r="A1743" s="17" t="n">
        <v>2138</v>
      </c>
      <c r="B1743" s="6"/>
      <c r="C1743" s="16" t="n">
        <v>0.142942973648721</v>
      </c>
      <c r="D1743" s="16" t="n">
        <v>0.159915535557152</v>
      </c>
      <c r="E1743" s="16" t="n">
        <v>0.628606020582247</v>
      </c>
      <c r="F1743" s="16" t="n">
        <v>0.446328513823639</v>
      </c>
      <c r="G1743" s="18" t="n">
        <v>1.81439689155471E-008</v>
      </c>
      <c r="H1743" s="6"/>
      <c r="I1743" s="18" t="n">
        <v>0.00047962717002315</v>
      </c>
      <c r="J1743" s="18" t="n">
        <v>0.000479574228700426</v>
      </c>
      <c r="K1743" s="16" t="n">
        <v>0.500996092675142</v>
      </c>
      <c r="L1743" s="16" t="n">
        <v>0.996476608048808</v>
      </c>
      <c r="M1743" s="16" t="n">
        <v>0.548225193990424</v>
      </c>
      <c r="N1743" s="16" t="n">
        <v>0.0876482671916619</v>
      </c>
      <c r="O1743" s="16" t="n">
        <v>0.164587492561109</v>
      </c>
      <c r="P1743" s="18" t="n">
        <v>-0.000183407414766882</v>
      </c>
    </row>
    <row r="1744" customFormat="false" ht="15" hidden="false" customHeight="false" outlineLevel="0" collapsed="false">
      <c r="A1744" s="17" t="n">
        <v>2139</v>
      </c>
      <c r="B1744" s="6"/>
      <c r="C1744" s="16" t="n">
        <v>0.143415836903558</v>
      </c>
      <c r="D1744" s="16" t="n">
        <v>0.160386926158853</v>
      </c>
      <c r="E1744" s="16" t="n">
        <v>0.628187771724176</v>
      </c>
      <c r="F1744" s="16" t="n">
        <v>0.445725589644708</v>
      </c>
      <c r="G1744" s="18" t="n">
        <v>1.96747128549386E-008</v>
      </c>
      <c r="H1744" s="6"/>
      <c r="I1744" s="18" t="n">
        <v>0.000467426372031371</v>
      </c>
      <c r="J1744" s="18" t="n">
        <v>0.000466754232087923</v>
      </c>
      <c r="K1744" s="16" t="n">
        <v>0.500643883110451</v>
      </c>
      <c r="L1744" s="16" t="n">
        <v>0.959930773074029</v>
      </c>
      <c r="M1744" s="16" t="n">
        <v>0.537647900500798</v>
      </c>
      <c r="N1744" s="16" t="n">
        <v>0.200518258120572</v>
      </c>
      <c r="O1744" s="16" t="n">
        <v>0.164371169998074</v>
      </c>
      <c r="P1744" s="16" t="n">
        <v>-0.00238571227449054</v>
      </c>
    </row>
    <row r="1745" customFormat="false" ht="15" hidden="false" customHeight="false" outlineLevel="0" collapsed="false">
      <c r="A1745" s="17" t="n">
        <v>2140</v>
      </c>
      <c r="B1745" s="6"/>
      <c r="C1745" s="16" t="n">
        <v>0.143877430923614</v>
      </c>
      <c r="D1745" s="16" t="n">
        <v>0.160846671351858</v>
      </c>
      <c r="E1745" s="16" t="n">
        <v>0.627989653844037</v>
      </c>
      <c r="F1745" s="16" t="n">
        <v>0.44514033499186</v>
      </c>
      <c r="G1745" s="18" t="n">
        <v>2.12110239210784E-008</v>
      </c>
      <c r="H1745" s="6"/>
      <c r="I1745" s="18" t="n">
        <v>0.000455069928060132</v>
      </c>
      <c r="J1745" s="18" t="n">
        <v>0.000453940698470567</v>
      </c>
      <c r="K1745" s="16" t="n">
        <v>0.501612459413351</v>
      </c>
      <c r="L1745" s="16" t="n">
        <v>0.93174583081528</v>
      </c>
      <c r="M1745" s="16" t="n">
        <v>0.5263331682351</v>
      </c>
      <c r="N1745" s="16" t="n">
        <v>0.419353315332355</v>
      </c>
      <c r="O1745" s="16" t="n">
        <v>0.16416116438002</v>
      </c>
      <c r="P1745" s="16" t="n">
        <v>-0.00410725583314584</v>
      </c>
    </row>
    <row r="1746" customFormat="false" ht="15" hidden="false" customHeight="false" outlineLevel="0" collapsed="false">
      <c r="A1746" s="17" t="n">
        <v>2141</v>
      </c>
      <c r="B1746" s="6"/>
      <c r="C1746" s="16" t="n">
        <v>0.144327439493202</v>
      </c>
      <c r="D1746" s="16" t="n">
        <v>0.161294845482753</v>
      </c>
      <c r="E1746" s="16" t="n">
        <v>0.627802542512795</v>
      </c>
      <c r="F1746" s="16" t="n">
        <v>0.444580285385105</v>
      </c>
      <c r="G1746" s="18" t="n">
        <v>2.28322724418337E-008</v>
      </c>
      <c r="H1746" s="6"/>
      <c r="I1746" s="18" t="n">
        <v>0.000442759222966652</v>
      </c>
      <c r="J1746" s="18" t="n">
        <v>0.000441449337146903</v>
      </c>
      <c r="K1746" s="16" t="n">
        <v>0.502140773760387</v>
      </c>
      <c r="L1746" s="16" t="n">
        <v>0.917593166255936</v>
      </c>
      <c r="M1746" s="16" t="n">
        <v>0.516779483792857</v>
      </c>
      <c r="N1746" s="16" t="n">
        <v>0.698143681215693</v>
      </c>
      <c r="O1746" s="16" t="n">
        <v>0.163960182129755</v>
      </c>
      <c r="P1746" s="16" t="n">
        <v>-0.00487966518134011</v>
      </c>
    </row>
    <row r="1747" customFormat="false" ht="15" hidden="false" customHeight="false" outlineLevel="0" collapsed="false">
      <c r="A1747" s="17" t="n">
        <v>2142</v>
      </c>
      <c r="B1747" s="6"/>
      <c r="C1747" s="16" t="n">
        <v>0.144766134432121</v>
      </c>
      <c r="D1747" s="16" t="n">
        <v>0.161731486198236</v>
      </c>
      <c r="E1747" s="16" t="n">
        <v>0.62759341808376</v>
      </c>
      <c r="F1747" s="16" t="n">
        <v>0.444036735382416</v>
      </c>
      <c r="G1747" s="18" t="n">
        <v>2.45502616840103E-008</v>
      </c>
      <c r="H1747" s="6"/>
      <c r="I1747" s="18" t="n">
        <v>0.000430548363734487</v>
      </c>
      <c r="J1747" s="18" t="n">
        <v>0.0004292192478445</v>
      </c>
      <c r="K1747" s="16" t="n">
        <v>0.501942655880249</v>
      </c>
      <c r="L1747" s="16" t="n">
        <v>0.913957463731896</v>
      </c>
      <c r="M1747" s="16" t="n">
        <v>0.509228991249794</v>
      </c>
      <c r="N1747" s="16" t="n">
        <v>0.926702121139976</v>
      </c>
      <c r="O1747" s="16" t="n">
        <v>0.163765101484717</v>
      </c>
      <c r="P1747" s="16" t="n">
        <v>-0.0050675147141168</v>
      </c>
    </row>
    <row r="1748" customFormat="false" ht="15" hidden="false" customHeight="false" outlineLevel="0" collapsed="false">
      <c r="A1748" s="17" t="n">
        <v>2143</v>
      </c>
      <c r="B1748" s="6"/>
      <c r="C1748" s="16" t="n">
        <v>0.145192316166789</v>
      </c>
      <c r="D1748" s="16" t="n">
        <v>0.162155403633049</v>
      </c>
      <c r="E1748" s="16" t="n">
        <v>0.627318254361345</v>
      </c>
      <c r="F1748" s="16" t="n">
        <v>0.443508985891755</v>
      </c>
      <c r="G1748" s="18" t="n">
        <v>2.62362045070581E-008</v>
      </c>
      <c r="H1748" s="6"/>
      <c r="I1748" s="18" t="n">
        <v>0.000418466870628334</v>
      </c>
      <c r="J1748" s="18" t="n">
        <v>0.000417290039864675</v>
      </c>
      <c r="K1748" s="16" t="n">
        <v>0.501271256397557</v>
      </c>
      <c r="L1748" s="16" t="n">
        <v>0.921637382566665</v>
      </c>
      <c r="M1748" s="16" t="n">
        <v>0.50284519288977</v>
      </c>
      <c r="N1748" s="16" t="n">
        <v>0.917503629459854</v>
      </c>
      <c r="O1748" s="16" t="n">
        <v>0.163575673274798</v>
      </c>
      <c r="P1748" s="16" t="n">
        <v>-0.00458649769001168</v>
      </c>
    </row>
    <row r="1749" customFormat="false" ht="15" hidden="false" customHeight="false" outlineLevel="0" collapsed="false">
      <c r="A1749" s="17" t="n">
        <v>2144</v>
      </c>
      <c r="B1749" s="6"/>
      <c r="C1749" s="16" t="n">
        <v>0.145604769047406</v>
      </c>
      <c r="D1749" s="16" t="n">
        <v>0.162565951093895</v>
      </c>
      <c r="E1749" s="16" t="n">
        <v>0.627197182323482</v>
      </c>
      <c r="F1749" s="16" t="n">
        <v>0.443014683731287</v>
      </c>
      <c r="G1749" s="18" t="n">
        <v>2.7972248866846E-008</v>
      </c>
      <c r="H1749" s="6"/>
      <c r="I1749" s="18" t="n">
        <v>0.000406710309956752</v>
      </c>
      <c r="J1749" s="18" t="n">
        <v>0.000405771319179377</v>
      </c>
      <c r="K1749" s="16" t="n">
        <v>0.501150184359694</v>
      </c>
      <c r="L1749" s="16" t="n">
        <v>0.937173754678616</v>
      </c>
      <c r="M1749" s="16" t="n">
        <v>0.50074294205052</v>
      </c>
      <c r="N1749" s="16" t="n">
        <v>0.84201627513687</v>
      </c>
      <c r="O1749" s="16" t="n">
        <v>0.163398234099505</v>
      </c>
      <c r="P1749" s="16" t="n">
        <v>-0.00373527268302611</v>
      </c>
    </row>
    <row r="1750" customFormat="false" ht="15" hidden="false" customHeight="false" outlineLevel="0" collapsed="false">
      <c r="A1750" s="17" t="n">
        <v>2145</v>
      </c>
      <c r="B1750" s="6"/>
      <c r="C1750" s="16" t="n">
        <v>0.146004139645045</v>
      </c>
      <c r="D1750" s="16" t="n">
        <v>0.16296358973759</v>
      </c>
      <c r="E1750" s="16" t="n">
        <v>0.627087116834517</v>
      </c>
      <c r="F1750" s="16" t="n">
        <v>0.442550911608941</v>
      </c>
      <c r="G1750" s="18" t="n">
        <v>2.97678124486529E-008</v>
      </c>
      <c r="H1750" s="6"/>
      <c r="I1750" s="18" t="n">
        <v>0.000395004854749116</v>
      </c>
      <c r="J1750" s="18" t="n">
        <v>0.000394295263229317</v>
      </c>
      <c r="K1750" s="16" t="n">
        <v>0.500445765230312</v>
      </c>
      <c r="L1750" s="16" t="n">
        <v>0.952867145675809</v>
      </c>
      <c r="M1750" s="16" t="n">
        <v>0.500401739034726</v>
      </c>
      <c r="N1750" s="16" t="n">
        <v>0.842676798664437</v>
      </c>
      <c r="O1750" s="16" t="n">
        <v>0.163231739843174</v>
      </c>
      <c r="P1750" s="16" t="n">
        <v>-0.00287957592002575</v>
      </c>
    </row>
    <row r="1751" customFormat="false" ht="15" hidden="false" customHeight="false" outlineLevel="0" collapsed="false">
      <c r="A1751" s="17" t="n">
        <v>2146</v>
      </c>
      <c r="B1751" s="6"/>
      <c r="C1751" s="16" t="n">
        <v>0.146390167588317</v>
      </c>
      <c r="D1751" s="16" t="n">
        <v>0.163348742606311</v>
      </c>
      <c r="E1751" s="16" t="n">
        <v>0.627021077541137</v>
      </c>
      <c r="F1751" s="16" t="n">
        <v>0.44213435635014</v>
      </c>
      <c r="G1751" s="18" t="n">
        <v>3.14833264964706E-008</v>
      </c>
      <c r="H1751" s="6"/>
      <c r="I1751" s="18" t="n">
        <v>0.00038355498027675</v>
      </c>
      <c r="J1751" s="18" t="n">
        <v>0.000382992225860678</v>
      </c>
      <c r="K1751" s="16" t="n">
        <v>0.500247647350173</v>
      </c>
      <c r="L1751" s="16" t="n">
        <v>0.959930773074029</v>
      </c>
      <c r="M1751" s="16" t="n">
        <v>0.503120356612184</v>
      </c>
      <c r="N1751" s="16" t="n">
        <v>0.911436934285966</v>
      </c>
      <c r="O1751" s="16" t="n">
        <v>0.163082184557457</v>
      </c>
      <c r="P1751" s="16" t="n">
        <v>-0.00232821832505649</v>
      </c>
    </row>
    <row r="1752" customFormat="false" ht="15" hidden="false" customHeight="false" outlineLevel="0" collapsed="false">
      <c r="A1752" s="17" t="n">
        <v>2147</v>
      </c>
      <c r="B1752" s="6"/>
      <c r="C1752" s="16" t="n">
        <v>0.146763968911287</v>
      </c>
      <c r="D1752" s="16" t="n">
        <v>0.163722678110151</v>
      </c>
      <c r="E1752" s="16" t="n">
        <v>0.626690881074239</v>
      </c>
      <c r="F1752" s="16" t="n">
        <v>0.44176690461927</v>
      </c>
      <c r="G1752" s="18" t="n">
        <v>3.3150615646675E-008</v>
      </c>
      <c r="H1752" s="6"/>
      <c r="I1752" s="18" t="n">
        <v>0.000372384107183521</v>
      </c>
      <c r="J1752" s="18" t="n">
        <v>0.000371842936149117</v>
      </c>
      <c r="K1752" s="16" t="n">
        <v>0.500864014088383</v>
      </c>
      <c r="L1752" s="16" t="n">
        <v>0.960337222991877</v>
      </c>
      <c r="M1752" s="16" t="n">
        <v>0.510230587199384</v>
      </c>
      <c r="N1752" s="16" t="n">
        <v>0.902528410699025</v>
      </c>
      <c r="O1752" s="16" t="n">
        <v>0.162950249513494</v>
      </c>
      <c r="P1752" s="16" t="n">
        <v>-0.00228078821630477</v>
      </c>
    </row>
    <row r="1753" customFormat="false" ht="15" hidden="false" customHeight="false" outlineLevel="0" collapsed="false">
      <c r="A1753" s="17" t="n">
        <v>2148</v>
      </c>
      <c r="B1753" s="6"/>
      <c r="C1753" s="16" t="n">
        <v>0.14712678220766</v>
      </c>
      <c r="D1753" s="16" t="n">
        <v>0.164086434076815</v>
      </c>
      <c r="E1753" s="16" t="n">
        <v>0.626459743547411</v>
      </c>
      <c r="F1753" s="16" t="n">
        <v>0.44144257188611</v>
      </c>
      <c r="G1753" s="18" t="n">
        <v>3.48262731515094E-008</v>
      </c>
      <c r="H1753" s="6"/>
      <c r="I1753" s="18" t="n">
        <v>0.00036145665480787</v>
      </c>
      <c r="J1753" s="18" t="n">
        <v>0.000360846939879659</v>
      </c>
      <c r="K1753" s="16" t="n">
        <v>0.500886027186176</v>
      </c>
      <c r="L1753" s="16" t="n">
        <v>0.955345880597339</v>
      </c>
      <c r="M1753" s="16" t="n">
        <v>0.522436849925706</v>
      </c>
      <c r="N1753" s="16" t="n">
        <v>0.618158594927221</v>
      </c>
      <c r="O1753" s="16" t="n">
        <v>0.162833789258006</v>
      </c>
      <c r="P1753" s="16" t="n">
        <v>-0.00261493533021183</v>
      </c>
    </row>
    <row r="1754" customFormat="false" ht="15" hidden="false" customHeight="false" outlineLevel="0" collapsed="false">
      <c r="A1754" s="17" t="n">
        <v>2149</v>
      </c>
      <c r="B1754" s="6"/>
      <c r="C1754" s="16" t="n">
        <v>0.14747991993667</v>
      </c>
      <c r="D1754" s="16" t="n">
        <v>0.164440861545845</v>
      </c>
      <c r="E1754" s="16" t="n">
        <v>0.626327664960652</v>
      </c>
      <c r="F1754" s="16" t="n">
        <v>0.441148601024983</v>
      </c>
      <c r="G1754" s="18" t="n">
        <v>3.64251268913776E-008</v>
      </c>
      <c r="H1754" s="6"/>
      <c r="I1754" s="18" t="n">
        <v>0.000350936399131848</v>
      </c>
      <c r="J1754" s="18" t="n">
        <v>0.000350179552685207</v>
      </c>
      <c r="K1754" s="16" t="n">
        <v>0.501755544549007</v>
      </c>
      <c r="L1754" s="16" t="n">
        <v>0.944203871901913</v>
      </c>
      <c r="M1754" s="16" t="n">
        <v>0.535204446645754</v>
      </c>
      <c r="N1754" s="16" t="n">
        <v>0.33193315569485</v>
      </c>
      <c r="O1754" s="16" t="n">
        <v>0.162728225356006</v>
      </c>
      <c r="P1754" s="16" t="n">
        <v>-0.00329520572306357</v>
      </c>
    </row>
    <row r="1755" customFormat="false" ht="15" hidden="false" customHeight="false" outlineLevel="0" collapsed="false">
      <c r="A1755" s="17" t="n">
        <v>2150</v>
      </c>
      <c r="B1755" s="6"/>
      <c r="C1755" s="16" t="n">
        <v>0.147823536851952</v>
      </c>
      <c r="D1755" s="16" t="n">
        <v>0.164785592140576</v>
      </c>
      <c r="E1755" s="16" t="n">
        <v>0.626272632216169</v>
      </c>
      <c r="F1755" s="16" t="n">
        <v>0.440871293139279</v>
      </c>
      <c r="G1755" s="18" t="n">
        <v>3.79786539475297E-008</v>
      </c>
      <c r="H1755" s="6"/>
      <c r="I1755" s="18" t="n">
        <v>0.000340950102323253</v>
      </c>
      <c r="J1755" s="18" t="n">
        <v>0.00033991319216108</v>
      </c>
      <c r="K1755" s="16" t="n">
        <v>0.502559022618458</v>
      </c>
      <c r="L1755" s="16" t="n">
        <v>0.9205035431479</v>
      </c>
      <c r="M1755" s="16" t="n">
        <v>0.551141929448022</v>
      </c>
      <c r="N1755" s="16" t="n">
        <v>0.13237680180237</v>
      </c>
      <c r="O1755" s="16" t="n">
        <v>0.162628639947501</v>
      </c>
      <c r="P1755" s="16" t="n">
        <v>-0.00457117642593705</v>
      </c>
    </row>
    <row r="1756" customFormat="false" ht="15" hidden="false" customHeight="false" outlineLevel="0" collapsed="false">
      <c r="A1756" s="17" t="n">
        <v>2151</v>
      </c>
      <c r="B1756" s="6"/>
      <c r="C1756" s="16" t="n">
        <v>0.148158180745559</v>
      </c>
      <c r="D1756" s="16" t="n">
        <v>0.165120684479327</v>
      </c>
      <c r="E1756" s="16" t="n">
        <v>0.62614055362941</v>
      </c>
      <c r="F1756" s="16" t="n">
        <v>0.440598953735302</v>
      </c>
      <c r="G1756" s="18" t="n">
        <v>3.96323821058825E-008</v>
      </c>
      <c r="H1756" s="6"/>
      <c r="I1756" s="18" t="n">
        <v>0.000331520004759379</v>
      </c>
      <c r="J1756" s="18" t="n">
        <v>0.000330083827760378</v>
      </c>
      <c r="K1756" s="16" t="n">
        <v>0.503615651312531</v>
      </c>
      <c r="L1756" s="16" t="n">
        <v>0.887312993870626</v>
      </c>
      <c r="M1756" s="16" t="n">
        <v>0.568928512464917</v>
      </c>
      <c r="N1756" s="16" t="n">
        <v>0.0301762828595465</v>
      </c>
      <c r="O1756" s="16" t="n">
        <v>0.16253083395766</v>
      </c>
      <c r="P1756" s="16" t="n">
        <v>-0.00639351261927575</v>
      </c>
    </row>
    <row r="1757" customFormat="false" ht="15" hidden="false" customHeight="false" outlineLevel="0" collapsed="false">
      <c r="A1757" s="17" t="n">
        <v>2152</v>
      </c>
      <c r="B1757" s="6"/>
      <c r="C1757" s="16" t="n">
        <v>0.14848380613801</v>
      </c>
      <c r="D1757" s="16" t="n">
        <v>0.165445498627528</v>
      </c>
      <c r="E1757" s="16" t="n">
        <v>0.626096527433823</v>
      </c>
      <c r="F1757" s="16" t="n">
        <v>0.440315797639512</v>
      </c>
      <c r="G1757" s="18" t="n">
        <v>4.14353850055979E-008</v>
      </c>
      <c r="H1757" s="6"/>
      <c r="I1757" s="18" t="n">
        <v>0.000322647596556346</v>
      </c>
      <c r="J1757" s="18" t="n">
        <v>0.00032070877275197</v>
      </c>
      <c r="K1757" s="16" t="n">
        <v>0.505585823565021</v>
      </c>
      <c r="L1757" s="16" t="n">
        <v>0.848238516085137</v>
      </c>
      <c r="M1757" s="16" t="n">
        <v>0.586076715645809</v>
      </c>
      <c r="N1757" s="16" t="n">
        <v>0.00428004421779295</v>
      </c>
      <c r="O1757" s="16" t="n">
        <v>0.162429138259624</v>
      </c>
      <c r="P1757" s="16" t="n">
        <v>-0.00869036337142779</v>
      </c>
    </row>
    <row r="1758" customFormat="false" ht="15" hidden="false" customHeight="false" outlineLevel="0" collapsed="false">
      <c r="A1758" s="17" t="n">
        <v>2153</v>
      </c>
      <c r="B1758" s="6"/>
      <c r="C1758" s="16" t="n">
        <v>0.148800586026346</v>
      </c>
      <c r="D1758" s="16" t="n">
        <v>0.165759862160328</v>
      </c>
      <c r="E1758" s="16" t="n">
        <v>0.625975455395961</v>
      </c>
      <c r="F1758" s="16" t="n">
        <v>0.440008286223885</v>
      </c>
      <c r="G1758" s="18" t="n">
        <v>4.33888637213234E-008</v>
      </c>
      <c r="H1758" s="6"/>
      <c r="I1758" s="18" t="n">
        <v>0.000314329825735584</v>
      </c>
      <c r="J1758" s="18" t="n">
        <v>0.000311742685228772</v>
      </c>
      <c r="K1758" s="16" t="n">
        <v>0.508007264322272</v>
      </c>
      <c r="L1758" s="16" t="n">
        <v>0.797599478388009</v>
      </c>
      <c r="M1758" s="16" t="n">
        <v>0.600803478069451</v>
      </c>
      <c r="N1758" s="18" t="n">
        <v>0.000391387001939219</v>
      </c>
      <c r="O1758" s="16" t="n">
        <v>0.162318689469175</v>
      </c>
      <c r="P1758" s="16" t="n">
        <v>-0.0116489382220783</v>
      </c>
    </row>
    <row r="1759" customFormat="false" ht="15" hidden="false" customHeight="false" outlineLevel="0" collapsed="false">
      <c r="A1759" s="17" t="n">
        <v>2154</v>
      </c>
      <c r="B1759" s="6"/>
      <c r="C1759" s="16" t="n">
        <v>0.149108036527936</v>
      </c>
      <c r="D1759" s="16" t="n">
        <v>0.166063800578813</v>
      </c>
      <c r="E1759" s="16" t="n">
        <v>0.625920422651478</v>
      </c>
      <c r="F1759" s="16" t="n">
        <v>0.439688392134657</v>
      </c>
      <c r="G1759" s="18" t="n">
        <v>4.54719537284086E-008</v>
      </c>
      <c r="H1759" s="6"/>
      <c r="I1759" s="18" t="n">
        <v>0.000306498217716406</v>
      </c>
      <c r="J1759" s="18" t="n">
        <v>0.000303042061805259</v>
      </c>
      <c r="K1759" s="16" t="n">
        <v>0.510659842606351</v>
      </c>
      <c r="L1759" s="16" t="n">
        <v>0.733112311263755</v>
      </c>
      <c r="M1759" s="16" t="n">
        <v>0.612415387155358</v>
      </c>
      <c r="N1759" s="18" t="n">
        <v>4.40387105899694E-005</v>
      </c>
      <c r="O1759" s="16" t="n">
        <v>0.162203786722402</v>
      </c>
      <c r="P1759" s="16" t="n">
        <v>-0.015608655372649</v>
      </c>
    </row>
    <row r="1760" customFormat="false" ht="15" hidden="false" customHeight="false" outlineLevel="0" collapsed="false">
      <c r="A1760" s="17" t="n">
        <v>2155</v>
      </c>
      <c r="B1760" s="6"/>
      <c r="C1760" s="16" t="n">
        <v>0.149407082061009</v>
      </c>
      <c r="D1760" s="16" t="n">
        <v>0.16635841353732</v>
      </c>
      <c r="E1760" s="16" t="n">
        <v>0.625964448847064</v>
      </c>
      <c r="F1760" s="16" t="n">
        <v>0.439355131122411</v>
      </c>
      <c r="G1760" s="18" t="n">
        <v>4.76252772267136E-008</v>
      </c>
      <c r="H1760" s="6"/>
      <c r="I1760" s="18" t="n">
        <v>0.000299090563895829</v>
      </c>
      <c r="J1760" s="18" t="n">
        <v>0.000294691980528417</v>
      </c>
      <c r="K1760" s="16" t="n">
        <v>0.514159925155468</v>
      </c>
      <c r="L1760" s="16" t="n">
        <v>0.657484087430465</v>
      </c>
      <c r="M1760" s="16" t="n">
        <v>0.618942270651037</v>
      </c>
      <c r="N1760" s="18" t="n">
        <v>1.13866432753981E-005</v>
      </c>
      <c r="O1760" s="16" t="n">
        <v>0.162084075693202</v>
      </c>
      <c r="P1760" s="16" t="n">
        <v>-0.0198883437460501</v>
      </c>
    </row>
    <row r="1761" customFormat="false" ht="15" hidden="false" customHeight="false" outlineLevel="0" collapsed="false">
      <c r="A1761" s="17" t="n">
        <v>2156</v>
      </c>
      <c r="B1761" s="6"/>
      <c r="C1761" s="16" t="n">
        <v>0.149698699920596</v>
      </c>
      <c r="D1761" s="16" t="n">
        <v>0.166645159025546</v>
      </c>
      <c r="E1761" s="16" t="n">
        <v>0.625766330966925</v>
      </c>
      <c r="F1761" s="16" t="n">
        <v>0.439014330058033</v>
      </c>
      <c r="G1761" s="18" t="n">
        <v>4.99016218213235E-008</v>
      </c>
      <c r="H1761" s="6"/>
      <c r="I1761" s="18" t="n">
        <v>0.000291818464322368</v>
      </c>
      <c r="J1761" s="18" t="n">
        <v>0.000286503653159278</v>
      </c>
      <c r="K1761" s="16" t="n">
        <v>0.517362830884376</v>
      </c>
      <c r="L1761" s="16" t="n">
        <v>0.587370816457863</v>
      </c>
      <c r="M1761" s="16" t="n">
        <v>0.620747344670079</v>
      </c>
      <c r="N1761" s="18" t="n">
        <v>6.02472224206628E-006</v>
      </c>
      <c r="O1761" s="16" t="n">
        <v>0.1619616487927</v>
      </c>
      <c r="P1761" s="16" t="n">
        <v>-0.0240310792179118</v>
      </c>
    </row>
    <row r="1762" customFormat="false" ht="15" hidden="false" customHeight="false" outlineLevel="0" collapsed="false">
      <c r="A1762" s="17" t="n">
        <v>2157</v>
      </c>
      <c r="B1762" s="6"/>
      <c r="C1762" s="16" t="n">
        <v>0.149984235548015</v>
      </c>
      <c r="D1762" s="16" t="n">
        <v>0.166925061516892</v>
      </c>
      <c r="E1762" s="16" t="n">
        <v>0.625612239282373</v>
      </c>
      <c r="F1762" s="16" t="n">
        <v>0.438655935650075</v>
      </c>
      <c r="G1762" s="18" t="n">
        <v>5.24220607811722E-008</v>
      </c>
      <c r="H1762" s="6"/>
      <c r="I1762" s="18" t="n">
        <v>0.000284957219328816</v>
      </c>
      <c r="J1762" s="18" t="n">
        <v>0.000278738922650876</v>
      </c>
      <c r="K1762" s="16" t="n">
        <v>0.520818887237907</v>
      </c>
      <c r="L1762" s="16" t="n">
        <v>0.522043695109605</v>
      </c>
      <c r="M1762" s="16" t="n">
        <v>0.620758351218975</v>
      </c>
      <c r="N1762" s="18" t="n">
        <v>5.38210999864742E-006</v>
      </c>
      <c r="O1762" s="16" t="n">
        <v>0.161832893718877</v>
      </c>
      <c r="P1762" s="16" t="n">
        <v>-0.0280794381149788</v>
      </c>
    </row>
    <row r="1763" customFormat="false" ht="15" hidden="false" customHeight="false" outlineLevel="0" collapsed="false">
      <c r="A1763" s="17" t="n">
        <v>2158</v>
      </c>
      <c r="B1763" s="6"/>
      <c r="C1763" s="16" t="n">
        <v>0.15026423742204</v>
      </c>
      <c r="D1763" s="16" t="n">
        <v>0.167198611966004</v>
      </c>
      <c r="E1763" s="16" t="n">
        <v>0.625425127951131</v>
      </c>
      <c r="F1763" s="16" t="n">
        <v>0.438277633824859</v>
      </c>
      <c r="G1763" s="18" t="n">
        <v>5.51264670484853E-008</v>
      </c>
      <c r="H1763" s="6"/>
      <c r="I1763" s="18" t="n">
        <v>0.000278436355883782</v>
      </c>
      <c r="J1763" s="18" t="n">
        <v>0.00027144975336305</v>
      </c>
      <c r="K1763" s="16" t="n">
        <v>0.523559517913158</v>
      </c>
      <c r="L1763" s="16" t="n">
        <v>0.463420132388898</v>
      </c>
      <c r="M1763" s="16" t="n">
        <v>0.616333718562545</v>
      </c>
      <c r="N1763" s="18" t="n">
        <v>9.8148771921827E-006</v>
      </c>
      <c r="O1763" s="16" t="n">
        <v>0.161696977833995</v>
      </c>
      <c r="P1763" s="16" t="n">
        <v>-0.0314621235148277</v>
      </c>
    </row>
    <row r="1764" customFormat="false" ht="15" hidden="false" customHeight="false" outlineLevel="0" collapsed="false">
      <c r="A1764" s="17" t="n">
        <v>2159</v>
      </c>
      <c r="B1764" s="6"/>
      <c r="C1764" s="16" t="n">
        <v>0.150538726342159</v>
      </c>
      <c r="D1764" s="16" t="n">
        <v>0.167465669566623</v>
      </c>
      <c r="E1764" s="16" t="n">
        <v>0.625204996973199</v>
      </c>
      <c r="F1764" s="16" t="n">
        <v>0.43787685330587</v>
      </c>
      <c r="G1764" s="18" t="n">
        <v>5.78492376064204E-008</v>
      </c>
      <c r="H1764" s="6"/>
      <c r="I1764" s="18" t="n">
        <v>0.000272405162532164</v>
      </c>
      <c r="J1764" s="18" t="n">
        <v>0.000264717352670485</v>
      </c>
      <c r="K1764" s="16" t="n">
        <v>0.527015574266689</v>
      </c>
      <c r="L1764" s="16" t="n">
        <v>0.412356122790152</v>
      </c>
      <c r="M1764" s="16" t="n">
        <v>0.61450663144571</v>
      </c>
      <c r="N1764" s="18" t="n">
        <v>1.6246646303621E-005</v>
      </c>
      <c r="O1764" s="16" t="n">
        <v>0.161552975788817</v>
      </c>
      <c r="P1764" s="16" t="n">
        <v>-0.0345056755561218</v>
      </c>
    </row>
    <row r="1765" customFormat="false" ht="15" hidden="false" customHeight="false" outlineLevel="0" collapsed="false">
      <c r="A1765" s="17" t="n">
        <v>2160</v>
      </c>
      <c r="B1765" s="6"/>
      <c r="C1765" s="16" t="n">
        <v>0.15080771151807</v>
      </c>
      <c r="D1765" s="16" t="n">
        <v>0.167726112237939</v>
      </c>
      <c r="E1765" s="16" t="n">
        <v>0.62507291838644</v>
      </c>
      <c r="F1765" s="16" t="n">
        <v>0.437452640472998</v>
      </c>
      <c r="G1765" s="18" t="n">
        <v>6.09656011832064E-008</v>
      </c>
      <c r="H1765" s="6"/>
      <c r="I1765" s="18" t="n">
        <v>0.000266977923098995</v>
      </c>
      <c r="J1765" s="18" t="n">
        <v>0.000258549919849352</v>
      </c>
      <c r="K1765" s="16" t="n">
        <v>0.52982224423532</v>
      </c>
      <c r="L1765" s="16" t="n">
        <v>0.361341618011361</v>
      </c>
      <c r="M1765" s="16" t="n">
        <v>0.610170051180452</v>
      </c>
      <c r="N1765" s="18" t="n">
        <v>4.25438421292495E-005</v>
      </c>
      <c r="O1765" s="16" t="n">
        <v>0.161400543176643</v>
      </c>
      <c r="P1765" s="16" t="n">
        <v>-0.0377000150126798</v>
      </c>
    </row>
    <row r="1766" customFormat="false" ht="15" hidden="false" customHeight="false" outlineLevel="0" collapsed="false">
      <c r="A1766" s="17" t="n">
        <v>2161</v>
      </c>
      <c r="B1766" s="6"/>
      <c r="C1766" s="16" t="n">
        <v>0.151070610809916</v>
      </c>
      <c r="D1766" s="16" t="n">
        <v>0.167979707237003</v>
      </c>
      <c r="E1766" s="16" t="n">
        <v>0.624698695723956</v>
      </c>
      <c r="F1766" s="16" t="n">
        <v>0.437015733775862</v>
      </c>
      <c r="G1766" s="18" t="n">
        <v>6.41804588756296E-008</v>
      </c>
      <c r="H1766" s="6"/>
      <c r="I1766" s="18" t="n">
        <v>0.000262116222942618</v>
      </c>
      <c r="J1766" s="18" t="n">
        <v>0.000253022071689384</v>
      </c>
      <c r="K1766" s="16" t="n">
        <v>0.532507842166089</v>
      </c>
      <c r="L1766" s="16" t="n">
        <v>0.321053924506821</v>
      </c>
      <c r="M1766" s="16" t="n">
        <v>0.605327169665951</v>
      </c>
      <c r="N1766" s="18" t="n">
        <v>0.000133106384033789</v>
      </c>
      <c r="O1766" s="16" t="n">
        <v>0.161243537195621</v>
      </c>
      <c r="P1766" s="16" t="n">
        <v>-0.0405787609166309</v>
      </c>
    </row>
    <row r="1767" customFormat="false" ht="15" hidden="false" customHeight="false" outlineLevel="0" collapsed="false">
      <c r="A1767" s="17" t="n">
        <v>2162</v>
      </c>
      <c r="B1767" s="6"/>
      <c r="C1767" s="16" t="n">
        <v>0.151327385599597</v>
      </c>
      <c r="D1767" s="16" t="n">
        <v>0.168226936363358</v>
      </c>
      <c r="E1767" s="16" t="n">
        <v>0.624566617137197</v>
      </c>
      <c r="F1767" s="16" t="n">
        <v>0.436578101151089</v>
      </c>
      <c r="G1767" s="18" t="n">
        <v>6.72345228699809E-008</v>
      </c>
      <c r="H1767" s="6"/>
      <c r="I1767" s="18" t="n">
        <v>0.000257607876426313</v>
      </c>
      <c r="J1767" s="18" t="n">
        <v>0.000247951077996393</v>
      </c>
      <c r="K1767" s="16" t="n">
        <v>0.535369544879203</v>
      </c>
      <c r="L1767" s="16" t="n">
        <v>0.289057686035815</v>
      </c>
      <c r="M1767" s="16" t="n">
        <v>0.593197952781905</v>
      </c>
      <c r="N1767" s="18" t="n">
        <v>0.000765189918658962</v>
      </c>
      <c r="O1767" s="16" t="n">
        <v>0.161086258072421</v>
      </c>
      <c r="P1767" s="16" t="n">
        <v>-0.043069260632583</v>
      </c>
    </row>
    <row r="1768" customFormat="false" ht="15" hidden="false" customHeight="false" outlineLevel="0" collapsed="false">
      <c r="A1768" s="17" t="n">
        <v>2163</v>
      </c>
      <c r="B1768" s="6"/>
      <c r="C1768" s="16" t="n">
        <v>0.151579133239341</v>
      </c>
      <c r="D1768" s="16" t="n">
        <v>0.168468057273103</v>
      </c>
      <c r="E1768" s="16" t="n">
        <v>0.624313466512575</v>
      </c>
      <c r="F1768" s="16" t="n">
        <v>0.436117243524029</v>
      </c>
      <c r="G1768" s="18" t="n">
        <v>7.09922274003961E-008</v>
      </c>
      <c r="H1768" s="6"/>
      <c r="I1768" s="18" t="n">
        <v>0.000253518720861764</v>
      </c>
      <c r="J1768" s="18" t="n">
        <v>0.000243406538200589</v>
      </c>
      <c r="K1768" s="16" t="n">
        <v>0.537427769522866</v>
      </c>
      <c r="L1768" s="16" t="n">
        <v>0.263902276833199</v>
      </c>
      <c r="M1768" s="16" t="n">
        <v>0.576853227670464</v>
      </c>
      <c r="N1768" s="16" t="n">
        <v>0.00786940638994969</v>
      </c>
      <c r="O1768" s="16" t="n">
        <v>0.160920618936276</v>
      </c>
      <c r="P1768" s="16" t="n">
        <v>-0.04515386447542</v>
      </c>
    </row>
    <row r="1769" customFormat="false" ht="15" hidden="false" customHeight="false" outlineLevel="0" collapsed="false">
      <c r="A1769" s="17" t="n">
        <v>2164</v>
      </c>
      <c r="B1769" s="6"/>
      <c r="C1769" s="16" t="n">
        <v>0.151826966540612</v>
      </c>
      <c r="D1769" s="16" t="n">
        <v>0.168704515797315</v>
      </c>
      <c r="E1769" s="16" t="n">
        <v>0.624060315887953</v>
      </c>
      <c r="F1769" s="16" t="n">
        <v>0.435639227771982</v>
      </c>
      <c r="G1769" s="18" t="n">
        <v>7.50778479231215E-008</v>
      </c>
      <c r="H1769" s="6"/>
      <c r="I1769" s="18" t="n">
        <v>0.000249743212270341</v>
      </c>
      <c r="J1769" s="18" t="n">
        <v>0.000239338192987973</v>
      </c>
      <c r="K1769" s="16" t="n">
        <v>0.539309889384184</v>
      </c>
      <c r="L1769" s="16" t="n">
        <v>0.248280179561727</v>
      </c>
      <c r="M1769" s="16" t="n">
        <v>0.553101095151615</v>
      </c>
      <c r="N1769" s="16" t="n">
        <v>0.0895104066110179</v>
      </c>
      <c r="O1769" s="16" t="n">
        <v>0.160748798545819</v>
      </c>
      <c r="P1769" s="16" t="n">
        <v>-0.0465821111087984</v>
      </c>
    </row>
    <row r="1770" customFormat="false" ht="15" hidden="false" customHeight="false" outlineLevel="0" collapsed="false">
      <c r="A1770" s="17" t="n">
        <v>2165</v>
      </c>
      <c r="B1770" s="6"/>
      <c r="C1770" s="16" t="n">
        <v>0.152071398654349</v>
      </c>
      <c r="D1770" s="16" t="n">
        <v>0.168937459945235</v>
      </c>
      <c r="E1770" s="16" t="n">
        <v>0.623851191458918</v>
      </c>
      <c r="F1770" s="16" t="n">
        <v>0.435158101034259</v>
      </c>
      <c r="G1770" s="18" t="n">
        <v>7.94452853489626E-008</v>
      </c>
      <c r="H1770" s="6"/>
      <c r="I1770" s="18" t="n">
        <v>0.00024623777066871</v>
      </c>
      <c r="J1770" s="18" t="n">
        <v>0.000235664367246818</v>
      </c>
      <c r="K1770" s="16" t="n">
        <v>0.540762753838534</v>
      </c>
      <c r="L1770" s="16" t="n">
        <v>0.239050404538067</v>
      </c>
      <c r="M1770" s="16" t="n">
        <v>0.525056408563095</v>
      </c>
      <c r="N1770" s="16" t="n">
        <v>0.562261565371611</v>
      </c>
      <c r="O1770" s="16" t="n">
        <v>0.160575845168148</v>
      </c>
      <c r="P1770" s="16" t="n">
        <v>-0.0474987072279241</v>
      </c>
    </row>
    <row r="1771" customFormat="false" ht="15" hidden="false" customHeight="false" outlineLevel="0" collapsed="false">
      <c r="A1771" s="17" t="n">
        <v>2166</v>
      </c>
      <c r="B1771" s="6"/>
      <c r="C1771" s="16" t="n">
        <v>0.152313555876132</v>
      </c>
      <c r="D1771" s="16" t="n">
        <v>0.169168015500323</v>
      </c>
      <c r="E1771" s="16" t="n">
        <v>0.62355401463871</v>
      </c>
      <c r="F1771" s="16" t="n">
        <v>0.434671306888347</v>
      </c>
      <c r="G1771" s="18" t="n">
        <v>8.40055716786568E-008</v>
      </c>
      <c r="H1771" s="6"/>
      <c r="I1771" s="18" t="n">
        <v>0.000243179457922126</v>
      </c>
      <c r="J1771" s="18" t="n">
        <v>0.000232561066947196</v>
      </c>
      <c r="K1771" s="16" t="n">
        <v>0.541522205712399</v>
      </c>
      <c r="L1771" s="16" t="n">
        <v>0.237098262824791</v>
      </c>
      <c r="M1771" s="16" t="n">
        <v>0.501887623135766</v>
      </c>
      <c r="N1771" s="16" t="n">
        <v>0.764760762681914</v>
      </c>
      <c r="O1771" s="16" t="n">
        <v>0.160400839440022</v>
      </c>
      <c r="P1771" s="16" t="n">
        <v>-0.0478594476309046</v>
      </c>
    </row>
    <row r="1772" customFormat="false" ht="15" hidden="false" customHeight="false" outlineLevel="0" collapsed="false">
      <c r="A1772" s="17" t="n">
        <v>2167</v>
      </c>
      <c r="B1772" s="6"/>
      <c r="C1772" s="16" t="n">
        <v>0.152554229874948</v>
      </c>
      <c r="D1772" s="16" t="n">
        <v>0.169396978665437</v>
      </c>
      <c r="E1772" s="16" t="n">
        <v>0.623410929503054</v>
      </c>
      <c r="F1772" s="16" t="n">
        <v>0.434178303824925</v>
      </c>
      <c r="G1772" s="18" t="n">
        <v>8.88447206588911E-008</v>
      </c>
      <c r="H1772" s="6"/>
      <c r="I1772" s="18" t="n">
        <v>0.000240468012671287</v>
      </c>
      <c r="J1772" s="18" t="n">
        <v>0.000230011845774605</v>
      </c>
      <c r="K1772" s="16" t="n">
        <v>0.541764349788124</v>
      </c>
      <c r="L1772" s="16" t="n">
        <v>0.244584877066162</v>
      </c>
      <c r="M1772" s="16" t="n">
        <v>0.523020197017225</v>
      </c>
      <c r="N1772" s="16" t="n">
        <v>0.27012680119958</v>
      </c>
      <c r="O1772" s="16" t="n">
        <v>0.160223586145927</v>
      </c>
      <c r="P1772" s="16" t="n">
        <v>-0.0472546806153691</v>
      </c>
    </row>
    <row r="1773" customFormat="false" ht="15" hidden="false" customHeight="false" outlineLevel="0" collapsed="false">
      <c r="A1773" s="17" t="n">
        <v>2168</v>
      </c>
      <c r="B1773" s="6"/>
      <c r="C1773" s="16" t="n">
        <v>0.152793021623998</v>
      </c>
      <c r="D1773" s="16" t="n">
        <v>0.169624615951557</v>
      </c>
      <c r="E1773" s="16" t="n">
        <v>0.623311870562985</v>
      </c>
      <c r="F1773" s="16" t="n">
        <v>0.43369400708632</v>
      </c>
      <c r="G1773" s="18" t="n">
        <v>9.38485917137936E-008</v>
      </c>
      <c r="H1773" s="6"/>
      <c r="I1773" s="18" t="n">
        <v>0.000238219287305261</v>
      </c>
      <c r="J1773" s="18" t="n">
        <v>0.000228079240685747</v>
      </c>
      <c r="K1773" s="16" t="n">
        <v>0.540531616311706</v>
      </c>
      <c r="L1773" s="16" t="n">
        <v>0.262168501488616</v>
      </c>
      <c r="M1773" s="16" t="n">
        <v>0.541544218810192</v>
      </c>
      <c r="N1773" s="16" t="n">
        <v>0.0792678885627379</v>
      </c>
      <c r="O1773" s="16" t="n">
        <v>0.160049448012504</v>
      </c>
      <c r="P1773" s="16" t="n">
        <v>-0.0458887281146257</v>
      </c>
    </row>
    <row r="1774" customFormat="false" ht="15" hidden="false" customHeight="false" outlineLevel="0" collapsed="false">
      <c r="A1774" s="17" t="n">
        <v>2169</v>
      </c>
      <c r="B1774" s="6"/>
      <c r="C1774" s="16" t="n">
        <v>0.153029780157267</v>
      </c>
      <c r="D1774" s="16" t="n">
        <v>0.169850486433224</v>
      </c>
      <c r="E1774" s="16" t="n">
        <v>0.623190798525123</v>
      </c>
      <c r="F1774" s="16" t="n">
        <v>0.433208130326616</v>
      </c>
      <c r="G1774" s="18" t="n">
        <v>9.90566126626342E-008</v>
      </c>
      <c r="H1774" s="6"/>
      <c r="I1774" s="18" t="n">
        <v>0.000236467533798739</v>
      </c>
      <c r="J1774" s="18" t="n">
        <v>0.000226682423398308</v>
      </c>
      <c r="K1774" s="16" t="n">
        <v>0.53938693522646</v>
      </c>
      <c r="L1774" s="16" t="n">
        <v>0.283019996233862</v>
      </c>
      <c r="M1774" s="16" t="n">
        <v>0.554653018546035</v>
      </c>
      <c r="N1774" s="16" t="n">
        <v>0.0272094363666654</v>
      </c>
      <c r="O1774" s="16" t="n">
        <v>0.159874726735033</v>
      </c>
      <c r="P1774" s="16" t="n">
        <v>-0.0443003122282576</v>
      </c>
    </row>
    <row r="1775" customFormat="false" ht="15" hidden="false" customHeight="false" outlineLevel="0" collapsed="false">
      <c r="A1775" s="17" t="n">
        <v>2170</v>
      </c>
      <c r="B1775" s="6"/>
      <c r="C1775" s="16" t="n">
        <v>0.153264659912689</v>
      </c>
      <c r="D1775" s="16" t="n">
        <v>0.170074995078318</v>
      </c>
      <c r="E1775" s="16" t="n">
        <v>0.623014693742777</v>
      </c>
      <c r="F1775" s="16" t="n">
        <v>0.432725059462665</v>
      </c>
      <c r="G1775" s="18" t="n">
        <v>1.04575834289769E-007</v>
      </c>
      <c r="H1775" s="6"/>
      <c r="I1775" s="18" t="n">
        <v>0.000235008264068554</v>
      </c>
      <c r="J1775" s="18" t="n">
        <v>0.000225633106978305</v>
      </c>
      <c r="K1775" s="16" t="n">
        <v>0.537515821914039</v>
      </c>
      <c r="L1775" s="16" t="n">
        <v>0.307205485201449</v>
      </c>
      <c r="M1775" s="16" t="n">
        <v>0.562808871278411</v>
      </c>
      <c r="N1775" s="16" t="n">
        <v>0.0174339318942121</v>
      </c>
      <c r="O1775" s="16" t="n">
        <v>0.159700999560446</v>
      </c>
      <c r="P1775" s="16" t="n">
        <v>-0.0424258484058212</v>
      </c>
    </row>
    <row r="1776" customFormat="false" ht="15" hidden="false" customHeight="false" outlineLevel="0" collapsed="false">
      <c r="A1776" s="17" t="n">
        <v>2171</v>
      </c>
      <c r="B1776" s="6"/>
      <c r="C1776" s="16" t="n">
        <v>0.153496942521403</v>
      </c>
      <c r="D1776" s="16" t="n">
        <v>0.170298222040998</v>
      </c>
      <c r="E1776" s="16" t="n">
        <v>0.622893621704915</v>
      </c>
      <c r="F1776" s="16" t="n">
        <v>0.432263654293672</v>
      </c>
      <c r="G1776" s="18" t="n">
        <v>1.10126649323113E-007</v>
      </c>
      <c r="H1776" s="6"/>
      <c r="I1776" s="18" t="n">
        <v>0.000233667799956249</v>
      </c>
      <c r="J1776" s="18" t="n">
        <v>0.000224664297197262</v>
      </c>
      <c r="K1776" s="16" t="n">
        <v>0.535622695503825</v>
      </c>
      <c r="L1776" s="16" t="n">
        <v>0.331063558195607</v>
      </c>
      <c r="M1776" s="16" t="n">
        <v>0.568620329095812</v>
      </c>
      <c r="N1776" s="16" t="n">
        <v>0.014299660306485</v>
      </c>
      <c r="O1776" s="16" t="n">
        <v>0.159535050181292</v>
      </c>
      <c r="P1776" s="16" t="n">
        <v>-0.040700277635962</v>
      </c>
    </row>
    <row r="1777" customFormat="false" ht="15" hidden="false" customHeight="false" outlineLevel="0" collapsed="false">
      <c r="A1777" s="17" t="n">
        <v>2172</v>
      </c>
      <c r="B1777" s="6"/>
      <c r="C1777" s="16" t="n">
        <v>0.153727580893177</v>
      </c>
      <c r="D1777" s="16" t="n">
        <v>0.17052095073646</v>
      </c>
      <c r="E1777" s="16" t="n">
        <v>0.622816575862638</v>
      </c>
      <c r="F1777" s="16" t="n">
        <v>0.43181686359735</v>
      </c>
      <c r="G1777" s="18" t="n">
        <v>1.15749815927758E-007</v>
      </c>
      <c r="H1777" s="6"/>
      <c r="I1777" s="18" t="n">
        <v>0.000232454103333589</v>
      </c>
      <c r="J1777" s="18" t="n">
        <v>0.000223823944970235</v>
      </c>
      <c r="K1777" s="16" t="n">
        <v>0.533927686973749</v>
      </c>
      <c r="L1777" s="16" t="n">
        <v>0.355730108049521</v>
      </c>
      <c r="M1777" s="16" t="n">
        <v>0.575356337020527</v>
      </c>
      <c r="N1777" s="16" t="n">
        <v>0.0097389583998749</v>
      </c>
      <c r="O1777" s="16" t="n">
        <v>0.159374344165904</v>
      </c>
      <c r="P1777" s="16" t="n">
        <v>-0.0389318754486356</v>
      </c>
    </row>
    <row r="1778" customFormat="false" ht="15" hidden="false" customHeight="false" outlineLevel="0" collapsed="false">
      <c r="A1778" s="17" t="n">
        <v>2173</v>
      </c>
      <c r="B1778" s="6"/>
      <c r="C1778" s="16" t="n">
        <v>0.153957883030663</v>
      </c>
      <c r="D1778" s="16" t="n">
        <v>0.170743830603869</v>
      </c>
      <c r="E1778" s="16" t="n">
        <v>0.622673490726983</v>
      </c>
      <c r="F1778" s="16" t="n">
        <v>0.431368603797179</v>
      </c>
      <c r="G1778" s="18" t="n">
        <v>1.21124520157547E-007</v>
      </c>
      <c r="H1778" s="6"/>
      <c r="I1778" s="18" t="n">
        <v>0.000231129644763511</v>
      </c>
      <c r="J1778" s="18" t="n">
        <v>0.000222899979982343</v>
      </c>
      <c r="K1778" s="16" t="n">
        <v>0.532243684992571</v>
      </c>
      <c r="L1778" s="16" t="n">
        <v>0.386447364575014</v>
      </c>
      <c r="M1778" s="16" t="n">
        <v>0.573694348137142</v>
      </c>
      <c r="N1778" s="16" t="n">
        <v>0.0115228065358626</v>
      </c>
      <c r="O1778" s="16" t="n">
        <v>0.159213096995401</v>
      </c>
      <c r="P1778" s="16" t="n">
        <v>-0.0370202389609675</v>
      </c>
    </row>
    <row r="1779" customFormat="false" ht="15" hidden="false" customHeight="false" outlineLevel="0" collapsed="false">
      <c r="A1779" s="17" t="n">
        <v>2174</v>
      </c>
      <c r="B1779" s="6"/>
      <c r="C1779" s="16" t="n">
        <v>0.154188110944208</v>
      </c>
      <c r="D1779" s="16" t="n">
        <v>0.170966886678023</v>
      </c>
      <c r="E1779" s="16" t="n">
        <v>0.62258543833581</v>
      </c>
      <c r="F1779" s="16" t="n">
        <v>0.430918901433028</v>
      </c>
      <c r="G1779" s="18" t="n">
        <v>1.27362061876431E-007</v>
      </c>
      <c r="H1779" s="6"/>
      <c r="I1779" s="18" t="n">
        <v>0.000229797527469633</v>
      </c>
      <c r="J1779" s="18" t="n">
        <v>0.00022198503409544</v>
      </c>
      <c r="K1779" s="16" t="n">
        <v>0.530834846733807</v>
      </c>
      <c r="L1779" s="16" t="n">
        <v>0.419319197610714</v>
      </c>
      <c r="M1779" s="16" t="n">
        <v>0.566275934180838</v>
      </c>
      <c r="N1779" s="16" t="n">
        <v>0.0206466952169755</v>
      </c>
      <c r="O1779" s="16" t="n">
        <v>0.159051318104007</v>
      </c>
      <c r="P1779" s="16" t="n">
        <v>-0.035002049411057</v>
      </c>
    </row>
    <row r="1780" customFormat="false" ht="15" hidden="false" customHeight="false" outlineLevel="0" collapsed="false">
      <c r="A1780" s="17" t="n">
        <v>2175</v>
      </c>
      <c r="B1780" s="6"/>
      <c r="C1780" s="16" t="n">
        <v>0.15441817689771</v>
      </c>
      <c r="D1780" s="16" t="n">
        <v>0.171189940660873</v>
      </c>
      <c r="E1780" s="16" t="n">
        <v>0.62255241868912</v>
      </c>
      <c r="F1780" s="16" t="n">
        <v>0.43046812675387</v>
      </c>
      <c r="G1780" s="18" t="n">
        <v>1.33803557895115E-007</v>
      </c>
      <c r="H1780" s="6"/>
      <c r="I1780" s="18" t="n">
        <v>0.00022857654721457</v>
      </c>
      <c r="J1780" s="18" t="n">
        <v>0.000221157614026667</v>
      </c>
      <c r="K1780" s="16" t="n">
        <v>0.529194870948214</v>
      </c>
      <c r="L1780" s="16" t="n">
        <v>0.452675714262045</v>
      </c>
      <c r="M1780" s="16" t="n">
        <v>0.558978592262396</v>
      </c>
      <c r="N1780" s="16" t="n">
        <v>0.0360315622098929</v>
      </c>
      <c r="O1780" s="16" t="n">
        <v>0.158889140591684</v>
      </c>
      <c r="P1780" s="16" t="n">
        <v>-0.0330419740841736</v>
      </c>
    </row>
    <row r="1781" customFormat="false" ht="15" hidden="false" customHeight="false" outlineLevel="0" collapsed="false">
      <c r="A1781" s="17" t="n">
        <v>2176</v>
      </c>
      <c r="B1781" s="6"/>
      <c r="C1781" s="16" t="n">
        <v>0.154647997244621</v>
      </c>
      <c r="D1781" s="16" t="n">
        <v>0.1714125302106</v>
      </c>
      <c r="E1781" s="16" t="n">
        <v>0.622508392493534</v>
      </c>
      <c r="F1781" s="16" t="n">
        <v>0.430011753995054</v>
      </c>
      <c r="G1781" s="18" t="n">
        <v>1.40737616749952E-007</v>
      </c>
      <c r="H1781" s="6"/>
      <c r="I1781" s="18" t="n">
        <v>0.000227354562116654</v>
      </c>
      <c r="J1781" s="18" t="n">
        <v>0.000220273335320993</v>
      </c>
      <c r="K1781" s="16" t="n">
        <v>0.527995157118486</v>
      </c>
      <c r="L1781" s="16" t="n">
        <v>0.482285558680044</v>
      </c>
      <c r="M1781" s="16" t="n">
        <v>0.546255021737934</v>
      </c>
      <c r="N1781" s="16" t="n">
        <v>0.0767918282842104</v>
      </c>
      <c r="O1781" s="16" t="n">
        <v>0.158724935926235</v>
      </c>
      <c r="P1781" s="16" t="n">
        <v>-0.0313187924496786</v>
      </c>
    </row>
    <row r="1782" customFormat="false" ht="15" hidden="false" customHeight="false" outlineLevel="0" collapsed="false">
      <c r="A1782" s="17" t="n">
        <v>2177</v>
      </c>
      <c r="B1782" s="6"/>
      <c r="C1782" s="16" t="n">
        <v>0.154876695922221</v>
      </c>
      <c r="D1782" s="16" t="n">
        <v>0.171633688407376</v>
      </c>
      <c r="E1782" s="16" t="n">
        <v>0.622277254966705</v>
      </c>
      <c r="F1782" s="16" t="n">
        <v>0.429550806232129</v>
      </c>
      <c r="G1782" s="18" t="n">
        <v>1.48164798915996E-007</v>
      </c>
      <c r="H1782" s="6"/>
      <c r="I1782" s="18" t="n">
        <v>0.000226163447060572</v>
      </c>
      <c r="J1782" s="18" t="n">
        <v>0.000219311538155777</v>
      </c>
      <c r="K1782" s="16" t="n">
        <v>0.527191679049034</v>
      </c>
      <c r="L1782" s="16" t="n">
        <v>0.504318003861432</v>
      </c>
      <c r="M1782" s="16" t="n">
        <v>0.535468603819272</v>
      </c>
      <c r="N1782" s="16" t="n">
        <v>0.127665953550129</v>
      </c>
      <c r="O1782" s="16" t="n">
        <v>0.158559071786043</v>
      </c>
      <c r="P1782" s="16" t="n">
        <v>-0.0300695510700226</v>
      </c>
    </row>
    <row r="1783" customFormat="false" ht="15" hidden="false" customHeight="false" outlineLevel="0" collapsed="false">
      <c r="A1783" s="17" t="n">
        <v>2178</v>
      </c>
      <c r="B1783" s="6"/>
      <c r="C1783" s="16" t="n">
        <v>0.155103536689775</v>
      </c>
      <c r="D1783" s="16" t="n">
        <v>0.171853486396882</v>
      </c>
      <c r="E1783" s="16" t="n">
        <v>0.62213416983105</v>
      </c>
      <c r="F1783" s="16" t="n">
        <v>0.429100980911708</v>
      </c>
      <c r="G1783" s="18" t="n">
        <v>1.56088001489459E-007</v>
      </c>
      <c r="H1783" s="6"/>
      <c r="I1783" s="18" t="n">
        <v>0.000224821509388994</v>
      </c>
      <c r="J1783" s="18" t="n">
        <v>0.000218174523333348</v>
      </c>
      <c r="K1783" s="16" t="n">
        <v>0.526663364701998</v>
      </c>
      <c r="L1783" s="16" t="n">
        <v>0.523458568625323</v>
      </c>
      <c r="M1783" s="16" t="n">
        <v>0.538363326179077</v>
      </c>
      <c r="N1783" s="16" t="n">
        <v>0.0812339143308473</v>
      </c>
      <c r="O1783" s="16" t="n">
        <v>0.158397196922875</v>
      </c>
      <c r="P1783" s="16" t="n">
        <v>-0.0289419508683982</v>
      </c>
    </row>
    <row r="1784" customFormat="false" ht="15" hidden="false" customHeight="false" outlineLevel="0" collapsed="false">
      <c r="A1784" s="17" t="n">
        <v>2179</v>
      </c>
      <c r="B1784" s="6"/>
      <c r="C1784" s="16" t="n">
        <v>0.155328346570699</v>
      </c>
      <c r="D1784" s="16" t="n">
        <v>0.172071643437204</v>
      </c>
      <c r="E1784" s="16" t="n">
        <v>0.621737934070772</v>
      </c>
      <c r="F1784" s="16" t="n">
        <v>0.428655462142847</v>
      </c>
      <c r="G1784" s="18" t="n">
        <v>1.64116741743456E-007</v>
      </c>
      <c r="H1784" s="6"/>
      <c r="I1784" s="18" t="n">
        <v>0.000223218496671718</v>
      </c>
      <c r="J1784" s="18" t="n">
        <v>0.000216737764109615</v>
      </c>
      <c r="K1784" s="16" t="n">
        <v>0.525837873534753</v>
      </c>
      <c r="L1784" s="16" t="n">
        <v>0.539980265336888</v>
      </c>
      <c r="M1784" s="16" t="n">
        <v>0.546519178911452</v>
      </c>
      <c r="N1784" s="16" t="n">
        <v>0.0315200720428455</v>
      </c>
      <c r="O1784" s="16" t="n">
        <v>0.158236859231962</v>
      </c>
      <c r="P1784" s="16" t="n">
        <v>-0.0280176631853755</v>
      </c>
    </row>
    <row r="1785" customFormat="false" ht="15" hidden="false" customHeight="false" outlineLevel="0" collapsed="false">
      <c r="A1785" s="17" t="n">
        <v>2180</v>
      </c>
      <c r="B1785" s="6"/>
      <c r="C1785" s="16" t="n">
        <v>0.15555127764586</v>
      </c>
      <c r="D1785" s="16" t="n">
        <v>0.172287999049834</v>
      </c>
      <c r="E1785" s="16" t="n">
        <v>0.621693907875186</v>
      </c>
      <c r="F1785" s="16" t="n">
        <v>0.42820502594305</v>
      </c>
      <c r="G1785" s="18" t="n">
        <v>1.72105891904324E-007</v>
      </c>
      <c r="H1785" s="6"/>
      <c r="I1785" s="18" t="n">
        <v>0.00022127241310112</v>
      </c>
      <c r="J1785" s="18" t="n">
        <v>0.000215018359733108</v>
      </c>
      <c r="K1785" s="16" t="n">
        <v>0.525089428209785</v>
      </c>
      <c r="L1785" s="16" t="n">
        <v>0.558364043856044</v>
      </c>
      <c r="M1785" s="16" t="n">
        <v>0.556656210445215</v>
      </c>
      <c r="N1785" s="16" t="n">
        <v>0.0080680170963777</v>
      </c>
      <c r="O1785" s="16" t="n">
        <v>0.158074739081159</v>
      </c>
      <c r="P1785" s="16" t="n">
        <v>-0.0268750785400053</v>
      </c>
    </row>
    <row r="1786" customFormat="false" ht="15" hidden="false" customHeight="false" outlineLevel="0" collapsed="false">
      <c r="A1786" s="17" t="n">
        <v>2181</v>
      </c>
      <c r="B1786" s="6"/>
      <c r="C1786" s="16" t="n">
        <v>0.155772341699693</v>
      </c>
      <c r="D1786" s="16" t="n">
        <v>0.172503086077333</v>
      </c>
      <c r="E1786" s="16" t="n">
        <v>0.62148478344615</v>
      </c>
      <c r="F1786" s="16" t="n">
        <v>0.427758067341535</v>
      </c>
      <c r="G1786" s="18" t="n">
        <v>1.80391317739606E-007</v>
      </c>
      <c r="H1786" s="6"/>
      <c r="I1786" s="18" t="n">
        <v>0.000218955736271893</v>
      </c>
      <c r="J1786" s="18" t="n">
        <v>0.000213081029432579</v>
      </c>
      <c r="K1786" s="16" t="n">
        <v>0.523933740575643</v>
      </c>
      <c r="L1786" s="16" t="n">
        <v>0.58593180834294</v>
      </c>
      <c r="M1786" s="16" t="n">
        <v>0.570975730559683</v>
      </c>
      <c r="N1786" s="18" t="n">
        <v>0.000697613925315322</v>
      </c>
      <c r="O1786" s="16" t="n">
        <v>0.157913857944199</v>
      </c>
      <c r="P1786" s="16" t="n">
        <v>-0.0251077186998625</v>
      </c>
    </row>
    <row r="1787" customFormat="false" ht="15" hidden="false" customHeight="false" outlineLevel="0" collapsed="false">
      <c r="A1787" s="17" t="n">
        <v>2182</v>
      </c>
      <c r="B1787" s="6"/>
      <c r="C1787" s="16" t="n">
        <v>0.155991690101391</v>
      </c>
      <c r="D1787" s="16" t="n">
        <v>0.17271657401871</v>
      </c>
      <c r="E1787" s="16" t="n">
        <v>0.621264652468219</v>
      </c>
      <c r="F1787" s="16" t="n">
        <v>0.427298468337808</v>
      </c>
      <c r="G1787" s="18" t="n">
        <v>1.89479167707284E-007</v>
      </c>
      <c r="H1787" s="6"/>
      <c r="I1787" s="18" t="n">
        <v>0.000216230841540444</v>
      </c>
      <c r="J1787" s="18" t="n">
        <v>0.000210844237428958</v>
      </c>
      <c r="K1787" s="16" t="n">
        <v>0.522304771338947</v>
      </c>
      <c r="L1787" s="16" t="n">
        <v>0.616839336613193</v>
      </c>
      <c r="M1787" s="16" t="n">
        <v>0.588399097462991</v>
      </c>
      <c r="N1787" s="18" t="n">
        <v>3.16340069716022E-005</v>
      </c>
      <c r="O1787" s="16" t="n">
        <v>0.157748413825316</v>
      </c>
      <c r="P1787" s="16" t="n">
        <v>-0.0229327050302495</v>
      </c>
    </row>
    <row r="1788" customFormat="false" ht="15" hidden="false" customHeight="false" outlineLevel="0" collapsed="false">
      <c r="A1788" s="17" t="n">
        <v>2183</v>
      </c>
      <c r="B1788" s="6"/>
      <c r="C1788" s="16" t="n">
        <v>0.156209073439376</v>
      </c>
      <c r="D1788" s="16" t="n">
        <v>0.17292794145585</v>
      </c>
      <c r="E1788" s="16" t="n">
        <v>0.621055528039183</v>
      </c>
      <c r="F1788" s="16" t="n">
        <v>0.426821592195292</v>
      </c>
      <c r="G1788" s="18" t="n">
        <v>1.99247674826996E-007</v>
      </c>
      <c r="H1788" s="6"/>
      <c r="I1788" s="18" t="n">
        <v>0.000213282690161408</v>
      </c>
      <c r="J1788" s="18" t="n">
        <v>0.00020844601577051</v>
      </c>
      <c r="K1788" s="16" t="n">
        <v>0.520279566341974</v>
      </c>
      <c r="L1788" s="16" t="n">
        <v>0.657837013598155</v>
      </c>
      <c r="M1788" s="16" t="n">
        <v>0.603654174233669</v>
      </c>
      <c r="N1788" s="18" t="n">
        <v>1.98706260328216E-006</v>
      </c>
      <c r="O1788" s="16" t="n">
        <v>0.157576736326089</v>
      </c>
      <c r="P1788" s="16" t="n">
        <v>-0.0205338418977555</v>
      </c>
    </row>
    <row r="1789" customFormat="false" ht="15" hidden="false" customHeight="false" outlineLevel="0" collapsed="false">
      <c r="A1789" s="17" t="n">
        <v>2184</v>
      </c>
      <c r="B1789" s="6"/>
      <c r="C1789" s="16" t="n">
        <v>0.156423703961054</v>
      </c>
      <c r="D1789" s="16" t="n">
        <v>0.173137079538489</v>
      </c>
      <c r="E1789" s="16" t="n">
        <v>0.620791370865665</v>
      </c>
      <c r="F1789" s="16" t="n">
        <v>0.426344413603517</v>
      </c>
      <c r="G1789" s="18" t="n">
        <v>2.09199637489773E-007</v>
      </c>
      <c r="H1789" s="6"/>
      <c r="I1789" s="18" t="n">
        <v>0.000210018067487307</v>
      </c>
      <c r="J1789" s="18" t="n">
        <v>0.000205802171038191</v>
      </c>
      <c r="K1789" s="16" t="n">
        <v>0.517979197622585</v>
      </c>
      <c r="L1789" s="16" t="n">
        <v>0.701816154726672</v>
      </c>
      <c r="M1789" s="16" t="n">
        <v>0.624632656430576</v>
      </c>
      <c r="N1789" s="18" t="n">
        <v>7.61688529775289E-008</v>
      </c>
      <c r="O1789" s="16" t="n">
        <v>0.157404935641399</v>
      </c>
      <c r="P1789" s="16" t="n">
        <v>-0.0178760888402164</v>
      </c>
    </row>
    <row r="1790" customFormat="false" ht="15" hidden="false" customHeight="false" outlineLevel="0" collapsed="false">
      <c r="A1790" s="17" t="n">
        <v>2185</v>
      </c>
      <c r="B1790" s="6"/>
      <c r="C1790" s="16" t="n">
        <v>0.156634555751</v>
      </c>
      <c r="D1790" s="16" t="n">
        <v>0.173343462320828</v>
      </c>
      <c r="E1790" s="16" t="n">
        <v>0.620681305376699</v>
      </c>
      <c r="F1790" s="16" t="n">
        <v>0.425879640696995</v>
      </c>
      <c r="G1790" s="18" t="n">
        <v>2.19677251171173E-007</v>
      </c>
      <c r="H1790" s="6"/>
      <c r="I1790" s="18" t="n">
        <v>0.000206439712690588</v>
      </c>
      <c r="J1790" s="18" t="n">
        <v>0.000202919374514449</v>
      </c>
      <c r="K1790" s="16" t="n">
        <v>0.51531561278961</v>
      </c>
      <c r="L1790" s="16" t="n">
        <v>0.751151250039254</v>
      </c>
      <c r="M1790" s="16" t="n">
        <v>0.642232128116229</v>
      </c>
      <c r="N1790" s="18" t="n">
        <v>1.12236865682098E-008</v>
      </c>
      <c r="O1790" s="16" t="n">
        <v>0.157237587689053</v>
      </c>
      <c r="P1790" s="16" t="n">
        <v>-0.014926461238618</v>
      </c>
    </row>
    <row r="1791" customFormat="false" ht="15" hidden="false" customHeight="false" outlineLevel="0" collapsed="false">
      <c r="A1791" s="17" t="n">
        <v>2186</v>
      </c>
      <c r="B1791" s="6"/>
      <c r="C1791" s="16" t="n">
        <v>0.156841598258296</v>
      </c>
      <c r="D1791" s="16" t="n">
        <v>0.173546565825871</v>
      </c>
      <c r="E1791" s="16" t="n">
        <v>0.620527213692147</v>
      </c>
      <c r="F1791" s="16" t="n">
        <v>0.425418482757997</v>
      </c>
      <c r="G1791" s="18" t="n">
        <v>2.30803451740745E-007</v>
      </c>
      <c r="H1791" s="6"/>
      <c r="I1791" s="18" t="n">
        <v>0.000202600494736375</v>
      </c>
      <c r="J1791" s="18" t="n">
        <v>0.000199761567192138</v>
      </c>
      <c r="K1791" s="16" t="n">
        <v>0.512850145836773</v>
      </c>
      <c r="L1791" s="16" t="n">
        <v>0.795033876229456</v>
      </c>
      <c r="M1791" s="16" t="n">
        <v>0.64455450993341</v>
      </c>
      <c r="N1791" s="18" t="n">
        <v>1.0237277996765E-008</v>
      </c>
      <c r="O1791" s="16" t="n">
        <v>0.157071527967208</v>
      </c>
      <c r="P1791" s="16" t="n">
        <v>-0.0120695371919744</v>
      </c>
    </row>
    <row r="1792" customFormat="false" ht="15" hidden="false" customHeight="false" outlineLevel="0" collapsed="false">
      <c r="A1792" s="17" t="n">
        <v>2187</v>
      </c>
      <c r="B1792" s="6"/>
      <c r="C1792" s="16" t="n">
        <v>0.157044052972851</v>
      </c>
      <c r="D1792" s="16" t="n">
        <v>0.173745888154048</v>
      </c>
      <c r="E1792" s="16" t="n">
        <v>0.620252049969732</v>
      </c>
      <c r="F1792" s="16" t="n">
        <v>0.42497113887519</v>
      </c>
      <c r="G1792" s="18" t="n">
        <v>2.41679087314249E-007</v>
      </c>
      <c r="H1792" s="6"/>
      <c r="I1792" s="18" t="n">
        <v>0.0001983838963994</v>
      </c>
      <c r="J1792" s="18" t="n">
        <v>0.000196299383013495</v>
      </c>
      <c r="K1792" s="16" t="n">
        <v>0.509999449672555</v>
      </c>
      <c r="L1792" s="16" t="n">
        <v>0.846629709831326</v>
      </c>
      <c r="M1792" s="16" t="n">
        <v>0.641945957844918</v>
      </c>
      <c r="N1792" s="18" t="n">
        <v>2.41010845376356E-008</v>
      </c>
      <c r="O1792" s="16" t="n">
        <v>0.156910429858268</v>
      </c>
      <c r="P1792" s="16" t="n">
        <v>-0.00890984711534468</v>
      </c>
    </row>
    <row r="1793" customFormat="false" ht="15" hidden="false" customHeight="false" outlineLevel="0" collapsed="false">
      <c r="A1793" s="17" t="n">
        <v>2188</v>
      </c>
      <c r="B1793" s="6"/>
      <c r="C1793" s="16" t="n">
        <v>0.15724128126406</v>
      </c>
      <c r="D1793" s="16" t="n">
        <v>0.173941660940671</v>
      </c>
      <c r="E1793" s="16" t="n">
        <v>0.620108964834076</v>
      </c>
      <c r="F1793" s="16" t="n">
        <v>0.424560576498083</v>
      </c>
      <c r="G1793" s="18" t="n">
        <v>2.52090411428669E-007</v>
      </c>
      <c r="H1793" s="6"/>
      <c r="I1793" s="18" t="n">
        <v>0.000193869414980421</v>
      </c>
      <c r="J1793" s="18" t="n">
        <v>0.000192537965623087</v>
      </c>
      <c r="K1793" s="16" t="n">
        <v>0.507423917230752</v>
      </c>
      <c r="L1793" s="16" t="n">
        <v>0.900531129198625</v>
      </c>
      <c r="M1793" s="16" t="n">
        <v>0.636860932254692</v>
      </c>
      <c r="N1793" s="18" t="n">
        <v>1.05429756426947E-007</v>
      </c>
      <c r="O1793" s="16" t="n">
        <v>0.15676256653315</v>
      </c>
      <c r="P1793" s="16" t="n">
        <v>-0.00573341225649553</v>
      </c>
    </row>
    <row r="1794" customFormat="false" ht="15" hidden="false" customHeight="false" outlineLevel="0" collapsed="false">
      <c r="A1794" s="17" t="n">
        <v>2189</v>
      </c>
      <c r="B1794" s="6"/>
      <c r="C1794" s="16" t="n">
        <v>0.157433398114007</v>
      </c>
      <c r="D1794" s="16" t="n">
        <v>0.174133411786151</v>
      </c>
      <c r="E1794" s="16" t="n">
        <v>0.6200319189918</v>
      </c>
      <c r="F1794" s="16" t="n">
        <v>0.424176239927861</v>
      </c>
      <c r="G1794" s="18" t="n">
        <v>2.62159099805389E-007</v>
      </c>
      <c r="H1794" s="6"/>
      <c r="I1794" s="18" t="n">
        <v>0.000189034743677658</v>
      </c>
      <c r="J1794" s="18" t="n">
        <v>0.00018843334947851</v>
      </c>
      <c r="K1794" s="16" t="n">
        <v>0.50474932584888</v>
      </c>
      <c r="L1794" s="16" t="n">
        <v>0.955345880597339</v>
      </c>
      <c r="M1794" s="16" t="n">
        <v>0.632216168620329</v>
      </c>
      <c r="N1794" s="18" t="n">
        <v>3.35656749303991E-007</v>
      </c>
      <c r="O1794" s="16" t="n">
        <v>0.156624138833165</v>
      </c>
      <c r="P1794" s="16" t="n">
        <v>-0.00261545548868523</v>
      </c>
    </row>
    <row r="1795" customFormat="false" ht="15" hidden="false" customHeight="false" outlineLevel="0" collapsed="false">
      <c r="A1795" s="17" t="n">
        <v>2190</v>
      </c>
      <c r="B1795" s="6"/>
      <c r="C1795" s="16" t="n">
        <v>0.157620639542652</v>
      </c>
      <c r="D1795" s="16" t="n">
        <v>0.174321103315188</v>
      </c>
      <c r="E1795" s="16" t="n">
        <v>0.619844807660558</v>
      </c>
      <c r="F1795" s="16" t="n">
        <v>0.423817640313553</v>
      </c>
      <c r="G1795" s="18" t="n">
        <v>2.72691655167012E-007</v>
      </c>
      <c r="H1795" s="6"/>
      <c r="I1795" s="18" t="n">
        <v>0.000183885123718323</v>
      </c>
      <c r="J1795" s="18" t="n">
        <v>0.000184107871302319</v>
      </c>
      <c r="K1795" s="16" t="n">
        <v>0.501722524902317</v>
      </c>
      <c r="L1795" s="16" t="n">
        <v>0.98197728393179</v>
      </c>
      <c r="M1795" s="16" t="n">
        <v>0.628363876506521</v>
      </c>
      <c r="N1795" s="18" t="n">
        <v>9.87435747963847E-007</v>
      </c>
      <c r="O1795" s="16" t="n">
        <v>0.156494972568303</v>
      </c>
      <c r="P1795" s="18" t="n">
        <v>0.000980219769878064</v>
      </c>
    </row>
    <row r="1796" customFormat="false" ht="15" hidden="false" customHeight="false" outlineLevel="0" collapsed="false">
      <c r="A1796" s="17" t="n">
        <v>2191</v>
      </c>
      <c r="B1796" s="6"/>
      <c r="C1796" s="16" t="n">
        <v>0.157802690448003</v>
      </c>
      <c r="D1796" s="16" t="n">
        <v>0.174504681237254</v>
      </c>
      <c r="E1796" s="16" t="n">
        <v>0.619657696329316</v>
      </c>
      <c r="F1796" s="16" t="n">
        <v>0.423494116237409</v>
      </c>
      <c r="G1796" s="18" t="n">
        <v>2.8250044924286E-007</v>
      </c>
      <c r="H1796" s="6"/>
      <c r="I1796" s="18" t="n">
        <v>0.000178520611275094</v>
      </c>
      <c r="J1796" s="18" t="n">
        <v>0.000179573681186941</v>
      </c>
      <c r="K1796" s="16" t="n">
        <v>0.501381321886523</v>
      </c>
      <c r="L1796" s="16" t="n">
        <v>0.917593166255936</v>
      </c>
      <c r="M1796" s="16" t="n">
        <v>0.628275824115349</v>
      </c>
      <c r="N1796" s="18" t="n">
        <v>1.34240774288399E-006</v>
      </c>
      <c r="O1796" s="16" t="n">
        <v>0.156378433493114</v>
      </c>
      <c r="P1796" s="16" t="n">
        <v>0.00469784840017863</v>
      </c>
    </row>
    <row r="1797" customFormat="false" ht="15" hidden="false" customHeight="false" outlineLevel="0" collapsed="false">
      <c r="A1797" s="17" t="n">
        <v>2192</v>
      </c>
      <c r="B1797" s="6"/>
      <c r="C1797" s="16" t="n">
        <v>0.157979733739211</v>
      </c>
      <c r="D1797" s="16" t="n">
        <v>0.174683370510268</v>
      </c>
      <c r="E1797" s="16" t="n">
        <v>0.619591657035936</v>
      </c>
      <c r="F1797" s="16" t="n">
        <v>0.42318203016946</v>
      </c>
      <c r="G1797" s="18" t="n">
        <v>2.92477757292194E-007</v>
      </c>
      <c r="H1797" s="6"/>
      <c r="I1797" s="18" t="n">
        <v>0.000173101979233568</v>
      </c>
      <c r="J1797" s="18" t="n">
        <v>0.000174899342107911</v>
      </c>
      <c r="K1797" s="16" t="n">
        <v>0.503868801937153</v>
      </c>
      <c r="L1797" s="16" t="n">
        <v>0.857652269920839</v>
      </c>
      <c r="M1797" s="16" t="n">
        <v>0.627956634197347</v>
      </c>
      <c r="N1797" s="18" t="n">
        <v>2.0867143442753E-006</v>
      </c>
      <c r="O1797" s="16" t="n">
        <v>0.15626600840078</v>
      </c>
      <c r="P1797" s="16" t="n">
        <v>0.00813983163149939</v>
      </c>
    </row>
    <row r="1798" customFormat="false" ht="15" hidden="false" customHeight="false" outlineLevel="0" collapsed="false">
      <c r="A1798" s="17" t="n">
        <v>2193</v>
      </c>
      <c r="B1798" s="6"/>
      <c r="C1798" s="16" t="n">
        <v>0.158151377016586</v>
      </c>
      <c r="D1798" s="16" t="n">
        <v>0.174856723894109</v>
      </c>
      <c r="E1798" s="16" t="n">
        <v>0.61961367013373</v>
      </c>
      <c r="F1798" s="16" t="n">
        <v>0.422879349362203</v>
      </c>
      <c r="G1798" s="18" t="n">
        <v>3.02252013987315E-007</v>
      </c>
      <c r="H1798" s="6"/>
      <c r="I1798" s="18" t="n">
        <v>0.000167552824057881</v>
      </c>
      <c r="J1798" s="18" t="n">
        <v>0.00017009908208837</v>
      </c>
      <c r="K1798" s="16" t="n">
        <v>0.506092124814265</v>
      </c>
      <c r="L1798" s="16" t="n">
        <v>0.797510257440919</v>
      </c>
      <c r="M1798" s="16" t="n">
        <v>0.624676682626163</v>
      </c>
      <c r="N1798" s="18" t="n">
        <v>4.18795220051474E-006</v>
      </c>
      <c r="O1798" s="16" t="n">
        <v>0.156156965633476</v>
      </c>
      <c r="P1798" s="16" t="n">
        <v>0.0117220757852937</v>
      </c>
    </row>
    <row r="1799" customFormat="false" ht="15" hidden="false" customHeight="false" outlineLevel="0" collapsed="false">
      <c r="A1799" s="17" t="n">
        <v>2194</v>
      </c>
      <c r="B1799" s="6"/>
      <c r="C1799" s="16" t="n">
        <v>0.15831686476797</v>
      </c>
      <c r="D1799" s="16" t="n">
        <v>0.175024918002403</v>
      </c>
      <c r="E1799" s="16" t="n">
        <v>0.61961367013373</v>
      </c>
      <c r="F1799" s="16" t="n">
        <v>0.42260462537695</v>
      </c>
      <c r="G1799" s="18" t="n">
        <v>3.1217197271369E-007</v>
      </c>
      <c r="H1799" s="6"/>
      <c r="I1799" s="18" t="n">
        <v>0.000161920298856368</v>
      </c>
      <c r="J1799" s="18" t="n">
        <v>0.000165219845202815</v>
      </c>
      <c r="K1799" s="16" t="n">
        <v>0.509559187716691</v>
      </c>
      <c r="L1799" s="16" t="n">
        <v>0.738923637443601</v>
      </c>
      <c r="M1799" s="16" t="n">
        <v>0.618292884266138</v>
      </c>
      <c r="N1799" s="18" t="n">
        <v>8.92752440575792E-006</v>
      </c>
      <c r="O1799" s="16" t="n">
        <v>0.156057989553447</v>
      </c>
      <c r="P1799" s="16" t="n">
        <v>0.0154521413949148</v>
      </c>
    </row>
    <row r="1800" customFormat="false" ht="15" hidden="false" customHeight="false" outlineLevel="0" collapsed="false">
      <c r="A1800" s="17" t="n">
        <v>2195</v>
      </c>
      <c r="B1800" s="6"/>
      <c r="C1800" s="16" t="n">
        <v>0.158476085423765</v>
      </c>
      <c r="D1800" s="16" t="n">
        <v>0.175187609752038</v>
      </c>
      <c r="E1800" s="16" t="n">
        <v>0.619569643938143</v>
      </c>
      <c r="F1800" s="16" t="n">
        <v>0.422349412971982</v>
      </c>
      <c r="G1800" s="18" t="n">
        <v>3.22302606250206E-007</v>
      </c>
      <c r="H1800" s="6"/>
      <c r="I1800" s="18" t="n">
        <v>0.000156253081149805</v>
      </c>
      <c r="J1800" s="18" t="n">
        <v>0.000160293260676237</v>
      </c>
      <c r="K1800" s="16" t="n">
        <v>0.513114303010291</v>
      </c>
      <c r="L1800" s="16" t="n">
        <v>0.671998262245033</v>
      </c>
      <c r="M1800" s="16" t="n">
        <v>0.615244070221782</v>
      </c>
      <c r="N1800" s="18" t="n">
        <v>1.6783421495111E-005</v>
      </c>
      <c r="O1800" s="16" t="n">
        <v>0.155966038788485</v>
      </c>
      <c r="P1800" s="16" t="n">
        <v>0.0192623875646677</v>
      </c>
    </row>
    <row r="1801" customFormat="false" ht="15" hidden="false" customHeight="false" outlineLevel="0" collapsed="false">
      <c r="A1801" s="17" t="n">
        <v>2196</v>
      </c>
      <c r="B1801" s="6"/>
      <c r="C1801" s="16" t="n">
        <v>0.158629680278079</v>
      </c>
      <c r="D1801" s="16" t="n">
        <v>0.175344883812677</v>
      </c>
      <c r="E1801" s="16" t="n">
        <v>0.619558637389247</v>
      </c>
      <c r="F1801" s="16" t="n">
        <v>0.422096545133262</v>
      </c>
      <c r="G1801" s="18" t="n">
        <v>3.32002639288047E-007</v>
      </c>
      <c r="H1801" s="6"/>
      <c r="I1801" s="18" t="n">
        <v>0.000150485854970049</v>
      </c>
      <c r="J1801" s="18" t="n">
        <v>0.000155365467308378</v>
      </c>
      <c r="K1801" s="16" t="n">
        <v>0.517186726102031</v>
      </c>
      <c r="L1801" s="16" t="n">
        <v>0.597501555940734</v>
      </c>
      <c r="M1801" s="16" t="n">
        <v>0.613890264707501</v>
      </c>
      <c r="N1801" s="18" t="n">
        <v>2.36180919645784E-005</v>
      </c>
      <c r="O1801" s="16" t="n">
        <v>0.155874928750774</v>
      </c>
      <c r="P1801" s="16" t="n">
        <v>0.0236860828997454</v>
      </c>
    </row>
    <row r="1802" customFormat="false" ht="15" hidden="false" customHeight="false" outlineLevel="0" collapsed="false">
      <c r="A1802" s="17" t="n">
        <v>2197</v>
      </c>
      <c r="B1802" s="6"/>
      <c r="C1802" s="16" t="n">
        <v>0.158776915531893</v>
      </c>
      <c r="D1802" s="16" t="n">
        <v>0.175496785081142</v>
      </c>
      <c r="E1802" s="16" t="n">
        <v>0.619591657035936</v>
      </c>
      <c r="F1802" s="16" t="n">
        <v>0.421871226820519</v>
      </c>
      <c r="G1802" s="18" t="n">
        <v>3.41081503519206E-007</v>
      </c>
      <c r="H1802" s="6"/>
      <c r="I1802" s="18" t="n">
        <v>0.000144700875121097</v>
      </c>
      <c r="J1802" s="18" t="n">
        <v>0.000150456759430648</v>
      </c>
      <c r="K1802" s="16" t="n">
        <v>0.521314181938253</v>
      </c>
      <c r="L1802" s="16" t="n">
        <v>0.524261722095708</v>
      </c>
      <c r="M1802" s="16" t="n">
        <v>0.617170216278686</v>
      </c>
      <c r="N1802" s="18" t="n">
        <v>1.71571610992622E-005</v>
      </c>
      <c r="O1802" s="16" t="n">
        <v>0.155793741646424</v>
      </c>
      <c r="P1802" s="16" t="n">
        <v>0.0284593687345396</v>
      </c>
    </row>
    <row r="1803" customFormat="false" ht="15" hidden="false" customHeight="false" outlineLevel="0" collapsed="false">
      <c r="A1803" s="17" t="n">
        <v>2198</v>
      </c>
      <c r="B1803" s="6"/>
      <c r="C1803" s="16" t="n">
        <v>0.158918094631537</v>
      </c>
      <c r="D1803" s="16" t="n">
        <v>0.175643898111099</v>
      </c>
      <c r="E1803" s="16" t="n">
        <v>0.619470584998074</v>
      </c>
      <c r="F1803" s="16" t="n">
        <v>0.421681224590485</v>
      </c>
      <c r="G1803" s="18" t="n">
        <v>3.49780718365198E-007</v>
      </c>
      <c r="H1803" s="6"/>
      <c r="I1803" s="18" t="n">
        <v>0.000139058566597681</v>
      </c>
      <c r="J1803" s="18" t="n">
        <v>0.000145609399911902</v>
      </c>
      <c r="K1803" s="16" t="n">
        <v>0.525177480600958</v>
      </c>
      <c r="L1803" s="16" t="n">
        <v>0.449380291983962</v>
      </c>
      <c r="M1803" s="16" t="n">
        <v>0.621495789995047</v>
      </c>
      <c r="N1803" s="18" t="n">
        <v>9.4993612351557E-006</v>
      </c>
      <c r="O1803" s="16" t="n">
        <v>0.155725277243314</v>
      </c>
      <c r="P1803" s="16" t="n">
        <v>0.0330422071275958</v>
      </c>
    </row>
    <row r="1804" customFormat="false" ht="15" hidden="false" customHeight="false" outlineLevel="0" collapsed="false">
      <c r="A1804" s="17" t="n">
        <v>2199</v>
      </c>
      <c r="B1804" s="6"/>
      <c r="C1804" s="16" t="n">
        <v>0.159053625068388</v>
      </c>
      <c r="D1804" s="16" t="n">
        <v>0.175786267285887</v>
      </c>
      <c r="E1804" s="16" t="n">
        <v>0.619415552253591</v>
      </c>
      <c r="F1804" s="16" t="n">
        <v>0.421518394724236</v>
      </c>
      <c r="G1804" s="18" t="n">
        <v>3.52627678026894E-007</v>
      </c>
      <c r="H1804" s="6"/>
      <c r="I1804" s="18" t="n">
        <v>0.000133426217016998</v>
      </c>
      <c r="J1804" s="18" t="n">
        <v>0.000140805492650493</v>
      </c>
      <c r="K1804" s="16" t="n">
        <v>0.529712178746354</v>
      </c>
      <c r="L1804" s="16" t="n">
        <v>0.370867489881399</v>
      </c>
      <c r="M1804" s="16" t="n">
        <v>0.626514776291894</v>
      </c>
      <c r="N1804" s="18" t="n">
        <v>4.63965615631374E-006</v>
      </c>
      <c r="O1804" s="16" t="n">
        <v>0.155666602200827</v>
      </c>
      <c r="P1804" s="16" t="n">
        <v>0.0379890545572812</v>
      </c>
    </row>
    <row r="1805" customFormat="false" ht="15" hidden="false" customHeight="false" outlineLevel="0" collapsed="false">
      <c r="A1805" s="17" t="n">
        <v>2200</v>
      </c>
      <c r="B1805" s="6"/>
      <c r="C1805" s="16" t="n">
        <v>0.159183123930331</v>
      </c>
      <c r="D1805" s="16" t="n">
        <v>0.175924063547938</v>
      </c>
      <c r="E1805" s="16" t="n">
        <v>0.61951461119366</v>
      </c>
      <c r="F1805" s="16" t="n">
        <v>0.421398992860956</v>
      </c>
      <c r="G1805" s="18" t="n">
        <v>3.56098329061442E-007</v>
      </c>
      <c r="H1805" s="6"/>
      <c r="I1805" s="18" t="n">
        <v>0.000127781817403384</v>
      </c>
      <c r="J1805" s="18" t="n">
        <v>0.000136072509072618</v>
      </c>
      <c r="K1805" s="16" t="n">
        <v>0.535193440096858</v>
      </c>
      <c r="L1805" s="16" t="n">
        <v>0.294672202647349</v>
      </c>
      <c r="M1805" s="16" t="n">
        <v>0.630268009465632</v>
      </c>
      <c r="N1805" s="18" t="n">
        <v>3.38117531654597E-006</v>
      </c>
      <c r="O1805" s="16" t="n">
        <v>0.155623575205385</v>
      </c>
      <c r="P1805" s="16" t="n">
        <v>0.0435127195764195</v>
      </c>
    </row>
    <row r="1806" customFormat="false" ht="15" hidden="false" customHeight="false" outlineLevel="0" collapsed="false">
      <c r="A1806" s="17" t="n">
        <v>2201</v>
      </c>
      <c r="B1806" s="6"/>
      <c r="C1806" s="16" t="n">
        <v>0.159307549985968</v>
      </c>
      <c r="D1806" s="16" t="n">
        <v>0.176057775021856</v>
      </c>
      <c r="E1806" s="16" t="n">
        <v>0.619426558802487</v>
      </c>
      <c r="F1806" s="16" t="n">
        <v>0.421311591185383</v>
      </c>
      <c r="G1806" s="18" t="n">
        <v>3.59565988902818E-007</v>
      </c>
      <c r="H1806" s="6"/>
      <c r="I1806" s="18" t="n">
        <v>0.000122161989331525</v>
      </c>
      <c r="J1806" s="18" t="n">
        <v>0.000131399586924478</v>
      </c>
      <c r="K1806" s="16" t="n">
        <v>0.541004897914259</v>
      </c>
      <c r="L1806" s="16" t="n">
        <v>0.224721898321896</v>
      </c>
      <c r="M1806" s="16" t="n">
        <v>0.633470915194541</v>
      </c>
      <c r="N1806" s="18" t="n">
        <v>2.66677325318247E-006</v>
      </c>
      <c r="O1806" s="16" t="n">
        <v>0.15559207905917</v>
      </c>
      <c r="P1806" s="16" t="n">
        <v>0.0494003464172458</v>
      </c>
    </row>
    <row r="1807" customFormat="false" ht="15" hidden="false" customHeight="false" outlineLevel="0" collapsed="false">
      <c r="A1807" s="17" t="n">
        <v>2202</v>
      </c>
      <c r="B1807" s="6"/>
      <c r="C1807" s="16" t="n">
        <v>0.159427062831456</v>
      </c>
      <c r="D1807" s="16" t="n">
        <v>0.17618705530275</v>
      </c>
      <c r="E1807" s="16" t="n">
        <v>0.619382532606901</v>
      </c>
      <c r="F1807" s="16" t="n">
        <v>0.421241412255624</v>
      </c>
      <c r="G1807" s="18" t="n">
        <v>3.63516639814137E-007</v>
      </c>
      <c r="H1807" s="6"/>
      <c r="I1807" s="18" t="n">
        <v>0.000116467817868469</v>
      </c>
      <c r="J1807" s="18" t="n">
        <v>0.00012683237666936</v>
      </c>
      <c r="K1807" s="16" t="n">
        <v>0.547630840350008</v>
      </c>
      <c r="L1807" s="16" t="n">
        <v>0.158846205899776</v>
      </c>
      <c r="M1807" s="16" t="n">
        <v>0.633294810412195</v>
      </c>
      <c r="N1807" s="18" t="n">
        <v>2.82551389154361E-006</v>
      </c>
      <c r="O1807" s="16" t="n">
        <v>0.155566788973595</v>
      </c>
      <c r="P1807" s="16" t="n">
        <v>0.0564012174308602</v>
      </c>
    </row>
    <row r="1808" customFormat="false" ht="15" hidden="false" customHeight="false" outlineLevel="0" collapsed="false">
      <c r="A1808" s="17" t="n">
        <v>2203</v>
      </c>
      <c r="B1808" s="6"/>
      <c r="C1808" s="16" t="n">
        <v>0.159541318584583</v>
      </c>
      <c r="D1808" s="16" t="n">
        <v>0.176311810882332</v>
      </c>
      <c r="E1808" s="16" t="n">
        <v>0.619481591546971</v>
      </c>
      <c r="F1808" s="16" t="n">
        <v>0.421193025383076</v>
      </c>
      <c r="G1808" s="18" t="n">
        <v>3.66683860696097E-007</v>
      </c>
      <c r="H1808" s="6"/>
      <c r="I1808" s="18" t="n">
        <v>0.00011078762058035</v>
      </c>
      <c r="J1808" s="18" t="n">
        <v>0.000122288200466952</v>
      </c>
      <c r="K1808" s="16" t="n">
        <v>0.555104287050795</v>
      </c>
      <c r="L1808" s="16" t="n">
        <v>0.106957432041638</v>
      </c>
      <c r="M1808" s="16" t="n">
        <v>0.63056518628584</v>
      </c>
      <c r="N1808" s="18" t="n">
        <v>3.92561416090395E-006</v>
      </c>
      <c r="O1808" s="16" t="n">
        <v>0.155549351821799</v>
      </c>
      <c r="P1808" s="16" t="n">
        <v>0.063552141300185</v>
      </c>
    </row>
    <row r="1809" customFormat="false" ht="15" hidden="false" customHeight="false" outlineLevel="0" collapsed="false">
      <c r="A1809" s="17" t="n">
        <v>2204</v>
      </c>
      <c r="B1809" s="6"/>
      <c r="C1809" s="16" t="n">
        <v>0.159650311748656</v>
      </c>
      <c r="D1809" s="16" t="n">
        <v>0.176431891535293</v>
      </c>
      <c r="E1809" s="16" t="n">
        <v>0.619525617742557</v>
      </c>
      <c r="F1809" s="16" t="n">
        <v>0.421162532526643</v>
      </c>
      <c r="G1809" s="18" t="n">
        <v>3.69710275252676E-007</v>
      </c>
      <c r="H1809" s="6"/>
      <c r="I1809" s="18" t="n">
        <v>0.000105067623788682</v>
      </c>
      <c r="J1809" s="18" t="n">
        <v>0.000117581381142462</v>
      </c>
      <c r="K1809" s="16" t="n">
        <v>0.561730229486545</v>
      </c>
      <c r="L1809" s="16" t="n">
        <v>0.0732226001377955</v>
      </c>
      <c r="M1809" s="16" t="n">
        <v>0.626184579824996</v>
      </c>
      <c r="N1809" s="18" t="n">
        <v>8.61710546978744E-006</v>
      </c>
      <c r="O1809" s="16" t="n">
        <v>0.15553836305248</v>
      </c>
      <c r="P1809" s="16" t="n">
        <v>0.0701855176122601</v>
      </c>
    </row>
    <row r="1810" customFormat="false" ht="15" hidden="false" customHeight="false" outlineLevel="0" collapsed="false">
      <c r="A1810" s="17" t="n">
        <v>2205</v>
      </c>
      <c r="B1810" s="6"/>
      <c r="C1810" s="16" t="n">
        <v>0.159753642790519</v>
      </c>
      <c r="D1810" s="16" t="n">
        <v>0.176547608541746</v>
      </c>
      <c r="E1810" s="16" t="n">
        <v>0.619470584998074</v>
      </c>
      <c r="F1810" s="16" t="n">
        <v>0.421158881307117</v>
      </c>
      <c r="G1810" s="18" t="n">
        <v>3.71276833754801E-007</v>
      </c>
      <c r="H1810" s="6"/>
      <c r="I1810" s="18" t="n">
        <v>9.93305269290192E-005</v>
      </c>
      <c r="J1810" s="18" t="n">
        <v>0.000112778256579489</v>
      </c>
      <c r="K1810" s="16" t="n">
        <v>0.568642342193605</v>
      </c>
      <c r="L1810" s="16" t="n">
        <v>0.0480011922026447</v>
      </c>
      <c r="M1810" s="16" t="n">
        <v>0.617467393098894</v>
      </c>
      <c r="N1810" s="18" t="n">
        <v>3.20307730097481E-005</v>
      </c>
      <c r="O1810" s="16" t="n">
        <v>0.155537047251608</v>
      </c>
      <c r="P1810" s="16" t="n">
        <v>0.076493910221828</v>
      </c>
    </row>
    <row r="1811" customFormat="false" ht="15" hidden="false" customHeight="false" outlineLevel="0" collapsed="false">
      <c r="A1811" s="17" t="n">
        <v>2206</v>
      </c>
      <c r="B1811" s="6"/>
      <c r="C1811" s="16" t="n">
        <v>0.159851129677237</v>
      </c>
      <c r="D1811" s="16" t="n">
        <v>0.176659002493688</v>
      </c>
      <c r="E1811" s="16" t="n">
        <v>0.619393539155798</v>
      </c>
      <c r="F1811" s="16" t="n">
        <v>0.42118694001428</v>
      </c>
      <c r="G1811" s="18" t="n">
        <v>3.72056518669043E-007</v>
      </c>
      <c r="H1811" s="6"/>
      <c r="I1811" s="18" t="n">
        <v>9.34874534445774E-005</v>
      </c>
      <c r="J1811" s="18" t="n">
        <v>0.000107851699690122</v>
      </c>
      <c r="K1811" s="16" t="n">
        <v>0.576467998459083</v>
      </c>
      <c r="L1811" s="16" t="n">
        <v>0.0306237683597657</v>
      </c>
      <c r="M1811" s="16" t="n">
        <v>0.608023774145617</v>
      </c>
      <c r="N1811" s="18" t="n">
        <v>0.000150378144851728</v>
      </c>
      <c r="O1811" s="16" t="n">
        <v>0.155547158830354</v>
      </c>
      <c r="P1811" s="16" t="n">
        <v>0.0827745832461997</v>
      </c>
    </row>
    <row r="1812" customFormat="false" ht="15" hidden="false" customHeight="false" outlineLevel="0" collapsed="false">
      <c r="A1812" s="17" t="n">
        <v>2207</v>
      </c>
      <c r="B1812" s="6"/>
      <c r="C1812" s="16" t="n">
        <v>0.159942079730333</v>
      </c>
      <c r="D1812" s="16" t="n">
        <v>0.176765537933266</v>
      </c>
      <c r="E1812" s="16" t="n">
        <v>0.619393539155798</v>
      </c>
      <c r="F1812" s="16" t="n">
        <v>0.421254051669722</v>
      </c>
      <c r="G1812" s="18" t="n">
        <v>3.72056518669043E-007</v>
      </c>
      <c r="H1812" s="6"/>
      <c r="I1812" s="18" t="n">
        <v>8.75585654342929E-005</v>
      </c>
      <c r="J1812" s="18" t="n">
        <v>0.000102679906133828</v>
      </c>
      <c r="K1812" s="16" t="n">
        <v>0.583611248692972</v>
      </c>
      <c r="L1812" s="16" t="n">
        <v>0.0201907465863556</v>
      </c>
      <c r="M1812" s="16" t="n">
        <v>0.599537724946343</v>
      </c>
      <c r="N1812" s="18" t="n">
        <v>0.000574531676363284</v>
      </c>
      <c r="O1812" s="16" t="n">
        <v>0.155571343808649</v>
      </c>
      <c r="P1812" s="16" t="n">
        <v>0.088196258206454</v>
      </c>
    </row>
    <row r="1813" customFormat="false" ht="15" hidden="false" customHeight="false" outlineLevel="0" collapsed="false">
      <c r="A1813" s="17" t="n">
        <v>2208</v>
      </c>
      <c r="B1813" s="6"/>
      <c r="C1813" s="16" t="n">
        <v>0.160027016566422</v>
      </c>
      <c r="D1813" s="16" t="n">
        <v>0.176867119872643</v>
      </c>
      <c r="E1813" s="16" t="n">
        <v>0.619316493313522</v>
      </c>
      <c r="F1813" s="16" t="n">
        <v>0.421345394050252</v>
      </c>
      <c r="G1813" s="18" t="n">
        <v>3.72056518669043E-007</v>
      </c>
      <c r="H1813" s="6"/>
      <c r="I1813" s="18" t="n">
        <v>8.15558821826703E-005</v>
      </c>
      <c r="J1813" s="18" t="n">
        <v>9.73175463842622E-005</v>
      </c>
      <c r="K1813" s="16" t="n">
        <v>0.590248197677618</v>
      </c>
      <c r="L1813" s="16" t="n">
        <v>0.013548114083275</v>
      </c>
      <c r="M1813" s="16" t="n">
        <v>0.591855153816521</v>
      </c>
      <c r="N1813" s="16" t="n">
        <v>0.00177987474337114</v>
      </c>
      <c r="O1813" s="16" t="n">
        <v>0.155604260346154</v>
      </c>
      <c r="P1813" s="16" t="n">
        <v>0.0929201455694019</v>
      </c>
    </row>
    <row r="1814" customFormat="false" ht="15" hidden="false" customHeight="false" outlineLevel="0" collapsed="false">
      <c r="A1814" s="17" t="n">
        <v>2209</v>
      </c>
      <c r="B1814" s="6"/>
      <c r="C1814" s="16" t="n">
        <v>0.160105536742387</v>
      </c>
      <c r="D1814" s="16" t="n">
        <v>0.17696352560865</v>
      </c>
      <c r="E1814" s="16" t="n">
        <v>0.619239447471245</v>
      </c>
      <c r="F1814" s="16" t="n">
        <v>0.42146635057873</v>
      </c>
      <c r="G1814" s="18" t="n">
        <v>3.72056518669043E-007</v>
      </c>
      <c r="H1814" s="6"/>
      <c r="I1814" s="18" t="n">
        <v>7.53713820973719E-005</v>
      </c>
      <c r="J1814" s="18" t="n">
        <v>9.17666346365408E-005</v>
      </c>
      <c r="K1814" s="16" t="n">
        <v>0.596885146662264</v>
      </c>
      <c r="L1814" s="16" t="n">
        <v>0.00904492405668173</v>
      </c>
      <c r="M1814" s="16" t="n">
        <v>0.581729128831655</v>
      </c>
      <c r="N1814" s="16" t="n">
        <v>0.00576521802973839</v>
      </c>
      <c r="O1814" s="16" t="n">
        <v>0.155647847969151</v>
      </c>
      <c r="P1814" s="16" t="n">
        <v>0.0975454950836643</v>
      </c>
    </row>
    <row r="1815" customFormat="false" ht="15" hidden="false" customHeight="false" outlineLevel="0" collapsed="false">
      <c r="A1815" s="17" t="n">
        <v>2210</v>
      </c>
      <c r="B1815" s="6"/>
      <c r="C1815" s="16" t="n">
        <v>0.160177585831745</v>
      </c>
      <c r="D1815" s="16" t="n">
        <v>0.177054097185943</v>
      </c>
      <c r="E1815" s="16" t="n">
        <v>0.619305486764625</v>
      </c>
      <c r="F1815" s="16" t="n">
        <v>0.421603973742122</v>
      </c>
      <c r="G1815" s="18" t="n">
        <v>3.72056518669043E-007</v>
      </c>
      <c r="H1815" s="6"/>
      <c r="I1815" s="18" t="n">
        <v>6.90296540654207E-005</v>
      </c>
      <c r="J1815" s="18" t="n">
        <v>8.59877170535908E-005</v>
      </c>
      <c r="K1815" s="16" t="n">
        <v>0.603026800946563</v>
      </c>
      <c r="L1815" s="16" t="n">
        <v>0.0059660804960903</v>
      </c>
      <c r="M1815" s="16" t="n">
        <v>0.570799625777338</v>
      </c>
      <c r="N1815" s="16" t="n">
        <v>0.0137136700758489</v>
      </c>
      <c r="O1815" s="16" t="n">
        <v>0.155697440437585</v>
      </c>
      <c r="P1815" s="16" t="n">
        <v>0.101666704945259</v>
      </c>
    </row>
    <row r="1816" customFormat="false" ht="15" hidden="false" customHeight="false" outlineLevel="0" collapsed="false">
      <c r="A1816" s="17" t="n">
        <v>2211</v>
      </c>
      <c r="B1816" s="6"/>
      <c r="C1816" s="16" t="n">
        <v>0.160243859062369</v>
      </c>
      <c r="D1816" s="16" t="n">
        <v>0.177138585869495</v>
      </c>
      <c r="E1816" s="16" t="n">
        <v>0.619206427824556</v>
      </c>
      <c r="F1816" s="16" t="n">
        <v>0.421739626847502</v>
      </c>
      <c r="G1816" s="18" t="n">
        <v>3.72056518669043E-007</v>
      </c>
      <c r="H1816" s="6"/>
      <c r="I1816" s="18" t="n">
        <v>6.24816113754242E-005</v>
      </c>
      <c r="J1816" s="18" t="n">
        <v>7.99292850325383E-005</v>
      </c>
      <c r="K1816" s="16" t="n">
        <v>0.60859611468824</v>
      </c>
      <c r="L1816" s="16" t="n">
        <v>0.00412327820964343</v>
      </c>
      <c r="M1816" s="16" t="n">
        <v>0.560695613890265</v>
      </c>
      <c r="N1816" s="16" t="n">
        <v>0.0293328610402427</v>
      </c>
      <c r="O1816" s="16" t="n">
        <v>0.155746321844037</v>
      </c>
      <c r="P1816" s="16" t="n">
        <v>0.105210757264325</v>
      </c>
    </row>
    <row r="1817" customFormat="false" ht="15" hidden="false" customHeight="false" outlineLevel="0" collapsed="false">
      <c r="A1817" s="17" t="n">
        <v>2212</v>
      </c>
      <c r="B1817" s="6"/>
      <c r="C1817" s="16" t="n">
        <v>0.160304269838095</v>
      </c>
      <c r="D1817" s="16" t="n">
        <v>0.177216829572554</v>
      </c>
      <c r="E1817" s="16" t="n">
        <v>0.619338506411315</v>
      </c>
      <c r="F1817" s="16" t="n">
        <v>0.421871222015001</v>
      </c>
      <c r="G1817" s="18" t="n">
        <v>3.71370003025108E-007</v>
      </c>
      <c r="H1817" s="6"/>
      <c r="I1817" s="18" t="n">
        <v>5.58199268323715E-005</v>
      </c>
      <c r="J1817" s="18" t="n">
        <v>7.36366798083183E-005</v>
      </c>
      <c r="K1817" s="16" t="n">
        <v>0.612789609817842</v>
      </c>
      <c r="L1817" s="16" t="n">
        <v>0.00308423123148614</v>
      </c>
      <c r="M1817" s="16" t="n">
        <v>0.545231412690551</v>
      </c>
      <c r="N1817" s="16" t="n">
        <v>0.0797910329476929</v>
      </c>
      <c r="O1817" s="16" t="n">
        <v>0.15579373991486</v>
      </c>
      <c r="P1817" s="16" t="n">
        <v>0.107856136117238</v>
      </c>
    </row>
    <row r="1818" customFormat="false" ht="15" hidden="false" customHeight="false" outlineLevel="0" collapsed="false">
      <c r="A1818" s="17" t="n">
        <v>2213</v>
      </c>
      <c r="B1818" s="6"/>
      <c r="C1818" s="16" t="n">
        <v>0.160358426607146</v>
      </c>
      <c r="D1818" s="16" t="n">
        <v>0.17728840429428</v>
      </c>
      <c r="E1818" s="16" t="n">
        <v>0.619382532606901</v>
      </c>
      <c r="F1818" s="16" t="n">
        <v>0.421998999475511</v>
      </c>
      <c r="G1818" s="18" t="n">
        <v>3.71029393127565E-007</v>
      </c>
      <c r="H1818" s="6"/>
      <c r="I1818" s="18" t="n">
        <v>4.90589388618064E-005</v>
      </c>
      <c r="J1818" s="18" t="n">
        <v>6.71251436778148E-005</v>
      </c>
      <c r="K1818" s="16" t="n">
        <v>0.616983104947444</v>
      </c>
      <c r="L1818" s="16" t="n">
        <v>0.0024095179944525</v>
      </c>
      <c r="M1818" s="16" t="n">
        <v>0.527984150569589</v>
      </c>
      <c r="N1818" s="16" t="n">
        <v>0.201564728493985</v>
      </c>
      <c r="O1818" s="16" t="n">
        <v>0.155839781309587</v>
      </c>
      <c r="P1818" s="16" t="n">
        <v>0.109683118406799</v>
      </c>
    </row>
    <row r="1819" customFormat="false" ht="15" hidden="false" customHeight="false" outlineLevel="0" collapsed="false">
      <c r="A1819" s="17" t="n">
        <v>2214</v>
      </c>
      <c r="B1819" s="6"/>
      <c r="C1819" s="16" t="n">
        <v>0.160405557798123</v>
      </c>
      <c r="D1819" s="16" t="n">
        <v>0.177352912427566</v>
      </c>
      <c r="E1819" s="16" t="n">
        <v>0.619338506411315</v>
      </c>
      <c r="F1819" s="16" t="n">
        <v>0.422133349887718</v>
      </c>
      <c r="G1819" s="18" t="n">
        <v>3.69885888267334E-007</v>
      </c>
      <c r="H1819" s="6"/>
      <c r="I1819" s="18" t="n">
        <v>4.22283794195228E-005</v>
      </c>
      <c r="J1819" s="18" t="n">
        <v>6.04600504248749E-005</v>
      </c>
      <c r="K1819" s="16" t="n">
        <v>0.621627868581806</v>
      </c>
      <c r="L1819" s="16" t="n">
        <v>0.00200851987135211</v>
      </c>
      <c r="M1819" s="16" t="n">
        <v>0.51628418909251</v>
      </c>
      <c r="N1819" s="16" t="n">
        <v>0.367153786444824</v>
      </c>
      <c r="O1819" s="16" t="n">
        <v>0.155888190006753</v>
      </c>
      <c r="P1819" s="16" t="n">
        <v>0.110781694160365</v>
      </c>
    </row>
    <row r="1820" customFormat="false" ht="15" hidden="false" customHeight="false" outlineLevel="0" collapsed="false">
      <c r="A1820" s="17" t="n">
        <v>2215</v>
      </c>
      <c r="B1820" s="6"/>
      <c r="C1820" s="16" t="n">
        <v>0.160445531572609</v>
      </c>
      <c r="D1820" s="16" t="n">
        <v>0.177410780278024</v>
      </c>
      <c r="E1820" s="16" t="n">
        <v>0.619239447471245</v>
      </c>
      <c r="F1820" s="16" t="n">
        <v>0.422283800301481</v>
      </c>
      <c r="G1820" s="18" t="n">
        <v>3.69184683642584E-007</v>
      </c>
      <c r="H1820" s="6"/>
      <c r="I1820" s="18" t="n">
        <v>3.53548291416674E-005</v>
      </c>
      <c r="J1820" s="18" t="n">
        <v>5.36398068967985E-005</v>
      </c>
      <c r="K1820" s="16" t="n">
        <v>0.625094931484233</v>
      </c>
      <c r="L1820" s="16" t="n">
        <v>0.00181556064027092</v>
      </c>
      <c r="M1820" s="16" t="n">
        <v>0.505354686038193</v>
      </c>
      <c r="N1820" s="16" t="n">
        <v>0.602374180336846</v>
      </c>
      <c r="O1820" s="16" t="n">
        <v>0.155942398470172</v>
      </c>
      <c r="P1820" s="16" t="n">
        <v>0.110974916877794</v>
      </c>
    </row>
    <row r="1821" customFormat="false" ht="15" hidden="false" customHeight="false" outlineLevel="0" collapsed="false">
      <c r="A1821" s="17" t="n">
        <v>2216</v>
      </c>
      <c r="B1821" s="6"/>
      <c r="C1821" s="16" t="n">
        <v>0.160477845126341</v>
      </c>
      <c r="D1821" s="16" t="n">
        <v>0.177461465985891</v>
      </c>
      <c r="E1821" s="16" t="n">
        <v>0.619283473666832</v>
      </c>
      <c r="F1821" s="16" t="n">
        <v>0.422446617208793</v>
      </c>
      <c r="G1821" s="18" t="n">
        <v>3.67184581774953E-007</v>
      </c>
      <c r="H1821" s="6"/>
      <c r="I1821" s="18" t="n">
        <v>2.8455128902761E-005</v>
      </c>
      <c r="J1821" s="18" t="n">
        <v>4.67322197822088E-005</v>
      </c>
      <c r="K1821" s="16" t="n">
        <v>0.62914534147818</v>
      </c>
      <c r="L1821" s="16" t="n">
        <v>0.00176470600577538</v>
      </c>
      <c r="M1821" s="16" t="n">
        <v>0.50575092179847</v>
      </c>
      <c r="N1821" s="16" t="n">
        <v>0.877895473153526</v>
      </c>
      <c r="O1821" s="16" t="n">
        <v>0.1560010610907</v>
      </c>
      <c r="P1821" s="16" t="n">
        <v>0.110500006736265</v>
      </c>
    </row>
    <row r="1822" customFormat="false" ht="15" hidden="false" customHeight="false" outlineLevel="0" collapsed="false">
      <c r="A1822" s="17" t="n">
        <v>2217</v>
      </c>
      <c r="B1822" s="6"/>
      <c r="C1822" s="16" t="n">
        <v>0.160502188434248</v>
      </c>
      <c r="D1822" s="16" t="n">
        <v>0.177504661064171</v>
      </c>
      <c r="E1822" s="16" t="n">
        <v>0.619371526058005</v>
      </c>
      <c r="F1822" s="16" t="n">
        <v>0.42262091370587</v>
      </c>
      <c r="G1822" s="18" t="n">
        <v>3.6553264498055E-007</v>
      </c>
      <c r="H1822" s="6"/>
      <c r="I1822" s="18" t="n">
        <v>2.14610682432269E-005</v>
      </c>
      <c r="J1822" s="18" t="n">
        <v>3.98647780675508E-005</v>
      </c>
      <c r="K1822" s="16" t="n">
        <v>0.634274393263992</v>
      </c>
      <c r="L1822" s="16" t="n">
        <v>0.00166451642321873</v>
      </c>
      <c r="M1822" s="16" t="n">
        <v>0.51279511309229</v>
      </c>
      <c r="N1822" s="16" t="n">
        <v>0.941535715152293</v>
      </c>
      <c r="O1822" s="16" t="n">
        <v>0.156063857956126</v>
      </c>
      <c r="P1822" s="16" t="n">
        <v>0.110494602235481</v>
      </c>
    </row>
    <row r="1823" customFormat="false" ht="15" hidden="false" customHeight="false" outlineLevel="0" collapsed="false">
      <c r="A1823" s="17" t="n">
        <v>2218</v>
      </c>
      <c r="B1823" s="6"/>
      <c r="C1823" s="16" t="n">
        <v>0.160519304866157</v>
      </c>
      <c r="D1823" s="16" t="n">
        <v>0.1775407114301</v>
      </c>
      <c r="E1823" s="16" t="n">
        <v>0.619349512960211</v>
      </c>
      <c r="F1823" s="16" t="n">
        <v>0.42279671859692</v>
      </c>
      <c r="G1823" s="18" t="n">
        <v>3.63516639814137E-007</v>
      </c>
      <c r="H1823" s="6"/>
      <c r="I1823" s="18" t="n">
        <v>1.45130604502025E-005</v>
      </c>
      <c r="J1823" s="18" t="n">
        <v>3.30036602526126E-005</v>
      </c>
      <c r="K1823" s="16" t="n">
        <v>0.639073248582907</v>
      </c>
      <c r="L1823" s="16" t="n">
        <v>0.00169558936094948</v>
      </c>
      <c r="M1823" s="16" t="n">
        <v>0.5172857850421</v>
      </c>
      <c r="N1823" s="16" t="n">
        <v>0.849299762162755</v>
      </c>
      <c r="O1823" s="16" t="n">
        <v>0.156127196360225</v>
      </c>
      <c r="P1823" s="16" t="n">
        <v>0.109858301871984</v>
      </c>
    </row>
    <row r="1824" customFormat="false" ht="15" hidden="false" customHeight="false" outlineLevel="0" collapsed="false">
      <c r="A1824" s="17" t="n">
        <v>2219</v>
      </c>
      <c r="B1824" s="6"/>
      <c r="C1824" s="16" t="n">
        <v>0.160529256377861</v>
      </c>
      <c r="D1824" s="16" t="n">
        <v>0.177569776792168</v>
      </c>
      <c r="E1824" s="16" t="n">
        <v>0.619470584998074</v>
      </c>
      <c r="F1824" s="16" t="n">
        <v>0.422975130540822</v>
      </c>
      <c r="G1824" s="18" t="n">
        <v>3.61768154302126E-007</v>
      </c>
      <c r="H1824" s="6"/>
      <c r="I1824" s="18" t="n">
        <v>7.6777273144932E-006</v>
      </c>
      <c r="J1824" s="18" t="n">
        <v>2.60619964186548E-005</v>
      </c>
      <c r="K1824" s="16" t="n">
        <v>0.641868912002642</v>
      </c>
      <c r="L1824" s="16" t="n">
        <v>0.00202120297864141</v>
      </c>
      <c r="M1824" s="16" t="n">
        <v>0.516713444499477</v>
      </c>
      <c r="N1824" s="16" t="n">
        <v>0.79665124414445</v>
      </c>
      <c r="O1824" s="16" t="n">
        <v>0.156191472055715</v>
      </c>
      <c r="P1824" s="16" t="n">
        <v>0.107822726636544</v>
      </c>
    </row>
    <row r="1825" customFormat="false" ht="15" hidden="false" customHeight="false" outlineLevel="0" collapsed="false">
      <c r="A1825" s="17" t="n">
        <v>2220</v>
      </c>
      <c r="B1825" s="6"/>
      <c r="C1825" s="16" t="n">
        <v>0.160531973384169</v>
      </c>
      <c r="D1825" s="16" t="n">
        <v>0.177591633996352</v>
      </c>
      <c r="E1825" s="16" t="n">
        <v>0.619448571900281</v>
      </c>
      <c r="F1825" s="16" t="n">
        <v>0.423155234842979</v>
      </c>
      <c r="G1825" s="18" t="n">
        <v>3.59565988902818E-007</v>
      </c>
      <c r="H1825" s="6"/>
      <c r="I1825" s="18" t="n">
        <v>1.03029821564965E-006</v>
      </c>
      <c r="J1825" s="18" t="n">
        <v>1.92531820037189E-005</v>
      </c>
      <c r="K1825" s="16" t="n">
        <v>0.64310164547906</v>
      </c>
      <c r="L1825" s="16" t="n">
        <v>0.00257738760135766</v>
      </c>
      <c r="M1825" s="16" t="n">
        <v>0.516658411754994</v>
      </c>
      <c r="N1825" s="16" t="n">
        <v>0.724534902042666</v>
      </c>
      <c r="O1825" s="16" t="n">
        <v>0.156256355437239</v>
      </c>
      <c r="P1825" s="16" t="n">
        <v>0.10512582259728</v>
      </c>
    </row>
    <row r="1826" customFormat="false" ht="15" hidden="false" customHeight="false" outlineLevel="0" collapsed="false">
      <c r="A1826" s="17" t="n">
        <v>2221</v>
      </c>
      <c r="B1826" s="6"/>
      <c r="C1826" s="16" t="n">
        <v>0.160528063975056</v>
      </c>
      <c r="D1826" s="16" t="n">
        <v>0.17760693568889</v>
      </c>
      <c r="E1826" s="16" t="n">
        <v>0.619426558802487</v>
      </c>
      <c r="F1826" s="16" t="n">
        <v>0.423339039318547</v>
      </c>
      <c r="G1826" s="18" t="n">
        <v>3.57710919370109E-007</v>
      </c>
      <c r="H1826" s="6"/>
      <c r="I1826" s="18" t="n">
        <v>-5.51920679861848E-006</v>
      </c>
      <c r="J1826" s="18" t="n">
        <v>1.26243204608335E-005</v>
      </c>
      <c r="K1826" s="16" t="n">
        <v>0.644444444444445</v>
      </c>
      <c r="L1826" s="16" t="n">
        <v>0.00321332877687785</v>
      </c>
      <c r="M1826" s="16" t="n">
        <v>0.51528259314292</v>
      </c>
      <c r="N1826" s="16" t="n">
        <v>0.650909819616917</v>
      </c>
      <c r="O1826" s="16" t="n">
        <v>0.156322569737264</v>
      </c>
      <c r="P1826" s="16" t="n">
        <v>0.102498797651977</v>
      </c>
    </row>
    <row r="1827" customFormat="false" ht="15" hidden="false" customHeight="false" outlineLevel="0" collapsed="false">
      <c r="A1827" s="17" t="n">
        <v>2222</v>
      </c>
      <c r="B1827" s="6"/>
      <c r="C1827" s="16" t="n">
        <v>0.160518014711708</v>
      </c>
      <c r="D1827" s="16" t="n">
        <v>0.17761535792249</v>
      </c>
      <c r="E1827" s="16" t="n">
        <v>0.61951461119366</v>
      </c>
      <c r="F1827" s="16" t="n">
        <v>0.423509473710371</v>
      </c>
      <c r="G1827" s="18" t="n">
        <v>3.56098329061442E-007</v>
      </c>
      <c r="H1827" s="6"/>
      <c r="I1827" s="18" t="n">
        <v>-1.18504301032444E-005</v>
      </c>
      <c r="J1827" s="18" t="n">
        <v>6.1344066711931E-006</v>
      </c>
      <c r="K1827" s="16" t="n">
        <v>0.643817071157339</v>
      </c>
      <c r="L1827" s="16" t="n">
        <v>0.00425344322645101</v>
      </c>
      <c r="M1827" s="16" t="n">
        <v>0.516361234934786</v>
      </c>
      <c r="N1827" s="16" t="n">
        <v>0.566475277546328</v>
      </c>
      <c r="O1827" s="16" t="n">
        <v>0.156383965673292</v>
      </c>
      <c r="P1827" s="16" t="n">
        <v>0.0991383146503676</v>
      </c>
    </row>
    <row r="1828" customFormat="false" ht="15" hidden="false" customHeight="false" outlineLevel="0" collapsed="false">
      <c r="A1828" s="17" t="n">
        <v>2223</v>
      </c>
      <c r="B1828" s="6"/>
      <c r="C1828" s="16" t="n">
        <v>0.160502257401937</v>
      </c>
      <c r="D1828" s="16" t="n">
        <v>0.177617114894073</v>
      </c>
      <c r="E1828" s="16" t="n">
        <v>0.619734742171592</v>
      </c>
      <c r="F1828" s="16" t="n">
        <v>0.423661206581034</v>
      </c>
      <c r="G1828" s="18" t="n">
        <v>3.55438024926171E-007</v>
      </c>
      <c r="H1828" s="6"/>
      <c r="I1828" s="18" t="n">
        <v>-1.79762409008112E-005</v>
      </c>
      <c r="J1828" s="18" t="n">
        <v>-1.62719035836917E-007</v>
      </c>
      <c r="K1828" s="16" t="n">
        <v>0.642573331132024</v>
      </c>
      <c r="L1828" s="16" t="n">
        <v>0.0058738899417357</v>
      </c>
      <c r="M1828" s="16" t="n">
        <v>0.513983820373122</v>
      </c>
      <c r="N1828" s="16" t="n">
        <v>0.527998671761779</v>
      </c>
      <c r="O1828" s="16" t="n">
        <v>0.156438623196129</v>
      </c>
      <c r="P1828" s="16" t="n">
        <v>0.095524418213635</v>
      </c>
    </row>
    <row r="1829" customFormat="false" ht="15" hidden="false" customHeight="false" outlineLevel="0" collapsed="false">
      <c r="A1829" s="17" t="n">
        <v>2224</v>
      </c>
      <c r="B1829" s="6"/>
      <c r="C1829" s="16" t="n">
        <v>0.160480365837541</v>
      </c>
      <c r="D1829" s="16" t="n">
        <v>0.177612463244099</v>
      </c>
      <c r="E1829" s="16" t="n">
        <v>0.619910846953938</v>
      </c>
      <c r="F1829" s="16" t="n">
        <v>0.423809141715271</v>
      </c>
      <c r="G1829" s="18" t="n">
        <v>3.53572037132669E-007</v>
      </c>
      <c r="H1829" s="6"/>
      <c r="I1829" s="18" t="n">
        <v>-2.38139749996003E-005</v>
      </c>
      <c r="J1829" s="18" t="n">
        <v>-6.19434165850571E-006</v>
      </c>
      <c r="K1829" s="16" t="n">
        <v>0.64116449287326</v>
      </c>
      <c r="L1829" s="16" t="n">
        <v>0.00837834829423128</v>
      </c>
      <c r="M1829" s="16" t="n">
        <v>0.511100104562215</v>
      </c>
      <c r="N1829" s="16" t="n">
        <v>0.480592432396424</v>
      </c>
      <c r="O1829" s="16" t="n">
        <v>0.156491911306958</v>
      </c>
      <c r="P1829" s="16" t="n">
        <v>0.0915267257822295</v>
      </c>
    </row>
    <row r="1830" customFormat="false" ht="15" hidden="false" customHeight="false" outlineLevel="0" collapsed="false">
      <c r="A1830" s="17" t="n">
        <v>2225</v>
      </c>
      <c r="B1830" s="6"/>
      <c r="C1830" s="16" t="n">
        <v>0.160453131282787</v>
      </c>
      <c r="D1830" s="16" t="n">
        <v>0.177601864311728</v>
      </c>
      <c r="E1830" s="16" t="n">
        <v>0.619910846953938</v>
      </c>
      <c r="F1830" s="16" t="n">
        <v>0.423942110880898</v>
      </c>
      <c r="G1830" s="18" t="n">
        <v>3.53111449857935E-007</v>
      </c>
      <c r="H1830" s="6"/>
      <c r="I1830" s="18" t="n">
        <v>-2.94091122809925E-005</v>
      </c>
      <c r="J1830" s="18" t="n">
        <v>-1.20755893916994E-005</v>
      </c>
      <c r="K1830" s="16" t="n">
        <v>0.637400253150625</v>
      </c>
      <c r="L1830" s="16" t="n">
        <v>0.0124215622841677</v>
      </c>
      <c r="M1830" s="16" t="n">
        <v>0.505805954542953</v>
      </c>
      <c r="N1830" s="16" t="n">
        <v>0.513916305155569</v>
      </c>
      <c r="O1830" s="16" t="n">
        <v>0.15653980731999</v>
      </c>
      <c r="P1830" s="16" t="n">
        <v>0.0870260133903687</v>
      </c>
    </row>
    <row r="1831" customFormat="false" ht="15" hidden="false" customHeight="false" outlineLevel="0" collapsed="false">
      <c r="A1831" s="17" t="n">
        <v>2226</v>
      </c>
      <c r="B1831" s="6"/>
      <c r="C1831" s="16" t="n">
        <v>0.16041973550286</v>
      </c>
      <c r="D1831" s="16" t="n">
        <v>0.177585263438801</v>
      </c>
      <c r="E1831" s="16" t="n">
        <v>0.6200319189918</v>
      </c>
      <c r="F1831" s="16" t="n">
        <v>0.424073402200696</v>
      </c>
      <c r="G1831" s="18" t="n">
        <v>3.52360490895705E-007</v>
      </c>
      <c r="H1831" s="6"/>
      <c r="I1831" s="18" t="n">
        <v>-3.47284852436993E-005</v>
      </c>
      <c r="J1831" s="18" t="n">
        <v>-1.76441147405456E-005</v>
      </c>
      <c r="K1831" s="16" t="n">
        <v>0.632777502614055</v>
      </c>
      <c r="L1831" s="16" t="n">
        <v>0.0175721403064598</v>
      </c>
      <c r="M1831" s="16" t="n">
        <v>0.500104562214518</v>
      </c>
      <c r="N1831" s="16" t="n">
        <v>0.603594347436158</v>
      </c>
      <c r="O1831" s="16" t="n">
        <v>0.156587097882855</v>
      </c>
      <c r="P1831" s="16" t="n">
        <v>0.0825131107170648</v>
      </c>
    </row>
    <row r="1832" customFormat="false" ht="15" hidden="false" customHeight="false" outlineLevel="0" collapsed="false">
      <c r="A1832" s="17" t="n">
        <v>2227</v>
      </c>
      <c r="B1832" s="6"/>
      <c r="C1832" s="16" t="n">
        <v>0.160380734568622</v>
      </c>
      <c r="D1832" s="16" t="n">
        <v>0.177563589922884</v>
      </c>
      <c r="E1832" s="16" t="n">
        <v>0.620119971382973</v>
      </c>
      <c r="F1832" s="16" t="n">
        <v>0.424205935387988</v>
      </c>
      <c r="G1832" s="18" t="n">
        <v>3.51713977964761E-007</v>
      </c>
      <c r="H1832" s="6"/>
      <c r="I1832" s="18" t="n">
        <v>-3.96950842530388E-005</v>
      </c>
      <c r="J1832" s="18" t="n">
        <v>-2.28762823947521E-005</v>
      </c>
      <c r="K1832" s="16" t="n">
        <v>0.628242804468659</v>
      </c>
      <c r="L1832" s="16" t="n">
        <v>0.0252984714158246</v>
      </c>
      <c r="M1832" s="16" t="n">
        <v>0.504221011501844</v>
      </c>
      <c r="N1832" s="16" t="n">
        <v>0.699625083257503</v>
      </c>
      <c r="O1832" s="16" t="n">
        <v>0.156634834668711</v>
      </c>
      <c r="P1832" s="16" t="n">
        <v>0.0776992352165695</v>
      </c>
    </row>
    <row r="1833" customFormat="false" ht="15" hidden="false" customHeight="false" outlineLevel="0" collapsed="false">
      <c r="A1833" s="17" t="n">
        <v>2228</v>
      </c>
      <c r="B1833" s="6"/>
      <c r="C1833" s="16" t="n">
        <v>0.160336462326936</v>
      </c>
      <c r="D1833" s="16" t="n">
        <v>0.177536190175416</v>
      </c>
      <c r="E1833" s="16" t="n">
        <v>0.620241043420835</v>
      </c>
      <c r="F1833" s="16" t="n">
        <v>0.424321468700947</v>
      </c>
      <c r="G1833" s="18" t="n">
        <v>3.51232815635923E-007</v>
      </c>
      <c r="H1833" s="6"/>
      <c r="I1833" s="18" t="n">
        <v>-4.42644484620627E-005</v>
      </c>
      <c r="J1833" s="18" t="n">
        <v>-2.76264556845846E-005</v>
      </c>
      <c r="K1833" s="16" t="n">
        <v>0.622992680644984</v>
      </c>
      <c r="L1833" s="16" t="n">
        <v>0.0355498502354683</v>
      </c>
      <c r="M1833" s="16" t="n">
        <v>0.51030763304166</v>
      </c>
      <c r="N1833" s="16" t="n">
        <v>0.829238912660392</v>
      </c>
      <c r="O1833" s="16" t="n">
        <v>0.156676447418268</v>
      </c>
      <c r="P1833" s="16" t="n">
        <v>0.0731536369419719</v>
      </c>
    </row>
    <row r="1834" customFormat="false" ht="15" hidden="false" customHeight="false" outlineLevel="0" collapsed="false">
      <c r="A1834" s="17" t="n">
        <v>2229</v>
      </c>
      <c r="B1834" s="6"/>
      <c r="C1834" s="16" t="n">
        <v>0.160287569951468</v>
      </c>
      <c r="D1834" s="16" t="n">
        <v>0.177503790236129</v>
      </c>
      <c r="E1834" s="16" t="n">
        <v>0.620241043420835</v>
      </c>
      <c r="F1834" s="16" t="n">
        <v>0.424419349270684</v>
      </c>
      <c r="G1834" s="18" t="n">
        <v>3.51232815635923E-007</v>
      </c>
      <c r="H1834" s="6"/>
      <c r="I1834" s="18" t="n">
        <v>-4.83400189375513E-005</v>
      </c>
      <c r="J1834" s="18" t="n">
        <v>-3.17851601421886E-005</v>
      </c>
      <c r="K1834" s="16" t="n">
        <v>0.618017720543724</v>
      </c>
      <c r="L1834" s="16" t="n">
        <v>0.0477233566332282</v>
      </c>
      <c r="M1834" s="16" t="n">
        <v>0.514941390127126</v>
      </c>
      <c r="N1834" s="16" t="n">
        <v>0.934122522666499</v>
      </c>
      <c r="O1834" s="16" t="n">
        <v>0.156711701355871</v>
      </c>
      <c r="P1834" s="16" t="n">
        <v>0.0689739096888193</v>
      </c>
    </row>
    <row r="1835" customFormat="false" ht="15" hidden="false" customHeight="false" outlineLevel="0" collapsed="false">
      <c r="A1835" s="17" t="n">
        <v>2230</v>
      </c>
      <c r="B1835" s="6"/>
      <c r="C1835" s="16" t="n">
        <v>0.160233696324421</v>
      </c>
      <c r="D1835" s="16" t="n">
        <v>0.177466505805264</v>
      </c>
      <c r="E1835" s="16" t="n">
        <v>0.620186010676353</v>
      </c>
      <c r="F1835" s="16" t="n">
        <v>0.424505468092591</v>
      </c>
      <c r="G1835" s="18" t="n">
        <v>3.51232815635923E-007</v>
      </c>
      <c r="H1835" s="6"/>
      <c r="I1835" s="18" t="n">
        <v>-5.17370583364956E-005</v>
      </c>
      <c r="J1835" s="18" t="n">
        <v>-3.5272881854023E-005</v>
      </c>
      <c r="K1835" s="16" t="n">
        <v>0.613394970007154</v>
      </c>
      <c r="L1835" s="16" t="n">
        <v>0.064563798325561</v>
      </c>
      <c r="M1835" s="16" t="n">
        <v>0.520268559793077</v>
      </c>
      <c r="N1835" s="16" t="n">
        <v>0.961174330756605</v>
      </c>
      <c r="O1835" s="16" t="n">
        <v>0.156742718534216</v>
      </c>
      <c r="P1835" s="16" t="n">
        <v>0.0647430001672864</v>
      </c>
    </row>
    <row r="1836" customFormat="false" ht="15" hidden="false" customHeight="false" outlineLevel="0" collapsed="false">
      <c r="A1836" s="17" t="n">
        <v>2231</v>
      </c>
      <c r="B1836" s="6"/>
      <c r="C1836" s="16" t="n">
        <v>0.160175886644217</v>
      </c>
      <c r="D1836" s="16" t="n">
        <v>0.177425256038155</v>
      </c>
      <c r="E1836" s="16" t="n">
        <v>0.620130977931869</v>
      </c>
      <c r="F1836" s="16" t="n">
        <v>0.424572265542062</v>
      </c>
      <c r="G1836" s="18" t="n">
        <v>3.51232815635923E-007</v>
      </c>
      <c r="H1836" s="6"/>
      <c r="I1836" s="18" t="n">
        <v>-5.44437809441824E-005</v>
      </c>
      <c r="J1836" s="18" t="n">
        <v>-3.79566282331978E-005</v>
      </c>
      <c r="K1836" s="16" t="n">
        <v>0.608805239117275</v>
      </c>
      <c r="L1836" s="16" t="n">
        <v>0.0828849192432249</v>
      </c>
      <c r="M1836" s="16" t="n">
        <v>0.526201089648341</v>
      </c>
      <c r="N1836" s="16" t="n">
        <v>0.860319109002352</v>
      </c>
      <c r="O1836" s="16" t="n">
        <v>0.156766776467823</v>
      </c>
      <c r="P1836" s="16" t="n">
        <v>0.0610539464250215</v>
      </c>
    </row>
    <row r="1837" customFormat="false" ht="15" hidden="false" customHeight="false" outlineLevel="0" collapsed="false">
      <c r="A1837" s="17" t="n">
        <v>2232</v>
      </c>
      <c r="B1837" s="6"/>
      <c r="C1837" s="16" t="n">
        <v>0.160115062608463</v>
      </c>
      <c r="D1837" s="16" t="n">
        <v>0.177380394928202</v>
      </c>
      <c r="E1837" s="16" t="n">
        <v>0.620186010676353</v>
      </c>
      <c r="F1837" s="16" t="n">
        <v>0.424605352986651</v>
      </c>
      <c r="G1837" s="18" t="n">
        <v>3.51232815635923E-007</v>
      </c>
      <c r="H1837" s="6"/>
      <c r="I1837" s="18" t="n">
        <v>-5.64530054258635E-005</v>
      </c>
      <c r="J1837" s="18" t="n">
        <v>-3.97571178113168E-005</v>
      </c>
      <c r="K1837" s="16" t="n">
        <v>0.605382202410434</v>
      </c>
      <c r="L1837" s="16" t="n">
        <v>0.0984072596769442</v>
      </c>
      <c r="M1837" s="16" t="n">
        <v>0.531715370645534</v>
      </c>
      <c r="N1837" s="16" t="n">
        <v>0.74830368041033</v>
      </c>
      <c r="O1837" s="16" t="n">
        <v>0.156778693219856</v>
      </c>
      <c r="P1837" s="16" t="n">
        <v>0.0581346675604464</v>
      </c>
    </row>
    <row r="1838" customFormat="false" ht="15" hidden="false" customHeight="false" outlineLevel="0" collapsed="false">
      <c r="A1838" s="17" t="n">
        <v>2233</v>
      </c>
      <c r="B1838" s="6"/>
      <c r="C1838" s="16" t="n">
        <v>0.160052532982427</v>
      </c>
      <c r="D1838" s="16" t="n">
        <v>0.177333252966314</v>
      </c>
      <c r="E1838" s="16" t="n">
        <v>0.620351108909801</v>
      </c>
      <c r="F1838" s="16" t="n">
        <v>0.424590793680779</v>
      </c>
      <c r="G1838" s="18" t="n">
        <v>3.52360490895705E-007</v>
      </c>
      <c r="H1838" s="6"/>
      <c r="I1838" s="18" t="n">
        <v>-5.75356699884595E-005</v>
      </c>
      <c r="J1838" s="18" t="n">
        <v>-4.05252391424561E-005</v>
      </c>
      <c r="K1838" s="16" t="n">
        <v>0.602388421110561</v>
      </c>
      <c r="L1838" s="16" t="n">
        <v>0.11512093837634</v>
      </c>
      <c r="M1838" s="16" t="n">
        <v>0.537339717131693</v>
      </c>
      <c r="N1838" s="16" t="n">
        <v>0.648131352296196</v>
      </c>
      <c r="O1838" s="16" t="n">
        <v>0.156773449558374</v>
      </c>
      <c r="P1838" s="16" t="n">
        <v>0.0555662514995931</v>
      </c>
    </row>
    <row r="1839" customFormat="false" ht="15" hidden="false" customHeight="false" outlineLevel="0" collapsed="false">
      <c r="A1839" s="17" t="n">
        <v>2234</v>
      </c>
      <c r="B1839" s="6"/>
      <c r="C1839" s="16" t="n">
        <v>0.159989057521299</v>
      </c>
      <c r="D1839" s="16" t="n">
        <v>0.177285434023967</v>
      </c>
      <c r="E1839" s="16" t="n">
        <v>0.620241043420835</v>
      </c>
      <c r="F1839" s="16" t="n">
        <v>0.42454551693359</v>
      </c>
      <c r="G1839" s="18" t="n">
        <v>3.53572037132669E-007</v>
      </c>
      <c r="H1839" s="6"/>
      <c r="I1839" s="18" t="n">
        <v>-5.7574647562879E-005</v>
      </c>
      <c r="J1839" s="18" t="n">
        <v>-4.0220216903896E-005</v>
      </c>
      <c r="K1839" s="16" t="n">
        <v>0.598833305816961</v>
      </c>
      <c r="L1839" s="16" t="n">
        <v>0.133325015867986</v>
      </c>
      <c r="M1839" s="16" t="n">
        <v>0.54235870342854</v>
      </c>
      <c r="N1839" s="16" t="n">
        <v>0.562702195577434</v>
      </c>
      <c r="O1839" s="16" t="n">
        <v>0.15675714265674</v>
      </c>
      <c r="P1839" s="16" t="n">
        <v>0.0531410582196648</v>
      </c>
    </row>
    <row r="1840" customFormat="false" ht="15" hidden="false" customHeight="false" outlineLevel="0" collapsed="false">
      <c r="A1840" s="17" t="n">
        <v>2235</v>
      </c>
      <c r="B1840" s="6"/>
      <c r="C1840" s="16" t="n">
        <v>0.159925702255666</v>
      </c>
      <c r="D1840" s="16" t="n">
        <v>0.177238196223139</v>
      </c>
      <c r="E1840" s="16" t="n">
        <v>0.619954873149524</v>
      </c>
      <c r="F1840" s="16" t="n">
        <v>0.424474281803991</v>
      </c>
      <c r="G1840" s="18" t="n">
        <v>3.55817792978188E-007</v>
      </c>
      <c r="H1840" s="6"/>
      <c r="I1840" s="18" t="n">
        <v>-5.65832025478471E-005</v>
      </c>
      <c r="J1840" s="18" t="n">
        <v>-3.87212120805429E-005</v>
      </c>
      <c r="K1840" s="16" t="n">
        <v>0.595883550712674</v>
      </c>
      <c r="L1840" s="16" t="n">
        <v>0.149236763891682</v>
      </c>
      <c r="M1840" s="16" t="n">
        <v>0.546177975895658</v>
      </c>
      <c r="N1840" s="16" t="n">
        <v>0.498582193337856</v>
      </c>
      <c r="O1840" s="16" t="n">
        <v>0.156731486308305</v>
      </c>
      <c r="P1840" s="16" t="n">
        <v>0.0511685797104824</v>
      </c>
    </row>
    <row r="1841" customFormat="false" ht="15" hidden="false" customHeight="false" outlineLevel="0" collapsed="false">
      <c r="A1841" s="17" t="n">
        <v>2236</v>
      </c>
      <c r="B1841" s="6"/>
      <c r="C1841" s="16" t="n">
        <v>0.159863297771726</v>
      </c>
      <c r="D1841" s="16" t="n">
        <v>0.17719289814239</v>
      </c>
      <c r="E1841" s="16" t="n">
        <v>0.620108964834076</v>
      </c>
      <c r="F1841" s="16" t="n">
        <v>0.424382915505008</v>
      </c>
      <c r="G1841" s="18" t="n">
        <v>3.58018184042824E-007</v>
      </c>
      <c r="H1841" s="6"/>
      <c r="I1841" s="18" t="n">
        <v>-5.44506713514955E-005</v>
      </c>
      <c r="J1841" s="18" t="n">
        <v>-3.59033905582471E-005</v>
      </c>
      <c r="K1841" s="16" t="n">
        <v>0.594397666611634</v>
      </c>
      <c r="L1841" s="16" t="n">
        <v>0.16172920420539</v>
      </c>
      <c r="M1841" s="16" t="n">
        <v>0.549248803037808</v>
      </c>
      <c r="N1841" s="16" t="n">
        <v>0.440933559761486</v>
      </c>
      <c r="O1841" s="16" t="n">
        <v>0.156698578967477</v>
      </c>
      <c r="P1841" s="16" t="n">
        <v>0.0496047660644628</v>
      </c>
    </row>
    <row r="1842" customFormat="false" ht="15" hidden="false" customHeight="false" outlineLevel="0" collapsed="false">
      <c r="A1842" s="17" t="n">
        <v>2237</v>
      </c>
      <c r="B1842" s="6"/>
      <c r="C1842" s="16" t="n">
        <v>0.159803846642745</v>
      </c>
      <c r="D1842" s="16" t="n">
        <v>0.177151671082317</v>
      </c>
      <c r="E1842" s="16" t="n">
        <v>0.619976886247317</v>
      </c>
      <c r="F1842" s="16" t="n">
        <v>0.424273817341913</v>
      </c>
      <c r="G1842" s="18" t="n">
        <v>3.61768154302126E-007</v>
      </c>
      <c r="H1842" s="6"/>
      <c r="I1842" s="18" t="n">
        <v>-5.11224755143704E-005</v>
      </c>
      <c r="J1842" s="18" t="n">
        <v>-3.17428788880658E-005</v>
      </c>
      <c r="K1842" s="16" t="n">
        <v>0.592328435419074</v>
      </c>
      <c r="L1842" s="16" t="n">
        <v>0.172998438324931</v>
      </c>
      <c r="M1842" s="16" t="n">
        <v>0.553046062407132</v>
      </c>
      <c r="N1842" s="16" t="n">
        <v>0.378283086837304</v>
      </c>
      <c r="O1842" s="16" t="n">
        <v>0.156659284468988</v>
      </c>
      <c r="P1842" s="16" t="n">
        <v>0.0483545271868103</v>
      </c>
    </row>
    <row r="1843" customFormat="false" ht="15" hidden="false" customHeight="false" outlineLevel="0" collapsed="false">
      <c r="A1843" s="17" t="n">
        <v>2238</v>
      </c>
      <c r="B1843" s="6"/>
      <c r="C1843" s="16" t="n">
        <v>0.15974779105769</v>
      </c>
      <c r="D1843" s="16" t="n">
        <v>0.177114901709619</v>
      </c>
      <c r="E1843" s="16" t="n">
        <v>0.619965879698421</v>
      </c>
      <c r="F1843" s="16" t="n">
        <v>0.424150485247374</v>
      </c>
      <c r="G1843" s="18" t="n">
        <v>3.6553264498055E-007</v>
      </c>
      <c r="H1843" s="6"/>
      <c r="I1843" s="18" t="n">
        <v>-4.67507294801523E-005</v>
      </c>
      <c r="J1843" s="18" t="n">
        <v>-2.6318224274269E-005</v>
      </c>
      <c r="K1843" s="16" t="n">
        <v>0.59098563645369</v>
      </c>
      <c r="L1843" s="16" t="n">
        <v>0.180641349390908</v>
      </c>
      <c r="M1843" s="16" t="n">
        <v>0.557679819492598</v>
      </c>
      <c r="N1843" s="16" t="n">
        <v>0.3188724049916</v>
      </c>
      <c r="O1843" s="16" t="n">
        <v>0.156614862359561</v>
      </c>
      <c r="P1843" s="16" t="n">
        <v>0.0475611419393675</v>
      </c>
    </row>
    <row r="1844" customFormat="false" ht="15" hidden="false" customHeight="false" outlineLevel="0" collapsed="false">
      <c r="A1844" s="17" t="n">
        <v>2239</v>
      </c>
      <c r="B1844" s="6"/>
      <c r="C1844" s="16" t="n">
        <v>0.159696907370313</v>
      </c>
      <c r="D1844" s="16" t="n">
        <v>0.177084606368478</v>
      </c>
      <c r="E1844" s="16" t="n">
        <v>0.619789774916075</v>
      </c>
      <c r="F1844" s="16" t="n">
        <v>0.424007379114557</v>
      </c>
      <c r="G1844" s="18" t="n">
        <v>3.69885888267334E-007</v>
      </c>
      <c r="H1844" s="6"/>
      <c r="I1844" s="18" t="n">
        <v>-4.12963456896589E-005</v>
      </c>
      <c r="J1844" s="18" t="n">
        <v>-1.96165704324282E-005</v>
      </c>
      <c r="K1844" s="16" t="n">
        <v>0.589895988112927</v>
      </c>
      <c r="L1844" s="16" t="n">
        <v>0.185383299995687</v>
      </c>
      <c r="M1844" s="16" t="n">
        <v>0.561994386660063</v>
      </c>
      <c r="N1844" s="16" t="n">
        <v>0.26070059858927</v>
      </c>
      <c r="O1844" s="16" t="n">
        <v>0.156563316788729</v>
      </c>
      <c r="P1844" s="16" t="n">
        <v>0.0471163034094402</v>
      </c>
    </row>
    <row r="1845" customFormat="false" ht="15" hidden="false" customHeight="false" outlineLevel="0" collapsed="false">
      <c r="A1845" s="17" t="n">
        <v>2240</v>
      </c>
      <c r="B1845" s="6"/>
      <c r="C1845" s="16" t="n">
        <v>0.159652553240551</v>
      </c>
      <c r="D1845" s="16" t="n">
        <v>0.177061980321985</v>
      </c>
      <c r="E1845" s="16" t="n">
        <v>0.619734742171592</v>
      </c>
      <c r="F1845" s="16" t="n">
        <v>0.423830162932028</v>
      </c>
      <c r="G1845" s="18" t="n">
        <v>3.72750157554273E-007</v>
      </c>
      <c r="H1845" s="6"/>
      <c r="I1845" s="18" t="n">
        <v>-3.48102991231248E-005</v>
      </c>
      <c r="J1845" s="18" t="n">
        <v>-1.18465451644171E-005</v>
      </c>
      <c r="K1845" s="16" t="n">
        <v>0.588322051620714</v>
      </c>
      <c r="L1845" s="16" t="n">
        <v>0.189688161844725</v>
      </c>
      <c r="M1845" s="16" t="n">
        <v>0.565505475758076</v>
      </c>
      <c r="N1845" s="16" t="n">
        <v>0.214008809167215</v>
      </c>
      <c r="O1845" s="16" t="n">
        <v>0.156499483304858</v>
      </c>
      <c r="P1845" s="16" t="n">
        <v>0.0467052867444491</v>
      </c>
    </row>
    <row r="1846" customFormat="false" ht="15" hidden="false" customHeight="false" outlineLevel="0" collapsed="false">
      <c r="A1846" s="17" t="n">
        <v>2241</v>
      </c>
      <c r="B1846" s="6"/>
      <c r="C1846" s="16" t="n">
        <v>0.159616059467788</v>
      </c>
      <c r="D1846" s="16" t="n">
        <v>0.177048495077574</v>
      </c>
      <c r="E1846" s="16" t="n">
        <v>0.619591657035936</v>
      </c>
      <c r="F1846" s="16" t="n">
        <v>0.423618158437011</v>
      </c>
      <c r="G1846" s="18" t="n">
        <v>3.81470871460992E-007</v>
      </c>
      <c r="H1846" s="6"/>
      <c r="I1846" s="18" t="n">
        <v>-2.737736240774E-005</v>
      </c>
      <c r="J1846" s="18" t="n">
        <v>-2.94752947264157E-006</v>
      </c>
      <c r="K1846" s="16" t="n">
        <v>0.587628639040229</v>
      </c>
      <c r="L1846" s="16" t="n">
        <v>0.191525224168505</v>
      </c>
      <c r="M1846" s="16" t="n">
        <v>0.568290132628914</v>
      </c>
      <c r="N1846" s="16" t="n">
        <v>0.182181330243519</v>
      </c>
      <c r="O1846" s="16" t="n">
        <v>0.156423116452273</v>
      </c>
      <c r="P1846" s="16" t="n">
        <v>0.0465566185943906</v>
      </c>
    </row>
    <row r="1847" customFormat="false" ht="15" hidden="false" customHeight="false" outlineLevel="0" collapsed="false">
      <c r="A1847" s="17" t="n">
        <v>2242</v>
      </c>
      <c r="B1847" s="6"/>
      <c r="C1847" s="16" t="n">
        <v>0.15958802695643</v>
      </c>
      <c r="D1847" s="16" t="n">
        <v>0.177045223778898</v>
      </c>
      <c r="E1847" s="16" t="n">
        <v>0.619481591546971</v>
      </c>
      <c r="F1847" s="16" t="n">
        <v>0.423373501547895</v>
      </c>
      <c r="G1847" s="18" t="n">
        <v>3.91774900021026E-007</v>
      </c>
      <c r="H1847" s="6"/>
      <c r="I1847" s="18" t="n">
        <v>-1.92414537548746E-005</v>
      </c>
      <c r="J1847" s="18" t="n">
        <v>6.8844678961852E-006</v>
      </c>
      <c r="K1847" s="16" t="n">
        <v>0.587210390182158</v>
      </c>
      <c r="L1847" s="16" t="n">
        <v>0.189804700956598</v>
      </c>
      <c r="M1847" s="16" t="n">
        <v>0.569533872654229</v>
      </c>
      <c r="N1847" s="16" t="n">
        <v>0.157996160194767</v>
      </c>
      <c r="O1847" s="16" t="n">
        <v>0.156334984284118</v>
      </c>
      <c r="P1847" s="16" t="n">
        <v>0.0467147193331023</v>
      </c>
    </row>
    <row r="1848" customFormat="false" ht="15" hidden="false" customHeight="false" outlineLevel="0" collapsed="false">
      <c r="A1848" s="17" t="n">
        <v>2243</v>
      </c>
      <c r="B1848" s="6"/>
      <c r="C1848" s="16" t="n">
        <v>0.159569910867329</v>
      </c>
      <c r="D1848" s="16" t="n">
        <v>0.177052958012461</v>
      </c>
      <c r="E1848" s="16" t="n">
        <v>0.619393539155798</v>
      </c>
      <c r="F1848" s="16" t="n">
        <v>0.423071419818238</v>
      </c>
      <c r="G1848" s="18" t="n">
        <v>4.03806830016154E-007</v>
      </c>
      <c r="H1848" s="6"/>
      <c r="I1848" s="18" t="n">
        <v>-1.02971013264406E-005</v>
      </c>
      <c r="J1848" s="18" t="n">
        <v>1.77391568114661E-005</v>
      </c>
      <c r="K1848" s="16" t="n">
        <v>0.587155357437675</v>
      </c>
      <c r="L1848" s="16" t="n">
        <v>0.18598311963724</v>
      </c>
      <c r="M1848" s="16" t="n">
        <v>0.571460018711133</v>
      </c>
      <c r="N1848" s="16" t="n">
        <v>0.132398629217976</v>
      </c>
      <c r="O1848" s="16" t="n">
        <v>0.156226160950765</v>
      </c>
      <c r="P1848" s="16" t="n">
        <v>0.0470935717808591</v>
      </c>
    </row>
    <row r="1849" customFormat="false" ht="15" hidden="false" customHeight="false" outlineLevel="0" collapsed="false">
      <c r="A1849" s="17" t="n">
        <v>2244</v>
      </c>
      <c r="B1849" s="6"/>
      <c r="C1849" s="16" t="n">
        <v>0.159562293037761</v>
      </c>
      <c r="D1849" s="16" t="n">
        <v>0.177072725850078</v>
      </c>
      <c r="E1849" s="16" t="n">
        <v>0.619261460569039</v>
      </c>
      <c r="F1849" s="16" t="n">
        <v>0.422722433781364</v>
      </c>
      <c r="G1849" s="18" t="n">
        <v>4.17939275400995E-007</v>
      </c>
      <c r="H1849" s="6"/>
      <c r="I1849" s="18" t="n">
        <v>-5.82423120615368E-007</v>
      </c>
      <c r="J1849" s="18" t="n">
        <v>2.9576778161596E-005</v>
      </c>
      <c r="K1849" s="16" t="n">
        <v>0.58746354080678</v>
      </c>
      <c r="L1849" s="16" t="n">
        <v>0.180641349390908</v>
      </c>
      <c r="M1849" s="16" t="n">
        <v>0.573022948654449</v>
      </c>
      <c r="N1849" s="16" t="n">
        <v>0.11153032643383</v>
      </c>
      <c r="O1849" s="16" t="n">
        <v>0.156100433507736</v>
      </c>
      <c r="P1849" s="16" t="n">
        <v>0.0476268384530039</v>
      </c>
    </row>
    <row r="1850" customFormat="false" ht="15" hidden="false" customHeight="false" outlineLevel="0" collapsed="false">
      <c r="A1850" s="17" t="n">
        <v>2245</v>
      </c>
      <c r="B1850" s="6"/>
      <c r="C1850" s="16" t="n">
        <v>0.159564488236356</v>
      </c>
      <c r="D1850" s="16" t="n">
        <v>0.17710443781023</v>
      </c>
      <c r="E1850" s="16" t="n">
        <v>0.619228440922349</v>
      </c>
      <c r="F1850" s="16" t="n">
        <v>0.422339154892616</v>
      </c>
      <c r="G1850" s="18" t="n">
        <v>4.34092215926755E-007</v>
      </c>
      <c r="H1850" s="6"/>
      <c r="I1850" s="18" t="n">
        <v>9.83935815281491E-006</v>
      </c>
      <c r="J1850" s="18" t="n">
        <v>4.2252799381401E-005</v>
      </c>
      <c r="K1850" s="16" t="n">
        <v>0.58746354080678</v>
      </c>
      <c r="L1850" s="16" t="n">
        <v>0.175308151928959</v>
      </c>
      <c r="M1850" s="16" t="n">
        <v>0.573694348137142</v>
      </c>
      <c r="N1850" s="16" t="n">
        <v>0.0946188436746574</v>
      </c>
      <c r="O1850" s="16" t="n">
        <v>0.155962342808733</v>
      </c>
      <c r="P1850" s="16" t="n">
        <v>0.0482043140544023</v>
      </c>
    </row>
    <row r="1851" customFormat="false" ht="15" hidden="false" customHeight="false" outlineLevel="0" collapsed="false">
      <c r="A1851" s="17" t="n">
        <v>2246</v>
      </c>
      <c r="B1851" s="6"/>
      <c r="C1851" s="16" t="n">
        <v>0.159576996575955</v>
      </c>
      <c r="D1851" s="16" t="n">
        <v>0.177148820556455</v>
      </c>
      <c r="E1851" s="16" t="n">
        <v>0.619140388531176</v>
      </c>
      <c r="F1851" s="16" t="n">
        <v>0.421919702316342</v>
      </c>
      <c r="G1851" s="18" t="n">
        <v>4.52159276181163E-007</v>
      </c>
      <c r="H1851" s="6"/>
      <c r="I1851" s="18" t="n">
        <v>2.0888105586372E-005</v>
      </c>
      <c r="J1851" s="18" t="n">
        <v>5.57879511064574E-005</v>
      </c>
      <c r="K1851" s="16" t="n">
        <v>0.587771724175885</v>
      </c>
      <c r="L1851" s="16" t="n">
        <v>0.168175138145557</v>
      </c>
      <c r="M1851" s="16" t="n">
        <v>0.572846843872104</v>
      </c>
      <c r="N1851" s="16" t="n">
        <v>0.0814183378458675</v>
      </c>
      <c r="O1851" s="16" t="n">
        <v>0.155811208691894</v>
      </c>
      <c r="P1851" s="16" t="n">
        <v>0.0489845118161669</v>
      </c>
    </row>
    <row r="1852" customFormat="false" ht="15" hidden="false" customHeight="false" outlineLevel="0" collapsed="false">
      <c r="A1852" s="17" t="n">
        <v>2247</v>
      </c>
      <c r="B1852" s="6"/>
      <c r="C1852" s="16" t="n">
        <v>0.159600640834022</v>
      </c>
      <c r="D1852" s="16" t="n">
        <v>0.177207258499538</v>
      </c>
      <c r="E1852" s="16" t="n">
        <v>0.618909251004348</v>
      </c>
      <c r="F1852" s="16" t="n">
        <v>0.421471184722675</v>
      </c>
      <c r="G1852" s="18" t="n">
        <v>4.72593146102605E-007</v>
      </c>
      <c r="H1852" s="6"/>
      <c r="I1852" s="18" t="n">
        <v>3.24281096139571E-005</v>
      </c>
      <c r="J1852" s="18" t="n">
        <v>6.9946703142638E-005</v>
      </c>
      <c r="K1852" s="16" t="n">
        <v>0.587738704529195</v>
      </c>
      <c r="L1852" s="16" t="n">
        <v>0.160264502779614</v>
      </c>
      <c r="M1852" s="16" t="n">
        <v>0.572021352704859</v>
      </c>
      <c r="N1852" s="16" t="n">
        <v>0.073301586045659</v>
      </c>
      <c r="O1852" s="16" t="n">
        <v>0.155649589971517</v>
      </c>
      <c r="P1852" s="16" t="n">
        <v>0.0498309357026692</v>
      </c>
    </row>
    <row r="1853" customFormat="false" ht="15" hidden="false" customHeight="false" outlineLevel="0" collapsed="false">
      <c r="A1853" s="17" t="n">
        <v>2248</v>
      </c>
      <c r="B1853" s="6"/>
      <c r="C1853" s="16" t="n">
        <v>0.15963532798038</v>
      </c>
      <c r="D1853" s="16" t="n">
        <v>0.177279978641098</v>
      </c>
      <c r="E1853" s="16" t="n">
        <v>0.618700126575312</v>
      </c>
      <c r="F1853" s="16" t="n">
        <v>0.420994645957043</v>
      </c>
      <c r="G1853" s="18" t="n">
        <v>4.94587423685035E-007</v>
      </c>
      <c r="H1853" s="6"/>
      <c r="I1853" s="18" t="n">
        <v>4.44684325462578E-005</v>
      </c>
      <c r="J1853" s="18" t="n">
        <v>8.46613735839151E-005</v>
      </c>
      <c r="K1853" s="16" t="n">
        <v>0.587133344339882</v>
      </c>
      <c r="L1853" s="16" t="n">
        <v>0.153471368347971</v>
      </c>
      <c r="M1853" s="16" t="n">
        <v>0.571382972868857</v>
      </c>
      <c r="N1853" s="16" t="n">
        <v>0.0639761545230339</v>
      </c>
      <c r="O1853" s="16" t="n">
        <v>0.155477860412466</v>
      </c>
      <c r="P1853" s="16" t="n">
        <v>0.0506433408228044</v>
      </c>
    </row>
    <row r="1854" customFormat="false" ht="15" hidden="false" customHeight="false" outlineLevel="0" collapsed="false">
      <c r="A1854" s="17" t="n">
        <v>2249</v>
      </c>
      <c r="B1854" s="6"/>
      <c r="C1854" s="16" t="n">
        <v>0.159682527418367</v>
      </c>
      <c r="D1854" s="16" t="n">
        <v>0.177368670195108</v>
      </c>
      <c r="E1854" s="16" t="n">
        <v>0.61857905453745</v>
      </c>
      <c r="F1854" s="16" t="n">
        <v>0.420482401421018</v>
      </c>
      <c r="G1854" s="18" t="n">
        <v>5.19384449385056E-007</v>
      </c>
      <c r="H1854" s="6"/>
      <c r="I1854" s="18" t="n">
        <v>5.69733559451053E-005</v>
      </c>
      <c r="J1854" s="18" t="n">
        <v>9.99322124304024E-005</v>
      </c>
      <c r="K1854" s="16" t="n">
        <v>0.586847174068571</v>
      </c>
      <c r="L1854" s="16" t="n">
        <v>0.146566589032293</v>
      </c>
      <c r="M1854" s="16" t="n">
        <v>0.570722579935061</v>
      </c>
      <c r="N1854" s="16" t="n">
        <v>0.0568044909419127</v>
      </c>
      <c r="O1854" s="16" t="n">
        <v>0.155293247897439</v>
      </c>
      <c r="P1854" s="16" t="n">
        <v>0.0514919798375365</v>
      </c>
    </row>
    <row r="1855" customFormat="false" ht="15" hidden="false" customHeight="false" outlineLevel="0" collapsed="false">
      <c r="A1855" s="17" t="n">
        <v>2250</v>
      </c>
      <c r="B1855" s="6"/>
      <c r="C1855" s="16" t="n">
        <v>0.159742975540007</v>
      </c>
      <c r="D1855" s="16" t="n">
        <v>0.177474090215028</v>
      </c>
      <c r="E1855" s="16" t="n">
        <v>0.618281877717242</v>
      </c>
      <c r="F1855" s="16" t="n">
        <v>0.419930695555515</v>
      </c>
      <c r="G1855" s="18" t="n">
        <v>5.46047201035917E-007</v>
      </c>
      <c r="H1855" s="6"/>
      <c r="I1855" s="18" t="n">
        <v>6.98614360948359E-005</v>
      </c>
      <c r="J1855" s="18" t="n">
        <v>0.00011565516669382</v>
      </c>
      <c r="K1855" s="16" t="n">
        <v>0.586770128226295</v>
      </c>
      <c r="L1855" s="16" t="n">
        <v>0.139043304806941</v>
      </c>
      <c r="M1855" s="16" t="n">
        <v>0.570183259039128</v>
      </c>
      <c r="N1855" s="16" t="n">
        <v>0.0491886643096129</v>
      </c>
      <c r="O1855" s="16" t="n">
        <v>0.155094395351416</v>
      </c>
      <c r="P1855" s="16" t="n">
        <v>0.0523315956690839</v>
      </c>
    </row>
    <row r="1856" customFormat="false" ht="15" hidden="false" customHeight="false" outlineLevel="0" collapsed="false">
      <c r="A1856" s="17" t="n">
        <v>2251</v>
      </c>
      <c r="B1856" s="6"/>
      <c r="C1856" s="16" t="n">
        <v>0.159817001984382</v>
      </c>
      <c r="D1856" s="16" t="n">
        <v>0.177596221246623</v>
      </c>
      <c r="E1856" s="16" t="n">
        <v>0.617885641956964</v>
      </c>
      <c r="F1856" s="16" t="n">
        <v>0.419331422058772</v>
      </c>
      <c r="G1856" s="18" t="n">
        <v>5.76269921238662E-007</v>
      </c>
      <c r="H1856" s="6"/>
      <c r="I1856" s="18" t="n">
        <v>8.31266112188448E-005</v>
      </c>
      <c r="J1856" s="18" t="n">
        <v>0.000131795633638434</v>
      </c>
      <c r="K1856" s="16" t="n">
        <v>0.586197787683672</v>
      </c>
      <c r="L1856" s="16" t="n">
        <v>0.132832433946596</v>
      </c>
      <c r="M1856" s="16" t="n">
        <v>0.572428595014033</v>
      </c>
      <c r="N1856" s="16" t="n">
        <v>0.0414489161034938</v>
      </c>
      <c r="O1856" s="16" t="n">
        <v>0.154878376539202</v>
      </c>
      <c r="P1856" s="16" t="n">
        <v>0.0531385702575875</v>
      </c>
    </row>
    <row r="1857" customFormat="false" ht="15" hidden="false" customHeight="false" outlineLevel="0" collapsed="false">
      <c r="A1857" s="17" t="n">
        <v>2252</v>
      </c>
      <c r="B1857" s="6"/>
      <c r="C1857" s="16" t="n">
        <v>0.159904877784097</v>
      </c>
      <c r="D1857" s="16" t="n">
        <v>0.177735350393331</v>
      </c>
      <c r="E1857" s="16" t="n">
        <v>0.617137196631996</v>
      </c>
      <c r="F1857" s="16" t="n">
        <v>0.418684181857648</v>
      </c>
      <c r="G1857" s="18" t="n">
        <v>6.10277436976044E-007</v>
      </c>
      <c r="H1857" s="6"/>
      <c r="I1857" s="18" t="n">
        <v>9.68604379147714E-005</v>
      </c>
      <c r="J1857" s="18" t="n">
        <v>0.000148448074361458</v>
      </c>
      <c r="K1857" s="16" t="n">
        <v>0.585207198282978</v>
      </c>
      <c r="L1857" s="16" t="n">
        <v>0.126500775607218</v>
      </c>
      <c r="M1857" s="16" t="n">
        <v>0.574387760717627</v>
      </c>
      <c r="N1857" s="16" t="n">
        <v>0.0374553978014265</v>
      </c>
      <c r="O1857" s="16" t="n">
        <v>0.154645042318834</v>
      </c>
      <c r="P1857" s="16" t="n">
        <v>0.0539108320936417</v>
      </c>
    </row>
    <row r="1858" customFormat="false" ht="15" hidden="false" customHeight="false" outlineLevel="0" collapsed="false">
      <c r="A1858" s="17" t="n">
        <v>2253</v>
      </c>
      <c r="B1858" s="6"/>
      <c r="C1858" s="16" t="n">
        <v>0.160007827693545</v>
      </c>
      <c r="D1858" s="16" t="n">
        <v>0.177891684237547</v>
      </c>
      <c r="E1858" s="16" t="n">
        <v>0.61702713114303</v>
      </c>
      <c r="F1858" s="16" t="n">
        <v>0.417968164827091</v>
      </c>
      <c r="G1858" s="18" t="n">
        <v>6.49891235528526E-007</v>
      </c>
      <c r="H1858" s="6"/>
      <c r="I1858" s="18" t="n">
        <v>0.000110779181122428</v>
      </c>
      <c r="J1858" s="18" t="n">
        <v>0.000165356101787679</v>
      </c>
      <c r="K1858" s="16" t="n">
        <v>0.5844917726047</v>
      </c>
      <c r="L1858" s="16" t="n">
        <v>0.120370731507123</v>
      </c>
      <c r="M1858" s="16" t="n">
        <v>0.574486819657696</v>
      </c>
      <c r="N1858" s="16" t="n">
        <v>0.0376603858080272</v>
      </c>
      <c r="O1858" s="16" t="n">
        <v>0.154386883462358</v>
      </c>
      <c r="P1858" s="16" t="n">
        <v>0.0547059196898386</v>
      </c>
    </row>
    <row r="1859" customFormat="false" ht="15" hidden="false" customHeight="false" outlineLevel="0" collapsed="false">
      <c r="A1859" s="17" t="n">
        <v>2254</v>
      </c>
      <c r="B1859" s="6"/>
      <c r="C1859" s="16" t="n">
        <v>0.160125366887888</v>
      </c>
      <c r="D1859" s="16" t="n">
        <v>0.178064751969038</v>
      </c>
      <c r="E1859" s="16" t="n">
        <v>0.616553849540477</v>
      </c>
      <c r="F1859" s="16" t="n">
        <v>0.417187563033292</v>
      </c>
      <c r="G1859" s="18" t="n">
        <v>6.9331308879693E-007</v>
      </c>
      <c r="H1859" s="6"/>
      <c r="I1859" s="18" t="n">
        <v>0.000124732231100049</v>
      </c>
      <c r="J1859" s="18" t="n">
        <v>0.000182401880857166</v>
      </c>
      <c r="K1859" s="16" t="n">
        <v>0.584194595784492</v>
      </c>
      <c r="L1859" s="16" t="n">
        <v>0.113979223703952</v>
      </c>
      <c r="M1859" s="16" t="n">
        <v>0.574938088162457</v>
      </c>
      <c r="N1859" s="16" t="n">
        <v>0.039461654762308</v>
      </c>
      <c r="O1859" s="16" t="n">
        <v>0.154105402635945</v>
      </c>
      <c r="P1859" s="16" t="n">
        <v>0.0555877067834257</v>
      </c>
    </row>
    <row r="1860" customFormat="false" ht="15" hidden="false" customHeight="false" outlineLevel="0" collapsed="false">
      <c r="A1860" s="17" t="n">
        <v>2255</v>
      </c>
      <c r="B1860" s="6"/>
      <c r="C1860" s="16" t="n">
        <v>0.160257556117756</v>
      </c>
      <c r="D1860" s="16" t="n">
        <v>0.178255036662282</v>
      </c>
      <c r="E1860" s="16" t="n">
        <v>0.615838423862198</v>
      </c>
      <c r="F1860" s="16" t="n">
        <v>0.416350798623108</v>
      </c>
      <c r="G1860" s="18" t="n">
        <v>7.4228131334218E-007</v>
      </c>
      <c r="H1860" s="6"/>
      <c r="I1860" s="18" t="n">
        <v>0.000138905702168311</v>
      </c>
      <c r="J1860" s="18" t="n">
        <v>0.000199529438430807</v>
      </c>
      <c r="K1860" s="16" t="n">
        <v>0.583611248692972</v>
      </c>
      <c r="L1860" s="16" t="n">
        <v>0.108722324757996</v>
      </c>
      <c r="M1860" s="16" t="n">
        <v>0.576137801992185</v>
      </c>
      <c r="N1860" s="16" t="n">
        <v>0.0425548574056084</v>
      </c>
      <c r="O1860" s="16" t="n">
        <v>0.153803628199424</v>
      </c>
      <c r="P1860" s="16" t="n">
        <v>0.0563278816991069</v>
      </c>
    </row>
    <row r="1861" customFormat="false" ht="15" hidden="false" customHeight="false" outlineLevel="0" collapsed="false">
      <c r="A1861" s="17" t="n">
        <v>2256</v>
      </c>
      <c r="B1861" s="6"/>
      <c r="C1861" s="16" t="n">
        <v>0.160404596347364</v>
      </c>
      <c r="D1861" s="16" t="n">
        <v>0.1784628747773</v>
      </c>
      <c r="E1861" s="16" t="n">
        <v>0.615530240493093</v>
      </c>
      <c r="F1861" s="16" t="n">
        <v>0.41545856328508</v>
      </c>
      <c r="G1861" s="18" t="n">
        <v>7.99093740828989E-007</v>
      </c>
      <c r="H1861" s="6"/>
      <c r="I1861" s="18" t="n">
        <v>0.000153020499520163</v>
      </c>
      <c r="J1861" s="18" t="n">
        <v>0.000216351742981347</v>
      </c>
      <c r="K1861" s="16" t="n">
        <v>0.583170986737109</v>
      </c>
      <c r="L1861" s="16" t="n">
        <v>0.105566929422433</v>
      </c>
      <c r="M1861" s="16" t="n">
        <v>0.576622090143635</v>
      </c>
      <c r="N1861" s="16" t="n">
        <v>0.0440908732138628</v>
      </c>
      <c r="O1861" s="16" t="n">
        <v>0.153481801064074</v>
      </c>
      <c r="P1861" s="16" t="n">
        <v>0.0568859305010212</v>
      </c>
    </row>
    <row r="1862" customFormat="false" ht="15" hidden="false" customHeight="false" outlineLevel="0" collapsed="false">
      <c r="A1862" s="17" t="n">
        <v>2257</v>
      </c>
      <c r="B1862" s="6"/>
      <c r="C1862" s="16" t="n">
        <v>0.160565503030633</v>
      </c>
      <c r="D1862" s="16" t="n">
        <v>0.178688270611329</v>
      </c>
      <c r="E1862" s="16" t="n">
        <v>0.614902867205988</v>
      </c>
      <c r="F1862" s="16" t="n">
        <v>0.414535528001173</v>
      </c>
      <c r="G1862" s="18" t="n">
        <v>8.60906006715288E-007</v>
      </c>
      <c r="H1862" s="6"/>
      <c r="I1862" s="18" t="n">
        <v>0.000166795081877481</v>
      </c>
      <c r="J1862" s="18" t="n">
        <v>0.000232730286499531</v>
      </c>
      <c r="K1862" s="16" t="n">
        <v>0.582532606901106</v>
      </c>
      <c r="L1862" s="16" t="n">
        <v>0.102494311464945</v>
      </c>
      <c r="M1862" s="16" t="n">
        <v>0.576467998459083</v>
      </c>
      <c r="N1862" s="16" t="n">
        <v>0.0425769118407069</v>
      </c>
      <c r="O1862" s="16" t="n">
        <v>0.153148813057695</v>
      </c>
      <c r="P1862" s="16" t="n">
        <v>0.0574201378734905</v>
      </c>
    </row>
    <row r="1863" customFormat="false" ht="15" hidden="false" customHeight="false" outlineLevel="0" collapsed="false">
      <c r="A1863" s="17" t="n">
        <v>2258</v>
      </c>
      <c r="B1863" s="6"/>
      <c r="C1863" s="16" t="n">
        <v>0.160740709054078</v>
      </c>
      <c r="D1863" s="16" t="n">
        <v>0.178931969109064</v>
      </c>
      <c r="E1863" s="16" t="n">
        <v>0.614451598701227</v>
      </c>
      <c r="F1863" s="16" t="n">
        <v>0.413585384233574</v>
      </c>
      <c r="G1863" s="18" t="n">
        <v>9.30473248586192E-007</v>
      </c>
      <c r="H1863" s="6"/>
      <c r="I1863" s="18" t="n">
        <v>0.000180122189854149</v>
      </c>
      <c r="J1863" s="18" t="n">
        <v>0.000248495312069169</v>
      </c>
      <c r="K1863" s="16" t="n">
        <v>0.58200429255407</v>
      </c>
      <c r="L1863" s="16" t="n">
        <v>0.100096694089034</v>
      </c>
      <c r="M1863" s="16" t="n">
        <v>0.576115788894392</v>
      </c>
      <c r="N1863" s="16" t="n">
        <v>0.0376603858080272</v>
      </c>
      <c r="O1863" s="16" t="n">
        <v>0.152805991081321</v>
      </c>
      <c r="P1863" s="16" t="n">
        <v>0.0578853908741436</v>
      </c>
    </row>
    <row r="1864" customFormat="false" ht="15" hidden="false" customHeight="false" outlineLevel="0" collapsed="false">
      <c r="A1864" s="17" t="n">
        <v>2259</v>
      </c>
      <c r="B1864" s="6"/>
      <c r="C1864" s="16" t="n">
        <v>0.160930322583173</v>
      </c>
      <c r="D1864" s="16" t="n">
        <v>0.179193346684881</v>
      </c>
      <c r="E1864" s="16" t="n">
        <v>0.613846238511915</v>
      </c>
      <c r="F1864" s="16" t="n">
        <v>0.412594076500414</v>
      </c>
      <c r="G1864" s="18" t="n">
        <v>1.00570535792426E-006</v>
      </c>
      <c r="H1864" s="6"/>
      <c r="I1864" s="18" t="n">
        <v>0.000192683259685164</v>
      </c>
      <c r="J1864" s="18" t="n">
        <v>0.00026337114453112</v>
      </c>
      <c r="K1864" s="16" t="n">
        <v>0.581608056793792</v>
      </c>
      <c r="L1864" s="16" t="n">
        <v>0.0978054165686645</v>
      </c>
      <c r="M1864" s="16" t="n">
        <v>0.575554454900666</v>
      </c>
      <c r="N1864" s="16" t="n">
        <v>0.0309685179082032</v>
      </c>
      <c r="O1864" s="16" t="n">
        <v>0.152448257899436</v>
      </c>
      <c r="P1864" s="16" t="n">
        <v>0.0583289897970253</v>
      </c>
    </row>
    <row r="1865" customFormat="false" ht="15" hidden="false" customHeight="false" outlineLevel="0" collapsed="false">
      <c r="A1865" s="17" t="n">
        <v>2260</v>
      </c>
      <c r="B1865" s="6"/>
      <c r="C1865" s="16" t="n">
        <v>0.16113382270739</v>
      </c>
      <c r="D1865" s="16" t="n">
        <v>0.179471362393779</v>
      </c>
      <c r="E1865" s="16" t="n">
        <v>0.613383963458258</v>
      </c>
      <c r="F1865" s="16" t="n">
        <v>0.411559956671723</v>
      </c>
      <c r="G1865" s="18" t="n">
        <v>1.09138020516571E-006</v>
      </c>
      <c r="H1865" s="6"/>
      <c r="I1865" s="18" t="n">
        <v>0.000204198879421034</v>
      </c>
      <c r="J1865" s="18" t="n">
        <v>0.000277170073576676</v>
      </c>
      <c r="K1865" s="16" t="n">
        <v>0.581090748995652</v>
      </c>
      <c r="L1865" s="16" t="n">
        <v>0.0951275786627004</v>
      </c>
      <c r="M1865" s="16" t="n">
        <v>0.574013538055143</v>
      </c>
      <c r="N1865" s="16" t="n">
        <v>0.0242127053727189</v>
      </c>
      <c r="O1865" s="16" t="n">
        <v>0.152075011251644</v>
      </c>
      <c r="P1865" s="16" t="n">
        <v>0.0588443801753357</v>
      </c>
    </row>
    <row r="1866" customFormat="false" ht="15" hidden="false" customHeight="false" outlineLevel="0" collapsed="false">
      <c r="A1866" s="17" t="n">
        <v>2261</v>
      </c>
      <c r="B1866" s="6"/>
      <c r="C1866" s="16" t="n">
        <v>0.161350924231394</v>
      </c>
      <c r="D1866" s="16" t="n">
        <v>0.179764761422035</v>
      </c>
      <c r="E1866" s="16" t="n">
        <v>0.612767596720048</v>
      </c>
      <c r="F1866" s="16" t="n">
        <v>0.410469344993352</v>
      </c>
      <c r="G1866" s="18" t="n">
        <v>1.18930061023077E-006</v>
      </c>
      <c r="H1866" s="6"/>
      <c r="I1866" s="18" t="n">
        <v>0.000214360967554074</v>
      </c>
      <c r="J1866" s="18" t="n">
        <v>0.000289525128892703</v>
      </c>
      <c r="K1866" s="16" t="n">
        <v>0.581332893071378</v>
      </c>
      <c r="L1866" s="16" t="n">
        <v>0.0920455178528685</v>
      </c>
      <c r="M1866" s="16" t="n">
        <v>0.572417588465137</v>
      </c>
      <c r="N1866" s="16" t="n">
        <v>0.01586356671613</v>
      </c>
      <c r="O1866" s="16" t="n">
        <v>0.151681304402731</v>
      </c>
      <c r="P1866" s="16" t="n">
        <v>0.0594115183594701</v>
      </c>
    </row>
    <row r="1867" customFormat="false" ht="15" hidden="false" customHeight="false" outlineLevel="0" collapsed="false">
      <c r="A1867" s="17" t="n">
        <v>2262</v>
      </c>
      <c r="B1867" s="6"/>
      <c r="C1867" s="16" t="n">
        <v>0.161579943202397</v>
      </c>
      <c r="D1867" s="16" t="n">
        <v>0.180071121919766</v>
      </c>
      <c r="E1867" s="16" t="n">
        <v>0.612250288921909</v>
      </c>
      <c r="F1867" s="16" t="n">
        <v>0.409318652514471</v>
      </c>
      <c r="G1867" s="18" t="n">
        <v>1.29946109754427E-006</v>
      </c>
      <c r="H1867" s="6"/>
      <c r="I1867" s="18" t="n">
        <v>0.000222698009163576</v>
      </c>
      <c r="J1867" s="18" t="n">
        <v>0.00029983097599154</v>
      </c>
      <c r="K1867" s="16" t="n">
        <v>0.580892631115514</v>
      </c>
      <c r="L1867" s="16" t="n">
        <v>0.089221956515407</v>
      </c>
      <c r="M1867" s="16" t="n">
        <v>0.570007154256783</v>
      </c>
      <c r="N1867" s="16" t="n">
        <v>0.0067460197035248</v>
      </c>
      <c r="O1867" s="16" t="n">
        <v>0.151265830321978</v>
      </c>
      <c r="P1867" s="16" t="n">
        <v>0.0599821637548945</v>
      </c>
    </row>
    <row r="1868" customFormat="false" ht="15" hidden="false" customHeight="false" outlineLevel="0" collapsed="false">
      <c r="A1868" s="17" t="n">
        <v>2263</v>
      </c>
      <c r="B1868" s="6"/>
      <c r="C1868" s="16" t="n">
        <v>0.161819384381308</v>
      </c>
      <c r="D1868" s="16" t="n">
        <v>0.180389079098522</v>
      </c>
      <c r="E1868" s="16" t="n">
        <v>0.611865059710528</v>
      </c>
      <c r="F1868" s="16" t="n">
        <v>0.408118678602822</v>
      </c>
      <c r="G1868" s="18" t="n">
        <v>1.42550968527433E-006</v>
      </c>
      <c r="H1868" s="6"/>
      <c r="I1868" s="18" t="n">
        <v>0.000228873274273934</v>
      </c>
      <c r="J1868" s="18" t="n">
        <v>0.000307676360260587</v>
      </c>
      <c r="K1868" s="16" t="n">
        <v>0.580727532882065</v>
      </c>
      <c r="L1868" s="16" t="n">
        <v>0.0864995540750353</v>
      </c>
      <c r="M1868" s="16" t="n">
        <v>0.568257112982225</v>
      </c>
      <c r="N1868" s="16" t="n">
        <v>0.00140578466366053</v>
      </c>
      <c r="O1868" s="16" t="n">
        <v>0.150832477065254</v>
      </c>
      <c r="P1868" s="16" t="n">
        <v>0.0605382330182262</v>
      </c>
    </row>
    <row r="1869" customFormat="false" ht="15" hidden="false" customHeight="false" outlineLevel="0" collapsed="false">
      <c r="A1869" s="17" t="n">
        <v>2264</v>
      </c>
      <c r="B1869" s="6"/>
      <c r="C1869" s="16" t="n">
        <v>0.162066576491775</v>
      </c>
      <c r="D1869" s="16" t="n">
        <v>0.180716111367768</v>
      </c>
      <c r="E1869" s="16" t="n">
        <v>0.611171647130042</v>
      </c>
      <c r="F1869" s="16" t="n">
        <v>0.406884371330017</v>
      </c>
      <c r="G1869" s="18" t="n">
        <v>1.56632158341315E-006</v>
      </c>
      <c r="H1869" s="6"/>
      <c r="I1869" s="18" t="n">
        <v>0.000232437405163294</v>
      </c>
      <c r="J1869" s="18" t="n">
        <v>0.000312605304427632</v>
      </c>
      <c r="K1869" s="16" t="n">
        <v>0.580210225083925</v>
      </c>
      <c r="L1869" s="16" t="n">
        <v>0.0835521119738764</v>
      </c>
      <c r="M1869" s="16" t="n">
        <v>0.585691486434429</v>
      </c>
      <c r="N1869" s="18" t="n">
        <v>0.000127326154844141</v>
      </c>
      <c r="O1869" s="16" t="n">
        <v>0.150386634072262</v>
      </c>
      <c r="P1869" s="16" t="n">
        <v>0.0611343738111976</v>
      </c>
    </row>
    <row r="1870" customFormat="false" ht="15" hidden="false" customHeight="false" outlineLevel="0" collapsed="false">
      <c r="A1870" s="17" t="n">
        <v>2265</v>
      </c>
      <c r="B1870" s="6"/>
      <c r="C1870" s="16" t="n">
        <v>0.162319074478636</v>
      </c>
      <c r="D1870" s="16" t="n">
        <v>0.181049622793427</v>
      </c>
      <c r="E1870" s="16" t="n">
        <v>0.610610313136316</v>
      </c>
      <c r="F1870" s="16" t="n">
        <v>0.40561927731544</v>
      </c>
      <c r="G1870" s="18" t="n">
        <v>1.72218760459262E-006</v>
      </c>
      <c r="H1870" s="6"/>
      <c r="I1870" s="18" t="n">
        <v>0.00023301674634498</v>
      </c>
      <c r="J1870" s="18" t="n">
        <v>0.000314214820410748</v>
      </c>
      <c r="K1870" s="16" t="n">
        <v>0.580199218535028</v>
      </c>
      <c r="L1870" s="16" t="n">
        <v>0.0800185991382809</v>
      </c>
      <c r="M1870" s="16" t="n">
        <v>0.560266358483298</v>
      </c>
      <c r="N1870" s="16" t="n">
        <v>0.001100867173831</v>
      </c>
      <c r="O1870" s="16" t="n">
        <v>0.149929575394844</v>
      </c>
      <c r="P1870" s="16" t="n">
        <v>0.0617698201131313</v>
      </c>
    </row>
    <row r="1871" customFormat="false" ht="15" hidden="false" customHeight="false" outlineLevel="0" collapsed="false">
      <c r="A1871" s="17" t="n">
        <v>2266</v>
      </c>
      <c r="B1871" s="6"/>
      <c r="C1871" s="16" t="n">
        <v>0.162572832727313</v>
      </c>
      <c r="D1871" s="16" t="n">
        <v>0.181385743739826</v>
      </c>
      <c r="E1871" s="16" t="n">
        <v>0.609839854713555</v>
      </c>
      <c r="F1871" s="16" t="n">
        <v>0.404343922419123</v>
      </c>
      <c r="G1871" s="18" t="n">
        <v>1.88911943245678E-006</v>
      </c>
      <c r="H1871" s="6"/>
      <c r="I1871" s="18" t="n">
        <v>0.0002305236539588</v>
      </c>
      <c r="J1871" s="18" t="n">
        <v>0.000312312478580748</v>
      </c>
      <c r="K1871" s="16" t="n">
        <v>0.580353310219581</v>
      </c>
      <c r="L1871" s="16" t="n">
        <v>0.0765429545050743</v>
      </c>
      <c r="M1871" s="16" t="n">
        <v>0.500731935501623</v>
      </c>
      <c r="N1871" s="16" t="n">
        <v>0.36132222542952</v>
      </c>
      <c r="O1871" s="16" t="n">
        <v>0.149468712306242</v>
      </c>
      <c r="P1871" s="16" t="n">
        <v>0.062387461398013</v>
      </c>
    </row>
    <row r="1872" customFormat="false" ht="15" hidden="false" customHeight="false" outlineLevel="0" collapsed="false">
      <c r="A1872" s="17" t="n">
        <v>2267</v>
      </c>
      <c r="B1872" s="6"/>
      <c r="C1872" s="16" t="n">
        <v>0.162822970598718</v>
      </c>
      <c r="D1872" s="16" t="n">
        <v>0.181720008371038</v>
      </c>
      <c r="E1872" s="16" t="n">
        <v>0.609168455230862</v>
      </c>
      <c r="F1872" s="16" t="n">
        <v>0.403096188667899</v>
      </c>
      <c r="G1872" s="18" t="n">
        <v>2.0673457282611E-006</v>
      </c>
      <c r="H1872" s="6"/>
      <c r="I1872" s="18" t="n">
        <v>0.00022500887848204</v>
      </c>
      <c r="J1872" s="18" t="n">
        <v>0.000306843965612641</v>
      </c>
      <c r="K1872" s="16" t="n">
        <v>0.580232238181718</v>
      </c>
      <c r="L1872" s="16" t="n">
        <v>0.0736212867216547</v>
      </c>
      <c r="M1872" s="16" t="n">
        <v>0.524142865004678</v>
      </c>
      <c r="N1872" s="16" t="n">
        <v>0.971012433172616</v>
      </c>
      <c r="O1872" s="16" t="n">
        <v>0.14901773611742</v>
      </c>
      <c r="P1872" s="16" t="n">
        <v>0.06291422814349</v>
      </c>
    </row>
    <row r="1873" customFormat="false" ht="15" hidden="false" customHeight="false" outlineLevel="0" collapsed="false">
      <c r="A1873" s="17" t="n">
        <v>2268</v>
      </c>
      <c r="B1873" s="6"/>
      <c r="C1873" s="16" t="n">
        <v>0.163064805015267</v>
      </c>
      <c r="D1873" s="16" t="n">
        <v>0.182047734593027</v>
      </c>
      <c r="E1873" s="16" t="n">
        <v>0.608838258763965</v>
      </c>
      <c r="F1873" s="16" t="n">
        <v>0.401893916008267</v>
      </c>
      <c r="G1873" s="18" t="n">
        <v>2.25198268861479E-006</v>
      </c>
      <c r="H1873" s="6"/>
      <c r="I1873" s="18" t="n">
        <v>0.000216429555620739</v>
      </c>
      <c r="J1873" s="18" t="n">
        <v>0.000298016361229164</v>
      </c>
      <c r="K1873" s="16" t="n">
        <v>0.580529415001926</v>
      </c>
      <c r="L1873" s="16" t="n">
        <v>0.0702968985186676</v>
      </c>
      <c r="M1873" s="16" t="n">
        <v>0.52930493643718</v>
      </c>
      <c r="N1873" s="16" t="n">
        <v>0.733201767333434</v>
      </c>
      <c r="O1873" s="16" t="n">
        <v>0.148583103227143</v>
      </c>
      <c r="P1873" s="16" t="n">
        <v>0.0635196268909404</v>
      </c>
    </row>
    <row r="1874" customFormat="false" ht="15" hidden="false" customHeight="false" outlineLevel="0" collapsed="false">
      <c r="A1874" s="17" t="n">
        <v>2269</v>
      </c>
      <c r="B1874" s="6"/>
      <c r="C1874" s="16" t="n">
        <v>0.163293926196298</v>
      </c>
      <c r="D1874" s="16" t="n">
        <v>0.182363120354482</v>
      </c>
      <c r="E1874" s="16" t="n">
        <v>0.608100819987893</v>
      </c>
      <c r="F1874" s="16" t="n">
        <v>0.400736692216396</v>
      </c>
      <c r="G1874" s="18" t="n">
        <v>2.44155865105244E-006</v>
      </c>
      <c r="H1874" s="6"/>
      <c r="I1874" s="18" t="n">
        <v>0.000204723659685637</v>
      </c>
      <c r="J1874" s="18" t="n">
        <v>0.000285781790982161</v>
      </c>
      <c r="K1874" s="16" t="n">
        <v>0.581409938913654</v>
      </c>
      <c r="L1874" s="16" t="n">
        <v>0.0667317113331043</v>
      </c>
      <c r="M1874" s="16" t="n">
        <v>0.530251499642287</v>
      </c>
      <c r="N1874" s="16" t="n">
        <v>0.649027280154891</v>
      </c>
      <c r="O1874" s="16" t="n">
        <v>0.148164674581576</v>
      </c>
      <c r="P1874" s="16" t="n">
        <v>0.064216694747661</v>
      </c>
    </row>
    <row r="1875" customFormat="false" ht="15" hidden="false" customHeight="false" outlineLevel="0" collapsed="false">
      <c r="A1875" s="17" t="n">
        <v>2270</v>
      </c>
      <c r="B1875" s="6"/>
      <c r="C1875" s="16" t="n">
        <v>0.163506625327954</v>
      </c>
      <c r="D1875" s="16" t="n">
        <v>0.182660520301578</v>
      </c>
      <c r="E1875" s="16" t="n">
        <v>0.607693577678719</v>
      </c>
      <c r="F1875" s="16" t="n">
        <v>0.399617449173894</v>
      </c>
      <c r="G1875" s="18" t="n">
        <v>2.63727245163085E-006</v>
      </c>
      <c r="H1875" s="6"/>
      <c r="I1875" s="18" t="n">
        <v>0.000190788525003561</v>
      </c>
      <c r="J1875" s="18" t="n">
        <v>0.000271142755123255</v>
      </c>
      <c r="K1875" s="16" t="n">
        <v>0.582444554509933</v>
      </c>
      <c r="L1875" s="16" t="n">
        <v>0.0625370780339251</v>
      </c>
      <c r="M1875" s="16" t="n">
        <v>0.528556491112212</v>
      </c>
      <c r="N1875" s="16" t="n">
        <v>0.629774028110275</v>
      </c>
      <c r="O1875" s="16" t="n">
        <v>0.147759903292432</v>
      </c>
      <c r="P1875" s="16" t="n">
        <v>0.0650166078501561</v>
      </c>
    </row>
    <row r="1876" customFormat="false" ht="15" hidden="false" customHeight="false" outlineLevel="0" collapsed="false">
      <c r="A1876" s="17" t="n">
        <v>2271</v>
      </c>
      <c r="B1876" s="6"/>
      <c r="C1876" s="16" t="n">
        <v>0.163700914468228</v>
      </c>
      <c r="D1876" s="16" t="n">
        <v>0.182937241704678</v>
      </c>
      <c r="E1876" s="16" t="n">
        <v>0.607154256782786</v>
      </c>
      <c r="F1876" s="16" t="n">
        <v>0.398536917863558</v>
      </c>
      <c r="G1876" s="18" t="n">
        <v>2.83875245145981E-006</v>
      </c>
      <c r="H1876" s="6"/>
      <c r="I1876" s="18" t="n">
        <v>0.000174682487846639</v>
      </c>
      <c r="J1876" s="18" t="n">
        <v>0.000254182473205797</v>
      </c>
      <c r="K1876" s="16" t="n">
        <v>0.58342413736173</v>
      </c>
      <c r="L1876" s="16" t="n">
        <v>0.0577009396963905</v>
      </c>
      <c r="M1876" s="16" t="n">
        <v>0.524836277585163</v>
      </c>
      <c r="N1876" s="16" t="n">
        <v>0.634806513763652</v>
      </c>
      <c r="O1876" s="16" t="n">
        <v>0.147369061543745</v>
      </c>
      <c r="P1876" s="16" t="n">
        <v>0.0659569316384799</v>
      </c>
    </row>
    <row r="1877" customFormat="false" ht="15" hidden="false" customHeight="false" outlineLevel="0" collapsed="false">
      <c r="A1877" s="17" t="n">
        <v>2272</v>
      </c>
      <c r="B1877" s="6"/>
      <c r="C1877" s="16" t="n">
        <v>0.163872464593598</v>
      </c>
      <c r="D1877" s="16" t="n">
        <v>0.183187602829037</v>
      </c>
      <c r="E1877" s="16" t="n">
        <v>0.606603929337956</v>
      </c>
      <c r="F1877" s="16" t="n">
        <v>0.397487993192338</v>
      </c>
      <c r="G1877" s="18" t="n">
        <v>3.04170935791097E-006</v>
      </c>
      <c r="H1877" s="6"/>
      <c r="I1877" s="18" t="n">
        <v>0.000157563279545138</v>
      </c>
      <c r="J1877" s="18" t="n">
        <v>0.000236186510925374</v>
      </c>
      <c r="K1877" s="16" t="n">
        <v>0.585284244125255</v>
      </c>
      <c r="L1877" s="16" t="n">
        <v>0.0527698516146489</v>
      </c>
      <c r="M1877" s="16" t="n">
        <v>0.522282758241154</v>
      </c>
      <c r="N1877" s="16" t="n">
        <v>0.639827462742777</v>
      </c>
      <c r="O1877" s="16" t="n">
        <v>0.14698958626535</v>
      </c>
      <c r="P1877" s="16" t="n">
        <v>0.0670382975295729</v>
      </c>
    </row>
    <row r="1878" customFormat="false" ht="15" hidden="false" customHeight="false" outlineLevel="0" collapsed="false">
      <c r="A1878" s="17" t="n">
        <v>2273</v>
      </c>
      <c r="B1878" s="6"/>
      <c r="C1878" s="16" t="n">
        <v>0.16402232973332</v>
      </c>
      <c r="D1878" s="16" t="n">
        <v>0.183413235410924</v>
      </c>
      <c r="E1878" s="16" t="n">
        <v>0.60604259534423</v>
      </c>
      <c r="F1878" s="16" t="n">
        <v>0.39647778439753</v>
      </c>
      <c r="G1878" s="18" t="n">
        <v>3.25133372723613E-006</v>
      </c>
      <c r="H1878" s="6"/>
      <c r="I1878" s="18" t="n">
        <v>0.000139873886391871</v>
      </c>
      <c r="J1878" s="18" t="n">
        <v>0.000217605852787448</v>
      </c>
      <c r="K1878" s="16" t="n">
        <v>0.587276429475538</v>
      </c>
      <c r="L1878" s="16" t="n">
        <v>0.0476952745131136</v>
      </c>
      <c r="M1878" s="16" t="n">
        <v>0.517549942215618</v>
      </c>
      <c r="N1878" s="16" t="n">
        <v>0.682610578816408</v>
      </c>
      <c r="O1878" s="16" t="n">
        <v>0.146624056078062</v>
      </c>
      <c r="P1878" s="16" t="n">
        <v>0.0682459028030773</v>
      </c>
    </row>
    <row r="1879" customFormat="false" ht="15" hidden="false" customHeight="false" outlineLevel="0" collapsed="false">
      <c r="A1879" s="17" t="n">
        <v>2274</v>
      </c>
      <c r="B1879" s="6"/>
      <c r="C1879" s="16" t="n">
        <v>0.164148005878541</v>
      </c>
      <c r="D1879" s="16" t="n">
        <v>0.18361252944082</v>
      </c>
      <c r="E1879" s="16" t="n">
        <v>0.605536294094987</v>
      </c>
      <c r="F1879" s="16" t="n">
        <v>0.395528762875186</v>
      </c>
      <c r="G1879" s="18" t="n">
        <v>3.46135405163485E-006</v>
      </c>
      <c r="H1879" s="6"/>
      <c r="I1879" s="18" t="n">
        <v>0.000122831336089183</v>
      </c>
      <c r="J1879" s="18" t="n">
        <v>0.000199798050009355</v>
      </c>
      <c r="K1879" s="16" t="n">
        <v>0.589037477298993</v>
      </c>
      <c r="L1879" s="16" t="n">
        <v>0.0425686981546797</v>
      </c>
      <c r="M1879" s="16" t="n">
        <v>0.509284023994277</v>
      </c>
      <c r="N1879" s="16" t="n">
        <v>0.804002823378419</v>
      </c>
      <c r="O1879" s="16" t="n">
        <v>0.146280610937202</v>
      </c>
      <c r="P1879" s="16" t="n">
        <v>0.0695572904387195</v>
      </c>
    </row>
    <row r="1880" customFormat="false" ht="15" hidden="false" customHeight="false" outlineLevel="0" collapsed="false">
      <c r="A1880" s="17" t="n">
        <v>2275</v>
      </c>
      <c r="B1880" s="6"/>
      <c r="C1880" s="16" t="n">
        <v>0.164252387059252</v>
      </c>
      <c r="D1880" s="16" t="n">
        <v>0.183789320026823</v>
      </c>
      <c r="E1880" s="16" t="n">
        <v>0.604952947003467</v>
      </c>
      <c r="F1880" s="16" t="n">
        <v>0.394640390954906</v>
      </c>
      <c r="G1880" s="18" t="n">
        <v>3.65660866831333E-006</v>
      </c>
      <c r="H1880" s="6"/>
      <c r="I1880" s="18" t="n">
        <v>0.000106916822808086</v>
      </c>
      <c r="J1880" s="18" t="n">
        <v>0.000183399477263467</v>
      </c>
      <c r="K1880" s="16" t="n">
        <v>0.591568983545209</v>
      </c>
      <c r="L1880" s="16" t="n">
        <v>0.037783738542229</v>
      </c>
      <c r="M1880" s="16" t="n">
        <v>0.504903417533432</v>
      </c>
      <c r="N1880" s="16" t="n">
        <v>0.990488159129487</v>
      </c>
      <c r="O1880" s="16" t="n">
        <v>0.14595906657775</v>
      </c>
      <c r="P1880" s="16" t="n">
        <v>0.0710227008825088</v>
      </c>
    </row>
    <row r="1881" customFormat="false" ht="15" hidden="false" customHeight="false" outlineLevel="0" collapsed="false">
      <c r="A1881" s="17" t="n">
        <v>2276</v>
      </c>
      <c r="B1881" s="6"/>
      <c r="C1881" s="16" t="n">
        <v>0.164335814879332</v>
      </c>
      <c r="D1881" s="16" t="n">
        <v>0.183944829943589</v>
      </c>
      <c r="E1881" s="16" t="n">
        <v>0.604512685047603</v>
      </c>
      <c r="F1881" s="16" t="n">
        <v>0.393831414554632</v>
      </c>
      <c r="G1881" s="18" t="n">
        <v>3.84749887878364E-006</v>
      </c>
      <c r="H1881" s="6"/>
      <c r="I1881" s="18" t="n">
        <v>9.34099626758312E-005</v>
      </c>
      <c r="J1881" s="18" t="n">
        <v>0.000169899493551957</v>
      </c>
      <c r="K1881" s="16" t="n">
        <v>0.594232568378185</v>
      </c>
      <c r="L1881" s="16" t="n">
        <v>0.0328015111353356</v>
      </c>
      <c r="M1881" s="16" t="n">
        <v>0.528589510758902</v>
      </c>
      <c r="N1881" s="16" t="n">
        <v>0.579947024097444</v>
      </c>
      <c r="O1881" s="16" t="n">
        <v>0.145666219011152</v>
      </c>
      <c r="P1881" s="16" t="n">
        <v>0.072648868117128</v>
      </c>
    </row>
    <row r="1882" customFormat="false" ht="15" hidden="false" customHeight="false" outlineLevel="0" collapsed="false">
      <c r="A1882" s="17" t="n">
        <v>2277</v>
      </c>
      <c r="B1882" s="6"/>
      <c r="C1882" s="16" t="n">
        <v>0.164403728954736</v>
      </c>
      <c r="D1882" s="16" t="n">
        <v>0.184085848984256</v>
      </c>
      <c r="E1882" s="16" t="n">
        <v>0.604259534422982</v>
      </c>
      <c r="F1882" s="16" t="n">
        <v>0.393104477539319</v>
      </c>
      <c r="G1882" s="18" t="n">
        <v>4.01862219476607E-006</v>
      </c>
      <c r="H1882" s="6"/>
      <c r="I1882" s="18" t="n">
        <v>8.27809939620556E-005</v>
      </c>
      <c r="J1882" s="18" t="n">
        <v>0.000159836926097187</v>
      </c>
      <c r="K1882" s="16" t="n">
        <v>0.596841120466678</v>
      </c>
      <c r="L1882" s="16" t="n">
        <v>0.028065960797633</v>
      </c>
      <c r="M1882" s="16" t="n">
        <v>0.564536899455176</v>
      </c>
      <c r="N1882" s="16" t="n">
        <v>0.0734090258988233</v>
      </c>
      <c r="O1882" s="16" t="n">
        <v>0.145403036842162</v>
      </c>
      <c r="P1882" s="16" t="n">
        <v>0.0744153355239834</v>
      </c>
    </row>
    <row r="1883" customFormat="false" ht="15" hidden="false" customHeight="false" outlineLevel="0" collapsed="false">
      <c r="A1883" s="17" t="n">
        <v>2278</v>
      </c>
      <c r="B1883" s="6"/>
      <c r="C1883" s="16" t="n">
        <v>0.164457010042634</v>
      </c>
      <c r="D1883" s="16" t="n">
        <v>0.184213753117827</v>
      </c>
      <c r="E1883" s="16" t="n">
        <v>0.603786252820428</v>
      </c>
      <c r="F1883" s="16" t="n">
        <v>0.392463933200545</v>
      </c>
      <c r="G1883" s="18" t="n">
        <v>4.17523239130687E-006</v>
      </c>
      <c r="H1883" s="6"/>
      <c r="I1883" s="18" t="n">
        <v>7.60777075845275E-005</v>
      </c>
      <c r="J1883" s="18" t="n">
        <v>0.000154345854365215</v>
      </c>
      <c r="K1883" s="16" t="n">
        <v>0.598855318914754</v>
      </c>
      <c r="L1883" s="16" t="n">
        <v>0.0239550912711208</v>
      </c>
      <c r="M1883" s="16" t="n">
        <v>0.627912608001761</v>
      </c>
      <c r="N1883" s="18" t="n">
        <v>1.4641378996853E-005</v>
      </c>
      <c r="O1883" s="16" t="n">
        <v>0.145171106915927</v>
      </c>
      <c r="P1883" s="16" t="n">
        <v>0.0762373107513421</v>
      </c>
    </row>
    <row r="1884" customFormat="false" ht="15" hidden="false" customHeight="false" outlineLevel="0" collapsed="false">
      <c r="A1884" s="17" t="n">
        <v>2279</v>
      </c>
      <c r="B1884" s="6"/>
      <c r="C1884" s="16" t="n">
        <v>0.164502983962194</v>
      </c>
      <c r="D1884" s="16" t="n">
        <v>0.184336382510239</v>
      </c>
      <c r="E1884" s="16" t="n">
        <v>0.60352209564691</v>
      </c>
      <c r="F1884" s="16" t="n">
        <v>0.391888790372886</v>
      </c>
      <c r="G1884" s="18" t="n">
        <v>4.31216971121277E-006</v>
      </c>
      <c r="H1884" s="6"/>
      <c r="I1884" s="18" t="n">
        <v>7.34331141463839E-005</v>
      </c>
      <c r="J1884" s="18" t="n">
        <v>0.000153743768455636</v>
      </c>
      <c r="K1884" s="16" t="n">
        <v>0.600561333993726</v>
      </c>
      <c r="L1884" s="16" t="n">
        <v>0.0200988812675792</v>
      </c>
      <c r="M1884" s="16" t="n">
        <v>0.681558527323758</v>
      </c>
      <c r="N1884" s="18" t="n">
        <v>1.97524060905084E-011</v>
      </c>
      <c r="O1884" s="16" t="n">
        <v>0.144962837341543</v>
      </c>
      <c r="P1884" s="16" t="n">
        <v>0.0782291737413119</v>
      </c>
    </row>
    <row r="1885" customFormat="false" ht="15" hidden="false" customHeight="false" outlineLevel="0" collapsed="false">
      <c r="A1885" s="17" t="n">
        <v>2280</v>
      </c>
      <c r="B1885" s="6"/>
      <c r="C1885" s="16" t="n">
        <v>0.164545795701359</v>
      </c>
      <c r="D1885" s="16" t="n">
        <v>0.184457613277113</v>
      </c>
      <c r="E1885" s="16" t="n">
        <v>0.603246931924495</v>
      </c>
      <c r="F1885" s="16" t="n">
        <v>0.39135819323829</v>
      </c>
      <c r="G1885" s="18" t="n">
        <v>4.43547466361673E-006</v>
      </c>
      <c r="H1885" s="6"/>
      <c r="I1885" s="18" t="n">
        <v>7.55872185185639E-005</v>
      </c>
      <c r="J1885" s="18" t="n">
        <v>0.000158656347519665</v>
      </c>
      <c r="K1885" s="16" t="n">
        <v>0.602476473501734</v>
      </c>
      <c r="L1885" s="16" t="n">
        <v>0.0169403293844618</v>
      </c>
      <c r="M1885" s="16" t="n">
        <v>0.645016784987067</v>
      </c>
      <c r="N1885" s="18" t="n">
        <v>4.007370498168E-007</v>
      </c>
      <c r="O1885" s="16" t="n">
        <v>0.14477068147464</v>
      </c>
      <c r="P1885" s="16" t="n">
        <v>0.0801414098298542</v>
      </c>
    </row>
    <row r="1886" customFormat="false" ht="15" hidden="false" customHeight="false" outlineLevel="0" collapsed="false">
      <c r="A1886" s="17" t="n">
        <v>2281</v>
      </c>
      <c r="B1886" s="6"/>
      <c r="C1886" s="16" t="n">
        <v>0.164593792993289</v>
      </c>
      <c r="D1886" s="16" t="n">
        <v>0.18458661034534</v>
      </c>
      <c r="E1886" s="16" t="n">
        <v>0.60303780749546</v>
      </c>
      <c r="F1886" s="16" t="n">
        <v>0.390847802694707</v>
      </c>
      <c r="G1886" s="18" t="n">
        <v>4.56703198173177E-006</v>
      </c>
      <c r="H1886" s="6"/>
      <c r="I1886" s="18" t="n">
        <v>8.28279298603387E-005</v>
      </c>
      <c r="J1886" s="18" t="n">
        <v>0.00016899082981242</v>
      </c>
      <c r="K1886" s="16" t="n">
        <v>0.603797259369325</v>
      </c>
      <c r="L1886" s="16" t="n">
        <v>0.0148372581247199</v>
      </c>
      <c r="M1886" s="16" t="n">
        <v>0.632029057289087</v>
      </c>
      <c r="N1886" s="18" t="n">
        <v>0.000152892829105515</v>
      </c>
      <c r="O1886" s="16" t="n">
        <v>0.144585827971506</v>
      </c>
      <c r="P1886" s="16" t="n">
        <v>0.0815946134096541</v>
      </c>
    </row>
    <row r="1887" customFormat="false" ht="15" hidden="false" customHeight="false" outlineLevel="0" collapsed="false">
      <c r="A1887" s="17" t="n">
        <v>2282</v>
      </c>
      <c r="B1887" s="6"/>
      <c r="C1887" s="16" t="n">
        <v>0.164649668891155</v>
      </c>
      <c r="D1887" s="16" t="n">
        <v>0.184726883952395</v>
      </c>
      <c r="E1887" s="16" t="n">
        <v>0.602619558637389</v>
      </c>
      <c r="F1887" s="16" t="n">
        <v>0.390349580012505</v>
      </c>
      <c r="G1887" s="18" t="n">
        <v>4.69836731179364E-006</v>
      </c>
      <c r="H1887" s="6"/>
      <c r="I1887" s="18" t="n">
        <v>9.57090557406348E-005</v>
      </c>
      <c r="J1887" s="18" t="n">
        <v>0.000185353931128523</v>
      </c>
      <c r="K1887" s="16" t="n">
        <v>0.604952947003467</v>
      </c>
      <c r="L1887" s="16" t="n">
        <v>0.013637651705595</v>
      </c>
      <c r="M1887" s="16" t="n">
        <v>0.617401353805514</v>
      </c>
      <c r="N1887" s="16" t="n">
        <v>0.00237141154678344</v>
      </c>
      <c r="O1887" s="16" t="n">
        <v>0.144405366827913</v>
      </c>
      <c r="P1887" s="16" t="n">
        <v>0.0825351412879701</v>
      </c>
    </row>
    <row r="1888" customFormat="false" ht="15" hidden="false" customHeight="false" outlineLevel="0" collapsed="false">
      <c r="A1888" s="17" t="n">
        <v>2283</v>
      </c>
      <c r="B1888" s="6"/>
      <c r="C1888" s="16" t="n">
        <v>0.164722717454384</v>
      </c>
      <c r="D1888" s="16" t="n">
        <v>0.184889299311107</v>
      </c>
      <c r="E1888" s="16" t="n">
        <v>0.602190303230422</v>
      </c>
      <c r="F1888" s="16" t="n">
        <v>0.389846983980298</v>
      </c>
      <c r="G1888" s="18" t="n">
        <v>4.83519997360095E-006</v>
      </c>
      <c r="H1888" s="6"/>
      <c r="I1888" s="18" t="n">
        <v>0.000114418472601576</v>
      </c>
      <c r="J1888" s="18" t="n">
        <v>0.000208143283071144</v>
      </c>
      <c r="K1888" s="16" t="n">
        <v>0.605910516757471</v>
      </c>
      <c r="L1888" s="16" t="n">
        <v>0.0132885999910931</v>
      </c>
      <c r="M1888" s="16" t="n">
        <v>0.601342798965385</v>
      </c>
      <c r="N1888" s="16" t="n">
        <v>0.0108789784638974</v>
      </c>
      <c r="O1888" s="16" t="n">
        <v>0.144223307013977</v>
      </c>
      <c r="P1888" s="16" t="n">
        <v>0.0830847280528986</v>
      </c>
    </row>
    <row r="1889" customFormat="false" ht="15" hidden="false" customHeight="false" outlineLevel="0" collapsed="false">
      <c r="A1889" s="17" t="n">
        <v>2284</v>
      </c>
      <c r="B1889" s="6"/>
      <c r="C1889" s="16" t="n">
        <v>0.16481516270978</v>
      </c>
      <c r="D1889" s="16" t="n">
        <v>0.185075442787314</v>
      </c>
      <c r="E1889" s="16" t="n">
        <v>0.601706015078972</v>
      </c>
      <c r="F1889" s="16" t="n">
        <v>0.389322308314882</v>
      </c>
      <c r="G1889" s="18" t="n">
        <v>4.97694345677041E-006</v>
      </c>
      <c r="H1889" s="6"/>
      <c r="I1889" s="18" t="n">
        <v>0.00013877388641754</v>
      </c>
      <c r="J1889" s="18" t="n">
        <v>0.000236963866722137</v>
      </c>
      <c r="K1889" s="16" t="n">
        <v>0.606196687028782</v>
      </c>
      <c r="L1889" s="16" t="n">
        <v>0.0132885999910931</v>
      </c>
      <c r="M1889" s="16" t="n">
        <v>0.587056298497606</v>
      </c>
      <c r="N1889" s="16" t="n">
        <v>0.0272379466114021</v>
      </c>
      <c r="O1889" s="16" t="n">
        <v>0.144033233472816</v>
      </c>
      <c r="P1889" s="16" t="n">
        <v>0.08311057020292</v>
      </c>
    </row>
    <row r="1890" customFormat="false" ht="15" hidden="false" customHeight="false" outlineLevel="0" collapsed="false">
      <c r="A1890" s="17" t="n">
        <v>2285</v>
      </c>
      <c r="B1890" s="6"/>
      <c r="C1890" s="16" t="n">
        <v>0.164935787686704</v>
      </c>
      <c r="D1890" s="16" t="n">
        <v>0.185294433406078</v>
      </c>
      <c r="E1890" s="16" t="n">
        <v>0.601298772769798</v>
      </c>
      <c r="F1890" s="16" t="n">
        <v>0.388742890683226</v>
      </c>
      <c r="G1890" s="18" t="n">
        <v>5.14685459817033E-006</v>
      </c>
      <c r="H1890" s="6"/>
      <c r="I1890" s="18" t="n">
        <v>0.000169217813188075</v>
      </c>
      <c r="J1890" s="18" t="n">
        <v>0.000272356421095009</v>
      </c>
      <c r="K1890" s="16" t="n">
        <v>0.605668372681746</v>
      </c>
      <c r="L1890" s="16" t="n">
        <v>0.0138044846453471</v>
      </c>
      <c r="M1890" s="16" t="n">
        <v>0.574640911342249</v>
      </c>
      <c r="N1890" s="16" t="n">
        <v>0.0493097668335322</v>
      </c>
      <c r="O1890" s="16" t="n">
        <v>0.143823310109813</v>
      </c>
      <c r="P1890" s="16" t="n">
        <v>0.0826760839020545</v>
      </c>
    </row>
    <row r="1891" customFormat="false" ht="15" hidden="false" customHeight="false" outlineLevel="0" collapsed="false">
      <c r="A1891" s="17" t="n">
        <v>2286</v>
      </c>
      <c r="B1891" s="6"/>
      <c r="C1891" s="16" t="n">
        <v>0.165088892846768</v>
      </c>
      <c r="D1891" s="16" t="n">
        <v>0.185551378581571</v>
      </c>
      <c r="E1891" s="16" t="n">
        <v>0.600924550107314</v>
      </c>
      <c r="F1891" s="16" t="n">
        <v>0.388105994457798</v>
      </c>
      <c r="G1891" s="18" t="n">
        <v>5.34184512207213E-006</v>
      </c>
      <c r="H1891" s="6"/>
      <c r="I1891" s="18" t="n">
        <v>0.000205232717648338</v>
      </c>
      <c r="J1891" s="18" t="n">
        <v>0.00031380059726921</v>
      </c>
      <c r="K1891" s="16" t="n">
        <v>0.604347586814155</v>
      </c>
      <c r="L1891" s="16" t="n">
        <v>0.0149962464778753</v>
      </c>
      <c r="M1891" s="16" t="n">
        <v>0.563480270761103</v>
      </c>
      <c r="N1891" s="16" t="n">
        <v>0.0768859898933954</v>
      </c>
      <c r="O1891" s="16" t="n">
        <v>0.143592539815846</v>
      </c>
      <c r="P1891" s="16" t="n">
        <v>0.0819181666464069</v>
      </c>
    </row>
    <row r="1892" customFormat="false" ht="15" hidden="false" customHeight="false" outlineLevel="0" collapsed="false">
      <c r="A1892" s="17" t="n">
        <v>2287</v>
      </c>
      <c r="B1892" s="6"/>
      <c r="C1892" s="16" t="n">
        <v>0.16528236378606</v>
      </c>
      <c r="D1892" s="16" t="n">
        <v>0.185854585421592</v>
      </c>
      <c r="E1892" s="16" t="n">
        <v>0.600418248858071</v>
      </c>
      <c r="F1892" s="16" t="n">
        <v>0.387387665990238</v>
      </c>
      <c r="G1892" s="18" t="n">
        <v>5.5666254189121E-006</v>
      </c>
      <c r="H1892" s="6"/>
      <c r="I1892" s="18" t="n">
        <v>0.000246719043287605</v>
      </c>
      <c r="J1892" s="18" t="n">
        <v>0.000360986582002928</v>
      </c>
      <c r="K1892" s="16" t="n">
        <v>0.601761047823455</v>
      </c>
      <c r="L1892" s="16" t="n">
        <v>0.0168349253379015</v>
      </c>
      <c r="M1892" s="16" t="n">
        <v>0.555577568653349</v>
      </c>
      <c r="N1892" s="16" t="n">
        <v>0.105074741119616</v>
      </c>
      <c r="O1892" s="16" t="n">
        <v>0.143332235597502</v>
      </c>
      <c r="P1892" s="16" t="n">
        <v>0.0808085364479725</v>
      </c>
    </row>
    <row r="1893" customFormat="false" ht="15" hidden="false" customHeight="false" outlineLevel="0" collapsed="false">
      <c r="A1893" s="17" t="n">
        <v>2288</v>
      </c>
      <c r="B1893" s="6"/>
      <c r="C1893" s="16" t="n">
        <v>0.16552009476193</v>
      </c>
      <c r="D1893" s="16" t="n">
        <v>0.186207771528599</v>
      </c>
      <c r="E1893" s="16" t="n">
        <v>0.600022013097793</v>
      </c>
      <c r="F1893" s="16" t="n">
        <v>0.386566264898171</v>
      </c>
      <c r="G1893" s="18" t="n">
        <v>5.83979378086735E-006</v>
      </c>
      <c r="H1893" s="6"/>
      <c r="I1893" s="18" t="n">
        <v>0.00029272207073713</v>
      </c>
      <c r="J1893" s="18" t="n">
        <v>0.000412765148741235</v>
      </c>
      <c r="K1893" s="16" t="n">
        <v>0.598822299268065</v>
      </c>
      <c r="L1893" s="16" t="n">
        <v>0.0191532715395866</v>
      </c>
      <c r="M1893" s="16" t="n">
        <v>0.548731495239668</v>
      </c>
      <c r="N1893" s="16" t="n">
        <v>0.134350635322646</v>
      </c>
      <c r="O1893" s="16" t="n">
        <v>0.143034543988446</v>
      </c>
      <c r="P1893" s="16" t="n">
        <v>0.0794187074438286</v>
      </c>
    </row>
    <row r="1894" customFormat="false" ht="15" hidden="false" customHeight="false" outlineLevel="0" collapsed="false">
      <c r="A1894" s="17" t="n">
        <v>2289</v>
      </c>
      <c r="B1894" s="6"/>
      <c r="C1894" s="16" t="n">
        <v>0.165811494624977</v>
      </c>
      <c r="D1894" s="16" t="n">
        <v>0.186621454521324</v>
      </c>
      <c r="E1894" s="16" t="n">
        <v>0.599614770788619</v>
      </c>
      <c r="F1894" s="16" t="n">
        <v>0.385612986931854</v>
      </c>
      <c r="G1894" s="18" t="n">
        <v>6.17963388015653E-006</v>
      </c>
      <c r="H1894" s="6"/>
      <c r="I1894" s="18" t="n">
        <v>0.000342438538711177</v>
      </c>
      <c r="J1894" s="18" t="n">
        <v>0.000468085866007481</v>
      </c>
      <c r="K1894" s="16" t="n">
        <v>0.595124098838809</v>
      </c>
      <c r="L1894" s="16" t="n">
        <v>0.0223357166607282</v>
      </c>
      <c r="M1894" s="16" t="n">
        <v>0.541852402179297</v>
      </c>
      <c r="N1894" s="16" t="n">
        <v>0.174015649632419</v>
      </c>
      <c r="O1894" s="16" t="n">
        <v>0.142689008982375</v>
      </c>
      <c r="P1894" s="16" t="n">
        <v>0.077781369494424</v>
      </c>
    </row>
    <row r="1895" customFormat="false" ht="15" hidden="false" customHeight="false" outlineLevel="0" collapsed="false">
      <c r="A1895" s="17" t="n">
        <v>2290</v>
      </c>
      <c r="B1895" s="6"/>
      <c r="C1895" s="16" t="n">
        <v>0.166160702831458</v>
      </c>
      <c r="D1895" s="16" t="n">
        <v>0.187099811970321</v>
      </c>
      <c r="E1895" s="16" t="n">
        <v>0.599075449892686</v>
      </c>
      <c r="F1895" s="16" t="n">
        <v>0.384511244236576</v>
      </c>
      <c r="G1895" s="18" t="n">
        <v>6.60467755574412E-006</v>
      </c>
      <c r="H1895" s="6"/>
      <c r="I1895" s="18" t="n">
        <v>0.000394159051633656</v>
      </c>
      <c r="J1895" s="18" t="n">
        <v>0.000525068097935851</v>
      </c>
      <c r="K1895" s="16" t="n">
        <v>0.591304826371691</v>
      </c>
      <c r="L1895" s="16" t="n">
        <v>0.0261083591413737</v>
      </c>
      <c r="M1895" s="16" t="n">
        <v>0.534257883440647</v>
      </c>
      <c r="N1895" s="16" t="n">
        <v>0.231491949730387</v>
      </c>
      <c r="O1895" s="16" t="n">
        <v>0.142289594918956</v>
      </c>
      <c r="P1895" s="16" t="n">
        <v>0.0760124310907767</v>
      </c>
    </row>
    <row r="1896" customFormat="false" ht="15" hidden="false" customHeight="false" outlineLevel="0" collapsed="false">
      <c r="A1896" s="17" t="n">
        <v>2291</v>
      </c>
      <c r="B1896" s="6"/>
      <c r="C1896" s="16" t="n">
        <v>0.166575333323235</v>
      </c>
      <c r="D1896" s="16" t="n">
        <v>0.187650567567938</v>
      </c>
      <c r="E1896" s="16" t="n">
        <v>0.598470089703374</v>
      </c>
      <c r="F1896" s="16" t="n">
        <v>0.38322934286927</v>
      </c>
      <c r="G1896" s="18" t="n">
        <v>7.14340070952478E-006</v>
      </c>
      <c r="H1896" s="6"/>
      <c r="I1896" s="18" t="n">
        <v>0.000446442016178291</v>
      </c>
      <c r="J1896" s="18" t="n">
        <v>0.000582152407246677</v>
      </c>
      <c r="K1896" s="16" t="n">
        <v>0.587485553904573</v>
      </c>
      <c r="L1896" s="16" t="n">
        <v>0.0307530322775415</v>
      </c>
      <c r="M1896" s="16" t="n">
        <v>0.525529690165649</v>
      </c>
      <c r="N1896" s="16" t="n">
        <v>0.311247804195773</v>
      </c>
      <c r="O1896" s="16" t="n">
        <v>0.141824780562047</v>
      </c>
      <c r="P1896" s="16" t="n">
        <v>0.0741745352663333</v>
      </c>
    </row>
    <row r="1897" customFormat="false" ht="15" hidden="false" customHeight="false" outlineLevel="0" collapsed="false">
      <c r="A1897" s="17" t="n">
        <v>2292</v>
      </c>
      <c r="B1897" s="6"/>
      <c r="C1897" s="16" t="n">
        <v>0.167054944337933</v>
      </c>
      <c r="D1897" s="16" t="n">
        <v>0.188273258191678</v>
      </c>
      <c r="E1897" s="16" t="n">
        <v>0.597787683671785</v>
      </c>
      <c r="F1897" s="16" t="n">
        <v>0.381774173377216</v>
      </c>
      <c r="G1897" s="18" t="n">
        <v>7.81257028677025E-006</v>
      </c>
      <c r="H1897" s="6"/>
      <c r="I1897" s="18" t="n">
        <v>0.000496757109723029</v>
      </c>
      <c r="J1897" s="18" t="n">
        <v>0.000636309257116387</v>
      </c>
      <c r="K1897" s="16" t="n">
        <v>0.584073523746629</v>
      </c>
      <c r="L1897" s="16" t="n">
        <v>0.0364042398483875</v>
      </c>
      <c r="M1897" s="16" t="n">
        <v>0.513873754884156</v>
      </c>
      <c r="N1897" s="16" t="n">
        <v>0.441674218129025</v>
      </c>
      <c r="O1897" s="16" t="n">
        <v>0.141297025903005</v>
      </c>
      <c r="P1897" s="16" t="n">
        <v>0.0722284155401479</v>
      </c>
    </row>
    <row r="1898" customFormat="false" ht="15" hidden="false" customHeight="false" outlineLevel="0" collapsed="false">
      <c r="A1898" s="17" t="n">
        <v>2293</v>
      </c>
      <c r="B1898" s="6"/>
      <c r="C1898" s="16" t="n">
        <v>0.167601547108551</v>
      </c>
      <c r="D1898" s="16" t="n">
        <v>0.188969101769113</v>
      </c>
      <c r="E1898" s="16" t="n">
        <v>0.597105277640196</v>
      </c>
      <c r="F1898" s="16" t="n">
        <v>0.38013933328783</v>
      </c>
      <c r="G1898" s="18" t="n">
        <v>8.63269489993809E-006</v>
      </c>
      <c r="H1898" s="6"/>
      <c r="I1898" s="18" t="n">
        <v>0.000542964411987777</v>
      </c>
      <c r="J1898" s="18" t="n">
        <v>0.000685215941735652</v>
      </c>
      <c r="K1898" s="16" t="n">
        <v>0.579957074459303</v>
      </c>
      <c r="L1898" s="16" t="n">
        <v>0.0427050292745959</v>
      </c>
      <c r="M1898" s="16" t="n">
        <v>0.504154972208464</v>
      </c>
      <c r="N1898" s="16" t="n">
        <v>0.668108514318099</v>
      </c>
      <c r="O1898" s="16" t="n">
        <v>0.140703965366944</v>
      </c>
      <c r="P1898" s="16" t="n">
        <v>0.070219816485104</v>
      </c>
    </row>
    <row r="1899" customFormat="false" ht="15" hidden="false" customHeight="false" outlineLevel="0" collapsed="false">
      <c r="A1899" s="17" t="n">
        <v>2294</v>
      </c>
      <c r="B1899" s="6"/>
      <c r="C1899" s="16" t="n">
        <v>0.168210119082219</v>
      </c>
      <c r="D1899" s="16" t="n">
        <v>0.189731002933045</v>
      </c>
      <c r="E1899" s="16" t="n">
        <v>0.596598976390953</v>
      </c>
      <c r="F1899" s="16" t="n">
        <v>0.378324874934988</v>
      </c>
      <c r="G1899" s="18" t="n">
        <v>9.64367706639624E-006</v>
      </c>
      <c r="H1899" s="6"/>
      <c r="I1899" s="18" t="n">
        <v>0.00058129977375705</v>
      </c>
      <c r="J1899" s="18" t="n">
        <v>0.000725095628674738</v>
      </c>
      <c r="K1899" s="16" t="n">
        <v>0.576038743052116</v>
      </c>
      <c r="L1899" s="16" t="n">
        <v>0.0497568887871477</v>
      </c>
      <c r="M1899" s="16" t="n">
        <v>0.536426173573276</v>
      </c>
      <c r="N1899" s="16" t="n">
        <v>0.891325899127844</v>
      </c>
      <c r="O1899" s="16" t="n">
        <v>0.140045568496167</v>
      </c>
      <c r="P1899" s="16" t="n">
        <v>0.0683437733299214</v>
      </c>
    </row>
    <row r="1900" customFormat="false" ht="15" hidden="false" customHeight="false" outlineLevel="0" collapsed="false">
      <c r="A1900" s="17" t="n">
        <v>2295</v>
      </c>
      <c r="B1900" s="6"/>
      <c r="C1900" s="16" t="n">
        <v>0.168873532600512</v>
      </c>
      <c r="D1900" s="16" t="n">
        <v>0.190549598559221</v>
      </c>
      <c r="E1900" s="16" t="n">
        <v>0.595806504870398</v>
      </c>
      <c r="F1900" s="16" t="n">
        <v>0.376337707711236</v>
      </c>
      <c r="G1900" s="18" t="n">
        <v>1.0896456164619E-005</v>
      </c>
      <c r="H1900" s="6"/>
      <c r="I1900" s="18" t="n">
        <v>0.000608484609416812</v>
      </c>
      <c r="J1900" s="18" t="n">
        <v>0.0007519547843946</v>
      </c>
      <c r="K1900" s="16" t="n">
        <v>0.572604699796379</v>
      </c>
      <c r="L1900" s="16" t="n">
        <v>0.0575515058191098</v>
      </c>
      <c r="M1900" s="16" t="n">
        <v>0.610059985691487</v>
      </c>
      <c r="N1900" s="16" t="n">
        <v>0.0241698056733257</v>
      </c>
      <c r="O1900" s="16" t="n">
        <v>0.139324289082651</v>
      </c>
      <c r="P1900" s="16" t="n">
        <v>0.0664489897606361</v>
      </c>
    </row>
    <row r="1901" customFormat="false" ht="15" hidden="false" customHeight="false" outlineLevel="0" collapsed="false">
      <c r="A1901" s="17" t="n">
        <v>2296</v>
      </c>
      <c r="B1901" s="6"/>
      <c r="C1901" s="16" t="n">
        <v>0.169581548901515</v>
      </c>
      <c r="D1901" s="16" t="n">
        <v>0.191412413184625</v>
      </c>
      <c r="E1901" s="16" t="n">
        <v>0.59495900060536</v>
      </c>
      <c r="F1901" s="16" t="n">
        <v>0.374193417449709</v>
      </c>
      <c r="G1901" s="18" t="n">
        <v>1.2407472676955E-005</v>
      </c>
      <c r="H1901" s="6"/>
      <c r="I1901" s="18" t="n">
        <v>0.000620964305307441</v>
      </c>
      <c r="J1901" s="18" t="n">
        <v>0.000761616299914124</v>
      </c>
      <c r="K1901" s="16" t="n">
        <v>0.568785427329261</v>
      </c>
      <c r="L1901" s="16" t="n">
        <v>0.0670143375317381</v>
      </c>
      <c r="M1901" s="16" t="n">
        <v>0.725188487149854</v>
      </c>
      <c r="N1901" s="18" t="n">
        <v>2.44022759573573E-016</v>
      </c>
      <c r="O1901" s="16" t="n">
        <v>0.138545730140227</v>
      </c>
      <c r="P1901" s="16" t="n">
        <v>0.0644203339209677</v>
      </c>
    </row>
    <row r="1902" customFormat="false" ht="15" hidden="false" customHeight="false" outlineLevel="0" collapsed="false">
      <c r="A1902" s="17" t="n">
        <v>2297</v>
      </c>
      <c r="B1902" s="6"/>
      <c r="C1902" s="16" t="n">
        <v>0.170317400045205</v>
      </c>
      <c r="D1902" s="16" t="n">
        <v>0.192301423621044</v>
      </c>
      <c r="E1902" s="16" t="n">
        <v>0.594210555280392</v>
      </c>
      <c r="F1902" s="16" t="n">
        <v>0.371942135703149</v>
      </c>
      <c r="G1902" s="18" t="n">
        <v>1.41855771694115E-005</v>
      </c>
      <c r="H1902" s="6"/>
      <c r="I1902" s="18" t="n">
        <v>0.000614974099610157</v>
      </c>
      <c r="J1902" s="18" t="n">
        <v>0.000750192496438852</v>
      </c>
      <c r="K1902" s="16" t="n">
        <v>0.564867095922074</v>
      </c>
      <c r="L1902" s="16" t="n">
        <v>0.0774149952234854</v>
      </c>
      <c r="M1902" s="16" t="n">
        <v>0.636266578614276</v>
      </c>
      <c r="N1902" s="18" t="n">
        <v>2.0356922263376E-005</v>
      </c>
      <c r="O1902" s="16" t="n">
        <v>0.13772804774564</v>
      </c>
      <c r="P1902" s="16" t="n">
        <v>0.0623262510002177</v>
      </c>
    </row>
    <row r="1903" customFormat="false" ht="15" hidden="false" customHeight="false" outlineLevel="0" collapsed="false">
      <c r="A1903" s="17" t="n">
        <v>2298</v>
      </c>
      <c r="B1903" s="6"/>
      <c r="C1903" s="16" t="n">
        <v>0.171058134881675</v>
      </c>
      <c r="D1903" s="16" t="n">
        <v>0.193190939236334</v>
      </c>
      <c r="E1903" s="16" t="n">
        <v>0.593330031368664</v>
      </c>
      <c r="F1903" s="16" t="n">
        <v>0.369633216066691</v>
      </c>
      <c r="G1903" s="18" t="n">
        <v>1.62680826164154E-005</v>
      </c>
      <c r="H1903" s="6"/>
      <c r="I1903" s="18" t="n">
        <v>0.000586504119216389</v>
      </c>
      <c r="J1903" s="18" t="n">
        <v>0.000713234718329504</v>
      </c>
      <c r="K1903" s="16" t="n">
        <v>0.561752242584338</v>
      </c>
      <c r="L1903" s="16" t="n">
        <v>0.0894305296609819</v>
      </c>
      <c r="M1903" s="16" t="n">
        <v>0.613846238511915</v>
      </c>
      <c r="N1903" s="16" t="n">
        <v>0.00188601346318945</v>
      </c>
      <c r="O1903" s="16" t="n">
        <v>0.136889138245605</v>
      </c>
      <c r="P1903" s="16" t="n">
        <v>0.060075236278705</v>
      </c>
    </row>
    <row r="1904" customFormat="false" ht="15" hidden="false" customHeight="false" outlineLevel="0" collapsed="false">
      <c r="A1904" s="17" t="n">
        <v>2299</v>
      </c>
      <c r="B1904" s="6"/>
      <c r="C1904" s="16" t="n">
        <v>0.171780263888737</v>
      </c>
      <c r="D1904" s="16" t="n">
        <v>0.194054191603354</v>
      </c>
      <c r="E1904" s="16" t="n">
        <v>0.592405481261351</v>
      </c>
      <c r="F1904" s="16" t="n">
        <v>0.367307134819429</v>
      </c>
      <c r="G1904" s="18" t="n">
        <v>1.86214356815374E-005</v>
      </c>
      <c r="H1904" s="6"/>
      <c r="I1904" s="18" t="n">
        <v>0.000532727471537629</v>
      </c>
      <c r="J1904" s="18" t="n">
        <v>0.000647663860062452</v>
      </c>
      <c r="K1904" s="16" t="n">
        <v>0.558296186230807</v>
      </c>
      <c r="L1904" s="16" t="n">
        <v>0.104243487907535</v>
      </c>
      <c r="M1904" s="16" t="n">
        <v>0.600385229211381</v>
      </c>
      <c r="N1904" s="16" t="n">
        <v>0.00929013110940372</v>
      </c>
      <c r="O1904" s="16" t="n">
        <v>0.136043695418681</v>
      </c>
      <c r="P1904" s="16" t="n">
        <v>0.0575358988081304</v>
      </c>
    </row>
    <row r="1905" customFormat="false" ht="15" hidden="false" customHeight="false" outlineLevel="0" collapsed="false">
      <c r="A1905" s="17" t="n">
        <v>2300</v>
      </c>
      <c r="B1905" s="6"/>
      <c r="C1905" s="16" t="n">
        <v>0.172453952655113</v>
      </c>
      <c r="D1905" s="16" t="n">
        <v>0.194858119457953</v>
      </c>
      <c r="E1905" s="16" t="n">
        <v>0.591646029387486</v>
      </c>
      <c r="F1905" s="16" t="n">
        <v>0.365032927972859</v>
      </c>
      <c r="G1905" s="18" t="n">
        <v>2.12595511262305E-005</v>
      </c>
      <c r="H1905" s="6"/>
      <c r="I1905" s="18" t="n">
        <v>0.000451323250456083</v>
      </c>
      <c r="J1905" s="18" t="n">
        <v>0.000551039613846195</v>
      </c>
      <c r="K1905" s="16" t="n">
        <v>0.554190743492378</v>
      </c>
      <c r="L1905" s="16" t="n">
        <v>0.126050517038201</v>
      </c>
      <c r="M1905" s="16" t="n">
        <v>0.589356667216994</v>
      </c>
      <c r="N1905" s="16" t="n">
        <v>0.0203030865652667</v>
      </c>
      <c r="O1905" s="16" t="n">
        <v>0.135216819513594</v>
      </c>
      <c r="P1905" s="16" t="n">
        <v>0.0544832634079566</v>
      </c>
    </row>
    <row r="1906" customFormat="false" ht="15" hidden="false" customHeight="false" outlineLevel="0" collapsed="false">
      <c r="A1906" s="17" t="n">
        <v>2301</v>
      </c>
      <c r="B1906" s="6"/>
      <c r="C1906" s="16" t="n">
        <v>0.173042733878924</v>
      </c>
      <c r="D1906" s="16" t="n">
        <v>0.195561260257356</v>
      </c>
      <c r="E1906" s="16" t="n">
        <v>0.591007649551483</v>
      </c>
      <c r="F1906" s="16" t="n">
        <v>0.362873480187119</v>
      </c>
      <c r="G1906" s="18" t="n">
        <v>2.40397748241706E-005</v>
      </c>
      <c r="H1906" s="6"/>
      <c r="I1906" s="18" t="n">
        <v>0.000340745844261923</v>
      </c>
      <c r="J1906" s="18" t="n">
        <v>0.000421832615678821</v>
      </c>
      <c r="K1906" s="16" t="n">
        <v>0.548115128501458</v>
      </c>
      <c r="L1906" s="16" t="n">
        <v>0.157760311106021</v>
      </c>
      <c r="M1906" s="16" t="n">
        <v>0.580705519784272</v>
      </c>
      <c r="N1906" s="16" t="n">
        <v>0.032681935682171</v>
      </c>
      <c r="O1906" s="16" t="n">
        <v>0.134431407098008</v>
      </c>
      <c r="P1906" s="16" t="n">
        <v>0.0505105591050118</v>
      </c>
    </row>
    <row r="1907" customFormat="false" ht="15" hidden="false" customHeight="false" outlineLevel="0" collapsed="false">
      <c r="A1907" s="17" t="n">
        <v>2302</v>
      </c>
      <c r="B1907" s="6"/>
      <c r="C1907" s="16" t="n">
        <v>0.173508220133614</v>
      </c>
      <c r="D1907" s="16" t="n">
        <v>0.196119813096299</v>
      </c>
      <c r="E1907" s="16" t="n">
        <v>0.590182158384239</v>
      </c>
      <c r="F1907" s="16" t="n">
        <v>0.360898089209978</v>
      </c>
      <c r="G1907" s="18" t="n">
        <v>2.67822632077549E-005</v>
      </c>
      <c r="H1907" s="6"/>
      <c r="I1907" s="18" t="n">
        <v>0.00020080773879258</v>
      </c>
      <c r="J1907" s="18" t="n">
        <v>0.00025996648497098</v>
      </c>
      <c r="K1907" s="16" t="n">
        <v>0.540828793131914</v>
      </c>
      <c r="L1907" s="16" t="n">
        <v>0.214654517686062</v>
      </c>
      <c r="M1907" s="16" t="n">
        <v>0.573055968301139</v>
      </c>
      <c r="N1907" s="16" t="n">
        <v>0.0461083769158478</v>
      </c>
      <c r="O1907" s="16" t="n">
        <v>0.133712715961596</v>
      </c>
      <c r="P1907" s="16" t="n">
        <v>0.0446893274357307</v>
      </c>
    </row>
    <row r="1908" customFormat="false" ht="15" hidden="false" customHeight="false" outlineLevel="0" collapsed="false">
      <c r="A1908" s="17" t="n">
        <v>2303</v>
      </c>
      <c r="B1908" s="6"/>
      <c r="C1908" s="16" t="n">
        <v>0.173812885311132</v>
      </c>
      <c r="D1908" s="16" t="n">
        <v>0.196492032030053</v>
      </c>
      <c r="E1908" s="16" t="n">
        <v>0.589653844037202</v>
      </c>
      <c r="F1908" s="16" t="n">
        <v>0.359183363892189</v>
      </c>
      <c r="G1908" s="18" t="n">
        <v>2.9394559981691E-005</v>
      </c>
      <c r="H1908" s="6"/>
      <c r="I1908" s="18" t="n">
        <v>3.43795357238668E-005</v>
      </c>
      <c r="J1908" s="18" t="n">
        <v>6.90819010785809E-005</v>
      </c>
      <c r="K1908" s="16" t="n">
        <v>0.528644543503385</v>
      </c>
      <c r="L1908" s="16" t="n">
        <v>0.345486345419472</v>
      </c>
      <c r="M1908" s="16" t="n">
        <v>0.565263331682351</v>
      </c>
      <c r="N1908" s="16" t="n">
        <v>0.0609014035936469</v>
      </c>
      <c r="O1908" s="16" t="n">
        <v>0.133088689651417</v>
      </c>
      <c r="P1908" s="16" t="n">
        <v>0.0348397500799275</v>
      </c>
    </row>
    <row r="1909" customFormat="false" ht="15" hidden="false" customHeight="false" outlineLevel="0" collapsed="false">
      <c r="A1909" s="17" t="n">
        <v>2304</v>
      </c>
      <c r="B1909" s="6"/>
      <c r="C1909" s="16" t="n">
        <v>0.173917074661809</v>
      </c>
      <c r="D1909" s="16" t="n">
        <v>0.196634195255796</v>
      </c>
      <c r="E1909" s="16" t="n">
        <v>0.589235595179132</v>
      </c>
      <c r="F1909" s="16" t="n">
        <v>0.357801532755548</v>
      </c>
      <c r="G1909" s="18" t="n">
        <v>3.16092386767561E-005</v>
      </c>
      <c r="H1909" s="6"/>
      <c r="I1909" s="18" t="n">
        <v>-0.000158009212365921</v>
      </c>
      <c r="J1909" s="18" t="n">
        <v>-0.000150168855657005</v>
      </c>
      <c r="K1909" s="16" t="n">
        <v>0.504243024599637</v>
      </c>
      <c r="L1909" s="16" t="n">
        <v>0.760525883172282</v>
      </c>
      <c r="M1909" s="16" t="n">
        <v>0.557778878432667</v>
      </c>
      <c r="N1909" s="16" t="n">
        <v>0.0775096172533938</v>
      </c>
      <c r="O1909" s="16" t="n">
        <v>0.132585695632778</v>
      </c>
      <c r="P1909" s="16" t="n">
        <v>0.0122868973591378</v>
      </c>
    </row>
    <row r="1910" customFormat="false" ht="15" hidden="false" customHeight="false" outlineLevel="0" collapsed="false">
      <c r="A1910" s="17" t="n">
        <v>2305</v>
      </c>
      <c r="B1910" s="6"/>
      <c r="C1910" s="16" t="n">
        <v>0.173780189784278</v>
      </c>
      <c r="D1910" s="16" t="n">
        <v>0.196499285607892</v>
      </c>
      <c r="E1910" s="16" t="n">
        <v>0.588993451103407</v>
      </c>
      <c r="F1910" s="16" t="n">
        <v>0.356807577826577</v>
      </c>
      <c r="G1910" s="18" t="n">
        <v>3.30956280854404E-005</v>
      </c>
      <c r="H1910" s="6"/>
      <c r="I1910" s="18" t="n">
        <v>-0.000368064404441</v>
      </c>
      <c r="J1910" s="18" t="n">
        <v>-0.000387772602509766</v>
      </c>
      <c r="K1910" s="16" t="n">
        <v>0.548632436299598</v>
      </c>
      <c r="L1910" s="16" t="n">
        <v>0.146566589032293</v>
      </c>
      <c r="M1910" s="16" t="n">
        <v>0.551207968741401</v>
      </c>
      <c r="N1910" s="16" t="n">
        <v>0.0980590111387536</v>
      </c>
      <c r="O1910" s="16" t="n">
        <v>0.132223827280655</v>
      </c>
      <c r="P1910" s="16" t="n">
        <v>-0.055261032098707</v>
      </c>
    </row>
    <row r="1911" customFormat="false" ht="15" hidden="false" customHeight="false" outlineLevel="0" collapsed="false">
      <c r="A1911" s="17" t="n">
        <v>2306</v>
      </c>
      <c r="B1911" s="6"/>
      <c r="C1911" s="16" t="n">
        <v>0.173387050453317</v>
      </c>
      <c r="D1911" s="16" t="n">
        <v>0.196072409351263</v>
      </c>
      <c r="E1911" s="16" t="n">
        <v>0.588740300478785</v>
      </c>
      <c r="F1911" s="16" t="n">
        <v>0.356247906364243</v>
      </c>
      <c r="G1911" s="18" t="n">
        <v>3.37886010884514E-005</v>
      </c>
      <c r="H1911" s="6"/>
      <c r="I1911" s="18" t="n">
        <v>-0.000592018103316095</v>
      </c>
      <c r="J1911" s="18" t="n">
        <v>-0.000639307901629</v>
      </c>
      <c r="K1911" s="16" t="n">
        <v>0.571911287215894</v>
      </c>
      <c r="L1911" s="16" t="n">
        <v>0.0132885999910931</v>
      </c>
      <c r="M1911" s="16" t="n">
        <v>0.545374497826207</v>
      </c>
      <c r="N1911" s="16" t="n">
        <v>0.122147121406434</v>
      </c>
      <c r="O1911" s="16" t="n">
        <v>0.132020044875142</v>
      </c>
      <c r="P1911" s="16" t="n">
        <v>-0.0968895789094134</v>
      </c>
    </row>
    <row r="1912" customFormat="false" ht="15" hidden="false" customHeight="false" outlineLevel="0" collapsed="false">
      <c r="A1912" s="17" t="n">
        <v>2307</v>
      </c>
      <c r="B1912" s="6"/>
      <c r="C1912" s="16" t="n">
        <v>0.172700699728887</v>
      </c>
      <c r="D1912" s="16" t="n">
        <v>0.195314025897322</v>
      </c>
      <c r="E1912" s="16" t="n">
        <v>0.588751307027682</v>
      </c>
      <c r="F1912" s="16" t="n">
        <v>0.356211483262563</v>
      </c>
      <c r="G1912" s="18" t="n">
        <v>3.3487038438006E-005</v>
      </c>
      <c r="H1912" s="6"/>
      <c r="I1912" s="18" t="n">
        <v>-0.000819716409992352</v>
      </c>
      <c r="J1912" s="18" t="n">
        <v>-0.000893285553851416</v>
      </c>
      <c r="K1912" s="16" t="n">
        <v>0.567816851026361</v>
      </c>
      <c r="L1912" s="16" t="n">
        <v>0.0276205373740117</v>
      </c>
      <c r="M1912" s="16" t="n">
        <v>0.539970282317979</v>
      </c>
      <c r="N1912" s="16" t="n">
        <v>0.151179284792199</v>
      </c>
      <c r="O1912" s="16" t="n">
        <v>0.132006782251206</v>
      </c>
      <c r="P1912" s="16" t="n">
        <v>-0.0832269337269906</v>
      </c>
    </row>
    <row r="1913" customFormat="false" ht="15" hidden="false" customHeight="false" outlineLevel="0" collapsed="false">
      <c r="A1913" s="17" t="n">
        <v>2308</v>
      </c>
      <c r="B1913" s="6"/>
      <c r="C1913" s="16" t="n">
        <v>0.171727836371462</v>
      </c>
      <c r="D1913" s="16" t="n">
        <v>0.19423469862707</v>
      </c>
      <c r="E1913" s="16" t="n">
        <v>0.588905398712234</v>
      </c>
      <c r="F1913" s="16" t="n">
        <v>0.356731484099315</v>
      </c>
      <c r="G1913" s="18" t="n">
        <v>3.21161680199589E-005</v>
      </c>
      <c r="H1913" s="6"/>
      <c r="I1913" s="16" t="n">
        <v>-0.00104580848403904</v>
      </c>
      <c r="J1913" s="16" t="n">
        <v>-0.00114333096656827</v>
      </c>
      <c r="K1913" s="16" t="n">
        <v>0.567200484288152</v>
      </c>
      <c r="L1913" s="16" t="n">
        <v>0.048275344400636</v>
      </c>
      <c r="M1913" s="16" t="n">
        <v>0.534555060260855</v>
      </c>
      <c r="N1913" s="16" t="n">
        <v>0.185517120738325</v>
      </c>
      <c r="O1913" s="16" t="n">
        <v>0.13219612171942</v>
      </c>
      <c r="P1913" s="16" t="n">
        <v>-0.0738344609027921</v>
      </c>
    </row>
    <row r="1914" customFormat="false" ht="15" hidden="false" customHeight="false" outlineLevel="0" collapsed="false">
      <c r="A1914" s="17" t="n">
        <v>2309</v>
      </c>
      <c r="B1914" s="6"/>
      <c r="C1914" s="16" t="n">
        <v>0.170465161663273</v>
      </c>
      <c r="D1914" s="16" t="n">
        <v>0.192833589148687</v>
      </c>
      <c r="E1914" s="16" t="n">
        <v>0.589169555885752</v>
      </c>
      <c r="F1914" s="16" t="n">
        <v>0.357866355790332</v>
      </c>
      <c r="G1914" s="18" t="n">
        <v>2.96191241121985E-005</v>
      </c>
      <c r="H1914" s="6"/>
      <c r="I1914" s="16" t="n">
        <v>-0.00125906644044137</v>
      </c>
      <c r="J1914" s="16" t="n">
        <v>-0.00137703835148177</v>
      </c>
      <c r="K1914" s="16" t="n">
        <v>0.565527488855869</v>
      </c>
      <c r="L1914" s="16" t="n">
        <v>0.0702413396013298</v>
      </c>
      <c r="M1914" s="16" t="n">
        <v>0.528534478014419</v>
      </c>
      <c r="N1914" s="16" t="n">
        <v>0.232438353614842</v>
      </c>
      <c r="O1914" s="16" t="n">
        <v>0.132609293861781</v>
      </c>
      <c r="P1914" s="16" t="n">
        <v>-0.0677308414981379</v>
      </c>
    </row>
    <row r="1915" customFormat="false" ht="15" hidden="false" customHeight="false" outlineLevel="0" collapsed="false">
      <c r="A1915" s="17" t="n">
        <v>2310</v>
      </c>
      <c r="B1915" s="6"/>
      <c r="C1915" s="16" t="n">
        <v>0.168949990941666</v>
      </c>
      <c r="D1915" s="16" t="n">
        <v>0.191156708382637</v>
      </c>
      <c r="E1915" s="16" t="n">
        <v>0.589455726157063</v>
      </c>
      <c r="F1915" s="16" t="n">
        <v>0.359618082476736</v>
      </c>
      <c r="G1915" s="18" t="n">
        <v>2.6307089980066E-005</v>
      </c>
      <c r="H1915" s="6"/>
      <c r="I1915" s="16" t="n">
        <v>-0.00145513025639744</v>
      </c>
      <c r="J1915" s="16" t="n">
        <v>-0.00158973697239286</v>
      </c>
      <c r="K1915" s="16" t="n">
        <v>0.562709812338341</v>
      </c>
      <c r="L1915" s="16" t="n">
        <v>0.0910968218480541</v>
      </c>
      <c r="M1915" s="16" t="n">
        <v>0.522348797534533</v>
      </c>
      <c r="N1915" s="16" t="n">
        <v>0.299384176772113</v>
      </c>
      <c r="O1915" s="16" t="n">
        <v>0.133246908327308</v>
      </c>
      <c r="P1915" s="16" t="n">
        <v>-0.0631833739407285</v>
      </c>
    </row>
    <row r="1916" customFormat="false" ht="15" hidden="false" customHeight="false" outlineLevel="0" collapsed="false">
      <c r="A1916" s="17" t="n">
        <v>2311</v>
      </c>
      <c r="B1916" s="6"/>
      <c r="C1916" s="16" t="n">
        <v>0.16719715194562</v>
      </c>
      <c r="D1916" s="16" t="n">
        <v>0.189225957418623</v>
      </c>
      <c r="E1916" s="16" t="n">
        <v>0.590413295911067</v>
      </c>
      <c r="F1916" s="16" t="n">
        <v>0.362060261444311</v>
      </c>
      <c r="G1916" s="18" t="n">
        <v>2.23284968377335E-005</v>
      </c>
      <c r="H1916" s="6"/>
      <c r="I1916" s="16" t="n">
        <v>-0.00162320820742851</v>
      </c>
      <c r="J1916" s="16" t="n">
        <v>-0.001769754012588</v>
      </c>
      <c r="K1916" s="16" t="n">
        <v>0.559738044136261</v>
      </c>
      <c r="L1916" s="16" t="n">
        <v>0.112040664089838</v>
      </c>
      <c r="M1916" s="16" t="n">
        <v>0.512949204776842</v>
      </c>
      <c r="N1916" s="16" t="n">
        <v>0.406323552864006</v>
      </c>
      <c r="O1916" s="16" t="n">
        <v>0.134135565670119</v>
      </c>
      <c r="P1916" s="16" t="n">
        <v>-0.0595051339700188</v>
      </c>
    </row>
    <row r="1917" customFormat="false" ht="15" hidden="false" customHeight="false" outlineLevel="0" collapsed="false">
      <c r="A1917" s="17" t="n">
        <v>2312</v>
      </c>
      <c r="B1917" s="6"/>
      <c r="C1917" s="16" t="n">
        <v>0.165269694374724</v>
      </c>
      <c r="D1917" s="16" t="n">
        <v>0.18711383709067</v>
      </c>
      <c r="E1917" s="16" t="n">
        <v>0.591359859116174</v>
      </c>
      <c r="F1917" s="16" t="n">
        <v>0.365126534188212</v>
      </c>
      <c r="G1917" s="18" t="n">
        <v>1.8159315761826E-005</v>
      </c>
      <c r="H1917" s="6"/>
      <c r="I1917" s="16" t="n">
        <v>-0.00175956306594741</v>
      </c>
      <c r="J1917" s="16" t="n">
        <v>-0.00191314193945814</v>
      </c>
      <c r="K1917" s="16" t="n">
        <v>0.556557151505146</v>
      </c>
      <c r="L1917" s="16" t="n">
        <v>0.135312631031677</v>
      </c>
      <c r="M1917" s="16" t="n">
        <v>0.500346706290243</v>
      </c>
      <c r="N1917" s="16" t="n">
        <v>0.586448830702206</v>
      </c>
      <c r="O1917" s="16" t="n">
        <v>0.135250859263275</v>
      </c>
      <c r="P1917" s="16" t="n">
        <v>-0.0562479038284039</v>
      </c>
    </row>
    <row r="1918" customFormat="false" ht="15" hidden="false" customHeight="false" outlineLevel="0" collapsed="false">
      <c r="A1918" s="17" t="n">
        <v>2313</v>
      </c>
      <c r="B1918" s="6"/>
      <c r="C1918" s="16" t="n">
        <v>0.163200075677395</v>
      </c>
      <c r="D1918" s="16" t="n">
        <v>0.184858354398804</v>
      </c>
      <c r="E1918" s="16" t="n">
        <v>0.592669638434869</v>
      </c>
      <c r="F1918" s="16" t="n">
        <v>0.368802909006003</v>
      </c>
      <c r="G1918" s="18" t="n">
        <v>1.41714598422479E-005</v>
      </c>
      <c r="H1918" s="6"/>
      <c r="I1918" s="16" t="n">
        <v>-0.00185927262894412</v>
      </c>
      <c r="J1918" s="16" t="n">
        <v>-0.00201511825556484</v>
      </c>
      <c r="K1918" s="16" t="n">
        <v>0.553046062407132</v>
      </c>
      <c r="L1918" s="16" t="n">
        <v>0.158578117688344</v>
      </c>
      <c r="M1918" s="16" t="n">
        <v>0.520664795553354</v>
      </c>
      <c r="N1918" s="16" t="n">
        <v>0.899702580551802</v>
      </c>
      <c r="O1918" s="16" t="n">
        <v>0.136587387167626</v>
      </c>
      <c r="P1918" s="16" t="n">
        <v>-0.0533036647690487</v>
      </c>
    </row>
    <row r="1919" customFormat="false" ht="15" hidden="false" customHeight="false" outlineLevel="0" collapsed="false">
      <c r="A1919" s="17" t="n">
        <v>2314</v>
      </c>
      <c r="B1919" s="6"/>
      <c r="C1919" s="16" t="n">
        <v>0.161051127856814</v>
      </c>
      <c r="D1919" s="16" t="n">
        <v>0.182529427669489</v>
      </c>
      <c r="E1919" s="16" t="n">
        <v>0.594166529084806</v>
      </c>
      <c r="F1919" s="16" t="n">
        <v>0.372977773829284</v>
      </c>
      <c r="G1919" s="18" t="n">
        <v>1.06461458263439E-005</v>
      </c>
      <c r="H1919" s="6"/>
      <c r="I1919" s="16" t="n">
        <v>-0.0019204381606964</v>
      </c>
      <c r="J1919" s="16" t="n">
        <v>-0.00207386020843057</v>
      </c>
      <c r="K1919" s="16" t="n">
        <v>0.54982114358043</v>
      </c>
      <c r="L1919" s="16" t="n">
        <v>0.18418506854662</v>
      </c>
      <c r="M1919" s="16" t="n">
        <v>0.565131253095592</v>
      </c>
      <c r="N1919" s="16" t="n">
        <v>0.424514242061084</v>
      </c>
      <c r="O1919" s="16" t="n">
        <v>0.138104234351042</v>
      </c>
      <c r="P1919" s="16" t="n">
        <v>-0.0504856955071213</v>
      </c>
    </row>
    <row r="1920" customFormat="false" ht="15" hidden="false" customHeight="false" outlineLevel="0" collapsed="false">
      <c r="A1920" s="17" t="n">
        <v>2315</v>
      </c>
      <c r="B1920" s="6"/>
      <c r="C1920" s="16" t="n">
        <v>0.158867270886245</v>
      </c>
      <c r="D1920" s="16" t="n">
        <v>0.180175372758184</v>
      </c>
      <c r="E1920" s="16" t="n">
        <v>0.595586373892466</v>
      </c>
      <c r="F1920" s="16" t="n">
        <v>0.377557492151448</v>
      </c>
      <c r="G1920" s="18" t="n">
        <v>7.74658189312472E-006</v>
      </c>
      <c r="H1920" s="6"/>
      <c r="I1920" s="16" t="n">
        <v>-0.00194334281440958</v>
      </c>
      <c r="J1920" s="16" t="n">
        <v>-0.00209042929311433</v>
      </c>
      <c r="K1920" s="16" t="n">
        <v>0.546695283693798</v>
      </c>
      <c r="L1920" s="16" t="n">
        <v>0.211851972376556</v>
      </c>
      <c r="M1920" s="16" t="n">
        <v>0.671586594023444</v>
      </c>
      <c r="N1920" s="18" t="n">
        <v>1.05429756426947E-007</v>
      </c>
      <c r="O1920" s="16" t="n">
        <v>0.139767058957586</v>
      </c>
      <c r="P1920" s="16" t="n">
        <v>-0.0477977771525813</v>
      </c>
    </row>
    <row r="1921" customFormat="false" ht="15" hidden="false" customHeight="false" outlineLevel="0" collapsed="false">
      <c r="A1921" s="17" t="n">
        <v>2316</v>
      </c>
      <c r="B1921" s="6"/>
      <c r="C1921" s="16" t="n">
        <v>0.156709945710029</v>
      </c>
      <c r="D1921" s="16" t="n">
        <v>0.177862276085574</v>
      </c>
      <c r="E1921" s="16" t="n">
        <v>0.597083264542403</v>
      </c>
      <c r="F1921" s="16" t="n">
        <v>0.382375665349335</v>
      </c>
      <c r="G1921" s="18" t="n">
        <v>5.52127716626454E-006</v>
      </c>
      <c r="H1921" s="6"/>
      <c r="I1921" s="16" t="n">
        <v>-0.00193035977365355</v>
      </c>
      <c r="J1921" s="16" t="n">
        <v>-0.00206784386898728</v>
      </c>
      <c r="K1921" s="16" t="n">
        <v>0.543800561333994</v>
      </c>
      <c r="L1921" s="16" t="n">
        <v>0.241643639754086</v>
      </c>
      <c r="M1921" s="16" t="n">
        <v>0.648615926476253</v>
      </c>
      <c r="N1921" s="18" t="n">
        <v>1.30685851134516E-008</v>
      </c>
      <c r="O1921" s="16" t="n">
        <v>0.141515187076944</v>
      </c>
      <c r="P1921" s="16" t="n">
        <v>-0.0451696687464911</v>
      </c>
    </row>
    <row r="1922" customFormat="false" ht="15" hidden="false" customHeight="false" outlineLevel="0" collapsed="false">
      <c r="A1922" s="17" t="n">
        <v>2317</v>
      </c>
      <c r="B1922" s="6"/>
      <c r="C1922" s="16" t="n">
        <v>0.154608055227246</v>
      </c>
      <c r="D1922" s="16" t="n">
        <v>0.175619234907483</v>
      </c>
      <c r="E1922" s="16" t="n">
        <v>0.598690220681305</v>
      </c>
      <c r="F1922" s="16" t="n">
        <v>0.387317739211399</v>
      </c>
      <c r="G1922" s="18" t="n">
        <v>3.89615485583048E-006</v>
      </c>
      <c r="H1922" s="6"/>
      <c r="I1922" s="16" t="n">
        <v>-0.00188571515675451</v>
      </c>
      <c r="J1922" s="16" t="n">
        <v>-0.00201136479421151</v>
      </c>
      <c r="K1922" s="16" t="n">
        <v>0.54135710747895</v>
      </c>
      <c r="L1922" s="16" t="n">
        <v>0.274816262581911</v>
      </c>
      <c r="M1922" s="16" t="n">
        <v>0.614957899950471</v>
      </c>
      <c r="N1922" s="16" t="n">
        <v>0.00145593059489072</v>
      </c>
      <c r="O1922" s="16" t="n">
        <v>0.143306894297066</v>
      </c>
      <c r="P1922" s="16" t="n">
        <v>-0.0426308997510483</v>
      </c>
    </row>
    <row r="1923" customFormat="false" ht="15" hidden="false" customHeight="false" outlineLevel="0" collapsed="false">
      <c r="A1923" s="17" t="n">
        <v>2318</v>
      </c>
      <c r="B1923" s="6"/>
      <c r="C1923" s="16" t="n">
        <v>0.152613410852168</v>
      </c>
      <c r="D1923" s="16" t="n">
        <v>0.17350153710579</v>
      </c>
      <c r="E1923" s="16" t="n">
        <v>0.600814484618348</v>
      </c>
      <c r="F1923" s="16" t="n">
        <v>0.392210003406894</v>
      </c>
      <c r="G1923" s="18" t="n">
        <v>2.73046350857779E-006</v>
      </c>
      <c r="H1923" s="6"/>
      <c r="I1923" s="16" t="n">
        <v>-0.00181300066234134</v>
      </c>
      <c r="J1923" s="16" t="n">
        <v>-0.00192511837369665</v>
      </c>
      <c r="K1923" s="16" t="n">
        <v>0.538484398216939</v>
      </c>
      <c r="L1923" s="16" t="n">
        <v>0.308660051519677</v>
      </c>
      <c r="M1923" s="16" t="n">
        <v>0.588993451103407</v>
      </c>
      <c r="N1923" s="16" t="n">
        <v>0.01758266772473</v>
      </c>
      <c r="O1923" s="16" t="n">
        <v>0.145079156742651</v>
      </c>
      <c r="P1923" s="16" t="n">
        <v>-0.0401103834285707</v>
      </c>
    </row>
    <row r="1924" customFormat="false" ht="15" hidden="false" customHeight="false" outlineLevel="0" collapsed="false">
      <c r="A1924" s="17" t="n">
        <v>2319</v>
      </c>
      <c r="B1924" s="6"/>
      <c r="C1924" s="16" t="n">
        <v>0.15074126481287</v>
      </c>
      <c r="D1924" s="16" t="n">
        <v>0.171522923665155</v>
      </c>
      <c r="E1924" s="16" t="n">
        <v>0.602410434208354</v>
      </c>
      <c r="F1924" s="16" t="n">
        <v>0.396956191319339</v>
      </c>
      <c r="G1924" s="18" t="n">
        <v>1.9100348983149E-006</v>
      </c>
      <c r="H1924" s="6"/>
      <c r="I1924" s="16" t="n">
        <v>-0.00172026564007431</v>
      </c>
      <c r="J1924" s="16" t="n">
        <v>-0.00181840016854389</v>
      </c>
      <c r="K1924" s="16" t="n">
        <v>0.53583181993286</v>
      </c>
      <c r="L1924" s="16" t="n">
        <v>0.345275488105172</v>
      </c>
      <c r="M1924" s="16" t="n">
        <v>0.571019756755269</v>
      </c>
      <c r="N1924" s="16" t="n">
        <v>0.047104125299577</v>
      </c>
      <c r="O1924" s="16" t="n">
        <v>0.146797168553154</v>
      </c>
      <c r="P1924" s="16" t="n">
        <v>-0.0376780652206805</v>
      </c>
    </row>
    <row r="1925" customFormat="false" ht="15" hidden="false" customHeight="false" outlineLevel="0" collapsed="false">
      <c r="A1925" s="17" t="n">
        <v>2320</v>
      </c>
      <c r="B1925" s="6"/>
      <c r="C1925" s="16" t="n">
        <v>0.149023016137538</v>
      </c>
      <c r="D1925" s="16" t="n">
        <v>0.169716374278701</v>
      </c>
      <c r="E1925" s="16" t="n">
        <v>0.604171482031809</v>
      </c>
      <c r="F1925" s="16" t="n">
        <v>0.401420730786611</v>
      </c>
      <c r="G1925" s="18" t="n">
        <v>1.35570266796938E-006</v>
      </c>
      <c r="H1925" s="6"/>
      <c r="I1925" s="16" t="n">
        <v>-0.00160938900555443</v>
      </c>
      <c r="J1925" s="16" t="n">
        <v>-0.00169302256383724</v>
      </c>
      <c r="K1925" s="16" t="n">
        <v>0.53334433988223</v>
      </c>
      <c r="L1925" s="16" t="n">
        <v>0.386051266325712</v>
      </c>
      <c r="M1925" s="16" t="n">
        <v>0.559660998293985</v>
      </c>
      <c r="N1925" s="16" t="n">
        <v>0.0796537678159147</v>
      </c>
      <c r="O1925" s="16" t="n">
        <v>0.148412018681871</v>
      </c>
      <c r="P1925" s="16" t="n">
        <v>-0.0351516691992812</v>
      </c>
    </row>
    <row r="1926" customFormat="false" ht="15" hidden="false" customHeight="false" outlineLevel="0" collapsed="false">
      <c r="A1926" s="17" t="n">
        <v>2321</v>
      </c>
      <c r="B1926" s="6"/>
      <c r="C1926" s="16" t="n">
        <v>0.147449497831596</v>
      </c>
      <c r="D1926" s="16" t="n">
        <v>0.168071265036778</v>
      </c>
      <c r="E1926" s="16" t="n">
        <v>0.605646359583952</v>
      </c>
      <c r="F1926" s="16" t="n">
        <v>0.405591172612083</v>
      </c>
      <c r="G1926" s="18" t="n">
        <v>9.77217350083835E-007</v>
      </c>
      <c r="H1926" s="6"/>
      <c r="I1926" s="16" t="n">
        <v>-0.0014885475701365</v>
      </c>
      <c r="J1926" s="16" t="n">
        <v>-0.00155817799031379</v>
      </c>
      <c r="K1926" s="16" t="n">
        <v>0.530878872929393</v>
      </c>
      <c r="L1926" s="16" t="n">
        <v>0.430388488631397</v>
      </c>
      <c r="M1926" s="16" t="n">
        <v>0.551835342028507</v>
      </c>
      <c r="N1926" s="16" t="n">
        <v>0.11153032643383</v>
      </c>
      <c r="O1926" s="16" t="n">
        <v>0.149919420512523</v>
      </c>
      <c r="P1926" s="16" t="n">
        <v>-0.0325954257091858</v>
      </c>
    </row>
    <row r="1927" customFormat="false" ht="15" hidden="false" customHeight="false" outlineLevel="0" collapsed="false">
      <c r="A1927" s="17" t="n">
        <v>2322</v>
      </c>
      <c r="B1927" s="6"/>
      <c r="C1927" s="16" t="n">
        <v>0.146035435478927</v>
      </c>
      <c r="D1927" s="16" t="n">
        <v>0.166601404453015</v>
      </c>
      <c r="E1927" s="16" t="n">
        <v>0.60707721094051</v>
      </c>
      <c r="F1927" s="16" t="n">
        <v>0.409360051992696</v>
      </c>
      <c r="G1927" s="18" t="n">
        <v>7.20426403285578E-007</v>
      </c>
      <c r="H1927" s="6"/>
      <c r="I1927" s="16" t="n">
        <v>-0.00135950682596114</v>
      </c>
      <c r="J1927" s="16" t="n">
        <v>-0.00141529545960564</v>
      </c>
      <c r="K1927" s="16" t="n">
        <v>0.527995157118486</v>
      </c>
      <c r="L1927" s="16" t="n">
        <v>0.483553809010103</v>
      </c>
      <c r="M1927" s="16" t="n">
        <v>0.545671674646415</v>
      </c>
      <c r="N1927" s="16" t="n">
        <v>0.136571987492451</v>
      </c>
      <c r="O1927" s="16" t="n">
        <v>0.15128077959115</v>
      </c>
      <c r="P1927" s="16" t="n">
        <v>-0.0296940224210146</v>
      </c>
    </row>
    <row r="1928" customFormat="false" ht="15" hidden="false" customHeight="false" outlineLevel="0" collapsed="false">
      <c r="A1928" s="17" t="n">
        <v>2323</v>
      </c>
      <c r="B1928" s="6"/>
      <c r="C1928" s="16" t="n">
        <v>0.144758907391583</v>
      </c>
      <c r="D1928" s="16" t="n">
        <v>0.165282262793462</v>
      </c>
      <c r="E1928" s="16" t="n">
        <v>0.608221892025755</v>
      </c>
      <c r="F1928" s="16" t="n">
        <v>0.412764552991066</v>
      </c>
      <c r="G1928" s="18" t="n">
        <v>5.46047201035917E-007</v>
      </c>
      <c r="H1928" s="6"/>
      <c r="I1928" s="16" t="n">
        <v>-0.00122967807093184</v>
      </c>
      <c r="J1928" s="16" t="n">
        <v>-0.00127188712326881</v>
      </c>
      <c r="K1928" s="16" t="n">
        <v>0.52484728413406</v>
      </c>
      <c r="L1928" s="16" t="n">
        <v>0.549197004624358</v>
      </c>
      <c r="M1928" s="16" t="n">
        <v>0.542094546255022</v>
      </c>
      <c r="N1928" s="16" t="n">
        <v>0.155656916623213</v>
      </c>
      <c r="O1928" s="16" t="n">
        <v>0.152509782014277</v>
      </c>
      <c r="P1928" s="16" t="n">
        <v>-0.0260304768294081</v>
      </c>
    </row>
    <row r="1929" customFormat="false" ht="15" hidden="false" customHeight="false" outlineLevel="0" collapsed="false">
      <c r="A1929" s="17" t="n">
        <v>2324</v>
      </c>
      <c r="B1929" s="6"/>
      <c r="C1929" s="16" t="n">
        <v>0.143625547806031</v>
      </c>
      <c r="D1929" s="16" t="n">
        <v>0.1641182535861</v>
      </c>
      <c r="E1929" s="16" t="n">
        <v>0.60953167134445</v>
      </c>
      <c r="F1929" s="16" t="n">
        <v>0.415736884788732</v>
      </c>
      <c r="G1929" s="18" t="n">
        <v>4.25434918583514E-007</v>
      </c>
      <c r="H1929" s="6"/>
      <c r="I1929" s="16" t="n">
        <v>-0.00109924768762961</v>
      </c>
      <c r="J1929" s="16" t="n">
        <v>-0.00112828842685141</v>
      </c>
      <c r="K1929" s="16" t="n">
        <v>0.520598756259975</v>
      </c>
      <c r="L1929" s="16" t="n">
        <v>0.627908092557335</v>
      </c>
      <c r="M1929" s="16" t="n">
        <v>0.54035551152936</v>
      </c>
      <c r="N1929" s="16" t="n">
        <v>0.166953414964365</v>
      </c>
      <c r="O1929" s="16" t="n">
        <v>0.153582196205912</v>
      </c>
      <c r="P1929" s="16" t="n">
        <v>-0.0212697099296258</v>
      </c>
    </row>
    <row r="1930" customFormat="false" ht="15" hidden="false" customHeight="false" outlineLevel="0" collapsed="false">
      <c r="A1930" s="17" t="n">
        <v>2325</v>
      </c>
      <c r="B1930" s="6"/>
      <c r="C1930" s="16" t="n">
        <v>0.142619683025601</v>
      </c>
      <c r="D1930" s="16" t="n">
        <v>0.163091379699375</v>
      </c>
      <c r="E1930" s="16" t="n">
        <v>0.610588300038523</v>
      </c>
      <c r="F1930" s="16" t="n">
        <v>0.418297430480515</v>
      </c>
      <c r="G1930" s="18" t="n">
        <v>3.55453780406271E-007</v>
      </c>
      <c r="H1930" s="6"/>
      <c r="I1930" s="18" t="n">
        <v>-0.000973953027377053</v>
      </c>
      <c r="J1930" s="18" t="n">
        <v>-0.000990549425808968</v>
      </c>
      <c r="K1930" s="16" t="n">
        <v>0.515161521105058</v>
      </c>
      <c r="L1930" s="16" t="n">
        <v>0.747720653199566</v>
      </c>
      <c r="M1930" s="16" t="n">
        <v>0.538979692917286</v>
      </c>
      <c r="N1930" s="16" t="n">
        <v>0.171531766858325</v>
      </c>
      <c r="O1930" s="16" t="n">
        <v>0.154505603625838</v>
      </c>
      <c r="P1930" s="16" t="n">
        <v>-0.0147863055637211</v>
      </c>
    </row>
    <row r="1931" customFormat="false" ht="15" hidden="false" customHeight="false" outlineLevel="0" collapsed="false">
      <c r="A1931" s="17" t="n">
        <v>2326</v>
      </c>
      <c r="B1931" s="6"/>
      <c r="C1931" s="16" t="n">
        <v>0.141739574989682</v>
      </c>
      <c r="D1931" s="16" t="n">
        <v>0.162200431654722</v>
      </c>
      <c r="E1931" s="16" t="n">
        <v>0.611479830499147</v>
      </c>
      <c r="F1931" s="16" t="n">
        <v>0.420453464280949</v>
      </c>
      <c r="G1931" s="18" t="n">
        <v>3.02230527896558E-007</v>
      </c>
      <c r="H1931" s="6"/>
      <c r="I1931" s="18" t="n">
        <v>-0.000852064006030874</v>
      </c>
      <c r="J1931" s="18" t="n">
        <v>-0.000856597921679938</v>
      </c>
      <c r="K1931" s="16" t="n">
        <v>0.507467943426339</v>
      </c>
      <c r="L1931" s="16" t="n">
        <v>0.912026293824983</v>
      </c>
      <c r="M1931" s="16" t="n">
        <v>0.539100764955148</v>
      </c>
      <c r="N1931" s="16" t="n">
        <v>0.172395234853067</v>
      </c>
      <c r="O1931" s="16" t="n">
        <v>0.155282818489913</v>
      </c>
      <c r="P1931" s="16" t="n">
        <v>-0.00508825532876973</v>
      </c>
    </row>
    <row r="1932" customFormat="false" ht="15" hidden="false" customHeight="false" outlineLevel="0" collapsed="false">
      <c r="A1932" s="17" t="n">
        <v>2327</v>
      </c>
      <c r="B1932" s="6"/>
      <c r="C1932" s="16" t="n">
        <v>0.140976880650817</v>
      </c>
      <c r="D1932" s="16" t="n">
        <v>0.16143837923131</v>
      </c>
      <c r="E1932" s="16" t="n">
        <v>0.612184249628529</v>
      </c>
      <c r="F1932" s="16" t="n">
        <v>0.422250026171258</v>
      </c>
      <c r="G1932" s="18" t="n">
        <v>2.58039795529278E-007</v>
      </c>
      <c r="H1932" s="6"/>
      <c r="I1932" s="18" t="n">
        <v>-0.00073586118580046</v>
      </c>
      <c r="J1932" s="18" t="n">
        <v>-0.00072883367067983</v>
      </c>
      <c r="K1932" s="16" t="n">
        <v>0.504892410984536</v>
      </c>
      <c r="L1932" s="16" t="n">
        <v>0.825985903914226</v>
      </c>
      <c r="M1932" s="16" t="n">
        <v>0.539893236475703</v>
      </c>
      <c r="N1932" s="16" t="n">
        <v>0.168709922358578</v>
      </c>
      <c r="O1932" s="16" t="n">
        <v>0.155930229508936</v>
      </c>
      <c r="P1932" s="16" t="n">
        <v>0.0103362350951357</v>
      </c>
    </row>
    <row r="1933" customFormat="false" ht="15" hidden="false" customHeight="false" outlineLevel="0" collapsed="false">
      <c r="A1933" s="17" t="n">
        <v>2328</v>
      </c>
      <c r="B1933" s="6"/>
      <c r="C1933" s="16" t="n">
        <v>0.140325483891267</v>
      </c>
      <c r="D1933" s="16" t="n">
        <v>0.160798613109844</v>
      </c>
      <c r="E1933" s="16" t="n">
        <v>0.612635518133289</v>
      </c>
      <c r="F1933" s="16" t="n">
        <v>0.423703016239809</v>
      </c>
      <c r="G1933" s="18" t="n">
        <v>2.27079532640626E-007</v>
      </c>
      <c r="H1933" s="6"/>
      <c r="I1933" s="18" t="n">
        <v>-0.000624269871287873</v>
      </c>
      <c r="J1933" s="18" t="n">
        <v>-0.000605932388014574</v>
      </c>
      <c r="K1933" s="16" t="n">
        <v>0.522800066039293</v>
      </c>
      <c r="L1933" s="16" t="n">
        <v>0.429002734589371</v>
      </c>
      <c r="M1933" s="16" t="n">
        <v>0.541335094381157</v>
      </c>
      <c r="N1933" s="16" t="n">
        <v>0.161870886572232</v>
      </c>
      <c r="O1933" s="16" t="n">
        <v>0.156453683703781</v>
      </c>
      <c r="P1933" s="16" t="n">
        <v>0.0368789383872782</v>
      </c>
    </row>
    <row r="1934" customFormat="false" ht="15" hidden="false" customHeight="false" outlineLevel="0" collapsed="false">
      <c r="A1934" s="17" t="n">
        <v>2329</v>
      </c>
      <c r="B1934" s="6"/>
      <c r="C1934" s="16" t="n">
        <v>0.139781043083338</v>
      </c>
      <c r="D1934" s="16" t="n">
        <v>0.160278123765169</v>
      </c>
      <c r="E1934" s="16" t="n">
        <v>0.613042760442463</v>
      </c>
      <c r="F1934" s="16" t="n">
        <v>0.424852340558097</v>
      </c>
      <c r="G1934" s="18" t="n">
        <v>2.04445976813793E-007</v>
      </c>
      <c r="H1934" s="6"/>
      <c r="I1934" s="18" t="n">
        <v>-0.000517543146889671</v>
      </c>
      <c r="J1934" s="18" t="n">
        <v>-0.00048783885695058</v>
      </c>
      <c r="K1934" s="16" t="n">
        <v>0.548566397006219</v>
      </c>
      <c r="L1934" s="16" t="n">
        <v>0.0620537437681291</v>
      </c>
      <c r="M1934" s="16" t="n">
        <v>0.543184194595785</v>
      </c>
      <c r="N1934" s="16" t="n">
        <v>0.152837020525716</v>
      </c>
      <c r="O1934" s="16" t="n">
        <v>0.156867645935644</v>
      </c>
      <c r="P1934" s="16" t="n">
        <v>0.0802939249805164</v>
      </c>
    </row>
    <row r="1935" customFormat="false" ht="15" hidden="false" customHeight="false" outlineLevel="0" collapsed="false">
      <c r="A1935" s="17" t="n">
        <v>2330</v>
      </c>
      <c r="B1935" s="6"/>
      <c r="C1935" s="16" t="n">
        <v>0.139338576588479</v>
      </c>
      <c r="D1935" s="16" t="n">
        <v>0.159871135898899</v>
      </c>
      <c r="E1935" s="16" t="n">
        <v>0.613240878322602</v>
      </c>
      <c r="F1935" s="16" t="n">
        <v>0.425694267867662</v>
      </c>
      <c r="G1935" s="18" t="n">
        <v>1.88440586027643E-007</v>
      </c>
      <c r="H1935" s="6"/>
      <c r="I1935" s="18" t="n">
        <v>-0.000415911608469542</v>
      </c>
      <c r="J1935" s="18" t="n">
        <v>-0.000375009640953588</v>
      </c>
      <c r="K1935" s="16" t="n">
        <v>0.579087557096472</v>
      </c>
      <c r="L1935" s="16" t="n">
        <v>0.00136100899553622</v>
      </c>
      <c r="M1935" s="16" t="n">
        <v>0.545704694293104</v>
      </c>
      <c r="N1935" s="16" t="n">
        <v>0.145119882400615</v>
      </c>
      <c r="O1935" s="16" t="n">
        <v>0.157170837842702</v>
      </c>
      <c r="P1935" s="16" t="n">
        <v>0.118304499538648</v>
      </c>
    </row>
    <row r="1936" customFormat="false" ht="15" hidden="false" customHeight="false" outlineLevel="0" collapsed="false">
      <c r="A1936" s="17" t="n">
        <v>2331</v>
      </c>
      <c r="B1936" s="6"/>
      <c r="C1936" s="16" t="n">
        <v>0.138994092607009</v>
      </c>
      <c r="D1936" s="16" t="n">
        <v>0.159573673160809</v>
      </c>
      <c r="E1936" s="16" t="n">
        <v>0.613306917615982</v>
      </c>
      <c r="F1936" s="16" t="n">
        <v>0.426231186842302</v>
      </c>
      <c r="G1936" s="18" t="n">
        <v>1.77765197492047E-007</v>
      </c>
      <c r="H1936" s="6"/>
      <c r="I1936" s="18" t="n">
        <v>-0.000319246874442483</v>
      </c>
      <c r="J1936" s="18" t="n">
        <v>-0.000267235264206164</v>
      </c>
      <c r="K1936" s="16" t="n">
        <v>0.591271806725001</v>
      </c>
      <c r="L1936" s="18" t="n">
        <v>0.000114290790098939</v>
      </c>
      <c r="M1936" s="16" t="n">
        <v>0.546607231302625</v>
      </c>
      <c r="N1936" s="16" t="n">
        <v>0.137884930811042</v>
      </c>
      <c r="O1936" s="16" t="n">
        <v>0.157364168019254</v>
      </c>
      <c r="P1936" s="16" t="n">
        <v>0.121484118508807</v>
      </c>
    </row>
    <row r="1937" customFormat="false" ht="15" hidden="false" customHeight="false" outlineLevel="0" collapsed="false">
      <c r="A1937" s="17" t="n">
        <v>2332</v>
      </c>
      <c r="B1937" s="6"/>
      <c r="C1937" s="16" t="n">
        <v>0.13874453145454</v>
      </c>
      <c r="D1937" s="16" t="n">
        <v>0.159383241550457</v>
      </c>
      <c r="E1937" s="16" t="n">
        <v>0.613350943811568</v>
      </c>
      <c r="F1937" s="16" t="n">
        <v>0.42647970240362</v>
      </c>
      <c r="G1937" s="18" t="n">
        <v>1.72102868793707E-007</v>
      </c>
      <c r="H1937" s="6"/>
      <c r="I1937" s="18" t="n">
        <v>-0.000228400796297355</v>
      </c>
      <c r="J1937" s="18" t="n">
        <v>-0.000165821665100039</v>
      </c>
      <c r="K1937" s="16" t="n">
        <v>0.591888173463211</v>
      </c>
      <c r="L1937" s="18" t="n">
        <v>0.000243030320702714</v>
      </c>
      <c r="M1937" s="16" t="n">
        <v>0.546288041384624</v>
      </c>
      <c r="N1937" s="16" t="n">
        <v>0.138419310984704</v>
      </c>
      <c r="O1937" s="16" t="n">
        <v>0.157453645709077</v>
      </c>
      <c r="P1937" s="16" t="n">
        <v>0.111498732122736</v>
      </c>
    </row>
    <row r="1938" customFormat="false" ht="15" hidden="false" customHeight="false" outlineLevel="0" collapsed="false">
      <c r="A1938" s="17" t="n">
        <v>2333</v>
      </c>
      <c r="B1938" s="6"/>
      <c r="C1938" s="16" t="n">
        <v>0.138588193097819</v>
      </c>
      <c r="D1938" s="16" t="n">
        <v>0.159298145313227</v>
      </c>
      <c r="E1938" s="16" t="n">
        <v>0.613064773540257</v>
      </c>
      <c r="F1938" s="16" t="n">
        <v>0.426443230365918</v>
      </c>
      <c r="G1938" s="18" t="n">
        <v>1.70246172629116E-007</v>
      </c>
      <c r="H1938" s="6"/>
      <c r="I1938" s="18" t="n">
        <v>-0.000144468847682224</v>
      </c>
      <c r="J1938" s="18" t="n">
        <v>-7.21668129870605E-005</v>
      </c>
      <c r="K1938" s="16" t="n">
        <v>0.596885146662264</v>
      </c>
      <c r="L1938" s="18" t="n">
        <v>0.000899076305099753</v>
      </c>
      <c r="M1938" s="16" t="n">
        <v>0.544471960816686</v>
      </c>
      <c r="N1938" s="16" t="n">
        <v>0.148770339854621</v>
      </c>
      <c r="O1938" s="16" t="n">
        <v>0.157440514244258</v>
      </c>
      <c r="P1938" s="16" t="n">
        <v>0.102280019469029</v>
      </c>
    </row>
    <row r="1939" customFormat="false" ht="15" hidden="false" customHeight="false" outlineLevel="0" collapsed="false">
      <c r="A1939" s="17" t="n">
        <v>2334</v>
      </c>
      <c r="B1939" s="6"/>
      <c r="C1939" s="16" t="n">
        <v>0.138519937751475</v>
      </c>
      <c r="D1939" s="16" t="n">
        <v>0.159312389609964</v>
      </c>
      <c r="E1939" s="16" t="n">
        <v>0.612888668757911</v>
      </c>
      <c r="F1939" s="16" t="n">
        <v>0.426130407790854</v>
      </c>
      <c r="G1939" s="18" t="n">
        <v>1.7163516263757E-007</v>
      </c>
      <c r="H1939" s="6"/>
      <c r="I1939" s="18" t="n">
        <v>-6.90584830824532E-005</v>
      </c>
      <c r="J1939" s="18" t="n">
        <v>1.1858629108683E-005</v>
      </c>
      <c r="K1939" s="16" t="n">
        <v>0.599394639810687</v>
      </c>
      <c r="L1939" s="16" t="n">
        <v>0.00236843140360223</v>
      </c>
      <c r="M1939" s="16" t="n">
        <v>0.539100764955148</v>
      </c>
      <c r="N1939" s="16" t="n">
        <v>0.176640733383607</v>
      </c>
      <c r="O1939" s="16" t="n">
        <v>0.157327881554183</v>
      </c>
      <c r="P1939" s="16" t="n">
        <v>0.095490898091397</v>
      </c>
    </row>
    <row r="1940" customFormat="false" ht="15" hidden="false" customHeight="false" outlineLevel="0" collapsed="false">
      <c r="A1940" s="17" t="n">
        <v>2335</v>
      </c>
      <c r="B1940" s="6"/>
      <c r="C1940" s="16" t="n">
        <v>0.13853689149906</v>
      </c>
      <c r="D1940" s="16" t="n">
        <v>0.159422273467819</v>
      </c>
      <c r="E1940" s="16" t="n">
        <v>0.612492432997634</v>
      </c>
      <c r="F1940" s="16" t="n">
        <v>0.425549648898816</v>
      </c>
      <c r="G1940" s="18" t="n">
        <v>1.7621257197875E-007</v>
      </c>
      <c r="H1940" s="6"/>
      <c r="I1940" s="18" t="n">
        <v>-3.65975219293954E-006</v>
      </c>
      <c r="J1940" s="18" t="n">
        <v>8.42133309191266E-005</v>
      </c>
      <c r="K1940" s="16" t="n">
        <v>0.599086456441583</v>
      </c>
      <c r="L1940" s="16" t="n">
        <v>0.00451586931689337</v>
      </c>
      <c r="M1940" s="16" t="n">
        <v>0.529183864399318</v>
      </c>
      <c r="N1940" s="16" t="n">
        <v>0.25181803904435</v>
      </c>
      <c r="O1940" s="16" t="n">
        <v>0.157118761326012</v>
      </c>
      <c r="P1940" s="16" t="n">
        <v>0.0903254473881112</v>
      </c>
    </row>
    <row r="1941" customFormat="false" ht="15" hidden="false" customHeight="false" outlineLevel="0" collapsed="false">
      <c r="A1941" s="17" t="n">
        <v>2336</v>
      </c>
      <c r="B1941" s="6"/>
      <c r="C1941" s="16" t="n">
        <v>0.138630880353175</v>
      </c>
      <c r="D1941" s="16" t="n">
        <v>0.15961889217452</v>
      </c>
      <c r="E1941" s="16" t="n">
        <v>0.611898079357218</v>
      </c>
      <c r="F1941" s="16" t="n">
        <v>0.424733143819884</v>
      </c>
      <c r="G1941" s="18" t="n">
        <v>1.84870049111207E-007</v>
      </c>
      <c r="H1941" s="6"/>
      <c r="I1941" s="18" t="n">
        <v>4.88815496046851E-005</v>
      </c>
      <c r="J1941" s="18" t="n">
        <v>0.000141384269202831</v>
      </c>
      <c r="K1941" s="16" t="n">
        <v>0.597303395520335</v>
      </c>
      <c r="L1941" s="16" t="n">
        <v>0.00758576884001522</v>
      </c>
      <c r="M1941" s="16" t="n">
        <v>0.508766716196137</v>
      </c>
      <c r="N1941" s="16" t="n">
        <v>0.475321871055677</v>
      </c>
      <c r="O1941" s="16" t="n">
        <v>0.156824717638368</v>
      </c>
      <c r="P1941" s="16" t="n">
        <v>0.0860662732734479</v>
      </c>
    </row>
    <row r="1942" customFormat="false" ht="15" hidden="false" customHeight="false" outlineLevel="0" collapsed="false">
      <c r="A1942" s="17" t="n">
        <v>2337</v>
      </c>
      <c r="B1942" s="6"/>
      <c r="C1942" s="16" t="n">
        <v>0.13878990486914</v>
      </c>
      <c r="D1942" s="16" t="n">
        <v>0.159888481714817</v>
      </c>
      <c r="E1942" s="16" t="n">
        <v>0.611380771559078</v>
      </c>
      <c r="F1942" s="16" t="n">
        <v>0.423711053004081</v>
      </c>
      <c r="G1942" s="18" t="n">
        <v>1.974112487254E-007</v>
      </c>
      <c r="H1942" s="6"/>
      <c r="I1942" s="18" t="n">
        <v>8.62246324063749E-005</v>
      </c>
      <c r="J1942" s="18" t="n">
        <v>0.000180591993322956</v>
      </c>
      <c r="K1942" s="16" t="n">
        <v>0.594254581475978</v>
      </c>
      <c r="L1942" s="16" t="n">
        <v>0.0115564179696156</v>
      </c>
      <c r="M1942" s="16" t="n">
        <v>0.543932639920753</v>
      </c>
      <c r="N1942" s="16" t="n">
        <v>0.803623781966869</v>
      </c>
      <c r="O1942" s="16" t="n">
        <v>0.156456578662278</v>
      </c>
      <c r="P1942" s="16" t="n">
        <v>0.0822966952323095</v>
      </c>
    </row>
    <row r="1943" customFormat="false" ht="15" hidden="false" customHeight="false" outlineLevel="0" collapsed="false">
      <c r="A1943" s="17" t="n">
        <v>2338</v>
      </c>
      <c r="B1943" s="6"/>
      <c r="C1943" s="16" t="n">
        <v>0.138998780690239</v>
      </c>
      <c r="D1943" s="16" t="n">
        <v>0.160212477337192</v>
      </c>
      <c r="E1943" s="16" t="n">
        <v>0.611006548896593</v>
      </c>
      <c r="F1943" s="16" t="n">
        <v>0.422516766612467</v>
      </c>
      <c r="G1943" s="18" t="n">
        <v>2.12621097482977E-007</v>
      </c>
      <c r="H1943" s="6"/>
      <c r="I1943" s="18" t="n">
        <v>0.000105888781842114</v>
      </c>
      <c r="J1943" s="18" t="n">
        <v>0.000199007247780863</v>
      </c>
      <c r="K1943" s="16" t="n">
        <v>0.590666446535689</v>
      </c>
      <c r="L1943" s="16" t="n">
        <v>0.0160682701146863</v>
      </c>
      <c r="M1943" s="16" t="n">
        <v>0.673589785922624</v>
      </c>
      <c r="N1943" s="18" t="n">
        <v>5.22410277779798E-011</v>
      </c>
      <c r="O1943" s="16" t="n">
        <v>0.156026335278008</v>
      </c>
      <c r="P1943" s="16" t="n">
        <v>0.0787627349816228</v>
      </c>
    </row>
    <row r="1944" customFormat="false" ht="15" hidden="false" customHeight="false" outlineLevel="0" collapsed="false">
      <c r="A1944" s="17" t="n">
        <v>2339</v>
      </c>
      <c r="B1944" s="6"/>
      <c r="C1944" s="16" t="n">
        <v>0.139236641974788</v>
      </c>
      <c r="D1944" s="16" t="n">
        <v>0.160566194509694</v>
      </c>
      <c r="E1944" s="16" t="n">
        <v>0.610379175609488</v>
      </c>
      <c r="F1944" s="16" t="n">
        <v>0.42119729006491</v>
      </c>
      <c r="G1944" s="18" t="n">
        <v>2.32025549768206E-007</v>
      </c>
      <c r="H1944" s="6"/>
      <c r="I1944" s="18" t="n">
        <v>0.000104755842417335</v>
      </c>
      <c r="J1944" s="18" t="n">
        <v>0.000193100888143325</v>
      </c>
      <c r="K1944" s="16" t="n">
        <v>0.586219800781465</v>
      </c>
      <c r="L1944" s="16" t="n">
        <v>0.0221346696002195</v>
      </c>
      <c r="M1944" s="16" t="n">
        <v>0.63463760937758</v>
      </c>
      <c r="N1944" s="18" t="n">
        <v>7.92436090397427E-007</v>
      </c>
      <c r="O1944" s="16" t="n">
        <v>0.155550888688788</v>
      </c>
      <c r="P1944" s="16" t="n">
        <v>0.075168925589628</v>
      </c>
    </row>
    <row r="1945" customFormat="false" ht="15" hidden="false" customHeight="false" outlineLevel="0" collapsed="false">
      <c r="A1945" s="17" t="n">
        <v>2340</v>
      </c>
      <c r="B1945" s="6"/>
      <c r="C1945" s="16" t="n">
        <v>0.139477492617396</v>
      </c>
      <c r="D1945" s="16" t="n">
        <v>0.160918217854036</v>
      </c>
      <c r="E1945" s="16" t="n">
        <v>0.609960926751417</v>
      </c>
      <c r="F1945" s="16" t="n">
        <v>0.419795026160217</v>
      </c>
      <c r="G1945" s="18" t="n">
        <v>2.54534265563913E-007</v>
      </c>
      <c r="H1945" s="6"/>
      <c r="I1945" s="18" t="n">
        <v>8.11511800478521E-005</v>
      </c>
      <c r="J1945" s="18" t="n">
        <v>0.000161222404814039</v>
      </c>
      <c r="K1945" s="16" t="n">
        <v>0.580199218535028</v>
      </c>
      <c r="L1945" s="16" t="n">
        <v>0.0305816199758347</v>
      </c>
      <c r="M1945" s="16" t="n">
        <v>0.617412360354411</v>
      </c>
      <c r="N1945" s="18" t="n">
        <v>0.000649079486410299</v>
      </c>
      <c r="O1945" s="16" t="n">
        <v>0.155045492846924</v>
      </c>
      <c r="P1945" s="16" t="n">
        <v>0.0713158111631702</v>
      </c>
    </row>
    <row r="1946" customFormat="false" ht="15" hidden="false" customHeight="false" outlineLevel="0" collapsed="false">
      <c r="A1946" s="17" t="n">
        <v>2341</v>
      </c>
      <c r="B1946" s="6"/>
      <c r="C1946" s="16" t="n">
        <v>0.139695309188343</v>
      </c>
      <c r="D1946" s="16" t="n">
        <v>0.161236778884496</v>
      </c>
      <c r="E1946" s="16" t="n">
        <v>0.609212481426449</v>
      </c>
      <c r="F1946" s="16" t="n">
        <v>0.418353314663011</v>
      </c>
      <c r="G1946" s="18" t="n">
        <v>2.80445928697159E-007</v>
      </c>
      <c r="H1946" s="6"/>
      <c r="I1946" s="18" t="n">
        <v>3.38195094825833E-005</v>
      </c>
      <c r="J1946" s="18" t="n">
        <v>0.000102276759740933</v>
      </c>
      <c r="K1946" s="16" t="n">
        <v>0.573705354686038</v>
      </c>
      <c r="L1946" s="16" t="n">
        <v>0.0432399803847456</v>
      </c>
      <c r="M1946" s="16" t="n">
        <v>0.606471850751197</v>
      </c>
      <c r="N1946" s="16" t="n">
        <v>0.00423870659321305</v>
      </c>
      <c r="O1946" s="16" t="n">
        <v>0.154525752586158</v>
      </c>
      <c r="P1946" s="16" t="n">
        <v>0.0668817128823683</v>
      </c>
    </row>
    <row r="1947" customFormat="false" ht="15" hidden="false" customHeight="false" outlineLevel="0" collapsed="false">
      <c r="A1947" s="17" t="n">
        <v>2342</v>
      </c>
      <c r="B1947" s="6"/>
      <c r="C1947" s="16" t="n">
        <v>0.139856648249201</v>
      </c>
      <c r="D1947" s="16" t="n">
        <v>0.161482158349361</v>
      </c>
      <c r="E1947" s="16" t="n">
        <v>0.608342964063618</v>
      </c>
      <c r="F1947" s="16" t="n">
        <v>0.416930670466508</v>
      </c>
      <c r="G1947" s="18" t="n">
        <v>3.06564036340698E-007</v>
      </c>
      <c r="H1947" s="6"/>
      <c r="I1947" s="18" t="n">
        <v>-3.71783975731665E-005</v>
      </c>
      <c r="J1947" s="18" t="n">
        <v>1.64144343294256E-005</v>
      </c>
      <c r="K1947" s="16" t="n">
        <v>0.562511694458203</v>
      </c>
      <c r="L1947" s="16" t="n">
        <v>0.0684903507288349</v>
      </c>
      <c r="M1947" s="16" t="n">
        <v>0.599207528479445</v>
      </c>
      <c r="N1947" s="16" t="n">
        <v>0.0100529063100009</v>
      </c>
      <c r="O1947" s="16" t="n">
        <v>0.154012760342161</v>
      </c>
      <c r="P1947" s="16" t="n">
        <v>0.0608434651365325</v>
      </c>
    </row>
    <row r="1948" customFormat="false" ht="15" hidden="false" customHeight="false" outlineLevel="0" collapsed="false">
      <c r="A1948" s="17" t="n">
        <v>2343</v>
      </c>
      <c r="B1948" s="6"/>
      <c r="C1948" s="16" t="n">
        <v>0.139927249907455</v>
      </c>
      <c r="D1948" s="16" t="n">
        <v>0.161614831898953</v>
      </c>
      <c r="E1948" s="16" t="n">
        <v>0.607825656265478</v>
      </c>
      <c r="F1948" s="16" t="n">
        <v>0.415612822543729</v>
      </c>
      <c r="G1948" s="18" t="n">
        <v>3.32437076808685E-007</v>
      </c>
      <c r="H1948" s="6"/>
      <c r="I1948" s="18" t="n">
        <v>-0.000130394443120897</v>
      </c>
      <c r="J1948" s="18" t="n">
        <v>-9.45151136882027E-005</v>
      </c>
      <c r="K1948" s="16" t="n">
        <v>0.544383908425513</v>
      </c>
      <c r="L1948" s="16" t="n">
        <v>0.133737663525108</v>
      </c>
      <c r="M1948" s="16" t="n">
        <v>0.591458918056244</v>
      </c>
      <c r="N1948" s="16" t="n">
        <v>0.0169202789575916</v>
      </c>
      <c r="O1948" s="16" t="n">
        <v>0.153537445501939</v>
      </c>
      <c r="P1948" s="16" t="n">
        <v>0.050964728691233</v>
      </c>
    </row>
    <row r="1949" customFormat="false" ht="15" hidden="false" customHeight="false" outlineLevel="0" collapsed="false">
      <c r="A1949" s="17" t="n">
        <v>2344</v>
      </c>
      <c r="B1949" s="6"/>
      <c r="C1949" s="16" t="n">
        <v>0.139875186503392</v>
      </c>
      <c r="D1949" s="16" t="n">
        <v>0.161600301527451</v>
      </c>
      <c r="E1949" s="16" t="n">
        <v>0.607407407407407</v>
      </c>
      <c r="F1949" s="16" t="n">
        <v>0.414529508528768</v>
      </c>
      <c r="G1949" s="18" t="n">
        <v>3.51232815635923E-007</v>
      </c>
      <c r="H1949" s="6"/>
      <c r="I1949" s="18" t="n">
        <v>-0.000242362984077</v>
      </c>
      <c r="J1949" s="18" t="n">
        <v>-0.00022628252020699</v>
      </c>
      <c r="K1949" s="16" t="n">
        <v>0.518936767376589</v>
      </c>
      <c r="L1949" s="16" t="n">
        <v>0.405822756777592</v>
      </c>
      <c r="M1949" s="16" t="n">
        <v>0.584359694017941</v>
      </c>
      <c r="N1949" s="16" t="n">
        <v>0.0248904776237613</v>
      </c>
      <c r="O1949" s="16" t="n">
        <v>0.153146641341929</v>
      </c>
      <c r="P1949" s="16" t="n">
        <v>0.0310097626346288</v>
      </c>
    </row>
    <row r="1950" customFormat="false" ht="15" hidden="false" customHeight="false" outlineLevel="0" collapsed="false">
      <c r="A1950" s="17" t="n">
        <v>2345</v>
      </c>
      <c r="B1950" s="6"/>
      <c r="C1950" s="16" t="n">
        <v>0.13967075245266</v>
      </c>
      <c r="D1950" s="16" t="n">
        <v>0.161406400776279</v>
      </c>
      <c r="E1950" s="16" t="n">
        <v>0.60697815200044</v>
      </c>
      <c r="F1950" s="16" t="n">
        <v>0.413782969515593</v>
      </c>
      <c r="G1950" s="18" t="n">
        <v>3.56668905872475E-007</v>
      </c>
      <c r="H1950" s="6"/>
      <c r="I1950" s="18" t="n">
        <v>-0.000369195158559169</v>
      </c>
      <c r="J1950" s="18" t="n">
        <v>-0.000374235382461706</v>
      </c>
      <c r="K1950" s="16" t="n">
        <v>0.515634802707611</v>
      </c>
      <c r="L1950" s="16" t="n">
        <v>0.77421658610774</v>
      </c>
      <c r="M1950" s="16" t="n">
        <v>0.577766771228881</v>
      </c>
      <c r="N1950" s="16" t="n">
        <v>0.0341810038744296</v>
      </c>
      <c r="O1950" s="16" t="n">
        <v>0.15287728649992</v>
      </c>
      <c r="P1950" s="16" t="n">
        <v>-0.0128709493479381</v>
      </c>
    </row>
    <row r="1951" customFormat="false" ht="15" hidden="false" customHeight="false" outlineLevel="0" collapsed="false">
      <c r="A1951" s="17" t="n">
        <v>2346</v>
      </c>
      <c r="B1951" s="6"/>
      <c r="C1951" s="16" t="n">
        <v>0.139289088225099</v>
      </c>
      <c r="D1951" s="16" t="n">
        <v>0.16100659690009</v>
      </c>
      <c r="E1951" s="16" t="n">
        <v>0.606658962082439</v>
      </c>
      <c r="F1951" s="16" t="n">
        <v>0.413460601101669</v>
      </c>
      <c r="G1951" s="18" t="n">
        <v>3.56668905872475E-007</v>
      </c>
      <c r="H1951" s="6"/>
      <c r="I1951" s="18" t="n">
        <v>-0.000504627689798348</v>
      </c>
      <c r="J1951" s="18" t="n">
        <v>-0.000530859849978899</v>
      </c>
      <c r="K1951" s="16" t="n">
        <v>0.551780309284024</v>
      </c>
      <c r="L1951" s="16" t="n">
        <v>0.1552380547528</v>
      </c>
      <c r="M1951" s="16" t="n">
        <v>0.570821638875131</v>
      </c>
      <c r="N1951" s="16" t="n">
        <v>0.0453378003582633</v>
      </c>
      <c r="O1951" s="16" t="n">
        <v>0.152760963899027</v>
      </c>
      <c r="P1951" s="16" t="n">
        <v>-0.0596772657754543</v>
      </c>
    </row>
    <row r="1952" customFormat="false" ht="15" hidden="false" customHeight="false" outlineLevel="0" collapsed="false">
      <c r="A1952" s="17" t="n">
        <v>2347</v>
      </c>
      <c r="B1952" s="6"/>
      <c r="C1952" s="16" t="n">
        <v>0.138718716055606</v>
      </c>
      <c r="D1952" s="16" t="n">
        <v>0.160390724922105</v>
      </c>
      <c r="E1952" s="16" t="n">
        <v>0.606857079962578</v>
      </c>
      <c r="F1952" s="16" t="n">
        <v>0.413641746441111</v>
      </c>
      <c r="G1952" s="18" t="n">
        <v>3.51232815635923E-007</v>
      </c>
      <c r="H1952" s="6"/>
      <c r="I1952" s="18" t="n">
        <v>-0.000642520618778047</v>
      </c>
      <c r="J1952" s="18" t="n">
        <v>-0.000689033772721622</v>
      </c>
      <c r="K1952" s="16" t="n">
        <v>0.556777282483078</v>
      </c>
      <c r="L1952" s="16" t="n">
        <v>0.0679423289606127</v>
      </c>
      <c r="M1952" s="16" t="n">
        <v>0.564261735732761</v>
      </c>
      <c r="N1952" s="16" t="n">
        <v>0.060133389638077</v>
      </c>
      <c r="O1952" s="16" t="n">
        <v>0.15282632870569</v>
      </c>
      <c r="P1952" s="16" t="n">
        <v>-0.0730729214867774</v>
      </c>
    </row>
    <row r="1953" customFormat="false" ht="15" hidden="false" customHeight="false" outlineLevel="0" collapsed="false">
      <c r="A1953" s="17" t="n">
        <v>2348</v>
      </c>
      <c r="B1953" s="6"/>
      <c r="C1953" s="16" t="n">
        <v>0.137956040665002</v>
      </c>
      <c r="D1953" s="16" t="n">
        <v>0.159555936980835</v>
      </c>
      <c r="E1953" s="16" t="n">
        <v>0.607220296076165</v>
      </c>
      <c r="F1953" s="16" t="n">
        <v>0.414359811253594</v>
      </c>
      <c r="G1953" s="18" t="n">
        <v>3.24826400124849E-007</v>
      </c>
      <c r="H1953" s="6"/>
      <c r="I1953" s="18" t="n">
        <v>-0.000776481256973322</v>
      </c>
      <c r="J1953" s="18" t="n">
        <v>-0.000841518256096414</v>
      </c>
      <c r="K1953" s="16" t="n">
        <v>0.557140498596665</v>
      </c>
      <c r="L1953" s="16" t="n">
        <v>0.0555752375935645</v>
      </c>
      <c r="M1953" s="16" t="n">
        <v>0.55838423862198</v>
      </c>
      <c r="N1953" s="16" t="n">
        <v>0.0792678885627379</v>
      </c>
      <c r="O1953" s="16" t="n">
        <v>0.153085416749768</v>
      </c>
      <c r="P1953" s="16" t="n">
        <v>-0.0738878769941575</v>
      </c>
    </row>
    <row r="1954" customFormat="false" ht="15" hidden="false" customHeight="false" outlineLevel="0" collapsed="false">
      <c r="A1954" s="17" t="n">
        <v>2349</v>
      </c>
      <c r="B1954" s="6"/>
      <c r="C1954" s="16" t="n">
        <v>0.137013200018563</v>
      </c>
      <c r="D1954" s="16" t="n">
        <v>0.158518229384232</v>
      </c>
      <c r="E1954" s="16" t="n">
        <v>0.607671564580926</v>
      </c>
      <c r="F1954" s="16" t="n">
        <v>0.415624050461783</v>
      </c>
      <c r="G1954" s="18" t="n">
        <v>2.87307778387034E-007</v>
      </c>
      <c r="H1954" s="6"/>
      <c r="I1954" s="18" t="n">
        <v>-0.000899580606511016</v>
      </c>
      <c r="J1954" s="18" t="n">
        <v>-0.00098021076705537</v>
      </c>
      <c r="K1954" s="16" t="n">
        <v>0.557745858785978</v>
      </c>
      <c r="L1954" s="16" t="n">
        <v>0.0575421524858714</v>
      </c>
      <c r="M1954" s="16" t="n">
        <v>0.551152935996918</v>
      </c>
      <c r="N1954" s="16" t="n">
        <v>0.10734060080398</v>
      </c>
      <c r="O1954" s="16" t="n">
        <v>0.153541495582293</v>
      </c>
      <c r="P1954" s="16" t="n">
        <v>-0.0720105638737523</v>
      </c>
    </row>
    <row r="1955" customFormat="false" ht="15" hidden="false" customHeight="false" outlineLevel="0" collapsed="false">
      <c r="A1955" s="17" t="n">
        <v>2350</v>
      </c>
      <c r="B1955" s="6"/>
      <c r="C1955" s="16" t="n">
        <v>0.135912846284427</v>
      </c>
      <c r="D1955" s="16" t="n">
        <v>0.15730574655453</v>
      </c>
      <c r="E1955" s="16" t="n">
        <v>0.608651147432722</v>
      </c>
      <c r="F1955" s="16" t="n">
        <v>0.417419534509986</v>
      </c>
      <c r="G1955" s="18" t="n">
        <v>2.43101765469045E-007</v>
      </c>
      <c r="H1955" s="6"/>
      <c r="I1955" s="16" t="n">
        <v>-0.00100676075570197</v>
      </c>
      <c r="J1955" s="16" t="n">
        <v>-0.00109961191949461</v>
      </c>
      <c r="K1955" s="16" t="n">
        <v>0.557888943921633</v>
      </c>
      <c r="L1955" s="16" t="n">
        <v>0.0641201562948078</v>
      </c>
      <c r="M1955" s="16" t="n">
        <v>0.542468768917506</v>
      </c>
      <c r="N1955" s="16" t="n">
        <v>0.149318152906658</v>
      </c>
      <c r="O1955" s="16" t="n">
        <v>0.154189054229783</v>
      </c>
      <c r="P1955" s="16" t="n">
        <v>-0.0696505892082357</v>
      </c>
    </row>
    <row r="1956" customFormat="false" ht="15" hidden="false" customHeight="false" outlineLevel="0" collapsed="false">
      <c r="A1956" s="17" t="n">
        <v>2351</v>
      </c>
      <c r="B1956" s="6"/>
      <c r="C1956" s="16" t="n">
        <v>0.134687289663208</v>
      </c>
      <c r="D1956" s="16" t="n">
        <v>0.15595462306106</v>
      </c>
      <c r="E1956" s="16" t="n">
        <v>0.609575697540036</v>
      </c>
      <c r="F1956" s="16" t="n">
        <v>0.419663475158336</v>
      </c>
      <c r="G1956" s="18" t="n">
        <v>1.98952882240668E-007</v>
      </c>
      <c r="H1956" s="6"/>
      <c r="I1956" s="16" t="n">
        <v>-0.00109304458454833</v>
      </c>
      <c r="J1956" s="16" t="n">
        <v>-0.00119434400042346</v>
      </c>
      <c r="K1956" s="16" t="n">
        <v>0.557536734356942</v>
      </c>
      <c r="L1956" s="16" t="n">
        <v>0.0730299529911792</v>
      </c>
      <c r="M1956" s="16" t="n">
        <v>0.532023554014639</v>
      </c>
      <c r="N1956" s="16" t="n">
        <v>0.220918726913647</v>
      </c>
      <c r="O1956" s="16" t="n">
        <v>0.154998073743227</v>
      </c>
      <c r="P1956" s="16" t="n">
        <v>-0.0672521747784403</v>
      </c>
    </row>
    <row r="1957" customFormat="false" ht="15" hidden="false" customHeight="false" outlineLevel="0" collapsed="false">
      <c r="A1957" s="17" t="n">
        <v>2352</v>
      </c>
      <c r="B1957" s="6"/>
      <c r="C1957" s="16" t="n">
        <v>0.133376068520436</v>
      </c>
      <c r="D1957" s="16" t="n">
        <v>0.154510576412619</v>
      </c>
      <c r="E1957" s="16" t="n">
        <v>0.610632326234109</v>
      </c>
      <c r="F1957" s="16" t="n">
        <v>0.422267141986008</v>
      </c>
      <c r="G1957" s="18" t="n">
        <v>1.5744945709606E-007</v>
      </c>
      <c r="H1957" s="6"/>
      <c r="I1957" s="16" t="n">
        <v>-0.00115527965956294</v>
      </c>
      <c r="J1957" s="16" t="n">
        <v>-0.00126106409180878</v>
      </c>
      <c r="K1957" s="16" t="n">
        <v>0.555995817511419</v>
      </c>
      <c r="L1957" s="16" t="n">
        <v>0.0836395853061431</v>
      </c>
      <c r="M1957" s="16" t="n">
        <v>0.514776291893677</v>
      </c>
      <c r="N1957" s="16" t="n">
        <v>0.386311388504065</v>
      </c>
      <c r="O1957" s="16" t="n">
        <v>0.155936396417886</v>
      </c>
      <c r="P1957" s="16" t="n">
        <v>-0.0648788118259164</v>
      </c>
    </row>
    <row r="1958" customFormat="false" ht="15" hidden="false" customHeight="false" outlineLevel="0" collapsed="false">
      <c r="A1958" s="17" t="n">
        <v>2353</v>
      </c>
      <c r="B1958" s="6"/>
      <c r="C1958" s="16" t="n">
        <v>0.132017956080137</v>
      </c>
      <c r="D1958" s="16" t="n">
        <v>0.15301909540662</v>
      </c>
      <c r="E1958" s="16" t="n">
        <v>0.611644928732596</v>
      </c>
      <c r="F1958" s="16" t="n">
        <v>0.425149698472987</v>
      </c>
      <c r="G1958" s="18" t="n">
        <v>1.20457682554025E-007</v>
      </c>
      <c r="H1958" s="6"/>
      <c r="I1958" s="16" t="n">
        <v>-0.00119148285606186</v>
      </c>
      <c r="J1958" s="16" t="n">
        <v>-0.00129819118459941</v>
      </c>
      <c r="K1958" s="16" t="n">
        <v>0.554487920312586</v>
      </c>
      <c r="L1958" s="16" t="n">
        <v>0.0942424412456145</v>
      </c>
      <c r="M1958" s="16" t="n">
        <v>0.520554730064388</v>
      </c>
      <c r="N1958" s="16" t="n">
        <v>0.899055946122092</v>
      </c>
      <c r="O1958" s="16" t="n">
        <v>0.156974734494749</v>
      </c>
      <c r="P1958" s="16" t="n">
        <v>-0.0627046534124193</v>
      </c>
    </row>
    <row r="1959" customFormat="false" ht="15" hidden="false" customHeight="false" outlineLevel="0" collapsed="false">
      <c r="A1959" s="17" t="n">
        <v>2354</v>
      </c>
      <c r="B1959" s="6"/>
      <c r="C1959" s="16" t="n">
        <v>0.130652109272203</v>
      </c>
      <c r="D1959" s="16" t="n">
        <v>0.151525252521049</v>
      </c>
      <c r="E1959" s="16" t="n">
        <v>0.612877662209014</v>
      </c>
      <c r="F1959" s="16" t="n">
        <v>0.42822674192415</v>
      </c>
      <c r="G1959" s="18" t="n">
        <v>9.00263402657752E-008</v>
      </c>
      <c r="H1959" s="6"/>
      <c r="I1959" s="16" t="n">
        <v>-0.00120190203140602</v>
      </c>
      <c r="J1959" s="16" t="n">
        <v>-0.00130645183103465</v>
      </c>
      <c r="K1959" s="16" t="n">
        <v>0.553112101700512</v>
      </c>
      <c r="L1959" s="16" t="n">
        <v>0.105706904043868</v>
      </c>
      <c r="M1959" s="16" t="n">
        <v>0.628782125364592</v>
      </c>
      <c r="N1959" s="18" t="n">
        <v>1.62156277842048E-005</v>
      </c>
      <c r="O1959" s="16" t="n">
        <v>0.158082555349694</v>
      </c>
      <c r="P1959" s="16" t="n">
        <v>-0.0607423787698756</v>
      </c>
    </row>
    <row r="1960" customFormat="false" ht="15" hidden="false" customHeight="false" outlineLevel="0" collapsed="false">
      <c r="A1960" s="17" t="n">
        <v>2355</v>
      </c>
      <c r="B1960" s="6"/>
      <c r="C1960" s="16" t="n">
        <v>0.129312397163453</v>
      </c>
      <c r="D1960" s="16" t="n">
        <v>0.150068431798434</v>
      </c>
      <c r="E1960" s="16" t="n">
        <v>0.614286500467778</v>
      </c>
      <c r="F1960" s="16" t="n">
        <v>0.431412447464755</v>
      </c>
      <c r="G1960" s="18" t="n">
        <v>6.64399821832325E-008</v>
      </c>
      <c r="H1960" s="6"/>
      <c r="I1960" s="16" t="n">
        <v>-0.00118807260873485</v>
      </c>
      <c r="J1960" s="16" t="n">
        <v>-0.00128768156463524</v>
      </c>
      <c r="K1960" s="16" t="n">
        <v>0.551637224148368</v>
      </c>
      <c r="L1960" s="16" t="n">
        <v>0.119316790715604</v>
      </c>
      <c r="M1960" s="16" t="n">
        <v>0.621429750701668</v>
      </c>
      <c r="N1960" s="18" t="n">
        <v>1.52206211762927E-005</v>
      </c>
      <c r="O1960" s="16" t="n">
        <v>0.15922886891929</v>
      </c>
      <c r="P1960" s="16" t="n">
        <v>-0.05887513739154</v>
      </c>
    </row>
    <row r="1961" customFormat="false" ht="15" hidden="false" customHeight="false" outlineLevel="0" collapsed="false">
      <c r="A1961" s="17" t="n">
        <v>2356</v>
      </c>
      <c r="B1961" s="6"/>
      <c r="C1961" s="16" t="n">
        <v>0.128024675031599</v>
      </c>
      <c r="D1961" s="16" t="n">
        <v>0.148676886013529</v>
      </c>
      <c r="E1961" s="16" t="n">
        <v>0.615519233944197</v>
      </c>
      <c r="F1961" s="16" t="n">
        <v>0.434596314569285</v>
      </c>
      <c r="G1961" s="18" t="n">
        <v>4.89765607481841E-008</v>
      </c>
      <c r="H1961" s="6"/>
      <c r="I1961" s="16" t="n">
        <v>-0.00115348067292331</v>
      </c>
      <c r="J1961" s="16" t="n">
        <v>-0.00124585890533236</v>
      </c>
      <c r="K1961" s="16" t="n">
        <v>0.549623025700292</v>
      </c>
      <c r="L1961" s="16" t="n">
        <v>0.134492299975127</v>
      </c>
      <c r="M1961" s="16" t="n">
        <v>0.594386660062737</v>
      </c>
      <c r="N1961" s="16" t="n">
        <v>0.00417268656301915</v>
      </c>
      <c r="O1961" s="16" t="n">
        <v>0.160373877858148</v>
      </c>
      <c r="P1961" s="16" t="n">
        <v>-0.0569759975006845</v>
      </c>
    </row>
    <row r="1962" customFormat="false" ht="15" hidden="false" customHeight="false" outlineLevel="0" collapsed="false">
      <c r="A1962" s="17" t="n">
        <v>2357</v>
      </c>
      <c r="B1962" s="6"/>
      <c r="C1962" s="16" t="n">
        <v>0.12681352769348</v>
      </c>
      <c r="D1962" s="16" t="n">
        <v>0.147375915282683</v>
      </c>
      <c r="E1962" s="16" t="n">
        <v>0.616928072202961</v>
      </c>
      <c r="F1962" s="16" t="n">
        <v>0.43766000251446</v>
      </c>
      <c r="G1962" s="18" t="n">
        <v>3.63263659725364E-008</v>
      </c>
      <c r="H1962" s="6"/>
      <c r="I1962" s="16" t="n">
        <v>-0.00110241241063261</v>
      </c>
      <c r="J1962" s="16" t="n">
        <v>-0.0011859295931649</v>
      </c>
      <c r="K1962" s="16" t="n">
        <v>0.547179571845248</v>
      </c>
      <c r="L1962" s="16" t="n">
        <v>0.151820246212081</v>
      </c>
      <c r="M1962" s="16" t="n">
        <v>0.579307688074404</v>
      </c>
      <c r="N1962" s="16" t="n">
        <v>0.0169564689074993</v>
      </c>
      <c r="O1962" s="16" t="n">
        <v>0.161475056128017</v>
      </c>
      <c r="P1962" s="16" t="n">
        <v>-0.0550002010182208</v>
      </c>
    </row>
    <row r="1963" customFormat="false" ht="15" hidden="false" customHeight="false" outlineLevel="0" collapsed="false">
      <c r="A1963" s="17" t="n">
        <v>2358</v>
      </c>
      <c r="B1963" s="6"/>
      <c r="C1963" s="16" t="n">
        <v>0.125692705734426</v>
      </c>
      <c r="D1963" s="16" t="n">
        <v>0.146178311285503</v>
      </c>
      <c r="E1963" s="16" t="n">
        <v>0.618237851521655</v>
      </c>
      <c r="F1963" s="16" t="n">
        <v>0.440503359920871</v>
      </c>
      <c r="G1963" s="18" t="n">
        <v>2.72040371236517E-008</v>
      </c>
      <c r="H1963" s="6"/>
      <c r="I1963" s="16" t="n">
        <v>-0.00104010449308516</v>
      </c>
      <c r="J1963" s="16" t="n">
        <v>-0.00111381536821377</v>
      </c>
      <c r="K1963" s="16" t="n">
        <v>0.544989268614826</v>
      </c>
      <c r="L1963" s="16" t="n">
        <v>0.171888149822431</v>
      </c>
      <c r="M1963" s="16" t="n">
        <v>0.569654944692092</v>
      </c>
      <c r="N1963" s="16" t="n">
        <v>0.0338014417425118</v>
      </c>
      <c r="O1963" s="16" t="n">
        <v>0.162496501955297</v>
      </c>
      <c r="P1963" s="16" t="n">
        <v>-0.052889162616967</v>
      </c>
    </row>
    <row r="1964" customFormat="false" ht="15" hidden="false" customHeight="false" outlineLevel="0" collapsed="false">
      <c r="A1964" s="17" t="n">
        <v>2359</v>
      </c>
      <c r="B1964" s="6"/>
      <c r="C1964" s="16" t="n">
        <v>0.124671832848185</v>
      </c>
      <c r="D1964" s="16" t="n">
        <v>0.145092990993035</v>
      </c>
      <c r="E1964" s="16" t="n">
        <v>0.619305486764625</v>
      </c>
      <c r="F1964" s="16" t="n">
        <v>0.443047798760916</v>
      </c>
      <c r="G1964" s="18" t="n">
        <v>2.09063253467345E-008</v>
      </c>
      <c r="H1964" s="6"/>
      <c r="I1964" s="18" t="n">
        <v>-0.000970906616735827</v>
      </c>
      <c r="J1964" s="16" t="n">
        <v>-0.00103449172337795</v>
      </c>
      <c r="K1964" s="16" t="n">
        <v>0.54235870342854</v>
      </c>
      <c r="L1964" s="16" t="n">
        <v>0.196907903403406</v>
      </c>
      <c r="M1964" s="16" t="n">
        <v>0.561135875846129</v>
      </c>
      <c r="N1964" s="16" t="n">
        <v>0.0537028605893513</v>
      </c>
      <c r="O1964" s="16" t="n">
        <v>0.163410121865909</v>
      </c>
      <c r="P1964" s="16" t="n">
        <v>-0.0506016239414554</v>
      </c>
    </row>
    <row r="1965" customFormat="false" ht="15" hidden="false" customHeight="false" outlineLevel="0" collapsed="false">
      <c r="A1965" s="17" t="n">
        <v>2360</v>
      </c>
      <c r="B1965" s="6"/>
      <c r="C1965" s="16" t="n">
        <v>0.123752830627488</v>
      </c>
      <c r="D1965" s="16" t="n">
        <v>0.144120563179907</v>
      </c>
      <c r="E1965" s="16" t="n">
        <v>0.620340102360905</v>
      </c>
      <c r="F1965" s="16" t="n">
        <v>0.445258659128357</v>
      </c>
      <c r="G1965" s="18" t="n">
        <v>1.64556029647099E-008</v>
      </c>
      <c r="H1965" s="6"/>
      <c r="I1965" s="18" t="n">
        <v>-0.000899109165603319</v>
      </c>
      <c r="J1965" s="18" t="n">
        <v>-0.000953167036841867</v>
      </c>
      <c r="K1965" s="16" t="n">
        <v>0.540014308513566</v>
      </c>
      <c r="L1965" s="16" t="n">
        <v>0.223849517050834</v>
      </c>
      <c r="M1965" s="16" t="n">
        <v>0.554058664905619</v>
      </c>
      <c r="N1965" s="16" t="n">
        <v>0.0772779501622697</v>
      </c>
      <c r="O1965" s="16" t="n">
        <v>0.164203624166492</v>
      </c>
      <c r="P1965" s="16" t="n">
        <v>-0.048410843636273</v>
      </c>
    </row>
    <row r="1966" customFormat="false" ht="15" hidden="false" customHeight="false" outlineLevel="0" collapsed="false">
      <c r="A1966" s="17" t="n">
        <v>2361</v>
      </c>
      <c r="B1966" s="6"/>
      <c r="C1966" s="16" t="n">
        <v>0.122927625902106</v>
      </c>
      <c r="D1966" s="16" t="n">
        <v>0.143251044624031</v>
      </c>
      <c r="E1966" s="16" t="n">
        <v>0.621385724506081</v>
      </c>
      <c r="F1966" s="16" t="n">
        <v>0.447142543009747</v>
      </c>
      <c r="G1966" s="18" t="n">
        <v>1.334600599949E-008</v>
      </c>
      <c r="H1966" s="6"/>
      <c r="I1966" s="18" t="n">
        <v>-0.000828108510899593</v>
      </c>
      <c r="J1966" s="18" t="n">
        <v>-0.000873719287134675</v>
      </c>
      <c r="K1966" s="16" t="n">
        <v>0.537636893951901</v>
      </c>
      <c r="L1966" s="16" t="n">
        <v>0.250292746709847</v>
      </c>
      <c r="M1966" s="16" t="n">
        <v>0.547619833801112</v>
      </c>
      <c r="N1966" s="16" t="n">
        <v>0.105546166854619</v>
      </c>
      <c r="O1966" s="16" t="n">
        <v>0.164879519599414</v>
      </c>
      <c r="P1966" s="16" t="n">
        <v>-0.04646682179473</v>
      </c>
    </row>
    <row r="1967" customFormat="false" ht="15" hidden="false" customHeight="false" outlineLevel="0" collapsed="false">
      <c r="A1967" s="17" t="n">
        <v>2362</v>
      </c>
      <c r="B1967" s="6"/>
      <c r="C1967" s="16" t="n">
        <v>0.122187320670308</v>
      </c>
      <c r="D1967" s="16" t="n">
        <v>0.142476409810906</v>
      </c>
      <c r="E1967" s="16" t="n">
        <v>0.622123163282153</v>
      </c>
      <c r="F1967" s="16" t="n">
        <v>0.448750941494899</v>
      </c>
      <c r="G1967" s="18" t="n">
        <v>1.11014448425278E-008</v>
      </c>
      <c r="H1967" s="6"/>
      <c r="I1967" s="18" t="n">
        <v>-0.000760996485198254</v>
      </c>
      <c r="J1967" s="18" t="n">
        <v>-0.000799329580537413</v>
      </c>
      <c r="K1967" s="16" t="n">
        <v>0.535611688954928</v>
      </c>
      <c r="L1967" s="16" t="n">
        <v>0.278595300290563</v>
      </c>
      <c r="M1967" s="16" t="n">
        <v>0.542644873699851</v>
      </c>
      <c r="N1967" s="16" t="n">
        <v>0.135636777723403</v>
      </c>
      <c r="O1967" s="16" t="n">
        <v>0.1654563933096</v>
      </c>
      <c r="P1967" s="16" t="n">
        <v>-0.0446723242345164</v>
      </c>
    </row>
    <row r="1968" customFormat="false" ht="15" hidden="false" customHeight="false" outlineLevel="0" collapsed="false">
      <c r="A1968" s="17" t="n">
        <v>2363</v>
      </c>
      <c r="B1968" s="6"/>
      <c r="C1968" s="16" t="n">
        <v>0.121516734730544</v>
      </c>
      <c r="D1968" s="16" t="n">
        <v>0.141779859156064</v>
      </c>
      <c r="E1968" s="16" t="n">
        <v>0.622574431786913</v>
      </c>
      <c r="F1968" s="16" t="n">
        <v>0.450125726412311</v>
      </c>
      <c r="G1968" s="18" t="n">
        <v>9.43473861501177E-009</v>
      </c>
      <c r="H1968" s="6"/>
      <c r="I1968" s="18" t="n">
        <v>-0.000700400058259203</v>
      </c>
      <c r="J1968" s="18" t="n">
        <v>-0.000732819103392802</v>
      </c>
      <c r="K1968" s="16" t="n">
        <v>0.534687138847614</v>
      </c>
      <c r="L1968" s="16" t="n">
        <v>0.303295426174346</v>
      </c>
      <c r="M1968" s="16" t="n">
        <v>0.5373177040339</v>
      </c>
      <c r="N1968" s="16" t="n">
        <v>0.171880788421477</v>
      </c>
      <c r="O1968" s="16" t="n">
        <v>0.16594934381432</v>
      </c>
      <c r="P1968" s="16" t="n">
        <v>-0.04315685291107</v>
      </c>
    </row>
    <row r="1969" customFormat="false" ht="15" hidden="false" customHeight="false" outlineLevel="0" collapsed="false">
      <c r="A1969" s="17" t="n">
        <v>2364</v>
      </c>
      <c r="B1969" s="6"/>
      <c r="C1969" s="16" t="n">
        <v>0.120903451040067</v>
      </c>
      <c r="D1969" s="16" t="n">
        <v>0.141145744497537</v>
      </c>
      <c r="E1969" s="16" t="n">
        <v>0.623124759231743</v>
      </c>
      <c r="F1969" s="16" t="n">
        <v>0.451278128666272</v>
      </c>
      <c r="G1969" s="18" t="n">
        <v>8.21078474117541E-009</v>
      </c>
      <c r="H1969" s="6"/>
      <c r="I1969" s="18" t="n">
        <v>-0.000647236862510867</v>
      </c>
      <c r="J1969" s="18" t="n">
        <v>-0.000675042587342819</v>
      </c>
      <c r="K1969" s="16" t="n">
        <v>0.534907269825546</v>
      </c>
      <c r="L1969" s="16" t="n">
        <v>0.32430066703213</v>
      </c>
      <c r="M1969" s="16" t="n">
        <v>0.52985526388201</v>
      </c>
      <c r="N1969" s="16" t="n">
        <v>0.234880699894259</v>
      </c>
      <c r="O1969" s="16" t="n">
        <v>0.166362459749815</v>
      </c>
      <c r="P1969" s="16" t="n">
        <v>-0.041977630431211</v>
      </c>
    </row>
    <row r="1970" customFormat="false" ht="15" hidden="false" customHeight="false" outlineLevel="0" collapsed="false">
      <c r="A1970" s="17" t="n">
        <v>2365</v>
      </c>
      <c r="B1970" s="6"/>
      <c r="C1970" s="16" t="n">
        <v>0.120335263549268</v>
      </c>
      <c r="D1970" s="16" t="n">
        <v>0.140560522665017</v>
      </c>
      <c r="E1970" s="16" t="n">
        <v>0.623487975345331</v>
      </c>
      <c r="F1970" s="16" t="n">
        <v>0.452255180878445</v>
      </c>
      <c r="G1970" s="18" t="n">
        <v>7.25946098085723E-009</v>
      </c>
      <c r="H1970" s="6"/>
      <c r="I1970" s="18" t="n">
        <v>-0.000602900937850305</v>
      </c>
      <c r="J1970" s="18" t="n">
        <v>-0.000627161548327946</v>
      </c>
      <c r="K1970" s="16" t="n">
        <v>0.535435584172583</v>
      </c>
      <c r="L1970" s="16" t="n">
        <v>0.344615607800902</v>
      </c>
      <c r="M1970" s="16" t="n">
        <v>0.522128666556601</v>
      </c>
      <c r="N1970" s="16" t="n">
        <v>0.333762668012835</v>
      </c>
      <c r="O1970" s="16" t="n">
        <v>0.16671264718112</v>
      </c>
      <c r="P1970" s="16" t="n">
        <v>-0.0408953234746752</v>
      </c>
    </row>
    <row r="1971" customFormat="false" ht="15" hidden="false" customHeight="false" outlineLevel="0" collapsed="false">
      <c r="A1971" s="17" t="n">
        <v>2366</v>
      </c>
      <c r="B1971" s="6"/>
      <c r="C1971" s="16" t="n">
        <v>0.119799482584551</v>
      </c>
      <c r="D1971" s="16" t="n">
        <v>0.14001015385647</v>
      </c>
      <c r="E1971" s="16" t="n">
        <v>0.62400528314347</v>
      </c>
      <c r="F1971" s="16" t="n">
        <v>0.453092480808052</v>
      </c>
      <c r="G1971" s="18" t="n">
        <v>6.51210861236321E-009</v>
      </c>
      <c r="H1971" s="6"/>
      <c r="I1971" s="18" t="n">
        <v>-0.000566971392208412</v>
      </c>
      <c r="J1971" s="18" t="n">
        <v>-0.000588935103589578</v>
      </c>
      <c r="K1971" s="16" t="n">
        <v>0.536018931264102</v>
      </c>
      <c r="L1971" s="16" t="n">
        <v>0.353323369164734</v>
      </c>
      <c r="M1971" s="16" t="n">
        <v>0.513653623906224</v>
      </c>
      <c r="N1971" s="16" t="n">
        <v>0.474338223118426</v>
      </c>
      <c r="O1971" s="16" t="n">
        <v>0.167012695507075</v>
      </c>
      <c r="P1971" s="16" t="n">
        <v>-0.0405089948856136</v>
      </c>
    </row>
    <row r="1972" customFormat="false" ht="15" hidden="false" customHeight="false" outlineLevel="0" collapsed="false">
      <c r="A1972" s="17" t="n">
        <v>2367</v>
      </c>
      <c r="B1972" s="6"/>
      <c r="C1972" s="16" t="n">
        <v>0.119288065706646</v>
      </c>
      <c r="D1972" s="16" t="n">
        <v>0.139483389621757</v>
      </c>
      <c r="E1972" s="16" t="n">
        <v>0.624346486159265</v>
      </c>
      <c r="F1972" s="16" t="n">
        <v>0.453784324209024</v>
      </c>
      <c r="G1972" s="18" t="n">
        <v>5.8865745489732E-009</v>
      </c>
      <c r="H1972" s="6"/>
      <c r="I1972" s="18" t="n">
        <v>-0.000538770484802374</v>
      </c>
      <c r="J1972" s="18" t="n">
        <v>-0.000559840880344963</v>
      </c>
      <c r="K1972" s="16" t="n">
        <v>0.538165208298938</v>
      </c>
      <c r="L1972" s="16" t="n">
        <v>0.341466268607978</v>
      </c>
      <c r="M1972" s="16" t="n">
        <v>0.501920642782456</v>
      </c>
      <c r="N1972" s="16" t="n">
        <v>0.672618646205134</v>
      </c>
      <c r="O1972" s="16" t="n">
        <v>0.167260584154336</v>
      </c>
      <c r="P1972" s="16" t="n">
        <v>-0.0415992202654411</v>
      </c>
    </row>
    <row r="1973" customFormat="false" ht="15" hidden="false" customHeight="false" outlineLevel="0" collapsed="false">
      <c r="A1973" s="17" t="n">
        <v>2368</v>
      </c>
      <c r="B1973" s="6"/>
      <c r="C1973" s="16" t="n">
        <v>0.118793882401234</v>
      </c>
      <c r="D1973" s="16" t="n">
        <v>0.138973447263204</v>
      </c>
      <c r="E1973" s="16" t="n">
        <v>0.624665676077266</v>
      </c>
      <c r="F1973" s="16" t="n">
        <v>0.454386355009537</v>
      </c>
      <c r="G1973" s="18" t="n">
        <v>5.37684762772363E-009</v>
      </c>
      <c r="H1973" s="6"/>
      <c r="I1973" s="18" t="n">
        <v>-0.000517733087418517</v>
      </c>
      <c r="J1973" s="18" t="n">
        <v>-0.000538845226225082</v>
      </c>
      <c r="K1973" s="16" t="n">
        <v>0.541280061636674</v>
      </c>
      <c r="L1973" s="16" t="n">
        <v>0.314648986084193</v>
      </c>
      <c r="M1973" s="16" t="n">
        <v>0.511023058719938</v>
      </c>
      <c r="N1973" s="16" t="n">
        <v>0.917503629459854</v>
      </c>
      <c r="O1973" s="16" t="n">
        <v>0.167476266989778</v>
      </c>
      <c r="P1973" s="16" t="n">
        <v>-0.0437098337958485</v>
      </c>
    </row>
    <row r="1974" customFormat="false" ht="15" hidden="false" customHeight="false" outlineLevel="0" collapsed="false">
      <c r="A1974" s="17" t="n">
        <v>2369</v>
      </c>
      <c r="B1974" s="6"/>
      <c r="C1974" s="16" t="n">
        <v>0.118310124724383</v>
      </c>
      <c r="D1974" s="16" t="n">
        <v>0.138473452648531</v>
      </c>
      <c r="E1974" s="16" t="n">
        <v>0.624929833250784</v>
      </c>
      <c r="F1974" s="16" t="n">
        <v>0.454937833986043</v>
      </c>
      <c r="G1974" s="18" t="n">
        <v>4.91779618889267E-009</v>
      </c>
      <c r="H1974" s="6"/>
      <c r="I1974" s="18" t="n">
        <v>-0.000502610771409519</v>
      </c>
      <c r="J1974" s="18" t="n">
        <v>-0.000524480133652801</v>
      </c>
      <c r="K1974" s="16" t="n">
        <v>0.545154366848275</v>
      </c>
      <c r="L1974" s="16" t="n">
        <v>0.279584255924483</v>
      </c>
      <c r="M1974" s="16" t="n">
        <v>0.527708986847174</v>
      </c>
      <c r="N1974" s="16" t="n">
        <v>0.733567375659507</v>
      </c>
      <c r="O1974" s="16" t="n">
        <v>0.167673818089182</v>
      </c>
      <c r="P1974" s="16" t="n">
        <v>-0.0466963952698944</v>
      </c>
    </row>
    <row r="1975" customFormat="false" ht="15" hidden="false" customHeight="false" outlineLevel="0" collapsed="false">
      <c r="A1975" s="17" t="n">
        <v>2370</v>
      </c>
      <c r="B1975" s="6"/>
      <c r="C1975" s="16" t="n">
        <v>0.117835214263037</v>
      </c>
      <c r="D1975" s="16" t="n">
        <v>0.137977974003884</v>
      </c>
      <c r="E1975" s="16" t="n">
        <v>0.625182983875406</v>
      </c>
      <c r="F1975" s="16" t="n">
        <v>0.455384336297264</v>
      </c>
      <c r="G1975" s="18" t="n">
        <v>4.52958531795765E-009</v>
      </c>
      <c r="H1975" s="6"/>
      <c r="I1975" s="18" t="n">
        <v>-0.000492000493502118</v>
      </c>
      <c r="J1975" s="18" t="n">
        <v>-0.000515129517371145</v>
      </c>
      <c r="K1975" s="16" t="n">
        <v>0.548610423201805</v>
      </c>
      <c r="L1975" s="16" t="n">
        <v>0.239050404538067</v>
      </c>
      <c r="M1975" s="16" t="n">
        <v>0.557800891530461</v>
      </c>
      <c r="N1975" s="16" t="n">
        <v>0.201564728493985</v>
      </c>
      <c r="O1975" s="16" t="n">
        <v>0.16783374959534</v>
      </c>
      <c r="P1975" s="16" t="n">
        <v>-0.0502840780044419</v>
      </c>
    </row>
    <row r="1976" customFormat="false" ht="15" hidden="false" customHeight="false" outlineLevel="0" collapsed="false">
      <c r="A1976" s="17" t="n">
        <v>2371</v>
      </c>
      <c r="B1976" s="6"/>
      <c r="C1976" s="16" t="n">
        <v>0.117364268435797</v>
      </c>
      <c r="D1976" s="16" t="n">
        <v>0.137482531342171</v>
      </c>
      <c r="E1976" s="16" t="n">
        <v>0.625414121402234</v>
      </c>
      <c r="F1976" s="16" t="n">
        <v>0.455761154280315</v>
      </c>
      <c r="G1976" s="18" t="n">
        <v>4.20480846929472E-009</v>
      </c>
      <c r="H1976" s="6"/>
      <c r="I1976" s="18" t="n">
        <v>-0.000484983171656907</v>
      </c>
      <c r="J1976" s="18" t="n">
        <v>-0.00050945750966926</v>
      </c>
      <c r="K1976" s="16" t="n">
        <v>0.551516152110506</v>
      </c>
      <c r="L1976" s="16" t="n">
        <v>0.206736711511286</v>
      </c>
      <c r="M1976" s="16" t="n">
        <v>0.591293819822795</v>
      </c>
      <c r="N1976" s="16" t="n">
        <v>0.00414749567772224</v>
      </c>
      <c r="O1976" s="16" t="n">
        <v>0.16796871074283</v>
      </c>
      <c r="P1976" s="16" t="n">
        <v>-0.0536768567381301</v>
      </c>
    </row>
    <row r="1977" customFormat="false" ht="15" hidden="false" customHeight="false" outlineLevel="0" collapsed="false">
      <c r="A1977" s="17" t="n">
        <v>2372</v>
      </c>
      <c r="B1977" s="6"/>
      <c r="C1977" s="16" t="n">
        <v>0.116892014920576</v>
      </c>
      <c r="D1977" s="16" t="n">
        <v>0.136983578666164</v>
      </c>
      <c r="E1977" s="16" t="n">
        <v>0.625667272026856</v>
      </c>
      <c r="F1977" s="16" t="n">
        <v>0.456123028542661</v>
      </c>
      <c r="G1977" s="18" t="n">
        <v>3.90644150964201E-009</v>
      </c>
      <c r="H1977" s="6"/>
      <c r="I1977" s="18" t="n">
        <v>-0.000480339089753708</v>
      </c>
      <c r="J1977" s="18" t="n">
        <v>-0.000506396372483584</v>
      </c>
      <c r="K1977" s="16" t="n">
        <v>0.555038247757416</v>
      </c>
      <c r="L1977" s="16" t="n">
        <v>0.175582962725099</v>
      </c>
      <c r="M1977" s="16" t="n">
        <v>0.640625171977327</v>
      </c>
      <c r="N1977" s="18" t="n">
        <v>2.19158126273327E-007</v>
      </c>
      <c r="O1977" s="16" t="n">
        <v>0.168098310756813</v>
      </c>
      <c r="P1977" s="16" t="n">
        <v>-0.0572431414678016</v>
      </c>
    </row>
    <row r="1978" customFormat="false" ht="15" hidden="false" customHeight="false" outlineLevel="0" collapsed="false">
      <c r="A1978" s="17" t="n">
        <v>2373</v>
      </c>
      <c r="B1978" s="6"/>
      <c r="C1978" s="16" t="n">
        <v>0.116418946001476</v>
      </c>
      <c r="D1978" s="16" t="n">
        <v>0.136480878896246</v>
      </c>
      <c r="E1978" s="16" t="n">
        <v>0.625821363711408</v>
      </c>
      <c r="F1978" s="16" t="n">
        <v>0.456451362451241</v>
      </c>
      <c r="G1978" s="18" t="n">
        <v>3.65161267600835E-009</v>
      </c>
      <c r="H1978" s="6"/>
      <c r="I1978" s="18" t="n">
        <v>-0.000477404753879835</v>
      </c>
      <c r="J1978" s="18" t="n">
        <v>-0.00050513099011588</v>
      </c>
      <c r="K1978" s="16" t="n">
        <v>0.557789884981564</v>
      </c>
      <c r="L1978" s="16" t="n">
        <v>0.149992850110788</v>
      </c>
      <c r="M1978" s="16" t="n">
        <v>0.66775631500743</v>
      </c>
      <c r="N1978" s="18" t="n">
        <v>5.22410277779798E-011</v>
      </c>
      <c r="O1978" s="16" t="n">
        <v>0.168215891238517</v>
      </c>
      <c r="P1978" s="16" t="n">
        <v>-0.0606583493891914</v>
      </c>
    </row>
    <row r="1979" customFormat="false" ht="15" hidden="false" customHeight="false" outlineLevel="0" collapsed="false">
      <c r="A1979" s="17" t="n">
        <v>2374</v>
      </c>
      <c r="B1979" s="6"/>
      <c r="C1979" s="16" t="n">
        <v>0.115943438002344</v>
      </c>
      <c r="D1979" s="16" t="n">
        <v>0.135974386878079</v>
      </c>
      <c r="E1979" s="16" t="n">
        <v>0.625997468493754</v>
      </c>
      <c r="F1979" s="16" t="n">
        <v>0.456787025398036</v>
      </c>
      <c r="G1979" s="18" t="n">
        <v>3.40610027199701E-009</v>
      </c>
      <c r="H1979" s="6"/>
      <c r="I1979" s="18" t="n">
        <v>-0.000475948958919101</v>
      </c>
      <c r="J1979" s="18" t="n">
        <v>-0.000505309260182335</v>
      </c>
      <c r="K1979" s="16" t="n">
        <v>0.560222332287711</v>
      </c>
      <c r="L1979" s="16" t="n">
        <v>0.127793414371382</v>
      </c>
      <c r="M1979" s="16" t="n">
        <v>0.652864454350339</v>
      </c>
      <c r="N1979" s="18" t="n">
        <v>5.91016766160172E-010</v>
      </c>
      <c r="O1979" s="16" t="n">
        <v>0.168336088918742</v>
      </c>
      <c r="P1979" s="16" t="n">
        <v>-0.0637486413235207</v>
      </c>
    </row>
    <row r="1980" customFormat="false" ht="15" hidden="false" customHeight="false" outlineLevel="0" collapsed="false">
      <c r="A1980" s="17" t="n">
        <v>2375</v>
      </c>
      <c r="B1980" s="6"/>
      <c r="C1980" s="16" t="n">
        <v>0.11546582142844</v>
      </c>
      <c r="D1980" s="16" t="n">
        <v>0.135465305884829</v>
      </c>
      <c r="E1980" s="16" t="n">
        <v>0.626305651862858</v>
      </c>
      <c r="F1980" s="16" t="n">
        <v>0.457150776921717</v>
      </c>
      <c r="G1980" s="18" t="n">
        <v>3.17450637120977E-009</v>
      </c>
      <c r="H1980" s="6"/>
      <c r="I1980" s="18" t="n">
        <v>-0.000475191806280677</v>
      </c>
      <c r="J1980" s="18" t="n">
        <v>-0.00050667415791569</v>
      </c>
      <c r="K1980" s="16" t="n">
        <v>0.563381211821034</v>
      </c>
      <c r="L1980" s="16" t="n">
        <v>0.102134984729797</v>
      </c>
      <c r="M1980" s="16" t="n">
        <v>0.631874965604535</v>
      </c>
      <c r="N1980" s="18" t="n">
        <v>8.94660754702E-008</v>
      </c>
      <c r="O1980" s="16" t="n">
        <v>0.168466336371502</v>
      </c>
      <c r="P1980" s="16" t="n">
        <v>-0.0677187184402493</v>
      </c>
    </row>
    <row r="1981" customFormat="false" ht="15" hidden="false" customHeight="false" outlineLevel="0" collapsed="false">
      <c r="A1981" s="17" t="n">
        <v>2376</v>
      </c>
      <c r="B1981" s="6"/>
      <c r="C1981" s="16" t="n">
        <v>0.114988532791618</v>
      </c>
      <c r="D1981" s="16" t="n">
        <v>0.134956462248159</v>
      </c>
      <c r="E1981" s="16" t="n">
        <v>0.626459743547411</v>
      </c>
      <c r="F1981" s="16" t="n">
        <v>0.457546156580668</v>
      </c>
      <c r="G1981" s="18" t="n">
        <v>2.95594156264411E-009</v>
      </c>
      <c r="H1981" s="6"/>
      <c r="I1981" s="18" t="n">
        <v>-0.000474981943234345</v>
      </c>
      <c r="J1981" s="18" t="n">
        <v>-0.000508639134045467</v>
      </c>
      <c r="K1981" s="16" t="n">
        <v>0.565527488855869</v>
      </c>
      <c r="L1981" s="16" t="n">
        <v>0.0825893088703308</v>
      </c>
      <c r="M1981" s="16" t="n">
        <v>0.619679709427109</v>
      </c>
      <c r="N1981" s="18" t="n">
        <v>3.94043273783198E-006</v>
      </c>
      <c r="O1981" s="16" t="n">
        <v>0.168607898810889</v>
      </c>
      <c r="P1981" s="16" t="n">
        <v>-0.0716128637222292</v>
      </c>
    </row>
    <row r="1982" customFormat="false" ht="15" hidden="false" customHeight="false" outlineLevel="0" collapsed="false">
      <c r="A1982" s="17" t="n">
        <v>2377</v>
      </c>
      <c r="B1982" s="6"/>
      <c r="C1982" s="16" t="n">
        <v>0.114512131821458</v>
      </c>
      <c r="D1982" s="16" t="n">
        <v>0.134448616560679</v>
      </c>
      <c r="E1982" s="16" t="n">
        <v>0.626547795938584</v>
      </c>
      <c r="F1982" s="16" t="n">
        <v>0.457977826674656</v>
      </c>
      <c r="G1982" s="18" t="n">
        <v>2.72670754956127E-009</v>
      </c>
      <c r="H1982" s="6"/>
      <c r="I1982" s="18" t="n">
        <v>-0.000475265701947168</v>
      </c>
      <c r="J1982" s="18" t="n">
        <v>-0.00051062491156445</v>
      </c>
      <c r="K1982" s="16" t="n">
        <v>0.567816851026361</v>
      </c>
      <c r="L1982" s="16" t="n">
        <v>0.0690855257402266</v>
      </c>
      <c r="M1982" s="16" t="n">
        <v>0.61247041989984</v>
      </c>
      <c r="N1982" s="18" t="n">
        <v>1.88222644654731E-005</v>
      </c>
      <c r="O1982" s="16" t="n">
        <v>0.168762442829407</v>
      </c>
      <c r="P1982" s="16" t="n">
        <v>-0.0744088879808379</v>
      </c>
    </row>
    <row r="1983" customFormat="false" ht="15" hidden="false" customHeight="false" outlineLevel="0" collapsed="false">
      <c r="A1983" s="17" t="n">
        <v>2378</v>
      </c>
      <c r="B1983" s="6"/>
      <c r="C1983" s="16" t="n">
        <v>0.114036790903735</v>
      </c>
      <c r="D1983" s="16" t="n">
        <v>0.133940000662989</v>
      </c>
      <c r="E1983" s="16" t="n">
        <v>0.626745913818722</v>
      </c>
      <c r="F1983" s="16" t="n">
        <v>0.458409730849823</v>
      </c>
      <c r="G1983" s="18" t="n">
        <v>2.52920821380534E-009</v>
      </c>
      <c r="H1983" s="6"/>
      <c r="I1983" s="18" t="n">
        <v>-0.000475522939549644</v>
      </c>
      <c r="J1983" s="18" t="n">
        <v>-0.000512389044096382</v>
      </c>
      <c r="K1983" s="16" t="n">
        <v>0.569720983985471</v>
      </c>
      <c r="L1983" s="16" t="n">
        <v>0.059085583600312</v>
      </c>
      <c r="M1983" s="16" t="n">
        <v>0.621870012657531</v>
      </c>
      <c r="N1983" s="18" t="n">
        <v>2.89640837532299E-006</v>
      </c>
      <c r="O1983" s="16" t="n">
        <v>0.168917058196604</v>
      </c>
      <c r="P1983" s="16" t="n">
        <v>-0.0767937018705926</v>
      </c>
    </row>
    <row r="1984" customFormat="false" ht="15" hidden="false" customHeight="false" outlineLevel="0" collapsed="false">
      <c r="A1984" s="17" t="n">
        <v>2379</v>
      </c>
      <c r="B1984" s="6"/>
      <c r="C1984" s="16" t="n">
        <v>0.113563352054143</v>
      </c>
      <c r="D1984" s="16" t="n">
        <v>0.133429985796181</v>
      </c>
      <c r="E1984" s="16" t="n">
        <v>0.627054097187827</v>
      </c>
      <c r="F1984" s="16" t="n">
        <v>0.45880510741923</v>
      </c>
      <c r="G1984" s="18" t="n">
        <v>2.35018298866545E-009</v>
      </c>
      <c r="H1984" s="6"/>
      <c r="I1984" s="18" t="n">
        <v>-0.00047550509008727</v>
      </c>
      <c r="J1984" s="18" t="n">
        <v>-0.000513576314397603</v>
      </c>
      <c r="K1984" s="16" t="n">
        <v>0.571008750206373</v>
      </c>
      <c r="L1984" s="16" t="n">
        <v>0.0522311064345109</v>
      </c>
      <c r="M1984" s="16" t="n">
        <v>0.626580815585273</v>
      </c>
      <c r="N1984" s="18" t="n">
        <v>7.01075796752928E-007</v>
      </c>
      <c r="O1984" s="16" t="n">
        <v>0.169058586284416</v>
      </c>
      <c r="P1984" s="16" t="n">
        <v>-0.0786200529962067</v>
      </c>
    </row>
    <row r="1985" customFormat="false" ht="15" hidden="false" customHeight="false" outlineLevel="0" collapsed="false">
      <c r="A1985" s="17" t="n">
        <v>2380</v>
      </c>
      <c r="B1985" s="6"/>
      <c r="C1985" s="16" t="n">
        <v>0.113089979614934</v>
      </c>
      <c r="D1985" s="16" t="n">
        <v>0.132916425536157</v>
      </c>
      <c r="E1985" s="16" t="n">
        <v>0.627428319850311</v>
      </c>
      <c r="F1985" s="16" t="n">
        <v>0.459158917358295</v>
      </c>
      <c r="G1985" s="18" t="n">
        <v>2.18471825994605E-009</v>
      </c>
      <c r="H1985" s="6"/>
      <c r="I1985" s="18" t="n">
        <v>-0.000475383627982614</v>
      </c>
      <c r="J1985" s="18" t="n">
        <v>-0.000514389352481436</v>
      </c>
      <c r="K1985" s="16" t="n">
        <v>0.572428595014033</v>
      </c>
      <c r="L1985" s="16" t="n">
        <v>0.0476952745131136</v>
      </c>
      <c r="M1985" s="16" t="n">
        <v>0.628132738979693</v>
      </c>
      <c r="N1985" s="18" t="n">
        <v>5.48536995258923E-007</v>
      </c>
      <c r="O1985" s="16" t="n">
        <v>0.169185226411324</v>
      </c>
      <c r="P1985" s="16" t="n">
        <v>-0.0799152463372868</v>
      </c>
    </row>
    <row r="1986" customFormat="false" ht="15" hidden="false" customHeight="false" outlineLevel="0" collapsed="false">
      <c r="A1986" s="17" t="n">
        <v>2381</v>
      </c>
      <c r="B1986" s="6"/>
      <c r="C1986" s="16" t="n">
        <v>0.112615740287583</v>
      </c>
      <c r="D1986" s="16" t="n">
        <v>0.132398529338477</v>
      </c>
      <c r="E1986" s="16" t="n">
        <v>0.627637444279346</v>
      </c>
      <c r="F1986" s="16" t="n">
        <v>0.459473719221265</v>
      </c>
      <c r="G1986" s="18" t="n">
        <v>2.04988064903606E-009</v>
      </c>
      <c r="H1986" s="6"/>
      <c r="I1986" s="18" t="n">
        <v>-0.000474702388580603</v>
      </c>
      <c r="J1986" s="18" t="n">
        <v>-0.000515330659462708</v>
      </c>
      <c r="K1986" s="16" t="n">
        <v>0.574266688679765</v>
      </c>
      <c r="L1986" s="16" t="n">
        <v>0.0396147614126409</v>
      </c>
      <c r="M1986" s="16" t="n">
        <v>0.623465962247537</v>
      </c>
      <c r="N1986" s="18" t="n">
        <v>2.00176529313411E-006</v>
      </c>
      <c r="O1986" s="16" t="n">
        <v>0.169297897230071</v>
      </c>
      <c r="P1986" s="16" t="n">
        <v>-0.0825916376291355</v>
      </c>
    </row>
    <row r="1987" customFormat="false" ht="15" hidden="false" customHeight="false" outlineLevel="0" collapsed="false">
      <c r="A1987" s="17" t="n">
        <v>2382</v>
      </c>
      <c r="B1987" s="6"/>
      <c r="C1987" s="16" t="n">
        <v>0.112140513792908</v>
      </c>
      <c r="D1987" s="16" t="n">
        <v>0.131878800653742</v>
      </c>
      <c r="E1987" s="16" t="n">
        <v>0.627703483572726</v>
      </c>
      <c r="F1987" s="16" t="n">
        <v>0.459795307254183</v>
      </c>
      <c r="G1987" s="18" t="n">
        <v>1.91195820212863E-009</v>
      </c>
      <c r="H1987" s="6"/>
      <c r="I1987" s="18" t="n">
        <v>-0.000473688707820253</v>
      </c>
      <c r="J1987" s="18" t="n">
        <v>-0.000516396607433735</v>
      </c>
      <c r="K1987" s="16" t="n">
        <v>0.576787188377084</v>
      </c>
      <c r="L1987" s="16" t="n">
        <v>0.0310019015866024</v>
      </c>
      <c r="M1987" s="16" t="n">
        <v>0.605635353035056</v>
      </c>
      <c r="N1987" s="18" t="n">
        <v>9.93067547540346E-005</v>
      </c>
      <c r="O1987" s="16" t="n">
        <v>0.169412990035096</v>
      </c>
      <c r="P1987" s="16" t="n">
        <v>-0.0861844526523122</v>
      </c>
    </row>
    <row r="1988" customFormat="false" ht="15" hidden="false" customHeight="false" outlineLevel="0" collapsed="false">
      <c r="A1988" s="17" t="n">
        <v>2383</v>
      </c>
      <c r="B1988" s="6"/>
      <c r="C1988" s="16" t="n">
        <v>0.111663385516342</v>
      </c>
      <c r="D1988" s="16" t="n">
        <v>0.131358824589187</v>
      </c>
      <c r="E1988" s="16" t="n">
        <v>0.627934621099554</v>
      </c>
      <c r="F1988" s="16" t="n">
        <v>0.460172630220821</v>
      </c>
      <c r="G1988" s="18" t="n">
        <v>1.77682140929731E-009</v>
      </c>
      <c r="H1988" s="6"/>
      <c r="I1988" s="18" t="n">
        <v>-0.000472963330922548</v>
      </c>
      <c r="J1988" s="18" t="n">
        <v>-0.000517619662327145</v>
      </c>
      <c r="K1988" s="16" t="n">
        <v>0.579230642232128</v>
      </c>
      <c r="L1988" s="16" t="n">
        <v>0.0243257971284053</v>
      </c>
      <c r="M1988" s="16" t="n">
        <v>0.579593858345716</v>
      </c>
      <c r="N1988" s="16" t="n">
        <v>0.004680341860857</v>
      </c>
      <c r="O1988" s="16" t="n">
        <v>0.16954802092029</v>
      </c>
      <c r="P1988" s="16" t="n">
        <v>-0.0894982199911882</v>
      </c>
    </row>
    <row r="1989" customFormat="false" ht="15" hidden="false" customHeight="false" outlineLevel="0" collapsed="false">
      <c r="A1989" s="17" t="n">
        <v>2384</v>
      </c>
      <c r="B1989" s="6"/>
      <c r="C1989" s="16" t="n">
        <v>0.111186953541334</v>
      </c>
      <c r="D1989" s="16" t="n">
        <v>0.13083856443498</v>
      </c>
      <c r="E1989" s="16" t="n">
        <v>0.6281107258819</v>
      </c>
      <c r="F1989" s="16" t="n">
        <v>0.460539043435847</v>
      </c>
      <c r="G1989" s="18" t="n">
        <v>1.65722531505393E-009</v>
      </c>
      <c r="H1989" s="6"/>
      <c r="I1989" s="18" t="n">
        <v>-0.000472588632256037</v>
      </c>
      <c r="J1989" s="18" t="n">
        <v>-0.000518671710699185</v>
      </c>
      <c r="K1989" s="16" t="n">
        <v>0.580793572175445</v>
      </c>
      <c r="L1989" s="16" t="n">
        <v>0.0203016267570974</v>
      </c>
      <c r="M1989" s="16" t="n">
        <v>0.55482912332838</v>
      </c>
      <c r="N1989" s="16" t="n">
        <v>0.0491886643096129</v>
      </c>
      <c r="O1989" s="16" t="n">
        <v>0.169679138443469</v>
      </c>
      <c r="P1989" s="16" t="n">
        <v>-0.0918216541459316</v>
      </c>
    </row>
    <row r="1990" customFormat="false" ht="15" hidden="false" customHeight="false" outlineLevel="0" collapsed="false">
      <c r="A1990" s="17" t="n">
        <v>2385</v>
      </c>
      <c r="B1990" s="6"/>
      <c r="C1990" s="16" t="n">
        <v>0.11071294180378</v>
      </c>
      <c r="D1990" s="16" t="n">
        <v>0.130318713446617</v>
      </c>
      <c r="E1990" s="16" t="n">
        <v>0.628451928897694</v>
      </c>
      <c r="F1990" s="16" t="n">
        <v>0.460864245291633</v>
      </c>
      <c r="G1990" s="18" t="n">
        <v>1.54451638515745E-009</v>
      </c>
      <c r="H1990" s="6"/>
      <c r="I1990" s="18" t="n">
        <v>-0.000472241481815624</v>
      </c>
      <c r="J1990" s="18" t="n">
        <v>-0.000518879609060591</v>
      </c>
      <c r="K1990" s="16" t="n">
        <v>0.580870618017721</v>
      </c>
      <c r="L1990" s="16" t="n">
        <v>0.0188759302366555</v>
      </c>
      <c r="M1990" s="16" t="n">
        <v>0.529932309724286</v>
      </c>
      <c r="N1990" s="16" t="n">
        <v>0.216949218514893</v>
      </c>
      <c r="O1990" s="16" t="n">
        <v>0.169795501322504</v>
      </c>
      <c r="P1990" s="16" t="n">
        <v>-0.092583532473077</v>
      </c>
    </row>
    <row r="1991" customFormat="false" ht="15" hidden="false" customHeight="false" outlineLevel="0" collapsed="false">
      <c r="A1991" s="17" t="n">
        <v>2386</v>
      </c>
      <c r="B1991" s="6"/>
      <c r="C1991" s="16" t="n">
        <v>0.110241856132429</v>
      </c>
      <c r="D1991" s="16" t="n">
        <v>0.129799419525015</v>
      </c>
      <c r="E1991" s="16" t="n">
        <v>0.628606020582247</v>
      </c>
      <c r="F1991" s="16" t="n">
        <v>0.461136140814331</v>
      </c>
      <c r="G1991" s="18" t="n">
        <v>1.44461026080955E-009</v>
      </c>
      <c r="H1991" s="6"/>
      <c r="I1991" s="18" t="n">
        <v>-0.000472044797525762</v>
      </c>
      <c r="J1991" s="18" t="n">
        <v>-0.000518102566307611</v>
      </c>
      <c r="K1991" s="16" t="n">
        <v>0.579769963128061</v>
      </c>
      <c r="L1991" s="16" t="n">
        <v>0.0205815251592349</v>
      </c>
      <c r="M1991" s="16" t="n">
        <v>0.519123878707831</v>
      </c>
      <c r="N1991" s="16" t="n">
        <v>0.448383617379522</v>
      </c>
      <c r="O1991" s="16" t="n">
        <v>0.169892784817906</v>
      </c>
      <c r="P1991" s="16" t="n">
        <v>-0.0913367232775605</v>
      </c>
    </row>
    <row r="1992" customFormat="false" ht="15" hidden="false" customHeight="false" outlineLevel="0" collapsed="false">
      <c r="A1992" s="17" t="n">
        <v>2387</v>
      </c>
      <c r="B1992" s="6"/>
      <c r="C1992" s="16" t="n">
        <v>0.109772271109448</v>
      </c>
      <c r="D1992" s="16" t="n">
        <v>0.129279366443773</v>
      </c>
      <c r="E1992" s="16" t="n">
        <v>0.628749105717902</v>
      </c>
      <c r="F1992" s="16" t="n">
        <v>0.461365987747017</v>
      </c>
      <c r="G1992" s="18" t="n">
        <v>1.35922755882736E-009</v>
      </c>
      <c r="H1992" s="6"/>
      <c r="I1992" s="18" t="n">
        <v>-0.000471235310274698</v>
      </c>
      <c r="J1992" s="18" t="n">
        <v>-0.000516459659652403</v>
      </c>
      <c r="K1992" s="16" t="n">
        <v>0.578107974244676</v>
      </c>
      <c r="L1992" s="16" t="n">
        <v>0.0232200690919289</v>
      </c>
      <c r="M1992" s="16" t="n">
        <v>0.519982389521766</v>
      </c>
      <c r="N1992" s="16" t="n">
        <v>0.569773696271786</v>
      </c>
      <c r="O1992" s="16" t="n">
        <v>0.169975019565675</v>
      </c>
      <c r="P1992" s="16" t="n">
        <v>-0.0897075740906514</v>
      </c>
    </row>
    <row r="1993" customFormat="false" ht="15" hidden="false" customHeight="false" outlineLevel="0" collapsed="false">
      <c r="A1993" s="17" t="n">
        <v>2388</v>
      </c>
      <c r="B1993" s="6"/>
      <c r="C1993" s="16" t="n">
        <v>0.109304365395489</v>
      </c>
      <c r="D1993" s="16" t="n">
        <v>0.128757879614993</v>
      </c>
      <c r="E1993" s="16" t="n">
        <v>0.628914203951351</v>
      </c>
      <c r="F1993" s="16" t="n">
        <v>0.461538877560202</v>
      </c>
      <c r="G1993" s="18" t="n">
        <v>1.28426423742669E-009</v>
      </c>
      <c r="H1993" s="6"/>
      <c r="I1993" s="18" t="n">
        <v>-0.000469350037534798</v>
      </c>
      <c r="J1993" s="18" t="n">
        <v>-0.000514113956185293</v>
      </c>
      <c r="K1993" s="16" t="n">
        <v>0.576368939519014</v>
      </c>
      <c r="L1993" s="16" t="n">
        <v>0.0245378958327519</v>
      </c>
      <c r="M1993" s="16" t="n">
        <v>0.512817126190083</v>
      </c>
      <c r="N1993" s="16" t="n">
        <v>0.710806139114574</v>
      </c>
      <c r="O1993" s="16" t="n">
        <v>0.170036873827519</v>
      </c>
      <c r="P1993" s="16" t="n">
        <v>-0.0888592781322954</v>
      </c>
    </row>
    <row r="1994" customFormat="false" ht="15" hidden="false" customHeight="false" outlineLevel="0" collapsed="false">
      <c r="A1994" s="17" t="n">
        <v>2389</v>
      </c>
      <c r="B1994" s="6"/>
      <c r="C1994" s="16" t="n">
        <v>0.108835241369576</v>
      </c>
      <c r="D1994" s="16" t="n">
        <v>0.128237686165788</v>
      </c>
      <c r="E1994" s="16" t="n">
        <v>0.62904628253811</v>
      </c>
      <c r="F1994" s="16" t="n">
        <v>0.461773153096382</v>
      </c>
      <c r="G1994" s="18" t="n">
        <v>1.21102378365938E-009</v>
      </c>
      <c r="H1994" s="6"/>
      <c r="I1994" s="18" t="n">
        <v>-0.000466804550615964</v>
      </c>
      <c r="J1994" s="18" t="n">
        <v>-0.00051161385208754</v>
      </c>
      <c r="K1994" s="16" t="n">
        <v>0.575587474547356</v>
      </c>
      <c r="L1994" s="16" t="n">
        <v>0.0241318238596304</v>
      </c>
      <c r="M1994" s="16" t="n">
        <v>0.505684882505091</v>
      </c>
      <c r="N1994" s="16" t="n">
        <v>0.691494826016046</v>
      </c>
      <c r="O1994" s="16" t="n">
        <v>0.170120686665668</v>
      </c>
      <c r="P1994" s="16" t="n">
        <v>-0.0890769467673848</v>
      </c>
    </row>
    <row r="1995" customFormat="false" ht="15" hidden="false" customHeight="false" outlineLevel="0" collapsed="false">
      <c r="A1995" s="17" t="n">
        <v>2390</v>
      </c>
      <c r="B1995" s="6"/>
      <c r="C1995" s="16" t="n">
        <v>0.108363373878886</v>
      </c>
      <c r="D1995" s="16" t="n">
        <v>0.127721598890108</v>
      </c>
      <c r="E1995" s="16" t="n">
        <v>0.629189367673766</v>
      </c>
      <c r="F1995" s="16" t="n">
        <v>0.462176995938313</v>
      </c>
      <c r="G1995" s="18" t="n">
        <v>1.12016836038247E-009</v>
      </c>
      <c r="H1995" s="6"/>
      <c r="I1995" s="18" t="n">
        <v>-0.0004638006238555</v>
      </c>
      <c r="J1995" s="18" t="n">
        <v>-0.000509484306553779</v>
      </c>
      <c r="K1995" s="16" t="n">
        <v>0.57696329315943</v>
      </c>
      <c r="L1995" s="16" t="n">
        <v>0.0210407117736652</v>
      </c>
      <c r="M1995" s="16" t="n">
        <v>0.50281217324308</v>
      </c>
      <c r="N1995" s="16" t="n">
        <v>0.563858740842957</v>
      </c>
      <c r="O1995" s="16" t="n">
        <v>0.170265154093384</v>
      </c>
      <c r="P1995" s="16" t="n">
        <v>-0.0908851261113755</v>
      </c>
    </row>
    <row r="1996" customFormat="false" ht="15" hidden="false" customHeight="false" outlineLevel="0" collapsed="false">
      <c r="A1996" s="17" t="n">
        <v>2391</v>
      </c>
      <c r="B1996" s="6"/>
      <c r="C1996" s="16" t="n">
        <v>0.107892658946058</v>
      </c>
      <c r="D1996" s="16" t="n">
        <v>0.127210700771109</v>
      </c>
      <c r="E1996" s="16" t="n">
        <v>0.629431511749491</v>
      </c>
      <c r="F1996" s="16" t="n">
        <v>0.462679153354355</v>
      </c>
      <c r="G1996" s="18" t="n">
        <v>1.03138089630999E-009</v>
      </c>
      <c r="H1996" s="6"/>
      <c r="I1996" s="18" t="n">
        <v>-0.00046113937048551</v>
      </c>
      <c r="J1996" s="18" t="n">
        <v>-0.000507618465155289</v>
      </c>
      <c r="K1996" s="16" t="n">
        <v>0.577810797424468</v>
      </c>
      <c r="L1996" s="16" t="n">
        <v>0.0185485038453477</v>
      </c>
      <c r="M1996" s="16" t="n">
        <v>0.510032469319245</v>
      </c>
      <c r="N1996" s="16" t="n">
        <v>0.319625099980705</v>
      </c>
      <c r="O1996" s="16" t="n">
        <v>0.17044477645755</v>
      </c>
      <c r="P1996" s="16" t="n">
        <v>-0.0923902641333753</v>
      </c>
    </row>
    <row r="1997" customFormat="false" ht="15" hidden="false" customHeight="false" outlineLevel="0" collapsed="false">
      <c r="A1997" s="17" t="n">
        <v>2392</v>
      </c>
      <c r="B1997" s="6"/>
      <c r="C1997" s="16" t="n">
        <v>0.10742626946854</v>
      </c>
      <c r="D1997" s="16" t="n">
        <v>0.126707558486245</v>
      </c>
      <c r="E1997" s="16" t="n">
        <v>0.629706675471906</v>
      </c>
      <c r="F1997" s="16" t="n">
        <v>0.463242528571148</v>
      </c>
      <c r="G1997" s="18" t="n">
        <v>9.45307399273962E-010</v>
      </c>
      <c r="H1997" s="6"/>
      <c r="I1997" s="18" t="n">
        <v>-0.000459295473795955</v>
      </c>
      <c r="J1997" s="18" t="n">
        <v>-0.000505915658939786</v>
      </c>
      <c r="K1997" s="16" t="n">
        <v>0.577689725386605</v>
      </c>
      <c r="L1997" s="16" t="n">
        <v>0.0181857226705533</v>
      </c>
      <c r="M1997" s="16" t="n">
        <v>0.530966925320566</v>
      </c>
      <c r="N1997" s="16" t="n">
        <v>0.0780673786471207</v>
      </c>
      <c r="O1997" s="16" t="n">
        <v>0.170646276285425</v>
      </c>
      <c r="P1997" s="16" t="n">
        <v>-0.0924987948426737</v>
      </c>
    </row>
    <row r="1998" customFormat="false" ht="15" hidden="false" customHeight="false" outlineLevel="0" collapsed="false">
      <c r="A1998" s="17" t="n">
        <v>2393</v>
      </c>
      <c r="B1998" s="6"/>
      <c r="C1998" s="16" t="n">
        <v>0.106966711118783</v>
      </c>
      <c r="D1998" s="16" t="n">
        <v>0.126211045609429</v>
      </c>
      <c r="E1998" s="16" t="n">
        <v>0.630025865389907</v>
      </c>
      <c r="F1998" s="16" t="n">
        <v>0.463788823439703</v>
      </c>
      <c r="G1998" s="18" t="n">
        <v>8.68683426340421E-010</v>
      </c>
      <c r="H1998" s="6"/>
      <c r="I1998" s="18" t="n">
        <v>-0.000457600291384982</v>
      </c>
      <c r="J1998" s="18" t="n">
        <v>-0.000504256966277979</v>
      </c>
      <c r="K1998" s="16" t="n">
        <v>0.577106378295086</v>
      </c>
      <c r="L1998" s="16" t="n">
        <v>0.018183927011162</v>
      </c>
      <c r="M1998" s="16" t="n">
        <v>0.551527158659402</v>
      </c>
      <c r="N1998" s="16" t="n">
        <v>0.0153539233496156</v>
      </c>
      <c r="O1998" s="16" t="n">
        <v>0.170841646620443</v>
      </c>
      <c r="P1998" s="16" t="n">
        <v>-0.0923270605356932</v>
      </c>
    </row>
    <row r="1999" customFormat="false" ht="15" hidden="false" customHeight="false" outlineLevel="0" collapsed="false">
      <c r="A1999" s="17" t="n">
        <v>2394</v>
      </c>
      <c r="B1999" s="6"/>
      <c r="C1999" s="16" t="n">
        <v>0.106515715806663</v>
      </c>
      <c r="D1999" s="16" t="n">
        <v>0.125716405275947</v>
      </c>
      <c r="E1999" s="16" t="n">
        <v>0.630356061856805</v>
      </c>
      <c r="F1999" s="16" t="n">
        <v>0.464182903697736</v>
      </c>
      <c r="G1999" s="18" t="n">
        <v>8.12315280111569E-010</v>
      </c>
      <c r="H1999" s="6"/>
      <c r="I1999" s="18" t="n">
        <v>-0.000455910489357572</v>
      </c>
      <c r="J1999" s="18" t="n">
        <v>-0.000502539708134442</v>
      </c>
      <c r="K1999" s="16" t="n">
        <v>0.57644598536129</v>
      </c>
      <c r="L1999" s="16" t="n">
        <v>0.0182510866081679</v>
      </c>
      <c r="M1999" s="16" t="n">
        <v>0.57192229376479</v>
      </c>
      <c r="N1999" s="16" t="n">
        <v>0.00141972058000239</v>
      </c>
      <c r="O1999" s="16" t="n">
        <v>0.170982568241748</v>
      </c>
      <c r="P1999" s="16" t="n">
        <v>-0.0920108327610685</v>
      </c>
    </row>
    <row r="2000" customFormat="false" ht="15" hidden="false" customHeight="false" outlineLevel="0" collapsed="false">
      <c r="A2000" s="17" t="n">
        <v>2395</v>
      </c>
      <c r="B2000" s="6"/>
      <c r="C2000" s="16" t="n">
        <v>0.106069754706095</v>
      </c>
      <c r="D2000" s="16" t="n">
        <v>0.125222230264897</v>
      </c>
      <c r="E2000" s="16" t="n">
        <v>0.630312035661218</v>
      </c>
      <c r="F2000" s="16" t="n">
        <v>0.46447940115919</v>
      </c>
      <c r="G2000" s="18" t="n">
        <v>7.61882096999647E-010</v>
      </c>
      <c r="H2000" s="6"/>
      <c r="I2000" s="18" t="n">
        <v>-0.000454070181167232</v>
      </c>
      <c r="J2000" s="18" t="n">
        <v>-0.000501297543553515</v>
      </c>
      <c r="K2000" s="16" t="n">
        <v>0.57696329315943</v>
      </c>
      <c r="L2000" s="16" t="n">
        <v>0.0168213966481926</v>
      </c>
      <c r="M2000" s="16" t="n">
        <v>0.600264157173518</v>
      </c>
      <c r="N2000" s="18" t="n">
        <v>2.29268484568625E-005</v>
      </c>
      <c r="O2000" s="16" t="n">
        <v>0.171088587704661</v>
      </c>
      <c r="P2000" s="16" t="n">
        <v>-0.0928684435985764</v>
      </c>
    </row>
    <row r="2001" customFormat="false" ht="15" hidden="false" customHeight="false" outlineLevel="0" collapsed="false">
      <c r="A2001" s="17" t="n">
        <v>2396</v>
      </c>
      <c r="B2001" s="6"/>
      <c r="C2001" s="16" t="n">
        <v>0.105625162837312</v>
      </c>
      <c r="D2001" s="16" t="n">
        <v>0.124725971024214</v>
      </c>
      <c r="E2001" s="16" t="n">
        <v>0.630334048759012</v>
      </c>
      <c r="F2001" s="16" t="n">
        <v>0.464719465681767</v>
      </c>
      <c r="G2001" s="18" t="n">
        <v>7.19060220229029E-010</v>
      </c>
      <c r="H2001" s="6"/>
      <c r="I2001" s="18" t="n">
        <v>-0.000451910375326945</v>
      </c>
      <c r="J2001" s="18" t="n">
        <v>-0.000501158576920772</v>
      </c>
      <c r="K2001" s="16" t="n">
        <v>0.579626877992405</v>
      </c>
      <c r="L2001" s="16" t="n">
        <v>0.0129874834436806</v>
      </c>
      <c r="M2001" s="16" t="n">
        <v>0.625645258929063</v>
      </c>
      <c r="N2001" s="18" t="n">
        <v>1.22909495868601E-006</v>
      </c>
      <c r="O2001" s="16" t="n">
        <v>0.171174423923226</v>
      </c>
      <c r="P2001" s="16" t="n">
        <v>-0.0962437192178944</v>
      </c>
    </row>
    <row r="2002" customFormat="false" ht="15" hidden="false" customHeight="false" outlineLevel="0" collapsed="false">
      <c r="A2002" s="17" t="n">
        <v>2397</v>
      </c>
      <c r="B2002" s="6"/>
      <c r="C2002" s="16" t="n">
        <v>0.105178939311382</v>
      </c>
      <c r="D2002" s="16" t="n">
        <v>0.124226416544673</v>
      </c>
      <c r="E2002" s="16" t="n">
        <v>0.630422101150184</v>
      </c>
      <c r="F2002" s="16" t="n">
        <v>0.464969495490207</v>
      </c>
      <c r="G2002" s="18" t="n">
        <v>6.78484724413074E-010</v>
      </c>
      <c r="H2002" s="6"/>
      <c r="I2002" s="18" t="n">
        <v>-0.000450140792167133</v>
      </c>
      <c r="J2002" s="18" t="n">
        <v>-0.000502073609514972</v>
      </c>
      <c r="K2002" s="16" t="n">
        <v>0.584073523746629</v>
      </c>
      <c r="L2002" s="16" t="n">
        <v>0.00894572392791168</v>
      </c>
      <c r="M2002" s="16" t="n">
        <v>0.641043420835397</v>
      </c>
      <c r="N2002" s="18" t="n">
        <v>2.44092453375612E-007</v>
      </c>
      <c r="O2002" s="16" t="n">
        <v>0.171263819133763</v>
      </c>
      <c r="P2002" s="16" t="n">
        <v>-0.100570612198008</v>
      </c>
    </row>
    <row r="2003" customFormat="false" ht="15" hidden="false" customHeight="false" outlineLevel="0" collapsed="false">
      <c r="A2003" s="17" t="n">
        <v>2398</v>
      </c>
      <c r="B2003" s="6"/>
      <c r="C2003" s="16" t="n">
        <v>0.104731818737993</v>
      </c>
      <c r="D2003" s="16" t="n">
        <v>0.123725667606514</v>
      </c>
      <c r="E2003" s="16" t="n">
        <v>0.630730284519289</v>
      </c>
      <c r="F2003" s="16" t="n">
        <v>0.465249284882017</v>
      </c>
      <c r="G2003" s="18" t="n">
        <v>6.37939712571835E-010</v>
      </c>
      <c r="H2003" s="6"/>
      <c r="I2003" s="18" t="n">
        <v>-0.000449183588680209</v>
      </c>
      <c r="J2003" s="18" t="n">
        <v>-0.0005041016233529</v>
      </c>
      <c r="K2003" s="16" t="n">
        <v>0.587705684882505</v>
      </c>
      <c r="L2003" s="16" t="n">
        <v>0.0058738899417357</v>
      </c>
      <c r="M2003" s="16" t="n">
        <v>0.642782455561059</v>
      </c>
      <c r="N2003" s="18" t="n">
        <v>1.48475009530844E-007</v>
      </c>
      <c r="O2003" s="16" t="n">
        <v>0.171363849517441</v>
      </c>
      <c r="P2003" s="16" t="n">
        <v>-0.105148489583619</v>
      </c>
    </row>
    <row r="2004" customFormat="false" ht="15" hidden="false" customHeight="false" outlineLevel="0" collapsed="false">
      <c r="A2004" s="17" t="n">
        <v>2399</v>
      </c>
      <c r="B2004" s="6"/>
      <c r="C2004" s="16" t="n">
        <v>0.10428212180542</v>
      </c>
      <c r="D2004" s="16" t="n">
        <v>0.123223008447275</v>
      </c>
      <c r="E2004" s="16" t="n">
        <v>0.630961422046118</v>
      </c>
      <c r="F2004" s="16" t="n">
        <v>0.46558338802539</v>
      </c>
      <c r="G2004" s="18" t="n">
        <v>6.0471636710775E-010</v>
      </c>
      <c r="H2004" s="6"/>
      <c r="I2004" s="18" t="n">
        <v>-0.000449385899833815</v>
      </c>
      <c r="J2004" s="18" t="n">
        <v>-0.000506981562173318</v>
      </c>
      <c r="K2004" s="16" t="n">
        <v>0.591161741236036</v>
      </c>
      <c r="L2004" s="16" t="n">
        <v>0.00414027536191273</v>
      </c>
      <c r="M2004" s="16" t="n">
        <v>0.634648615926476</v>
      </c>
      <c r="N2004" s="18" t="n">
        <v>7.45213606787824E-007</v>
      </c>
      <c r="O2004" s="16" t="n">
        <v>0.171483291226594</v>
      </c>
      <c r="P2004" s="16" t="n">
        <v>-0.108798787545834</v>
      </c>
    </row>
    <row r="2005" customFormat="false" ht="15" hidden="false" customHeight="false" outlineLevel="0" collapsed="false">
      <c r="A2005" s="17" t="n">
        <v>2400</v>
      </c>
      <c r="B2005" s="6"/>
      <c r="C2005" s="16" t="n">
        <v>0.103831064695871</v>
      </c>
      <c r="D2005" s="16" t="n">
        <v>0.122717825648428</v>
      </c>
      <c r="E2005" s="16" t="n">
        <v>0.631269605415222</v>
      </c>
      <c r="F2005" s="16" t="n">
        <v>0.465947779090172</v>
      </c>
      <c r="G2005" s="18" t="n">
        <v>5.6625387427456E-010</v>
      </c>
      <c r="H2005" s="6"/>
      <c r="I2005" s="18" t="n">
        <v>-0.000450533659803718</v>
      </c>
      <c r="J2005" s="18" t="n">
        <v>-0.000509824466855678</v>
      </c>
      <c r="K2005" s="16" t="n">
        <v>0.593286005173078</v>
      </c>
      <c r="L2005" s="16" t="n">
        <v>0.00344792482655416</v>
      </c>
      <c r="M2005" s="16" t="n">
        <v>0.618171812228276</v>
      </c>
      <c r="N2005" s="18" t="n">
        <v>5.42263662928047E-006</v>
      </c>
      <c r="O2005" s="16" t="n">
        <v>0.171613552232125</v>
      </c>
      <c r="P2005" s="16" t="n">
        <v>-0.110590313982626</v>
      </c>
    </row>
    <row r="2006" customFormat="false" ht="15" hidden="false" customHeight="false" outlineLevel="0" collapsed="false">
      <c r="A2006" s="17" t="n">
        <v>2401</v>
      </c>
      <c r="B2006" s="6"/>
      <c r="C2006" s="16" t="n">
        <v>0.103381461603949</v>
      </c>
      <c r="D2006" s="16" t="n">
        <v>0.122209426837098</v>
      </c>
      <c r="E2006" s="16" t="n">
        <v>0.631302625061912</v>
      </c>
      <c r="F2006" s="16" t="n">
        <v>0.466248068964353</v>
      </c>
      <c r="G2006" s="18" t="n">
        <v>5.33799893085632E-010</v>
      </c>
      <c r="H2006" s="6"/>
      <c r="I2006" s="18" t="n">
        <v>-0.000452270745324623</v>
      </c>
      <c r="J2006" s="18" t="n">
        <v>-0.000512385940564203</v>
      </c>
      <c r="K2006" s="16" t="n">
        <v>0.593869352264598</v>
      </c>
      <c r="L2006" s="16" t="n">
        <v>0.00324413880011216</v>
      </c>
      <c r="M2006" s="16" t="n">
        <v>0.598712233779099</v>
      </c>
      <c r="N2006" s="18" t="n">
        <v>5.27209651883435E-005</v>
      </c>
      <c r="O2006" s="16" t="n">
        <v>0.171720891845732</v>
      </c>
      <c r="P2006" s="16" t="n">
        <v>-0.110892013914666</v>
      </c>
    </row>
    <row r="2007" customFormat="false" ht="15" hidden="false" customHeight="false" outlineLevel="0" collapsed="false">
      <c r="A2007" s="17" t="n">
        <v>2402</v>
      </c>
      <c r="B2007" s="6"/>
      <c r="C2007" s="16" t="n">
        <v>0.102932003768632</v>
      </c>
      <c r="D2007" s="16" t="n">
        <v>0.121695247917368</v>
      </c>
      <c r="E2007" s="16" t="n">
        <v>0.631357657806395</v>
      </c>
      <c r="F2007" s="16" t="n">
        <v>0.466444432398477</v>
      </c>
      <c r="G2007" s="18" t="n">
        <v>5.08799661949147E-010</v>
      </c>
      <c r="H2007" s="6"/>
      <c r="I2007" s="18" t="n">
        <v>-0.000453750348438257</v>
      </c>
      <c r="J2007" s="18" t="n">
        <v>-0.00051469091344608</v>
      </c>
      <c r="K2007" s="16" t="n">
        <v>0.594188542182599</v>
      </c>
      <c r="L2007" s="16" t="n">
        <v>0.00299798508793691</v>
      </c>
      <c r="M2007" s="16" t="n">
        <v>0.583732320730835</v>
      </c>
      <c r="N2007" s="18" t="n">
        <v>0.00026852686560863</v>
      </c>
      <c r="O2007" s="16" t="n">
        <v>0.171791079301071</v>
      </c>
      <c r="P2007" s="16" t="n">
        <v>-0.111269547958334</v>
      </c>
    </row>
    <row r="2008" customFormat="false" ht="15" hidden="false" customHeight="false" outlineLevel="0" collapsed="false">
      <c r="A2008" s="17" t="n">
        <v>2403</v>
      </c>
      <c r="B2008" s="6"/>
      <c r="C2008" s="16" t="n">
        <v>0.102481366820562</v>
      </c>
      <c r="D2008" s="16" t="n">
        <v>0.121176031559331</v>
      </c>
      <c r="E2008" s="16" t="n">
        <v>0.631401684001981</v>
      </c>
      <c r="F2008" s="16" t="n">
        <v>0.466580425707047</v>
      </c>
      <c r="G2008" s="18" t="n">
        <v>4.85237564536214E-010</v>
      </c>
      <c r="H2008" s="6"/>
      <c r="I2008" s="18" t="n">
        <v>-0.00045456608491307</v>
      </c>
      <c r="J2008" s="18" t="n">
        <v>-0.000516615148868841</v>
      </c>
      <c r="K2008" s="16" t="n">
        <v>0.594155522535909</v>
      </c>
      <c r="L2008" s="16" t="n">
        <v>0.00257738760135766</v>
      </c>
      <c r="M2008" s="16" t="n">
        <v>0.581079742446756</v>
      </c>
      <c r="N2008" s="18" t="n">
        <v>0.000412478586307035</v>
      </c>
      <c r="O2008" s="16" t="n">
        <v>0.17183968673787</v>
      </c>
      <c r="P2008" s="16" t="n">
        <v>-0.112348385812588</v>
      </c>
    </row>
    <row r="2009" customFormat="false" ht="15" hidden="false" customHeight="false" outlineLevel="0" collapsed="false">
      <c r="A2009" s="17" t="n">
        <v>2404</v>
      </c>
      <c r="B2009" s="6"/>
      <c r="C2009" s="16" t="n">
        <v>0.102026563539405</v>
      </c>
      <c r="D2009" s="16" t="n">
        <v>0.120653053404719</v>
      </c>
      <c r="E2009" s="16" t="n">
        <v>0.631676847724396</v>
      </c>
      <c r="F2009" s="16" t="n">
        <v>0.466754960349203</v>
      </c>
      <c r="G2009" s="18" t="n">
        <v>4.60425589884244E-010</v>
      </c>
      <c r="H2009" s="6"/>
      <c r="I2009" s="18" t="n">
        <v>-0.000454732987182389</v>
      </c>
      <c r="J2009" s="18" t="n">
        <v>-0.000518216876160343</v>
      </c>
      <c r="K2009" s="16" t="n">
        <v>0.595322216718948</v>
      </c>
      <c r="L2009" s="16" t="n">
        <v>0.00206223608646218</v>
      </c>
      <c r="M2009" s="16" t="n">
        <v>0.589576798194926</v>
      </c>
      <c r="N2009" s="18" t="n">
        <v>0.00020230476058606</v>
      </c>
      <c r="O2009" s="16" t="n">
        <v>0.171902067979889</v>
      </c>
      <c r="P2009" s="16" t="n">
        <v>-0.114175457788839</v>
      </c>
    </row>
    <row r="2010" customFormat="false" ht="15" hidden="false" customHeight="false" outlineLevel="0" collapsed="false">
      <c r="A2010" s="17" t="n">
        <v>2405</v>
      </c>
      <c r="B2010" s="6"/>
      <c r="C2010" s="16" t="n">
        <v>0.101566948169968</v>
      </c>
      <c r="D2010" s="16" t="n">
        <v>0.120126665737673</v>
      </c>
      <c r="E2010" s="16" t="n">
        <v>0.631687854273293</v>
      </c>
      <c r="F2010" s="16" t="n">
        <v>0.466991874579604</v>
      </c>
      <c r="G2010" s="18" t="n">
        <v>4.3400145553285E-010</v>
      </c>
      <c r="H2010" s="6"/>
      <c r="I2010" s="18" t="n">
        <v>-0.000454020737103907</v>
      </c>
      <c r="J2010" s="18" t="n">
        <v>-0.000519375275975746</v>
      </c>
      <c r="K2010" s="16" t="n">
        <v>0.597270375873645</v>
      </c>
      <c r="L2010" s="16" t="n">
        <v>0.00151570254904003</v>
      </c>
      <c r="M2010" s="16" t="n">
        <v>0.601849100214628</v>
      </c>
      <c r="N2010" s="18" t="n">
        <v>3.67724760358752E-005</v>
      </c>
      <c r="O2010" s="16" t="n">
        <v>0.171986741293362</v>
      </c>
      <c r="P2010" s="16" t="n">
        <v>-0.11695279579506</v>
      </c>
    </row>
    <row r="2011" customFormat="false" ht="15" hidden="false" customHeight="false" outlineLevel="0" collapsed="false">
      <c r="A2011" s="17" t="n">
        <v>2406</v>
      </c>
      <c r="B2011" s="6"/>
      <c r="C2011" s="16" t="n">
        <v>0.101105189101317</v>
      </c>
      <c r="D2011" s="16" t="n">
        <v>0.119600259959762</v>
      </c>
      <c r="E2011" s="16" t="n">
        <v>0.631996037642397</v>
      </c>
      <c r="F2011" s="16" t="n">
        <v>0.467297869879009</v>
      </c>
      <c r="G2011" s="18" t="n">
        <v>4.11762223569398E-010</v>
      </c>
      <c r="H2011" s="6"/>
      <c r="I2011" s="18" t="n">
        <v>-0.00045288346520593</v>
      </c>
      <c r="J2011" s="18" t="n">
        <v>-0.000519990913627124</v>
      </c>
      <c r="K2011" s="16" t="n">
        <v>0.599537724946343</v>
      </c>
      <c r="L2011" s="16" t="n">
        <v>0.00110783213766415</v>
      </c>
      <c r="M2011" s="16" t="n">
        <v>0.606636948984646</v>
      </c>
      <c r="N2011" s="18" t="n">
        <v>1.12169164149597E-005</v>
      </c>
      <c r="O2011" s="16" t="n">
        <v>0.172096098588463</v>
      </c>
      <c r="P2011" s="16" t="n">
        <v>-0.119697714410527</v>
      </c>
    </row>
    <row r="2012" customFormat="false" ht="15" hidden="false" customHeight="false" outlineLevel="0" collapsed="false">
      <c r="A2012" s="17" t="n">
        <v>2407</v>
      </c>
      <c r="B2012" s="6"/>
      <c r="C2012" s="16" t="n">
        <v>0.100641933268657</v>
      </c>
      <c r="D2012" s="16" t="n">
        <v>0.119075092181673</v>
      </c>
      <c r="E2012" s="16" t="n">
        <v>0.631996037642397</v>
      </c>
      <c r="F2012" s="16" t="n">
        <v>0.467686818316102</v>
      </c>
      <c r="G2012" s="18" t="n">
        <v>3.87209110003613E-010</v>
      </c>
      <c r="H2012" s="6"/>
      <c r="I2012" s="18" t="n">
        <v>-0.000451720467813178</v>
      </c>
      <c r="J2012" s="18" t="n">
        <v>-0.000520065951696497</v>
      </c>
      <c r="K2012" s="16" t="n">
        <v>0.60145286445435</v>
      </c>
      <c r="L2012" s="18" t="n">
        <v>0.000891217379593701</v>
      </c>
      <c r="M2012" s="16" t="n">
        <v>0.603301964668978</v>
      </c>
      <c r="N2012" s="18" t="n">
        <v>1.62025708462529E-005</v>
      </c>
      <c r="O2012" s="16" t="n">
        <v>0.172235092680499</v>
      </c>
      <c r="P2012" s="16" t="n">
        <v>-0.121649476348742</v>
      </c>
    </row>
    <row r="2013" customFormat="false" ht="15" hidden="false" customHeight="false" outlineLevel="0" collapsed="false">
      <c r="A2013" s="17" t="n">
        <v>2408</v>
      </c>
      <c r="B2013" s="6"/>
      <c r="C2013" s="16" t="n">
        <v>0.10018172468088</v>
      </c>
      <c r="D2013" s="16" t="n">
        <v>0.118551911921601</v>
      </c>
      <c r="E2013" s="16" t="n">
        <v>0.632161135875846</v>
      </c>
      <c r="F2013" s="16" t="n">
        <v>0.468042343267741</v>
      </c>
      <c r="G2013" s="18" t="n">
        <v>3.67814411305338E-010</v>
      </c>
      <c r="H2013" s="6"/>
      <c r="I2013" s="18" t="n">
        <v>-0.000450013612825938</v>
      </c>
      <c r="J2013" s="18" t="n">
        <v>-0.000519255979464898</v>
      </c>
      <c r="K2013" s="16" t="n">
        <v>0.602641571735183</v>
      </c>
      <c r="L2013" s="18" t="n">
        <v>0.000749559673221968</v>
      </c>
      <c r="M2013" s="16" t="n">
        <v>0.593770293324528</v>
      </c>
      <c r="N2013" s="18" t="n">
        <v>0.00016710793247112</v>
      </c>
      <c r="O2013" s="16" t="n">
        <v>0.172362133601918</v>
      </c>
      <c r="P2013" s="16" t="n">
        <v>-0.123164415568039</v>
      </c>
    </row>
    <row r="2014" customFormat="false" ht="15" hidden="false" customHeight="false" outlineLevel="0" collapsed="false">
      <c r="A2014" s="17" t="n">
        <v>2409</v>
      </c>
      <c r="B2014" s="6"/>
      <c r="C2014" s="16" t="n">
        <v>0.099728424557478</v>
      </c>
      <c r="D2014" s="16" t="n">
        <v>0.118032249592689</v>
      </c>
      <c r="E2014" s="16" t="n">
        <v>0.632480325793847</v>
      </c>
      <c r="F2014" s="16" t="n">
        <v>0.468293778891796</v>
      </c>
      <c r="G2014" s="18" t="n">
        <v>3.49078363769117E-010</v>
      </c>
      <c r="H2014" s="6"/>
      <c r="I2014" s="18" t="n">
        <v>-0.000447556752928569</v>
      </c>
      <c r="J2014" s="18" t="n">
        <v>-0.000517574169304985</v>
      </c>
      <c r="K2014" s="16" t="n">
        <v>0.603599141489186</v>
      </c>
      <c r="L2014" s="18" t="n">
        <v>0.000621405970375028</v>
      </c>
      <c r="M2014" s="16" t="n">
        <v>0.576908260414947</v>
      </c>
      <c r="N2014" s="16" t="n">
        <v>0.00311514013801836</v>
      </c>
      <c r="O2014" s="16" t="n">
        <v>0.172451974743686</v>
      </c>
      <c r="P2014" s="16" t="n">
        <v>-0.124617388306783</v>
      </c>
    </row>
    <row r="2015" customFormat="false" ht="15" hidden="false" customHeight="false" outlineLevel="0" collapsed="false">
      <c r="A2015" s="17" t="n">
        <v>2410</v>
      </c>
      <c r="B2015" s="6"/>
      <c r="C2015" s="16" t="n">
        <v>0.0992807682210263</v>
      </c>
      <c r="D2015" s="16" t="n">
        <v>0.117514524300902</v>
      </c>
      <c r="E2015" s="16" t="n">
        <v>0.632733476418469</v>
      </c>
      <c r="F2015" s="16" t="n">
        <v>0.468450303945702</v>
      </c>
      <c r="G2015" s="18" t="n">
        <v>3.36549996896323E-010</v>
      </c>
      <c r="H2015" s="6"/>
      <c r="I2015" s="18" t="n">
        <v>-0.000444426683995046</v>
      </c>
      <c r="J2015" s="18" t="n">
        <v>-0.000515242034699722</v>
      </c>
      <c r="K2015" s="16" t="n">
        <v>0.604468658852017</v>
      </c>
      <c r="L2015" s="18" t="n">
        <v>0.00048908264623301</v>
      </c>
      <c r="M2015" s="16" t="n">
        <v>0.551185955643608</v>
      </c>
      <c r="N2015" s="16" t="n">
        <v>0.0515641290341172</v>
      </c>
      <c r="O2015" s="16" t="n">
        <v>0.17250790096003</v>
      </c>
      <c r="P2015" s="16" t="n">
        <v>-0.126315770852665</v>
      </c>
    </row>
    <row r="2016" customFormat="false" ht="15" hidden="false" customHeight="false" outlineLevel="0" collapsed="false">
      <c r="A2016" s="17" t="n">
        <v>2411</v>
      </c>
      <c r="B2016" s="6"/>
      <c r="C2016" s="16" t="n">
        <v>0.0988396037600569</v>
      </c>
      <c r="D2016" s="16" t="n">
        <v>0.116998928820482</v>
      </c>
      <c r="E2016" s="16" t="n">
        <v>0.632678443673986</v>
      </c>
      <c r="F2016" s="16" t="n">
        <v>0.468491110008261</v>
      </c>
      <c r="G2016" s="18" t="n">
        <v>3.28907058926895E-010</v>
      </c>
      <c r="H2016" s="6"/>
      <c r="I2016" s="18" t="n">
        <v>-0.000440639221065317</v>
      </c>
      <c r="J2016" s="18" t="n">
        <v>-0.000512335028335932</v>
      </c>
      <c r="K2016" s="16" t="n">
        <v>0.606185680479886</v>
      </c>
      <c r="L2016" s="18" t="n">
        <v>0.000374447673950277</v>
      </c>
      <c r="M2016" s="16" t="n">
        <v>0.533575477409058</v>
      </c>
      <c r="N2016" s="16" t="n">
        <v>0.20103396500414</v>
      </c>
      <c r="O2016" s="16" t="n">
        <v>0.172522480643712</v>
      </c>
      <c r="P2016" s="16" t="n">
        <v>-0.12818935722964</v>
      </c>
    </row>
    <row r="2017" customFormat="false" ht="15" hidden="false" customHeight="false" outlineLevel="0" collapsed="false">
      <c r="A2017" s="17" t="n">
        <v>2412</v>
      </c>
      <c r="B2017" s="6"/>
      <c r="C2017" s="16" t="n">
        <v>0.0984046868053034</v>
      </c>
      <c r="D2017" s="16" t="n">
        <v>0.11648571205667</v>
      </c>
      <c r="E2017" s="16" t="n">
        <v>0.632733476418469</v>
      </c>
      <c r="F2017" s="16" t="n">
        <v>0.468433276194958</v>
      </c>
      <c r="G2017" s="18" t="n">
        <v>3.21935398617933E-010</v>
      </c>
      <c r="H2017" s="6"/>
      <c r="I2017" s="18" t="n">
        <v>-0.000436547286118837</v>
      </c>
      <c r="J2017" s="18" t="n">
        <v>-0.000509180891266729</v>
      </c>
      <c r="K2017" s="16" t="n">
        <v>0.607352374662925</v>
      </c>
      <c r="L2017" s="18" t="n">
        <v>0.000279090493178689</v>
      </c>
      <c r="M2017" s="16" t="n">
        <v>0.523174288701778</v>
      </c>
      <c r="N2017" s="16" t="n">
        <v>0.272519769311184</v>
      </c>
      <c r="O2017" s="16" t="n">
        <v>0.172501817045722</v>
      </c>
      <c r="P2017" s="16" t="n">
        <v>-0.130051372863619</v>
      </c>
    </row>
    <row r="2018" customFormat="false" ht="15" hidden="false" customHeight="false" outlineLevel="0" collapsed="false">
      <c r="A2018" s="17" t="n">
        <v>2413</v>
      </c>
      <c r="B2018" s="6"/>
      <c r="C2018" s="16" t="n">
        <v>0.0979725718099428</v>
      </c>
      <c r="D2018" s="16" t="n">
        <v>0.115975186043007</v>
      </c>
      <c r="E2018" s="16" t="n">
        <v>0.632744482967366</v>
      </c>
      <c r="F2018" s="16" t="n">
        <v>0.468367719317422</v>
      </c>
      <c r="G2018" s="18" t="n">
        <v>3.19462385709635E-010</v>
      </c>
      <c r="H2018" s="6"/>
      <c r="I2018" s="18" t="n">
        <v>-0.000432586162868689</v>
      </c>
      <c r="J2018" s="18" t="n">
        <v>-0.000505742920822645</v>
      </c>
      <c r="K2018" s="16" t="n">
        <v>0.607913708656651</v>
      </c>
      <c r="L2018" s="18" t="n">
        <v>0.000224141779225621</v>
      </c>
      <c r="M2018" s="16" t="n">
        <v>0.517593968411205</v>
      </c>
      <c r="N2018" s="16" t="n">
        <v>0.458811683183083</v>
      </c>
      <c r="O2018" s="16" t="n">
        <v>0.172478393778041</v>
      </c>
      <c r="P2018" s="16" t="n">
        <v>-0.131311151997827</v>
      </c>
    </row>
    <row r="2019" customFormat="false" ht="15" hidden="false" customHeight="false" outlineLevel="0" collapsed="false">
      <c r="A2019" s="17" t="n">
        <v>2414</v>
      </c>
      <c r="B2019" s="6"/>
      <c r="C2019" s="16" t="n">
        <v>0.0975438338914507</v>
      </c>
      <c r="D2019" s="16" t="n">
        <v>0.115469674360046</v>
      </c>
      <c r="E2019" s="16" t="n">
        <v>0.632777502614055</v>
      </c>
      <c r="F2019" s="16" t="n">
        <v>0.468339723874428</v>
      </c>
      <c r="G2019" s="18" t="n">
        <v>3.1635165982349E-010</v>
      </c>
      <c r="H2019" s="6"/>
      <c r="I2019" s="18" t="n">
        <v>-0.000429027788144155</v>
      </c>
      <c r="J2019" s="18" t="n">
        <v>-0.000502334243567399</v>
      </c>
      <c r="K2019" s="16" t="n">
        <v>0.608805239117275</v>
      </c>
      <c r="L2019" s="18" t="n">
        <v>0.000199240888493542</v>
      </c>
      <c r="M2019" s="16" t="n">
        <v>0.513488525672775</v>
      </c>
      <c r="N2019" s="16" t="n">
        <v>0.775024160274814</v>
      </c>
      <c r="O2019" s="16" t="n">
        <v>0.172468391004501</v>
      </c>
      <c r="P2019" s="16" t="n">
        <v>-0.131972103989918</v>
      </c>
    </row>
    <row r="2020" customFormat="false" ht="15" hidden="false" customHeight="false" outlineLevel="0" collapsed="false">
      <c r="A2020" s="17" t="n">
        <v>2415</v>
      </c>
      <c r="B2020" s="6"/>
      <c r="C2020" s="16" t="n">
        <v>0.0971196839761024</v>
      </c>
      <c r="D2020" s="16" t="n">
        <v>0.114967913884818</v>
      </c>
      <c r="E2020" s="16" t="n">
        <v>0.632953607396401</v>
      </c>
      <c r="F2020" s="16" t="n">
        <v>0.468318448909229</v>
      </c>
      <c r="G2020" s="18" t="n">
        <v>3.08357907375245E-010</v>
      </c>
      <c r="H2020" s="6"/>
      <c r="I2020" s="18" t="n">
        <v>-0.000425977899382725</v>
      </c>
      <c r="J2020" s="18" t="n">
        <v>-0.000499138188026932</v>
      </c>
      <c r="K2020" s="16" t="n">
        <v>0.609696769577899</v>
      </c>
      <c r="L2020" s="18" t="n">
        <v>0.00019171073016972</v>
      </c>
      <c r="M2020" s="16" t="n">
        <v>0.506917615981509</v>
      </c>
      <c r="N2020" s="16" t="n">
        <v>0.809517537335474</v>
      </c>
      <c r="O2020" s="16" t="n">
        <v>0.17246078942242</v>
      </c>
      <c r="P2020" s="16" t="n">
        <v>-0.132190644066024</v>
      </c>
    </row>
    <row r="2021" customFormat="false" ht="15" hidden="false" customHeight="false" outlineLevel="0" collapsed="false">
      <c r="A2021" s="17" t="n">
        <v>2416</v>
      </c>
      <c r="B2021" s="6"/>
      <c r="C2021" s="16" t="n">
        <v>0.0966976931401461</v>
      </c>
      <c r="D2021" s="16" t="n">
        <v>0.114471113709486</v>
      </c>
      <c r="E2021" s="16" t="n">
        <v>0.633074679434263</v>
      </c>
      <c r="F2021" s="16" t="n">
        <v>0.468383212618655</v>
      </c>
      <c r="G2021" s="18" t="n">
        <v>3.01529260954959E-010</v>
      </c>
      <c r="H2021" s="6"/>
      <c r="I2021" s="18" t="n">
        <v>-0.000423128377035394</v>
      </c>
      <c r="J2021" s="18" t="n">
        <v>-0.000495600151469678</v>
      </c>
      <c r="K2021" s="16" t="n">
        <v>0.609806835066865</v>
      </c>
      <c r="L2021" s="18" t="n">
        <v>0.000205966288792846</v>
      </c>
      <c r="M2021" s="16" t="n">
        <v>0.53683341588245</v>
      </c>
      <c r="N2021" s="16" t="n">
        <v>0.263903759041885</v>
      </c>
      <c r="O2021" s="16" t="n">
        <v>0.172483929512608</v>
      </c>
      <c r="P2021" s="16" t="n">
        <v>-0.131656334949944</v>
      </c>
    </row>
    <row r="2022" customFormat="false" ht="15" hidden="false" customHeight="false" outlineLevel="0" collapsed="false">
      <c r="A2022" s="17" t="n">
        <v>2417</v>
      </c>
      <c r="B2022" s="6"/>
      <c r="C2022" s="16" t="n">
        <v>0.0962769458504101</v>
      </c>
      <c r="D2022" s="16" t="n">
        <v>0.113980323441019</v>
      </c>
      <c r="E2022" s="16" t="n">
        <v>0.633415882450058</v>
      </c>
      <c r="F2022" s="16" t="n">
        <v>0.468569672670171</v>
      </c>
      <c r="G2022" s="18" t="n">
        <v>2.90116347187952E-010</v>
      </c>
      <c r="H2022" s="6"/>
      <c r="I2022" s="18" t="n">
        <v>-0.00042024846193673</v>
      </c>
      <c r="J2022" s="18" t="n">
        <v>-0.000492031758382924</v>
      </c>
      <c r="K2022" s="16" t="n">
        <v>0.609971933300314</v>
      </c>
      <c r="L2022" s="18" t="n">
        <v>0.000220348299463142</v>
      </c>
      <c r="M2022" s="16" t="n">
        <v>0.555324418028727</v>
      </c>
      <c r="N2022" s="16" t="n">
        <v>0.10124929653807</v>
      </c>
      <c r="O2022" s="16" t="n">
        <v>0.172550550142653</v>
      </c>
      <c r="P2022" s="16" t="n">
        <v>-0.131091021927471</v>
      </c>
    </row>
    <row r="2023" customFormat="false" ht="15" hidden="false" customHeight="false" outlineLevel="0" collapsed="false">
      <c r="A2023" s="17" t="n">
        <v>2418</v>
      </c>
      <c r="B2023" s="6"/>
      <c r="C2023" s="16" t="n">
        <v>0.0958577529331144</v>
      </c>
      <c r="D2023" s="16" t="n">
        <v>0.113491632194653</v>
      </c>
      <c r="E2023" s="16" t="n">
        <v>0.633647019976886</v>
      </c>
      <c r="F2023" s="16" t="n">
        <v>0.468766931671824</v>
      </c>
      <c r="G2023" s="18" t="n">
        <v>2.79816114221943E-010</v>
      </c>
      <c r="H2023" s="6"/>
      <c r="I2023" s="18" t="n">
        <v>-0.000417628073523022</v>
      </c>
      <c r="J2023" s="18" t="n">
        <v>-0.000488542268719957</v>
      </c>
      <c r="K2023" s="16" t="n">
        <v>0.609718782675692</v>
      </c>
      <c r="L2023" s="18" t="n">
        <v>0.000243030320702714</v>
      </c>
      <c r="M2023" s="16" t="n">
        <v>0.543855594078477</v>
      </c>
      <c r="N2023" s="16" t="n">
        <v>0.161870886572232</v>
      </c>
      <c r="O2023" s="16" t="n">
        <v>0.172621026570407</v>
      </c>
      <c r="P2023" s="16" t="n">
        <v>-0.130106651121675</v>
      </c>
    </row>
    <row r="2024" customFormat="false" ht="15" hidden="false" customHeight="false" outlineLevel="0" collapsed="false">
      <c r="A2024" s="17" t="n">
        <v>2419</v>
      </c>
      <c r="B2024" s="6"/>
      <c r="C2024" s="16" t="n">
        <v>0.095440779206145</v>
      </c>
      <c r="D2024" s="16" t="n">
        <v>0.113006139550378</v>
      </c>
      <c r="E2024" s="16" t="n">
        <v>0.633691046172473</v>
      </c>
      <c r="F2024" s="16" t="n">
        <v>0.468947455942401</v>
      </c>
      <c r="G2024" s="18" t="n">
        <v>2.69285464921997E-010</v>
      </c>
      <c r="H2024" s="6"/>
      <c r="I2024" s="18" t="n">
        <v>-0.000415114303804631</v>
      </c>
      <c r="J2024" s="18" t="n">
        <v>-0.000484819027311389</v>
      </c>
      <c r="K2024" s="16" t="n">
        <v>0.608552088492653</v>
      </c>
      <c r="L2024" s="18" t="n">
        <v>0.00028570230353319</v>
      </c>
      <c r="M2024" s="16" t="n">
        <v>0.526245115843927</v>
      </c>
      <c r="N2024" s="16" t="n">
        <v>0.386535699616314</v>
      </c>
      <c r="O2024" s="16" t="n">
        <v>0.172685521712966</v>
      </c>
      <c r="P2024" s="16" t="n">
        <v>-0.128466409235945</v>
      </c>
    </row>
    <row r="2025" customFormat="false" ht="15" hidden="false" customHeight="false" outlineLevel="0" collapsed="false">
      <c r="A2025" s="17" t="n">
        <v>2420</v>
      </c>
      <c r="B2025" s="6"/>
      <c r="C2025" s="16" t="n">
        <v>0.0950259706975938</v>
      </c>
      <c r="D2025" s="16" t="n">
        <v>0.112523823513992</v>
      </c>
      <c r="E2025" s="16" t="n">
        <v>0.633790105112542</v>
      </c>
      <c r="F2025" s="16" t="n">
        <v>0.469110107603684</v>
      </c>
      <c r="G2025" s="18" t="n">
        <v>2.60106289214119E-010</v>
      </c>
      <c r="H2025" s="6"/>
      <c r="I2025" s="18" t="n">
        <v>-0.000412030695154289</v>
      </c>
      <c r="J2025" s="18" t="n">
        <v>-0.000481125195373538</v>
      </c>
      <c r="K2025" s="16" t="n">
        <v>0.607660558032029</v>
      </c>
      <c r="L2025" s="18" t="n">
        <v>0.000288787988977182</v>
      </c>
      <c r="M2025" s="16" t="n">
        <v>0.517858125584723</v>
      </c>
      <c r="N2025" s="16" t="n">
        <v>0.594550270404133</v>
      </c>
      <c r="O2025" s="16" t="n">
        <v>0.172743629681902</v>
      </c>
      <c r="P2025" s="16" t="n">
        <v>-0.127939348134321</v>
      </c>
    </row>
    <row r="2026" customFormat="false" ht="15" hidden="false" customHeight="false" outlineLevel="0" collapsed="false">
      <c r="A2026" s="17" t="n">
        <v>2421</v>
      </c>
      <c r="B2026" s="6"/>
      <c r="C2026" s="16" t="n">
        <v>0.0946125997396207</v>
      </c>
      <c r="D2026" s="16" t="n">
        <v>0.112042665976813</v>
      </c>
      <c r="E2026" s="16" t="n">
        <v>0.633889164052611</v>
      </c>
      <c r="F2026" s="16" t="n">
        <v>0.469248303544019</v>
      </c>
      <c r="G2026" s="18" t="n">
        <v>2.50232604693326E-010</v>
      </c>
      <c r="H2026" s="6"/>
      <c r="I2026" s="18" t="n">
        <v>-0.000408135587891782</v>
      </c>
      <c r="J2026" s="18" t="n">
        <v>-0.000477472983334146</v>
      </c>
      <c r="K2026" s="16" t="n">
        <v>0.608695173628309</v>
      </c>
      <c r="L2026" s="18" t="n">
        <v>0.000243193254314451</v>
      </c>
      <c r="M2026" s="16" t="n">
        <v>0.507522976170822</v>
      </c>
      <c r="N2026" s="16" t="n">
        <v>0.904563207455297</v>
      </c>
      <c r="O2026" s="16" t="n">
        <v>0.172792999327665</v>
      </c>
      <c r="P2026" s="16" t="n">
        <v>-0.129137702466102</v>
      </c>
    </row>
    <row r="2027" customFormat="false" ht="15" hidden="false" customHeight="false" outlineLevel="0" collapsed="false">
      <c r="A2027" s="17" t="n">
        <v>2422</v>
      </c>
      <c r="B2027" s="6"/>
      <c r="C2027" s="16" t="n">
        <v>0.0942014069692736</v>
      </c>
      <c r="D2027" s="16" t="n">
        <v>0.111565191950055</v>
      </c>
      <c r="E2027" s="16" t="n">
        <v>0.633977216443784</v>
      </c>
      <c r="F2027" s="16" t="n">
        <v>0.469412817844016</v>
      </c>
      <c r="G2027" s="18" t="n">
        <v>2.40515374462557E-010</v>
      </c>
      <c r="H2027" s="6"/>
      <c r="I2027" s="18" t="n">
        <v>-0.0004039714747559</v>
      </c>
      <c r="J2027" s="18" t="n">
        <v>-0.00047362019090278</v>
      </c>
      <c r="K2027" s="16" t="n">
        <v>0.610456221451764</v>
      </c>
      <c r="L2027" s="18" t="n">
        <v>0.000205127391999429</v>
      </c>
      <c r="M2027" s="16" t="n">
        <v>0.503879808486049</v>
      </c>
      <c r="N2027" s="16" t="n">
        <v>0.74922093918501</v>
      </c>
      <c r="O2027" s="16" t="n">
        <v>0.172851769346797</v>
      </c>
      <c r="P2027" s="16" t="n">
        <v>-0.130549566952027</v>
      </c>
    </row>
    <row r="2028" customFormat="false" ht="15" hidden="false" customHeight="false" outlineLevel="0" collapsed="false">
      <c r="A2028" s="17" t="n">
        <v>2423</v>
      </c>
      <c r="B2028" s="6"/>
      <c r="C2028" s="16" t="n">
        <v>0.0937924455087479</v>
      </c>
      <c r="D2028" s="16" t="n">
        <v>0.111091499812817</v>
      </c>
      <c r="E2028" s="16" t="n">
        <v>0.634274393263992</v>
      </c>
      <c r="F2028" s="16" t="n">
        <v>0.469610052910093</v>
      </c>
      <c r="G2028" s="18" t="n">
        <v>2.30921120386869E-010</v>
      </c>
      <c r="H2028" s="6"/>
      <c r="I2028" s="18" t="n">
        <v>-0.000399679376315236</v>
      </c>
      <c r="J2028" s="18" t="n">
        <v>-0.000469528541215857</v>
      </c>
      <c r="K2028" s="16" t="n">
        <v>0.611413791205767</v>
      </c>
      <c r="L2028" s="18" t="n">
        <v>0.000175005335603734</v>
      </c>
      <c r="M2028" s="16" t="n">
        <v>0.512233779098564</v>
      </c>
      <c r="N2028" s="16" t="n">
        <v>0.497578872611361</v>
      </c>
      <c r="O2028" s="16" t="n">
        <v>0.172922225886214</v>
      </c>
      <c r="P2028" s="16" t="n">
        <v>-0.131731949304161</v>
      </c>
    </row>
    <row r="2029" customFormat="false" ht="15" hidden="false" customHeight="false" outlineLevel="0" collapsed="false">
      <c r="A2029" s="17" t="n">
        <v>2424</v>
      </c>
      <c r="B2029" s="6"/>
      <c r="C2029" s="16" t="n">
        <v>0.0933897733029686</v>
      </c>
      <c r="D2029" s="16" t="n">
        <v>0.11062053439603</v>
      </c>
      <c r="E2029" s="16" t="n">
        <v>0.634494524241924</v>
      </c>
      <c r="F2029" s="16" t="n">
        <v>0.46971891118297</v>
      </c>
      <c r="G2029" s="18" t="n">
        <v>2.24987041336536E-010</v>
      </c>
      <c r="H2029" s="6"/>
      <c r="I2029" s="18" t="n">
        <v>-0.000394836965475495</v>
      </c>
      <c r="J2029" s="18" t="n">
        <v>-0.000465308903016723</v>
      </c>
      <c r="K2029" s="16" t="n">
        <v>0.613593087887293</v>
      </c>
      <c r="L2029" s="18" t="n">
        <v>0.000133933742571661</v>
      </c>
      <c r="M2029" s="16" t="n">
        <v>0.525001375818612</v>
      </c>
      <c r="N2029" s="16" t="n">
        <v>0.271023211670069</v>
      </c>
      <c r="O2029" s="16" t="n">
        <v>0.172961111228124</v>
      </c>
      <c r="P2029" s="16" t="n">
        <v>-0.133715591782162</v>
      </c>
    </row>
    <row r="2030" customFormat="false" ht="15" hidden="false" customHeight="false" outlineLevel="0" collapsed="false">
      <c r="A2030" s="17" t="n">
        <v>2425</v>
      </c>
      <c r="B2030" s="6"/>
      <c r="C2030" s="16" t="n">
        <v>0.092996625684837</v>
      </c>
      <c r="D2030" s="16" t="n">
        <v>0.110154174916558</v>
      </c>
      <c r="E2030" s="16" t="n">
        <v>0.634351439106268</v>
      </c>
      <c r="F2030" s="16" t="n">
        <v>0.469708681521201</v>
      </c>
      <c r="G2030" s="18" t="n">
        <v>2.20118407034921E-010</v>
      </c>
      <c r="H2030" s="6"/>
      <c r="I2030" s="18" t="n">
        <v>-0.000389754402022717</v>
      </c>
      <c r="J2030" s="18" t="n">
        <v>-0.000460964288701953</v>
      </c>
      <c r="K2030" s="16" t="n">
        <v>0.615904463155578</v>
      </c>
      <c r="L2030" s="18" t="n">
        <v>0.000100326771893916</v>
      </c>
      <c r="M2030" s="16" t="n">
        <v>0.533696549446921</v>
      </c>
      <c r="N2030" s="16" t="n">
        <v>0.18722388945441</v>
      </c>
      <c r="O2030" s="16" t="n">
        <v>0.172957457117718</v>
      </c>
      <c r="P2030" s="16" t="n">
        <v>-0.135925071130884</v>
      </c>
    </row>
    <row r="2031" customFormat="false" ht="15" hidden="false" customHeight="false" outlineLevel="0" collapsed="false">
      <c r="A2031" s="17" t="n">
        <v>2426</v>
      </c>
      <c r="B2031" s="6"/>
      <c r="C2031" s="16" t="n">
        <v>0.0926095079898524</v>
      </c>
      <c r="D2031" s="16" t="n">
        <v>0.109694884004174</v>
      </c>
      <c r="E2031" s="16" t="n">
        <v>0.63453855043751</v>
      </c>
      <c r="F2031" s="16" t="n">
        <v>0.469718306745569</v>
      </c>
      <c r="G2031" s="18" t="n">
        <v>2.15978421228916E-010</v>
      </c>
      <c r="H2031" s="6"/>
      <c r="I2031" s="18" t="n">
        <v>-0.000384276176768523</v>
      </c>
      <c r="J2031" s="18" t="n">
        <v>-0.000456247557879266</v>
      </c>
      <c r="K2031" s="16" t="n">
        <v>0.618623080733036</v>
      </c>
      <c r="L2031" s="18" t="n">
        <v>7.20454848252387E-005</v>
      </c>
      <c r="M2031" s="16" t="n">
        <v>0.534301909636234</v>
      </c>
      <c r="N2031" s="16" t="n">
        <v>0.252752381625209</v>
      </c>
      <c r="O2031" s="16" t="n">
        <v>0.172960895318838</v>
      </c>
      <c r="P2031" s="16" t="n">
        <v>-0.13821423481365</v>
      </c>
    </row>
    <row r="2032" customFormat="false" ht="15" hidden="false" customHeight="false" outlineLevel="0" collapsed="false">
      <c r="A2032" s="17" t="n">
        <v>2427</v>
      </c>
      <c r="B2032" s="6"/>
      <c r="C2032" s="16" t="n">
        <v>0.092228696829262</v>
      </c>
      <c r="D2032" s="16" t="n">
        <v>0.109241819091737</v>
      </c>
      <c r="E2032" s="16" t="n">
        <v>0.634758681415442</v>
      </c>
      <c r="F2032" s="16" t="n">
        <v>0.469711885319469</v>
      </c>
      <c r="G2032" s="18" t="n">
        <v>2.143593410642E-010</v>
      </c>
      <c r="H2032" s="6"/>
      <c r="I2032" s="18" t="n">
        <v>-0.000378236058390059</v>
      </c>
      <c r="J2032" s="18" t="n">
        <v>-0.000451204209086376</v>
      </c>
      <c r="K2032" s="16" t="n">
        <v>0.621594848935116</v>
      </c>
      <c r="L2032" s="18" t="n">
        <v>4.68090422399652E-005</v>
      </c>
      <c r="M2032" s="16" t="n">
        <v>0.52578284079027</v>
      </c>
      <c r="N2032" s="16" t="n">
        <v>0.492450320176524</v>
      </c>
      <c r="O2032" s="16" t="n">
        <v>0.172958601538784</v>
      </c>
      <c r="P2032" s="16" t="n">
        <v>-0.14106735401699</v>
      </c>
    </row>
    <row r="2033" customFormat="false" ht="15" hidden="false" customHeight="false" outlineLevel="0" collapsed="false">
      <c r="A2033" s="17" t="n">
        <v>2428</v>
      </c>
      <c r="B2033" s="6"/>
      <c r="C2033" s="16" t="n">
        <v>0.091854464268256</v>
      </c>
      <c r="D2033" s="16" t="n">
        <v>0.108792406117558</v>
      </c>
      <c r="E2033" s="16" t="n">
        <v>0.634527543888614</v>
      </c>
      <c r="F2033" s="16" t="n">
        <v>0.469619902093031</v>
      </c>
      <c r="G2033" s="18" t="n">
        <v>2.143593410642E-010</v>
      </c>
      <c r="H2033" s="6"/>
      <c r="I2033" s="18" t="n">
        <v>-0.000372434676423004</v>
      </c>
      <c r="J2033" s="18" t="n">
        <v>-0.000445769101696264</v>
      </c>
      <c r="K2033" s="16" t="n">
        <v>0.622915634802708</v>
      </c>
      <c r="L2033" s="18" t="n">
        <v>3.34898364896833E-005</v>
      </c>
      <c r="M2033" s="16" t="n">
        <v>0.512817126190083</v>
      </c>
      <c r="N2033" s="16" t="n">
        <v>0.778324051458353</v>
      </c>
      <c r="O2033" s="16" t="n">
        <v>0.172925744153205</v>
      </c>
      <c r="P2033" s="16" t="n">
        <v>-0.142920656918036</v>
      </c>
    </row>
    <row r="2034" customFormat="false" ht="15" hidden="false" customHeight="false" outlineLevel="0" collapsed="false">
      <c r="A2034" s="17" t="n">
        <v>2429</v>
      </c>
      <c r="B2034" s="6"/>
      <c r="C2034" s="16" t="n">
        <v>0.0914859061495154</v>
      </c>
      <c r="D2034" s="16" t="n">
        <v>0.10834838535907</v>
      </c>
      <c r="E2034" s="16" t="n">
        <v>0.634472511144131</v>
      </c>
      <c r="F2034" s="16" t="n">
        <v>0.469484684898521</v>
      </c>
      <c r="G2034" s="18" t="n">
        <v>2.143593410642E-010</v>
      </c>
      <c r="H2034" s="6"/>
      <c r="I2034" s="18" t="n">
        <v>-0.000366799351242055</v>
      </c>
      <c r="J2034" s="18" t="n">
        <v>-0.000439874299750131</v>
      </c>
      <c r="K2034" s="16" t="n">
        <v>0.622992680644984</v>
      </c>
      <c r="L2034" s="18" t="n">
        <v>2.60911254751131E-005</v>
      </c>
      <c r="M2034" s="16" t="n">
        <v>0.508370480435859</v>
      </c>
      <c r="N2034" s="16" t="n">
        <v>0.859278288846297</v>
      </c>
      <c r="O2034" s="16" t="n">
        <v>0.172877442086828</v>
      </c>
      <c r="P2034" s="16" t="n">
        <v>-0.14365658361296</v>
      </c>
    </row>
    <row r="2035" customFormat="false" ht="15" hidden="false" customHeight="false" outlineLevel="0" collapsed="false">
      <c r="A2035" s="17" t="n">
        <v>2430</v>
      </c>
      <c r="B2035" s="6"/>
      <c r="C2035" s="16" t="n">
        <v>0.0911254912051353</v>
      </c>
      <c r="D2035" s="16" t="n">
        <v>0.107910416786758</v>
      </c>
      <c r="E2035" s="16" t="n">
        <v>0.634461504595234</v>
      </c>
      <c r="F2035" s="16" t="n">
        <v>0.469252524869193</v>
      </c>
      <c r="G2035" s="18" t="n">
        <v>2.143593410642E-010</v>
      </c>
      <c r="H2035" s="6"/>
      <c r="I2035" s="18" t="n">
        <v>-0.000361228447663921</v>
      </c>
      <c r="J2035" s="18" t="n">
        <v>-0.000434095290497837</v>
      </c>
      <c r="K2035" s="16" t="n">
        <v>0.623267844367399</v>
      </c>
      <c r="L2035" s="18" t="n">
        <v>1.99717655275423E-005</v>
      </c>
      <c r="M2035" s="16" t="n">
        <v>0.530108414506632</v>
      </c>
      <c r="N2035" s="16" t="n">
        <v>0.364148794574909</v>
      </c>
      <c r="O2035" s="16" t="n">
        <v>0.172794507349503</v>
      </c>
      <c r="P2035" s="16" t="n">
        <v>-0.144522024065877</v>
      </c>
    </row>
    <row r="2036" customFormat="false" ht="15" hidden="false" customHeight="false" outlineLevel="0" collapsed="false">
      <c r="A2036" s="17" t="n">
        <v>2431</v>
      </c>
      <c r="B2036" s="6"/>
      <c r="C2036" s="16" t="n">
        <v>0.0907700069400483</v>
      </c>
      <c r="D2036" s="16" t="n">
        <v>0.107476716368082</v>
      </c>
      <c r="E2036" s="16" t="n">
        <v>0.634219360519509</v>
      </c>
      <c r="F2036" s="16" t="n">
        <v>0.468980820634028</v>
      </c>
      <c r="G2036" s="18" t="n">
        <v>2.143593410642E-010</v>
      </c>
      <c r="H2036" s="6"/>
      <c r="I2036" s="18" t="n">
        <v>-0.000355809529425489</v>
      </c>
      <c r="J2036" s="18" t="n">
        <v>-0.000428383730765731</v>
      </c>
      <c r="K2036" s="16" t="n">
        <v>0.623322877111882</v>
      </c>
      <c r="L2036" s="18" t="n">
        <v>1.60140274730478E-005</v>
      </c>
      <c r="M2036" s="16" t="n">
        <v>0.541698310494744</v>
      </c>
      <c r="N2036" s="16" t="n">
        <v>0.174166766437642</v>
      </c>
      <c r="O2036" s="16" t="n">
        <v>0.172697441532052</v>
      </c>
      <c r="P2036" s="16" t="n">
        <v>-0.145474477837344</v>
      </c>
    </row>
    <row r="2037" customFormat="false" ht="15" hidden="false" customHeight="false" outlineLevel="0" collapsed="false">
      <c r="A2037" s="17" t="n">
        <v>2432</v>
      </c>
      <c r="B2037" s="6"/>
      <c r="C2037" s="16" t="n">
        <v>0.0904168582595917</v>
      </c>
      <c r="D2037" s="16" t="n">
        <v>0.107050280270997</v>
      </c>
      <c r="E2037" s="16" t="n">
        <v>0.634296406361785</v>
      </c>
      <c r="F2037" s="16" t="n">
        <v>0.468814188669747</v>
      </c>
      <c r="G2037" s="18" t="n">
        <v>2.143593410642E-010</v>
      </c>
      <c r="H2037" s="6"/>
      <c r="I2037" s="18" t="n">
        <v>-0.000350510815661304</v>
      </c>
      <c r="J2037" s="18" t="n">
        <v>-0.000422398592625384</v>
      </c>
      <c r="K2037" s="16" t="n">
        <v>0.62310274613395</v>
      </c>
      <c r="L2037" s="18" t="n">
        <v>1.48291468349552E-005</v>
      </c>
      <c r="M2037" s="16" t="n">
        <v>0.549171757195531</v>
      </c>
      <c r="N2037" s="16" t="n">
        <v>0.0801708201360893</v>
      </c>
      <c r="O2037" s="16" t="n">
        <v>0.172637910092737</v>
      </c>
      <c r="P2037" s="16" t="n">
        <v>-0.145656089899028</v>
      </c>
    </row>
    <row r="2038" customFormat="false" ht="15" hidden="false" customHeight="false" outlineLevel="0" collapsed="false">
      <c r="A2038" s="17" t="n">
        <v>2433</v>
      </c>
      <c r="B2038" s="6"/>
      <c r="C2038" s="16" t="n">
        <v>0.0900681518958014</v>
      </c>
      <c r="D2038" s="16" t="n">
        <v>0.106632050244716</v>
      </c>
      <c r="E2038" s="16" t="n">
        <v>0.63415332122613</v>
      </c>
      <c r="F2038" s="16" t="n">
        <v>0.468723192076599</v>
      </c>
      <c r="G2038" s="18" t="n">
        <v>2.143593410642E-010</v>
      </c>
      <c r="H2038" s="6"/>
      <c r="I2038" s="18" t="n">
        <v>-0.000345967973942361</v>
      </c>
      <c r="J2038" s="18" t="n">
        <v>-0.000416501900594583</v>
      </c>
      <c r="K2038" s="16" t="n">
        <v>0.621495789995047</v>
      </c>
      <c r="L2038" s="18" t="n">
        <v>1.72855437184655E-005</v>
      </c>
      <c r="M2038" s="16" t="n">
        <v>0.5644598536129</v>
      </c>
      <c r="N2038" s="16" t="n">
        <v>0.0206466952169755</v>
      </c>
      <c r="O2038" s="16" t="n">
        <v>0.172605399576045</v>
      </c>
      <c r="P2038" s="16" t="n">
        <v>-0.144234000112699</v>
      </c>
    </row>
    <row r="2039" customFormat="false" ht="15" hidden="false" customHeight="false" outlineLevel="0" collapsed="false">
      <c r="A2039" s="17" t="n">
        <v>2434</v>
      </c>
      <c r="B2039" s="6"/>
      <c r="C2039" s="16" t="n">
        <v>0.0897254497831063</v>
      </c>
      <c r="D2039" s="16" t="n">
        <v>0.106218015705111</v>
      </c>
      <c r="E2039" s="16" t="n">
        <v>0.634285399812889</v>
      </c>
      <c r="F2039" s="16" t="n">
        <v>0.468549973933436</v>
      </c>
      <c r="G2039" s="18" t="n">
        <v>2.143593410642E-010</v>
      </c>
      <c r="H2039" s="6"/>
      <c r="I2039" s="18" t="n">
        <v>-0.000341867051880866</v>
      </c>
      <c r="J2039" s="18" t="n">
        <v>-0.000410652869209056</v>
      </c>
      <c r="K2039" s="16" t="n">
        <v>0.618876231357658</v>
      </c>
      <c r="L2039" s="18" t="n">
        <v>2.22811204339728E-005</v>
      </c>
      <c r="M2039" s="16" t="n">
        <v>0.582400528314347</v>
      </c>
      <c r="N2039" s="16" t="n">
        <v>0.00354546491646755</v>
      </c>
      <c r="O2039" s="16" t="n">
        <v>0.172543512059235</v>
      </c>
      <c r="P2039" s="16" t="n">
        <v>-0.141881287016415</v>
      </c>
    </row>
    <row r="2040" customFormat="false" ht="15" hidden="false" customHeight="false" outlineLevel="0" collapsed="false">
      <c r="A2040" s="17" t="n">
        <v>2435</v>
      </c>
      <c r="B2040" s="6"/>
      <c r="C2040" s="16" t="n">
        <v>0.0893891214414229</v>
      </c>
      <c r="D2040" s="16" t="n">
        <v>0.105810628728804</v>
      </c>
      <c r="E2040" s="16" t="n">
        <v>0.634329426008475</v>
      </c>
      <c r="F2040" s="16" t="n">
        <v>0.468338341202275</v>
      </c>
      <c r="G2040" s="18" t="n">
        <v>2.143593410642E-010</v>
      </c>
      <c r="H2040" s="6"/>
      <c r="I2040" s="18" t="n">
        <v>-0.000337604229589973</v>
      </c>
      <c r="J2040" s="18" t="n">
        <v>-0.000404714968872578</v>
      </c>
      <c r="K2040" s="16" t="n">
        <v>0.615629299433163</v>
      </c>
      <c r="L2040" s="18" t="n">
        <v>2.74749626944966E-005</v>
      </c>
      <c r="M2040" s="16" t="n">
        <v>0.597952781905234</v>
      </c>
      <c r="N2040" s="18" t="n">
        <v>0.000601060625309361</v>
      </c>
      <c r="O2040" s="16" t="n">
        <v>0.172467896974273</v>
      </c>
      <c r="P2040" s="16" t="n">
        <v>-0.139595157944266</v>
      </c>
    </row>
    <row r="2041" customFormat="false" ht="15" hidden="false" customHeight="false" outlineLevel="0" collapsed="false">
      <c r="A2041" s="17" t="n">
        <v>2436</v>
      </c>
      <c r="B2041" s="6"/>
      <c r="C2041" s="16" t="n">
        <v>0.0890554994721007</v>
      </c>
      <c r="D2041" s="16" t="n">
        <v>0.105411548761329</v>
      </c>
      <c r="E2041" s="16" t="n">
        <v>0.634461504595234</v>
      </c>
      <c r="F2041" s="16" t="n">
        <v>0.468256228989373</v>
      </c>
      <c r="G2041" s="18" t="n">
        <v>2.143593410642E-010</v>
      </c>
      <c r="H2041" s="6"/>
      <c r="I2041" s="18" t="n">
        <v>-0.00033329078641853</v>
      </c>
      <c r="J2041" s="18" t="n">
        <v>-0.000399097899021506</v>
      </c>
      <c r="K2041" s="16" t="n">
        <v>0.614066369489847</v>
      </c>
      <c r="L2041" s="18" t="n">
        <v>3.07841567369272E-005</v>
      </c>
      <c r="M2041" s="16" t="n">
        <v>0.596797094271091</v>
      </c>
      <c r="N2041" s="18" t="n">
        <v>0.000387963074030258</v>
      </c>
      <c r="O2041" s="16" t="n">
        <v>0.172438557959971</v>
      </c>
      <c r="P2041" s="16" t="n">
        <v>-0.138222084938558</v>
      </c>
    </row>
    <row r="2042" customFormat="false" ht="15" hidden="false" customHeight="false" outlineLevel="0" collapsed="false">
      <c r="A2042" s="17" t="n">
        <v>2437</v>
      </c>
      <c r="B2042" s="6"/>
      <c r="C2042" s="16" t="n">
        <v>0.0887240435997258</v>
      </c>
      <c r="D2042" s="16" t="n">
        <v>0.105016854216698</v>
      </c>
      <c r="E2042" s="16" t="n">
        <v>0.63453855043751</v>
      </c>
      <c r="F2042" s="16" t="n">
        <v>0.468228981052712</v>
      </c>
      <c r="G2042" s="18" t="n">
        <v>2.143593410642E-010</v>
      </c>
      <c r="H2042" s="6"/>
      <c r="I2042" s="18" t="n">
        <v>-0.000329142037345656</v>
      </c>
      <c r="J2042" s="18" t="n">
        <v>-0.00039332760049192</v>
      </c>
      <c r="K2042" s="16" t="n">
        <v>0.61305376699136</v>
      </c>
      <c r="L2042" s="18" t="n">
        <v>3.92198497773518E-005</v>
      </c>
      <c r="M2042" s="16" t="n">
        <v>0.580474382257443</v>
      </c>
      <c r="N2042" s="16" t="n">
        <v>0.00381070938602629</v>
      </c>
      <c r="O2042" s="16" t="n">
        <v>0.172428822064385</v>
      </c>
      <c r="P2042" s="16" t="n">
        <v>-0.136452109089759</v>
      </c>
    </row>
    <row r="2043" customFormat="false" ht="15" hidden="false" customHeight="false" outlineLevel="0" collapsed="false">
      <c r="A2043" s="17" t="n">
        <v>2438</v>
      </c>
      <c r="B2043" s="6"/>
      <c r="C2043" s="16" t="n">
        <v>0.0883966260336308</v>
      </c>
      <c r="D2043" s="16" t="n">
        <v>0.104627392570358</v>
      </c>
      <c r="E2043" s="16" t="n">
        <v>0.634626602828683</v>
      </c>
      <c r="F2043" s="16" t="n">
        <v>0.468232122351087</v>
      </c>
      <c r="G2043" s="18" t="n">
        <v>2.143593410642E-010</v>
      </c>
      <c r="H2043" s="6"/>
      <c r="I2043" s="18" t="n">
        <v>-0.00032530512729748</v>
      </c>
      <c r="J2043" s="18" t="n">
        <v>-0.000387516128944513</v>
      </c>
      <c r="K2043" s="16" t="n">
        <v>0.610346155962798</v>
      </c>
      <c r="L2043" s="18" t="n">
        <v>5.58760492062929E-005</v>
      </c>
      <c r="M2043" s="16" t="n">
        <v>0.563667382092345</v>
      </c>
      <c r="N2043" s="16" t="n">
        <v>0.032322855593232</v>
      </c>
      <c r="O2043" s="16" t="n">
        <v>0.172429944476828</v>
      </c>
      <c r="P2043" s="16" t="n">
        <v>-0.133889859456148</v>
      </c>
    </row>
    <row r="2044" customFormat="false" ht="15" hidden="false" customHeight="false" outlineLevel="0" collapsed="false">
      <c r="A2044" s="17" t="n">
        <v>2439</v>
      </c>
      <c r="B2044" s="6"/>
      <c r="C2044" s="16" t="n">
        <v>0.0880731177469088</v>
      </c>
      <c r="D2044" s="16" t="n">
        <v>0.104242891897909</v>
      </c>
      <c r="E2044" s="16" t="n">
        <v>0.634890760002201</v>
      </c>
      <c r="F2044" s="16" t="n">
        <v>0.468261082508624</v>
      </c>
      <c r="G2044" s="18" t="n">
        <v>2.143593410642E-010</v>
      </c>
      <c r="H2044" s="6"/>
      <c r="I2044" s="18" t="n">
        <v>-0.000321421723556775</v>
      </c>
      <c r="J2044" s="18" t="n">
        <v>-0.000382025424166683</v>
      </c>
      <c r="K2044" s="16" t="n">
        <v>0.609135435584173</v>
      </c>
      <c r="L2044" s="18" t="n">
        <v>7.34591050404954E-005</v>
      </c>
      <c r="M2044" s="16" t="n">
        <v>0.557822904628254</v>
      </c>
      <c r="N2044" s="16" t="n">
        <v>0.0491741694633005</v>
      </c>
      <c r="O2044" s="16" t="n">
        <v>0.172440292154115</v>
      </c>
      <c r="P2044" s="16" t="n">
        <v>-0.13197699561823</v>
      </c>
    </row>
    <row r="2045" customFormat="false" ht="15" hidden="false" customHeight="false" outlineLevel="0" collapsed="false">
      <c r="A2045" s="17" t="n">
        <v>2440</v>
      </c>
      <c r="B2045" s="6"/>
      <c r="C2045" s="16" t="n">
        <v>0.0877538096349776</v>
      </c>
      <c r="D2045" s="16" t="n">
        <v>0.103863225515057</v>
      </c>
      <c r="E2045" s="16" t="n">
        <v>0.635000825491167</v>
      </c>
      <c r="F2045" s="16" t="n">
        <v>0.468273542650741</v>
      </c>
      <c r="G2045" s="18" t="n">
        <v>2.143593410642E-010</v>
      </c>
      <c r="H2045" s="6"/>
      <c r="I2045" s="18" t="n">
        <v>-0.000316741193630112</v>
      </c>
      <c r="J2045" s="18" t="n">
        <v>-0.000376617932556782</v>
      </c>
      <c r="K2045" s="16" t="n">
        <v>0.609421605855484</v>
      </c>
      <c r="L2045" s="18" t="n">
        <v>7.62563345954172E-005</v>
      </c>
      <c r="M2045" s="16" t="n">
        <v>0.551483132463816</v>
      </c>
      <c r="N2045" s="16" t="n">
        <v>0.058144117738664</v>
      </c>
      <c r="O2045" s="16" t="n">
        <v>0.17244474423697</v>
      </c>
      <c r="P2045" s="16" t="n">
        <v>-0.131917651317246</v>
      </c>
    </row>
    <row r="2046" customFormat="false" ht="15" hidden="false" customHeight="false" outlineLevel="0" collapsed="false">
      <c r="A2046" s="17" t="n">
        <v>2441</v>
      </c>
      <c r="B2046" s="6"/>
      <c r="C2046" s="16" t="n">
        <v>0.0874372755564951</v>
      </c>
      <c r="D2046" s="16" t="n">
        <v>0.103488549129921</v>
      </c>
      <c r="E2046" s="16" t="n">
        <v>0.635099884431237</v>
      </c>
      <c r="F2046" s="16" t="n">
        <v>0.468310301588477</v>
      </c>
      <c r="G2046" s="18" t="n">
        <v>2.143593410642E-010</v>
      </c>
      <c r="H2046" s="6"/>
      <c r="I2046" s="18" t="n">
        <v>-0.000311640446720019</v>
      </c>
      <c r="J2046" s="18" t="n">
        <v>-0.000371066568827994</v>
      </c>
      <c r="K2046" s="16" t="n">
        <v>0.61156788289032</v>
      </c>
      <c r="L2046" s="18" t="n">
        <v>7.34591050404954E-005</v>
      </c>
      <c r="M2046" s="16" t="n">
        <v>0.546926421220626</v>
      </c>
      <c r="N2046" s="16" t="n">
        <v>0.0646430865078921</v>
      </c>
      <c r="O2046" s="16" t="n">
        <v>0.17245787836238</v>
      </c>
      <c r="P2046" s="16" t="n">
        <v>-0.132554296471066</v>
      </c>
    </row>
    <row r="2047" customFormat="false" ht="15" hidden="false" customHeight="false" outlineLevel="0" collapsed="false">
      <c r="A2047" s="17" t="n">
        <v>2442</v>
      </c>
      <c r="B2047" s="6"/>
      <c r="C2047" s="16" t="n">
        <v>0.0871216337918482</v>
      </c>
      <c r="D2047" s="16" t="n">
        <v>0.103119620003092</v>
      </c>
      <c r="E2047" s="16" t="n">
        <v>0.635275989213582</v>
      </c>
      <c r="F2047" s="16" t="n">
        <v>0.468450724991941</v>
      </c>
      <c r="G2047" s="18" t="n">
        <v>2.143593410642E-010</v>
      </c>
      <c r="H2047" s="6"/>
      <c r="I2047" s="18" t="n">
        <v>-0.000306083988792717</v>
      </c>
      <c r="J2047" s="18" t="n">
        <v>-0.000365079995569181</v>
      </c>
      <c r="K2047" s="16" t="n">
        <v>0.613328930713775</v>
      </c>
      <c r="L2047" s="18" t="n">
        <v>6.93754511490956E-005</v>
      </c>
      <c r="M2047" s="16" t="n">
        <v>0.541973474217159</v>
      </c>
      <c r="N2047" s="16" t="n">
        <v>0.0711499610680661</v>
      </c>
      <c r="O2047" s="16" t="n">
        <v>0.172508051397102</v>
      </c>
      <c r="P2047" s="16" t="n">
        <v>-0.133606910146407</v>
      </c>
    </row>
    <row r="2048" customFormat="false" ht="15" hidden="false" customHeight="false" outlineLevel="0" collapsed="false">
      <c r="A2048" s="17" t="n">
        <v>2443</v>
      </c>
      <c r="B2048" s="6"/>
      <c r="C2048" s="16" t="n">
        <v>0.0868120539635307</v>
      </c>
      <c r="D2048" s="16" t="n">
        <v>0.102756051403651</v>
      </c>
      <c r="E2048" s="16" t="n">
        <v>0.635397061251445</v>
      </c>
      <c r="F2048" s="16" t="n">
        <v>0.468534586439788</v>
      </c>
      <c r="G2048" s="18" t="n">
        <v>2.143593410642E-010</v>
      </c>
      <c r="H2048" s="6"/>
      <c r="I2048" s="18" t="n">
        <v>-0.000300438378065543</v>
      </c>
      <c r="J2048" s="18" t="n">
        <v>-0.000358856936616048</v>
      </c>
      <c r="K2048" s="16" t="n">
        <v>0.615882450057784</v>
      </c>
      <c r="L2048" s="18" t="n">
        <v>6.72699838051579E-005</v>
      </c>
      <c r="M2048" s="16" t="n">
        <v>0.537691926696384</v>
      </c>
      <c r="N2048" s="16" t="n">
        <v>0.112295795461307</v>
      </c>
      <c r="O2048" s="16" t="n">
        <v>0.172538014304355</v>
      </c>
      <c r="P2048" s="16" t="n">
        <v>-0.134435965895438</v>
      </c>
    </row>
    <row r="2049" customFormat="false" ht="15" hidden="false" customHeight="false" outlineLevel="0" collapsed="false">
      <c r="A2049" s="17" t="n">
        <v>2444</v>
      </c>
      <c r="B2049" s="6"/>
      <c r="C2049" s="16" t="n">
        <v>0.0865108964455148</v>
      </c>
      <c r="D2049" s="16" t="n">
        <v>0.102395887049933</v>
      </c>
      <c r="E2049" s="16" t="n">
        <v>0.635320015409169</v>
      </c>
      <c r="F2049" s="16" t="n">
        <v>0.468425075047633</v>
      </c>
      <c r="G2049" s="18" t="n">
        <v>2.143593410642E-010</v>
      </c>
      <c r="H2049" s="6"/>
      <c r="I2049" s="18" t="n">
        <v>-0.000295101514864885</v>
      </c>
      <c r="J2049" s="18" t="n">
        <v>-0.000352338338407415</v>
      </c>
      <c r="K2049" s="16" t="n">
        <v>0.616212646524682</v>
      </c>
      <c r="L2049" s="18" t="n">
        <v>7.2518634166416E-005</v>
      </c>
      <c r="M2049" s="16" t="n">
        <v>0.52740080347807</v>
      </c>
      <c r="N2049" s="16" t="n">
        <v>0.224392056947174</v>
      </c>
      <c r="O2049" s="16" t="n">
        <v>0.172498886817401</v>
      </c>
      <c r="P2049" s="16" t="n">
        <v>-0.133931317501918</v>
      </c>
    </row>
    <row r="2050" customFormat="false" ht="15" hidden="false" customHeight="false" outlineLevel="0" collapsed="false">
      <c r="A2050" s="17" t="n">
        <v>2445</v>
      </c>
      <c r="B2050" s="6"/>
      <c r="C2050" s="16" t="n">
        <v>0.0862186617687441</v>
      </c>
      <c r="D2050" s="16" t="n">
        <v>0.102043278835492</v>
      </c>
      <c r="E2050" s="16" t="n">
        <v>0.635275989213582</v>
      </c>
      <c r="F2050" s="16" t="n">
        <v>0.468217526378696</v>
      </c>
      <c r="G2050" s="18" t="n">
        <v>2.143593410642E-010</v>
      </c>
      <c r="H2050" s="6"/>
      <c r="I2050" s="18" t="n">
        <v>-0.00028970000053228</v>
      </c>
      <c r="J2050" s="18" t="n">
        <v>-0.000345756263794402</v>
      </c>
      <c r="K2050" s="16" t="n">
        <v>0.61560728633537</v>
      </c>
      <c r="L2050" s="18" t="n">
        <v>7.64989322564981E-005</v>
      </c>
      <c r="M2050" s="16" t="n">
        <v>0.51980628473942</v>
      </c>
      <c r="N2050" s="16" t="n">
        <v>0.319625099980705</v>
      </c>
      <c r="O2050" s="16" t="n">
        <v>0.172424729206905</v>
      </c>
      <c r="P2050" s="16" t="n">
        <v>-0.133187587905887</v>
      </c>
    </row>
    <row r="2051" customFormat="false" ht="15" hidden="false" customHeight="false" outlineLevel="0" collapsed="false">
      <c r="A2051" s="17" t="n">
        <v>2446</v>
      </c>
      <c r="B2051" s="6"/>
      <c r="C2051" s="16" t="n">
        <v>0.0859345921171895</v>
      </c>
      <c r="D2051" s="16" t="n">
        <v>0.101699604435933</v>
      </c>
      <c r="E2051" s="16" t="n">
        <v>0.635209949920203</v>
      </c>
      <c r="F2051" s="16" t="n">
        <v>0.467990819322658</v>
      </c>
      <c r="G2051" s="18" t="n">
        <v>2.143593410642E-010</v>
      </c>
      <c r="H2051" s="6"/>
      <c r="I2051" s="18" t="n">
        <v>-0.000283959640791366</v>
      </c>
      <c r="J2051" s="18" t="n">
        <v>-0.000339605796404725</v>
      </c>
      <c r="K2051" s="16" t="n">
        <v>0.615189037477299</v>
      </c>
      <c r="L2051" s="18" t="n">
        <v>6.56758419040332E-005</v>
      </c>
      <c r="M2051" s="16" t="n">
        <v>0.513015244070222</v>
      </c>
      <c r="N2051" s="16" t="n">
        <v>0.572497190369061</v>
      </c>
      <c r="O2051" s="16" t="n">
        <v>0.172343722910849</v>
      </c>
      <c r="P2051" s="16" t="n">
        <v>-0.133985443217274</v>
      </c>
    </row>
    <row r="2052" customFormat="false" ht="15" hidden="false" customHeight="false" outlineLevel="0" collapsed="false">
      <c r="A2052" s="17" t="n">
        <v>2447</v>
      </c>
      <c r="B2052" s="6"/>
      <c r="C2052" s="16" t="n">
        <v>0.0856573259011383</v>
      </c>
      <c r="D2052" s="16" t="n">
        <v>0.101363713343289</v>
      </c>
      <c r="E2052" s="16" t="n">
        <v>0.635176930273513</v>
      </c>
      <c r="F2052" s="16" t="n">
        <v>0.46773791783587</v>
      </c>
      <c r="G2052" s="18" t="n">
        <v>2.143593410642E-010</v>
      </c>
      <c r="H2052" s="6"/>
      <c r="I2052" s="18" t="n">
        <v>-0.000278240358309329</v>
      </c>
      <c r="J2052" s="18" t="n">
        <v>-0.000333766026884806</v>
      </c>
      <c r="K2052" s="16" t="n">
        <v>0.615662319079853</v>
      </c>
      <c r="L2052" s="18" t="n">
        <v>5.2604244384081E-005</v>
      </c>
      <c r="M2052" s="16" t="n">
        <v>0.505651862858401</v>
      </c>
      <c r="N2052" s="16" t="n">
        <v>0.955910553223912</v>
      </c>
      <c r="O2052" s="16" t="n">
        <v>0.172253352772022</v>
      </c>
      <c r="P2052" s="16" t="n">
        <v>-0.1352324592946</v>
      </c>
    </row>
    <row r="2053" customFormat="false" ht="15" hidden="false" customHeight="false" outlineLevel="0" collapsed="false">
      <c r="A2053" s="17" t="n">
        <v>2448</v>
      </c>
      <c r="B2053" s="6"/>
      <c r="C2053" s="16" t="n">
        <v>0.0853861492552682</v>
      </c>
      <c r="D2053" s="16" t="n">
        <v>0.101036821281882</v>
      </c>
      <c r="E2053" s="16" t="n">
        <v>0.635011832040064</v>
      </c>
      <c r="F2053" s="16" t="n">
        <v>0.467519309507526</v>
      </c>
      <c r="G2053" s="18" t="n">
        <v>2.143593410642E-010</v>
      </c>
      <c r="H2053" s="6"/>
      <c r="I2053" s="18" t="n">
        <v>-0.000272697322070786</v>
      </c>
      <c r="J2053" s="18" t="n">
        <v>-0.000327966859253242</v>
      </c>
      <c r="K2053" s="16" t="n">
        <v>0.616146607231303</v>
      </c>
      <c r="L2053" s="18" t="n">
        <v>4.47716724280291E-005</v>
      </c>
      <c r="M2053" s="16" t="n">
        <v>0.50520059435364</v>
      </c>
      <c r="N2053" s="16" t="n">
        <v>0.661603060161287</v>
      </c>
      <c r="O2053" s="16" t="n">
        <v>0.172175233217944</v>
      </c>
      <c r="P2053" s="16" t="n">
        <v>-0.135955073275306</v>
      </c>
    </row>
    <row r="2054" customFormat="false" ht="15" hidden="false" customHeight="false" outlineLevel="0" collapsed="false">
      <c r="A2054" s="17" t="n">
        <v>2449</v>
      </c>
      <c r="B2054" s="6"/>
      <c r="C2054" s="16" t="n">
        <v>0.0851209666462574</v>
      </c>
      <c r="D2054" s="16" t="n">
        <v>0.100717787139386</v>
      </c>
      <c r="E2054" s="16" t="n">
        <v>0.634736668317649</v>
      </c>
      <c r="F2054" s="16" t="n">
        <v>0.467333021707842</v>
      </c>
      <c r="G2054" s="18" t="n">
        <v>2.143593410642E-010</v>
      </c>
      <c r="H2054" s="6"/>
      <c r="I2054" s="18" t="n">
        <v>-0.000267250651602263</v>
      </c>
      <c r="J2054" s="18" t="n">
        <v>-0.00032304223008892</v>
      </c>
      <c r="K2054" s="16" t="n">
        <v>0.617841615761378</v>
      </c>
      <c r="L2054" s="18" t="n">
        <v>2.98307527180889E-005</v>
      </c>
      <c r="M2054" s="16" t="n">
        <v>0.520598756259975</v>
      </c>
      <c r="N2054" s="16" t="n">
        <v>0.326927506141925</v>
      </c>
      <c r="O2054" s="16" t="n">
        <v>0.172108660821531</v>
      </c>
      <c r="P2054" s="16" t="n">
        <v>-0.138340558963005</v>
      </c>
    </row>
    <row r="2055" customFormat="false" ht="15" hidden="false" customHeight="false" outlineLevel="0" collapsed="false">
      <c r="A2055" s="17" t="n">
        <v>2450</v>
      </c>
      <c r="B2055" s="6"/>
      <c r="C2055" s="16" t="n">
        <v>0.0848588889382887</v>
      </c>
      <c r="D2055" s="16" t="n">
        <v>0.100404001199094</v>
      </c>
      <c r="E2055" s="16" t="n">
        <v>0.634813714159925</v>
      </c>
      <c r="F2055" s="16" t="n">
        <v>0.467181459540157</v>
      </c>
      <c r="G2055" s="18" t="n">
        <v>2.15522695000719E-010</v>
      </c>
      <c r="H2055" s="6"/>
      <c r="I2055" s="18" t="n">
        <v>-0.000262003186400476</v>
      </c>
      <c r="J2055" s="18" t="n">
        <v>-0.00031864078799682</v>
      </c>
      <c r="K2055" s="16" t="n">
        <v>0.61954763084035</v>
      </c>
      <c r="L2055" s="18" t="n">
        <v>1.69671431856999E-005</v>
      </c>
      <c r="M2055" s="16" t="n">
        <v>0.537438776071763</v>
      </c>
      <c r="N2055" s="16" t="n">
        <v>0.144177832514368</v>
      </c>
      <c r="O2055" s="16" t="n">
        <v>0.17205449634679</v>
      </c>
      <c r="P2055" s="16" t="n">
        <v>-0.14140752934606</v>
      </c>
    </row>
    <row r="2056" customFormat="false" ht="15" hidden="false" customHeight="false" outlineLevel="0" collapsed="false">
      <c r="A2056" s="17" t="n">
        <v>2451</v>
      </c>
      <c r="B2056" s="6"/>
      <c r="C2056" s="16" t="n">
        <v>0.0845990753833532</v>
      </c>
      <c r="D2056" s="16" t="n">
        <v>0.100095766151174</v>
      </c>
      <c r="E2056" s="16" t="n">
        <v>0.634989818942271</v>
      </c>
      <c r="F2056" s="16" t="n">
        <v>0.46712305428654</v>
      </c>
      <c r="G2056" s="18" t="n">
        <v>2.15978421228916E-010</v>
      </c>
      <c r="H2056" s="6"/>
      <c r="I2056" s="18" t="n">
        <v>-0.000257514545388665</v>
      </c>
      <c r="J2056" s="18" t="n">
        <v>-0.00031518229809075</v>
      </c>
      <c r="K2056" s="16" t="n">
        <v>0.622805569313742</v>
      </c>
      <c r="L2056" s="18" t="n">
        <v>8.98740310168112E-006</v>
      </c>
      <c r="M2056" s="16" t="n">
        <v>0.539596059655495</v>
      </c>
      <c r="N2056" s="16" t="n">
        <v>0.0793506247151929</v>
      </c>
      <c r="O2056" s="16" t="n">
        <v>0.172033623373871</v>
      </c>
      <c r="P2056" s="16" t="n">
        <v>-0.144953849924432</v>
      </c>
    </row>
    <row r="2057" customFormat="false" ht="15" hidden="false" customHeight="false" outlineLevel="0" collapsed="false">
      <c r="A2057" s="17" t="n">
        <v>2452</v>
      </c>
      <c r="B2057" s="6"/>
      <c r="C2057" s="16" t="n">
        <v>0.0843418715591648</v>
      </c>
      <c r="D2057" s="16" t="n">
        <v>0.0997894729353723</v>
      </c>
      <c r="E2057" s="16" t="n">
        <v>0.635309008860272</v>
      </c>
      <c r="F2057" s="16" t="n">
        <v>0.467052707271246</v>
      </c>
      <c r="G2057" s="18" t="n">
        <v>2.18551760738503E-010</v>
      </c>
      <c r="H2057" s="6"/>
      <c r="I2057" s="18" t="n">
        <v>-0.000254207758538649</v>
      </c>
      <c r="J2057" s="18" t="n">
        <v>-0.000313010920377873</v>
      </c>
      <c r="K2057" s="16" t="n">
        <v>0.626536789389687</v>
      </c>
      <c r="L2057" s="18" t="n">
        <v>4.8733709941059E-006</v>
      </c>
      <c r="M2057" s="16" t="n">
        <v>0.537141599251555</v>
      </c>
      <c r="N2057" s="16" t="n">
        <v>0.0732230543014691</v>
      </c>
      <c r="O2057" s="16" t="n">
        <v>0.172008482325401</v>
      </c>
      <c r="P2057" s="16" t="n">
        <v>-0.148711625714606</v>
      </c>
    </row>
    <row r="2058" customFormat="false" ht="15" hidden="false" customHeight="false" outlineLevel="0" collapsed="false">
      <c r="A2058" s="17" t="n">
        <v>2453</v>
      </c>
      <c r="B2058" s="6"/>
      <c r="C2058" s="16" t="n">
        <v>0.0840913936298311</v>
      </c>
      <c r="D2058" s="16" t="n">
        <v>0.0994839161931552</v>
      </c>
      <c r="E2058" s="16" t="n">
        <v>0.635000825491167</v>
      </c>
      <c r="F2058" s="16" t="n">
        <v>0.466801633008048</v>
      </c>
      <c r="G2058" s="18" t="n">
        <v>2.24987041336536E-010</v>
      </c>
      <c r="H2058" s="6"/>
      <c r="I2058" s="18" t="n">
        <v>-0.000252108205819597</v>
      </c>
      <c r="J2058" s="18" t="n">
        <v>-0.000311970383437528</v>
      </c>
      <c r="K2058" s="16" t="n">
        <v>0.631060480986187</v>
      </c>
      <c r="L2058" s="18" t="n">
        <v>2.79053683326899E-006</v>
      </c>
      <c r="M2058" s="16" t="n">
        <v>0.530592702658082</v>
      </c>
      <c r="N2058" s="16" t="n">
        <v>0.114983019304165</v>
      </c>
      <c r="O2058" s="16" t="n">
        <v>0.171918749122583</v>
      </c>
      <c r="P2058" s="16" t="n">
        <v>-0.152224060365457</v>
      </c>
    </row>
    <row r="2059" customFormat="false" ht="15" hidden="false" customHeight="false" outlineLevel="0" collapsed="false">
      <c r="A2059" s="17" t="n">
        <v>2454</v>
      </c>
      <c r="B2059" s="6"/>
      <c r="C2059" s="16" t="n">
        <v>0.0838467702770636</v>
      </c>
      <c r="D2059" s="16" t="n">
        <v>0.0991784012201054</v>
      </c>
      <c r="E2059" s="16" t="n">
        <v>0.634857740355512</v>
      </c>
      <c r="F2059" s="16" t="n">
        <v>0.466367933822467</v>
      </c>
      <c r="G2059" s="18" t="n">
        <v>2.36591823704046E-010</v>
      </c>
      <c r="H2059" s="6"/>
      <c r="I2059" s="18" t="n">
        <v>-0.000251774074381805</v>
      </c>
      <c r="J2059" s="18" t="n">
        <v>-0.000312377641053237</v>
      </c>
      <c r="K2059" s="16" t="n">
        <v>0.634252380166199</v>
      </c>
      <c r="L2059" s="18" t="n">
        <v>2.06256169171632E-006</v>
      </c>
      <c r="M2059" s="16" t="n">
        <v>0.526498266468549</v>
      </c>
      <c r="N2059" s="16" t="n">
        <v>0.190962154201936</v>
      </c>
      <c r="O2059" s="16" t="n">
        <v>0.171763736230083</v>
      </c>
      <c r="P2059" s="16" t="n">
        <v>-0.15447410254758</v>
      </c>
    </row>
    <row r="2060" customFormat="false" ht="15" hidden="false" customHeight="false" outlineLevel="0" collapsed="false">
      <c r="A2060" s="17" t="n">
        <v>2455</v>
      </c>
      <c r="B2060" s="6"/>
      <c r="C2060" s="16" t="n">
        <v>0.0836061001599075</v>
      </c>
      <c r="D2060" s="16" t="n">
        <v>0.0988716061936096</v>
      </c>
      <c r="E2060" s="16" t="n">
        <v>0.634560563535304</v>
      </c>
      <c r="F2060" s="16" t="n">
        <v>0.465781487896318</v>
      </c>
      <c r="G2060" s="18" t="n">
        <v>2.50232604693326E-010</v>
      </c>
      <c r="H2060" s="6"/>
      <c r="I2060" s="18" t="n">
        <v>-0.000252291733034572</v>
      </c>
      <c r="J2060" s="18" t="n">
        <v>-0.000314136540505171</v>
      </c>
      <c r="K2060" s="16" t="n">
        <v>0.638390842551318</v>
      </c>
      <c r="L2060" s="18" t="n">
        <v>1.34518629714536E-006</v>
      </c>
      <c r="M2060" s="16" t="n">
        <v>0.533619503604645</v>
      </c>
      <c r="N2060" s="16" t="n">
        <v>0.162714005413599</v>
      </c>
      <c r="O2060" s="16" t="n">
        <v>0.171554108262391</v>
      </c>
      <c r="P2060" s="16" t="n">
        <v>-0.157058582553441</v>
      </c>
    </row>
    <row r="2061" customFormat="false" ht="15" hidden="false" customHeight="false" outlineLevel="0" collapsed="false">
      <c r="A2061" s="17" t="n">
        <v>2456</v>
      </c>
      <c r="B2061" s="6"/>
      <c r="C2061" s="16" t="n">
        <v>0.0833691105783647</v>
      </c>
      <c r="D2061" s="16" t="n">
        <v>0.098562901792298</v>
      </c>
      <c r="E2061" s="16" t="n">
        <v>0.634373452204061</v>
      </c>
      <c r="F2061" s="16" t="n">
        <v>0.465024898851707</v>
      </c>
      <c r="G2061" s="18" t="n">
        <v>2.69285464921997E-010</v>
      </c>
      <c r="H2061" s="6"/>
      <c r="I2061" s="18" t="n">
        <v>-0.000253796604752881</v>
      </c>
      <c r="J2061" s="18" t="n">
        <v>-0.000316830288549432</v>
      </c>
      <c r="K2061" s="16" t="n">
        <v>0.641857905453745</v>
      </c>
      <c r="L2061" s="18" t="n">
        <v>9.09991259528761E-007</v>
      </c>
      <c r="M2061" s="16" t="n">
        <v>0.543701502393925</v>
      </c>
      <c r="N2061" s="16" t="n">
        <v>0.0815520629834996</v>
      </c>
      <c r="O2061" s="16" t="n">
        <v>0.171283627380129</v>
      </c>
      <c r="P2061" s="16" t="n">
        <v>-0.158816545749493</v>
      </c>
    </row>
    <row r="2062" customFormat="false" ht="15" hidden="false" customHeight="false" outlineLevel="0" collapsed="false">
      <c r="A2062" s="17" t="n">
        <v>2457</v>
      </c>
      <c r="B2062" s="6"/>
      <c r="C2062" s="16" t="n">
        <v>0.0831279948910168</v>
      </c>
      <c r="D2062" s="16" t="n">
        <v>0.0982505855340142</v>
      </c>
      <c r="E2062" s="16" t="n">
        <v>0.634472511144131</v>
      </c>
      <c r="F2062" s="16" t="n">
        <v>0.464268980530678</v>
      </c>
      <c r="G2062" s="18" t="n">
        <v>2.87779147127432E-010</v>
      </c>
      <c r="H2062" s="6"/>
      <c r="I2062" s="18" t="n">
        <v>-0.000256518163181353</v>
      </c>
      <c r="J2062" s="18" t="n">
        <v>-0.000320293442620174</v>
      </c>
      <c r="K2062" s="16" t="n">
        <v>0.643376809201475</v>
      </c>
      <c r="L2062" s="18" t="n">
        <v>7.83977341714791E-007</v>
      </c>
      <c r="M2062" s="16" t="n">
        <v>0.552649826646855</v>
      </c>
      <c r="N2062" s="16" t="n">
        <v>0.0479324417130745</v>
      </c>
      <c r="O2062" s="16" t="n">
        <v>0.171013347598214</v>
      </c>
      <c r="P2062" s="16" t="n">
        <v>-0.159007550988458</v>
      </c>
    </row>
    <row r="2063" customFormat="false" ht="15" hidden="false" customHeight="false" outlineLevel="0" collapsed="false">
      <c r="A2063" s="17" t="n">
        <v>2458</v>
      </c>
      <c r="B2063" s="6"/>
      <c r="C2063" s="16" t="n">
        <v>0.0828792581251253</v>
      </c>
      <c r="D2063" s="16" t="n">
        <v>0.097932696371944</v>
      </c>
      <c r="E2063" s="16" t="n">
        <v>0.63405426228606</v>
      </c>
      <c r="F2063" s="16" t="n">
        <v>0.463625903350509</v>
      </c>
      <c r="G2063" s="18" t="n">
        <v>3.04261263329176E-010</v>
      </c>
      <c r="H2063" s="6"/>
      <c r="I2063" s="18" t="n">
        <v>-0.000259720376993479</v>
      </c>
      <c r="J2063" s="18" t="n">
        <v>-0.000324572791940484</v>
      </c>
      <c r="K2063" s="16" t="n">
        <v>0.645765230312036</v>
      </c>
      <c r="L2063" s="18" t="n">
        <v>6.72108322352592E-007</v>
      </c>
      <c r="M2063" s="16" t="n">
        <v>0.547828958230147</v>
      </c>
      <c r="N2063" s="16" t="n">
        <v>0.0743441219320702</v>
      </c>
      <c r="O2063" s="16" t="n">
        <v>0.170783383944187</v>
      </c>
      <c r="P2063" s="16" t="n">
        <v>-0.159338633364783</v>
      </c>
    </row>
    <row r="2064" customFormat="false" ht="15" hidden="false" customHeight="false" outlineLevel="0" collapsed="false">
      <c r="A2064" s="17" t="n">
        <v>2459</v>
      </c>
      <c r="B2064" s="6"/>
      <c r="C2064" s="16" t="n">
        <v>0.0826230531860557</v>
      </c>
      <c r="D2064" s="16" t="n">
        <v>0.0976093323069365</v>
      </c>
      <c r="E2064" s="16" t="n">
        <v>0.634010236090474</v>
      </c>
      <c r="F2064" s="16" t="n">
        <v>0.463131941693158</v>
      </c>
      <c r="G2064" s="18" t="n">
        <v>3.1635165982349E-010</v>
      </c>
      <c r="H2064" s="6"/>
      <c r="I2064" s="18" t="n">
        <v>-0.000263479471246267</v>
      </c>
      <c r="J2064" s="18" t="n">
        <v>-0.000329461185599082</v>
      </c>
      <c r="K2064" s="16" t="n">
        <v>0.646447636343625</v>
      </c>
      <c r="L2064" s="18" t="n">
        <v>5.63184166039574E-007</v>
      </c>
      <c r="M2064" s="16" t="n">
        <v>0.539508007264322</v>
      </c>
      <c r="N2064" s="16" t="n">
        <v>0.161368735239306</v>
      </c>
      <c r="O2064" s="16" t="n">
        <v>0.170606724872282</v>
      </c>
      <c r="P2064" s="16" t="n">
        <v>-0.159696390545707</v>
      </c>
    </row>
    <row r="2065" customFormat="false" ht="15" hidden="false" customHeight="false" outlineLevel="0" collapsed="false">
      <c r="A2065" s="17" t="n">
        <v>2460</v>
      </c>
      <c r="B2065" s="6"/>
      <c r="C2065" s="16" t="n">
        <v>0.0823544016355404</v>
      </c>
      <c r="D2065" s="16" t="n">
        <v>0.0972784675275671</v>
      </c>
      <c r="E2065" s="16" t="n">
        <v>0.633966209894888</v>
      </c>
      <c r="F2065" s="16" t="n">
        <v>0.462890210015332</v>
      </c>
      <c r="G2065" s="18" t="n">
        <v>3.19120981693495E-010</v>
      </c>
      <c r="H2065" s="6"/>
      <c r="I2065" s="18" t="n">
        <v>-0.000267734924656711</v>
      </c>
      <c r="J2065" s="18" t="n">
        <v>-0.00033471239157433</v>
      </c>
      <c r="K2065" s="16" t="n">
        <v>0.645435033845138</v>
      </c>
      <c r="L2065" s="18" t="n">
        <v>5.50919395328734E-007</v>
      </c>
      <c r="M2065" s="16" t="n">
        <v>0.529437015023939</v>
      </c>
      <c r="N2065" s="16" t="n">
        <v>0.312125657548401</v>
      </c>
      <c r="O2065" s="16" t="n">
        <v>0.170520266630951</v>
      </c>
      <c r="P2065" s="16" t="n">
        <v>-0.159235120169834</v>
      </c>
    </row>
    <row r="2066" customFormat="false" ht="15" hidden="false" customHeight="false" outlineLevel="0" collapsed="false">
      <c r="A2066" s="17" t="n">
        <v>2461</v>
      </c>
      <c r="B2066" s="6"/>
      <c r="C2066" s="16" t="n">
        <v>0.0820758014686456</v>
      </c>
      <c r="D2066" s="16" t="n">
        <v>0.0969416290968531</v>
      </c>
      <c r="E2066" s="16" t="n">
        <v>0.634219360519509</v>
      </c>
      <c r="F2066" s="16" t="n">
        <v>0.462899129351068</v>
      </c>
      <c r="G2066" s="18" t="n">
        <v>3.19120981693495E-010</v>
      </c>
      <c r="H2066" s="6"/>
      <c r="I2066" s="18" t="n">
        <v>-0.000272158521311488</v>
      </c>
      <c r="J2066" s="18" t="n">
        <v>-0.000339978979495426</v>
      </c>
      <c r="K2066" s="16" t="n">
        <v>0.642408232898575</v>
      </c>
      <c r="L2066" s="18" t="n">
        <v>6.27572157831478E-007</v>
      </c>
      <c r="M2066" s="16" t="n">
        <v>0.512872158934566</v>
      </c>
      <c r="N2066" s="16" t="n">
        <v>0.620115032541651</v>
      </c>
      <c r="O2066" s="16" t="n">
        <v>0.170523456808621</v>
      </c>
      <c r="P2066" s="16" t="n">
        <v>-0.1576729655026</v>
      </c>
    </row>
    <row r="2067" customFormat="false" ht="15" hidden="false" customHeight="false" outlineLevel="0" collapsed="false">
      <c r="A2067" s="17" t="n">
        <v>2462</v>
      </c>
      <c r="B2067" s="6"/>
      <c r="C2067" s="16" t="n">
        <v>0.0817916094412885</v>
      </c>
      <c r="D2067" s="16" t="n">
        <v>0.0965967334774149</v>
      </c>
      <c r="E2067" s="16" t="n">
        <v>0.634329426008475</v>
      </c>
      <c r="F2067" s="16" t="n">
        <v>0.462932955663191</v>
      </c>
      <c r="G2067" s="18" t="n">
        <v>3.19120981693495E-010</v>
      </c>
      <c r="H2067" s="6"/>
      <c r="I2067" s="18" t="n">
        <v>-0.000276566185057343</v>
      </c>
      <c r="J2067" s="18" t="n">
        <v>-0.000345094792598035</v>
      </c>
      <c r="K2067" s="16" t="n">
        <v>0.638181718122283</v>
      </c>
      <c r="L2067" s="18" t="n">
        <v>7.63144897659587E-007</v>
      </c>
      <c r="M2067" s="16" t="n">
        <v>0.503890815034946</v>
      </c>
      <c r="N2067" s="16" t="n">
        <v>0.849299762162755</v>
      </c>
      <c r="O2067" s="16" t="n">
        <v>0.170535555412619</v>
      </c>
      <c r="P2067" s="16" t="n">
        <v>-0.155652200966835</v>
      </c>
    </row>
    <row r="2068" customFormat="false" ht="15" hidden="false" customHeight="false" outlineLevel="0" collapsed="false">
      <c r="A2068" s="17" t="n">
        <v>2463</v>
      </c>
      <c r="B2068" s="6"/>
      <c r="C2068" s="16" t="n">
        <v>0.08150490301601</v>
      </c>
      <c r="D2068" s="16" t="n">
        <v>0.0962450858751212</v>
      </c>
      <c r="E2068" s="16" t="n">
        <v>0.634164327775026</v>
      </c>
      <c r="F2068" s="16" t="n">
        <v>0.462909972696618</v>
      </c>
      <c r="G2068" s="18" t="n">
        <v>3.19462385709635E-010</v>
      </c>
      <c r="H2068" s="6"/>
      <c r="I2068" s="18" t="n">
        <v>-0.000280872667060664</v>
      </c>
      <c r="J2068" s="18" t="n">
        <v>-0.000349515078443636</v>
      </c>
      <c r="K2068" s="16" t="n">
        <v>0.632590391282813</v>
      </c>
      <c r="L2068" s="18" t="n">
        <v>1.11602616318538E-006</v>
      </c>
      <c r="M2068" s="16" t="n">
        <v>0.502030708271422</v>
      </c>
      <c r="N2068" s="16" t="n">
        <v>0.972729606300656</v>
      </c>
      <c r="O2068" s="16" t="n">
        <v>0.170527335139413</v>
      </c>
      <c r="P2068" s="16" t="n">
        <v>-0.152621509297154</v>
      </c>
    </row>
    <row r="2069" customFormat="false" ht="15" hidden="false" customHeight="false" outlineLevel="0" collapsed="false">
      <c r="A2069" s="17" t="n">
        <v>2464</v>
      </c>
      <c r="B2069" s="6"/>
      <c r="C2069" s="16" t="n">
        <v>0.0812163295442529</v>
      </c>
      <c r="D2069" s="16" t="n">
        <v>0.0958878734888827</v>
      </c>
      <c r="E2069" s="16" t="n">
        <v>0.634274393263992</v>
      </c>
      <c r="F2069" s="16" t="n">
        <v>0.462852089637053</v>
      </c>
      <c r="G2069" s="18" t="n">
        <v>3.19462385709635E-010</v>
      </c>
      <c r="H2069" s="6"/>
      <c r="I2069" s="18" t="n">
        <v>-0.000285177459378742</v>
      </c>
      <c r="J2069" s="18" t="n">
        <v>-0.000353509863030999</v>
      </c>
      <c r="K2069" s="16" t="n">
        <v>0.626338671509548</v>
      </c>
      <c r="L2069" s="18" t="n">
        <v>1.77854065752001E-006</v>
      </c>
      <c r="M2069" s="16" t="n">
        <v>0.503879808486049</v>
      </c>
      <c r="N2069" s="16" t="n">
        <v>0.966627620176889</v>
      </c>
      <c r="O2069" s="16" t="n">
        <v>0.170506632059697</v>
      </c>
      <c r="P2069" s="16" t="n">
        <v>-0.149112332782006</v>
      </c>
    </row>
    <row r="2070" customFormat="false" ht="15" hidden="false" customHeight="false" outlineLevel="0" collapsed="false">
      <c r="A2070" s="17" t="n">
        <v>2465</v>
      </c>
      <c r="B2070" s="6"/>
      <c r="C2070" s="16" t="n">
        <v>0.0809286776124446</v>
      </c>
      <c r="D2070" s="16" t="n">
        <v>0.0955253448780134</v>
      </c>
      <c r="E2070" s="16" t="n">
        <v>0.633999229541577</v>
      </c>
      <c r="F2070" s="16" t="n">
        <v>0.462660861675251</v>
      </c>
      <c r="G2070" s="18" t="n">
        <v>3.20570603446412E-010</v>
      </c>
      <c r="H2070" s="6"/>
      <c r="I2070" s="18" t="n">
        <v>-0.000288646463600594</v>
      </c>
      <c r="J2070" s="18" t="n">
        <v>-0.000356557126871058</v>
      </c>
      <c r="K2070" s="16" t="n">
        <v>0.6200319189918</v>
      </c>
      <c r="L2070" s="18" t="n">
        <v>2.62696927674889E-006</v>
      </c>
      <c r="M2070" s="16" t="n">
        <v>0.504088932915085</v>
      </c>
      <c r="N2070" s="16" t="n">
        <v>0.811581481828868</v>
      </c>
      <c r="O2070" s="16" t="n">
        <v>0.170438233798093</v>
      </c>
      <c r="P2070" s="16" t="n">
        <v>-0.146151677703129</v>
      </c>
    </row>
    <row r="2071" customFormat="false" ht="15" hidden="false" customHeight="false" outlineLevel="0" collapsed="false">
      <c r="A2071" s="17" t="n">
        <v>2466</v>
      </c>
      <c r="B2071" s="6"/>
      <c r="C2071" s="16" t="n">
        <v>0.0806442714900201</v>
      </c>
      <c r="D2071" s="16" t="n">
        <v>0.0951609895317048</v>
      </c>
      <c r="E2071" s="16" t="n">
        <v>0.634164327775026</v>
      </c>
      <c r="F2071" s="16" t="n">
        <v>0.462319358932007</v>
      </c>
      <c r="G2071" s="18" t="n">
        <v>3.25981768282198E-010</v>
      </c>
      <c r="H2071" s="6"/>
      <c r="I2071" s="18" t="n">
        <v>-0.000290867721849353</v>
      </c>
      <c r="J2071" s="18" t="n">
        <v>-0.000358422665406845</v>
      </c>
      <c r="K2071" s="16" t="n">
        <v>0.615882450057784</v>
      </c>
      <c r="L2071" s="18" t="n">
        <v>3.59952650300528E-006</v>
      </c>
      <c r="M2071" s="16" t="n">
        <v>0.51231082494084</v>
      </c>
      <c r="N2071" s="16" t="n">
        <v>0.651554979929138</v>
      </c>
      <c r="O2071" s="16" t="n">
        <v>0.170316079246976</v>
      </c>
      <c r="P2071" s="16" t="n">
        <v>-0.144059553885544</v>
      </c>
    </row>
    <row r="2072" customFormat="false" ht="15" hidden="false" customHeight="false" outlineLevel="0" collapsed="false">
      <c r="A2072" s="17" t="n">
        <v>2467</v>
      </c>
      <c r="B2072" s="6"/>
      <c r="C2072" s="16" t="n">
        <v>0.0803551097014308</v>
      </c>
      <c r="D2072" s="16" t="n">
        <v>0.0947945144181085</v>
      </c>
      <c r="E2072" s="16" t="n">
        <v>0.634318419459579</v>
      </c>
      <c r="F2072" s="16" t="n">
        <v>0.462059509258737</v>
      </c>
      <c r="G2072" s="18" t="n">
        <v>3.29832210276746E-010</v>
      </c>
      <c r="H2072" s="6"/>
      <c r="I2072" s="18" t="n">
        <v>-0.000291158247384464</v>
      </c>
      <c r="J2072" s="18" t="n">
        <v>-0.000359388341092697</v>
      </c>
      <c r="K2072" s="16" t="n">
        <v>0.615717351824336</v>
      </c>
      <c r="L2072" s="18" t="n">
        <v>3.45263051841221E-006</v>
      </c>
      <c r="M2072" s="16" t="n">
        <v>0.515931979527819</v>
      </c>
      <c r="N2072" s="16" t="n">
        <v>0.627046786451086</v>
      </c>
      <c r="O2072" s="16" t="n">
        <v>0.170223126503702</v>
      </c>
      <c r="P2072" s="16" t="n">
        <v>-0.144472770920341</v>
      </c>
    </row>
    <row r="2073" customFormat="false" ht="15" hidden="false" customHeight="false" outlineLevel="0" collapsed="false">
      <c r="A2073" s="17" t="n">
        <v>2468</v>
      </c>
      <c r="B2073" s="6"/>
      <c r="C2073" s="16" t="n">
        <v>0.0800605837836881</v>
      </c>
      <c r="D2073" s="16" t="n">
        <v>0.0944266425989918</v>
      </c>
      <c r="E2073" s="16" t="n">
        <v>0.634285399812889</v>
      </c>
      <c r="F2073" s="16" t="n">
        <v>0.461916618643891</v>
      </c>
      <c r="G2073" s="18" t="n">
        <v>3.29832210276746E-010</v>
      </c>
      <c r="H2073" s="6"/>
      <c r="I2073" s="18" t="n">
        <v>-0.000289525542329562</v>
      </c>
      <c r="J2073" s="18" t="n">
        <v>-0.000359107239472164</v>
      </c>
      <c r="K2073" s="16" t="n">
        <v>0.618105772934896</v>
      </c>
      <c r="L2073" s="18" t="n">
        <v>2.45420500129957E-006</v>
      </c>
      <c r="M2073" s="16" t="n">
        <v>0.515557756865335</v>
      </c>
      <c r="N2073" s="16" t="n">
        <v>0.877752568848059</v>
      </c>
      <c r="O2073" s="16" t="n">
        <v>0.170172010111302</v>
      </c>
      <c r="P2073" s="16" t="n">
        <v>-0.146901768714428</v>
      </c>
    </row>
    <row r="2074" customFormat="false" ht="15" hidden="false" customHeight="false" outlineLevel="0" collapsed="false">
      <c r="A2074" s="17" t="n">
        <v>2469</v>
      </c>
      <c r="B2074" s="6"/>
      <c r="C2074" s="16" t="n">
        <v>0.0797601397773446</v>
      </c>
      <c r="D2074" s="16" t="n">
        <v>0.0940615738851966</v>
      </c>
      <c r="E2074" s="16" t="n">
        <v>0.634703648670959</v>
      </c>
      <c r="F2074" s="16" t="n">
        <v>0.462003347439001</v>
      </c>
      <c r="G2074" s="18" t="n">
        <v>3.2714519730021E-010</v>
      </c>
      <c r="H2074" s="6"/>
      <c r="I2074" s="18" t="n">
        <v>-0.000287576221994167</v>
      </c>
      <c r="J2074" s="18" t="n">
        <v>-0.00035777549403502</v>
      </c>
      <c r="K2074" s="16" t="n">
        <v>0.619481591546971</v>
      </c>
      <c r="L2074" s="18" t="n">
        <v>2.10990262221333E-006</v>
      </c>
      <c r="M2074" s="16" t="n">
        <v>0.5037147102526</v>
      </c>
      <c r="N2074" s="16" t="n">
        <v>0.716642705994794</v>
      </c>
      <c r="O2074" s="16" t="n">
        <v>0.170203035847636</v>
      </c>
      <c r="P2074" s="16" t="n">
        <v>-0.148495789762295</v>
      </c>
    </row>
    <row r="2075" customFormat="false" ht="15" hidden="false" customHeight="false" outlineLevel="0" collapsed="false">
      <c r="A2075" s="17" t="n">
        <v>2470</v>
      </c>
      <c r="B2075" s="6"/>
      <c r="C2075" s="16" t="n">
        <v>0.0794560532718141</v>
      </c>
      <c r="D2075" s="16" t="n">
        <v>0.0936996620243892</v>
      </c>
      <c r="E2075" s="16" t="n">
        <v>0.635022838588961</v>
      </c>
      <c r="F2075" s="16" t="n">
        <v>0.462298362965729</v>
      </c>
      <c r="G2075" s="18" t="n">
        <v>3.20570603446412E-010</v>
      </c>
      <c r="H2075" s="6"/>
      <c r="I2075" s="18" t="n">
        <v>-0.000285374361962728</v>
      </c>
      <c r="J2075" s="18" t="n">
        <v>-0.000355579587250578</v>
      </c>
      <c r="K2075" s="16" t="n">
        <v>0.619217434373452</v>
      </c>
      <c r="L2075" s="18" t="n">
        <v>2.10915087459227E-006</v>
      </c>
      <c r="M2075" s="16" t="n">
        <v>0.520444664575422</v>
      </c>
      <c r="N2075" s="16" t="n">
        <v>0.361828458947393</v>
      </c>
      <c r="O2075" s="16" t="n">
        <v>0.170308568793818</v>
      </c>
      <c r="P2075" s="16" t="n">
        <v>-0.149032332378268</v>
      </c>
    </row>
    <row r="2076" customFormat="false" ht="15" hidden="false" customHeight="false" outlineLevel="0" collapsed="false">
      <c r="A2076" s="17" t="n">
        <v>2471</v>
      </c>
      <c r="B2076" s="6"/>
      <c r="C2076" s="16" t="n">
        <v>0.0791587521507729</v>
      </c>
      <c r="D2076" s="16" t="n">
        <v>0.0933414783458229</v>
      </c>
      <c r="E2076" s="16" t="n">
        <v>0.635298002311375</v>
      </c>
      <c r="F2076" s="16" t="n">
        <v>0.462488005129621</v>
      </c>
      <c r="G2076" s="18" t="n">
        <v>3.19120981693495E-010</v>
      </c>
      <c r="H2076" s="6"/>
      <c r="I2076" s="18" t="n">
        <v>-0.000283514134605742</v>
      </c>
      <c r="J2076" s="18" t="n">
        <v>-0.000352233854116536</v>
      </c>
      <c r="K2076" s="16" t="n">
        <v>0.6155082273953</v>
      </c>
      <c r="L2076" s="18" t="n">
        <v>2.85108993040955E-006</v>
      </c>
      <c r="M2076" s="16" t="n">
        <v>0.531715370645534</v>
      </c>
      <c r="N2076" s="16" t="n">
        <v>0.225218041745425</v>
      </c>
      <c r="O2076" s="16" t="n">
        <v>0.170376404489559</v>
      </c>
      <c r="P2076" s="16" t="n">
        <v>-0.147103049194099</v>
      </c>
    </row>
    <row r="2077" customFormat="false" ht="15" hidden="false" customHeight="false" outlineLevel="0" collapsed="false">
      <c r="A2077" s="17" t="n">
        <v>2472</v>
      </c>
      <c r="B2077" s="6"/>
      <c r="C2077" s="16" t="n">
        <v>0.0788715256342518</v>
      </c>
      <c r="D2077" s="16" t="n">
        <v>0.0929881280182822</v>
      </c>
      <c r="E2077" s="16" t="n">
        <v>0.635397061251445</v>
      </c>
      <c r="F2077" s="16" t="n">
        <v>0.462466907524648</v>
      </c>
      <c r="G2077" s="18" t="n">
        <v>3.19120981693495E-010</v>
      </c>
      <c r="H2077" s="6"/>
      <c r="I2077" s="18" t="n">
        <v>-0.000281858917858093</v>
      </c>
      <c r="J2077" s="18" t="n">
        <v>-0.000348128382483675</v>
      </c>
      <c r="K2077" s="16" t="n">
        <v>0.61046722800066</v>
      </c>
      <c r="L2077" s="18" t="n">
        <v>4.82020627385651E-006</v>
      </c>
      <c r="M2077" s="16" t="n">
        <v>0.534852237081063</v>
      </c>
      <c r="N2077" s="16" t="n">
        <v>0.301436742354684</v>
      </c>
      <c r="O2077" s="16" t="n">
        <v>0.170368857918817</v>
      </c>
      <c r="P2077" s="16" t="n">
        <v>-0.143533876648969</v>
      </c>
    </row>
    <row r="2078" customFormat="false" ht="15" hidden="false" customHeight="false" outlineLevel="0" collapsed="false">
      <c r="A2078" s="17" t="n">
        <v>2473</v>
      </c>
      <c r="B2078" s="6"/>
      <c r="C2078" s="16" t="n">
        <v>0.0785957858672697</v>
      </c>
      <c r="D2078" s="16" t="n">
        <v>0.0926388919462904</v>
      </c>
      <c r="E2078" s="16" t="n">
        <v>0.635474107093721</v>
      </c>
      <c r="F2078" s="16" t="n">
        <v>0.46221602681789</v>
      </c>
      <c r="G2078" s="18" t="n">
        <v>3.19462385709635E-010</v>
      </c>
      <c r="H2078" s="6"/>
      <c r="I2078" s="18" t="n">
        <v>-0.000278626407974784</v>
      </c>
      <c r="J2078" s="18" t="n">
        <v>-0.000343376870528841</v>
      </c>
      <c r="K2078" s="16" t="n">
        <v>0.607682571129822</v>
      </c>
      <c r="L2078" s="18" t="n">
        <v>5.61269172650527E-006</v>
      </c>
      <c r="M2078" s="16" t="n">
        <v>0.529426008475043</v>
      </c>
      <c r="N2078" s="16" t="n">
        <v>0.480298171727949</v>
      </c>
      <c r="O2078" s="16" t="n">
        <v>0.170279116098628</v>
      </c>
      <c r="P2078" s="16" t="n">
        <v>-0.142089389789122</v>
      </c>
    </row>
    <row r="2079" customFormat="false" ht="15" hidden="false" customHeight="false" outlineLevel="0" collapsed="false">
      <c r="A2079" s="17" t="n">
        <v>2474</v>
      </c>
      <c r="B2079" s="6"/>
      <c r="C2079" s="16" t="n">
        <v>0.0783264144008504</v>
      </c>
      <c r="D2079" s="16" t="n">
        <v>0.0922953194639891</v>
      </c>
      <c r="E2079" s="16" t="n">
        <v>0.635584172582687</v>
      </c>
      <c r="F2079" s="16" t="n">
        <v>0.461948245123734</v>
      </c>
      <c r="G2079" s="18" t="n">
        <v>3.20570603446412E-010</v>
      </c>
      <c r="H2079" s="6"/>
      <c r="I2079" s="18" t="n">
        <v>-0.000273534049866548</v>
      </c>
      <c r="J2079" s="18" t="n">
        <v>-0.00033801412312688</v>
      </c>
      <c r="K2079" s="16" t="n">
        <v>0.609476638599967</v>
      </c>
      <c r="L2079" s="18" t="n">
        <v>3.60628616153504E-006</v>
      </c>
      <c r="M2079" s="16" t="n">
        <v>0.528732595894557</v>
      </c>
      <c r="N2079" s="16" t="n">
        <v>0.564319228546386</v>
      </c>
      <c r="O2079" s="16" t="n">
        <v>0.170183323999711</v>
      </c>
      <c r="P2079" s="16" t="n">
        <v>-0.144075534273329</v>
      </c>
    </row>
    <row r="2080" customFormat="false" ht="15" hidden="false" customHeight="false" outlineLevel="0" collapsed="false">
      <c r="A2080" s="17" t="n">
        <v>2475</v>
      </c>
      <c r="B2080" s="6"/>
      <c r="C2080" s="16" t="n">
        <v>0.0780590753172885</v>
      </c>
      <c r="D2080" s="16" t="n">
        <v>0.0919581871528925</v>
      </c>
      <c r="E2080" s="16" t="n">
        <v>0.635727257718342</v>
      </c>
      <c r="F2080" s="16" t="n">
        <v>0.461814887548566</v>
      </c>
      <c r="G2080" s="18" t="n">
        <v>3.21667899516762E-010</v>
      </c>
      <c r="H2080" s="6"/>
      <c r="I2080" s="18" t="n">
        <v>-0.000267033173786598</v>
      </c>
      <c r="J2080" s="18" t="n">
        <v>-0.00033231790178928</v>
      </c>
      <c r="K2080" s="16" t="n">
        <v>0.613328930713775</v>
      </c>
      <c r="L2080" s="18" t="n">
        <v>1.50771144899223E-006</v>
      </c>
      <c r="M2080" s="16" t="n">
        <v>0.526410214077376</v>
      </c>
      <c r="N2080" s="16" t="n">
        <v>0.629922804913093</v>
      </c>
      <c r="O2080" s="16" t="n">
        <v>0.170135616914865</v>
      </c>
      <c r="P2080" s="16" t="n">
        <v>-0.148778939344864</v>
      </c>
    </row>
    <row r="2081" customFormat="false" ht="15" hidden="false" customHeight="false" outlineLevel="0" collapsed="false">
      <c r="A2081" s="17" t="n">
        <v>2476</v>
      </c>
      <c r="B2081" s="6"/>
      <c r="C2081" s="16" t="n">
        <v>0.0777938037645677</v>
      </c>
      <c r="D2081" s="16" t="n">
        <v>0.0916273662510656</v>
      </c>
      <c r="E2081" s="16" t="n">
        <v>0.635892355951791</v>
      </c>
      <c r="F2081" s="16" t="n">
        <v>0.461816839606431</v>
      </c>
      <c r="G2081" s="18" t="n">
        <v>3.20570603446412E-010</v>
      </c>
      <c r="H2081" s="6"/>
      <c r="I2081" s="18" t="n">
        <v>-0.000260012752361884</v>
      </c>
      <c r="J2081" s="18" t="n">
        <v>-0.000326084610663288</v>
      </c>
      <c r="K2081" s="16" t="n">
        <v>0.618887237906554</v>
      </c>
      <c r="L2081" s="18" t="n">
        <v>6.1575648546554E-007</v>
      </c>
      <c r="M2081" s="16" t="n">
        <v>0.524682185900611</v>
      </c>
      <c r="N2081" s="16" t="n">
        <v>0.652744635372914</v>
      </c>
      <c r="O2081" s="16" t="n">
        <v>0.170136315248953</v>
      </c>
      <c r="P2081" s="16" t="n">
        <v>-0.153583258475073</v>
      </c>
    </row>
    <row r="2082" customFormat="false" ht="15" hidden="false" customHeight="false" outlineLevel="0" collapsed="false">
      <c r="A2082" s="17" t="n">
        <v>2477</v>
      </c>
      <c r="B2082" s="6"/>
      <c r="C2082" s="16" t="n">
        <v>0.077529301041845</v>
      </c>
      <c r="D2082" s="16" t="n">
        <v>0.0913032138072683</v>
      </c>
      <c r="E2082" s="16" t="n">
        <v>0.636079467283033</v>
      </c>
      <c r="F2082" s="16" t="n">
        <v>0.461944727651212</v>
      </c>
      <c r="G2082" s="18" t="n">
        <v>3.20570603446412E-010</v>
      </c>
      <c r="H2082" s="6"/>
      <c r="I2082" s="18" t="n">
        <v>-0.000252862631801745</v>
      </c>
      <c r="J2082" s="18" t="n">
        <v>-0.00031891662696275</v>
      </c>
      <c r="K2082" s="16" t="n">
        <v>0.624500577843817</v>
      </c>
      <c r="L2082" s="18" t="n">
        <v>3.33271140171824E-007</v>
      </c>
      <c r="M2082" s="16" t="n">
        <v>0.523229321446261</v>
      </c>
      <c r="N2082" s="16" t="n">
        <v>0.550161579449327</v>
      </c>
      <c r="O2082" s="16" t="n">
        <v>0.170182065681156</v>
      </c>
      <c r="P2082" s="16" t="n">
        <v>-0.15714350197275</v>
      </c>
    </row>
    <row r="2083" customFormat="false" ht="15" hidden="false" customHeight="false" outlineLevel="0" collapsed="false">
      <c r="A2083" s="17" t="n">
        <v>2478</v>
      </c>
      <c r="B2083" s="6"/>
      <c r="C2083" s="16" t="n">
        <v>0.0772701765006895</v>
      </c>
      <c r="D2083" s="16" t="n">
        <v>0.0909849439565983</v>
      </c>
      <c r="E2083" s="16" t="n">
        <v>0.636343624456552</v>
      </c>
      <c r="F2083" s="16" t="n">
        <v>0.461990115471799</v>
      </c>
      <c r="G2083" s="18" t="n">
        <v>3.20570603446412E-010</v>
      </c>
      <c r="H2083" s="6"/>
      <c r="I2083" s="18" t="n">
        <v>-0.000246110527564463</v>
      </c>
      <c r="J2083" s="18" t="n">
        <v>-0.000311426958652593</v>
      </c>
      <c r="K2083" s="16" t="n">
        <v>0.626635848329756</v>
      </c>
      <c r="L2083" s="18" t="n">
        <v>2.24096577868774E-007</v>
      </c>
      <c r="M2083" s="16" t="n">
        <v>0.520301579439767</v>
      </c>
      <c r="N2083" s="16" t="n">
        <v>0.507308438884031</v>
      </c>
      <c r="O2083" s="16" t="n">
        <v>0.170198302371432</v>
      </c>
      <c r="P2083" s="16" t="n">
        <v>-0.159150234918056</v>
      </c>
    </row>
    <row r="2084" customFormat="false" ht="15" hidden="false" customHeight="false" outlineLevel="0" collapsed="false">
      <c r="A2084" s="17" t="n">
        <v>2479</v>
      </c>
      <c r="B2084" s="6"/>
      <c r="C2084" s="16" t="n">
        <v>0.0770187918747415</v>
      </c>
      <c r="D2084" s="16" t="n">
        <v>0.0906726174387183</v>
      </c>
      <c r="E2084" s="16" t="n">
        <v>0.636585768532277</v>
      </c>
      <c r="F2084" s="16" t="n">
        <v>0.461879658425244</v>
      </c>
      <c r="G2084" s="18" t="n">
        <v>3.21935398617933E-010</v>
      </c>
      <c r="H2084" s="6"/>
      <c r="I2084" s="18" t="n">
        <v>-0.000240133266068337</v>
      </c>
      <c r="J2084" s="18" t="n">
        <v>-0.000304112341365856</v>
      </c>
      <c r="K2084" s="16" t="n">
        <v>0.626338671509548</v>
      </c>
      <c r="L2084" s="18" t="n">
        <v>1.64875882594855E-007</v>
      </c>
      <c r="M2084" s="16" t="n">
        <v>0.517241758846514</v>
      </c>
      <c r="N2084" s="16" t="n">
        <v>0.616997655589656</v>
      </c>
      <c r="O2084" s="16" t="n">
        <v>0.170158788074312</v>
      </c>
      <c r="P2084" s="16" t="n">
        <v>-0.159738164117961</v>
      </c>
    </row>
    <row r="2085" customFormat="false" ht="15" hidden="false" customHeight="false" outlineLevel="0" collapsed="false">
      <c r="A2085" s="17" t="n">
        <v>2480</v>
      </c>
      <c r="B2085" s="6"/>
      <c r="C2085" s="16" t="n">
        <v>0.0767792249615101</v>
      </c>
      <c r="D2085" s="16" t="n">
        <v>0.0903696908518751</v>
      </c>
      <c r="E2085" s="16" t="n">
        <v>0.636684827472346</v>
      </c>
      <c r="F2085" s="16" t="n">
        <v>0.461579933661092</v>
      </c>
      <c r="G2085" s="18" t="n">
        <v>3.29832210276746E-010</v>
      </c>
      <c r="H2085" s="6"/>
      <c r="I2085" s="18" t="n">
        <v>-0.000234086903147371</v>
      </c>
      <c r="J2085" s="18" t="n">
        <v>-0.000296483769881787</v>
      </c>
      <c r="K2085" s="16" t="n">
        <v>0.625094931484233</v>
      </c>
      <c r="L2085" s="18" t="n">
        <v>1.38947566560516E-007</v>
      </c>
      <c r="M2085" s="16" t="n">
        <v>0.523405426228606</v>
      </c>
      <c r="N2085" s="16" t="n">
        <v>0.492388212026715</v>
      </c>
      <c r="O2085" s="16" t="n">
        <v>0.170051562048417</v>
      </c>
      <c r="P2085" s="16" t="n">
        <v>-0.159845008639215</v>
      </c>
    </row>
    <row r="2086" customFormat="false" ht="15" hidden="false" customHeight="false" outlineLevel="0" collapsed="false">
      <c r="A2086" s="17" t="n">
        <v>2481</v>
      </c>
      <c r="B2086" s="6"/>
      <c r="C2086" s="16" t="n">
        <v>0.0765528707961795</v>
      </c>
      <c r="D2086" s="16" t="n">
        <v>0.0900772699726575</v>
      </c>
      <c r="E2086" s="16" t="n">
        <v>0.63657476198338</v>
      </c>
      <c r="F2086" s="16" t="n">
        <v>0.461104271581511</v>
      </c>
      <c r="G2086" s="18" t="n">
        <v>3.42509539603803E-010</v>
      </c>
      <c r="H2086" s="6"/>
      <c r="I2086" s="18" t="n">
        <v>-0.000227815218063033</v>
      </c>
      <c r="J2086" s="18" t="n">
        <v>-0.000289038387294467</v>
      </c>
      <c r="K2086" s="16" t="n">
        <v>0.625182983875406</v>
      </c>
      <c r="L2086" s="18" t="n">
        <v>1.10532544341683E-007</v>
      </c>
      <c r="M2086" s="16" t="n">
        <v>0.539155797699631</v>
      </c>
      <c r="N2086" s="16" t="n">
        <v>0.183494186974932</v>
      </c>
      <c r="O2086" s="16" t="n">
        <v>0.169881382348017</v>
      </c>
      <c r="P2086" s="16" t="n">
        <v>-0.160648040853028</v>
      </c>
    </row>
    <row r="2087" customFormat="false" ht="15" hidden="false" customHeight="false" outlineLevel="0" collapsed="false">
      <c r="A2087" s="17" t="n">
        <v>2482</v>
      </c>
      <c r="B2087" s="6"/>
      <c r="C2087" s="16" t="n">
        <v>0.0763356713635195</v>
      </c>
      <c r="D2087" s="16" t="n">
        <v>0.0897930838687735</v>
      </c>
      <c r="E2087" s="16" t="n">
        <v>0.636486709592207</v>
      </c>
      <c r="F2087" s="16" t="n">
        <v>0.460535834817673</v>
      </c>
      <c r="G2087" s="18" t="n">
        <v>3.59675612544789E-010</v>
      </c>
      <c r="H2087" s="6"/>
      <c r="I2087" s="18" t="n">
        <v>-0.000220660558758994</v>
      </c>
      <c r="J2087" s="18" t="n">
        <v>-0.000282094809474991</v>
      </c>
      <c r="K2087" s="16" t="n">
        <v>0.627956634197348</v>
      </c>
      <c r="L2087" s="18" t="n">
        <v>4.50061045752048E-008</v>
      </c>
      <c r="M2087" s="16" t="n">
        <v>0.553321226129547</v>
      </c>
      <c r="N2087" s="16" t="n">
        <v>0.059763562529946</v>
      </c>
      <c r="O2087" s="16" t="n">
        <v>0.169677990308725</v>
      </c>
      <c r="P2087" s="16" t="n">
        <v>-0.164531330187628</v>
      </c>
    </row>
    <row r="2088" customFormat="false" ht="15" hidden="false" customHeight="false" outlineLevel="0" collapsed="false">
      <c r="A2088" s="17" t="n">
        <v>2483</v>
      </c>
      <c r="B2088" s="6"/>
      <c r="C2088" s="16" t="n">
        <v>0.076127399148766</v>
      </c>
      <c r="D2088" s="16" t="n">
        <v>0.0895189986329141</v>
      </c>
      <c r="E2088" s="16" t="n">
        <v>0.63615651312531</v>
      </c>
      <c r="F2088" s="16" t="n">
        <v>0.459957984884756</v>
      </c>
      <c r="G2088" s="18" t="n">
        <v>3.76668174316003E-010</v>
      </c>
      <c r="H2088" s="6"/>
      <c r="I2088" s="18" t="n">
        <v>-0.000213243020353661</v>
      </c>
      <c r="J2088" s="18" t="n">
        <v>-0.000274897443110644</v>
      </c>
      <c r="K2088" s="16" t="n">
        <v>0.631643828077706</v>
      </c>
      <c r="L2088" s="18" t="n">
        <v>1.71305497572382E-008</v>
      </c>
      <c r="M2088" s="16" t="n">
        <v>0.56245666171372</v>
      </c>
      <c r="N2088" s="16" t="n">
        <v>0.0168940212676458</v>
      </c>
      <c r="O2088" s="16" t="n">
        <v>0.169471207922781</v>
      </c>
      <c r="P2088" s="16" t="n">
        <v>-0.168581353397639</v>
      </c>
    </row>
    <row r="2089" customFormat="false" ht="15" hidden="false" customHeight="false" outlineLevel="0" collapsed="false">
      <c r="A2089" s="17" t="n">
        <v>2484</v>
      </c>
      <c r="B2089" s="6"/>
      <c r="C2089" s="16" t="n">
        <v>0.0759221357684597</v>
      </c>
      <c r="D2089" s="16" t="n">
        <v>0.0892539478461551</v>
      </c>
      <c r="E2089" s="16" t="n">
        <v>0.636068460734137</v>
      </c>
      <c r="F2089" s="16" t="n">
        <v>0.459558957872158</v>
      </c>
      <c r="G2089" s="18" t="n">
        <v>3.82762250230101E-010</v>
      </c>
      <c r="H2089" s="6"/>
      <c r="I2089" s="18" t="n">
        <v>-0.000207099186443945</v>
      </c>
      <c r="J2089" s="18" t="n">
        <v>-0.000267537659881633</v>
      </c>
      <c r="K2089" s="16" t="n">
        <v>0.631918991800121</v>
      </c>
      <c r="L2089" s="18" t="n">
        <v>1.64005194771706E-008</v>
      </c>
      <c r="M2089" s="16" t="n">
        <v>0.570216278685818</v>
      </c>
      <c r="N2089" s="16" t="n">
        <v>0.00649587258146001</v>
      </c>
      <c r="O2089" s="16" t="n">
        <v>0.169328403876595</v>
      </c>
      <c r="P2089" s="16" t="n">
        <v>-0.168859626378175</v>
      </c>
    </row>
    <row r="2090" customFormat="false" ht="15" hidden="false" customHeight="false" outlineLevel="0" collapsed="false">
      <c r="A2090" s="17" t="n">
        <v>2485</v>
      </c>
      <c r="B2090" s="6"/>
      <c r="C2090" s="16" t="n">
        <v>0.075719636056592</v>
      </c>
      <c r="D2090" s="16" t="n">
        <v>0.088992539877695</v>
      </c>
      <c r="E2090" s="16" t="n">
        <v>0.635716251169446</v>
      </c>
      <c r="F2090" s="16" t="n">
        <v>0.459200993928759</v>
      </c>
      <c r="G2090" s="18" t="n">
        <v>3.87714356962875E-010</v>
      </c>
      <c r="H2090" s="6"/>
      <c r="I2090" s="18" t="n">
        <v>-0.000201700647415948</v>
      </c>
      <c r="J2090" s="18" t="n">
        <v>-0.000260319745212173</v>
      </c>
      <c r="K2090" s="16" t="n">
        <v>0.630301029112322</v>
      </c>
      <c r="L2090" s="18" t="n">
        <v>2.76448580890124E-008</v>
      </c>
      <c r="M2090" s="16" t="n">
        <v>0.579153596389852</v>
      </c>
      <c r="N2090" s="16" t="n">
        <v>0.00285454337518516</v>
      </c>
      <c r="O2090" s="16" t="n">
        <v>0.169200286432033</v>
      </c>
      <c r="P2090" s="16" t="n">
        <v>-0.166980637318313</v>
      </c>
    </row>
    <row r="2091" customFormat="false" ht="15" hidden="false" customHeight="false" outlineLevel="0" collapsed="false">
      <c r="A2091" s="17" t="n">
        <v>2486</v>
      </c>
      <c r="B2091" s="6"/>
      <c r="C2091" s="16" t="n">
        <v>0.0755241019063863</v>
      </c>
      <c r="D2091" s="16" t="n">
        <v>0.0887358478828231</v>
      </c>
      <c r="E2091" s="16" t="n">
        <v>0.635793297011722</v>
      </c>
      <c r="F2091" s="16" t="n">
        <v>0.458759761503314</v>
      </c>
      <c r="G2091" s="18" t="n">
        <v>3.95833829074828E-010</v>
      </c>
      <c r="H2091" s="6"/>
      <c r="I2091" s="18" t="n">
        <v>-0.000197497916521385</v>
      </c>
      <c r="J2091" s="18" t="n">
        <v>-0.000252913482205885</v>
      </c>
      <c r="K2091" s="16" t="n">
        <v>0.6235870342854</v>
      </c>
      <c r="L2091" s="18" t="n">
        <v>9.86592768569534E-008</v>
      </c>
      <c r="M2091" s="16" t="n">
        <v>0.590952616807</v>
      </c>
      <c r="N2091" s="18" t="n">
        <v>0.000680899949311634</v>
      </c>
      <c r="O2091" s="16" t="n">
        <v>0.169042354895344</v>
      </c>
      <c r="P2091" s="16" t="n">
        <v>-0.160971510590668</v>
      </c>
    </row>
    <row r="2092" customFormat="false" ht="15" hidden="false" customHeight="false" outlineLevel="0" collapsed="false">
      <c r="A2092" s="17" t="n">
        <v>2487</v>
      </c>
      <c r="B2092" s="6"/>
      <c r="C2092" s="16" t="n">
        <v>0.0753312660469163</v>
      </c>
      <c r="D2092" s="16" t="n">
        <v>0.0884851899678305</v>
      </c>
      <c r="E2092" s="16" t="n">
        <v>0.63560618568048</v>
      </c>
      <c r="F2092" s="16" t="n">
        <v>0.458396696112079</v>
      </c>
      <c r="G2092" s="18" t="n">
        <v>4.04169133338104E-010</v>
      </c>
      <c r="H2092" s="6"/>
      <c r="I2092" s="18" t="n">
        <v>-0.000194644994353893</v>
      </c>
      <c r="J2092" s="18" t="n">
        <v>-0.000245897003693448</v>
      </c>
      <c r="K2092" s="16" t="n">
        <v>0.615233063672885</v>
      </c>
      <c r="L2092" s="18" t="n">
        <v>6.81603614707907E-007</v>
      </c>
      <c r="M2092" s="16" t="n">
        <v>0.60348907600022</v>
      </c>
      <c r="N2092" s="18" t="n">
        <v>0.000159659060925424</v>
      </c>
      <c r="O2092" s="16" t="n">
        <v>0.168912392133883</v>
      </c>
      <c r="P2092" s="16" t="n">
        <v>-0.151638598462792</v>
      </c>
    </row>
    <row r="2093" customFormat="false" ht="15" hidden="false" customHeight="false" outlineLevel="0" collapsed="false">
      <c r="A2093" s="17" t="n">
        <v>2488</v>
      </c>
      <c r="B2093" s="6"/>
      <c r="C2093" s="16" t="n">
        <v>0.0751415737573426</v>
      </c>
      <c r="D2093" s="16" t="n">
        <v>0.0882387715541108</v>
      </c>
      <c r="E2093" s="16" t="n">
        <v>0.635474107093721</v>
      </c>
      <c r="F2093" s="16" t="n">
        <v>0.458053588484247</v>
      </c>
      <c r="G2093" s="18" t="n">
        <v>4.12609857437163E-010</v>
      </c>
      <c r="H2093" s="6"/>
      <c r="I2093" s="18" t="n">
        <v>-0.000191736651742355</v>
      </c>
      <c r="J2093" s="18" t="n">
        <v>-0.000239499224454036</v>
      </c>
      <c r="K2093" s="16" t="n">
        <v>0.607231302625062</v>
      </c>
      <c r="L2093" s="18" t="n">
        <v>3.23774323397524E-006</v>
      </c>
      <c r="M2093" s="16" t="n">
        <v>0.612525452644323</v>
      </c>
      <c r="N2093" s="18" t="n">
        <v>1.54929151742782E-005</v>
      </c>
      <c r="O2093" s="16" t="n">
        <v>0.168789565348658</v>
      </c>
      <c r="P2093" s="16" t="n">
        <v>-0.143838640731535</v>
      </c>
    </row>
    <row r="2094" customFormat="false" ht="15" hidden="false" customHeight="false" outlineLevel="0" collapsed="false">
      <c r="A2094" s="17" t="n">
        <v>2489</v>
      </c>
      <c r="B2094" s="6"/>
      <c r="C2094" s="16" t="n">
        <v>0.0749558905502513</v>
      </c>
      <c r="D2094" s="16" t="n">
        <v>0.0879995894992155</v>
      </c>
      <c r="E2094" s="16" t="n">
        <v>0.635408067800341</v>
      </c>
      <c r="F2094" s="16" t="n">
        <v>0.457779532468257</v>
      </c>
      <c r="G2094" s="18" t="n">
        <v>4.19349826173359E-010</v>
      </c>
      <c r="H2094" s="6"/>
      <c r="I2094" s="18" t="n">
        <v>-0.000188511360791632</v>
      </c>
      <c r="J2094" s="18" t="n">
        <v>-0.000233533242913293</v>
      </c>
      <c r="K2094" s="16" t="n">
        <v>0.601243740025315</v>
      </c>
      <c r="L2094" s="18" t="n">
        <v>8.97537763350403E-006</v>
      </c>
      <c r="M2094" s="16" t="n">
        <v>0.608838258763965</v>
      </c>
      <c r="N2094" s="18" t="n">
        <v>1.0193472588646E-005</v>
      </c>
      <c r="O2094" s="16" t="n">
        <v>0.168691452234779</v>
      </c>
      <c r="P2094" s="16" t="n">
        <v>-0.138022381753583</v>
      </c>
    </row>
    <row r="2095" customFormat="false" ht="15" hidden="false" customHeight="false" outlineLevel="0" collapsed="false">
      <c r="A2095" s="17" t="n">
        <v>2490</v>
      </c>
      <c r="B2095" s="6"/>
      <c r="C2095" s="16" t="n">
        <v>0.0747704381090865</v>
      </c>
      <c r="D2095" s="16" t="n">
        <v>0.0877711481816396</v>
      </c>
      <c r="E2095" s="16" t="n">
        <v>0.635474107093721</v>
      </c>
      <c r="F2095" s="16" t="n">
        <v>0.457816933961856</v>
      </c>
      <c r="G2095" s="18" t="n">
        <v>4.1707877789285E-010</v>
      </c>
      <c r="H2095" s="6"/>
      <c r="I2095" s="18" t="n">
        <v>-0.000185455023779368</v>
      </c>
      <c r="J2095" s="18" t="n">
        <v>-0.000228328646855344</v>
      </c>
      <c r="K2095" s="16" t="n">
        <v>0.59699521215123</v>
      </c>
      <c r="L2095" s="18" t="n">
        <v>2.0263365501023E-005</v>
      </c>
      <c r="M2095" s="16" t="n">
        <v>0.600308183369105</v>
      </c>
      <c r="N2095" s="18" t="n">
        <v>0.000104858374438311</v>
      </c>
      <c r="O2095" s="16" t="n">
        <v>0.168704842409706</v>
      </c>
      <c r="P2095" s="16" t="n">
        <v>-0.133262577762306</v>
      </c>
    </row>
    <row r="2096" customFormat="false" ht="15" hidden="false" customHeight="false" outlineLevel="0" collapsed="false">
      <c r="A2096" s="17" t="n">
        <v>2491</v>
      </c>
      <c r="B2096" s="6"/>
      <c r="C2096" s="16" t="n">
        <v>0.0745844678181895</v>
      </c>
      <c r="D2096" s="16" t="n">
        <v>0.087550719100665</v>
      </c>
      <c r="E2096" s="16" t="n">
        <v>0.635738264267239</v>
      </c>
      <c r="F2096" s="16" t="n">
        <v>0.45812016513082</v>
      </c>
      <c r="G2096" s="18" t="n">
        <v>4.05944688815253E-010</v>
      </c>
      <c r="H2096" s="6"/>
      <c r="I2096" s="18" t="n">
        <v>-0.000182845144429305</v>
      </c>
      <c r="J2096" s="18" t="n">
        <v>-0.000223358314819834</v>
      </c>
      <c r="K2096" s="16" t="n">
        <v>0.592196356832315</v>
      </c>
      <c r="L2096" s="18" t="n">
        <v>5.45284522450948E-005</v>
      </c>
      <c r="M2096" s="16" t="n">
        <v>0.600308183369105</v>
      </c>
      <c r="N2096" s="18" t="n">
        <v>0.000104858374438311</v>
      </c>
      <c r="O2096" s="16" t="n">
        <v>0.16881339928833</v>
      </c>
      <c r="P2096" s="16" t="n">
        <v>-0.127434844632797</v>
      </c>
    </row>
    <row r="2097" customFormat="false" ht="15" hidden="false" customHeight="false" outlineLevel="0" collapsed="false">
      <c r="A2097" s="17" t="n">
        <v>2492</v>
      </c>
      <c r="B2097" s="6"/>
      <c r="C2097" s="16" t="n">
        <v>0.074400400923348</v>
      </c>
      <c r="D2097" s="16" t="n">
        <v>0.0873358847624182</v>
      </c>
      <c r="E2097" s="16" t="n">
        <v>0.63609047383193</v>
      </c>
      <c r="F2097" s="16" t="n">
        <v>0.458493869750477</v>
      </c>
      <c r="G2097" s="18" t="n">
        <v>3.91204424149849E-010</v>
      </c>
      <c r="H2097" s="6"/>
      <c r="I2097" s="18" t="n">
        <v>-0.000180443235027654</v>
      </c>
      <c r="J2097" s="18" t="n">
        <v>-0.000218132403375928</v>
      </c>
      <c r="K2097" s="16" t="n">
        <v>0.585845578118981</v>
      </c>
      <c r="L2097" s="18" t="n">
        <v>0.000189241944439547</v>
      </c>
      <c r="M2097" s="16" t="n">
        <v>0.600308183369105</v>
      </c>
      <c r="N2097" s="18" t="n">
        <v>0.000104858374438311</v>
      </c>
      <c r="O2097" s="16" t="n">
        <v>0.168947177239536</v>
      </c>
      <c r="P2097" s="16" t="n">
        <v>-0.119684776838693</v>
      </c>
    </row>
    <row r="2098" customFormat="false" ht="15" hidden="false" customHeight="false" outlineLevel="0" collapsed="false">
      <c r="A2098" s="17" t="n">
        <v>2493</v>
      </c>
      <c r="B2098" s="6"/>
      <c r="C2098" s="16" t="n">
        <v>0.0742191073842118</v>
      </c>
      <c r="D2098" s="16" t="n">
        <v>0.0871269348340417</v>
      </c>
      <c r="E2098" s="16" t="n">
        <v>0.636134500027516</v>
      </c>
      <c r="F2098" s="16" t="n">
        <v>0.458922264834144</v>
      </c>
      <c r="G2098" s="18" t="n">
        <v>3.78841039363108E-010</v>
      </c>
      <c r="H2098" s="6"/>
      <c r="I2098" s="18" t="n">
        <v>-0.000177750602197163</v>
      </c>
      <c r="J2098" s="18" t="n">
        <v>-0.000212947986533887</v>
      </c>
      <c r="K2098" s="16" t="n">
        <v>0.579241648781025</v>
      </c>
      <c r="L2098" s="18" t="n">
        <v>0.000534545089580171</v>
      </c>
      <c r="M2098" s="16" t="n">
        <v>0.600308183369105</v>
      </c>
      <c r="N2098" s="18" t="n">
        <v>0.000104858374438311</v>
      </c>
      <c r="O2098" s="16" t="n">
        <v>0.169100521675284</v>
      </c>
      <c r="P2098" s="16" t="n">
        <v>-0.112417703965809</v>
      </c>
    </row>
    <row r="2099" customFormat="false" ht="15" hidden="false" customHeight="false" outlineLevel="0" collapsed="false">
      <c r="A2099" s="17" t="n">
        <v>2494</v>
      </c>
      <c r="B2099" s="6"/>
      <c r="C2099" s="16" t="n">
        <v>0.0740393099700307</v>
      </c>
      <c r="D2099" s="16" t="n">
        <v>0.0869208249572908</v>
      </c>
      <c r="E2099" s="16" t="n">
        <v>0.636244565516482</v>
      </c>
      <c r="F2099" s="16" t="n">
        <v>0.459365574700173</v>
      </c>
      <c r="G2099" s="18" t="n">
        <v>3.60929124788864E-010</v>
      </c>
      <c r="H2099" s="6"/>
      <c r="I2099" s="18" t="n">
        <v>-0.000175405763394539</v>
      </c>
      <c r="J2099" s="18" t="n">
        <v>-0.000208307896266867</v>
      </c>
      <c r="K2099" s="16" t="n">
        <v>0.572747784932035</v>
      </c>
      <c r="L2099" s="16" t="n">
        <v>0.00161118608415228</v>
      </c>
      <c r="M2099" s="16" t="n">
        <v>0.600308183369105</v>
      </c>
      <c r="N2099" s="18" t="n">
        <v>0.000104858374438311</v>
      </c>
      <c r="O2099" s="16" t="n">
        <v>0.169259191943913</v>
      </c>
      <c r="P2099" s="16" t="n">
        <v>-0.104803646143357</v>
      </c>
    </row>
    <row r="2100" customFormat="false" ht="15" hidden="false" customHeight="false" outlineLevel="0" collapsed="false">
      <c r="A2100" s="17" t="n">
        <v>2495</v>
      </c>
      <c r="B2100" s="6"/>
      <c r="C2100" s="16" t="n">
        <v>0.0738630596811725</v>
      </c>
      <c r="D2100" s="16" t="n">
        <v>0.0867138958427568</v>
      </c>
      <c r="E2100" s="16" t="n">
        <v>0.636475703043311</v>
      </c>
      <c r="F2100" s="16" t="n">
        <v>0.459638300256713</v>
      </c>
      <c r="G2100" s="18" t="n">
        <v>3.49034767091923E-010</v>
      </c>
      <c r="H2100" s="6"/>
      <c r="I2100" s="18" t="n">
        <v>-0.000173060924592083</v>
      </c>
      <c r="J2100" s="18" t="n">
        <v>-0.000203667806000044</v>
      </c>
      <c r="K2100" s="16" t="n">
        <v>0.564679984590832</v>
      </c>
      <c r="L2100" s="16" t="n">
        <v>0.00480493652888729</v>
      </c>
      <c r="M2100" s="16" t="n">
        <v>0.600308183369105</v>
      </c>
      <c r="N2100" s="18" t="n">
        <v>0.000104858374438311</v>
      </c>
      <c r="O2100" s="16" t="n">
        <v>0.169356799830467</v>
      </c>
      <c r="P2100" s="16" t="n">
        <v>-0.0956349088209386</v>
      </c>
    </row>
    <row r="2101" customFormat="false" ht="15" hidden="false" customHeight="false" outlineLevel="0" collapsed="false">
      <c r="A2101" s="17" t="n">
        <v>2496</v>
      </c>
      <c r="B2101" s="6"/>
      <c r="C2101" s="16" t="n">
        <v>0.0736919560734973</v>
      </c>
      <c r="D2101" s="16" t="n">
        <v>0.0865120298788386</v>
      </c>
      <c r="E2101" s="16" t="n">
        <v>0.636816906059105</v>
      </c>
      <c r="F2101" s="16" t="n">
        <v>0.45993777149023</v>
      </c>
      <c r="G2101" s="18" t="n">
        <v>3.38347343396236E-010</v>
      </c>
      <c r="H2101" s="6"/>
      <c r="I2101" s="18" t="n">
        <v>-0.000170716085789627</v>
      </c>
      <c r="J2101" s="18" t="n">
        <v>-0.000199027715733221</v>
      </c>
      <c r="K2101" s="16" t="n">
        <v>0.557239557536734</v>
      </c>
      <c r="L2101" s="16" t="n">
        <v>0.0136700190121772</v>
      </c>
      <c r="M2101" s="16" t="n">
        <v>0.600308183369105</v>
      </c>
      <c r="N2101" s="18" t="n">
        <v>0.000104858374438311</v>
      </c>
      <c r="O2101" s="16" t="n">
        <v>0.169463974196621</v>
      </c>
      <c r="P2101" s="16" t="n">
        <v>-0.0855080947450703</v>
      </c>
    </row>
    <row r="2102" customFormat="false" ht="15" hidden="false" customHeight="false" outlineLevel="0" collapsed="false">
      <c r="A2102" s="17" t="n">
        <v>2497</v>
      </c>
      <c r="B2102" s="6"/>
      <c r="C2102" s="16" t="n">
        <v>0.0735244338796396</v>
      </c>
      <c r="D2102" s="16" t="n">
        <v>0.0863130922461086</v>
      </c>
      <c r="E2102" s="16" t="n">
        <v>0.636937978096968</v>
      </c>
      <c r="F2102" s="16" t="n">
        <v>0.460207480825365</v>
      </c>
      <c r="G2102" s="18" t="n">
        <v>3.29832210276746E-010</v>
      </c>
      <c r="H2102" s="6"/>
      <c r="I2102" s="18" t="n">
        <v>-0.00016837124698717</v>
      </c>
      <c r="J2102" s="18" t="n">
        <v>-0.000194387625466399</v>
      </c>
      <c r="K2102" s="16" t="n">
        <v>0.549413901271256</v>
      </c>
      <c r="L2102" s="16" t="n">
        <v>0.0341551109218697</v>
      </c>
      <c r="M2102" s="16" t="n">
        <v>0.600308183369105</v>
      </c>
      <c r="N2102" s="18" t="n">
        <v>0.000104858374438311</v>
      </c>
      <c r="O2102" s="16" t="n">
        <v>0.169560492268951</v>
      </c>
      <c r="P2102" s="16" t="n">
        <v>-0.0750516783979198</v>
      </c>
    </row>
    <row r="2103" customFormat="false" ht="15" hidden="false" customHeight="false" outlineLevel="0" collapsed="false">
      <c r="A2103" s="17" t="n">
        <v>2498</v>
      </c>
      <c r="B2103" s="6"/>
      <c r="C2103" s="16" t="n">
        <v>0.0733604930995992</v>
      </c>
      <c r="D2103" s="16" t="n">
        <v>0.0861170829445663</v>
      </c>
      <c r="E2103" s="16" t="n">
        <v>0.637081063232623</v>
      </c>
      <c r="F2103" s="16" t="n">
        <v>0.460444279890941</v>
      </c>
      <c r="G2103" s="18" t="n">
        <v>3.2426117198944E-010</v>
      </c>
      <c r="H2103" s="6"/>
      <c r="I2103" s="18" t="n">
        <v>-0.000166026408184714</v>
      </c>
      <c r="J2103" s="18" t="n">
        <v>-0.000189747535199576</v>
      </c>
      <c r="K2103" s="16" t="n">
        <v>0.542006493863849</v>
      </c>
      <c r="L2103" s="16" t="n">
        <v>0.0741891347583697</v>
      </c>
      <c r="M2103" s="16" t="n">
        <v>0.600308183369105</v>
      </c>
      <c r="N2103" s="18" t="n">
        <v>0.000104858374438311</v>
      </c>
      <c r="O2103" s="16" t="n">
        <v>0.169645229063638</v>
      </c>
      <c r="P2103" s="16" t="n">
        <v>-0.0647924107783164</v>
      </c>
    </row>
    <row r="2104" customFormat="false" ht="15" hidden="false" customHeight="false" outlineLevel="0" collapsed="false">
      <c r="A2104" s="17" t="n">
        <v>2499</v>
      </c>
      <c r="B2104" s="6"/>
      <c r="C2104" s="16" t="n">
        <v>0.0732001337333761</v>
      </c>
      <c r="D2104" s="16" t="n">
        <v>0.0859240019742117</v>
      </c>
      <c r="E2104" s="16" t="n">
        <v>0.637169115623796</v>
      </c>
      <c r="F2104" s="16" t="n">
        <v>0.46064334868241</v>
      </c>
      <c r="G2104" s="18" t="n">
        <v>3.20570603446412E-010</v>
      </c>
      <c r="H2104" s="6"/>
      <c r="I2104" s="18" t="n">
        <v>-0.000163681569382258</v>
      </c>
      <c r="J2104" s="18" t="n">
        <v>-0.000185107444932754</v>
      </c>
      <c r="K2104" s="16" t="n">
        <v>0.536404160475483</v>
      </c>
      <c r="L2104" s="16" t="n">
        <v>0.137185841081705</v>
      </c>
      <c r="M2104" s="16" t="n">
        <v>0.600308183369105</v>
      </c>
      <c r="N2104" s="18" t="n">
        <v>0.000104858374438311</v>
      </c>
      <c r="O2104" s="16" t="n">
        <v>0.169716461447819</v>
      </c>
      <c r="P2104" s="16" t="n">
        <v>-0.0550932956238788</v>
      </c>
    </row>
    <row r="2105" customFormat="false" ht="15" hidden="false" customHeight="false" outlineLevel="0" collapsed="false">
      <c r="A2105" s="17" t="n">
        <v>2500</v>
      </c>
      <c r="B2105" s="6"/>
      <c r="C2105" s="16" t="n">
        <v>0.0730433557809704</v>
      </c>
      <c r="D2105" s="16" t="n">
        <v>0.0857338493350451</v>
      </c>
      <c r="E2105" s="16" t="n">
        <v>0.637268174563866</v>
      </c>
      <c r="F2105" s="16" t="n">
        <v>0.46079814734326</v>
      </c>
      <c r="G2105" s="18" t="n">
        <v>3.19120981693495E-010</v>
      </c>
      <c r="H2105" s="6"/>
      <c r="I2105" s="18" t="n">
        <v>-0.000161336730579802</v>
      </c>
      <c r="J2105" s="18" t="n">
        <v>-0.000180467354665931</v>
      </c>
      <c r="K2105" s="16" t="n">
        <v>0.529712178746354</v>
      </c>
      <c r="L2105" s="16" t="n">
        <v>0.223653691342272</v>
      </c>
      <c r="M2105" s="16" t="n">
        <v>0.600308183369105</v>
      </c>
      <c r="N2105" s="18" t="n">
        <v>0.000104858374438311</v>
      </c>
      <c r="O2105" s="16" t="n">
        <v>0.169771850902055</v>
      </c>
      <c r="P2105" s="16" t="n">
        <v>-0.0461564428344461</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84</v>
      </c>
    </row>
    <row r="3" customFormat="false" ht="24" hidden="false" customHeight="true" outlineLevel="0" collapsed="false">
      <c r="A3" s="5" t="s">
        <v>1045</v>
      </c>
      <c r="B3" s="5" t="s">
        <v>1046</v>
      </c>
      <c r="C3" s="5" t="s">
        <v>624</v>
      </c>
      <c r="D3" s="5" t="s">
        <v>625</v>
      </c>
      <c r="E3" s="5" t="s">
        <v>682</v>
      </c>
      <c r="F3" s="5" t="s">
        <v>626</v>
      </c>
      <c r="G3" s="5" t="s">
        <v>683</v>
      </c>
      <c r="H3" s="5" t="s">
        <v>628</v>
      </c>
      <c r="I3" s="5" t="s">
        <v>1887</v>
      </c>
      <c r="J3" s="5" t="s">
        <v>686</v>
      </c>
      <c r="K3" s="5" t="s">
        <v>630</v>
      </c>
      <c r="L3" s="5" t="s">
        <v>140</v>
      </c>
      <c r="M3" s="5" t="s">
        <v>134</v>
      </c>
      <c r="N3" s="5" t="s">
        <v>631</v>
      </c>
      <c r="O3" s="5" t="s">
        <v>1203</v>
      </c>
      <c r="P3" s="5" t="s">
        <v>1888</v>
      </c>
      <c r="Q3" s="5" t="s">
        <v>1598</v>
      </c>
    </row>
    <row r="4" customFormat="false" ht="15" hidden="false" customHeight="false" outlineLevel="0" collapsed="false">
      <c r="A4" s="6" t="s">
        <v>1889</v>
      </c>
      <c r="B4" s="6" t="s">
        <v>108</v>
      </c>
      <c r="C4" s="17" t="n">
        <v>400</v>
      </c>
      <c r="D4" s="16" t="n">
        <v>0.236633461905282</v>
      </c>
      <c r="E4" s="16" t="n">
        <v>0.0944817215539054</v>
      </c>
      <c r="F4" s="16" t="n">
        <v>0.24068296369759</v>
      </c>
      <c r="G4" s="16" t="n">
        <v>0.094326066263845</v>
      </c>
      <c r="H4" s="16" t="n">
        <v>0.454613167488329</v>
      </c>
      <c r="I4" s="17" t="n">
        <v>191.413021627242</v>
      </c>
      <c r="J4" s="16" t="n">
        <v>0.649902697020387</v>
      </c>
      <c r="K4" s="16" t="n">
        <v>0.747118058901553</v>
      </c>
      <c r="L4" s="16" t="n">
        <v>0.0428791556684866</v>
      </c>
      <c r="M4" s="16" t="n">
        <v>0.522447856474602</v>
      </c>
      <c r="N4" s="16" t="n">
        <v>0.752526623873952</v>
      </c>
      <c r="O4" s="18" t="n">
        <v>7.40624057138322E-006</v>
      </c>
      <c r="P4" s="34" t="b">
        <f aca="false">FALSE()</f>
        <v>0</v>
      </c>
      <c r="Q4" s="16"/>
    </row>
    <row r="5" customFormat="false" ht="15" hidden="false" customHeight="false" outlineLevel="0" collapsed="false">
      <c r="A5" s="6" t="s">
        <v>1890</v>
      </c>
      <c r="B5" s="6" t="s">
        <v>108</v>
      </c>
      <c r="C5" s="17" t="n">
        <v>401</v>
      </c>
      <c r="D5" s="16" t="n">
        <v>0.23624222955644</v>
      </c>
      <c r="E5" s="16" t="n">
        <v>0.093873968305777</v>
      </c>
      <c r="F5" s="16" t="n">
        <v>0.240345915308987</v>
      </c>
      <c r="G5" s="16" t="n">
        <v>0.0939015433899246</v>
      </c>
      <c r="H5" s="16" t="n">
        <v>0.463528389838036</v>
      </c>
      <c r="I5" s="17" t="n">
        <v>191.649577296587</v>
      </c>
      <c r="J5" s="16" t="n">
        <v>0.643511659840716</v>
      </c>
      <c r="K5" s="16" t="n">
        <v>0.74182594120527</v>
      </c>
      <c r="L5" s="16" t="n">
        <v>0.0436634585731074</v>
      </c>
      <c r="M5" s="16" t="n">
        <v>0.52274503329481</v>
      </c>
      <c r="N5" s="16" t="n">
        <v>0.747570519508438</v>
      </c>
      <c r="O5" s="18" t="n">
        <v>7.43117505262955E-006</v>
      </c>
      <c r="P5" s="34" t="b">
        <f aca="false">FALSE()</f>
        <v>0</v>
      </c>
      <c r="Q5" s="16"/>
    </row>
    <row r="6" customFormat="false" ht="15" hidden="false" customHeight="false" outlineLevel="0" collapsed="false">
      <c r="A6" s="6" t="s">
        <v>1891</v>
      </c>
      <c r="B6" s="6" t="s">
        <v>108</v>
      </c>
      <c r="C6" s="17" t="n">
        <v>402</v>
      </c>
      <c r="D6" s="16" t="n">
        <v>0.235965981451003</v>
      </c>
      <c r="E6" s="16" t="n">
        <v>0.0932236838096607</v>
      </c>
      <c r="F6" s="16" t="n">
        <v>0.239939475204322</v>
      </c>
      <c r="G6" s="16" t="n">
        <v>0.09331135996858</v>
      </c>
      <c r="H6" s="16" t="n">
        <v>0.451904582390389</v>
      </c>
      <c r="I6" s="17" t="n">
        <v>191.72851091112</v>
      </c>
      <c r="J6" s="16" t="n">
        <v>0.65184853631786</v>
      </c>
      <c r="K6" s="16" t="n">
        <v>0.749147445505156</v>
      </c>
      <c r="L6" s="16" t="n">
        <v>0.0425501801130846</v>
      </c>
      <c r="M6" s="16" t="n">
        <v>0.521963568323152</v>
      </c>
      <c r="N6" s="16" t="n">
        <v>0.754385976179379</v>
      </c>
      <c r="O6" s="18" t="n">
        <v>7.45480184581357E-006</v>
      </c>
      <c r="P6" s="34" t="b">
        <f aca="false">FALSE()</f>
        <v>0</v>
      </c>
      <c r="Q6" s="16"/>
    </row>
    <row r="7" customFormat="false" ht="15" hidden="false" customHeight="false" outlineLevel="0" collapsed="false">
      <c r="A7" s="6" t="s">
        <v>1892</v>
      </c>
      <c r="B7" s="6" t="s">
        <v>108</v>
      </c>
      <c r="C7" s="17" t="n">
        <v>403</v>
      </c>
      <c r="D7" s="16" t="n">
        <v>0.235601582699638</v>
      </c>
      <c r="E7" s="16" t="n">
        <v>0.0925690701309851</v>
      </c>
      <c r="F7" s="16" t="n">
        <v>0.239424338830858</v>
      </c>
      <c r="G7" s="16" t="n">
        <v>0.0926341002823786</v>
      </c>
      <c r="H7" s="16" t="n">
        <v>0.437853112823276</v>
      </c>
      <c r="I7" s="17" t="n">
        <v>191.69945806686</v>
      </c>
      <c r="J7" s="16" t="n">
        <v>0.661985708141392</v>
      </c>
      <c r="K7" s="16" t="n">
        <v>0.758353992640847</v>
      </c>
      <c r="L7" s="16" t="n">
        <v>0.041233665858702</v>
      </c>
      <c r="M7" s="16" t="n">
        <v>0.52135820813384</v>
      </c>
      <c r="N7" s="16" t="n">
        <v>0.760457289596819</v>
      </c>
      <c r="O7" s="18" t="n">
        <v>7.47824777169574E-006</v>
      </c>
      <c r="P7" s="34" t="b">
        <f aca="false">FALSE()</f>
        <v>0</v>
      </c>
      <c r="Q7" s="16"/>
    </row>
    <row r="8" customFormat="false" ht="15" hidden="false" customHeight="false" outlineLevel="0" collapsed="false">
      <c r="A8" s="6" t="s">
        <v>1893</v>
      </c>
      <c r="B8" s="6" t="s">
        <v>108</v>
      </c>
      <c r="C8" s="17" t="n">
        <v>404</v>
      </c>
      <c r="D8" s="16" t="n">
        <v>0.234987827160606</v>
      </c>
      <c r="E8" s="16" t="n">
        <v>0.0918801094712519</v>
      </c>
      <c r="F8" s="16" t="n">
        <v>0.238741911613026</v>
      </c>
      <c r="G8" s="16" t="n">
        <v>0.0919650201327011</v>
      </c>
      <c r="H8" s="16" t="n">
        <v>0.433195755007566</v>
      </c>
      <c r="I8" s="17" t="n">
        <v>191.726515176039</v>
      </c>
      <c r="J8" s="16" t="n">
        <v>0.665359520492817</v>
      </c>
      <c r="K8" s="16" t="n">
        <v>0.761092064510803</v>
      </c>
      <c r="L8" s="16" t="n">
        <v>0.0407890488351075</v>
      </c>
      <c r="M8" s="16" t="n">
        <v>0.520664795553354</v>
      </c>
      <c r="N8" s="16" t="n">
        <v>0.761736098015794</v>
      </c>
      <c r="O8" s="18" t="n">
        <v>7.47926534228303E-006</v>
      </c>
      <c r="P8" s="34" t="b">
        <f aca="false">FALSE()</f>
        <v>0</v>
      </c>
      <c r="Q8" s="16"/>
    </row>
    <row r="9" customFormat="false" ht="15" hidden="false" customHeight="false" outlineLevel="0" collapsed="false">
      <c r="A9" s="6" t="s">
        <v>1894</v>
      </c>
      <c r="B9" s="6" t="s">
        <v>108</v>
      </c>
      <c r="C9" s="17" t="n">
        <v>405</v>
      </c>
      <c r="D9" s="16" t="n">
        <v>0.234206646921917</v>
      </c>
      <c r="E9" s="16" t="n">
        <v>0.0912093208728366</v>
      </c>
      <c r="F9" s="16" t="n">
        <v>0.237935639443876</v>
      </c>
      <c r="G9" s="16" t="n">
        <v>0.0912960468048171</v>
      </c>
      <c r="H9" s="16" t="n">
        <v>0.433462977317603</v>
      </c>
      <c r="I9" s="17" t="n">
        <v>191.72977492622</v>
      </c>
      <c r="J9" s="16" t="n">
        <v>0.665165745493251</v>
      </c>
      <c r="K9" s="16" t="n">
        <v>0.761080188529637</v>
      </c>
      <c r="L9" s="16" t="n">
        <v>0.0408134843061277</v>
      </c>
      <c r="M9" s="16" t="n">
        <v>0.520422651477629</v>
      </c>
      <c r="N9" s="16" t="n">
        <v>0.761736098015794</v>
      </c>
      <c r="O9" s="18" t="n">
        <v>7.50980718946741E-006</v>
      </c>
      <c r="P9" s="34" t="b">
        <f aca="false">FALSE()</f>
        <v>0</v>
      </c>
      <c r="Q9" s="16"/>
    </row>
    <row r="10" customFormat="false" ht="15" hidden="false" customHeight="false" outlineLevel="0" collapsed="false">
      <c r="A10" s="6" t="s">
        <v>1895</v>
      </c>
      <c r="B10" s="6" t="s">
        <v>108</v>
      </c>
      <c r="C10" s="17" t="n">
        <v>406</v>
      </c>
      <c r="D10" s="16" t="n">
        <v>0.233237129428233</v>
      </c>
      <c r="E10" s="16" t="n">
        <v>0.0904364332605922</v>
      </c>
      <c r="F10" s="16" t="n">
        <v>0.237013378190406</v>
      </c>
      <c r="G10" s="16" t="n">
        <v>0.0905528441015171</v>
      </c>
      <c r="H10" s="16" t="n">
        <v>0.442682612196799</v>
      </c>
      <c r="I10" s="17" t="n">
        <v>191.770851996651</v>
      </c>
      <c r="J10" s="16" t="n">
        <v>0.658494228931893</v>
      </c>
      <c r="K10" s="16" t="n">
        <v>0.755947731692215</v>
      </c>
      <c r="L10" s="16" t="n">
        <v>0.0416722402088945</v>
      </c>
      <c r="M10" s="16" t="n">
        <v>0.521061031313632</v>
      </c>
      <c r="N10" s="16" t="n">
        <v>0.759713652251057</v>
      </c>
      <c r="O10" s="18" t="n">
        <v>7.58421912392251E-006</v>
      </c>
      <c r="P10" s="34" t="b">
        <f aca="false">FALSE()</f>
        <v>0</v>
      </c>
      <c r="Q10" s="16"/>
    </row>
    <row r="11" customFormat="false" ht="15" hidden="false" customHeight="false" outlineLevel="0" collapsed="false">
      <c r="A11" s="6" t="s">
        <v>1896</v>
      </c>
      <c r="B11" s="6" t="s">
        <v>108</v>
      </c>
      <c r="C11" s="17" t="n">
        <v>407</v>
      </c>
      <c r="D11" s="16" t="n">
        <v>0.232097769835901</v>
      </c>
      <c r="E11" s="16" t="n">
        <v>0.0895090763390005</v>
      </c>
      <c r="F11" s="16" t="n">
        <v>0.23600435469131</v>
      </c>
      <c r="G11" s="16" t="n">
        <v>0.0897247893857942</v>
      </c>
      <c r="H11" s="16" t="n">
        <v>0.462619475651819</v>
      </c>
      <c r="I11" s="17" t="n">
        <v>191.908080214041</v>
      </c>
      <c r="J11" s="16" t="n">
        <v>0.644161255491417</v>
      </c>
      <c r="K11" s="16" t="n">
        <v>0.742101481428999</v>
      </c>
      <c r="L11" s="16" t="n">
        <v>0.0435164870275211</v>
      </c>
      <c r="M11" s="16" t="n">
        <v>0.522194705849981</v>
      </c>
      <c r="N11" s="16" t="n">
        <v>0.748647170099991</v>
      </c>
      <c r="O11" s="18" t="n">
        <v>7.67002218148464E-006</v>
      </c>
      <c r="P11" s="34" t="b">
        <f aca="false">FALSE()</f>
        <v>0</v>
      </c>
      <c r="Q11" s="16"/>
    </row>
    <row r="12" customFormat="false" ht="15" hidden="false" customHeight="false" outlineLevel="0" collapsed="false">
      <c r="A12" s="6" t="s">
        <v>1897</v>
      </c>
      <c r="B12" s="6" t="s">
        <v>108</v>
      </c>
      <c r="C12" s="17" t="n">
        <v>408</v>
      </c>
      <c r="D12" s="16" t="n">
        <v>0.231023800500374</v>
      </c>
      <c r="E12" s="16" t="n">
        <v>0.0886834616408021</v>
      </c>
      <c r="F12" s="16" t="n">
        <v>0.235032621127126</v>
      </c>
      <c r="G12" s="16" t="n">
        <v>0.0889609908391816</v>
      </c>
      <c r="H12" s="16" t="n">
        <v>0.479088129476532</v>
      </c>
      <c r="I12" s="17" t="n">
        <v>191.996114911006</v>
      </c>
      <c r="J12" s="16" t="n">
        <v>0.632421132641651</v>
      </c>
      <c r="K12" s="16" t="n">
        <v>0.731071782858733</v>
      </c>
      <c r="L12" s="16" t="n">
        <v>0.0450440667578783</v>
      </c>
      <c r="M12" s="16" t="n">
        <v>0.523526498266469</v>
      </c>
      <c r="N12" s="16" t="n">
        <v>0.737596345860566</v>
      </c>
      <c r="O12" s="18" t="n">
        <v>7.71585548218853E-006</v>
      </c>
      <c r="P12" s="34" t="b">
        <f aca="false">FALSE()</f>
        <v>0</v>
      </c>
      <c r="Q12" s="16"/>
    </row>
    <row r="13" customFormat="false" ht="15" hidden="false" customHeight="false" outlineLevel="0" collapsed="false">
      <c r="A13" s="6" t="s">
        <v>1898</v>
      </c>
      <c r="B13" s="6" t="s">
        <v>108</v>
      </c>
      <c r="C13" s="17" t="n">
        <v>409</v>
      </c>
      <c r="D13" s="16" t="n">
        <v>0.230059434650212</v>
      </c>
      <c r="E13" s="16" t="n">
        <v>0.0879746304021497</v>
      </c>
      <c r="F13" s="16" t="n">
        <v>0.234208998381399</v>
      </c>
      <c r="G13" s="16" t="n">
        <v>0.0882983662710593</v>
      </c>
      <c r="H13" s="16" t="n">
        <v>0.4998576921705</v>
      </c>
      <c r="I13" s="17" t="n">
        <v>192.063517082495</v>
      </c>
      <c r="J13" s="16" t="n">
        <v>0.617747467213882</v>
      </c>
      <c r="K13" s="16" t="n">
        <v>0.71851232873812</v>
      </c>
      <c r="L13" s="16" t="n">
        <v>0.0469796455762543</v>
      </c>
      <c r="M13" s="16" t="n">
        <v>0.524968356171922</v>
      </c>
      <c r="N13" s="16" t="n">
        <v>0.724678301952577</v>
      </c>
      <c r="O13" s="18" t="n">
        <v>7.73768676111791E-006</v>
      </c>
      <c r="P13" s="34" t="b">
        <f aca="false">FALSE()</f>
        <v>0</v>
      </c>
      <c r="Q13" s="16"/>
    </row>
    <row r="14" customFormat="false" ht="15" hidden="false" customHeight="false" outlineLevel="0" collapsed="false">
      <c r="A14" s="6" t="s">
        <v>1899</v>
      </c>
      <c r="B14" s="6" t="s">
        <v>108</v>
      </c>
      <c r="C14" s="17" t="n">
        <v>410</v>
      </c>
      <c r="D14" s="16" t="n">
        <v>0.2292977381945</v>
      </c>
      <c r="E14" s="16" t="n">
        <v>0.0873440026091992</v>
      </c>
      <c r="F14" s="16" t="n">
        <v>0.233633953787683</v>
      </c>
      <c r="G14" s="16" t="n">
        <v>0.0877479747069935</v>
      </c>
      <c r="H14" s="16" t="n">
        <v>0.526029856600471</v>
      </c>
      <c r="I14" s="17" t="n">
        <v>192.179359295601</v>
      </c>
      <c r="J14" s="16" t="n">
        <v>0.599473960373468</v>
      </c>
      <c r="K14" s="16" t="n">
        <v>0.700398912035443</v>
      </c>
      <c r="L14" s="16" t="n">
        <v>0.0494084495223088</v>
      </c>
      <c r="M14" s="16" t="n">
        <v>0.526256122392824</v>
      </c>
      <c r="N14" s="16" t="n">
        <v>0.707550411865764</v>
      </c>
      <c r="O14" s="18" t="n">
        <v>7.7472893540027E-006</v>
      </c>
      <c r="P14" s="34" t="b">
        <f aca="false">FALSE()</f>
        <v>0</v>
      </c>
      <c r="Q14" s="16"/>
    </row>
    <row r="15" customFormat="false" ht="15" hidden="false" customHeight="false" outlineLevel="0" collapsed="false">
      <c r="A15" s="6" t="s">
        <v>1900</v>
      </c>
      <c r="B15" s="6" t="s">
        <v>108</v>
      </c>
      <c r="C15" s="17" t="n">
        <v>411</v>
      </c>
      <c r="D15" s="16" t="n">
        <v>0.228808433937395</v>
      </c>
      <c r="E15" s="16" t="n">
        <v>0.0867501478775599</v>
      </c>
      <c r="F15" s="16" t="n">
        <v>0.233304937677079</v>
      </c>
      <c r="G15" s="16" t="n">
        <v>0.0872961548523991</v>
      </c>
      <c r="H15" s="16" t="n">
        <v>0.549054951729626</v>
      </c>
      <c r="I15" s="17" t="n">
        <v>192.384220925095</v>
      </c>
      <c r="J15" s="16" t="n">
        <v>0.583604430165877</v>
      </c>
      <c r="K15" s="16" t="n">
        <v>0.685718682103168</v>
      </c>
      <c r="L15" s="16" t="n">
        <v>0.0515140943173115</v>
      </c>
      <c r="M15" s="16" t="n">
        <v>0.527290737989104</v>
      </c>
      <c r="N15" s="16" t="n">
        <v>0.692888402964641</v>
      </c>
      <c r="O15" s="18" t="n">
        <v>7.73368176949563E-006</v>
      </c>
      <c r="P15" s="34" t="b">
        <f aca="false">FALSE()</f>
        <v>0</v>
      </c>
      <c r="Q15" s="16"/>
    </row>
    <row r="16" customFormat="false" ht="15" hidden="false" customHeight="false" outlineLevel="0" collapsed="false">
      <c r="A16" s="6" t="s">
        <v>1901</v>
      </c>
      <c r="B16" s="6" t="s">
        <v>108</v>
      </c>
      <c r="C16" s="17" t="n">
        <v>412</v>
      </c>
      <c r="D16" s="16" t="n">
        <v>0.228102435163629</v>
      </c>
      <c r="E16" s="16" t="n">
        <v>0.0861108672014216</v>
      </c>
      <c r="F16" s="16" t="n">
        <v>0.232653390129004</v>
      </c>
      <c r="G16" s="16" t="n">
        <v>0.0867196536671502</v>
      </c>
      <c r="H16" s="16" t="n">
        <v>0.559756455836319</v>
      </c>
      <c r="I16" s="17" t="n">
        <v>192.47958470909</v>
      </c>
      <c r="J16" s="16" t="n">
        <v>0.576296384538718</v>
      </c>
      <c r="K16" s="16" t="n">
        <v>0.678826306763644</v>
      </c>
      <c r="L16" s="16" t="n">
        <v>0.0524911701456333</v>
      </c>
      <c r="M16" s="16" t="n">
        <v>0.527356777282483</v>
      </c>
      <c r="N16" s="16" t="n">
        <v>0.68613379298351</v>
      </c>
      <c r="O16" s="18" t="n">
        <v>7.7278710825029E-006</v>
      </c>
      <c r="P16" s="34" t="b">
        <f aca="false">FALSE()</f>
        <v>0</v>
      </c>
      <c r="Q16" s="16"/>
    </row>
    <row r="17" customFormat="false" ht="15" hidden="false" customHeight="false" outlineLevel="0" collapsed="false">
      <c r="A17" s="6" t="s">
        <v>1902</v>
      </c>
      <c r="B17" s="6" t="s">
        <v>108</v>
      </c>
      <c r="C17" s="17" t="n">
        <v>413</v>
      </c>
      <c r="D17" s="16" t="n">
        <v>0.227243786810772</v>
      </c>
      <c r="E17" s="16" t="n">
        <v>0.0854814028114104</v>
      </c>
      <c r="F17" s="16" t="n">
        <v>0.231859630698352</v>
      </c>
      <c r="G17" s="16" t="n">
        <v>0.086122368536882</v>
      </c>
      <c r="H17" s="16" t="n">
        <v>0.571877176483781</v>
      </c>
      <c r="I17" s="17" t="n">
        <v>192.532296992568</v>
      </c>
      <c r="J17" s="16" t="n">
        <v>0.568072258882493</v>
      </c>
      <c r="K17" s="16" t="n">
        <v>0.670887841309717</v>
      </c>
      <c r="L17" s="16" t="n">
        <v>0.0536125845026844</v>
      </c>
      <c r="M17" s="16" t="n">
        <v>0.527642947553795</v>
      </c>
      <c r="N17" s="16" t="n">
        <v>0.678574424207847</v>
      </c>
      <c r="O17" s="18" t="n">
        <v>7.72331233437892E-006</v>
      </c>
      <c r="P17" s="34" t="b">
        <f aca="false">FALSE()</f>
        <v>0</v>
      </c>
      <c r="Q17" s="16"/>
    </row>
    <row r="18" customFormat="false" ht="15" hidden="false" customHeight="false" outlineLevel="0" collapsed="false">
      <c r="A18" s="6" t="s">
        <v>1903</v>
      </c>
      <c r="B18" s="6" t="s">
        <v>108</v>
      </c>
      <c r="C18" s="17" t="n">
        <v>414</v>
      </c>
      <c r="D18" s="16" t="n">
        <v>0.226372113939673</v>
      </c>
      <c r="E18" s="16" t="n">
        <v>0.0848958115803396</v>
      </c>
      <c r="F18" s="16" t="n">
        <v>0.231122475633988</v>
      </c>
      <c r="G18" s="16" t="n">
        <v>0.0855950294926584</v>
      </c>
      <c r="H18" s="16" t="n">
        <v>0.592529374829168</v>
      </c>
      <c r="I18" s="17" t="n">
        <v>192.623129010432</v>
      </c>
      <c r="J18" s="16" t="n">
        <v>0.55419109194018</v>
      </c>
      <c r="K18" s="16" t="n">
        <v>0.65636216653874</v>
      </c>
      <c r="L18" s="16" t="n">
        <v>0.0555215911101679</v>
      </c>
      <c r="M18" s="16" t="n">
        <v>0.528413405976556</v>
      </c>
      <c r="N18" s="16" t="n">
        <v>0.666677101345377</v>
      </c>
      <c r="O18" s="18" t="n">
        <v>7.70767915394261E-006</v>
      </c>
      <c r="P18" s="34" t="b">
        <f aca="false">FALSE()</f>
        <v>0</v>
      </c>
      <c r="Q18" s="16"/>
    </row>
    <row r="19" customFormat="false" ht="15" hidden="false" customHeight="false" outlineLevel="0" collapsed="false">
      <c r="A19" s="6" t="s">
        <v>1363</v>
      </c>
      <c r="B19" s="6" t="s">
        <v>108</v>
      </c>
      <c r="C19" s="17" t="n">
        <v>415</v>
      </c>
      <c r="D19" s="16" t="n">
        <v>0.225384416756408</v>
      </c>
      <c r="E19" s="16" t="n">
        <v>0.0842415918984052</v>
      </c>
      <c r="F19" s="16" t="n">
        <v>0.230215027646992</v>
      </c>
      <c r="G19" s="16" t="n">
        <v>0.0849751357191303</v>
      </c>
      <c r="H19" s="16" t="n">
        <v>0.607170360438399</v>
      </c>
      <c r="I19" s="17" t="n">
        <v>192.681202825892</v>
      </c>
      <c r="J19" s="16" t="n">
        <v>0.544452692301551</v>
      </c>
      <c r="K19" s="16" t="n">
        <v>0.646859053264081</v>
      </c>
      <c r="L19" s="16" t="n">
        <v>0.0568757636705539</v>
      </c>
      <c r="M19" s="16" t="n">
        <v>0.52878762863904</v>
      </c>
      <c r="N19" s="16" t="n">
        <v>0.65664043492928</v>
      </c>
      <c r="O19" s="18" t="n">
        <v>7.70882609840506E-006</v>
      </c>
      <c r="P19" s="34" t="b">
        <f aca="false">FALSE()</f>
        <v>0</v>
      </c>
      <c r="Q19" s="16"/>
    </row>
    <row r="20" customFormat="false" ht="15" hidden="false" customHeight="false" outlineLevel="0" collapsed="false">
      <c r="A20" s="6" t="s">
        <v>1904</v>
      </c>
      <c r="B20" s="6" t="s">
        <v>108</v>
      </c>
      <c r="C20" s="17" t="n">
        <v>416</v>
      </c>
      <c r="D20" s="16" t="n">
        <v>0.224269325389261</v>
      </c>
      <c r="E20" s="16" t="n">
        <v>0.083484508186123</v>
      </c>
      <c r="F20" s="16" t="n">
        <v>0.229206102874406</v>
      </c>
      <c r="G20" s="16" t="n">
        <v>0.0842568522623858</v>
      </c>
      <c r="H20" s="16" t="n">
        <v>0.626084631527931</v>
      </c>
      <c r="I20" s="17" t="n">
        <v>192.748222238591</v>
      </c>
      <c r="J20" s="16" t="n">
        <v>0.532000131760802</v>
      </c>
      <c r="K20" s="16" t="n">
        <v>0.633878997073595</v>
      </c>
      <c r="L20" s="16" t="n">
        <v>0.0586264647818371</v>
      </c>
      <c r="M20" s="16" t="n">
        <v>0.52982224423532</v>
      </c>
      <c r="N20" s="16" t="n">
        <v>0.646014971598456</v>
      </c>
      <c r="O20" s="18" t="n">
        <v>7.74116196897294E-006</v>
      </c>
      <c r="P20" s="34" t="b">
        <f aca="false">FALSE()</f>
        <v>0</v>
      </c>
      <c r="Q20" s="16"/>
    </row>
    <row r="21" customFormat="false" ht="15" hidden="false" customHeight="false" outlineLevel="0" collapsed="false">
      <c r="A21" s="6" t="s">
        <v>1905</v>
      </c>
      <c r="B21" s="6" t="s">
        <v>108</v>
      </c>
      <c r="C21" s="17" t="n">
        <v>417</v>
      </c>
      <c r="D21" s="16" t="n">
        <v>0.223108432002622</v>
      </c>
      <c r="E21" s="16" t="n">
        <v>0.0826753667878366</v>
      </c>
      <c r="F21" s="16" t="n">
        <v>0.22815015409805</v>
      </c>
      <c r="G21" s="16" t="n">
        <v>0.083486749469063</v>
      </c>
      <c r="H21" s="16" t="n">
        <v>0.645590403239356</v>
      </c>
      <c r="I21" s="17" t="n">
        <v>192.817629850997</v>
      </c>
      <c r="J21" s="16" t="n">
        <v>0.519312168304487</v>
      </c>
      <c r="K21" s="16" t="n">
        <v>0.621301200470117</v>
      </c>
      <c r="L21" s="16" t="n">
        <v>0.0604305225886459</v>
      </c>
      <c r="M21" s="16" t="n">
        <v>0.530779813989324</v>
      </c>
      <c r="N21" s="16" t="n">
        <v>0.633264072178029</v>
      </c>
      <c r="O21" s="18" t="n">
        <v>7.78041805668744E-006</v>
      </c>
      <c r="P21" s="34" t="b">
        <f aca="false">FALSE()</f>
        <v>0</v>
      </c>
      <c r="Q21" s="16"/>
    </row>
    <row r="22" customFormat="false" ht="15" hidden="false" customHeight="false" outlineLevel="0" collapsed="false">
      <c r="A22" s="6" t="s">
        <v>1906</v>
      </c>
      <c r="B22" s="6" t="s">
        <v>108</v>
      </c>
      <c r="C22" s="17" t="n">
        <v>418</v>
      </c>
      <c r="D22" s="16" t="n">
        <v>0.222009814634365</v>
      </c>
      <c r="E22" s="16" t="n">
        <v>0.0819119760226375</v>
      </c>
      <c r="F22" s="16" t="n">
        <v>0.227096635832504</v>
      </c>
      <c r="G22" s="16" t="n">
        <v>0.0827412352775524</v>
      </c>
      <c r="H22" s="16" t="n">
        <v>0.657401577057286</v>
      </c>
      <c r="I22" s="17" t="n">
        <v>192.855848477096</v>
      </c>
      <c r="J22" s="16" t="n">
        <v>0.511706563210749</v>
      </c>
      <c r="K22" s="16" t="n">
        <v>0.614387024521851</v>
      </c>
      <c r="L22" s="16" t="n">
        <v>0.0615235303225291</v>
      </c>
      <c r="M22" s="16" t="n">
        <v>0.531572285509878</v>
      </c>
      <c r="N22" s="16" t="n">
        <v>0.626854401635675</v>
      </c>
      <c r="O22" s="18" t="n">
        <v>7.78632561120452E-006</v>
      </c>
      <c r="P22" s="34" t="b">
        <f aca="false">FALSE()</f>
        <v>0</v>
      </c>
      <c r="Q22" s="16"/>
    </row>
    <row r="23" customFormat="false" ht="15" hidden="false" customHeight="false" outlineLevel="0" collapsed="false">
      <c r="A23" s="6" t="s">
        <v>1907</v>
      </c>
      <c r="B23" s="6" t="s">
        <v>108</v>
      </c>
      <c r="C23" s="17" t="n">
        <v>419</v>
      </c>
      <c r="D23" s="16" t="n">
        <v>0.220991906589701</v>
      </c>
      <c r="E23" s="16" t="n">
        <v>0.081204883970371</v>
      </c>
      <c r="F23" s="16" t="n">
        <v>0.226116572521433</v>
      </c>
      <c r="G23" s="16" t="n">
        <v>0.0820541329885235</v>
      </c>
      <c r="H23" s="16" t="n">
        <v>0.668021834515447</v>
      </c>
      <c r="I23" s="17" t="n">
        <v>192.89711999102</v>
      </c>
      <c r="J23" s="16" t="n">
        <v>0.504918151148892</v>
      </c>
      <c r="K23" s="16" t="n">
        <v>0.607717612316677</v>
      </c>
      <c r="L23" s="16" t="n">
        <v>0.0625036475564626</v>
      </c>
      <c r="M23" s="16" t="n">
        <v>0.532452809421606</v>
      </c>
      <c r="N23" s="16" t="n">
        <v>0.620435896501878</v>
      </c>
      <c r="O23" s="18" t="n">
        <v>7.77537371807855E-006</v>
      </c>
      <c r="P23" s="34" t="b">
        <f aca="false">FALSE()</f>
        <v>0</v>
      </c>
      <c r="Q23" s="16"/>
    </row>
    <row r="24" customFormat="false" ht="15" hidden="false" customHeight="false" outlineLevel="0" collapsed="false">
      <c r="A24" s="6" t="s">
        <v>1908</v>
      </c>
      <c r="B24" s="6" t="s">
        <v>108</v>
      </c>
      <c r="C24" s="17" t="n">
        <v>420</v>
      </c>
      <c r="D24" s="16" t="n">
        <v>0.219941012336705</v>
      </c>
      <c r="E24" s="16" t="n">
        <v>0.0804401210057936</v>
      </c>
      <c r="F24" s="16" t="n">
        <v>0.225095956119801</v>
      </c>
      <c r="G24" s="16" t="n">
        <v>0.0813461071547374</v>
      </c>
      <c r="H24" s="16" t="n">
        <v>0.678265382648986</v>
      </c>
      <c r="I24" s="17" t="n">
        <v>192.996534400133</v>
      </c>
      <c r="J24" s="16" t="n">
        <v>0.49841586371281</v>
      </c>
      <c r="K24" s="16" t="n">
        <v>0.601529260316155</v>
      </c>
      <c r="L24" s="16" t="n">
        <v>0.0634284175488426</v>
      </c>
      <c r="M24" s="16" t="n">
        <v>0.532882064828573</v>
      </c>
      <c r="N24" s="16" t="n">
        <v>0.614330681925147</v>
      </c>
      <c r="O24" s="18" t="n">
        <v>7.77448274029944E-006</v>
      </c>
      <c r="P24" s="34" t="b">
        <f aca="false">FALSE()</f>
        <v>0</v>
      </c>
      <c r="Q24" s="16"/>
    </row>
    <row r="25" customFormat="false" ht="15" hidden="false" customHeight="false" outlineLevel="0" collapsed="false">
      <c r="A25" s="6" t="s">
        <v>1909</v>
      </c>
      <c r="B25" s="6" t="s">
        <v>108</v>
      </c>
      <c r="C25" s="17" t="n">
        <v>421</v>
      </c>
      <c r="D25" s="16" t="n">
        <v>0.218772570882001</v>
      </c>
      <c r="E25" s="16" t="n">
        <v>0.0795688208150693</v>
      </c>
      <c r="F25" s="16" t="n">
        <v>0.223936432985938</v>
      </c>
      <c r="G25" s="16" t="n">
        <v>0.0805528738196439</v>
      </c>
      <c r="H25" s="16" t="n">
        <v>0.686751127398563</v>
      </c>
      <c r="I25" s="17" t="n">
        <v>193.13312396977</v>
      </c>
      <c r="J25" s="16" t="n">
        <v>0.493063305039081</v>
      </c>
      <c r="K25" s="16" t="n">
        <v>0.596563474026876</v>
      </c>
      <c r="L25" s="16" t="n">
        <v>0.064175254085481</v>
      </c>
      <c r="M25" s="16" t="n">
        <v>0.533102195806505</v>
      </c>
      <c r="N25" s="16" t="n">
        <v>0.609692169233325</v>
      </c>
      <c r="O25" s="18" t="n">
        <v>7.7924983949183E-006</v>
      </c>
      <c r="P25" s="34" t="b">
        <f aca="false">FALSE()</f>
        <v>0</v>
      </c>
      <c r="Q25" s="16"/>
    </row>
    <row r="26" customFormat="false" ht="15" hidden="false" customHeight="false" outlineLevel="0" collapsed="false">
      <c r="A26" s="6" t="s">
        <v>1910</v>
      </c>
      <c r="B26" s="6" t="s">
        <v>108</v>
      </c>
      <c r="C26" s="17" t="n">
        <v>422</v>
      </c>
      <c r="D26" s="16" t="n">
        <v>0.217480568528989</v>
      </c>
      <c r="E26" s="16" t="n">
        <v>0.078646562864846</v>
      </c>
      <c r="F26" s="16" t="n">
        <v>0.222646900377356</v>
      </c>
      <c r="G26" s="16" t="n">
        <v>0.0796868925142874</v>
      </c>
      <c r="H26" s="16" t="n">
        <v>0.695035911175723</v>
      </c>
      <c r="I26" s="17" t="n">
        <v>193.239677338093</v>
      </c>
      <c r="J26" s="16" t="n">
        <v>0.487867689331334</v>
      </c>
      <c r="K26" s="16" t="n">
        <v>0.591484344354378</v>
      </c>
      <c r="L26" s="16" t="n">
        <v>0.0649126693904872</v>
      </c>
      <c r="M26" s="16" t="n">
        <v>0.532926091024159</v>
      </c>
      <c r="N26" s="16" t="n">
        <v>0.604962751985832</v>
      </c>
      <c r="O26" s="18" t="n">
        <v>7.81006104338759E-006</v>
      </c>
      <c r="P26" s="34" t="b">
        <f aca="false">FALSE()</f>
        <v>0</v>
      </c>
      <c r="Q26" s="16"/>
    </row>
    <row r="27" customFormat="false" ht="15" hidden="false" customHeight="false" outlineLevel="0" collapsed="false">
      <c r="A27" s="6" t="s">
        <v>1911</v>
      </c>
      <c r="B27" s="6" t="s">
        <v>108</v>
      </c>
      <c r="C27" s="17" t="n">
        <v>423</v>
      </c>
      <c r="D27" s="16" t="n">
        <v>0.21618003441637</v>
      </c>
      <c r="E27" s="16" t="n">
        <v>0.0777386829205546</v>
      </c>
      <c r="F27" s="16" t="n">
        <v>0.221433317043325</v>
      </c>
      <c r="G27" s="16" t="n">
        <v>0.0788393404344742</v>
      </c>
      <c r="H27" s="16" t="n">
        <v>0.714875067229068</v>
      </c>
      <c r="I27" s="17" t="n">
        <v>193.355009775098</v>
      </c>
      <c r="J27" s="16" t="n">
        <v>0.475548481207063</v>
      </c>
      <c r="K27" s="16" t="n">
        <v>0.580107641684101</v>
      </c>
      <c r="L27" s="16" t="n">
        <v>0.0667247007383187</v>
      </c>
      <c r="M27" s="16" t="n">
        <v>0.533553464311265</v>
      </c>
      <c r="N27" s="16" t="n">
        <v>0.591783537778827</v>
      </c>
      <c r="O27" s="18" t="n">
        <v>7.8339966823118E-006</v>
      </c>
      <c r="P27" s="34" t="b">
        <f aca="false">FALSE()</f>
        <v>0</v>
      </c>
      <c r="Q27" s="16"/>
    </row>
    <row r="28" customFormat="false" ht="15" hidden="false" customHeight="false" outlineLevel="0" collapsed="false">
      <c r="A28" s="6" t="s">
        <v>1912</v>
      </c>
      <c r="B28" s="6" t="s">
        <v>108</v>
      </c>
      <c r="C28" s="17" t="n">
        <v>424</v>
      </c>
      <c r="D28" s="16" t="n">
        <v>0.214936078839673</v>
      </c>
      <c r="E28" s="16" t="n">
        <v>0.0768560437378518</v>
      </c>
      <c r="F28" s="16" t="n">
        <v>0.220310399077755</v>
      </c>
      <c r="G28" s="16" t="n">
        <v>0.0780154057686128</v>
      </c>
      <c r="H28" s="16" t="n">
        <v>0.739629469691201</v>
      </c>
      <c r="I28" s="17" t="n">
        <v>193.469959901294</v>
      </c>
      <c r="J28" s="16" t="n">
        <v>0.460421354018441</v>
      </c>
      <c r="K28" s="16" t="n">
        <v>0.564975937071712</v>
      </c>
      <c r="L28" s="16" t="n">
        <v>0.0689932123032004</v>
      </c>
      <c r="M28" s="16" t="n">
        <v>0.534356942380717</v>
      </c>
      <c r="N28" s="16" t="n">
        <v>0.575817638822621</v>
      </c>
      <c r="O28" s="18" t="n">
        <v>7.85720890497639E-006</v>
      </c>
      <c r="P28" s="34" t="b">
        <f aca="false">FALSE()</f>
        <v>0</v>
      </c>
      <c r="Q28" s="16"/>
    </row>
    <row r="29" customFormat="false" ht="15" hidden="false" customHeight="false" outlineLevel="0" collapsed="false">
      <c r="A29" s="6" t="s">
        <v>1913</v>
      </c>
      <c r="B29" s="6" t="s">
        <v>108</v>
      </c>
      <c r="C29" s="17" t="n">
        <v>425</v>
      </c>
      <c r="D29" s="16" t="n">
        <v>0.213709377031155</v>
      </c>
      <c r="E29" s="16" t="n">
        <v>0.0759981290311156</v>
      </c>
      <c r="F29" s="16" t="n">
        <v>0.219170227702233</v>
      </c>
      <c r="G29" s="16" t="n">
        <v>0.0771936741490561</v>
      </c>
      <c r="H29" s="16" t="n">
        <v>0.7599389606879</v>
      </c>
      <c r="I29" s="17" t="n">
        <v>193.550237762008</v>
      </c>
      <c r="J29" s="16" t="n">
        <v>0.448215723053882</v>
      </c>
      <c r="K29" s="16" t="n">
        <v>0.552046656479692</v>
      </c>
      <c r="L29" s="16" t="n">
        <v>0.070857624452576</v>
      </c>
      <c r="M29" s="16" t="n">
        <v>0.535457597270376</v>
      </c>
      <c r="N29" s="16" t="n">
        <v>0.562538008483697</v>
      </c>
      <c r="O29" s="18" t="n">
        <v>7.87487889240904E-006</v>
      </c>
      <c r="P29" s="34" t="b">
        <f aca="false">FALSE()</f>
        <v>0</v>
      </c>
      <c r="Q29" s="16"/>
    </row>
    <row r="30" customFormat="false" ht="15" hidden="false" customHeight="false" outlineLevel="0" collapsed="false">
      <c r="A30" s="6" t="s">
        <v>1914</v>
      </c>
      <c r="B30" s="6" t="s">
        <v>108</v>
      </c>
      <c r="C30" s="17" t="n">
        <v>426</v>
      </c>
      <c r="D30" s="16" t="n">
        <v>0.212380940375331</v>
      </c>
      <c r="E30" s="16" t="n">
        <v>0.0751875485802802</v>
      </c>
      <c r="F30" s="16" t="n">
        <v>0.217963394021178</v>
      </c>
      <c r="G30" s="16" t="n">
        <v>0.0764045803683358</v>
      </c>
      <c r="H30" s="16" t="n">
        <v>0.785176188574718</v>
      </c>
      <c r="I30" s="17" t="n">
        <v>193.606828267143</v>
      </c>
      <c r="J30" s="16" t="n">
        <v>0.433310039448232</v>
      </c>
      <c r="K30" s="16" t="n">
        <v>0.536947346584104</v>
      </c>
      <c r="L30" s="16" t="n">
        <v>0.0731889046673406</v>
      </c>
      <c r="M30" s="16" t="n">
        <v>0.536602278355622</v>
      </c>
      <c r="N30" s="16" t="n">
        <v>0.546640990296568</v>
      </c>
      <c r="O30" s="18" t="n">
        <v>7.91410425301754E-006</v>
      </c>
      <c r="P30" s="34" t="b">
        <f aca="false">FALSE()</f>
        <v>0</v>
      </c>
      <c r="Q30" s="16"/>
    </row>
    <row r="31" customFormat="false" ht="15" hidden="false" customHeight="false" outlineLevel="0" collapsed="false">
      <c r="A31" s="6" t="s">
        <v>1915</v>
      </c>
      <c r="B31" s="6" t="s">
        <v>108</v>
      </c>
      <c r="C31" s="17" t="n">
        <v>427</v>
      </c>
      <c r="D31" s="16" t="n">
        <v>0.210940240781012</v>
      </c>
      <c r="E31" s="16" t="n">
        <v>0.0743468007790308</v>
      </c>
      <c r="F31" s="16" t="n">
        <v>0.216643962353381</v>
      </c>
      <c r="G31" s="16" t="n">
        <v>0.0755863043720745</v>
      </c>
      <c r="H31" s="16" t="n">
        <v>0.811238132566397</v>
      </c>
      <c r="I31" s="17" t="n">
        <v>193.667171837324</v>
      </c>
      <c r="J31" s="16" t="n">
        <v>0.418224796280356</v>
      </c>
      <c r="K31" s="16" t="n">
        <v>0.52105460959576</v>
      </c>
      <c r="L31" s="16" t="n">
        <v>0.0755941641447431</v>
      </c>
      <c r="M31" s="16" t="n">
        <v>0.537846018380937</v>
      </c>
      <c r="N31" s="16" t="n">
        <v>0.531205289623898</v>
      </c>
      <c r="O31" s="18" t="n">
        <v>7.96254597444959E-006</v>
      </c>
      <c r="P31" s="34" t="b">
        <f aca="false">FALSE()</f>
        <v>0</v>
      </c>
      <c r="Q31" s="16"/>
    </row>
    <row r="32" customFormat="false" ht="15" hidden="false" customHeight="false" outlineLevel="0" collapsed="false">
      <c r="A32" s="6" t="s">
        <v>1916</v>
      </c>
      <c r="B32" s="6" t="s">
        <v>108</v>
      </c>
      <c r="C32" s="17" t="n">
        <v>428</v>
      </c>
      <c r="D32" s="16" t="n">
        <v>0.209485379243509</v>
      </c>
      <c r="E32" s="16" t="n">
        <v>0.0735010308023205</v>
      </c>
      <c r="F32" s="16" t="n">
        <v>0.21527176250146</v>
      </c>
      <c r="G32" s="16" t="n">
        <v>0.0747597476235775</v>
      </c>
      <c r="H32" s="16" t="n">
        <v>0.832401464851187</v>
      </c>
      <c r="I32" s="17" t="n">
        <v>193.723560050825</v>
      </c>
      <c r="J32" s="16" t="n">
        <v>0.406207347385463</v>
      </c>
      <c r="K32" s="16" t="n">
        <v>0.508065247634018</v>
      </c>
      <c r="L32" s="16" t="n">
        <v>0.0775432011029937</v>
      </c>
      <c r="M32" s="16" t="n">
        <v>0.538825601232734</v>
      </c>
      <c r="N32" s="16" t="n">
        <v>0.519072284623347</v>
      </c>
      <c r="O32" s="18" t="n">
        <v>8.00783573780738E-006</v>
      </c>
      <c r="P32" s="34" t="b">
        <f aca="false">FALSE()</f>
        <v>0</v>
      </c>
      <c r="Q32" s="16"/>
    </row>
    <row r="33" customFormat="false" ht="15" hidden="false" customHeight="false" outlineLevel="0" collapsed="false">
      <c r="A33" s="6" t="s">
        <v>1917</v>
      </c>
      <c r="B33" s="6" t="s">
        <v>108</v>
      </c>
      <c r="C33" s="17" t="n">
        <v>429</v>
      </c>
      <c r="D33" s="16" t="n">
        <v>0.20810186330142</v>
      </c>
      <c r="E33" s="16" t="n">
        <v>0.0727305463219721</v>
      </c>
      <c r="F33" s="16" t="n">
        <v>0.213941457389033</v>
      </c>
      <c r="G33" s="16" t="n">
        <v>0.0739921960584066</v>
      </c>
      <c r="H33" s="16" t="n">
        <v>0.848923600877996</v>
      </c>
      <c r="I33" s="17" t="n">
        <v>193.751158266431</v>
      </c>
      <c r="J33" s="16" t="n">
        <v>0.396971451454175</v>
      </c>
      <c r="K33" s="16" t="n">
        <v>0.498466421644426</v>
      </c>
      <c r="L33" s="16" t="n">
        <v>0.079070847797999</v>
      </c>
      <c r="M33" s="16" t="n">
        <v>0.539122778052942</v>
      </c>
      <c r="N33" s="16" t="n">
        <v>0.509263795130374</v>
      </c>
      <c r="O33" s="18" t="n">
        <v>8.04296668977573E-006</v>
      </c>
      <c r="P33" s="34" t="b">
        <f aca="false">FALSE()</f>
        <v>0</v>
      </c>
      <c r="Q33" s="16"/>
    </row>
    <row r="34" customFormat="false" ht="15" hidden="false" customHeight="false" outlineLevel="0" collapsed="false">
      <c r="A34" s="6" t="s">
        <v>1918</v>
      </c>
      <c r="B34" s="6" t="s">
        <v>108</v>
      </c>
      <c r="C34" s="17" t="n">
        <v>430</v>
      </c>
      <c r="D34" s="16" t="n">
        <v>0.206622914475275</v>
      </c>
      <c r="E34" s="16" t="n">
        <v>0.0719133731924615</v>
      </c>
      <c r="F34" s="16" t="n">
        <v>0.212508086753675</v>
      </c>
      <c r="G34" s="16" t="n">
        <v>0.0732054030383252</v>
      </c>
      <c r="H34" s="16" t="n">
        <v>0.865180728490083</v>
      </c>
      <c r="I34" s="17" t="n">
        <v>193.828307934572</v>
      </c>
      <c r="J34" s="16" t="n">
        <v>0.388009144721917</v>
      </c>
      <c r="K34" s="16" t="n">
        <v>0.488988141693276</v>
      </c>
      <c r="L34" s="16" t="n">
        <v>0.0805523820392596</v>
      </c>
      <c r="M34" s="16" t="n">
        <v>0.539728138242254</v>
      </c>
      <c r="N34" s="16" t="n">
        <v>0.500800294735974</v>
      </c>
      <c r="O34" s="18" t="n">
        <v>8.09284584457414E-006</v>
      </c>
      <c r="P34" s="34" t="b">
        <f aca="false">FALSE()</f>
        <v>0</v>
      </c>
      <c r="Q34" s="16"/>
    </row>
    <row r="35" customFormat="false" ht="15" hidden="false" customHeight="false" outlineLevel="0" collapsed="false">
      <c r="A35" s="6" t="s">
        <v>1919</v>
      </c>
      <c r="B35" s="6" t="s">
        <v>108</v>
      </c>
      <c r="C35" s="17" t="n">
        <v>431</v>
      </c>
      <c r="D35" s="16" t="n">
        <v>0.205171738793188</v>
      </c>
      <c r="E35" s="16" t="n">
        <v>0.0710670831224078</v>
      </c>
      <c r="F35" s="16" t="n">
        <v>0.211066480224868</v>
      </c>
      <c r="G35" s="16" t="n">
        <v>0.0723902833296275</v>
      </c>
      <c r="H35" s="16" t="n">
        <v>0.876810344997193</v>
      </c>
      <c r="I35" s="17" t="n">
        <v>193.909625101751</v>
      </c>
      <c r="J35" s="16" t="n">
        <v>0.381674619149017</v>
      </c>
      <c r="K35" s="16" t="n">
        <v>0.482029722905789</v>
      </c>
      <c r="L35" s="16" t="n">
        <v>0.0816002923369204</v>
      </c>
      <c r="M35" s="16" t="n">
        <v>0.540036321611359</v>
      </c>
      <c r="N35" s="16" t="n">
        <v>0.4943530024031</v>
      </c>
      <c r="O35" s="18" t="n">
        <v>8.1632073996453E-006</v>
      </c>
      <c r="P35" s="34" t="b">
        <f aca="false">FALSE()</f>
        <v>0</v>
      </c>
      <c r="Q35" s="16"/>
    </row>
    <row r="36" customFormat="false" ht="15" hidden="false" customHeight="false" outlineLevel="0" collapsed="false">
      <c r="A36" s="6" t="s">
        <v>1920</v>
      </c>
      <c r="B36" s="6" t="s">
        <v>108</v>
      </c>
      <c r="C36" s="17" t="n">
        <v>432</v>
      </c>
      <c r="D36" s="16" t="n">
        <v>0.203848113960696</v>
      </c>
      <c r="E36" s="16" t="n">
        <v>0.0702356980255861</v>
      </c>
      <c r="F36" s="16" t="n">
        <v>0.209732202441329</v>
      </c>
      <c r="G36" s="16" t="n">
        <v>0.0715720217388917</v>
      </c>
      <c r="H36" s="16" t="n">
        <v>0.885524886849659</v>
      </c>
      <c r="I36" s="17" t="n">
        <v>193.960404626614</v>
      </c>
      <c r="J36" s="16" t="n">
        <v>0.376970108799316</v>
      </c>
      <c r="K36" s="16" t="n">
        <v>0.476813761510869</v>
      </c>
      <c r="L36" s="16" t="n">
        <v>0.0823893573675631</v>
      </c>
      <c r="M36" s="16" t="n">
        <v>0.54042155082274</v>
      </c>
      <c r="N36" s="16" t="n">
        <v>0.489074943674291</v>
      </c>
      <c r="O36" s="18" t="n">
        <v>8.25220524582317E-006</v>
      </c>
      <c r="P36" s="34" t="b">
        <f aca="false">FALSE()</f>
        <v>0</v>
      </c>
      <c r="Q36" s="16"/>
    </row>
    <row r="37" customFormat="false" ht="15" hidden="false" customHeight="false" outlineLevel="0" collapsed="false">
      <c r="A37" s="6" t="s">
        <v>1921</v>
      </c>
      <c r="B37" s="6" t="s">
        <v>108</v>
      </c>
      <c r="C37" s="17" t="n">
        <v>433</v>
      </c>
      <c r="D37" s="16" t="n">
        <v>0.202535672051389</v>
      </c>
      <c r="E37" s="16" t="n">
        <v>0.069400984953336</v>
      </c>
      <c r="F37" s="16" t="n">
        <v>0.208483653509782</v>
      </c>
      <c r="G37" s="16" t="n">
        <v>0.0707783334127198</v>
      </c>
      <c r="H37" s="16" t="n">
        <v>0.905780970274736</v>
      </c>
      <c r="I37" s="17" t="n">
        <v>194.062719498072</v>
      </c>
      <c r="J37" s="16" t="n">
        <v>0.366175002673702</v>
      </c>
      <c r="K37" s="16" t="n">
        <v>0.464558339407163</v>
      </c>
      <c r="L37" s="16" t="n">
        <v>0.0842288195567242</v>
      </c>
      <c r="M37" s="16" t="n">
        <v>0.540894832425293</v>
      </c>
      <c r="N37" s="16" t="n">
        <v>0.478212978106585</v>
      </c>
      <c r="O37" s="18" t="n">
        <v>8.35055536449407E-006</v>
      </c>
      <c r="P37" s="34" t="b">
        <f aca="false">FALSE()</f>
        <v>0</v>
      </c>
      <c r="Q37" s="16"/>
    </row>
    <row r="38" customFormat="false" ht="15" hidden="false" customHeight="false" outlineLevel="0" collapsed="false">
      <c r="A38" s="6" t="s">
        <v>1922</v>
      </c>
      <c r="B38" s="6" t="s">
        <v>108</v>
      </c>
      <c r="C38" s="17" t="n">
        <v>434</v>
      </c>
      <c r="D38" s="16" t="n">
        <v>0.201229977038337</v>
      </c>
      <c r="E38" s="16" t="n">
        <v>0.0685313734377009</v>
      </c>
      <c r="F38" s="16" t="n">
        <v>0.207256418158055</v>
      </c>
      <c r="G38" s="16" t="n">
        <v>0.0699743214986478</v>
      </c>
      <c r="H38" s="16" t="n">
        <v>0.929184146251519</v>
      </c>
      <c r="I38" s="17" t="n">
        <v>194.213763723273</v>
      </c>
      <c r="J38" s="16" t="n">
        <v>0.353947092931032</v>
      </c>
      <c r="K38" s="16" t="n">
        <v>0.451268951048782</v>
      </c>
      <c r="L38" s="16" t="n">
        <v>0.0863368820826521</v>
      </c>
      <c r="M38" s="16" t="n">
        <v>0.541169996147708</v>
      </c>
      <c r="N38" s="16" t="n">
        <v>0.464581344498982</v>
      </c>
      <c r="O38" s="18" t="n">
        <v>8.45164348471016E-006</v>
      </c>
      <c r="P38" s="34" t="b">
        <f aca="false">FALSE()</f>
        <v>0</v>
      </c>
      <c r="Q38" s="16"/>
    </row>
    <row r="39" customFormat="false" ht="15" hidden="false" customHeight="false" outlineLevel="0" collapsed="false">
      <c r="A39" s="6" t="s">
        <v>1364</v>
      </c>
      <c r="B39" s="6" t="s">
        <v>108</v>
      </c>
      <c r="C39" s="17" t="n">
        <v>435</v>
      </c>
      <c r="D39" s="16" t="n">
        <v>0.199901044817594</v>
      </c>
      <c r="E39" s="16" t="n">
        <v>0.0676619597884789</v>
      </c>
      <c r="F39" s="16" t="n">
        <v>0.205989972441293</v>
      </c>
      <c r="G39" s="16" t="n">
        <v>0.0691679847869729</v>
      </c>
      <c r="H39" s="16" t="n">
        <v>0.950688038752878</v>
      </c>
      <c r="I39" s="17" t="n">
        <v>194.364235908648</v>
      </c>
      <c r="J39" s="16" t="n">
        <v>0.342943423809499</v>
      </c>
      <c r="K39" s="16" t="n">
        <v>0.438857603703183</v>
      </c>
      <c r="L39" s="16" t="n">
        <v>0.0882656732395607</v>
      </c>
      <c r="M39" s="16" t="n">
        <v>0.541720323592538</v>
      </c>
      <c r="N39" s="16" t="n">
        <v>0.452835506688581</v>
      </c>
      <c r="O39" s="18" t="n">
        <v>8.55995684205454E-006</v>
      </c>
      <c r="P39" s="34" t="b">
        <f aca="false">FALSE()</f>
        <v>0</v>
      </c>
      <c r="Q39" s="16"/>
    </row>
    <row r="40" customFormat="false" ht="15" hidden="false" customHeight="false" outlineLevel="0" collapsed="false">
      <c r="A40" s="6" t="s">
        <v>1923</v>
      </c>
      <c r="B40" s="6" t="s">
        <v>108</v>
      </c>
      <c r="C40" s="17" t="n">
        <v>436</v>
      </c>
      <c r="D40" s="16" t="n">
        <v>0.198504526308527</v>
      </c>
      <c r="E40" s="16" t="n">
        <v>0.0668388078692725</v>
      </c>
      <c r="F40" s="16" t="n">
        <v>0.204657580514973</v>
      </c>
      <c r="G40" s="16" t="n">
        <v>0.0683847749759627</v>
      </c>
      <c r="H40" s="16" t="n">
        <v>0.972388112568874</v>
      </c>
      <c r="I40" s="17" t="n">
        <v>194.473421124896</v>
      </c>
      <c r="J40" s="16" t="n">
        <v>0.332065400019052</v>
      </c>
      <c r="K40" s="16" t="n">
        <v>0.42611979285067</v>
      </c>
      <c r="L40" s="16" t="n">
        <v>0.0902291242988674</v>
      </c>
      <c r="M40" s="16" t="n">
        <v>0.542501788564196</v>
      </c>
      <c r="N40" s="16" t="n">
        <v>0.44129716651203</v>
      </c>
      <c r="O40" s="18" t="n">
        <v>8.67884246417884E-006</v>
      </c>
      <c r="P40" s="34" t="b">
        <f aca="false">FALSE()</f>
        <v>0</v>
      </c>
      <c r="Q40" s="16"/>
    </row>
    <row r="41" customFormat="false" ht="15" hidden="false" customHeight="false" outlineLevel="0" collapsed="false">
      <c r="A41" s="6" t="s">
        <v>1924</v>
      </c>
      <c r="B41" s="6" t="s">
        <v>108</v>
      </c>
      <c r="C41" s="17" t="n">
        <v>437</v>
      </c>
      <c r="D41" s="16" t="n">
        <v>0.197102810242017</v>
      </c>
      <c r="E41" s="16" t="n">
        <v>0.0659810737879233</v>
      </c>
      <c r="F41" s="16" t="n">
        <v>0.203351850517834</v>
      </c>
      <c r="G41" s="16" t="n">
        <v>0.0675857093903266</v>
      </c>
      <c r="H41" s="16" t="n">
        <v>1.00019310730488</v>
      </c>
      <c r="I41" s="17" t="n">
        <v>194.622634096535</v>
      </c>
      <c r="J41" s="16" t="n">
        <v>0.318458986921242</v>
      </c>
      <c r="K41" s="16" t="n">
        <v>0.410563776242049</v>
      </c>
      <c r="L41" s="16" t="n">
        <v>0.0927373241108861</v>
      </c>
      <c r="M41" s="16" t="n">
        <v>0.543459358318199</v>
      </c>
      <c r="N41" s="16" t="n">
        <v>0.426286171544722</v>
      </c>
      <c r="O41" s="18" t="n">
        <v>8.78804118550886E-006</v>
      </c>
      <c r="P41" s="34" t="b">
        <f aca="false">FALSE()</f>
        <v>0</v>
      </c>
      <c r="Q41" s="16"/>
    </row>
    <row r="42" customFormat="false" ht="15" hidden="false" customHeight="false" outlineLevel="0" collapsed="false">
      <c r="A42" s="6" t="s">
        <v>1925</v>
      </c>
      <c r="B42" s="6" t="s">
        <v>108</v>
      </c>
      <c r="C42" s="17" t="n">
        <v>438</v>
      </c>
      <c r="D42" s="16" t="n">
        <v>0.195785182196145</v>
      </c>
      <c r="E42" s="16" t="n">
        <v>0.0651522115185412</v>
      </c>
      <c r="F42" s="16" t="n">
        <v>0.202147459184243</v>
      </c>
      <c r="G42" s="16" t="n">
        <v>0.0668311793083125</v>
      </c>
      <c r="H42" s="16" t="n">
        <v>1.03101826372046</v>
      </c>
      <c r="I42" s="17" t="n">
        <v>194.804786787922</v>
      </c>
      <c r="J42" s="16" t="n">
        <v>0.303810604199453</v>
      </c>
      <c r="K42" s="16" t="n">
        <v>0.394127542178097</v>
      </c>
      <c r="L42" s="16" t="n">
        <v>0.095505322058779</v>
      </c>
      <c r="M42" s="16" t="n">
        <v>0.544350888778823</v>
      </c>
      <c r="N42" s="16" t="n">
        <v>0.410405997113727</v>
      </c>
      <c r="O42" s="18" t="n">
        <v>8.89349152885989E-006</v>
      </c>
      <c r="P42" s="34" t="b">
        <f aca="false">FALSE()</f>
        <v>0</v>
      </c>
      <c r="Q42" s="16"/>
    </row>
    <row r="43" customFormat="false" ht="15" hidden="false" customHeight="false" outlineLevel="0" collapsed="false">
      <c r="A43" s="6" t="s">
        <v>1926</v>
      </c>
      <c r="B43" s="6" t="s">
        <v>108</v>
      </c>
      <c r="C43" s="17" t="n">
        <v>439</v>
      </c>
      <c r="D43" s="16" t="n">
        <v>0.194549054457618</v>
      </c>
      <c r="E43" s="16" t="n">
        <v>0.0643911905995407</v>
      </c>
      <c r="F43" s="16" t="n">
        <v>0.201030137095465</v>
      </c>
      <c r="G43" s="16" t="n">
        <v>0.0661465015357442</v>
      </c>
      <c r="H43" s="16" t="n">
        <v>1.06241462912128</v>
      </c>
      <c r="I43" s="17" t="n">
        <v>194.992268969028</v>
      </c>
      <c r="J43" s="16" t="n">
        <v>0.289361504824994</v>
      </c>
      <c r="K43" s="16" t="n">
        <v>0.377388511949631</v>
      </c>
      <c r="L43" s="16" t="n">
        <v>0.098318473482378</v>
      </c>
      <c r="M43" s="16" t="n">
        <v>0.545462550217379</v>
      </c>
      <c r="N43" s="16" t="n">
        <v>0.394846877083443</v>
      </c>
      <c r="O43" s="18" t="n">
        <v>9.01360882163642E-006</v>
      </c>
      <c r="P43" s="34" t="b">
        <f aca="false">FALSE()</f>
        <v>0</v>
      </c>
      <c r="Q43" s="16"/>
    </row>
    <row r="44" customFormat="false" ht="15" hidden="false" customHeight="false" outlineLevel="0" collapsed="false">
      <c r="A44" s="6" t="s">
        <v>1927</v>
      </c>
      <c r="B44" s="6" t="s">
        <v>108</v>
      </c>
      <c r="C44" s="17" t="n">
        <v>440</v>
      </c>
      <c r="D44" s="16" t="n">
        <v>0.193272759173548</v>
      </c>
      <c r="E44" s="16" t="n">
        <v>0.0636434347080806</v>
      </c>
      <c r="F44" s="16" t="n">
        <v>0.199886987264577</v>
      </c>
      <c r="G44" s="16" t="n">
        <v>0.0654680263505375</v>
      </c>
      <c r="H44" s="16" t="n">
        <v>1.09671654405886</v>
      </c>
      <c r="I44" s="17" t="n">
        <v>195.169817726122</v>
      </c>
      <c r="J44" s="16" t="n">
        <v>0.274116665592748</v>
      </c>
      <c r="K44" s="16" t="n">
        <v>0.359312748644948</v>
      </c>
      <c r="L44" s="16" t="n">
        <v>0.101400210131063</v>
      </c>
      <c r="M44" s="16" t="n">
        <v>0.546673270596005</v>
      </c>
      <c r="N44" s="16" t="n">
        <v>0.37751044557177</v>
      </c>
      <c r="O44" s="18" t="n">
        <v>9.15659598595612E-006</v>
      </c>
      <c r="P44" s="34" t="b">
        <f aca="false">FALSE()</f>
        <v>0</v>
      </c>
      <c r="Q44" s="16"/>
    </row>
    <row r="45" customFormat="false" ht="15" hidden="false" customHeight="false" outlineLevel="0" collapsed="false">
      <c r="A45" s="6" t="s">
        <v>1928</v>
      </c>
      <c r="B45" s="6" t="s">
        <v>108</v>
      </c>
      <c r="C45" s="17" t="n">
        <v>441</v>
      </c>
      <c r="D45" s="16" t="n">
        <v>0.192118759482114</v>
      </c>
      <c r="E45" s="16" t="n">
        <v>0.0629540498794255</v>
      </c>
      <c r="F45" s="16" t="n">
        <v>0.198835332703033</v>
      </c>
      <c r="G45" s="16" t="n">
        <v>0.0648296907746687</v>
      </c>
      <c r="H45" s="16" t="n">
        <v>1.12566648339171</v>
      </c>
      <c r="I45" s="17" t="n">
        <v>195.311781504738</v>
      </c>
      <c r="J45" s="16" t="n">
        <v>0.261688028397602</v>
      </c>
      <c r="K45" s="16" t="n">
        <v>0.34454483434329</v>
      </c>
      <c r="L45" s="16" t="n">
        <v>0.104001099550756</v>
      </c>
      <c r="M45" s="16" t="n">
        <v>0.547509768312146</v>
      </c>
      <c r="N45" s="16" t="n">
        <v>0.364246500045224</v>
      </c>
      <c r="O45" s="18" t="n">
        <v>9.29762028234513E-006</v>
      </c>
      <c r="P45" s="34" t="b">
        <f aca="false">FALSE()</f>
        <v>0</v>
      </c>
      <c r="Q45" s="16"/>
    </row>
    <row r="46" customFormat="false" ht="15" hidden="false" customHeight="false" outlineLevel="0" collapsed="false">
      <c r="A46" s="6" t="s">
        <v>1929</v>
      </c>
      <c r="B46" s="6" t="s">
        <v>108</v>
      </c>
      <c r="C46" s="17" t="n">
        <v>442</v>
      </c>
      <c r="D46" s="16" t="n">
        <v>0.191066183642018</v>
      </c>
      <c r="E46" s="16" t="n">
        <v>0.0622941126389257</v>
      </c>
      <c r="F46" s="16" t="n">
        <v>0.19786622338087</v>
      </c>
      <c r="G46" s="16" t="n">
        <v>0.0642136376689498</v>
      </c>
      <c r="H46" s="16" t="n">
        <v>1.15152829877207</v>
      </c>
      <c r="I46" s="17" t="n">
        <v>195.440685968377</v>
      </c>
      <c r="J46" s="16" t="n">
        <v>0.250921707407458</v>
      </c>
      <c r="K46" s="16" t="n">
        <v>0.332267098194304</v>
      </c>
      <c r="L46" s="16" t="n">
        <v>0.106320327197515</v>
      </c>
      <c r="M46" s="16" t="n">
        <v>0.548192174343735</v>
      </c>
      <c r="N46" s="16" t="n">
        <v>0.351692764970062</v>
      </c>
      <c r="O46" s="18" t="n">
        <v>9.44506025432025E-006</v>
      </c>
      <c r="P46" s="34" t="b">
        <f aca="false">FALSE()</f>
        <v>0</v>
      </c>
      <c r="Q46" s="16"/>
    </row>
    <row r="47" customFormat="false" ht="15" hidden="false" customHeight="false" outlineLevel="0" collapsed="false">
      <c r="A47" s="6" t="s">
        <v>1930</v>
      </c>
      <c r="B47" s="6" t="s">
        <v>108</v>
      </c>
      <c r="C47" s="17" t="n">
        <v>443</v>
      </c>
      <c r="D47" s="16" t="n">
        <v>0.189999403973905</v>
      </c>
      <c r="E47" s="16" t="n">
        <v>0.0616053224849768</v>
      </c>
      <c r="F47" s="16" t="n">
        <v>0.196898052767515</v>
      </c>
      <c r="G47" s="16" t="n">
        <v>0.0635790596577754</v>
      </c>
      <c r="H47" s="16" t="n">
        <v>1.18104186136722</v>
      </c>
      <c r="I47" s="17" t="n">
        <v>195.595621709501</v>
      </c>
      <c r="J47" s="16" t="n">
        <v>0.239020191693866</v>
      </c>
      <c r="K47" s="16" t="n">
        <v>0.318233492309767</v>
      </c>
      <c r="L47" s="16" t="n">
        <v>0.108959085584804</v>
      </c>
      <c r="M47" s="16" t="n">
        <v>0.548764514886357</v>
      </c>
      <c r="N47" s="16" t="n">
        <v>0.338716303721091</v>
      </c>
      <c r="O47" s="18" t="n">
        <v>9.62160147613959E-006</v>
      </c>
      <c r="P47" s="34" t="b">
        <f aca="false">FALSE()</f>
        <v>0</v>
      </c>
      <c r="Q47" s="16"/>
    </row>
    <row r="48" customFormat="false" ht="15" hidden="false" customHeight="false" outlineLevel="0" collapsed="false">
      <c r="A48" s="6" t="s">
        <v>1931</v>
      </c>
      <c r="B48" s="6" t="s">
        <v>108</v>
      </c>
      <c r="C48" s="17" t="n">
        <v>444</v>
      </c>
      <c r="D48" s="16" t="n">
        <v>0.188950218901336</v>
      </c>
      <c r="E48" s="16" t="n">
        <v>0.0609010876888579</v>
      </c>
      <c r="F48" s="16" t="n">
        <v>0.195934008658806</v>
      </c>
      <c r="G48" s="16" t="n">
        <v>0.0629283521515227</v>
      </c>
      <c r="H48" s="16" t="n">
        <v>1.20918570895936</v>
      </c>
      <c r="I48" s="17" t="n">
        <v>195.753932381865</v>
      </c>
      <c r="J48" s="16" t="n">
        <v>0.228049912879357</v>
      </c>
      <c r="K48" s="16" t="n">
        <v>0.304997466467719</v>
      </c>
      <c r="L48" s="16" t="n">
        <v>0.111465658658669</v>
      </c>
      <c r="M48" s="16" t="n">
        <v>0.549347861977877</v>
      </c>
      <c r="N48" s="16" t="n">
        <v>0.327046740744607</v>
      </c>
      <c r="O48" s="18" t="n">
        <v>9.80088943437121E-006</v>
      </c>
      <c r="P48" s="34" t="b">
        <f aca="false">FALSE()</f>
        <v>0</v>
      </c>
      <c r="Q48" s="16"/>
    </row>
    <row r="49" customFormat="false" ht="15" hidden="false" customHeight="false" outlineLevel="0" collapsed="false">
      <c r="A49" s="6" t="s">
        <v>1365</v>
      </c>
      <c r="B49" s="6" t="s">
        <v>108</v>
      </c>
      <c r="C49" s="17" t="n">
        <v>445</v>
      </c>
      <c r="D49" s="16" t="n">
        <v>0.187915834353928</v>
      </c>
      <c r="E49" s="16" t="n">
        <v>0.060222114091231</v>
      </c>
      <c r="F49" s="16" t="n">
        <v>0.194978168868105</v>
      </c>
      <c r="G49" s="16" t="n">
        <v>0.0622955161368498</v>
      </c>
      <c r="H49" s="16" t="n">
        <v>1.23633035195392</v>
      </c>
      <c r="I49" s="17" t="n">
        <v>195.898761190924</v>
      </c>
      <c r="J49" s="16" t="n">
        <v>0.21781606055492</v>
      </c>
      <c r="K49" s="16" t="n">
        <v>0.293390669036974</v>
      </c>
      <c r="L49" s="16" t="n">
        <v>0.113884120520195</v>
      </c>
      <c r="M49" s="16" t="n">
        <v>0.549755104287051</v>
      </c>
      <c r="N49" s="16" t="n">
        <v>0.31553226752245</v>
      </c>
      <c r="O49" s="18" t="n">
        <v>9.9881074417048E-006</v>
      </c>
      <c r="P49" s="34" t="b">
        <f aca="false">FALSE()</f>
        <v>0</v>
      </c>
      <c r="Q49" s="16"/>
    </row>
    <row r="50" customFormat="false" ht="15" hidden="false" customHeight="false" outlineLevel="0" collapsed="false">
      <c r="A50" s="6" t="s">
        <v>1932</v>
      </c>
      <c r="B50" s="6" t="s">
        <v>108</v>
      </c>
      <c r="C50" s="17" t="n">
        <v>446</v>
      </c>
      <c r="D50" s="16" t="n">
        <v>0.186926433950763</v>
      </c>
      <c r="E50" s="16" t="n">
        <v>0.0595811639121262</v>
      </c>
      <c r="F50" s="16" t="n">
        <v>0.194069062738484</v>
      </c>
      <c r="G50" s="16" t="n">
        <v>0.0616994122137632</v>
      </c>
      <c r="H50" s="16" t="n">
        <v>1.26359526468154</v>
      </c>
      <c r="I50" s="17" t="n">
        <v>196.041446455385</v>
      </c>
      <c r="J50" s="16" t="n">
        <v>0.207875892106933</v>
      </c>
      <c r="K50" s="16" t="n">
        <v>0.281279736629857</v>
      </c>
      <c r="L50" s="16" t="n">
        <v>0.116311507865535</v>
      </c>
      <c r="M50" s="16" t="n">
        <v>0.55043751031864</v>
      </c>
      <c r="N50" s="16" t="n">
        <v>0.304542996030492</v>
      </c>
      <c r="O50" s="18" t="n">
        <v>1.01963075463047E-005</v>
      </c>
      <c r="P50" s="34" t="b">
        <f aca="false">FALSE()</f>
        <v>0</v>
      </c>
      <c r="Q50" s="16"/>
    </row>
    <row r="51" customFormat="false" ht="15" hidden="false" customHeight="false" outlineLevel="0" collapsed="false">
      <c r="A51" s="6" t="s">
        <v>1933</v>
      </c>
      <c r="B51" s="6" t="s">
        <v>108</v>
      </c>
      <c r="C51" s="17" t="n">
        <v>447</v>
      </c>
      <c r="D51" s="16" t="n">
        <v>0.186021521512934</v>
      </c>
      <c r="E51" s="16" t="n">
        <v>0.058946707731899</v>
      </c>
      <c r="F51" s="16" t="n">
        <v>0.193239870985933</v>
      </c>
      <c r="G51" s="16" t="n">
        <v>0.061123588996793</v>
      </c>
      <c r="H51" s="16" t="n">
        <v>1.29043145557517</v>
      </c>
      <c r="I51" s="17" t="n">
        <v>196.216688060789</v>
      </c>
      <c r="J51" s="16" t="n">
        <v>0.198419447830455</v>
      </c>
      <c r="K51" s="16" t="n">
        <v>0.270157712761283</v>
      </c>
      <c r="L51" s="16" t="n">
        <v>0.118676600509253</v>
      </c>
      <c r="M51" s="16" t="n">
        <v>0.551086896703539</v>
      </c>
      <c r="N51" s="16" t="n">
        <v>0.294038919924373</v>
      </c>
      <c r="O51" s="18" t="n">
        <v>1.04279240214359E-005</v>
      </c>
      <c r="P51" s="34" t="b">
        <f aca="false">FALSE()</f>
        <v>0</v>
      </c>
      <c r="Q51" s="16"/>
    </row>
    <row r="52" customFormat="false" ht="15" hidden="false" customHeight="false" outlineLevel="0" collapsed="false">
      <c r="A52" s="6" t="s">
        <v>1934</v>
      </c>
      <c r="B52" s="6" t="s">
        <v>108</v>
      </c>
      <c r="C52" s="17" t="n">
        <v>448</v>
      </c>
      <c r="D52" s="16" t="n">
        <v>0.185141719312575</v>
      </c>
      <c r="E52" s="16" t="n">
        <v>0.0583240066314271</v>
      </c>
      <c r="F52" s="16" t="n">
        <v>0.192423842122281</v>
      </c>
      <c r="G52" s="16" t="n">
        <v>0.0605636881904914</v>
      </c>
      <c r="H52" s="16" t="n">
        <v>1.31540012961182</v>
      </c>
      <c r="I52" s="17" t="n">
        <v>196.404157391116</v>
      </c>
      <c r="J52" s="16" t="n">
        <v>0.18990899168674</v>
      </c>
      <c r="K52" s="16" t="n">
        <v>0.259592330533587</v>
      </c>
      <c r="L52" s="16" t="n">
        <v>0.120858701905962</v>
      </c>
      <c r="M52" s="16" t="n">
        <v>0.551483132463816</v>
      </c>
      <c r="N52" s="16" t="n">
        <v>0.283957346727199</v>
      </c>
      <c r="O52" s="18" t="n">
        <v>1.06701356978778E-005</v>
      </c>
      <c r="P52" s="34" t="b">
        <f aca="false">FALSE()</f>
        <v>0</v>
      </c>
      <c r="Q52" s="16"/>
    </row>
    <row r="53" customFormat="false" ht="15" hidden="false" customHeight="false" outlineLevel="0" collapsed="false">
      <c r="A53" s="6" t="s">
        <v>1935</v>
      </c>
      <c r="B53" s="6" t="s">
        <v>108</v>
      </c>
      <c r="C53" s="17" t="n">
        <v>449</v>
      </c>
      <c r="D53" s="16" t="n">
        <v>0.184252045827112</v>
      </c>
      <c r="E53" s="16" t="n">
        <v>0.0576931271835551</v>
      </c>
      <c r="F53" s="16" t="n">
        <v>0.191592538490162</v>
      </c>
      <c r="G53" s="16" t="n">
        <v>0.0600005278760128</v>
      </c>
      <c r="H53" s="16" t="n">
        <v>1.34007705398072</v>
      </c>
      <c r="I53" s="17" t="n">
        <v>196.60761673098</v>
      </c>
      <c r="J53" s="16" t="n">
        <v>0.18176695787569</v>
      </c>
      <c r="K53" s="16" t="n">
        <v>0.249613790596993</v>
      </c>
      <c r="L53" s="16" t="n">
        <v>0.123000305449084</v>
      </c>
      <c r="M53" s="16" t="n">
        <v>0.552165538495405</v>
      </c>
      <c r="N53" s="16" t="n">
        <v>0.275055824105345</v>
      </c>
      <c r="O53" s="18" t="n">
        <v>1.09206091385284E-005</v>
      </c>
      <c r="P53" s="34" t="b">
        <f aca="false">FALSE()</f>
        <v>0</v>
      </c>
      <c r="Q53" s="16"/>
    </row>
    <row r="54" customFormat="false" ht="15" hidden="false" customHeight="false" outlineLevel="0" collapsed="false">
      <c r="A54" s="6" t="s">
        <v>1366</v>
      </c>
      <c r="B54" s="6" t="s">
        <v>108</v>
      </c>
      <c r="C54" s="17" t="n">
        <v>450</v>
      </c>
      <c r="D54" s="16" t="n">
        <v>0.183345034753506</v>
      </c>
      <c r="E54" s="16" t="n">
        <v>0.0570323209378976</v>
      </c>
      <c r="F54" s="16" t="n">
        <v>0.190740717270272</v>
      </c>
      <c r="G54" s="16" t="n">
        <v>0.0594133037420598</v>
      </c>
      <c r="H54" s="16" t="n">
        <v>1.36538533259396</v>
      </c>
      <c r="I54" s="17" t="n">
        <v>196.831917146403</v>
      </c>
      <c r="J54" s="16" t="n">
        <v>0.173690370164678</v>
      </c>
      <c r="K54" s="16" t="n">
        <v>0.239632658305657</v>
      </c>
      <c r="L54" s="16" t="n">
        <v>0.125182707806506</v>
      </c>
      <c r="M54" s="16" t="n">
        <v>0.552627813549062</v>
      </c>
      <c r="N54" s="16" t="n">
        <v>0.266060046490561</v>
      </c>
      <c r="O54" s="18" t="n">
        <v>1.11870740798809E-005</v>
      </c>
      <c r="P54" s="34" t="b">
        <f aca="false">FALSE()</f>
        <v>0</v>
      </c>
      <c r="Q54" s="16"/>
    </row>
    <row r="55" customFormat="false" ht="15" hidden="false" customHeight="false" outlineLevel="0" collapsed="false">
      <c r="A55" s="6" t="s">
        <v>1936</v>
      </c>
      <c r="B55" s="6" t="s">
        <v>108</v>
      </c>
      <c r="C55" s="17" t="n">
        <v>451</v>
      </c>
      <c r="D55" s="16" t="n">
        <v>0.182440104145343</v>
      </c>
      <c r="E55" s="16" t="n">
        <v>0.0563596618887203</v>
      </c>
      <c r="F55" s="16" t="n">
        <v>0.189868088662105</v>
      </c>
      <c r="G55" s="16" t="n">
        <v>0.0588084930174039</v>
      </c>
      <c r="H55" s="16" t="n">
        <v>1.3873106049881</v>
      </c>
      <c r="I55" s="17" t="n">
        <v>197.050065340011</v>
      </c>
      <c r="J55" s="16" t="n">
        <v>0.166914109524384</v>
      </c>
      <c r="K55" s="16" t="n">
        <v>0.231206126343857</v>
      </c>
      <c r="L55" s="16" t="n">
        <v>0.127054668267791</v>
      </c>
      <c r="M55" s="16" t="n">
        <v>0.55295801001596</v>
      </c>
      <c r="N55" s="16" t="n">
        <v>0.259008781409583</v>
      </c>
      <c r="O55" s="18" t="n">
        <v>1.14679436277916E-005</v>
      </c>
      <c r="P55" s="34" t="b">
        <f aca="false">FALSE()</f>
        <v>0</v>
      </c>
      <c r="Q55" s="16"/>
    </row>
    <row r="56" customFormat="false" ht="15" hidden="false" customHeight="false" outlineLevel="0" collapsed="false">
      <c r="A56" s="6" t="s">
        <v>1937</v>
      </c>
      <c r="B56" s="6" t="s">
        <v>108</v>
      </c>
      <c r="C56" s="17" t="n">
        <v>452</v>
      </c>
      <c r="D56" s="16" t="n">
        <v>0.181500379668121</v>
      </c>
      <c r="E56" s="16" t="n">
        <v>0.0556944054402412</v>
      </c>
      <c r="F56" s="16" t="n">
        <v>0.188954625194753</v>
      </c>
      <c r="G56" s="16" t="n">
        <v>0.0582007825364654</v>
      </c>
      <c r="H56" s="16" t="n">
        <v>1.40846919271399</v>
      </c>
      <c r="I56" s="17" t="n">
        <v>197.249376347746</v>
      </c>
      <c r="J56" s="16" t="n">
        <v>0.160566457221701</v>
      </c>
      <c r="K56" s="16" t="n">
        <v>0.223682711470312</v>
      </c>
      <c r="L56" s="16" t="n">
        <v>0.12886481762288</v>
      </c>
      <c r="M56" s="16" t="n">
        <v>0.553332232678444</v>
      </c>
      <c r="N56" s="16" t="n">
        <v>0.25151824449648</v>
      </c>
      <c r="O56" s="18" t="n">
        <v>1.17674242032991E-005</v>
      </c>
      <c r="P56" s="34" t="b">
        <f aca="false">FALSE()</f>
        <v>0</v>
      </c>
      <c r="Q56" s="16"/>
    </row>
    <row r="57" customFormat="false" ht="15" hidden="false" customHeight="false" outlineLevel="0" collapsed="false">
      <c r="A57" s="6" t="s">
        <v>1938</v>
      </c>
      <c r="B57" s="6" t="s">
        <v>108</v>
      </c>
      <c r="C57" s="17" t="n">
        <v>453</v>
      </c>
      <c r="D57" s="16" t="n">
        <v>0.18051867647283</v>
      </c>
      <c r="E57" s="16" t="n">
        <v>0.055033955330703</v>
      </c>
      <c r="F57" s="16" t="n">
        <v>0.188003789277328</v>
      </c>
      <c r="G57" s="16" t="n">
        <v>0.0575838599055567</v>
      </c>
      <c r="H57" s="16" t="n">
        <v>1.43094656658359</v>
      </c>
      <c r="I57" s="17" t="n">
        <v>197.420558166426</v>
      </c>
      <c r="J57" s="16" t="n">
        <v>0.154026522842259</v>
      </c>
      <c r="K57" s="16" t="n">
        <v>0.215439861744313</v>
      </c>
      <c r="L57" s="16" t="n">
        <v>0.130810418098183</v>
      </c>
      <c r="M57" s="16" t="n">
        <v>0.553761488085411</v>
      </c>
      <c r="N57" s="16" t="n">
        <v>0.244151736228683</v>
      </c>
      <c r="O57" s="18" t="n">
        <v>1.20901207889365E-005</v>
      </c>
      <c r="P57" s="34" t="b">
        <f aca="false">FALSE()</f>
        <v>0</v>
      </c>
      <c r="Q57" s="16"/>
    </row>
    <row r="58" customFormat="false" ht="15" hidden="false" customHeight="false" outlineLevel="0" collapsed="false">
      <c r="A58" s="6" t="s">
        <v>1939</v>
      </c>
      <c r="B58" s="6" t="s">
        <v>108</v>
      </c>
      <c r="C58" s="17" t="n">
        <v>454</v>
      </c>
      <c r="D58" s="16" t="n">
        <v>0.179520808435095</v>
      </c>
      <c r="E58" s="16" t="n">
        <v>0.0543653875052075</v>
      </c>
      <c r="F58" s="16" t="n">
        <v>0.187038704617468</v>
      </c>
      <c r="G58" s="16" t="n">
        <v>0.0569444929191789</v>
      </c>
      <c r="H58" s="16" t="n">
        <v>1.45461101524768</v>
      </c>
      <c r="I58" s="17" t="n">
        <v>197.563119628262</v>
      </c>
      <c r="J58" s="16" t="n">
        <v>0.147363905076795</v>
      </c>
      <c r="K58" s="16" t="n">
        <v>0.207027828730094</v>
      </c>
      <c r="L58" s="16" t="n">
        <v>0.132880127928068</v>
      </c>
      <c r="M58" s="16" t="n">
        <v>0.554256782785758</v>
      </c>
      <c r="N58" s="16" t="n">
        <v>0.23606065433931</v>
      </c>
      <c r="O58" s="18" t="n">
        <v>1.24323565282746E-005</v>
      </c>
      <c r="P58" s="34" t="b">
        <f aca="false">FALSE()</f>
        <v>0</v>
      </c>
      <c r="Q58" s="16"/>
    </row>
    <row r="59" customFormat="false" ht="15" hidden="false" customHeight="false" outlineLevel="0" collapsed="false">
      <c r="A59" s="6" t="s">
        <v>1940</v>
      </c>
      <c r="B59" s="6" t="s">
        <v>108</v>
      </c>
      <c r="C59" s="17" t="n">
        <v>455</v>
      </c>
      <c r="D59" s="16" t="n">
        <v>0.17847826887531</v>
      </c>
      <c r="E59" s="16" t="n">
        <v>0.0536835768390853</v>
      </c>
      <c r="F59" s="16" t="n">
        <v>0.186023661256832</v>
      </c>
      <c r="G59" s="16" t="n">
        <v>0.0562871534607548</v>
      </c>
      <c r="H59" s="16" t="n">
        <v>1.47820354812625</v>
      </c>
      <c r="I59" s="17" t="n">
        <v>197.699595635648</v>
      </c>
      <c r="J59" s="16" t="n">
        <v>0.140944711070436</v>
      </c>
      <c r="K59" s="16" t="n">
        <v>0.199020262314498</v>
      </c>
      <c r="L59" s="16" t="n">
        <v>0.134944560965949</v>
      </c>
      <c r="M59" s="16" t="n">
        <v>0.554465907214793</v>
      </c>
      <c r="N59" s="16" t="n">
        <v>0.228189405830429</v>
      </c>
      <c r="O59" s="18" t="n">
        <v>1.27856606113571E-005</v>
      </c>
      <c r="P59" s="34" t="b">
        <f aca="false">FALSE()</f>
        <v>0</v>
      </c>
      <c r="Q59" s="16"/>
    </row>
    <row r="60" customFormat="false" ht="15" hidden="false" customHeight="false" outlineLevel="0" collapsed="false">
      <c r="A60" s="6" t="s">
        <v>1941</v>
      </c>
      <c r="B60" s="6" t="s">
        <v>108</v>
      </c>
      <c r="C60" s="17" t="n">
        <v>456</v>
      </c>
      <c r="D60" s="16" t="n">
        <v>0.177418642472642</v>
      </c>
      <c r="E60" s="16" t="n">
        <v>0.0529909114433491</v>
      </c>
      <c r="F60" s="16" t="n">
        <v>0.184992329792922</v>
      </c>
      <c r="G60" s="16" t="n">
        <v>0.0556168024096579</v>
      </c>
      <c r="H60" s="16" t="n">
        <v>1.50286805903227</v>
      </c>
      <c r="I60" s="17" t="n">
        <v>197.835807607449</v>
      </c>
      <c r="J60" s="16" t="n">
        <v>0.134467634340093</v>
      </c>
      <c r="K60" s="16" t="n">
        <v>0.190913678587542</v>
      </c>
      <c r="L60" s="16" t="n">
        <v>0.137104339732953</v>
      </c>
      <c r="M60" s="16" t="n">
        <v>0.55482912332838</v>
      </c>
      <c r="N60" s="16" t="n">
        <v>0.220262752095594</v>
      </c>
      <c r="O60" s="18" t="n">
        <v>1.31703968015997E-005</v>
      </c>
      <c r="P60" s="34" t="b">
        <f aca="false">FALSE()</f>
        <v>0</v>
      </c>
      <c r="Q60" s="16"/>
    </row>
    <row r="61" customFormat="false" ht="15" hidden="false" customHeight="false" outlineLevel="0" collapsed="false">
      <c r="A61" s="6" t="s">
        <v>1942</v>
      </c>
      <c r="B61" s="6" t="s">
        <v>108</v>
      </c>
      <c r="C61" s="17" t="n">
        <v>457</v>
      </c>
      <c r="D61" s="16" t="n">
        <v>0.176368259035131</v>
      </c>
      <c r="E61" s="16" t="n">
        <v>0.0522998067069131</v>
      </c>
      <c r="F61" s="16" t="n">
        <v>0.183972245271578</v>
      </c>
      <c r="G61" s="16" t="n">
        <v>0.0549434587478936</v>
      </c>
      <c r="H61" s="16" t="n">
        <v>1.52855693542439</v>
      </c>
      <c r="I61" s="17" t="n">
        <v>197.964342137257</v>
      </c>
      <c r="J61" s="16" t="n">
        <v>0.127970562252034</v>
      </c>
      <c r="K61" s="16" t="n">
        <v>0.182626490146472</v>
      </c>
      <c r="L61" s="16" t="n">
        <v>0.139360007887195</v>
      </c>
      <c r="M61" s="16" t="n">
        <v>0.555335424577624</v>
      </c>
      <c r="N61" s="16" t="n">
        <v>0.211951291594524</v>
      </c>
      <c r="O61" s="18" t="n">
        <v>1.36017513722036E-005</v>
      </c>
      <c r="P61" s="34" t="b">
        <f aca="false">FALSE()</f>
        <v>0</v>
      </c>
      <c r="Q61" s="16"/>
    </row>
    <row r="62" customFormat="false" ht="15" hidden="false" customHeight="false" outlineLevel="0" collapsed="false">
      <c r="A62" s="6" t="s">
        <v>1943</v>
      </c>
      <c r="B62" s="6" t="s">
        <v>108</v>
      </c>
      <c r="C62" s="17" t="n">
        <v>458</v>
      </c>
      <c r="D62" s="16" t="n">
        <v>0.17529886326613</v>
      </c>
      <c r="E62" s="16" t="n">
        <v>0.051628721077431</v>
      </c>
      <c r="F62" s="16" t="n">
        <v>0.18292322172198</v>
      </c>
      <c r="G62" s="16" t="n">
        <v>0.0542813936100149</v>
      </c>
      <c r="H62" s="16" t="n">
        <v>1.55235119408306</v>
      </c>
      <c r="I62" s="17" t="n">
        <v>198.071963376298</v>
      </c>
      <c r="J62" s="16" t="n">
        <v>0.122174551928785</v>
      </c>
      <c r="K62" s="16" t="n">
        <v>0.175319637103893</v>
      </c>
      <c r="L62" s="16" t="n">
        <v>0.141454808409894</v>
      </c>
      <c r="M62" s="16" t="n">
        <v>0.555720653789005</v>
      </c>
      <c r="N62" s="16" t="n">
        <v>0.204466129565936</v>
      </c>
      <c r="O62" s="18" t="n">
        <v>1.40543946623288E-005</v>
      </c>
      <c r="P62" s="34" t="b">
        <f aca="false">FALSE()</f>
        <v>0</v>
      </c>
      <c r="Q62" s="16"/>
    </row>
    <row r="63" customFormat="false" ht="15" hidden="false" customHeight="false" outlineLevel="0" collapsed="false">
      <c r="A63" s="6" t="s">
        <v>1944</v>
      </c>
      <c r="B63" s="6" t="s">
        <v>108</v>
      </c>
      <c r="C63" s="17" t="n">
        <v>459</v>
      </c>
      <c r="D63" s="16" t="n">
        <v>0.174219161299065</v>
      </c>
      <c r="E63" s="16" t="n">
        <v>0.0509730227519114</v>
      </c>
      <c r="F63" s="16" t="n">
        <v>0.181878809204632</v>
      </c>
      <c r="G63" s="16" t="n">
        <v>0.0536376222714022</v>
      </c>
      <c r="H63" s="16" t="n">
        <v>1.57935350786972</v>
      </c>
      <c r="I63" s="17" t="n">
        <v>198.18787038438</v>
      </c>
      <c r="J63" s="16" t="n">
        <v>0.115849690624444</v>
      </c>
      <c r="K63" s="16" t="n">
        <v>0.166936186142863</v>
      </c>
      <c r="L63" s="16" t="n">
        <v>0.143833853348067</v>
      </c>
      <c r="M63" s="16" t="n">
        <v>0.556127896098178</v>
      </c>
      <c r="N63" s="16" t="n">
        <v>0.196592419845223</v>
      </c>
      <c r="O63" s="18" t="n">
        <v>1.45059916895159E-005</v>
      </c>
      <c r="P63" s="34" t="b">
        <f aca="false">FALSE()</f>
        <v>0</v>
      </c>
      <c r="Q63" s="16"/>
    </row>
    <row r="64" customFormat="false" ht="15" hidden="false" customHeight="false" outlineLevel="0" collapsed="false">
      <c r="A64" s="6" t="s">
        <v>1945</v>
      </c>
      <c r="B64" s="6" t="s">
        <v>108</v>
      </c>
      <c r="C64" s="17" t="n">
        <v>460</v>
      </c>
      <c r="D64" s="16" t="n">
        <v>0.173135208649375</v>
      </c>
      <c r="E64" s="16" t="n">
        <v>0.0503211491323685</v>
      </c>
      <c r="F64" s="16" t="n">
        <v>0.180834251309389</v>
      </c>
      <c r="G64" s="16" t="n">
        <v>0.0530038378285277</v>
      </c>
      <c r="H64" s="16" t="n">
        <v>1.60775297919045</v>
      </c>
      <c r="I64" s="17" t="n">
        <v>198.322281961971</v>
      </c>
      <c r="J64" s="16" t="n">
        <v>0.109480118086973</v>
      </c>
      <c r="K64" s="16" t="n">
        <v>0.158972179867367</v>
      </c>
      <c r="L64" s="16" t="n">
        <v>0.146324294991811</v>
      </c>
      <c r="M64" s="16" t="n">
        <v>0.556623190798525</v>
      </c>
      <c r="N64" s="16" t="n">
        <v>0.188395895926597</v>
      </c>
      <c r="O64" s="18" t="n">
        <v>1.49694471458852E-005</v>
      </c>
      <c r="P64" s="34" t="b">
        <f aca="false">FALSE()</f>
        <v>0</v>
      </c>
      <c r="Q64" s="16"/>
    </row>
    <row r="65" customFormat="false" ht="15" hidden="false" customHeight="false" outlineLevel="0" collapsed="false">
      <c r="A65" s="6" t="s">
        <v>1946</v>
      </c>
      <c r="B65" s="6" t="s">
        <v>108</v>
      </c>
      <c r="C65" s="17" t="n">
        <v>461</v>
      </c>
      <c r="D65" s="16" t="n">
        <v>0.172048199104618</v>
      </c>
      <c r="E65" s="16" t="n">
        <v>0.0496690975288205</v>
      </c>
      <c r="F65" s="16" t="n">
        <v>0.179765700771197</v>
      </c>
      <c r="G65" s="16" t="n">
        <v>0.0523686974659978</v>
      </c>
      <c r="H65" s="16" t="n">
        <v>1.63247109410038</v>
      </c>
      <c r="I65" s="17" t="n">
        <v>198.457330716103</v>
      </c>
      <c r="J65" s="16" t="n">
        <v>0.104165921296723</v>
      </c>
      <c r="K65" s="16" t="n">
        <v>0.15210716867748</v>
      </c>
      <c r="L65" s="16" t="n">
        <v>0.148476340017158</v>
      </c>
      <c r="M65" s="16" t="n">
        <v>0.556876341423147</v>
      </c>
      <c r="N65" s="16" t="n">
        <v>0.18136796243145</v>
      </c>
      <c r="O65" s="18" t="n">
        <v>1.54791899384851E-005</v>
      </c>
      <c r="P65" s="34" t="b">
        <f aca="false">FALSE()</f>
        <v>0</v>
      </c>
      <c r="Q65" s="16"/>
    </row>
    <row r="66" customFormat="false" ht="15" hidden="false" customHeight="false" outlineLevel="0" collapsed="false">
      <c r="A66" s="6" t="s">
        <v>1947</v>
      </c>
      <c r="B66" s="6" t="s">
        <v>108</v>
      </c>
      <c r="C66" s="17" t="n">
        <v>462</v>
      </c>
      <c r="D66" s="16" t="n">
        <v>0.170981907631891</v>
      </c>
      <c r="E66" s="16" t="n">
        <v>0.0490615902066339</v>
      </c>
      <c r="F66" s="16" t="n">
        <v>0.17871831033647</v>
      </c>
      <c r="G66" s="16" t="n">
        <v>0.0517627650796897</v>
      </c>
      <c r="H66" s="16" t="n">
        <v>1.65653080433363</v>
      </c>
      <c r="I66" s="17" t="n">
        <v>198.548953013963</v>
      </c>
      <c r="J66" s="16" t="n">
        <v>0.0991938018983182</v>
      </c>
      <c r="K66" s="16" t="n">
        <v>0.145666764995761</v>
      </c>
      <c r="L66" s="16" t="n">
        <v>0.15059759236508</v>
      </c>
      <c r="M66" s="16" t="n">
        <v>0.557074459303286</v>
      </c>
      <c r="N66" s="16" t="n">
        <v>0.174652764707527</v>
      </c>
      <c r="O66" s="18" t="n">
        <v>1.60068066354875E-005</v>
      </c>
      <c r="P66" s="34" t="b">
        <f aca="false">FALSE()</f>
        <v>0</v>
      </c>
      <c r="Q66" s="16"/>
    </row>
    <row r="67" customFormat="false" ht="15" hidden="false" customHeight="false" outlineLevel="0" collapsed="false">
      <c r="A67" s="6" t="s">
        <v>1948</v>
      </c>
      <c r="B67" s="6" t="s">
        <v>108</v>
      </c>
      <c r="C67" s="17" t="n">
        <v>463</v>
      </c>
      <c r="D67" s="16" t="n">
        <v>0.16994109227102</v>
      </c>
      <c r="E67" s="16" t="n">
        <v>0.0484647511843521</v>
      </c>
      <c r="F67" s="16" t="n">
        <v>0.177696751037189</v>
      </c>
      <c r="G67" s="16" t="n">
        <v>0.0511611812389892</v>
      </c>
      <c r="H67" s="16" t="n">
        <v>1.68093600125162</v>
      </c>
      <c r="I67" s="17" t="n">
        <v>198.62438811702</v>
      </c>
      <c r="J67" s="16" t="n">
        <v>0.0943471562985644</v>
      </c>
      <c r="K67" s="16" t="n">
        <v>0.139586701832101</v>
      </c>
      <c r="L67" s="16" t="n">
        <v>0.152760407767304</v>
      </c>
      <c r="M67" s="16" t="n">
        <v>0.55738264267239</v>
      </c>
      <c r="N67" s="16" t="n">
        <v>0.168355196418954</v>
      </c>
      <c r="O67" s="18" t="n">
        <v>1.65596478957791E-005</v>
      </c>
      <c r="P67" s="34" t="b">
        <f aca="false">FALSE()</f>
        <v>0</v>
      </c>
      <c r="Q67" s="16"/>
    </row>
    <row r="68" customFormat="false" ht="15" hidden="false" customHeight="false" outlineLevel="0" collapsed="false">
      <c r="A68" s="6" t="s">
        <v>1949</v>
      </c>
      <c r="B68" s="6" t="s">
        <v>108</v>
      </c>
      <c r="C68" s="17" t="n">
        <v>464</v>
      </c>
      <c r="D68" s="16" t="n">
        <v>0.168916417903016</v>
      </c>
      <c r="E68" s="16" t="n">
        <v>0.0478475774985436</v>
      </c>
      <c r="F68" s="16" t="n">
        <v>0.176687150200173</v>
      </c>
      <c r="G68" s="16" t="n">
        <v>0.05054054093142</v>
      </c>
      <c r="H68" s="16" t="n">
        <v>1.70573657869332</v>
      </c>
      <c r="I68" s="17" t="n">
        <v>198.708343704271</v>
      </c>
      <c r="J68" s="16" t="n">
        <v>0.0896196695694148</v>
      </c>
      <c r="K68" s="16" t="n">
        <v>0.133257480728438</v>
      </c>
      <c r="L68" s="16" t="n">
        <v>0.15495121862574</v>
      </c>
      <c r="M68" s="16" t="n">
        <v>0.557756865334874</v>
      </c>
      <c r="N68" s="16" t="n">
        <v>0.16243829106743</v>
      </c>
      <c r="O68" s="18" t="n">
        <v>1.71596093909398E-005</v>
      </c>
      <c r="P68" s="34" t="b">
        <f aca="false">FALSE()</f>
        <v>0</v>
      </c>
      <c r="Q68" s="16"/>
    </row>
    <row r="69" customFormat="false" ht="15" hidden="false" customHeight="false" outlineLevel="0" collapsed="false">
      <c r="A69" s="6" t="s">
        <v>1950</v>
      </c>
      <c r="B69" s="6" t="s">
        <v>108</v>
      </c>
      <c r="C69" s="17" t="n">
        <v>465</v>
      </c>
      <c r="D69" s="16" t="n">
        <v>0.167886325123268</v>
      </c>
      <c r="E69" s="16" t="n">
        <v>0.0472209672869518</v>
      </c>
      <c r="F69" s="16" t="n">
        <v>0.175670177072376</v>
      </c>
      <c r="G69" s="16" t="n">
        <v>0.0499112226274305</v>
      </c>
      <c r="H69" s="16" t="n">
        <v>1.73108264431536</v>
      </c>
      <c r="I69" s="17" t="n">
        <v>198.798132099008</v>
      </c>
      <c r="J69" s="16" t="n">
        <v>0.0849885488704436</v>
      </c>
      <c r="K69" s="16" t="n">
        <v>0.127054206704734</v>
      </c>
      <c r="L69" s="16" t="n">
        <v>0.157185412291908</v>
      </c>
      <c r="M69" s="16" t="n">
        <v>0.558175114192945</v>
      </c>
      <c r="N69" s="16" t="n">
        <v>0.156544568308853</v>
      </c>
      <c r="O69" s="18" t="n">
        <v>1.7819163607272E-005</v>
      </c>
      <c r="P69" s="34" t="b">
        <f aca="false">FALSE()</f>
        <v>0</v>
      </c>
      <c r="Q69" s="16"/>
    </row>
    <row r="70" customFormat="false" ht="15" hidden="false" customHeight="false" outlineLevel="0" collapsed="false">
      <c r="A70" s="6" t="s">
        <v>1951</v>
      </c>
      <c r="B70" s="6" t="s">
        <v>108</v>
      </c>
      <c r="C70" s="17" t="n">
        <v>466</v>
      </c>
      <c r="D70" s="16" t="n">
        <v>0.166845604735526</v>
      </c>
      <c r="E70" s="16" t="n">
        <v>0.0465831033825714</v>
      </c>
      <c r="F70" s="16" t="n">
        <v>0.17464976550957</v>
      </c>
      <c r="G70" s="16" t="n">
        <v>0.0492752827362623</v>
      </c>
      <c r="H70" s="16" t="n">
        <v>1.75911446434895</v>
      </c>
      <c r="I70" s="17" t="n">
        <v>198.905190310886</v>
      </c>
      <c r="J70" s="16" t="n">
        <v>0.080095643696326</v>
      </c>
      <c r="K70" s="16" t="n">
        <v>0.120346459572684</v>
      </c>
      <c r="L70" s="16" t="n">
        <v>0.159648200172675</v>
      </c>
      <c r="M70" s="16" t="n">
        <v>0.558681415442188</v>
      </c>
      <c r="N70" s="16" t="n">
        <v>0.150210986669717</v>
      </c>
      <c r="O70" s="18" t="n">
        <v>1.85583605521069E-005</v>
      </c>
      <c r="P70" s="34" t="b">
        <f aca="false">FALSE()</f>
        <v>0</v>
      </c>
      <c r="Q70" s="16"/>
    </row>
    <row r="71" customFormat="false" ht="15" hidden="false" customHeight="false" outlineLevel="0" collapsed="false">
      <c r="A71" s="6" t="s">
        <v>1952</v>
      </c>
      <c r="B71" s="6" t="s">
        <v>108</v>
      </c>
      <c r="C71" s="17" t="n">
        <v>467</v>
      </c>
      <c r="D71" s="16" t="n">
        <v>0.165811283650752</v>
      </c>
      <c r="E71" s="16" t="n">
        <v>0.0459521442424837</v>
      </c>
      <c r="F71" s="16" t="n">
        <v>0.173635185384718</v>
      </c>
      <c r="G71" s="16" t="n">
        <v>0.0486438038001104</v>
      </c>
      <c r="H71" s="16" t="n">
        <v>1.78753696408244</v>
      </c>
      <c r="I71" s="17" t="n">
        <v>199.007233698477</v>
      </c>
      <c r="J71" s="16" t="n">
        <v>0.0753724546217056</v>
      </c>
      <c r="K71" s="16" t="n">
        <v>0.114034154823215</v>
      </c>
      <c r="L71" s="16" t="n">
        <v>0.16214790117412</v>
      </c>
      <c r="M71" s="16" t="n">
        <v>0.559264762533708</v>
      </c>
      <c r="N71" s="16" t="n">
        <v>0.145204244323173</v>
      </c>
      <c r="O71" s="18" t="n">
        <v>1.93591511638449E-005</v>
      </c>
      <c r="P71" s="34" t="b">
        <f aca="false">FALSE()</f>
        <v>0</v>
      </c>
      <c r="Q71" s="16"/>
    </row>
    <row r="72" customFormat="false" ht="15" hidden="false" customHeight="false" outlineLevel="0" collapsed="false">
      <c r="A72" s="6" t="s">
        <v>1953</v>
      </c>
      <c r="B72" s="6" t="s">
        <v>108</v>
      </c>
      <c r="C72" s="17" t="n">
        <v>468</v>
      </c>
      <c r="D72" s="16" t="n">
        <v>0.164797564195654</v>
      </c>
      <c r="E72" s="16" t="n">
        <v>0.0453462669557667</v>
      </c>
      <c r="F72" s="16" t="n">
        <v>0.172634436957321</v>
      </c>
      <c r="G72" s="16" t="n">
        <v>0.0480305969958278</v>
      </c>
      <c r="H72" s="16" t="n">
        <v>1.81422820376</v>
      </c>
      <c r="I72" s="17" t="n">
        <v>199.088307844398</v>
      </c>
      <c r="J72" s="16" t="n">
        <v>0.0711479644460741</v>
      </c>
      <c r="K72" s="16" t="n">
        <v>0.108155330568208</v>
      </c>
      <c r="L72" s="16" t="n">
        <v>0.164504862835342</v>
      </c>
      <c r="M72" s="16" t="n">
        <v>0.55983710307633</v>
      </c>
      <c r="N72" s="16" t="n">
        <v>0.140158792739009</v>
      </c>
      <c r="O72" s="18" t="n">
        <v>2.01841746475361E-005</v>
      </c>
      <c r="P72" s="34" t="b">
        <f aca="false">FALSE()</f>
        <v>0</v>
      </c>
      <c r="Q72" s="16"/>
    </row>
    <row r="73" customFormat="false" ht="15" hidden="false" customHeight="false" outlineLevel="0" collapsed="false">
      <c r="A73" s="6" t="s">
        <v>1954</v>
      </c>
      <c r="B73" s="6" t="s">
        <v>108</v>
      </c>
      <c r="C73" s="17" t="n">
        <v>469</v>
      </c>
      <c r="D73" s="16" t="n">
        <v>0.163781875347105</v>
      </c>
      <c r="E73" s="16" t="n">
        <v>0.0447440811449722</v>
      </c>
      <c r="F73" s="16" t="n">
        <v>0.171654590669295</v>
      </c>
      <c r="G73" s="16" t="n">
        <v>0.0474339611353475</v>
      </c>
      <c r="H73" s="16" t="n">
        <v>1.84675907418045</v>
      </c>
      <c r="I73" s="17" t="n">
        <v>199.208617627447</v>
      </c>
      <c r="J73" s="16" t="n">
        <v>0.0662653936667087</v>
      </c>
      <c r="K73" s="16" t="n">
        <v>0.101588985488305</v>
      </c>
      <c r="L73" s="16" t="n">
        <v>0.167357812392659</v>
      </c>
      <c r="M73" s="16" t="n">
        <v>0.560321391227781</v>
      </c>
      <c r="N73" s="16" t="n">
        <v>0.134130502901741</v>
      </c>
      <c r="O73" s="18" t="n">
        <v>2.10621208817702E-005</v>
      </c>
      <c r="P73" s="34" t="b">
        <f aca="false">FALSE()</f>
        <v>0</v>
      </c>
      <c r="Q73" s="16"/>
    </row>
    <row r="74" customFormat="false" ht="15" hidden="false" customHeight="false" outlineLevel="0" collapsed="false">
      <c r="A74" s="6" t="s">
        <v>1955</v>
      </c>
      <c r="B74" s="6" t="s">
        <v>108</v>
      </c>
      <c r="C74" s="17" t="n">
        <v>470</v>
      </c>
      <c r="D74" s="16" t="n">
        <v>0.162802226158207</v>
      </c>
      <c r="E74" s="16" t="n">
        <v>0.0441721161906381</v>
      </c>
      <c r="F74" s="16" t="n">
        <v>0.1707076972008</v>
      </c>
      <c r="G74" s="16" t="n">
        <v>0.0468745896482066</v>
      </c>
      <c r="H74" s="16" t="n">
        <v>1.87810840752263</v>
      </c>
      <c r="I74" s="17" t="n">
        <v>199.347742206794</v>
      </c>
      <c r="J74" s="16" t="n">
        <v>0.0618263386541619</v>
      </c>
      <c r="K74" s="16" t="n">
        <v>0.0955602627243099</v>
      </c>
      <c r="L74" s="16" t="n">
        <v>0.170085259295758</v>
      </c>
      <c r="M74" s="16" t="n">
        <v>0.560882725221507</v>
      </c>
      <c r="N74" s="16" t="n">
        <v>0.128073534115833</v>
      </c>
      <c r="O74" s="18" t="n">
        <v>2.19451429355785E-005</v>
      </c>
      <c r="P74" s="34" t="b">
        <f aca="false">FALSE()</f>
        <v>0</v>
      </c>
      <c r="Q74" s="16"/>
    </row>
    <row r="75" customFormat="false" ht="15" hidden="false" customHeight="false" outlineLevel="0" collapsed="false">
      <c r="A75" s="6" t="s">
        <v>1956</v>
      </c>
      <c r="B75" s="6" t="s">
        <v>108</v>
      </c>
      <c r="C75" s="17" t="n">
        <v>471</v>
      </c>
      <c r="D75" s="16" t="n">
        <v>0.161872284649789</v>
      </c>
      <c r="E75" s="16" t="n">
        <v>0.0436366211823067</v>
      </c>
      <c r="F75" s="16" t="n">
        <v>0.169791486249835</v>
      </c>
      <c r="G75" s="16" t="n">
        <v>0.0463493244725747</v>
      </c>
      <c r="H75" s="16" t="n">
        <v>1.90413210132184</v>
      </c>
      <c r="I75" s="17" t="n">
        <v>199.476771652388</v>
      </c>
      <c r="J75" s="16" t="n">
        <v>0.0583321797190655</v>
      </c>
      <c r="K75" s="16" t="n">
        <v>0.0909385972329533</v>
      </c>
      <c r="L75" s="16" t="n">
        <v>0.172335589627383</v>
      </c>
      <c r="M75" s="16" t="n">
        <v>0.561289967530681</v>
      </c>
      <c r="N75" s="16" t="n">
        <v>0.12296783962429</v>
      </c>
      <c r="O75" s="18" t="n">
        <v>2.28265790631065E-005</v>
      </c>
      <c r="P75" s="34" t="b">
        <f aca="false">FALSE()</f>
        <v>0</v>
      </c>
      <c r="Q75" s="16"/>
    </row>
    <row r="76" customFormat="false" ht="15" hidden="false" customHeight="false" outlineLevel="0" collapsed="false">
      <c r="A76" s="6" t="s">
        <v>1957</v>
      </c>
      <c r="B76" s="6" t="s">
        <v>108</v>
      </c>
      <c r="C76" s="17" t="n">
        <v>472</v>
      </c>
      <c r="D76" s="16" t="n">
        <v>0.160970998294205</v>
      </c>
      <c r="E76" s="16" t="n">
        <v>0.0431151227321778</v>
      </c>
      <c r="F76" s="16" t="n">
        <v>0.168901731274415</v>
      </c>
      <c r="G76" s="16" t="n">
        <v>0.0458320331776681</v>
      </c>
      <c r="H76" s="16" t="n">
        <v>1.92968479933114</v>
      </c>
      <c r="I76" s="17" t="n">
        <v>199.588141810571</v>
      </c>
      <c r="J76" s="16" t="n">
        <v>0.0550636712114953</v>
      </c>
      <c r="K76" s="16" t="n">
        <v>0.0868215180576388</v>
      </c>
      <c r="L76" s="16" t="n">
        <v>0.174555405707358</v>
      </c>
      <c r="M76" s="16" t="n">
        <v>0.561708216388751</v>
      </c>
      <c r="N76" s="16" t="n">
        <v>0.118204739232515</v>
      </c>
      <c r="O76" s="18" t="n">
        <v>2.37678293094675E-005</v>
      </c>
      <c r="P76" s="34" t="b">
        <f aca="false">FALSE()</f>
        <v>0</v>
      </c>
      <c r="Q76" s="16"/>
    </row>
    <row r="77" customFormat="false" ht="15" hidden="false" customHeight="false" outlineLevel="0" collapsed="false">
      <c r="A77" s="6" t="s">
        <v>1958</v>
      </c>
      <c r="B77" s="6" t="s">
        <v>108</v>
      </c>
      <c r="C77" s="17" t="n">
        <v>473</v>
      </c>
      <c r="D77" s="16" t="n">
        <v>0.160111660915475</v>
      </c>
      <c r="E77" s="16" t="n">
        <v>0.0426068127172483</v>
      </c>
      <c r="F77" s="16" t="n">
        <v>0.168050122026003</v>
      </c>
      <c r="G77" s="16" t="n">
        <v>0.0453330054678047</v>
      </c>
      <c r="H77" s="16" t="n">
        <v>1.9542797193218</v>
      </c>
      <c r="I77" s="17" t="n">
        <v>199.715392622356</v>
      </c>
      <c r="J77" s="16" t="n">
        <v>0.0520641625890395</v>
      </c>
      <c r="K77" s="16" t="n">
        <v>0.0829819778237894</v>
      </c>
      <c r="L77" s="16" t="n">
        <v>0.176673028972513</v>
      </c>
      <c r="M77" s="16" t="n">
        <v>0.562060425953442</v>
      </c>
      <c r="N77" s="16" t="n">
        <v>0.113667186789742</v>
      </c>
      <c r="O77" s="18" t="n">
        <v>2.47868935683641E-005</v>
      </c>
      <c r="P77" s="34" t="b">
        <f aca="false">FALSE()</f>
        <v>0</v>
      </c>
      <c r="Q77" s="16"/>
    </row>
    <row r="78" customFormat="false" ht="15" hidden="false" customHeight="false" outlineLevel="0" collapsed="false">
      <c r="A78" s="6" t="s">
        <v>1959</v>
      </c>
      <c r="B78" s="6" t="s">
        <v>108</v>
      </c>
      <c r="C78" s="17" t="n">
        <v>474</v>
      </c>
      <c r="D78" s="16" t="n">
        <v>0.15926363124516</v>
      </c>
      <c r="E78" s="16" t="n">
        <v>0.042104058400447</v>
      </c>
      <c r="F78" s="16" t="n">
        <v>0.167214423585319</v>
      </c>
      <c r="G78" s="16" t="n">
        <v>0.04484385953548</v>
      </c>
      <c r="H78" s="16" t="n">
        <v>1.98031258872404</v>
      </c>
      <c r="I78" s="17" t="n">
        <v>199.85823986193</v>
      </c>
      <c r="J78" s="16" t="n">
        <v>0.0490403780890099</v>
      </c>
      <c r="K78" s="16" t="n">
        <v>0.0791852843402575</v>
      </c>
      <c r="L78" s="16" t="n">
        <v>0.178904903515708</v>
      </c>
      <c r="M78" s="16" t="n">
        <v>0.562467668262616</v>
      </c>
      <c r="N78" s="16" t="n">
        <v>0.109129992798589</v>
      </c>
      <c r="O78" s="18" t="n">
        <v>2.59192799373013E-005</v>
      </c>
      <c r="P78" s="34" t="b">
        <f aca="false">FALSE()</f>
        <v>0</v>
      </c>
      <c r="Q78" s="16"/>
    </row>
    <row r="79" customFormat="false" ht="15" hidden="false" customHeight="false" outlineLevel="0" collapsed="false">
      <c r="A79" s="6" t="s">
        <v>1960</v>
      </c>
      <c r="B79" s="6" t="s">
        <v>108</v>
      </c>
      <c r="C79" s="17" t="n">
        <v>475</v>
      </c>
      <c r="D79" s="16" t="n">
        <v>0.158402123201427</v>
      </c>
      <c r="E79" s="16" t="n">
        <v>0.041603664336528</v>
      </c>
      <c r="F79" s="16" t="n">
        <v>0.166375608926713</v>
      </c>
      <c r="G79" s="16" t="n">
        <v>0.0443566988794844</v>
      </c>
      <c r="H79" s="16" t="n">
        <v>2.00946620137124</v>
      </c>
      <c r="I79" s="17" t="n">
        <v>200.003039682723</v>
      </c>
      <c r="J79" s="16" t="n">
        <v>0.0458317437359048</v>
      </c>
      <c r="K79" s="16" t="n">
        <v>0.0751488488755453</v>
      </c>
      <c r="L79" s="16" t="n">
        <v>0.181414012928294</v>
      </c>
      <c r="M79" s="16" t="n">
        <v>0.563073028451929</v>
      </c>
      <c r="N79" s="16" t="n">
        <v>0.104048316776967</v>
      </c>
      <c r="O79" s="18" t="n">
        <v>2.72159662115491E-005</v>
      </c>
      <c r="P79" s="34" t="b">
        <f aca="false">FALSE()</f>
        <v>0</v>
      </c>
      <c r="Q79" s="16"/>
    </row>
    <row r="80" customFormat="false" ht="15" hidden="false" customHeight="false" outlineLevel="0" collapsed="false">
      <c r="A80" s="6" t="s">
        <v>1961</v>
      </c>
      <c r="B80" s="6" t="s">
        <v>108</v>
      </c>
      <c r="C80" s="17" t="n">
        <v>476</v>
      </c>
      <c r="D80" s="16" t="n">
        <v>0.157551335696034</v>
      </c>
      <c r="E80" s="16" t="n">
        <v>0.041101744978675</v>
      </c>
      <c r="F80" s="16" t="n">
        <v>0.165548002813462</v>
      </c>
      <c r="G80" s="16" t="n">
        <v>0.0438781661480881</v>
      </c>
      <c r="H80" s="16" t="n">
        <v>2.03942917776044</v>
      </c>
      <c r="I80" s="17" t="n">
        <v>200.184440698065</v>
      </c>
      <c r="J80" s="16" t="n">
        <v>0.0427212064478943</v>
      </c>
      <c r="K80" s="16" t="n">
        <v>0.0706628165638746</v>
      </c>
      <c r="L80" s="16" t="n">
        <v>0.183961077512159</v>
      </c>
      <c r="M80" s="16" t="n">
        <v>0.563502283858896</v>
      </c>
      <c r="N80" s="16" t="n">
        <v>0.0994130325080907</v>
      </c>
      <c r="O80" s="18" t="n">
        <v>2.87073983240623E-005</v>
      </c>
      <c r="P80" s="34" t="b">
        <f aca="false">FALSE()</f>
        <v>0</v>
      </c>
      <c r="Q80" s="16"/>
    </row>
    <row r="81" customFormat="false" ht="15" hidden="false" customHeight="false" outlineLevel="0" collapsed="false">
      <c r="A81" s="6" t="s">
        <v>1962</v>
      </c>
      <c r="B81" s="6" t="s">
        <v>108</v>
      </c>
      <c r="C81" s="17" t="n">
        <v>477</v>
      </c>
      <c r="D81" s="16" t="n">
        <v>0.15673027013025</v>
      </c>
      <c r="E81" s="16" t="n">
        <v>0.0406145287245738</v>
      </c>
      <c r="F81" s="16" t="n">
        <v>0.164749824926613</v>
      </c>
      <c r="G81" s="16" t="n">
        <v>0.0434118980391424</v>
      </c>
      <c r="H81" s="16" t="n">
        <v>2.06932302515485</v>
      </c>
      <c r="I81" s="17" t="n">
        <v>200.359393574736</v>
      </c>
      <c r="J81" s="16" t="n">
        <v>0.0397988531794008</v>
      </c>
      <c r="K81" s="16" t="n">
        <v>0.0666795481205141</v>
      </c>
      <c r="L81" s="16" t="n">
        <v>0.186503540897584</v>
      </c>
      <c r="M81" s="16" t="n">
        <v>0.564096637499312</v>
      </c>
      <c r="N81" s="16" t="n">
        <v>0.0947221945846874</v>
      </c>
      <c r="O81" s="18" t="n">
        <v>3.03594666557308E-005</v>
      </c>
      <c r="P81" s="34" t="b">
        <f aca="false">FALSE()</f>
        <v>0</v>
      </c>
      <c r="Q81" s="16"/>
    </row>
    <row r="82" customFormat="false" ht="15" hidden="false" customHeight="false" outlineLevel="0" collapsed="false">
      <c r="A82" s="6" t="s">
        <v>1963</v>
      </c>
      <c r="B82" s="6" t="s">
        <v>108</v>
      </c>
      <c r="C82" s="17" t="n">
        <v>478</v>
      </c>
      <c r="D82" s="16" t="n">
        <v>0.155926154399257</v>
      </c>
      <c r="E82" s="16" t="n">
        <v>0.040135684527412</v>
      </c>
      <c r="F82" s="16" t="n">
        <v>0.163967670679258</v>
      </c>
      <c r="G82" s="16" t="n">
        <v>0.0429496480761069</v>
      </c>
      <c r="H82" s="16" t="n">
        <v>2.09929327111893</v>
      </c>
      <c r="I82" s="17" t="n">
        <v>200.522583830923</v>
      </c>
      <c r="J82" s="16" t="n">
        <v>0.0370423091318053</v>
      </c>
      <c r="K82" s="16" t="n">
        <v>0.0628220608487911</v>
      </c>
      <c r="L82" s="16" t="n">
        <v>0.189059451406938</v>
      </c>
      <c r="M82" s="16" t="n">
        <v>0.564481866710693</v>
      </c>
      <c r="N82" s="16" t="n">
        <v>0.0906576573297789</v>
      </c>
      <c r="O82" s="18" t="n">
        <v>3.2228568405651E-005</v>
      </c>
      <c r="P82" s="34" t="b">
        <f aca="false">FALSE()</f>
        <v>0</v>
      </c>
      <c r="Q82" s="16"/>
    </row>
    <row r="83" customFormat="false" ht="15" hidden="false" customHeight="false" outlineLevel="0" collapsed="false">
      <c r="A83" s="6" t="s">
        <v>1964</v>
      </c>
      <c r="B83" s="6" t="s">
        <v>108</v>
      </c>
      <c r="C83" s="17" t="n">
        <v>479</v>
      </c>
      <c r="D83" s="16" t="n">
        <v>0.155109416900635</v>
      </c>
      <c r="E83" s="16" t="n">
        <v>0.0396464548409751</v>
      </c>
      <c r="F83" s="16" t="n">
        <v>0.163172582884641</v>
      </c>
      <c r="G83" s="16" t="n">
        <v>0.0424827103146529</v>
      </c>
      <c r="H83" s="16" t="n">
        <v>2.13038857469562</v>
      </c>
      <c r="I83" s="17" t="n">
        <v>200.71145262485</v>
      </c>
      <c r="J83" s="16" t="n">
        <v>0.0343568473477326</v>
      </c>
      <c r="K83" s="16" t="n">
        <v>0.0588205101044102</v>
      </c>
      <c r="L83" s="16" t="n">
        <v>0.191689887285268</v>
      </c>
      <c r="M83" s="16" t="n">
        <v>0.564812063177591</v>
      </c>
      <c r="N83" s="16" t="n">
        <v>0.0865589120002546</v>
      </c>
      <c r="O83" s="18" t="n">
        <v>3.4469588483271E-005</v>
      </c>
      <c r="P83" s="34" t="b">
        <f aca="false">FALSE()</f>
        <v>0</v>
      </c>
      <c r="Q83" s="16"/>
    </row>
    <row r="84" customFormat="false" ht="15" hidden="false" customHeight="false" outlineLevel="0" collapsed="false">
      <c r="A84" s="6" t="s">
        <v>1965</v>
      </c>
      <c r="B84" s="6" t="s">
        <v>108</v>
      </c>
      <c r="C84" s="17" t="n">
        <v>480</v>
      </c>
      <c r="D84" s="16" t="n">
        <v>0.154317224280833</v>
      </c>
      <c r="E84" s="16" t="n">
        <v>0.0391817232496301</v>
      </c>
      <c r="F84" s="16" t="n">
        <v>0.162395890056318</v>
      </c>
      <c r="G84" s="16" t="n">
        <v>0.0420352802540193</v>
      </c>
      <c r="H84" s="16" t="n">
        <v>2.15931385339869</v>
      </c>
      <c r="I84" s="17" t="n">
        <v>200.882408035574</v>
      </c>
      <c r="J84" s="16" t="n">
        <v>0.0320109362854959</v>
      </c>
      <c r="K84" s="16" t="n">
        <v>0.0552831400685842</v>
      </c>
      <c r="L84" s="16" t="n">
        <v>0.194137197398605</v>
      </c>
      <c r="M84" s="16" t="n">
        <v>0.565296351329041</v>
      </c>
      <c r="N84" s="16" t="n">
        <v>0.0827959283325792</v>
      </c>
      <c r="O84" s="18" t="n">
        <v>3.69319346284757E-005</v>
      </c>
      <c r="P84" s="34" t="b">
        <f aca="false">FALSE()</f>
        <v>0</v>
      </c>
      <c r="Q84" s="16"/>
    </row>
    <row r="85" customFormat="false" ht="15" hidden="false" customHeight="false" outlineLevel="0" collapsed="false">
      <c r="A85" s="6" t="s">
        <v>1966</v>
      </c>
      <c r="B85" s="6" t="s">
        <v>108</v>
      </c>
      <c r="C85" s="17" t="n">
        <v>481</v>
      </c>
      <c r="D85" s="16" t="n">
        <v>0.153552779542457</v>
      </c>
      <c r="E85" s="16" t="n">
        <v>0.0387366804745525</v>
      </c>
      <c r="F85" s="16" t="n">
        <v>0.161642517292083</v>
      </c>
      <c r="G85" s="16" t="n">
        <v>0.0416015206217812</v>
      </c>
      <c r="H85" s="16" t="n">
        <v>2.18668399352527</v>
      </c>
      <c r="I85" s="17" t="n">
        <v>201.032086242693</v>
      </c>
      <c r="J85" s="16" t="n">
        <v>0.0299198474885193</v>
      </c>
      <c r="K85" s="16" t="n">
        <v>0.0521273581349098</v>
      </c>
      <c r="L85" s="16" t="n">
        <v>0.19646067551031</v>
      </c>
      <c r="M85" s="16" t="n">
        <v>0.565648560893732</v>
      </c>
      <c r="N85" s="16" t="n">
        <v>0.0792959435534119</v>
      </c>
      <c r="O85" s="18" t="n">
        <v>3.96360696935308E-005</v>
      </c>
      <c r="P85" s="34" t="b">
        <f aca="false">FALSE()</f>
        <v>0</v>
      </c>
      <c r="Q85" s="16"/>
    </row>
    <row r="86" customFormat="false" ht="15" hidden="false" customHeight="false" outlineLevel="0" collapsed="false">
      <c r="A86" s="6" t="s">
        <v>1967</v>
      </c>
      <c r="B86" s="6" t="s">
        <v>108</v>
      </c>
      <c r="C86" s="17" t="n">
        <v>482</v>
      </c>
      <c r="D86" s="16" t="n">
        <v>0.152809495552777</v>
      </c>
      <c r="E86" s="16" t="n">
        <v>0.0382918937775115</v>
      </c>
      <c r="F86" s="16" t="n">
        <v>0.160909811747008</v>
      </c>
      <c r="G86" s="16" t="n">
        <v>0.0411691147570089</v>
      </c>
      <c r="H86" s="16" t="n">
        <v>2.21451813388093</v>
      </c>
      <c r="I86" s="17" t="n">
        <v>201.18918260904</v>
      </c>
      <c r="J86" s="16" t="n">
        <v>0.0279156011228819</v>
      </c>
      <c r="K86" s="16" t="n">
        <v>0.0490680832951969</v>
      </c>
      <c r="L86" s="16" t="n">
        <v>0.19881594559745</v>
      </c>
      <c r="M86" s="16" t="n">
        <v>0.566132849045182</v>
      </c>
      <c r="N86" s="16" t="n">
        <v>0.0756405692150531</v>
      </c>
      <c r="O86" s="18" t="n">
        <v>4.28505043942792E-005</v>
      </c>
      <c r="P86" s="34" t="b">
        <f aca="false">TRUE()</f>
        <v>1</v>
      </c>
      <c r="Q86" s="18" t="n">
        <v>0.000375273426303851</v>
      </c>
    </row>
    <row r="87" customFormat="false" ht="15" hidden="false" customHeight="false" outlineLevel="0" collapsed="false">
      <c r="A87" s="6" t="s">
        <v>1968</v>
      </c>
      <c r="B87" s="6" t="s">
        <v>108</v>
      </c>
      <c r="C87" s="17" t="n">
        <v>483</v>
      </c>
      <c r="D87" s="16" t="n">
        <v>0.152107268445266</v>
      </c>
      <c r="E87" s="16" t="n">
        <v>0.0378515633603577</v>
      </c>
      <c r="F87" s="16" t="n">
        <v>0.160217974630368</v>
      </c>
      <c r="G87" s="16" t="n">
        <v>0.0407496978239438</v>
      </c>
      <c r="H87" s="16" t="n">
        <v>2.24259292439119</v>
      </c>
      <c r="I87" s="17" t="n">
        <v>201.379002786334</v>
      </c>
      <c r="J87" s="16" t="n">
        <v>0.0260129656945869</v>
      </c>
      <c r="K87" s="16" t="n">
        <v>0.0461143988178282</v>
      </c>
      <c r="L87" s="16" t="n">
        <v>0.20115909774427</v>
      </c>
      <c r="M87" s="16" t="n">
        <v>0.566705189587805</v>
      </c>
      <c r="N87" s="16" t="n">
        <v>0.0723788877232553</v>
      </c>
      <c r="O87" s="18" t="n">
        <v>4.6928640721969E-005</v>
      </c>
      <c r="P87" s="34" t="b">
        <f aca="false">TRUE()</f>
        <v>1</v>
      </c>
      <c r="Q87" s="18" t="n">
        <v>0.000186886844309737</v>
      </c>
    </row>
    <row r="88" customFormat="false" ht="15" hidden="false" customHeight="false" outlineLevel="0" collapsed="false">
      <c r="A88" s="6" t="s">
        <v>1969</v>
      </c>
      <c r="B88" s="6" t="s">
        <v>108</v>
      </c>
      <c r="C88" s="17" t="n">
        <v>484</v>
      </c>
      <c r="D88" s="16" t="n">
        <v>0.151421882956127</v>
      </c>
      <c r="E88" s="16" t="n">
        <v>0.0374103705195751</v>
      </c>
      <c r="F88" s="16" t="n">
        <v>0.159554532769569</v>
      </c>
      <c r="G88" s="16" t="n">
        <v>0.0403393907791155</v>
      </c>
      <c r="H88" s="16" t="n">
        <v>2.27449015213971</v>
      </c>
      <c r="I88" s="17" t="n">
        <v>201.609401925844</v>
      </c>
      <c r="J88" s="16" t="n">
        <v>0.02398910176962</v>
      </c>
      <c r="K88" s="16" t="n">
        <v>0.0429857220058388</v>
      </c>
      <c r="L88" s="16" t="n">
        <v>0.203802862330467</v>
      </c>
      <c r="M88" s="16" t="n">
        <v>0.567222497385945</v>
      </c>
      <c r="N88" s="16" t="n">
        <v>0.0686151361518859</v>
      </c>
      <c r="O88" s="18" t="n">
        <v>5.19730957106192E-005</v>
      </c>
      <c r="P88" s="34" t="b">
        <f aca="false">TRUE()</f>
        <v>1</v>
      </c>
      <c r="Q88" s="18" t="n">
        <v>0.000444145493342319</v>
      </c>
    </row>
    <row r="89" customFormat="false" ht="15" hidden="false" customHeight="false" outlineLevel="0" collapsed="false">
      <c r="A89" s="6" t="s">
        <v>1970</v>
      </c>
      <c r="B89" s="6" t="s">
        <v>108</v>
      </c>
      <c r="C89" s="17" t="n">
        <v>485</v>
      </c>
      <c r="D89" s="16" t="n">
        <v>0.150765943172157</v>
      </c>
      <c r="E89" s="16" t="n">
        <v>0.036972780029366</v>
      </c>
      <c r="F89" s="16" t="n">
        <v>0.158935034478937</v>
      </c>
      <c r="G89" s="16" t="n">
        <v>0.0399426717390195</v>
      </c>
      <c r="H89" s="16" t="n">
        <v>2.31089792226154</v>
      </c>
      <c r="I89" s="17" t="n">
        <v>201.880824429979</v>
      </c>
      <c r="J89" s="16" t="n">
        <v>0.0218482505263331</v>
      </c>
      <c r="K89" s="16" t="n">
        <v>0.0395421891340088</v>
      </c>
      <c r="L89" s="16" t="n">
        <v>0.20680626489368</v>
      </c>
      <c r="M89" s="16" t="n">
        <v>0.567860877221947</v>
      </c>
      <c r="N89" s="16" t="n">
        <v>0.0649138161572569</v>
      </c>
      <c r="O89" s="18" t="n">
        <v>0.000266629963450768</v>
      </c>
      <c r="P89" s="34" t="b">
        <f aca="false">TRUE()</f>
        <v>1</v>
      </c>
      <c r="Q89" s="18" t="n">
        <v>0.000384558681745687</v>
      </c>
    </row>
    <row r="90" customFormat="false" ht="15" hidden="false" customHeight="false" outlineLevel="0" collapsed="false">
      <c r="A90" s="6" t="s">
        <v>1971</v>
      </c>
      <c r="B90" s="6" t="s">
        <v>108</v>
      </c>
      <c r="C90" s="17" t="n">
        <v>486</v>
      </c>
      <c r="D90" s="16" t="n">
        <v>0.150180935758564</v>
      </c>
      <c r="E90" s="16" t="n">
        <v>0.036555620673565</v>
      </c>
      <c r="F90" s="16" t="n">
        <v>0.158394519822734</v>
      </c>
      <c r="G90" s="16" t="n">
        <v>0.0395750156637174</v>
      </c>
      <c r="H90" s="16" t="n">
        <v>2.34906142512271</v>
      </c>
      <c r="I90" s="17" t="n">
        <v>202.184858672971</v>
      </c>
      <c r="J90" s="16" t="n">
        <v>0.019785574595995</v>
      </c>
      <c r="K90" s="16" t="n">
        <v>0.0363158489930912</v>
      </c>
      <c r="L90" s="16" t="n">
        <v>0.209928544917813</v>
      </c>
      <c r="M90" s="16" t="n">
        <v>0.56843321776457</v>
      </c>
      <c r="N90" s="16" t="n">
        <v>0.0608546028487614</v>
      </c>
      <c r="O90" s="18" t="n">
        <v>0.000299947746259363</v>
      </c>
      <c r="P90" s="34" t="b">
        <f aca="false">TRUE()</f>
        <v>1</v>
      </c>
      <c r="Q90" s="18" t="n">
        <v>0.000457013163989915</v>
      </c>
    </row>
    <row r="91" customFormat="false" ht="15" hidden="false" customHeight="false" outlineLevel="0" collapsed="false">
      <c r="A91" s="6" t="s">
        <v>1972</v>
      </c>
      <c r="B91" s="6" t="s">
        <v>108</v>
      </c>
      <c r="C91" s="17" t="n">
        <v>487</v>
      </c>
      <c r="D91" s="16" t="n">
        <v>0.149648785314278</v>
      </c>
      <c r="E91" s="16" t="n">
        <v>0.0361673803058425</v>
      </c>
      <c r="F91" s="16" t="n">
        <v>0.15791844794303</v>
      </c>
      <c r="G91" s="16" t="n">
        <v>0.0392417960846639</v>
      </c>
      <c r="H91" s="16" t="n">
        <v>2.38947544439431</v>
      </c>
      <c r="I91" s="17" t="n">
        <v>202.508079590598</v>
      </c>
      <c r="J91" s="16" t="n">
        <v>0.0177897850643821</v>
      </c>
      <c r="K91" s="16" t="n">
        <v>0.0333496128645472</v>
      </c>
      <c r="L91" s="16" t="n">
        <v>0.213225346700206</v>
      </c>
      <c r="M91" s="16" t="n">
        <v>0.569137636893952</v>
      </c>
      <c r="N91" s="16" t="n">
        <v>0.0571020410841943</v>
      </c>
      <c r="O91" s="18" t="n">
        <v>0.000341544090122153</v>
      </c>
      <c r="P91" s="34" t="b">
        <f aca="false">TRUE()</f>
        <v>1</v>
      </c>
      <c r="Q91" s="18" t="n">
        <v>0.000390553942476108</v>
      </c>
    </row>
    <row r="92" customFormat="false" ht="15" hidden="false" customHeight="false" outlineLevel="0" collapsed="false">
      <c r="A92" s="6" t="s">
        <v>1973</v>
      </c>
      <c r="B92" s="6" t="s">
        <v>108</v>
      </c>
      <c r="C92" s="17" t="n">
        <v>488</v>
      </c>
      <c r="D92" s="16" t="n">
        <v>0.149148453319489</v>
      </c>
      <c r="E92" s="16" t="n">
        <v>0.0357828492186041</v>
      </c>
      <c r="F92" s="16" t="n">
        <v>0.157478625572115</v>
      </c>
      <c r="G92" s="16" t="n">
        <v>0.0389188190163358</v>
      </c>
      <c r="H92" s="16" t="n">
        <v>2.43169643694294</v>
      </c>
      <c r="I92" s="17" t="n">
        <v>202.862589148704</v>
      </c>
      <c r="J92" s="16" t="n">
        <v>0.0158964432560564</v>
      </c>
      <c r="K92" s="16" t="n">
        <v>0.0301785176178563</v>
      </c>
      <c r="L92" s="16" t="n">
        <v>0.216643887086453</v>
      </c>
      <c r="M92" s="16" t="n">
        <v>0.569577898849816</v>
      </c>
      <c r="N92" s="16" t="n">
        <v>0.053289798876487</v>
      </c>
      <c r="O92" s="18" t="n">
        <v>0.000399184148275819</v>
      </c>
      <c r="P92" s="34" t="b">
        <f aca="false">TRUE()</f>
        <v>1</v>
      </c>
      <c r="Q92" s="18" t="n">
        <v>0.000190884669469678</v>
      </c>
    </row>
    <row r="93" customFormat="false" ht="15" hidden="false" customHeight="false" outlineLevel="0" collapsed="false">
      <c r="A93" s="6" t="s">
        <v>1974</v>
      </c>
      <c r="B93" s="6" t="s">
        <v>108</v>
      </c>
      <c r="C93" s="17" t="n">
        <v>489</v>
      </c>
      <c r="D93" s="16" t="n">
        <v>0.14867815821411</v>
      </c>
      <c r="E93" s="16" t="n">
        <v>0.0353943501262442</v>
      </c>
      <c r="F93" s="16" t="n">
        <v>0.157070208110838</v>
      </c>
      <c r="G93" s="16" t="n">
        <v>0.0386005336515234</v>
      </c>
      <c r="H93" s="16" t="n">
        <v>2.47536154468122</v>
      </c>
      <c r="I93" s="17" t="n">
        <v>203.260314425025</v>
      </c>
      <c r="J93" s="16" t="n">
        <v>0.0141280069745334</v>
      </c>
      <c r="K93" s="16" t="n">
        <v>0.0271757236208368</v>
      </c>
      <c r="L93" s="16" t="n">
        <v>0.220138451444926</v>
      </c>
      <c r="M93" s="16" t="n">
        <v>0.570216278685818</v>
      </c>
      <c r="N93" s="16" t="n">
        <v>0.0496004794791572</v>
      </c>
      <c r="O93" s="18" t="n">
        <v>0.000490206691065655</v>
      </c>
      <c r="P93" s="34" t="b">
        <f aca="false">TRUE()</f>
        <v>1</v>
      </c>
      <c r="Q93" s="18" t="n">
        <v>0.000228977295189826</v>
      </c>
    </row>
    <row r="94" customFormat="false" ht="15" hidden="false" customHeight="false" outlineLevel="0" collapsed="false">
      <c r="A94" s="6" t="s">
        <v>1975</v>
      </c>
      <c r="B94" s="6" t="s">
        <v>108</v>
      </c>
      <c r="C94" s="17" t="n">
        <v>490</v>
      </c>
      <c r="D94" s="16" t="n">
        <v>0.148268433550083</v>
      </c>
      <c r="E94" s="16" t="n">
        <v>0.035037660391916</v>
      </c>
      <c r="F94" s="16" t="n">
        <v>0.156733023113909</v>
      </c>
      <c r="G94" s="16" t="n">
        <v>0.0383201166989461</v>
      </c>
      <c r="H94" s="16" t="n">
        <v>2.52079427239181</v>
      </c>
      <c r="I94" s="17" t="n">
        <v>203.680132289707</v>
      </c>
      <c r="J94" s="16" t="n">
        <v>0.012475595717709</v>
      </c>
      <c r="K94" s="16" t="n">
        <v>0.024249986992268</v>
      </c>
      <c r="L94" s="16" t="n">
        <v>0.223757064632071</v>
      </c>
      <c r="M94" s="16" t="n">
        <v>0.57088767816851</v>
      </c>
      <c r="N94" s="16" t="n">
        <v>0.0465409662604058</v>
      </c>
      <c r="O94" s="16" t="n">
        <v>0.00103582054948159</v>
      </c>
      <c r="P94" s="34" t="b">
        <f aca="false">TRUE()</f>
        <v>1</v>
      </c>
      <c r="Q94" s="18" t="n">
        <v>0.000312056827773344</v>
      </c>
    </row>
    <row r="95" customFormat="false" ht="15" hidden="false" customHeight="false" outlineLevel="0" collapsed="false">
      <c r="A95" s="6" t="s">
        <v>1976</v>
      </c>
      <c r="B95" s="6" t="s">
        <v>108</v>
      </c>
      <c r="C95" s="17" t="n">
        <v>491</v>
      </c>
      <c r="D95" s="16" t="n">
        <v>0.147936556371529</v>
      </c>
      <c r="E95" s="16" t="n">
        <v>0.0346957457298088</v>
      </c>
      <c r="F95" s="16" t="n">
        <v>0.156476603743626</v>
      </c>
      <c r="G95" s="16" t="n">
        <v>0.0380632794539884</v>
      </c>
      <c r="H95" s="16" t="n">
        <v>2.56679415910336</v>
      </c>
      <c r="I95" s="17" t="n">
        <v>204.138996867135</v>
      </c>
      <c r="J95" s="16" t="n">
        <v>0.0109801512806794</v>
      </c>
      <c r="K95" s="16" t="n">
        <v>0.0216267811176173</v>
      </c>
      <c r="L95" s="16" t="n">
        <v>0.227374870340761</v>
      </c>
      <c r="M95" s="16" t="n">
        <v>0.571680149689065</v>
      </c>
      <c r="N95" s="16" t="n">
        <v>0.0431417360508847</v>
      </c>
      <c r="O95" s="16" t="n">
        <v>0.00118646845478996</v>
      </c>
      <c r="P95" s="34" t="b">
        <f aca="false">TRUE()</f>
        <v>1</v>
      </c>
      <c r="Q95" s="18" t="n">
        <v>0.000465151615736933</v>
      </c>
    </row>
    <row r="96" customFormat="false" ht="15" hidden="false" customHeight="false" outlineLevel="0" collapsed="false">
      <c r="A96" s="6" t="s">
        <v>1977</v>
      </c>
      <c r="B96" s="6" t="s">
        <v>108</v>
      </c>
      <c r="C96" s="17" t="n">
        <v>492</v>
      </c>
      <c r="D96" s="16" t="n">
        <v>0.147677611157544</v>
      </c>
      <c r="E96" s="16" t="n">
        <v>0.0343573446829816</v>
      </c>
      <c r="F96" s="16" t="n">
        <v>0.156298728173303</v>
      </c>
      <c r="G96" s="16" t="n">
        <v>0.0378256337349254</v>
      </c>
      <c r="H96" s="16" t="n">
        <v>2.61487690048614</v>
      </c>
      <c r="I96" s="17" t="n">
        <v>204.669730166126</v>
      </c>
      <c r="J96" s="16" t="n">
        <v>0.00959015517102885</v>
      </c>
      <c r="K96" s="16" t="n">
        <v>0.0191342038268124</v>
      </c>
      <c r="L96" s="16" t="n">
        <v>0.231091228490376</v>
      </c>
      <c r="M96" s="16" t="n">
        <v>0.572417588465137</v>
      </c>
      <c r="N96" s="16" t="n">
        <v>0.0399118329820482</v>
      </c>
      <c r="O96" s="16" t="n">
        <v>0.00137120185204818</v>
      </c>
      <c r="P96" s="34" t="b">
        <f aca="false">TRUE()</f>
        <v>1</v>
      </c>
      <c r="Q96" s="18" t="n">
        <v>0.000347202538690591</v>
      </c>
    </row>
    <row r="97" customFormat="false" ht="15" hidden="false" customHeight="false" outlineLevel="0" collapsed="false">
      <c r="A97" s="6" t="s">
        <v>1978</v>
      </c>
      <c r="B97" s="6" t="s">
        <v>108</v>
      </c>
      <c r="C97" s="17" t="n">
        <v>493</v>
      </c>
      <c r="D97" s="16" t="n">
        <v>0.147479180700008</v>
      </c>
      <c r="E97" s="16" t="n">
        <v>0.0340232861007608</v>
      </c>
      <c r="F97" s="16" t="n">
        <v>0.156193856926577</v>
      </c>
      <c r="G97" s="16" t="n">
        <v>0.0376121681443813</v>
      </c>
      <c r="H97" s="16" t="n">
        <v>2.66705474440593</v>
      </c>
      <c r="I97" s="17" t="n">
        <v>205.291613415494</v>
      </c>
      <c r="J97" s="16" t="n">
        <v>0.008262109371212</v>
      </c>
      <c r="K97" s="16" t="n">
        <v>0.0167257336051365</v>
      </c>
      <c r="L97" s="16" t="n">
        <v>0.235060888821689</v>
      </c>
      <c r="M97" s="16" t="n">
        <v>0.573331132023554</v>
      </c>
      <c r="N97" s="16" t="n">
        <v>0.0379103531579599</v>
      </c>
      <c r="O97" s="16" t="n">
        <v>0.00278717402377613</v>
      </c>
      <c r="P97" s="34" t="b">
        <f aca="false">TRUE()</f>
        <v>1</v>
      </c>
      <c r="Q97" s="18" t="n">
        <v>0.000203595847513976</v>
      </c>
    </row>
    <row r="98" customFormat="false" ht="15" hidden="false" customHeight="false" outlineLevel="0" collapsed="false">
      <c r="A98" s="6" t="s">
        <v>1979</v>
      </c>
      <c r="B98" s="6" t="s">
        <v>108</v>
      </c>
      <c r="C98" s="17" t="n">
        <v>494</v>
      </c>
      <c r="D98" s="16" t="n">
        <v>0.147358327768895</v>
      </c>
      <c r="E98" s="16" t="n">
        <v>0.0337177047577195</v>
      </c>
      <c r="F98" s="16" t="n">
        <v>0.156177244381108</v>
      </c>
      <c r="G98" s="16" t="n">
        <v>0.0374339468676853</v>
      </c>
      <c r="H98" s="16" t="n">
        <v>2.72111937641313</v>
      </c>
      <c r="I98" s="17" t="n">
        <v>205.943859659486</v>
      </c>
      <c r="J98" s="16" t="n">
        <v>0.00706291261755022</v>
      </c>
      <c r="K98" s="16" t="n">
        <v>0.0145464453413565</v>
      </c>
      <c r="L98" s="16" t="n">
        <v>0.239147824844282</v>
      </c>
      <c r="M98" s="16" t="n">
        <v>0.574354741070937</v>
      </c>
      <c r="N98" s="16" t="n">
        <v>0.0354225022409343</v>
      </c>
      <c r="O98" s="16" t="n">
        <v>0.00367304952576566</v>
      </c>
      <c r="P98" s="34" t="b">
        <f aca="false">TRUE()</f>
        <v>1</v>
      </c>
      <c r="Q98" s="18" t="n">
        <v>0.000256400138788571</v>
      </c>
    </row>
    <row r="99" customFormat="false" ht="15" hidden="false" customHeight="false" outlineLevel="0" collapsed="false">
      <c r="A99" s="6" t="s">
        <v>1980</v>
      </c>
      <c r="B99" s="6" t="s">
        <v>108</v>
      </c>
      <c r="C99" s="17" t="n">
        <v>495</v>
      </c>
      <c r="D99" s="16" t="n">
        <v>0.147304469619732</v>
      </c>
      <c r="E99" s="16" t="n">
        <v>0.0334348811671114</v>
      </c>
      <c r="F99" s="16" t="n">
        <v>0.156241336302992</v>
      </c>
      <c r="G99" s="16" t="n">
        <v>0.0372839762549626</v>
      </c>
      <c r="H99" s="16" t="n">
        <v>2.77840100901922</v>
      </c>
      <c r="I99" s="17" t="n">
        <v>206.623405684127</v>
      </c>
      <c r="J99" s="16" t="n">
        <v>0.00596600116962634</v>
      </c>
      <c r="K99" s="16" t="n">
        <v>0.0124604453215648</v>
      </c>
      <c r="L99" s="16" t="n">
        <v>0.243470027961166</v>
      </c>
      <c r="M99" s="16" t="n">
        <v>0.575345330471631</v>
      </c>
      <c r="N99" s="16" t="n">
        <v>0.0330040349876302</v>
      </c>
      <c r="O99" s="16" t="n">
        <v>0.00460772513462594</v>
      </c>
      <c r="P99" s="34" t="b">
        <f aca="false">TRUE()</f>
        <v>1</v>
      </c>
      <c r="Q99" s="18" t="n">
        <v>0.000353718100482671</v>
      </c>
    </row>
    <row r="100" customFormat="false" ht="15" hidden="false" customHeight="false" outlineLevel="0" collapsed="false">
      <c r="A100" s="6" t="s">
        <v>1981</v>
      </c>
      <c r="B100" s="6" t="s">
        <v>108</v>
      </c>
      <c r="C100" s="17" t="n">
        <v>496</v>
      </c>
      <c r="D100" s="16" t="n">
        <v>0.147318407771867</v>
      </c>
      <c r="E100" s="16" t="n">
        <v>0.0331705650782193</v>
      </c>
      <c r="F100" s="16" t="n">
        <v>0.156382416051554</v>
      </c>
      <c r="G100" s="16" t="n">
        <v>0.0371623707294996</v>
      </c>
      <c r="H100" s="16" t="n">
        <v>2.83772592986015</v>
      </c>
      <c r="I100" s="17" t="n">
        <v>207.350366349189</v>
      </c>
      <c r="J100" s="16" t="n">
        <v>0.00499488966961567</v>
      </c>
      <c r="K100" s="16" t="n">
        <v>0.0106959711707456</v>
      </c>
      <c r="L100" s="16" t="n">
        <v>0.247901116838918</v>
      </c>
      <c r="M100" s="16" t="n">
        <v>0.576137801992185</v>
      </c>
      <c r="N100" s="16" t="n">
        <v>0.0305684699246551</v>
      </c>
      <c r="O100" s="16" t="n">
        <v>0.00552361234173141</v>
      </c>
      <c r="P100" s="34" t="b">
        <f aca="false">TRUE()</f>
        <v>1</v>
      </c>
      <c r="Q100" s="18" t="n">
        <v>0.000351542230578994</v>
      </c>
    </row>
    <row r="101" customFormat="false" ht="15" hidden="false" customHeight="false" outlineLevel="0" collapsed="false">
      <c r="A101" s="6" t="s">
        <v>1982</v>
      </c>
      <c r="B101" s="6" t="s">
        <v>108</v>
      </c>
      <c r="C101" s="17" t="n">
        <v>497</v>
      </c>
      <c r="D101" s="16" t="n">
        <v>0.147416267925019</v>
      </c>
      <c r="E101" s="16" t="n">
        <v>0.0329316482099789</v>
      </c>
      <c r="F101" s="16" t="n">
        <v>0.156604611471124</v>
      </c>
      <c r="G101" s="16" t="n">
        <v>0.0370804342220946</v>
      </c>
      <c r="H101" s="16" t="n">
        <v>2.8945854794807</v>
      </c>
      <c r="I101" s="17" t="n">
        <v>208.140426900108</v>
      </c>
      <c r="J101" s="16" t="n">
        <v>0.0042012133566727</v>
      </c>
      <c r="K101" s="16" t="n">
        <v>0.00913307251450586</v>
      </c>
      <c r="L101" s="16" t="n">
        <v>0.252029678437375</v>
      </c>
      <c r="M101" s="16" t="n">
        <v>0.57693027351274</v>
      </c>
      <c r="N101" s="16" t="n">
        <v>0.0289073566787496</v>
      </c>
      <c r="O101" s="16" t="n">
        <v>0.00678797579652437</v>
      </c>
      <c r="P101" s="34" t="b">
        <f aca="false">TRUE()</f>
        <v>1</v>
      </c>
      <c r="Q101" s="18" t="n">
        <v>0.00036496480497227</v>
      </c>
    </row>
    <row r="102" customFormat="false" ht="15" hidden="false" customHeight="false" outlineLevel="0" collapsed="false">
      <c r="A102" s="6" t="s">
        <v>1983</v>
      </c>
      <c r="B102" s="6" t="s">
        <v>108</v>
      </c>
      <c r="C102" s="17" t="n">
        <v>498</v>
      </c>
      <c r="D102" s="16" t="n">
        <v>0.147605837424226</v>
      </c>
      <c r="E102" s="16" t="n">
        <v>0.0327115626516977</v>
      </c>
      <c r="F102" s="16" t="n">
        <v>0.156920260480826</v>
      </c>
      <c r="G102" s="16" t="n">
        <v>0.0370263823552268</v>
      </c>
      <c r="H102" s="16" t="n">
        <v>2.95089220505032</v>
      </c>
      <c r="I102" s="17" t="n">
        <v>208.975298217025</v>
      </c>
      <c r="J102" s="16" t="n">
        <v>0.00353022968420365</v>
      </c>
      <c r="K102" s="16" t="n">
        <v>0.00776800275156159</v>
      </c>
      <c r="L102" s="16" t="n">
        <v>0.256042599630735</v>
      </c>
      <c r="M102" s="16" t="n">
        <v>0.577909856364537</v>
      </c>
      <c r="N102" s="16" t="n">
        <v>0.02680344716782</v>
      </c>
      <c r="O102" s="16" t="n">
        <v>0.00723343756732039</v>
      </c>
      <c r="P102" s="34" t="b">
        <f aca="false">TRUE()</f>
        <v>1</v>
      </c>
      <c r="Q102" s="18" t="n">
        <v>0.0001058220433735</v>
      </c>
    </row>
    <row r="103" customFormat="false" ht="15" hidden="false" customHeight="false" outlineLevel="0" collapsed="false">
      <c r="A103" s="6" t="s">
        <v>1984</v>
      </c>
      <c r="B103" s="6" t="s">
        <v>108</v>
      </c>
      <c r="C103" s="17" t="n">
        <v>499</v>
      </c>
      <c r="D103" s="16" t="n">
        <v>0.14789456373516</v>
      </c>
      <c r="E103" s="16" t="n">
        <v>0.032512926733095</v>
      </c>
      <c r="F103" s="16" t="n">
        <v>0.157346519683491</v>
      </c>
      <c r="G103" s="16" t="n">
        <v>0.037008652991843</v>
      </c>
      <c r="H103" s="16" t="n">
        <v>3.00928806851135</v>
      </c>
      <c r="I103" s="17" t="n">
        <v>209.878985524468</v>
      </c>
      <c r="J103" s="16" t="n">
        <v>0.00293914211560562</v>
      </c>
      <c r="K103" s="16" t="n">
        <v>0.00655423953775569</v>
      </c>
      <c r="L103" s="16" t="n">
        <v>0.260143278436809</v>
      </c>
      <c r="M103" s="16" t="n">
        <v>0.578647295140609</v>
      </c>
      <c r="N103" s="16" t="n">
        <v>0.0249428989253438</v>
      </c>
      <c r="O103" s="16" t="n">
        <v>0.00786173280831579</v>
      </c>
      <c r="P103" s="34" t="b">
        <f aca="false">TRUE()</f>
        <v>1</v>
      </c>
      <c r="Q103" s="18" t="n">
        <v>0.000151261797829112</v>
      </c>
    </row>
    <row r="104" customFormat="false" ht="15" hidden="false" customHeight="false" outlineLevel="0" collapsed="false">
      <c r="A104" s="6" t="s">
        <v>1367</v>
      </c>
      <c r="B104" s="6" t="s">
        <v>108</v>
      </c>
      <c r="C104" s="17" t="n">
        <v>500</v>
      </c>
      <c r="D104" s="16" t="n">
        <v>0.148295441755774</v>
      </c>
      <c r="E104" s="16" t="n">
        <v>0.0323416756782833</v>
      </c>
      <c r="F104" s="16" t="n">
        <v>0.157898032338644</v>
      </c>
      <c r="G104" s="16" t="n">
        <v>0.0370402960248485</v>
      </c>
      <c r="H104" s="16" t="n">
        <v>3.06952835529151</v>
      </c>
      <c r="I104" s="17" t="n">
        <v>210.879858909374</v>
      </c>
      <c r="J104" s="16" t="n">
        <v>0.00242566229763398</v>
      </c>
      <c r="K104" s="16" t="n">
        <v>0.00550382642710826</v>
      </c>
      <c r="L104" s="16" t="n">
        <v>0.264278408860961</v>
      </c>
      <c r="M104" s="16" t="n">
        <v>0.579472786307853</v>
      </c>
      <c r="N104" s="16" t="n">
        <v>0.0231628214152523</v>
      </c>
      <c r="O104" s="16" t="n">
        <v>0.0083867957551702</v>
      </c>
      <c r="P104" s="34" t="b">
        <f aca="false">TRUE()</f>
        <v>1</v>
      </c>
      <c r="Q104" s="18" t="n">
        <v>0.000247824069607824</v>
      </c>
    </row>
    <row r="105" customFormat="false" ht="15" hidden="false" customHeight="false" outlineLevel="0" collapsed="false">
      <c r="A105" s="6" t="s">
        <v>1985</v>
      </c>
      <c r="B105" s="6" t="s">
        <v>108</v>
      </c>
      <c r="C105" s="17" t="n">
        <v>501</v>
      </c>
      <c r="D105" s="16" t="n">
        <v>0.148824934068198</v>
      </c>
      <c r="E105" s="16" t="n">
        <v>0.0321885888283396</v>
      </c>
      <c r="F105" s="16" t="n">
        <v>0.158571940659078</v>
      </c>
      <c r="G105" s="16" t="n">
        <v>0.0371058756966816</v>
      </c>
      <c r="H105" s="16" t="n">
        <v>3.12624329437998</v>
      </c>
      <c r="I105" s="17" t="n">
        <v>211.957235551929</v>
      </c>
      <c r="J105" s="16" t="n">
        <v>0.0020188279479024</v>
      </c>
      <c r="K105" s="16" t="n">
        <v>0.00463136317512158</v>
      </c>
      <c r="L105" s="16" t="n">
        <v>0.268007833206961</v>
      </c>
      <c r="M105" s="16" t="n">
        <v>0.57993506136151</v>
      </c>
      <c r="N105" s="16" t="n">
        <v>0.0217272777555548</v>
      </c>
      <c r="O105" s="16" t="n">
        <v>0.0090894078051118</v>
      </c>
      <c r="P105" s="34" t="b">
        <f aca="false">TRUE()</f>
        <v>1</v>
      </c>
      <c r="Q105" s="18" t="n">
        <v>0.000228804499587108</v>
      </c>
    </row>
    <row r="106" customFormat="false" ht="15" hidden="false" customHeight="false" outlineLevel="0" collapsed="false">
      <c r="A106" s="6" t="s">
        <v>1986</v>
      </c>
      <c r="B106" s="6" t="s">
        <v>108</v>
      </c>
      <c r="C106" s="17" t="n">
        <v>502</v>
      </c>
      <c r="D106" s="16" t="n">
        <v>0.149486710227783</v>
      </c>
      <c r="E106" s="16" t="n">
        <v>0.0320493963855798</v>
      </c>
      <c r="F106" s="16" t="n">
        <v>0.159384232554573</v>
      </c>
      <c r="G106" s="16" t="n">
        <v>0.0372048704857903</v>
      </c>
      <c r="H106" s="16" t="n">
        <v>3.18358836135078</v>
      </c>
      <c r="I106" s="17" t="n">
        <v>213.132044984546</v>
      </c>
      <c r="J106" s="16" t="n">
        <v>0.00167219735833981</v>
      </c>
      <c r="K106" s="16" t="n">
        <v>0.00388339061953564</v>
      </c>
      <c r="L106" s="16" t="n">
        <v>0.271668789421801</v>
      </c>
      <c r="M106" s="16" t="n">
        <v>0.580628473941996</v>
      </c>
      <c r="N106" s="16" t="n">
        <v>0.0203674386190883</v>
      </c>
      <c r="O106" s="16" t="n">
        <v>0.00966787206806492</v>
      </c>
      <c r="P106" s="34" t="b">
        <f aca="false">TRUE()</f>
        <v>1</v>
      </c>
      <c r="Q106" s="18" t="n">
        <v>0.000460652462203172</v>
      </c>
    </row>
    <row r="107" customFormat="false" ht="15" hidden="false" customHeight="false" outlineLevel="0" collapsed="false">
      <c r="A107" s="6" t="s">
        <v>1987</v>
      </c>
      <c r="B107" s="6" t="s">
        <v>108</v>
      </c>
      <c r="C107" s="17" t="n">
        <v>503</v>
      </c>
      <c r="D107" s="16" t="n">
        <v>0.150279181254741</v>
      </c>
      <c r="E107" s="16" t="n">
        <v>0.031936413679504</v>
      </c>
      <c r="F107" s="16" t="n">
        <v>0.16033692617066</v>
      </c>
      <c r="G107" s="16" t="n">
        <v>0.0373452052756427</v>
      </c>
      <c r="H107" s="16" t="n">
        <v>3.24150396741783</v>
      </c>
      <c r="I107" s="17" t="n">
        <v>214.376323875489</v>
      </c>
      <c r="J107" s="16" t="n">
        <v>0.00137863284604873</v>
      </c>
      <c r="K107" s="16" t="n">
        <v>0.00325445182656554</v>
      </c>
      <c r="L107" s="16" t="n">
        <v>0.275286351343481</v>
      </c>
      <c r="M107" s="16" t="n">
        <v>0.581497991304826</v>
      </c>
      <c r="N107" s="16" t="n">
        <v>0.0191630331775713</v>
      </c>
      <c r="O107" s="16" t="n">
        <v>0.0103136882675962</v>
      </c>
      <c r="P107" s="34" t="b">
        <f aca="false">TRUE()</f>
        <v>1</v>
      </c>
      <c r="Q107" s="18" t="n">
        <v>0.000563159310666633</v>
      </c>
    </row>
    <row r="108" customFormat="false" ht="15" hidden="false" customHeight="false" outlineLevel="0" collapsed="false">
      <c r="A108" s="6" t="s">
        <v>1988</v>
      </c>
      <c r="B108" s="6" t="s">
        <v>108</v>
      </c>
      <c r="C108" s="17" t="n">
        <v>504</v>
      </c>
      <c r="D108" s="16" t="n">
        <v>0.151202152462952</v>
      </c>
      <c r="E108" s="16" t="n">
        <v>0.0318632608737216</v>
      </c>
      <c r="F108" s="16" t="n">
        <v>0.161417233315754</v>
      </c>
      <c r="G108" s="16" t="n">
        <v>0.0375295511818425</v>
      </c>
      <c r="H108" s="16" t="n">
        <v>3.29461861959908</v>
      </c>
      <c r="I108" s="17" t="n">
        <v>215.626902989191</v>
      </c>
      <c r="J108" s="16" t="n">
        <v>0.00115204421051051</v>
      </c>
      <c r="K108" s="16" t="n">
        <v>0.00275719923507418</v>
      </c>
      <c r="L108" s="16" t="n">
        <v>0.278473428832324</v>
      </c>
      <c r="M108" s="16" t="n">
        <v>0.581872213967311</v>
      </c>
      <c r="N108" s="16" t="n">
        <v>0.0180757591180394</v>
      </c>
      <c r="O108" s="16" t="n">
        <v>0.0107080312065755</v>
      </c>
      <c r="P108" s="34" t="b">
        <f aca="false">TRUE()</f>
        <v>1</v>
      </c>
      <c r="Q108" s="18" t="n">
        <v>0.000126152300717737</v>
      </c>
    </row>
    <row r="109" customFormat="false" ht="15" hidden="false" customHeight="false" outlineLevel="0" collapsed="false">
      <c r="A109" s="6" t="s">
        <v>1989</v>
      </c>
      <c r="B109" s="6" t="s">
        <v>108</v>
      </c>
      <c r="C109" s="17" t="n">
        <v>505</v>
      </c>
      <c r="D109" s="16" t="n">
        <v>0.15225317820522</v>
      </c>
      <c r="E109" s="16" t="n">
        <v>0.0318151540385226</v>
      </c>
      <c r="F109" s="16" t="n">
        <v>0.162629346221473</v>
      </c>
      <c r="G109" s="16" t="n">
        <v>0.0377449774077515</v>
      </c>
      <c r="H109" s="16" t="n">
        <v>3.34632896046255</v>
      </c>
      <c r="I109" s="17" t="n">
        <v>216.90054459404</v>
      </c>
      <c r="J109" s="18" t="n">
        <v>0.000965072831914821</v>
      </c>
      <c r="K109" s="16" t="n">
        <v>0.00233939968016735</v>
      </c>
      <c r="L109" s="16" t="n">
        <v>0.281504619157233</v>
      </c>
      <c r="M109" s="16" t="n">
        <v>0.582532606901106</v>
      </c>
      <c r="N109" s="16" t="n">
        <v>0.0169846450641352</v>
      </c>
      <c r="O109" s="16" t="n">
        <v>0.0110114834342917</v>
      </c>
      <c r="P109" s="34" t="b">
        <f aca="false">TRUE()</f>
        <v>1</v>
      </c>
      <c r="Q109" s="18" t="n">
        <v>0.000449101624055715</v>
      </c>
    </row>
    <row r="110" customFormat="false" ht="15" hidden="false" customHeight="false" outlineLevel="0" collapsed="false">
      <c r="A110" s="6" t="s">
        <v>1990</v>
      </c>
      <c r="B110" s="6" t="s">
        <v>108</v>
      </c>
      <c r="C110" s="17" t="n">
        <v>506</v>
      </c>
      <c r="D110" s="16" t="n">
        <v>0.153463508580455</v>
      </c>
      <c r="E110" s="16" t="n">
        <v>0.0317917486206438</v>
      </c>
      <c r="F110" s="16" t="n">
        <v>0.163998469519439</v>
      </c>
      <c r="G110" s="16" t="n">
        <v>0.0379947518191452</v>
      </c>
      <c r="H110" s="16" t="n">
        <v>3.39452580332023</v>
      </c>
      <c r="I110" s="17" t="n">
        <v>218.212047187631</v>
      </c>
      <c r="J110" s="18" t="n">
        <v>0.000816526466793108</v>
      </c>
      <c r="K110" s="16" t="n">
        <v>0.00199916509568814</v>
      </c>
      <c r="L110" s="16" t="n">
        <v>0.284190532218782</v>
      </c>
      <c r="M110" s="16" t="n">
        <v>0.582917836112487</v>
      </c>
      <c r="N110" s="16" t="n">
        <v>0.0161412694354127</v>
      </c>
      <c r="O110" s="16" t="n">
        <v>0.0112288531899044</v>
      </c>
      <c r="P110" s="34" t="b">
        <f aca="false">TRUE()</f>
        <v>1</v>
      </c>
      <c r="Q110" s="18" t="n">
        <v>0.000145659961981536</v>
      </c>
    </row>
    <row r="111" customFormat="false" ht="15" hidden="false" customHeight="false" outlineLevel="0" collapsed="false">
      <c r="A111" s="6" t="s">
        <v>1991</v>
      </c>
      <c r="B111" s="6" t="s">
        <v>108</v>
      </c>
      <c r="C111" s="17" t="n">
        <v>507</v>
      </c>
      <c r="D111" s="16" t="n">
        <v>0.154870947266885</v>
      </c>
      <c r="E111" s="16" t="n">
        <v>0.0318034340701408</v>
      </c>
      <c r="F111" s="16" t="n">
        <v>0.165556314463524</v>
      </c>
      <c r="G111" s="16" t="n">
        <v>0.0382920880209057</v>
      </c>
      <c r="H111" s="16" t="n">
        <v>3.43600252920915</v>
      </c>
      <c r="I111" s="17" t="n">
        <v>219.562460557391</v>
      </c>
      <c r="J111" s="18" t="n">
        <v>0.000705920095057413</v>
      </c>
      <c r="K111" s="16" t="n">
        <v>0.00174586912663186</v>
      </c>
      <c r="L111" s="16" t="n">
        <v>0.286268334574124</v>
      </c>
      <c r="M111" s="16" t="n">
        <v>0.583104947443729</v>
      </c>
      <c r="N111" s="16" t="n">
        <v>0.0154834003061397</v>
      </c>
      <c r="O111" s="16" t="n">
        <v>0.0113548430199198</v>
      </c>
      <c r="P111" s="34" t="b">
        <f aca="false">TRUE()</f>
        <v>1</v>
      </c>
      <c r="Q111" s="18" t="n">
        <v>0.000171158042366344</v>
      </c>
    </row>
    <row r="112" customFormat="false" ht="15" hidden="false" customHeight="false" outlineLevel="0" collapsed="false">
      <c r="A112" s="6" t="s">
        <v>1992</v>
      </c>
      <c r="B112" s="6" t="s">
        <v>108</v>
      </c>
      <c r="C112" s="17" t="n">
        <v>508</v>
      </c>
      <c r="D112" s="16" t="n">
        <v>0.156478867709617</v>
      </c>
      <c r="E112" s="16" t="n">
        <v>0.0318600969336464</v>
      </c>
      <c r="F112" s="16" t="n">
        <v>0.167315773603894</v>
      </c>
      <c r="G112" s="16" t="n">
        <v>0.0386456438140923</v>
      </c>
      <c r="H112" s="16" t="n">
        <v>3.47269798899803</v>
      </c>
      <c r="I112" s="17" t="n">
        <v>220.931889158045</v>
      </c>
      <c r="J112" s="18" t="n">
        <v>0.00061979200830305</v>
      </c>
      <c r="K112" s="16" t="n">
        <v>0.00154389966053881</v>
      </c>
      <c r="L112" s="16" t="n">
        <v>0.287928269208675</v>
      </c>
      <c r="M112" s="16" t="n">
        <v>0.583633261790766</v>
      </c>
      <c r="N112" s="16" t="n">
        <v>0.0149180302086383</v>
      </c>
      <c r="O112" s="16" t="n">
        <v>0.0113433923121098</v>
      </c>
      <c r="P112" s="34" t="b">
        <f aca="false">TRUE()</f>
        <v>1</v>
      </c>
      <c r="Q112" s="18" t="n">
        <v>0.000301488935327257</v>
      </c>
    </row>
    <row r="113" customFormat="false" ht="15" hidden="false" customHeight="false" outlineLevel="0" collapsed="false">
      <c r="A113" s="6" t="s">
        <v>1993</v>
      </c>
      <c r="B113" s="6" t="s">
        <v>108</v>
      </c>
      <c r="C113" s="17" t="n">
        <v>509</v>
      </c>
      <c r="D113" s="16" t="n">
        <v>0.158283521249141</v>
      </c>
      <c r="E113" s="16" t="n">
        <v>0.0319674232779683</v>
      </c>
      <c r="F113" s="16" t="n">
        <v>0.169274592666471</v>
      </c>
      <c r="G113" s="16" t="n">
        <v>0.0390560629701428</v>
      </c>
      <c r="H113" s="16" t="n">
        <v>3.5044878593516</v>
      </c>
      <c r="I113" s="17" t="n">
        <v>222.28408008147</v>
      </c>
      <c r="J113" s="18" t="n">
        <v>0.00055313832110572</v>
      </c>
      <c r="K113" s="16" t="n">
        <v>0.00138534944634203</v>
      </c>
      <c r="L113" s="16" t="n">
        <v>0.289202484830823</v>
      </c>
      <c r="M113" s="16" t="n">
        <v>0.583798360024214</v>
      </c>
      <c r="N113" s="16" t="n">
        <v>0.0144019217580591</v>
      </c>
      <c r="O113" s="16" t="n">
        <v>0.0111786047797541</v>
      </c>
      <c r="P113" s="34" t="b">
        <f aca="false">TRUE()</f>
        <v>1</v>
      </c>
      <c r="Q113" s="18" t="n">
        <v>0.000150922236677659</v>
      </c>
    </row>
    <row r="114" customFormat="false" ht="15" hidden="false" customHeight="false" outlineLevel="0" collapsed="false">
      <c r="A114" s="6" t="s">
        <v>1994</v>
      </c>
      <c r="B114" s="6" t="s">
        <v>108</v>
      </c>
      <c r="C114" s="17" t="n">
        <v>510</v>
      </c>
      <c r="D114" s="16" t="n">
        <v>0.160295382365141</v>
      </c>
      <c r="E114" s="16" t="n">
        <v>0.0321287803509007</v>
      </c>
      <c r="F114" s="16" t="n">
        <v>0.171432427919747</v>
      </c>
      <c r="G114" s="16" t="n">
        <v>0.0395220444882885</v>
      </c>
      <c r="H114" s="16" t="n">
        <v>3.52761566852207</v>
      </c>
      <c r="I114" s="17" t="n">
        <v>223.585642234229</v>
      </c>
      <c r="J114" s="18" t="n">
        <v>0.000508787404971609</v>
      </c>
      <c r="K114" s="16" t="n">
        <v>0.00127890232018908</v>
      </c>
      <c r="L114" s="16" t="n">
        <v>0.289819956531396</v>
      </c>
      <c r="M114" s="16" t="n">
        <v>0.58394144515987</v>
      </c>
      <c r="N114" s="16" t="n">
        <v>0.0140449959950232</v>
      </c>
      <c r="O114" s="16" t="n">
        <v>0.0108590888081476</v>
      </c>
      <c r="P114" s="34" t="b">
        <f aca="false">TRUE()</f>
        <v>1</v>
      </c>
      <c r="Q114" s="18" t="n">
        <v>0.000118400436816357</v>
      </c>
    </row>
    <row r="115" customFormat="false" ht="15" hidden="false" customHeight="false" outlineLevel="0" collapsed="false">
      <c r="A115" s="6" t="s">
        <v>1995</v>
      </c>
      <c r="B115" s="6" t="s">
        <v>108</v>
      </c>
      <c r="C115" s="17" t="n">
        <v>511</v>
      </c>
      <c r="D115" s="16" t="n">
        <v>0.162535736570059</v>
      </c>
      <c r="E115" s="16" t="n">
        <v>0.0323449513319818</v>
      </c>
      <c r="F115" s="16" t="n">
        <v>0.173794974003832</v>
      </c>
      <c r="G115" s="16" t="n">
        <v>0.0400398788567874</v>
      </c>
      <c r="H115" s="16" t="n">
        <v>3.53725693755855</v>
      </c>
      <c r="I115" s="17" t="n">
        <v>224.806641376667</v>
      </c>
      <c r="J115" s="18" t="n">
        <v>0.000491020298198835</v>
      </c>
      <c r="K115" s="16" t="n">
        <v>0.00123949771139</v>
      </c>
      <c r="L115" s="16" t="n">
        <v>0.289421840585691</v>
      </c>
      <c r="M115" s="16" t="n">
        <v>0.583446150459523</v>
      </c>
      <c r="N115" s="16" t="n">
        <v>0.0139598178802661</v>
      </c>
      <c r="O115" s="16" t="n">
        <v>0.0103985416561006</v>
      </c>
      <c r="P115" s="34" t="b">
        <f aca="false">TRUE()</f>
        <v>1</v>
      </c>
      <c r="Q115" s="18" t="n">
        <v>0.00012967016019836</v>
      </c>
    </row>
    <row r="116" customFormat="false" ht="15" hidden="false" customHeight="false" outlineLevel="0" collapsed="false">
      <c r="A116" s="6" t="s">
        <v>1996</v>
      </c>
      <c r="B116" s="6" t="s">
        <v>108</v>
      </c>
      <c r="C116" s="17" t="n">
        <v>512</v>
      </c>
      <c r="D116" s="16" t="n">
        <v>0.165002100578113</v>
      </c>
      <c r="E116" s="16" t="n">
        <v>0.0326025724038138</v>
      </c>
      <c r="F116" s="16" t="n">
        <v>0.176373012539675</v>
      </c>
      <c r="G116" s="16" t="n">
        <v>0.0406012852742806</v>
      </c>
      <c r="H116" s="16" t="n">
        <v>3.53910179665081</v>
      </c>
      <c r="I116" s="17" t="n">
        <v>225.981261234974</v>
      </c>
      <c r="J116" s="18" t="n">
        <v>0.000487306082699028</v>
      </c>
      <c r="K116" s="16" t="n">
        <v>0.00123087050712171</v>
      </c>
      <c r="L116" s="16" t="n">
        <v>0.288448691172755</v>
      </c>
      <c r="M116" s="16" t="n">
        <v>0.583215012932695</v>
      </c>
      <c r="N116" s="16" t="n">
        <v>0.0139488640391937</v>
      </c>
      <c r="O116" s="16" t="n">
        <v>0.00966909820760753</v>
      </c>
      <c r="P116" s="34" t="b">
        <f aca="false">TRUE()</f>
        <v>1</v>
      </c>
      <c r="Q116" s="18" t="n">
        <v>0.000242367968225415</v>
      </c>
    </row>
    <row r="117" customFormat="false" ht="15" hidden="false" customHeight="false" outlineLevel="0" collapsed="false">
      <c r="A117" s="6" t="s">
        <v>1997</v>
      </c>
      <c r="B117" s="6" t="s">
        <v>108</v>
      </c>
      <c r="C117" s="17" t="n">
        <v>513</v>
      </c>
      <c r="D117" s="16" t="n">
        <v>0.167699484926303</v>
      </c>
      <c r="E117" s="16" t="n">
        <v>0.0329098797630066</v>
      </c>
      <c r="F117" s="16" t="n">
        <v>0.179159829154732</v>
      </c>
      <c r="G117" s="16" t="n">
        <v>0.0412059817565195</v>
      </c>
      <c r="H117" s="16" t="n">
        <v>3.52908422813037</v>
      </c>
      <c r="I117" s="17" t="n">
        <v>227.053778705083</v>
      </c>
      <c r="J117" s="18" t="n">
        <v>0.000504676971023334</v>
      </c>
      <c r="K117" s="16" t="n">
        <v>0.00127010881124732</v>
      </c>
      <c r="L117" s="16" t="n">
        <v>0.286626578071007</v>
      </c>
      <c r="M117" s="16" t="n">
        <v>0.58290682956359</v>
      </c>
      <c r="N117" s="16" t="n">
        <v>0.0142478809435616</v>
      </c>
      <c r="O117" s="16" t="n">
        <v>0.00897465556048901</v>
      </c>
      <c r="P117" s="34" t="b">
        <f aca="false">TRUE()</f>
        <v>1</v>
      </c>
      <c r="Q117" s="18" t="n">
        <v>0.000329697566225936</v>
      </c>
    </row>
    <row r="118" customFormat="false" ht="15" hidden="false" customHeight="false" outlineLevel="0" collapsed="false">
      <c r="A118" s="6" t="s">
        <v>1998</v>
      </c>
      <c r="B118" s="6" t="s">
        <v>108</v>
      </c>
      <c r="C118" s="17" t="n">
        <v>514</v>
      </c>
      <c r="D118" s="16" t="n">
        <v>0.170634268322912</v>
      </c>
      <c r="E118" s="16" t="n">
        <v>0.0332771400690228</v>
      </c>
      <c r="F118" s="16" t="n">
        <v>0.182153106348384</v>
      </c>
      <c r="G118" s="16" t="n">
        <v>0.0418557054946541</v>
      </c>
      <c r="H118" s="16" t="n">
        <v>3.50412240733658</v>
      </c>
      <c r="I118" s="17" t="n">
        <v>227.966415237091</v>
      </c>
      <c r="J118" s="18" t="n">
        <v>0.000551330714382031</v>
      </c>
      <c r="K118" s="16" t="n">
        <v>0.00138165607770859</v>
      </c>
      <c r="L118" s="16" t="n">
        <v>0.283762497985538</v>
      </c>
      <c r="M118" s="16" t="n">
        <v>0.58203731220076</v>
      </c>
      <c r="N118" s="16" t="n">
        <v>0.0149362386162337</v>
      </c>
      <c r="O118" s="16" t="n">
        <v>0.00840500265684467</v>
      </c>
      <c r="P118" s="34" t="b">
        <f aca="false">TRUE()</f>
        <v>1</v>
      </c>
      <c r="Q118" s="18" t="n">
        <v>0.000142024462279434</v>
      </c>
    </row>
    <row r="119" customFormat="false" ht="15" hidden="false" customHeight="false" outlineLevel="0" collapsed="false">
      <c r="A119" s="6" t="s">
        <v>1999</v>
      </c>
      <c r="B119" s="6" t="s">
        <v>108</v>
      </c>
      <c r="C119" s="17" t="n">
        <v>515</v>
      </c>
      <c r="D119" s="16" t="n">
        <v>0.173811726420308</v>
      </c>
      <c r="E119" s="16" t="n">
        <v>0.0336940574784387</v>
      </c>
      <c r="F119" s="16" t="n">
        <v>0.185371596136044</v>
      </c>
      <c r="G119" s="16" t="n">
        <v>0.0425425398473655</v>
      </c>
      <c r="H119" s="16" t="n">
        <v>3.46988289449871</v>
      </c>
      <c r="I119" s="17" t="n">
        <v>228.741337472374</v>
      </c>
      <c r="J119" s="18" t="n">
        <v>0.00062218537729243</v>
      </c>
      <c r="K119" s="16" t="n">
        <v>0.00154800318690862</v>
      </c>
      <c r="L119" s="16" t="n">
        <v>0.280295328275618</v>
      </c>
      <c r="M119" s="16" t="n">
        <v>0.581145781740135</v>
      </c>
      <c r="N119" s="16" t="n">
        <v>0.015649503211165</v>
      </c>
      <c r="O119" s="16" t="n">
        <v>0.00741460609766303</v>
      </c>
      <c r="P119" s="34" t="b">
        <f aca="false">TRUE()</f>
        <v>1</v>
      </c>
      <c r="Q119" s="18" t="n">
        <v>0.000306767664907019</v>
      </c>
    </row>
    <row r="120" customFormat="false" ht="15" hidden="false" customHeight="false" outlineLevel="0" collapsed="false">
      <c r="A120" s="6" t="s">
        <v>2000</v>
      </c>
      <c r="B120" s="6" t="s">
        <v>108</v>
      </c>
      <c r="C120" s="17" t="n">
        <v>516</v>
      </c>
      <c r="D120" s="16" t="n">
        <v>0.177229177327362</v>
      </c>
      <c r="E120" s="16" t="n">
        <v>0.0341522874892497</v>
      </c>
      <c r="F120" s="16" t="n">
        <v>0.188801513184245</v>
      </c>
      <c r="G120" s="16" t="n">
        <v>0.0432603890064513</v>
      </c>
      <c r="H120" s="16" t="n">
        <v>3.424334999996</v>
      </c>
      <c r="I120" s="17" t="n">
        <v>229.39962533947</v>
      </c>
      <c r="J120" s="18" t="n">
        <v>0.000729942375468287</v>
      </c>
      <c r="K120" s="16" t="n">
        <v>0.00180098743055493</v>
      </c>
      <c r="L120" s="16" t="n">
        <v>0.27604011651249</v>
      </c>
      <c r="M120" s="16" t="n">
        <v>0.579836002421441</v>
      </c>
      <c r="N120" s="16" t="n">
        <v>0.0167062432755837</v>
      </c>
      <c r="O120" s="16" t="n">
        <v>0.0064354012905028</v>
      </c>
      <c r="P120" s="34" t="b">
        <f aca="false">TRUE()</f>
        <v>1</v>
      </c>
      <c r="Q120" s="18" t="n">
        <v>0.000233490195416916</v>
      </c>
    </row>
    <row r="121" customFormat="false" ht="15" hidden="false" customHeight="false" outlineLevel="0" collapsed="false">
      <c r="A121" s="6" t="s">
        <v>2001</v>
      </c>
      <c r="B121" s="6" t="s">
        <v>108</v>
      </c>
      <c r="C121" s="17" t="n">
        <v>517</v>
      </c>
      <c r="D121" s="16" t="n">
        <v>0.180873752642865</v>
      </c>
      <c r="E121" s="16" t="n">
        <v>0.0346524389402785</v>
      </c>
      <c r="F121" s="16" t="n">
        <v>0.192424090462529</v>
      </c>
      <c r="G121" s="16" t="n">
        <v>0.0440094966525346</v>
      </c>
      <c r="H121" s="16" t="n">
        <v>3.36633461910862</v>
      </c>
      <c r="I121" s="17" t="n">
        <v>229.939835514034</v>
      </c>
      <c r="J121" s="18" t="n">
        <v>0.000892688160351376</v>
      </c>
      <c r="K121" s="16" t="n">
        <v>0.0021715450559544</v>
      </c>
      <c r="L121" s="16" t="n">
        <v>0.270904249184758</v>
      </c>
      <c r="M121" s="16" t="n">
        <v>0.578559242749436</v>
      </c>
      <c r="N121" s="16" t="n">
        <v>0.0181259552351135</v>
      </c>
      <c r="O121" s="16" t="n">
        <v>0.0052519105880679</v>
      </c>
      <c r="P121" s="34" t="b">
        <f aca="false">TRUE()</f>
        <v>1</v>
      </c>
      <c r="Q121" s="18" t="n">
        <v>0.000165692348507924</v>
      </c>
    </row>
    <row r="122" customFormat="false" ht="15" hidden="false" customHeight="false" outlineLevel="0" collapsed="false">
      <c r="A122" s="6" t="s">
        <v>2002</v>
      </c>
      <c r="B122" s="6" t="s">
        <v>108</v>
      </c>
      <c r="C122" s="17" t="n">
        <v>518</v>
      </c>
      <c r="D122" s="16" t="n">
        <v>0.184722917083966</v>
      </c>
      <c r="E122" s="16" t="n">
        <v>0.0352001214916187</v>
      </c>
      <c r="F122" s="16" t="n">
        <v>0.196218532339652</v>
      </c>
      <c r="G122" s="16" t="n">
        <v>0.0447911168911955</v>
      </c>
      <c r="H122" s="16" t="n">
        <v>3.2967044158307</v>
      </c>
      <c r="I122" s="17" t="n">
        <v>230.336868147429</v>
      </c>
      <c r="J122" s="16" t="n">
        <v>0.00113289278128392</v>
      </c>
      <c r="K122" s="16" t="n">
        <v>0.00271606299383492</v>
      </c>
      <c r="L122" s="16" t="n">
        <v>0.264971758630676</v>
      </c>
      <c r="M122" s="16" t="n">
        <v>0.576864234219361</v>
      </c>
      <c r="N122" s="16" t="n">
        <v>0.0202231300022855</v>
      </c>
      <c r="O122" s="16" t="n">
        <v>0.00444533965260605</v>
      </c>
      <c r="P122" s="34" t="b">
        <f aca="false">TRUE()</f>
        <v>1</v>
      </c>
      <c r="Q122" s="18" t="n">
        <v>0.000201689160977241</v>
      </c>
    </row>
    <row r="123" customFormat="false" ht="15" hidden="false" customHeight="false" outlineLevel="0" collapsed="false">
      <c r="A123" s="6" t="s">
        <v>2003</v>
      </c>
      <c r="B123" s="6" t="s">
        <v>108</v>
      </c>
      <c r="C123" s="17" t="n">
        <v>519</v>
      </c>
      <c r="D123" s="16" t="n">
        <v>0.188746844583675</v>
      </c>
      <c r="E123" s="16" t="n">
        <v>0.0357917339691237</v>
      </c>
      <c r="F123" s="16" t="n">
        <v>0.200154666918212</v>
      </c>
      <c r="G123" s="16" t="n">
        <v>0.0455932543983326</v>
      </c>
      <c r="H123" s="16" t="n">
        <v>3.21659667334679</v>
      </c>
      <c r="I123" s="17" t="n">
        <v>230.561106311258</v>
      </c>
      <c r="J123" s="16" t="n">
        <v>0.00148332239997082</v>
      </c>
      <c r="K123" s="16" t="n">
        <v>0.00347392097058628</v>
      </c>
      <c r="L123" s="16" t="n">
        <v>0.258352646563804</v>
      </c>
      <c r="M123" s="16" t="n">
        <v>0.575400363216114</v>
      </c>
      <c r="N123" s="16" t="n">
        <v>0.0226450668749299</v>
      </c>
      <c r="O123" s="16" t="n">
        <v>0.00315155734911499</v>
      </c>
      <c r="P123" s="34" t="b">
        <f aca="false">TRUE()</f>
        <v>1</v>
      </c>
      <c r="Q123" s="18" t="n">
        <v>0.000308547612728192</v>
      </c>
    </row>
    <row r="124" customFormat="false" ht="15" hidden="false" customHeight="false" outlineLevel="0" collapsed="false">
      <c r="A124" s="6" t="s">
        <v>2004</v>
      </c>
      <c r="B124" s="6" t="s">
        <v>108</v>
      </c>
      <c r="C124" s="17" t="n">
        <v>520</v>
      </c>
      <c r="D124" s="16" t="n">
        <v>0.19290570077885</v>
      </c>
      <c r="E124" s="16" t="n">
        <v>0.036420180106005</v>
      </c>
      <c r="F124" s="16" t="n">
        <v>0.204190127414244</v>
      </c>
      <c r="G124" s="16" t="n">
        <v>0.0464097008100474</v>
      </c>
      <c r="H124" s="16" t="n">
        <v>3.12663690813292</v>
      </c>
      <c r="I124" s="17" t="n">
        <v>230.632203204506</v>
      </c>
      <c r="J124" s="16" t="n">
        <v>0.0019954842679187</v>
      </c>
      <c r="K124" s="16" t="n">
        <v>0.00458541512284752</v>
      </c>
      <c r="L124" s="16" t="n">
        <v>0.251071703654833</v>
      </c>
      <c r="M124" s="16" t="n">
        <v>0.573595289197072</v>
      </c>
      <c r="N124" s="16" t="n">
        <v>0.025314678599624</v>
      </c>
      <c r="O124" s="16" t="n">
        <v>0.0014530097519544</v>
      </c>
      <c r="P124" s="34" t="b">
        <f aca="false">TRUE()</f>
        <v>1</v>
      </c>
      <c r="Q124" s="18" t="n">
        <v>0.000156576013800779</v>
      </c>
    </row>
    <row r="125" customFormat="false" ht="15" hidden="false" customHeight="false" outlineLevel="0" collapsed="false">
      <c r="A125" s="6" t="s">
        <v>2005</v>
      </c>
      <c r="B125" s="6" t="s">
        <v>108</v>
      </c>
      <c r="C125" s="17" t="n">
        <v>521</v>
      </c>
      <c r="D125" s="16" t="n">
        <v>0.197150876670549</v>
      </c>
      <c r="E125" s="16" t="n">
        <v>0.0370769389996062</v>
      </c>
      <c r="F125" s="16" t="n">
        <v>0.208278722099638</v>
      </c>
      <c r="G125" s="16" t="n">
        <v>0.047234235222023</v>
      </c>
      <c r="H125" s="16" t="n">
        <v>3.02883193205814</v>
      </c>
      <c r="I125" s="17" t="n">
        <v>230.577898873648</v>
      </c>
      <c r="J125" s="16" t="n">
        <v>0.00273458326312494</v>
      </c>
      <c r="K125" s="16" t="n">
        <v>0.00615095964334336</v>
      </c>
      <c r="L125" s="16" t="n">
        <v>0.24325893604535</v>
      </c>
      <c r="M125" s="16" t="n">
        <v>0.571823234824721</v>
      </c>
      <c r="N125" s="16" t="n">
        <v>0.0300220209554808</v>
      </c>
      <c r="O125" s="16" t="n">
        <v>0.00120231248689821</v>
      </c>
      <c r="P125" s="34" t="b">
        <f aca="false">TRUE()</f>
        <v>1</v>
      </c>
      <c r="Q125" s="18" t="n">
        <v>0.000209832536018365</v>
      </c>
    </row>
    <row r="126" customFormat="false" ht="15" hidden="false" customHeight="false" outlineLevel="0" collapsed="false">
      <c r="A126" s="6" t="s">
        <v>2006</v>
      </c>
      <c r="B126" s="6" t="s">
        <v>108</v>
      </c>
      <c r="C126" s="17" t="n">
        <v>522</v>
      </c>
      <c r="D126" s="16" t="n">
        <v>0.201427135802372</v>
      </c>
      <c r="E126" s="16" t="n">
        <v>0.0377550102048318</v>
      </c>
      <c r="F126" s="16" t="n">
        <v>0.212374234944503</v>
      </c>
      <c r="G126" s="16" t="n">
        <v>0.0480567832690238</v>
      </c>
      <c r="H126" s="16" t="n">
        <v>2.92673869587924</v>
      </c>
      <c r="I126" s="17" t="n">
        <v>230.399954642251</v>
      </c>
      <c r="J126" s="16" t="n">
        <v>0.00376827649246207</v>
      </c>
      <c r="K126" s="16" t="n">
        <v>0.00826114497819206</v>
      </c>
      <c r="L126" s="16" t="n">
        <v>0.235189606088415</v>
      </c>
      <c r="M126" s="16" t="n">
        <v>0.569291728578504</v>
      </c>
      <c r="N126" s="16" t="n">
        <v>0.0359327510329075</v>
      </c>
      <c r="O126" s="16" t="n">
        <v>0.00101421233302877</v>
      </c>
      <c r="P126" s="34" t="b">
        <f aca="false">TRUE()</f>
        <v>1</v>
      </c>
      <c r="Q126" s="18" t="n">
        <v>0.000143746955292592</v>
      </c>
    </row>
    <row r="127" customFormat="false" ht="15" hidden="false" customHeight="false" outlineLevel="0" collapsed="false">
      <c r="A127" s="6" t="s">
        <v>2007</v>
      </c>
      <c r="B127" s="6" t="s">
        <v>108</v>
      </c>
      <c r="C127" s="17" t="n">
        <v>523</v>
      </c>
      <c r="D127" s="16" t="n">
        <v>0.205691861077664</v>
      </c>
      <c r="E127" s="16" t="n">
        <v>0.038434526631794</v>
      </c>
      <c r="F127" s="16" t="n">
        <v>0.216429178185556</v>
      </c>
      <c r="G127" s="16" t="n">
        <v>0.0488599523161463</v>
      </c>
      <c r="H127" s="16" t="n">
        <v>2.82077318844848</v>
      </c>
      <c r="I127" s="17" t="n">
        <v>230.138780245709</v>
      </c>
      <c r="J127" s="16" t="n">
        <v>0.00520910239957518</v>
      </c>
      <c r="K127" s="16" t="n">
        <v>0.0111088257750447</v>
      </c>
      <c r="L127" s="16" t="n">
        <v>0.22685916181821</v>
      </c>
      <c r="M127" s="16" t="n">
        <v>0.567222497385945</v>
      </c>
      <c r="N127" s="16" t="n">
        <v>0.0427978955936077</v>
      </c>
      <c r="O127" s="18" t="n">
        <v>0.000463252992834441</v>
      </c>
      <c r="P127" s="34" t="b">
        <f aca="false">TRUE()</f>
        <v>1</v>
      </c>
      <c r="Q127" s="18" t="n">
        <v>0.000177363586304763</v>
      </c>
    </row>
    <row r="128" customFormat="false" ht="15" hidden="false" customHeight="false" outlineLevel="0" collapsed="false">
      <c r="A128" s="6" t="s">
        <v>2008</v>
      </c>
      <c r="B128" s="6" t="s">
        <v>108</v>
      </c>
      <c r="C128" s="17" t="n">
        <v>524</v>
      </c>
      <c r="D128" s="16" t="n">
        <v>0.209898825815966</v>
      </c>
      <c r="E128" s="16" t="n">
        <v>0.0391075108041962</v>
      </c>
      <c r="F128" s="16" t="n">
        <v>0.220402846976485</v>
      </c>
      <c r="G128" s="16" t="n">
        <v>0.0496379766736022</v>
      </c>
      <c r="H128" s="16" t="n">
        <v>2.71303271018536</v>
      </c>
      <c r="I128" s="17" t="n">
        <v>229.817186017304</v>
      </c>
      <c r="J128" s="16" t="n">
        <v>0.00717180180783728</v>
      </c>
      <c r="K128" s="16" t="n">
        <v>0.0147268567553314</v>
      </c>
      <c r="L128" s="16" t="n">
        <v>0.218414049656615</v>
      </c>
      <c r="M128" s="16" t="n">
        <v>0.564955148313246</v>
      </c>
      <c r="N128" s="16" t="n">
        <v>0.0513188932376438</v>
      </c>
      <c r="O128" s="18" t="n">
        <v>0.000373154488500675</v>
      </c>
      <c r="P128" s="34" t="b">
        <f aca="false">TRUE()</f>
        <v>1</v>
      </c>
      <c r="Q128" s="18" t="n">
        <v>8.83527523987294E-005</v>
      </c>
    </row>
    <row r="129" customFormat="false" ht="15" hidden="false" customHeight="false" outlineLevel="0" collapsed="false">
      <c r="A129" s="6" t="s">
        <v>2009</v>
      </c>
      <c r="B129" s="6" t="s">
        <v>108</v>
      </c>
      <c r="C129" s="17" t="n">
        <v>525</v>
      </c>
      <c r="D129" s="16" t="n">
        <v>0.213992122633747</v>
      </c>
      <c r="E129" s="16" t="n">
        <v>0.0397676050211129</v>
      </c>
      <c r="F129" s="16" t="n">
        <v>0.224253294185752</v>
      </c>
      <c r="G129" s="16" t="n">
        <v>0.0503883302218714</v>
      </c>
      <c r="H129" s="16" t="n">
        <v>2.60741936591464</v>
      </c>
      <c r="I129" s="17" t="n">
        <v>229.460921576261</v>
      </c>
      <c r="J129" s="16" t="n">
        <v>0.00972102437799691</v>
      </c>
      <c r="K129" s="16" t="n">
        <v>0.0193673793416645</v>
      </c>
      <c r="L129" s="16" t="n">
        <v>0.210146872382263</v>
      </c>
      <c r="M129" s="16" t="n">
        <v>0.56245666171372</v>
      </c>
      <c r="N129" s="16" t="n">
        <v>0.0606199689281023</v>
      </c>
      <c r="O129" s="18" t="n">
        <v>0.000317131727679616</v>
      </c>
      <c r="P129" s="34" t="b">
        <f aca="false">TRUE()</f>
        <v>1</v>
      </c>
      <c r="Q129" s="18" t="n">
        <v>0.000230439598660017</v>
      </c>
    </row>
    <row r="130" customFormat="false" ht="15" hidden="false" customHeight="false" outlineLevel="0" collapsed="false">
      <c r="A130" s="6" t="s">
        <v>2010</v>
      </c>
      <c r="B130" s="6" t="s">
        <v>108</v>
      </c>
      <c r="C130" s="17" t="n">
        <v>526</v>
      </c>
      <c r="D130" s="16" t="n">
        <v>0.217909014913525</v>
      </c>
      <c r="E130" s="16" t="n">
        <v>0.0403857679873868</v>
      </c>
      <c r="F130" s="16" t="n">
        <v>0.227921523705924</v>
      </c>
      <c r="G130" s="16" t="n">
        <v>0.0510898274997421</v>
      </c>
      <c r="H130" s="16" t="n">
        <v>2.50626447821562</v>
      </c>
      <c r="I130" s="17" t="n">
        <v>229.133718789655</v>
      </c>
      <c r="J130" s="16" t="n">
        <v>0.0128959399809497</v>
      </c>
      <c r="K130" s="16" t="n">
        <v>0.0250201734085747</v>
      </c>
      <c r="L130" s="16" t="n">
        <v>0.202202998430914</v>
      </c>
      <c r="M130" s="16" t="n">
        <v>0.560002201309779</v>
      </c>
      <c r="N130" s="16" t="n">
        <v>0.0713040538214229</v>
      </c>
      <c r="O130" s="18" t="n">
        <v>0.000279506133180259</v>
      </c>
      <c r="P130" s="34" t="b">
        <f aca="false">TRUE()</f>
        <v>1</v>
      </c>
      <c r="Q130" s="18" t="n">
        <v>0.000155832557293267</v>
      </c>
    </row>
    <row r="131" customFormat="false" ht="15" hidden="false" customHeight="false" outlineLevel="0" collapsed="false">
      <c r="A131" s="6" t="s">
        <v>2011</v>
      </c>
      <c r="B131" s="6" t="s">
        <v>108</v>
      </c>
      <c r="C131" s="17" t="n">
        <v>527</v>
      </c>
      <c r="D131" s="16" t="n">
        <v>0.221607543832073</v>
      </c>
      <c r="E131" s="16" t="n">
        <v>0.040953048078382</v>
      </c>
      <c r="F131" s="16" t="n">
        <v>0.231369227051567</v>
      </c>
      <c r="G131" s="16" t="n">
        <v>0.0517349310327705</v>
      </c>
      <c r="H131" s="16" t="n">
        <v>2.41045214802623</v>
      </c>
      <c r="I131" s="17" t="n">
        <v>228.847973083796</v>
      </c>
      <c r="J131" s="16" t="n">
        <v>0.0167226636650903</v>
      </c>
      <c r="K131" s="16" t="n">
        <v>0.0315737280300841</v>
      </c>
      <c r="L131" s="16" t="n">
        <v>0.194649124736351</v>
      </c>
      <c r="M131" s="16" t="n">
        <v>0.55796598976391</v>
      </c>
      <c r="N131" s="16" t="n">
        <v>0.0819809897774273</v>
      </c>
      <c r="O131" s="18" t="n">
        <v>5.50388982142376E-005</v>
      </c>
      <c r="P131" s="34" t="b">
        <f aca="false">TRUE()</f>
        <v>1</v>
      </c>
      <c r="Q131" s="18" t="n">
        <v>0.000285633305382891</v>
      </c>
    </row>
    <row r="132" customFormat="false" ht="15" hidden="false" customHeight="false" outlineLevel="0" collapsed="false">
      <c r="A132" s="6" t="s">
        <v>2012</v>
      </c>
      <c r="B132" s="6" t="s">
        <v>108</v>
      </c>
      <c r="C132" s="17" t="n">
        <v>528</v>
      </c>
      <c r="D132" s="16" t="n">
        <v>0.225056150942324</v>
      </c>
      <c r="E132" s="16" t="n">
        <v>0.0414651542162965</v>
      </c>
      <c r="F132" s="16" t="n">
        <v>0.234573208579886</v>
      </c>
      <c r="G132" s="16" t="n">
        <v>0.052319645040559</v>
      </c>
      <c r="H132" s="16" t="n">
        <v>2.32169142808862</v>
      </c>
      <c r="I132" s="17" t="n">
        <v>228.606263860221</v>
      </c>
      <c r="J132" s="16" t="n">
        <v>0.0211296403616121</v>
      </c>
      <c r="K132" s="16" t="n">
        <v>0.0383754956239344</v>
      </c>
      <c r="L132" s="16" t="n">
        <v>0.187625620162409</v>
      </c>
      <c r="M132" s="16" t="n">
        <v>0.556193935391558</v>
      </c>
      <c r="N132" s="16" t="n">
        <v>0.0928588263179374</v>
      </c>
      <c r="O132" s="18" t="n">
        <v>5.00712159216433E-005</v>
      </c>
      <c r="P132" s="34" t="b">
        <f aca="false">TRUE()</f>
        <v>1</v>
      </c>
      <c r="Q132" s="18" t="n">
        <v>0.000210061652618335</v>
      </c>
    </row>
    <row r="133" customFormat="false" ht="15" hidden="false" customHeight="false" outlineLevel="0" collapsed="false">
      <c r="A133" s="6" t="s">
        <v>2013</v>
      </c>
      <c r="B133" s="6" t="s">
        <v>108</v>
      </c>
      <c r="C133" s="17" t="n">
        <v>529</v>
      </c>
      <c r="D133" s="16" t="n">
        <v>0.228231055089655</v>
      </c>
      <c r="E133" s="16" t="n">
        <v>0.0419163288268418</v>
      </c>
      <c r="F133" s="16" t="n">
        <v>0.237520110496952</v>
      </c>
      <c r="G133" s="16" t="n">
        <v>0.0528400365358299</v>
      </c>
      <c r="H133" s="16" t="n">
        <v>2.24218038106539</v>
      </c>
      <c r="I133" s="17" t="n">
        <v>228.418612496917</v>
      </c>
      <c r="J133" s="16" t="n">
        <v>0.025910330221649</v>
      </c>
      <c r="K133" s="16" t="n">
        <v>0.0459717274133576</v>
      </c>
      <c r="L133" s="16" t="n">
        <v>0.181308403058915</v>
      </c>
      <c r="M133" s="16" t="n">
        <v>0.554366848274724</v>
      </c>
      <c r="N133" s="16" t="n">
        <v>0.104203749007706</v>
      </c>
      <c r="O133" s="18" t="n">
        <v>4.65304492140753E-005</v>
      </c>
      <c r="P133" s="34" t="b">
        <f aca="false">TRUE()</f>
        <v>1</v>
      </c>
      <c r="Q133" s="18" t="n">
        <v>0.00015919773125668</v>
      </c>
    </row>
    <row r="134" customFormat="false" ht="15" hidden="false" customHeight="false" outlineLevel="0" collapsed="false">
      <c r="A134" s="6" t="s">
        <v>2014</v>
      </c>
      <c r="B134" s="6" t="s">
        <v>108</v>
      </c>
      <c r="C134" s="17" t="n">
        <v>530</v>
      </c>
      <c r="D134" s="16" t="n">
        <v>0.23111357325631</v>
      </c>
      <c r="E134" s="16" t="n">
        <v>0.042309939750494</v>
      </c>
      <c r="F134" s="16" t="n">
        <v>0.240189542052179</v>
      </c>
      <c r="G134" s="16" t="n">
        <v>0.053300649656676</v>
      </c>
      <c r="H134" s="16" t="n">
        <v>2.17071510892605</v>
      </c>
      <c r="I134" s="17" t="n">
        <v>228.283459365069</v>
      </c>
      <c r="J134" s="16" t="n">
        <v>0.0309840537945598</v>
      </c>
      <c r="K134" s="16" t="n">
        <v>0.0536627868743424</v>
      </c>
      <c r="L134" s="16" t="n">
        <v>0.175605313951969</v>
      </c>
      <c r="M134" s="16" t="n">
        <v>0.552528754608992</v>
      </c>
      <c r="N134" s="16" t="n">
        <v>0.116003708551546</v>
      </c>
      <c r="O134" s="18" t="n">
        <v>4.38634409670868E-005</v>
      </c>
      <c r="P134" s="34" t="b">
        <f aca="false">FALSE()</f>
        <v>0</v>
      </c>
      <c r="Q134" s="16"/>
    </row>
    <row r="135" customFormat="false" ht="15" hidden="false" customHeight="false" outlineLevel="0" collapsed="false">
      <c r="A135" s="6" t="s">
        <v>1368</v>
      </c>
      <c r="B135" s="6" t="s">
        <v>108</v>
      </c>
      <c r="C135" s="17" t="n">
        <v>531</v>
      </c>
      <c r="D135" s="16" t="n">
        <v>0.233691421257424</v>
      </c>
      <c r="E135" s="16" t="n">
        <v>0.0426435269206287</v>
      </c>
      <c r="F135" s="16" t="n">
        <v>0.24257353886819</v>
      </c>
      <c r="G135" s="16" t="n">
        <v>0.0537002937513217</v>
      </c>
      <c r="H135" s="16" t="n">
        <v>2.10792837836579</v>
      </c>
      <c r="I135" s="17" t="n">
        <v>228.205868107505</v>
      </c>
      <c r="J135" s="16" t="n">
        <v>0.0361282330176352</v>
      </c>
      <c r="K135" s="16" t="n">
        <v>0.0614980176469181</v>
      </c>
      <c r="L135" s="16" t="n">
        <v>0.170568340124509</v>
      </c>
      <c r="M135" s="16" t="n">
        <v>0.550877772274503</v>
      </c>
      <c r="N135" s="16" t="n">
        <v>0.127130974839234</v>
      </c>
      <c r="O135" s="18" t="n">
        <v>4.18709597942223E-005</v>
      </c>
      <c r="P135" s="34" t="b">
        <f aca="false">FALSE()</f>
        <v>0</v>
      </c>
      <c r="Q135" s="16"/>
    </row>
    <row r="136" customFormat="false" ht="15" hidden="false" customHeight="false" outlineLevel="0" collapsed="false">
      <c r="A136" s="6" t="s">
        <v>2015</v>
      </c>
      <c r="B136" s="6" t="s">
        <v>108</v>
      </c>
      <c r="C136" s="17" t="n">
        <v>532</v>
      </c>
      <c r="D136" s="16" t="n">
        <v>0.235964944064077</v>
      </c>
      <c r="E136" s="16" t="n">
        <v>0.0429140464629585</v>
      </c>
      <c r="F136" s="16" t="n">
        <v>0.244678175496142</v>
      </c>
      <c r="G136" s="16" t="n">
        <v>0.0540373085163533</v>
      </c>
      <c r="H136" s="16" t="n">
        <v>2.05484610490006</v>
      </c>
      <c r="I136" s="17" t="n">
        <v>228.192223825996</v>
      </c>
      <c r="J136" s="16" t="n">
        <v>0.0410328010226879</v>
      </c>
      <c r="K136" s="16" t="n">
        <v>0.0683605476692713</v>
      </c>
      <c r="L136" s="16" t="n">
        <v>0.166280312380901</v>
      </c>
      <c r="M136" s="16" t="n">
        <v>0.54943591436905</v>
      </c>
      <c r="N136" s="16" t="n">
        <v>0.136259115250134</v>
      </c>
      <c r="O136" s="18" t="n">
        <v>4.04551629189358E-005</v>
      </c>
      <c r="P136" s="34" t="b">
        <f aca="false">FALSE()</f>
        <v>0</v>
      </c>
      <c r="Q136" s="16"/>
    </row>
    <row r="137" customFormat="false" ht="15" hidden="false" customHeight="false" outlineLevel="0" collapsed="false">
      <c r="A137" s="6" t="s">
        <v>2016</v>
      </c>
      <c r="B137" s="6" t="s">
        <v>108</v>
      </c>
      <c r="C137" s="17" t="n">
        <v>533</v>
      </c>
      <c r="D137" s="16" t="n">
        <v>0.237952931776809</v>
      </c>
      <c r="E137" s="16" t="n">
        <v>0.0431252663255061</v>
      </c>
      <c r="F137" s="16" t="n">
        <v>0.246521131423423</v>
      </c>
      <c r="G137" s="16" t="n">
        <v>0.0543170370339787</v>
      </c>
      <c r="H137" s="16" t="n">
        <v>2.01062347095954</v>
      </c>
      <c r="I137" s="17" t="n">
        <v>228.243472817265</v>
      </c>
      <c r="J137" s="16" t="n">
        <v>0.0455416660348461</v>
      </c>
      <c r="K137" s="16" t="n">
        <v>0.074785189145743</v>
      </c>
      <c r="L137" s="16" t="n">
        <v>0.162675102013349</v>
      </c>
      <c r="M137" s="16" t="n">
        <v>0.54833525947939</v>
      </c>
      <c r="N137" s="16" t="n">
        <v>0.144211801569781</v>
      </c>
      <c r="O137" s="18" t="n">
        <v>3.94215719619628E-005</v>
      </c>
      <c r="P137" s="34" t="b">
        <f aca="false">FALSE()</f>
        <v>0</v>
      </c>
      <c r="Q137" s="16"/>
    </row>
    <row r="138" customFormat="false" ht="15" hidden="false" customHeight="false" outlineLevel="0" collapsed="false">
      <c r="A138" s="6" t="s">
        <v>2017</v>
      </c>
      <c r="B138" s="6" t="s">
        <v>108</v>
      </c>
      <c r="C138" s="17" t="n">
        <v>534</v>
      </c>
      <c r="D138" s="16" t="n">
        <v>0.239665900371621</v>
      </c>
      <c r="E138" s="16" t="n">
        <v>0.0432779974789404</v>
      </c>
      <c r="F138" s="16" t="n">
        <v>0.248108551833489</v>
      </c>
      <c r="G138" s="16" t="n">
        <v>0.0545412103259639</v>
      </c>
      <c r="H138" s="16" t="n">
        <v>1.97389243332541</v>
      </c>
      <c r="I138" s="17" t="n">
        <v>228.361567031793</v>
      </c>
      <c r="J138" s="16" t="n">
        <v>0.0495994507686917</v>
      </c>
      <c r="K138" s="16" t="n">
        <v>0.0797820622829731</v>
      </c>
      <c r="L138" s="16" t="n">
        <v>0.159643023448134</v>
      </c>
      <c r="M138" s="16" t="n">
        <v>0.547212591491938</v>
      </c>
      <c r="N138" s="16" t="n">
        <v>0.15021574214656</v>
      </c>
      <c r="O138" s="18" t="n">
        <v>3.87468545163459E-005</v>
      </c>
      <c r="P138" s="34" t="b">
        <f aca="false">FALSE()</f>
        <v>0</v>
      </c>
      <c r="Q138" s="16"/>
    </row>
    <row r="139" customFormat="false" ht="15" hidden="false" customHeight="false" outlineLevel="0" collapsed="false">
      <c r="A139" s="6" t="s">
        <v>2018</v>
      </c>
      <c r="B139" s="6" t="s">
        <v>108</v>
      </c>
      <c r="C139" s="17" t="n">
        <v>535</v>
      </c>
      <c r="D139" s="16" t="n">
        <v>0.241110334806335</v>
      </c>
      <c r="E139" s="16" t="n">
        <v>0.0433709483016794</v>
      </c>
      <c r="F139" s="16" t="n">
        <v>0.249448525196652</v>
      </c>
      <c r="G139" s="16" t="n">
        <v>0.0547094152854142</v>
      </c>
      <c r="H139" s="16" t="n">
        <v>1.94485225125955</v>
      </c>
      <c r="I139" s="17" t="n">
        <v>228.550929401206</v>
      </c>
      <c r="J139" s="16" t="n">
        <v>0.0530194681581591</v>
      </c>
      <c r="K139" s="16" t="n">
        <v>0.0841739834951646</v>
      </c>
      <c r="L139" s="16" t="n">
        <v>0.157199365212542</v>
      </c>
      <c r="M139" s="16" t="n">
        <v>0.546420119971383</v>
      </c>
      <c r="N139" s="16" t="n">
        <v>0.156544568308853</v>
      </c>
      <c r="O139" s="18" t="n">
        <v>3.84162491619407E-005</v>
      </c>
      <c r="P139" s="34" t="b">
        <f aca="false">FALSE()</f>
        <v>0</v>
      </c>
      <c r="Q139" s="16"/>
    </row>
    <row r="140" customFormat="false" ht="15" hidden="false" customHeight="false" outlineLevel="0" collapsed="false">
      <c r="A140" s="6" t="s">
        <v>2019</v>
      </c>
      <c r="B140" s="6" t="s">
        <v>108</v>
      </c>
      <c r="C140" s="17" t="n">
        <v>536</v>
      </c>
      <c r="D140" s="16" t="n">
        <v>0.242294013872261</v>
      </c>
      <c r="E140" s="16" t="n">
        <v>0.0434006384673169</v>
      </c>
      <c r="F140" s="16" t="n">
        <v>0.250554982800389</v>
      </c>
      <c r="G140" s="16" t="n">
        <v>0.054819763921427</v>
      </c>
      <c r="H140" s="16" t="n">
        <v>1.92490202623925</v>
      </c>
      <c r="I140" s="17" t="n">
        <v>228.821436112737</v>
      </c>
      <c r="J140" s="16" t="n">
        <v>0.0554814591452578</v>
      </c>
      <c r="K140" s="16" t="n">
        <v>0.0873806662060037</v>
      </c>
      <c r="L140" s="16" t="n">
        <v>0.155453018660367</v>
      </c>
      <c r="M140" s="16" t="n">
        <v>0.545704694293104</v>
      </c>
      <c r="N140" s="16" t="n">
        <v>0.161169795381718</v>
      </c>
      <c r="O140" s="18" t="n">
        <v>3.83826493504043E-005</v>
      </c>
      <c r="P140" s="34" t="b">
        <f aca="false">FALSE()</f>
        <v>0</v>
      </c>
      <c r="Q140" s="16"/>
    </row>
    <row r="141" customFormat="false" ht="15" hidden="false" customHeight="false" outlineLevel="0" collapsed="false">
      <c r="A141" s="6" t="s">
        <v>2020</v>
      </c>
      <c r="B141" s="6" t="s">
        <v>108</v>
      </c>
      <c r="C141" s="17" t="n">
        <v>537</v>
      </c>
      <c r="D141" s="16" t="n">
        <v>0.243250928554811</v>
      </c>
      <c r="E141" s="16" t="n">
        <v>0.0433738401590255</v>
      </c>
      <c r="F141" s="16" t="n">
        <v>0.251453326899401</v>
      </c>
      <c r="G141" s="16" t="n">
        <v>0.0548774161466038</v>
      </c>
      <c r="H141" s="16" t="n">
        <v>1.91166068989818</v>
      </c>
      <c r="I141" s="17" t="n">
        <v>229.161798181558</v>
      </c>
      <c r="J141" s="16" t="n">
        <v>0.0571670842189328</v>
      </c>
      <c r="K141" s="16" t="n">
        <v>0.0894920405539688</v>
      </c>
      <c r="L141" s="16" t="n">
        <v>0.154217241904746</v>
      </c>
      <c r="M141" s="16" t="n">
        <v>0.545044301359309</v>
      </c>
      <c r="N141" s="16" t="n">
        <v>0.164533928517675</v>
      </c>
      <c r="O141" s="18" t="n">
        <v>3.85984674107724E-005</v>
      </c>
      <c r="P141" s="34" t="b">
        <f aca="false">FALSE()</f>
        <v>0</v>
      </c>
      <c r="Q141" s="16"/>
    </row>
    <row r="142" customFormat="false" ht="15" hidden="false" customHeight="false" outlineLevel="0" collapsed="false">
      <c r="A142" s="6" t="s">
        <v>2021</v>
      </c>
      <c r="B142" s="6" t="s">
        <v>108</v>
      </c>
      <c r="C142" s="17" t="n">
        <v>538</v>
      </c>
      <c r="D142" s="16" t="n">
        <v>0.244005774993421</v>
      </c>
      <c r="E142" s="16" t="n">
        <v>0.0432981802438511</v>
      </c>
      <c r="F142" s="16" t="n">
        <v>0.252166007574615</v>
      </c>
      <c r="G142" s="16" t="n">
        <v>0.0548871242215567</v>
      </c>
      <c r="H142" s="16" t="n">
        <v>1.90426531856814</v>
      </c>
      <c r="I142" s="17" t="n">
        <v>229.555512072404</v>
      </c>
      <c r="J142" s="16" t="n">
        <v>0.0581259556135454</v>
      </c>
      <c r="K142" s="16" t="n">
        <v>0.0907534671919539</v>
      </c>
      <c r="L142" s="16" t="n">
        <v>0.153429945283887</v>
      </c>
      <c r="M142" s="16" t="n">
        <v>0.544681085245721</v>
      </c>
      <c r="N142" s="16" t="n">
        <v>0.166662573104988</v>
      </c>
      <c r="O142" s="18" t="n">
        <v>3.90545032847648E-005</v>
      </c>
      <c r="P142" s="34" t="b">
        <f aca="false">FALSE()</f>
        <v>0</v>
      </c>
      <c r="Q142" s="16"/>
    </row>
    <row r="143" customFormat="false" ht="15" hidden="false" customHeight="false" outlineLevel="0" collapsed="false">
      <c r="A143" s="6" t="s">
        <v>2022</v>
      </c>
      <c r="B143" s="6" t="s">
        <v>108</v>
      </c>
      <c r="C143" s="17" t="n">
        <v>539</v>
      </c>
      <c r="D143" s="16" t="n">
        <v>0.244586452716972</v>
      </c>
      <c r="E143" s="16" t="n">
        <v>0.0431846926319935</v>
      </c>
      <c r="F143" s="16" t="n">
        <v>0.252721049596637</v>
      </c>
      <c r="G143" s="16" t="n">
        <v>0.0548581914645387</v>
      </c>
      <c r="H143" s="16" t="n">
        <v>1.9022972803248</v>
      </c>
      <c r="I143" s="17" t="n">
        <v>229.986841828801</v>
      </c>
      <c r="J143" s="16" t="n">
        <v>0.058381612536449</v>
      </c>
      <c r="K143" s="16" t="n">
        <v>0.0909473318416905</v>
      </c>
      <c r="L143" s="16" t="n">
        <v>0.153063971825016</v>
      </c>
      <c r="M143" s="16" t="n">
        <v>0.544372901876617</v>
      </c>
      <c r="N143" s="16" t="n">
        <v>0.167549702032091</v>
      </c>
      <c r="O143" s="18" t="n">
        <v>3.97257218242116E-005</v>
      </c>
      <c r="P143" s="34" t="b">
        <f aca="false">FALSE()</f>
        <v>0</v>
      </c>
      <c r="Q143" s="16"/>
    </row>
    <row r="144" customFormat="false" ht="15" hidden="false" customHeight="false" outlineLevel="0" collapsed="false">
      <c r="A144" s="6" t="s">
        <v>2023</v>
      </c>
      <c r="B144" s="6" t="s">
        <v>108</v>
      </c>
      <c r="C144" s="17" t="n">
        <v>540</v>
      </c>
      <c r="D144" s="16" t="n">
        <v>0.245037682759045</v>
      </c>
      <c r="E144" s="16" t="n">
        <v>0.0430495373052334</v>
      </c>
      <c r="F144" s="16" t="n">
        <v>0.253158288682668</v>
      </c>
      <c r="G144" s="16" t="n">
        <v>0.0548080581435847</v>
      </c>
      <c r="H144" s="16" t="n">
        <v>1.90395171680866</v>
      </c>
      <c r="I144" s="17" t="n">
        <v>230.445646693785</v>
      </c>
      <c r="J144" s="16" t="n">
        <v>0.0581621685843976</v>
      </c>
      <c r="K144" s="16" t="n">
        <v>0.0907758554438699</v>
      </c>
      <c r="L144" s="16" t="n">
        <v>0.15297775745757</v>
      </c>
      <c r="M144" s="16" t="n">
        <v>0.544372901876617</v>
      </c>
      <c r="N144" s="16" t="n">
        <v>0.167785789843206</v>
      </c>
      <c r="O144" s="18" t="n">
        <v>4.05037053348366E-005</v>
      </c>
      <c r="P144" s="34" t="b">
        <f aca="false">FALSE()</f>
        <v>0</v>
      </c>
      <c r="Q144" s="16"/>
    </row>
    <row r="145" customFormat="false" ht="15" hidden="false" customHeight="false" outlineLevel="0" collapsed="false">
      <c r="A145" s="6" t="s">
        <v>2024</v>
      </c>
      <c r="B145" s="6" t="s">
        <v>108</v>
      </c>
      <c r="C145" s="17" t="n">
        <v>541</v>
      </c>
      <c r="D145" s="16" t="n">
        <v>0.245391851961022</v>
      </c>
      <c r="E145" s="16" t="n">
        <v>0.0429014822543154</v>
      </c>
      <c r="F145" s="16" t="n">
        <v>0.253508464266919</v>
      </c>
      <c r="G145" s="16" t="n">
        <v>0.0547422224960262</v>
      </c>
      <c r="H145" s="16" t="n">
        <v>1.90853026079896</v>
      </c>
      <c r="I145" s="17" t="n">
        <v>230.91144258718</v>
      </c>
      <c r="J145" s="16" t="n">
        <v>0.0575627660377988</v>
      </c>
      <c r="K145" s="16" t="n">
        <v>0.0899756983265028</v>
      </c>
      <c r="L145" s="16" t="n">
        <v>0.153123960381733</v>
      </c>
      <c r="M145" s="16" t="n">
        <v>0.5444279346211</v>
      </c>
      <c r="N145" s="16" t="n">
        <v>0.167408801913428</v>
      </c>
      <c r="O145" s="18" t="n">
        <v>4.13303123572629E-005</v>
      </c>
      <c r="P145" s="34" t="b">
        <f aca="false">FALSE()</f>
        <v>0</v>
      </c>
      <c r="Q145" s="16"/>
    </row>
    <row r="146" customFormat="false" ht="15" hidden="false" customHeight="false" outlineLevel="0" collapsed="false">
      <c r="A146" s="6" t="s">
        <v>2025</v>
      </c>
      <c r="B146" s="6" t="s">
        <v>108</v>
      </c>
      <c r="C146" s="17" t="n">
        <v>542</v>
      </c>
      <c r="D146" s="16" t="n">
        <v>0.245683535330656</v>
      </c>
      <c r="E146" s="16" t="n">
        <v>0.0427463179542464</v>
      </c>
      <c r="F146" s="16" t="n">
        <v>0.253805188064968</v>
      </c>
      <c r="G146" s="16" t="n">
        <v>0.0546646555645156</v>
      </c>
      <c r="H146" s="16" t="n">
        <v>1.9156054249152</v>
      </c>
      <c r="I146" s="17" t="n">
        <v>231.371617794939</v>
      </c>
      <c r="J146" s="16" t="n">
        <v>0.0566480314126669</v>
      </c>
      <c r="K146" s="16" t="n">
        <v>0.0888134984369353</v>
      </c>
      <c r="L146" s="16" t="n">
        <v>0.153473314738128</v>
      </c>
      <c r="M146" s="16" t="n">
        <v>0.544571019756755</v>
      </c>
      <c r="N146" s="16" t="n">
        <v>0.166582295091401</v>
      </c>
      <c r="O146" s="18" t="n">
        <v>4.22032247685397E-005</v>
      </c>
      <c r="P146" s="34" t="b">
        <f aca="false">FALSE()</f>
        <v>0</v>
      </c>
      <c r="Q146" s="16"/>
    </row>
    <row r="147" customFormat="false" ht="15" hidden="false" customHeight="false" outlineLevel="0" collapsed="false">
      <c r="A147" s="6" t="s">
        <v>2026</v>
      </c>
      <c r="B147" s="6" t="s">
        <v>108</v>
      </c>
      <c r="C147" s="17" t="n">
        <v>543</v>
      </c>
      <c r="D147" s="16" t="n">
        <v>0.245945822322945</v>
      </c>
      <c r="E147" s="16" t="n">
        <v>0.0425894480776253</v>
      </c>
      <c r="F147" s="16" t="n">
        <v>0.254077972106578</v>
      </c>
      <c r="G147" s="16" t="n">
        <v>0.0545809579438598</v>
      </c>
      <c r="H147" s="16" t="n">
        <v>1.9241251265484</v>
      </c>
      <c r="I147" s="17" t="n">
        <v>231.821174278673</v>
      </c>
      <c r="J147" s="16" t="n">
        <v>0.055563229672519</v>
      </c>
      <c r="K147" s="16" t="n">
        <v>0.0874762530883741</v>
      </c>
      <c r="L147" s="16" t="n">
        <v>0.1539431267045</v>
      </c>
      <c r="M147" s="16" t="n">
        <v>0.544515987012272</v>
      </c>
      <c r="N147" s="16" t="n">
        <v>0.165276025248296</v>
      </c>
      <c r="O147" s="18" t="n">
        <v>4.31314936111549E-005</v>
      </c>
      <c r="P147" s="34" t="b">
        <f aca="false">FALSE()</f>
        <v>0</v>
      </c>
      <c r="Q147" s="16"/>
    </row>
    <row r="148" customFormat="false" ht="15" hidden="false" customHeight="false" outlineLevel="0" collapsed="false">
      <c r="A148" s="6" t="s">
        <v>2027</v>
      </c>
      <c r="B148" s="6" t="s">
        <v>108</v>
      </c>
      <c r="C148" s="17" t="n">
        <v>544</v>
      </c>
      <c r="D148" s="16" t="n">
        <v>0.2461876292038</v>
      </c>
      <c r="E148" s="16" t="n">
        <v>0.0424329191359643</v>
      </c>
      <c r="F148" s="16" t="n">
        <v>0.254327087221154</v>
      </c>
      <c r="G148" s="16" t="n">
        <v>0.0544938469039518</v>
      </c>
      <c r="H148" s="16" t="n">
        <v>1.93195855740151</v>
      </c>
      <c r="I148" s="17" t="n">
        <v>232.260290017566</v>
      </c>
      <c r="J148" s="16" t="n">
        <v>0.0545810610944147</v>
      </c>
      <c r="K148" s="16" t="n">
        <v>0.0861587689394526</v>
      </c>
      <c r="L148" s="16" t="n">
        <v>0.15436255260045</v>
      </c>
      <c r="M148" s="16" t="n">
        <v>0.544571019756755</v>
      </c>
      <c r="N148" s="16" t="n">
        <v>0.164115994206155</v>
      </c>
      <c r="O148" s="18" t="n">
        <v>4.41308548158252E-005</v>
      </c>
      <c r="P148" s="34" t="b">
        <f aca="false">FALSE()</f>
        <v>0</v>
      </c>
      <c r="Q148" s="16"/>
    </row>
    <row r="149" customFormat="false" ht="15" hidden="false" customHeight="false" outlineLevel="0" collapsed="false">
      <c r="A149" s="6" t="s">
        <v>2028</v>
      </c>
      <c r="B149" s="6" t="s">
        <v>108</v>
      </c>
      <c r="C149" s="17" t="n">
        <v>545</v>
      </c>
      <c r="D149" s="16" t="n">
        <v>0.246416838248551</v>
      </c>
      <c r="E149" s="16" t="n">
        <v>0.0422773582598494</v>
      </c>
      <c r="F149" s="16" t="n">
        <v>0.254559255965816</v>
      </c>
      <c r="G149" s="16" t="n">
        <v>0.0544004679393044</v>
      </c>
      <c r="H149" s="16" t="n">
        <v>1.93882715180661</v>
      </c>
      <c r="I149" s="17" t="n">
        <v>232.674469152515</v>
      </c>
      <c r="J149" s="16" t="n">
        <v>0.0537317140141929</v>
      </c>
      <c r="K149" s="16" t="n">
        <v>0.0850769222277377</v>
      </c>
      <c r="L149" s="16" t="n">
        <v>0.154716354767847</v>
      </c>
      <c r="M149" s="16" t="n">
        <v>0.544526993561169</v>
      </c>
      <c r="N149" s="16" t="n">
        <v>0.163228091296897</v>
      </c>
      <c r="O149" s="18" t="n">
        <v>4.51866117118049E-005</v>
      </c>
      <c r="P149" s="34" t="b">
        <f aca="false">FALSE()</f>
        <v>0</v>
      </c>
      <c r="Q149" s="16"/>
    </row>
    <row r="150" customFormat="false" ht="15" hidden="false" customHeight="false" outlineLevel="0" collapsed="false">
      <c r="A150" s="6" t="s">
        <v>2029</v>
      </c>
      <c r="B150" s="6" t="s">
        <v>108</v>
      </c>
      <c r="C150" s="17" t="n">
        <v>546</v>
      </c>
      <c r="D150" s="16" t="n">
        <v>0.246632076282581</v>
      </c>
      <c r="E150" s="16" t="n">
        <v>0.0421212397302559</v>
      </c>
      <c r="F150" s="16" t="n">
        <v>0.254775554848906</v>
      </c>
      <c r="G150" s="16" t="n">
        <v>0.0542972872589295</v>
      </c>
      <c r="H150" s="16" t="n">
        <v>1.94539182634443</v>
      </c>
      <c r="I150" s="17" t="n">
        <v>233.057070535544</v>
      </c>
      <c r="J150" s="16" t="n">
        <v>0.0529303948936747</v>
      </c>
      <c r="K150" s="16" t="n">
        <v>0.0840647297392844</v>
      </c>
      <c r="L150" s="16" t="n">
        <v>0.155060524323958</v>
      </c>
      <c r="M150" s="16" t="n">
        <v>0.544460954267789</v>
      </c>
      <c r="N150" s="16" t="n">
        <v>0.162257319100858</v>
      </c>
      <c r="O150" s="18" t="n">
        <v>4.62951283125981E-005</v>
      </c>
      <c r="P150" s="34" t="b">
        <f aca="false">FALSE()</f>
        <v>0</v>
      </c>
      <c r="Q150" s="16"/>
    </row>
    <row r="151" customFormat="false" ht="15" hidden="false" customHeight="false" outlineLevel="0" collapsed="false">
      <c r="A151" s="6" t="s">
        <v>2030</v>
      </c>
      <c r="B151" s="6" t="s">
        <v>108</v>
      </c>
      <c r="C151" s="17" t="n">
        <v>547</v>
      </c>
      <c r="D151" s="16" t="n">
        <v>0.24681727066128</v>
      </c>
      <c r="E151" s="16" t="n">
        <v>0.0419592340693065</v>
      </c>
      <c r="F151" s="16" t="n">
        <v>0.254960888879505</v>
      </c>
      <c r="G151" s="16" t="n">
        <v>0.054182286524049</v>
      </c>
      <c r="H151" s="16" t="n">
        <v>1.9520893290843</v>
      </c>
      <c r="I151" s="17" t="n">
        <v>233.426712914747</v>
      </c>
      <c r="J151" s="16" t="n">
        <v>0.0521233213634995</v>
      </c>
      <c r="K151" s="16" t="n">
        <v>0.0830371530359012</v>
      </c>
      <c r="L151" s="16" t="n">
        <v>0.155421118813485</v>
      </c>
      <c r="M151" s="16" t="n">
        <v>0.544560013207859</v>
      </c>
      <c r="N151" s="16" t="n">
        <v>0.161236687554325</v>
      </c>
      <c r="O151" s="18" t="n">
        <v>4.74920279978472E-005</v>
      </c>
      <c r="P151" s="34" t="b">
        <f aca="false">FALSE()</f>
        <v>0</v>
      </c>
      <c r="Q151" s="16"/>
    </row>
    <row r="152" customFormat="false" ht="15" hidden="false" customHeight="false" outlineLevel="0" collapsed="false">
      <c r="A152" s="6" t="s">
        <v>2031</v>
      </c>
      <c r="B152" s="6" t="s">
        <v>108</v>
      </c>
      <c r="C152" s="17" t="n">
        <v>548</v>
      </c>
      <c r="D152" s="16" t="n">
        <v>0.246955644761993</v>
      </c>
      <c r="E152" s="16" t="n">
        <v>0.0417906803640721</v>
      </c>
      <c r="F152" s="16" t="n">
        <v>0.255097034757582</v>
      </c>
      <c r="G152" s="16" t="n">
        <v>0.0540521261006023</v>
      </c>
      <c r="H152" s="16" t="n">
        <v>1.9586299484102</v>
      </c>
      <c r="I152" s="17" t="n">
        <v>233.773450927063</v>
      </c>
      <c r="J152" s="16" t="n">
        <v>0.0513452218190149</v>
      </c>
      <c r="K152" s="16" t="n">
        <v>0.0819864065213205</v>
      </c>
      <c r="L152" s="16" t="n">
        <v>0.155779667406761</v>
      </c>
      <c r="M152" s="16" t="n">
        <v>0.544438941169996</v>
      </c>
      <c r="N152" s="16" t="n">
        <v>0.160227994375276</v>
      </c>
      <c r="O152" s="18" t="n">
        <v>4.87460272184287E-005</v>
      </c>
      <c r="P152" s="34" t="b">
        <f aca="false">FALSE()</f>
        <v>0</v>
      </c>
      <c r="Q152" s="16"/>
    </row>
    <row r="153" customFormat="false" ht="15" hidden="false" customHeight="false" outlineLevel="0" collapsed="false">
      <c r="A153" s="6" t="s">
        <v>2032</v>
      </c>
      <c r="B153" s="6" t="s">
        <v>108</v>
      </c>
      <c r="C153" s="17" t="n">
        <v>549</v>
      </c>
      <c r="D153" s="16" t="n">
        <v>0.2470174062497</v>
      </c>
      <c r="E153" s="16" t="n">
        <v>0.0416098234403051</v>
      </c>
      <c r="F153" s="16" t="n">
        <v>0.255157998772487</v>
      </c>
      <c r="G153" s="16" t="n">
        <v>0.0539021289001362</v>
      </c>
      <c r="H153" s="16" t="n">
        <v>1.96617962568033</v>
      </c>
      <c r="I153" s="17" t="n">
        <v>234.108111915624</v>
      </c>
      <c r="J153" s="16" t="n">
        <v>0.0504595707743325</v>
      </c>
      <c r="K153" s="16" t="n">
        <v>0.0809030289212394</v>
      </c>
      <c r="L153" s="16" t="n">
        <v>0.156223751912961</v>
      </c>
      <c r="M153" s="16" t="n">
        <v>0.544449947718893</v>
      </c>
      <c r="N153" s="16" t="n">
        <v>0.15906017756265</v>
      </c>
      <c r="O153" s="18" t="n">
        <v>5.00817877302803E-005</v>
      </c>
      <c r="P153" s="34" t="b">
        <f aca="false">FALSE()</f>
        <v>0</v>
      </c>
      <c r="Q153" s="16"/>
    </row>
    <row r="154" customFormat="false" ht="15" hidden="false" customHeight="false" outlineLevel="0" collapsed="false">
      <c r="A154" s="6" t="s">
        <v>1369</v>
      </c>
      <c r="B154" s="6" t="s">
        <v>108</v>
      </c>
      <c r="C154" s="17" t="n">
        <v>550</v>
      </c>
      <c r="D154" s="16" t="n">
        <v>0.246964105509327</v>
      </c>
      <c r="E154" s="16" t="n">
        <v>0.041408456859119</v>
      </c>
      <c r="F154" s="16" t="n">
        <v>0.255112579255122</v>
      </c>
      <c r="G154" s="16" t="n">
        <v>0.0537277742388859</v>
      </c>
      <c r="H154" s="16" t="n">
        <v>1.97685051370426</v>
      </c>
      <c r="I154" s="17" t="n">
        <v>234.455372608555</v>
      </c>
      <c r="J154" s="16" t="n">
        <v>0.0492303519305552</v>
      </c>
      <c r="K154" s="16" t="n">
        <v>0.0793578437814689</v>
      </c>
      <c r="L154" s="16" t="n">
        <v>0.156909268763192</v>
      </c>
      <c r="M154" s="16" t="n">
        <v>0.544582026305652</v>
      </c>
      <c r="N154" s="16" t="n">
        <v>0.157343704354005</v>
      </c>
      <c r="O154" s="18" t="n">
        <v>5.15694734705487E-005</v>
      </c>
      <c r="P154" s="34" t="b">
        <f aca="false">FALSE()</f>
        <v>0</v>
      </c>
      <c r="Q154" s="16"/>
    </row>
    <row r="155" customFormat="false" ht="15" hidden="false" customHeight="false" outlineLevel="0" collapsed="false">
      <c r="A155" s="6" t="s">
        <v>2033</v>
      </c>
      <c r="B155" s="6" t="s">
        <v>108</v>
      </c>
      <c r="C155" s="17" t="n">
        <v>551</v>
      </c>
      <c r="D155" s="16" t="n">
        <v>0.246753781949272</v>
      </c>
      <c r="E155" s="16" t="n">
        <v>0.0411829772359518</v>
      </c>
      <c r="F155" s="16" t="n">
        <v>0.254921594266088</v>
      </c>
      <c r="G155" s="16" t="n">
        <v>0.0535245228069385</v>
      </c>
      <c r="H155" s="16" t="n">
        <v>1.99155036412143</v>
      </c>
      <c r="I155" s="17" t="n">
        <v>234.816580430746</v>
      </c>
      <c r="J155" s="16" t="n">
        <v>0.0475790196746805</v>
      </c>
      <c r="K155" s="16" t="n">
        <v>0.0772809908610271</v>
      </c>
      <c r="L155" s="16" t="n">
        <v>0.157906793496861</v>
      </c>
      <c r="M155" s="16" t="n">
        <v>0.544504980463376</v>
      </c>
      <c r="N155" s="16" t="n">
        <v>0.154693427041664</v>
      </c>
      <c r="O155" s="18" t="n">
        <v>5.32413436142095E-005</v>
      </c>
      <c r="P155" s="34" t="b">
        <f aca="false">FALSE()</f>
        <v>0</v>
      </c>
      <c r="Q155" s="16"/>
    </row>
    <row r="156" customFormat="false" ht="15" hidden="false" customHeight="false" outlineLevel="0" collapsed="false">
      <c r="A156" s="6" t="s">
        <v>2034</v>
      </c>
      <c r="B156" s="6" t="s">
        <v>108</v>
      </c>
      <c r="C156" s="17" t="n">
        <v>552</v>
      </c>
      <c r="D156" s="16" t="n">
        <v>0.246347705616314</v>
      </c>
      <c r="E156" s="16" t="n">
        <v>0.0409157006306411</v>
      </c>
      <c r="F156" s="16" t="n">
        <v>0.254555675747509</v>
      </c>
      <c r="G156" s="16" t="n">
        <v>0.0532803929863353</v>
      </c>
      <c r="H156" s="16" t="n">
        <v>2.0134254907966</v>
      </c>
      <c r="I156" s="17" t="n">
        <v>235.237765120385</v>
      </c>
      <c r="J156" s="16" t="n">
        <v>0.0452089979685535</v>
      </c>
      <c r="K156" s="16" t="n">
        <v>0.0743031590858128</v>
      </c>
      <c r="L156" s="16" t="n">
        <v>0.159442833622705</v>
      </c>
      <c r="M156" s="16" t="n">
        <v>0.544802157283584</v>
      </c>
      <c r="N156" s="16" t="n">
        <v>0.150714156096128</v>
      </c>
      <c r="O156" s="18" t="n">
        <v>5.54385382315328E-005</v>
      </c>
      <c r="P156" s="34" t="b">
        <f aca="false">FALSE()</f>
        <v>0</v>
      </c>
      <c r="Q156" s="16"/>
    </row>
    <row r="157" customFormat="false" ht="15" hidden="false" customHeight="false" outlineLevel="0" collapsed="false">
      <c r="A157" s="6" t="s">
        <v>2035</v>
      </c>
      <c r="B157" s="6" t="s">
        <v>108</v>
      </c>
      <c r="C157" s="17" t="n">
        <v>553</v>
      </c>
      <c r="D157" s="16" t="n">
        <v>0.245714119482224</v>
      </c>
      <c r="E157" s="16" t="n">
        <v>0.0405952607478358</v>
      </c>
      <c r="F157" s="16" t="n">
        <v>0.253987417664431</v>
      </c>
      <c r="G157" s="16" t="n">
        <v>0.0529881691419331</v>
      </c>
      <c r="H157" s="16" t="n">
        <v>2.04424157295905</v>
      </c>
      <c r="I157" s="17" t="n">
        <v>235.753258690819</v>
      </c>
      <c r="J157" s="16" t="n">
        <v>0.0420409454577268</v>
      </c>
      <c r="K157" s="16" t="n">
        <v>0.0697879694598264</v>
      </c>
      <c r="L157" s="16" t="n">
        <v>0.161638258546736</v>
      </c>
      <c r="M157" s="16" t="n">
        <v>0.545176379946068</v>
      </c>
      <c r="N157" s="16" t="n">
        <v>0.146268051672202</v>
      </c>
      <c r="O157" s="18" t="n">
        <v>0.000266343679240831</v>
      </c>
      <c r="P157" s="34" t="b">
        <f aca="false">FALSE()</f>
        <v>0</v>
      </c>
      <c r="Q157" s="16"/>
    </row>
    <row r="158" customFormat="false" ht="15" hidden="false" customHeight="false" outlineLevel="0" collapsed="false">
      <c r="A158" s="6" t="s">
        <v>2036</v>
      </c>
      <c r="B158" s="6" t="s">
        <v>108</v>
      </c>
      <c r="C158" s="17" t="n">
        <v>554</v>
      </c>
      <c r="D158" s="16" t="n">
        <v>0.244830860855059</v>
      </c>
      <c r="E158" s="16" t="n">
        <v>0.0402265719701511</v>
      </c>
      <c r="F158" s="16" t="n">
        <v>0.25318949544284</v>
      </c>
      <c r="G158" s="16" t="n">
        <v>0.0526512145617668</v>
      </c>
      <c r="H158" s="16" t="n">
        <v>2.08279729171787</v>
      </c>
      <c r="I158" s="17" t="n">
        <v>236.355306081506</v>
      </c>
      <c r="J158" s="16" t="n">
        <v>0.038345178301113</v>
      </c>
      <c r="K158" s="16" t="n">
        <v>0.06463545489424</v>
      </c>
      <c r="L158" s="16" t="n">
        <v>0.164397765219774</v>
      </c>
      <c r="M158" s="16" t="n">
        <v>0.545704694293104</v>
      </c>
      <c r="N158" s="16" t="n">
        <v>0.140882039093163</v>
      </c>
      <c r="O158" s="18" t="n">
        <v>0.000282048849537313</v>
      </c>
      <c r="P158" s="34" t="b">
        <f aca="false">FALSE()</f>
        <v>0</v>
      </c>
      <c r="Q158" s="16"/>
    </row>
    <row r="159" customFormat="false" ht="15" hidden="false" customHeight="false" outlineLevel="0" collapsed="false">
      <c r="A159" s="6" t="s">
        <v>2037</v>
      </c>
      <c r="B159" s="6" t="s">
        <v>108</v>
      </c>
      <c r="C159" s="17" t="n">
        <v>555</v>
      </c>
      <c r="D159" s="16" t="n">
        <v>0.243685682253405</v>
      </c>
      <c r="E159" s="16" t="n">
        <v>0.0398044973929693</v>
      </c>
      <c r="F159" s="16" t="n">
        <v>0.2521571752234</v>
      </c>
      <c r="G159" s="16" t="n">
        <v>0.0522657085030288</v>
      </c>
      <c r="H159" s="16" t="n">
        <v>2.13155392496488</v>
      </c>
      <c r="I159" s="17" t="n">
        <v>237.061703994086</v>
      </c>
      <c r="J159" s="16" t="n">
        <v>0.0340724894076941</v>
      </c>
      <c r="K159" s="16" t="n">
        <v>0.058405960777336</v>
      </c>
      <c r="L159" s="16" t="n">
        <v>0.167902250102807</v>
      </c>
      <c r="M159" s="16" t="n">
        <v>0.546210995542348</v>
      </c>
      <c r="N159" s="16" t="n">
        <v>0.133625810678594</v>
      </c>
      <c r="O159" s="18" t="n">
        <v>0.000302740973269236</v>
      </c>
      <c r="P159" s="34" t="b">
        <f aca="false">FALSE()</f>
        <v>0</v>
      </c>
      <c r="Q159" s="16"/>
    </row>
    <row r="160" customFormat="false" ht="15" hidden="false" customHeight="false" outlineLevel="0" collapsed="false">
      <c r="A160" s="6" t="s">
        <v>2038</v>
      </c>
      <c r="B160" s="6" t="s">
        <v>108</v>
      </c>
      <c r="C160" s="17" t="n">
        <v>556</v>
      </c>
      <c r="D160" s="16" t="n">
        <v>0.242287708254025</v>
      </c>
      <c r="E160" s="16" t="n">
        <v>0.0393302874573794</v>
      </c>
      <c r="F160" s="16" t="n">
        <v>0.250902575919065</v>
      </c>
      <c r="G160" s="16" t="n">
        <v>0.0518354666594839</v>
      </c>
      <c r="H160" s="16" t="n">
        <v>2.19166307271902</v>
      </c>
      <c r="I160" s="17" t="n">
        <v>237.889157931785</v>
      </c>
      <c r="J160" s="16" t="n">
        <v>0.0293738602119417</v>
      </c>
      <c r="K160" s="16" t="n">
        <v>0.0512837694066294</v>
      </c>
      <c r="L160" s="16" t="n">
        <v>0.172227257027042</v>
      </c>
      <c r="M160" s="16" t="n">
        <v>0.547069506356282</v>
      </c>
      <c r="N160" s="16" t="n">
        <v>0.123639646202966</v>
      </c>
      <c r="O160" s="18" t="n">
        <v>0.000330764964711292</v>
      </c>
      <c r="P160" s="34" t="b">
        <f aca="false">FALSE()</f>
        <v>0</v>
      </c>
      <c r="Q160" s="16"/>
    </row>
    <row r="161" customFormat="false" ht="15" hidden="false" customHeight="false" outlineLevel="0" collapsed="false">
      <c r="A161" s="6" t="s">
        <v>2039</v>
      </c>
      <c r="B161" s="6" t="s">
        <v>108</v>
      </c>
      <c r="C161" s="17" t="n">
        <v>557</v>
      </c>
      <c r="D161" s="16" t="n">
        <v>0.240659928341136</v>
      </c>
      <c r="E161" s="16" t="n">
        <v>0.0388142782778453</v>
      </c>
      <c r="F161" s="16" t="n">
        <v>0.249446951814345</v>
      </c>
      <c r="G161" s="16" t="n">
        <v>0.0513714405184453</v>
      </c>
      <c r="H161" s="16" t="n">
        <v>2.2627060388679</v>
      </c>
      <c r="I161" s="17" t="n">
        <v>238.834966020329</v>
      </c>
      <c r="J161" s="16" t="n">
        <v>0.0245527296515656</v>
      </c>
      <c r="K161" s="16" t="n">
        <v>0.0438819242265277</v>
      </c>
      <c r="L161" s="16" t="n">
        <v>0.177332403673344</v>
      </c>
      <c r="M161" s="16" t="n">
        <v>0.54833525947939</v>
      </c>
      <c r="N161" s="16" t="n">
        <v>0.113013892219544</v>
      </c>
      <c r="O161" s="18" t="n">
        <v>0.00036966616214955</v>
      </c>
      <c r="P161" s="34" t="b">
        <f aca="false">TRUE()</f>
        <v>1</v>
      </c>
      <c r="Q161" s="18" t="n">
        <v>0.000321749316697825</v>
      </c>
    </row>
    <row r="162" customFormat="false" ht="15" hidden="false" customHeight="false" outlineLevel="0" collapsed="false">
      <c r="A162" s="6" t="s">
        <v>2040</v>
      </c>
      <c r="B162" s="6" t="s">
        <v>108</v>
      </c>
      <c r="C162" s="17" t="n">
        <v>558</v>
      </c>
      <c r="D162" s="16" t="n">
        <v>0.238827978851707</v>
      </c>
      <c r="E162" s="16" t="n">
        <v>0.0382732845946162</v>
      </c>
      <c r="F162" s="16" t="n">
        <v>0.247812237360068</v>
      </c>
      <c r="G162" s="16" t="n">
        <v>0.0508836077085872</v>
      </c>
      <c r="H162" s="16" t="n">
        <v>2.3434470449741</v>
      </c>
      <c r="I162" s="17" t="n">
        <v>239.853215253057</v>
      </c>
      <c r="J162" s="16" t="n">
        <v>0.0199241114514969</v>
      </c>
      <c r="K162" s="16" t="n">
        <v>0.03647334032806</v>
      </c>
      <c r="L162" s="16" t="n">
        <v>0.183134888396938</v>
      </c>
      <c r="M162" s="16" t="n">
        <v>0.549556986406912</v>
      </c>
      <c r="N162" s="16" t="n">
        <v>0.101409932918477</v>
      </c>
      <c r="O162" s="18" t="n">
        <v>0.000424133945428637</v>
      </c>
      <c r="P162" s="34" t="b">
        <f aca="false">TRUE()</f>
        <v>1</v>
      </c>
      <c r="Q162" s="18" t="n">
        <v>0.000319657898841477</v>
      </c>
    </row>
    <row r="163" customFormat="false" ht="15" hidden="false" customHeight="false" outlineLevel="0" collapsed="false">
      <c r="A163" s="6" t="s">
        <v>2041</v>
      </c>
      <c r="B163" s="6" t="s">
        <v>108</v>
      </c>
      <c r="C163" s="17" t="n">
        <v>559</v>
      </c>
      <c r="D163" s="16" t="n">
        <v>0.236821775032503</v>
      </c>
      <c r="E163" s="16" t="n">
        <v>0.037715712910687</v>
      </c>
      <c r="F163" s="16" t="n">
        <v>0.246023151569282</v>
      </c>
      <c r="G163" s="16" t="n">
        <v>0.0503798206823314</v>
      </c>
      <c r="H163" s="16" t="n">
        <v>2.43254060538328</v>
      </c>
      <c r="I163" s="17" t="n">
        <v>240.934527962983</v>
      </c>
      <c r="J163" s="16" t="n">
        <v>0.0157223349450695</v>
      </c>
      <c r="K163" s="16" t="n">
        <v>0.0299026993684869</v>
      </c>
      <c r="L163" s="16" t="n">
        <v>0.189526565313894</v>
      </c>
      <c r="M163" s="16" t="n">
        <v>0.551119916350228</v>
      </c>
      <c r="N163" s="16" t="n">
        <v>0.0906155193390349</v>
      </c>
      <c r="O163" s="18" t="n">
        <v>0.000505170377677953</v>
      </c>
      <c r="P163" s="34" t="b">
        <f aca="false">TRUE()</f>
        <v>1</v>
      </c>
      <c r="Q163" s="18" t="n">
        <v>0.00016719297679081</v>
      </c>
    </row>
    <row r="164" customFormat="false" ht="15" hidden="false" customHeight="false" outlineLevel="0" collapsed="false">
      <c r="A164" s="6" t="s">
        <v>2042</v>
      </c>
      <c r="B164" s="6" t="s">
        <v>108</v>
      </c>
      <c r="C164" s="17" t="n">
        <v>560</v>
      </c>
      <c r="D164" s="16" t="n">
        <v>0.234666113019104</v>
      </c>
      <c r="E164" s="16" t="n">
        <v>0.037148590424439</v>
      </c>
      <c r="F164" s="16" t="n">
        <v>0.244100946242636</v>
      </c>
      <c r="G164" s="16" t="n">
        <v>0.0498668966357968</v>
      </c>
      <c r="H164" s="16" t="n">
        <v>2.52904486208455</v>
      </c>
      <c r="I164" s="17" t="n">
        <v>242.071734859964</v>
      </c>
      <c r="J164" s="16" t="n">
        <v>0.0120735886952828</v>
      </c>
      <c r="K164" s="16" t="n">
        <v>0.0235457674273607</v>
      </c>
      <c r="L164" s="16" t="n">
        <v>0.196430774561899</v>
      </c>
      <c r="M164" s="16" t="n">
        <v>0.553013042760443</v>
      </c>
      <c r="N164" s="16" t="n">
        <v>0.0806811582084744</v>
      </c>
      <c r="O164" s="16" t="n">
        <v>0.00102229001727609</v>
      </c>
      <c r="P164" s="34" t="b">
        <f aca="false">TRUE()</f>
        <v>1</v>
      </c>
      <c r="Q164" s="18" t="n">
        <v>0.000276445556082857</v>
      </c>
    </row>
    <row r="165" customFormat="false" ht="15" hidden="false" customHeight="false" outlineLevel="0" collapsed="false">
      <c r="A165" s="6" t="s">
        <v>2043</v>
      </c>
      <c r="B165" s="6" t="s">
        <v>108</v>
      </c>
      <c r="C165" s="17" t="n">
        <v>561</v>
      </c>
      <c r="D165" s="16" t="n">
        <v>0.232379098930611</v>
      </c>
      <c r="E165" s="16" t="n">
        <v>0.0365803413424921</v>
      </c>
      <c r="F165" s="16" t="n">
        <v>0.24206230152014</v>
      </c>
      <c r="G165" s="16" t="n">
        <v>0.0493509508687345</v>
      </c>
      <c r="H165" s="16" t="n">
        <v>2.63242249050362</v>
      </c>
      <c r="I165" s="17" t="n">
        <v>243.243917730261</v>
      </c>
      <c r="J165" s="16" t="n">
        <v>0.00902042513163746</v>
      </c>
      <c r="K165" s="16" t="n">
        <v>0.0181106745506993</v>
      </c>
      <c r="L165" s="16" t="n">
        <v>0.20381077591397</v>
      </c>
      <c r="M165" s="16" t="n">
        <v>0.554686038192725</v>
      </c>
      <c r="N165" s="16" t="n">
        <v>0.0701524453035404</v>
      </c>
      <c r="O165" s="16" t="n">
        <v>0.00115151500266465</v>
      </c>
      <c r="P165" s="34" t="b">
        <f aca="false">TRUE()</f>
        <v>1</v>
      </c>
      <c r="Q165" s="18" t="n">
        <v>0.000454199026150285</v>
      </c>
    </row>
    <row r="166" customFormat="false" ht="15" hidden="false" customHeight="false" outlineLevel="0" collapsed="false">
      <c r="A166" s="6" t="s">
        <v>2044</v>
      </c>
      <c r="B166" s="6" t="s">
        <v>108</v>
      </c>
      <c r="C166" s="17" t="n">
        <v>562</v>
      </c>
      <c r="D166" s="16" t="n">
        <v>0.229969463182538</v>
      </c>
      <c r="E166" s="16" t="n">
        <v>0.0360070084752019</v>
      </c>
      <c r="F166" s="16" t="n">
        <v>0.239918531235744</v>
      </c>
      <c r="G166" s="16" t="n">
        <v>0.0488291895326853</v>
      </c>
      <c r="H166" s="16" t="n">
        <v>2.74395545576144</v>
      </c>
      <c r="I166" s="17" t="n">
        <v>244.465556170435</v>
      </c>
      <c r="J166" s="16" t="n">
        <v>0.00652036456086953</v>
      </c>
      <c r="K166" s="16" t="n">
        <v>0.0135027509618805</v>
      </c>
      <c r="L166" s="16" t="n">
        <v>0.211751817044742</v>
      </c>
      <c r="M166" s="16" t="n">
        <v>0.556678223543008</v>
      </c>
      <c r="N166" s="16" t="n">
        <v>0.0599099214697852</v>
      </c>
      <c r="O166" s="16" t="n">
        <v>0.00131629146282858</v>
      </c>
      <c r="P166" s="34" t="b">
        <f aca="false">TRUE()</f>
        <v>1</v>
      </c>
      <c r="Q166" s="18" t="n">
        <v>0.000195888202245353</v>
      </c>
    </row>
    <row r="167" customFormat="false" ht="15" hidden="false" customHeight="false" outlineLevel="0" collapsed="false">
      <c r="A167" s="6" t="s">
        <v>2045</v>
      </c>
      <c r="B167" s="6" t="s">
        <v>108</v>
      </c>
      <c r="C167" s="17" t="n">
        <v>563</v>
      </c>
      <c r="D167" s="16" t="n">
        <v>0.227439816148029</v>
      </c>
      <c r="E167" s="16" t="n">
        <v>0.0354275615399027</v>
      </c>
      <c r="F167" s="16" t="n">
        <v>0.237667703640272</v>
      </c>
      <c r="G167" s="16" t="n">
        <v>0.0483018367418787</v>
      </c>
      <c r="H167" s="16" t="n">
        <v>2.86283315895364</v>
      </c>
      <c r="I167" s="17" t="n">
        <v>245.74813349743</v>
      </c>
      <c r="J167" s="16" t="n">
        <v>0.0045610039204483</v>
      </c>
      <c r="K167" s="16" t="n">
        <v>0.0098430401819347</v>
      </c>
      <c r="L167" s="16" t="n">
        <v>0.22017772291994</v>
      </c>
      <c r="M167" s="16" t="n">
        <v>0.558461284464256</v>
      </c>
      <c r="N167" s="16" t="n">
        <v>0.0517186483340461</v>
      </c>
      <c r="O167" s="16" t="n">
        <v>0.00241950695306615</v>
      </c>
      <c r="P167" s="34" t="b">
        <f aca="false">TRUE()</f>
        <v>1</v>
      </c>
      <c r="Q167" s="18" t="n">
        <v>0.000202844381667891</v>
      </c>
    </row>
    <row r="168" customFormat="false" ht="15" hidden="false" customHeight="false" outlineLevel="0" collapsed="false">
      <c r="A168" s="6" t="s">
        <v>2046</v>
      </c>
      <c r="B168" s="6" t="s">
        <v>108</v>
      </c>
      <c r="C168" s="17" t="n">
        <v>564</v>
      </c>
      <c r="D168" s="16" t="n">
        <v>0.224788335391528</v>
      </c>
      <c r="E168" s="16" t="n">
        <v>0.0348428919887694</v>
      </c>
      <c r="F168" s="16" t="n">
        <v>0.235301932043419</v>
      </c>
      <c r="G168" s="16" t="n">
        <v>0.0477699250920442</v>
      </c>
      <c r="H168" s="16" t="n">
        <v>2.98764559895164</v>
      </c>
      <c r="I168" s="17" t="n">
        <v>247.095051641785</v>
      </c>
      <c r="J168" s="16" t="n">
        <v>0.00309447181256943</v>
      </c>
      <c r="K168" s="16" t="n">
        <v>0.00686741070703912</v>
      </c>
      <c r="L168" s="16" t="n">
        <v>0.228971227018894</v>
      </c>
      <c r="M168" s="16" t="n">
        <v>0.560431456716746</v>
      </c>
      <c r="N168" s="16" t="n">
        <v>0.0436364516323349</v>
      </c>
      <c r="O168" s="16" t="n">
        <v>0.00319518137830484</v>
      </c>
      <c r="P168" s="34" t="b">
        <f aca="false">TRUE()</f>
        <v>1</v>
      </c>
      <c r="Q168" s="18" t="n">
        <v>0.000362848598881842</v>
      </c>
    </row>
    <row r="169" customFormat="false" ht="15" hidden="false" customHeight="false" outlineLevel="0" collapsed="false">
      <c r="A169" s="6" t="s">
        <v>2047</v>
      </c>
      <c r="B169" s="6" t="s">
        <v>108</v>
      </c>
      <c r="C169" s="17" t="n">
        <v>565</v>
      </c>
      <c r="D169" s="16" t="n">
        <v>0.222011494768785</v>
      </c>
      <c r="E169" s="16" t="n">
        <v>0.0342495061567982</v>
      </c>
      <c r="F169" s="16" t="n">
        <v>0.232820190978107</v>
      </c>
      <c r="G169" s="16" t="n">
        <v>0.0472298377170454</v>
      </c>
      <c r="H169" s="16" t="n">
        <v>3.11973392189881</v>
      </c>
      <c r="I169" s="17" t="n">
        <v>248.517185885033</v>
      </c>
      <c r="J169" s="16" t="n">
        <v>0.00202375518899587</v>
      </c>
      <c r="K169" s="16" t="n">
        <v>0.00464010167642699</v>
      </c>
      <c r="L169" s="16" t="n">
        <v>0.238221862840771</v>
      </c>
      <c r="M169" s="16" t="n">
        <v>0.562500687909306</v>
      </c>
      <c r="N169" s="16" t="n">
        <v>0.0365002792724469</v>
      </c>
      <c r="O169" s="16" t="n">
        <v>0.00434960421242705</v>
      </c>
      <c r="P169" s="34" t="b">
        <f aca="false">TRUE()</f>
        <v>1</v>
      </c>
      <c r="Q169" s="18" t="n">
        <v>0.000184915894933704</v>
      </c>
    </row>
    <row r="170" customFormat="false" ht="15" hidden="false" customHeight="false" outlineLevel="0" collapsed="false">
      <c r="A170" s="6" t="s">
        <v>2048</v>
      </c>
      <c r="B170" s="6" t="s">
        <v>108</v>
      </c>
      <c r="C170" s="17" t="n">
        <v>566</v>
      </c>
      <c r="D170" s="16" t="n">
        <v>0.219122307804144</v>
      </c>
      <c r="E170" s="16" t="n">
        <v>0.0336439866024949</v>
      </c>
      <c r="F170" s="16" t="n">
        <v>0.230232247035654</v>
      </c>
      <c r="G170" s="16" t="n">
        <v>0.0466797742220884</v>
      </c>
      <c r="H170" s="16" t="n">
        <v>3.25885674292743</v>
      </c>
      <c r="I170" s="17" t="n">
        <v>250.036260346851</v>
      </c>
      <c r="J170" s="16" t="n">
        <v>0.00127381551607769</v>
      </c>
      <c r="K170" s="16" t="n">
        <v>0.00302768292767607</v>
      </c>
      <c r="L170" s="16" t="n">
        <v>0.247889811650101</v>
      </c>
      <c r="M170" s="16" t="n">
        <v>0.564801056628694</v>
      </c>
      <c r="N170" s="16" t="n">
        <v>0.0301920975880591</v>
      </c>
      <c r="O170" s="16" t="n">
        <v>0.00536527699696455</v>
      </c>
      <c r="P170" s="34" t="b">
        <f aca="false">TRUE()</f>
        <v>1</v>
      </c>
      <c r="Q170" s="18" t="n">
        <v>0.000491959146426039</v>
      </c>
    </row>
    <row r="171" customFormat="false" ht="15" hidden="false" customHeight="false" outlineLevel="0" collapsed="false">
      <c r="A171" s="6" t="s">
        <v>2049</v>
      </c>
      <c r="B171" s="6" t="s">
        <v>108</v>
      </c>
      <c r="C171" s="17" t="n">
        <v>567</v>
      </c>
      <c r="D171" s="16" t="n">
        <v>0.216130236554083</v>
      </c>
      <c r="E171" s="16" t="n">
        <v>0.0330264490646229</v>
      </c>
      <c r="F171" s="16" t="n">
        <v>0.2275441963365</v>
      </c>
      <c r="G171" s="16" t="n">
        <v>0.0461199232010615</v>
      </c>
      <c r="H171" s="16" t="n">
        <v>3.40447631787531</v>
      </c>
      <c r="I171" s="17" t="n">
        <v>251.660797974898</v>
      </c>
      <c r="J171" s="18" t="n">
        <v>0.000771293907949482</v>
      </c>
      <c r="K171" s="16" t="n">
        <v>0.00189288569958034</v>
      </c>
      <c r="L171" s="16" t="n">
        <v>0.257920158101298</v>
      </c>
      <c r="M171" s="16" t="n">
        <v>0.567409608717187</v>
      </c>
      <c r="N171" s="16" t="n">
        <v>0.0248352176058978</v>
      </c>
      <c r="O171" s="16" t="n">
        <v>0.00632269014774168</v>
      </c>
      <c r="P171" s="34" t="b">
        <f aca="false">TRUE()</f>
        <v>1</v>
      </c>
      <c r="Q171" s="18" t="n">
        <v>0.000247224261792827</v>
      </c>
    </row>
    <row r="172" customFormat="false" ht="15" hidden="false" customHeight="false" outlineLevel="0" collapsed="false">
      <c r="A172" s="6" t="s">
        <v>2050</v>
      </c>
      <c r="B172" s="6" t="s">
        <v>108</v>
      </c>
      <c r="C172" s="17" t="n">
        <v>568</v>
      </c>
      <c r="D172" s="16" t="n">
        <v>0.213038804650894</v>
      </c>
      <c r="E172" s="16" t="n">
        <v>0.0324014584812961</v>
      </c>
      <c r="F172" s="16" t="n">
        <v>0.224758043248705</v>
      </c>
      <c r="G172" s="16" t="n">
        <v>0.0455526813856663</v>
      </c>
      <c r="H172" s="16" t="n">
        <v>3.55618955032961</v>
      </c>
      <c r="I172" s="17" t="n">
        <v>253.377497529014</v>
      </c>
      <c r="J172" s="18" t="n">
        <v>0.000448905820012755</v>
      </c>
      <c r="K172" s="16" t="n">
        <v>0.00114012188069335</v>
      </c>
      <c r="L172" s="16" t="n">
        <v>0.268282570254361</v>
      </c>
      <c r="M172" s="16" t="n">
        <v>0.570051180452369</v>
      </c>
      <c r="N172" s="16" t="n">
        <v>0.0202900336910552</v>
      </c>
      <c r="O172" s="16" t="n">
        <v>0.00734893981282393</v>
      </c>
      <c r="P172" s="34" t="b">
        <f aca="false">TRUE()</f>
        <v>1</v>
      </c>
      <c r="Q172" s="18" t="n">
        <v>0.000146251903596713</v>
      </c>
    </row>
    <row r="173" customFormat="false" ht="15" hidden="false" customHeight="false" outlineLevel="0" collapsed="false">
      <c r="A173" s="6" t="s">
        <v>2051</v>
      </c>
      <c r="B173" s="6" t="s">
        <v>108</v>
      </c>
      <c r="C173" s="17" t="n">
        <v>569</v>
      </c>
      <c r="D173" s="16" t="n">
        <v>0.209878416788977</v>
      </c>
      <c r="E173" s="16" t="n">
        <v>0.0317726097463075</v>
      </c>
      <c r="F173" s="16" t="n">
        <v>0.221897731285753</v>
      </c>
      <c r="G173" s="16" t="n">
        <v>0.0449807067245941</v>
      </c>
      <c r="H173" s="16" t="n">
        <v>3.71205186690199</v>
      </c>
      <c r="I173" s="17" t="n">
        <v>255.180077362496</v>
      </c>
      <c r="J173" s="18" t="n">
        <v>0.000252428308771574</v>
      </c>
      <c r="K173" s="18" t="n">
        <v>0.000652696250094725</v>
      </c>
      <c r="L173" s="16" t="n">
        <v>0.278827632559468</v>
      </c>
      <c r="M173" s="16" t="n">
        <v>0.572703758736448</v>
      </c>
      <c r="N173" s="16" t="n">
        <v>0.0165143293996278</v>
      </c>
      <c r="O173" s="16" t="n">
        <v>0.00845370009980354</v>
      </c>
      <c r="P173" s="34" t="b">
        <f aca="false">TRUE()</f>
        <v>1</v>
      </c>
      <c r="Q173" s="18" t="n">
        <v>0.000317073506131572</v>
      </c>
    </row>
    <row r="174" customFormat="false" ht="15" hidden="false" customHeight="false" outlineLevel="0" collapsed="false">
      <c r="A174" s="6" t="s">
        <v>1370</v>
      </c>
      <c r="B174" s="6" t="s">
        <v>108</v>
      </c>
      <c r="C174" s="17" t="n">
        <v>570</v>
      </c>
      <c r="D174" s="16" t="n">
        <v>0.206678447175971</v>
      </c>
      <c r="E174" s="16" t="n">
        <v>0.0311468648450004</v>
      </c>
      <c r="F174" s="16" t="n">
        <v>0.218990365134423</v>
      </c>
      <c r="G174" s="16" t="n">
        <v>0.044409077715805</v>
      </c>
      <c r="H174" s="16" t="n">
        <v>3.87088046764129</v>
      </c>
      <c r="I174" s="17" t="n">
        <v>257.046438200494</v>
      </c>
      <c r="J174" s="18" t="n">
        <v>0.000137572569260482</v>
      </c>
      <c r="K174" s="18" t="n">
        <v>0.000361574517055731</v>
      </c>
      <c r="L174" s="16" t="n">
        <v>0.289476705768358</v>
      </c>
      <c r="M174" s="16" t="n">
        <v>0.576115788894392</v>
      </c>
      <c r="N174" s="16" t="n">
        <v>0.0132559217718566</v>
      </c>
      <c r="O174" s="16" t="n">
        <v>0.00922706008624531</v>
      </c>
      <c r="P174" s="34" t="b">
        <f aca="false">TRUE()</f>
        <v>1</v>
      </c>
      <c r="Q174" s="18" t="n">
        <v>0.000138295506882346</v>
      </c>
    </row>
    <row r="175" customFormat="false" ht="15" hidden="false" customHeight="false" outlineLevel="0" collapsed="false">
      <c r="A175" s="6" t="s">
        <v>2052</v>
      </c>
      <c r="B175" s="6" t="s">
        <v>108</v>
      </c>
      <c r="C175" s="17" t="n">
        <v>571</v>
      </c>
      <c r="D175" s="16" t="n">
        <v>0.20346650039348</v>
      </c>
      <c r="E175" s="16" t="n">
        <v>0.0305314325284882</v>
      </c>
      <c r="F175" s="16" t="n">
        <v>0.216064107535163</v>
      </c>
      <c r="G175" s="16" t="n">
        <v>0.0438439031262745</v>
      </c>
      <c r="H175" s="16" t="n">
        <v>4.03213803010299</v>
      </c>
      <c r="I175" s="17" t="n">
        <v>258.954196911908</v>
      </c>
      <c r="J175" s="18" t="n">
        <v>7.27515896294678E-005</v>
      </c>
      <c r="K175" s="18" t="n">
        <v>0.000195416891237729</v>
      </c>
      <c r="L175" s="16" t="n">
        <v>0.300202318124155</v>
      </c>
      <c r="M175" s="16" t="n">
        <v>0.579362720818887</v>
      </c>
      <c r="N175" s="16" t="n">
        <v>0.0106729599787368</v>
      </c>
      <c r="O175" s="16" t="n">
        <v>0.0103774009038505</v>
      </c>
      <c r="P175" s="34" t="b">
        <f aca="false">TRUE()</f>
        <v>1</v>
      </c>
      <c r="Q175" s="18" t="n">
        <v>0.000303080727172856</v>
      </c>
    </row>
    <row r="176" customFormat="false" ht="15" hidden="false" customHeight="false" outlineLevel="0" collapsed="false">
      <c r="A176" s="6" t="s">
        <v>2053</v>
      </c>
      <c r="B176" s="6" t="s">
        <v>108</v>
      </c>
      <c r="C176" s="17" t="n">
        <v>572</v>
      </c>
      <c r="D176" s="16" t="n">
        <v>0.200271950383359</v>
      </c>
      <c r="E176" s="16" t="n">
        <v>0.0299309052624012</v>
      </c>
      <c r="F176" s="16" t="n">
        <v>0.213148156397844</v>
      </c>
      <c r="G176" s="16" t="n">
        <v>0.0432916693358901</v>
      </c>
      <c r="H176" s="16" t="n">
        <v>4.19511857352373</v>
      </c>
      <c r="I176" s="17" t="n">
        <v>260.902602771412</v>
      </c>
      <c r="J176" s="18" t="n">
        <v>3.74106222133651E-005</v>
      </c>
      <c r="K176" s="18" t="n">
        <v>0.000103021952346029</v>
      </c>
      <c r="L176" s="16" t="n">
        <v>0.310951234823661</v>
      </c>
      <c r="M176" s="16" t="n">
        <v>0.582708711683452</v>
      </c>
      <c r="N176" s="16" t="n">
        <v>0.00846248986361287</v>
      </c>
      <c r="O176" s="16" t="n">
        <v>0.011345753743597</v>
      </c>
      <c r="P176" s="34" t="b">
        <f aca="false">TRUE()</f>
        <v>1</v>
      </c>
      <c r="Q176" s="18" t="n">
        <v>7.34399780805009E-005</v>
      </c>
    </row>
    <row r="177" customFormat="false" ht="15" hidden="false" customHeight="false" outlineLevel="0" collapsed="false">
      <c r="A177" s="6" t="s">
        <v>2054</v>
      </c>
      <c r="B177" s="6" t="s">
        <v>108</v>
      </c>
      <c r="C177" s="17" t="n">
        <v>573</v>
      </c>
      <c r="D177" s="16" t="n">
        <v>0.197132480815523</v>
      </c>
      <c r="E177" s="16" t="n">
        <v>0.0293523975581129</v>
      </c>
      <c r="F177" s="16" t="n">
        <v>0.210276682309909</v>
      </c>
      <c r="G177" s="16" t="n">
        <v>0.0427590977158601</v>
      </c>
      <c r="H177" s="16" t="n">
        <v>4.35758314368781</v>
      </c>
      <c r="I177" s="17" t="n">
        <v>262.86714256251</v>
      </c>
      <c r="J177" s="18" t="n">
        <v>1.88766645715106E-005</v>
      </c>
      <c r="K177" s="18" t="n">
        <v>5.30746327722011E-005</v>
      </c>
      <c r="L177" s="16" t="n">
        <v>0.321575115090467</v>
      </c>
      <c r="M177" s="16" t="n">
        <v>0.58542732926091</v>
      </c>
      <c r="N177" s="16" t="n">
        <v>0.00674893848789512</v>
      </c>
      <c r="O177" s="16" t="n">
        <v>0.0122892384197043</v>
      </c>
      <c r="P177" s="34" t="b">
        <f aca="false">TRUE()</f>
        <v>1</v>
      </c>
      <c r="Q177" s="18" t="n">
        <v>0.000227351280886461</v>
      </c>
    </row>
    <row r="178" customFormat="false" ht="15" hidden="false" customHeight="false" outlineLevel="0" collapsed="false">
      <c r="A178" s="6" t="s">
        <v>2055</v>
      </c>
      <c r="B178" s="6" t="s">
        <v>108</v>
      </c>
      <c r="C178" s="17" t="n">
        <v>574</v>
      </c>
      <c r="D178" s="16" t="n">
        <v>0.194091975219117</v>
      </c>
      <c r="E178" s="16" t="n">
        <v>0.0288030509392486</v>
      </c>
      <c r="F178" s="16" t="n">
        <v>0.207489067417488</v>
      </c>
      <c r="G178" s="16" t="n">
        <v>0.0422519611441694</v>
      </c>
      <c r="H178" s="16" t="n">
        <v>4.51668651232544</v>
      </c>
      <c r="I178" s="17" t="n">
        <v>264.811887805682</v>
      </c>
      <c r="J178" s="18" t="n">
        <v>9.46743101782794E-006</v>
      </c>
      <c r="K178" s="18" t="n">
        <v>2.75524815736227E-005</v>
      </c>
      <c r="L178" s="16" t="n">
        <v>0.331893296104233</v>
      </c>
      <c r="M178" s="16" t="n">
        <v>0.588729293929888</v>
      </c>
      <c r="N178" s="16" t="n">
        <v>0.0053969852827946</v>
      </c>
      <c r="O178" s="16" t="n">
        <v>0.0132293836602863</v>
      </c>
      <c r="P178" s="34" t="b">
        <f aca="false">TRUE()</f>
        <v>1</v>
      </c>
      <c r="Q178" s="18" t="n">
        <v>0.000187820801505103</v>
      </c>
    </row>
    <row r="179" customFormat="false" ht="15" hidden="false" customHeight="false" outlineLevel="0" collapsed="false">
      <c r="A179" s="6" t="s">
        <v>2056</v>
      </c>
      <c r="B179" s="6" t="s">
        <v>108</v>
      </c>
      <c r="C179" s="17" t="n">
        <v>575</v>
      </c>
      <c r="D179" s="16" t="n">
        <v>0.191191089955017</v>
      </c>
      <c r="E179" s="16" t="n">
        <v>0.0282883527613872</v>
      </c>
      <c r="F179" s="16" t="n">
        <v>0.204822726324653</v>
      </c>
      <c r="G179" s="16" t="n">
        <v>0.0417735895171878</v>
      </c>
      <c r="H179" s="16" t="n">
        <v>4.66997017751943</v>
      </c>
      <c r="I179" s="17" t="n">
        <v>266.695147235082</v>
      </c>
      <c r="J179" s="18" t="n">
        <v>4.77934087647719E-006</v>
      </c>
      <c r="K179" s="18" t="n">
        <v>1.42487533314514E-005</v>
      </c>
      <c r="L179" s="16" t="n">
        <v>0.341762377998043</v>
      </c>
      <c r="M179" s="16" t="n">
        <v>0.591513950800726</v>
      </c>
      <c r="N179" s="16" t="n">
        <v>0.00433034160305858</v>
      </c>
      <c r="O179" s="16" t="n">
        <v>0.0141217175099293</v>
      </c>
      <c r="P179" s="34" t="b">
        <f aca="false">TRUE()</f>
        <v>1</v>
      </c>
      <c r="Q179" s="18" t="n">
        <v>0.000162076884164753</v>
      </c>
    </row>
    <row r="180" customFormat="false" ht="15" hidden="false" customHeight="false" outlineLevel="0" collapsed="false">
      <c r="A180" s="6" t="s">
        <v>2057</v>
      </c>
      <c r="B180" s="6" t="s">
        <v>108</v>
      </c>
      <c r="C180" s="17" t="n">
        <v>576</v>
      </c>
      <c r="D180" s="16" t="n">
        <v>0.188446734578825</v>
      </c>
      <c r="E180" s="16" t="n">
        <v>0.0278106628221575</v>
      </c>
      <c r="F180" s="16" t="n">
        <v>0.202294863288715</v>
      </c>
      <c r="G180" s="16" t="n">
        <v>0.0413241239865455</v>
      </c>
      <c r="H180" s="16" t="n">
        <v>4.81647021455283</v>
      </c>
      <c r="I180" s="17" t="n">
        <v>268.480195352483</v>
      </c>
      <c r="J180" s="18" t="n">
        <v>2.44491482932857E-006</v>
      </c>
      <c r="K180" s="18" t="n">
        <v>7.48259331984777E-006</v>
      </c>
      <c r="L180" s="16" t="n">
        <v>0.351148053250479</v>
      </c>
      <c r="M180" s="16" t="n">
        <v>0.594309614220461</v>
      </c>
      <c r="N180" s="16" t="n">
        <v>0.00352889977135023</v>
      </c>
      <c r="O180" s="16" t="n">
        <v>0.0148793491579332</v>
      </c>
      <c r="P180" s="34" t="b">
        <f aca="false">TRUE()</f>
        <v>1</v>
      </c>
      <c r="Q180" s="18" t="n">
        <v>0.000410627559986326</v>
      </c>
    </row>
    <row r="181" customFormat="false" ht="15" hidden="false" customHeight="false" outlineLevel="0" collapsed="false">
      <c r="A181" s="6" t="s">
        <v>2058</v>
      </c>
      <c r="B181" s="6" t="s">
        <v>108</v>
      </c>
      <c r="C181" s="17" t="n">
        <v>577</v>
      </c>
      <c r="D181" s="16" t="n">
        <v>0.18587112752363</v>
      </c>
      <c r="E181" s="16" t="n">
        <v>0.0273673177055701</v>
      </c>
      <c r="F181" s="16" t="n">
        <v>0.199914608328123</v>
      </c>
      <c r="G181" s="16" t="n">
        <v>0.0409019944036712</v>
      </c>
      <c r="H181" s="16" t="n">
        <v>4.95467359068677</v>
      </c>
      <c r="I181" s="17" t="n">
        <v>270.168678380854</v>
      </c>
      <c r="J181" s="18" t="n">
        <v>1.2796171757598E-006</v>
      </c>
      <c r="K181" s="18" t="n">
        <v>4.04140888843468E-006</v>
      </c>
      <c r="L181" s="16" t="n">
        <v>0.359948803530654</v>
      </c>
      <c r="M181" s="16" t="n">
        <v>0.597424467558197</v>
      </c>
      <c r="N181" s="16" t="n">
        <v>0.00315819355147549</v>
      </c>
      <c r="O181" s="16" t="n">
        <v>0.0155925377465201</v>
      </c>
      <c r="P181" s="34" t="b">
        <f aca="false">TRUE()</f>
        <v>1</v>
      </c>
      <c r="Q181" s="18" t="n">
        <v>0.000259113652765868</v>
      </c>
    </row>
    <row r="182" customFormat="false" ht="15" hidden="false" customHeight="false" outlineLevel="0" collapsed="false">
      <c r="A182" s="6" t="s">
        <v>2059</v>
      </c>
      <c r="B182" s="6" t="s">
        <v>108</v>
      </c>
      <c r="C182" s="17" t="n">
        <v>578</v>
      </c>
      <c r="D182" s="16" t="n">
        <v>0.183464592491718</v>
      </c>
      <c r="E182" s="16" t="n">
        <v>0.0269543626637336</v>
      </c>
      <c r="F182" s="16" t="n">
        <v>0.197681075003419</v>
      </c>
      <c r="G182" s="16" t="n">
        <v>0.0405046903656009</v>
      </c>
      <c r="H182" s="16" t="n">
        <v>5.08395120404308</v>
      </c>
      <c r="I182" s="17" t="n">
        <v>271.771622448177</v>
      </c>
      <c r="J182" s="18" t="n">
        <v>6.89153077330188E-007</v>
      </c>
      <c r="K182" s="18" t="n">
        <v>2.23611045419881E-006</v>
      </c>
      <c r="L182" s="16" t="n">
        <v>0.368120555641356</v>
      </c>
      <c r="M182" s="16" t="n">
        <v>0.600363216113588</v>
      </c>
      <c r="N182" s="16" t="n">
        <v>0.00271416358905987</v>
      </c>
      <c r="O182" s="16" t="n">
        <v>0.0162632408541908</v>
      </c>
      <c r="P182" s="34" t="b">
        <f aca="false">TRUE()</f>
        <v>1</v>
      </c>
      <c r="Q182" s="18" t="n">
        <v>0.000255063456617553</v>
      </c>
    </row>
    <row r="183" customFormat="false" ht="15" hidden="false" customHeight="false" outlineLevel="0" collapsed="false">
      <c r="A183" s="6" t="s">
        <v>2060</v>
      </c>
      <c r="B183" s="6" t="s">
        <v>108</v>
      </c>
      <c r="C183" s="17" t="n">
        <v>579</v>
      </c>
      <c r="D183" s="16" t="n">
        <v>0.181214071724181</v>
      </c>
      <c r="E183" s="16" t="n">
        <v>0.0265699519876848</v>
      </c>
      <c r="F183" s="16" t="n">
        <v>0.195585481406347</v>
      </c>
      <c r="G183" s="16" t="n">
        <v>0.0401297547954164</v>
      </c>
      <c r="H183" s="16" t="n">
        <v>5.20545613145745</v>
      </c>
      <c r="I183" s="17" t="n">
        <v>273.279645938209</v>
      </c>
      <c r="J183" s="18" t="n">
        <v>3.80808870423866E-007</v>
      </c>
      <c r="K183" s="18" t="n">
        <v>1.26428544980724E-006</v>
      </c>
      <c r="L183" s="16" t="n">
        <v>0.375762755059827</v>
      </c>
      <c r="M183" s="16" t="n">
        <v>0.602960761653184</v>
      </c>
      <c r="N183" s="16" t="n">
        <v>0.0023174085663124</v>
      </c>
      <c r="O183" s="16" t="n">
        <v>0.0168666940685172</v>
      </c>
      <c r="P183" s="34" t="b">
        <f aca="false">TRUE()</f>
        <v>1</v>
      </c>
      <c r="Q183" s="18" t="n">
        <v>0.000123403304385285</v>
      </c>
    </row>
    <row r="184" customFormat="false" ht="15" hidden="false" customHeight="false" outlineLevel="0" collapsed="false">
      <c r="A184" s="6" t="s">
        <v>1371</v>
      </c>
      <c r="B184" s="6" t="s">
        <v>108</v>
      </c>
      <c r="C184" s="17" t="n">
        <v>580</v>
      </c>
      <c r="D184" s="16" t="n">
        <v>0.17910645694611</v>
      </c>
      <c r="E184" s="16" t="n">
        <v>0.0262142793340958</v>
      </c>
      <c r="F184" s="16" t="n">
        <v>0.193616757978037</v>
      </c>
      <c r="G184" s="16" t="n">
        <v>0.039777092495927</v>
      </c>
      <c r="H184" s="16" t="n">
        <v>5.31927835149487</v>
      </c>
      <c r="I184" s="17" t="n">
        <v>274.678418417184</v>
      </c>
      <c r="J184" s="18" t="n">
        <v>2.16291032763107E-007</v>
      </c>
      <c r="K184" s="18" t="n">
        <v>7.33939318043251E-007</v>
      </c>
      <c r="L184" s="16" t="n">
        <v>0.382900466260904</v>
      </c>
      <c r="M184" s="16" t="n">
        <v>0.60545924825271</v>
      </c>
      <c r="N184" s="16" t="n">
        <v>0.0020189919678649</v>
      </c>
      <c r="O184" s="16" t="n">
        <v>0.0174245936765795</v>
      </c>
      <c r="P184" s="34" t="b">
        <f aca="false">TRUE()</f>
        <v>1</v>
      </c>
      <c r="Q184" s="18" t="n">
        <v>0.000248923594531548</v>
      </c>
    </row>
    <row r="185" customFormat="false" ht="15" hidden="false" customHeight="false" outlineLevel="0" collapsed="false">
      <c r="A185" s="6" t="s">
        <v>1372</v>
      </c>
      <c r="B185" s="6" t="s">
        <v>108</v>
      </c>
      <c r="C185" s="17" t="n">
        <v>581</v>
      </c>
      <c r="D185" s="16" t="n">
        <v>0.177121421573056</v>
      </c>
      <c r="E185" s="16" t="n">
        <v>0.0258843436817648</v>
      </c>
      <c r="F185" s="16" t="n">
        <v>0.191757464593531</v>
      </c>
      <c r="G185" s="16" t="n">
        <v>0.0394448486135134</v>
      </c>
      <c r="H185" s="16" t="n">
        <v>5.42640238384995</v>
      </c>
      <c r="I185" s="17" t="n">
        <v>275.977562668115</v>
      </c>
      <c r="J185" s="18" t="n">
        <v>1.25898761457463E-007</v>
      </c>
      <c r="K185" s="18" t="n">
        <v>4.54837398636259E-007</v>
      </c>
      <c r="L185" s="16" t="n">
        <v>0.389603993384814</v>
      </c>
      <c r="M185" s="16" t="n">
        <v>0.607396400858511</v>
      </c>
      <c r="N185" s="16" t="n">
        <v>0.00177625909762223</v>
      </c>
      <c r="O185" s="16" t="n">
        <v>0.0179624312017103</v>
      </c>
      <c r="P185" s="34" t="b">
        <f aca="false">TRUE()</f>
        <v>1</v>
      </c>
      <c r="Q185" s="18" t="n">
        <v>0.000184913699508006</v>
      </c>
    </row>
    <row r="186" customFormat="false" ht="15" hidden="false" customHeight="false" outlineLevel="0" collapsed="false">
      <c r="A186" s="6" t="s">
        <v>2061</v>
      </c>
      <c r="B186" s="6" t="s">
        <v>108</v>
      </c>
      <c r="C186" s="17" t="n">
        <v>582</v>
      </c>
      <c r="D186" s="16" t="n">
        <v>0.17523797795641</v>
      </c>
      <c r="E186" s="16" t="n">
        <v>0.0255755213881244</v>
      </c>
      <c r="F186" s="16" t="n">
        <v>0.189989519027854</v>
      </c>
      <c r="G186" s="16" t="n">
        <v>0.0391302854743593</v>
      </c>
      <c r="H186" s="16" t="n">
        <v>5.52822074993632</v>
      </c>
      <c r="I186" s="17" t="n">
        <v>277.201538801027</v>
      </c>
      <c r="J186" s="18" t="n">
        <v>7.46871184686483E-008</v>
      </c>
      <c r="K186" s="18" t="n">
        <v>2.82287378547259E-007</v>
      </c>
      <c r="L186" s="16" t="n">
        <v>0.395959820062723</v>
      </c>
      <c r="M186" s="16" t="n">
        <v>0.609410599306588</v>
      </c>
      <c r="N186" s="16" t="n">
        <v>0.00159818285391235</v>
      </c>
      <c r="O186" s="16" t="n">
        <v>0.0184862800798573</v>
      </c>
      <c r="P186" s="34" t="b">
        <f aca="false">TRUE()</f>
        <v>1</v>
      </c>
      <c r="Q186" s="18" t="n">
        <v>0.000110347893848133</v>
      </c>
    </row>
    <row r="187" customFormat="false" ht="15" hidden="false" customHeight="false" outlineLevel="0" collapsed="false">
      <c r="A187" s="6" t="s">
        <v>2062</v>
      </c>
      <c r="B187" s="6" t="s">
        <v>108</v>
      </c>
      <c r="C187" s="17" t="n">
        <v>583</v>
      </c>
      <c r="D187" s="16" t="n">
        <v>0.173452463314847</v>
      </c>
      <c r="E187" s="16" t="n">
        <v>0.0252889698524876</v>
      </c>
      <c r="F187" s="16" t="n">
        <v>0.188309555443382</v>
      </c>
      <c r="G187" s="16" t="n">
        <v>0.0388342245454508</v>
      </c>
      <c r="H187" s="16" t="n">
        <v>5.6242451830224</v>
      </c>
      <c r="I187" s="17" t="n">
        <v>278.335560918877</v>
      </c>
      <c r="J187" s="18" t="n">
        <v>4.53289946734301E-008</v>
      </c>
      <c r="K187" s="18" t="n">
        <v>1.77133077113686E-007</v>
      </c>
      <c r="L187" s="16" t="n">
        <v>0.401948765800352</v>
      </c>
      <c r="M187" s="16" t="n">
        <v>0.612041164492873</v>
      </c>
      <c r="N187" s="16" t="n">
        <v>0.00143747231698411</v>
      </c>
      <c r="O187" s="16" t="n">
        <v>0.0189642543116927</v>
      </c>
      <c r="P187" s="34" t="b">
        <f aca="false">TRUE()</f>
        <v>1</v>
      </c>
      <c r="Q187" s="18" t="n">
        <v>0.00023275784635167</v>
      </c>
    </row>
    <row r="188" customFormat="false" ht="15" hidden="false" customHeight="false" outlineLevel="0" collapsed="false">
      <c r="A188" s="6" t="s">
        <v>2063</v>
      </c>
      <c r="B188" s="6" t="s">
        <v>108</v>
      </c>
      <c r="C188" s="17" t="n">
        <v>584</v>
      </c>
      <c r="D188" s="16" t="n">
        <v>0.17176729635885</v>
      </c>
      <c r="E188" s="16" t="n">
        <v>0.0250206772069304</v>
      </c>
      <c r="F188" s="16" t="n">
        <v>0.186720325907541</v>
      </c>
      <c r="G188" s="16" t="n">
        <v>0.0385556540765418</v>
      </c>
      <c r="H188" s="16" t="n">
        <v>5.71487979589571</v>
      </c>
      <c r="I188" s="17" t="n">
        <v>279.41400001533</v>
      </c>
      <c r="J188" s="18" t="n">
        <v>2.81186871834063E-008</v>
      </c>
      <c r="K188" s="18" t="n">
        <v>1.12637598273297E-007</v>
      </c>
      <c r="L188" s="16" t="n">
        <v>0.40757697725924</v>
      </c>
      <c r="M188" s="16" t="n">
        <v>0.614165428429916</v>
      </c>
      <c r="N188" s="16" t="n">
        <v>0.0012927863569795</v>
      </c>
      <c r="O188" s="16" t="n">
        <v>0.0194126977295622</v>
      </c>
      <c r="P188" s="34" t="b">
        <f aca="false">TRUE()</f>
        <v>1</v>
      </c>
      <c r="Q188" s="18" t="n">
        <v>0.000169746025052793</v>
      </c>
    </row>
    <row r="189" customFormat="false" ht="15" hidden="false" customHeight="false" outlineLevel="0" collapsed="false">
      <c r="A189" s="6" t="s">
        <v>2064</v>
      </c>
      <c r="B189" s="6" t="s">
        <v>108</v>
      </c>
      <c r="C189" s="17" t="n">
        <v>585</v>
      </c>
      <c r="D189" s="16" t="n">
        <v>0.170184507179367</v>
      </c>
      <c r="E189" s="16" t="n">
        <v>0.0247692611907315</v>
      </c>
      <c r="F189" s="16" t="n">
        <v>0.18522468826075</v>
      </c>
      <c r="G189" s="16" t="n">
        <v>0.0382940073376836</v>
      </c>
      <c r="H189" s="16" t="n">
        <v>5.80036045459594</v>
      </c>
      <c r="I189" s="17" t="n">
        <v>280.444696767404</v>
      </c>
      <c r="J189" s="18" t="n">
        <v>1.78247111357727E-008</v>
      </c>
      <c r="K189" s="18" t="n">
        <v>7.32401497162939E-008</v>
      </c>
      <c r="L189" s="16" t="n">
        <v>0.412858402233605</v>
      </c>
      <c r="M189" s="16" t="n">
        <v>0.616014528644544</v>
      </c>
      <c r="N189" s="16" t="n">
        <v>0.00119359445647933</v>
      </c>
      <c r="O189" s="16" t="n">
        <v>0.0198412069056712</v>
      </c>
      <c r="P189" s="34" t="b">
        <f aca="false">TRUE()</f>
        <v>1</v>
      </c>
      <c r="Q189" s="18" t="n">
        <v>0.000238195458019795</v>
      </c>
    </row>
    <row r="190" customFormat="false" ht="15" hidden="false" customHeight="false" outlineLevel="0" collapsed="false">
      <c r="A190" s="6" t="s">
        <v>2065</v>
      </c>
      <c r="B190" s="6" t="s">
        <v>108</v>
      </c>
      <c r="C190" s="17" t="n">
        <v>586</v>
      </c>
      <c r="D190" s="16" t="n">
        <v>0.168699504211346</v>
      </c>
      <c r="E190" s="16" t="n">
        <v>0.0245383599044845</v>
      </c>
      <c r="F190" s="16" t="n">
        <v>0.183819696353892</v>
      </c>
      <c r="G190" s="16" t="n">
        <v>0.0380492745955687</v>
      </c>
      <c r="H190" s="16" t="n">
        <v>5.88044370891489</v>
      </c>
      <c r="I190" s="17" t="n">
        <v>281.376361111903</v>
      </c>
      <c r="J190" s="18" t="n">
        <v>1.15752057106188E-008</v>
      </c>
      <c r="K190" s="18" t="n">
        <v>4.86698112452562E-008</v>
      </c>
      <c r="L190" s="16" t="n">
        <v>0.417819147067212</v>
      </c>
      <c r="M190" s="16" t="n">
        <v>0.618105772934896</v>
      </c>
      <c r="N190" s="16" t="n">
        <v>0.00107293396633392</v>
      </c>
      <c r="O190" s="16" t="n">
        <v>0.0202304402631988</v>
      </c>
      <c r="P190" s="34" t="b">
        <f aca="false">TRUE()</f>
        <v>1</v>
      </c>
      <c r="Q190" s="18" t="n">
        <v>0.000342245866508498</v>
      </c>
    </row>
    <row r="191" customFormat="false" ht="15" hidden="false" customHeight="false" outlineLevel="0" collapsed="false">
      <c r="A191" s="6" t="s">
        <v>2066</v>
      </c>
      <c r="B191" s="6" t="s">
        <v>108</v>
      </c>
      <c r="C191" s="17" t="n">
        <v>587</v>
      </c>
      <c r="D191" s="16" t="n">
        <v>0.167324023772725</v>
      </c>
      <c r="E191" s="16" t="n">
        <v>0.0243222721825266</v>
      </c>
      <c r="F191" s="16" t="n">
        <v>0.182513311554582</v>
      </c>
      <c r="G191" s="16" t="n">
        <v>0.0378184880257553</v>
      </c>
      <c r="H191" s="16" t="n">
        <v>5.95443665350908</v>
      </c>
      <c r="I191" s="17" t="n">
        <v>282.252291156109</v>
      </c>
      <c r="J191" s="18" t="n">
        <v>7.73575263039791E-009</v>
      </c>
      <c r="K191" s="18" t="n">
        <v>3.31989383827832E-008</v>
      </c>
      <c r="L191" s="16" t="n">
        <v>0.422378944044556</v>
      </c>
      <c r="M191" s="16" t="n">
        <v>0.619778768367179</v>
      </c>
      <c r="N191" s="18" t="n">
        <v>0.000979284099988007</v>
      </c>
      <c r="O191" s="16" t="n">
        <v>0.0205890969453509</v>
      </c>
      <c r="P191" s="34" t="b">
        <f aca="false">TRUE()</f>
        <v>1</v>
      </c>
      <c r="Q191" s="18" t="n">
        <v>0.00017819548448662</v>
      </c>
    </row>
    <row r="192" customFormat="false" ht="15" hidden="false" customHeight="false" outlineLevel="0" collapsed="false">
      <c r="A192" s="6" t="s">
        <v>2067</v>
      </c>
      <c r="B192" s="6" t="s">
        <v>108</v>
      </c>
      <c r="C192" s="17" t="n">
        <v>588</v>
      </c>
      <c r="D192" s="16" t="n">
        <v>0.16605925947186</v>
      </c>
      <c r="E192" s="16" t="n">
        <v>0.0241200110440032</v>
      </c>
      <c r="F192" s="16" t="n">
        <v>0.181308941058459</v>
      </c>
      <c r="G192" s="16" t="n">
        <v>0.0376016114177309</v>
      </c>
      <c r="H192" s="16" t="n">
        <v>6.02311761371444</v>
      </c>
      <c r="I192" s="17" t="n">
        <v>283.08153266425</v>
      </c>
      <c r="J192" s="18" t="n">
        <v>5.30276803018175E-009</v>
      </c>
      <c r="K192" s="18" t="n">
        <v>2.32872881748722E-008</v>
      </c>
      <c r="L192" s="16" t="n">
        <v>0.426588497821752</v>
      </c>
      <c r="M192" s="16" t="n">
        <v>0.621231632821529</v>
      </c>
      <c r="N192" s="18" t="n">
        <v>0.000916909554618164</v>
      </c>
      <c r="O192" s="16" t="n">
        <v>0.0209184200348164</v>
      </c>
      <c r="P192" s="34" t="b">
        <f aca="false">TRUE()</f>
        <v>1</v>
      </c>
      <c r="Q192" s="18" t="n">
        <v>0.000112511787118833</v>
      </c>
    </row>
    <row r="193" customFormat="false" ht="15" hidden="false" customHeight="false" outlineLevel="0" collapsed="false">
      <c r="A193" s="6" t="s">
        <v>2068</v>
      </c>
      <c r="B193" s="6" t="s">
        <v>108</v>
      </c>
      <c r="C193" s="17" t="n">
        <v>589</v>
      </c>
      <c r="D193" s="16" t="n">
        <v>0.164896854313402</v>
      </c>
      <c r="E193" s="16" t="n">
        <v>0.0239332581944405</v>
      </c>
      <c r="F193" s="16" t="n">
        <v>0.180203380343628</v>
      </c>
      <c r="G193" s="16" t="n">
        <v>0.0373994726699944</v>
      </c>
      <c r="H193" s="16" t="n">
        <v>6.08798020311936</v>
      </c>
      <c r="I193" s="17" t="n">
        <v>283.845496956821</v>
      </c>
      <c r="J193" s="18" t="n">
        <v>3.70100446817619E-009</v>
      </c>
      <c r="K193" s="18" t="n">
        <v>1.66224767780641E-008</v>
      </c>
      <c r="L193" s="16" t="n">
        <v>0.430570493685624</v>
      </c>
      <c r="M193" s="16" t="n">
        <v>0.622948654449397</v>
      </c>
      <c r="N193" s="18" t="n">
        <v>0.000861002847719308</v>
      </c>
      <c r="O193" s="16" t="n">
        <v>0.02121721704941</v>
      </c>
      <c r="P193" s="34" t="b">
        <f aca="false">TRUE()</f>
        <v>1</v>
      </c>
      <c r="Q193" s="18" t="n">
        <v>0.000154472398690324</v>
      </c>
    </row>
    <row r="194" customFormat="false" ht="15" hidden="false" customHeight="false" outlineLevel="0" collapsed="false">
      <c r="A194" s="6" t="s">
        <v>2069</v>
      </c>
      <c r="B194" s="6" t="s">
        <v>108</v>
      </c>
      <c r="C194" s="17" t="n">
        <v>590</v>
      </c>
      <c r="D194" s="16" t="n">
        <v>0.163835545207881</v>
      </c>
      <c r="E194" s="16" t="n">
        <v>0.0237609948889104</v>
      </c>
      <c r="F194" s="16" t="n">
        <v>0.179193736351942</v>
      </c>
      <c r="G194" s="16" t="n">
        <v>0.0372101009290029</v>
      </c>
      <c r="H194" s="16" t="n">
        <v>6.14846654240777</v>
      </c>
      <c r="I194" s="17" t="n">
        <v>284.53730369809</v>
      </c>
      <c r="J194" s="18" t="n">
        <v>2.63967423406509E-009</v>
      </c>
      <c r="K194" s="18" t="n">
        <v>1.1985391762987E-008</v>
      </c>
      <c r="L194" s="16" t="n">
        <v>0.434292765331152</v>
      </c>
      <c r="M194" s="16" t="n">
        <v>0.624445545099334</v>
      </c>
      <c r="N194" s="18" t="n">
        <v>0.00082020578891489</v>
      </c>
      <c r="O194" s="16" t="n">
        <v>0.0215007524184161</v>
      </c>
      <c r="P194" s="34" t="b">
        <f aca="false">TRUE()</f>
        <v>1</v>
      </c>
      <c r="Q194" s="18" t="n">
        <v>0.000292774043023358</v>
      </c>
    </row>
    <row r="195" customFormat="false" ht="15" hidden="false" customHeight="false" outlineLevel="0" collapsed="false">
      <c r="A195" s="6" t="s">
        <v>2070</v>
      </c>
      <c r="B195" s="6" t="s">
        <v>108</v>
      </c>
      <c r="C195" s="17" t="n">
        <v>591</v>
      </c>
      <c r="D195" s="16" t="n">
        <v>0.162868774131869</v>
      </c>
      <c r="E195" s="16" t="n">
        <v>0.0236018123495033</v>
      </c>
      <c r="F195" s="16" t="n">
        <v>0.178272816033952</v>
      </c>
      <c r="G195" s="16" t="n">
        <v>0.0370315487770182</v>
      </c>
      <c r="H195" s="16" t="n">
        <v>6.20449700656642</v>
      </c>
      <c r="I195" s="17" t="n">
        <v>285.155835304944</v>
      </c>
      <c r="J195" s="18" t="n">
        <v>1.92593091621016E-009</v>
      </c>
      <c r="K195" s="18" t="n">
        <v>8.90046024751911E-009</v>
      </c>
      <c r="L195" s="16" t="n">
        <v>0.437752378059417</v>
      </c>
      <c r="M195" s="16" t="n">
        <v>0.625722304771339</v>
      </c>
      <c r="N195" s="18" t="n">
        <v>0.000777335744062294</v>
      </c>
      <c r="O195" s="16" t="n">
        <v>0.0217767025444721</v>
      </c>
      <c r="P195" s="34" t="b">
        <f aca="false">TRUE()</f>
        <v>1</v>
      </c>
      <c r="Q195" s="18" t="n">
        <v>0.000148903435082629</v>
      </c>
    </row>
    <row r="196" customFormat="false" ht="15" hidden="false" customHeight="false" outlineLevel="0" collapsed="false">
      <c r="A196" s="6" t="s">
        <v>2071</v>
      </c>
      <c r="B196" s="6" t="s">
        <v>108</v>
      </c>
      <c r="C196" s="17" t="n">
        <v>592</v>
      </c>
      <c r="D196" s="16" t="n">
        <v>0.16198650788859</v>
      </c>
      <c r="E196" s="16" t="n">
        <v>0.0234553195289658</v>
      </c>
      <c r="F196" s="16" t="n">
        <v>0.17743078452402</v>
      </c>
      <c r="G196" s="16" t="n">
        <v>0.0368641104823971</v>
      </c>
      <c r="H196" s="16" t="n">
        <v>6.25604577512883</v>
      </c>
      <c r="I196" s="17" t="n">
        <v>285.706085034419</v>
      </c>
      <c r="J196" s="18" t="n">
        <v>1.4383979605178E-009</v>
      </c>
      <c r="K196" s="18" t="n">
        <v>6.76030751545737E-009</v>
      </c>
      <c r="L196" s="16" t="n">
        <v>0.440945145048689</v>
      </c>
      <c r="M196" s="16" t="n">
        <v>0.626944031698861</v>
      </c>
      <c r="N196" s="18" t="n">
        <v>0.000768533791766825</v>
      </c>
      <c r="O196" s="16" t="n">
        <v>0.0220407683815971</v>
      </c>
      <c r="P196" s="34" t="b">
        <f aca="false">TRUE()</f>
        <v>1</v>
      </c>
      <c r="Q196" s="18" t="n">
        <v>0.000217938212753461</v>
      </c>
    </row>
    <row r="197" customFormat="false" ht="15" hidden="false" customHeight="false" outlineLevel="0" collapsed="false">
      <c r="A197" s="6" t="s">
        <v>2072</v>
      </c>
      <c r="B197" s="6" t="s">
        <v>108</v>
      </c>
      <c r="C197" s="17" t="n">
        <v>593</v>
      </c>
      <c r="D197" s="16" t="n">
        <v>0.161176599899995</v>
      </c>
      <c r="E197" s="16" t="n">
        <v>0.0233219879003658</v>
      </c>
      <c r="F197" s="16" t="n">
        <v>0.176656141294815</v>
      </c>
      <c r="G197" s="16" t="n">
        <v>0.0367100285103297</v>
      </c>
      <c r="H197" s="16" t="n">
        <v>6.30301592021068</v>
      </c>
      <c r="I197" s="17" t="n">
        <v>286.198797279585</v>
      </c>
      <c r="J197" s="18" t="n">
        <v>1.1007747188859E-009</v>
      </c>
      <c r="K197" s="18" t="n">
        <v>5.23877876534002E-009</v>
      </c>
      <c r="L197" s="16" t="n">
        <v>0.443857035449702</v>
      </c>
      <c r="M197" s="16" t="n">
        <v>0.628374883055418</v>
      </c>
      <c r="N197" s="18" t="n">
        <v>0.000746679495040928</v>
      </c>
      <c r="O197" s="16" t="n">
        <v>0.0222849923516275</v>
      </c>
      <c r="P197" s="34" t="b">
        <f aca="false">TRUE()</f>
        <v>1</v>
      </c>
      <c r="Q197" s="18" t="n">
        <v>5.37632798303102E-005</v>
      </c>
    </row>
    <row r="198" customFormat="false" ht="15" hidden="false" customHeight="false" outlineLevel="0" collapsed="false">
      <c r="A198" s="6" t="s">
        <v>2073</v>
      </c>
      <c r="B198" s="6" t="s">
        <v>108</v>
      </c>
      <c r="C198" s="17" t="n">
        <v>594</v>
      </c>
      <c r="D198" s="16" t="n">
        <v>0.160426410217442</v>
      </c>
      <c r="E198" s="16" t="n">
        <v>0.0231974271171834</v>
      </c>
      <c r="F198" s="16" t="n">
        <v>0.175937012644057</v>
      </c>
      <c r="G198" s="16" t="n">
        <v>0.036565860538007</v>
      </c>
      <c r="H198" s="16" t="n">
        <v>6.34657985166477</v>
      </c>
      <c r="I198" s="17" t="n">
        <v>286.662960642475</v>
      </c>
      <c r="J198" s="18" t="n">
        <v>8.57710605328381E-010</v>
      </c>
      <c r="K198" s="18" t="n">
        <v>4.13895233966603E-009</v>
      </c>
      <c r="L198" s="16" t="n">
        <v>0.446548353533776</v>
      </c>
      <c r="M198" s="16" t="n">
        <v>0.629640636178526</v>
      </c>
      <c r="N198" s="18" t="n">
        <v>0.000704753151271643</v>
      </c>
      <c r="O198" s="16" t="n">
        <v>0.0225396503244099</v>
      </c>
      <c r="P198" s="34" t="b">
        <f aca="false">TRUE()</f>
        <v>1</v>
      </c>
      <c r="Q198" s="18" t="n">
        <v>0.000114248556000569</v>
      </c>
    </row>
    <row r="199" customFormat="false" ht="15" hidden="false" customHeight="false" outlineLevel="0" collapsed="false">
      <c r="A199" s="6" t="s">
        <v>2074</v>
      </c>
      <c r="B199" s="6" t="s">
        <v>108</v>
      </c>
      <c r="C199" s="17" t="n">
        <v>595</v>
      </c>
      <c r="D199" s="16" t="n">
        <v>0.159720289692261</v>
      </c>
      <c r="E199" s="16" t="n">
        <v>0.0230800767513488</v>
      </c>
      <c r="F199" s="16" t="n">
        <v>0.175259026957914</v>
      </c>
      <c r="G199" s="16" t="n">
        <v>0.0364301835276916</v>
      </c>
      <c r="H199" s="16" t="n">
        <v>6.38753908864264</v>
      </c>
      <c r="I199" s="17" t="n">
        <v>287.106803415884</v>
      </c>
      <c r="J199" s="18" t="n">
        <v>6.77535326192502E-010</v>
      </c>
      <c r="K199" s="18" t="n">
        <v>3.30407944030421E-009</v>
      </c>
      <c r="L199" s="16" t="n">
        <v>0.449069570398764</v>
      </c>
      <c r="M199" s="16" t="n">
        <v>0.630708271421496</v>
      </c>
      <c r="N199" s="18" t="n">
        <v>0.000679542416071153</v>
      </c>
      <c r="O199" s="16" t="n">
        <v>0.0228006309417011</v>
      </c>
      <c r="P199" s="34" t="b">
        <f aca="false">TRUE()</f>
        <v>1</v>
      </c>
      <c r="Q199" s="18" t="n">
        <v>0.000265942629212476</v>
      </c>
    </row>
    <row r="200" customFormat="false" ht="15" hidden="false" customHeight="false" outlineLevel="0" collapsed="false">
      <c r="A200" s="6" t="s">
        <v>2075</v>
      </c>
      <c r="B200" s="6" t="s">
        <v>108</v>
      </c>
      <c r="C200" s="17" t="n">
        <v>596</v>
      </c>
      <c r="D200" s="16" t="n">
        <v>0.159042050197964</v>
      </c>
      <c r="E200" s="16" t="n">
        <v>0.0229692725689768</v>
      </c>
      <c r="F200" s="16" t="n">
        <v>0.174607395194255</v>
      </c>
      <c r="G200" s="16" t="n">
        <v>0.0363024247042228</v>
      </c>
      <c r="H200" s="16" t="n">
        <v>6.42655764474173</v>
      </c>
      <c r="I200" s="17" t="n">
        <v>287.533816514741</v>
      </c>
      <c r="J200" s="18" t="n">
        <v>5.4063392516051E-010</v>
      </c>
      <c r="K200" s="18" t="n">
        <v>2.66148373596218E-009</v>
      </c>
      <c r="L200" s="16" t="n">
        <v>0.451465062107548</v>
      </c>
      <c r="M200" s="16" t="n">
        <v>0.63153376258874</v>
      </c>
      <c r="N200" s="18" t="n">
        <v>0.000650794847416554</v>
      </c>
      <c r="O200" s="16" t="n">
        <v>0.0230480034315887</v>
      </c>
      <c r="P200" s="34" t="b">
        <f aca="false">TRUE()</f>
        <v>1</v>
      </c>
      <c r="Q200" s="18" t="n">
        <v>0.000251887579451689</v>
      </c>
    </row>
    <row r="201" customFormat="false" ht="15" hidden="false" customHeight="false" outlineLevel="0" collapsed="false">
      <c r="A201" s="6" t="s">
        <v>2076</v>
      </c>
      <c r="B201" s="6" t="s">
        <v>108</v>
      </c>
      <c r="C201" s="17" t="n">
        <v>597</v>
      </c>
      <c r="D201" s="16" t="n">
        <v>0.158376498872996</v>
      </c>
      <c r="E201" s="16" t="n">
        <v>0.0228603762138688</v>
      </c>
      <c r="F201" s="16" t="n">
        <v>0.173967986235482</v>
      </c>
      <c r="G201" s="16" t="n">
        <v>0.0361794409435067</v>
      </c>
      <c r="H201" s="16" t="n">
        <v>6.46508022160953</v>
      </c>
      <c r="I201" s="17" t="n">
        <v>287.981583948267</v>
      </c>
      <c r="J201" s="18" t="n">
        <v>4.32140965818317E-010</v>
      </c>
      <c r="K201" s="18" t="n">
        <v>2.14776647682158E-009</v>
      </c>
      <c r="L201" s="16" t="n">
        <v>0.453806062104964</v>
      </c>
      <c r="M201" s="16" t="n">
        <v>0.632260194815915</v>
      </c>
      <c r="N201" s="18" t="n">
        <v>0.000623673368214869</v>
      </c>
      <c r="O201" s="16" t="n">
        <v>0.0232961309241911</v>
      </c>
      <c r="P201" s="34" t="b">
        <f aca="false">TRUE()</f>
        <v>1</v>
      </c>
      <c r="Q201" s="18" t="n">
        <v>0.000124665167272874</v>
      </c>
    </row>
    <row r="202" customFormat="false" ht="15" hidden="false" customHeight="false" outlineLevel="0" collapsed="false">
      <c r="A202" s="6" t="s">
        <v>2077</v>
      </c>
      <c r="B202" s="6" t="s">
        <v>108</v>
      </c>
      <c r="C202" s="17" t="n">
        <v>598</v>
      </c>
      <c r="D202" s="16" t="n">
        <v>0.157702924566268</v>
      </c>
      <c r="E202" s="16" t="n">
        <v>0.022752710831581</v>
      </c>
      <c r="F202" s="16" t="n">
        <v>0.173323349014551</v>
      </c>
      <c r="G202" s="16" t="n">
        <v>0.0360598625581231</v>
      </c>
      <c r="H202" s="16" t="n">
        <v>6.50465741071515</v>
      </c>
      <c r="I202" s="17" t="n">
        <v>288.447643680479</v>
      </c>
      <c r="J202" s="18" t="n">
        <v>3.42936117334526E-010</v>
      </c>
      <c r="K202" s="18" t="n">
        <v>1.7271661249251E-009</v>
      </c>
      <c r="L202" s="16" t="n">
        <v>0.456203344218635</v>
      </c>
      <c r="M202" s="16" t="n">
        <v>0.633173738374333</v>
      </c>
      <c r="N202" s="18" t="n">
        <v>0.000596479194127954</v>
      </c>
      <c r="O202" s="16" t="n">
        <v>0.023544167574228</v>
      </c>
      <c r="P202" s="34" t="b">
        <f aca="false">TRUE()</f>
        <v>1</v>
      </c>
      <c r="Q202" s="18" t="n">
        <v>0.000352511211892164</v>
      </c>
    </row>
    <row r="203" customFormat="false" ht="15" hidden="false" customHeight="false" outlineLevel="0" collapsed="false">
      <c r="A203" s="6" t="s">
        <v>2078</v>
      </c>
      <c r="B203" s="6" t="s">
        <v>108</v>
      </c>
      <c r="C203" s="17" t="n">
        <v>599</v>
      </c>
      <c r="D203" s="16" t="n">
        <v>0.156999022854478</v>
      </c>
      <c r="E203" s="16" t="n">
        <v>0.0226440677815914</v>
      </c>
      <c r="F203" s="16" t="n">
        <v>0.172654106534999</v>
      </c>
      <c r="G203" s="16" t="n">
        <v>0.0359418670154081</v>
      </c>
      <c r="H203" s="16" t="n">
        <v>6.54705412090531</v>
      </c>
      <c r="I203" s="17" t="n">
        <v>288.947795549305</v>
      </c>
      <c r="J203" s="18" t="n">
        <v>2.67381116749837E-010</v>
      </c>
      <c r="K203" s="18" t="n">
        <v>1.36151120798997E-009</v>
      </c>
      <c r="L203" s="16" t="n">
        <v>0.458767441102746</v>
      </c>
      <c r="M203" s="16" t="n">
        <v>0.63402124263937</v>
      </c>
      <c r="N203" s="18" t="n">
        <v>0.000573821088319517</v>
      </c>
      <c r="O203" s="16" t="n">
        <v>0.0237952037211553</v>
      </c>
      <c r="P203" s="34" t="b">
        <f aca="false">TRUE()</f>
        <v>1</v>
      </c>
      <c r="Q203" s="18" t="n">
        <v>0.000211565703970859</v>
      </c>
    </row>
    <row r="204" customFormat="false" ht="15" hidden="false" customHeight="false" outlineLevel="0" collapsed="false">
      <c r="A204" s="6" t="s">
        <v>2079</v>
      </c>
      <c r="B204" s="6" t="s">
        <v>108</v>
      </c>
      <c r="C204" s="17" t="n">
        <v>600</v>
      </c>
      <c r="D204" s="16" t="n">
        <v>0.156246024206812</v>
      </c>
      <c r="E204" s="16" t="n">
        <v>0.0225299748272103</v>
      </c>
      <c r="F204" s="16" t="n">
        <v>0.171941950777893</v>
      </c>
      <c r="G204" s="16" t="n">
        <v>0.0358223387760375</v>
      </c>
      <c r="H204" s="16" t="n">
        <v>6.59356295693192</v>
      </c>
      <c r="I204" s="17" t="n">
        <v>289.519897712584</v>
      </c>
      <c r="J204" s="18" t="n">
        <v>2.03191021140729E-010</v>
      </c>
      <c r="K204" s="18" t="n">
        <v>1.05011548908347E-009</v>
      </c>
      <c r="L204" s="16" t="n">
        <v>0.461557224381586</v>
      </c>
      <c r="M204" s="16" t="n">
        <v>0.635320015409169</v>
      </c>
      <c r="N204" s="18" t="n">
        <v>0.000545280681755957</v>
      </c>
      <c r="O204" s="16" t="n">
        <v>0.0240566895448488</v>
      </c>
      <c r="P204" s="34" t="b">
        <f aca="false">TRUE()</f>
        <v>1</v>
      </c>
      <c r="Q204" s="18" t="n">
        <v>0.000294538867602782</v>
      </c>
    </row>
    <row r="205" customFormat="false" ht="15" hidden="false" customHeight="false" outlineLevel="0" collapsed="false">
      <c r="A205" s="6" t="s">
        <v>2080</v>
      </c>
      <c r="B205" s="6" t="s">
        <v>108</v>
      </c>
      <c r="C205" s="17" t="n">
        <v>601</v>
      </c>
      <c r="D205" s="16" t="n">
        <v>0.155433400331395</v>
      </c>
      <c r="E205" s="16" t="n">
        <v>0.0224106417252411</v>
      </c>
      <c r="F205" s="16" t="n">
        <v>0.171175796362016</v>
      </c>
      <c r="G205" s="16" t="n">
        <v>0.0356997123948095</v>
      </c>
      <c r="H205" s="16" t="n">
        <v>6.64408429060429</v>
      </c>
      <c r="I205" s="17" t="n">
        <v>290.148046444425</v>
      </c>
      <c r="J205" s="18" t="n">
        <v>1.50540581001223E-010</v>
      </c>
      <c r="K205" s="18" t="n">
        <v>7.93828984949271E-010</v>
      </c>
      <c r="L205" s="16" t="n">
        <v>0.464577624363217</v>
      </c>
      <c r="M205" s="16" t="n">
        <v>0.63660778163007</v>
      </c>
      <c r="N205" s="18" t="n">
        <v>0.000517217263902553</v>
      </c>
      <c r="O205" s="16" t="n">
        <v>0.0243252344215709</v>
      </c>
      <c r="P205" s="34" t="b">
        <f aca="false">TRUE()</f>
        <v>1</v>
      </c>
      <c r="Q205" s="18" t="n">
        <v>0.000152647211114344</v>
      </c>
    </row>
    <row r="206" customFormat="false" ht="15" hidden="false" customHeight="false" outlineLevel="0" collapsed="false">
      <c r="A206" s="6" t="s">
        <v>2081</v>
      </c>
      <c r="B206" s="6" t="s">
        <v>108</v>
      </c>
      <c r="C206" s="17" t="n">
        <v>602</v>
      </c>
      <c r="D206" s="16" t="n">
        <v>0.1545457442442</v>
      </c>
      <c r="E206" s="16" t="n">
        <v>0.0222858566239858</v>
      </c>
      <c r="F206" s="16" t="n">
        <v>0.170340963159264</v>
      </c>
      <c r="G206" s="16" t="n">
        <v>0.035573882584117</v>
      </c>
      <c r="H206" s="16" t="n">
        <v>6.6990585807095</v>
      </c>
      <c r="I206" s="17" t="n">
        <v>290.836096123481</v>
      </c>
      <c r="J206" s="18" t="n">
        <v>1.08407179846074E-010</v>
      </c>
      <c r="K206" s="18" t="n">
        <v>5.90406556904472E-010</v>
      </c>
      <c r="L206" s="16" t="n">
        <v>0.46785511568773</v>
      </c>
      <c r="M206" s="16" t="n">
        <v>0.637862528204282</v>
      </c>
      <c r="N206" s="18" t="n">
        <v>0.000483278453015282</v>
      </c>
      <c r="O206" s="16" t="n">
        <v>0.0245949352068198</v>
      </c>
      <c r="P206" s="34" t="b">
        <f aca="false">TRUE()</f>
        <v>1</v>
      </c>
      <c r="Q206" s="18" t="n">
        <v>0.000203885608701943</v>
      </c>
    </row>
    <row r="207" customFormat="false" ht="15" hidden="false" customHeight="false" outlineLevel="0" collapsed="false">
      <c r="A207" s="6" t="s">
        <v>2082</v>
      </c>
      <c r="B207" s="6" t="s">
        <v>108</v>
      </c>
      <c r="C207" s="17" t="n">
        <v>603</v>
      </c>
      <c r="D207" s="16" t="n">
        <v>0.153570395189767</v>
      </c>
      <c r="E207" s="16" t="n">
        <v>0.0221548651047444</v>
      </c>
      <c r="F207" s="16" t="n">
        <v>0.169425422326421</v>
      </c>
      <c r="G207" s="16" t="n">
        <v>0.0354446765719046</v>
      </c>
      <c r="H207" s="16" t="n">
        <v>6.75901449340584</v>
      </c>
      <c r="I207" s="17" t="n">
        <v>291.595772712152</v>
      </c>
      <c r="J207" s="18" t="n">
        <v>7.55976466039734E-011</v>
      </c>
      <c r="K207" s="18" t="n">
        <v>4.31540898770962E-010</v>
      </c>
      <c r="L207" s="16" t="n">
        <v>0.471415598570037</v>
      </c>
      <c r="M207" s="16" t="n">
        <v>0.639480490892081</v>
      </c>
      <c r="N207" s="18" t="n">
        <v>0.000450480360241316</v>
      </c>
      <c r="O207" s="16" t="n">
        <v>0.0248636685237408</v>
      </c>
      <c r="P207" s="34" t="b">
        <f aca="false">TRUE()</f>
        <v>1</v>
      </c>
      <c r="Q207" s="18" t="n">
        <v>0.000172079244177334</v>
      </c>
    </row>
    <row r="208" customFormat="false" ht="15" hidden="false" customHeight="false" outlineLevel="0" collapsed="false">
      <c r="A208" s="6" t="s">
        <v>2083</v>
      </c>
      <c r="B208" s="6" t="s">
        <v>108</v>
      </c>
      <c r="C208" s="17" t="n">
        <v>604</v>
      </c>
      <c r="D208" s="16" t="n">
        <v>0.152505715119837</v>
      </c>
      <c r="E208" s="16" t="n">
        <v>0.0220164688913486</v>
      </c>
      <c r="F208" s="16" t="n">
        <v>0.168425855965736</v>
      </c>
      <c r="G208" s="16" t="n">
        <v>0.0353098029121214</v>
      </c>
      <c r="H208" s="16" t="n">
        <v>6.82374212176847</v>
      </c>
      <c r="I208" s="17" t="n">
        <v>292.425920713038</v>
      </c>
      <c r="J208" s="18" t="n">
        <v>5.10851875285358E-011</v>
      </c>
      <c r="K208" s="18" t="n">
        <v>3.17331036843275E-010</v>
      </c>
      <c r="L208" s="16" t="n">
        <v>0.475243777531545</v>
      </c>
      <c r="M208" s="16" t="n">
        <v>0.641109460128777</v>
      </c>
      <c r="N208" s="18" t="n">
        <v>0.000419527209333582</v>
      </c>
      <c r="O208" s="16" t="n">
        <v>0.0251414208590877</v>
      </c>
      <c r="P208" s="34" t="b">
        <f aca="false">TRUE()</f>
        <v>1</v>
      </c>
      <c r="Q208" s="18" t="n">
        <v>0.000386135022501437</v>
      </c>
    </row>
    <row r="209" customFormat="false" ht="15" hidden="false" customHeight="false" outlineLevel="0" collapsed="false">
      <c r="A209" s="6" t="s">
        <v>2084</v>
      </c>
      <c r="B209" s="6" t="s">
        <v>108</v>
      </c>
      <c r="C209" s="17" t="n">
        <v>605</v>
      </c>
      <c r="D209" s="16" t="n">
        <v>0.151346892167212</v>
      </c>
      <c r="E209" s="16" t="n">
        <v>0.0218730555763926</v>
      </c>
      <c r="F209" s="16" t="n">
        <v>0.167337135682512</v>
      </c>
      <c r="G209" s="16" t="n">
        <v>0.0351695262604851</v>
      </c>
      <c r="H209" s="16" t="n">
        <v>6.89272185872079</v>
      </c>
      <c r="I209" s="17" t="n">
        <v>293.294564158853</v>
      </c>
      <c r="J209" s="18" t="n">
        <v>3.35424441750784E-011</v>
      </c>
      <c r="K209" s="18" t="n">
        <v>2.26343322482236E-010</v>
      </c>
      <c r="L209" s="16" t="n">
        <v>0.479328241619381</v>
      </c>
      <c r="M209" s="16" t="n">
        <v>0.642485278740851</v>
      </c>
      <c r="N209" s="18" t="n">
        <v>0.000389509950677601</v>
      </c>
      <c r="O209" s="16" t="n">
        <v>0.025411546029786</v>
      </c>
      <c r="P209" s="34" t="b">
        <f aca="false">TRUE()</f>
        <v>1</v>
      </c>
      <c r="Q209" s="18" t="n">
        <v>0.000222922090701107</v>
      </c>
    </row>
    <row r="210" customFormat="false" ht="15" hidden="false" customHeight="false" outlineLevel="0" collapsed="false">
      <c r="A210" s="6" t="s">
        <v>2085</v>
      </c>
      <c r="B210" s="6" t="s">
        <v>108</v>
      </c>
      <c r="C210" s="17" t="n">
        <v>606</v>
      </c>
      <c r="D210" s="16" t="n">
        <v>0.1500987282206</v>
      </c>
      <c r="E210" s="16" t="n">
        <v>0.0217253663107281</v>
      </c>
      <c r="F210" s="16" t="n">
        <v>0.166163199625653</v>
      </c>
      <c r="G210" s="16" t="n">
        <v>0.0350248006540866</v>
      </c>
      <c r="H210" s="16" t="n">
        <v>6.96547184027933</v>
      </c>
      <c r="I210" s="17" t="n">
        <v>294.200957555991</v>
      </c>
      <c r="J210" s="18" t="n">
        <v>2.14506376015575E-011</v>
      </c>
      <c r="K210" s="18" t="n">
        <v>1.49613690834393E-010</v>
      </c>
      <c r="L210" s="16" t="n">
        <v>0.483634728651547</v>
      </c>
      <c r="M210" s="16" t="n">
        <v>0.644202300368719</v>
      </c>
      <c r="N210" s="18" t="n">
        <v>0.00036488147216958</v>
      </c>
      <c r="O210" s="16" t="n">
        <v>0.0256673863327897</v>
      </c>
      <c r="P210" s="34" t="b">
        <f aca="false">TRUE()</f>
        <v>1</v>
      </c>
      <c r="Q210" s="18" t="n">
        <v>0.000127503773679927</v>
      </c>
    </row>
    <row r="211" customFormat="false" ht="15" hidden="false" customHeight="false" outlineLevel="0" collapsed="false">
      <c r="A211" s="6" t="s">
        <v>2086</v>
      </c>
      <c r="B211" s="6" t="s">
        <v>108</v>
      </c>
      <c r="C211" s="17" t="n">
        <v>607</v>
      </c>
      <c r="D211" s="16" t="n">
        <v>0.1487753475343</v>
      </c>
      <c r="E211" s="16" t="n">
        <v>0.0215731489733349</v>
      </c>
      <c r="F211" s="16" t="n">
        <v>0.164916599215741</v>
      </c>
      <c r="G211" s="16" t="n">
        <v>0.0348766514121165</v>
      </c>
      <c r="H211" s="16" t="n">
        <v>7.04139225536806</v>
      </c>
      <c r="I211" s="17" t="n">
        <v>295.160821554248</v>
      </c>
      <c r="J211" s="18" t="n">
        <v>1.34018459294335E-011</v>
      </c>
      <c r="K211" s="18" t="n">
        <v>9.96732268945323E-011</v>
      </c>
      <c r="L211" s="16" t="n">
        <v>0.488107325017003</v>
      </c>
      <c r="M211" s="16" t="n">
        <v>0.645721204116449</v>
      </c>
      <c r="N211" s="18" t="n">
        <v>0.000342452014130093</v>
      </c>
      <c r="O211" s="16" t="n">
        <v>0.0259139941545301</v>
      </c>
      <c r="P211" s="34" t="b">
        <f aca="false">TRUE()</f>
        <v>1</v>
      </c>
      <c r="Q211" s="18" t="n">
        <v>0.000138598308010073</v>
      </c>
    </row>
    <row r="212" customFormat="false" ht="15" hidden="false" customHeight="false" outlineLevel="0" collapsed="false">
      <c r="A212" s="6" t="s">
        <v>2087</v>
      </c>
      <c r="B212" s="6" t="s">
        <v>108</v>
      </c>
      <c r="C212" s="17" t="n">
        <v>608</v>
      </c>
      <c r="D212" s="16" t="n">
        <v>0.147387113018526</v>
      </c>
      <c r="E212" s="16" t="n">
        <v>0.0214184868966407</v>
      </c>
      <c r="F212" s="16" t="n">
        <v>0.163605902825874</v>
      </c>
      <c r="G212" s="16" t="n">
        <v>0.0347254263526431</v>
      </c>
      <c r="H212" s="16" t="n">
        <v>7.11931276384948</v>
      </c>
      <c r="I212" s="17" t="n">
        <v>296.146034612085</v>
      </c>
      <c r="J212" s="18" t="n">
        <v>8.2374008814015E-012</v>
      </c>
      <c r="K212" s="18" t="n">
        <v>6.62504140655353E-011</v>
      </c>
      <c r="L212" s="16" t="n">
        <v>0.49268716606703</v>
      </c>
      <c r="M212" s="16" t="n">
        <v>0.647856474602388</v>
      </c>
      <c r="N212" s="18" t="n">
        <v>0.000318885917029846</v>
      </c>
      <c r="O212" s="16" t="n">
        <v>0.0261518418171574</v>
      </c>
      <c r="P212" s="34" t="b">
        <f aca="false">TRUE()</f>
        <v>1</v>
      </c>
      <c r="Q212" s="18" t="n">
        <v>0.000208737655214912</v>
      </c>
    </row>
    <row r="213" customFormat="false" ht="15" hidden="false" customHeight="false" outlineLevel="0" collapsed="false">
      <c r="A213" s="6" t="s">
        <v>2088</v>
      </c>
      <c r="B213" s="6" t="s">
        <v>108</v>
      </c>
      <c r="C213" s="17" t="n">
        <v>609</v>
      </c>
      <c r="D213" s="16" t="n">
        <v>0.145950299913347</v>
      </c>
      <c r="E213" s="16" t="n">
        <v>0.021264168975842</v>
      </c>
      <c r="F213" s="16" t="n">
        <v>0.162247447990851</v>
      </c>
      <c r="G213" s="16" t="n">
        <v>0.0345726494568905</v>
      </c>
      <c r="H213" s="16" t="n">
        <v>7.1985952725421</v>
      </c>
      <c r="I213" s="17" t="n">
        <v>297.12725105482</v>
      </c>
      <c r="J213" s="18" t="n">
        <v>5.00040090873467E-012</v>
      </c>
      <c r="K213" s="18" t="n">
        <v>4.15033275424977E-011</v>
      </c>
      <c r="L213" s="16" t="n">
        <v>0.497353893222136</v>
      </c>
      <c r="M213" s="16" t="n">
        <v>0.649650542072533</v>
      </c>
      <c r="N213" s="18" t="n">
        <v>0.000284003721965996</v>
      </c>
      <c r="O213" s="16" t="n">
        <v>0.0263769020567386</v>
      </c>
      <c r="P213" s="34" t="b">
        <f aca="false">TRUE()</f>
        <v>1</v>
      </c>
      <c r="Q213" s="18" t="n">
        <v>0.000433523225808268</v>
      </c>
    </row>
    <row r="214" customFormat="false" ht="15" hidden="false" customHeight="false" outlineLevel="0" collapsed="false">
      <c r="A214" s="6" t="s">
        <v>2089</v>
      </c>
      <c r="B214" s="6" t="s">
        <v>108</v>
      </c>
      <c r="C214" s="17" t="n">
        <v>610</v>
      </c>
      <c r="D214" s="16" t="n">
        <v>0.144485137853806</v>
      </c>
      <c r="E214" s="16" t="n">
        <v>0.021112376575869</v>
      </c>
      <c r="F214" s="16" t="n">
        <v>0.160860149954257</v>
      </c>
      <c r="G214" s="16" t="n">
        <v>0.0344198120095519</v>
      </c>
      <c r="H214" s="16" t="n">
        <v>7.27808250569059</v>
      </c>
      <c r="I214" s="17" t="n">
        <v>298.083159390353</v>
      </c>
      <c r="J214" s="18" t="n">
        <v>3.01964899183208E-012</v>
      </c>
      <c r="K214" s="18" t="n">
        <v>2.56793920411949E-011</v>
      </c>
      <c r="L214" s="16" t="n">
        <v>0.502045137830991</v>
      </c>
      <c r="M214" s="16" t="n">
        <v>0.651411589895988</v>
      </c>
      <c r="N214" s="18" t="n">
        <v>0.000254516426104321</v>
      </c>
      <c r="O214" s="16" t="n">
        <v>0.0265878375334846</v>
      </c>
      <c r="P214" s="34" t="b">
        <f aca="false">TRUE()</f>
        <v>1</v>
      </c>
      <c r="Q214" s="18" t="n">
        <v>0.000235021730178444</v>
      </c>
    </row>
    <row r="215" customFormat="false" ht="15" hidden="false" customHeight="false" outlineLevel="0" collapsed="false">
      <c r="A215" s="6" t="s">
        <v>2090</v>
      </c>
      <c r="B215" s="6" t="s">
        <v>108</v>
      </c>
      <c r="C215" s="17" t="n">
        <v>611</v>
      </c>
      <c r="D215" s="16" t="n">
        <v>0.143014436309654</v>
      </c>
      <c r="E215" s="16" t="n">
        <v>0.0209641414870352</v>
      </c>
      <c r="F215" s="16" t="n">
        <v>0.159461961569727</v>
      </c>
      <c r="G215" s="16" t="n">
        <v>0.0342676585860521</v>
      </c>
      <c r="H215" s="16" t="n">
        <v>7.35529731822161</v>
      </c>
      <c r="I215" s="17" t="n">
        <v>299.002861468973</v>
      </c>
      <c r="J215" s="18" t="n">
        <v>1.8429028337842E-012</v>
      </c>
      <c r="K215" s="18" t="n">
        <v>1.60673251264799E-011</v>
      </c>
      <c r="L215" s="16" t="n">
        <v>0.506599602460327</v>
      </c>
      <c r="M215" s="16" t="n">
        <v>0.653260690110616</v>
      </c>
      <c r="N215" s="18" t="n">
        <v>0.000227704814530916</v>
      </c>
      <c r="O215" s="16" t="n">
        <v>0.026783238415678</v>
      </c>
      <c r="P215" s="34" t="b">
        <f aca="false">TRUE()</f>
        <v>1</v>
      </c>
      <c r="Q215" s="18" t="n">
        <v>8.82582724921435E-005</v>
      </c>
    </row>
    <row r="216" customFormat="false" ht="15" hidden="false" customHeight="false" outlineLevel="0" collapsed="false">
      <c r="A216" s="6" t="s">
        <v>2091</v>
      </c>
      <c r="B216" s="6" t="s">
        <v>108</v>
      </c>
      <c r="C216" s="17" t="n">
        <v>612</v>
      </c>
      <c r="D216" s="16" t="n">
        <v>0.141552183154379</v>
      </c>
      <c r="E216" s="16" t="n">
        <v>0.0208207098166906</v>
      </c>
      <c r="F216" s="16" t="n">
        <v>0.15806679635353</v>
      </c>
      <c r="G216" s="16" t="n">
        <v>0.0341177009332627</v>
      </c>
      <c r="H216" s="16" t="n">
        <v>7.42973378692326</v>
      </c>
      <c r="I216" s="17" t="n">
        <v>299.87922414123</v>
      </c>
      <c r="J216" s="18" t="n">
        <v>1.14084463699115E-012</v>
      </c>
      <c r="K216" s="18" t="n">
        <v>1.01817317064801E-011</v>
      </c>
      <c r="L216" s="16" t="n">
        <v>0.510989501071183</v>
      </c>
      <c r="M216" s="16" t="n">
        <v>0.655263882009796</v>
      </c>
      <c r="N216" s="18" t="n">
        <v>0.000203995879481227</v>
      </c>
      <c r="O216" s="16" t="n">
        <v>0.0269602655469162</v>
      </c>
      <c r="P216" s="34" t="b">
        <f aca="false">TRUE()</f>
        <v>1</v>
      </c>
      <c r="Q216" s="18" t="n">
        <v>0.000100978015052089</v>
      </c>
    </row>
    <row r="217" customFormat="false" ht="15" hidden="false" customHeight="false" outlineLevel="0" collapsed="false">
      <c r="A217" s="6" t="s">
        <v>2092</v>
      </c>
      <c r="B217" s="6" t="s">
        <v>108</v>
      </c>
      <c r="C217" s="17" t="n">
        <v>613</v>
      </c>
      <c r="D217" s="16" t="n">
        <v>0.14011701686435</v>
      </c>
      <c r="E217" s="16" t="n">
        <v>0.0206826997959626</v>
      </c>
      <c r="F217" s="16" t="n">
        <v>0.156693495828613</v>
      </c>
      <c r="G217" s="16" t="n">
        <v>0.0339709977174502</v>
      </c>
      <c r="H217" s="16" t="n">
        <v>7.50116860956068</v>
      </c>
      <c r="I217" s="17" t="n">
        <v>300.710777337527</v>
      </c>
      <c r="J217" s="18" t="n">
        <v>7.1769549912899E-013</v>
      </c>
      <c r="K217" s="18" t="n">
        <v>6.5894608880206E-012</v>
      </c>
      <c r="L217" s="16" t="n">
        <v>0.515201897192218</v>
      </c>
      <c r="M217" s="16" t="n">
        <v>0.657212041164493</v>
      </c>
      <c r="N217" s="18" t="n">
        <v>0.00018299007539552</v>
      </c>
      <c r="O217" s="16" t="n">
        <v>0.0271243130978293</v>
      </c>
      <c r="P217" s="34" t="b">
        <f aca="false">TRUE()</f>
        <v>1</v>
      </c>
      <c r="Q217" s="18" t="n">
        <v>0.000144836580206089</v>
      </c>
    </row>
    <row r="218" customFormat="false" ht="15" hidden="false" customHeight="false" outlineLevel="0" collapsed="false">
      <c r="A218" s="6" t="s">
        <v>2093</v>
      </c>
      <c r="B218" s="6" t="s">
        <v>108</v>
      </c>
      <c r="C218" s="17" t="n">
        <v>614</v>
      </c>
      <c r="D218" s="16" t="n">
        <v>0.138730085327055</v>
      </c>
      <c r="E218" s="16" t="n">
        <v>0.0205506262956288</v>
      </c>
      <c r="F218" s="16" t="n">
        <v>0.155363218829749</v>
      </c>
      <c r="G218" s="16" t="n">
        <v>0.0338284054479578</v>
      </c>
      <c r="H218" s="16" t="n">
        <v>7.56932110962304</v>
      </c>
      <c r="I218" s="17" t="n">
        <v>301.495663464968</v>
      </c>
      <c r="J218" s="18" t="n">
        <v>4.59859769161804E-013</v>
      </c>
      <c r="K218" s="18" t="n">
        <v>4.29823883338173E-012</v>
      </c>
      <c r="L218" s="16" t="n">
        <v>0.519220269150573</v>
      </c>
      <c r="M218" s="16" t="n">
        <v>0.658863023498982</v>
      </c>
      <c r="N218" s="18" t="n">
        <v>0.000165776260153636</v>
      </c>
      <c r="O218" s="16" t="n">
        <v>0.0272826645547844</v>
      </c>
      <c r="P218" s="34" t="b">
        <f aca="false">TRUE()</f>
        <v>1</v>
      </c>
      <c r="Q218" s="18" t="n">
        <v>3.30864197530864E-005</v>
      </c>
    </row>
    <row r="219" customFormat="false" ht="15" hidden="false" customHeight="false" outlineLevel="0" collapsed="false">
      <c r="A219" s="6" t="s">
        <v>2094</v>
      </c>
      <c r="B219" s="6" t="s">
        <v>108</v>
      </c>
      <c r="C219" s="17" t="n">
        <v>615</v>
      </c>
      <c r="D219" s="16" t="n">
        <v>0.137402121732347</v>
      </c>
      <c r="E219" s="16" t="n">
        <v>0.0204265996741061</v>
      </c>
      <c r="F219" s="16" t="n">
        <v>0.154087074065747</v>
      </c>
      <c r="G219" s="16" t="n">
        <v>0.0336918698546362</v>
      </c>
      <c r="H219" s="16" t="n">
        <v>7.63359552202509</v>
      </c>
      <c r="I219" s="17" t="n">
        <v>302.215558253498</v>
      </c>
      <c r="J219" s="18" t="n">
        <v>3.01452123876818E-013</v>
      </c>
      <c r="K219" s="18" t="n">
        <v>2.90261325774663E-012</v>
      </c>
      <c r="L219" s="16" t="n">
        <v>0.523020422727709</v>
      </c>
      <c r="M219" s="16" t="n">
        <v>0.66012877662209</v>
      </c>
      <c r="N219" s="18" t="n">
        <v>0.000152196756698543</v>
      </c>
      <c r="O219" s="16" t="n">
        <v>0.0274234631234041</v>
      </c>
      <c r="P219" s="34" t="b">
        <f aca="false">TRUE()</f>
        <v>1</v>
      </c>
      <c r="Q219" s="18" t="n">
        <v>0.000178487346704401</v>
      </c>
    </row>
    <row r="220" customFormat="false" ht="15" hidden="false" customHeight="false" outlineLevel="0" collapsed="false">
      <c r="A220" s="6" t="s">
        <v>2095</v>
      </c>
      <c r="B220" s="6" t="s">
        <v>108</v>
      </c>
      <c r="C220" s="17" t="n">
        <v>616</v>
      </c>
      <c r="D220" s="16" t="n">
        <v>0.13614736555229</v>
      </c>
      <c r="E220" s="16" t="n">
        <v>0.0203103730409828</v>
      </c>
      <c r="F220" s="16" t="n">
        <v>0.152879681901229</v>
      </c>
      <c r="G220" s="16" t="n">
        <v>0.0335635055570544</v>
      </c>
      <c r="H220" s="16" t="n">
        <v>7.69393344609121</v>
      </c>
      <c r="I220" s="17" t="n">
        <v>302.895052982223</v>
      </c>
      <c r="J220" s="18" t="n">
        <v>2.02309195987999E-013</v>
      </c>
      <c r="K220" s="18" t="n">
        <v>1.98953356244122E-012</v>
      </c>
      <c r="L220" s="16" t="n">
        <v>0.526578919566936</v>
      </c>
      <c r="M220" s="16" t="n">
        <v>0.661834791701062</v>
      </c>
      <c r="N220" s="18" t="n">
        <v>0.000141055314623521</v>
      </c>
      <c r="O220" s="16" t="n">
        <v>0.0275443908604828</v>
      </c>
      <c r="P220" s="34" t="b">
        <f aca="false">TRUE()</f>
        <v>1</v>
      </c>
      <c r="Q220" s="18" t="n">
        <v>0.000178521473118885</v>
      </c>
    </row>
    <row r="221" customFormat="false" ht="15" hidden="false" customHeight="false" outlineLevel="0" collapsed="false">
      <c r="A221" s="6" t="s">
        <v>2096</v>
      </c>
      <c r="B221" s="6" t="s">
        <v>108</v>
      </c>
      <c r="C221" s="17" t="n">
        <v>617</v>
      </c>
      <c r="D221" s="16" t="n">
        <v>0.134978496161014</v>
      </c>
      <c r="E221" s="16" t="n">
        <v>0.0202022994613632</v>
      </c>
      <c r="F221" s="16" t="n">
        <v>0.15175412574532</v>
      </c>
      <c r="G221" s="16" t="n">
        <v>0.033445267979965</v>
      </c>
      <c r="H221" s="16" t="n">
        <v>7.75015381737362</v>
      </c>
      <c r="I221" s="17" t="n">
        <v>303.547217807292</v>
      </c>
      <c r="J221" s="18" t="n">
        <v>1.39214716646228E-013</v>
      </c>
      <c r="K221" s="18" t="n">
        <v>1.39214716646228E-012</v>
      </c>
      <c r="L221" s="16" t="n">
        <v>0.529873448225774</v>
      </c>
      <c r="M221" s="16" t="n">
        <v>0.663298662704309</v>
      </c>
      <c r="N221" s="18" t="n">
        <v>0.000120314399468029</v>
      </c>
      <c r="O221" s="16" t="n">
        <v>0.0264617286181488</v>
      </c>
      <c r="P221" s="34" t="b">
        <f aca="false">TRUE()</f>
        <v>1</v>
      </c>
      <c r="Q221" s="18" t="n">
        <v>9.31282851833714E-005</v>
      </c>
    </row>
    <row r="222" customFormat="false" ht="15" hidden="false" customHeight="false" outlineLevel="0" collapsed="false">
      <c r="A222" s="6" t="s">
        <v>2097</v>
      </c>
      <c r="B222" s="6" t="s">
        <v>108</v>
      </c>
      <c r="C222" s="17" t="n">
        <v>618</v>
      </c>
      <c r="D222" s="16" t="n">
        <v>0.133902412238727</v>
      </c>
      <c r="E222" s="16" t="n">
        <v>0.0201045714002096</v>
      </c>
      <c r="F222" s="16" t="n">
        <v>0.150718266363713</v>
      </c>
      <c r="G222" s="16" t="n">
        <v>0.0333386184355922</v>
      </c>
      <c r="H222" s="16" t="n">
        <v>7.80191312312559</v>
      </c>
      <c r="I222" s="17" t="n">
        <v>304.146962578127</v>
      </c>
      <c r="J222" s="18" t="n">
        <v>9.85114868895309E-014</v>
      </c>
      <c r="K222" s="18" t="n">
        <v>1.01193730344444E-012</v>
      </c>
      <c r="L222" s="16" t="n">
        <v>0.532902827253755</v>
      </c>
      <c r="M222" s="16" t="n">
        <v>0.664960651587695</v>
      </c>
      <c r="N222" s="18" t="n">
        <v>0.000111492600102344</v>
      </c>
      <c r="O222" s="16" t="n">
        <v>0.0265509418499498</v>
      </c>
      <c r="P222" s="34" t="b">
        <f aca="false">TRUE()</f>
        <v>1</v>
      </c>
      <c r="Q222" s="18" t="n">
        <v>7.85032006942509E-005</v>
      </c>
    </row>
    <row r="223" customFormat="false" ht="15" hidden="false" customHeight="false" outlineLevel="0" collapsed="false">
      <c r="A223" s="6" t="s">
        <v>2098</v>
      </c>
      <c r="B223" s="6" t="s">
        <v>108</v>
      </c>
      <c r="C223" s="17" t="n">
        <v>619</v>
      </c>
      <c r="D223" s="16" t="n">
        <v>0.132921949370784</v>
      </c>
      <c r="E223" s="16" t="n">
        <v>0.0200170445058934</v>
      </c>
      <c r="F223" s="16" t="n">
        <v>0.149777429859057</v>
      </c>
      <c r="G223" s="16" t="n">
        <v>0.0332448997014342</v>
      </c>
      <c r="H223" s="16" t="n">
        <v>7.85016777900349</v>
      </c>
      <c r="I223" s="17" t="n">
        <v>304.709627194834</v>
      </c>
      <c r="J223" s="18" t="n">
        <v>7.1252518481014E-014</v>
      </c>
      <c r="K223" s="18" t="n">
        <v>7.48602409357488E-013</v>
      </c>
      <c r="L223" s="16" t="n">
        <v>0.535720408792025</v>
      </c>
      <c r="M223" s="16" t="n">
        <v>0.666259424357493</v>
      </c>
      <c r="N223" s="18" t="n">
        <v>0.000104487942550261</v>
      </c>
      <c r="O223" s="16" t="n">
        <v>0.0266192320647907</v>
      </c>
      <c r="P223" s="34" t="b">
        <f aca="false">TRUE()</f>
        <v>1</v>
      </c>
      <c r="Q223" s="18" t="n">
        <v>0.000268541572502606</v>
      </c>
    </row>
    <row r="224" customFormat="false" ht="15" hidden="false" customHeight="false" outlineLevel="0" collapsed="false">
      <c r="A224" s="6" t="s">
        <v>2099</v>
      </c>
      <c r="B224" s="6" t="s">
        <v>108</v>
      </c>
      <c r="C224" s="17" t="n">
        <v>620</v>
      </c>
      <c r="D224" s="16" t="n">
        <v>0.13203676050743</v>
      </c>
      <c r="E224" s="16" t="n">
        <v>0.0199388468578773</v>
      </c>
      <c r="F224" s="16" t="n">
        <v>0.148933093147328</v>
      </c>
      <c r="G224" s="16" t="n">
        <v>0.0331659106000328</v>
      </c>
      <c r="H224" s="16" t="n">
        <v>7.89573212732438</v>
      </c>
      <c r="I224" s="17" t="n">
        <v>305.269434935464</v>
      </c>
      <c r="J224" s="18" t="n">
        <v>5.23941752237559E-014</v>
      </c>
      <c r="K224" s="18" t="n">
        <v>5.67717564434953E-013</v>
      </c>
      <c r="L224" s="16" t="n">
        <v>0.538353446037066</v>
      </c>
      <c r="M224" s="16" t="n">
        <v>0.6672059875626</v>
      </c>
      <c r="N224" s="18" t="n">
        <v>9.85552407055547E-005</v>
      </c>
      <c r="O224" s="16" t="n">
        <v>0.0266715229719508</v>
      </c>
      <c r="P224" s="34" t="b">
        <f aca="false">TRUE()</f>
        <v>1</v>
      </c>
      <c r="Q224" s="18" t="n">
        <v>6.62474340069969E-005</v>
      </c>
    </row>
    <row r="225" customFormat="false" ht="15" hidden="false" customHeight="false" outlineLevel="0" collapsed="false">
      <c r="A225" s="6" t="s">
        <v>2100</v>
      </c>
      <c r="B225" s="6" t="s">
        <v>108</v>
      </c>
      <c r="C225" s="17" t="n">
        <v>621</v>
      </c>
      <c r="D225" s="16" t="n">
        <v>0.131244695196007</v>
      </c>
      <c r="E225" s="16" t="n">
        <v>0.0198692177477228</v>
      </c>
      <c r="F225" s="16" t="n">
        <v>0.148183650163477</v>
      </c>
      <c r="G225" s="16" t="n">
        <v>0.0331028044012444</v>
      </c>
      <c r="H225" s="16" t="n">
        <v>7.93886742750254</v>
      </c>
      <c r="I225" s="17" t="n">
        <v>305.852317950471</v>
      </c>
      <c r="J225" s="18" t="n">
        <v>3.90999202058587E-014</v>
      </c>
      <c r="K225" s="18" t="n">
        <v>4.36195346382563E-013</v>
      </c>
      <c r="L225" s="16" t="n">
        <v>0.540798224236725</v>
      </c>
      <c r="M225" s="16" t="n">
        <v>0.668361675196742</v>
      </c>
      <c r="N225" s="18" t="n">
        <v>9.37638871254495E-005</v>
      </c>
      <c r="O225" s="16" t="n">
        <v>0.0267130504681718</v>
      </c>
      <c r="P225" s="34" t="b">
        <f aca="false">TRUE()</f>
        <v>1</v>
      </c>
      <c r="Q225" s="18" t="n">
        <v>0.000143667731258417</v>
      </c>
    </row>
    <row r="226" customFormat="false" ht="15" hidden="false" customHeight="false" outlineLevel="0" collapsed="false">
      <c r="A226" s="6" t="s">
        <v>2101</v>
      </c>
      <c r="B226" s="6" t="s">
        <v>108</v>
      </c>
      <c r="C226" s="17" t="n">
        <v>622</v>
      </c>
      <c r="D226" s="16" t="n">
        <v>0.130545448217303</v>
      </c>
      <c r="E226" s="16" t="n">
        <v>0.0198080171676684</v>
      </c>
      <c r="F226" s="16" t="n">
        <v>0.147529413228006</v>
      </c>
      <c r="G226" s="16" t="n">
        <v>0.0330545158127926</v>
      </c>
      <c r="H226" s="16" t="n">
        <v>7.97991201891123</v>
      </c>
      <c r="I226" s="17" t="n">
        <v>306.448609890594</v>
      </c>
      <c r="J226" s="18" t="n">
        <v>2.95533406466439E-014</v>
      </c>
      <c r="K226" s="18" t="n">
        <v>3.39740619622084E-013</v>
      </c>
      <c r="L226" s="16" t="n">
        <v>0.543086429613568</v>
      </c>
      <c r="M226" s="16" t="n">
        <v>0.669506356281988</v>
      </c>
      <c r="N226" s="18" t="n">
        <v>9.02397988731361E-005</v>
      </c>
      <c r="O226" s="16" t="n">
        <v>0.0267284098733328</v>
      </c>
      <c r="P226" s="34" t="b">
        <f aca="false">TRUE()</f>
        <v>1</v>
      </c>
      <c r="Q226" s="18" t="n">
        <v>0.000104403733794415</v>
      </c>
    </row>
    <row r="227" customFormat="false" ht="15" hidden="false" customHeight="false" outlineLevel="0" collapsed="false">
      <c r="A227" s="6" t="s">
        <v>2102</v>
      </c>
      <c r="B227" s="6" t="s">
        <v>108</v>
      </c>
      <c r="C227" s="17" t="n">
        <v>623</v>
      </c>
      <c r="D227" s="16" t="n">
        <v>0.129935122697807</v>
      </c>
      <c r="E227" s="16" t="n">
        <v>0.0197557110248679</v>
      </c>
      <c r="F227" s="16" t="n">
        <v>0.146966763241539</v>
      </c>
      <c r="G227" s="16" t="n">
        <v>0.0330205968373876</v>
      </c>
      <c r="H227" s="16" t="n">
        <v>8.01884498361192</v>
      </c>
      <c r="I227" s="17" t="n">
        <v>307.044022024845</v>
      </c>
      <c r="J227" s="18" t="n">
        <v>2.26336708106849E-014</v>
      </c>
      <c r="K227" s="18" t="n">
        <v>2.69139638579777E-013</v>
      </c>
      <c r="L227" s="16" t="n">
        <v>0.545229188311573</v>
      </c>
      <c r="M227" s="16" t="n">
        <v>0.670441912938198</v>
      </c>
      <c r="N227" s="18" t="n">
        <v>8.52113813973488E-005</v>
      </c>
      <c r="O227" s="16" t="n">
        <v>0.0267254377107831</v>
      </c>
      <c r="P227" s="34" t="b">
        <f aca="false">TRUE()</f>
        <v>1</v>
      </c>
      <c r="Q227" s="18" t="n">
        <v>0.000241280427170303</v>
      </c>
    </row>
    <row r="228" customFormat="false" ht="15" hidden="false" customHeight="false" outlineLevel="0" collapsed="false">
      <c r="A228" s="6" t="s">
        <v>2103</v>
      </c>
      <c r="B228" s="6" t="s">
        <v>108</v>
      </c>
      <c r="C228" s="17" t="n">
        <v>624</v>
      </c>
      <c r="D228" s="16" t="n">
        <v>0.129407951923903</v>
      </c>
      <c r="E228" s="16" t="n">
        <v>0.0197116726300756</v>
      </c>
      <c r="F228" s="16" t="n">
        <v>0.146489927943807</v>
      </c>
      <c r="G228" s="16" t="n">
        <v>0.0330003689553384</v>
      </c>
      <c r="H228" s="16" t="n">
        <v>8.05582213715788</v>
      </c>
      <c r="I228" s="17" t="n">
        <v>307.641875090203</v>
      </c>
      <c r="J228" s="18" t="n">
        <v>1.75474966000923E-014</v>
      </c>
      <c r="K228" s="18" t="n">
        <v>2.13554577391152E-013</v>
      </c>
      <c r="L228" s="16" t="n">
        <v>0.547234681873864</v>
      </c>
      <c r="M228" s="16" t="n">
        <v>0.671190358263167</v>
      </c>
      <c r="N228" s="18" t="n">
        <v>8.12787139644251E-005</v>
      </c>
      <c r="O228" s="16" t="n">
        <v>0.0267104846879721</v>
      </c>
      <c r="P228" s="34" t="b">
        <f aca="false">TRUE()</f>
        <v>1</v>
      </c>
      <c r="Q228" s="18" t="n">
        <v>0.000228878121308714</v>
      </c>
    </row>
    <row r="229" customFormat="false" ht="15" hidden="false" customHeight="false" outlineLevel="0" collapsed="false">
      <c r="A229" s="6" t="s">
        <v>2104</v>
      </c>
      <c r="B229" s="6" t="s">
        <v>108</v>
      </c>
      <c r="C229" s="17" t="n">
        <v>625</v>
      </c>
      <c r="D229" s="16" t="n">
        <v>0.128956330483399</v>
      </c>
      <c r="E229" s="16" t="n">
        <v>0.0196745038342733</v>
      </c>
      <c r="F229" s="16" t="n">
        <v>0.146091135300925</v>
      </c>
      <c r="G229" s="16" t="n">
        <v>0.0329928961496201</v>
      </c>
      <c r="H229" s="16" t="n">
        <v>8.09115903049421</v>
      </c>
      <c r="I229" s="17" t="n">
        <v>308.257271794334</v>
      </c>
      <c r="J229" s="18" t="n">
        <v>1.37421838227417E-014</v>
      </c>
      <c r="K229" s="18" t="n">
        <v>1.70748691210713E-013</v>
      </c>
      <c r="L229" s="16" t="n">
        <v>0.549111905011173</v>
      </c>
      <c r="M229" s="16" t="n">
        <v>0.671817731550272</v>
      </c>
      <c r="N229" s="18" t="n">
        <v>7.77643303689894E-005</v>
      </c>
      <c r="O229" s="16" t="n">
        <v>0.0266798806578903</v>
      </c>
      <c r="P229" s="34" t="b">
        <f aca="false">TRUE()</f>
        <v>1</v>
      </c>
      <c r="Q229" s="18" t="n">
        <v>0.000314330233600218</v>
      </c>
    </row>
    <row r="230" customFormat="false" ht="15" hidden="false" customHeight="false" outlineLevel="0" collapsed="false">
      <c r="A230" s="6" t="s">
        <v>2105</v>
      </c>
      <c r="B230" s="6" t="s">
        <v>108</v>
      </c>
      <c r="C230" s="17" t="n">
        <v>626</v>
      </c>
      <c r="D230" s="16" t="n">
        <v>0.128577801187293</v>
      </c>
      <c r="E230" s="16" t="n">
        <v>0.0196448343953921</v>
      </c>
      <c r="F230" s="16" t="n">
        <v>0.145766686801585</v>
      </c>
      <c r="G230" s="16" t="n">
        <v>0.0329969583444972</v>
      </c>
      <c r="H230" s="16" t="n">
        <v>8.12416594250752</v>
      </c>
      <c r="I230" s="17" t="n">
        <v>308.864033801158</v>
      </c>
      <c r="J230" s="18" t="n">
        <v>1.09259010700005E-014</v>
      </c>
      <c r="K230" s="18" t="n">
        <v>1.39515352124621E-013</v>
      </c>
      <c r="L230" s="16" t="n">
        <v>0.550836636106349</v>
      </c>
      <c r="M230" s="16" t="n">
        <v>0.672324032799516</v>
      </c>
      <c r="N230" s="18" t="n">
        <v>7.42242115885662E-005</v>
      </c>
      <c r="O230" s="16" t="n">
        <v>0.0266359472529084</v>
      </c>
      <c r="P230" s="34" t="b">
        <f aca="false">TRUE()</f>
        <v>1</v>
      </c>
      <c r="Q230" s="18" t="n">
        <v>0.000143465742596177</v>
      </c>
    </row>
    <row r="231" customFormat="false" ht="15" hidden="false" customHeight="false" outlineLevel="0" collapsed="false">
      <c r="A231" s="6" t="s">
        <v>2106</v>
      </c>
      <c r="B231" s="6" t="s">
        <v>108</v>
      </c>
      <c r="C231" s="17" t="n">
        <v>627</v>
      </c>
      <c r="D231" s="16" t="n">
        <v>0.128261076622365</v>
      </c>
      <c r="E231" s="16" t="n">
        <v>0.0196218721791413</v>
      </c>
      <c r="F231" s="16" t="n">
        <v>0.145503197667817</v>
      </c>
      <c r="G231" s="16" t="n">
        <v>0.0330096701184276</v>
      </c>
      <c r="H231" s="16" t="n">
        <v>8.15427620853064</v>
      </c>
      <c r="I231" s="17" t="n">
        <v>309.443801916122</v>
      </c>
      <c r="J231" s="18" t="n">
        <v>8.8558341894694E-015</v>
      </c>
      <c r="K231" s="18" t="n">
        <v>1.15209128170213E-013</v>
      </c>
      <c r="L231" s="16" t="n">
        <v>0.55238645038521</v>
      </c>
      <c r="M231" s="16" t="n">
        <v>0.673094491222277</v>
      </c>
      <c r="N231" s="18" t="n">
        <v>7.1604621589402E-005</v>
      </c>
      <c r="O231" s="16" t="n">
        <v>0.0265808742922408</v>
      </c>
      <c r="P231" s="34" t="b">
        <f aca="false">TRUE()</f>
        <v>1</v>
      </c>
      <c r="Q231" s="18" t="n">
        <v>4.96111199674088E-005</v>
      </c>
    </row>
    <row r="232" customFormat="false" ht="15" hidden="false" customHeight="false" outlineLevel="0" collapsed="false">
      <c r="A232" s="6" t="s">
        <v>2107</v>
      </c>
      <c r="B232" s="6" t="s">
        <v>108</v>
      </c>
      <c r="C232" s="17" t="n">
        <v>628</v>
      </c>
      <c r="D232" s="16" t="n">
        <v>0.127990393667608</v>
      </c>
      <c r="E232" s="16" t="n">
        <v>0.0196034543979642</v>
      </c>
      <c r="F232" s="16" t="n">
        <v>0.145282806774678</v>
      </c>
      <c r="G232" s="16" t="n">
        <v>0.0330269780284269</v>
      </c>
      <c r="H232" s="16" t="n">
        <v>8.18140375533592</v>
      </c>
      <c r="I232" s="17" t="n">
        <v>309.991104769622</v>
      </c>
      <c r="J232" s="18" t="n">
        <v>7.32352686041932E-015</v>
      </c>
      <c r="K232" s="18" t="n">
        <v>9.71010749863903E-014</v>
      </c>
      <c r="L232" s="16" t="n">
        <v>0.553760593735314</v>
      </c>
      <c r="M232" s="16" t="n">
        <v>0.673512740080348</v>
      </c>
      <c r="N232" s="18" t="n">
        <v>6.874664393082E-005</v>
      </c>
      <c r="O232" s="16" t="n">
        <v>0.0265194704158505</v>
      </c>
      <c r="P232" s="34" t="b">
        <f aca="false">TRUE()</f>
        <v>1</v>
      </c>
      <c r="Q232" s="18" t="n">
        <v>0.000188710616008627</v>
      </c>
    </row>
    <row r="233" customFormat="false" ht="15" hidden="false" customHeight="false" outlineLevel="0" collapsed="false">
      <c r="A233" s="6" t="s">
        <v>2108</v>
      </c>
      <c r="B233" s="6" t="s">
        <v>108</v>
      </c>
      <c r="C233" s="17" t="n">
        <v>629</v>
      </c>
      <c r="D233" s="16" t="n">
        <v>0.127749594305553</v>
      </c>
      <c r="E233" s="16" t="n">
        <v>0.0195863593638451</v>
      </c>
      <c r="F233" s="16" t="n">
        <v>0.145088818682424</v>
      </c>
      <c r="G233" s="16" t="n">
        <v>0.0330447435439022</v>
      </c>
      <c r="H233" s="16" t="n">
        <v>8.20650780747845</v>
      </c>
      <c r="I233" s="17" t="n">
        <v>310.52005956269</v>
      </c>
      <c r="J233" s="18" t="n">
        <v>6.13888059699406E-015</v>
      </c>
      <c r="K233" s="18" t="n">
        <v>8.32560603840698E-014</v>
      </c>
      <c r="L233" s="16" t="n">
        <v>0.55501243312008</v>
      </c>
      <c r="M233" s="16" t="n">
        <v>0.674052060976281</v>
      </c>
      <c r="N233" s="18" t="n">
        <v>6.74492319829097E-005</v>
      </c>
      <c r="O233" s="16" t="n">
        <v>0.0264587307119388</v>
      </c>
      <c r="P233" s="34" t="b">
        <f aca="false">TRUE()</f>
        <v>1</v>
      </c>
      <c r="Q233" s="18" t="n">
        <v>0.000193085061076337</v>
      </c>
    </row>
    <row r="234" customFormat="false" ht="15" hidden="false" customHeight="false" outlineLevel="0" collapsed="false">
      <c r="A234" s="6" t="s">
        <v>2109</v>
      </c>
      <c r="B234" s="6" t="s">
        <v>108</v>
      </c>
      <c r="C234" s="17" t="n">
        <v>630</v>
      </c>
      <c r="D234" s="16" t="n">
        <v>0.127519194665098</v>
      </c>
      <c r="E234" s="16" t="n">
        <v>0.0195685655425573</v>
      </c>
      <c r="F234" s="16" t="n">
        <v>0.144899698061619</v>
      </c>
      <c r="G234" s="16" t="n">
        <v>0.033059355805183</v>
      </c>
      <c r="H234" s="16" t="n">
        <v>8.22947949741093</v>
      </c>
      <c r="I234" s="17" t="n">
        <v>311.028198752902</v>
      </c>
      <c r="J234" s="18" t="n">
        <v>5.22049579633442E-015</v>
      </c>
      <c r="K234" s="18" t="n">
        <v>7.24583864708623E-014</v>
      </c>
      <c r="L234" s="16" t="n">
        <v>0.556136960784804</v>
      </c>
      <c r="M234" s="16" t="n">
        <v>0.674547355676628</v>
      </c>
      <c r="N234" s="18" t="n">
        <v>6.66105554614442E-005</v>
      </c>
      <c r="O234" s="16" t="n">
        <v>0.0264001717914208</v>
      </c>
      <c r="P234" s="34" t="b">
        <f aca="false">TRUE()</f>
        <v>1</v>
      </c>
      <c r="Q234" s="18" t="n">
        <v>0.000312652146932389</v>
      </c>
    </row>
    <row r="235" customFormat="false" ht="15" hidden="false" customHeight="false" outlineLevel="0" collapsed="false">
      <c r="A235" s="6" t="s">
        <v>2110</v>
      </c>
      <c r="B235" s="6" t="s">
        <v>108</v>
      </c>
      <c r="C235" s="17" t="n">
        <v>631</v>
      </c>
      <c r="D235" s="16" t="n">
        <v>0.127276393001864</v>
      </c>
      <c r="E235" s="16" t="n">
        <v>0.0195473611428171</v>
      </c>
      <c r="F235" s="16" t="n">
        <v>0.144687604765516</v>
      </c>
      <c r="G235" s="16" t="n">
        <v>0.0330646615277737</v>
      </c>
      <c r="H235" s="16" t="n">
        <v>8.24922047947488</v>
      </c>
      <c r="I235" s="17" t="n">
        <v>311.49754860428</v>
      </c>
      <c r="J235" s="18" t="n">
        <v>4.53917842912737E-015</v>
      </c>
      <c r="K235" s="18" t="n">
        <v>6.38562389182325E-014</v>
      </c>
      <c r="L235" s="16" t="n">
        <v>0.557075386031911</v>
      </c>
      <c r="M235" s="16" t="n">
        <v>0.674921578339112</v>
      </c>
      <c r="N235" s="18" t="n">
        <v>6.78336863030926E-005</v>
      </c>
      <c r="O235" s="16" t="n">
        <v>0.0275256048439057</v>
      </c>
      <c r="P235" s="34" t="b">
        <f aca="false">TRUE()</f>
        <v>1</v>
      </c>
      <c r="Q235" s="18" t="n">
        <v>0.000135691051734478</v>
      </c>
    </row>
    <row r="236" customFormat="false" ht="15" hidden="false" customHeight="false" outlineLevel="0" collapsed="false">
      <c r="A236" s="6" t="s">
        <v>2111</v>
      </c>
      <c r="B236" s="6" t="s">
        <v>108</v>
      </c>
      <c r="C236" s="17" t="n">
        <v>632</v>
      </c>
      <c r="D236" s="16" t="n">
        <v>0.126995238146407</v>
      </c>
      <c r="E236" s="16" t="n">
        <v>0.0195194832152645</v>
      </c>
      <c r="F236" s="16" t="n">
        <v>0.144419932042835</v>
      </c>
      <c r="G236" s="16" t="n">
        <v>0.0330525384323731</v>
      </c>
      <c r="H236" s="16" t="n">
        <v>8.26420030004744</v>
      </c>
      <c r="I236" s="17" t="n">
        <v>311.898356851234</v>
      </c>
      <c r="J236" s="18" t="n">
        <v>4.07973088529388E-015</v>
      </c>
      <c r="K236" s="18" t="n">
        <v>5.77845842115003E-014</v>
      </c>
      <c r="L236" s="16" t="n">
        <v>0.557749729827535</v>
      </c>
      <c r="M236" s="16" t="n">
        <v>0.675306807550493</v>
      </c>
      <c r="N236" s="18" t="n">
        <v>6.70858404872896E-005</v>
      </c>
      <c r="O236" s="16" t="n">
        <v>0.0274685546316812</v>
      </c>
      <c r="P236" s="34" t="b">
        <f aca="false">TRUE()</f>
        <v>1</v>
      </c>
      <c r="Q236" s="18" t="n">
        <v>0.000303891073892175</v>
      </c>
    </row>
    <row r="237" customFormat="false" ht="15" hidden="false" customHeight="false" outlineLevel="0" collapsed="false">
      <c r="A237" s="6" t="s">
        <v>2112</v>
      </c>
      <c r="B237" s="6" t="s">
        <v>108</v>
      </c>
      <c r="C237" s="17" t="n">
        <v>633</v>
      </c>
      <c r="D237" s="16" t="n">
        <v>0.126644491287162</v>
      </c>
      <c r="E237" s="16" t="n">
        <v>0.0194825799480127</v>
      </c>
      <c r="F237" s="16" t="n">
        <v>0.144064332751798</v>
      </c>
      <c r="G237" s="16" t="n">
        <v>0.0330178324390231</v>
      </c>
      <c r="H237" s="16" t="n">
        <v>8.27500298956862</v>
      </c>
      <c r="I237" s="17" t="n">
        <v>312.217114396775</v>
      </c>
      <c r="J237" s="18" t="n">
        <v>3.77611626285436E-015</v>
      </c>
      <c r="K237" s="18" t="n">
        <v>5.42245068887391E-014</v>
      </c>
      <c r="L237" s="16" t="n">
        <v>0.558211040404426</v>
      </c>
      <c r="M237" s="16" t="n">
        <v>0.675361840294976</v>
      </c>
      <c r="N237" s="18" t="n">
        <v>6.66105554614442E-005</v>
      </c>
      <c r="O237" s="16" t="n">
        <v>0.0274220661232898</v>
      </c>
      <c r="P237" s="34" t="b">
        <f aca="false">TRUE()</f>
        <v>1</v>
      </c>
      <c r="Q237" s="18" t="n">
        <v>8.10708534621578E-005</v>
      </c>
    </row>
    <row r="238" customFormat="false" ht="15" hidden="false" customHeight="false" outlineLevel="0" collapsed="false">
      <c r="A238" s="6" t="s">
        <v>2113</v>
      </c>
      <c r="B238" s="6" t="s">
        <v>108</v>
      </c>
      <c r="C238" s="17" t="n">
        <v>634</v>
      </c>
      <c r="D238" s="16" t="n">
        <v>0.126202931360014</v>
      </c>
      <c r="E238" s="16" t="n">
        <v>0.0194336988864358</v>
      </c>
      <c r="F238" s="16" t="n">
        <v>0.143597234271139</v>
      </c>
      <c r="G238" s="16" t="n">
        <v>0.032954867931906</v>
      </c>
      <c r="H238" s="16" t="n">
        <v>8.28182740440985</v>
      </c>
      <c r="I238" s="17" t="n">
        <v>312.445891258129</v>
      </c>
      <c r="J238" s="18" t="n">
        <v>3.59497956817227E-015</v>
      </c>
      <c r="K238" s="18" t="n">
        <v>5.19831540345468E-014</v>
      </c>
      <c r="L238" s="16" t="n">
        <v>0.558479500336934</v>
      </c>
      <c r="M238" s="16" t="n">
        <v>0.675559958175114</v>
      </c>
      <c r="N238" s="18" t="n">
        <v>6.66105554614442E-005</v>
      </c>
      <c r="O238" s="16" t="n">
        <v>0.0273919984535498</v>
      </c>
      <c r="P238" s="34" t="b">
        <f aca="false">TRUE()</f>
        <v>1</v>
      </c>
      <c r="Q238" s="18" t="n">
        <v>0.000453801259881564</v>
      </c>
    </row>
    <row r="239" customFormat="false" ht="15" hidden="false" customHeight="false" outlineLevel="0" collapsed="false">
      <c r="A239" s="6" t="s">
        <v>2114</v>
      </c>
      <c r="B239" s="6" t="s">
        <v>108</v>
      </c>
      <c r="C239" s="17" t="n">
        <v>635</v>
      </c>
      <c r="D239" s="16" t="n">
        <v>0.125659069236615</v>
      </c>
      <c r="E239" s="16" t="n">
        <v>0.0193706454925328</v>
      </c>
      <c r="F239" s="16" t="n">
        <v>0.143004031466239</v>
      </c>
      <c r="G239" s="16" t="n">
        <v>0.0328588198304629</v>
      </c>
      <c r="H239" s="16" t="n">
        <v>8.28421344350373</v>
      </c>
      <c r="I239" s="17" t="n">
        <v>312.571532312132</v>
      </c>
      <c r="J239" s="18" t="n">
        <v>3.5321574459758E-015</v>
      </c>
      <c r="K239" s="18" t="n">
        <v>5.12533335692292E-014</v>
      </c>
      <c r="L239" s="16" t="n">
        <v>0.55853513797977</v>
      </c>
      <c r="M239" s="16" t="n">
        <v>0.675967200484288</v>
      </c>
      <c r="N239" s="18" t="n">
        <v>6.66105554614442E-005</v>
      </c>
      <c r="O239" s="16" t="n">
        <v>0.0273792531970844</v>
      </c>
      <c r="P239" s="34" t="b">
        <f aca="false">TRUE()</f>
        <v>1</v>
      </c>
      <c r="Q239" s="18" t="n">
        <v>0.000163053495702214</v>
      </c>
    </row>
    <row r="240" customFormat="false" ht="15" hidden="false" customHeight="false" outlineLevel="0" collapsed="false">
      <c r="A240" s="6" t="s">
        <v>2115</v>
      </c>
      <c r="B240" s="6" t="s">
        <v>108</v>
      </c>
      <c r="C240" s="17" t="n">
        <v>636</v>
      </c>
      <c r="D240" s="16" t="n">
        <v>0.125008283740888</v>
      </c>
      <c r="E240" s="16" t="n">
        <v>0.0192933276266719</v>
      </c>
      <c r="F240" s="16" t="n">
        <v>0.142277232343778</v>
      </c>
      <c r="G240" s="16" t="n">
        <v>0.032726871581114</v>
      </c>
      <c r="H240" s="16" t="n">
        <v>8.28103500299789</v>
      </c>
      <c r="I240" s="17" t="n">
        <v>312.562339926176</v>
      </c>
      <c r="J240" s="18" t="n">
        <v>3.61065184688513E-015</v>
      </c>
      <c r="K240" s="18" t="n">
        <v>5.20284901547684E-014</v>
      </c>
      <c r="L240" s="16" t="n">
        <v>0.558328537156818</v>
      </c>
      <c r="M240" s="16" t="n">
        <v>0.675945187386495</v>
      </c>
      <c r="N240" s="18" t="n">
        <v>6.66105554614442E-005</v>
      </c>
      <c r="O240" s="16" t="n">
        <v>0.0273863897117674</v>
      </c>
      <c r="P240" s="34" t="b">
        <f aca="false">TRUE()</f>
        <v>1</v>
      </c>
      <c r="Q240" s="18" t="n">
        <v>0.000435099395996653</v>
      </c>
    </row>
    <row r="241" customFormat="false" ht="15" hidden="false" customHeight="false" outlineLevel="0" collapsed="false">
      <c r="A241" s="6" t="s">
        <v>2116</v>
      </c>
      <c r="B241" s="6" t="s">
        <v>108</v>
      </c>
      <c r="C241" s="17" t="n">
        <v>637</v>
      </c>
      <c r="D241" s="16" t="n">
        <v>0.124244379225887</v>
      </c>
      <c r="E241" s="16" t="n">
        <v>0.0192016632469253</v>
      </c>
      <c r="F241" s="16" t="n">
        <v>0.141411353215534</v>
      </c>
      <c r="G241" s="16" t="n">
        <v>0.0325571981822583</v>
      </c>
      <c r="H241" s="16" t="n">
        <v>8.27275142946084</v>
      </c>
      <c r="I241" s="17" t="n">
        <v>312.397031563517</v>
      </c>
      <c r="J241" s="18" t="n">
        <v>3.82854432968565E-015</v>
      </c>
      <c r="K241" s="18" t="n">
        <v>5.46637427470805E-014</v>
      </c>
      <c r="L241" s="16" t="n">
        <v>0.557908376091857</v>
      </c>
      <c r="M241" s="16" t="n">
        <v>0.675648010566287</v>
      </c>
      <c r="N241" s="18" t="n">
        <v>6.68951955722826E-005</v>
      </c>
      <c r="O241" s="16" t="n">
        <v>0.0274150507438533</v>
      </c>
      <c r="P241" s="34" t="b">
        <f aca="false">TRUE()</f>
        <v>1</v>
      </c>
      <c r="Q241" s="18" t="n">
        <v>0.000382525062096885</v>
      </c>
    </row>
    <row r="242" customFormat="false" ht="15" hidden="false" customHeight="false" outlineLevel="0" collapsed="false">
      <c r="A242" s="6" t="s">
        <v>2117</v>
      </c>
      <c r="B242" s="6" t="s">
        <v>108</v>
      </c>
      <c r="C242" s="17" t="n">
        <v>638</v>
      </c>
      <c r="D242" s="16" t="n">
        <v>0.123374515110107</v>
      </c>
      <c r="E242" s="16" t="n">
        <v>0.019096299006837</v>
      </c>
      <c r="F242" s="16" t="n">
        <v>0.140415393758522</v>
      </c>
      <c r="G242" s="16" t="n">
        <v>0.0323513298954779</v>
      </c>
      <c r="H242" s="16" t="n">
        <v>8.25983498233305</v>
      </c>
      <c r="I242" s="17" t="n">
        <v>312.078277289085</v>
      </c>
      <c r="J242" s="18" t="n">
        <v>4.19687556816014E-015</v>
      </c>
      <c r="K242" s="18" t="n">
        <v>5.9241610911104E-014</v>
      </c>
      <c r="L242" s="16" t="n">
        <v>0.557304169130466</v>
      </c>
      <c r="M242" s="16" t="n">
        <v>0.675648010566287</v>
      </c>
      <c r="N242" s="18" t="n">
        <v>6.75386528422303E-005</v>
      </c>
      <c r="O242" s="16" t="n">
        <v>0.0274678058850301</v>
      </c>
      <c r="P242" s="34" t="b">
        <f aca="false">TRUE()</f>
        <v>1</v>
      </c>
      <c r="Q242" s="18" t="n">
        <v>0.000137745960705155</v>
      </c>
    </row>
    <row r="243" customFormat="false" ht="15" hidden="false" customHeight="false" outlineLevel="0" collapsed="false">
      <c r="A243" s="6" t="s">
        <v>2118</v>
      </c>
      <c r="B243" s="6" t="s">
        <v>108</v>
      </c>
      <c r="C243" s="17" t="n">
        <v>639</v>
      </c>
      <c r="D243" s="16" t="n">
        <v>0.122419694443498</v>
      </c>
      <c r="E243" s="16" t="n">
        <v>0.0189791801315439</v>
      </c>
      <c r="F243" s="16" t="n">
        <v>0.139312639349618</v>
      </c>
      <c r="G243" s="16" t="n">
        <v>0.0321132880958793</v>
      </c>
      <c r="H243" s="16" t="n">
        <v>8.24236893018677</v>
      </c>
      <c r="I243" s="17" t="n">
        <v>311.61180111878</v>
      </c>
      <c r="J243" s="18" t="n">
        <v>4.75266284826025E-015</v>
      </c>
      <c r="K243" s="18" t="n">
        <v>6.64092620211449E-014</v>
      </c>
      <c r="L243" s="16" t="n">
        <v>0.556516699956406</v>
      </c>
      <c r="M243" s="16" t="n">
        <v>0.67563700401739</v>
      </c>
      <c r="N243" s="18" t="n">
        <v>6.62836286663992E-005</v>
      </c>
      <c r="O243" s="16" t="n">
        <v>0.026368135106369</v>
      </c>
      <c r="P243" s="34" t="b">
        <f aca="false">TRUE()</f>
        <v>1</v>
      </c>
      <c r="Q243" s="18" t="n">
        <v>0.000301169193834852</v>
      </c>
    </row>
    <row r="244" customFormat="false" ht="15" hidden="false" customHeight="false" outlineLevel="0" collapsed="false">
      <c r="A244" s="6" t="s">
        <v>2119</v>
      </c>
      <c r="B244" s="6" t="s">
        <v>108</v>
      </c>
      <c r="C244" s="17" t="n">
        <v>640</v>
      </c>
      <c r="D244" s="16" t="n">
        <v>0.121401038196517</v>
      </c>
      <c r="E244" s="16" t="n">
        <v>0.0188544025975478</v>
      </c>
      <c r="F244" s="16" t="n">
        <v>0.138126421124204</v>
      </c>
      <c r="G244" s="16" t="n">
        <v>0.0318470243483807</v>
      </c>
      <c r="H244" s="16" t="n">
        <v>8.21979854234926</v>
      </c>
      <c r="I244" s="17" t="n">
        <v>310.959430823591</v>
      </c>
      <c r="J244" s="18" t="n">
        <v>5.58211857527258E-015</v>
      </c>
      <c r="K244" s="18" t="n">
        <v>7.67079208191431E-014</v>
      </c>
      <c r="L244" s="16" t="n">
        <v>0.55554062687525</v>
      </c>
      <c r="M244" s="16" t="n">
        <v>0.675372846843872</v>
      </c>
      <c r="N244" s="18" t="n">
        <v>6.68951955722826E-005</v>
      </c>
      <c r="O244" s="16" t="n">
        <v>0.0264690415932143</v>
      </c>
      <c r="P244" s="34" t="b">
        <f aca="false">TRUE()</f>
        <v>1</v>
      </c>
      <c r="Q244" s="18" t="n">
        <v>0.000429258014282935</v>
      </c>
    </row>
    <row r="245" customFormat="false" ht="15" hidden="false" customHeight="false" outlineLevel="0" collapsed="false">
      <c r="A245" s="6" t="s">
        <v>2120</v>
      </c>
      <c r="B245" s="6" t="s">
        <v>108</v>
      </c>
      <c r="C245" s="17" t="n">
        <v>641</v>
      </c>
      <c r="D245" s="16" t="n">
        <v>0.120330070345105</v>
      </c>
      <c r="E245" s="16" t="n">
        <v>0.0187238937977547</v>
      </c>
      <c r="F245" s="16" t="n">
        <v>0.136871619909902</v>
      </c>
      <c r="G245" s="16" t="n">
        <v>0.031558006099962</v>
      </c>
      <c r="H245" s="16" t="n">
        <v>8.19257758845428</v>
      </c>
      <c r="I245" s="17" t="n">
        <v>310.143960400228</v>
      </c>
      <c r="J245" s="18" t="n">
        <v>6.77589577818239E-015</v>
      </c>
      <c r="K245" s="18" t="n">
        <v>9.04179018632055E-014</v>
      </c>
      <c r="L245" s="16" t="n">
        <v>0.55438764380589</v>
      </c>
      <c r="M245" s="16" t="n">
        <v>0.674646414616697</v>
      </c>
      <c r="N245" s="18" t="n">
        <v>6.80583287724532E-005</v>
      </c>
      <c r="O245" s="16" t="n">
        <v>0.0265913585402567</v>
      </c>
      <c r="P245" s="34" t="b">
        <f aca="false">TRUE()</f>
        <v>1</v>
      </c>
      <c r="Q245" s="18" t="n">
        <v>0.00026591940131429</v>
      </c>
    </row>
    <row r="246" customFormat="false" ht="15" hidden="false" customHeight="false" outlineLevel="0" collapsed="false">
      <c r="A246" s="6" t="s">
        <v>2121</v>
      </c>
      <c r="B246" s="6" t="s">
        <v>108</v>
      </c>
      <c r="C246" s="17" t="n">
        <v>642</v>
      </c>
      <c r="D246" s="16" t="n">
        <v>0.119216287384624</v>
      </c>
      <c r="E246" s="16" t="n">
        <v>0.0185897986847176</v>
      </c>
      <c r="F246" s="16" t="n">
        <v>0.135562486055018</v>
      </c>
      <c r="G246" s="16" t="n">
        <v>0.0312526364820342</v>
      </c>
      <c r="H246" s="16" t="n">
        <v>8.16172170929617</v>
      </c>
      <c r="I246" s="17" t="n">
        <v>309.195630684109</v>
      </c>
      <c r="J246" s="18" t="n">
        <v>8.43716221936597E-015</v>
      </c>
      <c r="K246" s="18" t="n">
        <v>1.10107620158392E-013</v>
      </c>
      <c r="L246" s="16" t="n">
        <v>0.553101206040785</v>
      </c>
      <c r="M246" s="16" t="n">
        <v>0.674118100269661</v>
      </c>
      <c r="N246" s="18" t="n">
        <v>7.11562128718258E-005</v>
      </c>
      <c r="O246" s="16" t="n">
        <v>0.0267340628981289</v>
      </c>
      <c r="P246" s="34" t="b">
        <f aca="false">TRUE()</f>
        <v>1</v>
      </c>
      <c r="Q246" s="18" t="n">
        <v>0.000267862483283516</v>
      </c>
    </row>
    <row r="247" customFormat="false" ht="15" hidden="false" customHeight="false" outlineLevel="0" collapsed="false">
      <c r="A247" s="6" t="s">
        <v>2122</v>
      </c>
      <c r="B247" s="6" t="s">
        <v>108</v>
      </c>
      <c r="C247" s="17" t="n">
        <v>643</v>
      </c>
      <c r="D247" s="16" t="n">
        <v>0.118072463856978</v>
      </c>
      <c r="E247" s="16" t="n">
        <v>0.0184556911895939</v>
      </c>
      <c r="F247" s="16" t="n">
        <v>0.134218388035268</v>
      </c>
      <c r="G247" s="16" t="n">
        <v>0.0309381388351249</v>
      </c>
      <c r="H247" s="16" t="n">
        <v>8.12873652472337</v>
      </c>
      <c r="I247" s="17" t="n">
        <v>308.126757855181</v>
      </c>
      <c r="J247" s="18" t="n">
        <v>1.0663344534529E-014</v>
      </c>
      <c r="K247" s="18" t="n">
        <v>1.36582962402147E-013</v>
      </c>
      <c r="L247" s="16" t="n">
        <v>0.551773378091483</v>
      </c>
      <c r="M247" s="16" t="n">
        <v>0.67369985141159</v>
      </c>
      <c r="N247" s="18" t="n">
        <v>7.89030750151395E-005</v>
      </c>
      <c r="O247" s="16" t="n">
        <v>0.0280560415165599</v>
      </c>
      <c r="P247" s="34" t="b">
        <f aca="false">TRUE()</f>
        <v>1</v>
      </c>
      <c r="Q247" s="18" t="n">
        <v>0.000255318400717658</v>
      </c>
    </row>
    <row r="248" customFormat="false" ht="15" hidden="false" customHeight="false" outlineLevel="0" collapsed="false">
      <c r="A248" s="6" t="s">
        <v>2123</v>
      </c>
      <c r="B248" s="6" t="s">
        <v>108</v>
      </c>
      <c r="C248" s="17" t="n">
        <v>644</v>
      </c>
      <c r="D248" s="16" t="n">
        <v>0.116914134150799</v>
      </c>
      <c r="E248" s="16" t="n">
        <v>0.0183231267510419</v>
      </c>
      <c r="F248" s="16" t="n">
        <v>0.132861920277886</v>
      </c>
      <c r="G248" s="16" t="n">
        <v>0.0306210168464074</v>
      </c>
      <c r="H248" s="16" t="n">
        <v>8.0960793424832</v>
      </c>
      <c r="I248" s="17" t="n">
        <v>306.982709174434</v>
      </c>
      <c r="J248" s="18" t="n">
        <v>1.34457366192609E-014</v>
      </c>
      <c r="K248" s="18" t="n">
        <v>1.68579477250552E-013</v>
      </c>
      <c r="L248" s="16" t="n">
        <v>0.550533200785855</v>
      </c>
      <c r="M248" s="16" t="n">
        <v>0.673083484673381</v>
      </c>
      <c r="N248" s="18" t="n">
        <v>8.19510864257226E-005</v>
      </c>
      <c r="O248" s="16" t="n">
        <v>0.0282203271015228</v>
      </c>
      <c r="P248" s="34" t="b">
        <f aca="false">TRUE()</f>
        <v>1</v>
      </c>
      <c r="Q248" s="18" t="n">
        <v>0.00022557094561325</v>
      </c>
    </row>
    <row r="249" customFormat="false" ht="15" hidden="false" customHeight="false" outlineLevel="0" collapsed="false">
      <c r="A249" s="6" t="s">
        <v>2124</v>
      </c>
      <c r="B249" s="6" t="s">
        <v>108</v>
      </c>
      <c r="C249" s="17" t="n">
        <v>645</v>
      </c>
      <c r="D249" s="16" t="n">
        <v>0.115759523472777</v>
      </c>
      <c r="E249" s="16" t="n">
        <v>0.0181943904861577</v>
      </c>
      <c r="F249" s="16" t="n">
        <v>0.13151538105205</v>
      </c>
      <c r="G249" s="16" t="n">
        <v>0.0303089315587256</v>
      </c>
      <c r="H249" s="16" t="n">
        <v>8.06446283308665</v>
      </c>
      <c r="I249" s="17" t="n">
        <v>305.809386384021</v>
      </c>
      <c r="J249" s="18" t="n">
        <v>1.68268843896336E-014</v>
      </c>
      <c r="K249" s="18" t="n">
        <v>2.05992832498464E-013</v>
      </c>
      <c r="L249" s="16" t="n">
        <v>0.549390870958882</v>
      </c>
      <c r="M249" s="16" t="n">
        <v>0.673083484673381</v>
      </c>
      <c r="N249" s="18" t="n">
        <v>8.52068543503714E-005</v>
      </c>
      <c r="O249" s="16" t="n">
        <v>0.0283933074005207</v>
      </c>
      <c r="P249" s="34" t="b">
        <f aca="false">TRUE()</f>
        <v>1</v>
      </c>
      <c r="Q249" s="18" t="n">
        <v>0.000213208336084153</v>
      </c>
    </row>
    <row r="250" customFormat="false" ht="15" hidden="false" customHeight="false" outlineLevel="0" collapsed="false">
      <c r="A250" s="6" t="s">
        <v>2125</v>
      </c>
      <c r="B250" s="6" t="s">
        <v>108</v>
      </c>
      <c r="C250" s="17" t="n">
        <v>646</v>
      </c>
      <c r="D250" s="16" t="n">
        <v>0.114627543824933</v>
      </c>
      <c r="E250" s="16" t="n">
        <v>0.0180723199488033</v>
      </c>
      <c r="F250" s="16" t="n">
        <v>0.130201251293218</v>
      </c>
      <c r="G250" s="16" t="n">
        <v>0.0300100300443443</v>
      </c>
      <c r="H250" s="16" t="n">
        <v>8.03418268442042</v>
      </c>
      <c r="I250" s="17" t="n">
        <v>304.648824648873</v>
      </c>
      <c r="J250" s="18" t="n">
        <v>2.08520643445316E-014</v>
      </c>
      <c r="K250" s="18" t="n">
        <v>2.50104239970538E-013</v>
      </c>
      <c r="L250" s="16" t="n">
        <v>0.548330965491793</v>
      </c>
      <c r="M250" s="16" t="n">
        <v>0.673160530515657</v>
      </c>
      <c r="N250" s="18" t="n">
        <v>8.86535432489892E-005</v>
      </c>
      <c r="O250" s="16" t="n">
        <v>0.0285649008394457</v>
      </c>
      <c r="P250" s="34" t="b">
        <f aca="false">TRUE()</f>
        <v>1</v>
      </c>
      <c r="Q250" s="18" t="n">
        <v>0.000551523398096151</v>
      </c>
    </row>
    <row r="251" customFormat="false" ht="15" hidden="false" customHeight="false" outlineLevel="0" collapsed="false">
      <c r="A251" s="6" t="s">
        <v>2126</v>
      </c>
      <c r="B251" s="6" t="s">
        <v>108</v>
      </c>
      <c r="C251" s="17" t="n">
        <v>647</v>
      </c>
      <c r="D251" s="16" t="n">
        <v>0.113535539207039</v>
      </c>
      <c r="E251" s="16" t="n">
        <v>0.0179594569244831</v>
      </c>
      <c r="F251" s="16" t="n">
        <v>0.128944333883141</v>
      </c>
      <c r="G251" s="16" t="n">
        <v>0.0297313261588363</v>
      </c>
      <c r="H251" s="16" t="n">
        <v>8.00778317426001</v>
      </c>
      <c r="I251" s="17" t="n">
        <v>303.536562193263</v>
      </c>
      <c r="J251" s="18" t="n">
        <v>2.51480858320175E-014</v>
      </c>
      <c r="K251" s="18" t="n">
        <v>2.97334917956902E-013</v>
      </c>
      <c r="L251" s="16" t="n">
        <v>0.547496729068292</v>
      </c>
      <c r="M251" s="16" t="n">
        <v>0.67321556326014</v>
      </c>
      <c r="N251" s="18" t="n">
        <v>9.13463896837222E-005</v>
      </c>
      <c r="O251" s="16" t="n">
        <v>0.0287435099289289</v>
      </c>
      <c r="P251" s="34" t="b">
        <f aca="false">TRUE()</f>
        <v>1</v>
      </c>
      <c r="Q251" s="18" t="n">
        <v>0.00027862405164881</v>
      </c>
    </row>
    <row r="252" customFormat="false" ht="15" hidden="false" customHeight="false" outlineLevel="0" collapsed="false">
      <c r="A252" s="6" t="s">
        <v>2127</v>
      </c>
      <c r="B252" s="6" t="s">
        <v>108</v>
      </c>
      <c r="C252" s="17" t="n">
        <v>648</v>
      </c>
      <c r="D252" s="16" t="n">
        <v>0.112500128279791</v>
      </c>
      <c r="E252" s="16" t="n">
        <v>0.01785656671257</v>
      </c>
      <c r="F252" s="16" t="n">
        <v>0.127766515887422</v>
      </c>
      <c r="G252" s="16" t="n">
        <v>0.0294801721457368</v>
      </c>
      <c r="H252" s="16" t="n">
        <v>7.98723022215458</v>
      </c>
      <c r="I252" s="17" t="n">
        <v>302.549043259251</v>
      </c>
      <c r="J252" s="18" t="n">
        <v>2.91174936565956E-014</v>
      </c>
      <c r="K252" s="18" t="n">
        <v>3.36795493395708E-013</v>
      </c>
      <c r="L252" s="16" t="n">
        <v>0.546956212371097</v>
      </c>
      <c r="M252" s="16" t="n">
        <v>0.673061471575588</v>
      </c>
      <c r="N252" s="18" t="n">
        <v>9.21357146512681E-005</v>
      </c>
      <c r="O252" s="16" t="n">
        <v>0.0289289786790575</v>
      </c>
      <c r="P252" s="34" t="b">
        <f aca="false">TRUE()</f>
        <v>1</v>
      </c>
      <c r="Q252" s="18" t="n">
        <v>0.000283840162512723</v>
      </c>
    </row>
    <row r="253" customFormat="false" ht="15" hidden="false" customHeight="false" outlineLevel="0" collapsed="false">
      <c r="A253" s="6" t="s">
        <v>2128</v>
      </c>
      <c r="B253" s="6" t="s">
        <v>108</v>
      </c>
      <c r="C253" s="17" t="n">
        <v>649</v>
      </c>
      <c r="D253" s="16" t="n">
        <v>0.111536062094643</v>
      </c>
      <c r="E253" s="16" t="n">
        <v>0.0177639215803611</v>
      </c>
      <c r="F253" s="16" t="n">
        <v>0.12668391153848</v>
      </c>
      <c r="G253" s="16" t="n">
        <v>0.0292606761982646</v>
      </c>
      <c r="H253" s="16" t="n">
        <v>7.97293498518947</v>
      </c>
      <c r="I253" s="17" t="n">
        <v>301.733811078261</v>
      </c>
      <c r="J253" s="18" t="n">
        <v>3.22726456835786E-014</v>
      </c>
      <c r="K253" s="18" t="n">
        <v>3.66935560511921E-013</v>
      </c>
      <c r="L253" s="16" t="n">
        <v>0.546695519105675</v>
      </c>
      <c r="M253" s="16" t="n">
        <v>0.672984425733311</v>
      </c>
      <c r="N253" s="18" t="n">
        <v>9.37638871254495E-005</v>
      </c>
      <c r="O253" s="16" t="n">
        <v>0.0291173912426429</v>
      </c>
      <c r="P253" s="34" t="b">
        <f aca="false">TRUE()</f>
        <v>1</v>
      </c>
      <c r="Q253" s="18" t="n">
        <v>0.000161691362080331</v>
      </c>
    </row>
    <row r="254" customFormat="false" ht="15" hidden="false" customHeight="false" outlineLevel="0" collapsed="false">
      <c r="A254" s="6" t="s">
        <v>1373</v>
      </c>
      <c r="B254" s="6" t="s">
        <v>108</v>
      </c>
      <c r="C254" s="17" t="n">
        <v>650</v>
      </c>
      <c r="D254" s="16" t="n">
        <v>0.110651729723096</v>
      </c>
      <c r="E254" s="16" t="n">
        <v>0.0176820567482656</v>
      </c>
      <c r="F254" s="16" t="n">
        <v>0.125702485722981</v>
      </c>
      <c r="G254" s="16" t="n">
        <v>0.0290720281114495</v>
      </c>
      <c r="H254" s="16" t="n">
        <v>7.96368886001716</v>
      </c>
      <c r="I254" s="17" t="n">
        <v>301.073031781051</v>
      </c>
      <c r="J254" s="18" t="n">
        <v>3.45310806887854E-014</v>
      </c>
      <c r="K254" s="18" t="n">
        <v>3.91540942236228E-013</v>
      </c>
      <c r="L254" s="16" t="n">
        <v>0.546646801273931</v>
      </c>
      <c r="M254" s="16" t="n">
        <v>0.672830334048759</v>
      </c>
      <c r="N254" s="18" t="n">
        <v>9.45388628963416E-005</v>
      </c>
      <c r="O254" s="16" t="n">
        <v>0.0293047978890991</v>
      </c>
      <c r="P254" s="34" t="b">
        <f aca="false">TRUE()</f>
        <v>1</v>
      </c>
      <c r="Q254" s="18" t="n">
        <v>0.000390967498269821</v>
      </c>
    </row>
    <row r="255" customFormat="false" ht="15" hidden="false" customHeight="false" outlineLevel="0" collapsed="false">
      <c r="A255" s="6" t="s">
        <v>1374</v>
      </c>
      <c r="B255" s="6" t="s">
        <v>108</v>
      </c>
      <c r="C255" s="17" t="n">
        <v>651</v>
      </c>
      <c r="D255" s="16" t="n">
        <v>0.109836892971209</v>
      </c>
      <c r="E255" s="16" t="n">
        <v>0.0176102445699337</v>
      </c>
      <c r="F255" s="16" t="n">
        <v>0.124808759574606</v>
      </c>
      <c r="G255" s="16" t="n">
        <v>0.028912297596582</v>
      </c>
      <c r="H255" s="16" t="n">
        <v>7.95827552979846</v>
      </c>
      <c r="I255" s="17" t="n">
        <v>300.560133033553</v>
      </c>
      <c r="J255" s="18" t="n">
        <v>3.59650120339186E-014</v>
      </c>
      <c r="K255" s="18" t="n">
        <v>4.06688828176464E-013</v>
      </c>
      <c r="L255" s="16" t="n">
        <v>0.546731571149936</v>
      </c>
      <c r="M255" s="16" t="n">
        <v>0.673083484673381</v>
      </c>
      <c r="N255" s="18" t="n">
        <v>9.53901374596849E-005</v>
      </c>
      <c r="O255" s="16" t="n">
        <v>0.0294981292431654</v>
      </c>
      <c r="P255" s="34" t="b">
        <f aca="false">TRUE()</f>
        <v>1</v>
      </c>
      <c r="Q255" s="18" t="n">
        <v>0.000641340565231109</v>
      </c>
    </row>
    <row r="256" customFormat="false" ht="15" hidden="false" customHeight="false" outlineLevel="0" collapsed="false">
      <c r="A256" s="6" t="s">
        <v>2129</v>
      </c>
      <c r="B256" s="6" t="s">
        <v>108</v>
      </c>
      <c r="C256" s="17" t="n">
        <v>652</v>
      </c>
      <c r="D256" s="16" t="n">
        <v>0.109070549198644</v>
      </c>
      <c r="E256" s="16" t="n">
        <v>0.0175461247695577</v>
      </c>
      <c r="F256" s="16" t="n">
        <v>0.123974884327305</v>
      </c>
      <c r="G256" s="16" t="n">
        <v>0.0287747753045581</v>
      </c>
      <c r="H256" s="16" t="n">
        <v>7.95445464083634</v>
      </c>
      <c r="I256" s="17" t="n">
        <v>300.162142636306</v>
      </c>
      <c r="J256" s="18" t="n">
        <v>3.70241331760335E-014</v>
      </c>
      <c r="K256" s="18" t="n">
        <v>4.16396077725038E-013</v>
      </c>
      <c r="L256" s="16" t="n">
        <v>0.546824457015746</v>
      </c>
      <c r="M256" s="16" t="n">
        <v>0.673160530515657</v>
      </c>
      <c r="N256" s="18" t="n">
        <v>9.62507992470947E-005</v>
      </c>
      <c r="O256" s="16" t="n">
        <v>0.0296956716513535</v>
      </c>
      <c r="P256" s="34" t="b">
        <f aca="false">TRUE()</f>
        <v>1</v>
      </c>
      <c r="Q256" s="18" t="n">
        <v>0.000399872555532767</v>
      </c>
    </row>
    <row r="257" customFormat="false" ht="15" hidden="false" customHeight="false" outlineLevel="0" collapsed="false">
      <c r="A257" s="6" t="s">
        <v>2130</v>
      </c>
      <c r="B257" s="6" t="s">
        <v>108</v>
      </c>
      <c r="C257" s="17" t="n">
        <v>653</v>
      </c>
      <c r="D257" s="16" t="n">
        <v>0.108325465473139</v>
      </c>
      <c r="E257" s="16" t="n">
        <v>0.0174866597042879</v>
      </c>
      <c r="F257" s="16" t="n">
        <v>0.123165206978544</v>
      </c>
      <c r="G257" s="16" t="n">
        <v>0.0286490698597537</v>
      </c>
      <c r="H257" s="16" t="n">
        <v>7.94965082109531</v>
      </c>
      <c r="I257" s="17" t="n">
        <v>299.813513137922</v>
      </c>
      <c r="J257" s="18" t="n">
        <v>3.83477596048335E-014</v>
      </c>
      <c r="K257" s="18" t="n">
        <v>4.28957418760267E-013</v>
      </c>
      <c r="L257" s="16" t="n">
        <v>0.546806374184967</v>
      </c>
      <c r="M257" s="16" t="n">
        <v>0.67324858290683</v>
      </c>
      <c r="N257" s="18" t="n">
        <v>9.74842496907983E-005</v>
      </c>
      <c r="O257" s="16" t="n">
        <v>0.0298978832172084</v>
      </c>
      <c r="P257" s="34" t="b">
        <f aca="false">TRUE()</f>
        <v>1</v>
      </c>
      <c r="Q257" s="18" t="n">
        <v>0.000358105834022161</v>
      </c>
    </row>
    <row r="258" customFormat="false" ht="15" hidden="false" customHeight="false" outlineLevel="0" collapsed="false">
      <c r="A258" s="6" t="s">
        <v>2131</v>
      </c>
      <c r="B258" s="6" t="s">
        <v>108</v>
      </c>
      <c r="C258" s="17" t="n">
        <v>654</v>
      </c>
      <c r="D258" s="16" t="n">
        <v>0.107570763877598</v>
      </c>
      <c r="E258" s="16" t="n">
        <v>0.0174278747605733</v>
      </c>
      <c r="F258" s="16" t="n">
        <v>0.122342104044003</v>
      </c>
      <c r="G258" s="16" t="n">
        <v>0.0285237182400128</v>
      </c>
      <c r="H258" s="16" t="n">
        <v>7.94252558000936</v>
      </c>
      <c r="I258" s="17" t="n">
        <v>299.453448905974</v>
      </c>
      <c r="J258" s="18" t="n">
        <v>4.0341027986718E-014</v>
      </c>
      <c r="K258" s="18" t="n">
        <v>4.48834493686005E-013</v>
      </c>
      <c r="L258" s="16" t="n">
        <v>0.546639397658578</v>
      </c>
      <c r="M258" s="16" t="n">
        <v>0.673292609102416</v>
      </c>
      <c r="N258" s="18" t="n">
        <v>9.85552407055547E-005</v>
      </c>
      <c r="O258" s="16" t="n">
        <v>0.030121141392517</v>
      </c>
      <c r="P258" s="34" t="b">
        <f aca="false">TRUE()</f>
        <v>1</v>
      </c>
      <c r="Q258" s="18" t="n">
        <v>0.000169212920947346</v>
      </c>
    </row>
    <row r="259" customFormat="false" ht="15" hidden="false" customHeight="false" outlineLevel="0" collapsed="false">
      <c r="A259" s="6" t="s">
        <v>2132</v>
      </c>
      <c r="B259" s="6" t="s">
        <v>108</v>
      </c>
      <c r="C259" s="17" t="n">
        <v>655</v>
      </c>
      <c r="D259" s="16" t="n">
        <v>0.106783579292229</v>
      </c>
      <c r="E259" s="16" t="n">
        <v>0.017367490120231</v>
      </c>
      <c r="F259" s="16" t="n">
        <v>0.121473160162318</v>
      </c>
      <c r="G259" s="16" t="n">
        <v>0.0283878162706568</v>
      </c>
      <c r="H259" s="16" t="n">
        <v>7.92963928209393</v>
      </c>
      <c r="I259" s="17" t="n">
        <v>298.992776508568</v>
      </c>
      <c r="J259" s="18" t="n">
        <v>4.41338376375012E-014</v>
      </c>
      <c r="K259" s="18" t="n">
        <v>4.89720390897407E-013</v>
      </c>
      <c r="L259" s="16" t="n">
        <v>0.54616676573618</v>
      </c>
      <c r="M259" s="16" t="n">
        <v>0.673193550162347</v>
      </c>
      <c r="N259" s="18" t="n">
        <v>0.00010152620749053</v>
      </c>
      <c r="O259" s="16" t="n">
        <v>0.0303832117034951</v>
      </c>
      <c r="P259" s="34" t="b">
        <f aca="false">TRUE()</f>
        <v>1</v>
      </c>
      <c r="Q259" s="18" t="n">
        <v>0.000330223615909342</v>
      </c>
    </row>
    <row r="260" customFormat="false" ht="15" hidden="false" customHeight="false" outlineLevel="0" collapsed="false">
      <c r="A260" s="6" t="s">
        <v>2133</v>
      </c>
      <c r="B260" s="6" t="s">
        <v>108</v>
      </c>
      <c r="C260" s="17" t="n">
        <v>656</v>
      </c>
      <c r="D260" s="16" t="n">
        <v>0.105947944847767</v>
      </c>
      <c r="E260" s="16" t="n">
        <v>0.0173031370055692</v>
      </c>
      <c r="F260" s="16" t="n">
        <v>0.120534981972832</v>
      </c>
      <c r="G260" s="16" t="n">
        <v>0.0282322599924695</v>
      </c>
      <c r="H260" s="16" t="n">
        <v>7.90848201785706</v>
      </c>
      <c r="I260" s="17" t="n">
        <v>298.365541334176</v>
      </c>
      <c r="J260" s="18" t="n">
        <v>5.10782770488306E-014</v>
      </c>
      <c r="K260" s="18" t="n">
        <v>5.54907983645673E-013</v>
      </c>
      <c r="L260" s="16" t="n">
        <v>0.545274816924819</v>
      </c>
      <c r="M260" s="16" t="n">
        <v>0.673105497771174</v>
      </c>
      <c r="N260" s="18" t="n">
        <v>0.000105226452030625</v>
      </c>
      <c r="O260" s="16" t="n">
        <v>0.0307025133602438</v>
      </c>
      <c r="P260" s="34" t="b">
        <f aca="false">TRUE()</f>
        <v>1</v>
      </c>
      <c r="Q260" s="18" t="n">
        <v>0.000340430064819729</v>
      </c>
    </row>
    <row r="261" customFormat="false" ht="15" hidden="false" customHeight="false" outlineLevel="0" collapsed="false">
      <c r="A261" s="6" t="s">
        <v>2134</v>
      </c>
      <c r="B261" s="6" t="s">
        <v>108</v>
      </c>
      <c r="C261" s="17" t="n">
        <v>657</v>
      </c>
      <c r="D261" s="16" t="n">
        <v>0.10505663348026</v>
      </c>
      <c r="E261" s="16" t="n">
        <v>0.0172322441506742</v>
      </c>
      <c r="F261" s="16" t="n">
        <v>0.119517552532644</v>
      </c>
      <c r="G261" s="16" t="n">
        <v>0.028050850423198</v>
      </c>
      <c r="H261" s="16" t="n">
        <v>7.87876788277965</v>
      </c>
      <c r="I261" s="17" t="n">
        <v>297.545274490532</v>
      </c>
      <c r="J261" s="18" t="n">
        <v>6.2647925671206E-014</v>
      </c>
      <c r="K261" s="18" t="n">
        <v>6.70074462720374E-013</v>
      </c>
      <c r="L261" s="16" t="n">
        <v>0.543967390480525</v>
      </c>
      <c r="M261" s="16" t="n">
        <v>0.672775301304276</v>
      </c>
      <c r="N261" s="18" t="n">
        <v>0.000111355796238659</v>
      </c>
      <c r="O261" s="16" t="n">
        <v>0.0310939999297015</v>
      </c>
      <c r="P261" s="34" t="b">
        <f aca="false">TRUE()</f>
        <v>1</v>
      </c>
      <c r="Q261" s="18" t="n">
        <v>0.000306564145171904</v>
      </c>
    </row>
    <row r="262" customFormat="false" ht="15" hidden="false" customHeight="false" outlineLevel="0" collapsed="false">
      <c r="A262" s="6" t="s">
        <v>2135</v>
      </c>
      <c r="B262" s="6" t="s">
        <v>108</v>
      </c>
      <c r="C262" s="17" t="n">
        <v>658</v>
      </c>
      <c r="D262" s="16" t="n">
        <v>0.104113713929065</v>
      </c>
      <c r="E262" s="16" t="n">
        <v>0.0171529963025236</v>
      </c>
      <c r="F262" s="16" t="n">
        <v>0.118424067684275</v>
      </c>
      <c r="G262" s="16" t="n">
        <v>0.0278411148171963</v>
      </c>
      <c r="H262" s="16" t="n">
        <v>7.84061716614345</v>
      </c>
      <c r="I262" s="17" t="n">
        <v>296.53596376946</v>
      </c>
      <c r="J262" s="18" t="n">
        <v>8.13197772008501E-014</v>
      </c>
      <c r="K262" s="18" t="n">
        <v>8.47932350209869E-013</v>
      </c>
      <c r="L262" s="16" t="n">
        <v>0.54224867669709</v>
      </c>
      <c r="M262" s="16" t="n">
        <v>0.672401078641792</v>
      </c>
      <c r="N262" s="18" t="n">
        <v>0.000119904428189325</v>
      </c>
      <c r="O262" s="16" t="n">
        <v>0.0315569827207557</v>
      </c>
      <c r="P262" s="34" t="b">
        <f aca="false">TRUE()</f>
        <v>1</v>
      </c>
      <c r="Q262" s="18" t="n">
        <v>0.000114582824582825</v>
      </c>
    </row>
    <row r="263" customFormat="false" ht="15" hidden="false" customHeight="false" outlineLevel="0" collapsed="false">
      <c r="A263" s="6" t="s">
        <v>2136</v>
      </c>
      <c r="B263" s="6" t="s">
        <v>108</v>
      </c>
      <c r="C263" s="17" t="n">
        <v>659</v>
      </c>
      <c r="D263" s="16" t="n">
        <v>0.103136541295019</v>
      </c>
      <c r="E263" s="16" t="n">
        <v>0.017065803519161</v>
      </c>
      <c r="F263" s="16" t="n">
        <v>0.117272216730512</v>
      </c>
      <c r="G263" s="16" t="n">
        <v>0.0276036689224921</v>
      </c>
      <c r="H263" s="16" t="n">
        <v>7.79380262465811</v>
      </c>
      <c r="I263" s="17" t="n">
        <v>295.33461476248</v>
      </c>
      <c r="J263" s="18" t="n">
        <v>1.11809006611057E-013</v>
      </c>
      <c r="K263" s="18" t="n">
        <v>1.13172531081923E-012</v>
      </c>
      <c r="L263" s="16" t="n">
        <v>0.540104948566628</v>
      </c>
      <c r="M263" s="16" t="n">
        <v>0.671300423752133</v>
      </c>
      <c r="N263" s="18" t="n">
        <v>0.000130990240443486</v>
      </c>
      <c r="O263" s="16" t="n">
        <v>0.0320893006379789</v>
      </c>
      <c r="P263" s="34" t="b">
        <f aca="false">TRUE()</f>
        <v>1</v>
      </c>
      <c r="Q263" s="18" t="n">
        <v>0.000150079900346567</v>
      </c>
    </row>
    <row r="264" customFormat="false" ht="15" hidden="false" customHeight="false" outlineLevel="0" collapsed="false">
      <c r="A264" s="6" t="s">
        <v>2137</v>
      </c>
      <c r="B264" s="6" t="s">
        <v>108</v>
      </c>
      <c r="C264" s="17" t="n">
        <v>660</v>
      </c>
      <c r="D264" s="16" t="n">
        <v>0.102150368235467</v>
      </c>
      <c r="E264" s="16" t="n">
        <v>0.0169730692988623</v>
      </c>
      <c r="F264" s="16" t="n">
        <v>0.116089509016967</v>
      </c>
      <c r="G264" s="16" t="n">
        <v>0.0273424985826284</v>
      </c>
      <c r="H264" s="16" t="n">
        <v>7.73820298415017</v>
      </c>
      <c r="I264" s="17" t="n">
        <v>293.940107829532</v>
      </c>
      <c r="J264" s="18" t="n">
        <v>1.62830300004359E-013</v>
      </c>
      <c r="K264" s="18" t="n">
        <v>1.61275834133196E-012</v>
      </c>
      <c r="L264" s="16" t="n">
        <v>0.537527803665578</v>
      </c>
      <c r="M264" s="16" t="n">
        <v>0.67069506356282</v>
      </c>
      <c r="N264" s="18" t="n">
        <v>0.000145207604407094</v>
      </c>
      <c r="O264" s="16" t="n">
        <v>0.0326922564752525</v>
      </c>
      <c r="P264" s="34" t="b">
        <f aca="false">TRUE()</f>
        <v>1</v>
      </c>
      <c r="Q264" s="18" t="n">
        <v>0.000392378248363767</v>
      </c>
    </row>
    <row r="265" customFormat="false" ht="15" hidden="false" customHeight="false" outlineLevel="0" collapsed="false">
      <c r="A265" s="6" t="s">
        <v>2138</v>
      </c>
      <c r="B265" s="6" t="s">
        <v>108</v>
      </c>
      <c r="C265" s="17" t="n">
        <v>661</v>
      </c>
      <c r="D265" s="16" t="n">
        <v>0.101181484235519</v>
      </c>
      <c r="E265" s="16" t="n">
        <v>0.0168782498787339</v>
      </c>
      <c r="F265" s="16" t="n">
        <v>0.114907435298755</v>
      </c>
      <c r="G265" s="16" t="n">
        <v>0.0270645734629529</v>
      </c>
      <c r="H265" s="16" t="n">
        <v>7.67473755357824</v>
      </c>
      <c r="I265" s="17" t="n">
        <v>292.368258024292</v>
      </c>
      <c r="J265" s="18" t="n">
        <v>2.49394894830066E-013</v>
      </c>
      <c r="K265" s="18" t="n">
        <v>2.41256133693421E-012</v>
      </c>
      <c r="L265" s="16" t="n">
        <v>0.534565309578651</v>
      </c>
      <c r="M265" s="16" t="n">
        <v>0.669770513455506</v>
      </c>
      <c r="N265" s="18" t="n">
        <v>0.000161090074537851</v>
      </c>
      <c r="O265" s="16" t="n">
        <v>0.0333721713592947</v>
      </c>
      <c r="P265" s="34" t="b">
        <f aca="false">TRUE()</f>
        <v>1</v>
      </c>
      <c r="Q265" s="18" t="n">
        <v>0.000294840908928294</v>
      </c>
    </row>
    <row r="266" customFormat="false" ht="15" hidden="false" customHeight="false" outlineLevel="0" collapsed="false">
      <c r="A266" s="6" t="s">
        <v>2139</v>
      </c>
      <c r="B266" s="6" t="s">
        <v>108</v>
      </c>
      <c r="C266" s="17" t="n">
        <v>662</v>
      </c>
      <c r="D266" s="16" t="n">
        <v>0.100255267626056</v>
      </c>
      <c r="E266" s="16" t="n">
        <v>0.0167819927600633</v>
      </c>
      <c r="F266" s="16" t="n">
        <v>0.113756994642609</v>
      </c>
      <c r="G266" s="16" t="n">
        <v>0.0267775160074308</v>
      </c>
      <c r="H266" s="16" t="n">
        <v>7.60540748434348</v>
      </c>
      <c r="I266" s="17" t="n">
        <v>290.700668975419</v>
      </c>
      <c r="J266" s="18" t="n">
        <v>3.95910647367192E-013</v>
      </c>
      <c r="K266" s="18" t="n">
        <v>3.73415724221328E-012</v>
      </c>
      <c r="L266" s="16" t="n">
        <v>0.531279816183684</v>
      </c>
      <c r="M266" s="16" t="n">
        <v>0.668636838919157</v>
      </c>
      <c r="N266" s="18" t="n">
        <v>0.00018299007539552</v>
      </c>
      <c r="O266" s="16" t="n">
        <v>0.0341144137397884</v>
      </c>
      <c r="P266" s="34" t="b">
        <f aca="false">TRUE()</f>
        <v>1</v>
      </c>
      <c r="Q266" s="18" t="n">
        <v>0.000338422644447767</v>
      </c>
    </row>
    <row r="267" customFormat="false" ht="15" hidden="false" customHeight="false" outlineLevel="0" collapsed="false">
      <c r="A267" s="6" t="s">
        <v>2140</v>
      </c>
      <c r="B267" s="6" t="s">
        <v>108</v>
      </c>
      <c r="C267" s="17" t="n">
        <v>663</v>
      </c>
      <c r="D267" s="16" t="n">
        <v>0.0993927020449967</v>
      </c>
      <c r="E267" s="16" t="n">
        <v>0.016685660641441</v>
      </c>
      <c r="F267" s="16" t="n">
        <v>0.112665713352386</v>
      </c>
      <c r="G267" s="16" t="n">
        <v>0.0264896267764282</v>
      </c>
      <c r="H267" s="16" t="n">
        <v>7.53255105564178</v>
      </c>
      <c r="I267" s="17" t="n">
        <v>289.013741287651</v>
      </c>
      <c r="J267" s="18" t="n">
        <v>6.40831188743245E-013</v>
      </c>
      <c r="K267" s="18" t="n">
        <v>5.90988762952104E-012</v>
      </c>
      <c r="L267" s="16" t="n">
        <v>0.527761587341114</v>
      </c>
      <c r="M267" s="16" t="n">
        <v>0.667117935171427</v>
      </c>
      <c r="N267" s="18" t="n">
        <v>0.000210286260941424</v>
      </c>
      <c r="O267" s="16" t="n">
        <v>0.0348996412045428</v>
      </c>
      <c r="P267" s="34" t="b">
        <f aca="false">TRUE()</f>
        <v>1</v>
      </c>
      <c r="Q267" s="18" t="n">
        <v>0.00024143184303535</v>
      </c>
    </row>
    <row r="268" customFormat="false" ht="15" hidden="false" customHeight="false" outlineLevel="0" collapsed="false">
      <c r="A268" s="6" t="s">
        <v>2141</v>
      </c>
      <c r="B268" s="6" t="s">
        <v>108</v>
      </c>
      <c r="C268" s="17" t="n">
        <v>664</v>
      </c>
      <c r="D268" s="16" t="n">
        <v>0.098610880740806</v>
      </c>
      <c r="E268" s="16" t="n">
        <v>0.0165915531082302</v>
      </c>
      <c r="F268" s="16" t="n">
        <v>0.111657778357395</v>
      </c>
      <c r="G268" s="16" t="n">
        <v>0.0262089374661469</v>
      </c>
      <c r="H268" s="16" t="n">
        <v>7.45868955186324</v>
      </c>
      <c r="I268" s="17" t="n">
        <v>287.362642000254</v>
      </c>
      <c r="J268" s="18" t="n">
        <v>1.03983363843607E-012</v>
      </c>
      <c r="K268" s="18" t="n">
        <v>9.38110782502104E-012</v>
      </c>
      <c r="L268" s="16" t="n">
        <v>0.524133781670966</v>
      </c>
      <c r="M268" s="16" t="n">
        <v>0.665742116559353</v>
      </c>
      <c r="N268" s="18" t="n">
        <v>0.000243153165904251</v>
      </c>
      <c r="O268" s="16" t="n">
        <v>0.0357224124517506</v>
      </c>
      <c r="P268" s="34" t="b">
        <f aca="false">TRUE()</f>
        <v>1</v>
      </c>
      <c r="Q268" s="18" t="n">
        <v>0.000153880309224233</v>
      </c>
    </row>
    <row r="269" customFormat="false" ht="15" hidden="false" customHeight="false" outlineLevel="0" collapsed="false">
      <c r="A269" s="6" t="s">
        <v>2142</v>
      </c>
      <c r="B269" s="6" t="s">
        <v>108</v>
      </c>
      <c r="C269" s="17" t="n">
        <v>665</v>
      </c>
      <c r="D269" s="16" t="n">
        <v>0.0979257286166135</v>
      </c>
      <c r="E269" s="16" t="n">
        <v>0.0165009058734682</v>
      </c>
      <c r="F269" s="16" t="n">
        <v>0.110755748759945</v>
      </c>
      <c r="G269" s="16" t="n">
        <v>0.0259424877939174</v>
      </c>
      <c r="H269" s="16" t="n">
        <v>7.38663060766331</v>
      </c>
      <c r="I269" s="17" t="n">
        <v>285.812058524226</v>
      </c>
      <c r="J269" s="18" t="n">
        <v>1.6607149364351E-012</v>
      </c>
      <c r="K269" s="18" t="n">
        <v>1.46283620306747E-011</v>
      </c>
      <c r="L269" s="16" t="n">
        <v>0.520531517126049</v>
      </c>
      <c r="M269" s="16" t="n">
        <v>0.665125749821144</v>
      </c>
      <c r="N269" s="18" t="n">
        <v>0.000283415341453294</v>
      </c>
      <c r="O269" s="16" t="n">
        <v>0.0367911215714146</v>
      </c>
      <c r="P269" s="34" t="b">
        <f aca="false">TRUE()</f>
        <v>1</v>
      </c>
      <c r="Q269" s="18" t="n">
        <v>0.000418028998946614</v>
      </c>
    </row>
    <row r="270" customFormat="false" ht="15" hidden="false" customHeight="false" outlineLevel="0" collapsed="false">
      <c r="A270" s="6" t="s">
        <v>2143</v>
      </c>
      <c r="B270" s="6" t="s">
        <v>108</v>
      </c>
      <c r="C270" s="17" t="n">
        <v>666</v>
      </c>
      <c r="D270" s="16" t="n">
        <v>0.0973432837740306</v>
      </c>
      <c r="E270" s="16" t="n">
        <v>0.0164155969838112</v>
      </c>
      <c r="F270" s="16" t="n">
        <v>0.109969677050927</v>
      </c>
      <c r="G270" s="16" t="n">
        <v>0.0256957569579723</v>
      </c>
      <c r="H270" s="16" t="n">
        <v>7.31774244489912</v>
      </c>
      <c r="I270" s="17" t="n">
        <v>284.394998269697</v>
      </c>
      <c r="J270" s="18" t="n">
        <v>2.58840720717628E-012</v>
      </c>
      <c r="K270" s="18" t="n">
        <v>2.21482266181063E-011</v>
      </c>
      <c r="L270" s="16" t="n">
        <v>0.5170194310831</v>
      </c>
      <c r="M270" s="16" t="n">
        <v>0.664124153871554</v>
      </c>
      <c r="N270" s="18" t="n">
        <v>0.000324970890504909</v>
      </c>
      <c r="O270" s="16" t="n">
        <v>0.0376678876350257</v>
      </c>
      <c r="P270" s="34" t="b">
        <f aca="false">TRUE()</f>
        <v>1</v>
      </c>
      <c r="Q270" s="18" t="n">
        <v>0.00017000708525558</v>
      </c>
    </row>
    <row r="271" customFormat="false" ht="15" hidden="false" customHeight="false" outlineLevel="0" collapsed="false">
      <c r="A271" s="6" t="s">
        <v>2144</v>
      </c>
      <c r="B271" s="6" t="s">
        <v>108</v>
      </c>
      <c r="C271" s="17" t="n">
        <v>667</v>
      </c>
      <c r="D271" s="16" t="n">
        <v>0.0968648700312273</v>
      </c>
      <c r="E271" s="16" t="n">
        <v>0.0163371284832041</v>
      </c>
      <c r="F271" s="16" t="n">
        <v>0.109304215919513</v>
      </c>
      <c r="G271" s="16" t="n">
        <v>0.0254731943170691</v>
      </c>
      <c r="H271" s="16" t="n">
        <v>7.25327401356702</v>
      </c>
      <c r="I271" s="17" t="n">
        <v>283.139529238463</v>
      </c>
      <c r="J271" s="18" t="n">
        <v>3.90764650729566E-012</v>
      </c>
      <c r="K271" s="18" t="n">
        <v>3.26950262203165E-011</v>
      </c>
      <c r="L271" s="16" t="n">
        <v>0.513659029588268</v>
      </c>
      <c r="M271" s="16" t="n">
        <v>0.662935446590722</v>
      </c>
      <c r="N271" s="18" t="n">
        <v>0.000350176178538167</v>
      </c>
      <c r="O271" s="16" t="n">
        <v>0.0385594605647592</v>
      </c>
      <c r="P271" s="34" t="b">
        <f aca="false">TRUE()</f>
        <v>1</v>
      </c>
      <c r="Q271" s="18" t="n">
        <v>0.000193494242163047</v>
      </c>
    </row>
    <row r="272" customFormat="false" ht="15" hidden="false" customHeight="false" outlineLevel="0" collapsed="false">
      <c r="A272" s="6" t="s">
        <v>2145</v>
      </c>
      <c r="B272" s="6" t="s">
        <v>108</v>
      </c>
      <c r="C272" s="17" t="n">
        <v>668</v>
      </c>
      <c r="D272" s="16" t="n">
        <v>0.096491151058367</v>
      </c>
      <c r="E272" s="16" t="n">
        <v>0.016266506875237</v>
      </c>
      <c r="F272" s="16" t="n">
        <v>0.108763758041288</v>
      </c>
      <c r="G272" s="16" t="n">
        <v>0.0252782745801078</v>
      </c>
      <c r="H272" s="16" t="n">
        <v>7.19499571413305</v>
      </c>
      <c r="I272" s="17" t="n">
        <v>282.071537731282</v>
      </c>
      <c r="J272" s="18" t="n">
        <v>5.65414849736991E-012</v>
      </c>
      <c r="K272" s="18" t="n">
        <v>4.63974285955817E-011</v>
      </c>
      <c r="L272" s="16" t="n">
        <v>0.510551539124647</v>
      </c>
      <c r="M272" s="16" t="n">
        <v>0.662253040559133</v>
      </c>
      <c r="N272" s="18" t="n">
        <v>0.000381878454016607</v>
      </c>
      <c r="O272" s="16" t="n">
        <v>0.0394384165976941</v>
      </c>
      <c r="P272" s="34" t="b">
        <f aca="false">TRUE()</f>
        <v>1</v>
      </c>
      <c r="Q272" s="18" t="n">
        <v>0.000193768059704253</v>
      </c>
    </row>
    <row r="273" customFormat="false" ht="15" hidden="false" customHeight="false" outlineLevel="0" collapsed="false">
      <c r="A273" s="6" t="s">
        <v>2146</v>
      </c>
      <c r="B273" s="6" t="s">
        <v>108</v>
      </c>
      <c r="C273" s="17" t="n">
        <v>669</v>
      </c>
      <c r="D273" s="16" t="n">
        <v>0.0962205631224094</v>
      </c>
      <c r="E273" s="16" t="n">
        <v>0.0162036273596636</v>
      </c>
      <c r="F273" s="16" t="n">
        <v>0.108349045483494</v>
      </c>
      <c r="G273" s="16" t="n">
        <v>0.0251119210707265</v>
      </c>
      <c r="H273" s="16" t="n">
        <v>7.14444289396883</v>
      </c>
      <c r="I273" s="17" t="n">
        <v>281.206634849295</v>
      </c>
      <c r="J273" s="18" t="n">
        <v>7.77251982624334E-012</v>
      </c>
      <c r="K273" s="18" t="n">
        <v>6.27547806982682E-011</v>
      </c>
      <c r="L273" s="16" t="n">
        <v>0.507792249565353</v>
      </c>
      <c r="M273" s="16" t="n">
        <v>0.661174398767267</v>
      </c>
      <c r="N273" s="18" t="n">
        <v>0.000412871015168129</v>
      </c>
      <c r="O273" s="16" t="n">
        <v>0.0403080705566079</v>
      </c>
      <c r="P273" s="34" t="b">
        <f aca="false">TRUE()</f>
        <v>1</v>
      </c>
      <c r="Q273" s="18" t="n">
        <v>0.000251533368768404</v>
      </c>
    </row>
    <row r="274" customFormat="false" ht="15" hidden="false" customHeight="false" outlineLevel="0" collapsed="false">
      <c r="A274" s="6" t="s">
        <v>1375</v>
      </c>
      <c r="B274" s="6" t="s">
        <v>108</v>
      </c>
      <c r="C274" s="17" t="n">
        <v>670</v>
      </c>
      <c r="D274" s="16" t="n">
        <v>0.0960453723016739</v>
      </c>
      <c r="E274" s="16" t="n">
        <v>0.0161488722539522</v>
      </c>
      <c r="F274" s="16" t="n">
        <v>0.108052903458433</v>
      </c>
      <c r="G274" s="16" t="n">
        <v>0.024974145425572</v>
      </c>
      <c r="H274" s="16" t="n">
        <v>7.10205672212548</v>
      </c>
      <c r="I274" s="17" t="n">
        <v>280.539318380352</v>
      </c>
      <c r="J274" s="18" t="n">
        <v>1.01318763234221E-011</v>
      </c>
      <c r="K274" s="18" t="n">
        <v>8.03963417632918E-011</v>
      </c>
      <c r="L274" s="16" t="n">
        <v>0.505419534921625</v>
      </c>
      <c r="M274" s="16" t="n">
        <v>0.660216829013263</v>
      </c>
      <c r="N274" s="18" t="n">
        <v>0.000448314922932678</v>
      </c>
      <c r="O274" s="16" t="n">
        <v>0.0411833814237712</v>
      </c>
      <c r="P274" s="34" t="b">
        <f aca="false">TRUE()</f>
        <v>1</v>
      </c>
      <c r="Q274" s="18" t="n">
        <v>0.000457046378449062</v>
      </c>
    </row>
    <row r="275" customFormat="false" ht="15" hidden="false" customHeight="false" outlineLevel="0" collapsed="false">
      <c r="A275" s="6" t="s">
        <v>2147</v>
      </c>
      <c r="B275" s="6" t="s">
        <v>108</v>
      </c>
      <c r="C275" s="17" t="n">
        <v>671</v>
      </c>
      <c r="D275" s="16" t="n">
        <v>0.0959555674618</v>
      </c>
      <c r="E275" s="16" t="n">
        <v>0.0161028458122293</v>
      </c>
      <c r="F275" s="16" t="n">
        <v>0.107864142737571</v>
      </c>
      <c r="G275" s="16" t="n">
        <v>0.0248643393332837</v>
      </c>
      <c r="H275" s="16" t="n">
        <v>7.06721203802315</v>
      </c>
      <c r="I275" s="17" t="n">
        <v>280.051801325701</v>
      </c>
      <c r="J275" s="18" t="n">
        <v>1.25825853052736E-011</v>
      </c>
      <c r="K275" s="18" t="n">
        <v>9.44262730865918E-011</v>
      </c>
      <c r="L275" s="16" t="n">
        <v>0.503407711246585</v>
      </c>
      <c r="M275" s="16" t="n">
        <v>0.659545429530571</v>
      </c>
      <c r="N275" s="18" t="n">
        <v>0.000486199833391469</v>
      </c>
      <c r="O275" s="16" t="n">
        <v>0.0420740427142452</v>
      </c>
      <c r="P275" s="34" t="b">
        <f aca="false">TRUE()</f>
        <v>1</v>
      </c>
      <c r="Q275" s="18" t="n">
        <v>0.000209616185625214</v>
      </c>
    </row>
    <row r="276" customFormat="false" ht="15" hidden="false" customHeight="false" outlineLevel="0" collapsed="false">
      <c r="A276" s="6" t="s">
        <v>2148</v>
      </c>
      <c r="B276" s="6" t="s">
        <v>108</v>
      </c>
      <c r="C276" s="17" t="n">
        <v>672</v>
      </c>
      <c r="D276" s="16" t="n">
        <v>0.0959457638388133</v>
      </c>
      <c r="E276" s="16" t="n">
        <v>0.0160651357292566</v>
      </c>
      <c r="F276" s="16" t="n">
        <v>0.10777493061425</v>
      </c>
      <c r="G276" s="16" t="n">
        <v>0.0247812641423103</v>
      </c>
      <c r="H276" s="16" t="n">
        <v>7.03884531093865</v>
      </c>
      <c r="I276" s="17" t="n">
        <v>279.737896661465</v>
      </c>
      <c r="J276" s="18" t="n">
        <v>1.49922732566317E-011</v>
      </c>
      <c r="K276" s="18" t="n">
        <v>1.10282996230142E-010</v>
      </c>
      <c r="L276" s="16" t="n">
        <v>0.501688397745512</v>
      </c>
      <c r="M276" s="16" t="n">
        <v>0.659083154476914</v>
      </c>
      <c r="N276" s="18" t="n">
        <v>0.000524410513940826</v>
      </c>
      <c r="O276" s="16" t="n">
        <v>0.0429635296254007</v>
      </c>
      <c r="P276" s="34" t="b">
        <f aca="false">TRUE()</f>
        <v>1</v>
      </c>
      <c r="Q276" s="18" t="n">
        <v>0.00023617361773069</v>
      </c>
    </row>
    <row r="277" customFormat="false" ht="15" hidden="false" customHeight="false" outlineLevel="0" collapsed="false">
      <c r="A277" s="6" t="s">
        <v>2149</v>
      </c>
      <c r="B277" s="6" t="s">
        <v>108</v>
      </c>
      <c r="C277" s="17" t="n">
        <v>673</v>
      </c>
      <c r="D277" s="16" t="n">
        <v>0.0960100684327512</v>
      </c>
      <c r="E277" s="16" t="n">
        <v>0.0160344569187209</v>
      </c>
      <c r="F277" s="16" t="n">
        <v>0.107778755724579</v>
      </c>
      <c r="G277" s="16" t="n">
        <v>0.0247217046122955</v>
      </c>
      <c r="H277" s="16" t="n">
        <v>7.01737754340893</v>
      </c>
      <c r="I277" s="17" t="n">
        <v>279.583145319121</v>
      </c>
      <c r="J277" s="18" t="n">
        <v>1.71031006494445E-011</v>
      </c>
      <c r="K277" s="18" t="n">
        <v>1.23870624249904E-010</v>
      </c>
      <c r="L277" s="16" t="n">
        <v>0.500306730755347</v>
      </c>
      <c r="M277" s="16" t="n">
        <v>0.658587859776567</v>
      </c>
      <c r="N277" s="18" t="n">
        <v>0.000559844106113833</v>
      </c>
      <c r="O277" s="16" t="n">
        <v>0.0438709734053567</v>
      </c>
      <c r="P277" s="34" t="b">
        <f aca="false">TRUE()</f>
        <v>1</v>
      </c>
      <c r="Q277" s="18" t="n">
        <v>0.000204193847029701</v>
      </c>
    </row>
    <row r="278" customFormat="false" ht="15" hidden="false" customHeight="false" outlineLevel="0" collapsed="false">
      <c r="A278" s="6" t="s">
        <v>2150</v>
      </c>
      <c r="B278" s="6" t="s">
        <v>108</v>
      </c>
      <c r="C278" s="17" t="n">
        <v>674</v>
      </c>
      <c r="D278" s="16" t="n">
        <v>0.0961434048622126</v>
      </c>
      <c r="E278" s="16" t="n">
        <v>0.0160096327890957</v>
      </c>
      <c r="F278" s="16" t="n">
        <v>0.107869134942073</v>
      </c>
      <c r="G278" s="16" t="n">
        <v>0.0246826680298521</v>
      </c>
      <c r="H278" s="16" t="n">
        <v>7.00267436655182</v>
      </c>
      <c r="I278" s="17" t="n">
        <v>279.573482223572</v>
      </c>
      <c r="J278" s="18" t="n">
        <v>1.87031249977479E-011</v>
      </c>
      <c r="K278" s="18" t="n">
        <v>1.33135452385341E-010</v>
      </c>
      <c r="L278" s="16" t="n">
        <v>0.499267718707462</v>
      </c>
      <c r="M278" s="16" t="n">
        <v>0.658477794287601</v>
      </c>
      <c r="N278" s="18" t="n">
        <v>0.000587967731905154</v>
      </c>
      <c r="O278" s="16" t="n">
        <v>0.0448159403684704</v>
      </c>
      <c r="P278" s="34" t="b">
        <f aca="false">TRUE()</f>
        <v>1</v>
      </c>
      <c r="Q278" s="18" t="n">
        <v>0.000255750638185806</v>
      </c>
    </row>
    <row r="279" customFormat="false" ht="15" hidden="false" customHeight="false" outlineLevel="0" collapsed="false">
      <c r="A279" s="6" t="s">
        <v>1376</v>
      </c>
      <c r="B279" s="6" t="s">
        <v>108</v>
      </c>
      <c r="C279" s="17" t="n">
        <v>675</v>
      </c>
      <c r="D279" s="16" t="n">
        <v>0.0963437187243142</v>
      </c>
      <c r="E279" s="16" t="n">
        <v>0.0159903597283103</v>
      </c>
      <c r="F279" s="16" t="n">
        <v>0.108042198258677</v>
      </c>
      <c r="G279" s="16" t="n">
        <v>0.0246624266647826</v>
      </c>
      <c r="H279" s="16" t="n">
        <v>6.99395307854519</v>
      </c>
      <c r="I279" s="17" t="n">
        <v>279.693604531903</v>
      </c>
      <c r="J279" s="18" t="n">
        <v>1.97049372806239E-011</v>
      </c>
      <c r="K279" s="18" t="n">
        <v>1.39076900423111E-010</v>
      </c>
      <c r="L279" s="16" t="n">
        <v>0.498531055545636</v>
      </c>
      <c r="M279" s="16" t="n">
        <v>0.658004512685048</v>
      </c>
      <c r="N279" s="18" t="n">
        <v>0.000623398653851762</v>
      </c>
      <c r="O279" s="16" t="n">
        <v>0.0458110991399893</v>
      </c>
      <c r="P279" s="34" t="b">
        <f aca="false">TRUE()</f>
        <v>1</v>
      </c>
      <c r="Q279" s="18" t="n">
        <v>0.000395420845652687</v>
      </c>
    </row>
    <row r="280" customFormat="false" ht="15" hidden="false" customHeight="false" outlineLevel="0" collapsed="false">
      <c r="A280" s="6" t="s">
        <v>2151</v>
      </c>
      <c r="B280" s="6" t="s">
        <v>108</v>
      </c>
      <c r="C280" s="17" t="n">
        <v>676</v>
      </c>
      <c r="D280" s="16" t="n">
        <v>0.0966118725883313</v>
      </c>
      <c r="E280" s="16" t="n">
        <v>0.0159794802225934</v>
      </c>
      <c r="F280" s="16" t="n">
        <v>0.108299086808808</v>
      </c>
      <c r="G280" s="16" t="n">
        <v>0.0246608372408271</v>
      </c>
      <c r="H280" s="16" t="n">
        <v>6.99058317180968</v>
      </c>
      <c r="I280" s="17" t="n">
        <v>279.886469068405</v>
      </c>
      <c r="J280" s="18" t="n">
        <v>2.00872048584316E-011</v>
      </c>
      <c r="K280" s="18" t="n">
        <v>1.41052284538902E-010</v>
      </c>
      <c r="L280" s="16" t="n">
        <v>0.498106807498431</v>
      </c>
      <c r="M280" s="16" t="n">
        <v>0.658026525782841</v>
      </c>
      <c r="N280" s="18" t="n">
        <v>0.000651491819192166</v>
      </c>
      <c r="O280" s="16" t="n">
        <v>0.0468570572424783</v>
      </c>
      <c r="P280" s="34" t="b">
        <f aca="false">TRUE()</f>
        <v>1</v>
      </c>
      <c r="Q280" s="18" t="n">
        <v>0.000312088610125316</v>
      </c>
    </row>
    <row r="281" customFormat="false" ht="15" hidden="false" customHeight="false" outlineLevel="0" collapsed="false">
      <c r="A281" s="6" t="s">
        <v>2152</v>
      </c>
      <c r="B281" s="6" t="s">
        <v>108</v>
      </c>
      <c r="C281" s="17" t="n">
        <v>677</v>
      </c>
      <c r="D281" s="16" t="n">
        <v>0.0969504532107475</v>
      </c>
      <c r="E281" s="16" t="n">
        <v>0.0159784502568099</v>
      </c>
      <c r="F281" s="16" t="n">
        <v>0.108645123919698</v>
      </c>
      <c r="G281" s="16" t="n">
        <v>0.0246815766790913</v>
      </c>
      <c r="H281" s="16" t="n">
        <v>6.99344614405051</v>
      </c>
      <c r="I281" s="17" t="n">
        <v>280.170221642476</v>
      </c>
      <c r="J281" s="18" t="n">
        <v>1.97053536021179E-011</v>
      </c>
      <c r="K281" s="18" t="n">
        <v>1.39076900423111E-010</v>
      </c>
      <c r="L281" s="16" t="n">
        <v>0.498040579438146</v>
      </c>
      <c r="M281" s="16" t="n">
        <v>0.658180617467393</v>
      </c>
      <c r="N281" s="18" t="n">
        <v>0.000679542416071153</v>
      </c>
      <c r="O281" s="16" t="n">
        <v>0.0479201976984081</v>
      </c>
      <c r="P281" s="34" t="b">
        <f aca="false">TRUE()</f>
        <v>1</v>
      </c>
      <c r="Q281" s="18" t="n">
        <v>0.000120267127161498</v>
      </c>
    </row>
    <row r="282" customFormat="false" ht="15" hidden="false" customHeight="false" outlineLevel="0" collapsed="false">
      <c r="A282" s="6" t="s">
        <v>2153</v>
      </c>
      <c r="B282" s="6" t="s">
        <v>108</v>
      </c>
      <c r="C282" s="17" t="n">
        <v>678</v>
      </c>
      <c r="D282" s="16" t="n">
        <v>0.097364548039678</v>
      </c>
      <c r="E282" s="16" t="n">
        <v>0.0159885108773522</v>
      </c>
      <c r="F282" s="16" t="n">
        <v>0.109091341541836</v>
      </c>
      <c r="G282" s="16" t="n">
        <v>0.0247316480178338</v>
      </c>
      <c r="H282" s="16" t="n">
        <v>7.00507113770016</v>
      </c>
      <c r="I282" s="17" t="n">
        <v>280.609307281105</v>
      </c>
      <c r="J282" s="18" t="n">
        <v>1.83102053842982E-011</v>
      </c>
      <c r="K282" s="18" t="n">
        <v>1.3146600751702E-010</v>
      </c>
      <c r="L282" s="16" t="n">
        <v>0.49845113765519</v>
      </c>
      <c r="M282" s="16" t="n">
        <v>0.658631885972153</v>
      </c>
      <c r="N282" s="18" t="n">
        <v>0.000697441512903216</v>
      </c>
      <c r="O282" s="16" t="n">
        <v>0.0489545996447903</v>
      </c>
      <c r="P282" s="34" t="b">
        <f aca="false">TRUE()</f>
        <v>1</v>
      </c>
      <c r="Q282" s="18" t="n">
        <v>0.000131175399392454</v>
      </c>
    </row>
    <row r="283" customFormat="false" ht="15" hidden="false" customHeight="false" outlineLevel="0" collapsed="false">
      <c r="A283" s="6" t="s">
        <v>2154</v>
      </c>
      <c r="B283" s="6" t="s">
        <v>108</v>
      </c>
      <c r="C283" s="17" t="n">
        <v>679</v>
      </c>
      <c r="D283" s="16" t="n">
        <v>0.0978610860927578</v>
      </c>
      <c r="E283" s="16" t="n">
        <v>0.0160122700971388</v>
      </c>
      <c r="F283" s="16" t="n">
        <v>0.109653459634597</v>
      </c>
      <c r="G283" s="16" t="n">
        <v>0.0248199314465202</v>
      </c>
      <c r="H283" s="16" t="n">
        <v>7.02904733628372</v>
      </c>
      <c r="I283" s="17" t="n">
        <v>281.264834134406</v>
      </c>
      <c r="J283" s="18" t="n">
        <v>1.57572300448349E-011</v>
      </c>
      <c r="K283" s="18" t="n">
        <v>1.14925315792732E-010</v>
      </c>
      <c r="L283" s="16" t="n">
        <v>0.499535462753649</v>
      </c>
      <c r="M283" s="16" t="n">
        <v>0.659325298552639</v>
      </c>
      <c r="N283" s="18" t="n">
        <v>0.000704753151271643</v>
      </c>
      <c r="O283" s="16" t="n">
        <v>0.0499231927606803</v>
      </c>
      <c r="P283" s="34" t="b">
        <f aca="false">TRUE()</f>
        <v>1</v>
      </c>
      <c r="Q283" s="18" t="n">
        <v>0.000192923135031434</v>
      </c>
    </row>
    <row r="284" customFormat="false" ht="15" hidden="false" customHeight="false" outlineLevel="0" collapsed="false">
      <c r="A284" s="6" t="s">
        <v>1377</v>
      </c>
      <c r="B284" s="6" t="s">
        <v>108</v>
      </c>
      <c r="C284" s="17" t="n">
        <v>680</v>
      </c>
      <c r="D284" s="16" t="n">
        <v>0.0984443856152856</v>
      </c>
      <c r="E284" s="16" t="n">
        <v>0.016053322039107</v>
      </c>
      <c r="F284" s="16" t="n">
        <v>0.110346898810912</v>
      </c>
      <c r="G284" s="16" t="n">
        <v>0.0249590674848719</v>
      </c>
      <c r="H284" s="16" t="n">
        <v>7.06957185072425</v>
      </c>
      <c r="I284" s="17" t="n">
        <v>282.225496608155</v>
      </c>
      <c r="J284" s="18" t="n">
        <v>1.22254870408038E-011</v>
      </c>
      <c r="K284" s="18" t="n">
        <v>9.215351403895E-011</v>
      </c>
      <c r="L284" s="16" t="n">
        <v>0.501506470157961</v>
      </c>
      <c r="M284" s="16" t="n">
        <v>0.659908645644158</v>
      </c>
      <c r="N284" s="18" t="n">
        <v>0.000697869641028068</v>
      </c>
      <c r="O284" s="16" t="n">
        <v>0.0507334328175184</v>
      </c>
      <c r="P284" s="34" t="b">
        <f aca="false">TRUE()</f>
        <v>1</v>
      </c>
      <c r="Q284" s="18" t="n">
        <v>0.000346214229202344</v>
      </c>
    </row>
    <row r="285" customFormat="false" ht="15" hidden="false" customHeight="false" outlineLevel="0" collapsed="false">
      <c r="A285" s="6" t="s">
        <v>2155</v>
      </c>
      <c r="B285" s="6" t="s">
        <v>108</v>
      </c>
      <c r="C285" s="17" t="n">
        <v>681</v>
      </c>
      <c r="D285" s="16" t="n">
        <v>0.0991191765200052</v>
      </c>
      <c r="E285" s="16" t="n">
        <v>0.0161163957603658</v>
      </c>
      <c r="F285" s="16" t="n">
        <v>0.111189799024189</v>
      </c>
      <c r="G285" s="16" t="n">
        <v>0.0251647302137562</v>
      </c>
      <c r="H285" s="16" t="n">
        <v>7.13134856511738</v>
      </c>
      <c r="I285" s="17" t="n">
        <v>283.594561644909</v>
      </c>
      <c r="J285" s="18" t="n">
        <v>8.2901742645087E-012</v>
      </c>
      <c r="K285" s="18" t="n">
        <v>6.64174193006006E-011</v>
      </c>
      <c r="L285" s="16" t="n">
        <v>0.504597233191022</v>
      </c>
      <c r="M285" s="16" t="n">
        <v>0.661262451158439</v>
      </c>
      <c r="N285" s="18" t="n">
        <v>0.000673395825244772</v>
      </c>
      <c r="O285" s="16" t="n">
        <v>0.051268152938715</v>
      </c>
      <c r="P285" s="34" t="b">
        <f aca="false">TRUE()</f>
        <v>1</v>
      </c>
      <c r="Q285" s="18" t="n">
        <v>0.000211425516198517</v>
      </c>
    </row>
    <row r="286" customFormat="false" ht="15" hidden="false" customHeight="false" outlineLevel="0" collapsed="false">
      <c r="A286" s="6" t="s">
        <v>2156</v>
      </c>
      <c r="B286" s="6" t="s">
        <v>108</v>
      </c>
      <c r="C286" s="17" t="n">
        <v>682</v>
      </c>
      <c r="D286" s="16" t="n">
        <v>0.0998962416488471</v>
      </c>
      <c r="E286" s="16" t="n">
        <v>0.0162067567915884</v>
      </c>
      <c r="F286" s="16" t="n">
        <v>0.112207919733857</v>
      </c>
      <c r="G286" s="16" t="n">
        <v>0.0254541012228495</v>
      </c>
      <c r="H286" s="16" t="n">
        <v>7.21928916470492</v>
      </c>
      <c r="I286" s="17" t="n">
        <v>285.480965967856</v>
      </c>
      <c r="J286" s="18" t="n">
        <v>4.74909116979367E-012</v>
      </c>
      <c r="K286" s="18" t="n">
        <v>3.94964496085044E-011</v>
      </c>
      <c r="L286" s="16" t="n">
        <v>0.509046853588867</v>
      </c>
      <c r="M286" s="16" t="n">
        <v>0.662748335259479</v>
      </c>
      <c r="N286" s="18" t="n">
        <v>0.000619792962240932</v>
      </c>
      <c r="O286" s="16" t="n">
        <v>0.0514026900786637</v>
      </c>
      <c r="P286" s="34" t="b">
        <f aca="false">TRUE()</f>
        <v>1</v>
      </c>
      <c r="Q286" s="18" t="n">
        <v>0.000154773703582942</v>
      </c>
    </row>
    <row r="287" customFormat="false" ht="15" hidden="false" customHeight="false" outlineLevel="0" collapsed="false">
      <c r="A287" s="6" t="s">
        <v>2157</v>
      </c>
      <c r="B287" s="6" t="s">
        <v>108</v>
      </c>
      <c r="C287" s="17" t="n">
        <v>683</v>
      </c>
      <c r="D287" s="16" t="n">
        <v>0.100798124445568</v>
      </c>
      <c r="E287" s="16" t="n">
        <v>0.0163287179628544</v>
      </c>
      <c r="F287" s="16" t="n">
        <v>0.113440064602349</v>
      </c>
      <c r="G287" s="16" t="n">
        <v>0.0258429839972679</v>
      </c>
      <c r="H287" s="16" t="n">
        <v>7.33883870754932</v>
      </c>
      <c r="I287" s="17" t="n">
        <v>287.990773059327</v>
      </c>
      <c r="J287" s="18" t="n">
        <v>2.20876703592239E-012</v>
      </c>
      <c r="K287" s="18" t="n">
        <v>1.90569297278127E-011</v>
      </c>
      <c r="L287" s="16" t="n">
        <v>0.51512966551323</v>
      </c>
      <c r="M287" s="16" t="n">
        <v>0.665632051070387</v>
      </c>
      <c r="N287" s="18" t="n">
        <v>0.000543756004693427</v>
      </c>
      <c r="O287" s="16" t="n">
        <v>0.0510470658023772</v>
      </c>
      <c r="P287" s="34" t="b">
        <f aca="false">TRUE()</f>
        <v>1</v>
      </c>
      <c r="Q287" s="18" t="n">
        <v>0.000127101253392891</v>
      </c>
    </row>
    <row r="288" customFormat="false" ht="15" hidden="false" customHeight="false" outlineLevel="0" collapsed="false">
      <c r="A288" s="6" t="s">
        <v>2158</v>
      </c>
      <c r="B288" s="6" t="s">
        <v>108</v>
      </c>
      <c r="C288" s="17" t="n">
        <v>684</v>
      </c>
      <c r="D288" s="16" t="n">
        <v>0.101854831540558</v>
      </c>
      <c r="E288" s="16" t="n">
        <v>0.0164880681672902</v>
      </c>
      <c r="F288" s="16" t="n">
        <v>0.114929043402891</v>
      </c>
      <c r="G288" s="16" t="n">
        <v>0.0263468897421499</v>
      </c>
      <c r="H288" s="16" t="n">
        <v>7.4921816948859</v>
      </c>
      <c r="I288" s="17" t="n">
        <v>291.190425246293</v>
      </c>
      <c r="J288" s="18" t="n">
        <v>8.15779480286811E-013</v>
      </c>
      <c r="K288" s="18" t="n">
        <v>7.42430886664532E-012</v>
      </c>
      <c r="L288" s="16" t="n">
        <v>0.522921318412779</v>
      </c>
      <c r="M288" s="16" t="n">
        <v>0.668680865114743</v>
      </c>
      <c r="N288" s="18" t="n">
        <v>0.000444420785679516</v>
      </c>
      <c r="O288" s="16" t="n">
        <v>0.0501231245879098</v>
      </c>
      <c r="P288" s="34" t="b">
        <f aca="false">TRUE()</f>
        <v>1</v>
      </c>
      <c r="Q288" s="18" t="n">
        <v>0.000102096610751514</v>
      </c>
    </row>
    <row r="289" customFormat="false" ht="15" hidden="false" customHeight="false" outlineLevel="0" collapsed="false">
      <c r="A289" s="6" t="s">
        <v>2159</v>
      </c>
      <c r="B289" s="6" t="s">
        <v>108</v>
      </c>
      <c r="C289" s="17" t="n">
        <v>685</v>
      </c>
      <c r="D289" s="16" t="n">
        <v>0.103113570332728</v>
      </c>
      <c r="E289" s="16" t="n">
        <v>0.0166924800011687</v>
      </c>
      <c r="F289" s="16" t="n">
        <v>0.116730895277773</v>
      </c>
      <c r="G289" s="16" t="n">
        <v>0.026979060967764</v>
      </c>
      <c r="H289" s="16" t="n">
        <v>7.67795300140195</v>
      </c>
      <c r="I289" s="17" t="n">
        <v>295.069344394424</v>
      </c>
      <c r="J289" s="18" t="n">
        <v>2.38918452897311E-013</v>
      </c>
      <c r="K289" s="18" t="n">
        <v>2.32204116984506E-012</v>
      </c>
      <c r="L289" s="16" t="n">
        <v>0.532316213951197</v>
      </c>
      <c r="M289" s="16" t="n">
        <v>0.672313026250619</v>
      </c>
      <c r="N289" s="18" t="n">
        <v>0.000356702858082533</v>
      </c>
      <c r="O289" s="16" t="n">
        <v>0.0486058778771208</v>
      </c>
      <c r="P289" s="34" t="b">
        <f aca="false">TRUE()</f>
        <v>1</v>
      </c>
      <c r="Q289" s="18" t="n">
        <v>0.00029418236118687</v>
      </c>
    </row>
    <row r="290" customFormat="false" ht="15" hidden="false" customHeight="false" outlineLevel="0" collapsed="false">
      <c r="A290" s="6" t="s">
        <v>2160</v>
      </c>
      <c r="B290" s="6" t="s">
        <v>108</v>
      </c>
      <c r="C290" s="17" t="n">
        <v>686</v>
      </c>
      <c r="D290" s="16" t="n">
        <v>0.104643315579194</v>
      </c>
      <c r="E290" s="16" t="n">
        <v>0.016950767086988</v>
      </c>
      <c r="F290" s="16" t="n">
        <v>0.118919477314608</v>
      </c>
      <c r="G290" s="16" t="n">
        <v>0.0277482423478184</v>
      </c>
      <c r="H290" s="16" t="n">
        <v>7.89179412852316</v>
      </c>
      <c r="I290" s="17" t="n">
        <v>299.522164370898</v>
      </c>
      <c r="J290" s="18" t="n">
        <v>5.64870120236688E-014</v>
      </c>
      <c r="K290" s="18" t="n">
        <v>6.05739276222805E-013</v>
      </c>
      <c r="L290" s="16" t="n">
        <v>0.543086485272759</v>
      </c>
      <c r="M290" s="16" t="n">
        <v>0.676781685102636</v>
      </c>
      <c r="N290" s="18" t="n">
        <v>0.000265940607596029</v>
      </c>
      <c r="O290" s="16" t="n">
        <v>0.0465573810557307</v>
      </c>
      <c r="P290" s="34" t="b">
        <f aca="false">TRUE()</f>
        <v>1</v>
      </c>
      <c r="Q290" s="18" t="n">
        <v>0.000345007683439025</v>
      </c>
    </row>
    <row r="291" customFormat="false" ht="15" hidden="false" customHeight="false" outlineLevel="0" collapsed="false">
      <c r="A291" s="6" t="s">
        <v>2161</v>
      </c>
      <c r="B291" s="6" t="s">
        <v>108</v>
      </c>
      <c r="C291" s="17" t="n">
        <v>687</v>
      </c>
      <c r="D291" s="16" t="n">
        <v>0.106526237831831</v>
      </c>
      <c r="E291" s="16" t="n">
        <v>0.0172706473740837</v>
      </c>
      <c r="F291" s="16" t="n">
        <v>0.121574158002441</v>
      </c>
      <c r="G291" s="16" t="n">
        <v>0.0286578144577943</v>
      </c>
      <c r="H291" s="16" t="n">
        <v>8.12539874468385</v>
      </c>
      <c r="I291" s="17" t="n">
        <v>304.382489223817</v>
      </c>
      <c r="J291" s="18" t="n">
        <v>1.129110373798E-014</v>
      </c>
      <c r="K291" s="18" t="n">
        <v>1.43296882301581E-013</v>
      </c>
      <c r="L291" s="16" t="n">
        <v>0.554790654288544</v>
      </c>
      <c r="M291" s="16" t="n">
        <v>0.681470474932585</v>
      </c>
      <c r="N291" s="18" t="n">
        <v>0.000173307687431208</v>
      </c>
      <c r="O291" s="16" t="n">
        <v>0.0440899838985905</v>
      </c>
      <c r="P291" s="34" t="b">
        <f aca="false">TRUE()</f>
        <v>1</v>
      </c>
      <c r="Q291" s="18" t="n">
        <v>0.000286979208048029</v>
      </c>
    </row>
    <row r="292" customFormat="false" ht="15" hidden="false" customHeight="false" outlineLevel="0" collapsed="false">
      <c r="A292" s="6" t="s">
        <v>2162</v>
      </c>
      <c r="B292" s="6" t="s">
        <v>108</v>
      </c>
      <c r="C292" s="17" t="n">
        <v>688</v>
      </c>
      <c r="D292" s="16" t="n">
        <v>0.108859854284489</v>
      </c>
      <c r="E292" s="16" t="n">
        <v>0.0176594194540561</v>
      </c>
      <c r="F292" s="16" t="n">
        <v>0.124782197846478</v>
      </c>
      <c r="G292" s="16" t="n">
        <v>0.0297035136701913</v>
      </c>
      <c r="H292" s="16" t="n">
        <v>8.36740606863131</v>
      </c>
      <c r="I292" s="17" t="n">
        <v>309.38418157083</v>
      </c>
      <c r="J292" s="18" t="n">
        <v>2.0518764297261E-015</v>
      </c>
      <c r="K292" s="18" t="n">
        <v>3.08524897947945E-014</v>
      </c>
      <c r="L292" s="16" t="n">
        <v>0.566876054201245</v>
      </c>
      <c r="M292" s="16" t="n">
        <v>0.685873094491222</v>
      </c>
      <c r="N292" s="18" t="n">
        <v>0.000111571899486906</v>
      </c>
      <c r="O292" s="16" t="n">
        <v>0.0413721132243596</v>
      </c>
      <c r="P292" s="34" t="b">
        <f aca="false">TRUE()</f>
        <v>1</v>
      </c>
      <c r="Q292" s="18" t="n">
        <v>0.000247821988483356</v>
      </c>
    </row>
    <row r="293" customFormat="false" ht="15" hidden="false" customHeight="false" outlineLevel="0" collapsed="false">
      <c r="A293" s="6" t="s">
        <v>2163</v>
      </c>
      <c r="B293" s="6" t="s">
        <v>108</v>
      </c>
      <c r="C293" s="17" t="n">
        <v>689</v>
      </c>
      <c r="D293" s="16" t="n">
        <v>0.111749895534774</v>
      </c>
      <c r="E293" s="16" t="n">
        <v>0.0181228712788509</v>
      </c>
      <c r="F293" s="16" t="n">
        <v>0.128632120968971</v>
      </c>
      <c r="G293" s="16" t="n">
        <v>0.0308727788161853</v>
      </c>
      <c r="H293" s="16" t="n">
        <v>8.60496678620571</v>
      </c>
      <c r="I293" s="17" t="n">
        <v>314.187614088418</v>
      </c>
      <c r="J293" s="18" t="n">
        <v>3.71267078228839E-016</v>
      </c>
      <c r="K293" s="18" t="n">
        <v>6.55641861553056E-015</v>
      </c>
      <c r="L293" s="16" t="n">
        <v>0.578764526307802</v>
      </c>
      <c r="M293" s="16" t="n">
        <v>0.690539871223378</v>
      </c>
      <c r="N293" s="18" t="n">
        <v>7.5476168219004E-005</v>
      </c>
      <c r="O293" s="16" t="n">
        <v>0.0386041850736668</v>
      </c>
      <c r="P293" s="34" t="b">
        <f aca="false">TRUE()</f>
        <v>1</v>
      </c>
      <c r="Q293" s="18" t="n">
        <v>0.000250439570282631</v>
      </c>
    </row>
    <row r="294" customFormat="false" ht="15" hidden="false" customHeight="false" outlineLevel="0" collapsed="false">
      <c r="A294" s="6" t="s">
        <v>2164</v>
      </c>
      <c r="B294" s="6" t="s">
        <v>108</v>
      </c>
      <c r="C294" s="17" t="n">
        <v>690</v>
      </c>
      <c r="D294" s="16" t="n">
        <v>0.115297010188599</v>
      </c>
      <c r="E294" s="16" t="n">
        <v>0.0186641301606747</v>
      </c>
      <c r="F294" s="16" t="n">
        <v>0.133200907041724</v>
      </c>
      <c r="G294" s="16" t="n">
        <v>0.0321458535581086</v>
      </c>
      <c r="H294" s="16" t="n">
        <v>8.82509948133067</v>
      </c>
      <c r="I294" s="17" t="n">
        <v>318.436956197574</v>
      </c>
      <c r="J294" s="18" t="n">
        <v>7.39244608824251E-017</v>
      </c>
      <c r="K294" s="18" t="n">
        <v>1.75306578664037E-015</v>
      </c>
      <c r="L294" s="16" t="n">
        <v>0.589894023455859</v>
      </c>
      <c r="M294" s="16" t="n">
        <v>0.69376479005008</v>
      </c>
      <c r="N294" s="18" t="n">
        <v>5.1367513225348E-005</v>
      </c>
      <c r="O294" s="16" t="n">
        <v>0.0357524354714997</v>
      </c>
      <c r="P294" s="34" t="b">
        <f aca="false">TRUE()</f>
        <v>1</v>
      </c>
      <c r="Q294" s="18" t="n">
        <v>0.000373697954120946</v>
      </c>
    </row>
    <row r="295" customFormat="false" ht="15" hidden="false" customHeight="false" outlineLevel="0" collapsed="false">
      <c r="A295" s="6" t="s">
        <v>2165</v>
      </c>
      <c r="B295" s="6" t="s">
        <v>108</v>
      </c>
      <c r="C295" s="17" t="n">
        <v>691</v>
      </c>
      <c r="D295" s="16" t="n">
        <v>0.119594985304292</v>
      </c>
      <c r="E295" s="16" t="n">
        <v>0.0192792313322191</v>
      </c>
      <c r="F295" s="16" t="n">
        <v>0.138555048452611</v>
      </c>
      <c r="G295" s="16" t="n">
        <v>0.0334949505577546</v>
      </c>
      <c r="H295" s="16" t="n">
        <v>9.01809585537761</v>
      </c>
      <c r="I295" s="17" t="n">
        <v>321.863740124925</v>
      </c>
      <c r="J295" s="18" t="n">
        <v>1.7582622343481E-017</v>
      </c>
      <c r="K295" s="18" t="n">
        <v>4.58917501417901E-016</v>
      </c>
      <c r="L295" s="16" t="n">
        <v>0.599856703166564</v>
      </c>
      <c r="M295" s="16" t="n">
        <v>0.697507016674922</v>
      </c>
      <c r="N295" s="18" t="n">
        <v>3.5287172504215E-005</v>
      </c>
      <c r="O295" s="16" t="n">
        <v>0.0333161878952998</v>
      </c>
      <c r="P295" s="34" t="b">
        <f aca="false">TRUE()</f>
        <v>1</v>
      </c>
      <c r="Q295" s="18" t="n">
        <v>0.000348970997971178</v>
      </c>
    </row>
    <row r="296" customFormat="false" ht="15" hidden="false" customHeight="false" outlineLevel="0" collapsed="false">
      <c r="A296" s="6" t="s">
        <v>1660</v>
      </c>
      <c r="B296" s="6" t="s">
        <v>108</v>
      </c>
      <c r="C296" s="17" t="n">
        <v>692</v>
      </c>
      <c r="D296" s="16" t="n">
        <v>0.124716531051072</v>
      </c>
      <c r="E296" s="16" t="n">
        <v>0.0199583371703718</v>
      </c>
      <c r="F296" s="16" t="n">
        <v>0.144735227522866</v>
      </c>
      <c r="G296" s="16" t="n">
        <v>0.0348872694365655</v>
      </c>
      <c r="H296" s="16" t="n">
        <v>9.17639035772405</v>
      </c>
      <c r="I296" s="17" t="n">
        <v>324.308414917632</v>
      </c>
      <c r="J296" s="18" t="n">
        <v>5.34842329684806E-018</v>
      </c>
      <c r="K296" s="18" t="n">
        <v>1.44129588843633E-016</v>
      </c>
      <c r="L296" s="16" t="n">
        <v>0.608302158935311</v>
      </c>
      <c r="M296" s="16" t="n">
        <v>0.699124979362721</v>
      </c>
      <c r="N296" s="18" t="n">
        <v>2.55202693407906E-005</v>
      </c>
      <c r="O296" s="16" t="n">
        <v>0.0312647024057517</v>
      </c>
      <c r="P296" s="34" t="b">
        <f aca="false">TRUE()</f>
        <v>1</v>
      </c>
      <c r="Q296" s="18" t="n">
        <v>0.000362527280657727</v>
      </c>
    </row>
    <row r="297" customFormat="false" ht="15" hidden="false" customHeight="false" outlineLevel="0" collapsed="false">
      <c r="A297" s="6" t="s">
        <v>1658</v>
      </c>
      <c r="B297" s="6" t="s">
        <v>108</v>
      </c>
      <c r="C297" s="17" t="n">
        <v>693</v>
      </c>
      <c r="D297" s="16" t="n">
        <v>0.130707186757412</v>
      </c>
      <c r="E297" s="16" t="n">
        <v>0.0206875453251236</v>
      </c>
      <c r="F297" s="16" t="n">
        <v>0.151752320642104</v>
      </c>
      <c r="G297" s="16" t="n">
        <v>0.0362876976575497</v>
      </c>
      <c r="H297" s="16" t="n">
        <v>9.29456250322798</v>
      </c>
      <c r="I297" s="17" t="n">
        <v>325.710712497498</v>
      </c>
      <c r="J297" s="18" t="n">
        <v>2.19101094401323E-018</v>
      </c>
      <c r="K297" s="18" t="n">
        <v>6.18550708684006E-017</v>
      </c>
      <c r="L297" s="16" t="n">
        <v>0.614943044644382</v>
      </c>
      <c r="M297" s="16" t="n">
        <v>0.700335699741346</v>
      </c>
      <c r="N297" s="18" t="n">
        <v>1.97604379631812E-005</v>
      </c>
      <c r="O297" s="16" t="n">
        <v>0.0296266789144736</v>
      </c>
      <c r="P297" s="34" t="b">
        <f aca="false">TRUE()</f>
        <v>1</v>
      </c>
      <c r="Q297" s="18" t="n">
        <v>0.000295045384009024</v>
      </c>
    </row>
    <row r="298" customFormat="false" ht="15" hidden="false" customHeight="false" outlineLevel="0" collapsed="false">
      <c r="A298" s="6" t="s">
        <v>1628</v>
      </c>
      <c r="B298" s="6" t="s">
        <v>108</v>
      </c>
      <c r="C298" s="17" t="n">
        <v>694</v>
      </c>
      <c r="D298" s="16" t="n">
        <v>0.13758315719477</v>
      </c>
      <c r="E298" s="16" t="n">
        <v>0.0214486960985818</v>
      </c>
      <c r="F298" s="16" t="n">
        <v>0.159591872541905</v>
      </c>
      <c r="G298" s="16" t="n">
        <v>0.0376606589821571</v>
      </c>
      <c r="H298" s="16" t="n">
        <v>9.37159048335091</v>
      </c>
      <c r="I298" s="17" t="n">
        <v>326.118472784532</v>
      </c>
      <c r="J298" s="18" t="n">
        <v>1.22791279454741E-018</v>
      </c>
      <c r="K298" s="18" t="n">
        <v>3.53877645650815E-017</v>
      </c>
      <c r="L298" s="16" t="n">
        <v>0.619692071878835</v>
      </c>
      <c r="M298" s="16" t="n">
        <v>0.700875020637279</v>
      </c>
      <c r="N298" s="18" t="n">
        <v>1.56835409144303E-005</v>
      </c>
      <c r="O298" s="16" t="n">
        <v>0.0284149857932169</v>
      </c>
      <c r="P298" s="34" t="b">
        <f aca="false">TRUE()</f>
        <v>1</v>
      </c>
      <c r="Q298" s="18" t="n">
        <v>0.000364130877025561</v>
      </c>
    </row>
    <row r="299" customFormat="false" ht="15" hidden="false" customHeight="false" outlineLevel="0" collapsed="false">
      <c r="A299" s="6" t="s">
        <v>1659</v>
      </c>
      <c r="B299" s="6" t="s">
        <v>108</v>
      </c>
      <c r="C299" s="17" t="n">
        <v>695</v>
      </c>
      <c r="D299" s="16" t="n">
        <v>0.145329572404079</v>
      </c>
      <c r="E299" s="16" t="n">
        <v>0.0222222525848767</v>
      </c>
      <c r="F299" s="16" t="n">
        <v>0.168211779856507</v>
      </c>
      <c r="G299" s="16" t="n">
        <v>0.0389743413578131</v>
      </c>
      <c r="H299" s="16" t="n">
        <v>9.40846689250002</v>
      </c>
      <c r="I299" s="17" t="n">
        <v>325.654969232392</v>
      </c>
      <c r="J299" s="18" t="n">
        <v>9.38071223225428E-019</v>
      </c>
      <c r="K299" s="18" t="n">
        <v>2.76098977048619E-017</v>
      </c>
      <c r="L299" s="16" t="n">
        <v>0.622526885444001</v>
      </c>
      <c r="M299" s="16" t="n">
        <v>0.699752352649827</v>
      </c>
      <c r="N299" s="18" t="n">
        <v>1.25174933961993E-005</v>
      </c>
      <c r="O299" s="16" t="n">
        <v>0.0264177635214468</v>
      </c>
      <c r="P299" s="34" t="b">
        <f aca="false">TRUE()</f>
        <v>1</v>
      </c>
      <c r="Q299" s="18" t="n">
        <v>0.000348332425543681</v>
      </c>
    </row>
    <row r="300" customFormat="false" ht="15" hidden="false" customHeight="false" outlineLevel="0" collapsed="false">
      <c r="A300" s="6" t="s">
        <v>1661</v>
      </c>
      <c r="B300" s="6" t="s">
        <v>108</v>
      </c>
      <c r="C300" s="17" t="n">
        <v>696</v>
      </c>
      <c r="D300" s="16" t="n">
        <v>0.153903295189145</v>
      </c>
      <c r="E300" s="16" t="n">
        <v>0.0229903573720254</v>
      </c>
      <c r="F300" s="16" t="n">
        <v>0.177545900064698</v>
      </c>
      <c r="G300" s="16" t="n">
        <v>0.0402013263805346</v>
      </c>
      <c r="H300" s="16" t="n">
        <v>9.40702406819993</v>
      </c>
      <c r="I300" s="17" t="n">
        <v>324.449386315581</v>
      </c>
      <c r="J300" s="18" t="n">
        <v>9.64068019023599E-019</v>
      </c>
      <c r="K300" s="18" t="n">
        <v>2.81752273165348E-017</v>
      </c>
      <c r="L300" s="16" t="n">
        <v>0.623468900934577</v>
      </c>
      <c r="M300" s="16" t="n">
        <v>0.698816795993616</v>
      </c>
      <c r="N300" s="18" t="n">
        <v>1.28117199801804E-005</v>
      </c>
      <c r="O300" s="16" t="n">
        <v>0.0271166481046751</v>
      </c>
      <c r="P300" s="34" t="b">
        <f aca="false">TRUE()</f>
        <v>1</v>
      </c>
      <c r="Q300" s="18" t="n">
        <v>0.00035020345821781</v>
      </c>
    </row>
    <row r="301" customFormat="false" ht="15" hidden="false" customHeight="false" outlineLevel="0" collapsed="false">
      <c r="A301" s="6" t="s">
        <v>2166</v>
      </c>
      <c r="B301" s="6" t="s">
        <v>108</v>
      </c>
      <c r="C301" s="17" t="n">
        <v>697</v>
      </c>
      <c r="D301" s="16" t="n">
        <v>0.163237156942236</v>
      </c>
      <c r="E301" s="16" t="n">
        <v>0.0237402749687919</v>
      </c>
      <c r="F301" s="16" t="n">
        <v>0.187508733893397</v>
      </c>
      <c r="G301" s="16" t="n">
        <v>0.0413183265335782</v>
      </c>
      <c r="H301" s="16" t="n">
        <v>9.36887229880308</v>
      </c>
      <c r="I301" s="17" t="n">
        <v>322.567876653271</v>
      </c>
      <c r="J301" s="18" t="n">
        <v>1.31501941123091E-018</v>
      </c>
      <c r="K301" s="18" t="n">
        <v>3.76367624593675E-017</v>
      </c>
      <c r="L301" s="16" t="n">
        <v>0.622572339633181</v>
      </c>
      <c r="M301" s="16" t="n">
        <v>0.696835617192229</v>
      </c>
      <c r="N301" s="18" t="n">
        <v>1.28439436267202E-005</v>
      </c>
      <c r="O301" s="16" t="n">
        <v>0.0269127775191253</v>
      </c>
      <c r="P301" s="34" t="b">
        <f aca="false">TRUE()</f>
        <v>1</v>
      </c>
      <c r="Q301" s="18" t="n">
        <v>0.000695160997617386</v>
      </c>
    </row>
    <row r="302" customFormat="false" ht="15" hidden="false" customHeight="false" outlineLevel="0" collapsed="false">
      <c r="A302" s="6" t="s">
        <v>2167</v>
      </c>
      <c r="B302" s="6" t="s">
        <v>108</v>
      </c>
      <c r="C302" s="17" t="n">
        <v>698</v>
      </c>
      <c r="D302" s="16" t="n">
        <v>0.173248066211482</v>
      </c>
      <c r="E302" s="16" t="n">
        <v>0.0244606486639224</v>
      </c>
      <c r="F302" s="16" t="n">
        <v>0.198004347495383</v>
      </c>
      <c r="G302" s="16" t="n">
        <v>0.0423106954363652</v>
      </c>
      <c r="H302" s="16" t="n">
        <v>9.29607478905207</v>
      </c>
      <c r="I302" s="17" t="n">
        <v>320.123844814032</v>
      </c>
      <c r="J302" s="18" t="n">
        <v>2.33411141466854E-018</v>
      </c>
      <c r="K302" s="18" t="n">
        <v>6.50104857105668E-017</v>
      </c>
      <c r="L302" s="16" t="n">
        <v>0.619874303251049</v>
      </c>
      <c r="M302" s="16" t="n">
        <v>0.694590281217324</v>
      </c>
      <c r="N302" s="18" t="n">
        <v>1.38962311662645E-005</v>
      </c>
      <c r="O302" s="16" t="n">
        <v>0.026928018808606</v>
      </c>
      <c r="P302" s="34" t="b">
        <f aca="false">TRUE()</f>
        <v>1</v>
      </c>
      <c r="Q302" s="18" t="n">
        <v>0.000730125487353402</v>
      </c>
    </row>
    <row r="303" customFormat="false" ht="15" hidden="false" customHeight="false" outlineLevel="0" collapsed="false">
      <c r="A303" s="6" t="s">
        <v>2168</v>
      </c>
      <c r="B303" s="6" t="s">
        <v>108</v>
      </c>
      <c r="C303" s="17" t="n">
        <v>699</v>
      </c>
      <c r="D303" s="16" t="n">
        <v>0.183838363969912</v>
      </c>
      <c r="E303" s="16" t="n">
        <v>0.0251458252722102</v>
      </c>
      <c r="F303" s="16" t="n">
        <v>0.208928490819034</v>
      </c>
      <c r="G303" s="16" t="n">
        <v>0.0431698835729482</v>
      </c>
      <c r="H303" s="16" t="n">
        <v>9.19049315727255</v>
      </c>
      <c r="I303" s="17" t="n">
        <v>317.177902989171</v>
      </c>
      <c r="J303" s="18" t="n">
        <v>5.28771792715982E-018</v>
      </c>
      <c r="K303" s="18" t="n">
        <v>1.43425028743224E-016</v>
      </c>
      <c r="L303" s="16" t="n">
        <v>0.615438671185368</v>
      </c>
      <c r="M303" s="16" t="n">
        <v>0.691882670188762</v>
      </c>
      <c r="N303" s="18" t="n">
        <v>1.57491613570801E-005</v>
      </c>
      <c r="O303" s="16" t="n">
        <v>0.0270972863555868</v>
      </c>
      <c r="P303" s="34" t="b">
        <f aca="false">TRUE()</f>
        <v>1</v>
      </c>
      <c r="Q303" s="18" t="n">
        <v>0.000611465352969095</v>
      </c>
    </row>
    <row r="304" customFormat="false" ht="15" hidden="false" customHeight="false" outlineLevel="0" collapsed="false">
      <c r="A304" s="6" t="s">
        <v>1378</v>
      </c>
      <c r="B304" s="6" t="s">
        <v>108</v>
      </c>
      <c r="C304" s="17" t="n">
        <v>700</v>
      </c>
      <c r="D304" s="16" t="n">
        <v>0.194903841460348</v>
      </c>
      <c r="E304" s="16" t="n">
        <v>0.0257957987807255</v>
      </c>
      <c r="F304" s="16" t="n">
        <v>0.220175762704695</v>
      </c>
      <c r="G304" s="16" t="n">
        <v>0.0438923169734382</v>
      </c>
      <c r="H304" s="16" t="n">
        <v>9.05363536826718</v>
      </c>
      <c r="I304" s="17" t="n">
        <v>313.73924552348</v>
      </c>
      <c r="J304" s="18" t="n">
        <v>1.5022360926041E-017</v>
      </c>
      <c r="K304" s="18" t="n">
        <v>3.97087884350764E-016</v>
      </c>
      <c r="L304" s="16" t="n">
        <v>0.609347325160007</v>
      </c>
      <c r="M304" s="16" t="n">
        <v>0.688954928182268</v>
      </c>
      <c r="N304" s="18" t="n">
        <v>1.93774928494711E-005</v>
      </c>
      <c r="O304" s="16" t="n">
        <v>0.0273584616040995</v>
      </c>
      <c r="P304" s="34" t="b">
        <f aca="false">TRUE()</f>
        <v>1</v>
      </c>
      <c r="Q304" s="18" t="n">
        <v>0.000309095001689155</v>
      </c>
    </row>
    <row r="305" customFormat="false" ht="15" hidden="false" customHeight="false" outlineLevel="0" collapsed="false">
      <c r="A305" s="6" t="s">
        <v>2169</v>
      </c>
      <c r="B305" s="6" t="s">
        <v>108</v>
      </c>
      <c r="C305" s="17" t="n">
        <v>701</v>
      </c>
      <c r="D305" s="16" t="n">
        <v>0.206345390813587</v>
      </c>
      <c r="E305" s="16" t="n">
        <v>0.0264120072496618</v>
      </c>
      <c r="F305" s="16" t="n">
        <v>0.231649647963321</v>
      </c>
      <c r="G305" s="16" t="n">
        <v>0.0444788333402069</v>
      </c>
      <c r="H305" s="16" t="n">
        <v>8.88717727540653</v>
      </c>
      <c r="I305" s="17" t="n">
        <v>309.832258232697</v>
      </c>
      <c r="J305" s="18" t="n">
        <v>5.24451808443312E-017</v>
      </c>
      <c r="K305" s="18" t="n">
        <v>1.27279240060804E-015</v>
      </c>
      <c r="L305" s="16" t="n">
        <v>0.601676970242669</v>
      </c>
      <c r="M305" s="16" t="n">
        <v>0.685862087942326</v>
      </c>
      <c r="N305" s="18" t="n">
        <v>2.34012567966677E-005</v>
      </c>
      <c r="O305" s="16" t="n">
        <v>0.0276746475327167</v>
      </c>
      <c r="P305" s="34" t="b">
        <f aca="false">TRUE()</f>
        <v>1</v>
      </c>
      <c r="Q305" s="18" t="n">
        <v>0.000553452782854875</v>
      </c>
    </row>
    <row r="306" customFormat="false" ht="15" hidden="false" customHeight="false" outlineLevel="0" collapsed="false">
      <c r="A306" s="6" t="s">
        <v>2170</v>
      </c>
      <c r="B306" s="6" t="s">
        <v>108</v>
      </c>
      <c r="C306" s="17" t="n">
        <v>702</v>
      </c>
      <c r="D306" s="16" t="n">
        <v>0.218067052995903</v>
      </c>
      <c r="E306" s="16" t="n">
        <v>0.026999632481529</v>
      </c>
      <c r="F306" s="16" t="n">
        <v>0.24325823508578</v>
      </c>
      <c r="G306" s="16" t="n">
        <v>0.0449352238506245</v>
      </c>
      <c r="H306" s="16" t="n">
        <v>8.69172561103905</v>
      </c>
      <c r="I306" s="17" t="n">
        <v>305.46895922971</v>
      </c>
      <c r="J306" s="18" t="n">
        <v>2.21937662193426E-016</v>
      </c>
      <c r="K306" s="18" t="n">
        <v>4.16760768372271E-015</v>
      </c>
      <c r="L306" s="16" t="n">
        <v>0.592440234608989</v>
      </c>
      <c r="M306" s="16" t="n">
        <v>0.682350998844312</v>
      </c>
      <c r="N306" s="18" t="n">
        <v>3.027032973275E-005</v>
      </c>
      <c r="O306" s="16" t="n">
        <v>0.0279987028447551</v>
      </c>
      <c r="P306" s="34" t="b">
        <f aca="false">TRUE()</f>
        <v>1</v>
      </c>
      <c r="Q306" s="18" t="n">
        <v>0.000958939064690428</v>
      </c>
    </row>
    <row r="307" customFormat="false" ht="15" hidden="false" customHeight="false" outlineLevel="0" collapsed="false">
      <c r="A307" s="6" t="s">
        <v>2171</v>
      </c>
      <c r="B307" s="6" t="s">
        <v>108</v>
      </c>
      <c r="C307" s="17" t="n">
        <v>703</v>
      </c>
      <c r="D307" s="16" t="n">
        <v>0.229982500720867</v>
      </c>
      <c r="E307" s="16" t="n">
        <v>0.0275659707374247</v>
      </c>
      <c r="F307" s="16" t="n">
        <v>0.254921893022868</v>
      </c>
      <c r="G307" s="16" t="n">
        <v>0.045270527001224</v>
      </c>
      <c r="H307" s="16" t="n">
        <v>8.46792679834225</v>
      </c>
      <c r="I307" s="17" t="n">
        <v>300.662573097216</v>
      </c>
      <c r="J307" s="18" t="n">
        <v>1.12109335635685E-015</v>
      </c>
      <c r="K307" s="18" t="n">
        <v>1.77577764461104E-014</v>
      </c>
      <c r="L307" s="16" t="n">
        <v>0.581647327467208</v>
      </c>
      <c r="M307" s="16" t="n">
        <v>0.678179516812503</v>
      </c>
      <c r="N307" s="18" t="n">
        <v>3.9657411558145E-005</v>
      </c>
      <c r="O307" s="16" t="n">
        <v>0.028284992044847</v>
      </c>
      <c r="P307" s="34" t="b">
        <f aca="false">TRUE()</f>
        <v>1</v>
      </c>
      <c r="Q307" s="18" t="n">
        <v>0.000520185971042565</v>
      </c>
    </row>
    <row r="308" customFormat="false" ht="15" hidden="false" customHeight="false" outlineLevel="0" collapsed="false">
      <c r="A308" s="6" t="s">
        <v>2172</v>
      </c>
      <c r="B308" s="6" t="s">
        <v>108</v>
      </c>
      <c r="C308" s="17" t="n">
        <v>704</v>
      </c>
      <c r="D308" s="16" t="n">
        <v>0.242021743078044</v>
      </c>
      <c r="E308" s="16" t="n">
        <v>0.0281198579314986</v>
      </c>
      <c r="F308" s="16" t="n">
        <v>0.266581617841252</v>
      </c>
      <c r="G308" s="16" t="n">
        <v>0.0454968366985361</v>
      </c>
      <c r="H308" s="16" t="n">
        <v>8.21728855891639</v>
      </c>
      <c r="I308" s="17" t="n">
        <v>295.4363629686</v>
      </c>
      <c r="J308" s="18" t="n">
        <v>6.6084056662016E-015</v>
      </c>
      <c r="K308" s="18" t="n">
        <v>8.90418295933008E-014</v>
      </c>
      <c r="L308" s="16" t="n">
        <v>0.56935404491435</v>
      </c>
      <c r="M308" s="16" t="n">
        <v>0.67363381211821</v>
      </c>
      <c r="N308" s="18" t="n">
        <v>5.32263716069688E-005</v>
      </c>
      <c r="O308" s="16" t="n">
        <v>0.0284956648688658</v>
      </c>
      <c r="P308" s="34" t="b">
        <f aca="false">TRUE()</f>
        <v>1</v>
      </c>
      <c r="Q308" s="18" t="n">
        <v>0.000526714101013421</v>
      </c>
    </row>
    <row r="309" customFormat="false" ht="15" hidden="false" customHeight="false" outlineLevel="0" collapsed="false">
      <c r="A309" s="6" t="s">
        <v>2173</v>
      </c>
      <c r="B309" s="6" t="s">
        <v>108</v>
      </c>
      <c r="C309" s="17" t="n">
        <v>705</v>
      </c>
      <c r="D309" s="16" t="n">
        <v>0.254126257760007</v>
      </c>
      <c r="E309" s="16" t="n">
        <v>0.0286707464604634</v>
      </c>
      <c r="F309" s="16" t="n">
        <v>0.278189926513459</v>
      </c>
      <c r="G309" s="16" t="n">
        <v>0.0456284641605807</v>
      </c>
      <c r="H309" s="16" t="n">
        <v>7.94110341984247</v>
      </c>
      <c r="I309" s="17" t="n">
        <v>289.829842703148</v>
      </c>
      <c r="J309" s="18" t="n">
        <v>4.44618485501667E-014</v>
      </c>
      <c r="K309" s="18" t="n">
        <v>4.92044457288512E-013</v>
      </c>
      <c r="L309" s="16" t="n">
        <v>0.555581792535847</v>
      </c>
      <c r="M309" s="16" t="n">
        <v>0.669011061581641</v>
      </c>
      <c r="N309" s="18" t="n">
        <v>7.31276554623338E-005</v>
      </c>
      <c r="O309" s="16" t="n">
        <v>0.0285940827187589</v>
      </c>
      <c r="P309" s="34" t="b">
        <f aca="false">TRUE()</f>
        <v>1</v>
      </c>
      <c r="Q309" s="18" t="n">
        <v>0.000913847922548366</v>
      </c>
    </row>
    <row r="310" customFormat="false" ht="15" hidden="false" customHeight="false" outlineLevel="0" collapsed="false">
      <c r="A310" s="6" t="s">
        <v>1771</v>
      </c>
      <c r="B310" s="6" t="s">
        <v>108</v>
      </c>
      <c r="C310" s="17" t="n">
        <v>706</v>
      </c>
      <c r="D310" s="16" t="n">
        <v>0.266259532757789</v>
      </c>
      <c r="E310" s="16" t="n">
        <v>0.0292297810831763</v>
      </c>
      <c r="F310" s="16" t="n">
        <v>0.289720959317431</v>
      </c>
      <c r="G310" s="16" t="n">
        <v>0.0456798575979042</v>
      </c>
      <c r="H310" s="16" t="n">
        <v>7.64039118986445</v>
      </c>
      <c r="I310" s="17" t="n">
        <v>283.871794570918</v>
      </c>
      <c r="J310" s="18" t="n">
        <v>3.34363820670416E-013</v>
      </c>
      <c r="K310" s="18" t="n">
        <v>3.20464169926611E-012</v>
      </c>
      <c r="L310" s="16" t="n">
        <v>0.540337943327901</v>
      </c>
      <c r="M310" s="16" t="n">
        <v>0.663573826426724</v>
      </c>
      <c r="N310" s="18" t="n">
        <v>0.000103032391669745</v>
      </c>
      <c r="O310" s="16" t="n">
        <v>0.0285530654660578</v>
      </c>
      <c r="P310" s="34" t="b">
        <f aca="false">TRUE()</f>
        <v>1</v>
      </c>
      <c r="Q310" s="18" t="n">
        <v>0.000580448874904561</v>
      </c>
    </row>
    <row r="311" customFormat="false" ht="15" hidden="false" customHeight="false" outlineLevel="0" collapsed="false">
      <c r="A311" s="6" t="s">
        <v>1765</v>
      </c>
      <c r="B311" s="6" t="s">
        <v>108</v>
      </c>
      <c r="C311" s="17" t="n">
        <v>707</v>
      </c>
      <c r="D311" s="16" t="n">
        <v>0.278401677515659</v>
      </c>
      <c r="E311" s="16" t="n">
        <v>0.029808830463112</v>
      </c>
      <c r="F311" s="16" t="n">
        <v>0.301164273105639</v>
      </c>
      <c r="G311" s="16" t="n">
        <v>0.0456655810641333</v>
      </c>
      <c r="H311" s="16" t="n">
        <v>7.31596575952136</v>
      </c>
      <c r="I311" s="17" t="n">
        <v>277.59552920155</v>
      </c>
      <c r="J311" s="18" t="n">
        <v>2.7535762295963E-012</v>
      </c>
      <c r="K311" s="18" t="n">
        <v>2.34647666382436E-011</v>
      </c>
      <c r="L311" s="16" t="n">
        <v>0.523604165095936</v>
      </c>
      <c r="M311" s="16" t="n">
        <v>0.657630290022564</v>
      </c>
      <c r="N311" s="18" t="n">
        <v>0.000155316737977434</v>
      </c>
      <c r="O311" s="16" t="n">
        <v>0.028347075837713</v>
      </c>
      <c r="P311" s="34" t="b">
        <f aca="false">TRUE()</f>
        <v>1</v>
      </c>
      <c r="Q311" s="18" t="n">
        <v>0.000794655322370217</v>
      </c>
    </row>
    <row r="312" customFormat="false" ht="15" hidden="false" customHeight="false" outlineLevel="0" collapsed="false">
      <c r="A312" s="6" t="s">
        <v>2174</v>
      </c>
      <c r="B312" s="6" t="s">
        <v>108</v>
      </c>
      <c r="C312" s="17" t="n">
        <v>708</v>
      </c>
      <c r="D312" s="16" t="n">
        <v>0.29053749534186</v>
      </c>
      <c r="E312" s="16" t="n">
        <v>0.0304180880927562</v>
      </c>
      <c r="F312" s="16" t="n">
        <v>0.312513651218347</v>
      </c>
      <c r="G312" s="16" t="n">
        <v>0.0456030458997614</v>
      </c>
      <c r="H312" s="16" t="n">
        <v>6.96905366011157</v>
      </c>
      <c r="I312" s="17" t="n">
        <v>271.081595103244</v>
      </c>
      <c r="J312" s="18" t="n">
        <v>2.42396260697683E-011</v>
      </c>
      <c r="K312" s="18" t="n">
        <v>1.67378449566619E-010</v>
      </c>
      <c r="L312" s="16" t="n">
        <v>0.505334127054902</v>
      </c>
      <c r="M312" s="16" t="n">
        <v>0.650751196962193</v>
      </c>
      <c r="N312" s="18" t="n">
        <v>0.000247434762039058</v>
      </c>
      <c r="O312" s="16" t="n">
        <v>0.0279305308056216</v>
      </c>
      <c r="P312" s="34" t="b">
        <f aca="false">TRUE()</f>
        <v>1</v>
      </c>
      <c r="Q312" s="18" t="n">
        <v>0.000861680468493141</v>
      </c>
    </row>
    <row r="313" customFormat="false" ht="15" hidden="false" customHeight="false" outlineLevel="0" collapsed="false">
      <c r="A313" s="6" t="s">
        <v>2175</v>
      </c>
      <c r="B313" s="6" t="s">
        <v>108</v>
      </c>
      <c r="C313" s="17" t="n">
        <v>709</v>
      </c>
      <c r="D313" s="16" t="n">
        <v>0.302658724016573</v>
      </c>
      <c r="E313" s="16" t="n">
        <v>0.0310686870867526</v>
      </c>
      <c r="F313" s="16" t="n">
        <v>0.323767945270478</v>
      </c>
      <c r="G313" s="16" t="n">
        <v>0.0455070056749996</v>
      </c>
      <c r="H313" s="16" t="n">
        <v>6.60075919480142</v>
      </c>
      <c r="I313" s="17" t="n">
        <v>264.389403800258</v>
      </c>
      <c r="J313" s="18" t="n">
        <v>2.22764065162904E-010</v>
      </c>
      <c r="K313" s="18" t="n">
        <v>1.14273284354271E-009</v>
      </c>
      <c r="L313" s="16" t="n">
        <v>0.48548218796582</v>
      </c>
      <c r="M313" s="16" t="n">
        <v>0.643178691321336</v>
      </c>
      <c r="N313" s="18" t="n">
        <v>0.000371201869978472</v>
      </c>
      <c r="O313" s="16" t="n">
        <v>0.027271494873846</v>
      </c>
      <c r="P313" s="34" t="b">
        <f aca="false">TRUE()</f>
        <v>1</v>
      </c>
      <c r="Q313" s="18" t="n">
        <v>0.000582149273025579</v>
      </c>
    </row>
    <row r="314" customFormat="false" ht="15" hidden="false" customHeight="false" outlineLevel="0" collapsed="false">
      <c r="A314" s="6" t="s">
        <v>2176</v>
      </c>
      <c r="B314" s="6" t="s">
        <v>108</v>
      </c>
      <c r="C314" s="17" t="n">
        <v>710</v>
      </c>
      <c r="D314" s="16" t="n">
        <v>0.314760203663009</v>
      </c>
      <c r="E314" s="16" t="n">
        <v>0.0317707107283662</v>
      </c>
      <c r="F314" s="16" t="n">
        <v>0.334926987589015</v>
      </c>
      <c r="G314" s="16" t="n">
        <v>0.0453911922893052</v>
      </c>
      <c r="H314" s="16" t="n">
        <v>6.21227573168683</v>
      </c>
      <c r="I314" s="17" t="n">
        <v>257.58866220937</v>
      </c>
      <c r="J314" s="18" t="n">
        <v>2.08539090239669E-009</v>
      </c>
      <c r="K314" s="18" t="n">
        <v>9.59464772166993E-009</v>
      </c>
      <c r="L314" s="16" t="n">
        <v>0.463984876517005</v>
      </c>
      <c r="M314" s="16" t="n">
        <v>0.635903362500688</v>
      </c>
      <c r="N314" s="18" t="n">
        <v>0.0005644259382</v>
      </c>
      <c r="O314" s="16" t="n">
        <v>0.0263495924083105</v>
      </c>
      <c r="P314" s="34" t="b">
        <f aca="false">TRUE()</f>
        <v>1</v>
      </c>
      <c r="Q314" s="18" t="n">
        <v>0.000399769247917407</v>
      </c>
    </row>
    <row r="315" customFormat="false" ht="15" hidden="false" customHeight="false" outlineLevel="0" collapsed="false">
      <c r="A315" s="6" t="s">
        <v>2177</v>
      </c>
      <c r="B315" s="6" t="s">
        <v>108</v>
      </c>
      <c r="C315" s="17" t="n">
        <v>711</v>
      </c>
      <c r="D315" s="16" t="n">
        <v>0.326835312415599</v>
      </c>
      <c r="E315" s="16" t="n">
        <v>0.0325329504306986</v>
      </c>
      <c r="F315" s="16" t="n">
        <v>0.345987827143229</v>
      </c>
      <c r="G315" s="16" t="n">
        <v>0.0452703235127777</v>
      </c>
      <c r="H315" s="16" t="n">
        <v>5.8050928306008</v>
      </c>
      <c r="I315" s="17" t="n">
        <v>250.768216921662</v>
      </c>
      <c r="J315" s="18" t="n">
        <v>1.93683884255075E-008</v>
      </c>
      <c r="K315" s="18" t="n">
        <v>7.90352133390916E-008</v>
      </c>
      <c r="L315" s="16" t="n">
        <v>0.440764622645478</v>
      </c>
      <c r="M315" s="16" t="n">
        <v>0.628418909251004</v>
      </c>
      <c r="N315" s="18" t="n">
        <v>0.00082020578891489</v>
      </c>
      <c r="O315" s="16" t="n">
        <v>0.0251511174345818</v>
      </c>
      <c r="P315" s="34" t="b">
        <f aca="false">TRUE()</f>
        <v>1</v>
      </c>
      <c r="Q315" s="18" t="n">
        <v>0.000504638657001972</v>
      </c>
    </row>
    <row r="316" customFormat="false" ht="15" hidden="false" customHeight="false" outlineLevel="0" collapsed="false">
      <c r="A316" s="6" t="s">
        <v>2178</v>
      </c>
      <c r="B316" s="6" t="s">
        <v>108</v>
      </c>
      <c r="C316" s="17" t="n">
        <v>712</v>
      </c>
      <c r="D316" s="16" t="n">
        <v>0.338869068482983</v>
      </c>
      <c r="E316" s="16" t="n">
        <v>0.0333620190662092</v>
      </c>
      <c r="F316" s="16" t="n">
        <v>0.356941812200595</v>
      </c>
      <c r="G316" s="16" t="n">
        <v>0.0451584906001181</v>
      </c>
      <c r="H316" s="16" t="n">
        <v>5.38232854931756</v>
      </c>
      <c r="I316" s="17" t="n">
        <v>244.02566425186</v>
      </c>
      <c r="J316" s="18" t="n">
        <v>1.72470377392416E-007</v>
      </c>
      <c r="K316" s="18" t="n">
        <v>5.91530633205395E-007</v>
      </c>
      <c r="L316" s="16" t="n">
        <v>0.415843593908466</v>
      </c>
      <c r="M316" s="16" t="n">
        <v>0.619690715976006</v>
      </c>
      <c r="N316" s="16" t="n">
        <v>0.00126107279359092</v>
      </c>
      <c r="O316" s="16" t="n">
        <v>0.0236598662788299</v>
      </c>
      <c r="P316" s="34" t="b">
        <f aca="false">TRUE()</f>
        <v>1</v>
      </c>
      <c r="Q316" s="18" t="n">
        <v>0.000716740418846595</v>
      </c>
    </row>
    <row r="317" customFormat="false" ht="15" hidden="false" customHeight="false" outlineLevel="0" collapsed="false">
      <c r="A317" s="6" t="s">
        <v>2179</v>
      </c>
      <c r="B317" s="6" t="s">
        <v>108</v>
      </c>
      <c r="C317" s="17" t="n">
        <v>713</v>
      </c>
      <c r="D317" s="16" t="n">
        <v>0.350842135704667</v>
      </c>
      <c r="E317" s="16" t="n">
        <v>0.0342649716023139</v>
      </c>
      <c r="F317" s="16" t="n">
        <v>0.367775921530483</v>
      </c>
      <c r="G317" s="16" t="n">
        <v>0.0450711197291764</v>
      </c>
      <c r="H317" s="16" t="n">
        <v>4.94738606393424</v>
      </c>
      <c r="I317" s="17" t="n">
        <v>237.45188879069</v>
      </c>
      <c r="J317" s="18" t="n">
        <v>1.42472678910427E-006</v>
      </c>
      <c r="K317" s="18" t="n">
        <v>4.48265062530913E-006</v>
      </c>
      <c r="L317" s="16" t="n">
        <v>0.389267476243315</v>
      </c>
      <c r="M317" s="16" t="n">
        <v>0.611644928732596</v>
      </c>
      <c r="N317" s="16" t="n">
        <v>0.00204104387566036</v>
      </c>
      <c r="O317" s="16" t="n">
        <v>0.0218567716803213</v>
      </c>
      <c r="P317" s="34" t="b">
        <f aca="false">TRUE()</f>
        <v>1</v>
      </c>
      <c r="Q317" s="18" t="n">
        <v>0.000545397367009527</v>
      </c>
    </row>
    <row r="318" customFormat="false" ht="15" hidden="false" customHeight="false" outlineLevel="0" collapsed="false">
      <c r="A318" s="6" t="s">
        <v>2180</v>
      </c>
      <c r="B318" s="6" t="s">
        <v>108</v>
      </c>
      <c r="C318" s="17" t="n">
        <v>714</v>
      </c>
      <c r="D318" s="16" t="n">
        <v>0.362730740731548</v>
      </c>
      <c r="E318" s="16" t="n">
        <v>0.0352476955404781</v>
      </c>
      <c r="F318" s="16" t="n">
        <v>0.378472357977365</v>
      </c>
      <c r="G318" s="16" t="n">
        <v>0.0450232150757826</v>
      </c>
      <c r="H318" s="16" t="n">
        <v>4.50404684410594</v>
      </c>
      <c r="I318" s="17" t="n">
        <v>231.130087466306</v>
      </c>
      <c r="J318" s="18" t="n">
        <v>1.05822656667956E-005</v>
      </c>
      <c r="K318" s="18" t="n">
        <v>3.06163723528909E-005</v>
      </c>
      <c r="L318" s="16" t="n">
        <v>0.361121453021095</v>
      </c>
      <c r="M318" s="16" t="n">
        <v>0.60206923119256</v>
      </c>
      <c r="N318" s="16" t="n">
        <v>0.00335545443590272</v>
      </c>
      <c r="O318" s="16" t="n">
        <v>0.0197431011285519</v>
      </c>
      <c r="P318" s="34" t="b">
        <f aca="false">TRUE()</f>
        <v>1</v>
      </c>
      <c r="Q318" s="18" t="n">
        <v>0.000622030210985849</v>
      </c>
    </row>
    <row r="319" customFormat="false" ht="15" hidden="false" customHeight="false" outlineLevel="0" collapsed="false">
      <c r="A319" s="6" t="s">
        <v>2181</v>
      </c>
      <c r="B319" s="6" t="s">
        <v>108</v>
      </c>
      <c r="C319" s="17" t="n">
        <v>715</v>
      </c>
      <c r="D319" s="16" t="n">
        <v>0.374511268660318</v>
      </c>
      <c r="E319" s="16" t="n">
        <v>0.0363111469335832</v>
      </c>
      <c r="F319" s="16" t="n">
        <v>0.389012595845345</v>
      </c>
      <c r="G319" s="16" t="n">
        <v>0.0450257335008753</v>
      </c>
      <c r="H319" s="16" t="n">
        <v>4.05657005309467</v>
      </c>
      <c r="I319" s="17" t="n">
        <v>225.136733605596</v>
      </c>
      <c r="J319" s="18" t="n">
        <v>6.86707059415812E-005</v>
      </c>
      <c r="K319" s="18" t="n">
        <v>0.000184675391416001</v>
      </c>
      <c r="L319" s="16" t="n">
        <v>0.331548057568231</v>
      </c>
      <c r="M319" s="16" t="n">
        <v>0.592361455065764</v>
      </c>
      <c r="N319" s="16" t="n">
        <v>0.00625846220323256</v>
      </c>
      <c r="O319" s="16" t="n">
        <v>0.0173703961863589</v>
      </c>
      <c r="P319" s="34" t="b">
        <f aca="false">TRUE()</f>
        <v>1</v>
      </c>
      <c r="Q319" s="18" t="n">
        <v>0.000487373745035808</v>
      </c>
    </row>
    <row r="320" customFormat="false" ht="15" hidden="false" customHeight="false" outlineLevel="0" collapsed="false">
      <c r="A320" s="6" t="s">
        <v>2182</v>
      </c>
      <c r="B320" s="6" t="s">
        <v>108</v>
      </c>
      <c r="C320" s="17" t="n">
        <v>716</v>
      </c>
      <c r="D320" s="16" t="n">
        <v>0.386160148344829</v>
      </c>
      <c r="E320" s="16" t="n">
        <v>0.0374552737648551</v>
      </c>
      <c r="F320" s="16" t="n">
        <v>0.399380474221741</v>
      </c>
      <c r="G320" s="16" t="n">
        <v>0.0450899020688741</v>
      </c>
      <c r="H320" s="16" t="n">
        <v>3.60979637058997</v>
      </c>
      <c r="I320" s="17" t="n">
        <v>219.533464490826</v>
      </c>
      <c r="J320" s="18" t="n">
        <v>0.000379625467695751</v>
      </c>
      <c r="K320" s="18" t="n">
        <v>0.000970102026439266</v>
      </c>
      <c r="L320" s="16" t="n">
        <v>0.300778969598859</v>
      </c>
      <c r="M320" s="16" t="n">
        <v>0.58252160035221</v>
      </c>
      <c r="N320" s="16" t="n">
        <v>0.0120554988846282</v>
      </c>
      <c r="O320" s="16" t="n">
        <v>0.0147987691396988</v>
      </c>
      <c r="P320" s="34" t="b">
        <f aca="false">TRUE()</f>
        <v>1</v>
      </c>
      <c r="Q320" s="18" t="n">
        <v>0.000507847948067621</v>
      </c>
    </row>
    <row r="321" customFormat="false" ht="15" hidden="false" customHeight="false" outlineLevel="0" collapsed="false">
      <c r="A321" s="6" t="s">
        <v>2183</v>
      </c>
      <c r="B321" s="6" t="s">
        <v>108</v>
      </c>
      <c r="C321" s="17" t="n">
        <v>717</v>
      </c>
      <c r="D321" s="16" t="n">
        <v>0.397650953542485</v>
      </c>
      <c r="E321" s="16" t="n">
        <v>0.0386787575420031</v>
      </c>
      <c r="F321" s="16" t="n">
        <v>0.409557935620463</v>
      </c>
      <c r="G321" s="16" t="n">
        <v>0.0452252607107657</v>
      </c>
      <c r="H321" s="16" t="n">
        <v>3.1686181872811</v>
      </c>
      <c r="I321" s="17" t="n">
        <v>214.360436385131</v>
      </c>
      <c r="J321" s="16" t="n">
        <v>0.00175527094370707</v>
      </c>
      <c r="K321" s="16" t="n">
        <v>0.00406040937368135</v>
      </c>
      <c r="L321" s="16" t="n">
        <v>0.26911284369857</v>
      </c>
      <c r="M321" s="16" t="n">
        <v>0.572296516427274</v>
      </c>
      <c r="N321" s="16" t="n">
        <v>0.0225055555478398</v>
      </c>
      <c r="O321" s="16" t="n">
        <v>0.0120204051794822</v>
      </c>
      <c r="P321" s="34" t="b">
        <f aca="false">TRUE()</f>
        <v>1</v>
      </c>
      <c r="Q321" s="18" t="n">
        <v>0.000282530103387532</v>
      </c>
    </row>
    <row r="322" customFormat="false" ht="15" hidden="false" customHeight="false" outlineLevel="0" collapsed="false">
      <c r="A322" s="6" t="s">
        <v>2184</v>
      </c>
      <c r="B322" s="6" t="s">
        <v>108</v>
      </c>
      <c r="C322" s="17" t="n">
        <v>718</v>
      </c>
      <c r="D322" s="16" t="n">
        <v>0.408953900537601</v>
      </c>
      <c r="E322" s="16" t="n">
        <v>0.0399783791604914</v>
      </c>
      <c r="F322" s="16" t="n">
        <v>0.419523452846947</v>
      </c>
      <c r="G322" s="16" t="n">
        <v>0.0454392103289279</v>
      </c>
      <c r="H322" s="16" t="n">
        <v>2.73754806729437</v>
      </c>
      <c r="I322" s="17" t="n">
        <v>209.640000400129</v>
      </c>
      <c r="J322" s="16" t="n">
        <v>0.00672181540960311</v>
      </c>
      <c r="K322" s="16" t="n">
        <v>0.0138984583608411</v>
      </c>
      <c r="L322" s="16" t="n">
        <v>0.236883237670285</v>
      </c>
      <c r="M322" s="16" t="n">
        <v>0.561411039568543</v>
      </c>
      <c r="N322" s="16" t="n">
        <v>0.0419677228785187</v>
      </c>
      <c r="O322" s="16" t="n">
        <v>0.00903954074427608</v>
      </c>
      <c r="P322" s="34" t="b">
        <f aca="false">TRUE()</f>
        <v>1</v>
      </c>
      <c r="Q322" s="18" t="n">
        <v>0.000505691189208969</v>
      </c>
    </row>
    <row r="323" customFormat="false" ht="15" hidden="false" customHeight="false" outlineLevel="0" collapsed="false">
      <c r="A323" s="6" t="s">
        <v>2185</v>
      </c>
      <c r="B323" s="6" t="s">
        <v>108</v>
      </c>
      <c r="C323" s="17" t="n">
        <v>719</v>
      </c>
      <c r="D323" s="16" t="n">
        <v>0.420047040095986</v>
      </c>
      <c r="E323" s="16" t="n">
        <v>0.0413459858996446</v>
      </c>
      <c r="F323" s="16" t="n">
        <v>0.429261573325813</v>
      </c>
      <c r="G323" s="16" t="n">
        <v>0.0457338253837626</v>
      </c>
      <c r="H323" s="16" t="n">
        <v>2.32031671839105</v>
      </c>
      <c r="I323" s="17" t="n">
        <v>205.379860475782</v>
      </c>
      <c r="J323" s="16" t="n">
        <v>0.0213056285905058</v>
      </c>
      <c r="K323" s="16" t="n">
        <v>0.0386781971349952</v>
      </c>
      <c r="L323" s="16" t="n">
        <v>0.204422473649945</v>
      </c>
      <c r="M323" s="16" t="n">
        <v>0.551274008034781</v>
      </c>
      <c r="N323" s="16" t="n">
        <v>0.0764954208585932</v>
      </c>
      <c r="O323" s="16" t="n">
        <v>0.00674575235692095</v>
      </c>
      <c r="P323" s="34" t="b">
        <f aca="false">TRUE()</f>
        <v>1</v>
      </c>
      <c r="Q323" s="18" t="n">
        <v>0.000505392433745963</v>
      </c>
    </row>
    <row r="324" customFormat="false" ht="15" hidden="false" customHeight="false" outlineLevel="0" collapsed="false">
      <c r="A324" s="6" t="s">
        <v>2186</v>
      </c>
      <c r="B324" s="6" t="s">
        <v>108</v>
      </c>
      <c r="C324" s="17" t="n">
        <v>720</v>
      </c>
      <c r="D324" s="16" t="n">
        <v>0.430901390383058</v>
      </c>
      <c r="E324" s="16" t="n">
        <v>0.042773227294985</v>
      </c>
      <c r="F324" s="16" t="n">
        <v>0.438748064746169</v>
      </c>
      <c r="G324" s="16" t="n">
        <v>0.0461103773869383</v>
      </c>
      <c r="H324" s="16" t="n">
        <v>1.91945764807949</v>
      </c>
      <c r="I324" s="17" t="n">
        <v>201.572752467359</v>
      </c>
      <c r="J324" s="16" t="n">
        <v>0.056338533612479</v>
      </c>
      <c r="K324" s="16" t="n">
        <v>0.0884619426756669</v>
      </c>
      <c r="L324" s="16" t="n">
        <v>0.17201974142601</v>
      </c>
      <c r="M324" s="16" t="n">
        <v>0.540718727642948</v>
      </c>
      <c r="N324" s="16" t="n">
        <v>0.129015467419284</v>
      </c>
      <c r="O324" s="16" t="n">
        <v>0.00310329814270417</v>
      </c>
      <c r="P324" s="34" t="b">
        <f aca="false">FALSE()</f>
        <v>0</v>
      </c>
      <c r="Q324" s="16"/>
    </row>
    <row r="325" customFormat="false" ht="15" hidden="false" customHeight="false" outlineLevel="0" collapsed="false">
      <c r="A325" s="6" t="s">
        <v>2187</v>
      </c>
      <c r="B325" s="6" t="s">
        <v>108</v>
      </c>
      <c r="C325" s="17" t="n">
        <v>721</v>
      </c>
      <c r="D325" s="16" t="n">
        <v>0.441484017530317</v>
      </c>
      <c r="E325" s="16" t="n">
        <v>0.0442500135214899</v>
      </c>
      <c r="F325" s="16" t="n">
        <v>0.447956230953906</v>
      </c>
      <c r="G325" s="16" t="n">
        <v>0.0465676526769376</v>
      </c>
      <c r="H325" s="16" t="n">
        <v>1.53724381293223</v>
      </c>
      <c r="I325" s="17" t="n">
        <v>198.200999063117</v>
      </c>
      <c r="J325" s="16" t="n">
        <v>0.125828477205619</v>
      </c>
      <c r="K325" s="16" t="n">
        <v>0.179878808268453</v>
      </c>
      <c r="L325" s="16" t="n">
        <v>0.139989895373516</v>
      </c>
      <c r="M325" s="16" t="n">
        <v>0.529998349017666</v>
      </c>
      <c r="N325" s="16" t="n">
        <v>0.211951291594524</v>
      </c>
      <c r="O325" s="16" t="n">
        <v>0.00108587071198489</v>
      </c>
      <c r="P325" s="34" t="b">
        <f aca="false">FALSE()</f>
        <v>0</v>
      </c>
      <c r="Q325" s="16"/>
    </row>
    <row r="326" customFormat="false" ht="15" hidden="false" customHeight="false" outlineLevel="0" collapsed="false">
      <c r="A326" s="6" t="s">
        <v>2188</v>
      </c>
      <c r="B326" s="6" t="s">
        <v>108</v>
      </c>
      <c r="C326" s="17" t="n">
        <v>722</v>
      </c>
      <c r="D326" s="16" t="n">
        <v>0.451759655512359</v>
      </c>
      <c r="E326" s="16" t="n">
        <v>0.0457637673633909</v>
      </c>
      <c r="F326" s="16" t="n">
        <v>0.456860642693794</v>
      </c>
      <c r="G326" s="16" t="n">
        <v>0.0471000917812715</v>
      </c>
      <c r="H326" s="16" t="n">
        <v>1.17614807337426</v>
      </c>
      <c r="I326" s="17" t="n">
        <v>195.236876912521</v>
      </c>
      <c r="J326" s="16" t="n">
        <v>0.240967831881325</v>
      </c>
      <c r="K326" s="16" t="n">
        <v>0.320312781008168</v>
      </c>
      <c r="L326" s="16" t="n">
        <v>0.108706865305396</v>
      </c>
      <c r="M326" s="16" t="n">
        <v>0.519520114468109</v>
      </c>
      <c r="N326" s="16" t="n">
        <v>0.340430640836426</v>
      </c>
      <c r="O326" s="18" t="n">
        <v>0.000356753618193567</v>
      </c>
      <c r="P326" s="34" t="b">
        <f aca="false">FALSE()</f>
        <v>0</v>
      </c>
      <c r="Q326" s="16"/>
    </row>
    <row r="327" customFormat="false" ht="15" hidden="false" customHeight="false" outlineLevel="0" collapsed="false">
      <c r="A327" s="6" t="s">
        <v>2189</v>
      </c>
      <c r="B327" s="6" t="s">
        <v>108</v>
      </c>
      <c r="C327" s="17" t="n">
        <v>723</v>
      </c>
      <c r="D327" s="16" t="n">
        <v>0.461701345946994</v>
      </c>
      <c r="E327" s="16" t="n">
        <v>0.0473033836929641</v>
      </c>
      <c r="F327" s="16" t="n">
        <v>0.465443204446911</v>
      </c>
      <c r="G327" s="16" t="n">
        <v>0.0477018218702398</v>
      </c>
      <c r="H327" s="16" t="n">
        <v>0.837627624211802</v>
      </c>
      <c r="I327" s="17" t="n">
        <v>192.646142327006</v>
      </c>
      <c r="J327" s="16" t="n">
        <v>0.403277843923529</v>
      </c>
      <c r="K327" s="16" t="n">
        <v>0.505009973531275</v>
      </c>
      <c r="L327" s="16" t="n">
        <v>0.078478259156989</v>
      </c>
      <c r="M327" s="16" t="n">
        <v>0.509350063287656</v>
      </c>
      <c r="N327" s="16" t="n">
        <v>0.513268916302169</v>
      </c>
      <c r="O327" s="18" t="n">
        <v>5.24132869469221E-005</v>
      </c>
      <c r="P327" s="34" t="b">
        <f aca="false">FALSE()</f>
        <v>0</v>
      </c>
      <c r="Q327" s="16"/>
    </row>
    <row r="328" customFormat="false" ht="15" hidden="false" customHeight="false" outlineLevel="0" collapsed="false">
      <c r="A328" s="6" t="s">
        <v>2190</v>
      </c>
      <c r="B328" s="6" t="s">
        <v>108</v>
      </c>
      <c r="C328" s="17" t="n">
        <v>724</v>
      </c>
      <c r="D328" s="16" t="n">
        <v>0.471278580435302</v>
      </c>
      <c r="E328" s="16" t="n">
        <v>0.0488570903019791</v>
      </c>
      <c r="F328" s="16" t="n">
        <v>0.473681164336083</v>
      </c>
      <c r="G328" s="16" t="n">
        <v>0.0483651758936327</v>
      </c>
      <c r="H328" s="16" t="n">
        <v>0.522333430684005</v>
      </c>
      <c r="I328" s="17" t="n">
        <v>190.393152867363</v>
      </c>
      <c r="J328" s="16" t="n">
        <v>0.602045409676446</v>
      </c>
      <c r="K328" s="16" t="n">
        <v>0.702809690620886</v>
      </c>
      <c r="L328" s="16" t="n">
        <v>0.04954553373037</v>
      </c>
      <c r="M328" s="16" t="n">
        <v>0.501590446315558</v>
      </c>
      <c r="N328" s="16" t="n">
        <v>0.706653769803603</v>
      </c>
      <c r="O328" s="18" t="n">
        <v>3.87005948958125E-005</v>
      </c>
      <c r="P328" s="34" t="b">
        <f aca="false">FALSE()</f>
        <v>0</v>
      </c>
      <c r="Q328" s="16"/>
    </row>
    <row r="329" customFormat="false" ht="15" hidden="false" customHeight="false" outlineLevel="0" collapsed="false">
      <c r="A329" s="6" t="s">
        <v>2191</v>
      </c>
      <c r="B329" s="6" t="s">
        <v>108</v>
      </c>
      <c r="C329" s="17" t="n">
        <v>725</v>
      </c>
      <c r="D329" s="16" t="n">
        <v>0.480465056009989</v>
      </c>
      <c r="E329" s="16" t="n">
        <v>0.0504110607997512</v>
      </c>
      <c r="F329" s="16" t="n">
        <v>0.481555092372507</v>
      </c>
      <c r="G329" s="16" t="n">
        <v>0.0490792617501208</v>
      </c>
      <c r="H329" s="16" t="n">
        <v>0.230294645105522</v>
      </c>
      <c r="I329" s="17" t="n">
        <v>188.442159265955</v>
      </c>
      <c r="J329" s="16" t="n">
        <v>0.818112632017523</v>
      </c>
      <c r="K329" s="16" t="n">
        <v>0.845831445658375</v>
      </c>
      <c r="L329" s="16" t="n">
        <v>0.0220882699279429</v>
      </c>
      <c r="M329" s="16" t="n">
        <v>0.510968025975455</v>
      </c>
      <c r="N329" s="16" t="n">
        <v>0.845623816993182</v>
      </c>
      <c r="O329" s="18" t="n">
        <v>3.08882750499121E-005</v>
      </c>
      <c r="P329" s="34" t="b">
        <f aca="false">FALSE()</f>
        <v>0</v>
      </c>
      <c r="Q329" s="16"/>
    </row>
    <row r="330" customFormat="false" ht="15" hidden="false" customHeight="false" outlineLevel="0" collapsed="false">
      <c r="A330" s="6" t="s">
        <v>2192</v>
      </c>
      <c r="B330" s="6" t="s">
        <v>108</v>
      </c>
      <c r="C330" s="17" t="n">
        <v>726</v>
      </c>
      <c r="D330" s="16" t="n">
        <v>0.489244949196552</v>
      </c>
      <c r="E330" s="16" t="n">
        <v>0.0519542653998557</v>
      </c>
      <c r="F330" s="16" t="n">
        <v>0.489057273930638</v>
      </c>
      <c r="G330" s="16" t="n">
        <v>0.0498333299969076</v>
      </c>
      <c r="H330" s="16" t="n">
        <v>-0.0385634479308751</v>
      </c>
      <c r="I330" s="17" t="n">
        <v>186.755189608325</v>
      </c>
      <c r="J330" s="16" t="n">
        <v>0.969279636909046</v>
      </c>
      <c r="K330" s="16" t="n">
        <v>0.973973485029671</v>
      </c>
      <c r="L330" s="16" t="n">
        <v>-0.0037356551031991</v>
      </c>
      <c r="M330" s="16" t="n">
        <v>0.519916350228386</v>
      </c>
      <c r="N330" s="16" t="n">
        <v>0.9730403847612</v>
      </c>
      <c r="O330" s="18" t="n">
        <v>2.58160229713057E-005</v>
      </c>
      <c r="P330" s="34" t="b">
        <f aca="false">FALSE()</f>
        <v>0</v>
      </c>
      <c r="Q330" s="16"/>
    </row>
    <row r="331" customFormat="false" ht="15" hidden="false" customHeight="false" outlineLevel="0" collapsed="false">
      <c r="A331" s="6" t="s">
        <v>2193</v>
      </c>
      <c r="B331" s="6" t="s">
        <v>108</v>
      </c>
      <c r="C331" s="17" t="n">
        <v>727</v>
      </c>
      <c r="D331" s="16" t="n">
        <v>0.497601381303178</v>
      </c>
      <c r="E331" s="16" t="n">
        <v>0.0534741861435968</v>
      </c>
      <c r="F331" s="16" t="n">
        <v>0.496179897003387</v>
      </c>
      <c r="G331" s="16" t="n">
        <v>0.0506163958391372</v>
      </c>
      <c r="H331" s="16" t="n">
        <v>-0.284363630694658</v>
      </c>
      <c r="I331" s="17" t="n">
        <v>185.301654892301</v>
      </c>
      <c r="J331" s="16" t="n">
        <v>0.776449248690364</v>
      </c>
      <c r="K331" s="16" t="n">
        <v>0.810836532980626</v>
      </c>
      <c r="L331" s="16" t="n">
        <v>-0.0277903952563259</v>
      </c>
      <c r="M331" s="16" t="n">
        <v>0.528226294645314</v>
      </c>
      <c r="N331" s="16" t="n">
        <v>0.807751442296022</v>
      </c>
      <c r="O331" s="18" t="n">
        <v>2.23071870022672E-005</v>
      </c>
      <c r="P331" s="34" t="b">
        <f aca="false">FALSE()</f>
        <v>0</v>
      </c>
      <c r="Q331" s="16"/>
    </row>
    <row r="332" customFormat="false" ht="15" hidden="false" customHeight="false" outlineLevel="0" collapsed="false">
      <c r="A332" s="6" t="s">
        <v>2194</v>
      </c>
      <c r="B332" s="6" t="s">
        <v>108</v>
      </c>
      <c r="C332" s="17" t="n">
        <v>728</v>
      </c>
      <c r="D332" s="16" t="n">
        <v>0.505526972536411</v>
      </c>
      <c r="E332" s="16" t="n">
        <v>0.0549592325837524</v>
      </c>
      <c r="F332" s="16" t="n">
        <v>0.502922136252633</v>
      </c>
      <c r="G332" s="16" t="n">
        <v>0.0514163614000241</v>
      </c>
      <c r="H332" s="16" t="n">
        <v>-0.507905803065196</v>
      </c>
      <c r="I332" s="17" t="n">
        <v>184.050745587024</v>
      </c>
      <c r="J332" s="16" t="n">
        <v>0.612127552215328</v>
      </c>
      <c r="K332" s="16" t="n">
        <v>0.71297483628785</v>
      </c>
      <c r="L332" s="16" t="n">
        <v>-0.0500251179679826</v>
      </c>
      <c r="M332" s="16" t="n">
        <v>0.535666721699411</v>
      </c>
      <c r="N332" s="16" t="n">
        <v>0.703109016029914</v>
      </c>
      <c r="O332" s="18" t="n">
        <v>1.97837676714421E-005</v>
      </c>
      <c r="P332" s="34" t="b">
        <f aca="false">FALSE()</f>
        <v>0</v>
      </c>
      <c r="Q332" s="16"/>
    </row>
    <row r="333" customFormat="false" ht="15" hidden="false" customHeight="false" outlineLevel="0" collapsed="false">
      <c r="A333" s="6" t="s">
        <v>2195</v>
      </c>
      <c r="B333" s="6" t="s">
        <v>108</v>
      </c>
      <c r="C333" s="17" t="n">
        <v>729</v>
      </c>
      <c r="D333" s="16" t="n">
        <v>0.513023441383633</v>
      </c>
      <c r="E333" s="16" t="n">
        <v>0.0564007397815432</v>
      </c>
      <c r="F333" s="16" t="n">
        <v>0.509288538664616</v>
      </c>
      <c r="G333" s="16" t="n">
        <v>0.0522203804793589</v>
      </c>
      <c r="H333" s="16" t="n">
        <v>-0.710730342532413</v>
      </c>
      <c r="I333" s="17" t="n">
        <v>182.96903178894</v>
      </c>
      <c r="J333" s="16" t="n">
        <v>0.478156330705653</v>
      </c>
      <c r="K333" s="16" t="n">
        <v>0.582736798464825</v>
      </c>
      <c r="L333" s="16" t="n">
        <v>-0.0704863761208784</v>
      </c>
      <c r="M333" s="16" t="n">
        <v>0.542710912993231</v>
      </c>
      <c r="N333" s="16" t="n">
        <v>0.564987472818006</v>
      </c>
      <c r="O333" s="18" t="n">
        <v>1.79147524067272E-005</v>
      </c>
      <c r="P333" s="34" t="b">
        <f aca="false">FALSE()</f>
        <v>0</v>
      </c>
      <c r="Q333" s="16"/>
    </row>
    <row r="334" customFormat="false" ht="15" hidden="false" customHeight="false" outlineLevel="0" collapsed="false">
      <c r="A334" s="6" t="s">
        <v>2196</v>
      </c>
      <c r="B334" s="6" t="s">
        <v>108</v>
      </c>
      <c r="C334" s="17" t="n">
        <v>730</v>
      </c>
      <c r="D334" s="16" t="n">
        <v>0.520087304827383</v>
      </c>
      <c r="E334" s="16" t="n">
        <v>0.0577917339625596</v>
      </c>
      <c r="F334" s="16" t="n">
        <v>0.5152763082273</v>
      </c>
      <c r="G334" s="16" t="n">
        <v>0.0530193579567893</v>
      </c>
      <c r="H334" s="16" t="n">
        <v>-0.894664201730336</v>
      </c>
      <c r="I334" s="17" t="n">
        <v>182.032061823964</v>
      </c>
      <c r="J334" s="16" t="n">
        <v>0.372148047172886</v>
      </c>
      <c r="K334" s="16" t="n">
        <v>0.471576914738161</v>
      </c>
      <c r="L334" s="16" t="n">
        <v>-0.0892706264719041</v>
      </c>
      <c r="M334" s="16" t="n">
        <v>0.549193770293325</v>
      </c>
      <c r="N334" s="16" t="n">
        <v>0.446931958462855</v>
      </c>
      <c r="O334" s="18" t="n">
        <v>1.65000537059238E-005</v>
      </c>
      <c r="P334" s="34" t="b">
        <f aca="false">FALSE()</f>
        <v>0</v>
      </c>
      <c r="Q334" s="16"/>
    </row>
    <row r="335" customFormat="false" ht="15" hidden="false" customHeight="false" outlineLevel="0" collapsed="false">
      <c r="A335" s="6" t="s">
        <v>2197</v>
      </c>
      <c r="B335" s="6" t="s">
        <v>108</v>
      </c>
      <c r="C335" s="17" t="n">
        <v>731</v>
      </c>
      <c r="D335" s="16" t="n">
        <v>0.526722084047944</v>
      </c>
      <c r="E335" s="16" t="n">
        <v>0.0591273054998807</v>
      </c>
      <c r="F335" s="16" t="n">
        <v>0.520892022816409</v>
      </c>
      <c r="G335" s="16" t="n">
        <v>0.0538059896831343</v>
      </c>
      <c r="H335" s="16" t="n">
        <v>-1.06091742540311</v>
      </c>
      <c r="I335" s="17" t="n">
        <v>181.218718281729</v>
      </c>
      <c r="J335" s="16" t="n">
        <v>0.290139310321182</v>
      </c>
      <c r="K335" s="16" t="n">
        <v>0.378046511093533</v>
      </c>
      <c r="L335" s="16" t="n">
        <v>-0.106431610833565</v>
      </c>
      <c r="M335" s="16" t="n">
        <v>0.554917175719553</v>
      </c>
      <c r="N335" s="16" t="n">
        <v>0.351299173823152</v>
      </c>
      <c r="O335" s="18" t="n">
        <v>1.54101669854647E-005</v>
      </c>
      <c r="P335" s="34" t="b">
        <f aca="false">FALSE()</f>
        <v>0</v>
      </c>
      <c r="Q335" s="16"/>
    </row>
    <row r="336" customFormat="false" ht="15" hidden="false" customHeight="false" outlineLevel="0" collapsed="false">
      <c r="A336" s="6" t="s">
        <v>2198</v>
      </c>
      <c r="B336" s="6" t="s">
        <v>108</v>
      </c>
      <c r="C336" s="17" t="n">
        <v>732</v>
      </c>
      <c r="D336" s="16" t="n">
        <v>0.532938234574293</v>
      </c>
      <c r="E336" s="16" t="n">
        <v>0.0604031236320308</v>
      </c>
      <c r="F336" s="16" t="n">
        <v>0.526146863143648</v>
      </c>
      <c r="G336" s="16" t="n">
        <v>0.0545724688610536</v>
      </c>
      <c r="H336" s="16" t="n">
        <v>-1.210981555697</v>
      </c>
      <c r="I336" s="17" t="n">
        <v>180.509059963657</v>
      </c>
      <c r="J336" s="16" t="n">
        <v>0.227485565668571</v>
      </c>
      <c r="K336" s="16" t="n">
        <v>0.304340779343833</v>
      </c>
      <c r="L336" s="16" t="n">
        <v>-0.122067875641134</v>
      </c>
      <c r="M336" s="16" t="n">
        <v>0.560035220956469</v>
      </c>
      <c r="N336" s="16" t="n">
        <v>0.278720084094323</v>
      </c>
      <c r="O336" s="18" t="n">
        <v>1.45603857638268E-005</v>
      </c>
      <c r="P336" s="34" t="b">
        <f aca="false">FALSE()</f>
        <v>0</v>
      </c>
      <c r="Q336" s="16"/>
    </row>
    <row r="337" customFormat="false" ht="15" hidden="false" customHeight="false" outlineLevel="0" collapsed="false">
      <c r="A337" s="6" t="s">
        <v>2199</v>
      </c>
      <c r="B337" s="6" t="s">
        <v>108</v>
      </c>
      <c r="C337" s="17" t="n">
        <v>733</v>
      </c>
      <c r="D337" s="16" t="n">
        <v>0.538750461345201</v>
      </c>
      <c r="E337" s="16" t="n">
        <v>0.0616158767678329</v>
      </c>
      <c r="F337" s="16" t="n">
        <v>0.531050149099328</v>
      </c>
      <c r="G337" s="16" t="n">
        <v>0.0553119494745767</v>
      </c>
      <c r="H337" s="16" t="n">
        <v>-1.34724084520482</v>
      </c>
      <c r="I337" s="17" t="n">
        <v>179.885920872764</v>
      </c>
      <c r="J337" s="16" t="n">
        <v>0.179597267801856</v>
      </c>
      <c r="K337" s="16" t="n">
        <v>0.24696112040348</v>
      </c>
      <c r="L337" s="16" t="n">
        <v>-0.136381889648518</v>
      </c>
      <c r="M337" s="16" t="n">
        <v>0.564757030433108</v>
      </c>
      <c r="N337" s="16" t="n">
        <v>0.222802992507419</v>
      </c>
      <c r="O337" s="18" t="n">
        <v>1.38898044160324E-005</v>
      </c>
      <c r="P337" s="34" t="b">
        <f aca="false">FALSE()</f>
        <v>0</v>
      </c>
      <c r="Q337" s="16"/>
    </row>
    <row r="338" customFormat="false" ht="15" hidden="false" customHeight="false" outlineLevel="0" collapsed="false">
      <c r="A338" s="6" t="s">
        <v>2200</v>
      </c>
      <c r="B338" s="6" t="s">
        <v>108</v>
      </c>
      <c r="C338" s="17" t="n">
        <v>734</v>
      </c>
      <c r="D338" s="16" t="n">
        <v>0.544169242822744</v>
      </c>
      <c r="E338" s="16" t="n">
        <v>0.0627652196337073</v>
      </c>
      <c r="F338" s="16" t="n">
        <v>0.53561510997174</v>
      </c>
      <c r="G338" s="16" t="n">
        <v>0.0560211571751346</v>
      </c>
      <c r="H338" s="16" t="n">
        <v>-1.47038722433335</v>
      </c>
      <c r="I338" s="17" t="n">
        <v>179.335927874731</v>
      </c>
      <c r="J338" s="16" t="n">
        <v>0.143209220906921</v>
      </c>
      <c r="K338" s="16" t="n">
        <v>0.201943006035923</v>
      </c>
      <c r="L338" s="16" t="n">
        <v>-0.149415064460556</v>
      </c>
      <c r="M338" s="16" t="n">
        <v>0.568818446975951</v>
      </c>
      <c r="N338" s="16" t="n">
        <v>0.178425576048257</v>
      </c>
      <c r="O338" s="18" t="n">
        <v>1.33602244443151E-005</v>
      </c>
      <c r="P338" s="34" t="b">
        <f aca="false">FALSE()</f>
        <v>0</v>
      </c>
      <c r="Q338" s="16"/>
    </row>
    <row r="339" customFormat="false" ht="15" hidden="false" customHeight="false" outlineLevel="0" collapsed="false">
      <c r="A339" s="6" t="s">
        <v>2201</v>
      </c>
      <c r="B339" s="6" t="s">
        <v>108</v>
      </c>
      <c r="C339" s="17" t="n">
        <v>735</v>
      </c>
      <c r="D339" s="16" t="n">
        <v>0.549206619302629</v>
      </c>
      <c r="E339" s="16" t="n">
        <v>0.0638506808624124</v>
      </c>
      <c r="F339" s="16" t="n">
        <v>0.539856774531321</v>
      </c>
      <c r="G339" s="16" t="n">
        <v>0.0566982558853511</v>
      </c>
      <c r="H339" s="16" t="n">
        <v>-1.58095459430887</v>
      </c>
      <c r="I339" s="17" t="n">
        <v>178.850035126203</v>
      </c>
      <c r="J339" s="16" t="n">
        <v>0.115655281246619</v>
      </c>
      <c r="K339" s="16" t="n">
        <v>0.166805820218145</v>
      </c>
      <c r="L339" s="16" t="n">
        <v>-0.161197065242409</v>
      </c>
      <c r="M339" s="16" t="n">
        <v>0.57298992900776</v>
      </c>
      <c r="N339" s="16" t="n">
        <v>0.146738388786124</v>
      </c>
      <c r="O339" s="18" t="n">
        <v>1.2935992667584E-005</v>
      </c>
      <c r="P339" s="34" t="b">
        <f aca="false">FALSE()</f>
        <v>0</v>
      </c>
      <c r="Q339" s="16"/>
    </row>
    <row r="340" customFormat="false" ht="15" hidden="false" customHeight="false" outlineLevel="0" collapsed="false">
      <c r="A340" s="6" t="s">
        <v>2202</v>
      </c>
      <c r="B340" s="6" t="s">
        <v>108</v>
      </c>
      <c r="C340" s="17" t="n">
        <v>736</v>
      </c>
      <c r="D340" s="16" t="n">
        <v>0.553880463329447</v>
      </c>
      <c r="E340" s="16" t="n">
        <v>0.0648697172678179</v>
      </c>
      <c r="F340" s="16" t="n">
        <v>0.543792929710107</v>
      </c>
      <c r="G340" s="16" t="n">
        <v>0.057339964063244</v>
      </c>
      <c r="H340" s="16" t="n">
        <v>-1.67994108442817</v>
      </c>
      <c r="I340" s="17" t="n">
        <v>178.421025657233</v>
      </c>
      <c r="J340" s="16" t="n">
        <v>0.0947188580444015</v>
      </c>
      <c r="K340" s="16" t="n">
        <v>0.140086693116275</v>
      </c>
      <c r="L340" s="16" t="n">
        <v>-0.17180947898978</v>
      </c>
      <c r="M340" s="16" t="n">
        <v>0.576115788894392</v>
      </c>
      <c r="N340" s="16" t="n">
        <v>0.123974298453906</v>
      </c>
      <c r="O340" s="18" t="n">
        <v>1.25889456899334E-005</v>
      </c>
      <c r="P340" s="34" t="b">
        <f aca="false">FALSE()</f>
        <v>0</v>
      </c>
      <c r="Q340" s="16"/>
    </row>
    <row r="341" customFormat="false" ht="15" hidden="false" customHeight="false" outlineLevel="0" collapsed="false">
      <c r="A341" s="6" t="s">
        <v>2203</v>
      </c>
      <c r="B341" s="6" t="s">
        <v>108</v>
      </c>
      <c r="C341" s="17" t="n">
        <v>737</v>
      </c>
      <c r="D341" s="16" t="n">
        <v>0.558208646904896</v>
      </c>
      <c r="E341" s="16" t="n">
        <v>0.065820794707466</v>
      </c>
      <c r="F341" s="16" t="n">
        <v>0.547435186341806</v>
      </c>
      <c r="G341" s="16" t="n">
        <v>0.0579417617451866</v>
      </c>
      <c r="H341" s="16" t="n">
        <v>-1.76923047274865</v>
      </c>
      <c r="I341" s="17" t="n">
        <v>178.03918845284</v>
      </c>
      <c r="J341" s="16" t="n">
        <v>0.0785674679887146</v>
      </c>
      <c r="K341" s="16" t="n">
        <v>0.118335164396883</v>
      </c>
      <c r="L341" s="16" t="n">
        <v>-0.181433957745501</v>
      </c>
      <c r="M341" s="16" t="n">
        <v>0.579043530900886</v>
      </c>
      <c r="N341" s="16" t="n">
        <v>0.104015954108543</v>
      </c>
      <c r="O341" s="18" t="n">
        <v>1.23112663035653E-005</v>
      </c>
      <c r="P341" s="34" t="b">
        <f aca="false">FALSE()</f>
        <v>0</v>
      </c>
      <c r="Q341" s="16"/>
    </row>
    <row r="342" customFormat="false" ht="15" hidden="false" customHeight="false" outlineLevel="0" collapsed="false">
      <c r="A342" s="6" t="s">
        <v>2204</v>
      </c>
      <c r="B342" s="6" t="s">
        <v>108</v>
      </c>
      <c r="C342" s="17" t="n">
        <v>738</v>
      </c>
      <c r="D342" s="16" t="n">
        <v>0.562204494139163</v>
      </c>
      <c r="E342" s="16" t="n">
        <v>0.0667019656229369</v>
      </c>
      <c r="F342" s="16" t="n">
        <v>0.550799126179626</v>
      </c>
      <c r="G342" s="16" t="n">
        <v>0.0585004579542404</v>
      </c>
      <c r="H342" s="16" t="n">
        <v>-1.84917751159796</v>
      </c>
      <c r="I342" s="17" t="n">
        <v>177.698478144113</v>
      </c>
      <c r="J342" s="16" t="n">
        <v>0.066093373422722</v>
      </c>
      <c r="K342" s="16" t="n">
        <v>0.101362712381484</v>
      </c>
      <c r="L342" s="16" t="n">
        <v>-0.19009689735294</v>
      </c>
      <c r="M342" s="16" t="n">
        <v>0.581927246711794</v>
      </c>
      <c r="N342" s="16" t="n">
        <v>0.0889274688066081</v>
      </c>
      <c r="O342" s="18" t="n">
        <v>1.20941869421158E-005</v>
      </c>
      <c r="P342" s="34" t="b">
        <f aca="false">FALSE()</f>
        <v>0</v>
      </c>
      <c r="Q342" s="16"/>
    </row>
    <row r="343" customFormat="false" ht="15" hidden="false" customHeight="false" outlineLevel="0" collapsed="false">
      <c r="A343" s="6" t="s">
        <v>2205</v>
      </c>
      <c r="B343" s="6" t="s">
        <v>108</v>
      </c>
      <c r="C343" s="17" t="n">
        <v>739</v>
      </c>
      <c r="D343" s="16" t="n">
        <v>0.565882481741782</v>
      </c>
      <c r="E343" s="16" t="n">
        <v>0.0675149255509401</v>
      </c>
      <c r="F343" s="16" t="n">
        <v>0.553898933445295</v>
      </c>
      <c r="G343" s="16" t="n">
        <v>0.0590163093747935</v>
      </c>
      <c r="H343" s="16" t="n">
        <v>-1.9203775572548</v>
      </c>
      <c r="I343" s="17" t="n">
        <v>177.393908025095</v>
      </c>
      <c r="J343" s="16" t="n">
        <v>0.0564142569213632</v>
      </c>
      <c r="K343" s="16" t="n">
        <v>0.0885473397215043</v>
      </c>
      <c r="L343" s="16" t="n">
        <v>-0.197851529590714</v>
      </c>
      <c r="M343" s="16" t="n">
        <v>0.584843982169391</v>
      </c>
      <c r="N343" s="16" t="n">
        <v>0.0770261242041166</v>
      </c>
      <c r="O343" s="18" t="n">
        <v>1.19248745864333E-005</v>
      </c>
      <c r="P343" s="34" t="b">
        <f aca="false">FALSE()</f>
        <v>0</v>
      </c>
      <c r="Q343" s="16"/>
    </row>
    <row r="344" customFormat="false" ht="15" hidden="false" customHeight="false" outlineLevel="0" collapsed="false">
      <c r="A344" s="6" t="s">
        <v>1516</v>
      </c>
      <c r="B344" s="6" t="s">
        <v>108</v>
      </c>
      <c r="C344" s="17" t="n">
        <v>740</v>
      </c>
      <c r="D344" s="16" t="n">
        <v>0.569256677606364</v>
      </c>
      <c r="E344" s="16" t="n">
        <v>0.0682649494651945</v>
      </c>
      <c r="F344" s="16" t="n">
        <v>0.556743646094798</v>
      </c>
      <c r="G344" s="16" t="n">
        <v>0.0594932152533018</v>
      </c>
      <c r="H344" s="16" t="n">
        <v>-1.98398514645629</v>
      </c>
      <c r="I344" s="17" t="n">
        <v>177.121868058206</v>
      </c>
      <c r="J344" s="16" t="n">
        <v>0.0488022284731059</v>
      </c>
      <c r="K344" s="16" t="n">
        <v>0.0788972528879584</v>
      </c>
      <c r="L344" s="16" t="n">
        <v>-0.204809879130922</v>
      </c>
      <c r="M344" s="16" t="n">
        <v>0.586891200264157</v>
      </c>
      <c r="N344" s="16" t="n">
        <v>0.0672056397145958</v>
      </c>
      <c r="O344" s="18" t="n">
        <v>1.1788802552523E-005</v>
      </c>
      <c r="P344" s="34" t="b">
        <f aca="false">FALSE()</f>
        <v>0</v>
      </c>
      <c r="Q344" s="16"/>
    </row>
    <row r="345" customFormat="false" ht="15" hidden="false" customHeight="false" outlineLevel="0" collapsed="false">
      <c r="A345" s="6" t="s">
        <v>2206</v>
      </c>
      <c r="B345" s="6" t="s">
        <v>108</v>
      </c>
      <c r="C345" s="17" t="n">
        <v>741</v>
      </c>
      <c r="D345" s="16" t="n">
        <v>0.572343736795898</v>
      </c>
      <c r="E345" s="16" t="n">
        <v>0.06895458766625</v>
      </c>
      <c r="F345" s="16" t="n">
        <v>0.559349281063611</v>
      </c>
      <c r="G345" s="16" t="n">
        <v>0.0599302514363486</v>
      </c>
      <c r="H345" s="16" t="n">
        <v>-2.04044601273716</v>
      </c>
      <c r="I345" s="17" t="n">
        <v>176.87555657867</v>
      </c>
      <c r="J345" s="16" t="n">
        <v>0.0427924896525036</v>
      </c>
      <c r="K345" s="16" t="n">
        <v>0.0707525227322271</v>
      </c>
      <c r="L345" s="16" t="n">
        <v>-0.211018478063933</v>
      </c>
      <c r="M345" s="16" t="n">
        <v>0.589257608276925</v>
      </c>
      <c r="N345" s="16" t="n">
        <v>0.0592176152883827</v>
      </c>
      <c r="O345" s="18" t="n">
        <v>1.16829877828649E-005</v>
      </c>
      <c r="P345" s="34" t="b">
        <f aca="false">FALSE()</f>
        <v>0</v>
      </c>
      <c r="Q345" s="16"/>
    </row>
    <row r="346" customFormat="false" ht="15" hidden="false" customHeight="false" outlineLevel="0" collapsed="false">
      <c r="A346" s="6" t="s">
        <v>2207</v>
      </c>
      <c r="B346" s="6" t="s">
        <v>108</v>
      </c>
      <c r="C346" s="17" t="n">
        <v>742</v>
      </c>
      <c r="D346" s="16" t="n">
        <v>0.575155019403525</v>
      </c>
      <c r="E346" s="16" t="n">
        <v>0.0695835161972694</v>
      </c>
      <c r="F346" s="16" t="n">
        <v>0.561722924541835</v>
      </c>
      <c r="G346" s="16" t="n">
        <v>0.0603250597441067</v>
      </c>
      <c r="H346" s="16" t="n">
        <v>-2.09079223796131</v>
      </c>
      <c r="I346" s="17" t="n">
        <v>176.650284684658</v>
      </c>
      <c r="J346" s="16" t="n">
        <v>0.037977708763752</v>
      </c>
      <c r="K346" s="16" t="n">
        <v>0.0641202161796464</v>
      </c>
      <c r="L346" s="16" t="n">
        <v>-0.216583846069913</v>
      </c>
      <c r="M346" s="16" t="n">
        <v>0.590864564415828</v>
      </c>
      <c r="N346" s="16" t="n">
        <v>0.0529037019349029</v>
      </c>
      <c r="O346" s="18" t="n">
        <v>1.16060530155266E-005</v>
      </c>
      <c r="P346" s="34" t="b">
        <f aca="false">FALSE()</f>
        <v>0</v>
      </c>
      <c r="Q346" s="16"/>
    </row>
    <row r="347" customFormat="false" ht="15" hidden="false" customHeight="false" outlineLevel="0" collapsed="false">
      <c r="A347" s="6" t="s">
        <v>2208</v>
      </c>
      <c r="B347" s="6" t="s">
        <v>108</v>
      </c>
      <c r="C347" s="17" t="n">
        <v>743</v>
      </c>
      <c r="D347" s="16" t="n">
        <v>0.577702209332608</v>
      </c>
      <c r="E347" s="16" t="n">
        <v>0.0701535513364779</v>
      </c>
      <c r="F347" s="16" t="n">
        <v>0.563870531786442</v>
      </c>
      <c r="G347" s="16" t="n">
        <v>0.0606774580355266</v>
      </c>
      <c r="H347" s="16" t="n">
        <v>-2.13614746337746</v>
      </c>
      <c r="I347" s="17" t="n">
        <v>176.442178269354</v>
      </c>
      <c r="J347" s="16" t="n">
        <v>0.0340459042403057</v>
      </c>
      <c r="K347" s="16" t="n">
        <v>0.058384505205483</v>
      </c>
      <c r="L347" s="16" t="n">
        <v>-0.221622888300139</v>
      </c>
      <c r="M347" s="16" t="n">
        <v>0.592416487810247</v>
      </c>
      <c r="N347" s="16" t="n">
        <v>0.0474950958615339</v>
      </c>
      <c r="O347" s="18" t="n">
        <v>1.15542331381516E-005</v>
      </c>
      <c r="P347" s="34" t="b">
        <f aca="false">FALSE()</f>
        <v>0</v>
      </c>
      <c r="Q347" s="16"/>
    </row>
    <row r="348" customFormat="false" ht="15" hidden="false" customHeight="false" outlineLevel="0" collapsed="false">
      <c r="A348" s="6" t="s">
        <v>2209</v>
      </c>
      <c r="B348" s="6" t="s">
        <v>108</v>
      </c>
      <c r="C348" s="17" t="n">
        <v>744</v>
      </c>
      <c r="D348" s="16" t="n">
        <v>0.580002560390564</v>
      </c>
      <c r="E348" s="16" t="n">
        <v>0.0706748688139128</v>
      </c>
      <c r="F348" s="16" t="n">
        <v>0.565812401127443</v>
      </c>
      <c r="G348" s="16" t="n">
        <v>0.0609955997614191</v>
      </c>
      <c r="H348" s="16" t="n">
        <v>-2.17596179355802</v>
      </c>
      <c r="I348" s="17" t="n">
        <v>176.249272917392</v>
      </c>
      <c r="J348" s="16" t="n">
        <v>0.0308890025929441</v>
      </c>
      <c r="K348" s="16" t="n">
        <v>0.0535237414449762</v>
      </c>
      <c r="L348" s="16" t="n">
        <v>-0.226077238705832</v>
      </c>
      <c r="M348" s="16" t="n">
        <v>0.593770293324528</v>
      </c>
      <c r="N348" s="16" t="n">
        <v>0.0430535387498836</v>
      </c>
      <c r="O348" s="18" t="n">
        <v>1.15153858504547E-005</v>
      </c>
      <c r="P348" s="34" t="b">
        <f aca="false">FALSE()</f>
        <v>0</v>
      </c>
      <c r="Q348" s="16"/>
    </row>
    <row r="349" customFormat="false" ht="15" hidden="false" customHeight="false" outlineLevel="0" collapsed="false">
      <c r="A349" s="6" t="s">
        <v>2210</v>
      </c>
      <c r="B349" s="6" t="s">
        <v>108</v>
      </c>
      <c r="C349" s="17" t="n">
        <v>745</v>
      </c>
      <c r="D349" s="16" t="n">
        <v>0.582069573622238</v>
      </c>
      <c r="E349" s="16" t="n">
        <v>0.0711465306607883</v>
      </c>
      <c r="F349" s="16" t="n">
        <v>0.567559742294732</v>
      </c>
      <c r="G349" s="16" t="n">
        <v>0.0612785141708504</v>
      </c>
      <c r="H349" s="16" t="n">
        <v>-2.21081143954837</v>
      </c>
      <c r="I349" s="17" t="n">
        <v>176.07050698314</v>
      </c>
      <c r="J349" s="16" t="n">
        <v>0.0283371701418829</v>
      </c>
      <c r="K349" s="16" t="n">
        <v>0.0497458782101583</v>
      </c>
      <c r="L349" s="16" t="n">
        <v>-0.230004478859195</v>
      </c>
      <c r="M349" s="16" t="n">
        <v>0.594881954763084</v>
      </c>
      <c r="N349" s="16" t="n">
        <v>0.0394017796300809</v>
      </c>
      <c r="O349" s="18" t="n">
        <v>1.14899753897225E-005</v>
      </c>
      <c r="P349" s="34" t="b">
        <f aca="false">TRUE()</f>
        <v>1</v>
      </c>
      <c r="Q349" s="18" t="n">
        <v>0.000291626472660035</v>
      </c>
    </row>
    <row r="350" customFormat="false" ht="15" hidden="false" customHeight="false" outlineLevel="0" collapsed="false">
      <c r="A350" s="6" t="s">
        <v>2211</v>
      </c>
      <c r="B350" s="6" t="s">
        <v>108</v>
      </c>
      <c r="C350" s="17" t="n">
        <v>746</v>
      </c>
      <c r="D350" s="16" t="n">
        <v>0.583918349195164</v>
      </c>
      <c r="E350" s="16" t="n">
        <v>0.0715673641440637</v>
      </c>
      <c r="F350" s="16" t="n">
        <v>0.569123854228739</v>
      </c>
      <c r="G350" s="16" t="n">
        <v>0.0615254271175749</v>
      </c>
      <c r="H350" s="16" t="n">
        <v>-2.24147330359014</v>
      </c>
      <c r="I350" s="17" t="n">
        <v>175.905477359173</v>
      </c>
      <c r="J350" s="16" t="n">
        <v>0.0262456508166437</v>
      </c>
      <c r="K350" s="16" t="n">
        <v>0.0464871749419852</v>
      </c>
      <c r="L350" s="16" t="n">
        <v>-0.233482734904011</v>
      </c>
      <c r="M350" s="16" t="n">
        <v>0.596103681690606</v>
      </c>
      <c r="N350" s="16" t="n">
        <v>0.0363237171375552</v>
      </c>
      <c r="O350" s="18" t="n">
        <v>1.14774896569512E-005</v>
      </c>
      <c r="P350" s="34" t="b">
        <f aca="false">TRUE()</f>
        <v>1</v>
      </c>
      <c r="Q350" s="18" t="n">
        <v>0.00035227228054829</v>
      </c>
    </row>
    <row r="351" customFormat="false" ht="15" hidden="false" customHeight="false" outlineLevel="0" collapsed="false">
      <c r="A351" s="6" t="s">
        <v>2212</v>
      </c>
      <c r="B351" s="6" t="s">
        <v>108</v>
      </c>
      <c r="C351" s="17" t="n">
        <v>747</v>
      </c>
      <c r="D351" s="16" t="n">
        <v>0.585567903675628</v>
      </c>
      <c r="E351" s="16" t="n">
        <v>0.0719384062474655</v>
      </c>
      <c r="F351" s="16" t="n">
        <v>0.570519751556806</v>
      </c>
      <c r="G351" s="16" t="n">
        <v>0.0617366583423132</v>
      </c>
      <c r="H351" s="16" t="n">
        <v>-2.26865489870704</v>
      </c>
      <c r="I351" s="17" t="n">
        <v>175.752706983012</v>
      </c>
      <c r="J351" s="16" t="n">
        <v>0.0245054669730183</v>
      </c>
      <c r="K351" s="16" t="n">
        <v>0.0438352103181147</v>
      </c>
      <c r="L351" s="16" t="n">
        <v>-0.236585533324575</v>
      </c>
      <c r="M351" s="16" t="n">
        <v>0.597160310384679</v>
      </c>
      <c r="N351" s="16" t="n">
        <v>0.0338312599593209</v>
      </c>
      <c r="O351" s="18" t="n">
        <v>1.14780905738207E-005</v>
      </c>
      <c r="P351" s="34" t="b">
        <f aca="false">TRUE()</f>
        <v>1</v>
      </c>
      <c r="Q351" s="18" t="n">
        <v>0.000233284777660063</v>
      </c>
    </row>
    <row r="352" customFormat="false" ht="15" hidden="false" customHeight="false" outlineLevel="0" collapsed="false">
      <c r="A352" s="6" t="s">
        <v>2213</v>
      </c>
      <c r="B352" s="6" t="s">
        <v>108</v>
      </c>
      <c r="C352" s="17" t="n">
        <v>748</v>
      </c>
      <c r="D352" s="16" t="n">
        <v>0.587028594229246</v>
      </c>
      <c r="E352" s="16" t="n">
        <v>0.0722653189541137</v>
      </c>
      <c r="F352" s="16" t="n">
        <v>0.571762921319494</v>
      </c>
      <c r="G352" s="16" t="n">
        <v>0.0619171061516883</v>
      </c>
      <c r="H352" s="16" t="n">
        <v>-2.29151278642391</v>
      </c>
      <c r="I352" s="17" t="n">
        <v>175.611691682512</v>
      </c>
      <c r="J352" s="16" t="n">
        <v>0.0231211403412493</v>
      </c>
      <c r="K352" s="16" t="n">
        <v>0.0415967312947662</v>
      </c>
      <c r="L352" s="16" t="n">
        <v>-0.239223456657544</v>
      </c>
      <c r="M352" s="16" t="n">
        <v>0.598084860491993</v>
      </c>
      <c r="N352" s="16" t="n">
        <v>0.0318345755495009</v>
      </c>
      <c r="O352" s="18" t="n">
        <v>1.14893214180147E-005</v>
      </c>
      <c r="P352" s="34" t="b">
        <f aca="false">TRUE()</f>
        <v>1</v>
      </c>
      <c r="Q352" s="18" t="n">
        <v>0.000420453266241296</v>
      </c>
    </row>
    <row r="353" customFormat="false" ht="15" hidden="false" customHeight="false" outlineLevel="0" collapsed="false">
      <c r="A353" s="6" t="s">
        <v>2214</v>
      </c>
      <c r="B353" s="6" t="s">
        <v>108</v>
      </c>
      <c r="C353" s="17" t="n">
        <v>749</v>
      </c>
      <c r="D353" s="16" t="n">
        <v>0.588315055340075</v>
      </c>
      <c r="E353" s="16" t="n">
        <v>0.0725517746737555</v>
      </c>
      <c r="F353" s="16" t="n">
        <v>0.572864049596119</v>
      </c>
      <c r="G353" s="16" t="n">
        <v>0.0620710219097362</v>
      </c>
      <c r="H353" s="16" t="n">
        <v>-2.31061185015095</v>
      </c>
      <c r="I353" s="17" t="n">
        <v>175.483508342182</v>
      </c>
      <c r="J353" s="16" t="n">
        <v>0.0220175793912336</v>
      </c>
      <c r="K353" s="16" t="n">
        <v>0.0397792574983106</v>
      </c>
      <c r="L353" s="16" t="n">
        <v>-0.24145126138164</v>
      </c>
      <c r="M353" s="16" t="n">
        <v>0.598701227230202</v>
      </c>
      <c r="N353" s="16" t="n">
        <v>0.0301957116251211</v>
      </c>
      <c r="O353" s="18" t="n">
        <v>1.15072374258262E-005</v>
      </c>
      <c r="P353" s="34" t="b">
        <f aca="false">TRUE()</f>
        <v>1</v>
      </c>
      <c r="Q353" s="18" t="n">
        <v>0.000235386138586595</v>
      </c>
    </row>
    <row r="354" customFormat="false" ht="15" hidden="false" customHeight="false" outlineLevel="0" collapsed="false">
      <c r="A354" s="6" t="s">
        <v>1379</v>
      </c>
      <c r="B354" s="6" t="s">
        <v>108</v>
      </c>
      <c r="C354" s="17" t="n">
        <v>750</v>
      </c>
      <c r="D354" s="16" t="n">
        <v>0.589446386564462</v>
      </c>
      <c r="E354" s="16" t="n">
        <v>0.0728010991535982</v>
      </c>
      <c r="F354" s="16" t="n">
        <v>0.573834308392068</v>
      </c>
      <c r="G354" s="16" t="n">
        <v>0.0622000733575887</v>
      </c>
      <c r="H354" s="16" t="n">
        <v>-2.32710640342941</v>
      </c>
      <c r="I354" s="17" t="n">
        <v>175.366096524374</v>
      </c>
      <c r="J354" s="16" t="n">
        <v>0.0211020530573398</v>
      </c>
      <c r="K354" s="16" t="n">
        <v>0.0383421717110159</v>
      </c>
      <c r="L354" s="16" t="n">
        <v>-0.24339151674763</v>
      </c>
      <c r="M354" s="16" t="n">
        <v>0.599405646359584</v>
      </c>
      <c r="N354" s="16" t="n">
        <v>0.0289073566787496</v>
      </c>
      <c r="O354" s="18" t="n">
        <v>1.15298160392741E-005</v>
      </c>
      <c r="P354" s="34" t="b">
        <f aca="false">TRUE()</f>
        <v>1</v>
      </c>
      <c r="Q354" s="18" t="n">
        <v>0.000437773748127456</v>
      </c>
    </row>
    <row r="355" customFormat="false" ht="15" hidden="false" customHeight="false" outlineLevel="0" collapsed="false">
      <c r="A355" s="6" t="s">
        <v>2215</v>
      </c>
      <c r="B355" s="6" t="s">
        <v>108</v>
      </c>
      <c r="C355" s="17" t="n">
        <v>751</v>
      </c>
      <c r="D355" s="16" t="n">
        <v>0.590440628532816</v>
      </c>
      <c r="E355" s="16" t="n">
        <v>0.0730141077879442</v>
      </c>
      <c r="F355" s="16" t="n">
        <v>0.574689328914111</v>
      </c>
      <c r="G355" s="16" t="n">
        <v>0.0623006556301128</v>
      </c>
      <c r="H355" s="16" t="n">
        <v>-2.34139897789287</v>
      </c>
      <c r="I355" s="17" t="n">
        <v>175.253157600518</v>
      </c>
      <c r="J355" s="16" t="n">
        <v>0.0203360685922532</v>
      </c>
      <c r="K355" s="16" t="n">
        <v>0.0370639809652396</v>
      </c>
      <c r="L355" s="16" t="n">
        <v>-0.245096769076538</v>
      </c>
      <c r="M355" s="16" t="n">
        <v>0.600165098233449</v>
      </c>
      <c r="N355" s="16" t="n">
        <v>0.0277539081930166</v>
      </c>
      <c r="O355" s="18" t="n">
        <v>1.156194482627E-005</v>
      </c>
      <c r="P355" s="34" t="b">
        <f aca="false">TRUE()</f>
        <v>1</v>
      </c>
      <c r="Q355" s="18" t="n">
        <v>0.000444771618407671</v>
      </c>
    </row>
    <row r="356" customFormat="false" ht="15" hidden="false" customHeight="false" outlineLevel="0" collapsed="false">
      <c r="A356" s="6" t="s">
        <v>2216</v>
      </c>
      <c r="B356" s="6" t="s">
        <v>108</v>
      </c>
      <c r="C356" s="17" t="n">
        <v>752</v>
      </c>
      <c r="D356" s="16" t="n">
        <v>0.591306998586035</v>
      </c>
      <c r="E356" s="16" t="n">
        <v>0.0731939042218189</v>
      </c>
      <c r="F356" s="16" t="n">
        <v>0.575438454577039</v>
      </c>
      <c r="G356" s="16" t="n">
        <v>0.0623749291791378</v>
      </c>
      <c r="H356" s="16" t="n">
        <v>-2.35341263172657</v>
      </c>
      <c r="I356" s="17" t="n">
        <v>175.14379790016</v>
      </c>
      <c r="J356" s="16" t="n">
        <v>0.0197113630774937</v>
      </c>
      <c r="K356" s="16" t="n">
        <v>0.036195644589203</v>
      </c>
      <c r="L356" s="16" t="n">
        <v>-0.246559824513493</v>
      </c>
      <c r="M356" s="16" t="n">
        <v>0.600660392933796</v>
      </c>
      <c r="N356" s="16" t="n">
        <v>0.0268836736790387</v>
      </c>
      <c r="O356" s="18" t="n">
        <v>1.16023808986804E-005</v>
      </c>
      <c r="P356" s="34" t="b">
        <f aca="false">TRUE()</f>
        <v>1</v>
      </c>
      <c r="Q356" s="18" t="n">
        <v>0.000272584580218486</v>
      </c>
    </row>
    <row r="357" customFormat="false" ht="15" hidden="false" customHeight="false" outlineLevel="0" collapsed="false">
      <c r="A357" s="6" t="s">
        <v>2217</v>
      </c>
      <c r="B357" s="6" t="s">
        <v>108</v>
      </c>
      <c r="C357" s="17" t="n">
        <v>753</v>
      </c>
      <c r="D357" s="16" t="n">
        <v>0.592057017047389</v>
      </c>
      <c r="E357" s="16" t="n">
        <v>0.0733475261199126</v>
      </c>
      <c r="F357" s="16" t="n">
        <v>0.576092937111069</v>
      </c>
      <c r="G357" s="16" t="n">
        <v>0.0624303010340327</v>
      </c>
      <c r="H357" s="16" t="n">
        <v>-2.36298544059455</v>
      </c>
      <c r="I357" s="17" t="n">
        <v>175.039778775257</v>
      </c>
      <c r="J357" s="16" t="n">
        <v>0.0192258646833881</v>
      </c>
      <c r="K357" s="16" t="n">
        <v>0.035492588272269</v>
      </c>
      <c r="L357" s="16" t="n">
        <v>-0.247759612948918</v>
      </c>
      <c r="M357" s="16" t="n">
        <v>0.601045622145176</v>
      </c>
      <c r="N357" s="16" t="n">
        <v>0.0261821353582871</v>
      </c>
      <c r="O357" s="18" t="n">
        <v>1.16441307689394E-005</v>
      </c>
      <c r="P357" s="34" t="b">
        <f aca="false">TRUE()</f>
        <v>1</v>
      </c>
      <c r="Q357" s="18" t="n">
        <v>0.000189235689025926</v>
      </c>
    </row>
    <row r="358" customFormat="false" ht="15" hidden="false" customHeight="false" outlineLevel="0" collapsed="false">
      <c r="A358" s="6" t="s">
        <v>2218</v>
      </c>
      <c r="B358" s="6" t="s">
        <v>108</v>
      </c>
      <c r="C358" s="17" t="n">
        <v>754</v>
      </c>
      <c r="D358" s="16" t="n">
        <v>0.592705809684614</v>
      </c>
      <c r="E358" s="16" t="n">
        <v>0.0734817180798443</v>
      </c>
      <c r="F358" s="16" t="n">
        <v>0.576666084949263</v>
      </c>
      <c r="G358" s="16" t="n">
        <v>0.0624733221163141</v>
      </c>
      <c r="H358" s="16" t="n">
        <v>-2.37018875773988</v>
      </c>
      <c r="I358" s="17" t="n">
        <v>174.942055343949</v>
      </c>
      <c r="J358" s="16" t="n">
        <v>0.018867651491007</v>
      </c>
      <c r="K358" s="16" t="n">
        <v>0.0350025720552878</v>
      </c>
      <c r="L358" s="16" t="n">
        <v>-0.248700981229378</v>
      </c>
      <c r="M358" s="16" t="n">
        <v>0.60148588410104</v>
      </c>
      <c r="N358" s="16" t="n">
        <v>0.0256067616183661</v>
      </c>
      <c r="O358" s="18" t="n">
        <v>1.16820874996523E-005</v>
      </c>
      <c r="P358" s="34" t="b">
        <f aca="false">TRUE()</f>
        <v>1</v>
      </c>
      <c r="Q358" s="18" t="n">
        <v>0.00038349831359895</v>
      </c>
    </row>
    <row r="359" customFormat="false" ht="15" hidden="false" customHeight="false" outlineLevel="0" collapsed="false">
      <c r="A359" s="6" t="s">
        <v>2219</v>
      </c>
      <c r="B359" s="6" t="s">
        <v>108</v>
      </c>
      <c r="C359" s="17" t="n">
        <v>755</v>
      </c>
      <c r="D359" s="16" t="n">
        <v>0.593262871575771</v>
      </c>
      <c r="E359" s="16" t="n">
        <v>0.0735876167371966</v>
      </c>
      <c r="F359" s="16" t="n">
        <v>0.577164184646047</v>
      </c>
      <c r="G359" s="16" t="n">
        <v>0.0624967374442916</v>
      </c>
      <c r="H359" s="16" t="n">
        <v>-2.3757983657023</v>
      </c>
      <c r="I359" s="17" t="n">
        <v>174.850865075147</v>
      </c>
      <c r="J359" s="16" t="n">
        <v>0.0185928838654765</v>
      </c>
      <c r="K359" s="16" t="n">
        <v>0.0345701021692327</v>
      </c>
      <c r="L359" s="16" t="n">
        <v>-0.249464165707544</v>
      </c>
      <c r="M359" s="16" t="n">
        <v>0.601838093665731</v>
      </c>
      <c r="N359" s="16" t="n">
        <v>0.0251782518644827</v>
      </c>
      <c r="O359" s="18" t="n">
        <v>1.17292571274998E-005</v>
      </c>
      <c r="P359" s="34" t="b">
        <f aca="false">TRUE()</f>
        <v>1</v>
      </c>
      <c r="Q359" s="18" t="n">
        <v>0.000248839977539025</v>
      </c>
    </row>
    <row r="360" customFormat="false" ht="15" hidden="false" customHeight="false" outlineLevel="0" collapsed="false">
      <c r="A360" s="6" t="s">
        <v>2220</v>
      </c>
      <c r="B360" s="6" t="s">
        <v>108</v>
      </c>
      <c r="C360" s="17" t="n">
        <v>756</v>
      </c>
      <c r="D360" s="16" t="n">
        <v>0.593734007479461</v>
      </c>
      <c r="E360" s="16" t="n">
        <v>0.0736654184256385</v>
      </c>
      <c r="F360" s="16" t="n">
        <v>0.577590195232212</v>
      </c>
      <c r="G360" s="16" t="n">
        <v>0.0625017987027</v>
      </c>
      <c r="H360" s="16" t="n">
        <v>-2.38023488441786</v>
      </c>
      <c r="I360" s="17" t="n">
        <v>174.767532854647</v>
      </c>
      <c r="J360" s="16" t="n">
        <v>0.018378158198241</v>
      </c>
      <c r="K360" s="16" t="n">
        <v>0.0342322066978009</v>
      </c>
      <c r="L360" s="16" t="n">
        <v>-0.250090270473972</v>
      </c>
      <c r="M360" s="16" t="n">
        <v>0.601893126410214</v>
      </c>
      <c r="N360" s="16" t="n">
        <v>0.0248352176058978</v>
      </c>
      <c r="O360" s="18" t="n">
        <v>1.17863757511056E-005</v>
      </c>
      <c r="P360" s="34" t="b">
        <f aca="false">TRUE()</f>
        <v>1</v>
      </c>
      <c r="Q360" s="18" t="n">
        <v>0.000197260872155621</v>
      </c>
    </row>
    <row r="361" customFormat="false" ht="15" hidden="false" customHeight="false" outlineLevel="0" collapsed="false">
      <c r="A361" s="6" t="s">
        <v>2221</v>
      </c>
      <c r="B361" s="6" t="s">
        <v>108</v>
      </c>
      <c r="C361" s="17" t="n">
        <v>757</v>
      </c>
      <c r="D361" s="16" t="n">
        <v>0.594125741372855</v>
      </c>
      <c r="E361" s="16" t="n">
        <v>0.073722042892064</v>
      </c>
      <c r="F361" s="16" t="n">
        <v>0.577950555763158</v>
      </c>
      <c r="G361" s="16" t="n">
        <v>0.0624947325446226</v>
      </c>
      <c r="H361" s="16" t="n">
        <v>-2.38329364566806</v>
      </c>
      <c r="I361" s="17" t="n">
        <v>174.692404263836</v>
      </c>
      <c r="J361" s="16" t="n">
        <v>0.0182315062380914</v>
      </c>
      <c r="K361" s="16" t="n">
        <v>0.0340507429739331</v>
      </c>
      <c r="L361" s="16" t="n">
        <v>-0.25055667689366</v>
      </c>
      <c r="M361" s="16" t="n">
        <v>0.60203621154587</v>
      </c>
      <c r="N361" s="16" t="n">
        <v>0.0246304810397006</v>
      </c>
      <c r="O361" s="18" t="n">
        <v>1.18476518785286E-005</v>
      </c>
      <c r="P361" s="34" t="b">
        <f aca="false">TRUE()</f>
        <v>1</v>
      </c>
      <c r="Q361" s="18" t="n">
        <v>0.000298709495467533</v>
      </c>
    </row>
    <row r="362" customFormat="false" ht="15" hidden="false" customHeight="false" outlineLevel="0" collapsed="false">
      <c r="A362" s="6" t="s">
        <v>2222</v>
      </c>
      <c r="B362" s="6" t="s">
        <v>108</v>
      </c>
      <c r="C362" s="17" t="n">
        <v>758</v>
      </c>
      <c r="D362" s="16" t="n">
        <v>0.594448094262287</v>
      </c>
      <c r="E362" s="16" t="n">
        <v>0.0737660182586957</v>
      </c>
      <c r="F362" s="16" t="n">
        <v>0.578254880610207</v>
      </c>
      <c r="G362" s="16" t="n">
        <v>0.0624806853552115</v>
      </c>
      <c r="H362" s="16" t="n">
        <v>-2.38477408668411</v>
      </c>
      <c r="I362" s="17" t="n">
        <v>174.622545018783</v>
      </c>
      <c r="J362" s="16" t="n">
        <v>0.0181611073754962</v>
      </c>
      <c r="K362" s="16" t="n">
        <v>0.0339345320163482</v>
      </c>
      <c r="L362" s="16" t="n">
        <v>-0.250847555024139</v>
      </c>
      <c r="M362" s="16" t="n">
        <v>0.602322381817181</v>
      </c>
      <c r="N362" s="16" t="n">
        <v>0.0245174810280956</v>
      </c>
      <c r="O362" s="18" t="n">
        <v>1.19091293493584E-005</v>
      </c>
      <c r="P362" s="34" t="b">
        <f aca="false">TRUE()</f>
        <v>1</v>
      </c>
      <c r="Q362" s="18" t="n">
        <v>0.000385459040886642</v>
      </c>
    </row>
    <row r="363" customFormat="false" ht="15" hidden="false" customHeight="false" outlineLevel="0" collapsed="false">
      <c r="A363" s="6" t="s">
        <v>2223</v>
      </c>
      <c r="B363" s="6" t="s">
        <v>108</v>
      </c>
      <c r="C363" s="17" t="n">
        <v>759</v>
      </c>
      <c r="D363" s="16" t="n">
        <v>0.594710866282419</v>
      </c>
      <c r="E363" s="16" t="n">
        <v>0.0737969729910623</v>
      </c>
      <c r="F363" s="16" t="n">
        <v>0.578507659094984</v>
      </c>
      <c r="G363" s="16" t="n">
        <v>0.0624578351240606</v>
      </c>
      <c r="H363" s="16" t="n">
        <v>-2.38548041643939</v>
      </c>
      <c r="I363" s="17" t="n">
        <v>174.555846846888</v>
      </c>
      <c r="J363" s="16" t="n">
        <v>0.0181278116034493</v>
      </c>
      <c r="K363" s="16" t="n">
        <v>0.0339028472980237</v>
      </c>
      <c r="L363" s="16" t="n">
        <v>-0.251051282806855</v>
      </c>
      <c r="M363" s="16" t="n">
        <v>0.602399427659457</v>
      </c>
      <c r="N363" s="16" t="n">
        <v>0.0243953426146076</v>
      </c>
      <c r="O363" s="18" t="n">
        <v>1.19689953974301E-005</v>
      </c>
      <c r="P363" s="34" t="b">
        <f aca="false">TRUE()</f>
        <v>1</v>
      </c>
      <c r="Q363" s="18" t="n">
        <v>0.000104091159425579</v>
      </c>
    </row>
    <row r="364" customFormat="false" ht="15" hidden="false" customHeight="false" outlineLevel="0" collapsed="false">
      <c r="A364" s="6" t="s">
        <v>1380</v>
      </c>
      <c r="B364" s="6" t="s">
        <v>108</v>
      </c>
      <c r="C364" s="17" t="n">
        <v>760</v>
      </c>
      <c r="D364" s="16" t="n">
        <v>0.594925939548432</v>
      </c>
      <c r="E364" s="16" t="n">
        <v>0.0738125132935287</v>
      </c>
      <c r="F364" s="16" t="n">
        <v>0.578718926946539</v>
      </c>
      <c r="G364" s="16" t="n">
        <v>0.0624233627029437</v>
      </c>
      <c r="H364" s="16" t="n">
        <v>-2.38576673593065</v>
      </c>
      <c r="I364" s="17" t="n">
        <v>174.491183611888</v>
      </c>
      <c r="J364" s="16" t="n">
        <v>0.0181145636265854</v>
      </c>
      <c r="K364" s="16" t="n">
        <v>0.0338933449280115</v>
      </c>
      <c r="L364" s="16" t="n">
        <v>-0.251207168517282</v>
      </c>
      <c r="M364" s="16" t="n">
        <v>0.602531506246216</v>
      </c>
      <c r="N364" s="16" t="n">
        <v>0.0243459739888665</v>
      </c>
      <c r="O364" s="18" t="n">
        <v>1.20289742767269E-005</v>
      </c>
      <c r="P364" s="34" t="b">
        <f aca="false">TRUE()</f>
        <v>1</v>
      </c>
      <c r="Q364" s="18" t="n">
        <v>0.000175964783919733</v>
      </c>
    </row>
    <row r="365" customFormat="false" ht="15" hidden="false" customHeight="false" outlineLevel="0" collapsed="false">
      <c r="A365" s="6" t="s">
        <v>1381</v>
      </c>
      <c r="B365" s="6" t="s">
        <v>108</v>
      </c>
      <c r="C365" s="17" t="n">
        <v>761</v>
      </c>
      <c r="D365" s="16" t="n">
        <v>0.595101677071584</v>
      </c>
      <c r="E365" s="16" t="n">
        <v>0.0738145720748659</v>
      </c>
      <c r="F365" s="16" t="n">
        <v>0.578899410829527</v>
      </c>
      <c r="G365" s="16" t="n">
        <v>0.0623775479597379</v>
      </c>
      <c r="H365" s="16" t="n">
        <v>-2.3852294294929</v>
      </c>
      <c r="I365" s="17" t="n">
        <v>174.42667297231</v>
      </c>
      <c r="J365" s="16" t="n">
        <v>0.0181405849339661</v>
      </c>
      <c r="K365" s="16" t="n">
        <v>0.0339114538179997</v>
      </c>
      <c r="L365" s="16" t="n">
        <v>-0.251276273164026</v>
      </c>
      <c r="M365" s="16" t="n">
        <v>0.602619558637389</v>
      </c>
      <c r="N365" s="16" t="n">
        <v>0.0243137195266902</v>
      </c>
      <c r="O365" s="18" t="n">
        <v>1.20878649562893E-005</v>
      </c>
      <c r="P365" s="34" t="b">
        <f aca="false">TRUE()</f>
        <v>1</v>
      </c>
      <c r="Q365" s="18" t="n">
        <v>0.000356555420334869</v>
      </c>
    </row>
    <row r="366" customFormat="false" ht="15" hidden="false" customHeight="false" outlineLevel="0" collapsed="false">
      <c r="A366" s="6" t="s">
        <v>2224</v>
      </c>
      <c r="B366" s="6" t="s">
        <v>108</v>
      </c>
      <c r="C366" s="17" t="n">
        <v>762</v>
      </c>
      <c r="D366" s="16" t="n">
        <v>0.59523717146314</v>
      </c>
      <c r="E366" s="16" t="n">
        <v>0.0738093805901192</v>
      </c>
      <c r="F366" s="16" t="n">
        <v>0.579054614901038</v>
      </c>
      <c r="G366" s="16" t="n">
        <v>0.0623253997530367</v>
      </c>
      <c r="H366" s="16" t="n">
        <v>-2.38272395399575</v>
      </c>
      <c r="I366" s="17" t="n">
        <v>174.361936715904</v>
      </c>
      <c r="J366" s="16" t="n">
        <v>0.0182608836183942</v>
      </c>
      <c r="K366" s="16" t="n">
        <v>0.0340656490583799</v>
      </c>
      <c r="L366" s="16" t="n">
        <v>-0.251138569657928</v>
      </c>
      <c r="M366" s="16" t="n">
        <v>0.602685597930769</v>
      </c>
      <c r="N366" s="16" t="n">
        <v>0.0243781028223409</v>
      </c>
      <c r="O366" s="18" t="n">
        <v>1.21388520828455E-005</v>
      </c>
      <c r="P366" s="34" t="b">
        <f aca="false">TRUE()</f>
        <v>1</v>
      </c>
      <c r="Q366" s="18" t="n">
        <v>0.000253714112151357</v>
      </c>
    </row>
    <row r="367" customFormat="false" ht="15" hidden="false" customHeight="false" outlineLevel="0" collapsed="false">
      <c r="A367" s="6" t="s">
        <v>2225</v>
      </c>
      <c r="B367" s="6" t="s">
        <v>108</v>
      </c>
      <c r="C367" s="17" t="n">
        <v>763</v>
      </c>
      <c r="D367" s="16" t="n">
        <v>0.595336010100919</v>
      </c>
      <c r="E367" s="16" t="n">
        <v>0.0737998894483987</v>
      </c>
      <c r="F367" s="16" t="n">
        <v>0.579186839291614</v>
      </c>
      <c r="G367" s="16" t="n">
        <v>0.0622718136969958</v>
      </c>
      <c r="H367" s="16" t="n">
        <v>-2.37833159235449</v>
      </c>
      <c r="I367" s="17" t="n">
        <v>174.300213748841</v>
      </c>
      <c r="J367" s="16" t="n">
        <v>0.0184731511645509</v>
      </c>
      <c r="K367" s="16" t="n">
        <v>0.0343782857995005</v>
      </c>
      <c r="L367" s="16" t="n">
        <v>-0.250795994724708</v>
      </c>
      <c r="M367" s="16" t="n">
        <v>0.602564525892906</v>
      </c>
      <c r="N367" s="16" t="n">
        <v>0.0245250146275931</v>
      </c>
      <c r="O367" s="18" t="n">
        <v>1.21768695038613E-005</v>
      </c>
      <c r="P367" s="34" t="b">
        <f aca="false">TRUE()</f>
        <v>1</v>
      </c>
      <c r="Q367" s="18" t="n">
        <v>0.000266577346265106</v>
      </c>
    </row>
    <row r="368" customFormat="false" ht="15" hidden="false" customHeight="false" outlineLevel="0" collapsed="false">
      <c r="A368" s="6" t="s">
        <v>2226</v>
      </c>
      <c r="B368" s="6" t="s">
        <v>108</v>
      </c>
      <c r="C368" s="17" t="n">
        <v>764</v>
      </c>
      <c r="D368" s="16" t="n">
        <v>0.595401236073482</v>
      </c>
      <c r="E368" s="16" t="n">
        <v>0.0737829146427794</v>
      </c>
      <c r="F368" s="16" t="n">
        <v>0.57929799482614</v>
      </c>
      <c r="G368" s="16" t="n">
        <v>0.0622142496868042</v>
      </c>
      <c r="H368" s="16" t="n">
        <v>-2.37231888774079</v>
      </c>
      <c r="I368" s="17" t="n">
        <v>174.241682640738</v>
      </c>
      <c r="J368" s="16" t="n">
        <v>0.0187670846759637</v>
      </c>
      <c r="K368" s="16" t="n">
        <v>0.0348315748681794</v>
      </c>
      <c r="L368" s="16" t="n">
        <v>-0.250276031530522</v>
      </c>
      <c r="M368" s="16" t="n">
        <v>0.602421440757251</v>
      </c>
      <c r="N368" s="16" t="n">
        <v>0.0247538774054726</v>
      </c>
      <c r="O368" s="18" t="n">
        <v>1.22052343686052E-005</v>
      </c>
      <c r="P368" s="34" t="b">
        <f aca="false">TRUE()</f>
        <v>1</v>
      </c>
      <c r="Q368" s="18" t="n">
        <v>0.000222916133896825</v>
      </c>
    </row>
    <row r="369" customFormat="false" ht="15" hidden="false" customHeight="false" outlineLevel="0" collapsed="false">
      <c r="A369" s="6" t="s">
        <v>2227</v>
      </c>
      <c r="B369" s="6" t="s">
        <v>108</v>
      </c>
      <c r="C369" s="17" t="n">
        <v>765</v>
      </c>
      <c r="D369" s="16" t="n">
        <v>0.595435160109801</v>
      </c>
      <c r="E369" s="16" t="n">
        <v>0.073753196270518</v>
      </c>
      <c r="F369" s="16" t="n">
        <v>0.579387868714107</v>
      </c>
      <c r="G369" s="16" t="n">
        <v>0.0621461046312271</v>
      </c>
      <c r="H369" s="16" t="n">
        <v>-2.36523346183044</v>
      </c>
      <c r="I369" s="17" t="n">
        <v>174.183384018025</v>
      </c>
      <c r="J369" s="16" t="n">
        <v>0.0191186741938227</v>
      </c>
      <c r="K369" s="16" t="n">
        <v>0.035347158085567</v>
      </c>
      <c r="L369" s="16" t="n">
        <v>-0.249642022913808</v>
      </c>
      <c r="M369" s="16" t="n">
        <v>0.602289362170491</v>
      </c>
      <c r="N369" s="16" t="n">
        <v>0.0250800822390918</v>
      </c>
      <c r="O369" s="18" t="n">
        <v>1.22341659646113E-005</v>
      </c>
      <c r="P369" s="34" t="b">
        <f aca="false">TRUE()</f>
        <v>1</v>
      </c>
      <c r="Q369" s="18" t="n">
        <v>0.000274242287930936</v>
      </c>
    </row>
    <row r="370" customFormat="false" ht="15" hidden="false" customHeight="false" outlineLevel="0" collapsed="false">
      <c r="A370" s="6" t="s">
        <v>2228</v>
      </c>
      <c r="B370" s="6" t="s">
        <v>108</v>
      </c>
      <c r="C370" s="17" t="n">
        <v>766</v>
      </c>
      <c r="D370" s="16" t="n">
        <v>0.595439772047879</v>
      </c>
      <c r="E370" s="16" t="n">
        <v>0.0737134773720456</v>
      </c>
      <c r="F370" s="16" t="n">
        <v>0.579450509096665</v>
      </c>
      <c r="G370" s="16" t="n">
        <v>0.0620689452748838</v>
      </c>
      <c r="H370" s="16" t="n">
        <v>-2.3581571452587</v>
      </c>
      <c r="I370" s="17" t="n">
        <v>174.124282787141</v>
      </c>
      <c r="J370" s="16" t="n">
        <v>0.0194755952230697</v>
      </c>
      <c r="K370" s="16" t="n">
        <v>0.0359017347574593</v>
      </c>
      <c r="L370" s="16" t="n">
        <v>-0.24901006454997</v>
      </c>
      <c r="M370" s="16" t="n">
        <v>0.602124263937043</v>
      </c>
      <c r="N370" s="16" t="n">
        <v>0.025421373167162</v>
      </c>
      <c r="O370" s="18" t="n">
        <v>1.22683875688146E-005</v>
      </c>
      <c r="P370" s="34" t="b">
        <f aca="false">TRUE()</f>
        <v>1</v>
      </c>
      <c r="Q370" s="18" t="n">
        <v>0.000287677368431021</v>
      </c>
    </row>
    <row r="371" customFormat="false" ht="15" hidden="false" customHeight="false" outlineLevel="0" collapsed="false">
      <c r="A371" s="6" t="s">
        <v>2229</v>
      </c>
      <c r="B371" s="6" t="s">
        <v>108</v>
      </c>
      <c r="C371" s="17" t="n">
        <v>767</v>
      </c>
      <c r="D371" s="16" t="n">
        <v>0.595416470883292</v>
      </c>
      <c r="E371" s="16" t="n">
        <v>0.0736686404652211</v>
      </c>
      <c r="F371" s="16" t="n">
        <v>0.579488077019624</v>
      </c>
      <c r="G371" s="16" t="n">
        <v>0.0619891661798379</v>
      </c>
      <c r="H371" s="16" t="n">
        <v>-2.3508079696476</v>
      </c>
      <c r="I371" s="17" t="n">
        <v>174.067446370244</v>
      </c>
      <c r="J371" s="16" t="n">
        <v>0.019852445935149</v>
      </c>
      <c r="K371" s="16" t="n">
        <v>0.0363924217173853</v>
      </c>
      <c r="L371" s="16" t="n">
        <v>-0.248344400285522</v>
      </c>
      <c r="M371" s="16" t="n">
        <v>0.60203621154587</v>
      </c>
      <c r="N371" s="16" t="n">
        <v>0.0258137450541659</v>
      </c>
      <c r="O371" s="18" t="n">
        <v>1.23038078906036E-005</v>
      </c>
      <c r="P371" s="34" t="b">
        <f aca="false">TRUE()</f>
        <v>1</v>
      </c>
      <c r="Q371" s="18" t="n">
        <v>0.000187059822008533</v>
      </c>
    </row>
    <row r="372" customFormat="false" ht="15" hidden="false" customHeight="false" outlineLevel="0" collapsed="false">
      <c r="A372" s="6" t="s">
        <v>2230</v>
      </c>
      <c r="B372" s="6" t="s">
        <v>108</v>
      </c>
      <c r="C372" s="17" t="n">
        <v>768</v>
      </c>
      <c r="D372" s="16" t="n">
        <v>0.595369484928271</v>
      </c>
      <c r="E372" s="16" t="n">
        <v>0.0736219848285816</v>
      </c>
      <c r="F372" s="16" t="n">
        <v>0.579505537950788</v>
      </c>
      <c r="G372" s="16" t="n">
        <v>0.0619102543643044</v>
      </c>
      <c r="H372" s="16" t="n">
        <v>-2.34296669539069</v>
      </c>
      <c r="I372" s="17" t="n">
        <v>174.013825026367</v>
      </c>
      <c r="J372" s="16" t="n">
        <v>0.0202615444304754</v>
      </c>
      <c r="K372" s="16" t="n">
        <v>0.0369606195105375</v>
      </c>
      <c r="L372" s="16" t="n">
        <v>-0.247619993361933</v>
      </c>
      <c r="M372" s="16" t="n">
        <v>0.601915139508007</v>
      </c>
      <c r="N372" s="16" t="n">
        <v>0.0262676153637376</v>
      </c>
      <c r="O372" s="18" t="n">
        <v>1.23371417366605E-005</v>
      </c>
      <c r="P372" s="34" t="b">
        <f aca="false">TRUE()</f>
        <v>1</v>
      </c>
      <c r="Q372" s="18" t="n">
        <v>0.000477292650655792</v>
      </c>
    </row>
    <row r="373" customFormat="false" ht="15" hidden="false" customHeight="false" outlineLevel="0" collapsed="false">
      <c r="A373" s="6" t="s">
        <v>2231</v>
      </c>
      <c r="B373" s="6" t="s">
        <v>108</v>
      </c>
      <c r="C373" s="17" t="n">
        <v>769</v>
      </c>
      <c r="D373" s="16" t="n">
        <v>0.595306318655109</v>
      </c>
      <c r="E373" s="16" t="n">
        <v>0.0735720664045367</v>
      </c>
      <c r="F373" s="16" t="n">
        <v>0.579506385258963</v>
      </c>
      <c r="G373" s="16" t="n">
        <v>0.0618288143159636</v>
      </c>
      <c r="H373" s="16" t="n">
        <v>-2.33528072154656</v>
      </c>
      <c r="I373" s="17" t="n">
        <v>173.960464443839</v>
      </c>
      <c r="J373" s="16" t="n">
        <v>0.0206697210407449</v>
      </c>
      <c r="K373" s="16" t="n">
        <v>0.0376390269061392</v>
      </c>
      <c r="L373" s="16" t="n">
        <v>-0.246910979712595</v>
      </c>
      <c r="M373" s="16" t="n">
        <v>0.601904132959111</v>
      </c>
      <c r="N373" s="16" t="n">
        <v>0.0266886490525228</v>
      </c>
      <c r="O373" s="18" t="n">
        <v>1.23717664277383E-005</v>
      </c>
      <c r="P373" s="34" t="b">
        <f aca="false">TRUE()</f>
        <v>1</v>
      </c>
      <c r="Q373" s="18" t="n">
        <v>0.000420665845877355</v>
      </c>
    </row>
    <row r="374" customFormat="false" ht="15" hidden="false" customHeight="false" outlineLevel="0" collapsed="false">
      <c r="A374" s="6" t="s">
        <v>2232</v>
      </c>
      <c r="B374" s="6" t="s">
        <v>108</v>
      </c>
      <c r="C374" s="17" t="n">
        <v>770</v>
      </c>
      <c r="D374" s="16" t="n">
        <v>0.595236113452135</v>
      </c>
      <c r="E374" s="16" t="n">
        <v>0.0735165953511675</v>
      </c>
      <c r="F374" s="16" t="n">
        <v>0.579498037864708</v>
      </c>
      <c r="G374" s="16" t="n">
        <v>0.0617430039332985</v>
      </c>
      <c r="H374" s="16" t="n">
        <v>-2.32807631325178</v>
      </c>
      <c r="I374" s="17" t="n">
        <v>173.907466996356</v>
      </c>
      <c r="J374" s="16" t="n">
        <v>0.0210588855020281</v>
      </c>
      <c r="K374" s="16" t="n">
        <v>0.038297272056712</v>
      </c>
      <c r="L374" s="16" t="n">
        <v>-0.246251693744841</v>
      </c>
      <c r="M374" s="16" t="n">
        <v>0.601750041274558</v>
      </c>
      <c r="N374" s="16" t="n">
        <v>0.0270649328585537</v>
      </c>
      <c r="O374" s="18" t="n">
        <v>1.24139351917864E-005</v>
      </c>
      <c r="P374" s="34" t="b">
        <f aca="false">TRUE()</f>
        <v>1</v>
      </c>
      <c r="Q374" s="18" t="n">
        <v>0.000567690594145417</v>
      </c>
    </row>
    <row r="375" customFormat="false" ht="15" hidden="false" customHeight="false" outlineLevel="0" collapsed="false">
      <c r="A375" s="6" t="s">
        <v>2233</v>
      </c>
      <c r="B375" s="6" t="s">
        <v>108</v>
      </c>
      <c r="C375" s="17" t="n">
        <v>771</v>
      </c>
      <c r="D375" s="16" t="n">
        <v>0.595159997795878</v>
      </c>
      <c r="E375" s="16" t="n">
        <v>0.0734548338943704</v>
      </c>
      <c r="F375" s="16" t="n">
        <v>0.579485943553119</v>
      </c>
      <c r="G375" s="16" t="n">
        <v>0.0616544804269788</v>
      </c>
      <c r="H375" s="16" t="n">
        <v>-2.32072623604363</v>
      </c>
      <c r="I375" s="17" t="n">
        <v>173.857898173155</v>
      </c>
      <c r="J375" s="16" t="n">
        <v>0.0214625037681716</v>
      </c>
      <c r="K375" s="16" t="n">
        <v>0.0389459513064766</v>
      </c>
      <c r="L375" s="16" t="n">
        <v>-0.245569906737957</v>
      </c>
      <c r="M375" s="16" t="n">
        <v>0.601661988883386</v>
      </c>
      <c r="N375" s="16" t="n">
        <v>0.0274480408123292</v>
      </c>
      <c r="O375" s="18" t="n">
        <v>1.24604738152736E-005</v>
      </c>
      <c r="P375" s="34" t="b">
        <f aca="false">TRUE()</f>
        <v>1</v>
      </c>
      <c r="Q375" s="18" t="n">
        <v>0.000190517396391164</v>
      </c>
    </row>
    <row r="376" customFormat="false" ht="15" hidden="false" customHeight="false" outlineLevel="0" collapsed="false">
      <c r="A376" s="6" t="s">
        <v>2234</v>
      </c>
      <c r="B376" s="6" t="s">
        <v>108</v>
      </c>
      <c r="C376" s="17" t="n">
        <v>772</v>
      </c>
      <c r="D376" s="16" t="n">
        <v>0.595076569694833</v>
      </c>
      <c r="E376" s="16" t="n">
        <v>0.0733898645851536</v>
      </c>
      <c r="F376" s="16" t="n">
        <v>0.579472615738645</v>
      </c>
      <c r="G376" s="16" t="n">
        <v>0.0615665488023228</v>
      </c>
      <c r="H376" s="16" t="n">
        <v>-2.31254755596947</v>
      </c>
      <c r="I376" s="17" t="n">
        <v>173.812719179166</v>
      </c>
      <c r="J376" s="16" t="n">
        <v>0.0219195205617339</v>
      </c>
      <c r="K376" s="16" t="n">
        <v>0.0396366058087999</v>
      </c>
      <c r="L376" s="16" t="n">
        <v>-0.24479148733857</v>
      </c>
      <c r="M376" s="16" t="n">
        <v>0.601507897198833</v>
      </c>
      <c r="N376" s="16" t="n">
        <v>0.0279535805041632</v>
      </c>
      <c r="O376" s="18" t="n">
        <v>1.25035838994398E-005</v>
      </c>
      <c r="P376" s="34" t="b">
        <f aca="false">TRUE()</f>
        <v>1</v>
      </c>
      <c r="Q376" s="18" t="n">
        <v>0.000217353145344242</v>
      </c>
    </row>
    <row r="377" customFormat="false" ht="15" hidden="false" customHeight="false" outlineLevel="0" collapsed="false">
      <c r="A377" s="6" t="s">
        <v>2235</v>
      </c>
      <c r="B377" s="6" t="s">
        <v>108</v>
      </c>
      <c r="C377" s="17" t="n">
        <v>773</v>
      </c>
      <c r="D377" s="16" t="n">
        <v>0.594991365149985</v>
      </c>
      <c r="E377" s="16" t="n">
        <v>0.0733240566502181</v>
      </c>
      <c r="F377" s="16" t="n">
        <v>0.579460454209384</v>
      </c>
      <c r="G377" s="16" t="n">
        <v>0.061479375421848</v>
      </c>
      <c r="H377" s="16" t="n">
        <v>-2.30393625373357</v>
      </c>
      <c r="I377" s="17" t="n">
        <v>173.769465293849</v>
      </c>
      <c r="J377" s="16" t="n">
        <v>0.0224098843666122</v>
      </c>
      <c r="K377" s="16" t="n">
        <v>0.0404000956218248</v>
      </c>
      <c r="L377" s="16" t="n">
        <v>-0.243963063101254</v>
      </c>
      <c r="M377" s="16" t="n">
        <v>0.601342798965384</v>
      </c>
      <c r="N377" s="16" t="n">
        <v>0.0285057677260328</v>
      </c>
      <c r="O377" s="18" t="n">
        <v>1.25422783849131E-005</v>
      </c>
      <c r="P377" s="34" t="b">
        <f aca="false">TRUE()</f>
        <v>1</v>
      </c>
      <c r="Q377" s="18" t="n">
        <v>0.000377786725339821</v>
      </c>
    </row>
    <row r="378" customFormat="false" ht="15" hidden="false" customHeight="false" outlineLevel="0" collapsed="false">
      <c r="A378" s="6" t="s">
        <v>2236</v>
      </c>
      <c r="B378" s="6" t="s">
        <v>108</v>
      </c>
      <c r="C378" s="17" t="n">
        <v>774</v>
      </c>
      <c r="D378" s="16" t="n">
        <v>0.594907997904548</v>
      </c>
      <c r="E378" s="16" t="n">
        <v>0.073259192836834</v>
      </c>
      <c r="F378" s="16" t="n">
        <v>0.579451630611144</v>
      </c>
      <c r="G378" s="16" t="n">
        <v>0.0613932366401386</v>
      </c>
      <c r="H378" s="16" t="n">
        <v>-2.29505477581951</v>
      </c>
      <c r="I378" s="17" t="n">
        <v>173.726489132121</v>
      </c>
      <c r="J378" s="16" t="n">
        <v>0.0229256665096648</v>
      </c>
      <c r="K378" s="16" t="n">
        <v>0.0412761457766199</v>
      </c>
      <c r="L378" s="16" t="n">
        <v>-0.243104979160971</v>
      </c>
      <c r="M378" s="16" t="n">
        <v>0.601144681085246</v>
      </c>
      <c r="N378" s="16" t="n">
        <v>0.02909091312061</v>
      </c>
      <c r="O378" s="18" t="n">
        <v>1.2577078868743E-005</v>
      </c>
      <c r="P378" s="34" t="b">
        <f aca="false">TRUE()</f>
        <v>1</v>
      </c>
      <c r="Q378" s="18" t="n">
        <v>0.00027006294160759</v>
      </c>
    </row>
    <row r="379" customFormat="false" ht="15" hidden="false" customHeight="false" outlineLevel="0" collapsed="false">
      <c r="A379" s="6" t="s">
        <v>2237</v>
      </c>
      <c r="B379" s="6" t="s">
        <v>108</v>
      </c>
      <c r="C379" s="17" t="n">
        <v>775</v>
      </c>
      <c r="D379" s="16" t="n">
        <v>0.594826741407628</v>
      </c>
      <c r="E379" s="16" t="n">
        <v>0.0731950942795547</v>
      </c>
      <c r="F379" s="16" t="n">
        <v>0.579445405215182</v>
      </c>
      <c r="G379" s="16" t="n">
        <v>0.0613065184023854</v>
      </c>
      <c r="H379" s="16" t="n">
        <v>-2.28606561672825</v>
      </c>
      <c r="I379" s="17" t="n">
        <v>173.681810857595</v>
      </c>
      <c r="J379" s="16" t="n">
        <v>0.0234582658076915</v>
      </c>
      <c r="K379" s="16" t="n">
        <v>0.0421254016018693</v>
      </c>
      <c r="L379" s="16" t="n">
        <v>-0.242238215198349</v>
      </c>
      <c r="M379" s="16" t="n">
        <v>0.600902537009521</v>
      </c>
      <c r="N379" s="16" t="n">
        <v>0.0296938028974912</v>
      </c>
      <c r="O379" s="18" t="n">
        <v>1.2610400551901E-005</v>
      </c>
      <c r="P379" s="34" t="b">
        <f aca="false">TRUE()</f>
        <v>1</v>
      </c>
      <c r="Q379" s="18" t="n">
        <v>0.000249607100025269</v>
      </c>
    </row>
    <row r="380" customFormat="false" ht="15" hidden="false" customHeight="false" outlineLevel="0" collapsed="false">
      <c r="A380" s="6" t="s">
        <v>2238</v>
      </c>
      <c r="B380" s="6" t="s">
        <v>108</v>
      </c>
      <c r="C380" s="17" t="n">
        <v>776</v>
      </c>
      <c r="D380" s="16" t="n">
        <v>0.594746335108212</v>
      </c>
      <c r="E380" s="16" t="n">
        <v>0.0731320491891726</v>
      </c>
      <c r="F380" s="16" t="n">
        <v>0.579438345105115</v>
      </c>
      <c r="G380" s="16" t="n">
        <v>0.0612196925935948</v>
      </c>
      <c r="H380" s="16" t="n">
        <v>-2.27728182012942</v>
      </c>
      <c r="I380" s="17" t="n">
        <v>173.635742744368</v>
      </c>
      <c r="J380" s="16" t="n">
        <v>0.0239891402808489</v>
      </c>
      <c r="K380" s="16" t="n">
        <v>0.0429857220058388</v>
      </c>
      <c r="L380" s="16" t="n">
        <v>-0.241395320559033</v>
      </c>
      <c r="M380" s="16" t="n">
        <v>0.600572340542623</v>
      </c>
      <c r="N380" s="16" t="n">
        <v>0.0302245306817929</v>
      </c>
      <c r="O380" s="18" t="n">
        <v>1.26432268845737E-005</v>
      </c>
      <c r="P380" s="34" t="b">
        <f aca="false">TRUE()</f>
        <v>1</v>
      </c>
      <c r="Q380" s="18" t="n">
        <v>0.000282648153440806</v>
      </c>
    </row>
    <row r="381" customFormat="false" ht="15" hidden="false" customHeight="false" outlineLevel="0" collapsed="false">
      <c r="A381" s="6" t="s">
        <v>2239</v>
      </c>
      <c r="B381" s="6" t="s">
        <v>108</v>
      </c>
      <c r="C381" s="17" t="n">
        <v>777</v>
      </c>
      <c r="D381" s="16" t="n">
        <v>0.59466486185375</v>
      </c>
      <c r="E381" s="16" t="n">
        <v>0.0730695362328067</v>
      </c>
      <c r="F381" s="16" t="n">
        <v>0.579430585560967</v>
      </c>
      <c r="G381" s="16" t="n">
        <v>0.0611361899629933</v>
      </c>
      <c r="H381" s="16" t="n">
        <v>-2.2683971899582</v>
      </c>
      <c r="I381" s="17" t="n">
        <v>173.593521624416</v>
      </c>
      <c r="J381" s="16" t="n">
        <v>0.0245367316590147</v>
      </c>
      <c r="K381" s="16" t="n">
        <v>0.043872225930595</v>
      </c>
      <c r="L381" s="16" t="n">
        <v>-0.240533859124159</v>
      </c>
      <c r="M381" s="16" t="n">
        <v>0.600385229211381</v>
      </c>
      <c r="N381" s="16" t="n">
        <v>0.0308443090302008</v>
      </c>
      <c r="O381" s="18" t="n">
        <v>1.26721910898902E-005</v>
      </c>
      <c r="P381" s="34" t="b">
        <f aca="false">TRUE()</f>
        <v>1</v>
      </c>
      <c r="Q381" s="18" t="n">
        <v>0.000170861618929788</v>
      </c>
    </row>
    <row r="382" customFormat="false" ht="15" hidden="false" customHeight="false" outlineLevel="0" collapsed="false">
      <c r="A382" s="6" t="s">
        <v>2240</v>
      </c>
      <c r="B382" s="6" t="s">
        <v>108</v>
      </c>
      <c r="C382" s="17" t="n">
        <v>778</v>
      </c>
      <c r="D382" s="16" t="n">
        <v>0.594585892896441</v>
      </c>
      <c r="E382" s="16" t="n">
        <v>0.0730089567715396</v>
      </c>
      <c r="F382" s="16" t="n">
        <v>0.579425991017324</v>
      </c>
      <c r="G382" s="16" t="n">
        <v>0.0610552089062416</v>
      </c>
      <c r="H382" s="16" t="n">
        <v>-2.25933373838718</v>
      </c>
      <c r="I382" s="17" t="n">
        <v>173.55247844122</v>
      </c>
      <c r="J382" s="16" t="n">
        <v>0.025106548552716</v>
      </c>
      <c r="K382" s="16" t="n">
        <v>0.0446601699501807</v>
      </c>
      <c r="L382" s="16" t="n">
        <v>-0.239650670852645</v>
      </c>
      <c r="M382" s="16" t="n">
        <v>0.600099058940069</v>
      </c>
      <c r="N382" s="16" t="n">
        <v>0.0315103087613184</v>
      </c>
      <c r="O382" s="18" t="n">
        <v>1.26974204741286E-005</v>
      </c>
      <c r="P382" s="34" t="b">
        <f aca="false">TRUE()</f>
        <v>1</v>
      </c>
      <c r="Q382" s="18" t="n">
        <v>0.000219844359095876</v>
      </c>
    </row>
    <row r="383" customFormat="false" ht="15" hidden="false" customHeight="false" outlineLevel="0" collapsed="false">
      <c r="A383" s="6" t="s">
        <v>2241</v>
      </c>
      <c r="B383" s="6" t="s">
        <v>108</v>
      </c>
      <c r="C383" s="17" t="n">
        <v>779</v>
      </c>
      <c r="D383" s="16" t="n">
        <v>0.594511085936499</v>
      </c>
      <c r="E383" s="16" t="n">
        <v>0.0729491344333782</v>
      </c>
      <c r="F383" s="16" t="n">
        <v>0.579425082592594</v>
      </c>
      <c r="G383" s="16" t="n">
        <v>0.0609738372738441</v>
      </c>
      <c r="H383" s="16" t="n">
        <v>-2.2503063359641</v>
      </c>
      <c r="I383" s="17" t="n">
        <v>173.510004273899</v>
      </c>
      <c r="J383" s="16" t="n">
        <v>0.0256855565699905</v>
      </c>
      <c r="K383" s="16" t="n">
        <v>0.0456509891929167</v>
      </c>
      <c r="L383" s="16" t="n">
        <v>-0.238773493072673</v>
      </c>
      <c r="M383" s="16" t="n">
        <v>0.599922954157724</v>
      </c>
      <c r="N383" s="16" t="n">
        <v>0.0321841269854964</v>
      </c>
      <c r="O383" s="18" t="n">
        <v>1.27227557092905E-005</v>
      </c>
      <c r="P383" s="34" t="b">
        <f aca="false">TRUE()</f>
        <v>1</v>
      </c>
      <c r="Q383" s="18" t="n">
        <v>0.000258909617933775</v>
      </c>
    </row>
    <row r="384" customFormat="false" ht="15" hidden="false" customHeight="false" outlineLevel="0" collapsed="false">
      <c r="A384" s="6" t="s">
        <v>1382</v>
      </c>
      <c r="B384" s="6" t="s">
        <v>108</v>
      </c>
      <c r="C384" s="17" t="n">
        <v>780</v>
      </c>
      <c r="D384" s="16" t="n">
        <v>0.594438821335157</v>
      </c>
      <c r="E384" s="16" t="n">
        <v>0.0728867144995753</v>
      </c>
      <c r="F384" s="16" t="n">
        <v>0.579425743725668</v>
      </c>
      <c r="G384" s="16" t="n">
        <v>0.0608904002683173</v>
      </c>
      <c r="H384" s="16" t="n">
        <v>-2.24148755164896</v>
      </c>
      <c r="I384" s="17" t="n">
        <v>173.467627559073</v>
      </c>
      <c r="J384" s="16" t="n">
        <v>0.0262623988629825</v>
      </c>
      <c r="K384" s="16" t="n">
        <v>0.0464969945739665</v>
      </c>
      <c r="L384" s="16" t="n">
        <v>-0.237917737391061</v>
      </c>
      <c r="M384" s="16" t="n">
        <v>0.599680810081999</v>
      </c>
      <c r="N384" s="16" t="n">
        <v>0.0328350608088566</v>
      </c>
      <c r="O384" s="18" t="n">
        <v>1.27518837216031E-005</v>
      </c>
      <c r="P384" s="34" t="b">
        <f aca="false">TRUE()</f>
        <v>1</v>
      </c>
      <c r="Q384" s="18" t="n">
        <v>0.000308819445966473</v>
      </c>
    </row>
    <row r="385" customFormat="false" ht="15" hidden="false" customHeight="false" outlineLevel="0" collapsed="false">
      <c r="A385" s="6" t="s">
        <v>2242</v>
      </c>
      <c r="B385" s="6" t="s">
        <v>108</v>
      </c>
      <c r="C385" s="17" t="n">
        <v>781</v>
      </c>
      <c r="D385" s="16" t="n">
        <v>0.594369479552007</v>
      </c>
      <c r="E385" s="16" t="n">
        <v>0.0728207298820118</v>
      </c>
      <c r="F385" s="16" t="n">
        <v>0.579433907333412</v>
      </c>
      <c r="G385" s="16" t="n">
        <v>0.0608064006934699</v>
      </c>
      <c r="H385" s="16" t="n">
        <v>-2.23206647395151</v>
      </c>
      <c r="I385" s="17" t="n">
        <v>173.42847544501</v>
      </c>
      <c r="J385" s="16" t="n">
        <v>0.0268910290528729</v>
      </c>
      <c r="K385" s="16" t="n">
        <v>0.0475086294463272</v>
      </c>
      <c r="L385" s="16" t="n">
        <v>-0.23699143644687</v>
      </c>
      <c r="M385" s="16" t="n">
        <v>0.599394639810687</v>
      </c>
      <c r="N385" s="16" t="n">
        <v>0.0335366876835971</v>
      </c>
      <c r="O385" s="18" t="n">
        <v>1.27808000643651E-005</v>
      </c>
      <c r="P385" s="34" t="b">
        <f aca="false">TRUE()</f>
        <v>1</v>
      </c>
      <c r="Q385" s="18" t="n">
        <v>0.000188192744226117</v>
      </c>
    </row>
    <row r="386" customFormat="false" ht="15" hidden="false" customHeight="false" outlineLevel="0" collapsed="false">
      <c r="A386" s="6" t="s">
        <v>2243</v>
      </c>
      <c r="B386" s="6" t="s">
        <v>108</v>
      </c>
      <c r="C386" s="17" t="n">
        <v>782</v>
      </c>
      <c r="D386" s="16" t="n">
        <v>0.594303533102704</v>
      </c>
      <c r="E386" s="16" t="n">
        <v>0.0727525329355018</v>
      </c>
      <c r="F386" s="16" t="n">
        <v>0.579451660171304</v>
      </c>
      <c r="G386" s="16" t="n">
        <v>0.0607229616988795</v>
      </c>
      <c r="H386" s="16" t="n">
        <v>-2.22175736514241</v>
      </c>
      <c r="I386" s="17" t="n">
        <v>173.392538018359</v>
      </c>
      <c r="J386" s="16" t="n">
        <v>0.0275938314420231</v>
      </c>
      <c r="K386" s="16" t="n">
        <v>0.0485848114061926</v>
      </c>
      <c r="L386" s="16" t="n">
        <v>-0.235964255340543</v>
      </c>
      <c r="M386" s="16" t="n">
        <v>0.599163502283859</v>
      </c>
      <c r="N386" s="16" t="n">
        <v>0.0343372315562926</v>
      </c>
      <c r="O386" s="18" t="n">
        <v>1.28071958827382E-005</v>
      </c>
      <c r="P386" s="34" t="b">
        <f aca="false">TRUE()</f>
        <v>1</v>
      </c>
      <c r="Q386" s="18" t="n">
        <v>5.49086494603736E-005</v>
      </c>
    </row>
    <row r="387" customFormat="false" ht="15" hidden="false" customHeight="false" outlineLevel="0" collapsed="false">
      <c r="A387" s="6" t="s">
        <v>2244</v>
      </c>
      <c r="B387" s="6" t="s">
        <v>108</v>
      </c>
      <c r="C387" s="17" t="n">
        <v>783</v>
      </c>
      <c r="D387" s="16" t="n">
        <v>0.594241575343432</v>
      </c>
      <c r="E387" s="16" t="n">
        <v>0.0726859183991942</v>
      </c>
      <c r="F387" s="16" t="n">
        <v>0.579476535715938</v>
      </c>
      <c r="G387" s="16" t="n">
        <v>0.0606409732816988</v>
      </c>
      <c r="H387" s="16" t="n">
        <v>-2.21090974667665</v>
      </c>
      <c r="I387" s="17" t="n">
        <v>173.356728243339</v>
      </c>
      <c r="J387" s="16" t="n">
        <v>0.0283505237694466</v>
      </c>
      <c r="K387" s="16" t="n">
        <v>0.0497482763819042</v>
      </c>
      <c r="L387" s="16" t="n">
        <v>-0.234879077275046</v>
      </c>
      <c r="M387" s="16" t="n">
        <v>0.59896538440372</v>
      </c>
      <c r="N387" s="16" t="n">
        <v>0.0351839768942595</v>
      </c>
      <c r="O387" s="18" t="n">
        <v>1.28303827034777E-005</v>
      </c>
      <c r="P387" s="34" t="b">
        <f aca="false">TRUE()</f>
        <v>1</v>
      </c>
      <c r="Q387" s="18" t="n">
        <v>0.000372647432267669</v>
      </c>
    </row>
    <row r="388" customFormat="false" ht="15" hidden="false" customHeight="false" outlineLevel="0" collapsed="false">
      <c r="A388" s="6" t="s">
        <v>2245</v>
      </c>
      <c r="B388" s="6" t="s">
        <v>108</v>
      </c>
      <c r="C388" s="17" t="n">
        <v>784</v>
      </c>
      <c r="D388" s="16" t="n">
        <v>0.594182352017095</v>
      </c>
      <c r="E388" s="16" t="n">
        <v>0.0726241804169812</v>
      </c>
      <c r="F388" s="16" t="n">
        <v>0.579502705839241</v>
      </c>
      <c r="G388" s="16" t="n">
        <v>0.0605628782927278</v>
      </c>
      <c r="H388" s="16" t="n">
        <v>-2.20010986231602</v>
      </c>
      <c r="I388" s="17" t="n">
        <v>173.320635719917</v>
      </c>
      <c r="J388" s="16" t="n">
        <v>0.0291217319337932</v>
      </c>
      <c r="K388" s="16" t="n">
        <v>0.0509292825643666</v>
      </c>
      <c r="L388" s="16" t="n">
        <v>-0.233798917532113</v>
      </c>
      <c r="M388" s="16" t="n">
        <v>0.598679214132409</v>
      </c>
      <c r="N388" s="16" t="n">
        <v>0.0360820641384024</v>
      </c>
      <c r="O388" s="18" t="n">
        <v>1.28479081176983E-005</v>
      </c>
      <c r="P388" s="34" t="b">
        <f aca="false">FALSE()</f>
        <v>0</v>
      </c>
      <c r="Q388" s="16"/>
    </row>
    <row r="389" customFormat="false" ht="15" hidden="false" customHeight="false" outlineLevel="0" collapsed="false">
      <c r="A389" s="6" t="s">
        <v>2246</v>
      </c>
      <c r="B389" s="6" t="s">
        <v>108</v>
      </c>
      <c r="C389" s="17" t="n">
        <v>785</v>
      </c>
      <c r="D389" s="16" t="n">
        <v>0.594124644215652</v>
      </c>
      <c r="E389" s="16" t="n">
        <v>0.0725636141875582</v>
      </c>
      <c r="F389" s="16" t="n">
        <v>0.579528687259197</v>
      </c>
      <c r="G389" s="16" t="n">
        <v>0.0604862298186133</v>
      </c>
      <c r="H389" s="16" t="n">
        <v>-2.18950860585991</v>
      </c>
      <c r="I389" s="17" t="n">
        <v>173.285137938179</v>
      </c>
      <c r="J389" s="16" t="n">
        <v>0.0298963963303091</v>
      </c>
      <c r="K389" s="16" t="n">
        <v>0.0521083766361961</v>
      </c>
      <c r="L389" s="16" t="n">
        <v>-0.232738184985913</v>
      </c>
      <c r="M389" s="16" t="n">
        <v>0.598360024214408</v>
      </c>
      <c r="N389" s="16" t="n">
        <v>0.0369057720796778</v>
      </c>
      <c r="O389" s="18" t="n">
        <v>1.28670027871751E-005</v>
      </c>
      <c r="P389" s="34" t="b">
        <f aca="false">FALSE()</f>
        <v>0</v>
      </c>
      <c r="Q389" s="16"/>
    </row>
    <row r="390" customFormat="false" ht="15" hidden="false" customHeight="false" outlineLevel="0" collapsed="false">
      <c r="A390" s="6" t="s">
        <v>2247</v>
      </c>
      <c r="B390" s="6" t="s">
        <v>108</v>
      </c>
      <c r="C390" s="17" t="n">
        <v>786</v>
      </c>
      <c r="D390" s="16" t="n">
        <v>0.594068274214553</v>
      </c>
      <c r="E390" s="16" t="n">
        <v>0.0725031218629062</v>
      </c>
      <c r="F390" s="16" t="n">
        <v>0.579553742789763</v>
      </c>
      <c r="G390" s="16" t="n">
        <v>0.060410552499618</v>
      </c>
      <c r="H390" s="16" t="n">
        <v>-2.17922211060813</v>
      </c>
      <c r="I390" s="17" t="n">
        <v>173.250833895514</v>
      </c>
      <c r="J390" s="16" t="n">
        <v>0.0306650698652484</v>
      </c>
      <c r="K390" s="16" t="n">
        <v>0.05324687863631</v>
      </c>
      <c r="L390" s="16" t="n">
        <v>-0.231708149487211</v>
      </c>
      <c r="M390" s="16" t="n">
        <v>0.598216939078752</v>
      </c>
      <c r="N390" s="16" t="n">
        <v>0.0378715239973872</v>
      </c>
      <c r="O390" s="18" t="n">
        <v>1.28870377448719E-005</v>
      </c>
      <c r="P390" s="34" t="b">
        <f aca="false">FALSE()</f>
        <v>0</v>
      </c>
      <c r="Q390" s="16"/>
    </row>
    <row r="391" customFormat="false" ht="15" hidden="false" customHeight="false" outlineLevel="0" collapsed="false">
      <c r="A391" s="6" t="s">
        <v>2248</v>
      </c>
      <c r="B391" s="6" t="s">
        <v>108</v>
      </c>
      <c r="C391" s="17" t="n">
        <v>787</v>
      </c>
      <c r="D391" s="16" t="n">
        <v>0.594015367879859</v>
      </c>
      <c r="E391" s="16" t="n">
        <v>0.0724450445787488</v>
      </c>
      <c r="F391" s="16" t="n">
        <v>0.579578426542198</v>
      </c>
      <c r="G391" s="16" t="n">
        <v>0.0603379971931439</v>
      </c>
      <c r="H391" s="16" t="n">
        <v>-2.16941650765789</v>
      </c>
      <c r="I391" s="17" t="n">
        <v>173.2179979705</v>
      </c>
      <c r="J391" s="16" t="n">
        <v>0.03141368120578</v>
      </c>
      <c r="K391" s="16" t="n">
        <v>0.0543194904183279</v>
      </c>
      <c r="L391" s="16" t="n">
        <v>-0.230726024854991</v>
      </c>
      <c r="M391" s="16" t="n">
        <v>0.59799680810082</v>
      </c>
      <c r="N391" s="16" t="n">
        <v>0.0387320138126924</v>
      </c>
      <c r="O391" s="18" t="n">
        <v>1.29023248083899E-005</v>
      </c>
      <c r="P391" s="34" t="b">
        <f aca="false">FALSE()</f>
        <v>0</v>
      </c>
      <c r="Q391" s="16"/>
    </row>
    <row r="392" customFormat="false" ht="15" hidden="false" customHeight="false" outlineLevel="0" collapsed="false">
      <c r="A392" s="6" t="s">
        <v>2249</v>
      </c>
      <c r="B392" s="6" t="s">
        <v>108</v>
      </c>
      <c r="C392" s="17" t="n">
        <v>788</v>
      </c>
      <c r="D392" s="16" t="n">
        <v>0.593968410726288</v>
      </c>
      <c r="E392" s="16" t="n">
        <v>0.0723904577887631</v>
      </c>
      <c r="F392" s="16" t="n">
        <v>0.579606851205508</v>
      </c>
      <c r="G392" s="16" t="n">
        <v>0.0602657279397561</v>
      </c>
      <c r="H392" s="16" t="n">
        <v>-2.15983360119217</v>
      </c>
      <c r="I392" s="17" t="n">
        <v>173.181564378799</v>
      </c>
      <c r="J392" s="16" t="n">
        <v>0.0321605465743604</v>
      </c>
      <c r="K392" s="16" t="n">
        <v>0.0555184144274525</v>
      </c>
      <c r="L392" s="16" t="n">
        <v>-0.229773713909674</v>
      </c>
      <c r="M392" s="16" t="n">
        <v>0.597765670573992</v>
      </c>
      <c r="N392" s="16" t="n">
        <v>0.0395995967105457</v>
      </c>
      <c r="O392" s="18" t="n">
        <v>1.29158074133557E-005</v>
      </c>
      <c r="P392" s="34" t="b">
        <f aca="false">FALSE()</f>
        <v>0</v>
      </c>
      <c r="Q392" s="16"/>
    </row>
    <row r="393" customFormat="false" ht="15" hidden="false" customHeight="false" outlineLevel="0" collapsed="false">
      <c r="A393" s="6" t="s">
        <v>2250</v>
      </c>
      <c r="B393" s="6" t="s">
        <v>108</v>
      </c>
      <c r="C393" s="17" t="n">
        <v>789</v>
      </c>
      <c r="D393" s="16" t="n">
        <v>0.593924795153291</v>
      </c>
      <c r="E393" s="16" t="n">
        <v>0.0723352789012288</v>
      </c>
      <c r="F393" s="16" t="n">
        <v>0.579636471454581</v>
      </c>
      <c r="G393" s="16" t="n">
        <v>0.060191865542789</v>
      </c>
      <c r="H393" s="16" t="n">
        <v>-2.15058053828476</v>
      </c>
      <c r="I393" s="17" t="n">
        <v>173.143598885317</v>
      </c>
      <c r="J393" s="16" t="n">
        <v>0.0328962373419726</v>
      </c>
      <c r="K393" s="16" t="n">
        <v>0.056694096748001</v>
      </c>
      <c r="L393" s="16" t="n">
        <v>-0.228858791984786</v>
      </c>
      <c r="M393" s="16" t="n">
        <v>0.597677618182819</v>
      </c>
      <c r="N393" s="16" t="n">
        <v>0.0403835970553992</v>
      </c>
      <c r="O393" s="18" t="n">
        <v>1.29301559236174E-005</v>
      </c>
      <c r="P393" s="34" t="b">
        <f aca="false">FALSE()</f>
        <v>0</v>
      </c>
      <c r="Q393" s="16"/>
    </row>
    <row r="394" customFormat="false" ht="15" hidden="false" customHeight="false" outlineLevel="0" collapsed="false">
      <c r="A394" s="6" t="s">
        <v>2251</v>
      </c>
      <c r="B394" s="6" t="s">
        <v>108</v>
      </c>
      <c r="C394" s="17" t="n">
        <v>790</v>
      </c>
      <c r="D394" s="16" t="n">
        <v>0.593880649881642</v>
      </c>
      <c r="E394" s="16" t="n">
        <v>0.0722768040452325</v>
      </c>
      <c r="F394" s="16" t="n">
        <v>0.579665582323595</v>
      </c>
      <c r="G394" s="16" t="n">
        <v>0.0601167913725705</v>
      </c>
      <c r="H394" s="16" t="n">
        <v>-2.14140019604607</v>
      </c>
      <c r="I394" s="17" t="n">
        <v>173.107675413122</v>
      </c>
      <c r="J394" s="16" t="n">
        <v>0.0336404423322424</v>
      </c>
      <c r="K394" s="16" t="n">
        <v>0.0577847001981813</v>
      </c>
      <c r="L394" s="16" t="n">
        <v>-0.227947370215546</v>
      </c>
      <c r="M394" s="16" t="n">
        <v>0.597380441362611</v>
      </c>
      <c r="N394" s="16" t="n">
        <v>0.0412405837480174</v>
      </c>
      <c r="O394" s="18" t="n">
        <v>1.29458070078907E-005</v>
      </c>
      <c r="P394" s="34" t="b">
        <f aca="false">FALSE()</f>
        <v>0</v>
      </c>
      <c r="Q394" s="16"/>
    </row>
    <row r="395" customFormat="false" ht="15" hidden="false" customHeight="false" outlineLevel="0" collapsed="false">
      <c r="A395" s="6" t="s">
        <v>2252</v>
      </c>
      <c r="B395" s="6" t="s">
        <v>108</v>
      </c>
      <c r="C395" s="17" t="n">
        <v>791</v>
      </c>
      <c r="D395" s="16" t="n">
        <v>0.59383813184201</v>
      </c>
      <c r="E395" s="16" t="n">
        <v>0.0722189313742064</v>
      </c>
      <c r="F395" s="16" t="n">
        <v>0.579700309391064</v>
      </c>
      <c r="G395" s="16" t="n">
        <v>0.060043520371864</v>
      </c>
      <c r="H395" s="16" t="n">
        <v>-2.13157912384485</v>
      </c>
      <c r="I395" s="17" t="n">
        <v>173.073483466262</v>
      </c>
      <c r="J395" s="16" t="n">
        <v>0.0344525824916094</v>
      </c>
      <c r="K395" s="16" t="n">
        <v>0.0589357862078231</v>
      </c>
      <c r="L395" s="16" t="n">
        <v>-0.226964088340466</v>
      </c>
      <c r="M395" s="16" t="n">
        <v>0.597270375873645</v>
      </c>
      <c r="N395" s="16" t="n">
        <v>0.0421917048542397</v>
      </c>
      <c r="O395" s="18" t="n">
        <v>1.2959016156054E-005</v>
      </c>
      <c r="P395" s="34" t="b">
        <f aca="false">FALSE()</f>
        <v>0</v>
      </c>
      <c r="Q395" s="16"/>
    </row>
    <row r="396" customFormat="false" ht="15" hidden="false" customHeight="false" outlineLevel="0" collapsed="false">
      <c r="A396" s="6" t="s">
        <v>2253</v>
      </c>
      <c r="B396" s="6" t="s">
        <v>108</v>
      </c>
      <c r="C396" s="17" t="n">
        <v>792</v>
      </c>
      <c r="D396" s="16" t="n">
        <v>0.593799966544386</v>
      </c>
      <c r="E396" s="16" t="n">
        <v>0.0721629261030608</v>
      </c>
      <c r="F396" s="16" t="n">
        <v>0.579742027950185</v>
      </c>
      <c r="G396" s="16" t="n">
        <v>0.0599723151572276</v>
      </c>
      <c r="H396" s="16" t="n">
        <v>-2.12128596072935</v>
      </c>
      <c r="I396" s="17" t="n">
        <v>173.039952322333</v>
      </c>
      <c r="J396" s="16" t="n">
        <v>0.0353218139188669</v>
      </c>
      <c r="K396" s="16" t="n">
        <v>0.0602488811193168</v>
      </c>
      <c r="L396" s="16" t="n">
        <v>-0.22592882345194</v>
      </c>
      <c r="M396" s="16" t="n">
        <v>0.597017225249023</v>
      </c>
      <c r="N396" s="16" t="n">
        <v>0.0431545200295664</v>
      </c>
      <c r="O396" s="18" t="n">
        <v>1.29705952471977E-005</v>
      </c>
      <c r="P396" s="34" t="b">
        <f aca="false">FALSE()</f>
        <v>0</v>
      </c>
      <c r="Q396" s="16"/>
    </row>
    <row r="397" customFormat="false" ht="15" hidden="false" customHeight="false" outlineLevel="0" collapsed="false">
      <c r="A397" s="6" t="s">
        <v>2254</v>
      </c>
      <c r="B397" s="6" t="s">
        <v>108</v>
      </c>
      <c r="C397" s="17" t="n">
        <v>793</v>
      </c>
      <c r="D397" s="16" t="n">
        <v>0.593761223615334</v>
      </c>
      <c r="E397" s="16" t="n">
        <v>0.0721091398190037</v>
      </c>
      <c r="F397" s="16" t="n">
        <v>0.579783540375776</v>
      </c>
      <c r="G397" s="16" t="n">
        <v>0.0599029430175927</v>
      </c>
      <c r="H397" s="16" t="n">
        <v>-2.11085471985534</v>
      </c>
      <c r="I397" s="17" t="n">
        <v>173.006371041815</v>
      </c>
      <c r="J397" s="16" t="n">
        <v>0.0362218885120615</v>
      </c>
      <c r="K397" s="16" t="n">
        <v>0.0616069005430554</v>
      </c>
      <c r="L397" s="16" t="n">
        <v>-0.224878414519316</v>
      </c>
      <c r="M397" s="16" t="n">
        <v>0.596874140113368</v>
      </c>
      <c r="N397" s="16" t="n">
        <v>0.0441762326394427</v>
      </c>
      <c r="O397" s="18" t="n">
        <v>1.29802338566514E-005</v>
      </c>
      <c r="P397" s="34" t="b">
        <f aca="false">FALSE()</f>
        <v>0</v>
      </c>
      <c r="Q397" s="16"/>
    </row>
    <row r="398" customFormat="false" ht="15" hidden="false" customHeight="false" outlineLevel="0" collapsed="false">
      <c r="A398" s="6" t="s">
        <v>2255</v>
      </c>
      <c r="B398" s="6" t="s">
        <v>108</v>
      </c>
      <c r="C398" s="17" t="n">
        <v>794</v>
      </c>
      <c r="D398" s="16" t="n">
        <v>0.593719024201457</v>
      </c>
      <c r="E398" s="16" t="n">
        <v>0.072057146417674</v>
      </c>
      <c r="F398" s="16" t="n">
        <v>0.579820812037118</v>
      </c>
      <c r="G398" s="16" t="n">
        <v>0.0598348050572083</v>
      </c>
      <c r="H398" s="16" t="n">
        <v>-2.10047417558999</v>
      </c>
      <c r="I398" s="17" t="n">
        <v>172.972409107629</v>
      </c>
      <c r="J398" s="16" t="n">
        <v>0.037137092438689</v>
      </c>
      <c r="K398" s="16" t="n">
        <v>0.0629570807273527</v>
      </c>
      <c r="L398" s="16" t="n">
        <v>-0.22383355837142</v>
      </c>
      <c r="M398" s="16" t="n">
        <v>0.596687028782125</v>
      </c>
      <c r="N398" s="16" t="n">
        <v>0.0452130003991753</v>
      </c>
      <c r="O398" s="18" t="n">
        <v>1.29883000323091E-005</v>
      </c>
      <c r="P398" s="34" t="b">
        <f aca="false">FALSE()</f>
        <v>0</v>
      </c>
      <c r="Q398" s="16"/>
    </row>
    <row r="399" customFormat="false" ht="15" hidden="false" customHeight="false" outlineLevel="0" collapsed="false">
      <c r="A399" s="6" t="s">
        <v>2256</v>
      </c>
      <c r="B399" s="6" t="s">
        <v>108</v>
      </c>
      <c r="C399" s="17" t="n">
        <v>795</v>
      </c>
      <c r="D399" s="16" t="n">
        <v>0.593680674185524</v>
      </c>
      <c r="E399" s="16" t="n">
        <v>0.0720050063466371</v>
      </c>
      <c r="F399" s="16" t="n">
        <v>0.579862892633808</v>
      </c>
      <c r="G399" s="16" t="n">
        <v>0.0597676254940501</v>
      </c>
      <c r="H399" s="16" t="n">
        <v>-2.08993208844388</v>
      </c>
      <c r="I399" s="17" t="n">
        <v>172.939885078369</v>
      </c>
      <c r="J399" s="16" t="n">
        <v>0.0380867687826727</v>
      </c>
      <c r="K399" s="16" t="n">
        <v>0.0642520692878422</v>
      </c>
      <c r="L399" s="16" t="n">
        <v>-0.222768370761628</v>
      </c>
      <c r="M399" s="16" t="n">
        <v>0.596367838864124</v>
      </c>
      <c r="N399" s="16" t="n">
        <v>0.0463331703456675</v>
      </c>
      <c r="O399" s="18" t="n">
        <v>1.29997022764221E-005</v>
      </c>
      <c r="P399" s="34" t="b">
        <f aca="false">FALSE()</f>
        <v>0</v>
      </c>
      <c r="Q399" s="16"/>
    </row>
    <row r="400" customFormat="false" ht="15" hidden="false" customHeight="false" outlineLevel="0" collapsed="false">
      <c r="A400" s="6" t="s">
        <v>2257</v>
      </c>
      <c r="B400" s="6" t="s">
        <v>108</v>
      </c>
      <c r="C400" s="17" t="n">
        <v>796</v>
      </c>
      <c r="D400" s="16" t="n">
        <v>0.593647872474872</v>
      </c>
      <c r="E400" s="16" t="n">
        <v>0.0719514413865189</v>
      </c>
      <c r="F400" s="16" t="n">
        <v>0.579911180793498</v>
      </c>
      <c r="G400" s="16" t="n">
        <v>0.0596999826597197</v>
      </c>
      <c r="H400" s="16" t="n">
        <v>-2.07931201062509</v>
      </c>
      <c r="I400" s="17" t="n">
        <v>172.908308114329</v>
      </c>
      <c r="J400" s="16" t="n">
        <v>0.0390644404704072</v>
      </c>
      <c r="K400" s="16" t="n">
        <v>0.0656611696849695</v>
      </c>
      <c r="L400" s="16" t="n">
        <v>-0.221692651813557</v>
      </c>
      <c r="M400" s="16" t="n">
        <v>0.596092675141709</v>
      </c>
      <c r="N400" s="16" t="n">
        <v>0.0474368039994041</v>
      </c>
      <c r="O400" s="18" t="n">
        <v>1.30136319026312E-005</v>
      </c>
      <c r="P400" s="34" t="b">
        <f aca="false">FALSE()</f>
        <v>0</v>
      </c>
      <c r="Q400" s="16"/>
    </row>
    <row r="401" customFormat="false" ht="15" hidden="false" customHeight="false" outlineLevel="0" collapsed="false">
      <c r="A401" s="6" t="s">
        <v>2258</v>
      </c>
      <c r="B401" s="6" t="s">
        <v>108</v>
      </c>
      <c r="C401" s="17" t="n">
        <v>797</v>
      </c>
      <c r="D401" s="16" t="n">
        <v>0.593616555403072</v>
      </c>
      <c r="E401" s="16" t="n">
        <v>0.07189915040117</v>
      </c>
      <c r="F401" s="16" t="n">
        <v>0.579961374898192</v>
      </c>
      <c r="G401" s="16" t="n">
        <v>0.0596333110683346</v>
      </c>
      <c r="H401" s="16" t="n">
        <v>-2.06857495439056</v>
      </c>
      <c r="I401" s="17" t="n">
        <v>172.876581968898</v>
      </c>
      <c r="J401" s="16" t="n">
        <v>0.0400746500531859</v>
      </c>
      <c r="K401" s="16" t="n">
        <v>0.0670604023067425</v>
      </c>
      <c r="L401" s="16" t="n">
        <v>-0.220604204282512</v>
      </c>
      <c r="M401" s="16" t="n">
        <v>0.595729459028122</v>
      </c>
      <c r="N401" s="16" t="n">
        <v>0.0485465354343776</v>
      </c>
      <c r="O401" s="18" t="n">
        <v>1.30243253587992E-005</v>
      </c>
      <c r="P401" s="34" t="b">
        <f aca="false">FALSE()</f>
        <v>0</v>
      </c>
      <c r="Q401" s="16"/>
    </row>
    <row r="402" customFormat="false" ht="15" hidden="false" customHeight="false" outlineLevel="0" collapsed="false">
      <c r="A402" s="6" t="s">
        <v>2259</v>
      </c>
      <c r="B402" s="6" t="s">
        <v>108</v>
      </c>
      <c r="C402" s="17" t="n">
        <v>798</v>
      </c>
      <c r="D402" s="16" t="n">
        <v>0.593582432440689</v>
      </c>
      <c r="E402" s="16" t="n">
        <v>0.0718497615178101</v>
      </c>
      <c r="F402" s="16" t="n">
        <v>0.580009510559902</v>
      </c>
      <c r="G402" s="16" t="n">
        <v>0.059568431527453</v>
      </c>
      <c r="H402" s="16" t="n">
        <v>-2.05762735702511</v>
      </c>
      <c r="I402" s="17" t="n">
        <v>172.843987353499</v>
      </c>
      <c r="J402" s="16" t="n">
        <v>0.0411275945169796</v>
      </c>
      <c r="K402" s="16" t="n">
        <v>0.0684360534264095</v>
      </c>
      <c r="L402" s="16" t="n">
        <v>-0.219494305948971</v>
      </c>
      <c r="M402" s="16" t="n">
        <v>0.595377249463431</v>
      </c>
      <c r="N402" s="16" t="n">
        <v>0.0496816868328765</v>
      </c>
      <c r="O402" s="18" t="n">
        <v>1.30315869979808E-005</v>
      </c>
      <c r="P402" s="34" t="b">
        <f aca="false">FALSE()</f>
        <v>0</v>
      </c>
      <c r="Q402" s="16"/>
    </row>
    <row r="403" customFormat="false" ht="15" hidden="false" customHeight="false" outlineLevel="0" collapsed="false">
      <c r="A403" s="6" t="s">
        <v>2260</v>
      </c>
      <c r="B403" s="6" t="s">
        <v>108</v>
      </c>
      <c r="C403" s="17" t="n">
        <v>799</v>
      </c>
      <c r="D403" s="16" t="n">
        <v>0.593549315439322</v>
      </c>
      <c r="E403" s="16" t="n">
        <v>0.0718004887515337</v>
      </c>
      <c r="F403" s="16" t="n">
        <v>0.580058151043229</v>
      </c>
      <c r="G403" s="16" t="n">
        <v>0.0595039894557619</v>
      </c>
      <c r="H403" s="16" t="n">
        <v>-2.04673489228766</v>
      </c>
      <c r="I403" s="17" t="n">
        <v>172.811828105195</v>
      </c>
      <c r="J403" s="16" t="n">
        <v>0.0421985989092845</v>
      </c>
      <c r="K403" s="16" t="n">
        <v>0.0699936792460155</v>
      </c>
      <c r="L403" s="16" t="n">
        <v>-0.21838897053295</v>
      </c>
      <c r="M403" s="16" t="n">
        <v>0.595201144681085</v>
      </c>
      <c r="N403" s="16" t="n">
        <v>0.0509490235599661</v>
      </c>
      <c r="O403" s="18" t="n">
        <v>1.30380813602512E-005</v>
      </c>
      <c r="P403" s="34" t="b">
        <f aca="false">FALSE()</f>
        <v>0</v>
      </c>
      <c r="Q403" s="16"/>
    </row>
    <row r="404" customFormat="false" ht="15" hidden="false" customHeight="false" outlineLevel="0" collapsed="false">
      <c r="A404" s="6" t="s">
        <v>1383</v>
      </c>
      <c r="B404" s="6" t="s">
        <v>108</v>
      </c>
      <c r="C404" s="17" t="n">
        <v>800</v>
      </c>
      <c r="D404" s="16" t="n">
        <v>0.59351516628033</v>
      </c>
      <c r="E404" s="16" t="n">
        <v>0.0717503251169273</v>
      </c>
      <c r="F404" s="16" t="n">
        <v>0.580107275403645</v>
      </c>
      <c r="G404" s="16" t="n">
        <v>0.0594408408245659</v>
      </c>
      <c r="H404" s="16" t="n">
        <v>-2.03561307547755</v>
      </c>
      <c r="I404" s="17" t="n">
        <v>172.782408738107</v>
      </c>
      <c r="J404" s="16" t="n">
        <v>0.0433165844168341</v>
      </c>
      <c r="K404" s="16" t="n">
        <v>0.0715051015631908</v>
      </c>
      <c r="L404" s="16" t="n">
        <v>-0.217253808954064</v>
      </c>
      <c r="M404" s="16" t="n">
        <v>0.595091079192119</v>
      </c>
      <c r="N404" s="16" t="n">
        <v>0.0521010660362694</v>
      </c>
      <c r="O404" s="18" t="n">
        <v>1.30419212106348E-005</v>
      </c>
      <c r="P404" s="34" t="b">
        <f aca="false">FALSE()</f>
        <v>0</v>
      </c>
      <c r="Q404" s="16"/>
    </row>
    <row r="405" customFormat="false" ht="15" hidden="false" customHeight="false" outlineLevel="0" collapsed="false">
      <c r="A405" s="6" t="s">
        <v>2261</v>
      </c>
      <c r="B405" s="6" t="s">
        <v>108</v>
      </c>
      <c r="C405" s="17" t="n">
        <v>801</v>
      </c>
      <c r="D405" s="16" t="n">
        <v>0.593479318826361</v>
      </c>
      <c r="E405" s="16" t="n">
        <v>0.0717012631518389</v>
      </c>
      <c r="F405" s="16" t="n">
        <v>0.580155793211031</v>
      </c>
      <c r="G405" s="16" t="n">
        <v>0.0593798479429129</v>
      </c>
      <c r="H405" s="16" t="n">
        <v>-2.02427258563232</v>
      </c>
      <c r="I405" s="17" t="n">
        <v>172.754656104945</v>
      </c>
      <c r="J405" s="16" t="n">
        <v>0.0444824182305471</v>
      </c>
      <c r="K405" s="16" t="n">
        <v>0.0732547760542739</v>
      </c>
      <c r="L405" s="16" t="n">
        <v>-0.21609188053031</v>
      </c>
      <c r="M405" s="16" t="n">
        <v>0.594782895823015</v>
      </c>
      <c r="N405" s="16" t="n">
        <v>0.0533790596600297</v>
      </c>
      <c r="O405" s="18" t="n">
        <v>1.30413907047019E-005</v>
      </c>
      <c r="P405" s="34" t="b">
        <f aca="false">FALSE()</f>
        <v>0</v>
      </c>
      <c r="Q405" s="16"/>
    </row>
    <row r="406" customFormat="false" ht="15" hidden="false" customHeight="false" outlineLevel="0" collapsed="false">
      <c r="A406" s="6" t="s">
        <v>2262</v>
      </c>
      <c r="B406" s="6" t="s">
        <v>108</v>
      </c>
      <c r="C406" s="17" t="n">
        <v>802</v>
      </c>
      <c r="D406" s="16" t="n">
        <v>0.593445178554292</v>
      </c>
      <c r="E406" s="16" t="n">
        <v>0.0716556202331487</v>
      </c>
      <c r="F406" s="16" t="n">
        <v>0.580202206129386</v>
      </c>
      <c r="G406" s="16" t="n">
        <v>0.0593203438803464</v>
      </c>
      <c r="H406" s="16" t="n">
        <v>-2.01340462534984</v>
      </c>
      <c r="I406" s="17" t="n">
        <v>172.725046456199</v>
      </c>
      <c r="J406" s="16" t="n">
        <v>0.0456246483011304</v>
      </c>
      <c r="K406" s="16" t="n">
        <v>0.074868442249779</v>
      </c>
      <c r="L406" s="16" t="n">
        <v>-0.214983132479795</v>
      </c>
      <c r="M406" s="16" t="n">
        <v>0.594496725551703</v>
      </c>
      <c r="N406" s="16" t="n">
        <v>0.0547447285549103</v>
      </c>
      <c r="O406" s="18" t="n">
        <v>1.3037509907843E-005</v>
      </c>
      <c r="P406" s="34" t="b">
        <f aca="false">FALSE()</f>
        <v>0</v>
      </c>
      <c r="Q406" s="16"/>
    </row>
    <row r="407" customFormat="false" ht="15" hidden="false" customHeight="false" outlineLevel="0" collapsed="false">
      <c r="A407" s="6" t="s">
        <v>2263</v>
      </c>
      <c r="B407" s="6" t="s">
        <v>108</v>
      </c>
      <c r="C407" s="17" t="n">
        <v>803</v>
      </c>
      <c r="D407" s="16" t="n">
        <v>0.593408016466184</v>
      </c>
      <c r="E407" s="16" t="n">
        <v>0.0716107949766873</v>
      </c>
      <c r="F407" s="16" t="n">
        <v>0.580244941851245</v>
      </c>
      <c r="G407" s="16" t="n">
        <v>0.0592608251231628</v>
      </c>
      <c r="H407" s="16" t="n">
        <v>-2.0026014839195</v>
      </c>
      <c r="I407" s="17" t="n">
        <v>172.694468465886</v>
      </c>
      <c r="J407" s="16" t="n">
        <v>0.0467846799676545</v>
      </c>
      <c r="K407" s="16" t="n">
        <v>0.0764094537055357</v>
      </c>
      <c r="L407" s="16" t="n">
        <v>-0.213882475558767</v>
      </c>
      <c r="M407" s="16" t="n">
        <v>0.594254581475978</v>
      </c>
      <c r="N407" s="16" t="n">
        <v>0.0559941885425217</v>
      </c>
      <c r="O407" s="18" t="n">
        <v>1.30309865673044E-005</v>
      </c>
      <c r="P407" s="34" t="b">
        <f aca="false">FALSE()</f>
        <v>0</v>
      </c>
      <c r="Q407" s="16"/>
    </row>
    <row r="408" customFormat="false" ht="15" hidden="false" customHeight="false" outlineLevel="0" collapsed="false">
      <c r="A408" s="6" t="s">
        <v>2264</v>
      </c>
      <c r="B408" s="6" t="s">
        <v>108</v>
      </c>
      <c r="C408" s="17" t="n">
        <v>804</v>
      </c>
      <c r="D408" s="16" t="n">
        <v>0.593371998999267</v>
      </c>
      <c r="E408" s="16" t="n">
        <v>0.0715674135214642</v>
      </c>
      <c r="F408" s="16" t="n">
        <v>0.580286082405184</v>
      </c>
      <c r="G408" s="16" t="n">
        <v>0.0592018081348235</v>
      </c>
      <c r="H408" s="16" t="n">
        <v>-1.99216351816647</v>
      </c>
      <c r="I408" s="17" t="n">
        <v>172.662920590703</v>
      </c>
      <c r="J408" s="16" t="n">
        <v>0.0479291947430785</v>
      </c>
      <c r="K408" s="16" t="n">
        <v>0.0777760084825423</v>
      </c>
      <c r="L408" s="16" t="n">
        <v>-0.212821981650247</v>
      </c>
      <c r="M408" s="16" t="n">
        <v>0.594034450498046</v>
      </c>
      <c r="N408" s="16" t="n">
        <v>0.0571020410841943</v>
      </c>
      <c r="O408" s="18" t="n">
        <v>1.30229214737533E-005</v>
      </c>
      <c r="P408" s="34" t="b">
        <f aca="false">FALSE()</f>
        <v>0</v>
      </c>
      <c r="Q408" s="16"/>
    </row>
    <row r="409" customFormat="false" ht="15" hidden="false" customHeight="false" outlineLevel="0" collapsed="false">
      <c r="A409" s="6" t="s">
        <v>2265</v>
      </c>
      <c r="B409" s="6" t="s">
        <v>108</v>
      </c>
      <c r="C409" s="17" t="n">
        <v>805</v>
      </c>
      <c r="D409" s="16" t="n">
        <v>0.593344113805758</v>
      </c>
      <c r="E409" s="16" t="n">
        <v>0.0715252338968237</v>
      </c>
      <c r="F409" s="16" t="n">
        <v>0.580330151622136</v>
      </c>
      <c r="G409" s="16" t="n">
        <v>0.0591423379233241</v>
      </c>
      <c r="H409" s="16" t="n">
        <v>-1.98247711187316</v>
      </c>
      <c r="I409" s="17" t="n">
        <v>172.629374166406</v>
      </c>
      <c r="J409" s="16" t="n">
        <v>0.0490124793757892</v>
      </c>
      <c r="K409" s="16" t="n">
        <v>0.0791754727168256</v>
      </c>
      <c r="L409" s="16" t="n">
        <v>-0.211844711632066</v>
      </c>
      <c r="M409" s="16" t="n">
        <v>0.593825326069011</v>
      </c>
      <c r="N409" s="16" t="n">
        <v>0.0582490585098862</v>
      </c>
      <c r="O409" s="18" t="n">
        <v>1.30176878724868E-005</v>
      </c>
      <c r="P409" s="34" t="b">
        <f aca="false">FALSE()</f>
        <v>0</v>
      </c>
      <c r="Q409" s="16"/>
    </row>
    <row r="410" customFormat="false" ht="15" hidden="false" customHeight="false" outlineLevel="0" collapsed="false">
      <c r="A410" s="6" t="s">
        <v>2266</v>
      </c>
      <c r="B410" s="6" t="s">
        <v>108</v>
      </c>
      <c r="C410" s="17" t="n">
        <v>806</v>
      </c>
      <c r="D410" s="16" t="n">
        <v>0.59331866181145</v>
      </c>
      <c r="E410" s="16" t="n">
        <v>0.0714794585097788</v>
      </c>
      <c r="F410" s="16" t="n">
        <v>0.580371881225841</v>
      </c>
      <c r="G410" s="16" t="n">
        <v>0.0590780496291256</v>
      </c>
      <c r="H410" s="16" t="n">
        <v>-1.97361250459194</v>
      </c>
      <c r="I410" s="17" t="n">
        <v>172.59328487424</v>
      </c>
      <c r="J410" s="16" t="n">
        <v>0.0500219963006667</v>
      </c>
      <c r="K410" s="16" t="n">
        <v>0.0803061062467182</v>
      </c>
      <c r="L410" s="16" t="n">
        <v>-0.210959129670586</v>
      </c>
      <c r="M410" s="16" t="n">
        <v>0.593627208188872</v>
      </c>
      <c r="N410" s="16" t="n">
        <v>0.0592539911279449</v>
      </c>
      <c r="O410" s="18" t="n">
        <v>1.30233823801109E-005</v>
      </c>
      <c r="P410" s="34" t="b">
        <f aca="false">FALSE()</f>
        <v>0</v>
      </c>
      <c r="Q410" s="16"/>
    </row>
    <row r="411" customFormat="false" ht="15" hidden="false" customHeight="false" outlineLevel="0" collapsed="false">
      <c r="A411" s="6" t="s">
        <v>2267</v>
      </c>
      <c r="B411" s="6" t="s">
        <v>108</v>
      </c>
      <c r="C411" s="17" t="n">
        <v>807</v>
      </c>
      <c r="D411" s="16" t="n">
        <v>0.593287940498443</v>
      </c>
      <c r="E411" s="16" t="n">
        <v>0.0714339285104368</v>
      </c>
      <c r="F411" s="16" t="n">
        <v>0.580406571736878</v>
      </c>
      <c r="G411" s="16" t="n">
        <v>0.0590145935518499</v>
      </c>
      <c r="H411" s="16" t="n">
        <v>-1.96499623460112</v>
      </c>
      <c r="I411" s="17" t="n">
        <v>172.558027198521</v>
      </c>
      <c r="J411" s="16" t="n">
        <v>0.0510200228538458</v>
      </c>
      <c r="K411" s="16" t="n">
        <v>0.0815298786459223</v>
      </c>
      <c r="L411" s="16" t="n">
        <v>-0.210098200092707</v>
      </c>
      <c r="M411" s="16" t="n">
        <v>0.593374057564251</v>
      </c>
      <c r="N411" s="16" t="n">
        <v>0.0603234483250631</v>
      </c>
      <c r="O411" s="18" t="n">
        <v>1.30295600400015E-005</v>
      </c>
      <c r="P411" s="34" t="b">
        <f aca="false">FALSE()</f>
        <v>0</v>
      </c>
      <c r="Q411" s="16"/>
    </row>
    <row r="412" customFormat="false" ht="15" hidden="false" customHeight="false" outlineLevel="0" collapsed="false">
      <c r="A412" s="6" t="s">
        <v>2268</v>
      </c>
      <c r="B412" s="6" t="s">
        <v>108</v>
      </c>
      <c r="C412" s="17" t="n">
        <v>808</v>
      </c>
      <c r="D412" s="16" t="n">
        <v>0.593250074430235</v>
      </c>
      <c r="E412" s="16" t="n">
        <v>0.0713896594131628</v>
      </c>
      <c r="F412" s="16" t="n">
        <v>0.580435625905643</v>
      </c>
      <c r="G412" s="16" t="n">
        <v>0.0589543828668129</v>
      </c>
      <c r="H412" s="16" t="n">
        <v>-1.95609441322354</v>
      </c>
      <c r="I412" s="17" t="n">
        <v>172.525751247121</v>
      </c>
      <c r="J412" s="16" t="n">
        <v>0.0520686916272645</v>
      </c>
      <c r="K412" s="16" t="n">
        <v>0.0829819778237894</v>
      </c>
      <c r="L412" s="16" t="n">
        <v>-0.209201206987809</v>
      </c>
      <c r="M412" s="16" t="n">
        <v>0.593230972428595</v>
      </c>
      <c r="N412" s="16" t="n">
        <v>0.0613482787975246</v>
      </c>
      <c r="O412" s="18" t="n">
        <v>1.30319943786297E-005</v>
      </c>
      <c r="P412" s="34" t="b">
        <f aca="false">FALSE()</f>
        <v>0</v>
      </c>
      <c r="Q412" s="16"/>
    </row>
    <row r="413" customFormat="false" ht="15" hidden="false" customHeight="false" outlineLevel="0" collapsed="false">
      <c r="A413" s="6" t="s">
        <v>2269</v>
      </c>
      <c r="B413" s="6" t="s">
        <v>108</v>
      </c>
      <c r="C413" s="17" t="n">
        <v>809</v>
      </c>
      <c r="D413" s="16" t="n">
        <v>0.593209852205806</v>
      </c>
      <c r="E413" s="16" t="n">
        <v>0.0713432620719751</v>
      </c>
      <c r="F413" s="16" t="n">
        <v>0.580466063210824</v>
      </c>
      <c r="G413" s="16" t="n">
        <v>0.0588945860420963</v>
      </c>
      <c r="H413" s="16" t="n">
        <v>-1.94665891627904</v>
      </c>
      <c r="I413" s="17" t="n">
        <v>172.496414034597</v>
      </c>
      <c r="J413" s="16" t="n">
        <v>0.0531999710946187</v>
      </c>
      <c r="K413" s="16" t="n">
        <v>0.0843959786095824</v>
      </c>
      <c r="L413" s="16" t="n">
        <v>-0.208241708866342</v>
      </c>
      <c r="M413" s="16" t="n">
        <v>0.592878762863904</v>
      </c>
      <c r="N413" s="16" t="n">
        <v>0.0625544673172288</v>
      </c>
      <c r="O413" s="18" t="n">
        <v>1.30366651183564E-005</v>
      </c>
      <c r="P413" s="34" t="b">
        <f aca="false">FALSE()</f>
        <v>0</v>
      </c>
      <c r="Q413" s="16"/>
    </row>
    <row r="414" customFormat="false" ht="15" hidden="false" customHeight="false" outlineLevel="0" collapsed="false">
      <c r="A414" s="6" t="s">
        <v>2270</v>
      </c>
      <c r="B414" s="6" t="s">
        <v>108</v>
      </c>
      <c r="C414" s="17" t="n">
        <v>810</v>
      </c>
      <c r="D414" s="16" t="n">
        <v>0.593164350803701</v>
      </c>
      <c r="E414" s="16" t="n">
        <v>0.07129605378579</v>
      </c>
      <c r="F414" s="16" t="n">
        <v>0.580495330246995</v>
      </c>
      <c r="G414" s="16" t="n">
        <v>0.0588362058269742</v>
      </c>
      <c r="H414" s="16" t="n">
        <v>-1.93659597143187</v>
      </c>
      <c r="I414" s="17" t="n">
        <v>172.469899757229</v>
      </c>
      <c r="J414" s="16" t="n">
        <v>0.0544291786205326</v>
      </c>
      <c r="K414" s="16" t="n">
        <v>0.085984427588584</v>
      </c>
      <c r="L414" s="16" t="n">
        <v>-0.207209884172313</v>
      </c>
      <c r="M414" s="16" t="n">
        <v>0.592625612239282</v>
      </c>
      <c r="N414" s="16" t="n">
        <v>0.0639303564325533</v>
      </c>
      <c r="O414" s="18" t="n">
        <v>1.30422081630858E-005</v>
      </c>
      <c r="P414" s="34" t="b">
        <f aca="false">FALSE()</f>
        <v>0</v>
      </c>
      <c r="Q414" s="16"/>
    </row>
    <row r="415" customFormat="false" ht="15" hidden="false" customHeight="false" outlineLevel="0" collapsed="false">
      <c r="A415" s="6" t="s">
        <v>2271</v>
      </c>
      <c r="B415" s="6" t="s">
        <v>108</v>
      </c>
      <c r="C415" s="17" t="n">
        <v>811</v>
      </c>
      <c r="D415" s="16" t="n">
        <v>0.593114377909825</v>
      </c>
      <c r="E415" s="16" t="n">
        <v>0.0712488041459653</v>
      </c>
      <c r="F415" s="16" t="n">
        <v>0.580520469941197</v>
      </c>
      <c r="G415" s="16" t="n">
        <v>0.0587791120963017</v>
      </c>
      <c r="H415" s="16" t="n">
        <v>-1.92646214459118</v>
      </c>
      <c r="I415" s="17" t="n">
        <v>172.445164669201</v>
      </c>
      <c r="J415" s="16" t="n">
        <v>0.0556910850215572</v>
      </c>
      <c r="K415" s="16" t="n">
        <v>0.0876110700680298</v>
      </c>
      <c r="L415" s="16" t="n">
        <v>-0.206167063664899</v>
      </c>
      <c r="M415" s="16" t="n">
        <v>0.592405481261351</v>
      </c>
      <c r="N415" s="16" t="n">
        <v>0.0653314911741437</v>
      </c>
      <c r="O415" s="18" t="n">
        <v>1.30504290994615E-005</v>
      </c>
      <c r="P415" s="34" t="b">
        <f aca="false">FALSE()</f>
        <v>0</v>
      </c>
      <c r="Q415" s="16"/>
    </row>
    <row r="416" customFormat="false" ht="15" hidden="false" customHeight="false" outlineLevel="0" collapsed="false">
      <c r="A416" s="6" t="s">
        <v>2272</v>
      </c>
      <c r="B416" s="6" t="s">
        <v>108</v>
      </c>
      <c r="C416" s="17" t="n">
        <v>812</v>
      </c>
      <c r="D416" s="16" t="n">
        <v>0.593060841280841</v>
      </c>
      <c r="E416" s="16" t="n">
        <v>0.0712036317547311</v>
      </c>
      <c r="F416" s="16" t="n">
        <v>0.580541294711297</v>
      </c>
      <c r="G416" s="16" t="n">
        <v>0.0587249812437269</v>
      </c>
      <c r="H416" s="16" t="n">
        <v>-1.91636828061455</v>
      </c>
      <c r="I416" s="17" t="n">
        <v>172.422113439295</v>
      </c>
      <c r="J416" s="16" t="n">
        <v>0.0569723436734494</v>
      </c>
      <c r="K416" s="16" t="n">
        <v>0.089220840092383</v>
      </c>
      <c r="L416" s="16" t="n">
        <v>-0.205125306019489</v>
      </c>
      <c r="M416" s="16" t="n">
        <v>0.592185350283419</v>
      </c>
      <c r="N416" s="16" t="n">
        <v>0.0667885182464757</v>
      </c>
      <c r="O416" s="18" t="n">
        <v>1.30572176976697E-005</v>
      </c>
      <c r="P416" s="34" t="b">
        <f aca="false">FALSE()</f>
        <v>0</v>
      </c>
      <c r="Q416" s="16"/>
    </row>
    <row r="417" customFormat="false" ht="15" hidden="false" customHeight="false" outlineLevel="0" collapsed="false">
      <c r="A417" s="6" t="s">
        <v>2273</v>
      </c>
      <c r="B417" s="6" t="s">
        <v>108</v>
      </c>
      <c r="C417" s="17" t="n">
        <v>813</v>
      </c>
      <c r="D417" s="16" t="n">
        <v>0.593003719742514</v>
      </c>
      <c r="E417" s="16" t="n">
        <v>0.0711606070954507</v>
      </c>
      <c r="F417" s="16" t="n">
        <v>0.580562373889371</v>
      </c>
      <c r="G417" s="16" t="n">
        <v>0.058675322442582</v>
      </c>
      <c r="H417" s="16" t="n">
        <v>-1.90560476465828</v>
      </c>
      <c r="I417" s="17" t="n">
        <v>172.402733289744</v>
      </c>
      <c r="J417" s="16" t="n">
        <v>0.0583657086145487</v>
      </c>
      <c r="K417" s="16" t="n">
        <v>0.0909473318416905</v>
      </c>
      <c r="L417" s="16" t="n">
        <v>-0.204005380525683</v>
      </c>
      <c r="M417" s="16" t="n">
        <v>0.59195421275659</v>
      </c>
      <c r="N417" s="16" t="n">
        <v>0.0683711533473556</v>
      </c>
      <c r="O417" s="18" t="n">
        <v>1.3055723086269E-005</v>
      </c>
      <c r="P417" s="34" t="b">
        <f aca="false">FALSE()</f>
        <v>0</v>
      </c>
      <c r="Q417" s="16"/>
    </row>
    <row r="418" customFormat="false" ht="15" hidden="false" customHeight="false" outlineLevel="0" collapsed="false">
      <c r="A418" s="6" t="s">
        <v>2274</v>
      </c>
      <c r="B418" s="6" t="s">
        <v>108</v>
      </c>
      <c r="C418" s="17" t="n">
        <v>814</v>
      </c>
      <c r="D418" s="16" t="n">
        <v>0.592952262652331</v>
      </c>
      <c r="E418" s="16" t="n">
        <v>0.0711192760694215</v>
      </c>
      <c r="F418" s="16" t="n">
        <v>0.58058664010024</v>
      </c>
      <c r="G418" s="16" t="n">
        <v>0.0586245570892757</v>
      </c>
      <c r="H418" s="16" t="n">
        <v>-1.89517185985539</v>
      </c>
      <c r="I418" s="17" t="n">
        <v>172.379912774004</v>
      </c>
      <c r="J418" s="16" t="n">
        <v>0.0597434500200387</v>
      </c>
      <c r="K418" s="16" t="n">
        <v>0.0927554499001723</v>
      </c>
      <c r="L418" s="16" t="n">
        <v>-0.202926198822895</v>
      </c>
      <c r="M418" s="16" t="n">
        <v>0.591679049034175</v>
      </c>
      <c r="N418" s="16" t="n">
        <v>0.0698530161791649</v>
      </c>
      <c r="O418" s="18" t="n">
        <v>1.30534692113002E-005</v>
      </c>
      <c r="P418" s="34" t="b">
        <f aca="false">FALSE()</f>
        <v>0</v>
      </c>
      <c r="Q418" s="16"/>
    </row>
    <row r="419" customFormat="false" ht="15" hidden="false" customHeight="false" outlineLevel="0" collapsed="false">
      <c r="A419" s="6" t="s">
        <v>2275</v>
      </c>
      <c r="B419" s="6" t="s">
        <v>108</v>
      </c>
      <c r="C419" s="17" t="n">
        <v>815</v>
      </c>
      <c r="D419" s="16" t="n">
        <v>0.592908343388959</v>
      </c>
      <c r="E419" s="16" t="n">
        <v>0.0710785648920534</v>
      </c>
      <c r="F419" s="16" t="n">
        <v>0.580614351879264</v>
      </c>
      <c r="G419" s="16" t="n">
        <v>0.0585710514950969</v>
      </c>
      <c r="H419" s="16" t="n">
        <v>-1.88534976719394</v>
      </c>
      <c r="I419" s="17" t="n">
        <v>172.352626731466</v>
      </c>
      <c r="J419" s="16" t="n">
        <v>0.0610653462471706</v>
      </c>
      <c r="K419" s="16" t="n">
        <v>0.0946307643486773</v>
      </c>
      <c r="L419" s="16" t="n">
        <v>-0.201919395667645</v>
      </c>
      <c r="M419" s="16" t="n">
        <v>0.591425898409554</v>
      </c>
      <c r="N419" s="16" t="n">
        <v>0.0713040538214229</v>
      </c>
      <c r="O419" s="18" t="n">
        <v>1.30527410770349E-005</v>
      </c>
      <c r="P419" s="34" t="b">
        <f aca="false">FALSE()</f>
        <v>0</v>
      </c>
      <c r="Q419" s="16"/>
    </row>
    <row r="420" customFormat="false" ht="15" hidden="false" customHeight="false" outlineLevel="0" collapsed="false">
      <c r="A420" s="6" t="s">
        <v>2276</v>
      </c>
      <c r="B420" s="6" t="s">
        <v>108</v>
      </c>
      <c r="C420" s="17" t="n">
        <v>816</v>
      </c>
      <c r="D420" s="16" t="n">
        <v>0.592867157187662</v>
      </c>
      <c r="E420" s="16" t="n">
        <v>0.0710372131878129</v>
      </c>
      <c r="F420" s="16" t="n">
        <v>0.580643061593724</v>
      </c>
      <c r="G420" s="16" t="n">
        <v>0.0585160666533198</v>
      </c>
      <c r="H420" s="16" t="n">
        <v>-1.8758024126806</v>
      </c>
      <c r="I420" s="17" t="n">
        <v>172.324018433554</v>
      </c>
      <c r="J420" s="16" t="n">
        <v>0.0623736155180902</v>
      </c>
      <c r="K420" s="16" t="n">
        <v>0.0962985507440753</v>
      </c>
      <c r="L420" s="16" t="n">
        <v>-0.200943762676062</v>
      </c>
      <c r="M420" s="16" t="n">
        <v>0.591040669198173</v>
      </c>
      <c r="N420" s="16" t="n">
        <v>0.0726270692057507</v>
      </c>
      <c r="O420" s="18" t="n">
        <v>1.30521780884332E-005</v>
      </c>
      <c r="P420" s="34" t="b">
        <f aca="false">FALSE()</f>
        <v>0</v>
      </c>
      <c r="Q420" s="16"/>
    </row>
    <row r="421" customFormat="false" ht="15" hidden="false" customHeight="false" outlineLevel="0" collapsed="false">
      <c r="A421" s="6" t="s">
        <v>2277</v>
      </c>
      <c r="B421" s="6" t="s">
        <v>108</v>
      </c>
      <c r="C421" s="17" t="n">
        <v>817</v>
      </c>
      <c r="D421" s="16" t="n">
        <v>0.592824100237752</v>
      </c>
      <c r="E421" s="16" t="n">
        <v>0.0709979895113583</v>
      </c>
      <c r="F421" s="16" t="n">
        <v>0.58066964187926</v>
      </c>
      <c r="G421" s="16" t="n">
        <v>0.0584658881590342</v>
      </c>
      <c r="H421" s="16" t="n">
        <v>-1.86621520097562</v>
      </c>
      <c r="I421" s="17" t="n">
        <v>172.299566958073</v>
      </c>
      <c r="J421" s="16" t="n">
        <v>0.0637107474361508</v>
      </c>
      <c r="K421" s="16" t="n">
        <v>0.0981803200371429</v>
      </c>
      <c r="L421" s="16" t="n">
        <v>-0.199956639050259</v>
      </c>
      <c r="M421" s="16" t="n">
        <v>0.590886577513621</v>
      </c>
      <c r="N421" s="16" t="n">
        <v>0.0740928512952614</v>
      </c>
      <c r="O421" s="18" t="n">
        <v>1.30435963280685E-005</v>
      </c>
      <c r="P421" s="34" t="b">
        <f aca="false">FALSE()</f>
        <v>0</v>
      </c>
      <c r="Q421" s="16"/>
    </row>
    <row r="422" customFormat="false" ht="15" hidden="false" customHeight="false" outlineLevel="0" collapsed="false">
      <c r="A422" s="6" t="s">
        <v>2278</v>
      </c>
      <c r="B422" s="6" t="s">
        <v>108</v>
      </c>
      <c r="C422" s="17" t="n">
        <v>818</v>
      </c>
      <c r="D422" s="16" t="n">
        <v>0.592777331244048</v>
      </c>
      <c r="E422" s="16" t="n">
        <v>0.0709615807476507</v>
      </c>
      <c r="F422" s="16" t="n">
        <v>0.580696037141773</v>
      </c>
      <c r="G422" s="16" t="n">
        <v>0.0584199273086671</v>
      </c>
      <c r="H422" s="16" t="n">
        <v>-1.85599395279824</v>
      </c>
      <c r="I422" s="17" t="n">
        <v>172.277697509953</v>
      </c>
      <c r="J422" s="16" t="n">
        <v>0.0651624794801961</v>
      </c>
      <c r="K422" s="16" t="n">
        <v>0.100083008824135</v>
      </c>
      <c r="L422" s="16" t="n">
        <v>-0.19889699428268</v>
      </c>
      <c r="M422" s="16" t="n">
        <v>0.590600407242309</v>
      </c>
      <c r="N422" s="16" t="n">
        <v>0.0755777106201255</v>
      </c>
      <c r="O422" s="18" t="n">
        <v>1.30256870130156E-005</v>
      </c>
      <c r="P422" s="34" t="b">
        <f aca="false">FALSE()</f>
        <v>0</v>
      </c>
      <c r="Q422" s="16"/>
    </row>
    <row r="423" customFormat="false" ht="15" hidden="false" customHeight="false" outlineLevel="0" collapsed="false">
      <c r="A423" s="6" t="s">
        <v>2279</v>
      </c>
      <c r="B423" s="6" t="s">
        <v>108</v>
      </c>
      <c r="C423" s="17" t="n">
        <v>819</v>
      </c>
      <c r="D423" s="16" t="n">
        <v>0.592728361689366</v>
      </c>
      <c r="E423" s="16" t="n">
        <v>0.070925063961058</v>
      </c>
      <c r="F423" s="16" t="n">
        <v>0.5807214220227</v>
      </c>
      <c r="G423" s="16" t="n">
        <v>0.0583739092006076</v>
      </c>
      <c r="H423" s="16" t="n">
        <v>-1.84558127531561</v>
      </c>
      <c r="I423" s="17" t="n">
        <v>172.255855841318</v>
      </c>
      <c r="J423" s="16" t="n">
        <v>0.0666695836608325</v>
      </c>
      <c r="K423" s="16" t="n">
        <v>0.102133175412497</v>
      </c>
      <c r="L423" s="16" t="n">
        <v>-0.197816420344729</v>
      </c>
      <c r="M423" s="16" t="n">
        <v>0.590369269715481</v>
      </c>
      <c r="N423" s="16" t="n">
        <v>0.0770294008512782</v>
      </c>
      <c r="O423" s="18" t="n">
        <v>1.30062018802682E-005</v>
      </c>
      <c r="P423" s="34" t="b">
        <f aca="false">FALSE()</f>
        <v>0</v>
      </c>
      <c r="Q423" s="16"/>
    </row>
    <row r="424" customFormat="false" ht="15" hidden="false" customHeight="false" outlineLevel="0" collapsed="false">
      <c r="A424" s="6" t="s">
        <v>2280</v>
      </c>
      <c r="B424" s="6" t="s">
        <v>108</v>
      </c>
      <c r="C424" s="17" t="n">
        <v>820</v>
      </c>
      <c r="D424" s="16" t="n">
        <v>0.592678219173628</v>
      </c>
      <c r="E424" s="16" t="n">
        <v>0.0708871429099569</v>
      </c>
      <c r="F424" s="16" t="n">
        <v>0.580742700784681</v>
      </c>
      <c r="G424" s="16" t="n">
        <v>0.0583257190043383</v>
      </c>
      <c r="H424" s="16" t="n">
        <v>-1.83564846368598</v>
      </c>
      <c r="I424" s="17" t="n">
        <v>172.232606781837</v>
      </c>
      <c r="J424" s="16" t="n">
        <v>0.068134125238654</v>
      </c>
      <c r="K424" s="16" t="n">
        <v>0.104184458268391</v>
      </c>
      <c r="L424" s="16" t="n">
        <v>-0.1967891806557</v>
      </c>
      <c r="M424" s="16" t="n">
        <v>0.590149138737549</v>
      </c>
      <c r="N424" s="16" t="n">
        <v>0.0787451806708466</v>
      </c>
      <c r="O424" s="18" t="n">
        <v>1.29914914480276E-005</v>
      </c>
      <c r="P424" s="34" t="b">
        <f aca="false">FALSE()</f>
        <v>0</v>
      </c>
      <c r="Q424" s="16"/>
    </row>
    <row r="425" customFormat="false" ht="15" hidden="false" customHeight="false" outlineLevel="0" collapsed="false">
      <c r="A425" s="6" t="s">
        <v>2281</v>
      </c>
      <c r="B425" s="6" t="s">
        <v>108</v>
      </c>
      <c r="C425" s="17" t="n">
        <v>821</v>
      </c>
      <c r="D425" s="16" t="n">
        <v>0.592625667349948</v>
      </c>
      <c r="E425" s="16" t="n">
        <v>0.0708496681550353</v>
      </c>
      <c r="F425" s="16" t="n">
        <v>0.580759798674844</v>
      </c>
      <c r="G425" s="16" t="n">
        <v>0.0582784181677463</v>
      </c>
      <c r="H425" s="16" t="n">
        <v>-1.82596346934985</v>
      </c>
      <c r="I425" s="17" t="n">
        <v>172.210055761382</v>
      </c>
      <c r="J425" s="16" t="n">
        <v>0.0695877159658654</v>
      </c>
      <c r="K425" s="16" t="n">
        <v>0.10616189746836</v>
      </c>
      <c r="L425" s="16" t="n">
        <v>-0.195787018281072</v>
      </c>
      <c r="M425" s="16" t="n">
        <v>0.58991800121072</v>
      </c>
      <c r="N425" s="16" t="n">
        <v>0.0802732126686326</v>
      </c>
      <c r="O425" s="18" t="n">
        <v>1.2979213345515E-005</v>
      </c>
      <c r="P425" s="34" t="b">
        <f aca="false">FALSE()</f>
        <v>0</v>
      </c>
      <c r="Q425" s="16"/>
    </row>
    <row r="426" customFormat="false" ht="15" hidden="false" customHeight="false" outlineLevel="0" collapsed="false">
      <c r="A426" s="6" t="s">
        <v>2282</v>
      </c>
      <c r="B426" s="6" t="s">
        <v>108</v>
      </c>
      <c r="C426" s="17" t="n">
        <v>822</v>
      </c>
      <c r="D426" s="16" t="n">
        <v>0.592568751654251</v>
      </c>
      <c r="E426" s="16" t="n">
        <v>0.0708097906756181</v>
      </c>
      <c r="F426" s="16" t="n">
        <v>0.580771798797337</v>
      </c>
      <c r="G426" s="16" t="n">
        <v>0.0582302547372744</v>
      </c>
      <c r="H426" s="16" t="n">
        <v>-1.81643803737937</v>
      </c>
      <c r="I426" s="17" t="n">
        <v>172.189012940634</v>
      </c>
      <c r="J426" s="16" t="n">
        <v>0.0710423009511173</v>
      </c>
      <c r="K426" s="16" t="n">
        <v>0.108034279570222</v>
      </c>
      <c r="L426" s="16" t="n">
        <v>-0.194799206261852</v>
      </c>
      <c r="M426" s="16" t="n">
        <v>0.589664850586099</v>
      </c>
      <c r="N426" s="16" t="n">
        <v>0.0818354332933445</v>
      </c>
      <c r="O426" s="18" t="n">
        <v>1.29682360788671E-005</v>
      </c>
      <c r="P426" s="34" t="b">
        <f aca="false">FALSE()</f>
        <v>0</v>
      </c>
      <c r="Q426" s="16"/>
    </row>
    <row r="427" customFormat="false" ht="15" hidden="false" customHeight="false" outlineLevel="0" collapsed="false">
      <c r="A427" s="6" t="s">
        <v>2283</v>
      </c>
      <c r="B427" s="6" t="s">
        <v>108</v>
      </c>
      <c r="C427" s="17" t="n">
        <v>823</v>
      </c>
      <c r="D427" s="16" t="n">
        <v>0.592507608167087</v>
      </c>
      <c r="E427" s="16" t="n">
        <v>0.070767333934354</v>
      </c>
      <c r="F427" s="16" t="n">
        <v>0.580778594216429</v>
      </c>
      <c r="G427" s="16" t="n">
        <v>0.0581791675584104</v>
      </c>
      <c r="H427" s="16" t="n">
        <v>-1.80712060622788</v>
      </c>
      <c r="I427" s="17" t="n">
        <v>172.166852345429</v>
      </c>
      <c r="J427" s="16" t="n">
        <v>0.0724893715643628</v>
      </c>
      <c r="K427" s="16" t="n">
        <v>0.110113796483201</v>
      </c>
      <c r="L427" s="16" t="n">
        <v>-0.193835150068141</v>
      </c>
      <c r="M427" s="16" t="n">
        <v>0.589345660668098</v>
      </c>
      <c r="N427" s="16" t="n">
        <v>0.0832955878278045</v>
      </c>
      <c r="O427" s="18" t="n">
        <v>1.29550305706351E-005</v>
      </c>
      <c r="P427" s="34" t="b">
        <f aca="false">FALSE()</f>
        <v>0</v>
      </c>
      <c r="Q427" s="16"/>
    </row>
    <row r="428" customFormat="false" ht="15" hidden="false" customHeight="false" outlineLevel="0" collapsed="false">
      <c r="A428" s="6" t="s">
        <v>2284</v>
      </c>
      <c r="B428" s="6" t="s">
        <v>108</v>
      </c>
      <c r="C428" s="17" t="n">
        <v>824</v>
      </c>
      <c r="D428" s="16" t="n">
        <v>0.592445357388953</v>
      </c>
      <c r="E428" s="16" t="n">
        <v>0.070722176137804</v>
      </c>
      <c r="F428" s="16" t="n">
        <v>0.580781243139541</v>
      </c>
      <c r="G428" s="16" t="n">
        <v>0.0581206128096489</v>
      </c>
      <c r="H428" s="16" t="n">
        <v>-1.79834796263452</v>
      </c>
      <c r="I428" s="17" t="n">
        <v>172.137481130752</v>
      </c>
      <c r="J428" s="16" t="n">
        <v>0.0738740780546573</v>
      </c>
      <c r="K428" s="16" t="n">
        <v>0.111933876868852</v>
      </c>
      <c r="L428" s="16" t="n">
        <v>-0.192940602928382</v>
      </c>
      <c r="M428" s="16" t="n">
        <v>0.589180562434649</v>
      </c>
      <c r="N428" s="16" t="n">
        <v>0.0846188389082539</v>
      </c>
      <c r="O428" s="18" t="n">
        <v>1.29430329402848E-005</v>
      </c>
      <c r="P428" s="34" t="b">
        <f aca="false">FALSE()</f>
        <v>0</v>
      </c>
      <c r="Q428" s="16"/>
    </row>
    <row r="429" customFormat="false" ht="15" hidden="false" customHeight="false" outlineLevel="0" collapsed="false">
      <c r="A429" s="6" t="s">
        <v>2285</v>
      </c>
      <c r="B429" s="6" t="s">
        <v>108</v>
      </c>
      <c r="C429" s="17" t="n">
        <v>825</v>
      </c>
      <c r="D429" s="16" t="n">
        <v>0.592375524293305</v>
      </c>
      <c r="E429" s="16" t="n">
        <v>0.0706769336730985</v>
      </c>
      <c r="F429" s="16" t="n">
        <v>0.580777786617847</v>
      </c>
      <c r="G429" s="16" t="n">
        <v>0.0580598535313252</v>
      </c>
      <c r="H429" s="16" t="n">
        <v>-1.78934544170497</v>
      </c>
      <c r="I429" s="17" t="n">
        <v>172.105158793954</v>
      </c>
      <c r="J429" s="16" t="n">
        <v>0.0753176886842415</v>
      </c>
      <c r="K429" s="16" t="n">
        <v>0.114004211865118</v>
      </c>
      <c r="L429" s="16" t="n">
        <v>-0.192025626020809</v>
      </c>
      <c r="M429" s="16" t="n">
        <v>0.589026470750096</v>
      </c>
      <c r="N429" s="16" t="n">
        <v>0.0859936099478564</v>
      </c>
      <c r="O429" s="18" t="n">
        <v>1.29297498397203E-005</v>
      </c>
      <c r="P429" s="34" t="b">
        <f aca="false">FALSE()</f>
        <v>0</v>
      </c>
      <c r="Q429" s="16"/>
    </row>
    <row r="430" customFormat="false" ht="15" hidden="false" customHeight="false" outlineLevel="0" collapsed="false">
      <c r="A430" s="6" t="s">
        <v>2286</v>
      </c>
      <c r="B430" s="6" t="s">
        <v>108</v>
      </c>
      <c r="C430" s="17" t="n">
        <v>826</v>
      </c>
      <c r="D430" s="16" t="n">
        <v>0.592291249040599</v>
      </c>
      <c r="E430" s="16" t="n">
        <v>0.0706331868627858</v>
      </c>
      <c r="F430" s="16" t="n">
        <v>0.580762472362259</v>
      </c>
      <c r="G430" s="16" t="n">
        <v>0.0580019037710401</v>
      </c>
      <c r="H430" s="16" t="n">
        <v>-1.77988800153929</v>
      </c>
      <c r="I430" s="17" t="n">
        <v>172.074977886513</v>
      </c>
      <c r="J430" s="16" t="n">
        <v>0.0768591410831072</v>
      </c>
      <c r="K430" s="16" t="n">
        <v>0.115987554699781</v>
      </c>
      <c r="L430" s="16" t="n">
        <v>-0.191057998795044</v>
      </c>
      <c r="M430" s="16" t="n">
        <v>0.588773320125475</v>
      </c>
      <c r="N430" s="16" t="n">
        <v>0.0875331399424686</v>
      </c>
      <c r="O430" s="18" t="n">
        <v>1.29129208938805E-005</v>
      </c>
      <c r="P430" s="34" t="b">
        <f aca="false">FALSE()</f>
        <v>0</v>
      </c>
      <c r="Q430" s="16"/>
    </row>
    <row r="431" customFormat="false" ht="15" hidden="false" customHeight="false" outlineLevel="0" collapsed="false">
      <c r="A431" s="6" t="s">
        <v>2287</v>
      </c>
      <c r="B431" s="6" t="s">
        <v>108</v>
      </c>
      <c r="C431" s="17" t="n">
        <v>827</v>
      </c>
      <c r="D431" s="16" t="n">
        <v>0.59218927089038</v>
      </c>
      <c r="E431" s="16" t="n">
        <v>0.0705917272704945</v>
      </c>
      <c r="F431" s="16" t="n">
        <v>0.580732573426989</v>
      </c>
      <c r="G431" s="16" t="n">
        <v>0.0579485029395564</v>
      </c>
      <c r="H431" s="16" t="n">
        <v>-1.76986916148732</v>
      </c>
      <c r="I431" s="17" t="n">
        <v>172.048435410563</v>
      </c>
      <c r="J431" s="16" t="n">
        <v>0.0785202292632595</v>
      </c>
      <c r="K431" s="16" t="n">
        <v>0.118335164396883</v>
      </c>
      <c r="L431" s="16" t="n">
        <v>-0.190023958780549</v>
      </c>
      <c r="M431" s="16" t="n">
        <v>0.588487149854163</v>
      </c>
      <c r="N431" s="16" t="n">
        <v>0.0890405815986599</v>
      </c>
      <c r="O431" s="18" t="n">
        <v>1.28907823972267E-005</v>
      </c>
      <c r="P431" s="34" t="b">
        <f aca="false">FALSE()</f>
        <v>0</v>
      </c>
      <c r="Q431" s="16"/>
    </row>
    <row r="432" customFormat="false" ht="15" hidden="false" customHeight="false" outlineLevel="0" collapsed="false">
      <c r="A432" s="6" t="s">
        <v>2288</v>
      </c>
      <c r="B432" s="6" t="s">
        <v>108</v>
      </c>
      <c r="C432" s="17" t="n">
        <v>828</v>
      </c>
      <c r="D432" s="16" t="n">
        <v>0.592072910741957</v>
      </c>
      <c r="E432" s="16" t="n">
        <v>0.0705525399888413</v>
      </c>
      <c r="F432" s="16" t="n">
        <v>0.580693836082482</v>
      </c>
      <c r="G432" s="16" t="n">
        <v>0.0578973181042641</v>
      </c>
      <c r="H432" s="16" t="n">
        <v>-1.75892287507292</v>
      </c>
      <c r="I432" s="17" t="n">
        <v>172.022353701622</v>
      </c>
      <c r="J432" s="16" t="n">
        <v>0.0803686172144213</v>
      </c>
      <c r="K432" s="16" t="n">
        <v>0.120669233516588</v>
      </c>
      <c r="L432" s="16" t="n">
        <v>-0.188889172209519</v>
      </c>
      <c r="M432" s="16" t="n">
        <v>0.588178966485059</v>
      </c>
      <c r="N432" s="16" t="n">
        <v>0.0908606090832076</v>
      </c>
      <c r="O432" s="18" t="n">
        <v>1.28604515831888E-005</v>
      </c>
      <c r="P432" s="34" t="b">
        <f aca="false">FALSE()</f>
        <v>0</v>
      </c>
      <c r="Q432" s="16"/>
    </row>
    <row r="433" customFormat="false" ht="15" hidden="false" customHeight="false" outlineLevel="0" collapsed="false">
      <c r="A433" s="6" t="s">
        <v>2289</v>
      </c>
      <c r="B433" s="6" t="s">
        <v>108</v>
      </c>
      <c r="C433" s="17" t="n">
        <v>829</v>
      </c>
      <c r="D433" s="16" t="n">
        <v>0.591949366817182</v>
      </c>
      <c r="E433" s="16" t="n">
        <v>0.0705130655709162</v>
      </c>
      <c r="F433" s="16" t="n">
        <v>0.580645042581139</v>
      </c>
      <c r="G433" s="16" t="n">
        <v>0.0578473420948164</v>
      </c>
      <c r="H433" s="16" t="n">
        <v>-1.74840973491299</v>
      </c>
      <c r="I433" s="17" t="n">
        <v>171.998233960527</v>
      </c>
      <c r="J433" s="16" t="n">
        <v>0.0821772654769013</v>
      </c>
      <c r="K433" s="16" t="n">
        <v>0.123295608000412</v>
      </c>
      <c r="L433" s="16" t="n">
        <v>-0.187797411103977</v>
      </c>
      <c r="M433" s="16" t="n">
        <v>0.587793737273678</v>
      </c>
      <c r="N433" s="16" t="n">
        <v>0.092541624355987</v>
      </c>
      <c r="O433" s="18" t="n">
        <v>1.28291441744421E-005</v>
      </c>
      <c r="P433" s="34" t="b">
        <f aca="false">FALSE()</f>
        <v>0</v>
      </c>
      <c r="Q433" s="16"/>
    </row>
    <row r="434" customFormat="false" ht="15" hidden="false" customHeight="false" outlineLevel="0" collapsed="false">
      <c r="A434" s="6" t="s">
        <v>2290</v>
      </c>
      <c r="B434" s="6" t="s">
        <v>108</v>
      </c>
      <c r="C434" s="17" t="n">
        <v>830</v>
      </c>
      <c r="D434" s="16" t="n">
        <v>0.591828842588857</v>
      </c>
      <c r="E434" s="16" t="n">
        <v>0.0704715927004584</v>
      </c>
      <c r="F434" s="16" t="n">
        <v>0.58059465343457</v>
      </c>
      <c r="G434" s="16" t="n">
        <v>0.0577974019401214</v>
      </c>
      <c r="H434" s="16" t="n">
        <v>-1.73864162105459</v>
      </c>
      <c r="I434" s="17" t="n">
        <v>171.97639343811</v>
      </c>
      <c r="J434" s="16" t="n">
        <v>0.0838874379719163</v>
      </c>
      <c r="K434" s="16" t="n">
        <v>0.125589057569788</v>
      </c>
      <c r="L434" s="16" t="n">
        <v>-0.186781767814699</v>
      </c>
      <c r="M434" s="16" t="n">
        <v>0.587474547355677</v>
      </c>
      <c r="N434" s="16" t="n">
        <v>0.0942454116950155</v>
      </c>
      <c r="O434" s="18" t="n">
        <v>1.28018491328266E-005</v>
      </c>
      <c r="P434" s="34" t="b">
        <f aca="false">FALSE()</f>
        <v>0</v>
      </c>
      <c r="Q434" s="16"/>
    </row>
    <row r="435" customFormat="false" ht="15" hidden="false" customHeight="false" outlineLevel="0" collapsed="false">
      <c r="A435" s="6" t="s">
        <v>2291</v>
      </c>
      <c r="B435" s="6" t="s">
        <v>108</v>
      </c>
      <c r="C435" s="17" t="n">
        <v>831</v>
      </c>
      <c r="D435" s="16" t="n">
        <v>0.591718953163486</v>
      </c>
      <c r="E435" s="16" t="n">
        <v>0.0704298519947716</v>
      </c>
      <c r="F435" s="16" t="n">
        <v>0.580554428135337</v>
      </c>
      <c r="G435" s="16" t="n">
        <v>0.0577481174511412</v>
      </c>
      <c r="H435" s="16" t="n">
        <v>-1.72893774155473</v>
      </c>
      <c r="I435" s="17" t="n">
        <v>171.95573531558</v>
      </c>
      <c r="J435" s="16" t="n">
        <v>0.0856150161636444</v>
      </c>
      <c r="K435" s="16" t="n">
        <v>0.127852579013719</v>
      </c>
      <c r="L435" s="16" t="n">
        <v>-0.185770864901898</v>
      </c>
      <c r="M435" s="16" t="n">
        <v>0.587287436024435</v>
      </c>
      <c r="N435" s="16" t="n">
        <v>0.095952341815534</v>
      </c>
      <c r="O435" s="18" t="n">
        <v>1.27769720066105E-005</v>
      </c>
      <c r="P435" s="34" t="b">
        <f aca="false">FALSE()</f>
        <v>0</v>
      </c>
      <c r="Q435" s="16"/>
    </row>
    <row r="436" customFormat="false" ht="15" hidden="false" customHeight="false" outlineLevel="0" collapsed="false">
      <c r="A436" s="6" t="s">
        <v>2292</v>
      </c>
      <c r="B436" s="6" t="s">
        <v>108</v>
      </c>
      <c r="C436" s="17" t="n">
        <v>832</v>
      </c>
      <c r="D436" s="16" t="n">
        <v>0.591624214189058</v>
      </c>
      <c r="E436" s="16" t="n">
        <v>0.0703849427082635</v>
      </c>
      <c r="F436" s="16" t="n">
        <v>0.58052761584366</v>
      </c>
      <c r="G436" s="16" t="n">
        <v>0.0576953366398925</v>
      </c>
      <c r="H436" s="16" t="n">
        <v>-1.71957155709532</v>
      </c>
      <c r="I436" s="17" t="n">
        <v>171.933824815175</v>
      </c>
      <c r="J436" s="16" t="n">
        <v>0.087309892121587</v>
      </c>
      <c r="K436" s="16" t="n">
        <v>0.130056013031079</v>
      </c>
      <c r="L436" s="16" t="n">
        <v>-0.184797825696017</v>
      </c>
      <c r="M436" s="16" t="n">
        <v>0.587034285399813</v>
      </c>
      <c r="N436" s="16" t="n">
        <v>0.0977924113575973</v>
      </c>
      <c r="O436" s="18" t="n">
        <v>1.27578663228535E-005</v>
      </c>
      <c r="P436" s="34" t="b">
        <f aca="false">FALSE()</f>
        <v>0</v>
      </c>
      <c r="Q436" s="16"/>
    </row>
    <row r="437" customFormat="false" ht="15" hidden="false" customHeight="false" outlineLevel="0" collapsed="false">
      <c r="A437" s="6" t="s">
        <v>2293</v>
      </c>
      <c r="B437" s="6" t="s">
        <v>108</v>
      </c>
      <c r="C437" s="17" t="n">
        <v>833</v>
      </c>
      <c r="D437" s="16" t="n">
        <v>0.591543855143163</v>
      </c>
      <c r="E437" s="16" t="n">
        <v>0.0703427435716502</v>
      </c>
      <c r="F437" s="16" t="n">
        <v>0.580510457797123</v>
      </c>
      <c r="G437" s="16" t="n">
        <v>0.0576443129415269</v>
      </c>
      <c r="H437" s="16" t="n">
        <v>-1.71086130015528</v>
      </c>
      <c r="I437" s="17" t="n">
        <v>171.911256444927</v>
      </c>
      <c r="J437" s="16" t="n">
        <v>0.0889105045434728</v>
      </c>
      <c r="K437" s="16" t="n">
        <v>0.132297810632991</v>
      </c>
      <c r="L437" s="16" t="n">
        <v>-0.183895947573062</v>
      </c>
      <c r="M437" s="16" t="n">
        <v>0.586814154421881</v>
      </c>
      <c r="N437" s="16" t="n">
        <v>0.0994872058256402</v>
      </c>
      <c r="O437" s="18" t="n">
        <v>1.27387020284786E-005</v>
      </c>
      <c r="P437" s="34" t="b">
        <f aca="false">FALSE()</f>
        <v>0</v>
      </c>
      <c r="Q437" s="16"/>
    </row>
    <row r="438" customFormat="false" ht="15" hidden="false" customHeight="false" outlineLevel="0" collapsed="false">
      <c r="A438" s="6" t="s">
        <v>2294</v>
      </c>
      <c r="B438" s="6" t="s">
        <v>108</v>
      </c>
      <c r="C438" s="17" t="n">
        <v>834</v>
      </c>
      <c r="D438" s="16" t="n">
        <v>0.591475353108308</v>
      </c>
      <c r="E438" s="16" t="n">
        <v>0.0703078497877466</v>
      </c>
      <c r="F438" s="16" t="n">
        <v>0.580502711329509</v>
      </c>
      <c r="G438" s="16" t="n">
        <v>0.057598811887868</v>
      </c>
      <c r="H438" s="16" t="n">
        <v>-1.70234413554133</v>
      </c>
      <c r="I438" s="17" t="n">
        <v>171.8880336046</v>
      </c>
      <c r="J438" s="16" t="n">
        <v>0.0904986217372862</v>
      </c>
      <c r="K438" s="16" t="n">
        <v>0.134468055929015</v>
      </c>
      <c r="L438" s="16" t="n">
        <v>-0.18301549290504</v>
      </c>
      <c r="M438" s="16" t="n">
        <v>0.586605029992846</v>
      </c>
      <c r="N438" s="16" t="n">
        <v>0.10103045474223</v>
      </c>
      <c r="O438" s="18" t="n">
        <v>1.27151912276348E-005</v>
      </c>
      <c r="P438" s="34" t="b">
        <f aca="false">FALSE()</f>
        <v>0</v>
      </c>
      <c r="Q438" s="16"/>
    </row>
    <row r="439" customFormat="false" ht="15" hidden="false" customHeight="false" outlineLevel="0" collapsed="false">
      <c r="A439" s="6" t="s">
        <v>2295</v>
      </c>
      <c r="B439" s="6" t="s">
        <v>108</v>
      </c>
      <c r="C439" s="17" t="n">
        <v>835</v>
      </c>
      <c r="D439" s="16" t="n">
        <v>0.5914145727376</v>
      </c>
      <c r="E439" s="16" t="n">
        <v>0.0702797359795618</v>
      </c>
      <c r="F439" s="16" t="n">
        <v>0.580506354231817</v>
      </c>
      <c r="G439" s="16" t="n">
        <v>0.0575590730738683</v>
      </c>
      <c r="H439" s="16" t="n">
        <v>-1.69308449605211</v>
      </c>
      <c r="I439" s="17" t="n">
        <v>171.865083264195</v>
      </c>
      <c r="J439" s="16" t="n">
        <v>0.0922511886443947</v>
      </c>
      <c r="K439" s="16" t="n">
        <v>0.136778289701407</v>
      </c>
      <c r="L439" s="16" t="n">
        <v>-0.182054467611075</v>
      </c>
      <c r="M439" s="16" t="n">
        <v>0.586329866270431</v>
      </c>
      <c r="N439" s="16" t="n">
        <v>0.102738385697614</v>
      </c>
      <c r="O439" s="18" t="n">
        <v>1.26897866743323E-005</v>
      </c>
      <c r="P439" s="34" t="b">
        <f aca="false">FALSE()</f>
        <v>0</v>
      </c>
      <c r="Q439" s="16"/>
    </row>
    <row r="440" customFormat="false" ht="15" hidden="false" customHeight="false" outlineLevel="0" collapsed="false">
      <c r="A440" s="6" t="s">
        <v>2296</v>
      </c>
      <c r="B440" s="6" t="s">
        <v>108</v>
      </c>
      <c r="C440" s="17" t="n">
        <v>836</v>
      </c>
      <c r="D440" s="16" t="n">
        <v>0.591359279527368</v>
      </c>
      <c r="E440" s="16" t="n">
        <v>0.0702573427328865</v>
      </c>
      <c r="F440" s="16" t="n">
        <v>0.580518376071874</v>
      </c>
      <c r="G440" s="16" t="n">
        <v>0.0575270413847863</v>
      </c>
      <c r="H440" s="16" t="n">
        <v>-1.68322020778808</v>
      </c>
      <c r="I440" s="17" t="n">
        <v>171.846274786584</v>
      </c>
      <c r="J440" s="16" t="n">
        <v>0.0941482765909367</v>
      </c>
      <c r="K440" s="16" t="n">
        <v>0.139391847253795</v>
      </c>
      <c r="L440" s="16" t="n">
        <v>-0.181021872740139</v>
      </c>
      <c r="M440" s="16" t="n">
        <v>0.586032689450223</v>
      </c>
      <c r="N440" s="16" t="n">
        <v>0.10472610266249</v>
      </c>
      <c r="O440" s="18" t="n">
        <v>1.26601688706998E-005</v>
      </c>
      <c r="P440" s="34" t="b">
        <f aca="false">FALSE()</f>
        <v>0</v>
      </c>
      <c r="Q440" s="16"/>
    </row>
    <row r="441" customFormat="false" ht="15" hidden="false" customHeight="false" outlineLevel="0" collapsed="false">
      <c r="A441" s="6" t="s">
        <v>2297</v>
      </c>
      <c r="B441" s="6" t="s">
        <v>108</v>
      </c>
      <c r="C441" s="17" t="n">
        <v>837</v>
      </c>
      <c r="D441" s="16" t="n">
        <v>0.591308132372589</v>
      </c>
      <c r="E441" s="16" t="n">
        <v>0.0702374017370013</v>
      </c>
      <c r="F441" s="16" t="n">
        <v>0.580536998513658</v>
      </c>
      <c r="G441" s="16" t="n">
        <v>0.0574987815063416</v>
      </c>
      <c r="H441" s="16" t="n">
        <v>-1.67290333059518</v>
      </c>
      <c r="I441" s="17" t="n">
        <v>171.829882972557</v>
      </c>
      <c r="J441" s="16" t="n">
        <v>0.0961659953468533</v>
      </c>
      <c r="K441" s="16" t="n">
        <v>0.141772248912768</v>
      </c>
      <c r="L441" s="16" t="n">
        <v>-0.179936693608381</v>
      </c>
      <c r="M441" s="16" t="n">
        <v>0.585834571570084</v>
      </c>
      <c r="N441" s="16" t="n">
        <v>0.10696017336734</v>
      </c>
      <c r="O441" s="18" t="n">
        <v>1.26307657933296E-005</v>
      </c>
      <c r="P441" s="34" t="b">
        <f aca="false">FALSE()</f>
        <v>0</v>
      </c>
      <c r="Q441" s="16"/>
    </row>
    <row r="442" customFormat="false" ht="15" hidden="false" customHeight="false" outlineLevel="0" collapsed="false">
      <c r="A442" s="6" t="s">
        <v>2298</v>
      </c>
      <c r="B442" s="6" t="s">
        <v>108</v>
      </c>
      <c r="C442" s="17" t="n">
        <v>838</v>
      </c>
      <c r="D442" s="16" t="n">
        <v>0.591262819803433</v>
      </c>
      <c r="E442" s="16" t="n">
        <v>0.0702173711713772</v>
      </c>
      <c r="F442" s="16" t="n">
        <v>0.580561644190938</v>
      </c>
      <c r="G442" s="16" t="n">
        <v>0.0574708928940713</v>
      </c>
      <c r="H442" s="16" t="n">
        <v>-1.66255136659617</v>
      </c>
      <c r="I442" s="17" t="n">
        <v>171.814096471125</v>
      </c>
      <c r="J442" s="16" t="n">
        <v>0.0982255059857861</v>
      </c>
      <c r="K442" s="16" t="n">
        <v>0.144500478497346</v>
      </c>
      <c r="L442" s="16" t="n">
        <v>-0.17884655839509</v>
      </c>
      <c r="M442" s="16" t="n">
        <v>0.585537394749876</v>
      </c>
      <c r="N442" s="16" t="n">
        <v>0.109200819017866</v>
      </c>
      <c r="O442" s="18" t="n">
        <v>1.2602950986584E-005</v>
      </c>
      <c r="P442" s="34" t="b">
        <f aca="false">FALSE()</f>
        <v>0</v>
      </c>
      <c r="Q442" s="16"/>
    </row>
    <row r="443" customFormat="false" ht="15" hidden="false" customHeight="false" outlineLevel="0" collapsed="false">
      <c r="A443" s="6" t="s">
        <v>2299</v>
      </c>
      <c r="B443" s="6" t="s">
        <v>108</v>
      </c>
      <c r="C443" s="17" t="n">
        <v>839</v>
      </c>
      <c r="D443" s="16" t="n">
        <v>0.5912256306856</v>
      </c>
      <c r="E443" s="16" t="n">
        <v>0.0701964127890345</v>
      </c>
      <c r="F443" s="16" t="n">
        <v>0.580588936801186</v>
      </c>
      <c r="G443" s="16" t="n">
        <v>0.0574437312150807</v>
      </c>
      <c r="H443" s="16" t="n">
        <v>-1.65306088484788</v>
      </c>
      <c r="I443" s="17" t="n">
        <v>171.8003462806</v>
      </c>
      <c r="J443" s="16" t="n">
        <v>0.100144699431353</v>
      </c>
      <c r="K443" s="16" t="n">
        <v>0.146959159349404</v>
      </c>
      <c r="L443" s="16" t="n">
        <v>-0.177845836835834</v>
      </c>
      <c r="M443" s="16" t="n">
        <v>0.585273237576358</v>
      </c>
      <c r="N443" s="16" t="n">
        <v>0.111212494247423</v>
      </c>
      <c r="O443" s="18" t="n">
        <v>1.25765339612867E-005</v>
      </c>
      <c r="P443" s="34" t="b">
        <f aca="false">FALSE()</f>
        <v>0</v>
      </c>
      <c r="Q443" s="16"/>
    </row>
    <row r="444" customFormat="false" ht="15" hidden="false" customHeight="false" outlineLevel="0" collapsed="false">
      <c r="A444" s="6" t="s">
        <v>2300</v>
      </c>
      <c r="B444" s="6" t="s">
        <v>108</v>
      </c>
      <c r="C444" s="17" t="n">
        <v>840</v>
      </c>
      <c r="D444" s="16" t="n">
        <v>0.591195503403918</v>
      </c>
      <c r="E444" s="16" t="n">
        <v>0.0701724319752863</v>
      </c>
      <c r="F444" s="16" t="n">
        <v>0.580621089480094</v>
      </c>
      <c r="G444" s="16" t="n">
        <v>0.0574146793054072</v>
      </c>
      <c r="H444" s="16" t="n">
        <v>-1.64397545590107</v>
      </c>
      <c r="I444" s="17" t="n">
        <v>171.787391246413</v>
      </c>
      <c r="J444" s="16" t="n">
        <v>0.102010120570591</v>
      </c>
      <c r="K444" s="16" t="n">
        <v>0.149326984256773</v>
      </c>
      <c r="L444" s="16" t="n">
        <v>-0.176887312532413</v>
      </c>
      <c r="M444" s="16" t="n">
        <v>0.585075119696219</v>
      </c>
      <c r="N444" s="16" t="n">
        <v>0.113240962413246</v>
      </c>
      <c r="O444" s="18" t="n">
        <v>1.25552342858779E-005</v>
      </c>
      <c r="P444" s="34" t="b">
        <f aca="false">FALSE()</f>
        <v>0</v>
      </c>
      <c r="Q444" s="16"/>
    </row>
    <row r="445" customFormat="false" ht="15" hidden="false" customHeight="false" outlineLevel="0" collapsed="false">
      <c r="A445" s="6" t="s">
        <v>2301</v>
      </c>
      <c r="B445" s="6" t="s">
        <v>108</v>
      </c>
      <c r="C445" s="17" t="n">
        <v>841</v>
      </c>
      <c r="D445" s="16" t="n">
        <v>0.591173281682381</v>
      </c>
      <c r="E445" s="16" t="n">
        <v>0.0701467463526081</v>
      </c>
      <c r="F445" s="16" t="n">
        <v>0.580660112014483</v>
      </c>
      <c r="G445" s="16" t="n">
        <v>0.0573824437850436</v>
      </c>
      <c r="H445" s="16" t="n">
        <v>-1.63509030344158</v>
      </c>
      <c r="I445" s="17" t="n">
        <v>171.771971346392</v>
      </c>
      <c r="J445" s="16" t="n">
        <v>0.103861329740137</v>
      </c>
      <c r="K445" s="16" t="n">
        <v>0.151715775579573</v>
      </c>
      <c r="L445" s="16" t="n">
        <v>-0.175953724679183</v>
      </c>
      <c r="M445" s="16" t="n">
        <v>0.584799955973804</v>
      </c>
      <c r="N445" s="16" t="n">
        <v>0.11518924321778</v>
      </c>
      <c r="O445" s="18" t="n">
        <v>1.25401143041307E-005</v>
      </c>
      <c r="P445" s="34" t="b">
        <f aca="false">FALSE()</f>
        <v>0</v>
      </c>
      <c r="Q445" s="16"/>
    </row>
    <row r="446" customFormat="false" ht="15" hidden="false" customHeight="false" outlineLevel="0" collapsed="false">
      <c r="A446" s="6" t="s">
        <v>2302</v>
      </c>
      <c r="B446" s="6" t="s">
        <v>108</v>
      </c>
      <c r="C446" s="17" t="n">
        <v>842</v>
      </c>
      <c r="D446" s="16" t="n">
        <v>0.591154755978844</v>
      </c>
      <c r="E446" s="16" t="n">
        <v>0.0701220452268268</v>
      </c>
      <c r="F446" s="16" t="n">
        <v>0.580701093306944</v>
      </c>
      <c r="G446" s="16" t="n">
        <v>0.0573488559409474</v>
      </c>
      <c r="H446" s="16" t="n">
        <v>-1.62645292433429</v>
      </c>
      <c r="I446" s="17" t="n">
        <v>171.753578444978</v>
      </c>
      <c r="J446" s="16" t="n">
        <v>0.105686664875952</v>
      </c>
      <c r="K446" s="16" t="n">
        <v>0.154056782309519</v>
      </c>
      <c r="L446" s="16" t="n">
        <v>-0.175050876154768</v>
      </c>
      <c r="M446" s="16" t="n">
        <v>0.5844917726047</v>
      </c>
      <c r="N446" s="16" t="n">
        <v>0.117132968173971</v>
      </c>
      <c r="O446" s="18" t="n">
        <v>1.25278054627803E-005</v>
      </c>
      <c r="P446" s="34" t="b">
        <f aca="false">FALSE()</f>
        <v>0</v>
      </c>
      <c r="Q446" s="16"/>
    </row>
    <row r="447" customFormat="false" ht="15" hidden="false" customHeight="false" outlineLevel="0" collapsed="false">
      <c r="A447" s="6" t="s">
        <v>2303</v>
      </c>
      <c r="B447" s="6" t="s">
        <v>108</v>
      </c>
      <c r="C447" s="17" t="n">
        <v>843</v>
      </c>
      <c r="D447" s="16" t="n">
        <v>0.591130933491029</v>
      </c>
      <c r="E447" s="16" t="n">
        <v>0.0700991341985126</v>
      </c>
      <c r="F447" s="16" t="n">
        <v>0.580735094091017</v>
      </c>
      <c r="G447" s="16" t="n">
        <v>0.0573178801327161</v>
      </c>
      <c r="H447" s="16" t="n">
        <v>-1.6180258827001</v>
      </c>
      <c r="I447" s="17" t="n">
        <v>171.736755854215</v>
      </c>
      <c r="J447" s="16" t="n">
        <v>0.107492185032581</v>
      </c>
      <c r="K447" s="16" t="n">
        <v>0.156468806694216</v>
      </c>
      <c r="L447" s="16" t="n">
        <v>-0.174168138641133</v>
      </c>
      <c r="M447" s="16" t="n">
        <v>0.584150569588905</v>
      </c>
      <c r="N447" s="16" t="n">
        <v>0.119050765105274</v>
      </c>
      <c r="O447" s="18" t="n">
        <v>1.25133064586173E-005</v>
      </c>
      <c r="P447" s="34" t="b">
        <f aca="false">FALSE()</f>
        <v>0</v>
      </c>
      <c r="Q447" s="16"/>
    </row>
    <row r="448" customFormat="false" ht="15" hidden="false" customHeight="false" outlineLevel="0" collapsed="false">
      <c r="A448" s="6" t="s">
        <v>2304</v>
      </c>
      <c r="B448" s="6" t="s">
        <v>108</v>
      </c>
      <c r="C448" s="17" t="n">
        <v>844</v>
      </c>
      <c r="D448" s="16" t="n">
        <v>0.5911049045358</v>
      </c>
      <c r="E448" s="16" t="n">
        <v>0.0700780979198698</v>
      </c>
      <c r="F448" s="16" t="n">
        <v>0.580765226752956</v>
      </c>
      <c r="G448" s="16" t="n">
        <v>0.0572892801907603</v>
      </c>
      <c r="H448" s="16" t="n">
        <v>-1.6098057425408</v>
      </c>
      <c r="I448" s="17" t="n">
        <v>171.721085495536</v>
      </c>
      <c r="J448" s="16" t="n">
        <v>0.109277022847472</v>
      </c>
      <c r="K448" s="16" t="n">
        <v>0.158732812326569</v>
      </c>
      <c r="L448" s="16" t="n">
        <v>-0.173305782993956</v>
      </c>
      <c r="M448" s="16" t="n">
        <v>0.583930438610974</v>
      </c>
      <c r="N448" s="16" t="n">
        <v>0.120842661865726</v>
      </c>
      <c r="O448" s="18" t="n">
        <v>1.24951525194098E-005</v>
      </c>
      <c r="P448" s="34" t="b">
        <f aca="false">FALSE()</f>
        <v>0</v>
      </c>
      <c r="Q448" s="16"/>
    </row>
    <row r="449" customFormat="false" ht="15" hidden="false" customHeight="false" outlineLevel="0" collapsed="false">
      <c r="A449" s="6" t="s">
        <v>2305</v>
      </c>
      <c r="B449" s="6" t="s">
        <v>108</v>
      </c>
      <c r="C449" s="17" t="n">
        <v>845</v>
      </c>
      <c r="D449" s="16" t="n">
        <v>0.591077999586292</v>
      </c>
      <c r="E449" s="16" t="n">
        <v>0.0700584272873835</v>
      </c>
      <c r="F449" s="16" t="n">
        <v>0.580796681938278</v>
      </c>
      <c r="G449" s="16" t="n">
        <v>0.0572636100282771</v>
      </c>
      <c r="H449" s="16" t="n">
        <v>-1.60120066376788</v>
      </c>
      <c r="I449" s="17" t="n">
        <v>171.707902309672</v>
      </c>
      <c r="J449" s="16" t="n">
        <v>0.111170646307698</v>
      </c>
      <c r="K449" s="16" t="n">
        <v>0.161201321515355</v>
      </c>
      <c r="L449" s="16" t="n">
        <v>-0.172398211345531</v>
      </c>
      <c r="M449" s="16" t="n">
        <v>0.583754333828628</v>
      </c>
      <c r="N449" s="16" t="n">
        <v>0.122876790977405</v>
      </c>
      <c r="O449" s="18" t="n">
        <v>1.24738269796068E-005</v>
      </c>
      <c r="P449" s="34" t="b">
        <f aca="false">FALSE()</f>
        <v>0</v>
      </c>
      <c r="Q449" s="16"/>
    </row>
    <row r="450" customFormat="false" ht="15" hidden="false" customHeight="false" outlineLevel="0" collapsed="false">
      <c r="A450" s="6" t="s">
        <v>2306</v>
      </c>
      <c r="B450" s="6" t="s">
        <v>108</v>
      </c>
      <c r="C450" s="17" t="n">
        <v>846</v>
      </c>
      <c r="D450" s="16" t="n">
        <v>0.591050045951646</v>
      </c>
      <c r="E450" s="16" t="n">
        <v>0.0700404118937778</v>
      </c>
      <c r="F450" s="16" t="n">
        <v>0.580829897159469</v>
      </c>
      <c r="G450" s="16" t="n">
        <v>0.0572426712769915</v>
      </c>
      <c r="H450" s="16" t="n">
        <v>-1.59210411748925</v>
      </c>
      <c r="I450" s="17" t="n">
        <v>171.699359240602</v>
      </c>
      <c r="J450" s="16" t="n">
        <v>0.113200673529471</v>
      </c>
      <c r="K450" s="16" t="n">
        <v>0.163687385068747</v>
      </c>
      <c r="L450" s="16" t="n">
        <v>-0.171430934258006</v>
      </c>
      <c r="M450" s="16" t="n">
        <v>0.5835231963018</v>
      </c>
      <c r="N450" s="16" t="n">
        <v>0.124901884081788</v>
      </c>
      <c r="O450" s="18" t="n">
        <v>1.24505952534032E-005</v>
      </c>
      <c r="P450" s="34" t="b">
        <f aca="false">FALSE()</f>
        <v>0</v>
      </c>
      <c r="Q450" s="16"/>
    </row>
    <row r="451" customFormat="false" ht="15" hidden="false" customHeight="false" outlineLevel="0" collapsed="false">
      <c r="A451" s="6" t="s">
        <v>2307</v>
      </c>
      <c r="B451" s="6" t="s">
        <v>108</v>
      </c>
      <c r="C451" s="17" t="n">
        <v>847</v>
      </c>
      <c r="D451" s="16" t="n">
        <v>0.591023608602455</v>
      </c>
      <c r="E451" s="16" t="n">
        <v>0.0700221268236529</v>
      </c>
      <c r="F451" s="16" t="n">
        <v>0.580863058737265</v>
      </c>
      <c r="G451" s="16" t="n">
        <v>0.0572208751922476</v>
      </c>
      <c r="H451" s="16" t="n">
        <v>-1.58325546553317</v>
      </c>
      <c r="I451" s="17" t="n">
        <v>171.689937025899</v>
      </c>
      <c r="J451" s="16" t="n">
        <v>0.115203550255707</v>
      </c>
      <c r="K451" s="16" t="n">
        <v>0.166293820369107</v>
      </c>
      <c r="L451" s="16" t="n">
        <v>-0.170491457953885</v>
      </c>
      <c r="M451" s="16" t="n">
        <v>0.583181993286005</v>
      </c>
      <c r="N451" s="16" t="n">
        <v>0.127231610096072</v>
      </c>
      <c r="O451" s="18" t="n">
        <v>1.24315266897738E-005</v>
      </c>
      <c r="P451" s="34" t="b">
        <f aca="false">FALSE()</f>
        <v>0</v>
      </c>
      <c r="Q451" s="16"/>
    </row>
    <row r="452" customFormat="false" ht="15" hidden="false" customHeight="false" outlineLevel="0" collapsed="false">
      <c r="A452" s="6" t="s">
        <v>2308</v>
      </c>
      <c r="B452" s="6" t="s">
        <v>108</v>
      </c>
      <c r="C452" s="17" t="n">
        <v>848</v>
      </c>
      <c r="D452" s="16" t="n">
        <v>0.590997341294514</v>
      </c>
      <c r="E452" s="16" t="n">
        <v>0.0700029839193785</v>
      </c>
      <c r="F452" s="16" t="n">
        <v>0.580896216449554</v>
      </c>
      <c r="G452" s="16" t="n">
        <v>0.0571988056503334</v>
      </c>
      <c r="H452" s="16" t="n">
        <v>-1.5744469481497</v>
      </c>
      <c r="I452" s="17" t="n">
        <v>171.68109903828</v>
      </c>
      <c r="J452" s="16" t="n">
        <v>0.11722515567052</v>
      </c>
      <c r="K452" s="16" t="n">
        <v>0.168800970170942</v>
      </c>
      <c r="L452" s="16" t="n">
        <v>-0.169555338192923</v>
      </c>
      <c r="M452" s="16" t="n">
        <v>0.58303890815035</v>
      </c>
      <c r="N452" s="16" t="n">
        <v>0.129278765030671</v>
      </c>
      <c r="O452" s="18" t="n">
        <v>1.24135578144018E-005</v>
      </c>
      <c r="P452" s="34" t="b">
        <f aca="false">FALSE()</f>
        <v>0</v>
      </c>
      <c r="Q452" s="16"/>
    </row>
    <row r="453" customFormat="false" ht="15" hidden="false" customHeight="false" outlineLevel="0" collapsed="false">
      <c r="A453" s="6" t="s">
        <v>2309</v>
      </c>
      <c r="B453" s="6" t="s">
        <v>108</v>
      </c>
      <c r="C453" s="17" t="n">
        <v>849</v>
      </c>
      <c r="D453" s="16" t="n">
        <v>0.5909685353541</v>
      </c>
      <c r="E453" s="16" t="n">
        <v>0.0699858700781483</v>
      </c>
      <c r="F453" s="16" t="n">
        <v>0.58092871105493</v>
      </c>
      <c r="G453" s="16" t="n">
        <v>0.0571796357223099</v>
      </c>
      <c r="H453" s="16" t="n">
        <v>-1.56529155911705</v>
      </c>
      <c r="I453" s="17" t="n">
        <v>171.673965396399</v>
      </c>
      <c r="J453" s="16" t="n">
        <v>0.119356015565089</v>
      </c>
      <c r="K453" s="16" t="n">
        <v>0.17145291263244</v>
      </c>
      <c r="L453" s="16" t="n">
        <v>-0.168579343335572</v>
      </c>
      <c r="M453" s="16" t="n">
        <v>0.582653678938969</v>
      </c>
      <c r="N453" s="16" t="n">
        <v>0.131517949516421</v>
      </c>
      <c r="O453" s="18" t="n">
        <v>1.23911374213011E-005</v>
      </c>
      <c r="P453" s="34" t="b">
        <f aca="false">FALSE()</f>
        <v>0</v>
      </c>
      <c r="Q453" s="16"/>
    </row>
    <row r="454" customFormat="false" ht="15" hidden="false" customHeight="false" outlineLevel="0" collapsed="false">
      <c r="A454" s="6" t="s">
        <v>1384</v>
      </c>
      <c r="B454" s="6" t="s">
        <v>108</v>
      </c>
      <c r="C454" s="17" t="n">
        <v>850</v>
      </c>
      <c r="D454" s="16" t="n">
        <v>0.590933763008298</v>
      </c>
      <c r="E454" s="16" t="n">
        <v>0.0699733635015871</v>
      </c>
      <c r="F454" s="16" t="n">
        <v>0.580958437539056</v>
      </c>
      <c r="G454" s="16" t="n">
        <v>0.0571642834226169</v>
      </c>
      <c r="H454" s="16" t="n">
        <v>-1.55553012713172</v>
      </c>
      <c r="I454" s="17" t="n">
        <v>171.666902953623</v>
      </c>
      <c r="J454" s="16" t="n">
        <v>0.121661521331819</v>
      </c>
      <c r="K454" s="16" t="n">
        <v>0.17464383034488</v>
      </c>
      <c r="L454" s="16" t="n">
        <v>-0.167537861609985</v>
      </c>
      <c r="M454" s="16" t="n">
        <v>0.58242254141214</v>
      </c>
      <c r="N454" s="16" t="n">
        <v>0.133859046936999</v>
      </c>
      <c r="O454" s="18" t="n">
        <v>1.2366289244866E-005</v>
      </c>
      <c r="P454" s="34" t="b">
        <f aca="false">FALSE()</f>
        <v>0</v>
      </c>
      <c r="Q454" s="16"/>
    </row>
    <row r="455" customFormat="false" ht="15" hidden="false" customHeight="false" outlineLevel="0" collapsed="false">
      <c r="A455" s="6" t="s">
        <v>2310</v>
      </c>
      <c r="B455" s="6" t="s">
        <v>108</v>
      </c>
      <c r="C455" s="17" t="n">
        <v>851</v>
      </c>
      <c r="D455" s="16" t="n">
        <v>0.590902096245108</v>
      </c>
      <c r="E455" s="16" t="n">
        <v>0.0699619661204289</v>
      </c>
      <c r="F455" s="16" t="n">
        <v>0.580989648492261</v>
      </c>
      <c r="G455" s="16" t="n">
        <v>0.0571477137336825</v>
      </c>
      <c r="H455" s="16" t="n">
        <v>-1.54600010752179</v>
      </c>
      <c r="I455" s="17" t="n">
        <v>171.656917805675</v>
      </c>
      <c r="J455" s="16" t="n">
        <v>0.123946150606289</v>
      </c>
      <c r="K455" s="16" t="n">
        <v>0.177371215522793</v>
      </c>
      <c r="L455" s="16" t="n">
        <v>-0.166525220569953</v>
      </c>
      <c r="M455" s="16" t="n">
        <v>0.582125364591932</v>
      </c>
      <c r="N455" s="16" t="n">
        <v>0.135697345563563</v>
      </c>
      <c r="O455" s="18" t="n">
        <v>1.23455740060064E-005</v>
      </c>
      <c r="P455" s="34" t="b">
        <f aca="false">FALSE()</f>
        <v>0</v>
      </c>
      <c r="Q455" s="16"/>
    </row>
    <row r="456" customFormat="false" ht="15" hidden="false" customHeight="false" outlineLevel="0" collapsed="false">
      <c r="A456" s="6" t="s">
        <v>2311</v>
      </c>
      <c r="B456" s="6" t="s">
        <v>108</v>
      </c>
      <c r="C456" s="17" t="n">
        <v>852</v>
      </c>
      <c r="D456" s="16" t="n">
        <v>0.590874890914023</v>
      </c>
      <c r="E456" s="16" t="n">
        <v>0.0699504904593046</v>
      </c>
      <c r="F456" s="16" t="n">
        <v>0.581020402473323</v>
      </c>
      <c r="G456" s="16" t="n">
        <v>0.0571285763073635</v>
      </c>
      <c r="H456" s="16" t="n">
        <v>-1.5372436028115</v>
      </c>
      <c r="I456" s="17" t="n">
        <v>171.643486872647</v>
      </c>
      <c r="J456" s="16" t="n">
        <v>0.126075034710651</v>
      </c>
      <c r="K456" s="16" t="n">
        <v>0.180169212826859</v>
      </c>
      <c r="L456" s="16" t="n">
        <v>-0.165600472295767</v>
      </c>
      <c r="M456" s="16" t="n">
        <v>0.581861207418414</v>
      </c>
      <c r="N456" s="16" t="n">
        <v>0.137714342622776</v>
      </c>
      <c r="O456" s="18" t="n">
        <v>1.23263174525171E-005</v>
      </c>
      <c r="P456" s="34" t="b">
        <f aca="false">FALSE()</f>
        <v>0</v>
      </c>
      <c r="Q456" s="16"/>
    </row>
    <row r="457" customFormat="false" ht="15" hidden="false" customHeight="false" outlineLevel="0" collapsed="false">
      <c r="A457" s="6" t="s">
        <v>2312</v>
      </c>
      <c r="B457" s="6" t="s">
        <v>108</v>
      </c>
      <c r="C457" s="17" t="n">
        <v>853</v>
      </c>
      <c r="D457" s="16" t="n">
        <v>0.59084818061333</v>
      </c>
      <c r="E457" s="16" t="n">
        <v>0.0699391371910329</v>
      </c>
      <c r="F457" s="16" t="n">
        <v>0.581047093720709</v>
      </c>
      <c r="G457" s="16" t="n">
        <v>0.0571088751037108</v>
      </c>
      <c r="H457" s="16" t="n">
        <v>-1.52919440302436</v>
      </c>
      <c r="I457" s="17" t="n">
        <v>171.629141292006</v>
      </c>
      <c r="J457" s="16" t="n">
        <v>0.12805722106284</v>
      </c>
      <c r="K457" s="16" t="n">
        <v>0.182687338401783</v>
      </c>
      <c r="L457" s="16" t="n">
        <v>-0.164752975755267</v>
      </c>
      <c r="M457" s="16" t="n">
        <v>0.581630069891586</v>
      </c>
      <c r="N457" s="16" t="n">
        <v>0.13957971258958</v>
      </c>
      <c r="O457" s="18" t="n">
        <v>1.23045128738042E-005</v>
      </c>
      <c r="P457" s="34" t="b">
        <f aca="false">FALSE()</f>
        <v>0</v>
      </c>
      <c r="Q457" s="16"/>
    </row>
    <row r="458" customFormat="false" ht="15" hidden="false" customHeight="false" outlineLevel="0" collapsed="false">
      <c r="A458" s="6" t="s">
        <v>2313</v>
      </c>
      <c r="B458" s="6" t="s">
        <v>108</v>
      </c>
      <c r="C458" s="17" t="n">
        <v>854</v>
      </c>
      <c r="D458" s="16" t="n">
        <v>0.590824102276834</v>
      </c>
      <c r="E458" s="16" t="n">
        <v>0.0699303481351437</v>
      </c>
      <c r="F458" s="16" t="n">
        <v>0.581072699997352</v>
      </c>
      <c r="G458" s="16" t="n">
        <v>0.0570914037134418</v>
      </c>
      <c r="H458" s="16" t="n">
        <v>-1.52166604368432</v>
      </c>
      <c r="I458" s="17" t="n">
        <v>171.614981643681</v>
      </c>
      <c r="J458" s="16" t="n">
        <v>0.12993319429413</v>
      </c>
      <c r="K458" s="16" t="n">
        <v>0.185176495306487</v>
      </c>
      <c r="L458" s="16" t="n">
        <v>-0.163961150120161</v>
      </c>
      <c r="M458" s="16" t="n">
        <v>0.581464971658137</v>
      </c>
      <c r="N458" s="16" t="n">
        <v>0.141388610104674</v>
      </c>
      <c r="O458" s="18" t="n">
        <v>1.22812607782734E-005</v>
      </c>
      <c r="P458" s="34" t="b">
        <f aca="false">FALSE()</f>
        <v>0</v>
      </c>
      <c r="Q458" s="16"/>
    </row>
    <row r="459" customFormat="false" ht="15" hidden="false" customHeight="false" outlineLevel="0" collapsed="false">
      <c r="A459" s="6" t="s">
        <v>2314</v>
      </c>
      <c r="B459" s="6" t="s">
        <v>108</v>
      </c>
      <c r="C459" s="17" t="n">
        <v>855</v>
      </c>
      <c r="D459" s="16" t="n">
        <v>0.590807019491987</v>
      </c>
      <c r="E459" s="16" t="n">
        <v>0.0699194062021476</v>
      </c>
      <c r="F459" s="16" t="n">
        <v>0.581104076887386</v>
      </c>
      <c r="G459" s="16" t="n">
        <v>0.0570734977072033</v>
      </c>
      <c r="H459" s="16" t="n">
        <v>-1.5143691305885</v>
      </c>
      <c r="I459" s="17" t="n">
        <v>171.602640385762</v>
      </c>
      <c r="J459" s="16" t="n">
        <v>0.131771946607215</v>
      </c>
      <c r="K459" s="16" t="n">
        <v>0.187406983694292</v>
      </c>
      <c r="L459" s="16" t="n">
        <v>-0.163191620099417</v>
      </c>
      <c r="M459" s="16" t="n">
        <v>0.581200814484618</v>
      </c>
      <c r="N459" s="16" t="n">
        <v>0.143076281446665</v>
      </c>
      <c r="O459" s="18" t="n">
        <v>1.2262444735167E-005</v>
      </c>
      <c r="P459" s="34" t="b">
        <f aca="false">FALSE()</f>
        <v>0</v>
      </c>
      <c r="Q459" s="16"/>
    </row>
    <row r="460" customFormat="false" ht="15" hidden="false" customHeight="false" outlineLevel="0" collapsed="false">
      <c r="A460" s="6" t="s">
        <v>2315</v>
      </c>
      <c r="B460" s="6" t="s">
        <v>108</v>
      </c>
      <c r="C460" s="17" t="n">
        <v>856</v>
      </c>
      <c r="D460" s="16" t="n">
        <v>0.590793808204549</v>
      </c>
      <c r="E460" s="16" t="n">
        <v>0.0699039611533814</v>
      </c>
      <c r="F460" s="16" t="n">
        <v>0.58113979954072</v>
      </c>
      <c r="G460" s="16" t="n">
        <v>0.0570530608163415</v>
      </c>
      <c r="H460" s="16" t="n">
        <v>-1.50708914122035</v>
      </c>
      <c r="I460" s="17" t="n">
        <v>171.591871316934</v>
      </c>
      <c r="J460" s="16" t="n">
        <v>0.133626624032851</v>
      </c>
      <c r="K460" s="16" t="n">
        <v>0.189784561853639</v>
      </c>
      <c r="L460" s="16" t="n">
        <v>-0.162421638590452</v>
      </c>
      <c r="M460" s="16" t="n">
        <v>0.5809366573111</v>
      </c>
      <c r="N460" s="16" t="n">
        <v>0.144652781697565</v>
      </c>
      <c r="O460" s="18" t="n">
        <v>1.22459468432069E-005</v>
      </c>
      <c r="P460" s="34" t="b">
        <f aca="false">FALSE()</f>
        <v>0</v>
      </c>
      <c r="Q460" s="16"/>
    </row>
    <row r="461" customFormat="false" ht="15" hidden="false" customHeight="false" outlineLevel="0" collapsed="false">
      <c r="A461" s="6" t="s">
        <v>2316</v>
      </c>
      <c r="B461" s="6" t="s">
        <v>108</v>
      </c>
      <c r="C461" s="17" t="n">
        <v>857</v>
      </c>
      <c r="D461" s="16" t="n">
        <v>0.5907805005591</v>
      </c>
      <c r="E461" s="16" t="n">
        <v>0.0698848482523288</v>
      </c>
      <c r="F461" s="16" t="n">
        <v>0.581174607560443</v>
      </c>
      <c r="G461" s="16" t="n">
        <v>0.0570294709812216</v>
      </c>
      <c r="H461" s="16" t="n">
        <v>-1.50001268510739</v>
      </c>
      <c r="I461" s="17" t="n">
        <v>171.580879404167</v>
      </c>
      <c r="J461" s="16" t="n">
        <v>0.13544891818798</v>
      </c>
      <c r="K461" s="16" t="n">
        <v>0.192175388198331</v>
      </c>
      <c r="L461" s="16" t="n">
        <v>-0.16167375829154</v>
      </c>
      <c r="M461" s="16" t="n">
        <v>0.580749545979858</v>
      </c>
      <c r="N461" s="16" t="n">
        <v>0.145923741109939</v>
      </c>
      <c r="O461" s="18" t="n">
        <v>1.22276817832373E-005</v>
      </c>
      <c r="P461" s="34" t="b">
        <f aca="false">FALSE()</f>
        <v>0</v>
      </c>
      <c r="Q461" s="16"/>
    </row>
    <row r="462" customFormat="false" ht="15" hidden="false" customHeight="false" outlineLevel="0" collapsed="false">
      <c r="A462" s="6" t="s">
        <v>2317</v>
      </c>
      <c r="B462" s="6" t="s">
        <v>108</v>
      </c>
      <c r="C462" s="17" t="n">
        <v>858</v>
      </c>
      <c r="D462" s="16" t="n">
        <v>0.590760725993914</v>
      </c>
      <c r="E462" s="16" t="n">
        <v>0.0698654397015261</v>
      </c>
      <c r="F462" s="16" t="n">
        <v>0.581207009796655</v>
      </c>
      <c r="G462" s="16" t="n">
        <v>0.0570074983126301</v>
      </c>
      <c r="H462" s="16" t="n">
        <v>-1.49229835111054</v>
      </c>
      <c r="I462" s="17" t="n">
        <v>171.572439819395</v>
      </c>
      <c r="J462" s="16" t="n">
        <v>0.137457434347147</v>
      </c>
      <c r="K462" s="16" t="n">
        <v>0.194825257015253</v>
      </c>
      <c r="L462" s="16" t="n">
        <v>-0.160853574476911</v>
      </c>
      <c r="M462" s="16" t="n">
        <v>0.580595454295306</v>
      </c>
      <c r="N462" s="16" t="n">
        <v>0.147161197739678</v>
      </c>
      <c r="O462" s="18" t="n">
        <v>1.2206101088215E-005</v>
      </c>
      <c r="P462" s="34" t="b">
        <f aca="false">FALSE()</f>
        <v>0</v>
      </c>
      <c r="Q462" s="16"/>
    </row>
    <row r="463" customFormat="false" ht="15" hidden="false" customHeight="false" outlineLevel="0" collapsed="false">
      <c r="A463" s="6" t="s">
        <v>2318</v>
      </c>
      <c r="B463" s="6" t="s">
        <v>108</v>
      </c>
      <c r="C463" s="17" t="n">
        <v>859</v>
      </c>
      <c r="D463" s="16" t="n">
        <v>0.590730760166563</v>
      </c>
      <c r="E463" s="16" t="n">
        <v>0.0698484406064319</v>
      </c>
      <c r="F463" s="16" t="n">
        <v>0.581237772844852</v>
      </c>
      <c r="G463" s="16" t="n">
        <v>0.056991459002884</v>
      </c>
      <c r="H463" s="16" t="n">
        <v>-1.48317997372621</v>
      </c>
      <c r="I463" s="17" t="n">
        <v>171.569455651979</v>
      </c>
      <c r="J463" s="16" t="n">
        <v>0.13986122170299</v>
      </c>
      <c r="K463" s="16" t="n">
        <v>0.197692121957564</v>
      </c>
      <c r="L463" s="16" t="n">
        <v>-0.159874676984577</v>
      </c>
      <c r="M463" s="16" t="n">
        <v>0.580408342964064</v>
      </c>
      <c r="N463" s="16" t="n">
        <v>0.149711354309912</v>
      </c>
      <c r="O463" s="18" t="n">
        <v>1.21797268515986E-005</v>
      </c>
      <c r="P463" s="34" t="b">
        <f aca="false">FALSE()</f>
        <v>0</v>
      </c>
      <c r="Q463" s="16"/>
    </row>
    <row r="464" customFormat="false" ht="15" hidden="false" customHeight="false" outlineLevel="0" collapsed="false">
      <c r="A464" s="6" t="s">
        <v>2319</v>
      </c>
      <c r="B464" s="6" t="s">
        <v>108</v>
      </c>
      <c r="C464" s="17" t="n">
        <v>860</v>
      </c>
      <c r="D464" s="16" t="n">
        <v>0.590695665994788</v>
      </c>
      <c r="E464" s="16" t="n">
        <v>0.0698331683017994</v>
      </c>
      <c r="F464" s="16" t="n">
        <v>0.581267698556661</v>
      </c>
      <c r="G464" s="16" t="n">
        <v>0.056978646999341</v>
      </c>
      <c r="H464" s="16" t="n">
        <v>-1.47334451121079</v>
      </c>
      <c r="I464" s="17" t="n">
        <v>171.568972760367</v>
      </c>
      <c r="J464" s="16" t="n">
        <v>0.142490461384087</v>
      </c>
      <c r="K464" s="16" t="n">
        <v>0.200997761639688</v>
      </c>
      <c r="L464" s="16" t="n">
        <v>-0.158815131862587</v>
      </c>
      <c r="M464" s="16" t="n">
        <v>0.58000110065489</v>
      </c>
      <c r="N464" s="16" t="n">
        <v>0.152382631045261</v>
      </c>
      <c r="O464" s="18" t="n">
        <v>1.2153947371319E-005</v>
      </c>
      <c r="P464" s="34" t="b">
        <f aca="false">FALSE()</f>
        <v>0</v>
      </c>
      <c r="Q464" s="16"/>
    </row>
    <row r="465" customFormat="false" ht="15" hidden="false" customHeight="false" outlineLevel="0" collapsed="false">
      <c r="A465" s="6" t="s">
        <v>2320</v>
      </c>
      <c r="B465" s="6" t="s">
        <v>108</v>
      </c>
      <c r="C465" s="17" t="n">
        <v>861</v>
      </c>
      <c r="D465" s="16" t="n">
        <v>0.590664620716669</v>
      </c>
      <c r="E465" s="16" t="n">
        <v>0.0698159903283038</v>
      </c>
      <c r="F465" s="16" t="n">
        <v>0.581297735002713</v>
      </c>
      <c r="G465" s="16" t="n">
        <v>0.0569626616719575</v>
      </c>
      <c r="H465" s="16" t="n">
        <v>-1.4641651625246</v>
      </c>
      <c r="I465" s="17" t="n">
        <v>171.566261733866</v>
      </c>
      <c r="J465" s="16" t="n">
        <v>0.144978712789146</v>
      </c>
      <c r="K465" s="16" t="n">
        <v>0.204022264521856</v>
      </c>
      <c r="L465" s="16" t="n">
        <v>-0.157829225143638</v>
      </c>
      <c r="M465" s="16" t="n">
        <v>0.579637884541302</v>
      </c>
      <c r="N465" s="16" t="n">
        <v>0.154739369683212</v>
      </c>
      <c r="O465" s="18" t="n">
        <v>1.2135138193406E-005</v>
      </c>
      <c r="P465" s="34" t="b">
        <f aca="false">FALSE()</f>
        <v>0</v>
      </c>
      <c r="Q465" s="16"/>
    </row>
    <row r="466" customFormat="false" ht="15" hidden="false" customHeight="false" outlineLevel="0" collapsed="false">
      <c r="A466" s="6" t="s">
        <v>2321</v>
      </c>
      <c r="B466" s="6" t="s">
        <v>108</v>
      </c>
      <c r="C466" s="17" t="n">
        <v>862</v>
      </c>
      <c r="D466" s="16" t="n">
        <v>0.59063573029646</v>
      </c>
      <c r="E466" s="16" t="n">
        <v>0.069802695781369</v>
      </c>
      <c r="F466" s="16" t="n">
        <v>0.581323966138729</v>
      </c>
      <c r="G466" s="16" t="n">
        <v>0.0569464570012957</v>
      </c>
      <c r="H466" s="16" t="n">
        <v>-1.45584230720666</v>
      </c>
      <c r="I466" s="17" t="n">
        <v>171.558885558883</v>
      </c>
      <c r="J466" s="16" t="n">
        <v>0.147263748782474</v>
      </c>
      <c r="K466" s="16" t="n">
        <v>0.206957181661791</v>
      </c>
      <c r="L466" s="16" t="n">
        <v>-0.156941687354141</v>
      </c>
      <c r="M466" s="16" t="n">
        <v>0.57941775356337</v>
      </c>
      <c r="N466" s="16" t="n">
        <v>0.157210345606417</v>
      </c>
      <c r="O466" s="18" t="n">
        <v>1.21140013347896E-005</v>
      </c>
      <c r="P466" s="34" t="b">
        <f aca="false">FALSE()</f>
        <v>0</v>
      </c>
      <c r="Q466" s="16"/>
    </row>
    <row r="467" customFormat="false" ht="15" hidden="false" customHeight="false" outlineLevel="0" collapsed="false">
      <c r="A467" s="6" t="s">
        <v>2322</v>
      </c>
      <c r="B467" s="6" t="s">
        <v>108</v>
      </c>
      <c r="C467" s="17" t="n">
        <v>863</v>
      </c>
      <c r="D467" s="16" t="n">
        <v>0.590608854526625</v>
      </c>
      <c r="E467" s="16" t="n">
        <v>0.0697939225485488</v>
      </c>
      <c r="F467" s="16" t="n">
        <v>0.581348732600589</v>
      </c>
      <c r="G467" s="16" t="n">
        <v>0.05693300447776</v>
      </c>
      <c r="H467" s="16" t="n">
        <v>-1.44796917457257</v>
      </c>
      <c r="I467" s="17" t="n">
        <v>171.55021868197</v>
      </c>
      <c r="J467" s="16" t="n">
        <v>0.14945079971181</v>
      </c>
      <c r="K467" s="16" t="n">
        <v>0.209746641462297</v>
      </c>
      <c r="L467" s="16" t="n">
        <v>-0.156104200720102</v>
      </c>
      <c r="M467" s="16" t="n">
        <v>0.579197622585438</v>
      </c>
      <c r="N467" s="16" t="n">
        <v>0.159253794641527</v>
      </c>
      <c r="O467" s="18" t="n">
        <v>1.20921022880908E-005</v>
      </c>
      <c r="P467" s="34" t="b">
        <f aca="false">FALSE()</f>
        <v>0</v>
      </c>
      <c r="Q467" s="16"/>
    </row>
    <row r="468" customFormat="false" ht="15" hidden="false" customHeight="false" outlineLevel="0" collapsed="false">
      <c r="A468" s="6" t="s">
        <v>2323</v>
      </c>
      <c r="B468" s="6" t="s">
        <v>108</v>
      </c>
      <c r="C468" s="17" t="n">
        <v>864</v>
      </c>
      <c r="D468" s="16" t="n">
        <v>0.590583389736588</v>
      </c>
      <c r="E468" s="16" t="n">
        <v>0.0697867514573672</v>
      </c>
      <c r="F468" s="16" t="n">
        <v>0.581372757828091</v>
      </c>
      <c r="G468" s="16" t="n">
        <v>0.0569209036220977</v>
      </c>
      <c r="H468" s="16" t="n">
        <v>-1.44039723273381</v>
      </c>
      <c r="I468" s="17" t="n">
        <v>171.541612537816</v>
      </c>
      <c r="J468" s="16" t="n">
        <v>0.151577687963095</v>
      </c>
      <c r="K468" s="16" t="n">
        <v>0.212516015218529</v>
      </c>
      <c r="L468" s="16" t="n">
        <v>-0.155298989966851</v>
      </c>
      <c r="M468" s="16" t="n">
        <v>0.578988498156403</v>
      </c>
      <c r="N468" s="16" t="n">
        <v>0.161506604501336</v>
      </c>
      <c r="O468" s="18" t="n">
        <v>1.20745132280904E-005</v>
      </c>
      <c r="P468" s="34" t="b">
        <f aca="false">FALSE()</f>
        <v>0</v>
      </c>
      <c r="Q468" s="16"/>
    </row>
    <row r="469" customFormat="false" ht="15" hidden="false" customHeight="false" outlineLevel="0" collapsed="false">
      <c r="A469" s="6" t="s">
        <v>2324</v>
      </c>
      <c r="B469" s="6" t="s">
        <v>108</v>
      </c>
      <c r="C469" s="17" t="n">
        <v>865</v>
      </c>
      <c r="D469" s="16" t="n">
        <v>0.590562041391624</v>
      </c>
      <c r="E469" s="16" t="n">
        <v>0.0697756214605504</v>
      </c>
      <c r="F469" s="16" t="n">
        <v>0.581396157092452</v>
      </c>
      <c r="G469" s="16" t="n">
        <v>0.0569040198773915</v>
      </c>
      <c r="H469" s="16" t="n">
        <v>-1.43365120668407</v>
      </c>
      <c r="I469" s="17" t="n">
        <v>171.530866110394</v>
      </c>
      <c r="J469" s="16" t="n">
        <v>0.153492135980002</v>
      </c>
      <c r="K469" s="16" t="n">
        <v>0.214837222366613</v>
      </c>
      <c r="L469" s="16" t="n">
        <v>-0.154585471550132</v>
      </c>
      <c r="M469" s="16" t="n">
        <v>0.578867426118541</v>
      </c>
      <c r="N469" s="16" t="n">
        <v>0.163475927014913</v>
      </c>
      <c r="O469" s="18" t="n">
        <v>1.206389049163E-005</v>
      </c>
      <c r="P469" s="34" t="b">
        <f aca="false">FALSE()</f>
        <v>0</v>
      </c>
      <c r="Q469" s="16"/>
    </row>
    <row r="470" customFormat="false" ht="15" hidden="false" customHeight="false" outlineLevel="0" collapsed="false">
      <c r="A470" s="6" t="s">
        <v>2325</v>
      </c>
      <c r="B470" s="6" t="s">
        <v>108</v>
      </c>
      <c r="C470" s="17" t="n">
        <v>866</v>
      </c>
      <c r="D470" s="16" t="n">
        <v>0.590538625244054</v>
      </c>
      <c r="E470" s="16" t="n">
        <v>0.0697630472201511</v>
      </c>
      <c r="F470" s="16" t="n">
        <v>0.581415667675275</v>
      </c>
      <c r="G470" s="16" t="n">
        <v>0.0568839934311595</v>
      </c>
      <c r="H470" s="16" t="n">
        <v>-1.42722301166597</v>
      </c>
      <c r="I470" s="17" t="n">
        <v>171.517412797814</v>
      </c>
      <c r="J470" s="16" t="n">
        <v>0.155333623685723</v>
      </c>
      <c r="K470" s="16" t="n">
        <v>0.217048666092845</v>
      </c>
      <c r="L470" s="16" t="n">
        <v>-0.153909568173015</v>
      </c>
      <c r="M470" s="16" t="n">
        <v>0.578636288591712</v>
      </c>
      <c r="N470" s="16" t="n">
        <v>0.165276025248296</v>
      </c>
      <c r="O470" s="18" t="n">
        <v>1.20493208215977E-005</v>
      </c>
      <c r="P470" s="34" t="b">
        <f aca="false">FALSE()</f>
        <v>0</v>
      </c>
      <c r="Q470" s="16"/>
    </row>
    <row r="471" customFormat="false" ht="15" hidden="false" customHeight="false" outlineLevel="0" collapsed="false">
      <c r="A471" s="6" t="s">
        <v>2326</v>
      </c>
      <c r="B471" s="6" t="s">
        <v>108</v>
      </c>
      <c r="C471" s="17" t="n">
        <v>867</v>
      </c>
      <c r="D471" s="16" t="n">
        <v>0.590511694533278</v>
      </c>
      <c r="E471" s="16" t="n">
        <v>0.0697492531714343</v>
      </c>
      <c r="F471" s="16" t="n">
        <v>0.581432732956268</v>
      </c>
      <c r="G471" s="16" t="n">
        <v>0.0568629765262008</v>
      </c>
      <c r="H471" s="16" t="n">
        <v>-1.42064975539308</v>
      </c>
      <c r="I471" s="17" t="n">
        <v>171.503962789318</v>
      </c>
      <c r="J471" s="16" t="n">
        <v>0.157234108615637</v>
      </c>
      <c r="K471" s="16" t="n">
        <v>0.219408725875889</v>
      </c>
      <c r="L471" s="16" t="n">
        <v>-0.153217868070827</v>
      </c>
      <c r="M471" s="16" t="n">
        <v>0.57848219690716</v>
      </c>
      <c r="N471" s="16" t="n">
        <v>0.167084685323363</v>
      </c>
      <c r="O471" s="18" t="n">
        <v>1.20284023204977E-005</v>
      </c>
      <c r="P471" s="34" t="b">
        <f aca="false">FALSE()</f>
        <v>0</v>
      </c>
      <c r="Q471" s="16"/>
    </row>
    <row r="472" customFormat="false" ht="15" hidden="false" customHeight="false" outlineLevel="0" collapsed="false">
      <c r="A472" s="6" t="s">
        <v>2327</v>
      </c>
      <c r="B472" s="6" t="s">
        <v>108</v>
      </c>
      <c r="C472" s="17" t="n">
        <v>868</v>
      </c>
      <c r="D472" s="16" t="n">
        <v>0.590480734545942</v>
      </c>
      <c r="E472" s="16" t="n">
        <v>0.0697350297704532</v>
      </c>
      <c r="F472" s="16" t="n">
        <v>0.581449588670525</v>
      </c>
      <c r="G472" s="16" t="n">
        <v>0.0568437914786734</v>
      </c>
      <c r="H472" s="16" t="n">
        <v>-1.41347812294674</v>
      </c>
      <c r="I472" s="17" t="n">
        <v>171.493513738547</v>
      </c>
      <c r="J472" s="16" t="n">
        <v>0.159327773702981</v>
      </c>
      <c r="K472" s="16" t="n">
        <v>0.222106234755583</v>
      </c>
      <c r="L472" s="16" t="n">
        <v>-0.152457664896737</v>
      </c>
      <c r="M472" s="16" t="n">
        <v>0.578207033184745</v>
      </c>
      <c r="N472" s="16" t="n">
        <v>0.169022318977849</v>
      </c>
      <c r="O472" s="18" t="n">
        <v>1.20041553335101E-005</v>
      </c>
      <c r="P472" s="34" t="b">
        <f aca="false">FALSE()</f>
        <v>0</v>
      </c>
      <c r="Q472" s="16"/>
    </row>
    <row r="473" customFormat="false" ht="15" hidden="false" customHeight="false" outlineLevel="0" collapsed="false">
      <c r="A473" s="6" t="s">
        <v>2328</v>
      </c>
      <c r="B473" s="6" t="s">
        <v>108</v>
      </c>
      <c r="C473" s="17" t="n">
        <v>869</v>
      </c>
      <c r="D473" s="16" t="n">
        <v>0.590442096702817</v>
      </c>
      <c r="E473" s="16" t="n">
        <v>0.0697203257943242</v>
      </c>
      <c r="F473" s="16" t="n">
        <v>0.581466061931295</v>
      </c>
      <c r="G473" s="16" t="n">
        <v>0.0568284926709172</v>
      </c>
      <c r="H473" s="16" t="n">
        <v>-1.40515851801633</v>
      </c>
      <c r="I473" s="17" t="n">
        <v>171.488951964231</v>
      </c>
      <c r="J473" s="16" t="n">
        <v>0.161783071970492</v>
      </c>
      <c r="K473" s="16" t="n">
        <v>0.225226349774418</v>
      </c>
      <c r="L473" s="16" t="n">
        <v>-0.151566069720814</v>
      </c>
      <c r="M473" s="16" t="n">
        <v>0.57799790875571</v>
      </c>
      <c r="N473" s="16" t="n">
        <v>0.171744363562836</v>
      </c>
      <c r="O473" s="18" t="n">
        <v>1.19782222858861E-005</v>
      </c>
      <c r="P473" s="34" t="b">
        <f aca="false">FALSE()</f>
        <v>0</v>
      </c>
      <c r="Q473" s="16"/>
    </row>
    <row r="474" customFormat="false" ht="15" hidden="false" customHeight="false" outlineLevel="0" collapsed="false">
      <c r="A474" s="6" t="s">
        <v>2329</v>
      </c>
      <c r="B474" s="6" t="s">
        <v>108</v>
      </c>
      <c r="C474" s="17" t="n">
        <v>870</v>
      </c>
      <c r="D474" s="16" t="n">
        <v>0.590401344643371</v>
      </c>
      <c r="E474" s="16" t="n">
        <v>0.0697042796285452</v>
      </c>
      <c r="F474" s="16" t="n">
        <v>0.581481560926351</v>
      </c>
      <c r="G474" s="16" t="n">
        <v>0.0568125609355783</v>
      </c>
      <c r="H474" s="16" t="n">
        <v>-1.39668235602423</v>
      </c>
      <c r="I474" s="17" t="n">
        <v>171.485023443347</v>
      </c>
      <c r="J474" s="16" t="n">
        <v>0.164314090287396</v>
      </c>
      <c r="K474" s="16" t="n">
        <v>0.228290416703278</v>
      </c>
      <c r="L474" s="16" t="n">
        <v>-0.15065672520725</v>
      </c>
      <c r="M474" s="16" t="n">
        <v>0.577777777777778</v>
      </c>
      <c r="N474" s="16" t="n">
        <v>0.174500178792243</v>
      </c>
      <c r="O474" s="18" t="n">
        <v>1.19555915189604E-005</v>
      </c>
      <c r="P474" s="34" t="b">
        <f aca="false">FALSE()</f>
        <v>0</v>
      </c>
      <c r="Q474" s="16"/>
    </row>
    <row r="475" customFormat="false" ht="15" hidden="false" customHeight="false" outlineLevel="0" collapsed="false">
      <c r="A475" s="6" t="s">
        <v>2330</v>
      </c>
      <c r="B475" s="6" t="s">
        <v>108</v>
      </c>
      <c r="C475" s="17" t="n">
        <v>871</v>
      </c>
      <c r="D475" s="16" t="n">
        <v>0.59035913691788</v>
      </c>
      <c r="E475" s="16" t="n">
        <v>0.0696886039535648</v>
      </c>
      <c r="F475" s="16" t="n">
        <v>0.581493893517064</v>
      </c>
      <c r="G475" s="16" t="n">
        <v>0.0567955454591436</v>
      </c>
      <c r="H475" s="16" t="n">
        <v>-1.3884667263622</v>
      </c>
      <c r="I475" s="17" t="n">
        <v>171.479184784559</v>
      </c>
      <c r="J475" s="16" t="n">
        <v>0.166795938772609</v>
      </c>
      <c r="K475" s="16" t="n">
        <v>0.231119581270894</v>
      </c>
      <c r="L475" s="16" t="n">
        <v>-0.149777808223404</v>
      </c>
      <c r="M475" s="16" t="n">
        <v>0.577557646799846</v>
      </c>
      <c r="N475" s="16" t="n">
        <v>0.177192654043333</v>
      </c>
      <c r="O475" s="18" t="n">
        <v>1.19335001961624E-005</v>
      </c>
      <c r="P475" s="34" t="b">
        <f aca="false">FALSE()</f>
        <v>0</v>
      </c>
      <c r="Q475" s="16"/>
    </row>
    <row r="476" customFormat="false" ht="15" hidden="false" customHeight="false" outlineLevel="0" collapsed="false">
      <c r="A476" s="6" t="s">
        <v>2331</v>
      </c>
      <c r="B476" s="6" t="s">
        <v>108</v>
      </c>
      <c r="C476" s="17" t="n">
        <v>872</v>
      </c>
      <c r="D476" s="16" t="n">
        <v>0.590311850113007</v>
      </c>
      <c r="E476" s="16" t="n">
        <v>0.0696767668047224</v>
      </c>
      <c r="F476" s="16" t="n">
        <v>0.581500955492273</v>
      </c>
      <c r="G476" s="16" t="n">
        <v>0.0567820910416401</v>
      </c>
      <c r="H476" s="16" t="n">
        <v>-1.38019998277244</v>
      </c>
      <c r="I476" s="17" t="n">
        <v>171.473940332369</v>
      </c>
      <c r="J476" s="16" t="n">
        <v>0.169321805247586</v>
      </c>
      <c r="K476" s="16" t="n">
        <v>0.234150447110124</v>
      </c>
      <c r="L476" s="16" t="n">
        <v>-0.148892555383905</v>
      </c>
      <c r="M476" s="16" t="n">
        <v>0.577337515821914</v>
      </c>
      <c r="N476" s="16" t="n">
        <v>0.180045746338482</v>
      </c>
      <c r="O476" s="18" t="n">
        <v>1.19054495622576E-005</v>
      </c>
      <c r="P476" s="34" t="b">
        <f aca="false">FALSE()</f>
        <v>0</v>
      </c>
      <c r="Q476" s="16"/>
    </row>
    <row r="477" customFormat="false" ht="15" hidden="false" customHeight="false" outlineLevel="0" collapsed="false">
      <c r="A477" s="6" t="s">
        <v>2332</v>
      </c>
      <c r="B477" s="6" t="s">
        <v>108</v>
      </c>
      <c r="C477" s="17" t="n">
        <v>873</v>
      </c>
      <c r="D477" s="16" t="n">
        <v>0.590260713053402</v>
      </c>
      <c r="E477" s="16" t="n">
        <v>0.0696674142600366</v>
      </c>
      <c r="F477" s="16" t="n">
        <v>0.581504201362869</v>
      </c>
      <c r="G477" s="16" t="n">
        <v>0.0567743618866977</v>
      </c>
      <c r="H477" s="16" t="n">
        <v>-1.37186550863938</v>
      </c>
      <c r="I477" s="17" t="n">
        <v>171.47379233258</v>
      </c>
      <c r="J477" s="16" t="n">
        <v>0.171897499942106</v>
      </c>
      <c r="K477" s="16" t="n">
        <v>0.237395881783607</v>
      </c>
      <c r="L477" s="16" t="n">
        <v>-0.147993635412078</v>
      </c>
      <c r="M477" s="16" t="n">
        <v>0.577018325903913</v>
      </c>
      <c r="N477" s="16" t="n">
        <v>0.182930687362526</v>
      </c>
      <c r="O477" s="18" t="n">
        <v>1.18760850656533E-005</v>
      </c>
      <c r="P477" s="34" t="b">
        <f aca="false">FALSE()</f>
        <v>0</v>
      </c>
      <c r="Q477" s="16"/>
    </row>
    <row r="478" customFormat="false" ht="15" hidden="false" customHeight="false" outlineLevel="0" collapsed="false">
      <c r="A478" s="6" t="s">
        <v>2333</v>
      </c>
      <c r="B478" s="6" t="s">
        <v>108</v>
      </c>
      <c r="C478" s="17" t="n">
        <v>874</v>
      </c>
      <c r="D478" s="16" t="n">
        <v>0.590213705394118</v>
      </c>
      <c r="E478" s="16" t="n">
        <v>0.0696545920252421</v>
      </c>
      <c r="F478" s="16" t="n">
        <v>0.581508386505448</v>
      </c>
      <c r="G478" s="16" t="n">
        <v>0.0567632103135546</v>
      </c>
      <c r="H478" s="16" t="n">
        <v>-1.3640982776827</v>
      </c>
      <c r="I478" s="17" t="n">
        <v>171.472824667346</v>
      </c>
      <c r="J478" s="16" t="n">
        <v>0.174324425706897</v>
      </c>
      <c r="K478" s="16" t="n">
        <v>0.240347630127449</v>
      </c>
      <c r="L478" s="16" t="n">
        <v>-0.147156910941744</v>
      </c>
      <c r="M478" s="16" t="n">
        <v>0.576754168730395</v>
      </c>
      <c r="N478" s="16" t="n">
        <v>0.185686657105704</v>
      </c>
      <c r="O478" s="18" t="n">
        <v>1.18518036980848E-005</v>
      </c>
      <c r="P478" s="34" t="b">
        <f aca="false">FALSE()</f>
        <v>0</v>
      </c>
      <c r="Q478" s="16"/>
    </row>
    <row r="479" customFormat="false" ht="15" hidden="false" customHeight="false" outlineLevel="0" collapsed="false">
      <c r="A479" s="6" t="s">
        <v>2334</v>
      </c>
      <c r="B479" s="6" t="s">
        <v>108</v>
      </c>
      <c r="C479" s="17" t="n">
        <v>875</v>
      </c>
      <c r="D479" s="16" t="n">
        <v>0.590167843231337</v>
      </c>
      <c r="E479" s="16" t="n">
        <v>0.069640312341057</v>
      </c>
      <c r="F479" s="16" t="n">
        <v>0.581511258725338</v>
      </c>
      <c r="G479" s="16" t="n">
        <v>0.056748157814542</v>
      </c>
      <c r="H479" s="16" t="n">
        <v>-1.35674948115903</v>
      </c>
      <c r="I479" s="17" t="n">
        <v>171.468117620384</v>
      </c>
      <c r="J479" s="16" t="n">
        <v>0.176644326108062</v>
      </c>
      <c r="K479" s="16" t="n">
        <v>0.243303668552425</v>
      </c>
      <c r="L479" s="16" t="n">
        <v>-0.146369873126977</v>
      </c>
      <c r="M479" s="16" t="n">
        <v>0.576501018105773</v>
      </c>
      <c r="N479" s="16" t="n">
        <v>0.18828809742365</v>
      </c>
      <c r="O479" s="18" t="n">
        <v>1.18287521503311E-005</v>
      </c>
      <c r="P479" s="34" t="b">
        <f aca="false">FALSE()</f>
        <v>0</v>
      </c>
      <c r="Q479" s="16"/>
    </row>
    <row r="480" customFormat="false" ht="15" hidden="false" customHeight="false" outlineLevel="0" collapsed="false">
      <c r="A480" s="6" t="s">
        <v>2335</v>
      </c>
      <c r="B480" s="6" t="s">
        <v>108</v>
      </c>
      <c r="C480" s="17" t="n">
        <v>876</v>
      </c>
      <c r="D480" s="16" t="n">
        <v>0.590120560401136</v>
      </c>
      <c r="E480" s="16" t="n">
        <v>0.0696282977205654</v>
      </c>
      <c r="F480" s="16" t="n">
        <v>0.581513030610934</v>
      </c>
      <c r="G480" s="16" t="n">
        <v>0.056733066712516</v>
      </c>
      <c r="H480" s="16" t="n">
        <v>-1.3493087205127</v>
      </c>
      <c r="I480" s="17" t="n">
        <v>171.460812200813</v>
      </c>
      <c r="J480" s="16" t="n">
        <v>0.179016852976249</v>
      </c>
      <c r="K480" s="16" t="n">
        <v>0.246326240003791</v>
      </c>
      <c r="L480" s="16" t="n">
        <v>-0.145576004097383</v>
      </c>
      <c r="M480" s="16" t="n">
        <v>0.576280887127841</v>
      </c>
      <c r="N480" s="16" t="n">
        <v>0.190603866499478</v>
      </c>
      <c r="O480" s="18" t="n">
        <v>1.18003029130528E-005</v>
      </c>
      <c r="P480" s="34" t="b">
        <f aca="false">FALSE()</f>
        <v>0</v>
      </c>
      <c r="Q480" s="16"/>
    </row>
    <row r="481" customFormat="false" ht="15" hidden="false" customHeight="false" outlineLevel="0" collapsed="false">
      <c r="A481" s="6" t="s">
        <v>2336</v>
      </c>
      <c r="B481" s="6" t="s">
        <v>108</v>
      </c>
      <c r="C481" s="17" t="n">
        <v>877</v>
      </c>
      <c r="D481" s="16" t="n">
        <v>0.590079534814364</v>
      </c>
      <c r="E481" s="16" t="n">
        <v>0.0696121942621518</v>
      </c>
      <c r="F481" s="16" t="n">
        <v>0.58151970416666</v>
      </c>
      <c r="G481" s="16" t="n">
        <v>0.056713233203625</v>
      </c>
      <c r="H481" s="16" t="n">
        <v>-1.34216051841846</v>
      </c>
      <c r="I481" s="17" t="n">
        <v>171.451560105873</v>
      </c>
      <c r="J481" s="16" t="n">
        <v>0.181318555663685</v>
      </c>
      <c r="K481" s="16" t="n">
        <v>0.249080438928929</v>
      </c>
      <c r="L481" s="16" t="n">
        <v>-0.144815954866119</v>
      </c>
      <c r="M481" s="16" t="n">
        <v>0.576016729954323</v>
      </c>
      <c r="N481" s="16" t="n">
        <v>0.193291260096261</v>
      </c>
      <c r="O481" s="18" t="n">
        <v>1.17729638396463E-005</v>
      </c>
      <c r="P481" s="34" t="b">
        <f aca="false">FALSE()</f>
        <v>0</v>
      </c>
      <c r="Q481" s="16"/>
    </row>
    <row r="482" customFormat="false" ht="15" hidden="false" customHeight="false" outlineLevel="0" collapsed="false">
      <c r="A482" s="6" t="s">
        <v>2337</v>
      </c>
      <c r="B482" s="6" t="s">
        <v>108</v>
      </c>
      <c r="C482" s="17" t="n">
        <v>878</v>
      </c>
      <c r="D482" s="16" t="n">
        <v>0.590042320617606</v>
      </c>
      <c r="E482" s="16" t="n">
        <v>0.0695945267903968</v>
      </c>
      <c r="F482" s="16" t="n">
        <v>0.581530011652318</v>
      </c>
      <c r="G482" s="16" t="n">
        <v>0.0566915990462416</v>
      </c>
      <c r="H482" s="16" t="n">
        <v>-1.33506809894445</v>
      </c>
      <c r="I482" s="17" t="n">
        <v>171.441579128062</v>
      </c>
      <c r="J482" s="16" t="n">
        <v>0.183624130923918</v>
      </c>
      <c r="K482" s="16" t="n">
        <v>0.251914096970003</v>
      </c>
      <c r="L482" s="16" t="n">
        <v>-0.14406268474845</v>
      </c>
      <c r="M482" s="16" t="n">
        <v>0.575785592427494</v>
      </c>
      <c r="N482" s="16" t="n">
        <v>0.195842779847457</v>
      </c>
      <c r="O482" s="18" t="n">
        <v>1.17495699607041E-005</v>
      </c>
      <c r="P482" s="34" t="b">
        <f aca="false">FALSE()</f>
        <v>0</v>
      </c>
      <c r="Q482" s="16"/>
    </row>
    <row r="483" customFormat="false" ht="15" hidden="false" customHeight="false" outlineLevel="0" collapsed="false">
      <c r="A483" s="6" t="s">
        <v>2338</v>
      </c>
      <c r="B483" s="6" t="s">
        <v>108</v>
      </c>
      <c r="C483" s="17" t="n">
        <v>879</v>
      </c>
      <c r="D483" s="16" t="n">
        <v>0.590004291767431</v>
      </c>
      <c r="E483" s="16" t="n">
        <v>0.0695803593504759</v>
      </c>
      <c r="F483" s="16" t="n">
        <v>0.581540703230856</v>
      </c>
      <c r="G483" s="16" t="n">
        <v>0.0566712226243348</v>
      </c>
      <c r="H483" s="16" t="n">
        <v>-1.32772139366267</v>
      </c>
      <c r="I483" s="17" t="n">
        <v>171.429398633063</v>
      </c>
      <c r="J483" s="16" t="n">
        <v>0.186035410445302</v>
      </c>
      <c r="K483" s="16" t="n">
        <v>0.254548946042863</v>
      </c>
      <c r="L483" s="16" t="n">
        <v>-0.143284477860346</v>
      </c>
      <c r="M483" s="16" t="n">
        <v>0.575565461449562</v>
      </c>
      <c r="N483" s="16" t="n">
        <v>0.198376810314668</v>
      </c>
      <c r="O483" s="18" t="n">
        <v>1.17296413373687E-005</v>
      </c>
      <c r="P483" s="34" t="b">
        <f aca="false">FALSE()</f>
        <v>0</v>
      </c>
      <c r="Q483" s="16"/>
    </row>
    <row r="484" customFormat="false" ht="15" hidden="false" customHeight="false" outlineLevel="0" collapsed="false">
      <c r="A484" s="6" t="s">
        <v>2339</v>
      </c>
      <c r="B484" s="6" t="s">
        <v>108</v>
      </c>
      <c r="C484" s="17" t="n">
        <v>880</v>
      </c>
      <c r="D484" s="16" t="n">
        <v>0.589964971154979</v>
      </c>
      <c r="E484" s="16" t="n">
        <v>0.0695706225769888</v>
      </c>
      <c r="F484" s="16" t="n">
        <v>0.581550646192812</v>
      </c>
      <c r="G484" s="16" t="n">
        <v>0.0566520719940743</v>
      </c>
      <c r="H484" s="16" t="n">
        <v>-1.3202086328892</v>
      </c>
      <c r="I484" s="17" t="n">
        <v>171.413931724454</v>
      </c>
      <c r="J484" s="16" t="n">
        <v>0.188525555803687</v>
      </c>
      <c r="K484" s="16" t="n">
        <v>0.257786180094003</v>
      </c>
      <c r="L484" s="16" t="n">
        <v>-0.142492100038784</v>
      </c>
      <c r="M484" s="16" t="n">
        <v>0.575422376313907</v>
      </c>
      <c r="N484" s="16" t="n">
        <v>0.20120412207472</v>
      </c>
      <c r="O484" s="18" t="n">
        <v>1.17110625711222E-005</v>
      </c>
      <c r="P484" s="34" t="b">
        <f aca="false">FALSE()</f>
        <v>0</v>
      </c>
      <c r="Q484" s="16"/>
    </row>
    <row r="485" customFormat="false" ht="15" hidden="false" customHeight="false" outlineLevel="0" collapsed="false">
      <c r="A485" s="6" t="s">
        <v>2340</v>
      </c>
      <c r="B485" s="6" t="s">
        <v>108</v>
      </c>
      <c r="C485" s="17" t="n">
        <v>881</v>
      </c>
      <c r="D485" s="16" t="n">
        <v>0.589920598349816</v>
      </c>
      <c r="E485" s="16" t="n">
        <v>0.0695618844397493</v>
      </c>
      <c r="F485" s="16" t="n">
        <v>0.581556397240744</v>
      </c>
      <c r="G485" s="16" t="n">
        <v>0.0566361918137312</v>
      </c>
      <c r="H485" s="16" t="n">
        <v>-1.31253288702897</v>
      </c>
      <c r="I485" s="17" t="n">
        <v>171.401850846532</v>
      </c>
      <c r="J485" s="16" t="n">
        <v>0.191095207695487</v>
      </c>
      <c r="K485" s="16" t="n">
        <v>0.261041840663683</v>
      </c>
      <c r="L485" s="16" t="n">
        <v>-0.141677925392236</v>
      </c>
      <c r="M485" s="16" t="n">
        <v>0.575301304276044</v>
      </c>
      <c r="N485" s="16" t="n">
        <v>0.203780646401948</v>
      </c>
      <c r="O485" s="18" t="n">
        <v>1.16891015684987E-005</v>
      </c>
      <c r="P485" s="34" t="b">
        <f aca="false">FALSE()</f>
        <v>0</v>
      </c>
      <c r="Q485" s="16"/>
    </row>
    <row r="486" customFormat="false" ht="15" hidden="false" customHeight="false" outlineLevel="0" collapsed="false">
      <c r="A486" s="6" t="s">
        <v>2341</v>
      </c>
      <c r="B486" s="6" t="s">
        <v>108</v>
      </c>
      <c r="C486" s="17" t="n">
        <v>882</v>
      </c>
      <c r="D486" s="16" t="n">
        <v>0.589870592993201</v>
      </c>
      <c r="E486" s="16" t="n">
        <v>0.0695480853889154</v>
      </c>
      <c r="F486" s="16" t="n">
        <v>0.581558061313521</v>
      </c>
      <c r="G486" s="16" t="n">
        <v>0.0566210266257162</v>
      </c>
      <c r="H486" s="16" t="n">
        <v>-1.30469422062684</v>
      </c>
      <c r="I486" s="17" t="n">
        <v>171.396433185309</v>
      </c>
      <c r="J486" s="16" t="n">
        <v>0.193746070316444</v>
      </c>
      <c r="K486" s="16" t="n">
        <v>0.26440190457522</v>
      </c>
      <c r="L486" s="16" t="n">
        <v>-0.140838168581052</v>
      </c>
      <c r="M486" s="16" t="n">
        <v>0.575125199493699</v>
      </c>
      <c r="N486" s="16" t="n">
        <v>0.206865863583929</v>
      </c>
      <c r="O486" s="18" t="n">
        <v>1.16694750053195E-005</v>
      </c>
      <c r="P486" s="34" t="b">
        <f aca="false">FALSE()</f>
        <v>0</v>
      </c>
      <c r="Q486" s="16"/>
    </row>
    <row r="487" customFormat="false" ht="15" hidden="false" customHeight="false" outlineLevel="0" collapsed="false">
      <c r="A487" s="6" t="s">
        <v>2342</v>
      </c>
      <c r="B487" s="6" t="s">
        <v>108</v>
      </c>
      <c r="C487" s="17" t="n">
        <v>883</v>
      </c>
      <c r="D487" s="16" t="n">
        <v>0.589818795281229</v>
      </c>
      <c r="E487" s="16" t="n">
        <v>0.069530683639006</v>
      </c>
      <c r="F487" s="16" t="n">
        <v>0.581557051360208</v>
      </c>
      <c r="G487" s="16" t="n">
        <v>0.0566061107031819</v>
      </c>
      <c r="H487" s="16" t="n">
        <v>-1.297049372654</v>
      </c>
      <c r="I487" s="17" t="n">
        <v>171.395400955218</v>
      </c>
      <c r="J487" s="16" t="n">
        <v>0.196357483010985</v>
      </c>
      <c r="K487" s="16" t="n">
        <v>0.267746030691361</v>
      </c>
      <c r="L487" s="16" t="n">
        <v>-0.14001413439992</v>
      </c>
      <c r="M487" s="16" t="n">
        <v>0.574938088162457</v>
      </c>
      <c r="N487" s="16" t="n">
        <v>0.209545344081417</v>
      </c>
      <c r="O487" s="18" t="n">
        <v>1.16544370100023E-005</v>
      </c>
      <c r="P487" s="34" t="b">
        <f aca="false">FALSE()</f>
        <v>0</v>
      </c>
      <c r="Q487" s="16"/>
    </row>
    <row r="488" customFormat="false" ht="15" hidden="false" customHeight="false" outlineLevel="0" collapsed="false">
      <c r="A488" s="6" t="s">
        <v>2343</v>
      </c>
      <c r="B488" s="6" t="s">
        <v>108</v>
      </c>
      <c r="C488" s="17" t="n">
        <v>884</v>
      </c>
      <c r="D488" s="16" t="n">
        <v>0.589773602329945</v>
      </c>
      <c r="E488" s="16" t="n">
        <v>0.0695140190200293</v>
      </c>
      <c r="F488" s="16" t="n">
        <v>0.58155921893675</v>
      </c>
      <c r="G488" s="16" t="n">
        <v>0.0565898020293101</v>
      </c>
      <c r="H488" s="16" t="n">
        <v>-1.28993051739648</v>
      </c>
      <c r="I488" s="17" t="n">
        <v>171.391620050831</v>
      </c>
      <c r="J488" s="16" t="n">
        <v>0.198812553418349</v>
      </c>
      <c r="K488" s="16" t="n">
        <v>0.270604164213234</v>
      </c>
      <c r="L488" s="16" t="n">
        <v>-0.139250061166174</v>
      </c>
      <c r="M488" s="16" t="n">
        <v>0.574739970282318</v>
      </c>
      <c r="N488" s="16" t="n">
        <v>0.212248944513415</v>
      </c>
      <c r="O488" s="18" t="n">
        <v>1.16405407357262E-005</v>
      </c>
      <c r="P488" s="34" t="b">
        <f aca="false">FALSE()</f>
        <v>0</v>
      </c>
      <c r="Q488" s="16"/>
    </row>
    <row r="489" customFormat="false" ht="15" hidden="false" customHeight="false" outlineLevel="0" collapsed="false">
      <c r="A489" s="6" t="s">
        <v>2344</v>
      </c>
      <c r="B489" s="6" t="s">
        <v>108</v>
      </c>
      <c r="C489" s="17" t="n">
        <v>885</v>
      </c>
      <c r="D489" s="16" t="n">
        <v>0.589725427131298</v>
      </c>
      <c r="E489" s="16" t="n">
        <v>0.069501015926237</v>
      </c>
      <c r="F489" s="16" t="n">
        <v>0.581564133279708</v>
      </c>
      <c r="G489" s="16" t="n">
        <v>0.0565786380564967</v>
      </c>
      <c r="H489" s="16" t="n">
        <v>-1.28183501316864</v>
      </c>
      <c r="I489" s="17" t="n">
        <v>171.39082223735</v>
      </c>
      <c r="J489" s="16" t="n">
        <v>0.201631824120959</v>
      </c>
      <c r="K489" s="16" t="n">
        <v>0.273992164407983</v>
      </c>
      <c r="L489" s="16" t="n">
        <v>-0.138377060046088</v>
      </c>
      <c r="M489" s="16" t="n">
        <v>0.574574872048869</v>
      </c>
      <c r="N489" s="16" t="n">
        <v>0.215610929907107</v>
      </c>
      <c r="O489" s="18" t="n">
        <v>1.16180165693111E-005</v>
      </c>
      <c r="P489" s="34" t="b">
        <f aca="false">FALSE()</f>
        <v>0</v>
      </c>
      <c r="Q489" s="16"/>
    </row>
    <row r="490" customFormat="false" ht="15" hidden="false" customHeight="false" outlineLevel="0" collapsed="false">
      <c r="A490" s="6" t="s">
        <v>2345</v>
      </c>
      <c r="B490" s="6" t="s">
        <v>108</v>
      </c>
      <c r="C490" s="17" t="n">
        <v>886</v>
      </c>
      <c r="D490" s="16" t="n">
        <v>0.589675475379754</v>
      </c>
      <c r="E490" s="16" t="n">
        <v>0.0694905087792451</v>
      </c>
      <c r="F490" s="16" t="n">
        <v>0.58157403475591</v>
      </c>
      <c r="G490" s="16" t="n">
        <v>0.056569565511419</v>
      </c>
      <c r="H490" s="16" t="n">
        <v>-1.27262806778992</v>
      </c>
      <c r="I490" s="17" t="n">
        <v>171.390106313729</v>
      </c>
      <c r="J490" s="16" t="n">
        <v>0.204873768209349</v>
      </c>
      <c r="K490" s="16" t="n">
        <v>0.277488948455875</v>
      </c>
      <c r="L490" s="16" t="n">
        <v>-0.137383969954018</v>
      </c>
      <c r="M490" s="16" t="n">
        <v>0.57437675416873</v>
      </c>
      <c r="N490" s="16" t="n">
        <v>0.219160113902732</v>
      </c>
      <c r="O490" s="18" t="n">
        <v>1.15888525963957E-005</v>
      </c>
      <c r="P490" s="34" t="b">
        <f aca="false">FALSE()</f>
        <v>0</v>
      </c>
      <c r="Q490" s="16"/>
    </row>
    <row r="491" customFormat="false" ht="15" hidden="false" customHeight="false" outlineLevel="0" collapsed="false">
      <c r="A491" s="6" t="s">
        <v>2346</v>
      </c>
      <c r="B491" s="6" t="s">
        <v>108</v>
      </c>
      <c r="C491" s="17" t="n">
        <v>887</v>
      </c>
      <c r="D491" s="16" t="n">
        <v>0.589633069866467</v>
      </c>
      <c r="E491" s="16" t="n">
        <v>0.0694773849803381</v>
      </c>
      <c r="F491" s="16" t="n">
        <v>0.581590601711853</v>
      </c>
      <c r="G491" s="16" t="n">
        <v>0.0565545104627502</v>
      </c>
      <c r="H491" s="16" t="n">
        <v>-1.26361438090669</v>
      </c>
      <c r="I491" s="17" t="n">
        <v>171.384075349505</v>
      </c>
      <c r="J491" s="16" t="n">
        <v>0.208084595298018</v>
      </c>
      <c r="K491" s="16" t="n">
        <v>0.281445512575552</v>
      </c>
      <c r="L491" s="16" t="n">
        <v>-0.136417783635556</v>
      </c>
      <c r="M491" s="16" t="n">
        <v>0.574145616641902</v>
      </c>
      <c r="N491" s="16" t="n">
        <v>0.222714870669631</v>
      </c>
      <c r="O491" s="18" t="n">
        <v>1.15605181455293E-005</v>
      </c>
      <c r="P491" s="34" t="b">
        <f aca="false">FALSE()</f>
        <v>0</v>
      </c>
      <c r="Q491" s="16"/>
    </row>
    <row r="492" customFormat="false" ht="15" hidden="false" customHeight="false" outlineLevel="0" collapsed="false">
      <c r="A492" s="6" t="s">
        <v>2347</v>
      </c>
      <c r="B492" s="6" t="s">
        <v>108</v>
      </c>
      <c r="C492" s="17" t="n">
        <v>888</v>
      </c>
      <c r="D492" s="16" t="n">
        <v>0.589595853657158</v>
      </c>
      <c r="E492" s="16" t="n">
        <v>0.0694647645345178</v>
      </c>
      <c r="F492" s="16" t="n">
        <v>0.581605484682418</v>
      </c>
      <c r="G492" s="16" t="n">
        <v>0.0565367649339297</v>
      </c>
      <c r="H492" s="16" t="n">
        <v>-1.25567623066136</v>
      </c>
      <c r="I492" s="17" t="n">
        <v>171.373765505058</v>
      </c>
      <c r="J492" s="16" t="n">
        <v>0.210942694433684</v>
      </c>
      <c r="K492" s="16" t="n">
        <v>0.284964902962171</v>
      </c>
      <c r="L492" s="16" t="n">
        <v>-0.135572463592066</v>
      </c>
      <c r="M492" s="16" t="n">
        <v>0.573947498761763</v>
      </c>
      <c r="N492" s="16" t="n">
        <v>0.225947731824913</v>
      </c>
      <c r="O492" s="18" t="n">
        <v>1.15328210830024E-005</v>
      </c>
      <c r="P492" s="34" t="b">
        <f aca="false">FALSE()</f>
        <v>0</v>
      </c>
      <c r="Q492" s="16"/>
    </row>
    <row r="493" customFormat="false" ht="15" hidden="false" customHeight="false" outlineLevel="0" collapsed="false">
      <c r="A493" s="6" t="s">
        <v>2348</v>
      </c>
      <c r="B493" s="6" t="s">
        <v>108</v>
      </c>
      <c r="C493" s="17" t="n">
        <v>889</v>
      </c>
      <c r="D493" s="16" t="n">
        <v>0.589557569070483</v>
      </c>
      <c r="E493" s="16" t="n">
        <v>0.0694576355327776</v>
      </c>
      <c r="F493" s="16" t="n">
        <v>0.581614598218916</v>
      </c>
      <c r="G493" s="16" t="n">
        <v>0.0565216839601459</v>
      </c>
      <c r="H493" s="16" t="n">
        <v>-1.24837982399262</v>
      </c>
      <c r="I493" s="17" t="n">
        <v>171.360964452625</v>
      </c>
      <c r="J493" s="16" t="n">
        <v>0.213594933315103</v>
      </c>
      <c r="K493" s="16" t="n">
        <v>0.288020281815823</v>
      </c>
      <c r="L493" s="16" t="n">
        <v>-0.134799098498914</v>
      </c>
      <c r="M493" s="16" t="n">
        <v>0.573694348137142</v>
      </c>
      <c r="N493" s="16" t="n">
        <v>0.228743635544333</v>
      </c>
      <c r="O493" s="18" t="n">
        <v>1.15054500383427E-005</v>
      </c>
      <c r="P493" s="34" t="b">
        <f aca="false">FALSE()</f>
        <v>0</v>
      </c>
      <c r="Q493" s="16"/>
    </row>
    <row r="494" customFormat="false" ht="15" hidden="false" customHeight="false" outlineLevel="0" collapsed="false">
      <c r="A494" s="6" t="s">
        <v>2349</v>
      </c>
      <c r="B494" s="6" t="s">
        <v>108</v>
      </c>
      <c r="C494" s="17" t="n">
        <v>890</v>
      </c>
      <c r="D494" s="16" t="n">
        <v>0.589517046893642</v>
      </c>
      <c r="E494" s="16" t="n">
        <v>0.0694531515579635</v>
      </c>
      <c r="F494" s="16" t="n">
        <v>0.581619264517928</v>
      </c>
      <c r="G494" s="16" t="n">
        <v>0.0565098575448078</v>
      </c>
      <c r="H494" s="16" t="n">
        <v>-1.24137884556696</v>
      </c>
      <c r="I494" s="17" t="n">
        <v>171.34968389962</v>
      </c>
      <c r="J494" s="16" t="n">
        <v>0.21616251190628</v>
      </c>
      <c r="K494" s="16" t="n">
        <v>0.291352524979234</v>
      </c>
      <c r="L494" s="16" t="n">
        <v>-0.134055771358474</v>
      </c>
      <c r="M494" s="16" t="n">
        <v>0.573463210610313</v>
      </c>
      <c r="N494" s="16" t="n">
        <v>0.231432789277803</v>
      </c>
      <c r="O494" s="18" t="n">
        <v>1.14761525254048E-005</v>
      </c>
      <c r="P494" s="34" t="b">
        <f aca="false">FALSE()</f>
        <v>0</v>
      </c>
      <c r="Q494" s="16"/>
    </row>
    <row r="495" customFormat="false" ht="15" hidden="false" customHeight="false" outlineLevel="0" collapsed="false">
      <c r="A495" s="6" t="s">
        <v>2350</v>
      </c>
      <c r="B495" s="6" t="s">
        <v>108</v>
      </c>
      <c r="C495" s="17" t="n">
        <v>891</v>
      </c>
      <c r="D495" s="16" t="n">
        <v>0.589475282816488</v>
      </c>
      <c r="E495" s="16" t="n">
        <v>0.0694454676892383</v>
      </c>
      <c r="F495" s="16" t="n">
        <v>0.581620978405549</v>
      </c>
      <c r="G495" s="16" t="n">
        <v>0.0564994513130867</v>
      </c>
      <c r="H495" s="16" t="n">
        <v>-1.23469218828655</v>
      </c>
      <c r="I495" s="17" t="n">
        <v>171.343953277813</v>
      </c>
      <c r="J495" s="16" t="n">
        <v>0.218635621383172</v>
      </c>
      <c r="K495" s="16" t="n">
        <v>0.294112748376066</v>
      </c>
      <c r="L495" s="16" t="n">
        <v>-0.133340068151994</v>
      </c>
      <c r="M495" s="16" t="n">
        <v>0.57337515821914</v>
      </c>
      <c r="N495" s="16" t="n">
        <v>0.234264543665354</v>
      </c>
      <c r="O495" s="18" t="n">
        <v>1.14453094794736E-005</v>
      </c>
      <c r="P495" s="34" t="b">
        <f aca="false">FALSE()</f>
        <v>0</v>
      </c>
      <c r="Q495" s="16"/>
    </row>
    <row r="496" customFormat="false" ht="15" hidden="false" customHeight="false" outlineLevel="0" collapsed="false">
      <c r="A496" s="6" t="s">
        <v>2351</v>
      </c>
      <c r="B496" s="6" t="s">
        <v>108</v>
      </c>
      <c r="C496" s="17" t="n">
        <v>892</v>
      </c>
      <c r="D496" s="16" t="n">
        <v>0.589431794787036</v>
      </c>
      <c r="E496" s="16" t="n">
        <v>0.069435319485828</v>
      </c>
      <c r="F496" s="16" t="n">
        <v>0.58161997107287</v>
      </c>
      <c r="G496" s="16" t="n">
        <v>0.05648792558259</v>
      </c>
      <c r="H496" s="16" t="n">
        <v>-1.22820205662722</v>
      </c>
      <c r="I496" s="17" t="n">
        <v>171.339443102936</v>
      </c>
      <c r="J496" s="16" t="n">
        <v>0.221055580282757</v>
      </c>
      <c r="K496" s="16" t="n">
        <v>0.297079228683109</v>
      </c>
      <c r="L496" s="16" t="n">
        <v>-0.132644168694956</v>
      </c>
      <c r="M496" s="16" t="n">
        <v>0.573199053436795</v>
      </c>
      <c r="N496" s="16" t="n">
        <v>0.236707442897632</v>
      </c>
      <c r="O496" s="18" t="n">
        <v>1.1420204084183E-005</v>
      </c>
      <c r="P496" s="34" t="b">
        <f aca="false">FALSE()</f>
        <v>0</v>
      </c>
      <c r="Q496" s="16"/>
    </row>
    <row r="497" customFormat="false" ht="15" hidden="false" customHeight="false" outlineLevel="0" collapsed="false">
      <c r="A497" s="6" t="s">
        <v>2352</v>
      </c>
      <c r="B497" s="6" t="s">
        <v>108</v>
      </c>
      <c r="C497" s="17" t="n">
        <v>893</v>
      </c>
      <c r="D497" s="16" t="n">
        <v>0.589388125443784</v>
      </c>
      <c r="E497" s="16" t="n">
        <v>0.0694238967929105</v>
      </c>
      <c r="F497" s="16" t="n">
        <v>0.581619521322642</v>
      </c>
      <c r="G497" s="16" t="n">
        <v>0.0564757035556289</v>
      </c>
      <c r="H497" s="16" t="n">
        <v>-1.22161531248608</v>
      </c>
      <c r="I497" s="17" t="n">
        <v>171.335401648829</v>
      </c>
      <c r="J497" s="16" t="n">
        <v>0.22353130025477</v>
      </c>
      <c r="K497" s="16" t="n">
        <v>0.299630134385432</v>
      </c>
      <c r="L497" s="16" t="n">
        <v>-0.131937265819352</v>
      </c>
      <c r="M497" s="16" t="n">
        <v>0.572802817676518</v>
      </c>
      <c r="N497" s="16" t="n">
        <v>0.239546389860491</v>
      </c>
      <c r="O497" s="18" t="n">
        <v>1.13994516707211E-005</v>
      </c>
      <c r="P497" s="34" t="b">
        <f aca="false">FALSE()</f>
        <v>0</v>
      </c>
      <c r="Q497" s="16"/>
    </row>
    <row r="498" customFormat="false" ht="15" hidden="false" customHeight="false" outlineLevel="0" collapsed="false">
      <c r="A498" s="6" t="s">
        <v>2353</v>
      </c>
      <c r="B498" s="6" t="s">
        <v>108</v>
      </c>
      <c r="C498" s="17" t="n">
        <v>894</v>
      </c>
      <c r="D498" s="16" t="n">
        <v>0.58934363460928</v>
      </c>
      <c r="E498" s="16" t="n">
        <v>0.0694160039227359</v>
      </c>
      <c r="F498" s="16" t="n">
        <v>0.581620272031249</v>
      </c>
      <c r="G498" s="16" t="n">
        <v>0.0564660312946724</v>
      </c>
      <c r="H498" s="16" t="n">
        <v>-1.21464735581415</v>
      </c>
      <c r="I498" s="17" t="n">
        <v>171.330915445306</v>
      </c>
      <c r="J498" s="16" t="n">
        <v>0.226172015488736</v>
      </c>
      <c r="K498" s="16" t="n">
        <v>0.302681026855291</v>
      </c>
      <c r="L498" s="16" t="n">
        <v>-0.131189629996719</v>
      </c>
      <c r="M498" s="16" t="n">
        <v>0.572637719443069</v>
      </c>
      <c r="N498" s="16" t="n">
        <v>0.242696876289253</v>
      </c>
      <c r="O498" s="18" t="n">
        <v>1.13768934783944E-005</v>
      </c>
      <c r="P498" s="34" t="b">
        <f aca="false">FALSE()</f>
        <v>0</v>
      </c>
      <c r="Q498" s="16"/>
    </row>
    <row r="499" customFormat="false" ht="15" hidden="false" customHeight="false" outlineLevel="0" collapsed="false">
      <c r="A499" s="6" t="s">
        <v>2354</v>
      </c>
      <c r="B499" s="6" t="s">
        <v>108</v>
      </c>
      <c r="C499" s="17" t="n">
        <v>895</v>
      </c>
      <c r="D499" s="16" t="n">
        <v>0.589297532083294</v>
      </c>
      <c r="E499" s="16" t="n">
        <v>0.0694086912764456</v>
      </c>
      <c r="F499" s="16" t="n">
        <v>0.581626410627251</v>
      </c>
      <c r="G499" s="16" t="n">
        <v>0.0564584366301068</v>
      </c>
      <c r="H499" s="16" t="n">
        <v>-1.20656266184425</v>
      </c>
      <c r="I499" s="17" t="n">
        <v>171.328643940412</v>
      </c>
      <c r="J499" s="16" t="n">
        <v>0.229263977513979</v>
      </c>
      <c r="K499" s="16" t="n">
        <v>0.306423673649924</v>
      </c>
      <c r="L499" s="16" t="n">
        <v>-0.130318906305387</v>
      </c>
      <c r="M499" s="16" t="n">
        <v>0.572362555720654</v>
      </c>
      <c r="N499" s="16" t="n">
        <v>0.246237223133754</v>
      </c>
      <c r="O499" s="18" t="n">
        <v>1.13513737542371E-005</v>
      </c>
      <c r="P499" s="34" t="b">
        <f aca="false">FALSE()</f>
        <v>0</v>
      </c>
      <c r="Q499" s="16"/>
    </row>
    <row r="500" customFormat="false" ht="15" hidden="false" customHeight="false" outlineLevel="0" collapsed="false">
      <c r="A500" s="6" t="s">
        <v>2355</v>
      </c>
      <c r="B500" s="6" t="s">
        <v>108</v>
      </c>
      <c r="C500" s="17" t="n">
        <v>896</v>
      </c>
      <c r="D500" s="16" t="n">
        <v>0.589260493092698</v>
      </c>
      <c r="E500" s="16" t="n">
        <v>0.0693991337426284</v>
      </c>
      <c r="F500" s="16" t="n">
        <v>0.581645191950755</v>
      </c>
      <c r="G500" s="16" t="n">
        <v>0.0564474990303028</v>
      </c>
      <c r="H500" s="16" t="n">
        <v>-1.19795571081046</v>
      </c>
      <c r="I500" s="17" t="n">
        <v>171.324278767403</v>
      </c>
      <c r="J500" s="16" t="n">
        <v>0.232588915706364</v>
      </c>
      <c r="K500" s="16" t="n">
        <v>0.310467674551756</v>
      </c>
      <c r="L500" s="16" t="n">
        <v>-0.129394005350144</v>
      </c>
      <c r="M500" s="16" t="n">
        <v>0.572098398547136</v>
      </c>
      <c r="N500" s="16" t="n">
        <v>0.249403713995586</v>
      </c>
      <c r="O500" s="18" t="n">
        <v>1.13309620668382E-005</v>
      </c>
      <c r="P500" s="34" t="b">
        <f aca="false">FALSE()</f>
        <v>0</v>
      </c>
      <c r="Q500" s="16"/>
    </row>
    <row r="501" customFormat="false" ht="15" hidden="false" customHeight="false" outlineLevel="0" collapsed="false">
      <c r="A501" s="6" t="s">
        <v>2356</v>
      </c>
      <c r="B501" s="6" t="s">
        <v>108</v>
      </c>
      <c r="C501" s="17" t="n">
        <v>897</v>
      </c>
      <c r="D501" s="16" t="n">
        <v>0.589229536049316</v>
      </c>
      <c r="E501" s="16" t="n">
        <v>0.0693903775282833</v>
      </c>
      <c r="F501" s="16" t="n">
        <v>0.5816697921463</v>
      </c>
      <c r="G501" s="16" t="n">
        <v>0.0564356026010945</v>
      </c>
      <c r="H501" s="16" t="n">
        <v>-1.18937790653912</v>
      </c>
      <c r="I501" s="17" t="n">
        <v>171.317690162079</v>
      </c>
      <c r="J501" s="16" t="n">
        <v>0.235936812809634</v>
      </c>
      <c r="K501" s="16" t="n">
        <v>0.314632960526986</v>
      </c>
      <c r="L501" s="16" t="n">
        <v>-0.128474574151275</v>
      </c>
      <c r="M501" s="16" t="n">
        <v>0.571834241373617</v>
      </c>
      <c r="N501" s="16" t="n">
        <v>0.253174513102939</v>
      </c>
      <c r="O501" s="18" t="n">
        <v>1.13095946257065E-005</v>
      </c>
      <c r="P501" s="34" t="b">
        <f aca="false">FALSE()</f>
        <v>0</v>
      </c>
      <c r="Q501" s="16"/>
    </row>
    <row r="502" customFormat="false" ht="15" hidden="false" customHeight="false" outlineLevel="0" collapsed="false">
      <c r="A502" s="6" t="s">
        <v>2357</v>
      </c>
      <c r="B502" s="6" t="s">
        <v>108</v>
      </c>
      <c r="C502" s="17" t="n">
        <v>898</v>
      </c>
      <c r="D502" s="16" t="n">
        <v>0.589199295387074</v>
      </c>
      <c r="E502" s="16" t="n">
        <v>0.0693852903448058</v>
      </c>
      <c r="F502" s="16" t="n">
        <v>0.581691730911989</v>
      </c>
      <c r="G502" s="16" t="n">
        <v>0.0564266688537312</v>
      </c>
      <c r="H502" s="16" t="n">
        <v>-1.18126685521333</v>
      </c>
      <c r="I502" s="17" t="n">
        <v>171.311071406251</v>
      </c>
      <c r="J502" s="16" t="n">
        <v>0.239134041284258</v>
      </c>
      <c r="K502" s="16" t="n">
        <v>0.318282960657367</v>
      </c>
      <c r="L502" s="16" t="n">
        <v>-0.12760549520939</v>
      </c>
      <c r="M502" s="16" t="n">
        <v>0.571570084200099</v>
      </c>
      <c r="N502" s="16" t="n">
        <v>0.257009384951882</v>
      </c>
      <c r="O502" s="18" t="n">
        <v>1.12839979853849E-005</v>
      </c>
      <c r="P502" s="34" t="b">
        <f aca="false">FALSE()</f>
        <v>0</v>
      </c>
      <c r="Q502" s="16"/>
    </row>
    <row r="503" customFormat="false" ht="15" hidden="false" customHeight="false" outlineLevel="0" collapsed="false">
      <c r="A503" s="6" t="s">
        <v>2358</v>
      </c>
      <c r="B503" s="6" t="s">
        <v>108</v>
      </c>
      <c r="C503" s="17" t="n">
        <v>899</v>
      </c>
      <c r="D503" s="16" t="n">
        <v>0.589166082887055</v>
      </c>
      <c r="E503" s="16" t="n">
        <v>0.0693854720494322</v>
      </c>
      <c r="F503" s="16" t="n">
        <v>0.581710488426627</v>
      </c>
      <c r="G503" s="16" t="n">
        <v>0.0564228300489413</v>
      </c>
      <c r="H503" s="16" t="n">
        <v>-1.17309634352235</v>
      </c>
      <c r="I503" s="17" t="n">
        <v>171.305570569722</v>
      </c>
      <c r="J503" s="16" t="n">
        <v>0.242385744222892</v>
      </c>
      <c r="K503" s="16" t="n">
        <v>0.321991305545775</v>
      </c>
      <c r="L503" s="16" t="n">
        <v>-0.1267287122213</v>
      </c>
      <c r="M503" s="16" t="n">
        <v>0.571272907379891</v>
      </c>
      <c r="N503" s="16" t="n">
        <v>0.260129166216732</v>
      </c>
      <c r="O503" s="18" t="n">
        <v>1.12568202851492E-005</v>
      </c>
      <c r="P503" s="34" t="b">
        <f aca="false">FALSE()</f>
        <v>0</v>
      </c>
      <c r="Q503" s="16"/>
    </row>
    <row r="504" customFormat="false" ht="15" hidden="false" customHeight="false" outlineLevel="0" collapsed="false">
      <c r="A504" s="6" t="s">
        <v>1385</v>
      </c>
      <c r="B504" s="6" t="s">
        <v>108</v>
      </c>
      <c r="C504" s="17" t="n">
        <v>900</v>
      </c>
      <c r="D504" s="16" t="n">
        <v>0.589134366135313</v>
      </c>
      <c r="E504" s="16" t="n">
        <v>0.0693848163345497</v>
      </c>
      <c r="F504" s="16" t="n">
        <v>0.581730956273873</v>
      </c>
      <c r="G504" s="16" t="n">
        <v>0.0564184925065338</v>
      </c>
      <c r="H504" s="16" t="n">
        <v>-1.16490559379661</v>
      </c>
      <c r="I504" s="17" t="n">
        <v>171.300321570165</v>
      </c>
      <c r="J504" s="16" t="n">
        <v>0.245676862221688</v>
      </c>
      <c r="K504" s="16" t="n">
        <v>0.326050200901825</v>
      </c>
      <c r="L504" s="16" t="n">
        <v>-0.125849397524745</v>
      </c>
      <c r="M504" s="16" t="n">
        <v>0.5709206978152</v>
      </c>
      <c r="N504" s="16" t="n">
        <v>0.263731674697483</v>
      </c>
      <c r="O504" s="18" t="n">
        <v>1.12274833165618E-005</v>
      </c>
      <c r="P504" s="34" t="b">
        <f aca="false">FALSE()</f>
        <v>0</v>
      </c>
      <c r="Q504" s="16"/>
    </row>
    <row r="505" customFormat="false" ht="15" hidden="false" customHeight="false" outlineLevel="0" collapsed="false">
      <c r="A505" s="6" t="s">
        <v>2359</v>
      </c>
      <c r="B505" s="6" t="s">
        <v>108</v>
      </c>
      <c r="C505" s="17" t="n">
        <v>901</v>
      </c>
      <c r="D505" s="16" t="n">
        <v>0.58910480655867</v>
      </c>
      <c r="E505" s="16" t="n">
        <v>0.0693858189289184</v>
      </c>
      <c r="F505" s="16" t="n">
        <v>0.581752537486739</v>
      </c>
      <c r="G505" s="16" t="n">
        <v>0.0564148733231316</v>
      </c>
      <c r="H505" s="16" t="n">
        <v>-1.15685266593578</v>
      </c>
      <c r="I505" s="17" t="n">
        <v>171.294203812354</v>
      </c>
      <c r="J505" s="16" t="n">
        <v>0.248943306015709</v>
      </c>
      <c r="K505" s="16" t="n">
        <v>0.329963181081186</v>
      </c>
      <c r="L505" s="16" t="n">
        <v>-0.124985804673862</v>
      </c>
      <c r="M505" s="16" t="n">
        <v>0.570711573386165</v>
      </c>
      <c r="N505" s="16" t="n">
        <v>0.266753397551231</v>
      </c>
      <c r="O505" s="18" t="n">
        <v>1.11958449963738E-005</v>
      </c>
      <c r="P505" s="34" t="b">
        <f aca="false">FALSE()</f>
        <v>0</v>
      </c>
      <c r="Q505" s="16"/>
    </row>
    <row r="506" customFormat="false" ht="15" hidden="false" customHeight="false" outlineLevel="0" collapsed="false">
      <c r="A506" s="6" t="s">
        <v>2360</v>
      </c>
      <c r="B506" s="6" t="s">
        <v>108</v>
      </c>
      <c r="C506" s="17" t="n">
        <v>902</v>
      </c>
      <c r="D506" s="16" t="n">
        <v>0.589075132346902</v>
      </c>
      <c r="E506" s="16" t="n">
        <v>0.0693933561799533</v>
      </c>
      <c r="F506" s="16" t="n">
        <v>0.581773277431129</v>
      </c>
      <c r="G506" s="16" t="n">
        <v>0.0564147594039825</v>
      </c>
      <c r="H506" s="16" t="n">
        <v>-1.14881027137565</v>
      </c>
      <c r="I506" s="17" t="n">
        <v>171.285593951189</v>
      </c>
      <c r="J506" s="16" t="n">
        <v>0.252235951749141</v>
      </c>
      <c r="K506" s="16" t="n">
        <v>0.333794387678232</v>
      </c>
      <c r="L506" s="16" t="n">
        <v>-0.124125850775422</v>
      </c>
      <c r="M506" s="16" t="n">
        <v>0.570557481701613</v>
      </c>
      <c r="N506" s="16" t="n">
        <v>0.270323833085717</v>
      </c>
      <c r="O506" s="18" t="n">
        <v>1.11616807910207E-005</v>
      </c>
      <c r="P506" s="34" t="b">
        <f aca="false">FALSE()</f>
        <v>0</v>
      </c>
      <c r="Q506" s="16"/>
    </row>
    <row r="507" customFormat="false" ht="15" hidden="false" customHeight="false" outlineLevel="0" collapsed="false">
      <c r="A507" s="6" t="s">
        <v>2361</v>
      </c>
      <c r="B507" s="6" t="s">
        <v>108</v>
      </c>
      <c r="C507" s="17" t="n">
        <v>903</v>
      </c>
      <c r="D507" s="16" t="n">
        <v>0.589046869654737</v>
      </c>
      <c r="E507" s="16" t="n">
        <v>0.0694017175890951</v>
      </c>
      <c r="F507" s="16" t="n">
        <v>0.581797363120648</v>
      </c>
      <c r="G507" s="16" t="n">
        <v>0.0564151898734251</v>
      </c>
      <c r="H507" s="16" t="n">
        <v>-1.14045188269715</v>
      </c>
      <c r="I507" s="17" t="n">
        <v>171.276813934178</v>
      </c>
      <c r="J507" s="16" t="n">
        <v>0.255690293348288</v>
      </c>
      <c r="K507" s="16" t="n">
        <v>0.337827035146576</v>
      </c>
      <c r="L507" s="16" t="n">
        <v>-0.123231804946983</v>
      </c>
      <c r="M507" s="16" t="n">
        <v>0.570249298332508</v>
      </c>
      <c r="N507" s="16" t="n">
        <v>0.2742799165336</v>
      </c>
      <c r="O507" s="18" t="n">
        <v>1.11256847967425E-005</v>
      </c>
      <c r="P507" s="34" t="b">
        <f aca="false">FALSE()</f>
        <v>0</v>
      </c>
      <c r="Q507" s="16"/>
    </row>
    <row r="508" customFormat="false" ht="15" hidden="false" customHeight="false" outlineLevel="0" collapsed="false">
      <c r="A508" s="6" t="s">
        <v>2362</v>
      </c>
      <c r="B508" s="6" t="s">
        <v>108</v>
      </c>
      <c r="C508" s="17" t="n">
        <v>904</v>
      </c>
      <c r="D508" s="16" t="n">
        <v>0.589023778794767</v>
      </c>
      <c r="E508" s="16" t="n">
        <v>0.069403939210204</v>
      </c>
      <c r="F508" s="16" t="n">
        <v>0.581825129537728</v>
      </c>
      <c r="G508" s="16" t="n">
        <v>0.0564107292971154</v>
      </c>
      <c r="H508" s="16" t="n">
        <v>-1.13242977045385</v>
      </c>
      <c r="I508" s="17" t="n">
        <v>171.268174066827</v>
      </c>
      <c r="J508" s="16" t="n">
        <v>0.259036719398255</v>
      </c>
      <c r="K508" s="16" t="n">
        <v>0.341487415979276</v>
      </c>
      <c r="L508" s="16" t="n">
        <v>-0.122373824503751</v>
      </c>
      <c r="M508" s="16" t="n">
        <v>0.569963128061196</v>
      </c>
      <c r="N508" s="16" t="n">
        <v>0.277724856749885</v>
      </c>
      <c r="O508" s="18" t="n">
        <v>1.10937610576349E-005</v>
      </c>
      <c r="P508" s="34" t="b">
        <f aca="false">FALSE()</f>
        <v>0</v>
      </c>
      <c r="Q508" s="16"/>
    </row>
    <row r="509" customFormat="false" ht="15" hidden="false" customHeight="false" outlineLevel="0" collapsed="false">
      <c r="A509" s="6" t="s">
        <v>2363</v>
      </c>
      <c r="B509" s="6" t="s">
        <v>108</v>
      </c>
      <c r="C509" s="17" t="n">
        <v>905</v>
      </c>
      <c r="D509" s="16" t="n">
        <v>0.589006272945589</v>
      </c>
      <c r="E509" s="16" t="n">
        <v>0.0694017245166626</v>
      </c>
      <c r="F509" s="16" t="n">
        <v>0.581853875660181</v>
      </c>
      <c r="G509" s="16" t="n">
        <v>0.0564010001915544</v>
      </c>
      <c r="H509" s="16" t="n">
        <v>-1.12520821768996</v>
      </c>
      <c r="I509" s="17" t="n">
        <v>171.257243217108</v>
      </c>
      <c r="J509" s="16" t="n">
        <v>0.262075294191085</v>
      </c>
      <c r="K509" s="16" t="n">
        <v>0.344835913409322</v>
      </c>
      <c r="L509" s="16" t="n">
        <v>-0.121604571386877</v>
      </c>
      <c r="M509" s="16" t="n">
        <v>0.569698970887678</v>
      </c>
      <c r="N509" s="16" t="n">
        <v>0.280938429850873</v>
      </c>
      <c r="O509" s="18" t="n">
        <v>1.1067609257889E-005</v>
      </c>
      <c r="P509" s="34" t="b">
        <f aca="false">FALSE()</f>
        <v>0</v>
      </c>
      <c r="Q509" s="16"/>
    </row>
    <row r="510" customFormat="false" ht="15" hidden="false" customHeight="false" outlineLevel="0" collapsed="false">
      <c r="A510" s="6" t="s">
        <v>2364</v>
      </c>
      <c r="B510" s="6" t="s">
        <v>108</v>
      </c>
      <c r="C510" s="17" t="n">
        <v>906</v>
      </c>
      <c r="D510" s="16" t="n">
        <v>0.588994059968283</v>
      </c>
      <c r="E510" s="16" t="n">
        <v>0.0693983602605574</v>
      </c>
      <c r="F510" s="16" t="n">
        <v>0.581884377654272</v>
      </c>
      <c r="G510" s="16" t="n">
        <v>0.0563897161633856</v>
      </c>
      <c r="H510" s="16" t="n">
        <v>-1.11856239710085</v>
      </c>
      <c r="I510" s="17" t="n">
        <v>171.245457738303</v>
      </c>
      <c r="J510" s="16" t="n">
        <v>0.264893505596806</v>
      </c>
      <c r="K510" s="16" t="n">
        <v>0.347882293742641</v>
      </c>
      <c r="L510" s="16" t="n">
        <v>-0.120898271717936</v>
      </c>
      <c r="M510" s="16" t="n">
        <v>0.569566892300919</v>
      </c>
      <c r="N510" s="16" t="n">
        <v>0.283954634606351</v>
      </c>
      <c r="O510" s="18" t="n">
        <v>1.10448468819021E-005</v>
      </c>
      <c r="P510" s="34" t="b">
        <f aca="false">FALSE()</f>
        <v>0</v>
      </c>
      <c r="Q510" s="16"/>
    </row>
    <row r="511" customFormat="false" ht="15" hidden="false" customHeight="false" outlineLevel="0" collapsed="false">
      <c r="A511" s="6" t="s">
        <v>2365</v>
      </c>
      <c r="B511" s="6" t="s">
        <v>108</v>
      </c>
      <c r="C511" s="17" t="n">
        <v>907</v>
      </c>
      <c r="D511" s="16" t="n">
        <v>0.588977510030332</v>
      </c>
      <c r="E511" s="16" t="n">
        <v>0.0694003314134988</v>
      </c>
      <c r="F511" s="16" t="n">
        <v>0.581911783302191</v>
      </c>
      <c r="G511" s="16" t="n">
        <v>0.0563848426964891</v>
      </c>
      <c r="H511" s="16" t="n">
        <v>-1.11163024254223</v>
      </c>
      <c r="I511" s="17" t="n">
        <v>171.236533905366</v>
      </c>
      <c r="J511" s="16" t="n">
        <v>0.267855480641819</v>
      </c>
      <c r="K511" s="16" t="n">
        <v>0.351660944214979</v>
      </c>
      <c r="L511" s="16" t="n">
        <v>-0.120158002560627</v>
      </c>
      <c r="M511" s="16" t="n">
        <v>0.569445820263057</v>
      </c>
      <c r="N511" s="16" t="n">
        <v>0.287446724727997</v>
      </c>
      <c r="O511" s="18" t="n">
        <v>1.10141985799545E-005</v>
      </c>
      <c r="P511" s="34" t="b">
        <f aca="false">FALSE()</f>
        <v>0</v>
      </c>
      <c r="Q511" s="16"/>
    </row>
    <row r="512" customFormat="false" ht="15" hidden="false" customHeight="false" outlineLevel="0" collapsed="false">
      <c r="A512" s="6" t="s">
        <v>2366</v>
      </c>
      <c r="B512" s="6" t="s">
        <v>108</v>
      </c>
      <c r="C512" s="17" t="n">
        <v>908</v>
      </c>
      <c r="D512" s="16" t="n">
        <v>0.588951865291182</v>
      </c>
      <c r="E512" s="16" t="n">
        <v>0.0694041887026335</v>
      </c>
      <c r="F512" s="16" t="n">
        <v>0.581934917285656</v>
      </c>
      <c r="G512" s="16" t="n">
        <v>0.0563836654788181</v>
      </c>
      <c r="H512" s="16" t="n">
        <v>-1.103904541316</v>
      </c>
      <c r="I512" s="17" t="n">
        <v>171.230593455448</v>
      </c>
      <c r="J512" s="16" t="n">
        <v>0.27118344691808</v>
      </c>
      <c r="K512" s="16" t="n">
        <v>0.355805028362325</v>
      </c>
      <c r="L512" s="16" t="n">
        <v>-0.119328858248815</v>
      </c>
      <c r="M512" s="16" t="n">
        <v>0.569324748225194</v>
      </c>
      <c r="N512" s="16" t="n">
        <v>0.291239382409568</v>
      </c>
      <c r="O512" s="18" t="n">
        <v>1.09798483381548E-005</v>
      </c>
      <c r="P512" s="34" t="b">
        <f aca="false">FALSE()</f>
        <v>0</v>
      </c>
      <c r="Q512" s="16"/>
    </row>
    <row r="513" customFormat="false" ht="15" hidden="false" customHeight="false" outlineLevel="0" collapsed="false">
      <c r="A513" s="6" t="s">
        <v>2367</v>
      </c>
      <c r="B513" s="6" t="s">
        <v>108</v>
      </c>
      <c r="C513" s="17" t="n">
        <v>909</v>
      </c>
      <c r="D513" s="16" t="n">
        <v>0.588919025565908</v>
      </c>
      <c r="E513" s="16" t="n">
        <v>0.0694080055002264</v>
      </c>
      <c r="F513" s="16" t="n">
        <v>0.581955541981537</v>
      </c>
      <c r="G513" s="16" t="n">
        <v>0.0563841085319803</v>
      </c>
      <c r="H513" s="16" t="n">
        <v>-1.09543932590446</v>
      </c>
      <c r="I513" s="17" t="n">
        <v>171.226931764848</v>
      </c>
      <c r="J513" s="16" t="n">
        <v>0.274862630388033</v>
      </c>
      <c r="K513" s="16" t="n">
        <v>0.360176797003579</v>
      </c>
      <c r="L513" s="16" t="n">
        <v>-0.118417427007611</v>
      </c>
      <c r="M513" s="16" t="n">
        <v>0.569104617247262</v>
      </c>
      <c r="N513" s="16" t="n">
        <v>0.295203827329424</v>
      </c>
      <c r="O513" s="18" t="n">
        <v>1.09427607115524E-005</v>
      </c>
      <c r="P513" s="34" t="b">
        <f aca="false">FALSE()</f>
        <v>0</v>
      </c>
      <c r="Q513" s="16"/>
    </row>
    <row r="514" customFormat="false" ht="15" hidden="false" customHeight="false" outlineLevel="0" collapsed="false">
      <c r="A514" s="6" t="s">
        <v>2368</v>
      </c>
      <c r="B514" s="6" t="s">
        <v>108</v>
      </c>
      <c r="C514" s="17" t="n">
        <v>910</v>
      </c>
      <c r="D514" s="16" t="n">
        <v>0.588882278335495</v>
      </c>
      <c r="E514" s="16" t="n">
        <v>0.0694076526920675</v>
      </c>
      <c r="F514" s="16" t="n">
        <v>0.581975322546769</v>
      </c>
      <c r="G514" s="16" t="n">
        <v>0.0563817514869813</v>
      </c>
      <c r="H514" s="16" t="n">
        <v>-1.08655701420855</v>
      </c>
      <c r="I514" s="17" t="n">
        <v>171.224079303221</v>
      </c>
      <c r="J514" s="16" t="n">
        <v>0.278759893085279</v>
      </c>
      <c r="K514" s="16" t="n">
        <v>0.364592989695528</v>
      </c>
      <c r="L514" s="16" t="n">
        <v>-0.117460053688523</v>
      </c>
      <c r="M514" s="16" t="n">
        <v>0.568752407682571</v>
      </c>
      <c r="N514" s="16" t="n">
        <v>0.299446830236538</v>
      </c>
      <c r="O514" s="18" t="n">
        <v>1.0904690485976E-005</v>
      </c>
      <c r="P514" s="34" t="b">
        <f aca="false">FALSE()</f>
        <v>0</v>
      </c>
      <c r="Q514" s="16"/>
    </row>
    <row r="515" customFormat="false" ht="15" hidden="false" customHeight="false" outlineLevel="0" collapsed="false">
      <c r="A515" s="6" t="s">
        <v>2369</v>
      </c>
      <c r="B515" s="6" t="s">
        <v>108</v>
      </c>
      <c r="C515" s="17" t="n">
        <v>911</v>
      </c>
      <c r="D515" s="16" t="n">
        <v>0.588840631473604</v>
      </c>
      <c r="E515" s="16" t="n">
        <v>0.0694015378747625</v>
      </c>
      <c r="F515" s="16" t="n">
        <v>0.581991314004204</v>
      </c>
      <c r="G515" s="16" t="n">
        <v>0.0563744896922663</v>
      </c>
      <c r="H515" s="16" t="n">
        <v>-1.07758979355743</v>
      </c>
      <c r="I515" s="17" t="n">
        <v>171.220917930237</v>
      </c>
      <c r="J515" s="16" t="n">
        <v>0.282732711219532</v>
      </c>
      <c r="K515" s="16" t="n">
        <v>0.369556142223955</v>
      </c>
      <c r="L515" s="16" t="n">
        <v>-0.116493757233423</v>
      </c>
      <c r="M515" s="16" t="n">
        <v>0.56843321776457</v>
      </c>
      <c r="N515" s="16" t="n">
        <v>0.303778197029509</v>
      </c>
      <c r="O515" s="18" t="n">
        <v>1.08725553616859E-005</v>
      </c>
      <c r="P515" s="34" t="b">
        <f aca="false">FALSE()</f>
        <v>0</v>
      </c>
      <c r="Q515" s="16"/>
    </row>
    <row r="516" customFormat="false" ht="15" hidden="false" customHeight="false" outlineLevel="0" collapsed="false">
      <c r="A516" s="6" t="s">
        <v>2370</v>
      </c>
      <c r="B516" s="6" t="s">
        <v>108</v>
      </c>
      <c r="C516" s="17" t="n">
        <v>912</v>
      </c>
      <c r="D516" s="16" t="n">
        <v>0.588797072720305</v>
      </c>
      <c r="E516" s="16" t="n">
        <v>0.0693997010051544</v>
      </c>
      <c r="F516" s="16" t="n">
        <v>0.582003174364925</v>
      </c>
      <c r="G516" s="16" t="n">
        <v>0.0563675830154761</v>
      </c>
      <c r="H516" s="16" t="n">
        <v>-1.06891110298807</v>
      </c>
      <c r="I516" s="17" t="n">
        <v>171.213458256639</v>
      </c>
      <c r="J516" s="16" t="n">
        <v>0.286614435753448</v>
      </c>
      <c r="K516" s="16" t="n">
        <v>0.374158511600128</v>
      </c>
      <c r="L516" s="16" t="n">
        <v>-0.115562766452235</v>
      </c>
      <c r="M516" s="16" t="n">
        <v>0.568136040944362</v>
      </c>
      <c r="N516" s="16" t="n">
        <v>0.307961218052725</v>
      </c>
      <c r="O516" s="18" t="n">
        <v>1.08414591597549E-005</v>
      </c>
      <c r="P516" s="34" t="b">
        <f aca="false">FALSE()</f>
        <v>0</v>
      </c>
      <c r="Q516" s="16"/>
    </row>
    <row r="517" customFormat="false" ht="15" hidden="false" customHeight="false" outlineLevel="0" collapsed="false">
      <c r="A517" s="6" t="s">
        <v>2371</v>
      </c>
      <c r="B517" s="6" t="s">
        <v>108</v>
      </c>
      <c r="C517" s="17" t="n">
        <v>913</v>
      </c>
      <c r="D517" s="16" t="n">
        <v>0.588747689683936</v>
      </c>
      <c r="E517" s="16" t="n">
        <v>0.0693992818581743</v>
      </c>
      <c r="F517" s="16" t="n">
        <v>0.582007549557088</v>
      </c>
      <c r="G517" s="16" t="n">
        <v>0.0563591499455959</v>
      </c>
      <c r="H517" s="16" t="n">
        <v>-1.06047730345524</v>
      </c>
      <c r="I517" s="17" t="n">
        <v>171.202310535161</v>
      </c>
      <c r="J517" s="16" t="n">
        <v>0.29042129118234</v>
      </c>
      <c r="K517" s="16" t="n">
        <v>0.378073477133041</v>
      </c>
      <c r="L517" s="16" t="n">
        <v>-0.114661683627445</v>
      </c>
      <c r="M517" s="16" t="n">
        <v>0.567904903417533</v>
      </c>
      <c r="N517" s="16" t="n">
        <v>0.312121934364533</v>
      </c>
      <c r="O517" s="18" t="n">
        <v>1.08104567738634E-005</v>
      </c>
      <c r="P517" s="34" t="b">
        <f aca="false">FALSE()</f>
        <v>0</v>
      </c>
      <c r="Q517" s="16"/>
    </row>
    <row r="518" customFormat="false" ht="15" hidden="false" customHeight="false" outlineLevel="0" collapsed="false">
      <c r="A518" s="6" t="s">
        <v>2372</v>
      </c>
      <c r="B518" s="6" t="s">
        <v>108</v>
      </c>
      <c r="C518" s="17" t="n">
        <v>914</v>
      </c>
      <c r="D518" s="16" t="n">
        <v>0.588688667823664</v>
      </c>
      <c r="E518" s="16" t="n">
        <v>0.0693907475628609</v>
      </c>
      <c r="F518" s="16" t="n">
        <v>0.582001157769909</v>
      </c>
      <c r="G518" s="16" t="n">
        <v>0.0563437299045041</v>
      </c>
      <c r="H518" s="16" t="n">
        <v>-1.05234454520369</v>
      </c>
      <c r="I518" s="17" t="n">
        <v>171.190616884381</v>
      </c>
      <c r="J518" s="16" t="n">
        <v>0.294124635486039</v>
      </c>
      <c r="K518" s="16" t="n">
        <v>0.382758619400145</v>
      </c>
      <c r="L518" s="16" t="n">
        <v>-0.113793507824833</v>
      </c>
      <c r="M518" s="16" t="n">
        <v>0.567673765890705</v>
      </c>
      <c r="N518" s="16" t="n">
        <v>0.315933263372078</v>
      </c>
      <c r="O518" s="18" t="n">
        <v>1.07834935070344E-005</v>
      </c>
      <c r="P518" s="34" t="b">
        <f aca="false">FALSE()</f>
        <v>0</v>
      </c>
      <c r="Q518" s="16"/>
    </row>
    <row r="519" customFormat="false" ht="15" hidden="false" customHeight="false" outlineLevel="0" collapsed="false">
      <c r="A519" s="6" t="s">
        <v>2373</v>
      </c>
      <c r="B519" s="6" t="s">
        <v>108</v>
      </c>
      <c r="C519" s="17" t="n">
        <v>915</v>
      </c>
      <c r="D519" s="16" t="n">
        <v>0.58861757891069</v>
      </c>
      <c r="E519" s="16" t="n">
        <v>0.069380195054421</v>
      </c>
      <c r="F519" s="16" t="n">
        <v>0.581981822155953</v>
      </c>
      <c r="G519" s="16" t="n">
        <v>0.0563249221263603</v>
      </c>
      <c r="H519" s="16" t="n">
        <v>-1.04438165226356</v>
      </c>
      <c r="I519" s="17" t="n">
        <v>171.176513197643</v>
      </c>
      <c r="J519" s="16" t="n">
        <v>0.29778147118265</v>
      </c>
      <c r="K519" s="16" t="n">
        <v>0.387153228511277</v>
      </c>
      <c r="L519" s="16" t="n">
        <v>-0.112945817805125</v>
      </c>
      <c r="M519" s="16" t="n">
        <v>0.567530680755049</v>
      </c>
      <c r="N519" s="16" t="n">
        <v>0.319765468155547</v>
      </c>
      <c r="O519" s="18" t="n">
        <v>1.0757689866305E-005</v>
      </c>
      <c r="P519" s="34" t="b">
        <f aca="false">FALSE()</f>
        <v>0</v>
      </c>
      <c r="Q519" s="16"/>
    </row>
    <row r="520" customFormat="false" ht="15" hidden="false" customHeight="false" outlineLevel="0" collapsed="false">
      <c r="A520" s="6" t="s">
        <v>2374</v>
      </c>
      <c r="B520" s="6" t="s">
        <v>108</v>
      </c>
      <c r="C520" s="17" t="n">
        <v>916</v>
      </c>
      <c r="D520" s="16" t="n">
        <v>0.588533298557395</v>
      </c>
      <c r="E520" s="16" t="n">
        <v>0.0693723539919408</v>
      </c>
      <c r="F520" s="16" t="n">
        <v>0.581948909119948</v>
      </c>
      <c r="G520" s="16" t="n">
        <v>0.0563066819128771</v>
      </c>
      <c r="H520" s="16" t="n">
        <v>-1.03643975202448</v>
      </c>
      <c r="I520" s="17" t="n">
        <v>171.16015900517</v>
      </c>
      <c r="J520" s="16" t="n">
        <v>0.30145908429053</v>
      </c>
      <c r="K520" s="16" t="n">
        <v>0.391444055008042</v>
      </c>
      <c r="L520" s="16" t="n">
        <v>-0.112102318572476</v>
      </c>
      <c r="M520" s="16" t="n">
        <v>0.567332562874911</v>
      </c>
      <c r="N520" s="16" t="n">
        <v>0.323814510955025</v>
      </c>
      <c r="O520" s="18" t="n">
        <v>1.07293506396743E-005</v>
      </c>
      <c r="P520" s="34" t="b">
        <f aca="false">FALSE()</f>
        <v>0</v>
      </c>
      <c r="Q520" s="16"/>
    </row>
    <row r="521" customFormat="false" ht="15" hidden="false" customHeight="false" outlineLevel="0" collapsed="false">
      <c r="A521" s="6" t="s">
        <v>2375</v>
      </c>
      <c r="B521" s="6" t="s">
        <v>108</v>
      </c>
      <c r="C521" s="17" t="n">
        <v>917</v>
      </c>
      <c r="D521" s="16" t="n">
        <v>0.588435149113566</v>
      </c>
      <c r="E521" s="16" t="n">
        <v>0.0693658258554795</v>
      </c>
      <c r="F521" s="16" t="n">
        <v>0.581902533923619</v>
      </c>
      <c r="G521" s="16" t="n">
        <v>0.0562894206149592</v>
      </c>
      <c r="H521" s="16" t="n">
        <v>-1.02841231592637</v>
      </c>
      <c r="I521" s="17" t="n">
        <v>171.143685978301</v>
      </c>
      <c r="J521" s="16" t="n">
        <v>0.3052071781441</v>
      </c>
      <c r="K521" s="16" t="n">
        <v>0.39581555915563</v>
      </c>
      <c r="L521" s="16" t="n">
        <v>-0.111249449935875</v>
      </c>
      <c r="M521" s="16" t="n">
        <v>0.567266523581531</v>
      </c>
      <c r="N521" s="16" t="n">
        <v>0.328056242275781</v>
      </c>
      <c r="O521" s="18" t="n">
        <v>1.06968698859999E-005</v>
      </c>
      <c r="P521" s="34" t="b">
        <f aca="false">FALSE()</f>
        <v>0</v>
      </c>
      <c r="Q521" s="16"/>
    </row>
    <row r="522" customFormat="false" ht="15" hidden="false" customHeight="false" outlineLevel="0" collapsed="false">
      <c r="A522" s="6" t="s">
        <v>2376</v>
      </c>
      <c r="B522" s="6" t="s">
        <v>108</v>
      </c>
      <c r="C522" s="17" t="n">
        <v>918</v>
      </c>
      <c r="D522" s="16" t="n">
        <v>0.588321335959661</v>
      </c>
      <c r="E522" s="16" t="n">
        <v>0.0693561263468843</v>
      </c>
      <c r="F522" s="16" t="n">
        <v>0.581840746741014</v>
      </c>
      <c r="G522" s="16" t="n">
        <v>0.0562692623923593</v>
      </c>
      <c r="H522" s="16" t="n">
        <v>-1.02039067408894</v>
      </c>
      <c r="I522" s="17" t="n">
        <v>171.126767899645</v>
      </c>
      <c r="J522" s="16" t="n">
        <v>0.308983593473697</v>
      </c>
      <c r="K522" s="16" t="n">
        <v>0.400337781116405</v>
      </c>
      <c r="L522" s="16" t="n">
        <v>-0.110397389122988</v>
      </c>
      <c r="M522" s="16" t="n">
        <v>0.567046392603599</v>
      </c>
      <c r="N522" s="16" t="n">
        <v>0.331649210311995</v>
      </c>
      <c r="O522" s="18" t="n">
        <v>1.0662803349715E-005</v>
      </c>
      <c r="P522" s="34" t="b">
        <f aca="false">FALSE()</f>
        <v>0</v>
      </c>
      <c r="Q522" s="16"/>
    </row>
    <row r="523" customFormat="false" ht="15" hidden="false" customHeight="false" outlineLevel="0" collapsed="false">
      <c r="A523" s="6" t="s">
        <v>2377</v>
      </c>
      <c r="B523" s="6" t="s">
        <v>108</v>
      </c>
      <c r="C523" s="17" t="n">
        <v>919</v>
      </c>
      <c r="D523" s="16" t="n">
        <v>0.588194103626086</v>
      </c>
      <c r="E523" s="16" t="n">
        <v>0.069346950981654</v>
      </c>
      <c r="F523" s="16" t="n">
        <v>0.581761848462371</v>
      </c>
      <c r="G523" s="16" t="n">
        <v>0.0562484946785333</v>
      </c>
      <c r="H523" s="16" t="n">
        <v>-1.01294229143439</v>
      </c>
      <c r="I523" s="17" t="n">
        <v>171.108425125226</v>
      </c>
      <c r="J523" s="16" t="n">
        <v>0.312517932445099</v>
      </c>
      <c r="K523" s="16" t="n">
        <v>0.404134726007615</v>
      </c>
      <c r="L523" s="16" t="n">
        <v>-0.109608433445</v>
      </c>
      <c r="M523" s="16" t="n">
        <v>0.566903307467944</v>
      </c>
      <c r="N523" s="16" t="n">
        <v>0.335521458449754</v>
      </c>
      <c r="O523" s="18" t="n">
        <v>1.06260887428533E-005</v>
      </c>
      <c r="P523" s="34" t="b">
        <f aca="false">FALSE()</f>
        <v>0</v>
      </c>
      <c r="Q523" s="16"/>
    </row>
    <row r="524" customFormat="false" ht="15" hidden="false" customHeight="false" outlineLevel="0" collapsed="false">
      <c r="A524" s="6" t="s">
        <v>2378</v>
      </c>
      <c r="B524" s="6" t="s">
        <v>108</v>
      </c>
      <c r="C524" s="17" t="n">
        <v>920</v>
      </c>
      <c r="D524" s="16" t="n">
        <v>0.588053705817235</v>
      </c>
      <c r="E524" s="16" t="n">
        <v>0.0693319335507375</v>
      </c>
      <c r="F524" s="16" t="n">
        <v>0.581670564767871</v>
      </c>
      <c r="G524" s="16" t="n">
        <v>0.0562235690258658</v>
      </c>
      <c r="H524" s="16" t="n">
        <v>-1.00545216463617</v>
      </c>
      <c r="I524" s="17" t="n">
        <v>171.090880205029</v>
      </c>
      <c r="J524" s="16" t="n">
        <v>0.316099056511871</v>
      </c>
      <c r="K524" s="16" t="n">
        <v>0.408155284543952</v>
      </c>
      <c r="L524" s="16" t="n">
        <v>-0.108813991696532</v>
      </c>
      <c r="M524" s="16" t="n">
        <v>0.566771228881184</v>
      </c>
      <c r="N524" s="16" t="n">
        <v>0.33941693302053</v>
      </c>
      <c r="O524" s="18" t="n">
        <v>1.05890568503239E-005</v>
      </c>
      <c r="P524" s="34" t="b">
        <f aca="false">FALSE()</f>
        <v>0</v>
      </c>
      <c r="Q524" s="16"/>
    </row>
    <row r="525" customFormat="false" ht="15" hidden="false" customHeight="false" outlineLevel="0" collapsed="false">
      <c r="A525" s="6" t="s">
        <v>2379</v>
      </c>
      <c r="B525" s="6" t="s">
        <v>108</v>
      </c>
      <c r="C525" s="17" t="n">
        <v>921</v>
      </c>
      <c r="D525" s="16" t="n">
        <v>0.587897787133844</v>
      </c>
      <c r="E525" s="16" t="n">
        <v>0.0693094315445611</v>
      </c>
      <c r="F525" s="16" t="n">
        <v>0.581565449909868</v>
      </c>
      <c r="G525" s="16" t="n">
        <v>0.0561920254408559</v>
      </c>
      <c r="H525" s="16" t="n">
        <v>-0.997801044361634</v>
      </c>
      <c r="I525" s="17" t="n">
        <v>171.072575418828</v>
      </c>
      <c r="J525" s="16" t="n">
        <v>0.31978510169959</v>
      </c>
      <c r="K525" s="16" t="n">
        <v>0.412017439321111</v>
      </c>
      <c r="L525" s="16" t="n">
        <v>-0.108002584618734</v>
      </c>
      <c r="M525" s="16" t="n">
        <v>0.566551097903252</v>
      </c>
      <c r="N525" s="16" t="n">
        <v>0.342888981495851</v>
      </c>
      <c r="O525" s="18" t="n">
        <v>1.05543734037283E-005</v>
      </c>
      <c r="P525" s="34" t="b">
        <f aca="false">FALSE()</f>
        <v>0</v>
      </c>
      <c r="Q525" s="16"/>
    </row>
    <row r="526" customFormat="false" ht="15" hidden="false" customHeight="false" outlineLevel="0" collapsed="false">
      <c r="A526" s="6" t="s">
        <v>2380</v>
      </c>
      <c r="B526" s="6" t="s">
        <v>108</v>
      </c>
      <c r="C526" s="17" t="n">
        <v>922</v>
      </c>
      <c r="D526" s="16" t="n">
        <v>0.587725380196594</v>
      </c>
      <c r="E526" s="16" t="n">
        <v>0.0692886843332106</v>
      </c>
      <c r="F526" s="16" t="n">
        <v>0.581442591827156</v>
      </c>
      <c r="G526" s="16" t="n">
        <v>0.0561592377605443</v>
      </c>
      <c r="H526" s="16" t="n">
        <v>-0.990322738389746</v>
      </c>
      <c r="I526" s="17" t="n">
        <v>171.050593296001</v>
      </c>
      <c r="J526" s="16" t="n">
        <v>0.323415219774513</v>
      </c>
      <c r="K526" s="16" t="n">
        <v>0.416306812054662</v>
      </c>
      <c r="L526" s="16" t="n">
        <v>-0.107212959515015</v>
      </c>
      <c r="M526" s="16" t="n">
        <v>0.566275934180838</v>
      </c>
      <c r="N526" s="16" t="n">
        <v>0.347143257964346</v>
      </c>
      <c r="O526" s="18" t="n">
        <v>1.05159698274413E-005</v>
      </c>
      <c r="P526" s="34" t="b">
        <f aca="false">FALSE()</f>
        <v>0</v>
      </c>
      <c r="Q526" s="16"/>
    </row>
    <row r="527" customFormat="false" ht="15" hidden="false" customHeight="false" outlineLevel="0" collapsed="false">
      <c r="A527" s="6" t="s">
        <v>2381</v>
      </c>
      <c r="B527" s="6" t="s">
        <v>108</v>
      </c>
      <c r="C527" s="17" t="n">
        <v>923</v>
      </c>
      <c r="D527" s="16" t="n">
        <v>0.587529893936936</v>
      </c>
      <c r="E527" s="16" t="n">
        <v>0.0692572727791482</v>
      </c>
      <c r="F527" s="16" t="n">
        <v>0.581301409195825</v>
      </c>
      <c r="G527" s="16" t="n">
        <v>0.0561181712136742</v>
      </c>
      <c r="H527" s="16" t="n">
        <v>-0.982240215430645</v>
      </c>
      <c r="I527" s="17" t="n">
        <v>171.029103892202</v>
      </c>
      <c r="J527" s="16" t="n">
        <v>0.327368959665558</v>
      </c>
      <c r="K527" s="16" t="n">
        <v>0.42087397230857</v>
      </c>
      <c r="L527" s="16" t="n">
        <v>-0.106357182911674</v>
      </c>
      <c r="M527" s="16" t="n">
        <v>0.566066809751802</v>
      </c>
      <c r="N527" s="16" t="n">
        <v>0.351597171877827</v>
      </c>
      <c r="O527" s="18" t="n">
        <v>1.04781694044504E-005</v>
      </c>
      <c r="P527" s="34" t="b">
        <f aca="false">FALSE()</f>
        <v>0</v>
      </c>
      <c r="Q527" s="16"/>
    </row>
    <row r="528" customFormat="false" ht="15" hidden="false" customHeight="false" outlineLevel="0" collapsed="false">
      <c r="A528" s="6" t="s">
        <v>2382</v>
      </c>
      <c r="B528" s="6" t="s">
        <v>108</v>
      </c>
      <c r="C528" s="17" t="n">
        <v>924</v>
      </c>
      <c r="D528" s="16" t="n">
        <v>0.5873063757878</v>
      </c>
      <c r="E528" s="16" t="n">
        <v>0.0692127742252525</v>
      </c>
      <c r="F528" s="16" t="n">
        <v>0.581136872971903</v>
      </c>
      <c r="G528" s="16" t="n">
        <v>0.0560683546418495</v>
      </c>
      <c r="H528" s="16" t="n">
        <v>-0.973592010417069</v>
      </c>
      <c r="I528" s="17" t="n">
        <v>171.010151288925</v>
      </c>
      <c r="J528" s="16" t="n">
        <v>0.331634283856212</v>
      </c>
      <c r="K528" s="16" t="n">
        <v>0.425698199196808</v>
      </c>
      <c r="L528" s="16" t="n">
        <v>-0.105437586143015</v>
      </c>
      <c r="M528" s="16" t="n">
        <v>0.565813659127181</v>
      </c>
      <c r="N528" s="16" t="n">
        <v>0.356694802174718</v>
      </c>
      <c r="O528" s="18" t="n">
        <v>1.04414334741518E-005</v>
      </c>
      <c r="P528" s="34" t="b">
        <f aca="false">FALSE()</f>
        <v>0</v>
      </c>
      <c r="Q528" s="16"/>
    </row>
    <row r="529" customFormat="false" ht="15" hidden="false" customHeight="false" outlineLevel="0" collapsed="false">
      <c r="A529" s="6" t="s">
        <v>2383</v>
      </c>
      <c r="B529" s="6" t="s">
        <v>108</v>
      </c>
      <c r="C529" s="17" t="n">
        <v>925</v>
      </c>
      <c r="D529" s="16" t="n">
        <v>0.58705777964845</v>
      </c>
      <c r="E529" s="16" t="n">
        <v>0.0691597149627099</v>
      </c>
      <c r="F529" s="16" t="n">
        <v>0.580949680522735</v>
      </c>
      <c r="G529" s="16" t="n">
        <v>0.0560130848982242</v>
      </c>
      <c r="H529" s="16" t="n">
        <v>-0.96466617815419</v>
      </c>
      <c r="I529" s="17" t="n">
        <v>170.993218952032</v>
      </c>
      <c r="J529" s="16" t="n">
        <v>0.336074340842621</v>
      </c>
      <c r="K529" s="16" t="n">
        <v>0.430997686803732</v>
      </c>
      <c r="L529" s="16" t="n">
        <v>-0.104485850239931</v>
      </c>
      <c r="M529" s="16" t="n">
        <v>0.565692587089318</v>
      </c>
      <c r="N529" s="16" t="n">
        <v>0.361573105835973</v>
      </c>
      <c r="O529" s="18" t="n">
        <v>1.04060326160624E-005</v>
      </c>
      <c r="P529" s="34" t="b">
        <f aca="false">FALSE()</f>
        <v>0</v>
      </c>
      <c r="Q529" s="16"/>
    </row>
    <row r="530" customFormat="false" ht="15" hidden="false" customHeight="false" outlineLevel="0" collapsed="false">
      <c r="A530" s="6" t="s">
        <v>2384</v>
      </c>
      <c r="B530" s="6" t="s">
        <v>108</v>
      </c>
      <c r="C530" s="17" t="n">
        <v>926</v>
      </c>
      <c r="D530" s="16" t="n">
        <v>0.586784867178559</v>
      </c>
      <c r="E530" s="16" t="n">
        <v>0.0690998453443225</v>
      </c>
      <c r="F530" s="16" t="n">
        <v>0.580738561323988</v>
      </c>
      <c r="G530" s="16" t="n">
        <v>0.0559533324835107</v>
      </c>
      <c r="H530" s="16" t="n">
        <v>-0.955756741935852</v>
      </c>
      <c r="I530" s="17" t="n">
        <v>170.977687602254</v>
      </c>
      <c r="J530" s="16" t="n">
        <v>0.340544532787435</v>
      </c>
      <c r="K530" s="16" t="n">
        <v>0.436056714306651</v>
      </c>
      <c r="L530" s="16" t="n">
        <v>-0.103534399685949</v>
      </c>
      <c r="M530" s="16" t="n">
        <v>0.565439436464697</v>
      </c>
      <c r="N530" s="16" t="n">
        <v>0.366491428606368</v>
      </c>
      <c r="O530" s="18" t="n">
        <v>1.03723962317835E-005</v>
      </c>
      <c r="P530" s="34" t="b">
        <f aca="false">FALSE()</f>
        <v>0</v>
      </c>
      <c r="Q530" s="16"/>
    </row>
    <row r="531" customFormat="false" ht="15" hidden="false" customHeight="false" outlineLevel="0" collapsed="false">
      <c r="A531" s="6" t="s">
        <v>2385</v>
      </c>
      <c r="B531" s="6" t="s">
        <v>108</v>
      </c>
      <c r="C531" s="17" t="n">
        <v>927</v>
      </c>
      <c r="D531" s="16" t="n">
        <v>0.586483274208681</v>
      </c>
      <c r="E531" s="16" t="n">
        <v>0.0690306344189437</v>
      </c>
      <c r="F531" s="16" t="n">
        <v>0.580497241590059</v>
      </c>
      <c r="G531" s="16" t="n">
        <v>0.0558880358125782</v>
      </c>
      <c r="H531" s="16" t="n">
        <v>-0.947196105901697</v>
      </c>
      <c r="I531" s="17" t="n">
        <v>170.964917872797</v>
      </c>
      <c r="J531" s="16" t="n">
        <v>0.344875728898472</v>
      </c>
      <c r="K531" s="16" t="n">
        <v>0.441058328175242</v>
      </c>
      <c r="L531" s="16" t="n">
        <v>-0.102618102113903</v>
      </c>
      <c r="M531" s="16" t="n">
        <v>0.565175279291178</v>
      </c>
      <c r="N531" s="16" t="n">
        <v>0.371236857757244</v>
      </c>
      <c r="O531" s="18" t="n">
        <v>1.03394152905286E-005</v>
      </c>
      <c r="P531" s="34" t="b">
        <f aca="false">FALSE()</f>
        <v>0</v>
      </c>
      <c r="Q531" s="16"/>
    </row>
    <row r="532" customFormat="false" ht="15" hidden="false" customHeight="false" outlineLevel="0" collapsed="false">
      <c r="A532" s="6" t="s">
        <v>2386</v>
      </c>
      <c r="B532" s="6" t="s">
        <v>108</v>
      </c>
      <c r="C532" s="17" t="n">
        <v>928</v>
      </c>
      <c r="D532" s="16" t="n">
        <v>0.58615387885165</v>
      </c>
      <c r="E532" s="16" t="n">
        <v>0.0689560050439192</v>
      </c>
      <c r="F532" s="16" t="n">
        <v>0.580224892229004</v>
      </c>
      <c r="G532" s="16" t="n">
        <v>0.0558175225458419</v>
      </c>
      <c r="H532" s="16" t="n">
        <v>-0.939204554768422</v>
      </c>
      <c r="I532" s="17" t="n">
        <v>170.950977981596</v>
      </c>
      <c r="J532" s="16" t="n">
        <v>0.348950857461241</v>
      </c>
      <c r="K532" s="16" t="n">
        <v>0.445583402604353</v>
      </c>
      <c r="L532" s="16" t="n">
        <v>-0.101764274901283</v>
      </c>
      <c r="M532" s="16" t="n">
        <v>0.564966154862143</v>
      </c>
      <c r="N532" s="16" t="n">
        <v>0.375993273101092</v>
      </c>
      <c r="O532" s="18" t="n">
        <v>1.03067177864826E-005</v>
      </c>
      <c r="P532" s="34" t="b">
        <f aca="false">FALSE()</f>
        <v>0</v>
      </c>
      <c r="Q532" s="16"/>
    </row>
    <row r="533" customFormat="false" ht="15" hidden="false" customHeight="false" outlineLevel="0" collapsed="false">
      <c r="A533" s="6" t="s">
        <v>2387</v>
      </c>
      <c r="B533" s="6" t="s">
        <v>108</v>
      </c>
      <c r="C533" s="17" t="n">
        <v>929</v>
      </c>
      <c r="D533" s="16" t="n">
        <v>0.585797312437106</v>
      </c>
      <c r="E533" s="16" t="n">
        <v>0.0688797821769714</v>
      </c>
      <c r="F533" s="16" t="n">
        <v>0.579925256077947</v>
      </c>
      <c r="G533" s="16" t="n">
        <v>0.0557442640644106</v>
      </c>
      <c r="H533" s="16" t="n">
        <v>-0.931238066911072</v>
      </c>
      <c r="I533" s="17" t="n">
        <v>170.934998759757</v>
      </c>
      <c r="J533" s="16" t="n">
        <v>0.35304379717505</v>
      </c>
      <c r="K533" s="16" t="n">
        <v>0.450394023448035</v>
      </c>
      <c r="L533" s="16" t="n">
        <v>-0.100914702760289</v>
      </c>
      <c r="M533" s="16" t="n">
        <v>0.564701997688625</v>
      </c>
      <c r="N533" s="16" t="n">
        <v>0.38032272532414</v>
      </c>
      <c r="O533" s="18" t="n">
        <v>1.02728037207772E-005</v>
      </c>
      <c r="P533" s="34" t="b">
        <f aca="false">FALSE()</f>
        <v>0</v>
      </c>
      <c r="Q533" s="16"/>
    </row>
    <row r="534" customFormat="false" ht="15" hidden="false" customHeight="false" outlineLevel="0" collapsed="false">
      <c r="A534" s="6" t="s">
        <v>2388</v>
      </c>
      <c r="B534" s="6" t="s">
        <v>108</v>
      </c>
      <c r="C534" s="17" t="n">
        <v>930</v>
      </c>
      <c r="D534" s="16" t="n">
        <v>0.585411706756438</v>
      </c>
      <c r="E534" s="16" t="n">
        <v>0.0687971185592196</v>
      </c>
      <c r="F534" s="16" t="n">
        <v>0.579606813638624</v>
      </c>
      <c r="G534" s="16" t="n">
        <v>0.0556679612284036</v>
      </c>
      <c r="H534" s="16" t="n">
        <v>-0.921710990808479</v>
      </c>
      <c r="I534" s="17" t="n">
        <v>170.921986371869</v>
      </c>
      <c r="J534" s="16" t="n">
        <v>0.357978514800528</v>
      </c>
      <c r="K534" s="16" t="n">
        <v>0.455719761068905</v>
      </c>
      <c r="L534" s="16" t="n">
        <v>-0.0998932643451073</v>
      </c>
      <c r="M534" s="16" t="n">
        <v>0.56436079467283</v>
      </c>
      <c r="N534" s="16" t="n">
        <v>0.386035925342828</v>
      </c>
      <c r="O534" s="18" t="n">
        <v>1.0234463574503E-005</v>
      </c>
      <c r="P534" s="34" t="b">
        <f aca="false">FALSE()</f>
        <v>0</v>
      </c>
      <c r="Q534" s="16"/>
    </row>
    <row r="535" customFormat="false" ht="15" hidden="false" customHeight="false" outlineLevel="0" collapsed="false">
      <c r="A535" s="6" t="s">
        <v>2389</v>
      </c>
      <c r="B535" s="6" t="s">
        <v>108</v>
      </c>
      <c r="C535" s="17" t="n">
        <v>931</v>
      </c>
      <c r="D535" s="16" t="n">
        <v>0.585001332092645</v>
      </c>
      <c r="E535" s="16" t="n">
        <v>0.0687078830515493</v>
      </c>
      <c r="F535" s="16" t="n">
        <v>0.579266579514328</v>
      </c>
      <c r="G535" s="16" t="n">
        <v>0.0555821089958578</v>
      </c>
      <c r="H535" s="16" t="n">
        <v>-0.911782556002701</v>
      </c>
      <c r="I535" s="17" t="n">
        <v>170.903082516587</v>
      </c>
      <c r="J535" s="16" t="n">
        <v>0.363167512123166</v>
      </c>
      <c r="K535" s="16" t="n">
        <v>0.46146514859496</v>
      </c>
      <c r="L535" s="16" t="n">
        <v>-0.0988330193880972</v>
      </c>
      <c r="M535" s="16" t="n">
        <v>0.564129657146002</v>
      </c>
      <c r="N535" s="16" t="n">
        <v>0.39196787796295</v>
      </c>
      <c r="O535" s="18" t="n">
        <v>1.01973186050666E-005</v>
      </c>
      <c r="P535" s="34" t="b">
        <f aca="false">FALSE()</f>
        <v>0</v>
      </c>
      <c r="Q535" s="16"/>
    </row>
    <row r="536" customFormat="false" ht="15" hidden="false" customHeight="false" outlineLevel="0" collapsed="false">
      <c r="A536" s="6" t="s">
        <v>2390</v>
      </c>
      <c r="B536" s="6" t="s">
        <v>108</v>
      </c>
      <c r="C536" s="17" t="n">
        <v>932</v>
      </c>
      <c r="D536" s="16" t="n">
        <v>0.58456728933163</v>
      </c>
      <c r="E536" s="16" t="n">
        <v>0.0686140580939938</v>
      </c>
      <c r="F536" s="16" t="n">
        <v>0.57890432802826</v>
      </c>
      <c r="G536" s="16" t="n">
        <v>0.0554876755889354</v>
      </c>
      <c r="H536" s="16" t="n">
        <v>-0.901634401466935</v>
      </c>
      <c r="I536" s="17" t="n">
        <v>170.877383407044</v>
      </c>
      <c r="J536" s="16" t="n">
        <v>0.368520198363034</v>
      </c>
      <c r="K536" s="16" t="n">
        <v>0.467265146106505</v>
      </c>
      <c r="L536" s="16" t="n">
        <v>-0.0977542352547107</v>
      </c>
      <c r="M536" s="16" t="n">
        <v>0.563931539265863</v>
      </c>
      <c r="N536" s="16" t="n">
        <v>0.398074566852408</v>
      </c>
      <c r="O536" s="18" t="n">
        <v>1.01601438111577E-005</v>
      </c>
      <c r="P536" s="34" t="b">
        <f aca="false">FALSE()</f>
        <v>0</v>
      </c>
      <c r="Q536" s="16"/>
    </row>
    <row r="537" customFormat="false" ht="15" hidden="false" customHeight="false" outlineLevel="0" collapsed="false">
      <c r="A537" s="6" t="s">
        <v>2391</v>
      </c>
      <c r="B537" s="6" t="s">
        <v>108</v>
      </c>
      <c r="C537" s="17" t="n">
        <v>933</v>
      </c>
      <c r="D537" s="16" t="n">
        <v>0.584111216655826</v>
      </c>
      <c r="E537" s="16" t="n">
        <v>0.0685106620680911</v>
      </c>
      <c r="F537" s="16" t="n">
        <v>0.57852366670408</v>
      </c>
      <c r="G537" s="16" t="n">
        <v>0.0553828930642406</v>
      </c>
      <c r="H537" s="16" t="n">
        <v>-0.891009796585992</v>
      </c>
      <c r="I537" s="17" t="n">
        <v>170.847998966672</v>
      </c>
      <c r="J537" s="16" t="n">
        <v>0.374176977827325</v>
      </c>
      <c r="K537" s="16" t="n">
        <v>0.473713989622758</v>
      </c>
      <c r="L537" s="16" t="n">
        <v>-0.0966263362621962</v>
      </c>
      <c r="M537" s="16" t="n">
        <v>0.563678388641242</v>
      </c>
      <c r="N537" s="16" t="n">
        <v>0.404049114373088</v>
      </c>
      <c r="O537" s="18" t="n">
        <v>1.01244501384251E-005</v>
      </c>
      <c r="P537" s="34" t="b">
        <f aca="false">FALSE()</f>
        <v>0</v>
      </c>
      <c r="Q537" s="16"/>
    </row>
    <row r="538" customFormat="false" ht="15" hidden="false" customHeight="false" outlineLevel="0" collapsed="false">
      <c r="A538" s="6" t="s">
        <v>2392</v>
      </c>
      <c r="B538" s="6" t="s">
        <v>108</v>
      </c>
      <c r="C538" s="17" t="n">
        <v>934</v>
      </c>
      <c r="D538" s="16" t="n">
        <v>0.583632731725339</v>
      </c>
      <c r="E538" s="16" t="n">
        <v>0.0683990806740727</v>
      </c>
      <c r="F538" s="16" t="n">
        <v>0.578118010072802</v>
      </c>
      <c r="G538" s="16" t="n">
        <v>0.0552682052315089</v>
      </c>
      <c r="H538" s="16" t="n">
        <v>-0.880876134246536</v>
      </c>
      <c r="I538" s="17" t="n">
        <v>170.813965862088</v>
      </c>
      <c r="J538" s="16" t="n">
        <v>0.379622599646018</v>
      </c>
      <c r="K538" s="16" t="n">
        <v>0.479730142670821</v>
      </c>
      <c r="L538" s="16" t="n">
        <v>-0.095554902822301</v>
      </c>
      <c r="M538" s="16" t="n">
        <v>0.563480270761103</v>
      </c>
      <c r="N538" s="16" t="n">
        <v>0.41023724236427</v>
      </c>
      <c r="O538" s="18" t="n">
        <v>1.00912688840529E-005</v>
      </c>
      <c r="P538" s="34" t="b">
        <f aca="false">FALSE()</f>
        <v>0</v>
      </c>
      <c r="Q538" s="16"/>
    </row>
    <row r="539" customFormat="false" ht="15" hidden="false" customHeight="false" outlineLevel="0" collapsed="false">
      <c r="A539" s="6" t="s">
        <v>2393</v>
      </c>
      <c r="B539" s="6" t="s">
        <v>108</v>
      </c>
      <c r="C539" s="17" t="n">
        <v>935</v>
      </c>
      <c r="D539" s="16" t="n">
        <v>0.583130398792771</v>
      </c>
      <c r="E539" s="16" t="n">
        <v>0.0682795321264258</v>
      </c>
      <c r="F539" s="16" t="n">
        <v>0.577684857527715</v>
      </c>
      <c r="G539" s="16" t="n">
        <v>0.0551433724005511</v>
      </c>
      <c r="H539" s="16" t="n">
        <v>-0.871400411534811</v>
      </c>
      <c r="I539" s="17" t="n">
        <v>170.774677562281</v>
      </c>
      <c r="J539" s="16" t="n">
        <v>0.384758939598876</v>
      </c>
      <c r="K539" s="16" t="n">
        <v>0.485629440187146</v>
      </c>
      <c r="L539" s="16" t="n">
        <v>-0.0945584704742102</v>
      </c>
      <c r="M539" s="16" t="n">
        <v>0.563326179076551</v>
      </c>
      <c r="N539" s="16" t="n">
        <v>0.41634781277189</v>
      </c>
      <c r="O539" s="18" t="n">
        <v>1.00612016417038E-005</v>
      </c>
      <c r="P539" s="34" t="b">
        <f aca="false">FALSE()</f>
        <v>0</v>
      </c>
      <c r="Q539" s="16"/>
    </row>
    <row r="540" customFormat="false" ht="15" hidden="false" customHeight="false" outlineLevel="0" collapsed="false">
      <c r="A540" s="6" t="s">
        <v>2394</v>
      </c>
      <c r="B540" s="6" t="s">
        <v>108</v>
      </c>
      <c r="C540" s="17" t="n">
        <v>936</v>
      </c>
      <c r="D540" s="16" t="n">
        <v>0.582604034464359</v>
      </c>
      <c r="E540" s="16" t="n">
        <v>0.0681539016265514</v>
      </c>
      <c r="F540" s="16" t="n">
        <v>0.577222635352769</v>
      </c>
      <c r="G540" s="16" t="n">
        <v>0.0550124631111024</v>
      </c>
      <c r="H540" s="16" t="n">
        <v>-0.862777083434764</v>
      </c>
      <c r="I540" s="17" t="n">
        <v>170.7336491213</v>
      </c>
      <c r="J540" s="16" t="n">
        <v>0.389470334084247</v>
      </c>
      <c r="K540" s="16" t="n">
        <v>0.490251117527212</v>
      </c>
      <c r="L540" s="16" t="n">
        <v>-0.0936553042686085</v>
      </c>
      <c r="M540" s="16" t="n">
        <v>0.562995982609653</v>
      </c>
      <c r="N540" s="16" t="n">
        <v>0.421124762860383</v>
      </c>
      <c r="O540" s="18" t="n">
        <v>1.00325390207543E-005</v>
      </c>
      <c r="P540" s="34" t="b">
        <f aca="false">FALSE()</f>
        <v>0</v>
      </c>
      <c r="Q540" s="16"/>
    </row>
    <row r="541" customFormat="false" ht="15" hidden="false" customHeight="false" outlineLevel="0" collapsed="false">
      <c r="A541" s="6" t="s">
        <v>2395</v>
      </c>
      <c r="B541" s="6" t="s">
        <v>108</v>
      </c>
      <c r="C541" s="17" t="n">
        <v>937</v>
      </c>
      <c r="D541" s="16" t="n">
        <v>0.582049977106825</v>
      </c>
      <c r="E541" s="16" t="n">
        <v>0.0680228645983431</v>
      </c>
      <c r="F541" s="16" t="n">
        <v>0.57672782713074</v>
      </c>
      <c r="G541" s="16" t="n">
        <v>0.054878040364611</v>
      </c>
      <c r="H541" s="16" t="n">
        <v>-0.854973204005936</v>
      </c>
      <c r="I541" s="17" t="n">
        <v>170.693677520847</v>
      </c>
      <c r="J541" s="16" t="n">
        <v>0.393764406583466</v>
      </c>
      <c r="K541" s="16" t="n">
        <v>0.495038560230653</v>
      </c>
      <c r="L541" s="16" t="n">
        <v>-0.0928396807629535</v>
      </c>
      <c r="M541" s="16" t="n">
        <v>0.562687799240548</v>
      </c>
      <c r="N541" s="16" t="n">
        <v>0.425746231828174</v>
      </c>
      <c r="O541" s="18" t="n">
        <v>1.00019798949196E-005</v>
      </c>
      <c r="P541" s="34" t="b">
        <f aca="false">FALSE()</f>
        <v>0</v>
      </c>
      <c r="Q541" s="16"/>
    </row>
    <row r="542" customFormat="false" ht="15" hidden="false" customHeight="false" outlineLevel="0" collapsed="false">
      <c r="A542" s="6" t="s">
        <v>2396</v>
      </c>
      <c r="B542" s="6" t="s">
        <v>108</v>
      </c>
      <c r="C542" s="17" t="n">
        <v>938</v>
      </c>
      <c r="D542" s="16" t="n">
        <v>0.581469035213975</v>
      </c>
      <c r="E542" s="16" t="n">
        <v>0.0678883367672986</v>
      </c>
      <c r="F542" s="16" t="n">
        <v>0.576204876319904</v>
      </c>
      <c r="G542" s="16" t="n">
        <v>0.0547387906829256</v>
      </c>
      <c r="H542" s="16" t="n">
        <v>-0.847387894990039</v>
      </c>
      <c r="I542" s="17" t="n">
        <v>170.650765698307</v>
      </c>
      <c r="J542" s="16" t="n">
        <v>0.397965825857885</v>
      </c>
      <c r="K542" s="16" t="n">
        <v>0.499563876984339</v>
      </c>
      <c r="L542" s="16" t="n">
        <v>-0.0920495671399882</v>
      </c>
      <c r="M542" s="16" t="n">
        <v>0.562599746849375</v>
      </c>
      <c r="N542" s="16" t="n">
        <v>0.430493223066831</v>
      </c>
      <c r="O542" s="18" t="n">
        <v>9.9686502187929E-006</v>
      </c>
      <c r="P542" s="34" t="b">
        <f aca="false">FALSE()</f>
        <v>0</v>
      </c>
      <c r="Q542" s="16"/>
    </row>
    <row r="543" customFormat="false" ht="15" hidden="false" customHeight="false" outlineLevel="0" collapsed="false">
      <c r="A543" s="6" t="s">
        <v>2397</v>
      </c>
      <c r="B543" s="6" t="s">
        <v>108</v>
      </c>
      <c r="C543" s="17" t="n">
        <v>939</v>
      </c>
      <c r="D543" s="16" t="n">
        <v>0.580866565549868</v>
      </c>
      <c r="E543" s="16" t="n">
        <v>0.0677459866742697</v>
      </c>
      <c r="F543" s="16" t="n">
        <v>0.575661971600117</v>
      </c>
      <c r="G543" s="16" t="n">
        <v>0.0545922390978715</v>
      </c>
      <c r="H543" s="16" t="n">
        <v>-0.83961628369887</v>
      </c>
      <c r="I543" s="17" t="n">
        <v>170.606315164377</v>
      </c>
      <c r="J543" s="16" t="n">
        <v>0.402298575612078</v>
      </c>
      <c r="K543" s="16" t="n">
        <v>0.50424013554519</v>
      </c>
      <c r="L543" s="16" t="n">
        <v>-0.091239850552892</v>
      </c>
      <c r="M543" s="16" t="n">
        <v>0.562621759947169</v>
      </c>
      <c r="N543" s="16" t="n">
        <v>0.43526906513197</v>
      </c>
      <c r="O543" s="18" t="n">
        <v>9.93647883182257E-006</v>
      </c>
      <c r="P543" s="34" t="b">
        <f aca="false">FALSE()</f>
        <v>0</v>
      </c>
      <c r="Q543" s="16"/>
    </row>
    <row r="544" customFormat="false" ht="15" hidden="false" customHeight="false" outlineLevel="0" collapsed="false">
      <c r="A544" s="6" t="s">
        <v>2398</v>
      </c>
      <c r="B544" s="6" t="s">
        <v>108</v>
      </c>
      <c r="C544" s="17" t="n">
        <v>940</v>
      </c>
      <c r="D544" s="16" t="n">
        <v>0.580241820917306</v>
      </c>
      <c r="E544" s="16" t="n">
        <v>0.0675969119542623</v>
      </c>
      <c r="F544" s="16" t="n">
        <v>0.575103433916187</v>
      </c>
      <c r="G544" s="16" t="n">
        <v>0.0544406741755543</v>
      </c>
      <c r="H544" s="16" t="n">
        <v>-0.830818969992067</v>
      </c>
      <c r="I544" s="17" t="n">
        <v>170.562271061135</v>
      </c>
      <c r="J544" s="16" t="n">
        <v>0.407237393639948</v>
      </c>
      <c r="K544" s="16" t="n">
        <v>0.509046742049935</v>
      </c>
      <c r="L544" s="16" t="n">
        <v>-0.090317729861218</v>
      </c>
      <c r="M544" s="16" t="n">
        <v>0.56245666171372</v>
      </c>
      <c r="N544" s="16" t="n">
        <v>0.440840049984322</v>
      </c>
      <c r="O544" s="18" t="n">
        <v>9.90328410268573E-006</v>
      </c>
      <c r="P544" s="34" t="b">
        <f aca="false">FALSE()</f>
        <v>0</v>
      </c>
      <c r="Q544" s="16"/>
    </row>
    <row r="545" customFormat="false" ht="15" hidden="false" customHeight="false" outlineLevel="0" collapsed="false">
      <c r="A545" s="6" t="s">
        <v>2399</v>
      </c>
      <c r="B545" s="6" t="s">
        <v>108</v>
      </c>
      <c r="C545" s="17" t="n">
        <v>941</v>
      </c>
      <c r="D545" s="16" t="n">
        <v>0.579595074442235</v>
      </c>
      <c r="E545" s="16" t="n">
        <v>0.0674445970577569</v>
      </c>
      <c r="F545" s="16" t="n">
        <v>0.574526827434648</v>
      </c>
      <c r="G545" s="16" t="n">
        <v>0.0542833530651463</v>
      </c>
      <c r="H545" s="16" t="n">
        <v>-0.821389122802415</v>
      </c>
      <c r="I545" s="17" t="n">
        <v>170.513645361246</v>
      </c>
      <c r="J545" s="16" t="n">
        <v>0.412571616357993</v>
      </c>
      <c r="K545" s="16" t="n">
        <v>0.5150939253567</v>
      </c>
      <c r="L545" s="16" t="n">
        <v>-0.0893296446864293</v>
      </c>
      <c r="M545" s="16" t="n">
        <v>0.562126465246822</v>
      </c>
      <c r="N545" s="16" t="n">
        <v>0.446628840623599</v>
      </c>
      <c r="O545" s="18" t="n">
        <v>9.86893331950798E-006</v>
      </c>
      <c r="P545" s="34" t="b">
        <f aca="false">FALSE()</f>
        <v>0</v>
      </c>
      <c r="Q545" s="16"/>
    </row>
    <row r="546" customFormat="false" ht="15" hidden="false" customHeight="false" outlineLevel="0" collapsed="false">
      <c r="A546" s="6" t="s">
        <v>2400</v>
      </c>
      <c r="B546" s="6" t="s">
        <v>108</v>
      </c>
      <c r="C546" s="17" t="n">
        <v>942</v>
      </c>
      <c r="D546" s="16" t="n">
        <v>0.578920636926921</v>
      </c>
      <c r="E546" s="16" t="n">
        <v>0.0672907423899824</v>
      </c>
      <c r="F546" s="16" t="n">
        <v>0.573928393262918</v>
      </c>
      <c r="G546" s="16" t="n">
        <v>0.0541245837213738</v>
      </c>
      <c r="H546" s="16" t="n">
        <v>-0.810981607305796</v>
      </c>
      <c r="I546" s="17" t="n">
        <v>170.464540796758</v>
      </c>
      <c r="J546" s="16" t="n">
        <v>0.418507073819938</v>
      </c>
      <c r="K546" s="16" t="n">
        <v>0.521249806828554</v>
      </c>
      <c r="L546" s="16" t="n">
        <v>-0.0882347602816609</v>
      </c>
      <c r="M546" s="16" t="n">
        <v>0.562060425953442</v>
      </c>
      <c r="N546" s="16" t="n">
        <v>0.452919066422732</v>
      </c>
      <c r="O546" s="18" t="n">
        <v>9.82880054584895E-006</v>
      </c>
      <c r="P546" s="34" t="b">
        <f aca="false">FALSE()</f>
        <v>0</v>
      </c>
      <c r="Q546" s="16"/>
    </row>
    <row r="547" customFormat="false" ht="15" hidden="false" customHeight="false" outlineLevel="0" collapsed="false">
      <c r="A547" s="6" t="s">
        <v>2401</v>
      </c>
      <c r="B547" s="6" t="s">
        <v>108</v>
      </c>
      <c r="C547" s="17" t="n">
        <v>943</v>
      </c>
      <c r="D547" s="16" t="n">
        <v>0.57821815470479</v>
      </c>
      <c r="E547" s="16" t="n">
        <v>0.0671298917560705</v>
      </c>
      <c r="F547" s="16" t="n">
        <v>0.573307057704095</v>
      </c>
      <c r="G547" s="16" t="n">
        <v>0.0539585502199052</v>
      </c>
      <c r="H547" s="16" t="n">
        <v>-0.799773431168828</v>
      </c>
      <c r="I547" s="17" t="n">
        <v>170.412939024096</v>
      </c>
      <c r="J547" s="16" t="n">
        <v>0.424955499786054</v>
      </c>
      <c r="K547" s="16" t="n">
        <v>0.52801357009345</v>
      </c>
      <c r="L547" s="16" t="n">
        <v>-0.08705369792883</v>
      </c>
      <c r="M547" s="16" t="n">
        <v>0.56184029497551</v>
      </c>
      <c r="N547" s="16" t="n">
        <v>0.45985786282965</v>
      </c>
      <c r="O547" s="18" t="n">
        <v>9.78930023495512E-006</v>
      </c>
      <c r="P547" s="34" t="b">
        <f aca="false">FALSE()</f>
        <v>0</v>
      </c>
      <c r="Q547" s="16"/>
    </row>
    <row r="548" customFormat="false" ht="15" hidden="false" customHeight="false" outlineLevel="0" collapsed="false">
      <c r="A548" s="6" t="s">
        <v>2402</v>
      </c>
      <c r="B548" s="6" t="s">
        <v>108</v>
      </c>
      <c r="C548" s="17" t="n">
        <v>944</v>
      </c>
      <c r="D548" s="16" t="n">
        <v>0.577481081239675</v>
      </c>
      <c r="E548" s="16" t="n">
        <v>0.0669628288994956</v>
      </c>
      <c r="F548" s="16" t="n">
        <v>0.572655596939566</v>
      </c>
      <c r="G548" s="16" t="n">
        <v>0.0537842040268044</v>
      </c>
      <c r="H548" s="16" t="n">
        <v>-0.787859177552697</v>
      </c>
      <c r="I548" s="17" t="n">
        <v>170.356446280218</v>
      </c>
      <c r="J548" s="16" t="n">
        <v>0.431873943343557</v>
      </c>
      <c r="K548" s="16" t="n">
        <v>0.535688019154299</v>
      </c>
      <c r="L548" s="16" t="n">
        <v>-0.0857983303050578</v>
      </c>
      <c r="M548" s="16" t="n">
        <v>0.561796268779924</v>
      </c>
      <c r="N548" s="16" t="n">
        <v>0.467951024145798</v>
      </c>
      <c r="O548" s="18" t="n">
        <v>9.75209019345278E-006</v>
      </c>
      <c r="P548" s="34" t="b">
        <f aca="false">FALSE()</f>
        <v>0</v>
      </c>
      <c r="Q548" s="16"/>
    </row>
    <row r="549" customFormat="false" ht="15" hidden="false" customHeight="false" outlineLevel="0" collapsed="false">
      <c r="A549" s="6" t="s">
        <v>2403</v>
      </c>
      <c r="B549" s="6" t="s">
        <v>108</v>
      </c>
      <c r="C549" s="17" t="n">
        <v>945</v>
      </c>
      <c r="D549" s="16" t="n">
        <v>0.576697039680348</v>
      </c>
      <c r="E549" s="16" t="n">
        <v>0.0667920984525909</v>
      </c>
      <c r="F549" s="16" t="n">
        <v>0.571963531340132</v>
      </c>
      <c r="G549" s="16" t="n">
        <v>0.0536048119219999</v>
      </c>
      <c r="H549" s="16" t="n">
        <v>-0.774887636677933</v>
      </c>
      <c r="I549" s="17" t="n">
        <v>170.296751436372</v>
      </c>
      <c r="J549" s="16" t="n">
        <v>0.439480651266739</v>
      </c>
      <c r="K549" s="16" t="n">
        <v>0.543457897126629</v>
      </c>
      <c r="L549" s="16" t="n">
        <v>-0.084428910075804</v>
      </c>
      <c r="M549" s="16" t="n">
        <v>0.561433052666337</v>
      </c>
      <c r="N549" s="16" t="n">
        <v>0.476940312437921</v>
      </c>
      <c r="O549" s="18" t="n">
        <v>9.71234839556091E-006</v>
      </c>
      <c r="P549" s="34" t="b">
        <f aca="false">FALSE()</f>
        <v>0</v>
      </c>
      <c r="Q549" s="16"/>
    </row>
    <row r="550" customFormat="false" ht="15" hidden="false" customHeight="false" outlineLevel="0" collapsed="false">
      <c r="A550" s="6" t="s">
        <v>2404</v>
      </c>
      <c r="B550" s="6" t="s">
        <v>108</v>
      </c>
      <c r="C550" s="17" t="n">
        <v>946</v>
      </c>
      <c r="D550" s="16" t="n">
        <v>0.575859831494187</v>
      </c>
      <c r="E550" s="16" t="n">
        <v>0.0666111030654626</v>
      </c>
      <c r="F550" s="16" t="n">
        <v>0.571222892591584</v>
      </c>
      <c r="G550" s="16" t="n">
        <v>0.0534192150883598</v>
      </c>
      <c r="H550" s="16" t="n">
        <v>-0.761207230062429</v>
      </c>
      <c r="I550" s="17" t="n">
        <v>170.239672149872</v>
      </c>
      <c r="J550" s="16" t="n">
        <v>0.447586435264535</v>
      </c>
      <c r="K550" s="16" t="n">
        <v>0.551673212458516</v>
      </c>
      <c r="L550" s="16" t="n">
        <v>-0.0829789901209907</v>
      </c>
      <c r="M550" s="16" t="n">
        <v>0.561124869297232</v>
      </c>
      <c r="N550" s="16" t="n">
        <v>0.485422171742175</v>
      </c>
      <c r="O550" s="18" t="n">
        <v>9.66831104842222E-006</v>
      </c>
      <c r="P550" s="34" t="b">
        <f aca="false">FALSE()</f>
        <v>0</v>
      </c>
      <c r="Q550" s="16"/>
    </row>
    <row r="551" customFormat="false" ht="15" hidden="false" customHeight="false" outlineLevel="0" collapsed="false">
      <c r="A551" s="6" t="s">
        <v>2405</v>
      </c>
      <c r="B551" s="6" t="s">
        <v>108</v>
      </c>
      <c r="C551" s="17" t="n">
        <v>947</v>
      </c>
      <c r="D551" s="16" t="n">
        <v>0.574963777101094</v>
      </c>
      <c r="E551" s="16" t="n">
        <v>0.0664267481759788</v>
      </c>
      <c r="F551" s="16" t="n">
        <v>0.570426091655781</v>
      </c>
      <c r="G551" s="16" t="n">
        <v>0.0532342350801435</v>
      </c>
      <c r="H551" s="16" t="n">
        <v>-0.747040480122212</v>
      </c>
      <c r="I551" s="17" t="n">
        <v>170.187021172485</v>
      </c>
      <c r="J551" s="16" t="n">
        <v>0.456069966464178</v>
      </c>
      <c r="K551" s="16" t="n">
        <v>0.560465016531341</v>
      </c>
      <c r="L551" s="16" t="n">
        <v>-0.0814715405527485</v>
      </c>
      <c r="M551" s="16" t="n">
        <v>0.560893731770404</v>
      </c>
      <c r="N551" s="16" t="n">
        <v>0.494848700788</v>
      </c>
      <c r="O551" s="18" t="n">
        <v>9.61942765350366E-006</v>
      </c>
      <c r="P551" s="34" t="b">
        <f aca="false">FALSE()</f>
        <v>0</v>
      </c>
      <c r="Q551" s="16"/>
    </row>
    <row r="552" customFormat="false" ht="15" hidden="false" customHeight="false" outlineLevel="0" collapsed="false">
      <c r="A552" s="6" t="s">
        <v>2406</v>
      </c>
      <c r="B552" s="6" t="s">
        <v>108</v>
      </c>
      <c r="C552" s="17" t="n">
        <v>948</v>
      </c>
      <c r="D552" s="16" t="n">
        <v>0.574015351187472</v>
      </c>
      <c r="E552" s="16" t="n">
        <v>0.0662321274777585</v>
      </c>
      <c r="F552" s="16" t="n">
        <v>0.569574701825454</v>
      </c>
      <c r="G552" s="16" t="n">
        <v>0.0530398215726419</v>
      </c>
      <c r="H552" s="16" t="n">
        <v>-0.733274205391076</v>
      </c>
      <c r="I552" s="17" t="n">
        <v>170.132397950555</v>
      </c>
      <c r="J552" s="16" t="n">
        <v>0.464400381729174</v>
      </c>
      <c r="K552" s="16" t="n">
        <v>0.569113696466299</v>
      </c>
      <c r="L552" s="16" t="n">
        <v>-0.0800078116569037</v>
      </c>
      <c r="M552" s="16" t="n">
        <v>0.560750646634748</v>
      </c>
      <c r="N552" s="16" t="n">
        <v>0.5035899150246</v>
      </c>
      <c r="O552" s="18" t="n">
        <v>9.57094867133093E-006</v>
      </c>
      <c r="P552" s="34" t="b">
        <f aca="false">FALSE()</f>
        <v>0</v>
      </c>
      <c r="Q552" s="16"/>
    </row>
    <row r="553" customFormat="false" ht="15" hidden="false" customHeight="false" outlineLevel="0" collapsed="false">
      <c r="A553" s="6" t="s">
        <v>2407</v>
      </c>
      <c r="B553" s="6" t="s">
        <v>108</v>
      </c>
      <c r="C553" s="17" t="n">
        <v>949</v>
      </c>
      <c r="D553" s="16" t="n">
        <v>0.57302862689109</v>
      </c>
      <c r="E553" s="16" t="n">
        <v>0.0660171813596766</v>
      </c>
      <c r="F553" s="16" t="n">
        <v>0.568676406169087</v>
      </c>
      <c r="G553" s="16" t="n">
        <v>0.0528250902149013</v>
      </c>
      <c r="H553" s="16" t="n">
        <v>-0.721078321744805</v>
      </c>
      <c r="I553" s="17" t="n">
        <v>170.071729141401</v>
      </c>
      <c r="J553" s="16" t="n">
        <v>0.471851379015957</v>
      </c>
      <c r="K553" s="16" t="n">
        <v>0.576275227462102</v>
      </c>
      <c r="L553" s="16" t="n">
        <v>-0.0787182706036103</v>
      </c>
      <c r="M553" s="16" t="n">
        <v>0.560717626988058</v>
      </c>
      <c r="N553" s="16" t="n">
        <v>0.511576570048913</v>
      </c>
      <c r="O553" s="18" t="n">
        <v>9.52938745686204E-006</v>
      </c>
      <c r="P553" s="34" t="b">
        <f aca="false">FALSE()</f>
        <v>0</v>
      </c>
      <c r="Q553" s="16"/>
    </row>
    <row r="554" customFormat="false" ht="15" hidden="false" customHeight="false" outlineLevel="0" collapsed="false">
      <c r="A554" s="6" t="s">
        <v>2408</v>
      </c>
      <c r="B554" s="6" t="s">
        <v>108</v>
      </c>
      <c r="C554" s="17" t="n">
        <v>950</v>
      </c>
      <c r="D554" s="16" t="n">
        <v>0.572000217589035</v>
      </c>
      <c r="E554" s="16" t="n">
        <v>0.065788800309724</v>
      </c>
      <c r="F554" s="16" t="n">
        <v>0.567732574579237</v>
      </c>
      <c r="G554" s="16" t="n">
        <v>0.052598625395028</v>
      </c>
      <c r="H554" s="16" t="n">
        <v>-0.709587017485253</v>
      </c>
      <c r="I554" s="17" t="n">
        <v>170.009305095933</v>
      </c>
      <c r="J554" s="16" t="n">
        <v>0.478932332444466</v>
      </c>
      <c r="K554" s="16" t="n">
        <v>0.583206918909781</v>
      </c>
      <c r="L554" s="16" t="n">
        <v>-0.0775055535120095</v>
      </c>
      <c r="M554" s="16" t="n">
        <v>0.560816685928127</v>
      </c>
      <c r="N554" s="16" t="n">
        <v>0.519206903964817</v>
      </c>
      <c r="O554" s="18" t="n">
        <v>9.48886033632639E-006</v>
      </c>
      <c r="P554" s="34" t="b">
        <f aca="false">FALSE()</f>
        <v>0</v>
      </c>
      <c r="Q554" s="16"/>
    </row>
    <row r="555" customFormat="false" ht="15" hidden="false" customHeight="false" outlineLevel="0" collapsed="false">
      <c r="A555" s="6" t="s">
        <v>2409</v>
      </c>
      <c r="B555" s="6" t="s">
        <v>108</v>
      </c>
      <c r="C555" s="17" t="n">
        <v>951</v>
      </c>
      <c r="D555" s="16" t="n">
        <v>0.570931662205002</v>
      </c>
      <c r="E555" s="16" t="n">
        <v>0.0655639792474215</v>
      </c>
      <c r="F555" s="16" t="n">
        <v>0.566751231279982</v>
      </c>
      <c r="G555" s="16" t="n">
        <v>0.0523731400280909</v>
      </c>
      <c r="H555" s="16" t="n">
        <v>-0.697538761319837</v>
      </c>
      <c r="I555" s="17" t="n">
        <v>169.943839131634</v>
      </c>
      <c r="J555" s="16" t="n">
        <v>0.486418893779019</v>
      </c>
      <c r="K555" s="16" t="n">
        <v>0.590388279224505</v>
      </c>
      <c r="L555" s="16" t="n">
        <v>-0.0762327112846671</v>
      </c>
      <c r="M555" s="16" t="n">
        <v>0.560750646634748</v>
      </c>
      <c r="N555" s="16" t="n">
        <v>0.527504113521691</v>
      </c>
      <c r="O555" s="18" t="n">
        <v>9.44340522312365E-006</v>
      </c>
      <c r="P555" s="34" t="b">
        <f aca="false">FALSE()</f>
        <v>0</v>
      </c>
      <c r="Q555" s="16"/>
    </row>
    <row r="556" customFormat="false" ht="15" hidden="false" customHeight="false" outlineLevel="0" collapsed="false">
      <c r="A556" s="6" t="s">
        <v>2410</v>
      </c>
      <c r="B556" s="6" t="s">
        <v>108</v>
      </c>
      <c r="C556" s="17" t="n">
        <v>952</v>
      </c>
      <c r="D556" s="16" t="n">
        <v>0.569834655065834</v>
      </c>
      <c r="E556" s="16" t="n">
        <v>0.0653431645139873</v>
      </c>
      <c r="F556" s="16" t="n">
        <v>0.5657448301713</v>
      </c>
      <c r="G556" s="16" t="n">
        <v>0.0521501986071513</v>
      </c>
      <c r="H556" s="16" t="n">
        <v>-0.684795796971758</v>
      </c>
      <c r="I556" s="17" t="n">
        <v>169.877051833402</v>
      </c>
      <c r="J556" s="16" t="n">
        <v>0.494406049452867</v>
      </c>
      <c r="K556" s="16" t="n">
        <v>0.597665337963704</v>
      </c>
      <c r="L556" s="16" t="n">
        <v>-0.0748833644769151</v>
      </c>
      <c r="M556" s="16" t="n">
        <v>0.560739640085851</v>
      </c>
      <c r="N556" s="16" t="n">
        <v>0.535485060648616</v>
      </c>
      <c r="O556" s="18" t="n">
        <v>9.39520105859094E-006</v>
      </c>
      <c r="P556" s="34" t="b">
        <f aca="false">FALSE()</f>
        <v>0</v>
      </c>
      <c r="Q556" s="16"/>
    </row>
    <row r="557" customFormat="false" ht="15" hidden="false" customHeight="false" outlineLevel="0" collapsed="false">
      <c r="A557" s="6" t="s">
        <v>2411</v>
      </c>
      <c r="B557" s="6" t="s">
        <v>108</v>
      </c>
      <c r="C557" s="17" t="n">
        <v>953</v>
      </c>
      <c r="D557" s="16" t="n">
        <v>0.568730459568427</v>
      </c>
      <c r="E557" s="16" t="n">
        <v>0.065120652851311</v>
      </c>
      <c r="F557" s="16" t="n">
        <v>0.564734396981204</v>
      </c>
      <c r="G557" s="16" t="n">
        <v>0.0519262338149456</v>
      </c>
      <c r="H557" s="16" t="n">
        <v>-0.671450440976074</v>
      </c>
      <c r="I557" s="17" t="n">
        <v>169.810354672241</v>
      </c>
      <c r="J557" s="16" t="n">
        <v>0.50284600797707</v>
      </c>
      <c r="K557" s="16" t="n">
        <v>0.605399168292672</v>
      </c>
      <c r="L557" s="16" t="n">
        <v>-0.0734665346050405</v>
      </c>
      <c r="M557" s="16" t="n">
        <v>0.560552528754609</v>
      </c>
      <c r="N557" s="16" t="n">
        <v>0.545008297147789</v>
      </c>
      <c r="O557" s="18" t="n">
        <v>9.35079578696923E-006</v>
      </c>
      <c r="P557" s="34" t="b">
        <f aca="false">FALSE()</f>
        <v>0</v>
      </c>
      <c r="Q557" s="16"/>
    </row>
    <row r="558" customFormat="false" ht="15" hidden="false" customHeight="false" outlineLevel="0" collapsed="false">
      <c r="A558" s="6" t="s">
        <v>2412</v>
      </c>
      <c r="B558" s="6" t="s">
        <v>108</v>
      </c>
      <c r="C558" s="17" t="n">
        <v>954</v>
      </c>
      <c r="D558" s="16" t="n">
        <v>0.567639137617329</v>
      </c>
      <c r="E558" s="16" t="n">
        <v>0.0649047042196805</v>
      </c>
      <c r="F558" s="16" t="n">
        <v>0.563739960665602</v>
      </c>
      <c r="G558" s="16" t="n">
        <v>0.0517070148546016</v>
      </c>
      <c r="H558" s="16" t="n">
        <v>-0.657418343609425</v>
      </c>
      <c r="I558" s="17" t="n">
        <v>169.742573785925</v>
      </c>
      <c r="J558" s="16" t="n">
        <v>0.511802427990749</v>
      </c>
      <c r="K558" s="16" t="n">
        <v>0.614387024521851</v>
      </c>
      <c r="L558" s="16" t="n">
        <v>-0.0719736053938692</v>
      </c>
      <c r="M558" s="16" t="n">
        <v>0.560145286445435</v>
      </c>
      <c r="N558" s="16" t="n">
        <v>0.555369215100216</v>
      </c>
      <c r="O558" s="18" t="n">
        <v>9.31032238764587E-006</v>
      </c>
      <c r="P558" s="34" t="b">
        <f aca="false">FALSE()</f>
        <v>0</v>
      </c>
      <c r="Q558" s="16"/>
    </row>
    <row r="559" customFormat="false" ht="15" hidden="false" customHeight="false" outlineLevel="0" collapsed="false">
      <c r="A559" s="6" t="s">
        <v>2413</v>
      </c>
      <c r="B559" s="6" t="s">
        <v>108</v>
      </c>
      <c r="C559" s="17" t="n">
        <v>955</v>
      </c>
      <c r="D559" s="16" t="n">
        <v>0.566574526906046</v>
      </c>
      <c r="E559" s="16" t="n">
        <v>0.0646960056839235</v>
      </c>
      <c r="F559" s="16" t="n">
        <v>0.562775362284735</v>
      </c>
      <c r="G559" s="16" t="n">
        <v>0.0514994512126562</v>
      </c>
      <c r="H559" s="16" t="n">
        <v>-0.642680292888502</v>
      </c>
      <c r="I559" s="17" t="n">
        <v>169.682908529788</v>
      </c>
      <c r="J559" s="16" t="n">
        <v>0.521299016968758</v>
      </c>
      <c r="K559" s="16" t="n">
        <v>0.623275978225395</v>
      </c>
      <c r="L559" s="16" t="n">
        <v>-0.070396651947774</v>
      </c>
      <c r="M559" s="16" t="n">
        <v>0.559980188211986</v>
      </c>
      <c r="N559" s="16" t="n">
        <v>0.565476387912056</v>
      </c>
      <c r="O559" s="18" t="n">
        <v>9.27164948337075E-006</v>
      </c>
      <c r="P559" s="34" t="b">
        <f aca="false">FALSE()</f>
        <v>0</v>
      </c>
      <c r="Q559" s="16"/>
    </row>
    <row r="560" customFormat="false" ht="15" hidden="false" customHeight="false" outlineLevel="0" collapsed="false">
      <c r="A560" s="6" t="s">
        <v>2414</v>
      </c>
      <c r="B560" s="6" t="s">
        <v>108</v>
      </c>
      <c r="C560" s="17" t="n">
        <v>956</v>
      </c>
      <c r="D560" s="16" t="n">
        <v>0.565555228434584</v>
      </c>
      <c r="E560" s="16" t="n">
        <v>0.0644977785492831</v>
      </c>
      <c r="F560" s="16" t="n">
        <v>0.561857409637843</v>
      </c>
      <c r="G560" s="16" t="n">
        <v>0.0513082812843791</v>
      </c>
      <c r="H560" s="16" t="n">
        <v>-0.627504780831144</v>
      </c>
      <c r="I560" s="17" t="n">
        <v>169.634583989605</v>
      </c>
      <c r="J560" s="16" t="n">
        <v>0.53117215721975</v>
      </c>
      <c r="K560" s="16" t="n">
        <v>0.633074225290626</v>
      </c>
      <c r="L560" s="16" t="n">
        <v>-0.0687633484385202</v>
      </c>
      <c r="M560" s="16" t="n">
        <v>0.559914148918607</v>
      </c>
      <c r="N560" s="16" t="n">
        <v>0.577472142111254</v>
      </c>
      <c r="O560" s="18" t="n">
        <v>9.23360569984933E-006</v>
      </c>
      <c r="P560" s="34" t="b">
        <f aca="false">FALSE()</f>
        <v>0</v>
      </c>
      <c r="Q560" s="16"/>
    </row>
    <row r="561" customFormat="false" ht="15" hidden="false" customHeight="false" outlineLevel="0" collapsed="false">
      <c r="A561" s="6" t="s">
        <v>2415</v>
      </c>
      <c r="B561" s="6" t="s">
        <v>108</v>
      </c>
      <c r="C561" s="17" t="n">
        <v>957</v>
      </c>
      <c r="D561" s="16" t="n">
        <v>0.564601983739895</v>
      </c>
      <c r="E561" s="16" t="n">
        <v>0.0643279129330192</v>
      </c>
      <c r="F561" s="16" t="n">
        <v>0.561003702338249</v>
      </c>
      <c r="G561" s="16" t="n">
        <v>0.0511447594054144</v>
      </c>
      <c r="H561" s="16" t="n">
        <v>-0.612264346009142</v>
      </c>
      <c r="I561" s="17" t="n">
        <v>169.593395122315</v>
      </c>
      <c r="J561" s="16" t="n">
        <v>0.541182896525528</v>
      </c>
      <c r="K561" s="16" t="n">
        <v>0.643342601140344</v>
      </c>
      <c r="L561" s="16" t="n">
        <v>-0.0671173909549715</v>
      </c>
      <c r="M561" s="16" t="n">
        <v>0.559738044136261</v>
      </c>
      <c r="N561" s="16" t="n">
        <v>0.588826551087354</v>
      </c>
      <c r="O561" s="18" t="n">
        <v>9.19410279017926E-006</v>
      </c>
      <c r="P561" s="34" t="b">
        <f aca="false">FALSE()</f>
        <v>0</v>
      </c>
      <c r="Q561" s="16"/>
    </row>
    <row r="562" customFormat="false" ht="15" hidden="false" customHeight="false" outlineLevel="0" collapsed="false">
      <c r="A562" s="6" t="s">
        <v>2416</v>
      </c>
      <c r="B562" s="6" t="s">
        <v>108</v>
      </c>
      <c r="C562" s="17" t="n">
        <v>958</v>
      </c>
      <c r="D562" s="16" t="n">
        <v>0.56373917906486</v>
      </c>
      <c r="E562" s="16" t="n">
        <v>0.0641710075071744</v>
      </c>
      <c r="F562" s="16" t="n">
        <v>0.560236410880941</v>
      </c>
      <c r="G562" s="16" t="n">
        <v>0.050993970820281</v>
      </c>
      <c r="H562" s="16" t="n">
        <v>-0.597503953292153</v>
      </c>
      <c r="I562" s="17" t="n">
        <v>169.555552129345</v>
      </c>
      <c r="J562" s="16" t="n">
        <v>0.55096810095037</v>
      </c>
      <c r="K562" s="16" t="n">
        <v>0.653104147084843</v>
      </c>
      <c r="L562" s="16" t="n">
        <v>-0.0655209914263877</v>
      </c>
      <c r="M562" s="16" t="n">
        <v>0.559462880413846</v>
      </c>
      <c r="N562" s="16" t="n">
        <v>0.600410378160433</v>
      </c>
      <c r="O562" s="18" t="n">
        <v>9.15884603534153E-006</v>
      </c>
      <c r="P562" s="34" t="b">
        <f aca="false">FALSE()</f>
        <v>0</v>
      </c>
      <c r="Q562" s="16"/>
    </row>
    <row r="563" customFormat="false" ht="15" hidden="false" customHeight="false" outlineLevel="0" collapsed="false">
      <c r="A563" s="6" t="s">
        <v>2417</v>
      </c>
      <c r="B563" s="6" t="s">
        <v>108</v>
      </c>
      <c r="C563" s="17" t="n">
        <v>959</v>
      </c>
      <c r="D563" s="16" t="n">
        <v>0.562977092839644</v>
      </c>
      <c r="E563" s="16" t="n">
        <v>0.0640238187060231</v>
      </c>
      <c r="F563" s="16" t="n">
        <v>0.559558092318743</v>
      </c>
      <c r="G563" s="16" t="n">
        <v>0.0508507889227465</v>
      </c>
      <c r="H563" s="16" t="n">
        <v>-0.584589477237224</v>
      </c>
      <c r="I563" s="17" t="n">
        <v>169.517384785478</v>
      </c>
      <c r="J563" s="16" t="n">
        <v>0.559601007981685</v>
      </c>
      <c r="K563" s="16" t="n">
        <v>0.66239138138163</v>
      </c>
      <c r="L563" s="16" t="n">
        <v>-0.0641262174579514</v>
      </c>
      <c r="M563" s="16" t="n">
        <v>0.559220736338121</v>
      </c>
      <c r="N563" s="16" t="n">
        <v>0.609919701633444</v>
      </c>
      <c r="O563" s="18" t="n">
        <v>9.12954896361586E-006</v>
      </c>
      <c r="P563" s="34" t="b">
        <f aca="false">FALSE()</f>
        <v>0</v>
      </c>
      <c r="Q563" s="16"/>
    </row>
    <row r="564" customFormat="false" ht="15" hidden="false" customHeight="false" outlineLevel="0" collapsed="false">
      <c r="A564" s="6" t="s">
        <v>2418</v>
      </c>
      <c r="B564" s="6" t="s">
        <v>108</v>
      </c>
      <c r="C564" s="17" t="n">
        <v>960</v>
      </c>
      <c r="D564" s="16" t="n">
        <v>0.562312694244989</v>
      </c>
      <c r="E564" s="16" t="n">
        <v>0.0638908640902019</v>
      </c>
      <c r="F564" s="16" t="n">
        <v>0.558966445107368</v>
      </c>
      <c r="G564" s="16" t="n">
        <v>0.0507199766000725</v>
      </c>
      <c r="H564" s="16" t="n">
        <v>-0.573372876982084</v>
      </c>
      <c r="I564" s="17" t="n">
        <v>169.480623803246</v>
      </c>
      <c r="J564" s="16" t="n">
        <v>0.567152273711696</v>
      </c>
      <c r="K564" s="16" t="n">
        <v>0.669992011358821</v>
      </c>
      <c r="L564" s="16" t="n">
        <v>-0.0629160603022082</v>
      </c>
      <c r="M564" s="16" t="n">
        <v>0.559121677398052</v>
      </c>
      <c r="N564" s="16" t="n">
        <v>0.617797244531143</v>
      </c>
      <c r="O564" s="18" t="n">
        <v>9.10528013016456E-006</v>
      </c>
      <c r="P564" s="34" t="b">
        <f aca="false">FALSE()</f>
        <v>0</v>
      </c>
      <c r="Q564" s="16"/>
    </row>
    <row r="565" customFormat="false" ht="15" hidden="false" customHeight="false" outlineLevel="0" collapsed="false">
      <c r="A565" s="6" t="s">
        <v>2419</v>
      </c>
      <c r="B565" s="6" t="s">
        <v>108</v>
      </c>
      <c r="C565" s="17" t="n">
        <v>961</v>
      </c>
      <c r="D565" s="16" t="n">
        <v>0.561743452572551</v>
      </c>
      <c r="E565" s="16" t="n">
        <v>0.0637792253373361</v>
      </c>
      <c r="F565" s="16" t="n">
        <v>0.558465744961549</v>
      </c>
      <c r="G565" s="16" t="n">
        <v>0.0506057749628605</v>
      </c>
      <c r="H565" s="16" t="n">
        <v>-0.562643389532453</v>
      </c>
      <c r="I565" s="17" t="n">
        <v>169.443289108563</v>
      </c>
      <c r="J565" s="16" t="n">
        <v>0.574421387849416</v>
      </c>
      <c r="K565" s="16" t="n">
        <v>0.67703742106648</v>
      </c>
      <c r="L565" s="16" t="n">
        <v>-0.0617589148247107</v>
      </c>
      <c r="M565" s="16" t="n">
        <v>0.558923559517913</v>
      </c>
      <c r="N565" s="16" t="n">
        <v>0.625823066861595</v>
      </c>
      <c r="O565" s="18" t="n">
        <v>9.08343777564818E-006</v>
      </c>
      <c r="P565" s="34" t="b">
        <f aca="false">FALSE()</f>
        <v>0</v>
      </c>
      <c r="Q565" s="16"/>
    </row>
    <row r="566" customFormat="false" ht="15" hidden="false" customHeight="false" outlineLevel="0" collapsed="false">
      <c r="A566" s="6" t="s">
        <v>2420</v>
      </c>
      <c r="B566" s="6" t="s">
        <v>108</v>
      </c>
      <c r="C566" s="17" t="n">
        <v>962</v>
      </c>
      <c r="D566" s="16" t="n">
        <v>0.561258245563196</v>
      </c>
      <c r="E566" s="16" t="n">
        <v>0.063692258217956</v>
      </c>
      <c r="F566" s="16" t="n">
        <v>0.558047094584184</v>
      </c>
      <c r="G566" s="16" t="n">
        <v>0.0505155458518618</v>
      </c>
      <c r="H566" s="16" t="n">
        <v>-0.551997076799061</v>
      </c>
      <c r="I566" s="17" t="n">
        <v>169.412281207186</v>
      </c>
      <c r="J566" s="16" t="n">
        <v>0.581677799667801</v>
      </c>
      <c r="K566" s="16" t="n">
        <v>0.684423835730472</v>
      </c>
      <c r="L566" s="16" t="n">
        <v>-0.0606067929417619</v>
      </c>
      <c r="M566" s="16" t="n">
        <v>0.558648395795498</v>
      </c>
      <c r="N566" s="16" t="n">
        <v>0.632002462307902</v>
      </c>
      <c r="O566" s="18" t="n">
        <v>9.05883733799557E-006</v>
      </c>
      <c r="P566" s="34" t="b">
        <f aca="false">FALSE()</f>
        <v>0</v>
      </c>
      <c r="Q566" s="16"/>
    </row>
    <row r="567" customFormat="false" ht="15" hidden="false" customHeight="false" outlineLevel="0" collapsed="false">
      <c r="A567" s="6" t="s">
        <v>2421</v>
      </c>
      <c r="B567" s="6" t="s">
        <v>108</v>
      </c>
      <c r="C567" s="17" t="n">
        <v>963</v>
      </c>
      <c r="D567" s="16" t="n">
        <v>0.560852707695142</v>
      </c>
      <c r="E567" s="16" t="n">
        <v>0.063617898829212</v>
      </c>
      <c r="F567" s="16" t="n">
        <v>0.557704217198574</v>
      </c>
      <c r="G567" s="16" t="n">
        <v>0.0504397841230869</v>
      </c>
      <c r="H567" s="16" t="n">
        <v>-0.541878539214069</v>
      </c>
      <c r="I567" s="17" t="n">
        <v>169.387740241074</v>
      </c>
      <c r="J567" s="16" t="n">
        <v>0.588614271761644</v>
      </c>
      <c r="K567" s="16" t="n">
        <v>0.690237136990908</v>
      </c>
      <c r="L567" s="16" t="n">
        <v>-0.0595086372631317</v>
      </c>
      <c r="M567" s="16" t="n">
        <v>0.55845027791536</v>
      </c>
      <c r="N567" s="16" t="n">
        <v>0.639970202256985</v>
      </c>
      <c r="O567" s="18" t="n">
        <v>9.03670707673124E-006</v>
      </c>
      <c r="P567" s="34" t="b">
        <f aca="false">FALSE()</f>
        <v>0</v>
      </c>
      <c r="Q567" s="16"/>
    </row>
    <row r="568" customFormat="false" ht="15" hidden="false" customHeight="false" outlineLevel="0" collapsed="false">
      <c r="A568" s="6" t="s">
        <v>2422</v>
      </c>
      <c r="B568" s="6" t="s">
        <v>108</v>
      </c>
      <c r="C568" s="17" t="n">
        <v>964</v>
      </c>
      <c r="D568" s="16" t="n">
        <v>0.560519935741931</v>
      </c>
      <c r="E568" s="16" t="n">
        <v>0.063553023472849</v>
      </c>
      <c r="F568" s="16" t="n">
        <v>0.557430732384178</v>
      </c>
      <c r="G568" s="16" t="n">
        <v>0.0503719911238271</v>
      </c>
      <c r="H568" s="16" t="n">
        <v>-0.53223686372553</v>
      </c>
      <c r="I568" s="17" t="n">
        <v>169.363812029141</v>
      </c>
      <c r="J568" s="16" t="n">
        <v>0.595259481164286</v>
      </c>
      <c r="K568" s="16" t="n">
        <v>0.697044821340798</v>
      </c>
      <c r="L568" s="16" t="n">
        <v>-0.0584620788650863</v>
      </c>
      <c r="M568" s="16" t="n">
        <v>0.558054042155082</v>
      </c>
      <c r="N568" s="16" t="n">
        <v>0.646984985635797</v>
      </c>
      <c r="O568" s="18" t="n">
        <v>9.02006736491557E-006</v>
      </c>
      <c r="P568" s="34" t="b">
        <f aca="false">FALSE()</f>
        <v>0</v>
      </c>
      <c r="Q568" s="16"/>
    </row>
    <row r="569" customFormat="false" ht="15" hidden="false" customHeight="false" outlineLevel="0" collapsed="false">
      <c r="A569" s="6" t="s">
        <v>2423</v>
      </c>
      <c r="B569" s="6" t="s">
        <v>108</v>
      </c>
      <c r="C569" s="17" t="n">
        <v>965</v>
      </c>
      <c r="D569" s="16" t="n">
        <v>0.560244643940351</v>
      </c>
      <c r="E569" s="16" t="n">
        <v>0.0634978284542932</v>
      </c>
      <c r="F569" s="16" t="n">
        <v>0.557213981383951</v>
      </c>
      <c r="G569" s="16" t="n">
        <v>0.0503146187856415</v>
      </c>
      <c r="H569" s="16" t="n">
        <v>-0.522620614442364</v>
      </c>
      <c r="I569" s="17" t="n">
        <v>169.343869106676</v>
      </c>
      <c r="J569" s="16" t="n">
        <v>0.601921343784066</v>
      </c>
      <c r="K569" s="16" t="n">
        <v>0.702809690620886</v>
      </c>
      <c r="L569" s="16" t="n">
        <v>-0.0574158678689247</v>
      </c>
      <c r="M569" s="16" t="n">
        <v>0.55789995047053</v>
      </c>
      <c r="N569" s="16" t="n">
        <v>0.653265845813671</v>
      </c>
      <c r="O569" s="18" t="n">
        <v>9.00532071706295E-006</v>
      </c>
      <c r="P569" s="34" t="b">
        <f aca="false">FALSE()</f>
        <v>0</v>
      </c>
      <c r="Q569" s="16"/>
    </row>
    <row r="570" customFormat="false" ht="15" hidden="false" customHeight="false" outlineLevel="0" collapsed="false">
      <c r="A570" s="6" t="s">
        <v>2424</v>
      </c>
      <c r="B570" s="6" t="s">
        <v>108</v>
      </c>
      <c r="C570" s="17" t="n">
        <v>966</v>
      </c>
      <c r="D570" s="16" t="n">
        <v>0.560022538748059</v>
      </c>
      <c r="E570" s="16" t="n">
        <v>0.0634590411272791</v>
      </c>
      <c r="F570" s="16" t="n">
        <v>0.557046618743621</v>
      </c>
      <c r="G570" s="16" t="n">
        <v>0.0502727433121055</v>
      </c>
      <c r="H570" s="16" t="n">
        <v>-0.513506961782923</v>
      </c>
      <c r="I570" s="17" t="n">
        <v>169.32755645375</v>
      </c>
      <c r="J570" s="16" t="n">
        <v>0.608266127087091</v>
      </c>
      <c r="K570" s="16" t="n">
        <v>0.70907427736276</v>
      </c>
      <c r="L570" s="16" t="n">
        <v>-0.0564227182483601</v>
      </c>
      <c r="M570" s="16" t="n">
        <v>0.557657806394805</v>
      </c>
      <c r="N570" s="16" t="n">
        <v>0.659684127420552</v>
      </c>
      <c r="O570" s="18" t="n">
        <v>8.99124202045493E-006</v>
      </c>
      <c r="P570" s="34" t="b">
        <f aca="false">FALSE()</f>
        <v>0</v>
      </c>
      <c r="Q570" s="16"/>
    </row>
    <row r="571" customFormat="false" ht="15" hidden="false" customHeight="false" outlineLevel="0" collapsed="false">
      <c r="A571" s="6" t="s">
        <v>2425</v>
      </c>
      <c r="B571" s="6" t="s">
        <v>108</v>
      </c>
      <c r="C571" s="17" t="n">
        <v>967</v>
      </c>
      <c r="D571" s="16" t="n">
        <v>0.559846682712884</v>
      </c>
      <c r="E571" s="16" t="n">
        <v>0.0634408189365777</v>
      </c>
      <c r="F571" s="16" t="n">
        <v>0.556922278891013</v>
      </c>
      <c r="G571" s="16" t="n">
        <v>0.050247377942563</v>
      </c>
      <c r="H571" s="16" t="n">
        <v>-0.504774852407275</v>
      </c>
      <c r="I571" s="17" t="n">
        <v>169.311552815322</v>
      </c>
      <c r="J571" s="16" t="n">
        <v>0.614373330742977</v>
      </c>
      <c r="K571" s="16" t="n">
        <v>0.71518915079477</v>
      </c>
      <c r="L571" s="16" t="n">
        <v>-0.0554710641123878</v>
      </c>
      <c r="M571" s="16" t="n">
        <v>0.557360629574597</v>
      </c>
      <c r="N571" s="16" t="n">
        <v>0.666918196032512</v>
      </c>
      <c r="O571" s="18" t="n">
        <v>8.97358469988301E-006</v>
      </c>
      <c r="P571" s="34" t="b">
        <f aca="false">FALSE()</f>
        <v>0</v>
      </c>
      <c r="Q571" s="16"/>
    </row>
    <row r="572" customFormat="false" ht="15" hidden="false" customHeight="false" outlineLevel="0" collapsed="false">
      <c r="A572" s="6" t="s">
        <v>2426</v>
      </c>
      <c r="B572" s="6" t="s">
        <v>108</v>
      </c>
      <c r="C572" s="17" t="n">
        <v>968</v>
      </c>
      <c r="D572" s="16" t="n">
        <v>0.559709164996558</v>
      </c>
      <c r="E572" s="16" t="n">
        <v>0.063430670585161</v>
      </c>
      <c r="F572" s="16" t="n">
        <v>0.556835673661631</v>
      </c>
      <c r="G572" s="16" t="n">
        <v>0.0502294431422755</v>
      </c>
      <c r="H572" s="16" t="n">
        <v>-0.496077236585186</v>
      </c>
      <c r="I572" s="17" t="n">
        <v>169.297062375917</v>
      </c>
      <c r="J572" s="16" t="n">
        <v>0.62048333870767</v>
      </c>
      <c r="K572" s="16" t="n">
        <v>0.721088170158732</v>
      </c>
      <c r="L572" s="16" t="n">
        <v>-0.0545222093386361</v>
      </c>
      <c r="M572" s="16" t="n">
        <v>0.557052446205492</v>
      </c>
      <c r="N572" s="16" t="n">
        <v>0.672807654542893</v>
      </c>
      <c r="O572" s="18" t="n">
        <v>8.95606279481242E-006</v>
      </c>
      <c r="P572" s="34" t="b">
        <f aca="false">FALSE()</f>
        <v>0</v>
      </c>
      <c r="Q572" s="16"/>
    </row>
    <row r="573" customFormat="false" ht="15" hidden="false" customHeight="false" outlineLevel="0" collapsed="false">
      <c r="A573" s="6" t="s">
        <v>2427</v>
      </c>
      <c r="B573" s="6" t="s">
        <v>108</v>
      </c>
      <c r="C573" s="17" t="n">
        <v>969</v>
      </c>
      <c r="D573" s="16" t="n">
        <v>0.559603692340202</v>
      </c>
      <c r="E573" s="16" t="n">
        <v>0.0634251808388085</v>
      </c>
      <c r="F573" s="16" t="n">
        <v>0.556775005793093</v>
      </c>
      <c r="G573" s="16" t="n">
        <v>0.0502145912981613</v>
      </c>
      <c r="H573" s="16" t="n">
        <v>-0.488395854565257</v>
      </c>
      <c r="I573" s="17" t="n">
        <v>169.281684462395</v>
      </c>
      <c r="J573" s="16" t="n">
        <v>0.625901536695936</v>
      </c>
      <c r="K573" s="16" t="n">
        <v>0.725961815899423</v>
      </c>
      <c r="L573" s="16" t="n">
        <v>-0.0536852387874811</v>
      </c>
      <c r="M573" s="16" t="n">
        <v>0.55689835452094</v>
      </c>
      <c r="N573" s="16" t="n">
        <v>0.678341325348397</v>
      </c>
      <c r="O573" s="18" t="n">
        <v>8.94250285943134E-006</v>
      </c>
      <c r="P573" s="34" t="b">
        <f aca="false">FALSE()</f>
        <v>0</v>
      </c>
      <c r="Q573" s="16"/>
    </row>
    <row r="574" customFormat="false" ht="15" hidden="false" customHeight="false" outlineLevel="0" collapsed="false">
      <c r="A574" s="6" t="s">
        <v>1386</v>
      </c>
      <c r="B574" s="6" t="s">
        <v>108</v>
      </c>
      <c r="C574" s="17" t="n">
        <v>970</v>
      </c>
      <c r="D574" s="16" t="n">
        <v>0.55953334066459</v>
      </c>
      <c r="E574" s="16" t="n">
        <v>0.0634257503436654</v>
      </c>
      <c r="F574" s="16" t="n">
        <v>0.556738701568004</v>
      </c>
      <c r="G574" s="16" t="n">
        <v>0.0502032318253623</v>
      </c>
      <c r="H574" s="16" t="n">
        <v>-0.482525625641663</v>
      </c>
      <c r="I574" s="17" t="n">
        <v>169.264399626263</v>
      </c>
      <c r="J574" s="16" t="n">
        <v>0.630056027807297</v>
      </c>
      <c r="K574" s="16" t="n">
        <v>0.728946895846189</v>
      </c>
      <c r="L574" s="16" t="n">
        <v>-0.0530480460258651</v>
      </c>
      <c r="M574" s="16" t="n">
        <v>0.556733256287491</v>
      </c>
      <c r="N574" s="16" t="n">
        <v>0.682384409845087</v>
      </c>
      <c r="O574" s="18" t="n">
        <v>8.92763323464654E-006</v>
      </c>
      <c r="P574" s="34" t="b">
        <f aca="false">FALSE()</f>
        <v>0</v>
      </c>
      <c r="Q574" s="16"/>
    </row>
    <row r="575" customFormat="false" ht="15" hidden="false" customHeight="false" outlineLevel="0" collapsed="false">
      <c r="A575" s="6" t="s">
        <v>2428</v>
      </c>
      <c r="B575" s="6" t="s">
        <v>108</v>
      </c>
      <c r="C575" s="17" t="n">
        <v>971</v>
      </c>
      <c r="D575" s="16" t="n">
        <v>0.559488646093146</v>
      </c>
      <c r="E575" s="16" t="n">
        <v>0.0634263640023984</v>
      </c>
      <c r="F575" s="16" t="n">
        <v>0.556728555103473</v>
      </c>
      <c r="G575" s="16" t="n">
        <v>0.0501941496458486</v>
      </c>
      <c r="H575" s="16" t="n">
        <v>-0.476566037900526</v>
      </c>
      <c r="I575" s="17" t="n">
        <v>169.250400241913</v>
      </c>
      <c r="J575" s="16" t="n">
        <v>0.634285854176601</v>
      </c>
      <c r="K575" s="16" t="n">
        <v>0.732121624377274</v>
      </c>
      <c r="L575" s="16" t="n">
        <v>-0.052399319540376</v>
      </c>
      <c r="M575" s="16" t="n">
        <v>0.556590171151835</v>
      </c>
      <c r="N575" s="16" t="n">
        <v>0.686725912523682</v>
      </c>
      <c r="O575" s="18" t="n">
        <v>8.91276082208491E-006</v>
      </c>
      <c r="P575" s="34" t="b">
        <f aca="false">FALSE()</f>
        <v>0</v>
      </c>
      <c r="Q575" s="16"/>
    </row>
    <row r="576" customFormat="false" ht="15" hidden="false" customHeight="false" outlineLevel="0" collapsed="false">
      <c r="A576" s="6" t="s">
        <v>2429</v>
      </c>
      <c r="B576" s="6" t="s">
        <v>108</v>
      </c>
      <c r="C576" s="17" t="n">
        <v>972</v>
      </c>
      <c r="D576" s="16" t="n">
        <v>0.559458737424092</v>
      </c>
      <c r="E576" s="16" t="n">
        <v>0.0634317859472173</v>
      </c>
      <c r="F576" s="16" t="n">
        <v>0.556738245005967</v>
      </c>
      <c r="G576" s="16" t="n">
        <v>0.050195138447117</v>
      </c>
      <c r="H576" s="16" t="n">
        <v>-0.469692120500523</v>
      </c>
      <c r="I576" s="17" t="n">
        <v>169.245570009253</v>
      </c>
      <c r="J576" s="16" t="n">
        <v>0.639179586336869</v>
      </c>
      <c r="K576" s="16" t="n">
        <v>0.737446561939952</v>
      </c>
      <c r="L576" s="16" t="n">
        <v>-0.0516457171981768</v>
      </c>
      <c r="M576" s="16" t="n">
        <v>0.556403059820593</v>
      </c>
      <c r="N576" s="16" t="n">
        <v>0.69216525854227</v>
      </c>
      <c r="O576" s="18" t="n">
        <v>8.89553695203852E-006</v>
      </c>
      <c r="P576" s="34" t="b">
        <f aca="false">FALSE()</f>
        <v>0</v>
      </c>
      <c r="Q576" s="16"/>
    </row>
    <row r="577" customFormat="false" ht="15" hidden="false" customHeight="false" outlineLevel="0" collapsed="false">
      <c r="A577" s="6" t="s">
        <v>2430</v>
      </c>
      <c r="B577" s="6" t="s">
        <v>108</v>
      </c>
      <c r="C577" s="17" t="n">
        <v>973</v>
      </c>
      <c r="D577" s="16" t="n">
        <v>0.559449020092182</v>
      </c>
      <c r="E577" s="16" t="n">
        <v>0.0634359194020303</v>
      </c>
      <c r="F577" s="16" t="n">
        <v>0.556767451546986</v>
      </c>
      <c r="G577" s="16" t="n">
        <v>0.0501998836967943</v>
      </c>
      <c r="H577" s="16" t="n">
        <v>-0.462940242289676</v>
      </c>
      <c r="I577" s="17" t="n">
        <v>169.247726525389</v>
      </c>
      <c r="J577" s="16" t="n">
        <v>0.644001889131249</v>
      </c>
      <c r="K577" s="16" t="n">
        <v>0.742101481428999</v>
      </c>
      <c r="L577" s="16" t="n">
        <v>-0.0509023369827192</v>
      </c>
      <c r="M577" s="16" t="n">
        <v>0.556270981233834</v>
      </c>
      <c r="N577" s="16" t="n">
        <v>0.697728467319051</v>
      </c>
      <c r="O577" s="18" t="n">
        <v>8.87896887551117E-006</v>
      </c>
      <c r="P577" s="34" t="b">
        <f aca="false">FALSE()</f>
        <v>0</v>
      </c>
      <c r="Q577" s="16"/>
    </row>
    <row r="578" customFormat="false" ht="15" hidden="false" customHeight="false" outlineLevel="0" collapsed="false">
      <c r="A578" s="6" t="s">
        <v>2431</v>
      </c>
      <c r="B578" s="6" t="s">
        <v>108</v>
      </c>
      <c r="C578" s="17" t="n">
        <v>974</v>
      </c>
      <c r="D578" s="16" t="n">
        <v>0.559464319696764</v>
      </c>
      <c r="E578" s="16" t="n">
        <v>0.0634310507614144</v>
      </c>
      <c r="F578" s="16" t="n">
        <v>0.556818379809666</v>
      </c>
      <c r="G578" s="16" t="n">
        <v>0.0501973956584974</v>
      </c>
      <c r="H578" s="16" t="n">
        <v>-0.456823061854697</v>
      </c>
      <c r="I578" s="17" t="n">
        <v>169.249722956305</v>
      </c>
      <c r="J578" s="16" t="n">
        <v>0.648383980287726</v>
      </c>
      <c r="K578" s="16" t="n">
        <v>0.746198978977832</v>
      </c>
      <c r="L578" s="16" t="n">
        <v>-0.0502288423975186</v>
      </c>
      <c r="M578" s="16" t="n">
        <v>0.556116889549282</v>
      </c>
      <c r="N578" s="16" t="n">
        <v>0.701710627282212</v>
      </c>
      <c r="O578" s="18" t="n">
        <v>8.86936474569506E-006</v>
      </c>
      <c r="P578" s="34" t="b">
        <f aca="false">FALSE()</f>
        <v>0</v>
      </c>
      <c r="Q578" s="16"/>
    </row>
    <row r="579" customFormat="false" ht="15" hidden="false" customHeight="false" outlineLevel="0" collapsed="false">
      <c r="A579" s="6" t="s">
        <v>2432</v>
      </c>
      <c r="B579" s="6" t="s">
        <v>108</v>
      </c>
      <c r="C579" s="17" t="n">
        <v>975</v>
      </c>
      <c r="D579" s="16" t="n">
        <v>0.559505505949006</v>
      </c>
      <c r="E579" s="16" t="n">
        <v>0.0634293685055815</v>
      </c>
      <c r="F579" s="16" t="n">
        <v>0.556896129999093</v>
      </c>
      <c r="G579" s="16" t="n">
        <v>0.0501951546920271</v>
      </c>
      <c r="H579" s="16" t="n">
        <v>-0.450523136325716</v>
      </c>
      <c r="I579" s="17" t="n">
        <v>169.248392183959</v>
      </c>
      <c r="J579" s="16" t="n">
        <v>0.652909870386542</v>
      </c>
      <c r="K579" s="16" t="n">
        <v>0.750159457946885</v>
      </c>
      <c r="L579" s="16" t="n">
        <v>-0.0495367305040474</v>
      </c>
      <c r="M579" s="16" t="n">
        <v>0.55589675857135</v>
      </c>
      <c r="N579" s="16" t="n">
        <v>0.706653769803603</v>
      </c>
      <c r="O579" s="18" t="n">
        <v>8.86162596877268E-006</v>
      </c>
      <c r="P579" s="34" t="b">
        <f aca="false">FALSE()</f>
        <v>0</v>
      </c>
      <c r="Q579" s="16"/>
    </row>
    <row r="580" customFormat="false" ht="15" hidden="false" customHeight="false" outlineLevel="0" collapsed="false">
      <c r="A580" s="6" t="s">
        <v>2433</v>
      </c>
      <c r="B580" s="6" t="s">
        <v>108</v>
      </c>
      <c r="C580" s="17" t="n">
        <v>976</v>
      </c>
      <c r="D580" s="16" t="n">
        <v>0.559573480329665</v>
      </c>
      <c r="E580" s="16" t="n">
        <v>0.0634398134390432</v>
      </c>
      <c r="F580" s="16" t="n">
        <v>0.557000574102165</v>
      </c>
      <c r="G580" s="16" t="n">
        <v>0.0502034667640256</v>
      </c>
      <c r="H580" s="16" t="n">
        <v>-0.444153253097893</v>
      </c>
      <c r="I580" s="17" t="n">
        <v>169.248460080781</v>
      </c>
      <c r="J580" s="16" t="n">
        <v>0.65749915345863</v>
      </c>
      <c r="K580" s="16" t="n">
        <v>0.75501424650064</v>
      </c>
      <c r="L580" s="16" t="n">
        <v>-0.0488363084310961</v>
      </c>
      <c r="M580" s="16" t="n">
        <v>0.555753673435694</v>
      </c>
      <c r="N580" s="16" t="n">
        <v>0.711275752626585</v>
      </c>
      <c r="O580" s="18" t="n">
        <v>8.85335296893686E-006</v>
      </c>
      <c r="P580" s="34" t="b">
        <f aca="false">FALSE()</f>
        <v>0</v>
      </c>
      <c r="Q580" s="16"/>
    </row>
    <row r="581" customFormat="false" ht="15" hidden="false" customHeight="false" outlineLevel="0" collapsed="false">
      <c r="A581" s="6" t="s">
        <v>2434</v>
      </c>
      <c r="B581" s="6" t="s">
        <v>108</v>
      </c>
      <c r="C581" s="17" t="n">
        <v>977</v>
      </c>
      <c r="D581" s="16" t="n">
        <v>0.559663123448136</v>
      </c>
      <c r="E581" s="16" t="n">
        <v>0.0634623371035197</v>
      </c>
      <c r="F581" s="16" t="n">
        <v>0.557125803434826</v>
      </c>
      <c r="G581" s="16" t="n">
        <v>0.05022450465247</v>
      </c>
      <c r="H581" s="16" t="n">
        <v>-0.437851526535758</v>
      </c>
      <c r="I581" s="17" t="n">
        <v>169.253159025124</v>
      </c>
      <c r="J581" s="16" t="n">
        <v>0.662052172370551</v>
      </c>
      <c r="K581" s="16" t="n">
        <v>0.758353992640847</v>
      </c>
      <c r="L581" s="16" t="n">
        <v>-0.0481414173011305</v>
      </c>
      <c r="M581" s="16" t="n">
        <v>0.555500522811073</v>
      </c>
      <c r="N581" s="16" t="n">
        <v>0.716057201092003</v>
      </c>
      <c r="O581" s="18" t="n">
        <v>8.84262326359427E-006</v>
      </c>
      <c r="P581" s="34" t="b">
        <f aca="false">FALSE()</f>
        <v>0</v>
      </c>
      <c r="Q581" s="16"/>
    </row>
    <row r="582" customFormat="false" ht="15" hidden="false" customHeight="false" outlineLevel="0" collapsed="false">
      <c r="A582" s="6" t="s">
        <v>2435</v>
      </c>
      <c r="B582" s="6" t="s">
        <v>108</v>
      </c>
      <c r="C582" s="17" t="n">
        <v>978</v>
      </c>
      <c r="D582" s="16" t="n">
        <v>0.559781335427912</v>
      </c>
      <c r="E582" s="16" t="n">
        <v>0.0634832385506357</v>
      </c>
      <c r="F582" s="16" t="n">
        <v>0.557277411735066</v>
      </c>
      <c r="G582" s="16" t="n">
        <v>0.0502428119762792</v>
      </c>
      <c r="H582" s="16" t="n">
        <v>-0.431944548171897</v>
      </c>
      <c r="I582" s="17" t="n">
        <v>169.255740215811</v>
      </c>
      <c r="J582" s="16" t="n">
        <v>0.666331470847249</v>
      </c>
      <c r="K582" s="16" t="n">
        <v>0.761993828607353</v>
      </c>
      <c r="L582" s="16" t="n">
        <v>-0.0474908701111622</v>
      </c>
      <c r="M582" s="16" t="n">
        <v>0.555335424577624</v>
      </c>
      <c r="N582" s="16" t="n">
        <v>0.720529983389315</v>
      </c>
      <c r="O582" s="18" t="n">
        <v>8.83503580158755E-006</v>
      </c>
      <c r="P582" s="34" t="b">
        <f aca="false">FALSE()</f>
        <v>0</v>
      </c>
      <c r="Q582" s="16"/>
    </row>
    <row r="583" customFormat="false" ht="15" hidden="false" customHeight="false" outlineLevel="0" collapsed="false">
      <c r="A583" s="6" t="s">
        <v>2436</v>
      </c>
      <c r="B583" s="6" t="s">
        <v>108</v>
      </c>
      <c r="C583" s="17" t="n">
        <v>979</v>
      </c>
      <c r="D583" s="16" t="n">
        <v>0.559927333484484</v>
      </c>
      <c r="E583" s="16" t="n">
        <v>0.063511623775336</v>
      </c>
      <c r="F583" s="16" t="n">
        <v>0.557457274430435</v>
      </c>
      <c r="G583" s="16" t="n">
        <v>0.0502625874362117</v>
      </c>
      <c r="H583" s="16" t="n">
        <v>-0.425914764307153</v>
      </c>
      <c r="I583" s="17" t="n">
        <v>169.251810433319</v>
      </c>
      <c r="J583" s="16" t="n">
        <v>0.670711085879327</v>
      </c>
      <c r="K583" s="16" t="n">
        <v>0.765682816948829</v>
      </c>
      <c r="L583" s="16" t="n">
        <v>-0.0468295363529822</v>
      </c>
      <c r="M583" s="16" t="n">
        <v>0.555126300148588</v>
      </c>
      <c r="N583" s="16" t="n">
        <v>0.725372961385126</v>
      </c>
      <c r="O583" s="18" t="n">
        <v>8.82856841457785E-006</v>
      </c>
      <c r="P583" s="34" t="b">
        <f aca="false">FALSE()</f>
        <v>0</v>
      </c>
      <c r="Q583" s="16"/>
    </row>
    <row r="584" customFormat="false" ht="15" hidden="false" customHeight="false" outlineLevel="0" collapsed="false">
      <c r="A584" s="6" t="s">
        <v>2437</v>
      </c>
      <c r="B584" s="6" t="s">
        <v>108</v>
      </c>
      <c r="C584" s="17" t="n">
        <v>980</v>
      </c>
      <c r="D584" s="16" t="n">
        <v>0.560101172504244</v>
      </c>
      <c r="E584" s="16" t="n">
        <v>0.0635561647257769</v>
      </c>
      <c r="F584" s="16" t="n">
        <v>0.557664193476491</v>
      </c>
      <c r="G584" s="16" t="n">
        <v>0.0502921028944901</v>
      </c>
      <c r="H584" s="16" t="n">
        <v>-0.419921595813626</v>
      </c>
      <c r="I584" s="17" t="n">
        <v>169.243439242091</v>
      </c>
      <c r="J584" s="16" t="n">
        <v>0.675075333575101</v>
      </c>
      <c r="K584" s="16" t="n">
        <v>0.769660064378206</v>
      </c>
      <c r="L584" s="16" t="n">
        <v>-0.0461739896708487</v>
      </c>
      <c r="M584" s="16" t="n">
        <v>0.555027241208519</v>
      </c>
      <c r="N584" s="16" t="n">
        <v>0.730268918499786</v>
      </c>
      <c r="O584" s="18" t="n">
        <v>8.81587291800079E-006</v>
      </c>
      <c r="P584" s="34" t="b">
        <f aca="false">FALSE()</f>
        <v>0</v>
      </c>
      <c r="Q584" s="16"/>
    </row>
    <row r="585" customFormat="false" ht="15" hidden="false" customHeight="false" outlineLevel="0" collapsed="false">
      <c r="A585" s="6" t="s">
        <v>2438</v>
      </c>
      <c r="B585" s="6" t="s">
        <v>108</v>
      </c>
      <c r="C585" s="17" t="n">
        <v>981</v>
      </c>
      <c r="D585" s="16" t="n">
        <v>0.560295944382448</v>
      </c>
      <c r="E585" s="16" t="n">
        <v>0.0635976566977873</v>
      </c>
      <c r="F585" s="16" t="n">
        <v>0.557897208595104</v>
      </c>
      <c r="G585" s="16" t="n">
        <v>0.0503227718608428</v>
      </c>
      <c r="H585" s="16" t="n">
        <v>-0.413064131433282</v>
      </c>
      <c r="I585" s="17" t="n">
        <v>169.2402826905</v>
      </c>
      <c r="J585" s="16" t="n">
        <v>0.680082492232195</v>
      </c>
      <c r="K585" s="16" t="n">
        <v>0.77409279834438</v>
      </c>
      <c r="L585" s="16" t="n">
        <v>-0.0454212157693314</v>
      </c>
      <c r="M585" s="16" t="n">
        <v>0.554818116779484</v>
      </c>
      <c r="N585" s="16" t="n">
        <v>0.735143350903188</v>
      </c>
      <c r="O585" s="18" t="n">
        <v>8.80364356760095E-006</v>
      </c>
      <c r="P585" s="34" t="b">
        <f aca="false">FALSE()</f>
        <v>0</v>
      </c>
      <c r="Q585" s="16"/>
    </row>
    <row r="586" customFormat="false" ht="15" hidden="false" customHeight="false" outlineLevel="0" collapsed="false">
      <c r="A586" s="6" t="s">
        <v>2439</v>
      </c>
      <c r="B586" s="6" t="s">
        <v>108</v>
      </c>
      <c r="C586" s="17" t="n">
        <v>982</v>
      </c>
      <c r="D586" s="16" t="n">
        <v>0.560506890136674</v>
      </c>
      <c r="E586" s="16" t="n">
        <v>0.0636473040327405</v>
      </c>
      <c r="F586" s="16" t="n">
        <v>0.558151541327606</v>
      </c>
      <c r="G586" s="16" t="n">
        <v>0.0503639187165019</v>
      </c>
      <c r="H586" s="16" t="n">
        <v>-0.405274810332838</v>
      </c>
      <c r="I586" s="17" t="n">
        <v>169.24299773226</v>
      </c>
      <c r="J586" s="16" t="n">
        <v>0.685787354261262</v>
      </c>
      <c r="K586" s="16" t="n">
        <v>0.779730827447736</v>
      </c>
      <c r="L586" s="16" t="n">
        <v>-0.0445636230374417</v>
      </c>
      <c r="M586" s="16" t="n">
        <v>0.554531946508172</v>
      </c>
      <c r="N586" s="16" t="n">
        <v>0.74158348853712</v>
      </c>
      <c r="O586" s="18" t="n">
        <v>8.78866635355738E-006</v>
      </c>
      <c r="P586" s="34" t="b">
        <f aca="false">FALSE()</f>
        <v>0</v>
      </c>
      <c r="Q586" s="16"/>
    </row>
    <row r="587" customFormat="false" ht="15" hidden="false" customHeight="false" outlineLevel="0" collapsed="false">
      <c r="A587" s="6" t="s">
        <v>2440</v>
      </c>
      <c r="B587" s="6" t="s">
        <v>108</v>
      </c>
      <c r="C587" s="17" t="n">
        <v>983</v>
      </c>
      <c r="D587" s="16" t="n">
        <v>0.560739826727417</v>
      </c>
      <c r="E587" s="16" t="n">
        <v>0.0637042678519636</v>
      </c>
      <c r="F587" s="16" t="n">
        <v>0.558420863987355</v>
      </c>
      <c r="G587" s="16" t="n">
        <v>0.0504119096029027</v>
      </c>
      <c r="H587" s="16" t="n">
        <v>-0.398654646873733</v>
      </c>
      <c r="I587" s="17" t="n">
        <v>169.247244282726</v>
      </c>
      <c r="J587" s="16" t="n">
        <v>0.690650186457258</v>
      </c>
      <c r="K587" s="16" t="n">
        <v>0.783668585706942</v>
      </c>
      <c r="L587" s="16" t="n">
        <v>-0.0438340363030268</v>
      </c>
      <c r="M587" s="16" t="n">
        <v>0.554355841725827</v>
      </c>
      <c r="N587" s="16" t="n">
        <v>0.746292392426725</v>
      </c>
      <c r="O587" s="18" t="n">
        <v>8.77227840646801E-006</v>
      </c>
      <c r="P587" s="34" t="b">
        <f aca="false">FALSE()</f>
        <v>0</v>
      </c>
      <c r="Q587" s="16"/>
    </row>
    <row r="588" customFormat="false" ht="15" hidden="false" customHeight="false" outlineLevel="0" collapsed="false">
      <c r="A588" s="6" t="s">
        <v>2441</v>
      </c>
      <c r="B588" s="6" t="s">
        <v>108</v>
      </c>
      <c r="C588" s="17" t="n">
        <v>984</v>
      </c>
      <c r="D588" s="16" t="n">
        <v>0.560995436678546</v>
      </c>
      <c r="E588" s="16" t="n">
        <v>0.0637577372173242</v>
      </c>
      <c r="F588" s="16" t="n">
        <v>0.558704831065932</v>
      </c>
      <c r="G588" s="16" t="n">
        <v>0.0504545026689625</v>
      </c>
      <c r="H588" s="16" t="n">
        <v>-0.393449270624698</v>
      </c>
      <c r="I588" s="17" t="n">
        <v>169.247652462261</v>
      </c>
      <c r="J588" s="16" t="n">
        <v>0.694482876086372</v>
      </c>
      <c r="K588" s="16" t="n">
        <v>0.787030020687724</v>
      </c>
      <c r="L588" s="16" t="n">
        <v>-0.0432615240519326</v>
      </c>
      <c r="M588" s="16" t="n">
        <v>0.554355841725827</v>
      </c>
      <c r="N588" s="16" t="n">
        <v>0.750675027438419</v>
      </c>
      <c r="O588" s="18" t="n">
        <v>8.76243477030165E-006</v>
      </c>
      <c r="P588" s="34" t="b">
        <f aca="false">FALSE()</f>
        <v>0</v>
      </c>
      <c r="Q588" s="16"/>
    </row>
    <row r="589" customFormat="false" ht="15" hidden="false" customHeight="false" outlineLevel="0" collapsed="false">
      <c r="A589" s="6" t="s">
        <v>2442</v>
      </c>
      <c r="B589" s="6" t="s">
        <v>108</v>
      </c>
      <c r="C589" s="17" t="n">
        <v>985</v>
      </c>
      <c r="D589" s="16" t="n">
        <v>0.561264742191085</v>
      </c>
      <c r="E589" s="16" t="n">
        <v>0.0638172933332584</v>
      </c>
      <c r="F589" s="16" t="n">
        <v>0.559006930166701</v>
      </c>
      <c r="G589" s="16" t="n">
        <v>0.0505007112472306</v>
      </c>
      <c r="H589" s="16" t="n">
        <v>-0.38745529850488</v>
      </c>
      <c r="I589" s="17" t="n">
        <v>169.24631338822</v>
      </c>
      <c r="J589" s="16" t="n">
        <v>0.698905986148672</v>
      </c>
      <c r="K589" s="16" t="n">
        <v>0.79135369045978</v>
      </c>
      <c r="L589" s="16" t="n">
        <v>-0.0426029623385154</v>
      </c>
      <c r="M589" s="16" t="n">
        <v>0.554234769687964</v>
      </c>
      <c r="N589" s="16" t="n">
        <v>0.754347793465642</v>
      </c>
      <c r="O589" s="18" t="n">
        <v>8.75412498443261E-006</v>
      </c>
      <c r="P589" s="34" t="b">
        <f aca="false">FALSE()</f>
        <v>0</v>
      </c>
      <c r="Q589" s="16"/>
    </row>
    <row r="590" customFormat="false" ht="15" hidden="false" customHeight="false" outlineLevel="0" collapsed="false">
      <c r="A590" s="6" t="s">
        <v>2443</v>
      </c>
      <c r="B590" s="6" t="s">
        <v>108</v>
      </c>
      <c r="C590" s="17" t="n">
        <v>986</v>
      </c>
      <c r="D590" s="16" t="n">
        <v>0.561548543586167</v>
      </c>
      <c r="E590" s="16" t="n">
        <v>0.0638963293611784</v>
      </c>
      <c r="F590" s="16" t="n">
        <v>0.559323965698312</v>
      </c>
      <c r="G590" s="16" t="n">
        <v>0.0505633708569331</v>
      </c>
      <c r="H590" s="16" t="n">
        <v>-0.381279800968878</v>
      </c>
      <c r="I590" s="17" t="n">
        <v>169.246481570453</v>
      </c>
      <c r="J590" s="16" t="n">
        <v>0.70347385268988</v>
      </c>
      <c r="K590" s="16" t="n">
        <v>0.794293540079133</v>
      </c>
      <c r="L590" s="16" t="n">
        <v>-0.0419238683681501</v>
      </c>
      <c r="M590" s="16" t="n">
        <v>0.553981619063343</v>
      </c>
      <c r="N590" s="16" t="n">
        <v>0.758879612881291</v>
      </c>
      <c r="O590" s="18" t="n">
        <v>8.73838682291413E-006</v>
      </c>
      <c r="P590" s="34" t="b">
        <f aca="false">FALSE()</f>
        <v>0</v>
      </c>
      <c r="Q590" s="16"/>
    </row>
    <row r="591" customFormat="false" ht="15" hidden="false" customHeight="false" outlineLevel="0" collapsed="false">
      <c r="A591" s="6" t="s">
        <v>2444</v>
      </c>
      <c r="B591" s="6" t="s">
        <v>108</v>
      </c>
      <c r="C591" s="17" t="n">
        <v>987</v>
      </c>
      <c r="D591" s="16" t="n">
        <v>0.561852272382974</v>
      </c>
      <c r="E591" s="16" t="n">
        <v>0.0639798612864439</v>
      </c>
      <c r="F591" s="16" t="n">
        <v>0.55965334997013</v>
      </c>
      <c r="G591" s="16" t="n">
        <v>0.0506329933044187</v>
      </c>
      <c r="H591" s="16" t="n">
        <v>-0.37638762289259</v>
      </c>
      <c r="I591" s="17" t="n">
        <v>169.251587763017</v>
      </c>
      <c r="J591" s="16" t="n">
        <v>0.707100154985929</v>
      </c>
      <c r="K591" s="16" t="n">
        <v>0.79546371460873</v>
      </c>
      <c r="L591" s="16" t="n">
        <v>-0.0413840841386997</v>
      </c>
      <c r="M591" s="16" t="n">
        <v>0.55392658631886</v>
      </c>
      <c r="N591" s="16" t="n">
        <v>0.76019500823014</v>
      </c>
      <c r="O591" s="18" t="n">
        <v>8.72211190268577E-006</v>
      </c>
      <c r="P591" s="34" t="b">
        <f aca="false">FALSE()</f>
        <v>0</v>
      </c>
      <c r="Q591" s="16"/>
    </row>
    <row r="592" customFormat="false" ht="15" hidden="false" customHeight="false" outlineLevel="0" collapsed="false">
      <c r="A592" s="6" t="s">
        <v>2445</v>
      </c>
      <c r="B592" s="6" t="s">
        <v>108</v>
      </c>
      <c r="C592" s="17" t="n">
        <v>988</v>
      </c>
      <c r="D592" s="16" t="n">
        <v>0.562176911182318</v>
      </c>
      <c r="E592" s="16" t="n">
        <v>0.0640589970583648</v>
      </c>
      <c r="F592" s="16" t="n">
        <v>0.559998209852279</v>
      </c>
      <c r="G592" s="16" t="n">
        <v>0.0506996125108825</v>
      </c>
      <c r="H592" s="16" t="n">
        <v>-0.37246242683701</v>
      </c>
      <c r="I592" s="17" t="n">
        <v>169.257370729032</v>
      </c>
      <c r="J592" s="16" t="n">
        <v>0.710014542935989</v>
      </c>
      <c r="K592" s="16" t="n">
        <v>0.797013890501584</v>
      </c>
      <c r="L592" s="16" t="n">
        <v>-0.0409504201017384</v>
      </c>
      <c r="M592" s="16" t="n">
        <v>0.553915579769963</v>
      </c>
      <c r="N592" s="16" t="n">
        <v>0.761680564994257</v>
      </c>
      <c r="O592" s="18" t="n">
        <v>8.70853912848806E-006</v>
      </c>
      <c r="P592" s="34" t="b">
        <f aca="false">FALSE()</f>
        <v>0</v>
      </c>
      <c r="Q592" s="16"/>
    </row>
    <row r="593" customFormat="false" ht="15" hidden="false" customHeight="false" outlineLevel="0" collapsed="false">
      <c r="A593" s="6" t="s">
        <v>2446</v>
      </c>
      <c r="B593" s="6" t="s">
        <v>108</v>
      </c>
      <c r="C593" s="17" t="n">
        <v>989</v>
      </c>
      <c r="D593" s="16" t="n">
        <v>0.56250397665641</v>
      </c>
      <c r="E593" s="16" t="n">
        <v>0.0641540762499121</v>
      </c>
      <c r="F593" s="16" t="n">
        <v>0.560353249272844</v>
      </c>
      <c r="G593" s="16" t="n">
        <v>0.0507807557456704</v>
      </c>
      <c r="H593" s="16" t="n">
        <v>-0.367130433659084</v>
      </c>
      <c r="I593" s="17" t="n">
        <v>169.265895358834</v>
      </c>
      <c r="J593" s="16" t="n">
        <v>0.713980308809194</v>
      </c>
      <c r="K593" s="16" t="n">
        <v>0.799519234095562</v>
      </c>
      <c r="L593" s="16" t="n">
        <v>-0.0403611634168406</v>
      </c>
      <c r="M593" s="16" t="n">
        <v>0.553717461889824</v>
      </c>
      <c r="N593" s="16" t="n">
        <v>0.763685869124176</v>
      </c>
      <c r="O593" s="18" t="n">
        <v>8.68913708274295E-006</v>
      </c>
      <c r="P593" s="34" t="b">
        <f aca="false">FALSE()</f>
        <v>0</v>
      </c>
      <c r="Q593" s="16"/>
    </row>
    <row r="594" customFormat="false" ht="15" hidden="false" customHeight="false" outlineLevel="0" collapsed="false">
      <c r="A594" s="6" t="s">
        <v>2447</v>
      </c>
      <c r="B594" s="6" t="s">
        <v>108</v>
      </c>
      <c r="C594" s="17" t="n">
        <v>1011</v>
      </c>
      <c r="D594" s="16" t="n">
        <v>0.571460973647433</v>
      </c>
      <c r="E594" s="16" t="n">
        <v>0.06615874511423</v>
      </c>
      <c r="F594" s="16" t="n">
        <v>0.569627334370457</v>
      </c>
      <c r="G594" s="16" t="n">
        <v>0.0526863294874204</v>
      </c>
      <c r="H594" s="16" t="n">
        <v>-0.303312319229208</v>
      </c>
      <c r="I594" s="17" t="n">
        <v>169.714694495058</v>
      </c>
      <c r="J594" s="16" t="n">
        <v>0.762023350994117</v>
      </c>
      <c r="K594" s="16" t="n">
        <v>0.810715152518233</v>
      </c>
      <c r="L594" s="16" t="n">
        <v>-0.0332144337786491</v>
      </c>
      <c r="M594" s="16" t="n">
        <v>0.550041274558362</v>
      </c>
      <c r="N594" s="16" t="n">
        <v>0.784979500933767</v>
      </c>
      <c r="O594" s="18" t="n">
        <v>8.57736763674565E-006</v>
      </c>
      <c r="P594" s="34" t="b">
        <f aca="false">FALSE()</f>
        <v>0</v>
      </c>
      <c r="Q594" s="16"/>
    </row>
    <row r="595" customFormat="false" ht="15" hidden="false" customHeight="false" outlineLevel="0" collapsed="false">
      <c r="A595" s="6" t="s">
        <v>2448</v>
      </c>
      <c r="B595" s="6" t="s">
        <v>108</v>
      </c>
      <c r="C595" s="17" t="n">
        <v>1012</v>
      </c>
      <c r="D595" s="16" t="n">
        <v>0.571905784657262</v>
      </c>
      <c r="E595" s="16" t="n">
        <v>0.0662648500160073</v>
      </c>
      <c r="F595" s="16" t="n">
        <v>0.570068083786681</v>
      </c>
      <c r="G595" s="16" t="n">
        <v>0.0527851937673704</v>
      </c>
      <c r="H595" s="16" t="n">
        <v>-0.303488097122742</v>
      </c>
      <c r="I595" s="17" t="n">
        <v>169.734960785418</v>
      </c>
      <c r="J595" s="16" t="n">
        <v>0.761889596771581</v>
      </c>
      <c r="K595" s="16" t="n">
        <v>0.810715152518233</v>
      </c>
      <c r="L595" s="16" t="n">
        <v>-0.0332278213845471</v>
      </c>
      <c r="M595" s="16" t="n">
        <v>0.549898189422707</v>
      </c>
      <c r="N595" s="16" t="n">
        <v>0.784979500933767</v>
      </c>
      <c r="O595" s="18" t="n">
        <v>8.57466460783613E-006</v>
      </c>
      <c r="P595" s="34" t="b">
        <f aca="false">FALSE()</f>
        <v>0</v>
      </c>
      <c r="Q595" s="16"/>
    </row>
    <row r="596" customFormat="false" ht="15" hidden="false" customHeight="false" outlineLevel="0" collapsed="false">
      <c r="A596" s="6" t="s">
        <v>2449</v>
      </c>
      <c r="B596" s="6" t="s">
        <v>108</v>
      </c>
      <c r="C596" s="17" t="n">
        <v>1013</v>
      </c>
      <c r="D596" s="16" t="n">
        <v>0.572348153144084</v>
      </c>
      <c r="E596" s="16" t="n">
        <v>0.066371365469311</v>
      </c>
      <c r="F596" s="16" t="n">
        <v>0.570507706349307</v>
      </c>
      <c r="G596" s="16" t="n">
        <v>0.0528864242590995</v>
      </c>
      <c r="H596" s="16" t="n">
        <v>-0.303443178315365</v>
      </c>
      <c r="I596" s="17" t="n">
        <v>169.758041867133</v>
      </c>
      <c r="J596" s="16" t="n">
        <v>0.761923714230214</v>
      </c>
      <c r="K596" s="16" t="n">
        <v>0.810715152518233</v>
      </c>
      <c r="L596" s="16" t="n">
        <v>-0.0332162341862395</v>
      </c>
      <c r="M596" s="16" t="n">
        <v>0.549744097738154</v>
      </c>
      <c r="N596" s="16" t="n">
        <v>0.784979500933767</v>
      </c>
      <c r="O596" s="18" t="n">
        <v>8.57186768211984E-006</v>
      </c>
      <c r="P596" s="34" t="b">
        <f aca="false">FALSE()</f>
        <v>0</v>
      </c>
      <c r="Q596" s="16"/>
    </row>
    <row r="597" customFormat="false" ht="15" hidden="false" customHeight="false" outlineLevel="0" collapsed="false">
      <c r="A597" s="6" t="s">
        <v>2450</v>
      </c>
      <c r="B597" s="6" t="s">
        <v>108</v>
      </c>
      <c r="C597" s="17" t="n">
        <v>1014</v>
      </c>
      <c r="D597" s="16" t="n">
        <v>0.57278839045739</v>
      </c>
      <c r="E597" s="16" t="n">
        <v>0.0664775357254225</v>
      </c>
      <c r="F597" s="16" t="n">
        <v>0.570946786951501</v>
      </c>
      <c r="G597" s="16" t="n">
        <v>0.0529888407547688</v>
      </c>
      <c r="H597" s="16" t="n">
        <v>-0.303137440737936</v>
      </c>
      <c r="I597" s="17" t="n">
        <v>169.783113588521</v>
      </c>
      <c r="J597" s="16" t="n">
        <v>0.762156234336817</v>
      </c>
      <c r="K597" s="16" t="n">
        <v>0.810715152518233</v>
      </c>
      <c r="L597" s="16" t="n">
        <v>-0.0331755356536909</v>
      </c>
      <c r="M597" s="16" t="n">
        <v>0.549700071542568</v>
      </c>
      <c r="N597" s="16" t="n">
        <v>0.784979500933767</v>
      </c>
      <c r="O597" s="18" t="n">
        <v>8.56939183400785E-006</v>
      </c>
      <c r="P597" s="34" t="b">
        <f aca="false">FALSE()</f>
        <v>0</v>
      </c>
      <c r="Q597" s="16"/>
    </row>
    <row r="598" customFormat="false" ht="15" hidden="false" customHeight="false" outlineLevel="0" collapsed="false">
      <c r="A598" s="6" t="s">
        <v>2451</v>
      </c>
      <c r="B598" s="6" t="s">
        <v>108</v>
      </c>
      <c r="C598" s="17" t="n">
        <v>1015</v>
      </c>
      <c r="D598" s="16" t="n">
        <v>0.573226652006655</v>
      </c>
      <c r="E598" s="16" t="n">
        <v>0.0665831233532611</v>
      </c>
      <c r="F598" s="16" t="n">
        <v>0.571383358001654</v>
      </c>
      <c r="G598" s="16" t="n">
        <v>0.0530903872014589</v>
      </c>
      <c r="H598" s="16" t="n">
        <v>-0.302923331083794</v>
      </c>
      <c r="I598" s="17" t="n">
        <v>169.807544987194</v>
      </c>
      <c r="J598" s="16" t="n">
        <v>0.762319067393068</v>
      </c>
      <c r="K598" s="16" t="n">
        <v>0.810715152518233</v>
      </c>
      <c r="L598" s="16" t="n">
        <v>-0.0331450678286897</v>
      </c>
      <c r="M598" s="16" t="n">
        <v>0.549667051895878</v>
      </c>
      <c r="N598" s="16" t="n">
        <v>0.784979500933767</v>
      </c>
      <c r="O598" s="18" t="n">
        <v>8.56806928901398E-006</v>
      </c>
      <c r="P598" s="34" t="b">
        <f aca="false">FALSE()</f>
        <v>0</v>
      </c>
      <c r="Q598" s="16"/>
    </row>
    <row r="599" customFormat="false" ht="15" hidden="false" customHeight="false" outlineLevel="0" collapsed="false">
      <c r="A599" s="6" t="s">
        <v>2452</v>
      </c>
      <c r="B599" s="6" t="s">
        <v>108</v>
      </c>
      <c r="C599" s="17" t="n">
        <v>1016</v>
      </c>
      <c r="D599" s="16" t="n">
        <v>0.573660763019955</v>
      </c>
      <c r="E599" s="16" t="n">
        <v>0.0666874204371037</v>
      </c>
      <c r="F599" s="16" t="n">
        <v>0.571816152872421</v>
      </c>
      <c r="G599" s="16" t="n">
        <v>0.0531897499718884</v>
      </c>
      <c r="H599" s="16" t="n">
        <v>-0.302655090827559</v>
      </c>
      <c r="I599" s="17" t="n">
        <v>169.830287460304</v>
      </c>
      <c r="J599" s="16" t="n">
        <v>0.762523099708983</v>
      </c>
      <c r="K599" s="16" t="n">
        <v>0.810715152518233</v>
      </c>
      <c r="L599" s="16" t="n">
        <v>-0.0331091795720406</v>
      </c>
      <c r="M599" s="16" t="n">
        <v>0.549457927466843</v>
      </c>
      <c r="N599" s="16" t="n">
        <v>0.784979500933767</v>
      </c>
      <c r="O599" s="18" t="n">
        <v>8.56776462419239E-006</v>
      </c>
      <c r="P599" s="34" t="b">
        <f aca="false">FALSE()</f>
        <v>0</v>
      </c>
      <c r="Q599" s="16"/>
    </row>
    <row r="600" customFormat="false" ht="15" hidden="false" customHeight="false" outlineLevel="0" collapsed="false">
      <c r="A600" s="6" t="s">
        <v>2453</v>
      </c>
      <c r="B600" s="6" t="s">
        <v>108</v>
      </c>
      <c r="C600" s="17" t="n">
        <v>1017</v>
      </c>
      <c r="D600" s="16" t="n">
        <v>0.57409135342828</v>
      </c>
      <c r="E600" s="16" t="n">
        <v>0.0667903301755179</v>
      </c>
      <c r="F600" s="16" t="n">
        <v>0.572244994864809</v>
      </c>
      <c r="G600" s="16" t="n">
        <v>0.0532863972169025</v>
      </c>
      <c r="H600" s="16" t="n">
        <v>-0.30246583255918</v>
      </c>
      <c r="I600" s="17" t="n">
        <v>169.850710990914</v>
      </c>
      <c r="J600" s="16" t="n">
        <v>0.762667056298265</v>
      </c>
      <c r="K600" s="16" t="n">
        <v>0.810715152518233</v>
      </c>
      <c r="L600" s="16" t="n">
        <v>-0.0330826120514449</v>
      </c>
      <c r="M600" s="16" t="n">
        <v>0.549358868526773</v>
      </c>
      <c r="N600" s="16" t="n">
        <v>0.784979500933767</v>
      </c>
      <c r="O600" s="18" t="n">
        <v>8.5683344289111E-006</v>
      </c>
      <c r="P600" s="34" t="b">
        <f aca="false">FALSE()</f>
        <v>0</v>
      </c>
      <c r="Q600" s="16"/>
    </row>
    <row r="601" customFormat="false" ht="15" hidden="false" customHeight="false" outlineLevel="0" collapsed="false">
      <c r="A601" s="6" t="s">
        <v>2454</v>
      </c>
      <c r="B601" s="6" t="s">
        <v>108</v>
      </c>
      <c r="C601" s="17" t="n">
        <v>1018</v>
      </c>
      <c r="D601" s="16" t="n">
        <v>0.574519508504956</v>
      </c>
      <c r="E601" s="16" t="n">
        <v>0.0668901598942654</v>
      </c>
      <c r="F601" s="16" t="n">
        <v>0.572670069817923</v>
      </c>
      <c r="G601" s="16" t="n">
        <v>0.0533788146076053</v>
      </c>
      <c r="H601" s="16" t="n">
        <v>-0.302510046799992</v>
      </c>
      <c r="I601" s="17" t="n">
        <v>169.868596323203</v>
      </c>
      <c r="J601" s="16" t="n">
        <v>0.762633375291289</v>
      </c>
      <c r="K601" s="16" t="n">
        <v>0.810715152518233</v>
      </c>
      <c r="L601" s="16" t="n">
        <v>-0.0330823158742421</v>
      </c>
      <c r="M601" s="16" t="n">
        <v>0.549171757195531</v>
      </c>
      <c r="N601" s="16" t="n">
        <v>0.784979500933767</v>
      </c>
      <c r="O601" s="18" t="n">
        <v>8.57025331591451E-006</v>
      </c>
      <c r="P601" s="34" t="b">
        <f aca="false">FALSE()</f>
        <v>0</v>
      </c>
      <c r="Q601" s="16"/>
    </row>
    <row r="602" customFormat="false" ht="15" hidden="false" customHeight="false" outlineLevel="0" collapsed="false">
      <c r="A602" s="6" t="s">
        <v>2455</v>
      </c>
      <c r="B602" s="6" t="s">
        <v>108</v>
      </c>
      <c r="C602" s="17" t="n">
        <v>1019</v>
      </c>
      <c r="D602" s="16" t="n">
        <v>0.574944637368446</v>
      </c>
      <c r="E602" s="16" t="n">
        <v>0.0669870416120409</v>
      </c>
      <c r="F602" s="16" t="n">
        <v>0.573091203355607</v>
      </c>
      <c r="G602" s="16" t="n">
        <v>0.053467665490794</v>
      </c>
      <c r="H602" s="16" t="n">
        <v>-0.302717696372022</v>
      </c>
      <c r="I602" s="17" t="n">
        <v>169.884735755898</v>
      </c>
      <c r="J602" s="16" t="n">
        <v>0.76247534817679</v>
      </c>
      <c r="K602" s="16" t="n">
        <v>0.810715152518233</v>
      </c>
      <c r="L602" s="16" t="n">
        <v>-0.0331003926247942</v>
      </c>
      <c r="M602" s="16" t="n">
        <v>0.548830554179737</v>
      </c>
      <c r="N602" s="16" t="n">
        <v>0.784979500933767</v>
      </c>
      <c r="O602" s="18" t="n">
        <v>8.57348176087186E-006</v>
      </c>
      <c r="P602" s="34" t="b">
        <f aca="false">FALSE()</f>
        <v>0</v>
      </c>
      <c r="Q602" s="16"/>
    </row>
    <row r="603" customFormat="false" ht="15" hidden="false" customHeight="false" outlineLevel="0" collapsed="false">
      <c r="A603" s="6" t="s">
        <v>2456</v>
      </c>
      <c r="B603" s="6" t="s">
        <v>108</v>
      </c>
      <c r="C603" s="17" t="n">
        <v>1020</v>
      </c>
      <c r="D603" s="16" t="n">
        <v>0.575365094473088</v>
      </c>
      <c r="E603" s="16" t="n">
        <v>0.0670822730208297</v>
      </c>
      <c r="F603" s="16" t="n">
        <v>0.573506304585911</v>
      </c>
      <c r="G603" s="16" t="n">
        <v>0.053554090914046</v>
      </c>
      <c r="H603" s="16" t="n">
        <v>-0.303154792732454</v>
      </c>
      <c r="I603" s="17" t="n">
        <v>169.899284493201</v>
      </c>
      <c r="J603" s="16" t="n">
        <v>0.762142780508628</v>
      </c>
      <c r="K603" s="16" t="n">
        <v>0.810715152518233</v>
      </c>
      <c r="L603" s="16" t="n">
        <v>-0.0331440075013646</v>
      </c>
      <c r="M603" s="16" t="n">
        <v>0.548709482141874</v>
      </c>
      <c r="N603" s="16" t="n">
        <v>0.784979500933767</v>
      </c>
      <c r="O603" s="18" t="n">
        <v>8.57780657639447E-006</v>
      </c>
      <c r="P603" s="34" t="b">
        <f aca="false">FALSE()</f>
        <v>0</v>
      </c>
      <c r="Q603" s="16"/>
    </row>
    <row r="604" customFormat="false" ht="15" hidden="false" customHeight="false" outlineLevel="0" collapsed="false">
      <c r="A604" s="6" t="s">
        <v>2457</v>
      </c>
      <c r="B604" s="6" t="s">
        <v>108</v>
      </c>
      <c r="C604" s="17" t="n">
        <v>1021</v>
      </c>
      <c r="D604" s="16" t="n">
        <v>0.575780759417806</v>
      </c>
      <c r="E604" s="16" t="n">
        <v>0.0671761112782784</v>
      </c>
      <c r="F604" s="16" t="n">
        <v>0.573915803849881</v>
      </c>
      <c r="G604" s="16" t="n">
        <v>0.0536399993424599</v>
      </c>
      <c r="H604" s="16" t="n">
        <v>-0.30372842929275</v>
      </c>
      <c r="I604" s="17" t="n">
        <v>169.914626188457</v>
      </c>
      <c r="J604" s="16" t="n">
        <v>0.761706400602232</v>
      </c>
      <c r="K604" s="16" t="n">
        <v>0.810715152518233</v>
      </c>
      <c r="L604" s="16" t="n">
        <v>-0.033202310469542</v>
      </c>
      <c r="M604" s="16" t="n">
        <v>0.548797534533047</v>
      </c>
      <c r="N604" s="16" t="n">
        <v>0.784979500933767</v>
      </c>
      <c r="O604" s="18" t="n">
        <v>8.58235257498245E-006</v>
      </c>
      <c r="P604" s="34" t="b">
        <f aca="false">FALSE()</f>
        <v>0</v>
      </c>
      <c r="Q604" s="16"/>
    </row>
    <row r="605" customFormat="false" ht="15" hidden="false" customHeight="false" outlineLevel="0" collapsed="false">
      <c r="A605" s="6" t="s">
        <v>2458</v>
      </c>
      <c r="B605" s="6" t="s">
        <v>108</v>
      </c>
      <c r="C605" s="17" t="n">
        <v>1022</v>
      </c>
      <c r="D605" s="16" t="n">
        <v>0.576189589281832</v>
      </c>
      <c r="E605" s="16" t="n">
        <v>0.0672679442244723</v>
      </c>
      <c r="F605" s="16" t="n">
        <v>0.574318611044201</v>
      </c>
      <c r="G605" s="16" t="n">
        <v>0.0537258249302346</v>
      </c>
      <c r="H605" s="16" t="n">
        <v>-0.304285274723811</v>
      </c>
      <c r="I605" s="17" t="n">
        <v>169.932045863387</v>
      </c>
      <c r="J605" s="16" t="n">
        <v>0.761282861577523</v>
      </c>
      <c r="K605" s="16" t="n">
        <v>0.810715152518233</v>
      </c>
      <c r="L605" s="16" t="n">
        <v>-0.0332581654672014</v>
      </c>
      <c r="M605" s="16" t="n">
        <v>0.548621429750702</v>
      </c>
      <c r="N605" s="16" t="n">
        <v>0.784979500933767</v>
      </c>
      <c r="O605" s="18" t="n">
        <v>8.58703700833487E-006</v>
      </c>
      <c r="P605" s="34" t="b">
        <f aca="false">FALSE()</f>
        <v>0</v>
      </c>
      <c r="Q605" s="16"/>
    </row>
    <row r="606" customFormat="false" ht="15" hidden="false" customHeight="false" outlineLevel="0" collapsed="false">
      <c r="A606" s="6" t="s">
        <v>2459</v>
      </c>
      <c r="B606" s="6" t="s">
        <v>108</v>
      </c>
      <c r="C606" s="17" t="n">
        <v>1023</v>
      </c>
      <c r="D606" s="16" t="n">
        <v>0.576590083166901</v>
      </c>
      <c r="E606" s="16" t="n">
        <v>0.0673583199224336</v>
      </c>
      <c r="F606" s="16" t="n">
        <v>0.574714413311527</v>
      </c>
      <c r="G606" s="16" t="n">
        <v>0.0538125747483297</v>
      </c>
      <c r="H606" s="16" t="n">
        <v>-0.30462964556495</v>
      </c>
      <c r="I606" s="17" t="n">
        <v>169.952330975244</v>
      </c>
      <c r="J606" s="16" t="n">
        <v>0.761020946813418</v>
      </c>
      <c r="K606" s="16" t="n">
        <v>0.810715152518233</v>
      </c>
      <c r="L606" s="16" t="n">
        <v>-0.0332899598313032</v>
      </c>
      <c r="M606" s="16" t="n">
        <v>0.548478344615046</v>
      </c>
      <c r="N606" s="16" t="n">
        <v>0.784979500933767</v>
      </c>
      <c r="O606" s="18" t="n">
        <v>8.59169688620856E-006</v>
      </c>
      <c r="P606" s="34" t="b">
        <f aca="false">FALSE()</f>
        <v>0</v>
      </c>
      <c r="Q606" s="16"/>
    </row>
    <row r="607" customFormat="false" ht="15" hidden="false" customHeight="false" outlineLevel="0" collapsed="false">
      <c r="A607" s="6" t="s">
        <v>2460</v>
      </c>
      <c r="B607" s="6" t="s">
        <v>108</v>
      </c>
      <c r="C607" s="17" t="n">
        <v>1024</v>
      </c>
      <c r="D607" s="16" t="n">
        <v>0.57698041392435</v>
      </c>
      <c r="E607" s="16" t="n">
        <v>0.0674465077021828</v>
      </c>
      <c r="F607" s="16" t="n">
        <v>0.575101798381288</v>
      </c>
      <c r="G607" s="16" t="n">
        <v>0.0538996284668255</v>
      </c>
      <c r="H607" s="16" t="n">
        <v>-0.304698466858394</v>
      </c>
      <c r="I607" s="17" t="n">
        <v>169.975423336507</v>
      </c>
      <c r="J607" s="16" t="n">
        <v>0.760968565651801</v>
      </c>
      <c r="K607" s="16" t="n">
        <v>0.810715152518233</v>
      </c>
      <c r="L607" s="16" t="n">
        <v>-0.0332908300016673</v>
      </c>
      <c r="M607" s="16" t="n">
        <v>0.548192174343735</v>
      </c>
      <c r="N607" s="16" t="n">
        <v>0.784979500933767</v>
      </c>
      <c r="O607" s="18" t="n">
        <v>8.5960590912441E-006</v>
      </c>
      <c r="P607" s="34" t="b">
        <f aca="false">FALSE()</f>
        <v>0</v>
      </c>
      <c r="Q607" s="16"/>
    </row>
    <row r="608" customFormat="false" ht="15" hidden="false" customHeight="false" outlineLevel="0" collapsed="false">
      <c r="A608" s="6" t="s">
        <v>2461</v>
      </c>
      <c r="B608" s="6" t="s">
        <v>108</v>
      </c>
      <c r="C608" s="17" t="n">
        <v>1025</v>
      </c>
      <c r="D608" s="16" t="n">
        <v>0.577359017456875</v>
      </c>
      <c r="E608" s="16" t="n">
        <v>0.0675326353864394</v>
      </c>
      <c r="F608" s="16" t="n">
        <v>0.57547847952081</v>
      </c>
      <c r="G608" s="16" t="n">
        <v>0.0539860885320015</v>
      </c>
      <c r="H608" s="16" t="n">
        <v>-0.304609968626191</v>
      </c>
      <c r="I608" s="17" t="n">
        <v>169.999927479417</v>
      </c>
      <c r="J608" s="16" t="n">
        <v>0.761035804769816</v>
      </c>
      <c r="K608" s="16" t="n">
        <v>0.810715152518233</v>
      </c>
      <c r="L608" s="16" t="n">
        <v>-0.0332741113673923</v>
      </c>
      <c r="M608" s="16" t="n">
        <v>0.548060095756976</v>
      </c>
      <c r="N608" s="16" t="n">
        <v>0.784979500933767</v>
      </c>
      <c r="O608" s="18" t="n">
        <v>8.60084183397806E-006</v>
      </c>
      <c r="P608" s="34" t="b">
        <f aca="false">FALSE()</f>
        <v>0</v>
      </c>
      <c r="Q608" s="16"/>
    </row>
    <row r="609" customFormat="false" ht="15" hidden="false" customHeight="false" outlineLevel="0" collapsed="false">
      <c r="A609" s="6" t="s">
        <v>2462</v>
      </c>
      <c r="B609" s="6" t="s">
        <v>108</v>
      </c>
      <c r="C609" s="17" t="n">
        <v>1026</v>
      </c>
      <c r="D609" s="16" t="n">
        <v>0.577724814354362</v>
      </c>
      <c r="E609" s="16" t="n">
        <v>0.0676167430060079</v>
      </c>
      <c r="F609" s="16" t="n">
        <v>0.57584279852773</v>
      </c>
      <c r="G609" s="16" t="n">
        <v>0.0540712709199022</v>
      </c>
      <c r="H609" s="16" t="n">
        <v>-0.304458672203675</v>
      </c>
      <c r="I609" s="17" t="n">
        <v>170.024847379225</v>
      </c>
      <c r="J609" s="16" t="n">
        <v>0.761150798118339</v>
      </c>
      <c r="K609" s="16" t="n">
        <v>0.810715152518233</v>
      </c>
      <c r="L609" s="16" t="n">
        <v>-0.0332504249778491</v>
      </c>
      <c r="M609" s="16" t="n">
        <v>0.547906004072423</v>
      </c>
      <c r="N609" s="16" t="n">
        <v>0.784979500933767</v>
      </c>
      <c r="O609" s="18" t="n">
        <v>8.60633279816737E-006</v>
      </c>
      <c r="P609" s="34" t="b">
        <f aca="false">FALSE()</f>
        <v>0</v>
      </c>
      <c r="Q609" s="16"/>
    </row>
    <row r="610" customFormat="false" ht="15" hidden="false" customHeight="false" outlineLevel="0" collapsed="false">
      <c r="A610" s="6" t="s">
        <v>2463</v>
      </c>
      <c r="B610" s="6" t="s">
        <v>108</v>
      </c>
      <c r="C610" s="17" t="n">
        <v>1027</v>
      </c>
      <c r="D610" s="16" t="n">
        <v>0.578078549360455</v>
      </c>
      <c r="E610" s="16" t="n">
        <v>0.0676979984417791</v>
      </c>
      <c r="F610" s="16" t="n">
        <v>0.576194762196409</v>
      </c>
      <c r="G610" s="16" t="n">
        <v>0.0541535724779783</v>
      </c>
      <c r="H610" s="16" t="n">
        <v>-0.304368376555499</v>
      </c>
      <c r="I610" s="17" t="n">
        <v>170.048883227473</v>
      </c>
      <c r="J610" s="16" t="n">
        <v>0.761219410160974</v>
      </c>
      <c r="K610" s="16" t="n">
        <v>0.810715152518233</v>
      </c>
      <c r="L610" s="16" t="n">
        <v>-0.0332336659102207</v>
      </c>
      <c r="M610" s="16" t="n">
        <v>0.547872984425733</v>
      </c>
      <c r="N610" s="16" t="n">
        <v>0.784979500933767</v>
      </c>
      <c r="O610" s="18" t="n">
        <v>8.61268381688708E-006</v>
      </c>
      <c r="P610" s="34" t="b">
        <f aca="false">FALSE()</f>
        <v>0</v>
      </c>
      <c r="Q610" s="16"/>
    </row>
    <row r="611" customFormat="false" ht="15" hidden="false" customHeight="false" outlineLevel="0" collapsed="false">
      <c r="A611" s="6" t="s">
        <v>2464</v>
      </c>
      <c r="B611" s="6" t="s">
        <v>108</v>
      </c>
      <c r="C611" s="17" t="n">
        <v>1028</v>
      </c>
      <c r="D611" s="16" t="n">
        <v>0.578421754362897</v>
      </c>
      <c r="E611" s="16" t="n">
        <v>0.0677765229772252</v>
      </c>
      <c r="F611" s="16" t="n">
        <v>0.576534361713644</v>
      </c>
      <c r="G611" s="16" t="n">
        <v>0.0542323290233754</v>
      </c>
      <c r="H611" s="16" t="n">
        <v>-0.304587424168869</v>
      </c>
      <c r="I611" s="17" t="n">
        <v>170.070984788266</v>
      </c>
      <c r="J611" s="16" t="n">
        <v>0.761052792017953</v>
      </c>
      <c r="K611" s="16" t="n">
        <v>0.810715152518233</v>
      </c>
      <c r="L611" s="16" t="n">
        <v>-0.0332512412546916</v>
      </c>
      <c r="M611" s="16" t="n">
        <v>0.547762918936767</v>
      </c>
      <c r="N611" s="16" t="n">
        <v>0.784979500933767</v>
      </c>
      <c r="O611" s="18" t="n">
        <v>8.62075494468122E-006</v>
      </c>
      <c r="P611" s="34" t="b">
        <f aca="false">FALSE()</f>
        <v>0</v>
      </c>
      <c r="Q611" s="16"/>
    </row>
    <row r="612" customFormat="false" ht="15" hidden="false" customHeight="false" outlineLevel="0" collapsed="false">
      <c r="A612" s="6" t="s">
        <v>2465</v>
      </c>
      <c r="B612" s="6" t="s">
        <v>108</v>
      </c>
      <c r="C612" s="17" t="n">
        <v>1029</v>
      </c>
      <c r="D612" s="16" t="n">
        <v>0.578753337762029</v>
      </c>
      <c r="E612" s="16" t="n">
        <v>0.0678504326170958</v>
      </c>
      <c r="F612" s="16" t="n">
        <v>0.576860715018556</v>
      </c>
      <c r="G612" s="16" t="n">
        <v>0.0543066132431835</v>
      </c>
      <c r="H612" s="16" t="n">
        <v>-0.305089062276838</v>
      </c>
      <c r="I612" s="17" t="n">
        <v>170.091963921046</v>
      </c>
      <c r="J612" s="16" t="n">
        <v>0.760671328754819</v>
      </c>
      <c r="K612" s="16" t="n">
        <v>0.810715152518233</v>
      </c>
      <c r="L612" s="16" t="n">
        <v>-0.0332999784947399</v>
      </c>
      <c r="M612" s="16" t="n">
        <v>0.547630840350008</v>
      </c>
      <c r="N612" s="16" t="n">
        <v>0.784979500933767</v>
      </c>
      <c r="O612" s="18" t="n">
        <v>8.63071100028444E-006</v>
      </c>
      <c r="P612" s="34" t="b">
        <f aca="false">FALSE()</f>
        <v>0</v>
      </c>
      <c r="Q612" s="16"/>
    </row>
    <row r="613" customFormat="false" ht="15" hidden="false" customHeight="false" outlineLevel="0" collapsed="false">
      <c r="A613" s="6" t="s">
        <v>2466</v>
      </c>
      <c r="B613" s="6" t="s">
        <v>108</v>
      </c>
      <c r="C613" s="17" t="n">
        <v>1030</v>
      </c>
      <c r="D613" s="16" t="n">
        <v>0.579072392741336</v>
      </c>
      <c r="E613" s="16" t="n">
        <v>0.0679191739010865</v>
      </c>
      <c r="F613" s="16" t="n">
        <v>0.577172997744144</v>
      </c>
      <c r="G613" s="16" t="n">
        <v>0.0543759271813548</v>
      </c>
      <c r="H613" s="16" t="n">
        <v>-0.305861697292998</v>
      </c>
      <c r="I613" s="17" t="n">
        <v>170.111751558825</v>
      </c>
      <c r="J613" s="16" t="n">
        <v>0.760083931949503</v>
      </c>
      <c r="K613" s="16" t="n">
        <v>0.810715152518233</v>
      </c>
      <c r="L613" s="16" t="n">
        <v>-0.033378616467567</v>
      </c>
      <c r="M613" s="16" t="n">
        <v>0.547674866545595</v>
      </c>
      <c r="N613" s="16" t="n">
        <v>0.784979500933767</v>
      </c>
      <c r="O613" s="18" t="n">
        <v>8.64212709286981E-006</v>
      </c>
      <c r="P613" s="34" t="b">
        <f aca="false">FALSE()</f>
        <v>0</v>
      </c>
      <c r="Q613" s="16"/>
    </row>
    <row r="614" customFormat="false" ht="15" hidden="false" customHeight="false" outlineLevel="0" collapsed="false">
      <c r="A614" s="6" t="s">
        <v>2467</v>
      </c>
      <c r="B614" s="6" t="s">
        <v>108</v>
      </c>
      <c r="C614" s="17" t="n">
        <v>1031</v>
      </c>
      <c r="D614" s="16" t="n">
        <v>0.579377913926949</v>
      </c>
      <c r="E614" s="16" t="n">
        <v>0.0679838901352573</v>
      </c>
      <c r="F614" s="16" t="n">
        <v>0.577471007830997</v>
      </c>
      <c r="G614" s="16" t="n">
        <v>0.054442015128093</v>
      </c>
      <c r="H614" s="16" t="n">
        <v>-0.306769738094573</v>
      </c>
      <c r="I614" s="17" t="n">
        <v>170.13150140519</v>
      </c>
      <c r="J614" s="16" t="n">
        <v>0.759393778518841</v>
      </c>
      <c r="K614" s="16" t="n">
        <v>0.810715152518233</v>
      </c>
      <c r="L614" s="16" t="n">
        <v>-0.03347201467887</v>
      </c>
      <c r="M614" s="16" t="n">
        <v>0.547465742116559</v>
      </c>
      <c r="N614" s="16" t="n">
        <v>0.784979500933767</v>
      </c>
      <c r="O614" s="18" t="n">
        <v>8.65403666651697E-006</v>
      </c>
      <c r="P614" s="34" t="b">
        <f aca="false">FALSE()</f>
        <v>0</v>
      </c>
      <c r="Q614" s="16"/>
    </row>
    <row r="615" customFormat="false" ht="15" hidden="false" customHeight="false" outlineLevel="0" collapsed="false">
      <c r="A615" s="6" t="s">
        <v>2468</v>
      </c>
      <c r="B615" s="6" t="s">
        <v>108</v>
      </c>
      <c r="C615" s="17" t="n">
        <v>1032</v>
      </c>
      <c r="D615" s="16" t="n">
        <v>0.579668400800879</v>
      </c>
      <c r="E615" s="16" t="n">
        <v>0.0680432675169876</v>
      </c>
      <c r="F615" s="16" t="n">
        <v>0.577753977843279</v>
      </c>
      <c r="G615" s="16" t="n">
        <v>0.054504206284513</v>
      </c>
      <c r="H615" s="16" t="n">
        <v>-0.307700818370301</v>
      </c>
      <c r="I615" s="17" t="n">
        <v>170.15174470997</v>
      </c>
      <c r="J615" s="16" t="n">
        <v>0.758686314404224</v>
      </c>
      <c r="K615" s="16" t="n">
        <v>0.810715152518233</v>
      </c>
      <c r="L615" s="16" t="n">
        <v>-0.033567753820513</v>
      </c>
      <c r="M615" s="16" t="n">
        <v>0.5473336635298</v>
      </c>
      <c r="N615" s="16" t="n">
        <v>0.784979500933767</v>
      </c>
      <c r="O615" s="18" t="n">
        <v>8.66643672595496E-006</v>
      </c>
      <c r="P615" s="34" t="b">
        <f aca="false">FALSE()</f>
        <v>0</v>
      </c>
      <c r="Q615" s="16"/>
    </row>
    <row r="616" customFormat="false" ht="15" hidden="false" customHeight="false" outlineLevel="0" collapsed="false">
      <c r="A616" s="6" t="s">
        <v>2469</v>
      </c>
      <c r="B616" s="6" t="s">
        <v>108</v>
      </c>
      <c r="C616" s="17" t="n">
        <v>1033</v>
      </c>
      <c r="D616" s="16" t="n">
        <v>0.579946178218034</v>
      </c>
      <c r="E616" s="16" t="n">
        <v>0.068098926870985</v>
      </c>
      <c r="F616" s="16" t="n">
        <v>0.578023116838423</v>
      </c>
      <c r="G616" s="16" t="n">
        <v>0.0545629320482054</v>
      </c>
      <c r="H616" s="16" t="n">
        <v>-0.308827493401616</v>
      </c>
      <c r="I616" s="17" t="n">
        <v>170.171286728279</v>
      </c>
      <c r="J616" s="16" t="n">
        <v>0.757830514307843</v>
      </c>
      <c r="K616" s="16" t="n">
        <v>0.810715152518233</v>
      </c>
      <c r="L616" s="16" t="n">
        <v>-0.0336849989796985</v>
      </c>
      <c r="M616" s="16" t="n">
        <v>0.547267624236421</v>
      </c>
      <c r="N616" s="16" t="n">
        <v>0.784979500933767</v>
      </c>
      <c r="O616" s="18" t="n">
        <v>8.67908453850262E-006</v>
      </c>
      <c r="P616" s="34" t="b">
        <f aca="false">FALSE()</f>
        <v>0</v>
      </c>
      <c r="Q616" s="16"/>
    </row>
    <row r="617" customFormat="false" ht="15" hidden="false" customHeight="false" outlineLevel="0" collapsed="false">
      <c r="A617" s="6" t="s">
        <v>2470</v>
      </c>
      <c r="B617" s="6" t="s">
        <v>108</v>
      </c>
      <c r="C617" s="17" t="n">
        <v>1034</v>
      </c>
      <c r="D617" s="16" t="n">
        <v>0.580212279232965</v>
      </c>
      <c r="E617" s="16" t="n">
        <v>0.0681526742085003</v>
      </c>
      <c r="F617" s="16" t="n">
        <v>0.578279029417412</v>
      </c>
      <c r="G617" s="16" t="n">
        <v>0.054619473919001</v>
      </c>
      <c r="H617" s="16" t="n">
        <v>-0.310210093230547</v>
      </c>
      <c r="I617" s="17" t="n">
        <v>170.189902595276</v>
      </c>
      <c r="J617" s="16" t="n">
        <v>0.756780739380636</v>
      </c>
      <c r="K617" s="16" t="n">
        <v>0.810715152518233</v>
      </c>
      <c r="L617" s="16" t="n">
        <v>-0.0338303860414446</v>
      </c>
      <c r="M617" s="16" t="n">
        <v>0.547223598040834</v>
      </c>
      <c r="N617" s="16" t="n">
        <v>0.784979500933767</v>
      </c>
      <c r="O617" s="18" t="n">
        <v>8.69189819452652E-006</v>
      </c>
      <c r="P617" s="34" t="b">
        <f aca="false">FALSE()</f>
        <v>0</v>
      </c>
      <c r="Q617" s="16"/>
    </row>
    <row r="618" customFormat="false" ht="15" hidden="false" customHeight="false" outlineLevel="0" collapsed="false">
      <c r="A618" s="6" t="s">
        <v>2471</v>
      </c>
      <c r="B618" s="6" t="s">
        <v>108</v>
      </c>
      <c r="C618" s="17" t="n">
        <v>1035</v>
      </c>
      <c r="D618" s="16" t="n">
        <v>0.580467644040887</v>
      </c>
      <c r="E618" s="16" t="n">
        <v>0.0682052964306735</v>
      </c>
      <c r="F618" s="16" t="n">
        <v>0.578523117770234</v>
      </c>
      <c r="G618" s="16" t="n">
        <v>0.054674424593815</v>
      </c>
      <c r="H618" s="16" t="n">
        <v>-0.311770467661857</v>
      </c>
      <c r="I618" s="17" t="n">
        <v>170.207542689254</v>
      </c>
      <c r="J618" s="16" t="n">
        <v>0.755596535166074</v>
      </c>
      <c r="K618" s="16" t="n">
        <v>0.810715152518233</v>
      </c>
      <c r="L618" s="16" t="n">
        <v>-0.0339953977554239</v>
      </c>
      <c r="M618" s="16" t="n">
        <v>0.547311650432007</v>
      </c>
      <c r="N618" s="16" t="n">
        <v>0.784979500933767</v>
      </c>
      <c r="O618" s="18" t="n">
        <v>8.70494332776473E-006</v>
      </c>
      <c r="P618" s="34" t="b">
        <f aca="false">FALSE()</f>
        <v>0</v>
      </c>
      <c r="Q618" s="16"/>
    </row>
    <row r="619" customFormat="false" ht="15" hidden="false" customHeight="false" outlineLevel="0" collapsed="false">
      <c r="A619" s="6" t="s">
        <v>2472</v>
      </c>
      <c r="B619" s="6" t="s">
        <v>108</v>
      </c>
      <c r="C619" s="17" t="n">
        <v>1036</v>
      </c>
      <c r="D619" s="16" t="n">
        <v>0.580712804545459</v>
      </c>
      <c r="E619" s="16" t="n">
        <v>0.0682555952712847</v>
      </c>
      <c r="F619" s="16" t="n">
        <v>0.578755067012657</v>
      </c>
      <c r="G619" s="16" t="n">
        <v>0.0547261422149489</v>
      </c>
      <c r="H619" s="16" t="n">
        <v>-0.313649889203767</v>
      </c>
      <c r="I619" s="17" t="n">
        <v>170.223269420837</v>
      </c>
      <c r="J619" s="16" t="n">
        <v>0.754170979510799</v>
      </c>
      <c r="K619" s="16" t="n">
        <v>0.810715152518233</v>
      </c>
      <c r="L619" s="16" t="n">
        <v>-0.034195706762176</v>
      </c>
      <c r="M619" s="16" t="n">
        <v>0.547377689725387</v>
      </c>
      <c r="N619" s="16" t="n">
        <v>0.784979500933767</v>
      </c>
      <c r="O619" s="18" t="n">
        <v>8.71942894206193E-006</v>
      </c>
      <c r="P619" s="34" t="b">
        <f aca="false">FALSE()</f>
        <v>0</v>
      </c>
      <c r="Q619" s="16"/>
    </row>
    <row r="620" customFormat="false" ht="15" hidden="false" customHeight="false" outlineLevel="0" collapsed="false">
      <c r="A620" s="6" t="s">
        <v>2473</v>
      </c>
      <c r="B620" s="6" t="s">
        <v>108</v>
      </c>
      <c r="C620" s="17" t="n">
        <v>1037</v>
      </c>
      <c r="D620" s="16" t="n">
        <v>0.580949129837018</v>
      </c>
      <c r="E620" s="16" t="n">
        <v>0.0683045862139371</v>
      </c>
      <c r="F620" s="16" t="n">
        <v>0.578975680579545</v>
      </c>
      <c r="G620" s="16" t="n">
        <v>0.0547748581865002</v>
      </c>
      <c r="H620" s="16" t="n">
        <v>-0.315934084127081</v>
      </c>
      <c r="I620" s="17" t="n">
        <v>170.236283191865</v>
      </c>
      <c r="J620" s="16" t="n">
        <v>0.752439550754194</v>
      </c>
      <c r="K620" s="16" t="n">
        <v>0.810715152518233</v>
      </c>
      <c r="L620" s="16" t="n">
        <v>-0.0344408899961542</v>
      </c>
      <c r="M620" s="16" t="n">
        <v>0.547465742116559</v>
      </c>
      <c r="N620" s="16" t="n">
        <v>0.784979500933767</v>
      </c>
      <c r="O620" s="18" t="n">
        <v>8.73510931340381E-006</v>
      </c>
      <c r="P620" s="34" t="b">
        <f aca="false">FALSE()</f>
        <v>0</v>
      </c>
      <c r="Q620" s="16"/>
    </row>
    <row r="621" customFormat="false" ht="15" hidden="false" customHeight="false" outlineLevel="0" collapsed="false">
      <c r="A621" s="6" t="s">
        <v>2474</v>
      </c>
      <c r="B621" s="6" t="s">
        <v>108</v>
      </c>
      <c r="C621" s="17" t="n">
        <v>1038</v>
      </c>
      <c r="D621" s="16" t="n">
        <v>0.581175628558535</v>
      </c>
      <c r="E621" s="16" t="n">
        <v>0.0683526775814198</v>
      </c>
      <c r="F621" s="16" t="n">
        <v>0.579184926377532</v>
      </c>
      <c r="G621" s="16" t="n">
        <v>0.0548219211000171</v>
      </c>
      <c r="H621" s="16" t="n">
        <v>-0.318466276190696</v>
      </c>
      <c r="I621" s="17" t="n">
        <v>170.247996647305</v>
      </c>
      <c r="J621" s="16" t="n">
        <v>0.750521612719421</v>
      </c>
      <c r="K621" s="16" t="n">
        <v>0.810715152518233</v>
      </c>
      <c r="L621" s="16" t="n">
        <v>-0.0347134387658318</v>
      </c>
      <c r="M621" s="16" t="n">
        <v>0.547410709372076</v>
      </c>
      <c r="N621" s="16" t="n">
        <v>0.784979500933767</v>
      </c>
      <c r="O621" s="18" t="n">
        <v>8.75141282141423E-006</v>
      </c>
      <c r="P621" s="34" t="b">
        <f aca="false">FALSE()</f>
        <v>0</v>
      </c>
      <c r="Q621" s="16"/>
    </row>
    <row r="622" customFormat="false" ht="15" hidden="false" customHeight="false" outlineLevel="0" collapsed="false">
      <c r="A622" s="6" t="s">
        <v>2475</v>
      </c>
      <c r="B622" s="6" t="s">
        <v>108</v>
      </c>
      <c r="C622" s="17" t="n">
        <v>1039</v>
      </c>
      <c r="D622" s="16" t="n">
        <v>0.581391432693378</v>
      </c>
      <c r="E622" s="16" t="n">
        <v>0.0683981317678542</v>
      </c>
      <c r="F622" s="16" t="n">
        <v>0.579381357222209</v>
      </c>
      <c r="G622" s="16" t="n">
        <v>0.0548660780011407</v>
      </c>
      <c r="H622" s="16" t="n">
        <v>-0.321346701145278</v>
      </c>
      <c r="I622" s="17" t="n">
        <v>170.258606413601</v>
      </c>
      <c r="J622" s="16" t="n">
        <v>0.748341811223374</v>
      </c>
      <c r="K622" s="16" t="n">
        <v>0.810715152518233</v>
      </c>
      <c r="L622" s="16" t="n">
        <v>-0.0350242195175769</v>
      </c>
      <c r="M622" s="16" t="n">
        <v>0.547597820703319</v>
      </c>
      <c r="N622" s="16" t="n">
        <v>0.784387605469588</v>
      </c>
      <c r="O622" s="18" t="n">
        <v>8.76844863395523E-006</v>
      </c>
      <c r="P622" s="34" t="b">
        <f aca="false">FALSE()</f>
        <v>0</v>
      </c>
      <c r="Q622" s="16"/>
    </row>
    <row r="623" customFormat="false" ht="15" hidden="false" customHeight="false" outlineLevel="0" collapsed="false">
      <c r="A623" s="6" t="s">
        <v>2476</v>
      </c>
      <c r="B623" s="6" t="s">
        <v>108</v>
      </c>
      <c r="C623" s="17" t="n">
        <v>1040</v>
      </c>
      <c r="D623" s="16" t="n">
        <v>0.581595528803065</v>
      </c>
      <c r="E623" s="16" t="n">
        <v>0.0684410897472649</v>
      </c>
      <c r="F623" s="16" t="n">
        <v>0.579565037634125</v>
      </c>
      <c r="G623" s="16" t="n">
        <v>0.054907534423231</v>
      </c>
      <c r="H623" s="16" t="n">
        <v>-0.324402044316238</v>
      </c>
      <c r="I623" s="17" t="n">
        <v>170.268242691324</v>
      </c>
      <c r="J623" s="16" t="n">
        <v>0.746031857280733</v>
      </c>
      <c r="K623" s="16" t="n">
        <v>0.810715152518233</v>
      </c>
      <c r="L623" s="16" t="n">
        <v>-0.0353543025935278</v>
      </c>
      <c r="M623" s="16" t="n">
        <v>0.547707886192284</v>
      </c>
      <c r="N623" s="16" t="n">
        <v>0.782781640751643</v>
      </c>
      <c r="O623" s="18" t="n">
        <v>8.78528076802101E-006</v>
      </c>
      <c r="P623" s="34" t="b">
        <f aca="false">FALSE()</f>
        <v>0</v>
      </c>
      <c r="Q623" s="16"/>
    </row>
    <row r="624" customFormat="false" ht="15" hidden="false" customHeight="false" outlineLevel="0" collapsed="false">
      <c r="A624" s="6" t="s">
        <v>2477</v>
      </c>
      <c r="B624" s="6" t="s">
        <v>108</v>
      </c>
      <c r="C624" s="17" t="n">
        <v>1041</v>
      </c>
      <c r="D624" s="16" t="n">
        <v>0.581786692563523</v>
      </c>
      <c r="E624" s="16" t="n">
        <v>0.068481877535797</v>
      </c>
      <c r="F624" s="16" t="n">
        <v>0.579736119146638</v>
      </c>
      <c r="G624" s="16" t="n">
        <v>0.0549475922762444</v>
      </c>
      <c r="H624" s="16" t="n">
        <v>-0.327410367269072</v>
      </c>
      <c r="I624" s="17" t="n">
        <v>170.278340068916</v>
      </c>
      <c r="J624" s="16" t="n">
        <v>0.743759697959534</v>
      </c>
      <c r="K624" s="16" t="n">
        <v>0.810131954470358</v>
      </c>
      <c r="L624" s="16" t="n">
        <v>-0.0356790663701685</v>
      </c>
      <c r="M624" s="16" t="n">
        <v>0.547707886192284</v>
      </c>
      <c r="N624" s="16" t="n">
        <v>0.781220404175448</v>
      </c>
      <c r="O624" s="18" t="n">
        <v>8.80140456660598E-006</v>
      </c>
      <c r="P624" s="34" t="b">
        <f aca="false">FALSE()</f>
        <v>0</v>
      </c>
      <c r="Q624" s="16"/>
    </row>
    <row r="625" customFormat="false" ht="15" hidden="false" customHeight="false" outlineLevel="0" collapsed="false">
      <c r="A625" s="6" t="s">
        <v>2478</v>
      </c>
      <c r="B625" s="6" t="s">
        <v>108</v>
      </c>
      <c r="C625" s="17" t="n">
        <v>1042</v>
      </c>
      <c r="D625" s="16" t="n">
        <v>0.581965760152844</v>
      </c>
      <c r="E625" s="16" t="n">
        <v>0.0685188014831812</v>
      </c>
      <c r="F625" s="16" t="n">
        <v>0.579895836580795</v>
      </c>
      <c r="G625" s="16" t="n">
        <v>0.0549851208414814</v>
      </c>
      <c r="H625" s="16" t="n">
        <v>-0.330316429514602</v>
      </c>
      <c r="I625" s="17" t="n">
        <v>170.289213199021</v>
      </c>
      <c r="J625" s="16" t="n">
        <v>0.741566907132589</v>
      </c>
      <c r="K625" s="16" t="n">
        <v>0.80948417322572</v>
      </c>
      <c r="L625" s="16" t="n">
        <v>-0.0359923920902827</v>
      </c>
      <c r="M625" s="16" t="n">
        <v>0.547795938583457</v>
      </c>
      <c r="N625" s="16" t="n">
        <v>0.780173240241197</v>
      </c>
      <c r="O625" s="18" t="n">
        <v>8.8173888257345E-006</v>
      </c>
      <c r="P625" s="34" t="b">
        <f aca="false">FALSE()</f>
        <v>0</v>
      </c>
      <c r="Q625" s="16"/>
    </row>
    <row r="626" customFormat="false" ht="15" hidden="false" customHeight="false" outlineLevel="0" collapsed="false">
      <c r="A626" s="6" t="s">
        <v>2479</v>
      </c>
      <c r="B626" s="6" t="s">
        <v>108</v>
      </c>
      <c r="C626" s="17" t="n">
        <v>1043</v>
      </c>
      <c r="D626" s="16" t="n">
        <v>0.582135329973326</v>
      </c>
      <c r="E626" s="16" t="n">
        <v>0.0685533230630141</v>
      </c>
      <c r="F626" s="16" t="n">
        <v>0.580046830563958</v>
      </c>
      <c r="G626" s="16" t="n">
        <v>0.0550207957967516</v>
      </c>
      <c r="H626" s="16" t="n">
        <v>-0.333107390257279</v>
      </c>
      <c r="I626" s="17" t="n">
        <v>170.300178928502</v>
      </c>
      <c r="J626" s="16" t="n">
        <v>0.739462955946606</v>
      </c>
      <c r="K626" s="16" t="n">
        <v>0.80948417322572</v>
      </c>
      <c r="L626" s="16" t="n">
        <v>-0.0362930904614737</v>
      </c>
      <c r="M626" s="16" t="n">
        <v>0.547839964779044</v>
      </c>
      <c r="N626" s="16" t="n">
        <v>0.77844380202061</v>
      </c>
      <c r="O626" s="18" t="n">
        <v>8.83268391745068E-006</v>
      </c>
      <c r="P626" s="34" t="b">
        <f aca="false">FALSE()</f>
        <v>0</v>
      </c>
      <c r="Q626" s="16"/>
    </row>
    <row r="627" customFormat="false" ht="15" hidden="false" customHeight="false" outlineLevel="0" collapsed="false">
      <c r="A627" s="6" t="s">
        <v>2480</v>
      </c>
      <c r="B627" s="6" t="s">
        <v>108</v>
      </c>
      <c r="C627" s="17" t="n">
        <v>1044</v>
      </c>
      <c r="D627" s="16" t="n">
        <v>0.58229768690262</v>
      </c>
      <c r="E627" s="16" t="n">
        <v>0.0685869353944847</v>
      </c>
      <c r="F627" s="16" t="n">
        <v>0.580190726524376</v>
      </c>
      <c r="G627" s="16" t="n">
        <v>0.0550556463964949</v>
      </c>
      <c r="H627" s="16" t="n">
        <v>-0.335881655521911</v>
      </c>
      <c r="I627" s="17" t="n">
        <v>170.31100550266</v>
      </c>
      <c r="J627" s="16" t="n">
        <v>0.737373537918794</v>
      </c>
      <c r="K627" s="16" t="n">
        <v>0.80948417322572</v>
      </c>
      <c r="L627" s="16" t="n">
        <v>-0.0365919577043337</v>
      </c>
      <c r="M627" s="16" t="n">
        <v>0.547894997523527</v>
      </c>
      <c r="N627" s="16" t="n">
        <v>0.77844380202061</v>
      </c>
      <c r="O627" s="18" t="n">
        <v>8.84745765660484E-006</v>
      </c>
      <c r="P627" s="34" t="b">
        <f aca="false">FALSE()</f>
        <v>0</v>
      </c>
      <c r="Q627" s="16"/>
    </row>
    <row r="628" customFormat="false" ht="15" hidden="false" customHeight="false" outlineLevel="0" collapsed="false">
      <c r="A628" s="6" t="s">
        <v>2481</v>
      </c>
      <c r="B628" s="6" t="s">
        <v>108</v>
      </c>
      <c r="C628" s="17" t="n">
        <v>1045</v>
      </c>
      <c r="D628" s="16" t="n">
        <v>0.582454197489517</v>
      </c>
      <c r="E628" s="16" t="n">
        <v>0.0686202274577299</v>
      </c>
      <c r="F628" s="16" t="n">
        <v>0.580328262831958</v>
      </c>
      <c r="G628" s="16" t="n">
        <v>0.0550899578651939</v>
      </c>
      <c r="H628" s="16" t="n">
        <v>-0.338736679161444</v>
      </c>
      <c r="I628" s="17" t="n">
        <v>170.321435553032</v>
      </c>
      <c r="J628" s="16" t="n">
        <v>0.735225341104934</v>
      </c>
      <c r="K628" s="16" t="n">
        <v>0.80948417322572</v>
      </c>
      <c r="L628" s="16" t="n">
        <v>-0.0368996927436749</v>
      </c>
      <c r="M628" s="16" t="n">
        <v>0.547939023719113</v>
      </c>
      <c r="N628" s="16" t="n">
        <v>0.77844380202061</v>
      </c>
      <c r="O628" s="18" t="n">
        <v>8.86114364105654E-006</v>
      </c>
      <c r="P628" s="34" t="b">
        <f aca="false">FALSE()</f>
        <v>0</v>
      </c>
      <c r="Q628" s="16"/>
    </row>
    <row r="629" customFormat="false" ht="15" hidden="false" customHeight="false" outlineLevel="0" collapsed="false">
      <c r="A629" s="6" t="s">
        <v>2482</v>
      </c>
      <c r="B629" s="6" t="s">
        <v>108</v>
      </c>
      <c r="C629" s="17" t="n">
        <v>1046</v>
      </c>
      <c r="D629" s="16" t="n">
        <v>0.582604166550784</v>
      </c>
      <c r="E629" s="16" t="n">
        <v>0.0686528092303649</v>
      </c>
      <c r="F629" s="16" t="n">
        <v>0.580458739736451</v>
      </c>
      <c r="G629" s="16" t="n">
        <v>0.0551232946609771</v>
      </c>
      <c r="H629" s="16" t="n">
        <v>-0.341675140171138</v>
      </c>
      <c r="I629" s="17" t="n">
        <v>170.331301427423</v>
      </c>
      <c r="J629" s="16" t="n">
        <v>0.73301654524583</v>
      </c>
      <c r="K629" s="16" t="n">
        <v>0.80948417322572</v>
      </c>
      <c r="L629" s="16" t="n">
        <v>-0.0372166415687993</v>
      </c>
      <c r="M629" s="16" t="n">
        <v>0.548093115403665</v>
      </c>
      <c r="N629" s="16" t="n">
        <v>0.77844380202061</v>
      </c>
      <c r="O629" s="18" t="n">
        <v>8.87373386959264E-006</v>
      </c>
      <c r="P629" s="34" t="b">
        <f aca="false">FALSE()</f>
        <v>0</v>
      </c>
      <c r="Q629" s="16"/>
    </row>
    <row r="630" customFormat="false" ht="15" hidden="false" customHeight="false" outlineLevel="0" collapsed="false">
      <c r="A630" s="6" t="s">
        <v>2483</v>
      </c>
      <c r="B630" s="6" t="s">
        <v>108</v>
      </c>
      <c r="C630" s="17" t="n">
        <v>1047</v>
      </c>
      <c r="D630" s="16" t="n">
        <v>0.582748487014224</v>
      </c>
      <c r="E630" s="16" t="n">
        <v>0.0686853162268998</v>
      </c>
      <c r="F630" s="16" t="n">
        <v>0.58058256877213</v>
      </c>
      <c r="G630" s="16" t="n">
        <v>0.0551554633463619</v>
      </c>
      <c r="H630" s="16" t="n">
        <v>-0.344770957400043</v>
      </c>
      <c r="I630" s="17" t="n">
        <v>170.339637116225</v>
      </c>
      <c r="J630" s="16" t="n">
        <v>0.730691882239057</v>
      </c>
      <c r="K630" s="16" t="n">
        <v>0.80948417322572</v>
      </c>
      <c r="L630" s="16" t="n">
        <v>-0.0375511680804116</v>
      </c>
      <c r="M630" s="16" t="n">
        <v>0.548104121952562</v>
      </c>
      <c r="N630" s="16" t="n">
        <v>0.77844380202061</v>
      </c>
      <c r="O630" s="18" t="n">
        <v>8.88553389483653E-006</v>
      </c>
      <c r="P630" s="34" t="b">
        <f aca="false">FALSE()</f>
        <v>0</v>
      </c>
      <c r="Q630" s="16"/>
    </row>
    <row r="631" customFormat="false" ht="15" hidden="false" customHeight="false" outlineLevel="0" collapsed="false">
      <c r="A631" s="6" t="s">
        <v>2484</v>
      </c>
      <c r="B631" s="6" t="s">
        <v>108</v>
      </c>
      <c r="C631" s="17" t="n">
        <v>1048</v>
      </c>
      <c r="D631" s="16" t="n">
        <v>0.582885437321914</v>
      </c>
      <c r="E631" s="16" t="n">
        <v>0.0687168085846264</v>
      </c>
      <c r="F631" s="16" t="n">
        <v>0.580699503483658</v>
      </c>
      <c r="G631" s="16" t="n">
        <v>0.0551869737597706</v>
      </c>
      <c r="H631" s="16" t="n">
        <v>-0.347793083451761</v>
      </c>
      <c r="I631" s="17" t="n">
        <v>170.348181026808</v>
      </c>
      <c r="J631" s="16" t="n">
        <v>0.728424957093164</v>
      </c>
      <c r="K631" s="16" t="n">
        <v>0.809144425036572</v>
      </c>
      <c r="L631" s="16" t="n">
        <v>-0.0378775540190907</v>
      </c>
      <c r="M631" s="16" t="n">
        <v>0.5483022398327</v>
      </c>
      <c r="N631" s="16" t="n">
        <v>0.777399117477606</v>
      </c>
      <c r="O631" s="18" t="n">
        <v>8.89653096295672E-006</v>
      </c>
      <c r="P631" s="34" t="b">
        <f aca="false">FALSE()</f>
        <v>0</v>
      </c>
      <c r="Q631" s="16"/>
    </row>
    <row r="632" customFormat="false" ht="15" hidden="false" customHeight="false" outlineLevel="0" collapsed="false">
      <c r="A632" s="6" t="s">
        <v>2485</v>
      </c>
      <c r="B632" s="6" t="s">
        <v>108</v>
      </c>
      <c r="C632" s="17" t="n">
        <v>1049</v>
      </c>
      <c r="D632" s="16" t="n">
        <v>0.583015901995358</v>
      </c>
      <c r="E632" s="16" t="n">
        <v>0.0687470350711658</v>
      </c>
      <c r="F632" s="16" t="n">
        <v>0.580809226312593</v>
      </c>
      <c r="G632" s="16" t="n">
        <v>0.0552169793212987</v>
      </c>
      <c r="H632" s="16" t="n">
        <v>-0.35093467493518</v>
      </c>
      <c r="I632" s="17" t="n">
        <v>170.356048074422</v>
      </c>
      <c r="J632" s="16" t="n">
        <v>0.726070959718551</v>
      </c>
      <c r="K632" s="16" t="n">
        <v>0.807373009739979</v>
      </c>
      <c r="L632" s="16" t="n">
        <v>-0.0382171239554054</v>
      </c>
      <c r="M632" s="16" t="n">
        <v>0.548357272577184</v>
      </c>
      <c r="N632" s="16" t="n">
        <v>0.775623395390884</v>
      </c>
      <c r="O632" s="18" t="n">
        <v>8.90718736207142E-006</v>
      </c>
      <c r="P632" s="34" t="b">
        <f aca="false">FALSE()</f>
        <v>0</v>
      </c>
      <c r="Q632" s="16"/>
    </row>
    <row r="633" customFormat="false" ht="15" hidden="false" customHeight="false" outlineLevel="0" collapsed="false">
      <c r="A633" s="6" t="s">
        <v>2486</v>
      </c>
      <c r="B633" s="6" t="s">
        <v>108</v>
      </c>
      <c r="C633" s="17" t="n">
        <v>1050</v>
      </c>
      <c r="D633" s="16" t="n">
        <v>0.583137402333489</v>
      </c>
      <c r="E633" s="16" t="n">
        <v>0.0687754011736271</v>
      </c>
      <c r="F633" s="16" t="n">
        <v>0.580910483132446</v>
      </c>
      <c r="G633" s="16" t="n">
        <v>0.0552450959202344</v>
      </c>
      <c r="H633" s="16" t="n">
        <v>-0.354004080759955</v>
      </c>
      <c r="I633" s="17" t="n">
        <v>170.363367595368</v>
      </c>
      <c r="J633" s="16" t="n">
        <v>0.723773569513504</v>
      </c>
      <c r="K633" s="16" t="n">
        <v>0.805702873787833</v>
      </c>
      <c r="L633" s="16" t="n">
        <v>-0.0385489686541541</v>
      </c>
      <c r="M633" s="16" t="n">
        <v>0.548467338066149</v>
      </c>
      <c r="N633" s="16" t="n">
        <v>0.773427809712989</v>
      </c>
      <c r="O633" s="18" t="n">
        <v>8.9175002878546E-006</v>
      </c>
      <c r="P633" s="34" t="b">
        <f aca="false">FALSE()</f>
        <v>0</v>
      </c>
      <c r="Q633" s="16"/>
    </row>
    <row r="634" customFormat="false" ht="15" hidden="false" customHeight="false" outlineLevel="0" collapsed="false">
      <c r="A634" s="6" t="s">
        <v>2487</v>
      </c>
      <c r="B634" s="6" t="s">
        <v>108</v>
      </c>
      <c r="C634" s="17" t="n">
        <v>1051</v>
      </c>
      <c r="D634" s="16" t="n">
        <v>0.583251702934312</v>
      </c>
      <c r="E634" s="16" t="n">
        <v>0.0688017917847247</v>
      </c>
      <c r="F634" s="16" t="n">
        <v>0.58100463826038</v>
      </c>
      <c r="G634" s="16" t="n">
        <v>0.0552713922709246</v>
      </c>
      <c r="H634" s="16" t="n">
        <v>-0.357065733032543</v>
      </c>
      <c r="I634" s="17" t="n">
        <v>170.370361846438</v>
      </c>
      <c r="J634" s="16" t="n">
        <v>0.721484481339492</v>
      </c>
      <c r="K634" s="16" t="n">
        <v>0.804233305817591</v>
      </c>
      <c r="L634" s="16" t="n">
        <v>-0.0388800360627934</v>
      </c>
      <c r="M634" s="16" t="n">
        <v>0.548544383908426</v>
      </c>
      <c r="N634" s="16" t="n">
        <v>0.771910795032062</v>
      </c>
      <c r="O634" s="18" t="n">
        <v>8.92847950833444E-006</v>
      </c>
      <c r="P634" s="34" t="b">
        <f aca="false">FALSE()</f>
        <v>0</v>
      </c>
      <c r="Q634" s="16"/>
    </row>
    <row r="635" customFormat="false" ht="15" hidden="false" customHeight="false" outlineLevel="0" collapsed="false">
      <c r="A635" s="6" t="s">
        <v>2488</v>
      </c>
      <c r="B635" s="6" t="s">
        <v>108</v>
      </c>
      <c r="C635" s="17" t="n">
        <v>1052</v>
      </c>
      <c r="D635" s="16" t="n">
        <v>0.583358548248638</v>
      </c>
      <c r="E635" s="16" t="n">
        <v>0.0688255817262071</v>
      </c>
      <c r="F635" s="16" t="n">
        <v>0.581092935498791</v>
      </c>
      <c r="G635" s="16" t="n">
        <v>0.0552965137656186</v>
      </c>
      <c r="H635" s="16" t="n">
        <v>-0.359884156914469</v>
      </c>
      <c r="I635" s="17" t="n">
        <v>170.378606093889</v>
      </c>
      <c r="J635" s="16" t="n">
        <v>0.719379463124345</v>
      </c>
      <c r="K635" s="16" t="n">
        <v>0.802978327531815</v>
      </c>
      <c r="L635" s="16" t="n">
        <v>-0.0391841618342279</v>
      </c>
      <c r="M635" s="16" t="n">
        <v>0.548599416652909</v>
      </c>
      <c r="N635" s="16" t="n">
        <v>0.769981079295536</v>
      </c>
      <c r="O635" s="18" t="n">
        <v>8.93966266479709E-006</v>
      </c>
      <c r="P635" s="34" t="b">
        <f aca="false">FALSE()</f>
        <v>0</v>
      </c>
      <c r="Q635" s="16"/>
    </row>
    <row r="636" customFormat="false" ht="15" hidden="false" customHeight="false" outlineLevel="0" collapsed="false">
      <c r="A636" s="6" t="s">
        <v>2489</v>
      </c>
      <c r="B636" s="6" t="s">
        <v>108</v>
      </c>
      <c r="C636" s="17" t="n">
        <v>1053</v>
      </c>
      <c r="D636" s="16" t="n">
        <v>0.583457531424208</v>
      </c>
      <c r="E636" s="16" t="n">
        <v>0.068847531040963</v>
      </c>
      <c r="F636" s="16" t="n">
        <v>0.581175834630493</v>
      </c>
      <c r="G636" s="16" t="n">
        <v>0.055320494742413</v>
      </c>
      <c r="H636" s="16" t="n">
        <v>-0.362318732364263</v>
      </c>
      <c r="I636" s="17" t="n">
        <v>170.387309891354</v>
      </c>
      <c r="J636" s="16" t="n">
        <v>0.717562854410196</v>
      </c>
      <c r="K636" s="16" t="n">
        <v>0.801513938011844</v>
      </c>
      <c r="L636" s="16" t="n">
        <v>-0.0394462994782674</v>
      </c>
      <c r="M636" s="16" t="n">
        <v>0.548676462495185</v>
      </c>
      <c r="N636" s="16" t="n">
        <v>0.768601842596049</v>
      </c>
      <c r="O636" s="18" t="n">
        <v>8.94982194978143E-006</v>
      </c>
      <c r="P636" s="34" t="b">
        <f aca="false">FALSE()</f>
        <v>0</v>
      </c>
      <c r="Q636" s="16"/>
    </row>
    <row r="637" customFormat="false" ht="15" hidden="false" customHeight="false" outlineLevel="0" collapsed="false">
      <c r="A637" s="6" t="s">
        <v>2490</v>
      </c>
      <c r="B637" s="6" t="s">
        <v>108</v>
      </c>
      <c r="C637" s="17" t="n">
        <v>1054</v>
      </c>
      <c r="D637" s="16" t="n">
        <v>0.583551528517123</v>
      </c>
      <c r="E637" s="16" t="n">
        <v>0.0688691693520194</v>
      </c>
      <c r="F637" s="16" t="n">
        <v>0.581254584293281</v>
      </c>
      <c r="G637" s="16" t="n">
        <v>0.0553432722413966</v>
      </c>
      <c r="H637" s="16" t="n">
        <v>-0.364621253771196</v>
      </c>
      <c r="I637" s="17" t="n">
        <v>170.394701669904</v>
      </c>
      <c r="J637" s="16" t="n">
        <v>0.715846263540543</v>
      </c>
      <c r="K637" s="16" t="n">
        <v>0.800528696764552</v>
      </c>
      <c r="L637" s="16" t="n">
        <v>-0.0396944682237058</v>
      </c>
      <c r="M637" s="16" t="n">
        <v>0.548797534533047</v>
      </c>
      <c r="N637" s="16" t="n">
        <v>0.767298323172413</v>
      </c>
      <c r="O637" s="18" t="n">
        <v>8.95876954832362E-006</v>
      </c>
      <c r="P637" s="34" t="b">
        <f aca="false">FALSE()</f>
        <v>0</v>
      </c>
      <c r="Q637" s="16"/>
    </row>
    <row r="638" customFormat="false" ht="15" hidden="false" customHeight="false" outlineLevel="0" collapsed="false">
      <c r="A638" s="6" t="s">
        <v>2491</v>
      </c>
      <c r="B638" s="6" t="s">
        <v>108</v>
      </c>
      <c r="C638" s="17" t="n">
        <v>1055</v>
      </c>
      <c r="D638" s="16" t="n">
        <v>0.583640360118072</v>
      </c>
      <c r="E638" s="16" t="n">
        <v>0.068890479490555</v>
      </c>
      <c r="F638" s="16" t="n">
        <v>0.58132872367779</v>
      </c>
      <c r="G638" s="16" t="n">
        <v>0.055364936359304</v>
      </c>
      <c r="H638" s="16" t="n">
        <v>-0.366836563197338</v>
      </c>
      <c r="I638" s="17" t="n">
        <v>170.400924766111</v>
      </c>
      <c r="J638" s="16" t="n">
        <v>0.714196060179655</v>
      </c>
      <c r="K638" s="16" t="n">
        <v>0.799545090300936</v>
      </c>
      <c r="L638" s="16" t="n">
        <v>-0.0399335114258426</v>
      </c>
      <c r="M638" s="16" t="n">
        <v>0.54885256727753</v>
      </c>
      <c r="N638" s="16" t="n">
        <v>0.766203392050177</v>
      </c>
      <c r="O638" s="18" t="n">
        <v>8.96599097998746E-006</v>
      </c>
      <c r="P638" s="34" t="b">
        <f aca="false">FALSE()</f>
        <v>0</v>
      </c>
      <c r="Q638" s="16"/>
    </row>
    <row r="639" customFormat="false" ht="15" hidden="false" customHeight="false" outlineLevel="0" collapsed="false">
      <c r="A639" s="6" t="s">
        <v>2492</v>
      </c>
      <c r="B639" s="6" t="s">
        <v>108</v>
      </c>
      <c r="C639" s="17" t="n">
        <v>1056</v>
      </c>
      <c r="D639" s="16" t="n">
        <v>0.583722491352648</v>
      </c>
      <c r="E639" s="16" t="n">
        <v>0.0689119319371934</v>
      </c>
      <c r="F639" s="16" t="n">
        <v>0.58139646872798</v>
      </c>
      <c r="G639" s="16" t="n">
        <v>0.0553850594517938</v>
      </c>
      <c r="H639" s="16" t="n">
        <v>-0.36900241462899</v>
      </c>
      <c r="I639" s="17" t="n">
        <v>170.404875564584</v>
      </c>
      <c r="J639" s="16" t="n">
        <v>0.712584006485271</v>
      </c>
      <c r="K639" s="16" t="n">
        <v>0.798472039405674</v>
      </c>
      <c r="L639" s="16" t="n">
        <v>-0.0401679264946612</v>
      </c>
      <c r="M639" s="16" t="n">
        <v>0.54888558692422</v>
      </c>
      <c r="N639" s="16" t="n">
        <v>0.764890962627246</v>
      </c>
      <c r="O639" s="18" t="n">
        <v>8.97141233379687E-006</v>
      </c>
      <c r="P639" s="34" t="b">
        <f aca="false">FALSE()</f>
        <v>0</v>
      </c>
      <c r="Q639" s="16"/>
    </row>
    <row r="640" customFormat="false" ht="15" hidden="false" customHeight="false" outlineLevel="0" collapsed="false">
      <c r="A640" s="6" t="s">
        <v>2493</v>
      </c>
      <c r="B640" s="6" t="s">
        <v>108</v>
      </c>
      <c r="C640" s="17" t="n">
        <v>1057</v>
      </c>
      <c r="D640" s="16" t="n">
        <v>0.583799916805923</v>
      </c>
      <c r="E640" s="16" t="n">
        <v>0.0689327306026945</v>
      </c>
      <c r="F640" s="16" t="n">
        <v>0.581458726565597</v>
      </c>
      <c r="G640" s="16" t="n">
        <v>0.0554028183071286</v>
      </c>
      <c r="H640" s="16" t="n">
        <v>-0.37129575481464</v>
      </c>
      <c r="I640" s="17" t="n">
        <v>170.406304480684</v>
      </c>
      <c r="J640" s="16" t="n">
        <v>0.71087848061889</v>
      </c>
      <c r="K640" s="16" t="n">
        <v>0.797552228864123</v>
      </c>
      <c r="L640" s="16" t="n">
        <v>-0.040417075050838</v>
      </c>
      <c r="M640" s="16" t="n">
        <v>0.548962632766496</v>
      </c>
      <c r="N640" s="16" t="n">
        <v>0.763615876777594</v>
      </c>
      <c r="O640" s="18" t="n">
        <v>8.97640812276494E-006</v>
      </c>
      <c r="P640" s="34" t="b">
        <f aca="false">FALSE()</f>
        <v>0</v>
      </c>
      <c r="Q640" s="16"/>
    </row>
    <row r="641" customFormat="false" ht="15" hidden="false" customHeight="false" outlineLevel="0" collapsed="false">
      <c r="A641" s="6" t="s">
        <v>2494</v>
      </c>
      <c r="B641" s="6" t="s">
        <v>108</v>
      </c>
      <c r="C641" s="17" t="n">
        <v>1058</v>
      </c>
      <c r="D641" s="16" t="n">
        <v>0.583872456330151</v>
      </c>
      <c r="E641" s="16" t="n">
        <v>0.0689520228069329</v>
      </c>
      <c r="F641" s="16" t="n">
        <v>0.581515990716424</v>
      </c>
      <c r="G641" s="16" t="n">
        <v>0.0554186863212064</v>
      </c>
      <c r="H641" s="16" t="n">
        <v>-0.373613474429389</v>
      </c>
      <c r="I641" s="17" t="n">
        <v>170.406800968364</v>
      </c>
      <c r="J641" s="16" t="n">
        <v>0.709156308986094</v>
      </c>
      <c r="K641" s="16" t="n">
        <v>0.796481375451228</v>
      </c>
      <c r="L641" s="16" t="n">
        <v>-0.0406691956717758</v>
      </c>
      <c r="M641" s="16" t="n">
        <v>0.549028672059876</v>
      </c>
      <c r="N641" s="16" t="n">
        <v>0.762460673247993</v>
      </c>
      <c r="O641" s="18" t="n">
        <v>8.98091644033211E-006</v>
      </c>
      <c r="P641" s="34" t="b">
        <f aca="false">FALSE()</f>
        <v>0</v>
      </c>
      <c r="Q641" s="16"/>
    </row>
    <row r="642" customFormat="false" ht="15" hidden="false" customHeight="false" outlineLevel="0" collapsed="false">
      <c r="A642" s="6" t="s">
        <v>2495</v>
      </c>
      <c r="B642" s="6" t="s">
        <v>108</v>
      </c>
      <c r="C642" s="17" t="n">
        <v>1059</v>
      </c>
      <c r="D642" s="16" t="n">
        <v>0.583939604973184</v>
      </c>
      <c r="E642" s="16" t="n">
        <v>0.0689715156985893</v>
      </c>
      <c r="F642" s="16" t="n">
        <v>0.581568701635124</v>
      </c>
      <c r="G642" s="16" t="n">
        <v>0.0554340556635757</v>
      </c>
      <c r="H642" s="16" t="n">
        <v>-0.375796543211373</v>
      </c>
      <c r="I642" s="17" t="n">
        <v>170.406393340281</v>
      </c>
      <c r="J642" s="16" t="n">
        <v>0.707535561443242</v>
      </c>
      <c r="K642" s="16" t="n">
        <v>0.795737826555408</v>
      </c>
      <c r="L642" s="16" t="n">
        <v>-0.0409069733459593</v>
      </c>
      <c r="M642" s="16" t="n">
        <v>0.549072698255462</v>
      </c>
      <c r="N642" s="16" t="n">
        <v>0.761736098015794</v>
      </c>
      <c r="O642" s="18" t="n">
        <v>8.98398225624286E-006</v>
      </c>
      <c r="P642" s="34" t="b">
        <f aca="false">FALSE()</f>
        <v>0</v>
      </c>
      <c r="Q642" s="16"/>
    </row>
    <row r="643" customFormat="false" ht="15" hidden="false" customHeight="false" outlineLevel="0" collapsed="false">
      <c r="A643" s="6" t="s">
        <v>2496</v>
      </c>
      <c r="B643" s="6" t="s">
        <v>108</v>
      </c>
      <c r="C643" s="17" t="n">
        <v>1060</v>
      </c>
      <c r="D643" s="16" t="n">
        <v>0.584000669939989</v>
      </c>
      <c r="E643" s="16" t="n">
        <v>0.0689915211357165</v>
      </c>
      <c r="F643" s="16" t="n">
        <v>0.581616898569775</v>
      </c>
      <c r="G643" s="16" t="n">
        <v>0.0554496384483011</v>
      </c>
      <c r="H643" s="16" t="n">
        <v>-0.377726998375425</v>
      </c>
      <c r="I643" s="17" t="n">
        <v>170.405714178088</v>
      </c>
      <c r="J643" s="16" t="n">
        <v>0.706103472117448</v>
      </c>
      <c r="K643" s="16" t="n">
        <v>0.794988987869617</v>
      </c>
      <c r="L643" s="16" t="n">
        <v>-0.0411173500759687</v>
      </c>
      <c r="M643" s="16" t="n">
        <v>0.549149744097738</v>
      </c>
      <c r="N643" s="16" t="n">
        <v>0.761058834890967</v>
      </c>
      <c r="O643" s="18" t="n">
        <v>8.98564553117514E-006</v>
      </c>
      <c r="P643" s="34" t="b">
        <f aca="false">FALSE()</f>
        <v>0</v>
      </c>
      <c r="Q643" s="16"/>
    </row>
    <row r="644" customFormat="false" ht="15" hidden="false" customHeight="false" outlineLevel="0" collapsed="false">
      <c r="A644" s="6" t="s">
        <v>2497</v>
      </c>
      <c r="B644" s="6" t="s">
        <v>108</v>
      </c>
      <c r="C644" s="17" t="n">
        <v>1061</v>
      </c>
      <c r="D644" s="16" t="n">
        <v>0.584056767592683</v>
      </c>
      <c r="E644" s="16" t="n">
        <v>0.0690119237210254</v>
      </c>
      <c r="F644" s="16" t="n">
        <v>0.581661185348004</v>
      </c>
      <c r="G644" s="16" t="n">
        <v>0.0554656879763197</v>
      </c>
      <c r="H644" s="16" t="n">
        <v>-0.379486572178236</v>
      </c>
      <c r="I644" s="17" t="n">
        <v>170.405237367482</v>
      </c>
      <c r="J644" s="16" t="n">
        <v>0.704799062902264</v>
      </c>
      <c r="K644" s="16" t="n">
        <v>0.794414629630323</v>
      </c>
      <c r="L644" s="16" t="n">
        <v>-0.0413090564037322</v>
      </c>
      <c r="M644" s="16" t="n">
        <v>0.549204776842221</v>
      </c>
      <c r="N644" s="16" t="n">
        <v>0.760280246083504</v>
      </c>
      <c r="O644" s="18" t="n">
        <v>8.9859382052738E-006</v>
      </c>
      <c r="P644" s="34" t="b">
        <f aca="false">FALSE()</f>
        <v>0</v>
      </c>
      <c r="Q644" s="16"/>
    </row>
    <row r="645" customFormat="false" ht="15" hidden="false" customHeight="false" outlineLevel="0" collapsed="false">
      <c r="A645" s="6" t="s">
        <v>2498</v>
      </c>
      <c r="B645" s="6" t="s">
        <v>108</v>
      </c>
      <c r="C645" s="17" t="n">
        <v>1062</v>
      </c>
      <c r="D645" s="16" t="n">
        <v>0.584106039447325</v>
      </c>
      <c r="E645" s="16" t="n">
        <v>0.0690327330627128</v>
      </c>
      <c r="F645" s="16" t="n">
        <v>0.581701290379599</v>
      </c>
      <c r="G645" s="16" t="n">
        <v>0.055482857101567</v>
      </c>
      <c r="H645" s="16" t="n">
        <v>-0.380823517049066</v>
      </c>
      <c r="I645" s="17" t="n">
        <v>170.405845449396</v>
      </c>
      <c r="J645" s="16" t="n">
        <v>0.703808539608006</v>
      </c>
      <c r="K645" s="16" t="n">
        <v>0.794293540079133</v>
      </c>
      <c r="L645" s="16" t="n">
        <v>-0.0414543740628383</v>
      </c>
      <c r="M645" s="16" t="n">
        <v>0.549270816135601</v>
      </c>
      <c r="N645" s="16" t="n">
        <v>0.759998820352301</v>
      </c>
      <c r="O645" s="18" t="n">
        <v>8.98363950816234E-006</v>
      </c>
      <c r="P645" s="34" t="b">
        <f aca="false">FALSE()</f>
        <v>0</v>
      </c>
      <c r="Q645" s="16"/>
    </row>
    <row r="646" customFormat="false" ht="15" hidden="false" customHeight="false" outlineLevel="0" collapsed="false">
      <c r="A646" s="6" t="s">
        <v>2499</v>
      </c>
      <c r="B646" s="6" t="s">
        <v>108</v>
      </c>
      <c r="C646" s="17" t="n">
        <v>1063</v>
      </c>
      <c r="D646" s="16" t="n">
        <v>0.584148318974208</v>
      </c>
      <c r="E646" s="16" t="n">
        <v>0.0690535913371507</v>
      </c>
      <c r="F646" s="16" t="n">
        <v>0.581736759608991</v>
      </c>
      <c r="G646" s="16" t="n">
        <v>0.0555005731913426</v>
      </c>
      <c r="H646" s="16" t="n">
        <v>-0.381785908665618</v>
      </c>
      <c r="I646" s="17" t="n">
        <v>170.407147560143</v>
      </c>
      <c r="J646" s="16" t="n">
        <v>0.703095828605334</v>
      </c>
      <c r="K646" s="16" t="n">
        <v>0.794293540079133</v>
      </c>
      <c r="L646" s="16" t="n">
        <v>-0.0415586718719507</v>
      </c>
      <c r="M646" s="16" t="n">
        <v>0.549325848880084</v>
      </c>
      <c r="N646" s="16" t="n">
        <v>0.759713652251057</v>
      </c>
      <c r="O646" s="18" t="n">
        <v>8.97944973604296E-006</v>
      </c>
      <c r="P646" s="34" t="b">
        <f aca="false">FALSE()</f>
        <v>0</v>
      </c>
      <c r="Q646" s="16"/>
    </row>
    <row r="647" customFormat="false" ht="15" hidden="false" customHeight="false" outlineLevel="0" collapsed="false">
      <c r="A647" s="6" t="s">
        <v>2500</v>
      </c>
      <c r="B647" s="6" t="s">
        <v>108</v>
      </c>
      <c r="C647" s="17" t="n">
        <v>1064</v>
      </c>
      <c r="D647" s="16" t="n">
        <v>0.584184084603139</v>
      </c>
      <c r="E647" s="16" t="n">
        <v>0.069073747292411</v>
      </c>
      <c r="F647" s="16" t="n">
        <v>0.581767923225022</v>
      </c>
      <c r="G647" s="16" t="n">
        <v>0.0555181577488789</v>
      </c>
      <c r="H647" s="16" t="n">
        <v>-0.382401763035967</v>
      </c>
      <c r="I647" s="17" t="n">
        <v>170.409040987386</v>
      </c>
      <c r="J647" s="16" t="n">
        <v>0.702639885101372</v>
      </c>
      <c r="K647" s="16" t="n">
        <v>0.794293540079133</v>
      </c>
      <c r="L647" s="16" t="n">
        <v>-0.0416250355142096</v>
      </c>
      <c r="M647" s="16" t="n">
        <v>0.549325848880084</v>
      </c>
      <c r="N647" s="16" t="n">
        <v>0.759713652251057</v>
      </c>
      <c r="O647" s="18" t="n">
        <v>8.97407915045351E-006</v>
      </c>
      <c r="P647" s="34" t="b">
        <f aca="false">FALSE()</f>
        <v>0</v>
      </c>
      <c r="Q647" s="16"/>
    </row>
    <row r="648" customFormat="false" ht="15" hidden="false" customHeight="false" outlineLevel="0" collapsed="false">
      <c r="A648" s="6" t="s">
        <v>2501</v>
      </c>
      <c r="B648" s="6" t="s">
        <v>108</v>
      </c>
      <c r="C648" s="17" t="n">
        <v>1065</v>
      </c>
      <c r="D648" s="16" t="n">
        <v>0.584212466774238</v>
      </c>
      <c r="E648" s="16" t="n">
        <v>0.0690925246025148</v>
      </c>
      <c r="F648" s="16" t="n">
        <v>0.581794035661981</v>
      </c>
      <c r="G648" s="16" t="n">
        <v>0.0555349695020387</v>
      </c>
      <c r="H648" s="16" t="n">
        <v>-0.382655607627302</v>
      </c>
      <c r="I648" s="17" t="n">
        <v>170.411391805479</v>
      </c>
      <c r="J648" s="16" t="n">
        <v>0.702451980020502</v>
      </c>
      <c r="K648" s="16" t="n">
        <v>0.794293540079133</v>
      </c>
      <c r="L648" s="16" t="n">
        <v>-0.0416518293829052</v>
      </c>
      <c r="M648" s="16" t="n">
        <v>0.549358868526773</v>
      </c>
      <c r="N648" s="16" t="n">
        <v>0.759713652251057</v>
      </c>
      <c r="O648" s="18" t="n">
        <v>8.96765864774424E-006</v>
      </c>
      <c r="P648" s="34" t="b">
        <f aca="false">FALSE()</f>
        <v>0</v>
      </c>
      <c r="Q648" s="16"/>
    </row>
    <row r="649" customFormat="false" ht="15" hidden="false" customHeight="false" outlineLevel="0" collapsed="false">
      <c r="A649" s="6" t="s">
        <v>2502</v>
      </c>
      <c r="B649" s="6" t="s">
        <v>108</v>
      </c>
      <c r="C649" s="17" t="n">
        <v>1066</v>
      </c>
      <c r="D649" s="16" t="n">
        <v>0.584232666152322</v>
      </c>
      <c r="E649" s="16" t="n">
        <v>0.0691101821322901</v>
      </c>
      <c r="F649" s="16" t="n">
        <v>0.581814181089796</v>
      </c>
      <c r="G649" s="16" t="n">
        <v>0.0555503658648112</v>
      </c>
      <c r="H649" s="16" t="n">
        <v>-0.382565422838597</v>
      </c>
      <c r="I649" s="17" t="n">
        <v>170.413037051158</v>
      </c>
      <c r="J649" s="16" t="n">
        <v>0.702518729078111</v>
      </c>
      <c r="K649" s="16" t="n">
        <v>0.794293540079133</v>
      </c>
      <c r="L649" s="16" t="n">
        <v>-0.0416414268567233</v>
      </c>
      <c r="M649" s="16" t="n">
        <v>0.54940289472236</v>
      </c>
      <c r="N649" s="16" t="n">
        <v>0.759713652251057</v>
      </c>
      <c r="O649" s="18" t="n">
        <v>8.96038500827537E-006</v>
      </c>
      <c r="P649" s="34" t="b">
        <f aca="false">FALSE()</f>
        <v>0</v>
      </c>
      <c r="Q649" s="16"/>
    </row>
    <row r="650" customFormat="false" ht="15" hidden="false" customHeight="false" outlineLevel="0" collapsed="false">
      <c r="A650" s="6" t="s">
        <v>2503</v>
      </c>
      <c r="B650" s="6" t="s">
        <v>108</v>
      </c>
      <c r="C650" s="17" t="n">
        <v>1067</v>
      </c>
      <c r="D650" s="16" t="n">
        <v>0.584245375227274</v>
      </c>
      <c r="E650" s="16" t="n">
        <v>0.0691258980906872</v>
      </c>
      <c r="F650" s="16" t="n">
        <v>0.581828660110106</v>
      </c>
      <c r="G650" s="16" t="n">
        <v>0.0555639127070227</v>
      </c>
      <c r="H650" s="16" t="n">
        <v>-0.382197810656312</v>
      </c>
      <c r="I650" s="17" t="n">
        <v>170.414286732356</v>
      </c>
      <c r="J650" s="16" t="n">
        <v>0.702790851490383</v>
      </c>
      <c r="K650" s="16" t="n">
        <v>0.794293540079133</v>
      </c>
      <c r="L650" s="16" t="n">
        <v>-0.0416009684238145</v>
      </c>
      <c r="M650" s="16" t="n">
        <v>0.549468934015739</v>
      </c>
      <c r="N650" s="16" t="n">
        <v>0.759713652251057</v>
      </c>
      <c r="O650" s="18" t="n">
        <v>8.95283265074208E-006</v>
      </c>
      <c r="P650" s="34" t="b">
        <f aca="false">FALSE()</f>
        <v>0</v>
      </c>
      <c r="Q650" s="16"/>
    </row>
    <row r="651" customFormat="false" ht="15" hidden="false" customHeight="false" outlineLevel="0" collapsed="false">
      <c r="A651" s="6" t="s">
        <v>2504</v>
      </c>
      <c r="B651" s="6" t="s">
        <v>108</v>
      </c>
      <c r="C651" s="17" t="n">
        <v>1068</v>
      </c>
      <c r="D651" s="16" t="n">
        <v>0.584250724446968</v>
      </c>
      <c r="E651" s="16" t="n">
        <v>0.0691392639705508</v>
      </c>
      <c r="F651" s="16" t="n">
        <v>0.581838430682644</v>
      </c>
      <c r="G651" s="16" t="n">
        <v>0.0555754519309913</v>
      </c>
      <c r="H651" s="16" t="n">
        <v>-0.381424206946033</v>
      </c>
      <c r="I651" s="17" t="n">
        <v>170.415373849349</v>
      </c>
      <c r="J651" s="16" t="n">
        <v>0.703363636171438</v>
      </c>
      <c r="K651" s="16" t="n">
        <v>0.794293540079133</v>
      </c>
      <c r="L651" s="16" t="n">
        <v>-0.0415163782207972</v>
      </c>
      <c r="M651" s="16" t="n">
        <v>0.549424907820153</v>
      </c>
      <c r="N651" s="16" t="n">
        <v>0.759713652251057</v>
      </c>
      <c r="O651" s="18" t="n">
        <v>8.94452111671011E-006</v>
      </c>
      <c r="P651" s="34" t="b">
        <f aca="false">FALSE()</f>
        <v>0</v>
      </c>
      <c r="Q651" s="16"/>
    </row>
    <row r="652" customFormat="false" ht="15" hidden="false" customHeight="false" outlineLevel="0" collapsed="false">
      <c r="A652" s="6" t="s">
        <v>2505</v>
      </c>
      <c r="B652" s="6" t="s">
        <v>108</v>
      </c>
      <c r="C652" s="17" t="n">
        <v>1069</v>
      </c>
      <c r="D652" s="16" t="n">
        <v>0.584250031623634</v>
      </c>
      <c r="E652" s="16" t="n">
        <v>0.0691514269750184</v>
      </c>
      <c r="F652" s="16" t="n">
        <v>0.581843603614014</v>
      </c>
      <c r="G652" s="16" t="n">
        <v>0.0555849102451047</v>
      </c>
      <c r="H652" s="16" t="n">
        <v>-0.380430057285421</v>
      </c>
      <c r="I652" s="17" t="n">
        <v>170.414938683983</v>
      </c>
      <c r="J652" s="16" t="n">
        <v>0.704099970001488</v>
      </c>
      <c r="K652" s="16" t="n">
        <v>0.794293540079133</v>
      </c>
      <c r="L652" s="16" t="n">
        <v>-0.0414083234293844</v>
      </c>
      <c r="M652" s="16" t="n">
        <v>0.549424907820153</v>
      </c>
      <c r="N652" s="16" t="n">
        <v>0.760191780538782</v>
      </c>
      <c r="O652" s="18" t="n">
        <v>8.93518370402719E-006</v>
      </c>
      <c r="P652" s="34" t="b">
        <f aca="false">FALSE()</f>
        <v>0</v>
      </c>
      <c r="Q652" s="16"/>
    </row>
    <row r="653" customFormat="false" ht="15" hidden="false" customHeight="false" outlineLevel="0" collapsed="false">
      <c r="A653" s="6" t="s">
        <v>2506</v>
      </c>
      <c r="B653" s="6" t="s">
        <v>108</v>
      </c>
      <c r="C653" s="17" t="n">
        <v>1070</v>
      </c>
      <c r="D653" s="16" t="n">
        <v>0.584244268447289</v>
      </c>
      <c r="E653" s="16" t="n">
        <v>0.0691622660885408</v>
      </c>
      <c r="F653" s="16" t="n">
        <v>0.581843684570501</v>
      </c>
      <c r="G653" s="16" t="n">
        <v>0.0555919518981631</v>
      </c>
      <c r="H653" s="16" t="n">
        <v>-0.379447995882896</v>
      </c>
      <c r="I653" s="17" t="n">
        <v>170.412656315962</v>
      </c>
      <c r="J653" s="16" t="n">
        <v>0.704827630433457</v>
      </c>
      <c r="K653" s="16" t="n">
        <v>0.794414629630323</v>
      </c>
      <c r="L653" s="16" t="n">
        <v>-0.0413022361037665</v>
      </c>
      <c r="M653" s="16" t="n">
        <v>0.54933685542898</v>
      </c>
      <c r="N653" s="16" t="n">
        <v>0.760280246083504</v>
      </c>
      <c r="O653" s="18" t="n">
        <v>8.92536374465034E-006</v>
      </c>
      <c r="P653" s="34" t="b">
        <f aca="false">FALSE()</f>
        <v>0</v>
      </c>
      <c r="Q653" s="16"/>
    </row>
    <row r="654" customFormat="false" ht="15" hidden="false" customHeight="false" outlineLevel="0" collapsed="false">
      <c r="A654" s="6" t="s">
        <v>2507</v>
      </c>
      <c r="B654" s="6" t="s">
        <v>108</v>
      </c>
      <c r="C654" s="17" t="n">
        <v>1071</v>
      </c>
      <c r="D654" s="16" t="n">
        <v>0.584232717325968</v>
      </c>
      <c r="E654" s="16" t="n">
        <v>0.0691710561816886</v>
      </c>
      <c r="F654" s="16" t="n">
        <v>0.581838769476285</v>
      </c>
      <c r="G654" s="16" t="n">
        <v>0.0555967596191979</v>
      </c>
      <c r="H654" s="16" t="n">
        <v>-0.378352749652778</v>
      </c>
      <c r="I654" s="17" t="n">
        <v>170.409573117675</v>
      </c>
      <c r="J654" s="16" t="n">
        <v>0.70563947830996</v>
      </c>
      <c r="K654" s="16" t="n">
        <v>0.794682180457621</v>
      </c>
      <c r="L654" s="16" t="n">
        <v>-0.0411841065625089</v>
      </c>
      <c r="M654" s="16" t="n">
        <v>0.549358868526773</v>
      </c>
      <c r="N654" s="16" t="n">
        <v>0.76068424398228</v>
      </c>
      <c r="O654" s="18" t="n">
        <v>8.91476160008443E-006</v>
      </c>
      <c r="P654" s="34" t="b">
        <f aca="false">FALSE()</f>
        <v>0</v>
      </c>
      <c r="Q654" s="16"/>
    </row>
    <row r="655" customFormat="false" ht="15" hidden="false" customHeight="false" outlineLevel="0" collapsed="false">
      <c r="A655" s="6" t="s">
        <v>2508</v>
      </c>
      <c r="B655" s="6" t="s">
        <v>108</v>
      </c>
      <c r="C655" s="17" t="n">
        <v>1072</v>
      </c>
      <c r="D655" s="16" t="n">
        <v>0.584215858669097</v>
      </c>
      <c r="E655" s="16" t="n">
        <v>0.0691785315144828</v>
      </c>
      <c r="F655" s="16" t="n">
        <v>0.581827796398613</v>
      </c>
      <c r="G655" s="16" t="n">
        <v>0.0555993585005964</v>
      </c>
      <c r="H655" s="16" t="n">
        <v>-0.377384431121818</v>
      </c>
      <c r="I655" s="17" t="n">
        <v>170.40491772802</v>
      </c>
      <c r="J655" s="16" t="n">
        <v>0.706357528379056</v>
      </c>
      <c r="K655" s="16" t="n">
        <v>0.795059328118547</v>
      </c>
      <c r="L655" s="16" t="n">
        <v>-0.0410803399138205</v>
      </c>
      <c r="M655" s="16" t="n">
        <v>0.549358868526773</v>
      </c>
      <c r="N655" s="16" t="n">
        <v>0.761172403542291</v>
      </c>
      <c r="O655" s="18" t="n">
        <v>8.90354110587034E-006</v>
      </c>
      <c r="P655" s="34" t="b">
        <f aca="false">FALSE()</f>
        <v>0</v>
      </c>
      <c r="Q655" s="16"/>
    </row>
    <row r="656" customFormat="false" ht="15" hidden="false" customHeight="false" outlineLevel="0" collapsed="false">
      <c r="A656" s="6" t="s">
        <v>2509</v>
      </c>
      <c r="B656" s="6" t="s">
        <v>108</v>
      </c>
      <c r="C656" s="17" t="n">
        <v>1073</v>
      </c>
      <c r="D656" s="16" t="n">
        <v>0.584192559951372</v>
      </c>
      <c r="E656" s="16" t="n">
        <v>0.0691844755198141</v>
      </c>
      <c r="F656" s="16" t="n">
        <v>0.581809931209175</v>
      </c>
      <c r="G656" s="16" t="n">
        <v>0.0556002625967025</v>
      </c>
      <c r="H656" s="16" t="n">
        <v>-0.376496431902086</v>
      </c>
      <c r="I656" s="17" t="n">
        <v>170.399630074439</v>
      </c>
      <c r="J656" s="16" t="n">
        <v>0.707016252802127</v>
      </c>
      <c r="K656" s="16" t="n">
        <v>0.79546371460873</v>
      </c>
      <c r="L656" s="16" t="n">
        <v>-0.0409855303714579</v>
      </c>
      <c r="M656" s="16" t="n">
        <v>0.549347861977877</v>
      </c>
      <c r="N656" s="16" t="n">
        <v>0.761582087542825</v>
      </c>
      <c r="O656" s="18" t="n">
        <v>8.8922118523589E-006</v>
      </c>
      <c r="P656" s="34" t="b">
        <f aca="false">FALSE()</f>
        <v>0</v>
      </c>
      <c r="Q656" s="16"/>
    </row>
    <row r="657" customFormat="false" ht="15" hidden="false" customHeight="false" outlineLevel="0" collapsed="false">
      <c r="A657" s="6" t="s">
        <v>2510</v>
      </c>
      <c r="B657" s="6" t="s">
        <v>108</v>
      </c>
      <c r="C657" s="17" t="n">
        <v>1074</v>
      </c>
      <c r="D657" s="16" t="n">
        <v>0.584162983563162</v>
      </c>
      <c r="E657" s="16" t="n">
        <v>0.0691886690125238</v>
      </c>
      <c r="F657" s="16" t="n">
        <v>0.581786348887474</v>
      </c>
      <c r="G657" s="16" t="n">
        <v>0.0555998699755522</v>
      </c>
      <c r="H657" s="16" t="n">
        <v>-0.375529418753289</v>
      </c>
      <c r="I657" s="17" t="n">
        <v>170.394493882519</v>
      </c>
      <c r="J657" s="16" t="n">
        <v>0.707733840335137</v>
      </c>
      <c r="K657" s="16" t="n">
        <v>0.795745174042487</v>
      </c>
      <c r="L657" s="16" t="n">
        <v>-0.0408820575566152</v>
      </c>
      <c r="M657" s="16" t="n">
        <v>0.549325848880084</v>
      </c>
      <c r="N657" s="16" t="n">
        <v>0.761736098015794</v>
      </c>
      <c r="O657" s="18" t="n">
        <v>8.88041899810386E-006</v>
      </c>
      <c r="P657" s="34" t="b">
        <f aca="false">FALSE()</f>
        <v>0</v>
      </c>
      <c r="Q657" s="16"/>
    </row>
    <row r="658" customFormat="false" ht="15" hidden="false" customHeight="false" outlineLevel="0" collapsed="false">
      <c r="A658" s="6" t="s">
        <v>2511</v>
      </c>
      <c r="B658" s="6" t="s">
        <v>108</v>
      </c>
      <c r="C658" s="17" t="n">
        <v>1075</v>
      </c>
      <c r="D658" s="16" t="n">
        <v>0.58412701328853</v>
      </c>
      <c r="E658" s="16" t="n">
        <v>0.0691924605421574</v>
      </c>
      <c r="F658" s="16" t="n">
        <v>0.581756547935376</v>
      </c>
      <c r="G658" s="16" t="n">
        <v>0.055598779072085</v>
      </c>
      <c r="H658" s="16" t="n">
        <v>-0.374537282781392</v>
      </c>
      <c r="I658" s="17" t="n">
        <v>170.388846528737</v>
      </c>
      <c r="J658" s="16" t="n">
        <v>0.70847034384123</v>
      </c>
      <c r="K658" s="16" t="n">
        <v>0.79635384549156</v>
      </c>
      <c r="L658" s="16" t="n">
        <v>-0.0407760190524073</v>
      </c>
      <c r="M658" s="16" t="n">
        <v>0.54940289472236</v>
      </c>
      <c r="N658" s="16" t="n">
        <v>0.761736098015794</v>
      </c>
      <c r="O658" s="18" t="n">
        <v>8.86795485305099E-006</v>
      </c>
      <c r="P658" s="34" t="b">
        <f aca="false">FALSE()</f>
        <v>0</v>
      </c>
      <c r="Q658" s="16"/>
    </row>
    <row r="659" customFormat="false" ht="15" hidden="false" customHeight="false" outlineLevel="0" collapsed="false">
      <c r="A659" s="6" t="s">
        <v>2512</v>
      </c>
      <c r="B659" s="6" t="s">
        <v>108</v>
      </c>
      <c r="C659" s="17" t="n">
        <v>1076</v>
      </c>
      <c r="D659" s="16" t="n">
        <v>0.584082911161422</v>
      </c>
      <c r="E659" s="16" t="n">
        <v>0.0691959607337822</v>
      </c>
      <c r="F659" s="16" t="n">
        <v>0.581720257636658</v>
      </c>
      <c r="G659" s="16" t="n">
        <v>0.0555972943348971</v>
      </c>
      <c r="H659" s="16" t="n">
        <v>-0.373287426501503</v>
      </c>
      <c r="I659" s="17" t="n">
        <v>170.38298228465</v>
      </c>
      <c r="J659" s="16" t="n">
        <v>0.709398551748202</v>
      </c>
      <c r="K659" s="16" t="n">
        <v>0.796537876015974</v>
      </c>
      <c r="L659" s="16" t="n">
        <v>-0.040641986464376</v>
      </c>
      <c r="M659" s="16" t="n">
        <v>0.549380881624567</v>
      </c>
      <c r="N659" s="16" t="n">
        <v>0.762488322136543</v>
      </c>
      <c r="O659" s="18" t="n">
        <v>8.85472951111338E-006</v>
      </c>
      <c r="P659" s="34" t="b">
        <f aca="false">FALSE()</f>
        <v>0</v>
      </c>
      <c r="Q659" s="16"/>
    </row>
    <row r="660" customFormat="false" ht="15" hidden="false" customHeight="false" outlineLevel="0" collapsed="false">
      <c r="A660" s="6" t="s">
        <v>2513</v>
      </c>
      <c r="B660" s="6" t="s">
        <v>108</v>
      </c>
      <c r="C660" s="17" t="n">
        <v>1077</v>
      </c>
      <c r="D660" s="16" t="n">
        <v>0.584030019672057</v>
      </c>
      <c r="E660" s="16" t="n">
        <v>0.0691988657110367</v>
      </c>
      <c r="F660" s="16" t="n">
        <v>0.581677043970777</v>
      </c>
      <c r="G660" s="16" t="n">
        <v>0.0555952226942261</v>
      </c>
      <c r="H660" s="16" t="n">
        <v>-0.37174614957344</v>
      </c>
      <c r="I660" s="17" t="n">
        <v>170.376970844323</v>
      </c>
      <c r="J660" s="16" t="n">
        <v>0.710543779531263</v>
      </c>
      <c r="K660" s="16" t="n">
        <v>0.797392289089979</v>
      </c>
      <c r="L660" s="16" t="n">
        <v>-0.0404762613578003</v>
      </c>
      <c r="M660" s="16" t="n">
        <v>0.54933685542898</v>
      </c>
      <c r="N660" s="16" t="n">
        <v>0.763517499928418</v>
      </c>
      <c r="O660" s="18" t="n">
        <v>8.84093194005785E-006</v>
      </c>
      <c r="P660" s="34" t="b">
        <f aca="false">FALSE()</f>
        <v>0</v>
      </c>
      <c r="Q660" s="16"/>
    </row>
    <row r="661" customFormat="false" ht="15" hidden="false" customHeight="false" outlineLevel="0" collapsed="false">
      <c r="A661" s="6" t="s">
        <v>2514</v>
      </c>
      <c r="B661" s="6" t="s">
        <v>108</v>
      </c>
      <c r="C661" s="17" t="n">
        <v>1078</v>
      </c>
      <c r="D661" s="16" t="n">
        <v>0.583967023648553</v>
      </c>
      <c r="E661" s="16" t="n">
        <v>0.0691984038123392</v>
      </c>
      <c r="F661" s="16" t="n">
        <v>0.581626999409194</v>
      </c>
      <c r="G661" s="16" t="n">
        <v>0.0555908632221279</v>
      </c>
      <c r="H661" s="16" t="n">
        <v>-0.369705458835015</v>
      </c>
      <c r="I661" s="17" t="n">
        <v>170.371529289151</v>
      </c>
      <c r="J661" s="16" t="n">
        <v>0.71206109843004</v>
      </c>
      <c r="K661" s="16" t="n">
        <v>0.79823164734864</v>
      </c>
      <c r="L661" s="16" t="n">
        <v>-0.0402559432836496</v>
      </c>
      <c r="M661" s="16" t="n">
        <v>0.549270816135601</v>
      </c>
      <c r="N661" s="16" t="n">
        <v>0.764394277751183</v>
      </c>
      <c r="O661" s="18" t="n">
        <v>8.82635339918063E-006</v>
      </c>
      <c r="P661" s="34" t="b">
        <f aca="false">FALSE()</f>
        <v>0</v>
      </c>
      <c r="Q661" s="16"/>
    </row>
    <row r="662" customFormat="false" ht="15" hidden="false" customHeight="false" outlineLevel="0" collapsed="false">
      <c r="A662" s="6" t="s">
        <v>2515</v>
      </c>
      <c r="B662" s="6" t="s">
        <v>108</v>
      </c>
      <c r="C662" s="17" t="n">
        <v>1079</v>
      </c>
      <c r="D662" s="16" t="n">
        <v>0.583894492472989</v>
      </c>
      <c r="E662" s="16" t="n">
        <v>0.0691943007284258</v>
      </c>
      <c r="F662" s="16" t="n">
        <v>0.581568912040138</v>
      </c>
      <c r="G662" s="16" t="n">
        <v>0.0555833442067447</v>
      </c>
      <c r="H662" s="16" t="n">
        <v>-0.367448437658297</v>
      </c>
      <c r="I662" s="17" t="n">
        <v>170.365768068055</v>
      </c>
      <c r="J662" s="16" t="n">
        <v>0.713740605270482</v>
      </c>
      <c r="K662" s="16" t="n">
        <v>0.799466534918354</v>
      </c>
      <c r="L662" s="16" t="n">
        <v>-0.0400121578048604</v>
      </c>
      <c r="M662" s="16" t="n">
        <v>0.549226789940014</v>
      </c>
      <c r="N662" s="16" t="n">
        <v>0.765895420064815</v>
      </c>
      <c r="O662" s="18" t="n">
        <v>8.81184986804252E-006</v>
      </c>
      <c r="P662" s="34" t="b">
        <f aca="false">FALSE()</f>
        <v>0</v>
      </c>
      <c r="Q662" s="16"/>
    </row>
    <row r="663" customFormat="false" ht="15" hidden="false" customHeight="false" outlineLevel="0" collapsed="false">
      <c r="A663" s="6" t="s">
        <v>2516</v>
      </c>
      <c r="B663" s="6" t="s">
        <v>108</v>
      </c>
      <c r="C663" s="17" t="n">
        <v>1080</v>
      </c>
      <c r="D663" s="16" t="n">
        <v>0.583812047562988</v>
      </c>
      <c r="E663" s="16" t="n">
        <v>0.0691860026721624</v>
      </c>
      <c r="F663" s="16" t="n">
        <v>0.581502730783246</v>
      </c>
      <c r="G663" s="16" t="n">
        <v>0.0555727277740893</v>
      </c>
      <c r="H663" s="16" t="n">
        <v>-0.364925469206706</v>
      </c>
      <c r="I663" s="17" t="n">
        <v>170.3603779241</v>
      </c>
      <c r="J663" s="16" t="n">
        <v>0.715619664637227</v>
      </c>
      <c r="K663" s="16" t="n">
        <v>0.800490999526817</v>
      </c>
      <c r="L663" s="16" t="n">
        <v>-0.039739261238707</v>
      </c>
      <c r="M663" s="16" t="n">
        <v>0.549226789940014</v>
      </c>
      <c r="N663" s="16" t="n">
        <v>0.767298323172413</v>
      </c>
      <c r="O663" s="18" t="n">
        <v>8.7977220351793E-006</v>
      </c>
      <c r="P663" s="34" t="b">
        <f aca="false">FALSE()</f>
        <v>0</v>
      </c>
      <c r="Q663" s="16"/>
    </row>
    <row r="664" customFormat="false" ht="15" hidden="false" customHeight="false" outlineLevel="0" collapsed="false">
      <c r="A664" s="6" t="s">
        <v>2517</v>
      </c>
      <c r="B664" s="6" t="s">
        <v>108</v>
      </c>
      <c r="C664" s="17" t="n">
        <v>1081</v>
      </c>
      <c r="D664" s="16" t="n">
        <v>0.583720029366921</v>
      </c>
      <c r="E664" s="16" t="n">
        <v>0.0691726294642729</v>
      </c>
      <c r="F664" s="16" t="n">
        <v>0.581428772245657</v>
      </c>
      <c r="G664" s="16" t="n">
        <v>0.055558265081725</v>
      </c>
      <c r="H664" s="16" t="n">
        <v>-0.362144404018336</v>
      </c>
      <c r="I664" s="17" t="n">
        <v>170.355300751953</v>
      </c>
      <c r="J664" s="16" t="n">
        <v>0.717692962325786</v>
      </c>
      <c r="K664" s="16" t="n">
        <v>0.801513938011844</v>
      </c>
      <c r="L664" s="16" t="n">
        <v>-0.0394381266819697</v>
      </c>
      <c r="M664" s="16" t="n">
        <v>0.549083704804359</v>
      </c>
      <c r="N664" s="16" t="n">
        <v>0.768601842596049</v>
      </c>
      <c r="O664" s="18" t="n">
        <v>8.7839439241683E-006</v>
      </c>
      <c r="P664" s="34" t="b">
        <f aca="false">FALSE()</f>
        <v>0</v>
      </c>
      <c r="Q664" s="16"/>
    </row>
    <row r="665" customFormat="false" ht="15" hidden="false" customHeight="false" outlineLevel="0" collapsed="false">
      <c r="A665" s="6" t="s">
        <v>2518</v>
      </c>
      <c r="B665" s="6" t="s">
        <v>108</v>
      </c>
      <c r="C665" s="17" t="n">
        <v>1082</v>
      </c>
      <c r="D665" s="16" t="n">
        <v>0.583618541721298</v>
      </c>
      <c r="E665" s="16" t="n">
        <v>0.0691569762139196</v>
      </c>
      <c r="F665" s="16" t="n">
        <v>0.581345499573387</v>
      </c>
      <c r="G665" s="16" t="n">
        <v>0.0555410291200296</v>
      </c>
      <c r="H665" s="16" t="n">
        <v>-0.359350212535901</v>
      </c>
      <c r="I665" s="17" t="n">
        <v>170.348936359564</v>
      </c>
      <c r="J665" s="16" t="n">
        <v>0.719778163474302</v>
      </c>
      <c r="K665" s="16" t="n">
        <v>0.802978327531815</v>
      </c>
      <c r="L665" s="16" t="n">
        <v>-0.0391359680833447</v>
      </c>
      <c r="M665" s="16" t="n">
        <v>0.549072698255462</v>
      </c>
      <c r="N665" s="16" t="n">
        <v>0.770191268269653</v>
      </c>
      <c r="O665" s="18" t="n">
        <v>8.77038866378104E-006</v>
      </c>
      <c r="P665" s="34" t="b">
        <f aca="false">FALSE()</f>
        <v>0</v>
      </c>
      <c r="Q665" s="16"/>
    </row>
    <row r="666" customFormat="false" ht="15" hidden="false" customHeight="false" outlineLevel="0" collapsed="false">
      <c r="A666" s="6" t="s">
        <v>2519</v>
      </c>
      <c r="B666" s="6" t="s">
        <v>108</v>
      </c>
      <c r="C666" s="17" t="n">
        <v>1083</v>
      </c>
      <c r="D666" s="16" t="n">
        <v>0.583506845637616</v>
      </c>
      <c r="E666" s="16" t="n">
        <v>0.0691403902755762</v>
      </c>
      <c r="F666" s="16" t="n">
        <v>0.581252853814063</v>
      </c>
      <c r="G666" s="16" t="n">
        <v>0.0555226879289546</v>
      </c>
      <c r="H666" s="16" t="n">
        <v>-0.356427678182709</v>
      </c>
      <c r="I666" s="17" t="n">
        <v>170.342083495617</v>
      </c>
      <c r="J666" s="16" t="n">
        <v>0.721961394864409</v>
      </c>
      <c r="K666" s="16" t="n">
        <v>0.804548815436975</v>
      </c>
      <c r="L666" s="16" t="n">
        <v>-0.038819960953459</v>
      </c>
      <c r="M666" s="16" t="n">
        <v>0.549039678608772</v>
      </c>
      <c r="N666" s="16" t="n">
        <v>0.772111453279016</v>
      </c>
      <c r="O666" s="18" t="n">
        <v>8.756842717729E-006</v>
      </c>
      <c r="P666" s="34" t="b">
        <f aca="false">FALSE()</f>
        <v>0</v>
      </c>
      <c r="Q666" s="16"/>
    </row>
    <row r="667" customFormat="false" ht="15" hidden="false" customHeight="false" outlineLevel="0" collapsed="false">
      <c r="A667" s="6" t="s">
        <v>2520</v>
      </c>
      <c r="B667" s="6" t="s">
        <v>108</v>
      </c>
      <c r="C667" s="17" t="n">
        <v>1084</v>
      </c>
      <c r="D667" s="16" t="n">
        <v>0.583386331286795</v>
      </c>
      <c r="E667" s="16" t="n">
        <v>0.0691237478541801</v>
      </c>
      <c r="F667" s="16" t="n">
        <v>0.58115134792701</v>
      </c>
      <c r="G667" s="16" t="n">
        <v>0.0555040001355372</v>
      </c>
      <c r="H667" s="16" t="n">
        <v>-0.35351081019204</v>
      </c>
      <c r="I667" s="17" t="n">
        <v>170.334816847758</v>
      </c>
      <c r="J667" s="16" t="n">
        <v>0.724142674466977</v>
      </c>
      <c r="K667" s="16" t="n">
        <v>0.805897586226322</v>
      </c>
      <c r="L667" s="16" t="n">
        <v>-0.0385046706885796</v>
      </c>
      <c r="M667" s="16" t="n">
        <v>0.548929613119806</v>
      </c>
      <c r="N667" s="16" t="n">
        <v>0.773603598420184</v>
      </c>
      <c r="O667" s="18" t="n">
        <v>8.74292401314574E-006</v>
      </c>
      <c r="P667" s="34" t="b">
        <f aca="false">FALSE()</f>
        <v>0</v>
      </c>
      <c r="Q667" s="16"/>
    </row>
    <row r="668" customFormat="false" ht="15" hidden="false" customHeight="false" outlineLevel="0" collapsed="false">
      <c r="A668" s="6" t="s">
        <v>2521</v>
      </c>
      <c r="B668" s="6" t="s">
        <v>108</v>
      </c>
      <c r="C668" s="17" t="n">
        <v>1085</v>
      </c>
      <c r="D668" s="16" t="n">
        <v>0.583256551897467</v>
      </c>
      <c r="E668" s="16" t="n">
        <v>0.0691089128910795</v>
      </c>
      <c r="F668" s="16" t="n">
        <v>0.581039841400534</v>
      </c>
      <c r="G668" s="16" t="n">
        <v>0.0554860048466496</v>
      </c>
      <c r="H668" s="16" t="n">
        <v>-0.350700230014527</v>
      </c>
      <c r="I668" s="17" t="n">
        <v>170.326511791225</v>
      </c>
      <c r="J668" s="16" t="n">
        <v>0.726246613339601</v>
      </c>
      <c r="K668" s="16" t="n">
        <v>0.807373009739979</v>
      </c>
      <c r="L668" s="16" t="n">
        <v>-0.0382012591215934</v>
      </c>
      <c r="M668" s="16" t="n">
        <v>0.548742501788564</v>
      </c>
      <c r="N668" s="16" t="n">
        <v>0.775623395390884</v>
      </c>
      <c r="O668" s="18" t="n">
        <v>8.72830912231874E-006</v>
      </c>
      <c r="P668" s="34" t="b">
        <f aca="false">FALSE()</f>
        <v>0</v>
      </c>
      <c r="Q668" s="16"/>
    </row>
    <row r="669" customFormat="false" ht="15" hidden="false" customHeight="false" outlineLevel="0" collapsed="false">
      <c r="A669" s="6" t="s">
        <v>2522</v>
      </c>
      <c r="B669" s="6" t="s">
        <v>108</v>
      </c>
      <c r="C669" s="17" t="n">
        <v>1086</v>
      </c>
      <c r="D669" s="16" t="n">
        <v>0.583118046874943</v>
      </c>
      <c r="E669" s="16" t="n">
        <v>0.069094965695551</v>
      </c>
      <c r="F669" s="16" t="n">
        <v>0.580919687259368</v>
      </c>
      <c r="G669" s="16" t="n">
        <v>0.055468719963244</v>
      </c>
      <c r="H669" s="16" t="n">
        <v>-0.34787155792998</v>
      </c>
      <c r="I669" s="17" t="n">
        <v>170.318201095921</v>
      </c>
      <c r="J669" s="16" t="n">
        <v>0.728366200545857</v>
      </c>
      <c r="K669" s="16" t="n">
        <v>0.809144425036572</v>
      </c>
      <c r="L669" s="16" t="n">
        <v>-0.0378958356960929</v>
      </c>
      <c r="M669" s="16" t="n">
        <v>0.548687469044081</v>
      </c>
      <c r="N669" s="16" t="n">
        <v>0.777399117477606</v>
      </c>
      <c r="O669" s="18" t="n">
        <v>8.71279155590369E-006</v>
      </c>
      <c r="P669" s="34" t="b">
        <f aca="false">FALSE()</f>
        <v>0</v>
      </c>
      <c r="Q669" s="16"/>
    </row>
    <row r="670" customFormat="false" ht="15" hidden="false" customHeight="false" outlineLevel="0" collapsed="false">
      <c r="A670" s="6" t="s">
        <v>2523</v>
      </c>
      <c r="B670" s="6" t="s">
        <v>108</v>
      </c>
      <c r="C670" s="17" t="n">
        <v>1087</v>
      </c>
      <c r="D670" s="16" t="n">
        <v>0.582972171377625</v>
      </c>
      <c r="E670" s="16" t="n">
        <v>0.0690817512098031</v>
      </c>
      <c r="F670" s="16" t="n">
        <v>0.580791754748807</v>
      </c>
      <c r="G670" s="16" t="n">
        <v>0.0554516699530642</v>
      </c>
      <c r="H670" s="16" t="n">
        <v>-0.34510282307461</v>
      </c>
      <c r="I670" s="17" t="n">
        <v>170.309405762184</v>
      </c>
      <c r="J670" s="16" t="n">
        <v>0.730442908121908</v>
      </c>
      <c r="K670" s="16" t="n">
        <v>0.80948417322572</v>
      </c>
      <c r="L670" s="16" t="n">
        <v>-0.0375970551666388</v>
      </c>
      <c r="M670" s="16" t="n">
        <v>0.548676462495185</v>
      </c>
      <c r="N670" s="16" t="n">
        <v>0.77844380202061</v>
      </c>
      <c r="O670" s="18" t="n">
        <v>8.696523603216E-006</v>
      </c>
      <c r="P670" s="34" t="b">
        <f aca="false">FALSE()</f>
        <v>0</v>
      </c>
      <c r="Q670" s="16"/>
    </row>
    <row r="671" customFormat="false" ht="15" hidden="false" customHeight="false" outlineLevel="0" collapsed="false">
      <c r="A671" s="6" t="s">
        <v>2524</v>
      </c>
      <c r="B671" s="6" t="s">
        <v>108</v>
      </c>
      <c r="C671" s="17" t="n">
        <v>1088</v>
      </c>
      <c r="D671" s="16" t="n">
        <v>0.582820048656406</v>
      </c>
      <c r="E671" s="16" t="n">
        <v>0.0690679023394337</v>
      </c>
      <c r="F671" s="16" t="n">
        <v>0.580657631178278</v>
      </c>
      <c r="G671" s="16" t="n">
        <v>0.0554335504562453</v>
      </c>
      <c r="H671" s="16" t="n">
        <v>-0.342327603712752</v>
      </c>
      <c r="I671" s="17" t="n">
        <v>170.299843168361</v>
      </c>
      <c r="J671" s="16" t="n">
        <v>0.732526483395733</v>
      </c>
      <c r="K671" s="16" t="n">
        <v>0.80948417322572</v>
      </c>
      <c r="L671" s="16" t="n">
        <v>-0.0372977689235766</v>
      </c>
      <c r="M671" s="16" t="n">
        <v>0.548500357712839</v>
      </c>
      <c r="N671" s="16" t="n">
        <v>0.77844380202061</v>
      </c>
      <c r="O671" s="18" t="n">
        <v>8.67961342796444E-006</v>
      </c>
      <c r="P671" s="34" t="b">
        <f aca="false">FALSE()</f>
        <v>0</v>
      </c>
      <c r="Q671" s="16"/>
    </row>
    <row r="672" customFormat="false" ht="15" hidden="false" customHeight="false" outlineLevel="0" collapsed="false">
      <c r="A672" s="6" t="s">
        <v>2525</v>
      </c>
      <c r="B672" s="6" t="s">
        <v>108</v>
      </c>
      <c r="C672" s="17" t="n">
        <v>1089</v>
      </c>
      <c r="D672" s="16" t="n">
        <v>0.582665024112157</v>
      </c>
      <c r="E672" s="16" t="n">
        <v>0.069053100929677</v>
      </c>
      <c r="F672" s="16" t="n">
        <v>0.580521397306102</v>
      </c>
      <c r="G672" s="16" t="n">
        <v>0.0554143410497419</v>
      </c>
      <c r="H672" s="16" t="n">
        <v>-0.339430769632781</v>
      </c>
      <c r="I672" s="17" t="n">
        <v>170.28983366088</v>
      </c>
      <c r="J672" s="16" t="n">
        <v>0.734703487207874</v>
      </c>
      <c r="K672" s="16" t="n">
        <v>0.80948417322572</v>
      </c>
      <c r="L672" s="16" t="n">
        <v>-0.0369853244469009</v>
      </c>
      <c r="M672" s="16" t="n">
        <v>0.548511364261736</v>
      </c>
      <c r="N672" s="16" t="n">
        <v>0.77844380202061</v>
      </c>
      <c r="O672" s="18" t="n">
        <v>8.66233374614603E-006</v>
      </c>
      <c r="P672" s="34" t="b">
        <f aca="false">FALSE()</f>
        <v>0</v>
      </c>
      <c r="Q672" s="16"/>
    </row>
    <row r="673" customFormat="false" ht="15" hidden="false" customHeight="false" outlineLevel="0" collapsed="false">
      <c r="A673" s="6" t="s">
        <v>2526</v>
      </c>
      <c r="B673" s="6" t="s">
        <v>108</v>
      </c>
      <c r="C673" s="17" t="n">
        <v>1090</v>
      </c>
      <c r="D673" s="16" t="n">
        <v>0.582508306269058</v>
      </c>
      <c r="E673" s="16" t="n">
        <v>0.0690362082214234</v>
      </c>
      <c r="F673" s="16" t="n">
        <v>0.580384830691028</v>
      </c>
      <c r="G673" s="16" t="n">
        <v>0.0553935196863752</v>
      </c>
      <c r="H673" s="16" t="n">
        <v>-0.336327261664761</v>
      </c>
      <c r="I673" s="17" t="n">
        <v>170.279911602142</v>
      </c>
      <c r="J673" s="16" t="n">
        <v>0.737038194524928</v>
      </c>
      <c r="K673" s="16" t="n">
        <v>0.80948417322572</v>
      </c>
      <c r="L673" s="16" t="n">
        <v>-0.0366502776297479</v>
      </c>
      <c r="M673" s="16" t="n">
        <v>0.54833525947939</v>
      </c>
      <c r="N673" s="16" t="n">
        <v>0.77844380202061</v>
      </c>
      <c r="O673" s="18" t="n">
        <v>8.64507549942446E-006</v>
      </c>
      <c r="P673" s="34" t="b">
        <f aca="false">FALSE()</f>
        <v>0</v>
      </c>
      <c r="Q673" s="16"/>
    </row>
    <row r="674" customFormat="false" ht="15" hidden="false" customHeight="false" outlineLevel="0" collapsed="false">
      <c r="A674" s="6" t="s">
        <v>2527</v>
      </c>
      <c r="B674" s="6" t="s">
        <v>108</v>
      </c>
      <c r="C674" s="17" t="n">
        <v>1091</v>
      </c>
      <c r="D674" s="16" t="n">
        <v>0.582351788838151</v>
      </c>
      <c r="E674" s="16" t="n">
        <v>0.0690174328160681</v>
      </c>
      <c r="F674" s="16" t="n">
        <v>0.580249165589781</v>
      </c>
      <c r="G674" s="16" t="n">
        <v>0.0553705635069891</v>
      </c>
      <c r="H674" s="16" t="n">
        <v>-0.333120584041015</v>
      </c>
      <c r="I674" s="17" t="n">
        <v>170.269133445626</v>
      </c>
      <c r="J674" s="16" t="n">
        <v>0.739453089311125</v>
      </c>
      <c r="K674" s="16" t="n">
        <v>0.80948417322572</v>
      </c>
      <c r="L674" s="16" t="n">
        <v>-0.036304197476763</v>
      </c>
      <c r="M674" s="16" t="n">
        <v>0.548247207088218</v>
      </c>
      <c r="N674" s="16" t="n">
        <v>0.77844380202061</v>
      </c>
      <c r="O674" s="18" t="n">
        <v>8.62841437957401E-006</v>
      </c>
      <c r="P674" s="34" t="b">
        <f aca="false">FALSE()</f>
        <v>0</v>
      </c>
      <c r="Q674" s="16"/>
    </row>
    <row r="675" customFormat="false" ht="15" hidden="false" customHeight="false" outlineLevel="0" collapsed="false">
      <c r="A675" s="6" t="s">
        <v>2528</v>
      </c>
      <c r="B675" s="6" t="s">
        <v>108</v>
      </c>
      <c r="C675" s="17" t="n">
        <v>1092</v>
      </c>
      <c r="D675" s="16" t="n">
        <v>0.582194885827508</v>
      </c>
      <c r="E675" s="16" t="n">
        <v>0.0689982744236573</v>
      </c>
      <c r="F675" s="16" t="n">
        <v>0.58011428994242</v>
      </c>
      <c r="G675" s="16" t="n">
        <v>0.0553467149968151</v>
      </c>
      <c r="H675" s="16" t="n">
        <v>-0.329728069286486</v>
      </c>
      <c r="I675" s="17" t="n">
        <v>170.257551982019</v>
      </c>
      <c r="J675" s="16" t="n">
        <v>0.742010758602983</v>
      </c>
      <c r="K675" s="16" t="n">
        <v>0.80948417322572</v>
      </c>
      <c r="L675" s="16" t="n">
        <v>-0.035938046953973</v>
      </c>
      <c r="M675" s="16" t="n">
        <v>0.548203180892631</v>
      </c>
      <c r="N675" s="16" t="n">
        <v>0.78018319267763</v>
      </c>
      <c r="O675" s="18" t="n">
        <v>8.61220925791222E-006</v>
      </c>
      <c r="P675" s="34" t="b">
        <f aca="false">FALSE()</f>
        <v>0</v>
      </c>
      <c r="Q675" s="16"/>
    </row>
    <row r="676" customFormat="false" ht="15" hidden="false" customHeight="false" outlineLevel="0" collapsed="false">
      <c r="A676" s="6" t="s">
        <v>2529</v>
      </c>
      <c r="B676" s="6" t="s">
        <v>108</v>
      </c>
      <c r="C676" s="17" t="n">
        <v>1093</v>
      </c>
      <c r="D676" s="16" t="n">
        <v>0.582035355610542</v>
      </c>
      <c r="E676" s="16" t="n">
        <v>0.0689787532825084</v>
      </c>
      <c r="F676" s="16" t="n">
        <v>0.57997733218958</v>
      </c>
      <c r="G676" s="16" t="n">
        <v>0.0553226294134798</v>
      </c>
      <c r="H676" s="16" t="n">
        <v>-0.326248817888198</v>
      </c>
      <c r="I676" s="17" t="n">
        <v>170.246039700049</v>
      </c>
      <c r="J676" s="16" t="n">
        <v>0.744636807138158</v>
      </c>
      <c r="K676" s="16" t="n">
        <v>0.810715152518233</v>
      </c>
      <c r="L676" s="16" t="n">
        <v>-0.0355623485337883</v>
      </c>
      <c r="M676" s="16" t="n">
        <v>0.548093115403665</v>
      </c>
      <c r="N676" s="16" t="n">
        <v>0.781883875832594</v>
      </c>
      <c r="O676" s="18" t="n">
        <v>8.59657764757513E-006</v>
      </c>
      <c r="P676" s="34" t="b">
        <f aca="false">FALSE()</f>
        <v>0</v>
      </c>
      <c r="Q676" s="16"/>
    </row>
    <row r="677" customFormat="false" ht="15" hidden="false" customHeight="false" outlineLevel="0" collapsed="false">
      <c r="A677" s="6" t="s">
        <v>2530</v>
      </c>
      <c r="B677" s="6" t="s">
        <v>108</v>
      </c>
      <c r="C677" s="17" t="n">
        <v>1094</v>
      </c>
      <c r="D677" s="16" t="n">
        <v>0.581870896764076</v>
      </c>
      <c r="E677" s="16" t="n">
        <v>0.068958941821155</v>
      </c>
      <c r="F677" s="16" t="n">
        <v>0.579835662195204</v>
      </c>
      <c r="G677" s="16" t="n">
        <v>0.0552983100348056</v>
      </c>
      <c r="H677" s="16" t="n">
        <v>-0.322734520755804</v>
      </c>
      <c r="I677" s="17" t="n">
        <v>170.234521568671</v>
      </c>
      <c r="J677" s="16" t="n">
        <v>0.747292349891675</v>
      </c>
      <c r="K677" s="16" t="n">
        <v>0.810715152518233</v>
      </c>
      <c r="L677" s="16" t="n">
        <v>-0.0351827577570941</v>
      </c>
      <c r="M677" s="16" t="n">
        <v>0.547906004072423</v>
      </c>
      <c r="N677" s="16" t="n">
        <v>0.783633766200546</v>
      </c>
      <c r="O677" s="18" t="n">
        <v>8.58117491434636E-006</v>
      </c>
      <c r="P677" s="34" t="b">
        <f aca="false">FALSE()</f>
        <v>0</v>
      </c>
      <c r="Q677" s="16"/>
    </row>
    <row r="678" customFormat="false" ht="15" hidden="false" customHeight="false" outlineLevel="0" collapsed="false">
      <c r="A678" s="6" t="s">
        <v>2531</v>
      </c>
      <c r="B678" s="6" t="s">
        <v>108</v>
      </c>
      <c r="C678" s="17" t="n">
        <v>1095</v>
      </c>
      <c r="D678" s="16" t="n">
        <v>0.581699256704931</v>
      </c>
      <c r="E678" s="16" t="n">
        <v>0.0689387655987238</v>
      </c>
      <c r="F678" s="16" t="n">
        <v>0.579686735179717</v>
      </c>
      <c r="G678" s="16" t="n">
        <v>0.0552741346112512</v>
      </c>
      <c r="H678" s="16" t="n">
        <v>-0.319231506541342</v>
      </c>
      <c r="I678" s="17" t="n">
        <v>170.223595132371</v>
      </c>
      <c r="J678" s="16" t="n">
        <v>0.749942379790507</v>
      </c>
      <c r="K678" s="16" t="n">
        <v>0.810715152518233</v>
      </c>
      <c r="L678" s="16" t="n">
        <v>-0.0348041456648364</v>
      </c>
      <c r="M678" s="16" t="n">
        <v>0.547928017170216</v>
      </c>
      <c r="N678" s="16" t="n">
        <v>0.784979500933767</v>
      </c>
      <c r="O678" s="18" t="n">
        <v>8.56563401950002E-006</v>
      </c>
      <c r="P678" s="34" t="b">
        <f aca="false">FALSE()</f>
        <v>0</v>
      </c>
      <c r="Q678" s="16"/>
    </row>
    <row r="679" customFormat="false" ht="15" hidden="false" customHeight="false" outlineLevel="0" collapsed="false">
      <c r="A679" s="6" t="s">
        <v>2532</v>
      </c>
      <c r="B679" s="6" t="s">
        <v>108</v>
      </c>
      <c r="C679" s="17" t="n">
        <v>1096</v>
      </c>
      <c r="D679" s="16" t="n">
        <v>0.581519449998461</v>
      </c>
      <c r="E679" s="16" t="n">
        <v>0.0689170391641323</v>
      </c>
      <c r="F679" s="16" t="n">
        <v>0.579529862814007</v>
      </c>
      <c r="G679" s="16" t="n">
        <v>0.0552496493347683</v>
      </c>
      <c r="H679" s="16" t="n">
        <v>-0.315697703516879</v>
      </c>
      <c r="I679" s="17" t="n">
        <v>170.213939005258</v>
      </c>
      <c r="J679" s="16" t="n">
        <v>0.75261871776787</v>
      </c>
      <c r="K679" s="16" t="n">
        <v>0.810715152518233</v>
      </c>
      <c r="L679" s="16" t="n">
        <v>-0.0344217301338571</v>
      </c>
      <c r="M679" s="16" t="n">
        <v>0.547939023719113</v>
      </c>
      <c r="N679" s="16" t="n">
        <v>0.784979500933767</v>
      </c>
      <c r="O679" s="18" t="n">
        <v>8.54973905252324E-006</v>
      </c>
      <c r="P679" s="34" t="b">
        <f aca="false">FALSE()</f>
        <v>0</v>
      </c>
      <c r="Q679" s="16"/>
    </row>
    <row r="680" customFormat="false" ht="15" hidden="false" customHeight="false" outlineLevel="0" collapsed="false">
      <c r="A680" s="6" t="s">
        <v>2533</v>
      </c>
      <c r="B680" s="6" t="s">
        <v>108</v>
      </c>
      <c r="C680" s="17" t="n">
        <v>1097</v>
      </c>
      <c r="D680" s="16" t="n">
        <v>0.581330098955578</v>
      </c>
      <c r="E680" s="16" t="n">
        <v>0.0688935457796024</v>
      </c>
      <c r="F680" s="16" t="n">
        <v>0.579364003362718</v>
      </c>
      <c r="G680" s="16" t="n">
        <v>0.055224160815922</v>
      </c>
      <c r="H680" s="16" t="n">
        <v>-0.312080854278263</v>
      </c>
      <c r="I680" s="17" t="n">
        <v>170.204842874141</v>
      </c>
      <c r="J680" s="16" t="n">
        <v>0.755361058419178</v>
      </c>
      <c r="K680" s="16" t="n">
        <v>0.810715152518233</v>
      </c>
      <c r="L680" s="16" t="n">
        <v>-0.0340300321312009</v>
      </c>
      <c r="M680" s="16" t="n">
        <v>0.547972043365803</v>
      </c>
      <c r="N680" s="16" t="n">
        <v>0.784979500933767</v>
      </c>
      <c r="O680" s="18" t="n">
        <v>8.533452639695E-006</v>
      </c>
      <c r="P680" s="34" t="b">
        <f aca="false">FALSE()</f>
        <v>0</v>
      </c>
      <c r="Q680" s="16"/>
    </row>
    <row r="681" customFormat="false" ht="15" hidden="false" customHeight="false" outlineLevel="0" collapsed="false">
      <c r="A681" s="6" t="s">
        <v>2534</v>
      </c>
      <c r="B681" s="6" t="s">
        <v>108</v>
      </c>
      <c r="C681" s="17" t="n">
        <v>1098</v>
      </c>
      <c r="D681" s="16" t="n">
        <v>0.58113223165014</v>
      </c>
      <c r="E681" s="16" t="n">
        <v>0.0688683883537608</v>
      </c>
      <c r="F681" s="16" t="n">
        <v>0.579189780391425</v>
      </c>
      <c r="G681" s="16" t="n">
        <v>0.0551972454447544</v>
      </c>
      <c r="H681" s="16" t="n">
        <v>-0.30844469579592</v>
      </c>
      <c r="I681" s="17" t="n">
        <v>170.195614459698</v>
      </c>
      <c r="J681" s="16" t="n">
        <v>0.758121177735136</v>
      </c>
      <c r="K681" s="16" t="n">
        <v>0.810715152518233</v>
      </c>
      <c r="L681" s="16" t="n">
        <v>-0.0336362058344043</v>
      </c>
      <c r="M681" s="16" t="n">
        <v>0.54788399097463</v>
      </c>
      <c r="N681" s="16" t="n">
        <v>0.784979500933767</v>
      </c>
      <c r="O681" s="18" t="n">
        <v>8.51684371012452E-006</v>
      </c>
      <c r="P681" s="34" t="b">
        <f aca="false">FALSE()</f>
        <v>0</v>
      </c>
      <c r="Q681" s="16"/>
    </row>
    <row r="682" customFormat="false" ht="15" hidden="false" customHeight="false" outlineLevel="0" collapsed="false">
      <c r="A682" s="6" t="s">
        <v>2535</v>
      </c>
      <c r="B682" s="6" t="s">
        <v>108</v>
      </c>
      <c r="C682" s="17" t="n">
        <v>1099</v>
      </c>
      <c r="D682" s="16" t="n">
        <v>0.580927784464825</v>
      </c>
      <c r="E682" s="16" t="n">
        <v>0.0688414264110085</v>
      </c>
      <c r="F682" s="16" t="n">
        <v>0.579009334667822</v>
      </c>
      <c r="G682" s="16" t="n">
        <v>0.0551688055039753</v>
      </c>
      <c r="H682" s="16" t="n">
        <v>-0.304757085109125</v>
      </c>
      <c r="I682" s="17" t="n">
        <v>170.186273321788</v>
      </c>
      <c r="J682" s="16" t="n">
        <v>0.760923532640975</v>
      </c>
      <c r="K682" s="16" t="n">
        <v>0.810715152518233</v>
      </c>
      <c r="L682" s="16" t="n">
        <v>-0.033236738299575</v>
      </c>
      <c r="M682" s="16" t="n">
        <v>0.547839964779044</v>
      </c>
      <c r="N682" s="16" t="n">
        <v>0.784979500933767</v>
      </c>
      <c r="O682" s="18" t="n">
        <v>8.50002464412635E-006</v>
      </c>
      <c r="P682" s="34" t="b">
        <f aca="false">FALSE()</f>
        <v>0</v>
      </c>
      <c r="Q682" s="16"/>
    </row>
    <row r="683" customFormat="false" ht="15" hidden="false" customHeight="false" outlineLevel="0" collapsed="false">
      <c r="A683" s="6" t="s">
        <v>2536</v>
      </c>
      <c r="B683" s="6" t="s">
        <v>108</v>
      </c>
      <c r="C683" s="17" t="n">
        <v>1100</v>
      </c>
      <c r="D683" s="16" t="n">
        <v>0.58071646870639</v>
      </c>
      <c r="E683" s="16" t="n">
        <v>0.0688129161322644</v>
      </c>
      <c r="F683" s="16" t="n">
        <v>0.578822385784464</v>
      </c>
      <c r="G683" s="16" t="n">
        <v>0.0551386705892316</v>
      </c>
      <c r="H683" s="16" t="n">
        <v>-0.30101546419416</v>
      </c>
      <c r="I683" s="17" t="n">
        <v>170.176304755667</v>
      </c>
      <c r="J683" s="16" t="n">
        <v>0.763770170141269</v>
      </c>
      <c r="K683" s="16" t="n">
        <v>0.810715152518233</v>
      </c>
      <c r="L683" s="16" t="n">
        <v>-0.0328314933962911</v>
      </c>
      <c r="M683" s="16" t="n">
        <v>0.54781795168125</v>
      </c>
      <c r="N683" s="16" t="n">
        <v>0.784979500933767</v>
      </c>
      <c r="O683" s="18" t="n">
        <v>8.48331707222403E-006</v>
      </c>
      <c r="P683" s="34" t="b">
        <f aca="false">FALSE()</f>
        <v>0</v>
      </c>
      <c r="Q683" s="16"/>
    </row>
    <row r="684" customFormat="false" ht="15" hidden="false" customHeight="false" outlineLevel="0" collapsed="false">
      <c r="A684" s="6" t="s">
        <v>2537</v>
      </c>
      <c r="B684" s="6" t="s">
        <v>108</v>
      </c>
      <c r="C684" s="17" t="n">
        <v>1101</v>
      </c>
      <c r="D684" s="16" t="n">
        <v>0.580500557200338</v>
      </c>
      <c r="E684" s="16" t="n">
        <v>0.0687832224610845</v>
      </c>
      <c r="F684" s="16" t="n">
        <v>0.578630476111892</v>
      </c>
      <c r="G684" s="16" t="n">
        <v>0.0551071956921815</v>
      </c>
      <c r="H684" s="16" t="n">
        <v>-0.297334023519101</v>
      </c>
      <c r="I684" s="17" t="n">
        <v>170.165793258058</v>
      </c>
      <c r="J684" s="16" t="n">
        <v>0.766574171104227</v>
      </c>
      <c r="K684" s="16" t="n">
        <v>0.810715152518233</v>
      </c>
      <c r="L684" s="16" t="n">
        <v>-0.0324328953517334</v>
      </c>
      <c r="M684" s="16" t="n">
        <v>0.547663859996698</v>
      </c>
      <c r="N684" s="16" t="n">
        <v>0.784979500933767</v>
      </c>
      <c r="O684" s="18" t="n">
        <v>8.46737079071323E-006</v>
      </c>
      <c r="P684" s="34" t="b">
        <f aca="false">FALSE()</f>
        <v>0</v>
      </c>
      <c r="Q684" s="16"/>
    </row>
    <row r="685" customFormat="false" ht="15" hidden="false" customHeight="false" outlineLevel="0" collapsed="false">
      <c r="A685" s="6" t="s">
        <v>2538</v>
      </c>
      <c r="B685" s="6" t="s">
        <v>108</v>
      </c>
      <c r="C685" s="17" t="n">
        <v>1102</v>
      </c>
      <c r="D685" s="16" t="n">
        <v>0.580281253664604</v>
      </c>
      <c r="E685" s="16" t="n">
        <v>0.0687519458391116</v>
      </c>
      <c r="F685" s="16" t="n">
        <v>0.57843435187222</v>
      </c>
      <c r="G685" s="16" t="n">
        <v>0.0550746591195825</v>
      </c>
      <c r="H685" s="16" t="n">
        <v>-0.29378676169709</v>
      </c>
      <c r="I685" s="17" t="n">
        <v>170.15555680662</v>
      </c>
      <c r="J685" s="16" t="n">
        <v>0.769278894327465</v>
      </c>
      <c r="K685" s="16" t="n">
        <v>0.810715152518233</v>
      </c>
      <c r="L685" s="16" t="n">
        <v>-0.0320487872325975</v>
      </c>
      <c r="M685" s="16" t="n">
        <v>0.547674866545595</v>
      </c>
      <c r="N685" s="16" t="n">
        <v>0.784979500933767</v>
      </c>
      <c r="O685" s="18" t="n">
        <v>8.4521083287751E-006</v>
      </c>
      <c r="P685" s="34" t="b">
        <f aca="false">FALSE()</f>
        <v>0</v>
      </c>
      <c r="Q685" s="16"/>
    </row>
    <row r="686" customFormat="false" ht="15" hidden="false" customHeight="false" outlineLevel="0" collapsed="false">
      <c r="A686" s="6" t="s">
        <v>2539</v>
      </c>
      <c r="B686" s="6" t="s">
        <v>108</v>
      </c>
      <c r="C686" s="17" t="n">
        <v>1103</v>
      </c>
      <c r="D686" s="16" t="n">
        <v>0.580057373050479</v>
      </c>
      <c r="E686" s="16" t="n">
        <v>0.0687191348317087</v>
      </c>
      <c r="F686" s="16" t="n">
        <v>0.57823327642194</v>
      </c>
      <c r="G686" s="16" t="n">
        <v>0.0550413285419282</v>
      </c>
      <c r="H686" s="16" t="n">
        <v>-0.290301921900465</v>
      </c>
      <c r="I686" s="17" t="n">
        <v>170.145908151693</v>
      </c>
      <c r="J686" s="16" t="n">
        <v>0.771938781555758</v>
      </c>
      <c r="K686" s="16" t="n">
        <v>0.810715152518233</v>
      </c>
      <c r="L686" s="16" t="n">
        <v>-0.0316712617293994</v>
      </c>
      <c r="M686" s="16" t="n">
        <v>0.547630840350008</v>
      </c>
      <c r="N686" s="16" t="n">
        <v>0.784979500933767</v>
      </c>
      <c r="O686" s="18" t="n">
        <v>8.43748580820359E-006</v>
      </c>
      <c r="P686" s="34" t="b">
        <f aca="false">FALSE()</f>
        <v>0</v>
      </c>
      <c r="Q686" s="16"/>
    </row>
    <row r="687" customFormat="false" ht="15" hidden="false" customHeight="false" outlineLevel="0" collapsed="false">
      <c r="A687" s="6" t="s">
        <v>2540</v>
      </c>
      <c r="B687" s="6" t="s">
        <v>108</v>
      </c>
      <c r="C687" s="17" t="n">
        <v>1104</v>
      </c>
      <c r="D687" s="16" t="n">
        <v>0.57982883361886</v>
      </c>
      <c r="E687" s="16" t="n">
        <v>0.0686846944501912</v>
      </c>
      <c r="F687" s="16" t="n">
        <v>0.578027492692661</v>
      </c>
      <c r="G687" s="16" t="n">
        <v>0.0550071894600276</v>
      </c>
      <c r="H687" s="16" t="n">
        <v>-0.286828035032379</v>
      </c>
      <c r="I687" s="17" t="n">
        <v>170.136931559923</v>
      </c>
      <c r="J687" s="16" t="n">
        <v>0.774593000875435</v>
      </c>
      <c r="K687" s="16" t="n">
        <v>0.810715152518233</v>
      </c>
      <c r="L687" s="16" t="n">
        <v>-0.0312946878140401</v>
      </c>
      <c r="M687" s="16" t="n">
        <v>0.547520774861042</v>
      </c>
      <c r="N687" s="16" t="n">
        <v>0.785628594965209</v>
      </c>
      <c r="O687" s="18" t="n">
        <v>8.42350810694414E-006</v>
      </c>
      <c r="P687" s="34" t="b">
        <f aca="false">FALSE()</f>
        <v>0</v>
      </c>
      <c r="Q687" s="16"/>
    </row>
    <row r="688" customFormat="false" ht="15" hidden="false" customHeight="false" outlineLevel="0" collapsed="false">
      <c r="A688" s="6" t="s">
        <v>2541</v>
      </c>
      <c r="B688" s="6" t="s">
        <v>108</v>
      </c>
      <c r="C688" s="17" t="n">
        <v>1105</v>
      </c>
      <c r="D688" s="16" t="n">
        <v>0.579595269711744</v>
      </c>
      <c r="E688" s="16" t="n">
        <v>0.0686483814388051</v>
      </c>
      <c r="F688" s="16" t="n">
        <v>0.577816383655422</v>
      </c>
      <c r="G688" s="16" t="n">
        <v>0.054972402272989</v>
      </c>
      <c r="H688" s="16" t="n">
        <v>-0.283405724449034</v>
      </c>
      <c r="I688" s="17" t="n">
        <v>170.129113797931</v>
      </c>
      <c r="J688" s="16" t="n">
        <v>0.777210412300414</v>
      </c>
      <c r="K688" s="16" t="n">
        <v>0.811223141611347</v>
      </c>
      <c r="L688" s="16" t="n">
        <v>-0.03092337505965</v>
      </c>
      <c r="M688" s="16" t="n">
        <v>0.547487755214353</v>
      </c>
      <c r="N688" s="16" t="n">
        <v>0.78691525040272</v>
      </c>
      <c r="O688" s="18" t="n">
        <v>8.40994003044765E-006</v>
      </c>
      <c r="P688" s="34" t="b">
        <f aca="false">FALSE()</f>
        <v>0</v>
      </c>
      <c r="Q688" s="16"/>
    </row>
    <row r="689" customFormat="false" ht="15" hidden="false" customHeight="false" outlineLevel="0" collapsed="false">
      <c r="A689" s="6" t="s">
        <v>2542</v>
      </c>
      <c r="B689" s="6" t="s">
        <v>108</v>
      </c>
      <c r="C689" s="17" t="n">
        <v>1106</v>
      </c>
      <c r="D689" s="16" t="n">
        <v>0.579355444380692</v>
      </c>
      <c r="E689" s="16" t="n">
        <v>0.0686104572478698</v>
      </c>
      <c r="F689" s="16" t="n">
        <v>0.57760079837918</v>
      </c>
      <c r="G689" s="16" t="n">
        <v>0.054937723131474</v>
      </c>
      <c r="H689" s="16" t="n">
        <v>-0.279700903748571</v>
      </c>
      <c r="I689" s="17" t="n">
        <v>170.123205205562</v>
      </c>
      <c r="J689" s="16" t="n">
        <v>0.780046761835412</v>
      </c>
      <c r="K689" s="16" t="n">
        <v>0.81356975662653</v>
      </c>
      <c r="L689" s="16" t="n">
        <v>-0.0305206828051927</v>
      </c>
      <c r="M689" s="16" t="n">
        <v>0.547498761763249</v>
      </c>
      <c r="N689" s="16" t="n">
        <v>0.789306395003258</v>
      </c>
      <c r="O689" s="18" t="n">
        <v>8.39645554460978E-006</v>
      </c>
      <c r="P689" s="34" t="b">
        <f aca="false">FALSE()</f>
        <v>0</v>
      </c>
      <c r="Q689" s="16"/>
    </row>
    <row r="690" customFormat="false" ht="15" hidden="false" customHeight="false" outlineLevel="0" collapsed="false">
      <c r="A690" s="6" t="s">
        <v>2543</v>
      </c>
      <c r="B690" s="6" t="s">
        <v>108</v>
      </c>
      <c r="C690" s="17" t="n">
        <v>1107</v>
      </c>
      <c r="D690" s="16" t="n">
        <v>0.579107434447851</v>
      </c>
      <c r="E690" s="16" t="n">
        <v>0.0685706124580991</v>
      </c>
      <c r="F690" s="16" t="n">
        <v>0.577379526204472</v>
      </c>
      <c r="G690" s="16" t="n">
        <v>0.0549025039060489</v>
      </c>
      <c r="H690" s="16" t="n">
        <v>-0.27560069470951</v>
      </c>
      <c r="I690" s="17" t="n">
        <v>170.118658885285</v>
      </c>
      <c r="J690" s="16" t="n">
        <v>0.783189255077397</v>
      </c>
      <c r="K690" s="16" t="n">
        <v>0.816642062455074</v>
      </c>
      <c r="L690" s="16" t="n">
        <v>-0.0300744501088257</v>
      </c>
      <c r="M690" s="16" t="n">
        <v>0.547377689725387</v>
      </c>
      <c r="N690" s="16" t="n">
        <v>0.792667695487259</v>
      </c>
      <c r="O690" s="18" t="n">
        <v>8.38304946098443E-006</v>
      </c>
      <c r="P690" s="34" t="b">
        <f aca="false">FALSE()</f>
        <v>0</v>
      </c>
      <c r="Q690" s="16"/>
    </row>
    <row r="691" customFormat="false" ht="15" hidden="false" customHeight="false" outlineLevel="0" collapsed="false">
      <c r="A691" s="6" t="s">
        <v>2544</v>
      </c>
      <c r="B691" s="6" t="s">
        <v>108</v>
      </c>
      <c r="C691" s="17" t="n">
        <v>1108</v>
      </c>
      <c r="D691" s="16" t="n">
        <v>0.578852039563846</v>
      </c>
      <c r="E691" s="16" t="n">
        <v>0.0685296970116042</v>
      </c>
      <c r="F691" s="16" t="n">
        <v>0.577152950674821</v>
      </c>
      <c r="G691" s="16" t="n">
        <v>0.0548678845893711</v>
      </c>
      <c r="H691" s="16" t="n">
        <v>-0.27116686807588</v>
      </c>
      <c r="I691" s="17" t="n">
        <v>170.116107097466</v>
      </c>
      <c r="J691" s="16" t="n">
        <v>0.786591454236815</v>
      </c>
      <c r="K691" s="16" t="n">
        <v>0.819777633119735</v>
      </c>
      <c r="L691" s="16" t="n">
        <v>-0.02959126707356</v>
      </c>
      <c r="M691" s="16" t="n">
        <v>0.547311650432007</v>
      </c>
      <c r="N691" s="16" t="n">
        <v>0.795736720572118</v>
      </c>
      <c r="O691" s="18" t="n">
        <v>8.3695022473076E-006</v>
      </c>
      <c r="P691" s="34" t="b">
        <f aca="false">FALSE()</f>
        <v>0</v>
      </c>
      <c r="Q691" s="16"/>
    </row>
    <row r="692" customFormat="false" ht="15" hidden="false" customHeight="false" outlineLevel="0" collapsed="false">
      <c r="A692" s="6" t="s">
        <v>2545</v>
      </c>
      <c r="B692" s="6" t="s">
        <v>108</v>
      </c>
      <c r="C692" s="17" t="n">
        <v>1109</v>
      </c>
      <c r="D692" s="16" t="n">
        <v>0.57858738262131</v>
      </c>
      <c r="E692" s="16" t="n">
        <v>0.0684881584724617</v>
      </c>
      <c r="F692" s="16" t="n">
        <v>0.576918981504818</v>
      </c>
      <c r="G692" s="16" t="n">
        <v>0.0548338628705143</v>
      </c>
      <c r="H692" s="16" t="n">
        <v>-0.266431156134693</v>
      </c>
      <c r="I692" s="17" t="n">
        <v>170.115057863927</v>
      </c>
      <c r="J692" s="16" t="n">
        <v>0.790229838563169</v>
      </c>
      <c r="K692" s="16" t="n">
        <v>0.822536701790105</v>
      </c>
      <c r="L692" s="16" t="n">
        <v>-0.0290747421917048</v>
      </c>
      <c r="M692" s="16" t="n">
        <v>0.547058499807385</v>
      </c>
      <c r="N692" s="16" t="n">
        <v>0.79949186929093</v>
      </c>
      <c r="O692" s="18" t="n">
        <v>8.35565812282862E-006</v>
      </c>
      <c r="P692" s="34" t="b">
        <f aca="false">FALSE()</f>
        <v>0</v>
      </c>
      <c r="Q692" s="16"/>
    </row>
    <row r="693" customFormat="false" ht="15" hidden="false" customHeight="false" outlineLevel="0" collapsed="false">
      <c r="A693" s="6" t="s">
        <v>2546</v>
      </c>
      <c r="B693" s="6" t="s">
        <v>108</v>
      </c>
      <c r="C693" s="17" t="n">
        <v>1110</v>
      </c>
      <c r="D693" s="16" t="n">
        <v>0.578313703083432</v>
      </c>
      <c r="E693" s="16" t="n">
        <v>0.0684456927909919</v>
      </c>
      <c r="F693" s="16" t="n">
        <v>0.57667782253344</v>
      </c>
      <c r="G693" s="16" t="n">
        <v>0.0548000890837956</v>
      </c>
      <c r="H693" s="16" t="n">
        <v>-0.261399822238887</v>
      </c>
      <c r="I693" s="17" t="n">
        <v>170.115367862949</v>
      </c>
      <c r="J693" s="16" t="n">
        <v>0.794100400977957</v>
      </c>
      <c r="K693" s="16" t="n">
        <v>0.826151081488725</v>
      </c>
      <c r="L693" s="16" t="n">
        <v>-0.0285256133275171</v>
      </c>
      <c r="M693" s="16" t="n">
        <v>0.546926421220626</v>
      </c>
      <c r="N693" s="16" t="n">
        <v>0.803614345929479</v>
      </c>
      <c r="O693" s="18" t="n">
        <v>8.34138596612227E-006</v>
      </c>
      <c r="P693" s="34" t="b">
        <f aca="false">FALSE()</f>
        <v>0</v>
      </c>
      <c r="Q693" s="16"/>
    </row>
    <row r="694" customFormat="false" ht="15" hidden="false" customHeight="false" outlineLevel="0" collapsed="false">
      <c r="A694" s="6" t="s">
        <v>2547</v>
      </c>
      <c r="B694" s="6" t="s">
        <v>108</v>
      </c>
      <c r="C694" s="17" t="n">
        <v>1111</v>
      </c>
      <c r="D694" s="16" t="n">
        <v>0.57803021558196</v>
      </c>
      <c r="E694" s="16" t="n">
        <v>0.0684019229665879</v>
      </c>
      <c r="F694" s="16" t="n">
        <v>0.576428580983067</v>
      </c>
      <c r="G694" s="16" t="n">
        <v>0.0547663087538596</v>
      </c>
      <c r="H694" s="16" t="n">
        <v>-0.256090702881857</v>
      </c>
      <c r="I694" s="17" t="n">
        <v>170.117104786996</v>
      </c>
      <c r="J694" s="16" t="n">
        <v>0.798190210759763</v>
      </c>
      <c r="K694" s="16" t="n">
        <v>0.829158792153445</v>
      </c>
      <c r="L694" s="16" t="n">
        <v>-0.0279458301455729</v>
      </c>
      <c r="M694" s="16" t="n">
        <v>0.546728303340488</v>
      </c>
      <c r="N694" s="16" t="n">
        <v>0.806592732835394</v>
      </c>
      <c r="O694" s="18" t="n">
        <v>8.32644636001508E-006</v>
      </c>
      <c r="P694" s="34" t="b">
        <f aca="false">FALSE()</f>
        <v>0</v>
      </c>
      <c r="Q694" s="16"/>
    </row>
    <row r="695" customFormat="false" ht="15" hidden="false" customHeight="false" outlineLevel="0" collapsed="false">
      <c r="A695" s="6" t="s">
        <v>2548</v>
      </c>
      <c r="B695" s="6" t="s">
        <v>108</v>
      </c>
      <c r="C695" s="17" t="n">
        <v>1112</v>
      </c>
      <c r="D695" s="16" t="n">
        <v>0.577736135063566</v>
      </c>
      <c r="E695" s="16" t="n">
        <v>0.0683562156640388</v>
      </c>
      <c r="F695" s="16" t="n">
        <v>0.576169751540006</v>
      </c>
      <c r="G695" s="16" t="n">
        <v>0.0547311962051766</v>
      </c>
      <c r="H695" s="16" t="n">
        <v>-0.250620986512027</v>
      </c>
      <c r="I695" s="17" t="n">
        <v>170.119145377452</v>
      </c>
      <c r="J695" s="16" t="n">
        <v>0.802409584219041</v>
      </c>
      <c r="K695" s="16" t="n">
        <v>0.832916401828169</v>
      </c>
      <c r="L695" s="16" t="n">
        <v>-0.0273484679290188</v>
      </c>
      <c r="M695" s="16" t="n">
        <v>0.546552198558142</v>
      </c>
      <c r="N695" s="16" t="n">
        <v>0.81082811124178</v>
      </c>
      <c r="O695" s="18" t="n">
        <v>8.31094985411358E-006</v>
      </c>
      <c r="P695" s="34" t="b">
        <f aca="false">FALSE()</f>
        <v>0</v>
      </c>
      <c r="Q695" s="16"/>
    </row>
    <row r="696" customFormat="false" ht="15" hidden="false" customHeight="false" outlineLevel="0" collapsed="false">
      <c r="A696" s="6" t="s">
        <v>2549</v>
      </c>
      <c r="B696" s="6" t="s">
        <v>108</v>
      </c>
      <c r="C696" s="17" t="n">
        <v>1113</v>
      </c>
      <c r="D696" s="16" t="n">
        <v>0.577429039757005</v>
      </c>
      <c r="E696" s="16" t="n">
        <v>0.0683077559747231</v>
      </c>
      <c r="F696" s="16" t="n">
        <v>0.575898573987229</v>
      </c>
      <c r="G696" s="16" t="n">
        <v>0.0546931926323651</v>
      </c>
      <c r="H696" s="16" t="n">
        <v>-0.245047469187433</v>
      </c>
      <c r="I696" s="17" t="n">
        <v>170.120242617479</v>
      </c>
      <c r="J696" s="16" t="n">
        <v>0.806715018081133</v>
      </c>
      <c r="K696" s="16" t="n">
        <v>0.836130700558617</v>
      </c>
      <c r="L696" s="16" t="n">
        <v>-0.0267400172191756</v>
      </c>
      <c r="M696" s="16" t="n">
        <v>0.54633206758021</v>
      </c>
      <c r="N696" s="16" t="n">
        <v>0.81433578027798</v>
      </c>
      <c r="O696" s="18" t="n">
        <v>8.29483688733822E-006</v>
      </c>
      <c r="P696" s="34" t="b">
        <f aca="false">FALSE()</f>
        <v>0</v>
      </c>
      <c r="Q696" s="16"/>
    </row>
    <row r="697" customFormat="false" ht="15" hidden="false" customHeight="false" outlineLevel="0" collapsed="false">
      <c r="A697" s="6" t="s">
        <v>2550</v>
      </c>
      <c r="B697" s="6" t="s">
        <v>108</v>
      </c>
      <c r="C697" s="17" t="n">
        <v>1114</v>
      </c>
      <c r="D697" s="16" t="n">
        <v>0.577105983455576</v>
      </c>
      <c r="E697" s="16" t="n">
        <v>0.0682556582362925</v>
      </c>
      <c r="F697" s="16" t="n">
        <v>0.575611978224223</v>
      </c>
      <c r="G697" s="16" t="n">
        <v>0.0546512383179647</v>
      </c>
      <c r="H697" s="16" t="n">
        <v>-0.239392365260129</v>
      </c>
      <c r="I697" s="17" t="n">
        <v>170.119911536047</v>
      </c>
      <c r="J697" s="16" t="n">
        <v>0.811089525253713</v>
      </c>
      <c r="K697" s="16" t="n">
        <v>0.839616245897457</v>
      </c>
      <c r="L697" s="16" t="n">
        <v>-0.0261229967039399</v>
      </c>
      <c r="M697" s="16" t="n">
        <v>0.546166969346761</v>
      </c>
      <c r="N697" s="16" t="n">
        <v>0.818735942956801</v>
      </c>
      <c r="O697" s="18" t="n">
        <v>8.27809880541871E-006</v>
      </c>
      <c r="P697" s="34" t="b">
        <f aca="false">FALSE()</f>
        <v>0</v>
      </c>
      <c r="Q697" s="16"/>
    </row>
    <row r="698" customFormat="false" ht="15" hidden="false" customHeight="false" outlineLevel="0" collapsed="false">
      <c r="A698" s="6" t="s">
        <v>2551</v>
      </c>
      <c r="B698" s="6" t="s">
        <v>108</v>
      </c>
      <c r="C698" s="17" t="n">
        <v>1115</v>
      </c>
      <c r="D698" s="16" t="n">
        <v>0.576764971249507</v>
      </c>
      <c r="E698" s="16" t="n">
        <v>0.068199982808538</v>
      </c>
      <c r="F698" s="16" t="n">
        <v>0.575307134879711</v>
      </c>
      <c r="G698" s="16" t="n">
        <v>0.0546045861397088</v>
      </c>
      <c r="H698" s="16" t="n">
        <v>-0.233788546836829</v>
      </c>
      <c r="I698" s="17" t="n">
        <v>170.117051954963</v>
      </c>
      <c r="J698" s="16" t="n">
        <v>0.815430243243333</v>
      </c>
      <c r="K698" s="16" t="n">
        <v>0.843478442038842</v>
      </c>
      <c r="L698" s="16" t="n">
        <v>-0.0255121248863421</v>
      </c>
      <c r="M698" s="16" t="n">
        <v>0.546067910406692</v>
      </c>
      <c r="N698" s="16" t="n">
        <v>0.823292067276699</v>
      </c>
      <c r="O698" s="18" t="n">
        <v>8.26085274229993E-006</v>
      </c>
      <c r="P698" s="34" t="b">
        <f aca="false">FALSE()</f>
        <v>0</v>
      </c>
      <c r="Q698" s="16"/>
    </row>
    <row r="699" customFormat="false" ht="15" hidden="false" customHeight="false" outlineLevel="0" collapsed="false">
      <c r="A699" s="6" t="s">
        <v>2552</v>
      </c>
      <c r="B699" s="6" t="s">
        <v>108</v>
      </c>
      <c r="C699" s="17" t="n">
        <v>1116</v>
      </c>
      <c r="D699" s="16" t="n">
        <v>0.576401381327846</v>
      </c>
      <c r="E699" s="16" t="n">
        <v>0.0681409028874324</v>
      </c>
      <c r="F699" s="16" t="n">
        <v>0.574979186965936</v>
      </c>
      <c r="G699" s="16" t="n">
        <v>0.0545530361103108</v>
      </c>
      <c r="H699" s="16" t="n">
        <v>-0.228272522034576</v>
      </c>
      <c r="I699" s="17" t="n">
        <v>170.111190224281</v>
      </c>
      <c r="J699" s="16" t="n">
        <v>0.819708550007507</v>
      </c>
      <c r="K699" s="16" t="n">
        <v>0.846862506539543</v>
      </c>
      <c r="L699" s="16" t="n">
        <v>-0.0249114481806221</v>
      </c>
      <c r="M699" s="16" t="n">
        <v>0.545902812173243</v>
      </c>
      <c r="N699" s="16" t="n">
        <v>0.827555812840112</v>
      </c>
      <c r="O699" s="18" t="n">
        <v>8.24321227662933E-006</v>
      </c>
      <c r="P699" s="34" t="b">
        <f aca="false">FALSE()</f>
        <v>0</v>
      </c>
      <c r="Q699" s="16"/>
    </row>
    <row r="700" customFormat="false" ht="15" hidden="false" customHeight="false" outlineLevel="0" collapsed="false">
      <c r="A700" s="6" t="s">
        <v>2553</v>
      </c>
      <c r="B700" s="6" t="s">
        <v>108</v>
      </c>
      <c r="C700" s="17" t="n">
        <v>1117</v>
      </c>
      <c r="D700" s="16" t="n">
        <v>0.576010929285262</v>
      </c>
      <c r="E700" s="16" t="n">
        <v>0.068077479183403</v>
      </c>
      <c r="F700" s="16" t="n">
        <v>0.574624438476227</v>
      </c>
      <c r="G700" s="16" t="n">
        <v>0.0544957487151713</v>
      </c>
      <c r="H700" s="16" t="n">
        <v>-0.222752202796795</v>
      </c>
      <c r="I700" s="17" t="n">
        <v>170.102197449773</v>
      </c>
      <c r="J700" s="16" t="n">
        <v>0.823995618798977</v>
      </c>
      <c r="K700" s="16" t="n">
        <v>0.850219248636438</v>
      </c>
      <c r="L700" s="16" t="n">
        <v>-0.0243108983346226</v>
      </c>
      <c r="M700" s="16" t="n">
        <v>0.545726707390898</v>
      </c>
      <c r="N700" s="16" t="n">
        <v>0.831821103683506</v>
      </c>
      <c r="O700" s="18" t="n">
        <v>8.2251864025706E-006</v>
      </c>
      <c r="P700" s="34" t="b">
        <f aca="false">FALSE()</f>
        <v>0</v>
      </c>
      <c r="Q700" s="16"/>
    </row>
    <row r="701" customFormat="false" ht="15" hidden="false" customHeight="false" outlineLevel="0" collapsed="false">
      <c r="A701" s="6" t="s">
        <v>2554</v>
      </c>
      <c r="B701" s="6" t="s">
        <v>108</v>
      </c>
      <c r="C701" s="17" t="n">
        <v>1118</v>
      </c>
      <c r="D701" s="16" t="n">
        <v>0.575586213294702</v>
      </c>
      <c r="E701" s="16" t="n">
        <v>0.068008207421873</v>
      </c>
      <c r="F701" s="16" t="n">
        <v>0.57423583459071</v>
      </c>
      <c r="G701" s="16" t="n">
        <v>0.0544320520061228</v>
      </c>
      <c r="H701" s="16" t="n">
        <v>-0.21717519603164</v>
      </c>
      <c r="I701" s="17" t="n">
        <v>170.090799828011</v>
      </c>
      <c r="J701" s="16" t="n">
        <v>0.828332099697651</v>
      </c>
      <c r="K701" s="16" t="n">
        <v>0.853844563771796</v>
      </c>
      <c r="L701" s="16" t="n">
        <v>-0.023704559882129</v>
      </c>
      <c r="M701" s="16" t="n">
        <v>0.545550602608552</v>
      </c>
      <c r="N701" s="16" t="n">
        <v>0.835920815444274</v>
      </c>
      <c r="O701" s="18" t="n">
        <v>8.20654339685035E-006</v>
      </c>
      <c r="P701" s="34" t="b">
        <f aca="false">FALSE()</f>
        <v>0</v>
      </c>
      <c r="Q701" s="16"/>
    </row>
    <row r="702" customFormat="false" ht="15" hidden="false" customHeight="false" outlineLevel="0" collapsed="false">
      <c r="A702" s="6" t="s">
        <v>2555</v>
      </c>
      <c r="B702" s="6" t="s">
        <v>108</v>
      </c>
      <c r="C702" s="17" t="n">
        <v>1119</v>
      </c>
      <c r="D702" s="16" t="n">
        <v>0.575123753658307</v>
      </c>
      <c r="E702" s="16" t="n">
        <v>0.0679322849893772</v>
      </c>
      <c r="F702" s="16" t="n">
        <v>0.573810301989855</v>
      </c>
      <c r="G702" s="16" t="n">
        <v>0.0543613619434384</v>
      </c>
      <c r="H702" s="16" t="n">
        <v>-0.211476867360924</v>
      </c>
      <c r="I702" s="17" t="n">
        <v>170.077068880843</v>
      </c>
      <c r="J702" s="16" t="n">
        <v>0.832768375929991</v>
      </c>
      <c r="K702" s="16" t="n">
        <v>0.857778297371423</v>
      </c>
      <c r="L702" s="16" t="n">
        <v>-0.0230853237557287</v>
      </c>
      <c r="M702" s="16" t="n">
        <v>0.54533047163062</v>
      </c>
      <c r="N702" s="16" t="n">
        <v>0.839709767445941</v>
      </c>
      <c r="O702" s="18" t="n">
        <v>8.18748384288797E-006</v>
      </c>
      <c r="P702" s="34" t="b">
        <f aca="false">FALSE()</f>
        <v>0</v>
      </c>
      <c r="Q702" s="16"/>
    </row>
    <row r="703" customFormat="false" ht="15" hidden="false" customHeight="false" outlineLevel="0" collapsed="false">
      <c r="A703" s="6" t="s">
        <v>2556</v>
      </c>
      <c r="B703" s="6" t="s">
        <v>108</v>
      </c>
      <c r="C703" s="17" t="n">
        <v>1120</v>
      </c>
      <c r="D703" s="16" t="n">
        <v>0.574612958118686</v>
      </c>
      <c r="E703" s="16" t="n">
        <v>0.0678470527899257</v>
      </c>
      <c r="F703" s="16" t="n">
        <v>0.573338486344037</v>
      </c>
      <c r="G703" s="16" t="n">
        <v>0.0542817631297767</v>
      </c>
      <c r="H703" s="16" t="n">
        <v>-0.20546346269692</v>
      </c>
      <c r="I703" s="17" t="n">
        <v>170.061287850381</v>
      </c>
      <c r="J703" s="16" t="n">
        <v>0.837455777331208</v>
      </c>
      <c r="K703" s="16" t="n">
        <v>0.861964651766992</v>
      </c>
      <c r="L703" s="16" t="n">
        <v>-0.0224319398363076</v>
      </c>
      <c r="M703" s="16" t="n">
        <v>0.545341478179517</v>
      </c>
      <c r="N703" s="16" t="n">
        <v>0.843157354369643</v>
      </c>
      <c r="O703" s="18" t="n">
        <v>8.16769051560248E-006</v>
      </c>
      <c r="P703" s="34" t="b">
        <f aca="false">FALSE()</f>
        <v>0</v>
      </c>
      <c r="Q703" s="16"/>
    </row>
    <row r="704" customFormat="false" ht="15" hidden="false" customHeight="false" outlineLevel="0" collapsed="false">
      <c r="A704" s="6" t="s">
        <v>2557</v>
      </c>
      <c r="B704" s="6" t="s">
        <v>108</v>
      </c>
      <c r="C704" s="17" t="n">
        <v>1121</v>
      </c>
      <c r="D704" s="16" t="n">
        <v>0.57405017151298</v>
      </c>
      <c r="E704" s="16" t="n">
        <v>0.0677515262280599</v>
      </c>
      <c r="F704" s="16" t="n">
        <v>0.572817293123401</v>
      </c>
      <c r="G704" s="16" t="n">
        <v>0.054192004591354</v>
      </c>
      <c r="H704" s="16" t="n">
        <v>-0.199043811101578</v>
      </c>
      <c r="I704" s="17" t="n">
        <v>170.042801442512</v>
      </c>
      <c r="J704" s="16" t="n">
        <v>0.842466273182758</v>
      </c>
      <c r="K704" s="16" t="n">
        <v>0.866262396855412</v>
      </c>
      <c r="L704" s="16" t="n">
        <v>-0.0217345273717102</v>
      </c>
      <c r="M704" s="16" t="n">
        <v>0.545385504375103</v>
      </c>
      <c r="N704" s="16" t="n">
        <v>0.848015693307804</v>
      </c>
      <c r="O704" s="18" t="n">
        <v>8.14686157547937E-006</v>
      </c>
      <c r="P704" s="34" t="b">
        <f aca="false">FALSE()</f>
        <v>0</v>
      </c>
      <c r="Q704" s="16"/>
    </row>
    <row r="705" customFormat="false" ht="15" hidden="false" customHeight="false" outlineLevel="0" collapsed="false">
      <c r="A705" s="6" t="s">
        <v>2558</v>
      </c>
      <c r="B705" s="6" t="s">
        <v>108</v>
      </c>
      <c r="C705" s="17" t="n">
        <v>1122</v>
      </c>
      <c r="D705" s="16" t="n">
        <v>0.573423624725775</v>
      </c>
      <c r="E705" s="16" t="n">
        <v>0.0676430617922449</v>
      </c>
      <c r="F705" s="16" t="n">
        <v>0.572235126200922</v>
      </c>
      <c r="G705" s="16" t="n">
        <v>0.0540893558850688</v>
      </c>
      <c r="H705" s="16" t="n">
        <v>-0.192192934706363</v>
      </c>
      <c r="I705" s="17" t="n">
        <v>170.020736068604</v>
      </c>
      <c r="J705" s="16" t="n">
        <v>0.847820439764644</v>
      </c>
      <c r="K705" s="16" t="n">
        <v>0.870043230717921</v>
      </c>
      <c r="L705" s="16" t="n">
        <v>-0.0209904472261695</v>
      </c>
      <c r="M705" s="16" t="n">
        <v>0.545132353750482</v>
      </c>
      <c r="N705" s="16" t="n">
        <v>0.851788090679606</v>
      </c>
      <c r="O705" s="18" t="n">
        <v>8.1250947931846E-006</v>
      </c>
      <c r="P705" s="34" t="b">
        <f aca="false">FALSE()</f>
        <v>0</v>
      </c>
      <c r="Q705" s="16"/>
    </row>
    <row r="706" customFormat="false" ht="15" hidden="false" customHeight="false" outlineLevel="0" collapsed="false">
      <c r="A706" s="6" t="s">
        <v>2559</v>
      </c>
      <c r="B706" s="6" t="s">
        <v>108</v>
      </c>
      <c r="C706" s="17" t="n">
        <v>1123</v>
      </c>
      <c r="D706" s="16" t="n">
        <v>0.572729563944743</v>
      </c>
      <c r="E706" s="16" t="n">
        <v>0.0675203912472207</v>
      </c>
      <c r="F706" s="16" t="n">
        <v>0.571588018907171</v>
      </c>
      <c r="G706" s="16" t="n">
        <v>0.0539727732878019</v>
      </c>
      <c r="H706" s="16" t="n">
        <v>-0.184942632789979</v>
      </c>
      <c r="I706" s="17" t="n">
        <v>169.995023775253</v>
      </c>
      <c r="J706" s="16" t="n">
        <v>0.853494491777637</v>
      </c>
      <c r="K706" s="16" t="n">
        <v>0.875000528872825</v>
      </c>
      <c r="L706" s="16" t="n">
        <v>-0.0202030898838572</v>
      </c>
      <c r="M706" s="16" t="n">
        <v>0.54494524241924</v>
      </c>
      <c r="N706" s="16" t="n">
        <v>0.858045088604189</v>
      </c>
      <c r="O706" s="18" t="n">
        <v>8.10248833544701E-006</v>
      </c>
      <c r="P706" s="34" t="b">
        <f aca="false">FALSE()</f>
        <v>0</v>
      </c>
      <c r="Q706" s="16"/>
    </row>
    <row r="707" customFormat="false" ht="15" hidden="false" customHeight="false" outlineLevel="0" collapsed="false">
      <c r="A707" s="6" t="s">
        <v>2560</v>
      </c>
      <c r="B707" s="6" t="s">
        <v>108</v>
      </c>
      <c r="C707" s="17" t="n">
        <v>1124</v>
      </c>
      <c r="D707" s="16" t="n">
        <v>0.571957303625537</v>
      </c>
      <c r="E707" s="16" t="n">
        <v>0.0673811658103199</v>
      </c>
      <c r="F707" s="16" t="n">
        <v>0.570866213924004</v>
      </c>
      <c r="G707" s="16" t="n">
        <v>0.0538403146897272</v>
      </c>
      <c r="H707" s="16" t="n">
        <v>-0.177141476317684</v>
      </c>
      <c r="I707" s="17" t="n">
        <v>169.965541701175</v>
      </c>
      <c r="J707" s="16" t="n">
        <v>0.85960818226853</v>
      </c>
      <c r="K707" s="16" t="n">
        <v>0.880398311059822</v>
      </c>
      <c r="L707" s="16" t="n">
        <v>-0.0193558269358636</v>
      </c>
      <c r="M707" s="16" t="n">
        <v>0.545055307908205</v>
      </c>
      <c r="N707" s="16" t="n">
        <v>0.863836732826516</v>
      </c>
      <c r="O707" s="18" t="n">
        <v>8.0789990380413E-006</v>
      </c>
      <c r="P707" s="34" t="b">
        <f aca="false">FALSE()</f>
        <v>0</v>
      </c>
      <c r="Q707" s="16"/>
    </row>
    <row r="708" customFormat="false" ht="15" hidden="false" customHeight="false" outlineLevel="0" collapsed="false">
      <c r="A708" s="6" t="s">
        <v>2561</v>
      </c>
      <c r="B708" s="6" t="s">
        <v>108</v>
      </c>
      <c r="C708" s="17" t="n">
        <v>1125</v>
      </c>
      <c r="D708" s="16" t="n">
        <v>0.571098475732984</v>
      </c>
      <c r="E708" s="16" t="n">
        <v>0.0672253089106254</v>
      </c>
      <c r="F708" s="16" t="n">
        <v>0.570060958390043</v>
      </c>
      <c r="G708" s="16" t="n">
        <v>0.053691138543745</v>
      </c>
      <c r="H708" s="16" t="n">
        <v>-0.168843169438027</v>
      </c>
      <c r="I708" s="17" t="n">
        <v>169.931161118699</v>
      </c>
      <c r="J708" s="16" t="n">
        <v>0.86612080872298</v>
      </c>
      <c r="K708" s="16" t="n">
        <v>0.885756864514629</v>
      </c>
      <c r="L708" s="16" t="n">
        <v>-0.0184545804380929</v>
      </c>
      <c r="M708" s="16" t="n">
        <v>0.544956248968136</v>
      </c>
      <c r="N708" s="16" t="n">
        <v>0.870110595896367</v>
      </c>
      <c r="O708" s="18" t="n">
        <v>8.05471093788716E-006</v>
      </c>
      <c r="P708" s="34" t="b">
        <f aca="false">FALSE()</f>
        <v>0</v>
      </c>
      <c r="Q708" s="16"/>
    </row>
    <row r="709" customFormat="false" ht="15" hidden="false" customHeight="false" outlineLevel="0" collapsed="false">
      <c r="A709" s="6" t="s">
        <v>2562</v>
      </c>
      <c r="B709" s="6" t="s">
        <v>108</v>
      </c>
      <c r="C709" s="17" t="n">
        <v>1126</v>
      </c>
      <c r="D709" s="16" t="n">
        <v>0.570141308373414</v>
      </c>
      <c r="E709" s="16" t="n">
        <v>0.0670502693122233</v>
      </c>
      <c r="F709" s="16" t="n">
        <v>0.569161664902805</v>
      </c>
      <c r="G709" s="16" t="n">
        <v>0.0535239930306647</v>
      </c>
      <c r="H709" s="16" t="n">
        <v>-0.159850357495188</v>
      </c>
      <c r="I709" s="17" t="n">
        <v>169.892926843243</v>
      </c>
      <c r="J709" s="16" t="n">
        <v>0.873188843527894</v>
      </c>
      <c r="K709" s="16" t="n">
        <v>0.892325461866722</v>
      </c>
      <c r="L709" s="16" t="n">
        <v>-0.0174774519548763</v>
      </c>
      <c r="M709" s="16" t="n">
        <v>0.544703098343514</v>
      </c>
      <c r="N709" s="16" t="n">
        <v>0.876901192000659</v>
      </c>
      <c r="O709" s="18" t="n">
        <v>8.0300764988807E-006</v>
      </c>
      <c r="P709" s="34" t="b">
        <f aca="false">FALSE()</f>
        <v>0</v>
      </c>
      <c r="Q709" s="16"/>
    </row>
    <row r="710" customFormat="false" ht="15" hidden="false" customHeight="false" outlineLevel="0" collapsed="false">
      <c r="A710" s="6" t="s">
        <v>2563</v>
      </c>
      <c r="B710" s="6" t="s">
        <v>108</v>
      </c>
      <c r="C710" s="17" t="n">
        <v>1127</v>
      </c>
      <c r="D710" s="16" t="n">
        <v>0.569082777065225</v>
      </c>
      <c r="E710" s="16" t="n">
        <v>0.0668554413280151</v>
      </c>
      <c r="F710" s="16" t="n">
        <v>0.568166219952979</v>
      </c>
      <c r="G710" s="16" t="n">
        <v>0.0533386275316866</v>
      </c>
      <c r="H710" s="16" t="n">
        <v>-0.150001768112304</v>
      </c>
      <c r="I710" s="17" t="n">
        <v>169.851108285085</v>
      </c>
      <c r="J710" s="16" t="n">
        <v>0.880941195118978</v>
      </c>
      <c r="K710" s="16" t="n">
        <v>0.898477748769663</v>
      </c>
      <c r="L710" s="16" t="n">
        <v>-0.0164065909734654</v>
      </c>
      <c r="M710" s="16" t="n">
        <v>0.544339882229927</v>
      </c>
      <c r="N710" s="16" t="n">
        <v>0.88404472861754</v>
      </c>
      <c r="O710" s="18" t="n">
        <v>8.00533743223775E-006</v>
      </c>
      <c r="P710" s="34" t="b">
        <f aca="false">FALSE()</f>
        <v>0</v>
      </c>
      <c r="Q710" s="16"/>
    </row>
    <row r="711" customFormat="false" ht="15" hidden="false" customHeight="false" outlineLevel="0" collapsed="false">
      <c r="A711" s="6" t="s">
        <v>2564</v>
      </c>
      <c r="B711" s="6" t="s">
        <v>108</v>
      </c>
      <c r="C711" s="17" t="n">
        <v>1128</v>
      </c>
      <c r="D711" s="16" t="n">
        <v>0.567910482909185</v>
      </c>
      <c r="E711" s="16" t="n">
        <v>0.0666386192603422</v>
      </c>
      <c r="F711" s="16" t="n">
        <v>0.567062960656347</v>
      </c>
      <c r="G711" s="16" t="n">
        <v>0.0531332921223525</v>
      </c>
      <c r="H711" s="16" t="n">
        <v>-0.139164556651214</v>
      </c>
      <c r="I711" s="17" t="n">
        <v>169.805655861935</v>
      </c>
      <c r="J711" s="16" t="n">
        <v>0.88948502870581</v>
      </c>
      <c r="K711" s="16" t="n">
        <v>0.90563367741146</v>
      </c>
      <c r="L711" s="16" t="n">
        <v>-0.0152272666862439</v>
      </c>
      <c r="M711" s="16" t="n">
        <v>0.544042705409719</v>
      </c>
      <c r="N711" s="16" t="n">
        <v>0.892536583928489</v>
      </c>
      <c r="O711" s="18" t="n">
        <v>7.9804697687781E-006</v>
      </c>
      <c r="P711" s="34" t="b">
        <f aca="false">FALSE()</f>
        <v>0</v>
      </c>
      <c r="Q711" s="16"/>
    </row>
    <row r="712" customFormat="false" ht="15" hidden="false" customHeight="false" outlineLevel="0" collapsed="false">
      <c r="A712" s="6" t="s">
        <v>2565</v>
      </c>
      <c r="B712" s="6" t="s">
        <v>108</v>
      </c>
      <c r="C712" s="17" t="n">
        <v>1129</v>
      </c>
      <c r="D712" s="16" t="n">
        <v>0.566618213121174</v>
      </c>
      <c r="E712" s="16" t="n">
        <v>0.0663983095990148</v>
      </c>
      <c r="F712" s="16" t="n">
        <v>0.565846537864494</v>
      </c>
      <c r="G712" s="16" t="n">
        <v>0.0529072683988574</v>
      </c>
      <c r="H712" s="16" t="n">
        <v>-0.127178294414098</v>
      </c>
      <c r="I712" s="17" t="n">
        <v>169.757160617294</v>
      </c>
      <c r="J712" s="16" t="n">
        <v>0.898949804743479</v>
      </c>
      <c r="K712" s="16" t="n">
        <v>0.91370112409636</v>
      </c>
      <c r="L712" s="16" t="n">
        <v>-0.0139216060343815</v>
      </c>
      <c r="M712" s="16" t="n">
        <v>0.544009685763029</v>
      </c>
      <c r="N712" s="16" t="n">
        <v>0.902094534429003</v>
      </c>
      <c r="O712" s="18" t="n">
        <v>7.95626653821164E-006</v>
      </c>
      <c r="P712" s="34" t="b">
        <f aca="false">FALSE()</f>
        <v>0</v>
      </c>
      <c r="Q712" s="16"/>
    </row>
    <row r="713" customFormat="false" ht="15" hidden="false" customHeight="false" outlineLevel="0" collapsed="false">
      <c r="A713" s="6" t="s">
        <v>2566</v>
      </c>
      <c r="B713" s="6" t="s">
        <v>108</v>
      </c>
      <c r="C713" s="17" t="n">
        <v>1130</v>
      </c>
      <c r="D713" s="16" t="n">
        <v>0.565200065122126</v>
      </c>
      <c r="E713" s="16" t="n">
        <v>0.0661339077394181</v>
      </c>
      <c r="F713" s="16" t="n">
        <v>0.564510869585877</v>
      </c>
      <c r="G713" s="16" t="n">
        <v>0.052659915640193</v>
      </c>
      <c r="H713" s="16" t="n">
        <v>-0.114048046407007</v>
      </c>
      <c r="I713" s="17" t="n">
        <v>169.70531924243</v>
      </c>
      <c r="J713" s="16" t="n">
        <v>0.909334520443782</v>
      </c>
      <c r="K713" s="16" t="n">
        <v>0.923351666220136</v>
      </c>
      <c r="L713" s="16" t="n">
        <v>-0.0124899328081559</v>
      </c>
      <c r="M713" s="16" t="n">
        <v>0.543657476198338</v>
      </c>
      <c r="N713" s="16" t="n">
        <v>0.911819078643002</v>
      </c>
      <c r="O713" s="18" t="n">
        <v>7.93312730565923E-006</v>
      </c>
      <c r="P713" s="34" t="b">
        <f aca="false">FALSE()</f>
        <v>0</v>
      </c>
      <c r="Q713" s="16"/>
    </row>
    <row r="714" customFormat="false" ht="15" hidden="false" customHeight="false" outlineLevel="0" collapsed="false">
      <c r="A714" s="6" t="s">
        <v>2567</v>
      </c>
      <c r="B714" s="6" t="s">
        <v>108</v>
      </c>
      <c r="C714" s="17" t="n">
        <v>1131</v>
      </c>
      <c r="D714" s="16" t="n">
        <v>0.563654063320899</v>
      </c>
      <c r="E714" s="16" t="n">
        <v>0.0658454017065981</v>
      </c>
      <c r="F714" s="16" t="n">
        <v>0.563053450478317</v>
      </c>
      <c r="G714" s="16" t="n">
        <v>0.0523908351362101</v>
      </c>
      <c r="H714" s="16" t="n">
        <v>-0.0998333197959369</v>
      </c>
      <c r="I714" s="17" t="n">
        <v>169.649490429046</v>
      </c>
      <c r="J714" s="16" t="n">
        <v>0.920594529675878</v>
      </c>
      <c r="K714" s="16" t="n">
        <v>0.932959047168472</v>
      </c>
      <c r="L714" s="16" t="n">
        <v>-0.0109385317354549</v>
      </c>
      <c r="M714" s="16" t="n">
        <v>0.543591436904958</v>
      </c>
      <c r="N714" s="16" t="n">
        <v>0.922985450938104</v>
      </c>
      <c r="O714" s="18" t="n">
        <v>7.91158728179348E-006</v>
      </c>
      <c r="P714" s="34" t="b">
        <f aca="false">FALSE()</f>
        <v>0</v>
      </c>
      <c r="Q714" s="16"/>
    </row>
    <row r="715" customFormat="false" ht="15" hidden="false" customHeight="false" outlineLevel="0" collapsed="false">
      <c r="A715" s="6" t="s">
        <v>2568</v>
      </c>
      <c r="B715" s="6" t="s">
        <v>108</v>
      </c>
      <c r="C715" s="17" t="n">
        <v>1132</v>
      </c>
      <c r="D715" s="16" t="n">
        <v>0.561977415567936</v>
      </c>
      <c r="E715" s="16" t="n">
        <v>0.0655336284827674</v>
      </c>
      <c r="F715" s="16" t="n">
        <v>0.561471617827342</v>
      </c>
      <c r="G715" s="16" t="n">
        <v>0.0521006440068621</v>
      </c>
      <c r="H715" s="16" t="n">
        <v>-0.0844809021951711</v>
      </c>
      <c r="I715" s="17" t="n">
        <v>169.589501154531</v>
      </c>
      <c r="J715" s="16" t="n">
        <v>0.932773731118085</v>
      </c>
      <c r="K715" s="16" t="n">
        <v>0.943688684578267</v>
      </c>
      <c r="L715" s="16" t="n">
        <v>-0.00926124571744063</v>
      </c>
      <c r="M715" s="16" t="n">
        <v>0.543272246986957</v>
      </c>
      <c r="N715" s="16" t="n">
        <v>0.934513188165399</v>
      </c>
      <c r="O715" s="18" t="n">
        <v>7.89271904734936E-006</v>
      </c>
      <c r="P715" s="34" t="b">
        <f aca="false">FALSE()</f>
        <v>0</v>
      </c>
      <c r="Q715" s="16"/>
    </row>
    <row r="716" customFormat="false" ht="15" hidden="false" customHeight="false" outlineLevel="0" collapsed="false">
      <c r="A716" s="6" t="s">
        <v>2569</v>
      </c>
      <c r="B716" s="6" t="s">
        <v>108</v>
      </c>
      <c r="C716" s="17" t="n">
        <v>1133</v>
      </c>
      <c r="D716" s="16" t="n">
        <v>0.560184501532416</v>
      </c>
      <c r="E716" s="16" t="n">
        <v>0.0652021153718164</v>
      </c>
      <c r="F716" s="16" t="n">
        <v>0.559778242037205</v>
      </c>
      <c r="G716" s="16" t="n">
        <v>0.0517925720734519</v>
      </c>
      <c r="H716" s="16" t="n">
        <v>-0.0682071117183437</v>
      </c>
      <c r="I716" s="17" t="n">
        <v>169.525850357875</v>
      </c>
      <c r="J716" s="16" t="n">
        <v>0.945701147236362</v>
      </c>
      <c r="K716" s="16" t="n">
        <v>0.953513061474952</v>
      </c>
      <c r="L716" s="16" t="n">
        <v>-0.00748138709622755</v>
      </c>
      <c r="M716" s="16" t="n">
        <v>0.543184194595785</v>
      </c>
      <c r="N716" s="16" t="n">
        <v>0.947561213020109</v>
      </c>
      <c r="O716" s="18" t="n">
        <v>7.87761539941498E-006</v>
      </c>
      <c r="P716" s="34" t="b">
        <f aca="false">FALSE()</f>
        <v>0</v>
      </c>
      <c r="Q716" s="16"/>
    </row>
    <row r="717" customFormat="false" ht="15" hidden="false" customHeight="false" outlineLevel="0" collapsed="false">
      <c r="A717" s="6" t="s">
        <v>2570</v>
      </c>
      <c r="B717" s="6" t="s">
        <v>108</v>
      </c>
      <c r="C717" s="17" t="n">
        <v>1134</v>
      </c>
      <c r="D717" s="16" t="n">
        <v>0.558268256756883</v>
      </c>
      <c r="E717" s="16" t="n">
        <v>0.064850321774964</v>
      </c>
      <c r="F717" s="16" t="n">
        <v>0.557967247376649</v>
      </c>
      <c r="G717" s="16" t="n">
        <v>0.0514664314413499</v>
      </c>
      <c r="H717" s="16" t="n">
        <v>-0.0508159361603164</v>
      </c>
      <c r="I717" s="17" t="n">
        <v>169.458780192916</v>
      </c>
      <c r="J717" s="16" t="n">
        <v>0.959532040364748</v>
      </c>
      <c r="K717" s="16" t="n">
        <v>0.965347386063929</v>
      </c>
      <c r="L717" s="16" t="n">
        <v>-0.00557708682185764</v>
      </c>
      <c r="M717" s="16" t="n">
        <v>0.54287601122668</v>
      </c>
      <c r="N717" s="16" t="n">
        <v>0.95999698892395</v>
      </c>
      <c r="O717" s="18" t="n">
        <v>7.86696906114852E-006</v>
      </c>
      <c r="P717" s="34" t="b">
        <f aca="false">FALSE()</f>
        <v>0</v>
      </c>
      <c r="Q717" s="16"/>
    </row>
    <row r="718" customFormat="false" ht="15" hidden="false" customHeight="false" outlineLevel="0" collapsed="false">
      <c r="A718" s="6" t="s">
        <v>2571</v>
      </c>
      <c r="B718" s="6" t="s">
        <v>108</v>
      </c>
      <c r="C718" s="17" t="n">
        <v>1135</v>
      </c>
      <c r="D718" s="16" t="n">
        <v>0.556246427526277</v>
      </c>
      <c r="E718" s="16" t="n">
        <v>0.0644830978517711</v>
      </c>
      <c r="F718" s="16" t="n">
        <v>0.55605537107692</v>
      </c>
      <c r="G718" s="16" t="n">
        <v>0.0511268008090623</v>
      </c>
      <c r="H718" s="16" t="n">
        <v>-0.0324409606675108</v>
      </c>
      <c r="I718" s="17" t="n">
        <v>169.389238770981</v>
      </c>
      <c r="J718" s="16" t="n">
        <v>0.974158591592937</v>
      </c>
      <c r="K718" s="16" t="n">
        <v>0.977219761931518</v>
      </c>
      <c r="L718" s="16" t="n">
        <v>-0.00356259166432469</v>
      </c>
      <c r="M718" s="16" t="n">
        <v>0.542457762368609</v>
      </c>
      <c r="N718" s="16" t="n">
        <v>0.973993201072828</v>
      </c>
      <c r="O718" s="18" t="n">
        <v>7.86164112928499E-006</v>
      </c>
      <c r="P718" s="34" t="b">
        <f aca="false">FALSE()</f>
        <v>0</v>
      </c>
      <c r="Q718" s="16"/>
    </row>
    <row r="719" customFormat="false" ht="15" hidden="false" customHeight="false" outlineLevel="0" collapsed="false">
      <c r="A719" s="6" t="s">
        <v>2572</v>
      </c>
      <c r="B719" s="6" t="s">
        <v>108</v>
      </c>
      <c r="C719" s="17" t="n">
        <v>1136</v>
      </c>
      <c r="D719" s="16" t="n">
        <v>0.554122275921552</v>
      </c>
      <c r="E719" s="16" t="n">
        <v>0.064100396529186</v>
      </c>
      <c r="F719" s="16" t="n">
        <v>0.554045909711178</v>
      </c>
      <c r="G719" s="16" t="n">
        <v>0.0507747091285328</v>
      </c>
      <c r="H719" s="16" t="n">
        <v>-0.0130456272420757</v>
      </c>
      <c r="I719" s="17" t="n">
        <v>169.318685685971</v>
      </c>
      <c r="J719" s="16" t="n">
        <v>0.989606749358131</v>
      </c>
      <c r="K719" s="16" t="n">
        <v>0.991039577663187</v>
      </c>
      <c r="L719" s="16" t="n">
        <v>-0.00143352908374332</v>
      </c>
      <c r="M719" s="16" t="n">
        <v>0.541830389081504</v>
      </c>
      <c r="N719" s="16" t="n">
        <v>0.989158172319146</v>
      </c>
      <c r="O719" s="18" t="n">
        <v>7.86258608379609E-006</v>
      </c>
      <c r="P719" s="34" t="b">
        <f aca="false">FALSE()</f>
        <v>0</v>
      </c>
      <c r="Q719" s="16"/>
    </row>
    <row r="720" customFormat="false" ht="15" hidden="false" customHeight="false" outlineLevel="0" collapsed="false">
      <c r="A720" s="6" t="s">
        <v>2573</v>
      </c>
      <c r="B720" s="6" t="s">
        <v>108</v>
      </c>
      <c r="C720" s="17" t="n">
        <v>1137</v>
      </c>
      <c r="D720" s="16" t="n">
        <v>0.551921696636455</v>
      </c>
      <c r="E720" s="16" t="n">
        <v>0.0637076348878761</v>
      </c>
      <c r="F720" s="16" t="n">
        <v>0.551963159519398</v>
      </c>
      <c r="G720" s="16" t="n">
        <v>0.0504155196108891</v>
      </c>
      <c r="H720" s="16" t="n">
        <v>0.00712752407686792</v>
      </c>
      <c r="I720" s="17" t="n">
        <v>169.248621431217</v>
      </c>
      <c r="J720" s="16" t="n">
        <v>0.994321500973368</v>
      </c>
      <c r="K720" s="16" t="n">
        <v>0.995280807776044</v>
      </c>
      <c r="L720" s="18" t="n">
        <v>0.000783696769005512</v>
      </c>
      <c r="M720" s="16" t="n">
        <v>0.541588245005779</v>
      </c>
      <c r="N720" s="16" t="n">
        <v>0.99387699458502</v>
      </c>
      <c r="O720" s="18" t="n">
        <v>7.87021552599369E-006</v>
      </c>
      <c r="P720" s="34" t="b">
        <f aca="false">FALSE()</f>
        <v>0</v>
      </c>
      <c r="Q720" s="16"/>
    </row>
    <row r="721" customFormat="false" ht="15" hidden="false" customHeight="false" outlineLevel="0" collapsed="false">
      <c r="A721" s="6" t="s">
        <v>2574</v>
      </c>
      <c r="B721" s="6" t="s">
        <v>108</v>
      </c>
      <c r="C721" s="17" t="n">
        <v>1138</v>
      </c>
      <c r="D721" s="16" t="n">
        <v>0.549646358886636</v>
      </c>
      <c r="E721" s="16" t="n">
        <v>0.0633053436825162</v>
      </c>
      <c r="F721" s="16" t="n">
        <v>0.549807975683832</v>
      </c>
      <c r="G721" s="16" t="n">
        <v>0.0500503101775905</v>
      </c>
      <c r="H721" s="16" t="n">
        <v>0.0279616064036151</v>
      </c>
      <c r="I721" s="17" t="n">
        <v>169.17998280306</v>
      </c>
      <c r="J721" s="16" t="n">
        <v>0.977725729182335</v>
      </c>
      <c r="K721" s="16" t="n">
        <v>0.980132578187868</v>
      </c>
      <c r="L721" s="16" t="n">
        <v>0.0030763399108908</v>
      </c>
      <c r="M721" s="16" t="n">
        <v>0.540960871718673</v>
      </c>
      <c r="N721" s="16" t="n">
        <v>0.977028353720761</v>
      </c>
      <c r="O721" s="18" t="n">
        <v>7.88521262327838E-006</v>
      </c>
      <c r="P721" s="34" t="b">
        <f aca="false">FALSE()</f>
        <v>0</v>
      </c>
      <c r="Q721" s="16"/>
    </row>
    <row r="722" customFormat="false" ht="15" hidden="false" customHeight="false" outlineLevel="0" collapsed="false">
      <c r="A722" s="6" t="s">
        <v>2575</v>
      </c>
      <c r="B722" s="6" t="s">
        <v>108</v>
      </c>
      <c r="C722" s="17" t="n">
        <v>1139</v>
      </c>
      <c r="D722" s="16" t="n">
        <v>0.547323342483506</v>
      </c>
      <c r="E722" s="16" t="n">
        <v>0.0628981851547808</v>
      </c>
      <c r="F722" s="16" t="n">
        <v>0.547605635804707</v>
      </c>
      <c r="G722" s="16" t="n">
        <v>0.0496836307086277</v>
      </c>
      <c r="H722" s="16" t="n">
        <v>0.0491611498357263</v>
      </c>
      <c r="I722" s="17" t="n">
        <v>169.11403679332</v>
      </c>
      <c r="J722" s="16" t="n">
        <v>0.960848884301509</v>
      </c>
      <c r="K722" s="16" t="n">
        <v>0.966437922891727</v>
      </c>
      <c r="L722" s="16" t="n">
        <v>0.00541186804655236</v>
      </c>
      <c r="M722" s="16" t="n">
        <v>0.539959275769083</v>
      </c>
      <c r="N722" s="16" t="n">
        <v>0.961159943523394</v>
      </c>
      <c r="O722" s="18" t="n">
        <v>7.90831942302641E-006</v>
      </c>
      <c r="P722" s="34" t="b">
        <f aca="false">FALSE()</f>
        <v>0</v>
      </c>
      <c r="Q722" s="16"/>
    </row>
    <row r="723" customFormat="false" ht="15" hidden="false" customHeight="false" outlineLevel="0" collapsed="false">
      <c r="A723" s="6" t="s">
        <v>2576</v>
      </c>
      <c r="B723" s="6" t="s">
        <v>108</v>
      </c>
      <c r="C723" s="17" t="n">
        <v>1140</v>
      </c>
      <c r="D723" s="16" t="n">
        <v>0.544965231908087</v>
      </c>
      <c r="E723" s="16" t="n">
        <v>0.0624896924674964</v>
      </c>
      <c r="F723" s="16" t="n">
        <v>0.545368011911829</v>
      </c>
      <c r="G723" s="16" t="n">
        <v>0.0493192685507128</v>
      </c>
      <c r="H723" s="16" t="n">
        <v>0.0706089654398922</v>
      </c>
      <c r="I723" s="17" t="n">
        <v>169.052289701765</v>
      </c>
      <c r="J723" s="16" t="n">
        <v>0.943792433496211</v>
      </c>
      <c r="K723" s="16" t="n">
        <v>0.952514250731828</v>
      </c>
      <c r="L723" s="16" t="n">
        <v>0.00777718202047401</v>
      </c>
      <c r="M723" s="16" t="n">
        <v>0.539155797699631</v>
      </c>
      <c r="N723" s="16" t="n">
        <v>0.945985238226626</v>
      </c>
      <c r="O723" s="18" t="n">
        <v>7.9402023664922E-006</v>
      </c>
      <c r="P723" s="34" t="b">
        <f aca="false">FALSE()</f>
        <v>0</v>
      </c>
      <c r="Q723" s="16"/>
    </row>
    <row r="724" customFormat="false" ht="15" hidden="false" customHeight="false" outlineLevel="0" collapsed="false">
      <c r="A724" s="6" t="s">
        <v>2577</v>
      </c>
      <c r="B724" s="6" t="s">
        <v>108</v>
      </c>
      <c r="C724" s="17" t="n">
        <v>1141</v>
      </c>
      <c r="D724" s="16" t="n">
        <v>0.542593003406249</v>
      </c>
      <c r="E724" s="16" t="n">
        <v>0.0620836945127709</v>
      </c>
      <c r="F724" s="16" t="n">
        <v>0.543115021900774</v>
      </c>
      <c r="G724" s="16" t="n">
        <v>0.0489608217169425</v>
      </c>
      <c r="H724" s="16" t="n">
        <v>0.0921183364192019</v>
      </c>
      <c r="I724" s="17" t="n">
        <v>168.995668176723</v>
      </c>
      <c r="J724" s="16" t="n">
        <v>0.926713126918698</v>
      </c>
      <c r="K724" s="16" t="n">
        <v>0.938014506515268</v>
      </c>
      <c r="L724" s="16" t="n">
        <v>0.0101514104654726</v>
      </c>
      <c r="M724" s="16" t="n">
        <v>0.538671509548181</v>
      </c>
      <c r="N724" s="16" t="n">
        <v>0.928147098889246</v>
      </c>
      <c r="O724" s="18" t="n">
        <v>7.98166763504131E-006</v>
      </c>
      <c r="P724" s="34" t="b">
        <f aca="false">FALSE()</f>
        <v>0</v>
      </c>
      <c r="Q724" s="16"/>
    </row>
    <row r="725" customFormat="false" ht="15" hidden="false" customHeight="false" outlineLevel="0" collapsed="false">
      <c r="A725" s="6" t="s">
        <v>2578</v>
      </c>
      <c r="B725" s="6" t="s">
        <v>108</v>
      </c>
      <c r="C725" s="17" t="n">
        <v>1142</v>
      </c>
      <c r="D725" s="16" t="n">
        <v>0.540233892201453</v>
      </c>
      <c r="E725" s="16" t="n">
        <v>0.0616859849552738</v>
      </c>
      <c r="F725" s="16" t="n">
        <v>0.540872509979138</v>
      </c>
      <c r="G725" s="16" t="n">
        <v>0.0486127645781068</v>
      </c>
      <c r="H725" s="16" t="n">
        <v>0.113429578227838</v>
      </c>
      <c r="I725" s="17" t="n">
        <v>168.94412860408</v>
      </c>
      <c r="J725" s="16" t="n">
        <v>0.909824668442506</v>
      </c>
      <c r="K725" s="16" t="n">
        <v>0.923623379167417</v>
      </c>
      <c r="L725" s="16" t="n">
        <v>0.0125056199883181</v>
      </c>
      <c r="M725" s="16" t="n">
        <v>0.537945077321006</v>
      </c>
      <c r="N725" s="16" t="n">
        <v>0.911819078643002</v>
      </c>
      <c r="O725" s="18" t="n">
        <v>8.03269766918422E-006</v>
      </c>
      <c r="P725" s="34" t="b">
        <f aca="false">FALSE()</f>
        <v>0</v>
      </c>
      <c r="Q725" s="16"/>
    </row>
    <row r="726" customFormat="false" ht="15" hidden="false" customHeight="false" outlineLevel="0" collapsed="false">
      <c r="A726" s="6" t="s">
        <v>2579</v>
      </c>
      <c r="B726" s="6" t="s">
        <v>108</v>
      </c>
      <c r="C726" s="17" t="n">
        <v>1143</v>
      </c>
      <c r="D726" s="16" t="n">
        <v>0.537910816884254</v>
      </c>
      <c r="E726" s="16" t="n">
        <v>0.0613006353238313</v>
      </c>
      <c r="F726" s="16" t="n">
        <v>0.538662184891762</v>
      </c>
      <c r="G726" s="16" t="n">
        <v>0.0482785057096607</v>
      </c>
      <c r="H726" s="16" t="n">
        <v>0.134304320616818</v>
      </c>
      <c r="I726" s="17" t="n">
        <v>168.89808153611</v>
      </c>
      <c r="J726" s="16" t="n">
        <v>0.893321842720065</v>
      </c>
      <c r="K726" s="16" t="n">
        <v>0.909126126839112</v>
      </c>
      <c r="L726" s="16" t="n">
        <v>0.0148131206901445</v>
      </c>
      <c r="M726" s="16" t="n">
        <v>0.537163612349348</v>
      </c>
      <c r="N726" s="16" t="n">
        <v>0.89583558742925</v>
      </c>
      <c r="O726" s="18" t="n">
        <v>8.09272251219044E-006</v>
      </c>
      <c r="P726" s="34" t="b">
        <f aca="false">FALSE()</f>
        <v>0</v>
      </c>
      <c r="Q726" s="16"/>
    </row>
    <row r="727" customFormat="false" ht="15" hidden="false" customHeight="false" outlineLevel="0" collapsed="false">
      <c r="A727" s="6" t="s">
        <v>2580</v>
      </c>
      <c r="B727" s="6" t="s">
        <v>108</v>
      </c>
      <c r="C727" s="17" t="n">
        <v>1144</v>
      </c>
      <c r="D727" s="16" t="n">
        <v>0.53564148200142</v>
      </c>
      <c r="E727" s="16" t="n">
        <v>0.0609295256479487</v>
      </c>
      <c r="F727" s="16" t="n">
        <v>0.536501623692933</v>
      </c>
      <c r="G727" s="16" t="n">
        <v>0.0479593258908316</v>
      </c>
      <c r="H727" s="16" t="n">
        <v>0.154693263209072</v>
      </c>
      <c r="I727" s="17" t="n">
        <v>168.857345173807</v>
      </c>
      <c r="J727" s="16" t="n">
        <v>0.877247887679871</v>
      </c>
      <c r="K727" s="16" t="n">
        <v>0.895591324445625</v>
      </c>
      <c r="L727" s="16" t="n">
        <v>0.0170681059632308</v>
      </c>
      <c r="M727" s="16" t="n">
        <v>0.536173022948654</v>
      </c>
      <c r="N727" s="16" t="n">
        <v>0.879303956637478</v>
      </c>
      <c r="O727" s="18" t="n">
        <v>8.16131338195279E-006</v>
      </c>
      <c r="P727" s="34" t="b">
        <f aca="false">FALSE()</f>
        <v>0</v>
      </c>
      <c r="Q727" s="16"/>
    </row>
    <row r="728" customFormat="false" ht="15" hidden="false" customHeight="false" outlineLevel="0" collapsed="false">
      <c r="A728" s="6" t="s">
        <v>2581</v>
      </c>
      <c r="B728" s="6" t="s">
        <v>108</v>
      </c>
      <c r="C728" s="17" t="n">
        <v>1145</v>
      </c>
      <c r="D728" s="16" t="n">
        <v>0.53345057446249</v>
      </c>
      <c r="E728" s="16" t="n">
        <v>0.0605759593186169</v>
      </c>
      <c r="F728" s="16" t="n">
        <v>0.534414344743062</v>
      </c>
      <c r="G728" s="16" t="n">
        <v>0.0476576981969454</v>
      </c>
      <c r="H728" s="16" t="n">
        <v>0.174351589146066</v>
      </c>
      <c r="I728" s="17" t="n">
        <v>168.821843496993</v>
      </c>
      <c r="J728" s="16" t="n">
        <v>0.861798063634208</v>
      </c>
      <c r="K728" s="16" t="n">
        <v>0.882205713883069</v>
      </c>
      <c r="L728" s="16" t="n">
        <v>0.0192431917591313</v>
      </c>
      <c r="M728" s="16" t="n">
        <v>0.53531451213472</v>
      </c>
      <c r="N728" s="16" t="n">
        <v>0.864268410361917</v>
      </c>
      <c r="O728" s="18" t="n">
        <v>8.23766742396524E-006</v>
      </c>
      <c r="P728" s="34" t="b">
        <f aca="false">FALSE()</f>
        <v>0</v>
      </c>
      <c r="Q728" s="16"/>
    </row>
    <row r="729" customFormat="false" ht="15" hidden="false" customHeight="false" outlineLevel="0" collapsed="false">
      <c r="A729" s="6" t="s">
        <v>2582</v>
      </c>
      <c r="B729" s="6" t="s">
        <v>108</v>
      </c>
      <c r="C729" s="17" t="n">
        <v>1146</v>
      </c>
      <c r="D729" s="16" t="n">
        <v>0.531345654850869</v>
      </c>
      <c r="E729" s="16" t="n">
        <v>0.0602401166415751</v>
      </c>
      <c r="F729" s="16" t="n">
        <v>0.532407718101346</v>
      </c>
      <c r="G729" s="16" t="n">
        <v>0.0473736152417514</v>
      </c>
      <c r="H729" s="16" t="n">
        <v>0.193213450499673</v>
      </c>
      <c r="I729" s="17" t="n">
        <v>168.791462258683</v>
      </c>
      <c r="J729" s="16" t="n">
        <v>0.847024103150338</v>
      </c>
      <c r="K729" s="16" t="n">
        <v>0.86944101609545</v>
      </c>
      <c r="L729" s="16" t="n">
        <v>0.0213307499096756</v>
      </c>
      <c r="M729" s="16" t="n">
        <v>0.534213857245061</v>
      </c>
      <c r="N729" s="16" t="n">
        <v>0.85004511864268</v>
      </c>
      <c r="O729" s="18" t="n">
        <v>8.32075443830008E-006</v>
      </c>
      <c r="P729" s="34" t="b">
        <f aca="false">FALSE()</f>
        <v>0</v>
      </c>
      <c r="Q729" s="16"/>
    </row>
    <row r="730" customFormat="false" ht="15" hidden="false" customHeight="false" outlineLevel="0" collapsed="false">
      <c r="A730" s="6" t="s">
        <v>2583</v>
      </c>
      <c r="B730" s="6" t="s">
        <v>108</v>
      </c>
      <c r="C730" s="17" t="n">
        <v>1147</v>
      </c>
      <c r="D730" s="16" t="n">
        <v>0.529350492127005</v>
      </c>
      <c r="E730" s="16" t="n">
        <v>0.0599256009602893</v>
      </c>
      <c r="F730" s="16" t="n">
        <v>0.530504634740059</v>
      </c>
      <c r="G730" s="16" t="n">
        <v>0.0471095267539824</v>
      </c>
      <c r="H730" s="16" t="n">
        <v>0.21107504474949</v>
      </c>
      <c r="I730" s="17" t="n">
        <v>168.765718208318</v>
      </c>
      <c r="J730" s="16" t="n">
        <v>0.83308336895669</v>
      </c>
      <c r="K730" s="16" t="n">
        <v>0.857889821630338</v>
      </c>
      <c r="L730" s="16" t="n">
        <v>0.0233080185418409</v>
      </c>
      <c r="M730" s="16" t="n">
        <v>0.53327830058885</v>
      </c>
      <c r="N730" s="16" t="n">
        <v>0.838235833804366</v>
      </c>
      <c r="O730" s="18" t="n">
        <v>8.40906927543267E-006</v>
      </c>
      <c r="P730" s="34" t="b">
        <f aca="false">FALSE()</f>
        <v>0</v>
      </c>
      <c r="Q730" s="16"/>
    </row>
    <row r="731" customFormat="false" ht="15" hidden="false" customHeight="false" outlineLevel="0" collapsed="false">
      <c r="A731" s="6" t="s">
        <v>2584</v>
      </c>
      <c r="B731" s="6" t="s">
        <v>108</v>
      </c>
      <c r="C731" s="17" t="n">
        <v>1148</v>
      </c>
      <c r="D731" s="16" t="n">
        <v>0.527468781891054</v>
      </c>
      <c r="E731" s="16" t="n">
        <v>0.0596323087921163</v>
      </c>
      <c r="F731" s="16" t="n">
        <v>0.528708211329008</v>
      </c>
      <c r="G731" s="16" t="n">
        <v>0.0468648472516911</v>
      </c>
      <c r="H731" s="16" t="n">
        <v>0.227795118393108</v>
      </c>
      <c r="I731" s="17" t="n">
        <v>168.743928135216</v>
      </c>
      <c r="J731" s="16" t="n">
        <v>0.820081301676012</v>
      </c>
      <c r="K731" s="16" t="n">
        <v>0.847022748122312</v>
      </c>
      <c r="L731" s="16" t="n">
        <v>0.0251592282416758</v>
      </c>
      <c r="M731" s="16" t="n">
        <v>0.532518848714985</v>
      </c>
      <c r="N731" s="16" t="n">
        <v>0.825866588055634</v>
      </c>
      <c r="O731" s="18" t="n">
        <v>8.50187248495673E-006</v>
      </c>
      <c r="P731" s="34" t="b">
        <f aca="false">FALSE()</f>
        <v>0</v>
      </c>
      <c r="Q731" s="16"/>
    </row>
    <row r="732" customFormat="false" ht="15" hidden="false" customHeight="false" outlineLevel="0" collapsed="false">
      <c r="A732" s="6" t="s">
        <v>2585</v>
      </c>
      <c r="B732" s="6" t="s">
        <v>108</v>
      </c>
      <c r="C732" s="17" t="n">
        <v>1149</v>
      </c>
      <c r="D732" s="16" t="n">
        <v>0.525720938751348</v>
      </c>
      <c r="E732" s="16" t="n">
        <v>0.0593637471079314</v>
      </c>
      <c r="F732" s="16" t="n">
        <v>0.527037620208382</v>
      </c>
      <c r="G732" s="16" t="n">
        <v>0.0466413778290679</v>
      </c>
      <c r="H732" s="16" t="n">
        <v>0.243095194902537</v>
      </c>
      <c r="I732" s="17" t="n">
        <v>168.724690262753</v>
      </c>
      <c r="J732" s="16" t="n">
        <v>0.808226938868772</v>
      </c>
      <c r="K732" s="16" t="n">
        <v>0.837488588340924</v>
      </c>
      <c r="L732" s="16" t="n">
        <v>0.0268536833486784</v>
      </c>
      <c r="M732" s="16" t="n">
        <v>0.531726377194431</v>
      </c>
      <c r="N732" s="16" t="n">
        <v>0.813576161816308</v>
      </c>
      <c r="O732" s="18" t="n">
        <v>8.59654933470814E-006</v>
      </c>
      <c r="P732" s="34" t="b">
        <f aca="false">FALSE()</f>
        <v>0</v>
      </c>
      <c r="Q732" s="16"/>
    </row>
    <row r="733" customFormat="false" ht="15" hidden="false" customHeight="false" outlineLevel="0" collapsed="false">
      <c r="A733" s="6" t="s">
        <v>2586</v>
      </c>
      <c r="B733" s="6" t="s">
        <v>108</v>
      </c>
      <c r="C733" s="17" t="n">
        <v>1150</v>
      </c>
      <c r="D733" s="16" t="n">
        <v>0.524100889905403</v>
      </c>
      <c r="E733" s="16" t="n">
        <v>0.0591192190529337</v>
      </c>
      <c r="F733" s="16" t="n">
        <v>0.525487946687669</v>
      </c>
      <c r="G733" s="16" t="n">
        <v>0.0464387942503872</v>
      </c>
      <c r="H733" s="16" t="n">
        <v>0.257154002926871</v>
      </c>
      <c r="I733" s="17" t="n">
        <v>168.708408343937</v>
      </c>
      <c r="J733" s="16" t="n">
        <v>0.79737325231668</v>
      </c>
      <c r="K733" s="16" t="n">
        <v>0.828648290046112</v>
      </c>
      <c r="L733" s="16" t="n">
        <v>0.0284108307965836</v>
      </c>
      <c r="M733" s="16" t="n">
        <v>0.531121017005118</v>
      </c>
      <c r="N733" s="16" t="n">
        <v>0.804084766527714</v>
      </c>
      <c r="O733" s="18" t="n">
        <v>8.69195161079102E-006</v>
      </c>
      <c r="P733" s="34" t="b">
        <f aca="false">FALSE()</f>
        <v>0</v>
      </c>
      <c r="Q733" s="16"/>
    </row>
    <row r="734" customFormat="false" ht="15" hidden="false" customHeight="false" outlineLevel="0" collapsed="false">
      <c r="A734" s="6" t="s">
        <v>2587</v>
      </c>
      <c r="B734" s="6" t="s">
        <v>108</v>
      </c>
      <c r="C734" s="17" t="n">
        <v>1151</v>
      </c>
      <c r="D734" s="16" t="n">
        <v>0.52262532060807</v>
      </c>
      <c r="E734" s="16" t="n">
        <v>0.058900739596705</v>
      </c>
      <c r="F734" s="16" t="n">
        <v>0.52407413084005</v>
      </c>
      <c r="G734" s="16" t="n">
        <v>0.0462580397855705</v>
      </c>
      <c r="H734" s="16" t="n">
        <v>0.269604997780389</v>
      </c>
      <c r="I734" s="17" t="n">
        <v>168.694138490108</v>
      </c>
      <c r="J734" s="16" t="n">
        <v>0.787793654630708</v>
      </c>
      <c r="K734" s="16" t="n">
        <v>0.820618390240321</v>
      </c>
      <c r="L734" s="16" t="n">
        <v>0.0297902368582791</v>
      </c>
      <c r="M734" s="16" t="n">
        <v>0.530295525837874</v>
      </c>
      <c r="N734" s="16" t="n">
        <v>0.794659960505122</v>
      </c>
      <c r="O734" s="18" t="n">
        <v>8.78615950750712E-006</v>
      </c>
      <c r="P734" s="34" t="b">
        <f aca="false">FALSE()</f>
        <v>0</v>
      </c>
      <c r="Q734" s="16"/>
    </row>
    <row r="735" customFormat="false" ht="15" hidden="false" customHeight="false" outlineLevel="0" collapsed="false">
      <c r="A735" s="6" t="s">
        <v>2588</v>
      </c>
      <c r="B735" s="6" t="s">
        <v>108</v>
      </c>
      <c r="C735" s="17" t="n">
        <v>1152</v>
      </c>
      <c r="D735" s="16" t="n">
        <v>0.521291972382602</v>
      </c>
      <c r="E735" s="16" t="n">
        <v>0.0587077021286784</v>
      </c>
      <c r="F735" s="16" t="n">
        <v>0.522794111258073</v>
      </c>
      <c r="G735" s="16" t="n">
        <v>0.0460981884367944</v>
      </c>
      <c r="H735" s="16" t="n">
        <v>0.280453419512796</v>
      </c>
      <c r="I735" s="17" t="n">
        <v>168.681216324315</v>
      </c>
      <c r="J735" s="16" t="n">
        <v>0.779473320810601</v>
      </c>
      <c r="K735" s="16" t="n">
        <v>0.813176038553041</v>
      </c>
      <c r="L735" s="16" t="n">
        <v>0.0309925220160164</v>
      </c>
      <c r="M735" s="16" t="n">
        <v>0.529921303175389</v>
      </c>
      <c r="N735" s="16" t="n">
        <v>0.786730269664277</v>
      </c>
      <c r="O735" s="18" t="n">
        <v>8.87745314990626E-006</v>
      </c>
      <c r="P735" s="34" t="b">
        <f aca="false">FALSE()</f>
        <v>0</v>
      </c>
      <c r="Q735" s="16"/>
    </row>
    <row r="736" customFormat="false" ht="15" hidden="false" customHeight="false" outlineLevel="0" collapsed="false">
      <c r="A736" s="6" t="s">
        <v>2589</v>
      </c>
      <c r="B736" s="6" t="s">
        <v>108</v>
      </c>
      <c r="C736" s="17" t="n">
        <v>1153</v>
      </c>
      <c r="D736" s="16" t="n">
        <v>0.520102190257232</v>
      </c>
      <c r="E736" s="16" t="n">
        <v>0.0585404819757787</v>
      </c>
      <c r="F736" s="16" t="n">
        <v>0.52164939020569</v>
      </c>
      <c r="G736" s="16" t="n">
        <v>0.0459599923726851</v>
      </c>
      <c r="H736" s="16" t="n">
        <v>0.289696368559308</v>
      </c>
      <c r="I736" s="17" t="n">
        <v>168.670389757771</v>
      </c>
      <c r="J736" s="16" t="n">
        <v>0.772404341084685</v>
      </c>
      <c r="K736" s="16" t="n">
        <v>0.810715152518233</v>
      </c>
      <c r="L736" s="16" t="n">
        <v>0.0320170466936293</v>
      </c>
      <c r="M736" s="16" t="n">
        <v>0.529183864399318</v>
      </c>
      <c r="N736" s="16" t="n">
        <v>0.784979500933767</v>
      </c>
      <c r="O736" s="18" t="n">
        <v>8.96401289183461E-006</v>
      </c>
      <c r="P736" s="34" t="b">
        <f aca="false">FALSE()</f>
        <v>0</v>
      </c>
      <c r="Q736" s="16"/>
    </row>
    <row r="737" customFormat="false" ht="15" hidden="false" customHeight="false" outlineLevel="0" collapsed="false">
      <c r="A737" s="6" t="s">
        <v>2590</v>
      </c>
      <c r="B737" s="6" t="s">
        <v>108</v>
      </c>
      <c r="C737" s="17" t="n">
        <v>1154</v>
      </c>
      <c r="D737" s="16" t="n">
        <v>0.519050259693891</v>
      </c>
      <c r="E737" s="16" t="n">
        <v>0.0583970503257118</v>
      </c>
      <c r="F737" s="16" t="n">
        <v>0.520634880547543</v>
      </c>
      <c r="G737" s="16" t="n">
        <v>0.0458419320026879</v>
      </c>
      <c r="H737" s="16" t="n">
        <v>0.297435664156738</v>
      </c>
      <c r="I737" s="17" t="n">
        <v>168.661805023498</v>
      </c>
      <c r="J737" s="16" t="n">
        <v>0.766499947175726</v>
      </c>
      <c r="K737" s="16" t="n">
        <v>0.810715152518233</v>
      </c>
      <c r="L737" s="16" t="n">
        <v>0.0328749122725031</v>
      </c>
      <c r="M737" s="16" t="n">
        <v>0.528721589345661</v>
      </c>
      <c r="N737" s="16" t="n">
        <v>0.784979500933767</v>
      </c>
      <c r="O737" s="18" t="n">
        <v>9.04505920815505E-006</v>
      </c>
      <c r="P737" s="34" t="b">
        <f aca="false">FALSE()</f>
        <v>0</v>
      </c>
      <c r="Q737" s="16"/>
    </row>
    <row r="738" customFormat="false" ht="15" hidden="false" customHeight="false" outlineLevel="0" collapsed="false">
      <c r="A738" s="6" t="s">
        <v>2591</v>
      </c>
      <c r="B738" s="6" t="s">
        <v>108</v>
      </c>
      <c r="C738" s="17" t="n">
        <v>1155</v>
      </c>
      <c r="D738" s="16" t="n">
        <v>0.518127260845396</v>
      </c>
      <c r="E738" s="16" t="n">
        <v>0.0582753989243357</v>
      </c>
      <c r="F738" s="16" t="n">
        <v>0.519742840195367</v>
      </c>
      <c r="G738" s="16" t="n">
        <v>0.0457427245852031</v>
      </c>
      <c r="H738" s="16" t="n">
        <v>0.303882366138123</v>
      </c>
      <c r="I738" s="17" t="n">
        <v>168.655951415541</v>
      </c>
      <c r="J738" s="16" t="n">
        <v>0.761592091453958</v>
      </c>
      <c r="K738" s="16" t="n">
        <v>0.810715152518233</v>
      </c>
      <c r="L738" s="16" t="n">
        <v>0.0335892107895628</v>
      </c>
      <c r="M738" s="16" t="n">
        <v>0.528182268449728</v>
      </c>
      <c r="N738" s="16" t="n">
        <v>0.784979500933767</v>
      </c>
      <c r="O738" s="18" t="n">
        <v>9.11960181169634E-006</v>
      </c>
      <c r="P738" s="34" t="b">
        <f aca="false">FALSE()</f>
        <v>0</v>
      </c>
      <c r="Q738" s="16"/>
    </row>
    <row r="739" customFormat="false" ht="15" hidden="false" customHeight="false" outlineLevel="0" collapsed="false">
      <c r="A739" s="6" t="s">
        <v>2592</v>
      </c>
      <c r="B739" s="6" t="s">
        <v>108</v>
      </c>
      <c r="C739" s="17" t="n">
        <v>1156</v>
      </c>
      <c r="D739" s="16" t="n">
        <v>0.517321360612549</v>
      </c>
      <c r="E739" s="16" t="n">
        <v>0.0581734700793819</v>
      </c>
      <c r="F739" s="16" t="n">
        <v>0.518962998969542</v>
      </c>
      <c r="G739" s="16" t="n">
        <v>0.0456611267158995</v>
      </c>
      <c r="H739" s="16" t="n">
        <v>0.309326155976297</v>
      </c>
      <c r="I739" s="17" t="n">
        <v>168.653439212498</v>
      </c>
      <c r="J739" s="16" t="n">
        <v>0.757455257601352</v>
      </c>
      <c r="K739" s="16" t="n">
        <v>0.810715152518233</v>
      </c>
      <c r="L739" s="16" t="n">
        <v>0.0341917008636825</v>
      </c>
      <c r="M739" s="16" t="n">
        <v>0.527631941004898</v>
      </c>
      <c r="N739" s="16" t="n">
        <v>0.784979500933767</v>
      </c>
      <c r="O739" s="18" t="n">
        <v>9.18722960610176E-006</v>
      </c>
      <c r="P739" s="34" t="b">
        <f aca="false">FALSE()</f>
        <v>0</v>
      </c>
      <c r="Q739" s="16"/>
    </row>
    <row r="740" customFormat="false" ht="15" hidden="false" customHeight="false" outlineLevel="0" collapsed="false">
      <c r="A740" s="6" t="s">
        <v>2593</v>
      </c>
      <c r="B740" s="6" t="s">
        <v>108</v>
      </c>
      <c r="C740" s="17" t="n">
        <v>1157</v>
      </c>
      <c r="D740" s="16" t="n">
        <v>0.516626578594217</v>
      </c>
      <c r="E740" s="16" t="n">
        <v>0.0580893407486974</v>
      </c>
      <c r="F740" s="16" t="n">
        <v>0.518290615529985</v>
      </c>
      <c r="G740" s="16" t="n">
        <v>0.045595504469567</v>
      </c>
      <c r="H740" s="16" t="n">
        <v>0.314000403909502</v>
      </c>
      <c r="I740" s="17" t="n">
        <v>168.654091161656</v>
      </c>
      <c r="J740" s="16" t="n">
        <v>0.753908785631031</v>
      </c>
      <c r="K740" s="16" t="n">
        <v>0.810715152518233</v>
      </c>
      <c r="L740" s="16" t="n">
        <v>0.0347081714781965</v>
      </c>
      <c r="M740" s="16" t="n">
        <v>0.527323757635793</v>
      </c>
      <c r="N740" s="16" t="n">
        <v>0.784979500933767</v>
      </c>
      <c r="O740" s="18" t="n">
        <v>9.24755500186037E-006</v>
      </c>
      <c r="P740" s="34" t="b">
        <f aca="false">FALSE()</f>
        <v>0</v>
      </c>
      <c r="Q740" s="16"/>
    </row>
    <row r="741" customFormat="false" ht="15" hidden="false" customHeight="false" outlineLevel="0" collapsed="false">
      <c r="A741" s="6" t="s">
        <v>2594</v>
      </c>
      <c r="B741" s="6" t="s">
        <v>108</v>
      </c>
      <c r="C741" s="17" t="n">
        <v>1158</v>
      </c>
      <c r="D741" s="16" t="n">
        <v>0.516029608089218</v>
      </c>
      <c r="E741" s="16" t="n">
        <v>0.0580203685052753</v>
      </c>
      <c r="F741" s="16" t="n">
        <v>0.517713326048131</v>
      </c>
      <c r="G741" s="16" t="n">
        <v>0.0455436816694938</v>
      </c>
      <c r="H741" s="16" t="n">
        <v>0.318090080300939</v>
      </c>
      <c r="I741" s="17" t="n">
        <v>168.657758954311</v>
      </c>
      <c r="J741" s="16" t="n">
        <v>0.750810122538705</v>
      </c>
      <c r="K741" s="16" t="n">
        <v>0.810715152518233</v>
      </c>
      <c r="L741" s="16" t="n">
        <v>0.0351590720398487</v>
      </c>
      <c r="M741" s="16" t="n">
        <v>0.527037587364482</v>
      </c>
      <c r="N741" s="16" t="n">
        <v>0.783633766200546</v>
      </c>
      <c r="O741" s="18" t="n">
        <v>9.30099444164692E-006</v>
      </c>
      <c r="P741" s="34" t="b">
        <f aca="false">FALSE()</f>
        <v>0</v>
      </c>
      <c r="Q741" s="16"/>
    </row>
    <row r="742" customFormat="false" ht="15" hidden="false" customHeight="false" outlineLevel="0" collapsed="false">
      <c r="A742" s="6" t="s">
        <v>2595</v>
      </c>
      <c r="B742" s="6" t="s">
        <v>108</v>
      </c>
      <c r="C742" s="17" t="n">
        <v>1159</v>
      </c>
      <c r="D742" s="16" t="n">
        <v>0.515520422916015</v>
      </c>
      <c r="E742" s="16" t="n">
        <v>0.0579658183206148</v>
      </c>
      <c r="F742" s="16" t="n">
        <v>0.51722154098943</v>
      </c>
      <c r="G742" s="16" t="n">
        <v>0.0455042561447485</v>
      </c>
      <c r="H742" s="16" t="n">
        <v>0.321677131944248</v>
      </c>
      <c r="I742" s="17" t="n">
        <v>168.663142231713</v>
      </c>
      <c r="J742" s="16" t="n">
        <v>0.748095614733498</v>
      </c>
      <c r="K742" s="16" t="n">
        <v>0.810715152518233</v>
      </c>
      <c r="L742" s="16" t="n">
        <v>0.0355538433670463</v>
      </c>
      <c r="M742" s="16" t="n">
        <v>0.526729403995377</v>
      </c>
      <c r="N742" s="16" t="n">
        <v>0.781883875832594</v>
      </c>
      <c r="O742" s="18" t="n">
        <v>9.34685522328037E-006</v>
      </c>
      <c r="P742" s="34" t="b">
        <f aca="false">FALSE()</f>
        <v>0</v>
      </c>
      <c r="Q742" s="16"/>
    </row>
    <row r="743" customFormat="false" ht="15" hidden="false" customHeight="false" outlineLevel="0" collapsed="false">
      <c r="A743" s="6" t="s">
        <v>2596</v>
      </c>
      <c r="B743" s="6" t="s">
        <v>108</v>
      </c>
      <c r="C743" s="17" t="n">
        <v>1160</v>
      </c>
      <c r="D743" s="16" t="n">
        <v>0.515087950373834</v>
      </c>
      <c r="E743" s="16" t="n">
        <v>0.0579234417590651</v>
      </c>
      <c r="F743" s="16" t="n">
        <v>0.516805394575287</v>
      </c>
      <c r="G743" s="16" t="n">
        <v>0.0454754463414941</v>
      </c>
      <c r="H743" s="16" t="n">
        <v>0.324998453328956</v>
      </c>
      <c r="I743" s="17" t="n">
        <v>168.670216357987</v>
      </c>
      <c r="J743" s="16" t="n">
        <v>0.745584998762341</v>
      </c>
      <c r="K743" s="16" t="n">
        <v>0.810715152518233</v>
      </c>
      <c r="L743" s="16" t="n">
        <v>0.0359186649174364</v>
      </c>
      <c r="M743" s="16" t="n">
        <v>0.526630345055308</v>
      </c>
      <c r="N743" s="16" t="n">
        <v>0.78018319267763</v>
      </c>
      <c r="O743" s="18" t="n">
        <v>9.38598920474846E-006</v>
      </c>
      <c r="P743" s="34" t="b">
        <f aca="false">FALSE()</f>
        <v>0</v>
      </c>
      <c r="Q743" s="16"/>
    </row>
    <row r="744" customFormat="false" ht="15" hidden="false" customHeight="false" outlineLevel="0" collapsed="false">
      <c r="A744" s="6" t="s">
        <v>2597</v>
      </c>
      <c r="B744" s="6" t="s">
        <v>108</v>
      </c>
      <c r="C744" s="17" t="n">
        <v>1161</v>
      </c>
      <c r="D744" s="16" t="n">
        <v>0.514727482221643</v>
      </c>
      <c r="E744" s="16" t="n">
        <v>0.0578916621243734</v>
      </c>
      <c r="F744" s="16" t="n">
        <v>0.516459204469811</v>
      </c>
      <c r="G744" s="16" t="n">
        <v>0.0454558491478668</v>
      </c>
      <c r="H744" s="16" t="n">
        <v>0.327875983894647</v>
      </c>
      <c r="I744" s="17" t="n">
        <v>168.678718880663</v>
      </c>
      <c r="J744" s="16" t="n">
        <v>0.743412042699494</v>
      </c>
      <c r="K744" s="16" t="n">
        <v>0.810131954470358</v>
      </c>
      <c r="L744" s="16" t="n">
        <v>0.0362339334279749</v>
      </c>
      <c r="M744" s="16" t="n">
        <v>0.526344174783997</v>
      </c>
      <c r="N744" s="16" t="n">
        <v>0.778701981294323</v>
      </c>
      <c r="O744" s="18" t="n">
        <v>9.41997036115158E-006</v>
      </c>
      <c r="P744" s="34" t="b">
        <f aca="false">FALSE()</f>
        <v>0</v>
      </c>
      <c r="Q744" s="16"/>
    </row>
    <row r="745" customFormat="false" ht="15" hidden="false" customHeight="false" outlineLevel="0" collapsed="false">
      <c r="A745" s="6" t="s">
        <v>2598</v>
      </c>
      <c r="B745" s="6" t="s">
        <v>108</v>
      </c>
      <c r="C745" s="17" t="n">
        <v>1162</v>
      </c>
      <c r="D745" s="16" t="n">
        <v>0.514426620738615</v>
      </c>
      <c r="E745" s="16" t="n">
        <v>0.057868839245462</v>
      </c>
      <c r="F745" s="16" t="n">
        <v>0.516171511508124</v>
      </c>
      <c r="G745" s="16" t="n">
        <v>0.0454441512508711</v>
      </c>
      <c r="H745" s="16" t="n">
        <v>0.330494561380878</v>
      </c>
      <c r="I745" s="17" t="n">
        <v>168.688607857419</v>
      </c>
      <c r="J745" s="16" t="n">
        <v>0.741436418308462</v>
      </c>
      <c r="K745" s="16" t="n">
        <v>0.80948417322572</v>
      </c>
      <c r="L745" s="16" t="n">
        <v>0.0365200868293033</v>
      </c>
      <c r="M745" s="16" t="n">
        <v>0.526190083099444</v>
      </c>
      <c r="N745" s="16" t="n">
        <v>0.77844380202061</v>
      </c>
      <c r="O745" s="18" t="n">
        <v>9.44901260743226E-006</v>
      </c>
      <c r="P745" s="34" t="b">
        <f aca="false">FALSE()</f>
        <v>0</v>
      </c>
      <c r="Q745" s="16"/>
    </row>
    <row r="746" customFormat="false" ht="15" hidden="false" customHeight="false" outlineLevel="0" collapsed="false">
      <c r="A746" s="6" t="s">
        <v>2599</v>
      </c>
      <c r="B746" s="6" t="s">
        <v>108</v>
      </c>
      <c r="C746" s="17" t="n">
        <v>1163</v>
      </c>
      <c r="D746" s="16" t="n">
        <v>0.514179767861965</v>
      </c>
      <c r="E746" s="16" t="n">
        <v>0.0578553042024802</v>
      </c>
      <c r="F746" s="16" t="n">
        <v>0.515936443459481</v>
      </c>
      <c r="G746" s="16" t="n">
        <v>0.0454406111007122</v>
      </c>
      <c r="H746" s="16" t="n">
        <v>0.332798814070707</v>
      </c>
      <c r="I746" s="17" t="n">
        <v>168.699878463619</v>
      </c>
      <c r="J746" s="16" t="n">
        <v>0.739699354918522</v>
      </c>
      <c r="K746" s="16" t="n">
        <v>0.80948417322572</v>
      </c>
      <c r="L746" s="16" t="n">
        <v>0.0367710059977371</v>
      </c>
      <c r="M746" s="16" t="n">
        <v>0.525947939023719</v>
      </c>
      <c r="N746" s="16" t="n">
        <v>0.77844380202061</v>
      </c>
      <c r="O746" s="18" t="n">
        <v>9.47333557874893E-006</v>
      </c>
      <c r="P746" s="34" t="b">
        <f aca="false">FALSE()</f>
        <v>0</v>
      </c>
      <c r="Q746" s="16"/>
    </row>
    <row r="747" customFormat="false" ht="15" hidden="false" customHeight="false" outlineLevel="0" collapsed="false">
      <c r="A747" s="6" t="s">
        <v>2600</v>
      </c>
      <c r="B747" s="6" t="s">
        <v>108</v>
      </c>
      <c r="C747" s="17" t="n">
        <v>1164</v>
      </c>
      <c r="D747" s="16" t="n">
        <v>0.513977086520985</v>
      </c>
      <c r="E747" s="16" t="n">
        <v>0.0578496082155992</v>
      </c>
      <c r="F747" s="16" t="n">
        <v>0.515744135223777</v>
      </c>
      <c r="G747" s="16" t="n">
        <v>0.0454441022217315</v>
      </c>
      <c r="H747" s="16" t="n">
        <v>0.334790477400459</v>
      </c>
      <c r="I747" s="17" t="n">
        <v>168.712545462411</v>
      </c>
      <c r="J747" s="16" t="n">
        <v>0.738199008010992</v>
      </c>
      <c r="K747" s="16" t="n">
        <v>0.80948417322572</v>
      </c>
      <c r="L747" s="16" t="n">
        <v>0.0369868794095951</v>
      </c>
      <c r="M747" s="16" t="n">
        <v>0.525771834241374</v>
      </c>
      <c r="N747" s="16" t="n">
        <v>0.77844380202061</v>
      </c>
      <c r="O747" s="18" t="n">
        <v>9.49404748838716E-006</v>
      </c>
      <c r="P747" s="34" t="b">
        <f aca="false">FALSE()</f>
        <v>0</v>
      </c>
      <c r="Q747" s="16"/>
    </row>
    <row r="748" customFormat="false" ht="15" hidden="false" customHeight="false" outlineLevel="0" collapsed="false">
      <c r="A748" s="6" t="s">
        <v>2601</v>
      </c>
      <c r="B748" s="6" t="s">
        <v>108</v>
      </c>
      <c r="C748" s="17" t="n">
        <v>1165</v>
      </c>
      <c r="D748" s="16" t="n">
        <v>0.513815554613012</v>
      </c>
      <c r="E748" s="16" t="n">
        <v>0.0578519679111691</v>
      </c>
      <c r="F748" s="16" t="n">
        <v>0.51559115747102</v>
      </c>
      <c r="G748" s="16" t="n">
        <v>0.0454546541497615</v>
      </c>
      <c r="H748" s="16" t="n">
        <v>0.336390359606226</v>
      </c>
      <c r="I748" s="17" t="n">
        <v>168.726381176709</v>
      </c>
      <c r="J748" s="16" t="n">
        <v>0.736994513652613</v>
      </c>
      <c r="K748" s="16" t="n">
        <v>0.80948417322572</v>
      </c>
      <c r="L748" s="16" t="n">
        <v>0.0371590389142229</v>
      </c>
      <c r="M748" s="16" t="n">
        <v>0.525628749105718</v>
      </c>
      <c r="N748" s="16" t="n">
        <v>0.77844380202061</v>
      </c>
      <c r="O748" s="18" t="n">
        <v>9.51081966419306E-006</v>
      </c>
      <c r="P748" s="34" t="b">
        <f aca="false">FALSE()</f>
        <v>0</v>
      </c>
      <c r="Q748" s="16"/>
    </row>
    <row r="749" customFormat="false" ht="15" hidden="false" customHeight="false" outlineLevel="0" collapsed="false">
      <c r="A749" s="6" t="s">
        <v>2602</v>
      </c>
      <c r="B749" s="6" t="s">
        <v>108</v>
      </c>
      <c r="C749" s="17" t="n">
        <v>1166</v>
      </c>
      <c r="D749" s="16" t="n">
        <v>0.513687850886613</v>
      </c>
      <c r="E749" s="16" t="n">
        <v>0.0578619481176549</v>
      </c>
      <c r="F749" s="16" t="n">
        <v>0.515469616013514</v>
      </c>
      <c r="G749" s="16" t="n">
        <v>0.0454711731809897</v>
      </c>
      <c r="H749" s="16" t="n">
        <v>0.337492488037109</v>
      </c>
      <c r="I749" s="17" t="n">
        <v>168.740184549981</v>
      </c>
      <c r="J749" s="16" t="n">
        <v>0.736165128373099</v>
      </c>
      <c r="K749" s="16" t="n">
        <v>0.80948417322572</v>
      </c>
      <c r="L749" s="16" t="n">
        <v>0.0372761906260732</v>
      </c>
      <c r="M749" s="16" t="n">
        <v>0.525705794947994</v>
      </c>
      <c r="N749" s="16" t="n">
        <v>0.77844380202061</v>
      </c>
      <c r="O749" s="18" t="n">
        <v>9.5243947711637E-006</v>
      </c>
      <c r="P749" s="34" t="b">
        <f aca="false">FALSE()</f>
        <v>0</v>
      </c>
      <c r="Q749" s="16"/>
    </row>
    <row r="750" customFormat="false" ht="15" hidden="false" customHeight="false" outlineLevel="0" collapsed="false">
      <c r="A750" s="6" t="s">
        <v>2603</v>
      </c>
      <c r="B750" s="6" t="s">
        <v>108</v>
      </c>
      <c r="C750" s="17" t="n">
        <v>1167</v>
      </c>
      <c r="D750" s="16" t="n">
        <v>0.513591572274244</v>
      </c>
      <c r="E750" s="16" t="n">
        <v>0.057879479796862</v>
      </c>
      <c r="F750" s="16" t="n">
        <v>0.515376949852516</v>
      </c>
      <c r="G750" s="16" t="n">
        <v>0.0454934749159265</v>
      </c>
      <c r="H750" s="16" t="n">
        <v>0.338067321528028</v>
      </c>
      <c r="I750" s="17" t="n">
        <v>168.753743112444</v>
      </c>
      <c r="J750" s="16" t="n">
        <v>0.735732655680957</v>
      </c>
      <c r="K750" s="16" t="n">
        <v>0.80948417322572</v>
      </c>
      <c r="L750" s="16" t="n">
        <v>0.0373351633283853</v>
      </c>
      <c r="M750" s="16" t="n">
        <v>0.525661768752408</v>
      </c>
      <c r="N750" s="16" t="n">
        <v>0.77844380202061</v>
      </c>
      <c r="O750" s="18" t="n">
        <v>9.53476729994639E-006</v>
      </c>
      <c r="P750" s="34" t="b">
        <f aca="false">FALSE()</f>
        <v>0</v>
      </c>
      <c r="Q750" s="16"/>
    </row>
    <row r="751" customFormat="false" ht="15" hidden="false" customHeight="false" outlineLevel="0" collapsed="false">
      <c r="A751" s="6" t="s">
        <v>2604</v>
      </c>
      <c r="B751" s="6" t="s">
        <v>108</v>
      </c>
      <c r="C751" s="17" t="n">
        <v>1168</v>
      </c>
      <c r="D751" s="16" t="n">
        <v>0.513520797635674</v>
      </c>
      <c r="E751" s="16" t="n">
        <v>0.0579039985840498</v>
      </c>
      <c r="F751" s="16" t="n">
        <v>0.51530731062385</v>
      </c>
      <c r="G751" s="16" t="n">
        <v>0.0455210747989063</v>
      </c>
      <c r="H751" s="16" t="n">
        <v>0.338132250705959</v>
      </c>
      <c r="I751" s="17" t="n">
        <v>168.766986605791</v>
      </c>
      <c r="J751" s="16" t="n">
        <v>0.735683782741744</v>
      </c>
      <c r="K751" s="16" t="n">
        <v>0.80948417322572</v>
      </c>
      <c r="L751" s="16" t="n">
        <v>0.0373379222121891</v>
      </c>
      <c r="M751" s="16" t="n">
        <v>0.525573716361235</v>
      </c>
      <c r="N751" s="16" t="n">
        <v>0.77844380202061</v>
      </c>
      <c r="O751" s="18" t="n">
        <v>9.54227134492953E-006</v>
      </c>
      <c r="P751" s="34" t="b">
        <f aca="false">FALSE()</f>
        <v>0</v>
      </c>
      <c r="Q751" s="16"/>
    </row>
    <row r="752" customFormat="false" ht="15" hidden="false" customHeight="false" outlineLevel="0" collapsed="false">
      <c r="A752" s="6" t="s">
        <v>2605</v>
      </c>
      <c r="B752" s="6" t="s">
        <v>108</v>
      </c>
      <c r="C752" s="17" t="n">
        <v>1169</v>
      </c>
      <c r="D752" s="16" t="n">
        <v>0.513472638534861</v>
      </c>
      <c r="E752" s="16" t="n">
        <v>0.0579357227989052</v>
      </c>
      <c r="F752" s="16" t="n">
        <v>0.515258327780414</v>
      </c>
      <c r="G752" s="16" t="n">
        <v>0.0455541356997335</v>
      </c>
      <c r="H752" s="16" t="n">
        <v>0.337784630069579</v>
      </c>
      <c r="I752" s="17" t="n">
        <v>168.779896462624</v>
      </c>
      <c r="J752" s="16" t="n">
        <v>0.735945244877038</v>
      </c>
      <c r="K752" s="16" t="n">
        <v>0.80948417322572</v>
      </c>
      <c r="L752" s="16" t="n">
        <v>0.0372952423612956</v>
      </c>
      <c r="M752" s="16" t="n">
        <v>0.525573716361235</v>
      </c>
      <c r="N752" s="16" t="n">
        <v>0.77844380202061</v>
      </c>
      <c r="O752" s="18" t="n">
        <v>9.54673561231881E-006</v>
      </c>
      <c r="P752" s="34" t="b">
        <f aca="false">FALSE()</f>
        <v>0</v>
      </c>
      <c r="Q752" s="16"/>
    </row>
    <row r="753" customFormat="false" ht="15" hidden="false" customHeight="false" outlineLevel="0" collapsed="false">
      <c r="A753" s="6" t="s">
        <v>2606</v>
      </c>
      <c r="B753" s="6" t="s">
        <v>108</v>
      </c>
      <c r="C753" s="17" t="n">
        <v>1170</v>
      </c>
      <c r="D753" s="16" t="n">
        <v>0.513446087615742</v>
      </c>
      <c r="E753" s="16" t="n">
        <v>0.057974652157951</v>
      </c>
      <c r="F753" s="16" t="n">
        <v>0.515228911329649</v>
      </c>
      <c r="G753" s="16" t="n">
        <v>0.0455926977192619</v>
      </c>
      <c r="H753" s="16" t="n">
        <v>0.337009638206705</v>
      </c>
      <c r="I753" s="17" t="n">
        <v>168.79253229295</v>
      </c>
      <c r="J753" s="16" t="n">
        <v>0.736528304753117</v>
      </c>
      <c r="K753" s="16" t="n">
        <v>0.80948417322572</v>
      </c>
      <c r="L753" s="16" t="n">
        <v>0.0372054829726025</v>
      </c>
      <c r="M753" s="16" t="n">
        <v>0.525628749105718</v>
      </c>
      <c r="N753" s="16" t="n">
        <v>0.77844380202061</v>
      </c>
      <c r="O753" s="18" t="n">
        <v>9.54842027786762E-006</v>
      </c>
      <c r="P753" s="34" t="b">
        <f aca="false">FALSE()</f>
        <v>0</v>
      </c>
      <c r="Q753" s="16"/>
    </row>
    <row r="754" customFormat="false" ht="15" hidden="false" customHeight="false" outlineLevel="0" collapsed="false">
      <c r="A754" s="6" t="s">
        <v>2607</v>
      </c>
      <c r="B754" s="6" t="s">
        <v>108</v>
      </c>
      <c r="C754" s="17" t="n">
        <v>1171</v>
      </c>
      <c r="D754" s="16" t="n">
        <v>0.513438015128629</v>
      </c>
      <c r="E754" s="16" t="n">
        <v>0.0580204432055513</v>
      </c>
      <c r="F754" s="16" t="n">
        <v>0.515216333358976</v>
      </c>
      <c r="G754" s="16" t="n">
        <v>0.0456370162493661</v>
      </c>
      <c r="H754" s="16" t="n">
        <v>0.335885907095742</v>
      </c>
      <c r="I754" s="17" t="n">
        <v>168.80572442502</v>
      </c>
      <c r="J754" s="16" t="n">
        <v>0.737374021068548</v>
      </c>
      <c r="K754" s="16" t="n">
        <v>0.80948417322572</v>
      </c>
      <c r="L754" s="16" t="n">
        <v>0.037077064822885</v>
      </c>
      <c r="M754" s="16" t="n">
        <v>0.525727808045787</v>
      </c>
      <c r="N754" s="16" t="n">
        <v>0.77844380202061</v>
      </c>
      <c r="O754" s="18" t="n">
        <v>9.54770094557863E-006</v>
      </c>
      <c r="P754" s="34" t="b">
        <f aca="false">FALSE()</f>
        <v>0</v>
      </c>
      <c r="Q754" s="16"/>
    </row>
    <row r="755" customFormat="false" ht="15" hidden="false" customHeight="false" outlineLevel="0" collapsed="false">
      <c r="A755" s="6" t="s">
        <v>2608</v>
      </c>
      <c r="B755" s="6" t="s">
        <v>108</v>
      </c>
      <c r="C755" s="17" t="n">
        <v>1172</v>
      </c>
      <c r="D755" s="16" t="n">
        <v>0.513444451154088</v>
      </c>
      <c r="E755" s="16" t="n">
        <v>0.0580728067892254</v>
      </c>
      <c r="F755" s="16" t="n">
        <v>0.515217473158121</v>
      </c>
      <c r="G755" s="16" t="n">
        <v>0.0456869687706173</v>
      </c>
      <c r="H755" s="16" t="n">
        <v>0.334576513266272</v>
      </c>
      <c r="I755" s="17" t="n">
        <v>168.819633801532</v>
      </c>
      <c r="J755" s="16" t="n">
        <v>0.738359875252119</v>
      </c>
      <c r="K755" s="16" t="n">
        <v>0.80948417322572</v>
      </c>
      <c r="L755" s="16" t="n">
        <v>0.0369279497708035</v>
      </c>
      <c r="M755" s="16" t="n">
        <v>0.52578284079027</v>
      </c>
      <c r="N755" s="16" t="n">
        <v>0.77844380202061</v>
      </c>
      <c r="O755" s="18" t="n">
        <v>9.54415517088821E-006</v>
      </c>
      <c r="P755" s="34" t="b">
        <f aca="false">FALSE()</f>
        <v>0</v>
      </c>
      <c r="Q755" s="16"/>
    </row>
    <row r="756" customFormat="false" ht="15" hidden="false" customHeight="false" outlineLevel="0" collapsed="false">
      <c r="A756" s="6" t="s">
        <v>2609</v>
      </c>
      <c r="B756" s="6" t="s">
        <v>108</v>
      </c>
      <c r="C756" s="17" t="n">
        <v>1173</v>
      </c>
      <c r="D756" s="16" t="n">
        <v>0.513461922053013</v>
      </c>
      <c r="E756" s="16" t="n">
        <v>0.0581313041752179</v>
      </c>
      <c r="F756" s="16" t="n">
        <v>0.515229305435704</v>
      </c>
      <c r="G756" s="16" t="n">
        <v>0.0457424345967501</v>
      </c>
      <c r="H756" s="16" t="n">
        <v>0.333169269756807</v>
      </c>
      <c r="I756" s="17" t="n">
        <v>168.834610339436</v>
      </c>
      <c r="J756" s="16" t="n">
        <v>0.739419885714356</v>
      </c>
      <c r="K756" s="16" t="n">
        <v>0.80948417322572</v>
      </c>
      <c r="L756" s="16" t="n">
        <v>0.036767724819914</v>
      </c>
      <c r="M756" s="16" t="n">
        <v>0.525903912828133</v>
      </c>
      <c r="N756" s="16" t="n">
        <v>0.77844380202061</v>
      </c>
      <c r="O756" s="18" t="n">
        <v>9.53819443714943E-006</v>
      </c>
      <c r="P756" s="34" t="b">
        <f aca="false">FALSE()</f>
        <v>0</v>
      </c>
      <c r="Q756" s="16"/>
    </row>
    <row r="757" customFormat="false" ht="15" hidden="false" customHeight="false" outlineLevel="0" collapsed="false">
      <c r="A757" s="6" t="s">
        <v>2610</v>
      </c>
      <c r="B757" s="6" t="s">
        <v>108</v>
      </c>
      <c r="C757" s="17" t="n">
        <v>1174</v>
      </c>
      <c r="D757" s="16" t="n">
        <v>0.513489521205978</v>
      </c>
      <c r="E757" s="16" t="n">
        <v>0.0581961207975663</v>
      </c>
      <c r="F757" s="16" t="n">
        <v>0.515251836908672</v>
      </c>
      <c r="G757" s="16" t="n">
        <v>0.0458039369802289</v>
      </c>
      <c r="H757" s="16" t="n">
        <v>0.331835548042753</v>
      </c>
      <c r="I757" s="17" t="n">
        <v>168.851244693826</v>
      </c>
      <c r="J757" s="16" t="n">
        <v>0.740424971319607</v>
      </c>
      <c r="K757" s="16" t="n">
        <v>0.80948417322572</v>
      </c>
      <c r="L757" s="16" t="n">
        <v>0.0366151161697395</v>
      </c>
      <c r="M757" s="16" t="n">
        <v>0.525859886632546</v>
      </c>
      <c r="N757" s="16" t="n">
        <v>0.77844380202061</v>
      </c>
      <c r="O757" s="18" t="n">
        <v>9.52966300265635E-006</v>
      </c>
      <c r="P757" s="34" t="b">
        <f aca="false">FALSE()</f>
        <v>0</v>
      </c>
      <c r="Q757" s="16"/>
    </row>
    <row r="758" customFormat="false" ht="15" hidden="false" customHeight="false" outlineLevel="0" collapsed="false">
      <c r="A758" s="6" t="s">
        <v>2611</v>
      </c>
      <c r="B758" s="6" t="s">
        <v>108</v>
      </c>
      <c r="C758" s="17" t="n">
        <v>1175</v>
      </c>
      <c r="D758" s="16" t="n">
        <v>0.51352374928156</v>
      </c>
      <c r="E758" s="16" t="n">
        <v>0.0582664495157426</v>
      </c>
      <c r="F758" s="16" t="n">
        <v>0.515282403650713</v>
      </c>
      <c r="G758" s="16" t="n">
        <v>0.0458709098885808</v>
      </c>
      <c r="H758" s="16" t="n">
        <v>0.330737173384516</v>
      </c>
      <c r="I758" s="17" t="n">
        <v>168.869637091702</v>
      </c>
      <c r="J758" s="16" t="n">
        <v>0.741253025448506</v>
      </c>
      <c r="K758" s="16" t="n">
        <v>0.80948417322572</v>
      </c>
      <c r="L758" s="16" t="n">
        <v>0.0364879481775628</v>
      </c>
      <c r="M758" s="16" t="n">
        <v>0.52588189973034</v>
      </c>
      <c r="N758" s="16" t="n">
        <v>0.77844380202061</v>
      </c>
      <c r="O758" s="18" t="n">
        <v>9.5189953476073E-006</v>
      </c>
      <c r="P758" s="34" t="b">
        <f aca="false">FALSE()</f>
        <v>0</v>
      </c>
      <c r="Q758" s="16"/>
    </row>
    <row r="759" customFormat="false" ht="15" hidden="false" customHeight="false" outlineLevel="0" collapsed="false">
      <c r="A759" s="6" t="s">
        <v>2612</v>
      </c>
      <c r="B759" s="6" t="s">
        <v>108</v>
      </c>
      <c r="C759" s="17" t="n">
        <v>1176</v>
      </c>
      <c r="D759" s="16" t="n">
        <v>0.513565246998046</v>
      </c>
      <c r="E759" s="16" t="n">
        <v>0.0583425331564061</v>
      </c>
      <c r="F759" s="16" t="n">
        <v>0.515321823780105</v>
      </c>
      <c r="G759" s="16" t="n">
        <v>0.0459432677007737</v>
      </c>
      <c r="H759" s="16" t="n">
        <v>0.32990575942877</v>
      </c>
      <c r="I759" s="17" t="n">
        <v>168.889339674517</v>
      </c>
      <c r="J759" s="16" t="n">
        <v>0.741880007877675</v>
      </c>
      <c r="K759" s="16" t="n">
        <v>0.80948417322572</v>
      </c>
      <c r="L759" s="16" t="n">
        <v>0.036389846836972</v>
      </c>
      <c r="M759" s="16" t="n">
        <v>0.525859886632546</v>
      </c>
      <c r="N759" s="16" t="n">
        <v>0.77844380202061</v>
      </c>
      <c r="O759" s="18" t="n">
        <v>9.50636534320234E-006</v>
      </c>
      <c r="P759" s="34" t="b">
        <f aca="false">FALSE()</f>
        <v>0</v>
      </c>
      <c r="Q759" s="16"/>
    </row>
    <row r="760" customFormat="false" ht="15" hidden="false" customHeight="false" outlineLevel="0" collapsed="false">
      <c r="A760" s="6" t="s">
        <v>2613</v>
      </c>
      <c r="B760" s="6" t="s">
        <v>108</v>
      </c>
      <c r="C760" s="17" t="n">
        <v>1177</v>
      </c>
      <c r="D760" s="16" t="n">
        <v>0.51361232691053</v>
      </c>
      <c r="E760" s="16" t="n">
        <v>0.0584243453352953</v>
      </c>
      <c r="F760" s="16" t="n">
        <v>0.515369235273573</v>
      </c>
      <c r="G760" s="16" t="n">
        <v>0.0460213820413395</v>
      </c>
      <c r="H760" s="16" t="n">
        <v>0.329495129224998</v>
      </c>
      <c r="I760" s="17" t="n">
        <v>168.910962665138</v>
      </c>
      <c r="J760" s="16" t="n">
        <v>0.742189705812979</v>
      </c>
      <c r="K760" s="16" t="n">
        <v>0.80948417322572</v>
      </c>
      <c r="L760" s="16" t="n">
        <v>0.0363375677479857</v>
      </c>
      <c r="M760" s="16" t="n">
        <v>0.525771834241374</v>
      </c>
      <c r="N760" s="16" t="n">
        <v>0.77844380202061</v>
      </c>
      <c r="O760" s="18" t="n">
        <v>9.49172400969753E-006</v>
      </c>
      <c r="P760" s="34" t="b">
        <f aca="false">FALSE()</f>
        <v>0</v>
      </c>
      <c r="Q760" s="16"/>
    </row>
    <row r="761" customFormat="false" ht="15" hidden="false" customHeight="false" outlineLevel="0" collapsed="false">
      <c r="A761" s="6" t="s">
        <v>2614</v>
      </c>
      <c r="B761" s="6" t="s">
        <v>108</v>
      </c>
      <c r="C761" s="17" t="n">
        <v>1178</v>
      </c>
      <c r="D761" s="16" t="n">
        <v>0.513665175063412</v>
      </c>
      <c r="E761" s="16" t="n">
        <v>0.0585106569279921</v>
      </c>
      <c r="F761" s="16" t="n">
        <v>0.515424989651571</v>
      </c>
      <c r="G761" s="16" t="n">
        <v>0.0461047283816861</v>
      </c>
      <c r="H761" s="16" t="n">
        <v>0.329541157166845</v>
      </c>
      <c r="I761" s="17" t="n">
        <v>168.935194267511</v>
      </c>
      <c r="J761" s="16" t="n">
        <v>0.74215492499214</v>
      </c>
      <c r="K761" s="16" t="n">
        <v>0.80948417322572</v>
      </c>
      <c r="L761" s="16" t="n">
        <v>0.036334821258668</v>
      </c>
      <c r="M761" s="16" t="n">
        <v>0.525760827692477</v>
      </c>
      <c r="N761" s="16" t="n">
        <v>0.77844380202061</v>
      </c>
      <c r="O761" s="18" t="n">
        <v>9.47518570546994E-006</v>
      </c>
      <c r="P761" s="34" t="b">
        <f aca="false">FALSE()</f>
        <v>0</v>
      </c>
      <c r="Q761" s="16"/>
    </row>
    <row r="762" customFormat="false" ht="15" hidden="false" customHeight="false" outlineLevel="0" collapsed="false">
      <c r="A762" s="6" t="s">
        <v>2615</v>
      </c>
      <c r="B762" s="6" t="s">
        <v>108</v>
      </c>
      <c r="C762" s="17" t="n">
        <v>1179</v>
      </c>
      <c r="D762" s="16" t="n">
        <v>0.513722683950626</v>
      </c>
      <c r="E762" s="16" t="n">
        <v>0.0586014108171945</v>
      </c>
      <c r="F762" s="16" t="n">
        <v>0.515487714732256</v>
      </c>
      <c r="G762" s="16" t="n">
        <v>0.0461933911160441</v>
      </c>
      <c r="H762" s="16" t="n">
        <v>0.329992497918535</v>
      </c>
      <c r="I762" s="17" t="n">
        <v>168.962224380712</v>
      </c>
      <c r="J762" s="16" t="n">
        <v>0.741814407672673</v>
      </c>
      <c r="K762" s="16" t="n">
        <v>0.80948417322572</v>
      </c>
      <c r="L762" s="16" t="n">
        <v>0.0363758553870123</v>
      </c>
      <c r="M762" s="16" t="n">
        <v>0.525540696714545</v>
      </c>
      <c r="N762" s="16" t="n">
        <v>0.77844380202061</v>
      </c>
      <c r="O762" s="18" t="n">
        <v>9.4565576366078E-006</v>
      </c>
      <c r="P762" s="34" t="b">
        <f aca="false">FALSE()</f>
        <v>0</v>
      </c>
      <c r="Q762" s="16"/>
    </row>
    <row r="763" customFormat="false" ht="15" hidden="false" customHeight="false" outlineLevel="0" collapsed="false">
      <c r="A763" s="6" t="s">
        <v>2616</v>
      </c>
      <c r="B763" s="6" t="s">
        <v>108</v>
      </c>
      <c r="C763" s="17" t="n">
        <v>1180</v>
      </c>
      <c r="D763" s="16" t="n">
        <v>0.51378626270769</v>
      </c>
      <c r="E763" s="16" t="n">
        <v>0.0586962507434419</v>
      </c>
      <c r="F763" s="16" t="n">
        <v>0.515557994909094</v>
      </c>
      <c r="G763" s="16" t="n">
        <v>0.046286932281458</v>
      </c>
      <c r="H763" s="16" t="n">
        <v>0.330695305670163</v>
      </c>
      <c r="I763" s="17" t="n">
        <v>168.991790249394</v>
      </c>
      <c r="J763" s="16" t="n">
        <v>0.741284300731435</v>
      </c>
      <c r="K763" s="16" t="n">
        <v>0.80948417322572</v>
      </c>
      <c r="L763" s="16" t="n">
        <v>0.036443767440261</v>
      </c>
      <c r="M763" s="16" t="n">
        <v>0.525441637774476</v>
      </c>
      <c r="N763" s="16" t="n">
        <v>0.77844380202061</v>
      </c>
      <c r="O763" s="18" t="n">
        <v>9.43595811234632E-006</v>
      </c>
      <c r="P763" s="34" t="b">
        <f aca="false">FALSE()</f>
        <v>0</v>
      </c>
      <c r="Q763" s="16"/>
    </row>
    <row r="764" customFormat="false" ht="15" hidden="false" customHeight="false" outlineLevel="0" collapsed="false">
      <c r="A764" s="6" t="s">
        <v>2617</v>
      </c>
      <c r="B764" s="6" t="s">
        <v>108</v>
      </c>
      <c r="C764" s="17" t="n">
        <v>1181</v>
      </c>
      <c r="D764" s="16" t="n">
        <v>0.513854553228648</v>
      </c>
      <c r="E764" s="16" t="n">
        <v>0.0587943569141475</v>
      </c>
      <c r="F764" s="16" t="n">
        <v>0.515634177511248</v>
      </c>
      <c r="G764" s="16" t="n">
        <v>0.0463844286534295</v>
      </c>
      <c r="H764" s="16" t="n">
        <v>0.331598130771017</v>
      </c>
      <c r="I764" s="17" t="n">
        <v>169.023442220364</v>
      </c>
      <c r="J764" s="16" t="n">
        <v>0.740603523312006</v>
      </c>
      <c r="K764" s="16" t="n">
        <v>0.80948417322572</v>
      </c>
      <c r="L764" s="16" t="n">
        <v>0.0365330101911967</v>
      </c>
      <c r="M764" s="16" t="n">
        <v>0.525243519894337</v>
      </c>
      <c r="N764" s="16" t="n">
        <v>0.77844380202061</v>
      </c>
      <c r="O764" s="18" t="n">
        <v>9.41308097817766E-006</v>
      </c>
      <c r="P764" s="34" t="b">
        <f aca="false">FALSE()</f>
        <v>0</v>
      </c>
      <c r="Q764" s="16"/>
    </row>
    <row r="765" customFormat="false" ht="15" hidden="false" customHeight="false" outlineLevel="0" collapsed="false">
      <c r="A765" s="6" t="s">
        <v>2618</v>
      </c>
      <c r="B765" s="6" t="s">
        <v>108</v>
      </c>
      <c r="C765" s="17" t="n">
        <v>1182</v>
      </c>
      <c r="D765" s="16" t="n">
        <v>0.513927448290491</v>
      </c>
      <c r="E765" s="16" t="n">
        <v>0.0588945829026105</v>
      </c>
      <c r="F765" s="16" t="n">
        <v>0.515715066525403</v>
      </c>
      <c r="G765" s="16" t="n">
        <v>0.046484411331995</v>
      </c>
      <c r="H765" s="16" t="n">
        <v>0.332504189840375</v>
      </c>
      <c r="I765" s="17" t="n">
        <v>169.056281766954</v>
      </c>
      <c r="J765" s="16" t="n">
        <v>0.739920510195614</v>
      </c>
      <c r="K765" s="16" t="n">
        <v>0.80948417322572</v>
      </c>
      <c r="L765" s="16" t="n">
        <v>0.0366221795377315</v>
      </c>
      <c r="M765" s="16" t="n">
        <v>0.525122447856475</v>
      </c>
      <c r="N765" s="16" t="n">
        <v>0.77844380202061</v>
      </c>
      <c r="O765" s="18" t="n">
        <v>9.38853158117379E-006</v>
      </c>
      <c r="P765" s="34" t="b">
        <f aca="false">FALSE()</f>
        <v>0</v>
      </c>
      <c r="Q765" s="16"/>
    </row>
    <row r="766" customFormat="false" ht="15" hidden="false" customHeight="false" outlineLevel="0" collapsed="false">
      <c r="A766" s="6" t="s">
        <v>2619</v>
      </c>
      <c r="B766" s="6" t="s">
        <v>108</v>
      </c>
      <c r="C766" s="17" t="n">
        <v>1183</v>
      </c>
      <c r="D766" s="16" t="n">
        <v>0.514003636404754</v>
      </c>
      <c r="E766" s="16" t="n">
        <v>0.0589955601819239</v>
      </c>
      <c r="F766" s="16" t="n">
        <v>0.515799523781383</v>
      </c>
      <c r="G766" s="16" t="n">
        <v>0.0465853257579279</v>
      </c>
      <c r="H766" s="16" t="n">
        <v>0.333453654587307</v>
      </c>
      <c r="I766" s="17" t="n">
        <v>169.08955766409</v>
      </c>
      <c r="J766" s="16" t="n">
        <v>0.739205000846631</v>
      </c>
      <c r="K766" s="16" t="n">
        <v>0.80948417322572</v>
      </c>
      <c r="L766" s="16" t="n">
        <v>0.0367159405878944</v>
      </c>
      <c r="M766" s="16" t="n">
        <v>0.525023388916405</v>
      </c>
      <c r="N766" s="16" t="n">
        <v>0.77844380202061</v>
      </c>
      <c r="O766" s="18" t="n">
        <v>9.36307174100616E-006</v>
      </c>
      <c r="P766" s="34" t="b">
        <f aca="false">FALSE()</f>
        <v>0</v>
      </c>
      <c r="Q766" s="16"/>
    </row>
    <row r="767" customFormat="false" ht="15" hidden="false" customHeight="false" outlineLevel="0" collapsed="false">
      <c r="A767" s="6" t="s">
        <v>2620</v>
      </c>
      <c r="B767" s="6" t="s">
        <v>108</v>
      </c>
      <c r="C767" s="17" t="n">
        <v>1184</v>
      </c>
      <c r="D767" s="16" t="n">
        <v>0.514083573286846</v>
      </c>
      <c r="E767" s="16" t="n">
        <v>0.0590967898267293</v>
      </c>
      <c r="F767" s="16" t="n">
        <v>0.515887896288885</v>
      </c>
      <c r="G767" s="16" t="n">
        <v>0.0466861414013493</v>
      </c>
      <c r="H767" s="16" t="n">
        <v>0.33442943940151</v>
      </c>
      <c r="I767" s="17" t="n">
        <v>169.122269915403</v>
      </c>
      <c r="J767" s="16" t="n">
        <v>0.738469897262908</v>
      </c>
      <c r="K767" s="16" t="n">
        <v>0.80948417322572</v>
      </c>
      <c r="L767" s="16" t="n">
        <v>0.0368127331296241</v>
      </c>
      <c r="M767" s="16" t="n">
        <v>0.524836277585163</v>
      </c>
      <c r="N767" s="16" t="n">
        <v>0.77844380202061</v>
      </c>
      <c r="O767" s="18" t="n">
        <v>9.3369938958443E-006</v>
      </c>
      <c r="P767" s="34" t="b">
        <f aca="false">FALSE()</f>
        <v>0</v>
      </c>
      <c r="Q767" s="16"/>
    </row>
    <row r="768" customFormat="false" ht="15" hidden="false" customHeight="false" outlineLevel="0" collapsed="false">
      <c r="A768" s="6" t="s">
        <v>2621</v>
      </c>
      <c r="B768" s="6" t="s">
        <v>108</v>
      </c>
      <c r="C768" s="17" t="n">
        <v>1185</v>
      </c>
      <c r="D768" s="16" t="n">
        <v>0.514166075342279</v>
      </c>
      <c r="E768" s="16" t="n">
        <v>0.0591973060127899</v>
      </c>
      <c r="F768" s="16" t="n">
        <v>0.51597910786085</v>
      </c>
      <c r="G768" s="16" t="n">
        <v>0.0467858657278968</v>
      </c>
      <c r="H768" s="16" t="n">
        <v>0.33545692395589</v>
      </c>
      <c r="I768" s="17" t="n">
        <v>169.154061452725</v>
      </c>
      <c r="J768" s="16" t="n">
        <v>0.737696112476805</v>
      </c>
      <c r="K768" s="16" t="n">
        <v>0.80948417322572</v>
      </c>
      <c r="L768" s="16" t="n">
        <v>0.0369154650247705</v>
      </c>
      <c r="M768" s="16" t="n">
        <v>0.524759231742887</v>
      </c>
      <c r="N768" s="16" t="n">
        <v>0.77844380202061</v>
      </c>
      <c r="O768" s="18" t="n">
        <v>9.31155562788564E-006</v>
      </c>
      <c r="P768" s="34" t="b">
        <f aca="false">FALSE()</f>
        <v>0</v>
      </c>
      <c r="Q768" s="16"/>
    </row>
    <row r="769" customFormat="false" ht="15" hidden="false" customHeight="false" outlineLevel="0" collapsed="false">
      <c r="A769" s="6" t="s">
        <v>2622</v>
      </c>
      <c r="B769" s="6" t="s">
        <v>108</v>
      </c>
      <c r="C769" s="17" t="n">
        <v>1186</v>
      </c>
      <c r="D769" s="16" t="n">
        <v>0.514253251998113</v>
      </c>
      <c r="E769" s="16" t="n">
        <v>0.0592972043302208</v>
      </c>
      <c r="F769" s="16" t="n">
        <v>0.516075144374174</v>
      </c>
      <c r="G769" s="16" t="n">
        <v>0.0468845044930996</v>
      </c>
      <c r="H769" s="16" t="n">
        <v>0.336512572294083</v>
      </c>
      <c r="I769" s="17" t="n">
        <v>169.184827640879</v>
      </c>
      <c r="J769" s="16" t="n">
        <v>0.736901401242168</v>
      </c>
      <c r="K769" s="16" t="n">
        <v>0.80948417322572</v>
      </c>
      <c r="L769" s="16" t="n">
        <v>0.0370215781994882</v>
      </c>
      <c r="M769" s="16" t="n">
        <v>0.524704198998404</v>
      </c>
      <c r="N769" s="16" t="n">
        <v>0.77844380202061</v>
      </c>
      <c r="O769" s="18" t="n">
        <v>9.28689214738936E-006</v>
      </c>
      <c r="P769" s="34" t="b">
        <f aca="false">FALSE()</f>
        <v>0</v>
      </c>
      <c r="Q769" s="16"/>
    </row>
    <row r="770" customFormat="false" ht="15" hidden="false" customHeight="false" outlineLevel="0" collapsed="false">
      <c r="A770" s="6" t="s">
        <v>2623</v>
      </c>
      <c r="B770" s="6" t="s">
        <v>108</v>
      </c>
      <c r="C770" s="17" t="n">
        <v>1187</v>
      </c>
      <c r="D770" s="16" t="n">
        <v>0.51434541228202</v>
      </c>
      <c r="E770" s="16" t="n">
        <v>0.0593962209876312</v>
      </c>
      <c r="F770" s="16" t="n">
        <v>0.516175855326287</v>
      </c>
      <c r="G770" s="16" t="n">
        <v>0.0469814187971669</v>
      </c>
      <c r="H770" s="16" t="n">
        <v>0.337513388117162</v>
      </c>
      <c r="I770" s="17" t="n">
        <v>169.213901419263</v>
      </c>
      <c r="J770" s="16" t="n">
        <v>0.736148230679012</v>
      </c>
      <c r="K770" s="16" t="n">
        <v>0.80948417322572</v>
      </c>
      <c r="L770" s="16" t="n">
        <v>0.0371221621587739</v>
      </c>
      <c r="M770" s="16" t="n">
        <v>0.524616146607231</v>
      </c>
      <c r="N770" s="16" t="n">
        <v>0.77844380202061</v>
      </c>
      <c r="O770" s="18" t="n">
        <v>9.26337939479765E-006</v>
      </c>
      <c r="P770" s="34" t="b">
        <f aca="false">FALSE()</f>
        <v>0</v>
      </c>
      <c r="Q770" s="16"/>
    </row>
    <row r="771" customFormat="false" ht="15" hidden="false" customHeight="false" outlineLevel="0" collapsed="false">
      <c r="A771" s="6" t="s">
        <v>2624</v>
      </c>
      <c r="B771" s="6" t="s">
        <v>108</v>
      </c>
      <c r="C771" s="17" t="n">
        <v>1188</v>
      </c>
      <c r="D771" s="16" t="n">
        <v>0.514445083453065</v>
      </c>
      <c r="E771" s="16" t="n">
        <v>0.0594946042645712</v>
      </c>
      <c r="F771" s="16" t="n">
        <v>0.516283250124146</v>
      </c>
      <c r="G771" s="16" t="n">
        <v>0.0470769770602833</v>
      </c>
      <c r="H771" s="16" t="n">
        <v>0.338362830410876</v>
      </c>
      <c r="I771" s="17" t="n">
        <v>169.241558451258</v>
      </c>
      <c r="J771" s="16" t="n">
        <v>0.735509170108236</v>
      </c>
      <c r="K771" s="16" t="n">
        <v>0.80948417322572</v>
      </c>
      <c r="L771" s="16" t="n">
        <v>0.0372065187882892</v>
      </c>
      <c r="M771" s="16" t="n">
        <v>0.524638159705025</v>
      </c>
      <c r="N771" s="16" t="n">
        <v>0.77844380202061</v>
      </c>
      <c r="O771" s="18" t="n">
        <v>9.24076340220978E-006</v>
      </c>
      <c r="P771" s="34" t="b">
        <f aca="false">FALSE()</f>
        <v>0</v>
      </c>
      <c r="Q771" s="16"/>
    </row>
    <row r="772" customFormat="false" ht="15" hidden="false" customHeight="false" outlineLevel="0" collapsed="false">
      <c r="A772" s="6" t="s">
        <v>2625</v>
      </c>
      <c r="B772" s="6" t="s">
        <v>108</v>
      </c>
      <c r="C772" s="17" t="n">
        <v>1189</v>
      </c>
      <c r="D772" s="16" t="n">
        <v>0.514553115823507</v>
      </c>
      <c r="E772" s="16" t="n">
        <v>0.059591723936598</v>
      </c>
      <c r="F772" s="16" t="n">
        <v>0.516398323217442</v>
      </c>
      <c r="G772" s="16" t="n">
        <v>0.0471711941341108</v>
      </c>
      <c r="H772" s="16" t="n">
        <v>0.339091362278791</v>
      </c>
      <c r="I772" s="17" t="n">
        <v>169.268605002022</v>
      </c>
      <c r="J772" s="16" t="n">
        <v>0.734961212529132</v>
      </c>
      <c r="K772" s="16" t="n">
        <v>0.80948417322572</v>
      </c>
      <c r="L772" s="16" t="n">
        <v>0.0372777468021466</v>
      </c>
      <c r="M772" s="16" t="n">
        <v>0.524495074569369</v>
      </c>
      <c r="N772" s="16" t="n">
        <v>0.77844380202061</v>
      </c>
      <c r="O772" s="18" t="n">
        <v>9.218756980407E-006</v>
      </c>
      <c r="P772" s="34" t="b">
        <f aca="false">FALSE()</f>
        <v>0</v>
      </c>
      <c r="Q772" s="16"/>
    </row>
    <row r="773" customFormat="false" ht="15" hidden="false" customHeight="false" outlineLevel="0" collapsed="false">
      <c r="A773" s="6" t="s">
        <v>2626</v>
      </c>
      <c r="B773" s="6" t="s">
        <v>108</v>
      </c>
      <c r="C773" s="17" t="n">
        <v>1190</v>
      </c>
      <c r="D773" s="16" t="n">
        <v>0.514672806941712</v>
      </c>
      <c r="E773" s="16" t="n">
        <v>0.0596879591434198</v>
      </c>
      <c r="F773" s="16" t="n">
        <v>0.516523776805722</v>
      </c>
      <c r="G773" s="16" t="n">
        <v>0.0472642555495659</v>
      </c>
      <c r="H773" s="16" t="n">
        <v>0.339588345654859</v>
      </c>
      <c r="I773" s="17" t="n">
        <v>169.294866612249</v>
      </c>
      <c r="J773" s="16" t="n">
        <v>0.734587470177352</v>
      </c>
      <c r="K773" s="16" t="n">
        <v>0.80948417322572</v>
      </c>
      <c r="L773" s="16" t="n">
        <v>0.0373237536882466</v>
      </c>
      <c r="M773" s="16" t="n">
        <v>0.524495074569369</v>
      </c>
      <c r="N773" s="16" t="n">
        <v>0.77844380202061</v>
      </c>
      <c r="O773" s="18" t="n">
        <v>9.19699825121216E-006</v>
      </c>
      <c r="P773" s="34" t="b">
        <f aca="false">FALSE()</f>
        <v>0</v>
      </c>
      <c r="Q773" s="16"/>
    </row>
    <row r="774" customFormat="false" ht="15" hidden="false" customHeight="false" outlineLevel="0" collapsed="false">
      <c r="A774" s="6" t="s">
        <v>2627</v>
      </c>
      <c r="B774" s="6" t="s">
        <v>108</v>
      </c>
      <c r="C774" s="17" t="n">
        <v>1191</v>
      </c>
      <c r="D774" s="16" t="n">
        <v>0.514806038121286</v>
      </c>
      <c r="E774" s="16" t="n">
        <v>0.0597838445499248</v>
      </c>
      <c r="F774" s="16" t="n">
        <v>0.516661237992855</v>
      </c>
      <c r="G774" s="16" t="n">
        <v>0.0473565704800133</v>
      </c>
      <c r="H774" s="16" t="n">
        <v>0.339805360409875</v>
      </c>
      <c r="I774" s="17" t="n">
        <v>169.320325019259</v>
      </c>
      <c r="J774" s="16" t="n">
        <v>0.734424255388514</v>
      </c>
      <c r="K774" s="16" t="n">
        <v>0.80948417322572</v>
      </c>
      <c r="L774" s="16" t="n">
        <v>0.0373392429419903</v>
      </c>
      <c r="M774" s="16" t="n">
        <v>0.524429035275989</v>
      </c>
      <c r="N774" s="16" t="n">
        <v>0.77844380202061</v>
      </c>
      <c r="O774" s="18" t="n">
        <v>9.17405255965816E-006</v>
      </c>
      <c r="P774" s="34" t="b">
        <f aca="false">FALSE()</f>
        <v>0</v>
      </c>
      <c r="Q774" s="16"/>
    </row>
    <row r="775" customFormat="false" ht="15" hidden="false" customHeight="false" outlineLevel="0" collapsed="false">
      <c r="A775" s="6" t="s">
        <v>2628</v>
      </c>
      <c r="B775" s="6" t="s">
        <v>108</v>
      </c>
      <c r="C775" s="17" t="n">
        <v>1192</v>
      </c>
      <c r="D775" s="16" t="n">
        <v>0.514955779183852</v>
      </c>
      <c r="E775" s="16" t="n">
        <v>0.0598800763743078</v>
      </c>
      <c r="F775" s="16" t="n">
        <v>0.516813450758745</v>
      </c>
      <c r="G775" s="16" t="n">
        <v>0.0474487352455262</v>
      </c>
      <c r="H775" s="16" t="n">
        <v>0.339698504807699</v>
      </c>
      <c r="I775" s="17" t="n">
        <v>169.345052891545</v>
      </c>
      <c r="J775" s="16" t="n">
        <v>0.734504526426374</v>
      </c>
      <c r="K775" s="16" t="n">
        <v>0.80948417322572</v>
      </c>
      <c r="L775" s="16" t="n">
        <v>0.0373193881549013</v>
      </c>
      <c r="M775" s="16" t="n">
        <v>0.524385009080403</v>
      </c>
      <c r="N775" s="16" t="n">
        <v>0.77844380202061</v>
      </c>
      <c r="O775" s="18" t="n">
        <v>9.14971933688978E-006</v>
      </c>
      <c r="P775" s="34" t="b">
        <f aca="false">FALSE()</f>
        <v>0</v>
      </c>
      <c r="Q775" s="16"/>
    </row>
    <row r="776" customFormat="false" ht="15" hidden="false" customHeight="false" outlineLevel="0" collapsed="false">
      <c r="A776" s="6" t="s">
        <v>2629</v>
      </c>
      <c r="B776" s="6" t="s">
        <v>108</v>
      </c>
      <c r="C776" s="17" t="n">
        <v>1193</v>
      </c>
      <c r="D776" s="16" t="n">
        <v>0.515124335625029</v>
      </c>
      <c r="E776" s="16" t="n">
        <v>0.0599781486326268</v>
      </c>
      <c r="F776" s="16" t="n">
        <v>0.516982730348302</v>
      </c>
      <c r="G776" s="16" t="n">
        <v>0.0475420878561926</v>
      </c>
      <c r="H776" s="16" t="n">
        <v>0.33926258197073</v>
      </c>
      <c r="I776" s="17" t="n">
        <v>169.369290854899</v>
      </c>
      <c r="J776" s="16" t="n">
        <v>0.734832217114068</v>
      </c>
      <c r="K776" s="16" t="n">
        <v>0.80948417322572</v>
      </c>
      <c r="L776" s="16" t="n">
        <v>0.0372635621201797</v>
      </c>
      <c r="M776" s="16" t="n">
        <v>0.52429695668923</v>
      </c>
      <c r="N776" s="16" t="n">
        <v>0.77844380202061</v>
      </c>
      <c r="O776" s="18" t="n">
        <v>9.1233581376651E-006</v>
      </c>
      <c r="P776" s="34" t="b">
        <f aca="false">FALSE()</f>
        <v>0</v>
      </c>
      <c r="Q776" s="16"/>
    </row>
    <row r="777" customFormat="false" ht="15" hidden="false" customHeight="false" outlineLevel="0" collapsed="false">
      <c r="A777" s="6" t="s">
        <v>2630</v>
      </c>
      <c r="B777" s="6" t="s">
        <v>108</v>
      </c>
      <c r="C777" s="17" t="n">
        <v>1194</v>
      </c>
      <c r="D777" s="16" t="n">
        <v>0.515316036270865</v>
      </c>
      <c r="E777" s="16" t="n">
        <v>0.0600801110040401</v>
      </c>
      <c r="F777" s="16" t="n">
        <v>0.517172224465209</v>
      </c>
      <c r="G777" s="16" t="n">
        <v>0.047637677809946</v>
      </c>
      <c r="H777" s="16" t="n">
        <v>0.338272940489485</v>
      </c>
      <c r="I777" s="17" t="n">
        <v>169.392147402938</v>
      </c>
      <c r="J777" s="16" t="n">
        <v>0.735576408579197</v>
      </c>
      <c r="K777" s="16" t="n">
        <v>0.80948417322572</v>
      </c>
      <c r="L777" s="16" t="n">
        <v>0.0371474076660524</v>
      </c>
      <c r="M777" s="16" t="n">
        <v>0.524241923944747</v>
      </c>
      <c r="N777" s="16" t="n">
        <v>0.77844380202061</v>
      </c>
      <c r="O777" s="18" t="n">
        <v>9.09449564417274E-006</v>
      </c>
      <c r="P777" s="34" t="b">
        <f aca="false">FALSE()</f>
        <v>0</v>
      </c>
      <c r="Q777" s="16"/>
    </row>
    <row r="778" customFormat="false" ht="15" hidden="false" customHeight="false" outlineLevel="0" collapsed="false">
      <c r="A778" s="6" t="s">
        <v>2631</v>
      </c>
      <c r="B778" s="6" t="s">
        <v>108</v>
      </c>
      <c r="C778" s="17" t="n">
        <v>1195</v>
      </c>
      <c r="D778" s="16" t="n">
        <v>0.51553085520829</v>
      </c>
      <c r="E778" s="16" t="n">
        <v>0.0601869873396382</v>
      </c>
      <c r="F778" s="16" t="n">
        <v>0.517381931130059</v>
      </c>
      <c r="G778" s="16" t="n">
        <v>0.0477362568832074</v>
      </c>
      <c r="H778" s="16" t="n">
        <v>0.336731311749309</v>
      </c>
      <c r="I778" s="17" t="n">
        <v>169.41353052452</v>
      </c>
      <c r="J778" s="16" t="n">
        <v>0.736736218403923</v>
      </c>
      <c r="K778" s="16" t="n">
        <v>0.80948417322572</v>
      </c>
      <c r="L778" s="16" t="n">
        <v>0.0369711762638445</v>
      </c>
      <c r="M778" s="16" t="n">
        <v>0.524318969787023</v>
      </c>
      <c r="N778" s="16" t="n">
        <v>0.77844380202061</v>
      </c>
      <c r="O778" s="18" t="n">
        <v>9.06340950508809E-006</v>
      </c>
      <c r="P778" s="34" t="b">
        <f aca="false">FALSE()</f>
        <v>0</v>
      </c>
      <c r="Q778" s="16"/>
    </row>
    <row r="779" customFormat="false" ht="15" hidden="false" customHeight="false" outlineLevel="0" collapsed="false">
      <c r="A779" s="6" t="s">
        <v>2632</v>
      </c>
      <c r="B779" s="6" t="s">
        <v>108</v>
      </c>
      <c r="C779" s="17" t="n">
        <v>1196</v>
      </c>
      <c r="D779" s="16" t="n">
        <v>0.515772672736728</v>
      </c>
      <c r="E779" s="16" t="n">
        <v>0.0603009969975378</v>
      </c>
      <c r="F779" s="16" t="n">
        <v>0.517614433577748</v>
      </c>
      <c r="G779" s="16" t="n">
        <v>0.0478394634523153</v>
      </c>
      <c r="H779" s="16" t="n">
        <v>0.334393334261644</v>
      </c>
      <c r="I779" s="17" t="n">
        <v>169.433252589458</v>
      </c>
      <c r="J779" s="16" t="n">
        <v>0.738496329843957</v>
      </c>
      <c r="K779" s="16" t="n">
        <v>0.80948417322572</v>
      </c>
      <c r="L779" s="16" t="n">
        <v>0.0367081299101663</v>
      </c>
      <c r="M779" s="16" t="n">
        <v>0.524440041824886</v>
      </c>
      <c r="N779" s="16" t="n">
        <v>0.77844380202061</v>
      </c>
      <c r="O779" s="18" t="n">
        <v>9.03040350274201E-006</v>
      </c>
      <c r="P779" s="34" t="b">
        <f aca="false">FALSE()</f>
        <v>0</v>
      </c>
      <c r="Q779" s="16"/>
    </row>
    <row r="780" customFormat="false" ht="15" hidden="false" customHeight="false" outlineLevel="0" collapsed="false">
      <c r="A780" s="6" t="s">
        <v>2633</v>
      </c>
      <c r="B780" s="6" t="s">
        <v>108</v>
      </c>
      <c r="C780" s="17" t="n">
        <v>1197</v>
      </c>
      <c r="D780" s="16" t="n">
        <v>0.516039163913278</v>
      </c>
      <c r="E780" s="16" t="n">
        <v>0.0604217043555937</v>
      </c>
      <c r="F780" s="16" t="n">
        <v>0.517867647543268</v>
      </c>
      <c r="G780" s="16" t="n">
        <v>0.0479467009174843</v>
      </c>
      <c r="H780" s="16" t="n">
        <v>0.33131059094061</v>
      </c>
      <c r="I780" s="17" t="n">
        <v>169.450927969084</v>
      </c>
      <c r="J780" s="16" t="n">
        <v>0.740819262275867</v>
      </c>
      <c r="K780" s="16" t="n">
        <v>0.80948417322572</v>
      </c>
      <c r="L780" s="16" t="n">
        <v>0.0363640860984692</v>
      </c>
      <c r="M780" s="16" t="n">
        <v>0.524594133509438</v>
      </c>
      <c r="N780" s="16" t="n">
        <v>0.77844380202061</v>
      </c>
      <c r="O780" s="18" t="n">
        <v>8.99600118892888E-006</v>
      </c>
      <c r="P780" s="34" t="b">
        <f aca="false">FALSE()</f>
        <v>0</v>
      </c>
      <c r="Q780" s="16"/>
    </row>
    <row r="781" customFormat="false" ht="15" hidden="false" customHeight="false" outlineLevel="0" collapsed="false">
      <c r="A781" s="6" t="s">
        <v>2634</v>
      </c>
      <c r="B781" s="6" t="s">
        <v>108</v>
      </c>
      <c r="C781" s="17" t="n">
        <v>1198</v>
      </c>
      <c r="D781" s="16" t="n">
        <v>0.516333359966294</v>
      </c>
      <c r="E781" s="16" t="n">
        <v>0.0605496861860993</v>
      </c>
      <c r="F781" s="16" t="n">
        <v>0.518145163719197</v>
      </c>
      <c r="G781" s="16" t="n">
        <v>0.0480588524329235</v>
      </c>
      <c r="H781" s="16" t="n">
        <v>0.32758630170498</v>
      </c>
      <c r="I781" s="17" t="n">
        <v>169.467215466186</v>
      </c>
      <c r="J781" s="16" t="n">
        <v>0.743628811537712</v>
      </c>
      <c r="K781" s="16" t="n">
        <v>0.810131954470358</v>
      </c>
      <c r="L781" s="16" t="n">
        <v>0.0359501835333518</v>
      </c>
      <c r="M781" s="16" t="n">
        <v>0.524704198998404</v>
      </c>
      <c r="N781" s="16" t="n">
        <v>0.78018319267763</v>
      </c>
      <c r="O781" s="18" t="n">
        <v>8.95982206399496E-006</v>
      </c>
      <c r="P781" s="34" t="b">
        <f aca="false">FALSE()</f>
        <v>0</v>
      </c>
      <c r="Q781" s="16"/>
    </row>
    <row r="782" customFormat="false" ht="15" hidden="false" customHeight="false" outlineLevel="0" collapsed="false">
      <c r="A782" s="6" t="s">
        <v>2635</v>
      </c>
      <c r="B782" s="6" t="s">
        <v>108</v>
      </c>
      <c r="C782" s="17" t="n">
        <v>1199</v>
      </c>
      <c r="D782" s="16" t="n">
        <v>0.516649216147561</v>
      </c>
      <c r="E782" s="16" t="n">
        <v>0.060681473119033</v>
      </c>
      <c r="F782" s="16" t="n">
        <v>0.518442154648418</v>
      </c>
      <c r="G782" s="16" t="n">
        <v>0.0481735263467002</v>
      </c>
      <c r="H782" s="16" t="n">
        <v>0.323463708352919</v>
      </c>
      <c r="I782" s="17" t="n">
        <v>169.482673426146</v>
      </c>
      <c r="J782" s="16" t="n">
        <v>0.746742862077122</v>
      </c>
      <c r="K782" s="16" t="n">
        <v>0.810715152518233</v>
      </c>
      <c r="L782" s="16" t="n">
        <v>0.0354929535842959</v>
      </c>
      <c r="M782" s="16" t="n">
        <v>0.524902316878543</v>
      </c>
      <c r="N782" s="16" t="n">
        <v>0.781994169975277</v>
      </c>
      <c r="O782" s="18" t="n">
        <v>8.9230688407616E-006</v>
      </c>
      <c r="P782" s="34" t="b">
        <f aca="false">FALSE()</f>
        <v>0</v>
      </c>
      <c r="Q782" s="16"/>
    </row>
    <row r="783" customFormat="false" ht="15" hidden="false" customHeight="false" outlineLevel="0" collapsed="false">
      <c r="A783" s="6" t="s">
        <v>2636</v>
      </c>
      <c r="B783" s="6" t="s">
        <v>108</v>
      </c>
      <c r="C783" s="17" t="n">
        <v>1200</v>
      </c>
      <c r="D783" s="16" t="n">
        <v>0.516987868230455</v>
      </c>
      <c r="E783" s="16" t="n">
        <v>0.0608170591631156</v>
      </c>
      <c r="F783" s="16" t="n">
        <v>0.51876138288329</v>
      </c>
      <c r="G783" s="16" t="n">
        <v>0.048291202087372</v>
      </c>
      <c r="H783" s="16" t="n">
        <v>0.31923868592854</v>
      </c>
      <c r="I783" s="17" t="n">
        <v>169.49804537197</v>
      </c>
      <c r="J783" s="16" t="n">
        <v>0.74993861973677</v>
      </c>
      <c r="K783" s="16" t="n">
        <v>0.810715152518233</v>
      </c>
      <c r="L783" s="16" t="n">
        <v>0.0350246372284875</v>
      </c>
      <c r="M783" s="16" t="n">
        <v>0.524990369269716</v>
      </c>
      <c r="N783" s="16" t="n">
        <v>0.784387605469588</v>
      </c>
      <c r="O783" s="18" t="n">
        <v>8.88461885969275E-006</v>
      </c>
      <c r="P783" s="34" t="b">
        <f aca="false">FALSE()</f>
        <v>0</v>
      </c>
      <c r="Q783" s="16"/>
    </row>
    <row r="784" customFormat="false" ht="15" hidden="false" customHeight="false" outlineLevel="0" collapsed="false">
      <c r="A784" s="6" t="s">
        <v>2637</v>
      </c>
      <c r="B784" s="6" t="s">
        <v>108</v>
      </c>
      <c r="C784" s="17" t="n">
        <v>1201</v>
      </c>
      <c r="D784" s="16" t="n">
        <v>0.517341396231979</v>
      </c>
      <c r="E784" s="16" t="n">
        <v>0.0609525938584025</v>
      </c>
      <c r="F784" s="16" t="n">
        <v>0.51909643687732</v>
      </c>
      <c r="G784" s="16" t="n">
        <v>0.0484088917706618</v>
      </c>
      <c r="H784" s="16" t="n">
        <v>0.315203470471056</v>
      </c>
      <c r="I784" s="17" t="n">
        <v>169.513436223787</v>
      </c>
      <c r="J784" s="16" t="n">
        <v>0.752994858066132</v>
      </c>
      <c r="K784" s="16" t="n">
        <v>0.810715152518233</v>
      </c>
      <c r="L784" s="16" t="n">
        <v>0.034577263876392</v>
      </c>
      <c r="M784" s="16" t="n">
        <v>0.525111441307578</v>
      </c>
      <c r="N784" s="16" t="n">
        <v>0.784979500933767</v>
      </c>
      <c r="O784" s="18" t="n">
        <v>8.84488749890606E-006</v>
      </c>
      <c r="P784" s="34" t="b">
        <f aca="false">FALSE()</f>
        <v>0</v>
      </c>
      <c r="Q784" s="16"/>
    </row>
    <row r="785" customFormat="false" ht="15" hidden="false" customHeight="false" outlineLevel="0" collapsed="false">
      <c r="A785" s="6" t="s">
        <v>2638</v>
      </c>
      <c r="B785" s="6" t="s">
        <v>108</v>
      </c>
      <c r="C785" s="17" t="n">
        <v>1202</v>
      </c>
      <c r="D785" s="16" t="n">
        <v>0.51770676602511</v>
      </c>
      <c r="E785" s="16" t="n">
        <v>0.0610875167059271</v>
      </c>
      <c r="F785" s="16" t="n">
        <v>0.519445381565385</v>
      </c>
      <c r="G785" s="16" t="n">
        <v>0.0485263996426725</v>
      </c>
      <c r="H785" s="16" t="n">
        <v>0.311556403423828</v>
      </c>
      <c r="I785" s="17" t="n">
        <v>169.529226555692</v>
      </c>
      <c r="J785" s="16" t="n">
        <v>0.755760478213367</v>
      </c>
      <c r="K785" s="16" t="n">
        <v>0.810715152518233</v>
      </c>
      <c r="L785" s="16" t="n">
        <v>0.0341724662698912</v>
      </c>
      <c r="M785" s="16" t="n">
        <v>0.5253645919322</v>
      </c>
      <c r="N785" s="16" t="n">
        <v>0.784979500933767</v>
      </c>
      <c r="O785" s="18" t="n">
        <v>8.80424644495257E-006</v>
      </c>
      <c r="P785" s="34" t="b">
        <f aca="false">FALSE()</f>
        <v>0</v>
      </c>
      <c r="Q785" s="16"/>
    </row>
    <row r="786" customFormat="false" ht="15" hidden="false" customHeight="false" outlineLevel="0" collapsed="false">
      <c r="A786" s="6" t="s">
        <v>2639</v>
      </c>
      <c r="B786" s="6" t="s">
        <v>108</v>
      </c>
      <c r="C786" s="17" t="n">
        <v>1203</v>
      </c>
      <c r="D786" s="16" t="n">
        <v>0.518075803319872</v>
      </c>
      <c r="E786" s="16" t="n">
        <v>0.0612188176291586</v>
      </c>
      <c r="F786" s="16" t="n">
        <v>0.519800325317146</v>
      </c>
      <c r="G786" s="16" t="n">
        <v>0.048640991749075</v>
      </c>
      <c r="H786" s="16" t="n">
        <v>0.308360733762465</v>
      </c>
      <c r="I786" s="17" t="n">
        <v>169.544893284302</v>
      </c>
      <c r="J786" s="16" t="n">
        <v>0.758186393826583</v>
      </c>
      <c r="K786" s="16" t="n">
        <v>0.810715152518233</v>
      </c>
      <c r="L786" s="16" t="n">
        <v>0.0338173220773712</v>
      </c>
      <c r="M786" s="16" t="n">
        <v>0.525441637774476</v>
      </c>
      <c r="N786" s="16" t="n">
        <v>0.784979500933767</v>
      </c>
      <c r="O786" s="18" t="n">
        <v>8.76343689725041E-006</v>
      </c>
      <c r="P786" s="34" t="b">
        <f aca="false">FALSE()</f>
        <v>0</v>
      </c>
      <c r="Q786" s="16"/>
    </row>
    <row r="787" customFormat="false" ht="15" hidden="false" customHeight="false" outlineLevel="0" collapsed="false">
      <c r="A787" s="6" t="s">
        <v>2640</v>
      </c>
      <c r="B787" s="6" t="s">
        <v>108</v>
      </c>
      <c r="C787" s="17" t="n">
        <v>1204</v>
      </c>
      <c r="D787" s="16" t="n">
        <v>0.518445171762871</v>
      </c>
      <c r="E787" s="16" t="n">
        <v>0.0613453676432491</v>
      </c>
      <c r="F787" s="16" t="n">
        <v>0.52015632569412</v>
      </c>
      <c r="G787" s="16" t="n">
        <v>0.0487505588335035</v>
      </c>
      <c r="H787" s="16" t="n">
        <v>0.30533285837965</v>
      </c>
      <c r="I787" s="17" t="n">
        <v>169.558597708385</v>
      </c>
      <c r="J787" s="16" t="n">
        <v>0.760487154515833</v>
      </c>
      <c r="K787" s="16" t="n">
        <v>0.810715152518233</v>
      </c>
      <c r="L787" s="16" t="n">
        <v>0.0334812497258454</v>
      </c>
      <c r="M787" s="16" t="n">
        <v>0.525617742556821</v>
      </c>
      <c r="N787" s="16" t="n">
        <v>0.784979500933767</v>
      </c>
      <c r="O787" s="18" t="n">
        <v>8.72351542077199E-006</v>
      </c>
      <c r="P787" s="34" t="b">
        <f aca="false">FALSE()</f>
        <v>0</v>
      </c>
      <c r="Q787" s="16"/>
    </row>
    <row r="788" customFormat="false" ht="15" hidden="false" customHeight="false" outlineLevel="0" collapsed="false">
      <c r="A788" s="6" t="s">
        <v>2641</v>
      </c>
      <c r="B788" s="6" t="s">
        <v>108</v>
      </c>
      <c r="C788" s="17" t="n">
        <v>1205</v>
      </c>
      <c r="D788" s="16" t="n">
        <v>0.518805398754761</v>
      </c>
      <c r="E788" s="16" t="n">
        <v>0.0614632576644187</v>
      </c>
      <c r="F788" s="16" t="n">
        <v>0.52050384895849</v>
      </c>
      <c r="G788" s="16" t="n">
        <v>0.0488515397229726</v>
      </c>
      <c r="H788" s="16" t="n">
        <v>0.302479668060715</v>
      </c>
      <c r="I788" s="17" t="n">
        <v>169.569664811526</v>
      </c>
      <c r="J788" s="16" t="n">
        <v>0.76265714190088</v>
      </c>
      <c r="K788" s="16" t="n">
        <v>0.810715152518233</v>
      </c>
      <c r="L788" s="16" t="n">
        <v>0.0331651757762246</v>
      </c>
      <c r="M788" s="16" t="n">
        <v>0.525793847339167</v>
      </c>
      <c r="N788" s="16" t="n">
        <v>0.784979500933767</v>
      </c>
      <c r="O788" s="18" t="n">
        <v>8.68603449508121E-006</v>
      </c>
      <c r="P788" s="34" t="b">
        <f aca="false">FALSE()</f>
        <v>0</v>
      </c>
      <c r="Q788" s="16"/>
    </row>
    <row r="789" customFormat="false" ht="15" hidden="false" customHeight="false" outlineLevel="0" collapsed="false">
      <c r="A789" s="6" t="s">
        <v>2642</v>
      </c>
      <c r="B789" s="6" t="s">
        <v>108</v>
      </c>
      <c r="C789" s="17" t="n">
        <v>1206</v>
      </c>
      <c r="D789" s="16" t="n">
        <v>0.519152702939931</v>
      </c>
      <c r="E789" s="16" t="n">
        <v>0.0615714967430746</v>
      </c>
      <c r="F789" s="16" t="n">
        <v>0.520837557764189</v>
      </c>
      <c r="G789" s="16" t="n">
        <v>0.0489425205055677</v>
      </c>
      <c r="H789" s="16" t="n">
        <v>0.29952755184812</v>
      </c>
      <c r="I789" s="17" t="n">
        <v>169.577164520789</v>
      </c>
      <c r="J789" s="16" t="n">
        <v>0.764904358741925</v>
      </c>
      <c r="K789" s="16" t="n">
        <v>0.810715152518233</v>
      </c>
      <c r="L789" s="16" t="n">
        <v>0.0328393412639186</v>
      </c>
      <c r="M789" s="16" t="n">
        <v>0.52588189973034</v>
      </c>
      <c r="N789" s="16" t="n">
        <v>0.784979500933767</v>
      </c>
      <c r="O789" s="18" t="n">
        <v>8.65186513774942E-006</v>
      </c>
      <c r="P789" s="34" t="b">
        <f aca="false">FALSE()</f>
        <v>0</v>
      </c>
      <c r="Q789" s="16"/>
    </row>
    <row r="790" customFormat="false" ht="15" hidden="false" customHeight="false" outlineLevel="0" collapsed="false">
      <c r="A790" s="6" t="s">
        <v>2643</v>
      </c>
      <c r="B790" s="6" t="s">
        <v>108</v>
      </c>
      <c r="C790" s="17" t="n">
        <v>1207</v>
      </c>
      <c r="D790" s="16" t="n">
        <v>0.519478690832749</v>
      </c>
      <c r="E790" s="16" t="n">
        <v>0.061666021710414</v>
      </c>
      <c r="F790" s="16" t="n">
        <v>0.521149354781504</v>
      </c>
      <c r="G790" s="16" t="n">
        <v>0.049019831264537</v>
      </c>
      <c r="H790" s="16" t="n">
        <v>0.29654800387781</v>
      </c>
      <c r="I790" s="17" t="n">
        <v>169.580452440438</v>
      </c>
      <c r="J790" s="16" t="n">
        <v>0.7671744932833</v>
      </c>
      <c r="K790" s="16" t="n">
        <v>0.810715152518233</v>
      </c>
      <c r="L790" s="16" t="n">
        <v>0.0325117383882983</v>
      </c>
      <c r="M790" s="16" t="n">
        <v>0.525914919377029</v>
      </c>
      <c r="N790" s="16" t="n">
        <v>0.784979500933767</v>
      </c>
      <c r="O790" s="18" t="n">
        <v>8.62181143012714E-006</v>
      </c>
      <c r="P790" s="34" t="b">
        <f aca="false">FALSE()</f>
        <v>0</v>
      </c>
      <c r="Q790" s="16"/>
    </row>
    <row r="791" customFormat="false" ht="15" hidden="false" customHeight="false" outlineLevel="0" collapsed="false">
      <c r="A791" s="6" t="s">
        <v>2644</v>
      </c>
      <c r="B791" s="6" t="s">
        <v>108</v>
      </c>
      <c r="C791" s="17" t="n">
        <v>1208</v>
      </c>
      <c r="D791" s="16" t="n">
        <v>0.519778832040756</v>
      </c>
      <c r="E791" s="16" t="n">
        <v>0.0617435711481162</v>
      </c>
      <c r="F791" s="16" t="n">
        <v>0.521434626148036</v>
      </c>
      <c r="G791" s="16" t="n">
        <v>0.0490805985442035</v>
      </c>
      <c r="H791" s="16" t="n">
        <v>0.293540005488933</v>
      </c>
      <c r="I791" s="17" t="n">
        <v>169.579125133335</v>
      </c>
      <c r="J791" s="16" t="n">
        <v>0.769468360797019</v>
      </c>
      <c r="K791" s="16" t="n">
        <v>0.810715152518233</v>
      </c>
      <c r="L791" s="16" t="n">
        <v>0.0321823326743023</v>
      </c>
      <c r="M791" s="16" t="n">
        <v>0.526035991414892</v>
      </c>
      <c r="N791" s="16" t="n">
        <v>0.784979500933767</v>
      </c>
      <c r="O791" s="18" t="n">
        <v>8.59684226121282E-006</v>
      </c>
      <c r="P791" s="34" t="b">
        <f aca="false">FALSE()</f>
        <v>0</v>
      </c>
      <c r="Q791" s="16"/>
    </row>
    <row r="792" customFormat="false" ht="15" hidden="false" customHeight="false" outlineLevel="0" collapsed="false">
      <c r="A792" s="6" t="s">
        <v>2645</v>
      </c>
      <c r="B792" s="6" t="s">
        <v>108</v>
      </c>
      <c r="C792" s="17" t="n">
        <v>1209</v>
      </c>
      <c r="D792" s="16" t="n">
        <v>0.520045294796137</v>
      </c>
      <c r="E792" s="16" t="n">
        <v>0.0618006764608273</v>
      </c>
      <c r="F792" s="16" t="n">
        <v>0.521686212673592</v>
      </c>
      <c r="G792" s="16" t="n">
        <v>0.0491219339408891</v>
      </c>
      <c r="H792" s="16" t="n">
        <v>0.290636639652615</v>
      </c>
      <c r="I792" s="17" t="n">
        <v>169.573000871161</v>
      </c>
      <c r="J792" s="16" t="n">
        <v>0.771684379083678</v>
      </c>
      <c r="K792" s="16" t="n">
        <v>0.810715152518233</v>
      </c>
      <c r="L792" s="16" t="n">
        <v>0.0318657262382964</v>
      </c>
      <c r="M792" s="16" t="n">
        <v>0.526157063452754</v>
      </c>
      <c r="N792" s="16" t="n">
        <v>0.784979500933767</v>
      </c>
      <c r="O792" s="18" t="n">
        <v>8.57775170286154E-006</v>
      </c>
      <c r="P792" s="34" t="b">
        <f aca="false">FALSE()</f>
        <v>0</v>
      </c>
      <c r="Q792" s="16"/>
    </row>
    <row r="793" customFormat="false" ht="15" hidden="false" customHeight="false" outlineLevel="0" collapsed="false">
      <c r="A793" s="6" t="s">
        <v>2646</v>
      </c>
      <c r="B793" s="6" t="s">
        <v>108</v>
      </c>
      <c r="C793" s="17" t="n">
        <v>1210</v>
      </c>
      <c r="D793" s="16" t="n">
        <v>0.52027632516828</v>
      </c>
      <c r="E793" s="16" t="n">
        <v>0.0618357173286301</v>
      </c>
      <c r="F793" s="16" t="n">
        <v>0.521904224871929</v>
      </c>
      <c r="G793" s="16" t="n">
        <v>0.0491430580773535</v>
      </c>
      <c r="H793" s="16" t="n">
        <v>0.288171928538614</v>
      </c>
      <c r="I793" s="17" t="n">
        <v>169.562854769141</v>
      </c>
      <c r="J793" s="16" t="n">
        <v>0.773567077235345</v>
      </c>
      <c r="K793" s="16" t="n">
        <v>0.810715152518233</v>
      </c>
      <c r="L793" s="16" t="n">
        <v>0.0315982937549821</v>
      </c>
      <c r="M793" s="16" t="n">
        <v>0.526410214077376</v>
      </c>
      <c r="N793" s="16" t="n">
        <v>0.784979500933767</v>
      </c>
      <c r="O793" s="18" t="n">
        <v>8.5635973174663E-006</v>
      </c>
      <c r="P793" s="34" t="b">
        <f aca="false">FALSE()</f>
        <v>0</v>
      </c>
      <c r="Q793" s="16"/>
    </row>
    <row r="794" customFormat="false" ht="15" hidden="false" customHeight="false" outlineLevel="0" collapsed="false">
      <c r="A794" s="6" t="s">
        <v>2647</v>
      </c>
      <c r="B794" s="6" t="s">
        <v>108</v>
      </c>
      <c r="C794" s="17" t="n">
        <v>1211</v>
      </c>
      <c r="D794" s="16" t="n">
        <v>0.520464591864097</v>
      </c>
      <c r="E794" s="16" t="n">
        <v>0.061845479463477</v>
      </c>
      <c r="F794" s="16" t="n">
        <v>0.522082122676525</v>
      </c>
      <c r="G794" s="16" t="n">
        <v>0.0491413384394053</v>
      </c>
      <c r="H794" s="16" t="n">
        <v>0.286297430433347</v>
      </c>
      <c r="I794" s="17" t="n">
        <v>169.548566384324</v>
      </c>
      <c r="J794" s="16" t="n">
        <v>0.774999848556951</v>
      </c>
      <c r="K794" s="16" t="n">
        <v>0.810715152518233</v>
      </c>
      <c r="L794" s="16" t="n">
        <v>0.0313966742738329</v>
      </c>
      <c r="M794" s="16" t="n">
        <v>0.526564305761928</v>
      </c>
      <c r="N794" s="16" t="n">
        <v>0.785527788835225</v>
      </c>
      <c r="O794" s="18" t="n">
        <v>8.55533740932209E-006</v>
      </c>
      <c r="P794" s="34" t="b">
        <f aca="false">FALSE()</f>
        <v>0</v>
      </c>
      <c r="Q794" s="16"/>
    </row>
    <row r="795" customFormat="false" ht="15" hidden="false" customHeight="false" outlineLevel="0" collapsed="false">
      <c r="A795" s="6" t="s">
        <v>2648</v>
      </c>
      <c r="B795" s="6" t="s">
        <v>108</v>
      </c>
      <c r="C795" s="17" t="n">
        <v>1212</v>
      </c>
      <c r="D795" s="16" t="n">
        <v>0.520611613973543</v>
      </c>
      <c r="E795" s="16" t="n">
        <v>0.0618314454970636</v>
      </c>
      <c r="F795" s="16" t="n">
        <v>0.522221969888063</v>
      </c>
      <c r="G795" s="16" t="n">
        <v>0.049118359548811</v>
      </c>
      <c r="H795" s="16" t="n">
        <v>0.285099905669508</v>
      </c>
      <c r="I795" s="17" t="n">
        <v>169.530735989929</v>
      </c>
      <c r="J795" s="16" t="n">
        <v>0.775915598503632</v>
      </c>
      <c r="K795" s="16" t="n">
        <v>0.810785405276568</v>
      </c>
      <c r="L795" s="16" t="n">
        <v>0.0312702232522135</v>
      </c>
      <c r="M795" s="16" t="n">
        <v>0.526729403995377</v>
      </c>
      <c r="N795" s="16" t="n">
        <v>0.785628594965209</v>
      </c>
      <c r="O795" s="18" t="n">
        <v>8.55290257393252E-006</v>
      </c>
      <c r="P795" s="34" t="b">
        <f aca="false">FALSE()</f>
        <v>0</v>
      </c>
      <c r="Q795" s="16"/>
    </row>
    <row r="796" customFormat="false" ht="15" hidden="false" customHeight="false" outlineLevel="0" collapsed="false">
      <c r="A796" s="6" t="s">
        <v>2649</v>
      </c>
      <c r="B796" s="6" t="s">
        <v>108</v>
      </c>
      <c r="C796" s="17" t="n">
        <v>1213</v>
      </c>
      <c r="D796" s="16" t="n">
        <v>0.520712394575728</v>
      </c>
      <c r="E796" s="16" t="n">
        <v>0.0617915284631666</v>
      </c>
      <c r="F796" s="16" t="n">
        <v>0.522319524372521</v>
      </c>
      <c r="G796" s="16" t="n">
        <v>0.0490726315125721</v>
      </c>
      <c r="H796" s="16" t="n">
        <v>0.284721688257273</v>
      </c>
      <c r="I796" s="17" t="n">
        <v>169.509596065968</v>
      </c>
      <c r="J796" s="16" t="n">
        <v>0.776204919316579</v>
      </c>
      <c r="K796" s="16" t="n">
        <v>0.810785405276568</v>
      </c>
      <c r="L796" s="16" t="n">
        <v>0.0312345157659503</v>
      </c>
      <c r="M796" s="16" t="n">
        <v>0.52678443673986</v>
      </c>
      <c r="N796" s="16" t="n">
        <v>0.785692175072957</v>
      </c>
      <c r="O796" s="18" t="n">
        <v>8.55626282010674E-006</v>
      </c>
      <c r="P796" s="34" t="b">
        <f aca="false">FALSE()</f>
        <v>0</v>
      </c>
      <c r="Q796" s="16"/>
    </row>
    <row r="797" customFormat="false" ht="15" hidden="false" customHeight="false" outlineLevel="0" collapsed="false">
      <c r="A797" s="6" t="s">
        <v>2650</v>
      </c>
      <c r="B797" s="6" t="s">
        <v>108</v>
      </c>
      <c r="C797" s="17" t="n">
        <v>1214</v>
      </c>
      <c r="D797" s="16" t="n">
        <v>0.520773634584542</v>
      </c>
      <c r="E797" s="16" t="n">
        <v>0.0617294744673014</v>
      </c>
      <c r="F797" s="16" t="n">
        <v>0.522380358870928</v>
      </c>
      <c r="G797" s="16" t="n">
        <v>0.049007243337956</v>
      </c>
      <c r="H797" s="16" t="n">
        <v>0.284946506450918</v>
      </c>
      <c r="I797" s="17" t="n">
        <v>169.485290319304</v>
      </c>
      <c r="J797" s="16" t="n">
        <v>0.776033014458641</v>
      </c>
      <c r="K797" s="16" t="n">
        <v>0.810785405276568</v>
      </c>
      <c r="L797" s="16" t="n">
        <v>0.0312658301900696</v>
      </c>
      <c r="M797" s="16" t="n">
        <v>0.52688349567993</v>
      </c>
      <c r="N797" s="16" t="n">
        <v>0.785628594965209</v>
      </c>
      <c r="O797" s="18" t="n">
        <v>8.56492813972946E-006</v>
      </c>
      <c r="P797" s="34" t="b">
        <f aca="false">FALSE()</f>
        <v>0</v>
      </c>
      <c r="Q797" s="16"/>
    </row>
    <row r="798" customFormat="false" ht="15" hidden="false" customHeight="false" outlineLevel="0" collapsed="false">
      <c r="A798" s="6" t="s">
        <v>2651</v>
      </c>
      <c r="B798" s="6" t="s">
        <v>108</v>
      </c>
      <c r="C798" s="17" t="n">
        <v>1215</v>
      </c>
      <c r="D798" s="16" t="n">
        <v>0.520793661573315</v>
      </c>
      <c r="E798" s="16" t="n">
        <v>0.0616442553895872</v>
      </c>
      <c r="F798" s="16" t="n">
        <v>0.52240162596403</v>
      </c>
      <c r="G798" s="16" t="n">
        <v>0.0489205496842524</v>
      </c>
      <c r="H798" s="16" t="n">
        <v>0.285573124584459</v>
      </c>
      <c r="I798" s="17" t="n">
        <v>169.456534049523</v>
      </c>
      <c r="J798" s="16" t="n">
        <v>0.775553856316251</v>
      </c>
      <c r="K798" s="16" t="n">
        <v>0.810717507232354</v>
      </c>
      <c r="L798" s="16" t="n">
        <v>0.0313424798753745</v>
      </c>
      <c r="M798" s="16" t="n">
        <v>0.526982554619999</v>
      </c>
      <c r="N798" s="16" t="n">
        <v>0.785583774733933</v>
      </c>
      <c r="O798" s="18" t="n">
        <v>8.57980809626215E-006</v>
      </c>
      <c r="P798" s="34" t="b">
        <f aca="false">FALSE()</f>
        <v>0</v>
      </c>
      <c r="Q798" s="16"/>
    </row>
    <row r="799" customFormat="false" ht="15" hidden="false" customHeight="false" outlineLevel="0" collapsed="false">
      <c r="A799" s="6" t="s">
        <v>2652</v>
      </c>
      <c r="B799" s="6" t="s">
        <v>108</v>
      </c>
      <c r="C799" s="17" t="n">
        <v>1216</v>
      </c>
      <c r="D799" s="16" t="n">
        <v>0.520781048246075</v>
      </c>
      <c r="E799" s="16" t="n">
        <v>0.0615404880577615</v>
      </c>
      <c r="F799" s="16" t="n">
        <v>0.522390714895177</v>
      </c>
      <c r="G799" s="16" t="n">
        <v>0.0488164931503046</v>
      </c>
      <c r="H799" s="16" t="n">
        <v>0.286371750854558</v>
      </c>
      <c r="I799" s="17" t="n">
        <v>169.423706134487</v>
      </c>
      <c r="J799" s="16" t="n">
        <v>0.774943285671644</v>
      </c>
      <c r="K799" s="16" t="n">
        <v>0.810715152518233</v>
      </c>
      <c r="L799" s="16" t="n">
        <v>0.031439177742729</v>
      </c>
      <c r="M799" s="16" t="n">
        <v>0.527048593913378</v>
      </c>
      <c r="N799" s="16" t="n">
        <v>0.78536978775762</v>
      </c>
      <c r="O799" s="18" t="n">
        <v>8.59967252336326E-006</v>
      </c>
      <c r="P799" s="34" t="b">
        <f aca="false">FALSE()</f>
        <v>0</v>
      </c>
      <c r="Q799" s="16"/>
    </row>
    <row r="800" customFormat="false" ht="15" hidden="false" customHeight="false" outlineLevel="0" collapsed="false">
      <c r="A800" s="6" t="s">
        <v>2653</v>
      </c>
      <c r="B800" s="6" t="s">
        <v>108</v>
      </c>
      <c r="C800" s="17" t="n">
        <v>1217</v>
      </c>
      <c r="D800" s="16" t="n">
        <v>0.520737946832222</v>
      </c>
      <c r="E800" s="16" t="n">
        <v>0.0614190662545749</v>
      </c>
      <c r="F800" s="16" t="n">
        <v>0.522349581534457</v>
      </c>
      <c r="G800" s="16" t="n">
        <v>0.048696044967898</v>
      </c>
      <c r="H800" s="16" t="n">
        <v>0.287304659228788</v>
      </c>
      <c r="I800" s="17" t="n">
        <v>169.387160001983</v>
      </c>
      <c r="J800" s="16" t="n">
        <v>0.774230227478849</v>
      </c>
      <c r="K800" s="16" t="n">
        <v>0.810715152518233</v>
      </c>
      <c r="L800" s="16" t="n">
        <v>0.031551712415923</v>
      </c>
      <c r="M800" s="16" t="n">
        <v>0.527125639755655</v>
      </c>
      <c r="N800" s="16" t="n">
        <v>0.784979500933767</v>
      </c>
      <c r="O800" s="18" t="n">
        <v>8.62491799350346E-006</v>
      </c>
      <c r="P800" s="34" t="b">
        <f aca="false">FALSE()</f>
        <v>0</v>
      </c>
      <c r="Q800" s="16"/>
    </row>
    <row r="801" customFormat="false" ht="15" hidden="false" customHeight="false" outlineLevel="0" collapsed="false">
      <c r="A801" s="6" t="s">
        <v>2654</v>
      </c>
      <c r="B801" s="6" t="s">
        <v>108</v>
      </c>
      <c r="C801" s="17" t="n">
        <v>1218</v>
      </c>
      <c r="D801" s="16" t="n">
        <v>0.520671985856634</v>
      </c>
      <c r="E801" s="16" t="n">
        <v>0.061284023342257</v>
      </c>
      <c r="F801" s="16" t="n">
        <v>0.522285088602762</v>
      </c>
      <c r="G801" s="16" t="n">
        <v>0.0485626314087744</v>
      </c>
      <c r="H801" s="16" t="n">
        <v>0.28821752972395</v>
      </c>
      <c r="I801" s="17" t="n">
        <v>169.347197315099</v>
      </c>
      <c r="J801" s="16" t="n">
        <v>0.773532680293952</v>
      </c>
      <c r="K801" s="16" t="n">
        <v>0.810715152518233</v>
      </c>
      <c r="L801" s="16" t="n">
        <v>0.0316630748297359</v>
      </c>
      <c r="M801" s="16" t="n">
        <v>0.527169665951241</v>
      </c>
      <c r="N801" s="16" t="n">
        <v>0.784979500933767</v>
      </c>
      <c r="O801" s="18" t="n">
        <v>8.6550610602455E-006</v>
      </c>
      <c r="P801" s="34" t="b">
        <f aca="false">FALSE()</f>
        <v>0</v>
      </c>
      <c r="Q801" s="16"/>
    </row>
    <row r="802" customFormat="false" ht="15" hidden="false" customHeight="false" outlineLevel="0" collapsed="false">
      <c r="A802" s="6" t="s">
        <v>2655</v>
      </c>
      <c r="B802" s="6" t="s">
        <v>108</v>
      </c>
      <c r="C802" s="17" t="n">
        <v>1219</v>
      </c>
      <c r="D802" s="16" t="n">
        <v>0.520587484505597</v>
      </c>
      <c r="E802" s="16" t="n">
        <v>0.0611374876319403</v>
      </c>
      <c r="F802" s="16" t="n">
        <v>0.522201916980121</v>
      </c>
      <c r="G802" s="16" t="n">
        <v>0.0484190397435011</v>
      </c>
      <c r="H802" s="16" t="n">
        <v>0.289164831778496</v>
      </c>
      <c r="I802" s="17" t="n">
        <v>169.305448661735</v>
      </c>
      <c r="J802" s="16" t="n">
        <v>0.772809019408874</v>
      </c>
      <c r="K802" s="16" t="n">
        <v>0.810715152518233</v>
      </c>
      <c r="L802" s="16" t="n">
        <v>0.0317788061460395</v>
      </c>
      <c r="M802" s="16" t="n">
        <v>0.527246711793517</v>
      </c>
      <c r="N802" s="16" t="n">
        <v>0.784979500933767</v>
      </c>
      <c r="O802" s="18" t="n">
        <v>8.68891805410755E-006</v>
      </c>
      <c r="P802" s="34" t="b">
        <f aca="false">FALSE()</f>
        <v>0</v>
      </c>
      <c r="Q802" s="16"/>
    </row>
    <row r="803" customFormat="false" ht="15" hidden="false" customHeight="false" outlineLevel="0" collapsed="false">
      <c r="A803" s="6" t="s">
        <v>2656</v>
      </c>
      <c r="B803" s="6" t="s">
        <v>108</v>
      </c>
      <c r="C803" s="17" t="n">
        <v>1220</v>
      </c>
      <c r="D803" s="16" t="n">
        <v>0.520491420530157</v>
      </c>
      <c r="E803" s="16" t="n">
        <v>0.0609834298881859</v>
      </c>
      <c r="F803" s="16" t="n">
        <v>0.522107450708456</v>
      </c>
      <c r="G803" s="16" t="n">
        <v>0.0482693259560715</v>
      </c>
      <c r="H803" s="16" t="n">
        <v>0.290200817075554</v>
      </c>
      <c r="I803" s="17" t="n">
        <v>169.263270622721</v>
      </c>
      <c r="J803" s="16" t="n">
        <v>0.77201783345139</v>
      </c>
      <c r="K803" s="16" t="n">
        <v>0.810715152518233</v>
      </c>
      <c r="L803" s="16" t="n">
        <v>0.0319045011046472</v>
      </c>
      <c r="M803" s="16" t="n">
        <v>0.527378790380276</v>
      </c>
      <c r="N803" s="16" t="n">
        <v>0.784979500933767</v>
      </c>
      <c r="O803" s="18" t="n">
        <v>8.72526634439494E-006</v>
      </c>
      <c r="P803" s="34" t="b">
        <f aca="false">FALSE()</f>
        <v>0</v>
      </c>
      <c r="Q803" s="16"/>
    </row>
    <row r="804" customFormat="false" ht="15" hidden="false" customHeight="false" outlineLevel="0" collapsed="false">
      <c r="A804" s="6" t="s">
        <v>2657</v>
      </c>
      <c r="B804" s="6" t="s">
        <v>108</v>
      </c>
      <c r="C804" s="17" t="n">
        <v>1221</v>
      </c>
      <c r="D804" s="16" t="n">
        <v>0.520387784057071</v>
      </c>
      <c r="E804" s="16" t="n">
        <v>0.0608255675690652</v>
      </c>
      <c r="F804" s="16" t="n">
        <v>0.522005158917573</v>
      </c>
      <c r="G804" s="16" t="n">
        <v>0.0481160424726493</v>
      </c>
      <c r="H804" s="16" t="n">
        <v>0.291215211493553</v>
      </c>
      <c r="I804" s="17" t="n">
        <v>169.220052912203</v>
      </c>
      <c r="J804" s="16" t="n">
        <v>0.77124337298246</v>
      </c>
      <c r="K804" s="16" t="n">
        <v>0.810715152518233</v>
      </c>
      <c r="L804" s="16" t="n">
        <v>0.0320282168998366</v>
      </c>
      <c r="M804" s="16" t="n">
        <v>0.527312751086897</v>
      </c>
      <c r="N804" s="16" t="n">
        <v>0.784979500933767</v>
      </c>
      <c r="O804" s="18" t="n">
        <v>8.76341670345742E-006</v>
      </c>
      <c r="P804" s="34" t="b">
        <f aca="false">FALSE()</f>
        <v>0</v>
      </c>
      <c r="Q804" s="16"/>
    </row>
    <row r="805" customFormat="false" ht="15" hidden="false" customHeight="false" outlineLevel="0" collapsed="false">
      <c r="A805" s="6" t="s">
        <v>2658</v>
      </c>
      <c r="B805" s="6" t="s">
        <v>108</v>
      </c>
      <c r="C805" s="17" t="n">
        <v>1222</v>
      </c>
      <c r="D805" s="16" t="n">
        <v>0.520284036809297</v>
      </c>
      <c r="E805" s="16" t="n">
        <v>0.0606683866836884</v>
      </c>
      <c r="F805" s="16" t="n">
        <v>0.52190217210272</v>
      </c>
      <c r="G805" s="16" t="n">
        <v>0.0479631515377911</v>
      </c>
      <c r="H805" s="16" t="n">
        <v>0.292126349888991</v>
      </c>
      <c r="I805" s="17" t="n">
        <v>169.176416362625</v>
      </c>
      <c r="J805" s="16" t="n">
        <v>0.770547952332051</v>
      </c>
      <c r="K805" s="16" t="n">
        <v>0.810715152518233</v>
      </c>
      <c r="L805" s="16" t="n">
        <v>0.0321407941718193</v>
      </c>
      <c r="M805" s="16" t="n">
        <v>0.527455836222552</v>
      </c>
      <c r="N805" s="16" t="n">
        <v>0.784979500933767</v>
      </c>
      <c r="O805" s="18" t="n">
        <v>8.80193273015458E-006</v>
      </c>
      <c r="P805" s="34" t="b">
        <f aca="false">FALSE()</f>
        <v>0</v>
      </c>
      <c r="Q805" s="16"/>
    </row>
    <row r="806" customFormat="false" ht="15" hidden="false" customHeight="false" outlineLevel="0" collapsed="false">
      <c r="A806" s="6" t="s">
        <v>2659</v>
      </c>
      <c r="B806" s="6" t="s">
        <v>108</v>
      </c>
      <c r="C806" s="17" t="n">
        <v>1223</v>
      </c>
      <c r="D806" s="16" t="n">
        <v>0.520183125695943</v>
      </c>
      <c r="E806" s="16" t="n">
        <v>0.0605138795990827</v>
      </c>
      <c r="F806" s="16" t="n">
        <v>0.521802075233366</v>
      </c>
      <c r="G806" s="16" t="n">
        <v>0.047812987217646</v>
      </c>
      <c r="H806" s="16" t="n">
        <v>0.293038706461219</v>
      </c>
      <c r="I806" s="17" t="n">
        <v>169.133522956873</v>
      </c>
      <c r="J806" s="16" t="n">
        <v>0.769851787352485</v>
      </c>
      <c r="K806" s="16" t="n">
        <v>0.810715152518233</v>
      </c>
      <c r="L806" s="16" t="n">
        <v>0.0322533896236262</v>
      </c>
      <c r="M806" s="16" t="n">
        <v>0.527532882064829</v>
      </c>
      <c r="N806" s="16" t="n">
        <v>0.784979500933767</v>
      </c>
      <c r="O806" s="18" t="n">
        <v>8.83978956176431E-006</v>
      </c>
      <c r="P806" s="34" t="b">
        <f aca="false">FALSE()</f>
        <v>0</v>
      </c>
      <c r="Q806" s="16"/>
    </row>
    <row r="807" customFormat="false" ht="15" hidden="false" customHeight="false" outlineLevel="0" collapsed="false">
      <c r="A807" s="6" t="s">
        <v>2660</v>
      </c>
      <c r="B807" s="6" t="s">
        <v>108</v>
      </c>
      <c r="C807" s="17" t="n">
        <v>1224</v>
      </c>
      <c r="D807" s="16" t="n">
        <v>0.520091922602013</v>
      </c>
      <c r="E807" s="16" t="n">
        <v>0.0603661722569665</v>
      </c>
      <c r="F807" s="16" t="n">
        <v>0.521711054272004</v>
      </c>
      <c r="G807" s="16" t="n">
        <v>0.0476688592667692</v>
      </c>
      <c r="H807" s="16" t="n">
        <v>0.293807572016954</v>
      </c>
      <c r="I807" s="17" t="n">
        <v>169.091461632776</v>
      </c>
      <c r="J807" s="16" t="n">
        <v>0.769265270198795</v>
      </c>
      <c r="K807" s="16" t="n">
        <v>0.810715152518233</v>
      </c>
      <c r="L807" s="16" t="n">
        <v>0.0323500418592572</v>
      </c>
      <c r="M807" s="16" t="n">
        <v>0.527587914809312</v>
      </c>
      <c r="N807" s="16" t="n">
        <v>0.784979500933767</v>
      </c>
      <c r="O807" s="18" t="n">
        <v>8.87608819235308E-006</v>
      </c>
      <c r="P807" s="34" t="b">
        <f aca="false">FALSE()</f>
        <v>0</v>
      </c>
      <c r="Q807" s="16"/>
    </row>
    <row r="808" customFormat="false" ht="15" hidden="false" customHeight="false" outlineLevel="0" collapsed="false">
      <c r="A808" s="6" t="s">
        <v>2661</v>
      </c>
      <c r="B808" s="6" t="s">
        <v>108</v>
      </c>
      <c r="C808" s="17" t="n">
        <v>1225</v>
      </c>
      <c r="D808" s="16" t="n">
        <v>0.520012093742083</v>
      </c>
      <c r="E808" s="16" t="n">
        <v>0.0602253256809143</v>
      </c>
      <c r="F808" s="16" t="n">
        <v>0.521630048511879</v>
      </c>
      <c r="G808" s="16" t="n">
        <v>0.0475304242389944</v>
      </c>
      <c r="H808" s="16" t="n">
        <v>0.29429934663768</v>
      </c>
      <c r="I808" s="17" t="n">
        <v>169.049649453737</v>
      </c>
      <c r="J808" s="16" t="n">
        <v>0.768890229497019</v>
      </c>
      <c r="K808" s="16" t="n">
        <v>0.810715152518233</v>
      </c>
      <c r="L808" s="16" t="n">
        <v>0.0324161823037945</v>
      </c>
      <c r="M808" s="16" t="n">
        <v>0.527719993396071</v>
      </c>
      <c r="N808" s="16" t="n">
        <v>0.784979500933767</v>
      </c>
      <c r="O808" s="18" t="n">
        <v>8.91116424610313E-006</v>
      </c>
      <c r="P808" s="34" t="b">
        <f aca="false">FALSE()</f>
        <v>0</v>
      </c>
      <c r="Q808" s="16"/>
    </row>
    <row r="809" customFormat="false" ht="15" hidden="false" customHeight="false" outlineLevel="0" collapsed="false">
      <c r="A809" s="6" t="s">
        <v>2662</v>
      </c>
      <c r="B809" s="6" t="s">
        <v>108</v>
      </c>
      <c r="C809" s="17" t="n">
        <v>1226</v>
      </c>
      <c r="D809" s="16" t="n">
        <v>0.519949203446711</v>
      </c>
      <c r="E809" s="16" t="n">
        <v>0.0600941320920634</v>
      </c>
      <c r="F809" s="16" t="n">
        <v>0.521564903579585</v>
      </c>
      <c r="G809" s="16" t="n">
        <v>0.0474006549141917</v>
      </c>
      <c r="H809" s="16" t="n">
        <v>0.294548925587541</v>
      </c>
      <c r="I809" s="17" t="n">
        <v>169.00928691747</v>
      </c>
      <c r="J809" s="16" t="n">
        <v>0.768699955718857</v>
      </c>
      <c r="K809" s="16" t="n">
        <v>0.810715152518233</v>
      </c>
      <c r="L809" s="16" t="n">
        <v>0.0324552761939375</v>
      </c>
      <c r="M809" s="16" t="n">
        <v>0.52778603268945</v>
      </c>
      <c r="N809" s="16" t="n">
        <v>0.784979500933767</v>
      </c>
      <c r="O809" s="18" t="n">
        <v>8.9439040072881E-006</v>
      </c>
      <c r="P809" s="34" t="b">
        <f aca="false">FALSE()</f>
        <v>0</v>
      </c>
      <c r="Q809" s="16"/>
    </row>
    <row r="810" customFormat="false" ht="15" hidden="false" customHeight="false" outlineLevel="0" collapsed="false">
      <c r="A810" s="6" t="s">
        <v>2663</v>
      </c>
      <c r="B810" s="6" t="s">
        <v>108</v>
      </c>
      <c r="C810" s="17" t="n">
        <v>1227</v>
      </c>
      <c r="D810" s="16" t="n">
        <v>0.519903013564389</v>
      </c>
      <c r="E810" s="16" t="n">
        <v>0.0599720071862037</v>
      </c>
      <c r="F810" s="16" t="n">
        <v>0.521515920741826</v>
      </c>
      <c r="G810" s="16" t="n">
        <v>0.0472793709061246</v>
      </c>
      <c r="H810" s="16" t="n">
        <v>0.294655773634727</v>
      </c>
      <c r="I810" s="17" t="n">
        <v>168.970831839874</v>
      </c>
      <c r="J810" s="16" t="n">
        <v>0.768618546645734</v>
      </c>
      <c r="K810" s="16" t="n">
        <v>0.810715152518233</v>
      </c>
      <c r="L810" s="16" t="n">
        <v>0.0324781236911677</v>
      </c>
      <c r="M810" s="16" t="n">
        <v>0.527808045787243</v>
      </c>
      <c r="N810" s="16" t="n">
        <v>0.784979500933767</v>
      </c>
      <c r="O810" s="18" t="n">
        <v>8.97454726367057E-006</v>
      </c>
      <c r="P810" s="34" t="b">
        <f aca="false">FALSE()</f>
        <v>0</v>
      </c>
      <c r="Q810" s="16"/>
    </row>
    <row r="811" customFormat="false" ht="15" hidden="false" customHeight="false" outlineLevel="0" collapsed="false">
      <c r="A811" s="6" t="s">
        <v>2664</v>
      </c>
      <c r="B811" s="6" t="s">
        <v>108</v>
      </c>
      <c r="C811" s="17" t="n">
        <v>1228</v>
      </c>
      <c r="D811" s="16" t="n">
        <v>0.519877178080083</v>
      </c>
      <c r="E811" s="16" t="n">
        <v>0.0598608612502999</v>
      </c>
      <c r="F811" s="16" t="n">
        <v>0.521486232358042</v>
      </c>
      <c r="G811" s="16" t="n">
        <v>0.0471680061238952</v>
      </c>
      <c r="H811" s="16" t="n">
        <v>0.294514115050675</v>
      </c>
      <c r="I811" s="17" t="n">
        <v>168.934199760374</v>
      </c>
      <c r="J811" s="16" t="n">
        <v>0.768726666234613</v>
      </c>
      <c r="K811" s="16" t="n">
        <v>0.810715152518233</v>
      </c>
      <c r="L811" s="16" t="n">
        <v>0.0324730675119807</v>
      </c>
      <c r="M811" s="16" t="n">
        <v>0.52788509162952</v>
      </c>
      <c r="N811" s="16" t="n">
        <v>0.784979500933767</v>
      </c>
      <c r="O811" s="18" t="n">
        <v>9.0024112417629E-006</v>
      </c>
      <c r="P811" s="34" t="b">
        <f aca="false">FALSE()</f>
        <v>0</v>
      </c>
      <c r="Q811" s="16"/>
    </row>
    <row r="812" customFormat="false" ht="15" hidden="false" customHeight="false" outlineLevel="0" collapsed="false">
      <c r="A812" s="6" t="s">
        <v>2665</v>
      </c>
      <c r="B812" s="6" t="s">
        <v>108</v>
      </c>
      <c r="C812" s="17" t="n">
        <v>1229</v>
      </c>
      <c r="D812" s="16" t="n">
        <v>0.519869455670814</v>
      </c>
      <c r="E812" s="16" t="n">
        <v>0.0597592889190502</v>
      </c>
      <c r="F812" s="16" t="n">
        <v>0.521474523619657</v>
      </c>
      <c r="G812" s="16" t="n">
        <v>0.0470660853656308</v>
      </c>
      <c r="H812" s="16" t="n">
        <v>0.294298964130402</v>
      </c>
      <c r="I812" s="17" t="n">
        <v>168.900393188954</v>
      </c>
      <c r="J812" s="16" t="n">
        <v>0.768890840063758</v>
      </c>
      <c r="K812" s="16" t="n">
        <v>0.810715152518233</v>
      </c>
      <c r="L812" s="16" t="n">
        <v>0.0324590934456751</v>
      </c>
      <c r="M812" s="16" t="n">
        <v>0.527918111276209</v>
      </c>
      <c r="N812" s="16" t="n">
        <v>0.784979500933767</v>
      </c>
      <c r="O812" s="18" t="n">
        <v>9.02721678080315E-006</v>
      </c>
      <c r="P812" s="34" t="b">
        <f aca="false">FALSE()</f>
        <v>0</v>
      </c>
      <c r="Q812" s="16"/>
    </row>
    <row r="813" customFormat="false" ht="15" hidden="false" customHeight="false" outlineLevel="0" collapsed="false">
      <c r="A813" s="6" t="s">
        <v>2666</v>
      </c>
      <c r="B813" s="6" t="s">
        <v>108</v>
      </c>
      <c r="C813" s="17" t="n">
        <v>1230</v>
      </c>
      <c r="D813" s="16" t="n">
        <v>0.519882676589782</v>
      </c>
      <c r="E813" s="16" t="n">
        <v>0.0596693026144343</v>
      </c>
      <c r="F813" s="16" t="n">
        <v>0.521482699619462</v>
      </c>
      <c r="G813" s="16" t="n">
        <v>0.0469749662356416</v>
      </c>
      <c r="H813" s="16" t="n">
        <v>0.293830385551528</v>
      </c>
      <c r="I813" s="17" t="n">
        <v>168.869087784124</v>
      </c>
      <c r="J813" s="16" t="n">
        <v>0.769248340777741</v>
      </c>
      <c r="K813" s="16" t="n">
        <v>0.810715152518233</v>
      </c>
      <c r="L813" s="16" t="n">
        <v>0.0324164355737718</v>
      </c>
      <c r="M813" s="16" t="n">
        <v>0.527940124374003</v>
      </c>
      <c r="N813" s="16" t="n">
        <v>0.784979500933767</v>
      </c>
      <c r="O813" s="18" t="n">
        <v>9.04822851880519E-006</v>
      </c>
      <c r="P813" s="34" t="b">
        <f aca="false">FALSE()</f>
        <v>0</v>
      </c>
      <c r="Q813" s="16"/>
    </row>
    <row r="814" customFormat="false" ht="15" hidden="false" customHeight="false" outlineLevel="0" collapsed="false">
      <c r="A814" s="6" t="s">
        <v>2667</v>
      </c>
      <c r="B814" s="6" t="s">
        <v>108</v>
      </c>
      <c r="C814" s="17" t="n">
        <v>1231</v>
      </c>
      <c r="D814" s="16" t="n">
        <v>0.519913685271997</v>
      </c>
      <c r="E814" s="16" t="n">
        <v>0.0595903051758536</v>
      </c>
      <c r="F814" s="16" t="n">
        <v>0.521507194752058</v>
      </c>
      <c r="G814" s="16" t="n">
        <v>0.0468931681738364</v>
      </c>
      <c r="H814" s="16" t="n">
        <v>0.293035706645687</v>
      </c>
      <c r="I814" s="17" t="n">
        <v>168.83874574652</v>
      </c>
      <c r="J814" s="16" t="n">
        <v>0.769854702983193</v>
      </c>
      <c r="K814" s="16" t="n">
        <v>0.810715152518233</v>
      </c>
      <c r="L814" s="16" t="n">
        <v>0.032337494776935</v>
      </c>
      <c r="M814" s="16" t="n">
        <v>0.527984150569589</v>
      </c>
      <c r="N814" s="16" t="n">
        <v>0.784979500933767</v>
      </c>
      <c r="O814" s="18" t="n">
        <v>9.065827967946E-006</v>
      </c>
      <c r="P814" s="34" t="b">
        <f aca="false">FALSE()</f>
        <v>0</v>
      </c>
      <c r="Q814" s="16"/>
    </row>
    <row r="815" customFormat="false" ht="15" hidden="false" customHeight="false" outlineLevel="0" collapsed="false">
      <c r="A815" s="6" t="s">
        <v>2668</v>
      </c>
      <c r="B815" s="6" t="s">
        <v>108</v>
      </c>
      <c r="C815" s="17" t="n">
        <v>1232</v>
      </c>
      <c r="D815" s="16" t="n">
        <v>0.519962352599279</v>
      </c>
      <c r="E815" s="16" t="n">
        <v>0.0595230532993691</v>
      </c>
      <c r="F815" s="16" t="n">
        <v>0.521549584771437</v>
      </c>
      <c r="G815" s="16" t="n">
        <v>0.0468220721253252</v>
      </c>
      <c r="H815" s="16" t="n">
        <v>0.292223658480989</v>
      </c>
      <c r="I815" s="17" t="n">
        <v>168.810602725574</v>
      </c>
      <c r="J815" s="16" t="n">
        <v>0.770474458629393</v>
      </c>
      <c r="K815" s="16" t="n">
        <v>0.810715152518233</v>
      </c>
      <c r="L815" s="16" t="n">
        <v>0.0322559665504052</v>
      </c>
      <c r="M815" s="16" t="n">
        <v>0.528094216058555</v>
      </c>
      <c r="N815" s="16" t="n">
        <v>0.784979500933767</v>
      </c>
      <c r="O815" s="18" t="n">
        <v>9.07934590840647E-006</v>
      </c>
      <c r="P815" s="34" t="b">
        <f aca="false">FALSE()</f>
        <v>0</v>
      </c>
      <c r="Q815" s="16"/>
    </row>
    <row r="816" customFormat="false" ht="15" hidden="false" customHeight="false" outlineLevel="0" collapsed="false">
      <c r="A816" s="6" t="s">
        <v>2669</v>
      </c>
      <c r="B816" s="6" t="s">
        <v>108</v>
      </c>
      <c r="C816" s="17" t="n">
        <v>1233</v>
      </c>
      <c r="D816" s="16" t="n">
        <v>0.52002675751027</v>
      </c>
      <c r="E816" s="16" t="n">
        <v>0.0594667361957707</v>
      </c>
      <c r="F816" s="16" t="n">
        <v>0.521608038614805</v>
      </c>
      <c r="G816" s="16" t="n">
        <v>0.0467609792597622</v>
      </c>
      <c r="H816" s="16" t="n">
        <v>0.291415271551181</v>
      </c>
      <c r="I816" s="17" t="n">
        <v>168.784584962285</v>
      </c>
      <c r="J816" s="16" t="n">
        <v>0.771091562321426</v>
      </c>
      <c r="K816" s="16" t="n">
        <v>0.810715152518233</v>
      </c>
      <c r="L816" s="16" t="n">
        <v>0.0321741958694483</v>
      </c>
      <c r="M816" s="16" t="n">
        <v>0.528182268449728</v>
      </c>
      <c r="N816" s="16" t="n">
        <v>0.784979500933767</v>
      </c>
      <c r="O816" s="18" t="n">
        <v>9.08924683707918E-006</v>
      </c>
      <c r="P816" s="34" t="b">
        <f aca="false">FALSE()</f>
        <v>0</v>
      </c>
      <c r="Q816" s="16"/>
    </row>
    <row r="817" customFormat="false" ht="15" hidden="false" customHeight="false" outlineLevel="0" collapsed="false">
      <c r="A817" s="6" t="s">
        <v>2670</v>
      </c>
      <c r="B817" s="6" t="s">
        <v>108</v>
      </c>
      <c r="C817" s="17" t="n">
        <v>1234</v>
      </c>
      <c r="D817" s="16" t="n">
        <v>0.520105855740653</v>
      </c>
      <c r="E817" s="16" t="n">
        <v>0.0594207651251578</v>
      </c>
      <c r="F817" s="16" t="n">
        <v>0.521681724015794</v>
      </c>
      <c r="G817" s="16" t="n">
        <v>0.0467093822412498</v>
      </c>
      <c r="H817" s="16" t="n">
        <v>0.290653022808013</v>
      </c>
      <c r="I817" s="17" t="n">
        <v>168.760641187069</v>
      </c>
      <c r="J817" s="16" t="n">
        <v>0.771673577568663</v>
      </c>
      <c r="K817" s="16" t="n">
        <v>0.810715152518233</v>
      </c>
      <c r="L817" s="16" t="n">
        <v>0.0320968918003621</v>
      </c>
      <c r="M817" s="16" t="n">
        <v>0.528347366683177</v>
      </c>
      <c r="N817" s="16" t="n">
        <v>0.784979500933767</v>
      </c>
      <c r="O817" s="18" t="n">
        <v>9.09607325834924E-006</v>
      </c>
      <c r="P817" s="34" t="b">
        <f aca="false">FALSE()</f>
        <v>0</v>
      </c>
      <c r="Q817" s="16"/>
    </row>
    <row r="818" customFormat="false" ht="15" hidden="false" customHeight="false" outlineLevel="0" collapsed="false">
      <c r="A818" s="6" t="s">
        <v>2671</v>
      </c>
      <c r="B818" s="6" t="s">
        <v>108</v>
      </c>
      <c r="C818" s="17" t="n">
        <v>1235</v>
      </c>
      <c r="D818" s="16" t="n">
        <v>0.5201974004557</v>
      </c>
      <c r="E818" s="16" t="n">
        <v>0.0593833399312189</v>
      </c>
      <c r="F818" s="16" t="n">
        <v>0.521769430482159</v>
      </c>
      <c r="G818" s="16" t="n">
        <v>0.0466662526149889</v>
      </c>
      <c r="H818" s="16" t="n">
        <v>0.290137225401338</v>
      </c>
      <c r="I818" s="17" t="n">
        <v>168.73938496985</v>
      </c>
      <c r="J818" s="16" t="n">
        <v>0.772067498901291</v>
      </c>
      <c r="K818" s="16" t="n">
        <v>0.810715152518233</v>
      </c>
      <c r="L818" s="16" t="n">
        <v>0.0320460101918991</v>
      </c>
      <c r="M818" s="16" t="n">
        <v>0.528358373232073</v>
      </c>
      <c r="N818" s="16" t="n">
        <v>0.784979500933767</v>
      </c>
      <c r="O818" s="18" t="n">
        <v>9.10012765687936E-006</v>
      </c>
      <c r="P818" s="34" t="b">
        <f aca="false">FALSE()</f>
        <v>0</v>
      </c>
      <c r="Q818" s="16"/>
    </row>
    <row r="819" customFormat="false" ht="15" hidden="false" customHeight="false" outlineLevel="0" collapsed="false">
      <c r="A819" s="6" t="s">
        <v>2672</v>
      </c>
      <c r="B819" s="6" t="s">
        <v>108</v>
      </c>
      <c r="C819" s="17" t="n">
        <v>1236</v>
      </c>
      <c r="D819" s="16" t="n">
        <v>0.520302473680145</v>
      </c>
      <c r="E819" s="16" t="n">
        <v>0.0593537765366779</v>
      </c>
      <c r="F819" s="16" t="n">
        <v>0.521870464858892</v>
      </c>
      <c r="G819" s="16" t="n">
        <v>0.0466300632832355</v>
      </c>
      <c r="H819" s="16" t="n">
        <v>0.289544814108181</v>
      </c>
      <c r="I819" s="17" t="n">
        <v>168.719293488269</v>
      </c>
      <c r="J819" s="16" t="n">
        <v>0.772519995102189</v>
      </c>
      <c r="K819" s="16" t="n">
        <v>0.810715152518233</v>
      </c>
      <c r="L819" s="16" t="n">
        <v>0.0319863150402759</v>
      </c>
      <c r="M819" s="16" t="n">
        <v>0.528402399427659</v>
      </c>
      <c r="N819" s="16" t="n">
        <v>0.784979500933767</v>
      </c>
      <c r="O819" s="18" t="n">
        <v>9.10205151904078E-006</v>
      </c>
      <c r="P819" s="34" t="b">
        <f aca="false">FALSE()</f>
        <v>0</v>
      </c>
      <c r="Q819" s="16"/>
    </row>
    <row r="820" customFormat="false" ht="15" hidden="false" customHeight="false" outlineLevel="0" collapsed="false">
      <c r="A820" s="6" t="s">
        <v>2673</v>
      </c>
      <c r="B820" s="6" t="s">
        <v>108</v>
      </c>
      <c r="C820" s="17" t="n">
        <v>1237</v>
      </c>
      <c r="D820" s="16" t="n">
        <v>0.520419033387058</v>
      </c>
      <c r="E820" s="16" t="n">
        <v>0.0593308899413123</v>
      </c>
      <c r="F820" s="16" t="n">
        <v>0.521982554737105</v>
      </c>
      <c r="G820" s="16" t="n">
        <v>0.0465996466238487</v>
      </c>
      <c r="H820" s="16" t="n">
        <v>0.288839277891835</v>
      </c>
      <c r="I820" s="17" t="n">
        <v>168.700008041784</v>
      </c>
      <c r="J820" s="16" t="n">
        <v>0.773058990318042</v>
      </c>
      <c r="K820" s="16" t="n">
        <v>0.810715152518233</v>
      </c>
      <c r="L820" s="16" t="n">
        <v>0.0319138713048078</v>
      </c>
      <c r="M820" s="16" t="n">
        <v>0.528556491112212</v>
      </c>
      <c r="N820" s="16" t="n">
        <v>0.784979500933767</v>
      </c>
      <c r="O820" s="18" t="n">
        <v>9.10228315927047E-006</v>
      </c>
      <c r="P820" s="34" t="b">
        <f aca="false">FALSE()</f>
        <v>0</v>
      </c>
      <c r="Q820" s="16"/>
    </row>
    <row r="821" customFormat="false" ht="15" hidden="false" customHeight="false" outlineLevel="0" collapsed="false">
      <c r="A821" s="6" t="s">
        <v>2674</v>
      </c>
      <c r="B821" s="6" t="s">
        <v>108</v>
      </c>
      <c r="C821" s="17" t="n">
        <v>1238</v>
      </c>
      <c r="D821" s="16" t="n">
        <v>0.520546101030576</v>
      </c>
      <c r="E821" s="16" t="n">
        <v>0.059314292474302</v>
      </c>
      <c r="F821" s="16" t="n">
        <v>0.522105044465394</v>
      </c>
      <c r="G821" s="16" t="n">
        <v>0.0465745223479434</v>
      </c>
      <c r="H821" s="16" t="n">
        <v>0.288082387932947</v>
      </c>
      <c r="I821" s="17" t="n">
        <v>168.681262629484</v>
      </c>
      <c r="J821" s="16" t="n">
        <v>0.773637335771256</v>
      </c>
      <c r="K821" s="16" t="n">
        <v>0.810715152518233</v>
      </c>
      <c r="L821" s="16" t="n">
        <v>0.0318355756546747</v>
      </c>
      <c r="M821" s="16" t="n">
        <v>0.528600517307798</v>
      </c>
      <c r="N821" s="16" t="n">
        <v>0.784979500933767</v>
      </c>
      <c r="O821" s="18" t="n">
        <v>9.100702816179E-006</v>
      </c>
      <c r="P821" s="34" t="b">
        <f aca="false">FALSE()</f>
        <v>0</v>
      </c>
      <c r="Q821" s="16"/>
    </row>
    <row r="822" customFormat="false" ht="15" hidden="false" customHeight="false" outlineLevel="0" collapsed="false">
      <c r="A822" s="6" t="s">
        <v>2675</v>
      </c>
      <c r="B822" s="6" t="s">
        <v>108</v>
      </c>
      <c r="C822" s="17" t="n">
        <v>1239</v>
      </c>
      <c r="D822" s="16" t="n">
        <v>0.52068150299145</v>
      </c>
      <c r="E822" s="16" t="n">
        <v>0.0593029539439453</v>
      </c>
      <c r="F822" s="16" t="n">
        <v>0.522235827652007</v>
      </c>
      <c r="G822" s="16" t="n">
        <v>0.046553865658481</v>
      </c>
      <c r="H822" s="16" t="n">
        <v>0.287291766866045</v>
      </c>
      <c r="I822" s="17" t="n">
        <v>168.663038257854</v>
      </c>
      <c r="J822" s="16" t="n">
        <v>0.77424158775771</v>
      </c>
      <c r="K822" s="16" t="n">
        <v>0.810715152518233</v>
      </c>
      <c r="L822" s="16" t="n">
        <v>0.0317533792864119</v>
      </c>
      <c r="M822" s="16" t="n">
        <v>0.528655550052281</v>
      </c>
      <c r="N822" s="16" t="n">
        <v>0.784979500933767</v>
      </c>
      <c r="O822" s="18" t="n">
        <v>9.09740648571435E-006</v>
      </c>
      <c r="P822" s="34" t="b">
        <f aca="false">FALSE()</f>
        <v>0</v>
      </c>
      <c r="Q822" s="16"/>
    </row>
    <row r="823" customFormat="false" ht="15" hidden="false" customHeight="false" outlineLevel="0" collapsed="false">
      <c r="A823" s="6" t="s">
        <v>2676</v>
      </c>
      <c r="B823" s="6" t="s">
        <v>108</v>
      </c>
      <c r="C823" s="17" t="n">
        <v>1240</v>
      </c>
      <c r="D823" s="16" t="n">
        <v>0.520824165870972</v>
      </c>
      <c r="E823" s="16" t="n">
        <v>0.0592972135556786</v>
      </c>
      <c r="F823" s="16" t="n">
        <v>0.522374382853795</v>
      </c>
      <c r="G823" s="16" t="n">
        <v>0.0465383442997877</v>
      </c>
      <c r="H823" s="16" t="n">
        <v>0.28656772703051</v>
      </c>
      <c r="I823" s="17" t="n">
        <v>168.64596200816</v>
      </c>
      <c r="J823" s="16" t="n">
        <v>0.77479507505166</v>
      </c>
      <c r="K823" s="16" t="n">
        <v>0.810715152518233</v>
      </c>
      <c r="L823" s="16" t="n">
        <v>0.031678192479804</v>
      </c>
      <c r="M823" s="16" t="n">
        <v>0.528666556601178</v>
      </c>
      <c r="N823" s="16" t="n">
        <v>0.784979500933767</v>
      </c>
      <c r="O823" s="18" t="n">
        <v>9.09195146625982E-006</v>
      </c>
      <c r="P823" s="34" t="b">
        <f aca="false">FALSE()</f>
        <v>0</v>
      </c>
      <c r="Q823" s="16"/>
    </row>
    <row r="824" customFormat="false" ht="15" hidden="false" customHeight="false" outlineLevel="0" collapsed="false">
      <c r="A824" s="6" t="s">
        <v>2677</v>
      </c>
      <c r="B824" s="6" t="s">
        <v>108</v>
      </c>
      <c r="C824" s="17" t="n">
        <v>1241</v>
      </c>
      <c r="D824" s="16" t="n">
        <v>0.520970465658368</v>
      </c>
      <c r="E824" s="16" t="n">
        <v>0.0592959434751286</v>
      </c>
      <c r="F824" s="16" t="n">
        <v>0.522518025016703</v>
      </c>
      <c r="G824" s="16" t="n">
        <v>0.0465274393572112</v>
      </c>
      <c r="H824" s="16" t="n">
        <v>0.286089273096582</v>
      </c>
      <c r="I824" s="17" t="n">
        <v>168.63060538644</v>
      </c>
      <c r="J824" s="16" t="n">
        <v>0.775160897636711</v>
      </c>
      <c r="K824" s="16" t="n">
        <v>0.810715152518233</v>
      </c>
      <c r="L824" s="16" t="n">
        <v>0.0316296492781958</v>
      </c>
      <c r="M824" s="16" t="n">
        <v>0.528699576247868</v>
      </c>
      <c r="N824" s="16" t="n">
        <v>0.784979500933767</v>
      </c>
      <c r="O824" s="18" t="n">
        <v>9.08451475222159E-006</v>
      </c>
      <c r="P824" s="34" t="b">
        <f aca="false">FALSE()</f>
        <v>0</v>
      </c>
      <c r="Q824" s="16"/>
    </row>
    <row r="825" customFormat="false" ht="15" hidden="false" customHeight="false" outlineLevel="0" collapsed="false">
      <c r="A825" s="6" t="s">
        <v>2678</v>
      </c>
      <c r="B825" s="6" t="s">
        <v>108</v>
      </c>
      <c r="C825" s="17" t="n">
        <v>1242</v>
      </c>
      <c r="D825" s="16" t="n">
        <v>0.521119344497011</v>
      </c>
      <c r="E825" s="16" t="n">
        <v>0.0592993026847432</v>
      </c>
      <c r="F825" s="16" t="n">
        <v>0.522667227341745</v>
      </c>
      <c r="G825" s="16" t="n">
        <v>0.0465219104658868</v>
      </c>
      <c r="H825" s="16" t="n">
        <v>0.286138383498212</v>
      </c>
      <c r="I825" s="17" t="n">
        <v>168.617954386368</v>
      </c>
      <c r="J825" s="16" t="n">
        <v>0.775123375456718</v>
      </c>
      <c r="K825" s="16" t="n">
        <v>0.810715152518233</v>
      </c>
      <c r="L825" s="16" t="n">
        <v>0.0316386621485987</v>
      </c>
      <c r="M825" s="16" t="n">
        <v>0.528765615541247</v>
      </c>
      <c r="N825" s="16" t="n">
        <v>0.784979500933767</v>
      </c>
      <c r="O825" s="18" t="n">
        <v>9.07499136298813E-006</v>
      </c>
      <c r="P825" s="34" t="b">
        <f aca="false">FALSE()</f>
        <v>0</v>
      </c>
      <c r="Q825" s="16"/>
    </row>
    <row r="826" customFormat="false" ht="15" hidden="false" customHeight="false" outlineLevel="0" collapsed="false">
      <c r="A826" s="6" t="s">
        <v>2679</v>
      </c>
      <c r="B826" s="6" t="s">
        <v>108</v>
      </c>
      <c r="C826" s="17" t="n">
        <v>1243</v>
      </c>
      <c r="D826" s="16" t="n">
        <v>0.521268144475667</v>
      </c>
      <c r="E826" s="16" t="n">
        <v>0.0593059079781615</v>
      </c>
      <c r="F826" s="16" t="n">
        <v>0.522818874872518</v>
      </c>
      <c r="G826" s="16" t="n">
        <v>0.0465205119563864</v>
      </c>
      <c r="H826" s="16" t="n">
        <v>0.286637303152559</v>
      </c>
      <c r="I826" s="17" t="n">
        <v>168.607761042436</v>
      </c>
      <c r="J826" s="16" t="n">
        <v>0.774741966122241</v>
      </c>
      <c r="K826" s="16" t="n">
        <v>0.810715152518233</v>
      </c>
      <c r="L826" s="16" t="n">
        <v>0.0316967216585301</v>
      </c>
      <c r="M826" s="16" t="n">
        <v>0.528754608992351</v>
      </c>
      <c r="N826" s="16" t="n">
        <v>0.784979500933767</v>
      </c>
      <c r="O826" s="18" t="n">
        <v>9.06406753387269E-006</v>
      </c>
      <c r="P826" s="34" t="b">
        <f aca="false">FALSE()</f>
        <v>0</v>
      </c>
      <c r="Q826" s="16"/>
    </row>
    <row r="827" customFormat="false" ht="15" hidden="false" customHeight="false" outlineLevel="0" collapsed="false">
      <c r="A827" s="6" t="s">
        <v>2680</v>
      </c>
      <c r="B827" s="6" t="s">
        <v>108</v>
      </c>
      <c r="C827" s="17" t="n">
        <v>1244</v>
      </c>
      <c r="D827" s="16" t="n">
        <v>0.521416917752904</v>
      </c>
      <c r="E827" s="16" t="n">
        <v>0.0593151902745485</v>
      </c>
      <c r="F827" s="16" t="n">
        <v>0.522972175752819</v>
      </c>
      <c r="G827" s="16" t="n">
        <v>0.0465228655763527</v>
      </c>
      <c r="H827" s="16" t="n">
        <v>0.28743254330647</v>
      </c>
      <c r="I827" s="17" t="n">
        <v>168.600130458129</v>
      </c>
      <c r="J827" s="16" t="n">
        <v>0.774134124069525</v>
      </c>
      <c r="K827" s="16" t="n">
        <v>0.810715152518233</v>
      </c>
      <c r="L827" s="16" t="n">
        <v>0.031786832956557</v>
      </c>
      <c r="M827" s="16" t="n">
        <v>0.52882064828573</v>
      </c>
      <c r="N827" s="16" t="n">
        <v>0.784979500933767</v>
      </c>
      <c r="O827" s="18" t="n">
        <v>9.05227372613936E-006</v>
      </c>
      <c r="P827" s="34" t="b">
        <f aca="false">FALSE()</f>
        <v>0</v>
      </c>
      <c r="Q827" s="16"/>
    </row>
    <row r="828" customFormat="false" ht="15" hidden="false" customHeight="false" outlineLevel="0" collapsed="false">
      <c r="A828" s="6" t="s">
        <v>2681</v>
      </c>
      <c r="B828" s="6" t="s">
        <v>108</v>
      </c>
      <c r="C828" s="17" t="n">
        <v>1245</v>
      </c>
      <c r="D828" s="16" t="n">
        <v>0.521563906819157</v>
      </c>
      <c r="E828" s="16" t="n">
        <v>0.0593260919340926</v>
      </c>
      <c r="F828" s="16" t="n">
        <v>0.5231247581659</v>
      </c>
      <c r="G828" s="16" t="n">
        <v>0.0465279245735689</v>
      </c>
      <c r="H828" s="16" t="n">
        <v>0.28841563794349</v>
      </c>
      <c r="I828" s="17" t="n">
        <v>168.594725190799</v>
      </c>
      <c r="J828" s="16" t="n">
        <v>0.773382880173564</v>
      </c>
      <c r="K828" s="16" t="n">
        <v>0.810715152518233</v>
      </c>
      <c r="L828" s="16" t="n">
        <v>0.0318970968882893</v>
      </c>
      <c r="M828" s="16" t="n">
        <v>0.528842661383523</v>
      </c>
      <c r="N828" s="16" t="n">
        <v>0.784979500933767</v>
      </c>
      <c r="O828" s="18" t="n">
        <v>9.03998944000077E-006</v>
      </c>
      <c r="P828" s="34" t="b">
        <f aca="false">FALSE()</f>
        <v>0</v>
      </c>
      <c r="Q828" s="16"/>
    </row>
    <row r="829" customFormat="false" ht="15" hidden="false" customHeight="false" outlineLevel="0" collapsed="false">
      <c r="A829" s="6" t="s">
        <v>2682</v>
      </c>
      <c r="B829" s="6" t="s">
        <v>108</v>
      </c>
      <c r="C829" s="17" t="n">
        <v>1246</v>
      </c>
      <c r="D829" s="16" t="n">
        <v>0.521710099293493</v>
      </c>
      <c r="E829" s="16" t="n">
        <v>0.0593383214448078</v>
      </c>
      <c r="F829" s="16" t="n">
        <v>0.523274874930081</v>
      </c>
      <c r="G829" s="16" t="n">
        <v>0.0465342687398377</v>
      </c>
      <c r="H829" s="16" t="n">
        <v>0.289083396014359</v>
      </c>
      <c r="I829" s="17" t="n">
        <v>168.589699750702</v>
      </c>
      <c r="J829" s="16" t="n">
        <v>0.772872729586031</v>
      </c>
      <c r="K829" s="16" t="n">
        <v>0.810715152518233</v>
      </c>
      <c r="L829" s="16" t="n">
        <v>0.031972386736286</v>
      </c>
      <c r="M829" s="16" t="n">
        <v>0.528875681030213</v>
      </c>
      <c r="N829" s="16" t="n">
        <v>0.784979500933767</v>
      </c>
      <c r="O829" s="18" t="n">
        <v>9.02780601692453E-006</v>
      </c>
      <c r="P829" s="34" t="b">
        <f aca="false">FALSE()</f>
        <v>0</v>
      </c>
      <c r="Q829" s="16"/>
    </row>
    <row r="830" customFormat="false" ht="15" hidden="false" customHeight="false" outlineLevel="0" collapsed="false">
      <c r="A830" s="6" t="s">
        <v>2683</v>
      </c>
      <c r="B830" s="6" t="s">
        <v>108</v>
      </c>
      <c r="C830" s="17" t="n">
        <v>1247</v>
      </c>
      <c r="D830" s="16" t="n">
        <v>0.521853210197402</v>
      </c>
      <c r="E830" s="16" t="n">
        <v>0.0593510125858082</v>
      </c>
      <c r="F830" s="16" t="n">
        <v>0.523420189544712</v>
      </c>
      <c r="G830" s="16" t="n">
        <v>0.046541345124072</v>
      </c>
      <c r="H830" s="16" t="n">
        <v>0.28943058083452</v>
      </c>
      <c r="I830" s="17" t="n">
        <v>168.585249574443</v>
      </c>
      <c r="J830" s="16" t="n">
        <v>0.772607532003137</v>
      </c>
      <c r="K830" s="16" t="n">
        <v>0.810715152518233</v>
      </c>
      <c r="L830" s="16" t="n">
        <v>0.0320120617132769</v>
      </c>
      <c r="M830" s="16" t="n">
        <v>0.528930713774696</v>
      </c>
      <c r="N830" s="16" t="n">
        <v>0.784979500933767</v>
      </c>
      <c r="O830" s="18" t="n">
        <v>9.01572344143309E-006</v>
      </c>
      <c r="P830" s="34" t="b">
        <f aca="false">FALSE()</f>
        <v>0</v>
      </c>
      <c r="Q830" s="16"/>
    </row>
    <row r="831" customFormat="false" ht="15" hidden="false" customHeight="false" outlineLevel="0" collapsed="false">
      <c r="A831" s="6" t="s">
        <v>2684</v>
      </c>
      <c r="B831" s="6" t="s">
        <v>108</v>
      </c>
      <c r="C831" s="17" t="n">
        <v>1248</v>
      </c>
      <c r="D831" s="16" t="n">
        <v>0.521991929155986</v>
      </c>
      <c r="E831" s="16" t="n">
        <v>0.0593639258680182</v>
      </c>
      <c r="F831" s="16" t="n">
        <v>0.523559692788024</v>
      </c>
      <c r="G831" s="16" t="n">
        <v>0.0465489794331763</v>
      </c>
      <c r="H831" s="16" t="n">
        <v>0.289514154078287</v>
      </c>
      <c r="I831" s="17" t="n">
        <v>168.58139515157</v>
      </c>
      <c r="J831" s="16" t="n">
        <v>0.77254370434272</v>
      </c>
      <c r="K831" s="16" t="n">
        <v>0.810715152518233</v>
      </c>
      <c r="L831" s="16" t="n">
        <v>0.0320224114110155</v>
      </c>
      <c r="M831" s="16" t="n">
        <v>0.529029772714765</v>
      </c>
      <c r="N831" s="16" t="n">
        <v>0.784979500933767</v>
      </c>
      <c r="O831" s="18" t="n">
        <v>9.00350501658166E-006</v>
      </c>
      <c r="P831" s="34" t="b">
        <f aca="false">FALSE()</f>
        <v>0</v>
      </c>
      <c r="Q831" s="16"/>
    </row>
    <row r="832" customFormat="false" ht="15" hidden="false" customHeight="false" outlineLevel="0" collapsed="false">
      <c r="A832" s="6" t="s">
        <v>2685</v>
      </c>
      <c r="B832" s="6" t="s">
        <v>108</v>
      </c>
      <c r="C832" s="17" t="n">
        <v>1249</v>
      </c>
      <c r="D832" s="16" t="n">
        <v>0.522123666122296</v>
      </c>
      <c r="E832" s="16" t="n">
        <v>0.0593756848783295</v>
      </c>
      <c r="F832" s="16" t="n">
        <v>0.523691216120919</v>
      </c>
      <c r="G832" s="16" t="n">
        <v>0.0465560635133028</v>
      </c>
      <c r="H832" s="16" t="n">
        <v>0.28941883242774</v>
      </c>
      <c r="I832" s="17" t="n">
        <v>168.578091311622</v>
      </c>
      <c r="J832" s="16" t="n">
        <v>0.772616521006817</v>
      </c>
      <c r="K832" s="16" t="n">
        <v>0.810715152518233</v>
      </c>
      <c r="L832" s="16" t="n">
        <v>0.0320128161192269</v>
      </c>
      <c r="M832" s="16" t="n">
        <v>0.528974739970282</v>
      </c>
      <c r="N832" s="16" t="n">
        <v>0.784979500933767</v>
      </c>
      <c r="O832" s="18" t="n">
        <v>8.99165418303634E-006</v>
      </c>
      <c r="P832" s="34" t="b">
        <f aca="false">FALSE()</f>
        <v>0</v>
      </c>
      <c r="Q832" s="16"/>
    </row>
    <row r="833" customFormat="false" ht="15" hidden="false" customHeight="false" outlineLevel="0" collapsed="false">
      <c r="A833" s="6" t="s">
        <v>2686</v>
      </c>
      <c r="B833" s="6" t="s">
        <v>108</v>
      </c>
      <c r="C833" s="17" t="n">
        <v>1250</v>
      </c>
      <c r="D833" s="16" t="n">
        <v>0.522245962751826</v>
      </c>
      <c r="E833" s="16" t="n">
        <v>0.0593863615408787</v>
      </c>
      <c r="F833" s="16" t="n">
        <v>0.523813508389223</v>
      </c>
      <c r="G833" s="16" t="n">
        <v>0.0465629681895951</v>
      </c>
      <c r="H833" s="16" t="n">
        <v>0.28936699546957</v>
      </c>
      <c r="I833" s="17" t="n">
        <v>168.57582355969</v>
      </c>
      <c r="J833" s="16" t="n">
        <v>0.772656121345445</v>
      </c>
      <c r="K833" s="16" t="n">
        <v>0.810715152518233</v>
      </c>
      <c r="L833" s="16" t="n">
        <v>0.0320077330433031</v>
      </c>
      <c r="M833" s="16" t="n">
        <v>0.529007759616972</v>
      </c>
      <c r="N833" s="16" t="n">
        <v>0.784979500933767</v>
      </c>
      <c r="O833" s="18" t="n">
        <v>8.98008903182252E-006</v>
      </c>
      <c r="P833" s="34" t="b">
        <f aca="false">FALSE()</f>
        <v>0</v>
      </c>
      <c r="Q833" s="16"/>
    </row>
    <row r="834" customFormat="false" ht="15" hidden="false" customHeight="false" outlineLevel="0" collapsed="false">
      <c r="A834" s="6" t="s">
        <v>2687</v>
      </c>
      <c r="B834" s="6" t="s">
        <v>108</v>
      </c>
      <c r="C834" s="17" t="n">
        <v>1251</v>
      </c>
      <c r="D834" s="16" t="n">
        <v>0.522358581456541</v>
      </c>
      <c r="E834" s="16" t="n">
        <v>0.0593960837879148</v>
      </c>
      <c r="F834" s="16" t="n">
        <v>0.523926307350935</v>
      </c>
      <c r="G834" s="16" t="n">
        <v>0.0465695366444622</v>
      </c>
      <c r="H834" s="16" t="n">
        <v>0.289353619433329</v>
      </c>
      <c r="I834" s="17" t="n">
        <v>168.57419366123</v>
      </c>
      <c r="J834" s="16" t="n">
        <v>0.772666342136296</v>
      </c>
      <c r="K834" s="16" t="n">
        <v>0.810715152518233</v>
      </c>
      <c r="L834" s="16" t="n">
        <v>0.0320067211286802</v>
      </c>
      <c r="M834" s="16" t="n">
        <v>0.529007759616972</v>
      </c>
      <c r="N834" s="16" t="n">
        <v>0.784979500933767</v>
      </c>
      <c r="O834" s="18" t="n">
        <v>8.96885451302243E-006</v>
      </c>
      <c r="P834" s="34" t="b">
        <f aca="false">FALSE()</f>
        <v>0</v>
      </c>
      <c r="Q834" s="16"/>
    </row>
    <row r="835" customFormat="false" ht="15" hidden="false" customHeight="false" outlineLevel="0" collapsed="false">
      <c r="A835" s="6" t="s">
        <v>2688</v>
      </c>
      <c r="B835" s="6" t="s">
        <v>108</v>
      </c>
      <c r="C835" s="17" t="n">
        <v>1252</v>
      </c>
      <c r="D835" s="16" t="n">
        <v>0.522460675196442</v>
      </c>
      <c r="E835" s="16" t="n">
        <v>0.059404329675973</v>
      </c>
      <c r="F835" s="16" t="n">
        <v>0.524029343284598</v>
      </c>
      <c r="G835" s="16" t="n">
        <v>0.0465753429225645</v>
      </c>
      <c r="H835" s="16" t="n">
        <v>0.289487779595648</v>
      </c>
      <c r="I835" s="17" t="n">
        <v>168.573175317849</v>
      </c>
      <c r="J835" s="16" t="n">
        <v>0.77256386713836</v>
      </c>
      <c r="K835" s="16" t="n">
        <v>0.810715152518233</v>
      </c>
      <c r="L835" s="16" t="n">
        <v>0.0320218535255765</v>
      </c>
      <c r="M835" s="16" t="n">
        <v>0.528974739970282</v>
      </c>
      <c r="N835" s="16" t="n">
        <v>0.784979500933767</v>
      </c>
      <c r="O835" s="18" t="n">
        <v>8.95851000522441E-006</v>
      </c>
      <c r="P835" s="34" t="b">
        <f aca="false">FALSE()</f>
        <v>0</v>
      </c>
      <c r="Q835" s="16"/>
    </row>
    <row r="836" customFormat="false" ht="15" hidden="false" customHeight="false" outlineLevel="0" collapsed="false">
      <c r="A836" s="6" t="s">
        <v>2689</v>
      </c>
      <c r="B836" s="6" t="s">
        <v>108</v>
      </c>
      <c r="C836" s="17" t="n">
        <v>1253</v>
      </c>
      <c r="D836" s="16" t="n">
        <v>0.522551459588198</v>
      </c>
      <c r="E836" s="16" t="n">
        <v>0.0594116312031505</v>
      </c>
      <c r="F836" s="16" t="n">
        <v>0.524121246468383</v>
      </c>
      <c r="G836" s="16" t="n">
        <v>0.046580792201567</v>
      </c>
      <c r="H836" s="16" t="n">
        <v>0.289658830956106</v>
      </c>
      <c r="I836" s="17" t="n">
        <v>168.572749738045</v>
      </c>
      <c r="J836" s="16" t="n">
        <v>0.772433217655349</v>
      </c>
      <c r="K836" s="16" t="n">
        <v>0.810715152518233</v>
      </c>
      <c r="L836" s="16" t="n">
        <v>0.0320408967122733</v>
      </c>
      <c r="M836" s="16" t="n">
        <v>0.528930713774696</v>
      </c>
      <c r="N836" s="16" t="n">
        <v>0.784979500933767</v>
      </c>
      <c r="O836" s="18" t="n">
        <v>8.94882975927249E-006</v>
      </c>
      <c r="P836" s="34" t="b">
        <f aca="false">FALSE()</f>
        <v>0</v>
      </c>
      <c r="Q836" s="16"/>
    </row>
    <row r="837" customFormat="false" ht="15" hidden="false" customHeight="false" outlineLevel="0" collapsed="false">
      <c r="A837" s="6" t="s">
        <v>2690</v>
      </c>
      <c r="B837" s="6" t="s">
        <v>108</v>
      </c>
      <c r="C837" s="17" t="n">
        <v>1254</v>
      </c>
      <c r="D837" s="16" t="n">
        <v>0.522631441295473</v>
      </c>
      <c r="E837" s="16" t="n">
        <v>0.0594182637803806</v>
      </c>
      <c r="F837" s="16" t="n">
        <v>0.524201819483906</v>
      </c>
      <c r="G837" s="16" t="n">
        <v>0.0465859808436907</v>
      </c>
      <c r="H837" s="16" t="n">
        <v>0.289735602274653</v>
      </c>
      <c r="I837" s="17" t="n">
        <v>168.572731923237</v>
      </c>
      <c r="J837" s="16" t="n">
        <v>0.772374581269189</v>
      </c>
      <c r="K837" s="16" t="n">
        <v>0.810715152518233</v>
      </c>
      <c r="L837" s="16" t="n">
        <v>0.0320493939657964</v>
      </c>
      <c r="M837" s="16" t="n">
        <v>0.528930713774696</v>
      </c>
      <c r="N837" s="16" t="n">
        <v>0.784979500933767</v>
      </c>
      <c r="O837" s="18" t="n">
        <v>8.93985073414758E-006</v>
      </c>
      <c r="P837" s="34" t="b">
        <f aca="false">FALSE()</f>
        <v>0</v>
      </c>
      <c r="Q837" s="16"/>
    </row>
    <row r="838" customFormat="false" ht="15" hidden="false" customHeight="false" outlineLevel="0" collapsed="false">
      <c r="A838" s="6" t="s">
        <v>2691</v>
      </c>
      <c r="B838" s="6" t="s">
        <v>108</v>
      </c>
      <c r="C838" s="17" t="n">
        <v>1255</v>
      </c>
      <c r="D838" s="16" t="n">
        <v>0.522698201151862</v>
      </c>
      <c r="E838" s="16" t="n">
        <v>0.0594230190624239</v>
      </c>
      <c r="F838" s="16" t="n">
        <v>0.524269512139394</v>
      </c>
      <c r="G838" s="16" t="n">
        <v>0.0465899560054012</v>
      </c>
      <c r="H838" s="16" t="n">
        <v>0.289884335950437</v>
      </c>
      <c r="I838" s="17" t="n">
        <v>168.573113309903</v>
      </c>
      <c r="J838" s="16" t="n">
        <v>0.77226098433795</v>
      </c>
      <c r="K838" s="16" t="n">
        <v>0.810715152518233</v>
      </c>
      <c r="L838" s="16" t="n">
        <v>0.0320657366547761</v>
      </c>
      <c r="M838" s="16" t="n">
        <v>0.528941720323593</v>
      </c>
      <c r="N838" s="16" t="n">
        <v>0.784979500933767</v>
      </c>
      <c r="O838" s="18" t="n">
        <v>8.93216826853558E-006</v>
      </c>
      <c r="P838" s="34" t="b">
        <f aca="false">FALSE()</f>
        <v>0</v>
      </c>
      <c r="Q838" s="16"/>
    </row>
    <row r="839" customFormat="false" ht="15" hidden="false" customHeight="false" outlineLevel="0" collapsed="false">
      <c r="A839" s="6" t="s">
        <v>2692</v>
      </c>
      <c r="B839" s="6" t="s">
        <v>108</v>
      </c>
      <c r="C839" s="17" t="n">
        <v>1256</v>
      </c>
      <c r="D839" s="16" t="n">
        <v>0.522750141192501</v>
      </c>
      <c r="E839" s="16" t="n">
        <v>0.0594255198793254</v>
      </c>
      <c r="F839" s="16" t="n">
        <v>0.524322325982461</v>
      </c>
      <c r="G839" s="16" t="n">
        <v>0.0465923127029871</v>
      </c>
      <c r="H839" s="16" t="n">
        <v>0.290033063341541</v>
      </c>
      <c r="I839" s="17" t="n">
        <v>168.57372503882</v>
      </c>
      <c r="J839" s="16" t="n">
        <v>0.772147396643053</v>
      </c>
      <c r="K839" s="16" t="n">
        <v>0.810715152518233</v>
      </c>
      <c r="L839" s="16" t="n">
        <v>0.0320820122896506</v>
      </c>
      <c r="M839" s="16" t="n">
        <v>0.529018766165869</v>
      </c>
      <c r="N839" s="16" t="n">
        <v>0.784979500933767</v>
      </c>
      <c r="O839" s="18" t="n">
        <v>8.92591613988258E-006</v>
      </c>
      <c r="P839" s="34" t="b">
        <f aca="false">FALSE()</f>
        <v>0</v>
      </c>
      <c r="Q839" s="16"/>
    </row>
    <row r="840" customFormat="false" ht="15" hidden="false" customHeight="false" outlineLevel="0" collapsed="false">
      <c r="A840" s="6" t="s">
        <v>2693</v>
      </c>
      <c r="B840" s="6" t="s">
        <v>108</v>
      </c>
      <c r="C840" s="17" t="n">
        <v>1257</v>
      </c>
      <c r="D840" s="16" t="n">
        <v>0.522787064919148</v>
      </c>
      <c r="E840" s="16" t="n">
        <v>0.0594248391799736</v>
      </c>
      <c r="F840" s="16" t="n">
        <v>0.524360135742959</v>
      </c>
      <c r="G840" s="16" t="n">
        <v>0.0465925492750943</v>
      </c>
      <c r="H840" s="16" t="n">
        <v>0.290199314320531</v>
      </c>
      <c r="I840" s="17" t="n">
        <v>168.574915081955</v>
      </c>
      <c r="J840" s="16" t="n">
        <v>0.772020430402877</v>
      </c>
      <c r="K840" s="16" t="n">
        <v>0.810715152518233</v>
      </c>
      <c r="L840" s="16" t="n">
        <v>0.0321000596929608</v>
      </c>
      <c r="M840" s="16" t="n">
        <v>0.528996753068076</v>
      </c>
      <c r="N840" s="16" t="n">
        <v>0.784979500933767</v>
      </c>
      <c r="O840" s="18" t="n">
        <v>8.92177973074833E-006</v>
      </c>
      <c r="P840" s="34" t="b">
        <f aca="false">FALSE()</f>
        <v>0</v>
      </c>
      <c r="Q840" s="16"/>
    </row>
    <row r="841" customFormat="false" ht="15" hidden="false" customHeight="false" outlineLevel="0" collapsed="false">
      <c r="A841" s="6" t="s">
        <v>2694</v>
      </c>
      <c r="B841" s="6" t="s">
        <v>108</v>
      </c>
      <c r="C841" s="17" t="n">
        <v>1258</v>
      </c>
      <c r="D841" s="16" t="n">
        <v>0.522807247239693</v>
      </c>
      <c r="E841" s="16" t="n">
        <v>0.0594203887075814</v>
      </c>
      <c r="F841" s="16" t="n">
        <v>0.524381531268147</v>
      </c>
      <c r="G841" s="16" t="n">
        <v>0.046590040167037</v>
      </c>
      <c r="H841" s="16" t="n">
        <v>0.290444206921762</v>
      </c>
      <c r="I841" s="17" t="n">
        <v>168.576429793067</v>
      </c>
      <c r="J841" s="16" t="n">
        <v>0.77183341709886</v>
      </c>
      <c r="K841" s="16" t="n">
        <v>0.810715152518233</v>
      </c>
      <c r="L841" s="16" t="n">
        <v>0.032126711976744</v>
      </c>
      <c r="M841" s="16" t="n">
        <v>0.528941720323593</v>
      </c>
      <c r="N841" s="16" t="n">
        <v>0.784979500933767</v>
      </c>
      <c r="O841" s="18" t="n">
        <v>8.92009759768323E-006</v>
      </c>
      <c r="P841" s="34" t="b">
        <f aca="false">FALSE()</f>
        <v>0</v>
      </c>
      <c r="Q841" s="16"/>
    </row>
    <row r="842" customFormat="false" ht="15" hidden="false" customHeight="false" outlineLevel="0" collapsed="false">
      <c r="A842" s="6" t="s">
        <v>2695</v>
      </c>
      <c r="B842" s="6" t="s">
        <v>108</v>
      </c>
      <c r="C842" s="17" t="n">
        <v>1259</v>
      </c>
      <c r="D842" s="16" t="n">
        <v>0.5228097253284</v>
      </c>
      <c r="E842" s="16" t="n">
        <v>0.0594110372933661</v>
      </c>
      <c r="F842" s="16" t="n">
        <v>0.524385225652563</v>
      </c>
      <c r="G842" s="16" t="n">
        <v>0.0465842412785206</v>
      </c>
      <c r="H842" s="16" t="n">
        <v>0.290713306106321</v>
      </c>
      <c r="I842" s="17" t="n">
        <v>168.578799397074</v>
      </c>
      <c r="J842" s="16" t="n">
        <v>0.771627932253524</v>
      </c>
      <c r="K842" s="16" t="n">
        <v>0.810715152518233</v>
      </c>
      <c r="L842" s="16" t="n">
        <v>0.0321557946502301</v>
      </c>
      <c r="M842" s="16" t="n">
        <v>0.528908700676903</v>
      </c>
      <c r="N842" s="16" t="n">
        <v>0.784979500933767</v>
      </c>
      <c r="O842" s="18" t="n">
        <v>8.92083178284001E-006</v>
      </c>
      <c r="P842" s="34" t="b">
        <f aca="false">FALSE()</f>
        <v>0</v>
      </c>
      <c r="Q842" s="16"/>
    </row>
    <row r="843" customFormat="false" ht="15" hidden="false" customHeight="false" outlineLevel="0" collapsed="false">
      <c r="A843" s="6" t="s">
        <v>2696</v>
      </c>
      <c r="B843" s="6" t="s">
        <v>108</v>
      </c>
      <c r="C843" s="17" t="n">
        <v>1260</v>
      </c>
      <c r="D843" s="16" t="n">
        <v>0.522794191959681</v>
      </c>
      <c r="E843" s="16" t="n">
        <v>0.0593970755810428</v>
      </c>
      <c r="F843" s="16" t="n">
        <v>0.52437043443038</v>
      </c>
      <c r="G843" s="16" t="n">
        <v>0.0465752797532422</v>
      </c>
      <c r="H843" s="16" t="n">
        <v>0.290917252472733</v>
      </c>
      <c r="I843" s="17" t="n">
        <v>168.58186921784</v>
      </c>
      <c r="J843" s="16" t="n">
        <v>0.771472206329879</v>
      </c>
      <c r="K843" s="16" t="n">
        <v>0.810715152518233</v>
      </c>
      <c r="L843" s="16" t="n">
        <v>0.0321774677719403</v>
      </c>
      <c r="M843" s="16" t="n">
        <v>0.528963733421386</v>
      </c>
      <c r="N843" s="16" t="n">
        <v>0.784979500933767</v>
      </c>
      <c r="O843" s="18" t="n">
        <v>8.92384943365678E-006</v>
      </c>
      <c r="P843" s="34" t="b">
        <f aca="false">FALSE()</f>
        <v>0</v>
      </c>
      <c r="Q843" s="16"/>
    </row>
    <row r="844" customFormat="false" ht="15" hidden="false" customHeight="false" outlineLevel="0" collapsed="false">
      <c r="A844" s="6" t="s">
        <v>2697</v>
      </c>
      <c r="B844" s="6" t="s">
        <v>108</v>
      </c>
      <c r="C844" s="17" t="n">
        <v>1261</v>
      </c>
      <c r="D844" s="16" t="n">
        <v>0.52276028830565</v>
      </c>
      <c r="E844" s="16" t="n">
        <v>0.059379371301753</v>
      </c>
      <c r="F844" s="16" t="n">
        <v>0.524337096903717</v>
      </c>
      <c r="G844" s="16" t="n">
        <v>0.0465633966254977</v>
      </c>
      <c r="H844" s="16" t="n">
        <v>0.291107136234382</v>
      </c>
      <c r="I844" s="17" t="n">
        <v>168.584961040938</v>
      </c>
      <c r="J844" s="16" t="n">
        <v>0.771327225938559</v>
      </c>
      <c r="K844" s="16" t="n">
        <v>0.810715152518233</v>
      </c>
      <c r="L844" s="16" t="n">
        <v>0.0321975780196136</v>
      </c>
      <c r="M844" s="16" t="n">
        <v>0.528919707225799</v>
      </c>
      <c r="N844" s="16" t="n">
        <v>0.784979500933767</v>
      </c>
      <c r="O844" s="18" t="n">
        <v>8.92856013402152E-006</v>
      </c>
      <c r="P844" s="34" t="b">
        <f aca="false">FALSE()</f>
        <v>0</v>
      </c>
      <c r="Q844" s="16"/>
    </row>
    <row r="845" customFormat="false" ht="15" hidden="false" customHeight="false" outlineLevel="0" collapsed="false">
      <c r="A845" s="6" t="s">
        <v>2698</v>
      </c>
      <c r="B845" s="6" t="s">
        <v>108</v>
      </c>
      <c r="C845" s="17" t="n">
        <v>1262</v>
      </c>
      <c r="D845" s="16" t="n">
        <v>0.522706803999387</v>
      </c>
      <c r="E845" s="16" t="n">
        <v>0.05935803760245</v>
      </c>
      <c r="F845" s="16" t="n">
        <v>0.524283985662855</v>
      </c>
      <c r="G845" s="16" t="n">
        <v>0.0465485715300961</v>
      </c>
      <c r="H845" s="16" t="n">
        <v>0.291279353111976</v>
      </c>
      <c r="I845" s="17" t="n">
        <v>168.587906699207</v>
      </c>
      <c r="J845" s="16" t="n">
        <v>0.771195741257554</v>
      </c>
      <c r="K845" s="16" t="n">
        <v>0.810715152518233</v>
      </c>
      <c r="L845" s="16" t="n">
        <v>0.032215775425542</v>
      </c>
      <c r="M845" s="16" t="n">
        <v>0.528908700676903</v>
      </c>
      <c r="N845" s="16" t="n">
        <v>0.784979500933767</v>
      </c>
      <c r="O845" s="18" t="n">
        <v>8.93452951467788E-006</v>
      </c>
      <c r="P845" s="34" t="b">
        <f aca="false">FALSE()</f>
        <v>0</v>
      </c>
      <c r="Q845" s="16"/>
    </row>
    <row r="846" customFormat="false" ht="15" hidden="false" customHeight="false" outlineLevel="0" collapsed="false">
      <c r="A846" s="6" t="s">
        <v>2699</v>
      </c>
      <c r="B846" s="6" t="s">
        <v>108</v>
      </c>
      <c r="C846" s="17" t="n">
        <v>1263</v>
      </c>
      <c r="D846" s="16" t="n">
        <v>0.522634330227578</v>
      </c>
      <c r="E846" s="16" t="n">
        <v>0.0593347829299268</v>
      </c>
      <c r="F846" s="16" t="n">
        <v>0.524211170645609</v>
      </c>
      <c r="G846" s="16" t="n">
        <v>0.0465318824950537</v>
      </c>
      <c r="H846" s="16" t="n">
        <v>0.291329401295276</v>
      </c>
      <c r="I846" s="17" t="n">
        <v>168.590301383149</v>
      </c>
      <c r="J846" s="16" t="n">
        <v>0.771157528289928</v>
      </c>
      <c r="K846" s="16" t="n">
        <v>0.810715152518233</v>
      </c>
      <c r="L846" s="16" t="n">
        <v>0.0322206193730763</v>
      </c>
      <c r="M846" s="16" t="n">
        <v>0.528952726872489</v>
      </c>
      <c r="N846" s="16" t="n">
        <v>0.784979500933767</v>
      </c>
      <c r="O846" s="18" t="n">
        <v>8.94113518967522E-006</v>
      </c>
      <c r="P846" s="34" t="b">
        <f aca="false">FALSE()</f>
        <v>0</v>
      </c>
      <c r="Q846" s="16"/>
    </row>
    <row r="847" customFormat="false" ht="15" hidden="false" customHeight="false" outlineLevel="0" collapsed="false">
      <c r="A847" s="6" t="s">
        <v>2700</v>
      </c>
      <c r="B847" s="6" t="s">
        <v>108</v>
      </c>
      <c r="C847" s="17" t="n">
        <v>1264</v>
      </c>
      <c r="D847" s="16" t="n">
        <v>0.522542272816358</v>
      </c>
      <c r="E847" s="16" t="n">
        <v>0.0593098224536693</v>
      </c>
      <c r="F847" s="16" t="n">
        <v>0.524118491622575</v>
      </c>
      <c r="G847" s="16" t="n">
        <v>0.0465132918957466</v>
      </c>
      <c r="H847" s="16" t="n">
        <v>0.29133643573565</v>
      </c>
      <c r="I847" s="17" t="n">
        <v>168.591825070838</v>
      </c>
      <c r="J847" s="16" t="n">
        <v>0.771152154853943</v>
      </c>
      <c r="K847" s="16" t="n">
        <v>0.810715152518233</v>
      </c>
      <c r="L847" s="16" t="n">
        <v>0.0322209574495421</v>
      </c>
      <c r="M847" s="16" t="n">
        <v>0.528908700676903</v>
      </c>
      <c r="N847" s="16" t="n">
        <v>0.784979500933767</v>
      </c>
      <c r="O847" s="18" t="n">
        <v>8.94838215344987E-006</v>
      </c>
      <c r="P847" s="34" t="b">
        <f aca="false">FALSE()</f>
        <v>0</v>
      </c>
      <c r="Q847" s="16"/>
    </row>
    <row r="848" customFormat="false" ht="15" hidden="false" customHeight="false" outlineLevel="0" collapsed="false">
      <c r="A848" s="6" t="s">
        <v>2701</v>
      </c>
      <c r="B848" s="6" t="s">
        <v>108</v>
      </c>
      <c r="C848" s="17" t="n">
        <v>1265</v>
      </c>
      <c r="D848" s="16" t="n">
        <v>0.522430238935458</v>
      </c>
      <c r="E848" s="16" t="n">
        <v>0.0592830474932533</v>
      </c>
      <c r="F848" s="16" t="n">
        <v>0.524006497658527</v>
      </c>
      <c r="G848" s="16" t="n">
        <v>0.0464926556346797</v>
      </c>
      <c r="H848" s="16" t="n">
        <v>0.291475148869155</v>
      </c>
      <c r="I848" s="17" t="n">
        <v>168.592385542165</v>
      </c>
      <c r="J848" s="16" t="n">
        <v>0.771046260146079</v>
      </c>
      <c r="K848" s="16" t="n">
        <v>0.810715152518233</v>
      </c>
      <c r="L848" s="16" t="n">
        <v>0.0322361368245456</v>
      </c>
      <c r="M848" s="16" t="n">
        <v>0.528985746519179</v>
      </c>
      <c r="N848" s="16" t="n">
        <v>0.784979500933767</v>
      </c>
      <c r="O848" s="18" t="n">
        <v>8.95640925200309E-006</v>
      </c>
      <c r="P848" s="34" t="b">
        <f aca="false">FALSE()</f>
        <v>0</v>
      </c>
      <c r="Q848" s="16"/>
    </row>
    <row r="849" customFormat="false" ht="15" hidden="false" customHeight="false" outlineLevel="0" collapsed="false">
      <c r="A849" s="6" t="s">
        <v>2702</v>
      </c>
      <c r="B849" s="6" t="s">
        <v>108</v>
      </c>
      <c r="C849" s="17" t="n">
        <v>1266</v>
      </c>
      <c r="D849" s="16" t="n">
        <v>0.522297857612216</v>
      </c>
      <c r="E849" s="16" t="n">
        <v>0.0592545614806076</v>
      </c>
      <c r="F849" s="16" t="n">
        <v>0.523874589239952</v>
      </c>
      <c r="G849" s="16" t="n">
        <v>0.0464700953473948</v>
      </c>
      <c r="H849" s="16" t="n">
        <v>0.29170291387592</v>
      </c>
      <c r="I849" s="17" t="n">
        <v>168.592044316133</v>
      </c>
      <c r="J849" s="16" t="n">
        <v>0.770872394547139</v>
      </c>
      <c r="K849" s="16" t="n">
        <v>0.810715152518233</v>
      </c>
      <c r="L849" s="16" t="n">
        <v>0.0322614254809658</v>
      </c>
      <c r="M849" s="16" t="n">
        <v>0.528974739970282</v>
      </c>
      <c r="N849" s="16" t="n">
        <v>0.784979500933767</v>
      </c>
      <c r="O849" s="18" t="n">
        <v>8.96502469797985E-006</v>
      </c>
      <c r="P849" s="34" t="b">
        <f aca="false">FALSE()</f>
        <v>0</v>
      </c>
      <c r="Q849" s="16"/>
    </row>
    <row r="850" customFormat="false" ht="15" hidden="false" customHeight="false" outlineLevel="0" collapsed="false">
      <c r="A850" s="6" t="s">
        <v>2703</v>
      </c>
      <c r="B850" s="6" t="s">
        <v>108</v>
      </c>
      <c r="C850" s="17" t="n">
        <v>1267</v>
      </c>
      <c r="D850" s="16" t="n">
        <v>0.522146880796597</v>
      </c>
      <c r="E850" s="16" t="n">
        <v>0.0592241028373815</v>
      </c>
      <c r="F850" s="16" t="n">
        <v>0.523724649654132</v>
      </c>
      <c r="G850" s="16" t="n">
        <v>0.0464455099890477</v>
      </c>
      <c r="H850" s="16" t="n">
        <v>0.292045408544808</v>
      </c>
      <c r="I850" s="17" t="n">
        <v>168.590961484711</v>
      </c>
      <c r="J850" s="16" t="n">
        <v>0.770610972545579</v>
      </c>
      <c r="K850" s="16" t="n">
        <v>0.810715152518233</v>
      </c>
      <c r="L850" s="16" t="n">
        <v>0.0322996177085319</v>
      </c>
      <c r="M850" s="16" t="n">
        <v>0.528952726872489</v>
      </c>
      <c r="N850" s="16" t="n">
        <v>0.784979500933767</v>
      </c>
      <c r="O850" s="18" t="n">
        <v>8.97497663673687E-006</v>
      </c>
      <c r="P850" s="34" t="b">
        <f aca="false">FALSE()</f>
        <v>0</v>
      </c>
      <c r="Q850" s="16"/>
    </row>
    <row r="851" customFormat="false" ht="15" hidden="false" customHeight="false" outlineLevel="0" collapsed="false">
      <c r="A851" s="6" t="s">
        <v>2704</v>
      </c>
      <c r="B851" s="6" t="s">
        <v>108</v>
      </c>
      <c r="C851" s="17" t="n">
        <v>1268</v>
      </c>
      <c r="D851" s="16" t="n">
        <v>0.52197780701201</v>
      </c>
      <c r="E851" s="16" t="n">
        <v>0.0591918793183575</v>
      </c>
      <c r="F851" s="16" t="n">
        <v>0.523557095124364</v>
      </c>
      <c r="G851" s="16" t="n">
        <v>0.046419179662197</v>
      </c>
      <c r="H851" s="16" t="n">
        <v>0.29248649611729</v>
      </c>
      <c r="I851" s="17" t="n">
        <v>168.58931762551</v>
      </c>
      <c r="J851" s="16" t="n">
        <v>0.770274335057877</v>
      </c>
      <c r="K851" s="16" t="n">
        <v>0.810715152518233</v>
      </c>
      <c r="L851" s="16" t="n">
        <v>0.0323488775889425</v>
      </c>
      <c r="M851" s="16" t="n">
        <v>0.528897694128006</v>
      </c>
      <c r="N851" s="16" t="n">
        <v>0.784979500933767</v>
      </c>
      <c r="O851" s="18" t="n">
        <v>8.98621718242566E-006</v>
      </c>
      <c r="P851" s="34" t="b">
        <f aca="false">FALSE()</f>
        <v>0</v>
      </c>
      <c r="Q851" s="16"/>
    </row>
    <row r="852" customFormat="false" ht="15" hidden="false" customHeight="false" outlineLevel="0" collapsed="false">
      <c r="A852" s="6" t="s">
        <v>2705</v>
      </c>
      <c r="B852" s="6" t="s">
        <v>108</v>
      </c>
      <c r="C852" s="17" t="n">
        <v>1269</v>
      </c>
      <c r="D852" s="16" t="n">
        <v>0.521791710069348</v>
      </c>
      <c r="E852" s="16" t="n">
        <v>0.0591574749357622</v>
      </c>
      <c r="F852" s="16" t="n">
        <v>0.523372439002022</v>
      </c>
      <c r="G852" s="16" t="n">
        <v>0.0463912263336561</v>
      </c>
      <c r="H852" s="16" t="n">
        <v>0.292924270157171</v>
      </c>
      <c r="I852" s="17" t="n">
        <v>168.587807417554</v>
      </c>
      <c r="J852" s="16" t="n">
        <v>0.769940269378899</v>
      </c>
      <c r="K852" s="16" t="n">
        <v>0.810715152518233</v>
      </c>
      <c r="L852" s="16" t="n">
        <v>0.0323977336504456</v>
      </c>
      <c r="M852" s="16" t="n">
        <v>0.528831654834627</v>
      </c>
      <c r="N852" s="16" t="n">
        <v>0.784979500933767</v>
      </c>
      <c r="O852" s="18" t="n">
        <v>8.99871433552032E-006</v>
      </c>
      <c r="P852" s="34" t="b">
        <f aca="false">FALSE()</f>
        <v>0</v>
      </c>
      <c r="Q852" s="16"/>
    </row>
    <row r="853" customFormat="false" ht="15" hidden="false" customHeight="false" outlineLevel="0" collapsed="false">
      <c r="A853" s="6" t="s">
        <v>2706</v>
      </c>
      <c r="B853" s="6" t="s">
        <v>108</v>
      </c>
      <c r="C853" s="17" t="n">
        <v>1270</v>
      </c>
      <c r="D853" s="16" t="n">
        <v>0.521590710834943</v>
      </c>
      <c r="E853" s="16" t="n">
        <v>0.05912099509779</v>
      </c>
      <c r="F853" s="16" t="n">
        <v>0.523172296450512</v>
      </c>
      <c r="G853" s="16" t="n">
        <v>0.0463613559555573</v>
      </c>
      <c r="H853" s="16" t="n">
        <v>0.293264742025658</v>
      </c>
      <c r="I853" s="17" t="n">
        <v>168.585845816327</v>
      </c>
      <c r="J853" s="16" t="n">
        <v>0.76968048651577</v>
      </c>
      <c r="K853" s="16" t="n">
        <v>0.810715152518233</v>
      </c>
      <c r="L853" s="16" t="n">
        <v>0.0324359603899548</v>
      </c>
      <c r="M853" s="16" t="n">
        <v>0.528875681030213</v>
      </c>
      <c r="N853" s="16" t="n">
        <v>0.784979500933767</v>
      </c>
      <c r="O853" s="18" t="n">
        <v>9.01284868714427E-006</v>
      </c>
      <c r="P853" s="34" t="b">
        <f aca="false">FALSE()</f>
        <v>0</v>
      </c>
      <c r="Q853" s="16"/>
    </row>
    <row r="854" customFormat="false" ht="15" hidden="false" customHeight="false" outlineLevel="0" collapsed="false">
      <c r="A854" s="6" t="s">
        <v>2707</v>
      </c>
      <c r="B854" s="6" t="s">
        <v>108</v>
      </c>
      <c r="C854" s="17" t="n">
        <v>1271</v>
      </c>
      <c r="D854" s="16" t="n">
        <v>0.521374245513592</v>
      </c>
      <c r="E854" s="16" t="n">
        <v>0.0590823824748017</v>
      </c>
      <c r="F854" s="16" t="n">
        <v>0.522956602039472</v>
      </c>
      <c r="G854" s="16" t="n">
        <v>0.046329477687636</v>
      </c>
      <c r="H854" s="16" t="n">
        <v>0.293600553700067</v>
      </c>
      <c r="I854" s="17" t="n">
        <v>168.583360508999</v>
      </c>
      <c r="J854" s="16" t="n">
        <v>0.769424286153641</v>
      </c>
      <c r="K854" s="16" t="n">
        <v>0.810715152518233</v>
      </c>
      <c r="L854" s="16" t="n">
        <v>0.0324738254725318</v>
      </c>
      <c r="M854" s="16" t="n">
        <v>0.528809641736833</v>
      </c>
      <c r="N854" s="16" t="n">
        <v>0.784979500933767</v>
      </c>
      <c r="O854" s="18" t="n">
        <v>9.02849936089E-006</v>
      </c>
      <c r="P854" s="34" t="b">
        <f aca="false">FALSE()</f>
        <v>0</v>
      </c>
      <c r="Q854" s="16"/>
    </row>
    <row r="855" customFormat="false" ht="15" hidden="false" customHeight="false" outlineLevel="0" collapsed="false">
      <c r="A855" s="6" t="s">
        <v>2708</v>
      </c>
      <c r="B855" s="6" t="s">
        <v>108</v>
      </c>
      <c r="C855" s="17" t="n">
        <v>1272</v>
      </c>
      <c r="D855" s="16" t="n">
        <v>0.521142997983557</v>
      </c>
      <c r="E855" s="16" t="n">
        <v>0.0590413693125619</v>
      </c>
      <c r="F855" s="16" t="n">
        <v>0.522726678941045</v>
      </c>
      <c r="G855" s="16" t="n">
        <v>0.0462956082561628</v>
      </c>
      <c r="H855" s="16" t="n">
        <v>0.294051609688418</v>
      </c>
      <c r="I855" s="17" t="n">
        <v>168.580702778589</v>
      </c>
      <c r="J855" s="16" t="n">
        <v>0.769080201128896</v>
      </c>
      <c r="K855" s="16" t="n">
        <v>0.810715152518233</v>
      </c>
      <c r="L855" s="16" t="n">
        <v>0.0325244894718675</v>
      </c>
      <c r="M855" s="16" t="n">
        <v>0.528842661383523</v>
      </c>
      <c r="N855" s="16" t="n">
        <v>0.784979500933767</v>
      </c>
      <c r="O855" s="18" t="n">
        <v>9.04558648950051E-006</v>
      </c>
      <c r="P855" s="34" t="b">
        <f aca="false">FALSE()</f>
        <v>0</v>
      </c>
      <c r="Q855" s="16"/>
    </row>
    <row r="856" customFormat="false" ht="15" hidden="false" customHeight="false" outlineLevel="0" collapsed="false">
      <c r="A856" s="6" t="s">
        <v>2709</v>
      </c>
      <c r="B856" s="6" t="s">
        <v>108</v>
      </c>
      <c r="C856" s="17" t="n">
        <v>1273</v>
      </c>
      <c r="D856" s="16" t="n">
        <v>0.520896279170788</v>
      </c>
      <c r="E856" s="16" t="n">
        <v>0.0589980972257487</v>
      </c>
      <c r="F856" s="16" t="n">
        <v>0.522482205286806</v>
      </c>
      <c r="G856" s="16" t="n">
        <v>0.0462597300508972</v>
      </c>
      <c r="H856" s="16" t="n">
        <v>0.294685821516537</v>
      </c>
      <c r="I856" s="17" t="n">
        <v>168.577671755839</v>
      </c>
      <c r="J856" s="16" t="n">
        <v>0.768596473045401</v>
      </c>
      <c r="K856" s="16" t="n">
        <v>0.810715152518233</v>
      </c>
      <c r="L856" s="16" t="n">
        <v>0.0325955239893287</v>
      </c>
      <c r="M856" s="16" t="n">
        <v>0.528842661383523</v>
      </c>
      <c r="N856" s="16" t="n">
        <v>0.784979500933767</v>
      </c>
      <c r="O856" s="18" t="n">
        <v>9.06419990065295E-006</v>
      </c>
      <c r="P856" s="34" t="b">
        <f aca="false">FALSE()</f>
        <v>0</v>
      </c>
      <c r="Q856" s="16"/>
    </row>
    <row r="857" customFormat="false" ht="15" hidden="false" customHeight="false" outlineLevel="0" collapsed="false">
      <c r="A857" s="6" t="s">
        <v>2710</v>
      </c>
      <c r="B857" s="6" t="s">
        <v>108</v>
      </c>
      <c r="C857" s="17" t="n">
        <v>1274</v>
      </c>
      <c r="D857" s="16" t="n">
        <v>0.520633698135094</v>
      </c>
      <c r="E857" s="16" t="n">
        <v>0.0589526974944249</v>
      </c>
      <c r="F857" s="16" t="n">
        <v>0.522223513907805</v>
      </c>
      <c r="G857" s="16" t="n">
        <v>0.0462225656270983</v>
      </c>
      <c r="H857" s="16" t="n">
        <v>0.295637166331737</v>
      </c>
      <c r="I857" s="17" t="n">
        <v>168.575231297056</v>
      </c>
      <c r="J857" s="16" t="n">
        <v>0.767871026263329</v>
      </c>
      <c r="K857" s="16" t="n">
        <v>0.810715152518233</v>
      </c>
      <c r="L857" s="16" t="n">
        <v>0.0327014686717467</v>
      </c>
      <c r="M857" s="16" t="n">
        <v>0.52885366793242</v>
      </c>
      <c r="N857" s="16" t="n">
        <v>0.784979500933767</v>
      </c>
      <c r="O857" s="18" t="n">
        <v>9.08435868607968E-006</v>
      </c>
      <c r="P857" s="34" t="b">
        <f aca="false">FALSE()</f>
        <v>0</v>
      </c>
      <c r="Q857" s="16"/>
    </row>
    <row r="858" customFormat="false" ht="15" hidden="false" customHeight="false" outlineLevel="0" collapsed="false">
      <c r="A858" s="6" t="s">
        <v>2711</v>
      </c>
      <c r="B858" s="6" t="s">
        <v>108</v>
      </c>
      <c r="C858" s="17" t="n">
        <v>1275</v>
      </c>
      <c r="D858" s="16" t="n">
        <v>0.520353632673004</v>
      </c>
      <c r="E858" s="16" t="n">
        <v>0.0589051191189679</v>
      </c>
      <c r="F858" s="16" t="n">
        <v>0.521949493271152</v>
      </c>
      <c r="G858" s="16" t="n">
        <v>0.046184264589522</v>
      </c>
      <c r="H858" s="16" t="n">
        <v>0.297001644364708</v>
      </c>
      <c r="I858" s="17" t="n">
        <v>168.573677925838</v>
      </c>
      <c r="J858" s="16" t="n">
        <v>0.766830899324494</v>
      </c>
      <c r="K858" s="16" t="n">
        <v>0.810715152518233</v>
      </c>
      <c r="L858" s="16" t="n">
        <v>0.0328528558748872</v>
      </c>
      <c r="M858" s="16" t="n">
        <v>0.528831654834627</v>
      </c>
      <c r="N858" s="16" t="n">
        <v>0.784979500933767</v>
      </c>
      <c r="O858" s="18" t="n">
        <v>9.1059899910829E-006</v>
      </c>
      <c r="P858" s="34" t="b">
        <f aca="false">FALSE()</f>
        <v>0</v>
      </c>
      <c r="Q858" s="16"/>
    </row>
    <row r="859" customFormat="false" ht="15" hidden="false" customHeight="false" outlineLevel="0" collapsed="false">
      <c r="A859" s="6" t="s">
        <v>2712</v>
      </c>
      <c r="B859" s="6" t="s">
        <v>108</v>
      </c>
      <c r="C859" s="17" t="n">
        <v>1276</v>
      </c>
      <c r="D859" s="16" t="n">
        <v>0.520054959195026</v>
      </c>
      <c r="E859" s="16" t="n">
        <v>0.058854991973272</v>
      </c>
      <c r="F859" s="16" t="n">
        <v>0.521658854946265</v>
      </c>
      <c r="G859" s="16" t="n">
        <v>0.0461444686574927</v>
      </c>
      <c r="H859" s="16" t="n">
        <v>0.298751629494663</v>
      </c>
      <c r="I859" s="17" t="n">
        <v>168.572907345459</v>
      </c>
      <c r="J859" s="16" t="n">
        <v>0.76549752228146</v>
      </c>
      <c r="K859" s="16" t="n">
        <v>0.810715152518233</v>
      </c>
      <c r="L859" s="16" t="n">
        <v>0.0330466588803475</v>
      </c>
      <c r="M859" s="16" t="n">
        <v>0.528776622090144</v>
      </c>
      <c r="N859" s="16" t="n">
        <v>0.784979500933767</v>
      </c>
      <c r="O859" s="18" t="n">
        <v>9.12867209569989E-006</v>
      </c>
      <c r="P859" s="34" t="b">
        <f aca="false">FALSE()</f>
        <v>0</v>
      </c>
      <c r="Q859" s="16"/>
    </row>
    <row r="860" customFormat="false" ht="15" hidden="false" customHeight="false" outlineLevel="0" collapsed="false">
      <c r="A860" s="6" t="s">
        <v>2713</v>
      </c>
      <c r="B860" s="6" t="s">
        <v>108</v>
      </c>
      <c r="C860" s="17" t="n">
        <v>1277</v>
      </c>
      <c r="D860" s="16" t="n">
        <v>0.519736869632401</v>
      </c>
      <c r="E860" s="16" t="n">
        <v>0.0588024255734647</v>
      </c>
      <c r="F860" s="16" t="n">
        <v>0.521350638010486</v>
      </c>
      <c r="G860" s="16" t="n">
        <v>0.0461031362352974</v>
      </c>
      <c r="H860" s="16" t="n">
        <v>0.300859364202625</v>
      </c>
      <c r="I860" s="17" t="n">
        <v>168.572722427156</v>
      </c>
      <c r="J860" s="16" t="n">
        <v>0.76389249179976</v>
      </c>
      <c r="K860" s="16" t="n">
        <v>0.810715152518233</v>
      </c>
      <c r="L860" s="16" t="n">
        <v>0.0332798628708323</v>
      </c>
      <c r="M860" s="16" t="n">
        <v>0.528699576247868</v>
      </c>
      <c r="N860" s="16" t="n">
        <v>0.784979500933767</v>
      </c>
      <c r="O860" s="18" t="n">
        <v>9.15262015583241E-006</v>
      </c>
      <c r="P860" s="34" t="b">
        <f aca="false">FALSE()</f>
        <v>0</v>
      </c>
      <c r="Q860" s="16"/>
    </row>
    <row r="861" customFormat="false" ht="15" hidden="false" customHeight="false" outlineLevel="0" collapsed="false">
      <c r="A861" s="6" t="s">
        <v>2714</v>
      </c>
      <c r="B861" s="6" t="s">
        <v>108</v>
      </c>
      <c r="C861" s="17" t="n">
        <v>1278</v>
      </c>
      <c r="D861" s="16" t="n">
        <v>0.519396611828782</v>
      </c>
      <c r="E861" s="16" t="n">
        <v>0.0587474031064008</v>
      </c>
      <c r="F861" s="16" t="n">
        <v>0.521022460140172</v>
      </c>
      <c r="G861" s="16" t="n">
        <v>0.046060364375679</v>
      </c>
      <c r="H861" s="16" t="n">
        <v>0.303395086587984</v>
      </c>
      <c r="I861" s="17" t="n">
        <v>168.573296984885</v>
      </c>
      <c r="J861" s="16" t="n">
        <v>0.761962905084108</v>
      </c>
      <c r="K861" s="16" t="n">
        <v>0.810715152518233</v>
      </c>
      <c r="L861" s="16" t="n">
        <v>0.0335601815041294</v>
      </c>
      <c r="M861" s="16" t="n">
        <v>0.528600517307798</v>
      </c>
      <c r="N861" s="16" t="n">
        <v>0.784979500933767</v>
      </c>
      <c r="O861" s="18" t="n">
        <v>9.17753811751031E-006</v>
      </c>
      <c r="P861" s="34" t="b">
        <f aca="false">FALSE()</f>
        <v>0</v>
      </c>
      <c r="Q861" s="16"/>
    </row>
    <row r="862" customFormat="false" ht="15" hidden="false" customHeight="false" outlineLevel="0" collapsed="false">
      <c r="A862" s="6" t="s">
        <v>2715</v>
      </c>
      <c r="B862" s="6" t="s">
        <v>108</v>
      </c>
      <c r="C862" s="17" t="n">
        <v>1279</v>
      </c>
      <c r="D862" s="16" t="n">
        <v>0.519032628239618</v>
      </c>
      <c r="E862" s="16" t="n">
        <v>0.0586896376476828</v>
      </c>
      <c r="F862" s="16" t="n">
        <v>0.520672766257065</v>
      </c>
      <c r="G862" s="16" t="n">
        <v>0.0460156309483228</v>
      </c>
      <c r="H862" s="16" t="n">
        <v>0.306362484380429</v>
      </c>
      <c r="I862" s="17" t="n">
        <v>168.574168384963</v>
      </c>
      <c r="J862" s="16" t="n">
        <v>0.759706724884668</v>
      </c>
      <c r="K862" s="16" t="n">
        <v>0.810715152518233</v>
      </c>
      <c r="L862" s="16" t="n">
        <v>0.0338881567921378</v>
      </c>
      <c r="M862" s="16" t="n">
        <v>0.528446425623246</v>
      </c>
      <c r="N862" s="16" t="n">
        <v>0.784979500933767</v>
      </c>
      <c r="O862" s="18" t="n">
        <v>9.20340434235568E-006</v>
      </c>
      <c r="P862" s="34" t="b">
        <f aca="false">FALSE()</f>
        <v>0</v>
      </c>
      <c r="Q862" s="16"/>
    </row>
    <row r="863" customFormat="false" ht="15" hidden="false" customHeight="false" outlineLevel="0" collapsed="false">
      <c r="A863" s="6" t="s">
        <v>2716</v>
      </c>
      <c r="B863" s="6" t="s">
        <v>108</v>
      </c>
      <c r="C863" s="17" t="n">
        <v>1280</v>
      </c>
      <c r="D863" s="16" t="n">
        <v>0.518647023904081</v>
      </c>
      <c r="E863" s="16" t="n">
        <v>0.0586298334866107</v>
      </c>
      <c r="F863" s="16" t="n">
        <v>0.520302079845859</v>
      </c>
      <c r="G863" s="16" t="n">
        <v>0.0459687446269391</v>
      </c>
      <c r="H863" s="16" t="n">
        <v>0.309464352300004</v>
      </c>
      <c r="I863" s="17" t="n">
        <v>168.574173320788</v>
      </c>
      <c r="J863" s="16" t="n">
        <v>0.757350509668923</v>
      </c>
      <c r="K863" s="16" t="n">
        <v>0.810715152518233</v>
      </c>
      <c r="L863" s="16" t="n">
        <v>0.0342312670870786</v>
      </c>
      <c r="M863" s="16" t="n">
        <v>0.528193274998624</v>
      </c>
      <c r="N863" s="16" t="n">
        <v>0.784979500933767</v>
      </c>
      <c r="O863" s="18" t="n">
        <v>9.23131372239625E-006</v>
      </c>
      <c r="P863" s="34" t="b">
        <f aca="false">FALSE()</f>
        <v>0</v>
      </c>
      <c r="Q863" s="16"/>
    </row>
    <row r="864" customFormat="false" ht="15" hidden="false" customHeight="false" outlineLevel="0" collapsed="false">
      <c r="A864" s="6" t="s">
        <v>2717</v>
      </c>
      <c r="B864" s="6" t="s">
        <v>108</v>
      </c>
      <c r="C864" s="17" t="n">
        <v>1281</v>
      </c>
      <c r="D864" s="16" t="n">
        <v>0.518237820855184</v>
      </c>
      <c r="E864" s="16" t="n">
        <v>0.0585679426849403</v>
      </c>
      <c r="F864" s="16" t="n">
        <v>0.51990864144141</v>
      </c>
      <c r="G864" s="16" t="n">
        <v>0.0459197238800594</v>
      </c>
      <c r="H864" s="16" t="n">
        <v>0.312742551529598</v>
      </c>
      <c r="I864" s="17" t="n">
        <v>168.573397005784</v>
      </c>
      <c r="J864" s="16" t="n">
        <v>0.754862823610799</v>
      </c>
      <c r="K864" s="16" t="n">
        <v>0.810715152518233</v>
      </c>
      <c r="L864" s="16" t="n">
        <v>0.0345941244478171</v>
      </c>
      <c r="M864" s="16" t="n">
        <v>0.528160255351934</v>
      </c>
      <c r="N864" s="16" t="n">
        <v>0.784979500933767</v>
      </c>
      <c r="O864" s="18" t="n">
        <v>9.26147761297545E-006</v>
      </c>
      <c r="P864" s="34" t="b">
        <f aca="false">FALSE()</f>
        <v>0</v>
      </c>
      <c r="Q864" s="16"/>
    </row>
    <row r="865" customFormat="false" ht="15" hidden="false" customHeight="false" outlineLevel="0" collapsed="false">
      <c r="A865" s="6" t="s">
        <v>2718</v>
      </c>
      <c r="B865" s="6" t="s">
        <v>108</v>
      </c>
      <c r="C865" s="17" t="n">
        <v>1282</v>
      </c>
      <c r="D865" s="16" t="n">
        <v>0.517805660171933</v>
      </c>
      <c r="E865" s="16" t="n">
        <v>0.0585036080295579</v>
      </c>
      <c r="F865" s="16" t="n">
        <v>0.519493229652548</v>
      </c>
      <c r="G865" s="16" t="n">
        <v>0.0458679146098382</v>
      </c>
      <c r="H865" s="16" t="n">
        <v>0.316225989579468</v>
      </c>
      <c r="I865" s="17" t="n">
        <v>168.571249963333</v>
      </c>
      <c r="J865" s="16" t="n">
        <v>0.752222202669916</v>
      </c>
      <c r="K865" s="16" t="n">
        <v>0.810715152518233</v>
      </c>
      <c r="L865" s="16" t="n">
        <v>0.0349801194407905</v>
      </c>
      <c r="M865" s="16" t="n">
        <v>0.527907104727313</v>
      </c>
      <c r="N865" s="16" t="n">
        <v>0.784533139244871</v>
      </c>
      <c r="O865" s="18" t="n">
        <v>9.29402239450044E-006</v>
      </c>
      <c r="P865" s="34" t="b">
        <f aca="false">FALSE()</f>
        <v>0</v>
      </c>
      <c r="Q865" s="16"/>
    </row>
    <row r="866" customFormat="false" ht="15" hidden="false" customHeight="false" outlineLevel="0" collapsed="false">
      <c r="A866" s="6" t="s">
        <v>2719</v>
      </c>
      <c r="B866" s="6" t="s">
        <v>108</v>
      </c>
      <c r="C866" s="17" t="n">
        <v>1283</v>
      </c>
      <c r="D866" s="16" t="n">
        <v>0.517349424241771</v>
      </c>
      <c r="E866" s="16" t="n">
        <v>0.0584365760477887</v>
      </c>
      <c r="F866" s="16" t="n">
        <v>0.519054473913598</v>
      </c>
      <c r="G866" s="16" t="n">
        <v>0.0458129397265305</v>
      </c>
      <c r="H866" s="16" t="n">
        <v>0.319869875150113</v>
      </c>
      <c r="I866" s="17" t="n">
        <v>168.567447328107</v>
      </c>
      <c r="J866" s="16" t="n">
        <v>0.749463086428827</v>
      </c>
      <c r="K866" s="16" t="n">
        <v>0.810715152518233</v>
      </c>
      <c r="L866" s="16" t="n">
        <v>0.0353844032006607</v>
      </c>
      <c r="M866" s="16" t="n">
        <v>0.527797039238347</v>
      </c>
      <c r="N866" s="16" t="n">
        <v>0.782725726955783</v>
      </c>
      <c r="O866" s="18" t="n">
        <v>9.32928949504561E-006</v>
      </c>
      <c r="P866" s="34" t="b">
        <f aca="false">FALSE()</f>
        <v>0</v>
      </c>
      <c r="Q866" s="16"/>
    </row>
    <row r="867" customFormat="false" ht="15" hidden="false" customHeight="false" outlineLevel="0" collapsed="false">
      <c r="A867" s="6" t="s">
        <v>2720</v>
      </c>
      <c r="B867" s="6" t="s">
        <v>108</v>
      </c>
      <c r="C867" s="17" t="n">
        <v>1284</v>
      </c>
      <c r="D867" s="16" t="n">
        <v>0.516869766360522</v>
      </c>
      <c r="E867" s="16" t="n">
        <v>0.0583673919786613</v>
      </c>
      <c r="F867" s="16" t="n">
        <v>0.518593612987496</v>
      </c>
      <c r="G867" s="16" t="n">
        <v>0.0457559161581295</v>
      </c>
      <c r="H867" s="16" t="n">
        <v>0.323781703020688</v>
      </c>
      <c r="I867" s="17" t="n">
        <v>168.563067528189</v>
      </c>
      <c r="J867" s="16" t="n">
        <v>0.746504684921161</v>
      </c>
      <c r="K867" s="16" t="n">
        <v>0.810715152518233</v>
      </c>
      <c r="L867" s="16" t="n">
        <v>0.035818541107161</v>
      </c>
      <c r="M867" s="16" t="n">
        <v>0.527598921358208</v>
      </c>
      <c r="N867" s="16" t="n">
        <v>0.78076309854844</v>
      </c>
      <c r="O867" s="18" t="n">
        <v>9.36745475753887E-006</v>
      </c>
      <c r="P867" s="34" t="b">
        <f aca="false">FALSE()</f>
        <v>0</v>
      </c>
      <c r="Q867" s="16"/>
    </row>
    <row r="868" customFormat="false" ht="15" hidden="false" customHeight="false" outlineLevel="0" collapsed="false">
      <c r="A868" s="6" t="s">
        <v>2721</v>
      </c>
      <c r="B868" s="6" t="s">
        <v>108</v>
      </c>
      <c r="C868" s="17" t="n">
        <v>1285</v>
      </c>
      <c r="D868" s="16" t="n">
        <v>0.5163640820342</v>
      </c>
      <c r="E868" s="16" t="n">
        <v>0.058295380755724</v>
      </c>
      <c r="F868" s="16" t="n">
        <v>0.51810826922321</v>
      </c>
      <c r="G868" s="16" t="n">
        <v>0.0456963860599417</v>
      </c>
      <c r="H868" s="16" t="n">
        <v>0.328009277341075</v>
      </c>
      <c r="I868" s="17" t="n">
        <v>168.558220441875</v>
      </c>
      <c r="J868" s="16" t="n">
        <v>0.743311727973123</v>
      </c>
      <c r="K868" s="16" t="n">
        <v>0.810131954470358</v>
      </c>
      <c r="L868" s="16" t="n">
        <v>0.0362877963022127</v>
      </c>
      <c r="M868" s="16" t="n">
        <v>0.527488855869242</v>
      </c>
      <c r="N868" s="16" t="n">
        <v>0.77844380202061</v>
      </c>
      <c r="O868" s="18" t="n">
        <v>9.40801216656101E-006</v>
      </c>
      <c r="P868" s="34" t="b">
        <f aca="false">FALSE()</f>
        <v>0</v>
      </c>
      <c r="Q868" s="16"/>
    </row>
    <row r="869" customFormat="false" ht="15" hidden="false" customHeight="false" outlineLevel="0" collapsed="false">
      <c r="A869" s="6" t="s">
        <v>2722</v>
      </c>
      <c r="B869" s="6" t="s">
        <v>108</v>
      </c>
      <c r="C869" s="17" t="n">
        <v>1286</v>
      </c>
      <c r="D869" s="16" t="n">
        <v>0.515831519293579</v>
      </c>
      <c r="E869" s="16" t="n">
        <v>0.058219908853116</v>
      </c>
      <c r="F869" s="16" t="n">
        <v>0.517597691216202</v>
      </c>
      <c r="G869" s="16" t="n">
        <v>0.0456338425042509</v>
      </c>
      <c r="H869" s="16" t="n">
        <v>0.332576965155377</v>
      </c>
      <c r="I869" s="17" t="n">
        <v>168.55288740756</v>
      </c>
      <c r="J869" s="16" t="n">
        <v>0.739866895013011</v>
      </c>
      <c r="K869" s="16" t="n">
        <v>0.80948417322572</v>
      </c>
      <c r="L869" s="16" t="n">
        <v>0.0367948813310329</v>
      </c>
      <c r="M869" s="16" t="n">
        <v>0.527180672500138</v>
      </c>
      <c r="N869" s="16" t="n">
        <v>0.77844380202061</v>
      </c>
      <c r="O869" s="18" t="n">
        <v>9.45092646561634E-006</v>
      </c>
      <c r="P869" s="34" t="b">
        <f aca="false">FALSE()</f>
        <v>0</v>
      </c>
      <c r="Q869" s="16"/>
    </row>
    <row r="870" customFormat="false" ht="15" hidden="false" customHeight="false" outlineLevel="0" collapsed="false">
      <c r="A870" s="6" t="s">
        <v>2723</v>
      </c>
      <c r="B870" s="6" t="s">
        <v>108</v>
      </c>
      <c r="C870" s="17" t="n">
        <v>1287</v>
      </c>
      <c r="D870" s="16" t="n">
        <v>0.515269291403587</v>
      </c>
      <c r="E870" s="16" t="n">
        <v>0.05814058447682</v>
      </c>
      <c r="F870" s="16" t="n">
        <v>0.517059432009247</v>
      </c>
      <c r="G870" s="16" t="n">
        <v>0.0455680809094451</v>
      </c>
      <c r="H870" s="16" t="n">
        <v>0.337553185087569</v>
      </c>
      <c r="I870" s="17" t="n">
        <v>168.54722747276</v>
      </c>
      <c r="J870" s="16" t="n">
        <v>0.736119942772497</v>
      </c>
      <c r="K870" s="16" t="n">
        <v>0.80948417322572</v>
      </c>
      <c r="L870" s="16" t="n">
        <v>0.0373473249529895</v>
      </c>
      <c r="M870" s="16" t="n">
        <v>0.527081613560068</v>
      </c>
      <c r="N870" s="16" t="n">
        <v>0.77844380202061</v>
      </c>
      <c r="O870" s="18" t="n">
        <v>9.49644492363105E-006</v>
      </c>
      <c r="P870" s="34" t="b">
        <f aca="false">FALSE()</f>
        <v>0</v>
      </c>
      <c r="Q870" s="16"/>
    </row>
    <row r="871" customFormat="false" ht="15" hidden="false" customHeight="false" outlineLevel="0" collapsed="false">
      <c r="A871" s="6" t="s">
        <v>2724</v>
      </c>
      <c r="B871" s="6" t="s">
        <v>108</v>
      </c>
      <c r="C871" s="17" t="n">
        <v>1288</v>
      </c>
      <c r="D871" s="16" t="n">
        <v>0.51467535783217</v>
      </c>
      <c r="E871" s="16" t="n">
        <v>0.0580571529532296</v>
      </c>
      <c r="F871" s="16" t="n">
        <v>0.516492245441087</v>
      </c>
      <c r="G871" s="16" t="n">
        <v>0.0454992755764966</v>
      </c>
      <c r="H871" s="16" t="n">
        <v>0.343091820208393</v>
      </c>
      <c r="I871" s="17" t="n">
        <v>168.541829199167</v>
      </c>
      <c r="J871" s="16" t="n">
        <v>0.731956943491297</v>
      </c>
      <c r="K871" s="16" t="n">
        <v>0.80948417322572</v>
      </c>
      <c r="L871" s="16" t="n">
        <v>0.0379619652494856</v>
      </c>
      <c r="M871" s="16" t="n">
        <v>0.526740410544274</v>
      </c>
      <c r="N871" s="16" t="n">
        <v>0.777079758008238</v>
      </c>
      <c r="O871" s="18" t="n">
        <v>9.54442487357088E-006</v>
      </c>
      <c r="P871" s="34" t="b">
        <f aca="false">FALSE()</f>
        <v>0</v>
      </c>
      <c r="Q871" s="16"/>
    </row>
    <row r="872" customFormat="false" ht="15" hidden="false" customHeight="false" outlineLevel="0" collapsed="false">
      <c r="A872" s="6" t="s">
        <v>2725</v>
      </c>
      <c r="B872" s="6" t="s">
        <v>108</v>
      </c>
      <c r="C872" s="17" t="n">
        <v>1289</v>
      </c>
      <c r="D872" s="16" t="n">
        <v>0.514050176570755</v>
      </c>
      <c r="E872" s="16" t="n">
        <v>0.0579691395343351</v>
      </c>
      <c r="F872" s="16" t="n">
        <v>0.515896453951072</v>
      </c>
      <c r="G872" s="16" t="n">
        <v>0.0454270082800926</v>
      </c>
      <c r="H872" s="16" t="n">
        <v>0.349173745760451</v>
      </c>
      <c r="I872" s="17" t="n">
        <v>168.536619385042</v>
      </c>
      <c r="J872" s="16" t="n">
        <v>0.727394746002336</v>
      </c>
      <c r="K872" s="16" t="n">
        <v>0.808432832327181</v>
      </c>
      <c r="L872" s="16" t="n">
        <v>0.0386367161036603</v>
      </c>
      <c r="M872" s="16" t="n">
        <v>0.526322161686203</v>
      </c>
      <c r="N872" s="16" t="n">
        <v>0.773078577024441</v>
      </c>
      <c r="O872" s="18" t="n">
        <v>9.59540834832272E-006</v>
      </c>
      <c r="P872" s="34" t="b">
        <f aca="false">FALSE()</f>
        <v>0</v>
      </c>
      <c r="Q872" s="16"/>
    </row>
    <row r="873" customFormat="false" ht="15" hidden="false" customHeight="false" outlineLevel="0" collapsed="false">
      <c r="A873" s="6" t="s">
        <v>2726</v>
      </c>
      <c r="B873" s="6" t="s">
        <v>108</v>
      </c>
      <c r="C873" s="17" t="n">
        <v>1290</v>
      </c>
      <c r="D873" s="16" t="n">
        <v>0.513393911457759</v>
      </c>
      <c r="E873" s="16" t="n">
        <v>0.0578768018957737</v>
      </c>
      <c r="F873" s="16" t="n">
        <v>0.515271938276754</v>
      </c>
      <c r="G873" s="16" t="n">
        <v>0.0453513888707332</v>
      </c>
      <c r="H873" s="16" t="n">
        <v>0.355747760476922</v>
      </c>
      <c r="I873" s="17" t="n">
        <v>168.531451668594</v>
      </c>
      <c r="J873" s="16" t="n">
        <v>0.722474365644322</v>
      </c>
      <c r="K873" s="16" t="n">
        <v>0.804904326825218</v>
      </c>
      <c r="L873" s="16" t="n">
        <v>0.0393659684527169</v>
      </c>
      <c r="M873" s="16" t="n">
        <v>0.525936932474823</v>
      </c>
      <c r="N873" s="16" t="n">
        <v>0.768915548502514</v>
      </c>
      <c r="O873" s="18" t="n">
        <v>9.65060979854225E-006</v>
      </c>
      <c r="P873" s="34" t="b">
        <f aca="false">FALSE()</f>
        <v>0</v>
      </c>
      <c r="Q873" s="16"/>
    </row>
    <row r="874" customFormat="false" ht="15" hidden="false" customHeight="false" outlineLevel="0" collapsed="false">
      <c r="A874" s="6" t="s">
        <v>2727</v>
      </c>
      <c r="B874" s="6" t="s">
        <v>108</v>
      </c>
      <c r="C874" s="17" t="n">
        <v>1291</v>
      </c>
      <c r="D874" s="16" t="n">
        <v>0.512707395910508</v>
      </c>
      <c r="E874" s="16" t="n">
        <v>0.0577806617779048</v>
      </c>
      <c r="F874" s="16" t="n">
        <v>0.514619588957672</v>
      </c>
      <c r="G874" s="16" t="n">
        <v>0.0452731510905705</v>
      </c>
      <c r="H874" s="16" t="n">
        <v>0.362824986389815</v>
      </c>
      <c r="I874" s="17" t="n">
        <v>168.526840999009</v>
      </c>
      <c r="J874" s="16" t="n">
        <v>0.717190269308007</v>
      </c>
      <c r="K874" s="16" t="n">
        <v>0.801513938011844</v>
      </c>
      <c r="L874" s="16" t="n">
        <v>0.0401507742666024</v>
      </c>
      <c r="M874" s="16" t="n">
        <v>0.525540696714545</v>
      </c>
      <c r="N874" s="16" t="n">
        <v>0.764890962627246</v>
      </c>
      <c r="O874" s="18" t="n">
        <v>9.71054096286757E-006</v>
      </c>
      <c r="P874" s="34" t="b">
        <f aca="false">FALSE()</f>
        <v>0</v>
      </c>
      <c r="Q874" s="16"/>
    </row>
    <row r="875" customFormat="false" ht="15" hidden="false" customHeight="false" outlineLevel="0" collapsed="false">
      <c r="A875" s="6" t="s">
        <v>2728</v>
      </c>
      <c r="B875" s="6" t="s">
        <v>108</v>
      </c>
      <c r="C875" s="17" t="n">
        <v>1292</v>
      </c>
      <c r="D875" s="16" t="n">
        <v>0.511991642620305</v>
      </c>
      <c r="E875" s="16" t="n">
        <v>0.057680599982709</v>
      </c>
      <c r="F875" s="16" t="n">
        <v>0.513940294591836</v>
      </c>
      <c r="G875" s="16" t="n">
        <v>0.0451920603999209</v>
      </c>
      <c r="H875" s="16" t="n">
        <v>0.370386636960255</v>
      </c>
      <c r="I875" s="17" t="n">
        <v>168.522564644564</v>
      </c>
      <c r="J875" s="16" t="n">
        <v>0.711559540818603</v>
      </c>
      <c r="K875" s="16" t="n">
        <v>0.797884921479925</v>
      </c>
      <c r="L875" s="16" t="n">
        <v>0.0409891315608797</v>
      </c>
      <c r="M875" s="16" t="n">
        <v>0.525111441307578</v>
      </c>
      <c r="N875" s="16" t="n">
        <v>0.761582087542825</v>
      </c>
      <c r="O875" s="18" t="n">
        <v>9.77588867084241E-006</v>
      </c>
      <c r="P875" s="34" t="b">
        <f aca="false">FALSE()</f>
        <v>0</v>
      </c>
      <c r="Q875" s="16"/>
    </row>
    <row r="876" customFormat="false" ht="15" hidden="false" customHeight="false" outlineLevel="0" collapsed="false">
      <c r="A876" s="6" t="s">
        <v>2729</v>
      </c>
      <c r="B876" s="6" t="s">
        <v>108</v>
      </c>
      <c r="C876" s="17" t="n">
        <v>1293</v>
      </c>
      <c r="D876" s="16" t="n">
        <v>0.511247577189187</v>
      </c>
      <c r="E876" s="16" t="n">
        <v>0.057576993410561</v>
      </c>
      <c r="F876" s="16" t="n">
        <v>0.51323533787237</v>
      </c>
      <c r="G876" s="16" t="n">
        <v>0.0451082036447322</v>
      </c>
      <c r="H876" s="16" t="n">
        <v>0.378502490876237</v>
      </c>
      <c r="I876" s="17" t="n">
        <v>168.518291340251</v>
      </c>
      <c r="J876" s="16" t="n">
        <v>0.705533747213541</v>
      </c>
      <c r="K876" s="16" t="n">
        <v>0.794682180457621</v>
      </c>
      <c r="L876" s="16" t="n">
        <v>0.0418888858984031</v>
      </c>
      <c r="M876" s="16" t="n">
        <v>0.524704198998404</v>
      </c>
      <c r="N876" s="16" t="n">
        <v>0.758879612881291</v>
      </c>
      <c r="O876" s="18" t="n">
        <v>9.84674366846289E-006</v>
      </c>
      <c r="P876" s="34" t="b">
        <f aca="false">FALSE()</f>
        <v>0</v>
      </c>
      <c r="Q876" s="16"/>
    </row>
    <row r="877" customFormat="false" ht="15" hidden="false" customHeight="false" outlineLevel="0" collapsed="false">
      <c r="A877" s="6" t="s">
        <v>2730</v>
      </c>
      <c r="B877" s="6" t="s">
        <v>108</v>
      </c>
      <c r="C877" s="17" t="n">
        <v>1294</v>
      </c>
      <c r="D877" s="16" t="n">
        <v>0.510474026414756</v>
      </c>
      <c r="E877" s="16" t="n">
        <v>0.057469945779091</v>
      </c>
      <c r="F877" s="16" t="n">
        <v>0.512503925183528</v>
      </c>
      <c r="G877" s="16" t="n">
        <v>0.0450219377821018</v>
      </c>
      <c r="H877" s="16" t="n">
        <v>0.387248513494289</v>
      </c>
      <c r="I877" s="17" t="n">
        <v>168.514460333208</v>
      </c>
      <c r="J877" s="16" t="n">
        <v>0.699060874512182</v>
      </c>
      <c r="K877" s="16" t="n">
        <v>0.79135369045978</v>
      </c>
      <c r="L877" s="16" t="n">
        <v>0.042858282664613</v>
      </c>
      <c r="M877" s="16" t="n">
        <v>0.524274943591437</v>
      </c>
      <c r="N877" s="16" t="n">
        <v>0.752526623873952</v>
      </c>
      <c r="O877" s="18" t="n">
        <v>9.92374107945539E-006</v>
      </c>
      <c r="P877" s="34" t="b">
        <f aca="false">FALSE()</f>
        <v>0</v>
      </c>
      <c r="Q877" s="16"/>
    </row>
    <row r="878" customFormat="false" ht="15" hidden="false" customHeight="false" outlineLevel="0" collapsed="false">
      <c r="A878" s="6" t="s">
        <v>2731</v>
      </c>
      <c r="B878" s="6" t="s">
        <v>108</v>
      </c>
      <c r="C878" s="17" t="n">
        <v>1295</v>
      </c>
      <c r="D878" s="16" t="n">
        <v>0.50966778277363</v>
      </c>
      <c r="E878" s="16" t="n">
        <v>0.0573588370453213</v>
      </c>
      <c r="F878" s="16" t="n">
        <v>0.511743338851863</v>
      </c>
      <c r="G878" s="16" t="n">
        <v>0.0449329699438361</v>
      </c>
      <c r="H878" s="16" t="n">
        <v>0.396727532056945</v>
      </c>
      <c r="I878" s="17" t="n">
        <v>168.511381696799</v>
      </c>
      <c r="J878" s="16" t="n">
        <v>0.69207036531148</v>
      </c>
      <c r="K878" s="16" t="n">
        <v>0.784939058770878</v>
      </c>
      <c r="L878" s="16" t="n">
        <v>0.0439085758510251</v>
      </c>
      <c r="M878" s="16" t="n">
        <v>0.523977766771229</v>
      </c>
      <c r="N878" s="16" t="n">
        <v>0.746053703762984</v>
      </c>
      <c r="O878" s="18" t="n">
        <v>1.00061356246194E-005</v>
      </c>
      <c r="P878" s="34" t="b">
        <f aca="false">FALSE()</f>
        <v>0</v>
      </c>
      <c r="Q878" s="16"/>
    </row>
    <row r="879" customFormat="false" ht="15" hidden="false" customHeight="false" outlineLevel="0" collapsed="false">
      <c r="A879" s="6" t="s">
        <v>2732</v>
      </c>
      <c r="B879" s="6" t="s">
        <v>108</v>
      </c>
      <c r="C879" s="17" t="n">
        <v>1296</v>
      </c>
      <c r="D879" s="16" t="n">
        <v>0.508826512537875</v>
      </c>
      <c r="E879" s="16" t="n">
        <v>0.0572431545775088</v>
      </c>
      <c r="F879" s="16" t="n">
        <v>0.510951458484104</v>
      </c>
      <c r="G879" s="16" t="n">
        <v>0.044840920465361</v>
      </c>
      <c r="H879" s="16" t="n">
        <v>0.406990291793936</v>
      </c>
      <c r="I879" s="17" t="n">
        <v>168.509094133735</v>
      </c>
      <c r="J879" s="16" t="n">
        <v>0.684531613095191</v>
      </c>
      <c r="K879" s="16" t="n">
        <v>0.778516359097025</v>
      </c>
      <c r="L879" s="16" t="n">
        <v>0.0450453516256212</v>
      </c>
      <c r="M879" s="16" t="n">
        <v>0.523691596499918</v>
      </c>
      <c r="N879" s="16" t="n">
        <v>0.737596345860566</v>
      </c>
      <c r="O879" s="18" t="n">
        <v>1.00946778661094E-005</v>
      </c>
      <c r="P879" s="34" t="b">
        <f aca="false">FALSE()</f>
        <v>0</v>
      </c>
      <c r="Q879" s="16"/>
    </row>
    <row r="880" customFormat="false" ht="15" hidden="false" customHeight="false" outlineLevel="0" collapsed="false">
      <c r="A880" s="6" t="s">
        <v>2733</v>
      </c>
      <c r="B880" s="6" t="s">
        <v>108</v>
      </c>
      <c r="C880" s="17" t="n">
        <v>1297</v>
      </c>
      <c r="D880" s="16" t="n">
        <v>0.507947670584011</v>
      </c>
      <c r="E880" s="16" t="n">
        <v>0.0571220669350445</v>
      </c>
      <c r="F880" s="16" t="n">
        <v>0.510125502579503</v>
      </c>
      <c r="G880" s="16" t="n">
        <v>0.0447452416860533</v>
      </c>
      <c r="H880" s="16" t="n">
        <v>0.418004599354094</v>
      </c>
      <c r="I880" s="17" t="n">
        <v>168.507768191774</v>
      </c>
      <c r="J880" s="16" t="n">
        <v>0.676475939170694</v>
      </c>
      <c r="K880" s="16" t="n">
        <v>0.770833373849089</v>
      </c>
      <c r="L880" s="16" t="n">
        <v>0.046264957019654</v>
      </c>
      <c r="M880" s="16" t="n">
        <v>0.522987177370536</v>
      </c>
      <c r="N880" s="16" t="n">
        <v>0.729859238166817</v>
      </c>
      <c r="O880" s="18" t="n">
        <v>1.01908174438469E-005</v>
      </c>
      <c r="P880" s="34" t="b">
        <f aca="false">FALSE()</f>
        <v>0</v>
      </c>
      <c r="Q880" s="16"/>
    </row>
    <row r="881" customFormat="false" ht="15" hidden="false" customHeight="false" outlineLevel="0" collapsed="false">
      <c r="A881" s="6" t="s">
        <v>2734</v>
      </c>
      <c r="B881" s="6" t="s">
        <v>108</v>
      </c>
      <c r="C881" s="17" t="n">
        <v>1298</v>
      </c>
      <c r="D881" s="16" t="n">
        <v>0.507029240593891</v>
      </c>
      <c r="E881" s="16" t="n">
        <v>0.0569950425527579</v>
      </c>
      <c r="F881" s="16" t="n">
        <v>0.509263358906446</v>
      </c>
      <c r="G881" s="16" t="n">
        <v>0.0446457975547914</v>
      </c>
      <c r="H881" s="16" t="n">
        <v>0.429763596229472</v>
      </c>
      <c r="I881" s="17" t="n">
        <v>168.507860655793</v>
      </c>
      <c r="J881" s="16" t="n">
        <v>0.6679166672843</v>
      </c>
      <c r="K881" s="16" t="n">
        <v>0.763514282561388</v>
      </c>
      <c r="L881" s="16" t="n">
        <v>0.0475664091479752</v>
      </c>
      <c r="M881" s="16" t="n">
        <v>0.52232678443674</v>
      </c>
      <c r="N881" s="16" t="n">
        <v>0.720414085716344</v>
      </c>
      <c r="O881" s="18" t="n">
        <v>1.02955422999305E-005</v>
      </c>
      <c r="P881" s="34" t="b">
        <f aca="false">FALSE()</f>
        <v>0</v>
      </c>
      <c r="Q881" s="16"/>
    </row>
    <row r="882" customFormat="false" ht="15" hidden="false" customHeight="false" outlineLevel="0" collapsed="false">
      <c r="A882" s="6" t="s">
        <v>2735</v>
      </c>
      <c r="B882" s="6" t="s">
        <v>108</v>
      </c>
      <c r="C882" s="17" t="n">
        <v>1299</v>
      </c>
      <c r="D882" s="16" t="n">
        <v>0.506068847053547</v>
      </c>
      <c r="E882" s="16" t="n">
        <v>0.0568611247533415</v>
      </c>
      <c r="F882" s="16" t="n">
        <v>0.508362561504197</v>
      </c>
      <c r="G882" s="16" t="n">
        <v>0.0445417840236776</v>
      </c>
      <c r="H882" s="16" t="n">
        <v>0.442265940117286</v>
      </c>
      <c r="I882" s="17" t="n">
        <v>168.509292934788</v>
      </c>
      <c r="J882" s="16" t="n">
        <v>0.658863888128642</v>
      </c>
      <c r="K882" s="16" t="n">
        <v>0.755973252374264</v>
      </c>
      <c r="L882" s="16" t="n">
        <v>0.0489495440598066</v>
      </c>
      <c r="M882" s="16" t="n">
        <v>0.521710417698531</v>
      </c>
      <c r="N882" s="16" t="n">
        <v>0.710498540664949</v>
      </c>
      <c r="O882" s="18" t="n">
        <v>1.0410991620116E-005</v>
      </c>
      <c r="P882" s="34" t="b">
        <f aca="false">FALSE()</f>
        <v>0</v>
      </c>
      <c r="Q882" s="16"/>
    </row>
    <row r="883" customFormat="false" ht="15" hidden="false" customHeight="false" outlineLevel="0" collapsed="false">
      <c r="A883" s="6" t="s">
        <v>2736</v>
      </c>
      <c r="B883" s="6" t="s">
        <v>108</v>
      </c>
      <c r="C883" s="17" t="n">
        <v>1300</v>
      </c>
      <c r="D883" s="16" t="n">
        <v>0.505064558630976</v>
      </c>
      <c r="E883" s="16" t="n">
        <v>0.0567201066567705</v>
      </c>
      <c r="F883" s="16" t="n">
        <v>0.5074209535174</v>
      </c>
      <c r="G883" s="16" t="n">
        <v>0.0444331356482668</v>
      </c>
      <c r="H883" s="16" t="n">
        <v>0.455479333081169</v>
      </c>
      <c r="I883" s="17" t="n">
        <v>168.51223137129</v>
      </c>
      <c r="J883" s="16" t="n">
        <v>0.649350780288331</v>
      </c>
      <c r="K883" s="16" t="n">
        <v>0.747104446408808</v>
      </c>
      <c r="L883" s="16" t="n">
        <v>0.0504106588190729</v>
      </c>
      <c r="M883" s="16" t="n">
        <v>0.521028011666942</v>
      </c>
      <c r="N883" s="16" t="n">
        <v>0.700846150955571</v>
      </c>
      <c r="O883" s="18" t="n">
        <v>1.05388846145388E-005</v>
      </c>
      <c r="P883" s="34" t="b">
        <f aca="false">FALSE()</f>
        <v>0</v>
      </c>
      <c r="Q883" s="16"/>
    </row>
    <row r="884" customFormat="false" ht="15" hidden="false" customHeight="false" outlineLevel="0" collapsed="false">
      <c r="A884" s="6" t="s">
        <v>2737</v>
      </c>
      <c r="B884" s="6" t="s">
        <v>108</v>
      </c>
      <c r="C884" s="17" t="n">
        <v>1301</v>
      </c>
      <c r="D884" s="16" t="n">
        <v>0.504019059044479</v>
      </c>
      <c r="E884" s="16" t="n">
        <v>0.0565726400760283</v>
      </c>
      <c r="F884" s="16" t="n">
        <v>0.50644078411716</v>
      </c>
      <c r="G884" s="16" t="n">
        <v>0.0443208884781999</v>
      </c>
      <c r="H884" s="16" t="n">
        <v>0.469323734430208</v>
      </c>
      <c r="I884" s="17" t="n">
        <v>168.517540426839</v>
      </c>
      <c r="J884" s="16" t="n">
        <v>0.63944490734107</v>
      </c>
      <c r="K884" s="16" t="n">
        <v>0.737547627978166</v>
      </c>
      <c r="L884" s="16" t="n">
        <v>0.0519404267328641</v>
      </c>
      <c r="M884" s="16" t="n">
        <v>0.520455671124319</v>
      </c>
      <c r="N884" s="16" t="n">
        <v>0.689846372523328</v>
      </c>
      <c r="O884" s="18" t="n">
        <v>1.06801023085473E-005</v>
      </c>
      <c r="P884" s="34" t="b">
        <f aca="false">FALSE()</f>
        <v>0</v>
      </c>
      <c r="Q884" s="16"/>
    </row>
    <row r="885" customFormat="false" ht="15" hidden="false" customHeight="false" outlineLevel="0" collapsed="false">
      <c r="A885" s="6" t="s">
        <v>2738</v>
      </c>
      <c r="B885" s="6" t="s">
        <v>108</v>
      </c>
      <c r="C885" s="17" t="n">
        <v>1302</v>
      </c>
      <c r="D885" s="16" t="n">
        <v>0.502930994980964</v>
      </c>
      <c r="E885" s="16" t="n">
        <v>0.0564187165270901</v>
      </c>
      <c r="F885" s="16" t="n">
        <v>0.505420544119844</v>
      </c>
      <c r="G885" s="16" t="n">
        <v>0.0442050596150551</v>
      </c>
      <c r="H885" s="16" t="n">
        <v>0.483778428596281</v>
      </c>
      <c r="I885" s="17" t="n">
        <v>168.525279730269</v>
      </c>
      <c r="J885" s="16" t="n">
        <v>0.629171147693382</v>
      </c>
      <c r="K885" s="16" t="n">
        <v>0.728329222573929</v>
      </c>
      <c r="L885" s="16" t="n">
        <v>0.053536419527097</v>
      </c>
      <c r="M885" s="16" t="n">
        <v>0.519718232348247</v>
      </c>
      <c r="N885" s="16" t="n">
        <v>0.678938521773464</v>
      </c>
      <c r="O885" s="18" t="n">
        <v>1.08358054243997E-005</v>
      </c>
      <c r="P885" s="34" t="b">
        <f aca="false">FALSE()</f>
        <v>0</v>
      </c>
      <c r="Q885" s="16"/>
    </row>
    <row r="886" customFormat="false" ht="15" hidden="false" customHeight="false" outlineLevel="0" collapsed="false">
      <c r="A886" s="6" t="s">
        <v>2739</v>
      </c>
      <c r="B886" s="6" t="s">
        <v>108</v>
      </c>
      <c r="C886" s="17" t="n">
        <v>1303</v>
      </c>
      <c r="D886" s="16" t="n">
        <v>0.501801641881545</v>
      </c>
      <c r="E886" s="16" t="n">
        <v>0.0562586858500365</v>
      </c>
      <c r="F886" s="16" t="n">
        <v>0.504361875477426</v>
      </c>
      <c r="G886" s="16" t="n">
        <v>0.0440857146622223</v>
      </c>
      <c r="H886" s="16" t="n">
        <v>0.49892180011694</v>
      </c>
      <c r="I886" s="17" t="n">
        <v>168.535132682731</v>
      </c>
      <c r="J886" s="16" t="n">
        <v>0.618485061221163</v>
      </c>
      <c r="K886" s="16" t="n">
        <v>0.719168675838562</v>
      </c>
      <c r="L886" s="16" t="n">
        <v>0.0552073497925906</v>
      </c>
      <c r="M886" s="16" t="n">
        <v>0.518980793572176</v>
      </c>
      <c r="N886" s="16" t="n">
        <v>0.668371172289821</v>
      </c>
      <c r="O886" s="18" t="n">
        <v>1.10068751943166E-005</v>
      </c>
      <c r="P886" s="34" t="b">
        <f aca="false">FALSE()</f>
        <v>0</v>
      </c>
      <c r="Q886" s="16"/>
    </row>
    <row r="887" customFormat="false" ht="15" hidden="false" customHeight="false" outlineLevel="0" collapsed="false">
      <c r="A887" s="6" t="s">
        <v>2740</v>
      </c>
      <c r="B887" s="6" t="s">
        <v>108</v>
      </c>
      <c r="C887" s="17" t="n">
        <v>1304</v>
      </c>
      <c r="D887" s="16" t="n">
        <v>0.500630979093774</v>
      </c>
      <c r="E887" s="16" t="n">
        <v>0.0560925426610983</v>
      </c>
      <c r="F887" s="16" t="n">
        <v>0.503264339370355</v>
      </c>
      <c r="G887" s="16" t="n">
        <v>0.0439629787308668</v>
      </c>
      <c r="H887" s="16" t="n">
        <v>0.514682667313113</v>
      </c>
      <c r="I887" s="17" t="n">
        <v>168.547333174579</v>
      </c>
      <c r="J887" s="16" t="n">
        <v>0.607449044010896</v>
      </c>
      <c r="K887" s="16" t="n">
        <v>0.708320745334425</v>
      </c>
      <c r="L887" s="16" t="n">
        <v>0.0569451080481239</v>
      </c>
      <c r="M887" s="16" t="n">
        <v>0.518034230367068</v>
      </c>
      <c r="N887" s="16" t="n">
        <v>0.656444849566076</v>
      </c>
      <c r="O887" s="18" t="n">
        <v>1.11947714612994E-005</v>
      </c>
      <c r="P887" s="34" t="b">
        <f aca="false">FALSE()</f>
        <v>0</v>
      </c>
      <c r="Q887" s="16"/>
    </row>
    <row r="888" customFormat="false" ht="15" hidden="false" customHeight="false" outlineLevel="0" collapsed="false">
      <c r="A888" s="6" t="s">
        <v>2741</v>
      </c>
      <c r="B888" s="6" t="s">
        <v>108</v>
      </c>
      <c r="C888" s="17" t="n">
        <v>1305</v>
      </c>
      <c r="D888" s="16" t="n">
        <v>0.499416999220901</v>
      </c>
      <c r="E888" s="16" t="n">
        <v>0.0559212835739193</v>
      </c>
      <c r="F888" s="16" t="n">
        <v>0.502126117085369</v>
      </c>
      <c r="G888" s="16" t="n">
        <v>0.0438377816860674</v>
      </c>
      <c r="H888" s="16" t="n">
        <v>0.531098828463195</v>
      </c>
      <c r="I888" s="17" t="n">
        <v>168.562151413278</v>
      </c>
      <c r="J888" s="16" t="n">
        <v>0.596049402801092</v>
      </c>
      <c r="K888" s="16" t="n">
        <v>0.697772925705087</v>
      </c>
      <c r="L888" s="16" t="n">
        <v>0.0587536025632365</v>
      </c>
      <c r="M888" s="16" t="n">
        <v>0.517274778493204</v>
      </c>
      <c r="N888" s="16" t="n">
        <v>0.645494481030801</v>
      </c>
      <c r="O888" s="18" t="n">
        <v>1.13999032486496E-005</v>
      </c>
      <c r="P888" s="34" t="b">
        <f aca="false">FALSE()</f>
        <v>0</v>
      </c>
      <c r="Q888" s="16"/>
    </row>
    <row r="889" customFormat="false" ht="15" hidden="false" customHeight="false" outlineLevel="0" collapsed="false">
      <c r="A889" s="6" t="s">
        <v>2742</v>
      </c>
      <c r="B889" s="6" t="s">
        <v>108</v>
      </c>
      <c r="C889" s="17" t="n">
        <v>1306</v>
      </c>
      <c r="D889" s="16" t="n">
        <v>0.498162234398222</v>
      </c>
      <c r="E889" s="16" t="n">
        <v>0.0557456267671957</v>
      </c>
      <c r="F889" s="16" t="n">
        <v>0.500949285540461</v>
      </c>
      <c r="G889" s="16" t="n">
        <v>0.0437107021703211</v>
      </c>
      <c r="H889" s="16" t="n">
        <v>0.548084001077094</v>
      </c>
      <c r="I889" s="17" t="n">
        <v>168.579642991333</v>
      </c>
      <c r="J889" s="16" t="n">
        <v>0.584359242989717</v>
      </c>
      <c r="K889" s="16" t="n">
        <v>0.686216994455949</v>
      </c>
      <c r="L889" s="16" t="n">
        <v>0.0606231051555583</v>
      </c>
      <c r="M889" s="16" t="n">
        <v>0.516460293874856</v>
      </c>
      <c r="N889" s="16" t="n">
        <v>0.632002462307902</v>
      </c>
      <c r="O889" s="18" t="n">
        <v>1.16245450986146E-005</v>
      </c>
      <c r="P889" s="34" t="b">
        <f aca="false">FALSE()</f>
        <v>0</v>
      </c>
      <c r="Q889" s="16"/>
    </row>
    <row r="890" customFormat="false" ht="15" hidden="false" customHeight="false" outlineLevel="0" collapsed="false">
      <c r="A890" s="6" t="s">
        <v>2743</v>
      </c>
      <c r="B890" s="6" t="s">
        <v>108</v>
      </c>
      <c r="C890" s="17" t="n">
        <v>1307</v>
      </c>
      <c r="D890" s="16" t="n">
        <v>0.496864963964223</v>
      </c>
      <c r="E890" s="16" t="n">
        <v>0.0555653030951551</v>
      </c>
      <c r="F890" s="16" t="n">
        <v>0.499731752859861</v>
      </c>
      <c r="G890" s="16" t="n">
        <v>0.0435815708175109</v>
      </c>
      <c r="H890" s="16" t="n">
        <v>0.565576810583584</v>
      </c>
      <c r="I890" s="17" t="n">
        <v>168.599908603791</v>
      </c>
      <c r="J890" s="16" t="n">
        <v>0.572433397256927</v>
      </c>
      <c r="K890" s="16" t="n">
        <v>0.675269641448621</v>
      </c>
      <c r="L890" s="16" t="n">
        <v>0.0625466105065754</v>
      </c>
      <c r="M890" s="16" t="n">
        <v>0.515810907489957</v>
      </c>
      <c r="N890" s="16" t="n">
        <v>0.62031983568344</v>
      </c>
      <c r="O890" s="18" t="n">
        <v>1.18717530686218E-005</v>
      </c>
      <c r="P890" s="34" t="b">
        <f aca="false">FALSE()</f>
        <v>0</v>
      </c>
      <c r="Q890" s="16"/>
    </row>
    <row r="891" customFormat="false" ht="15" hidden="false" customHeight="false" outlineLevel="0" collapsed="false">
      <c r="A891" s="6" t="s">
        <v>2744</v>
      </c>
      <c r="B891" s="6" t="s">
        <v>108</v>
      </c>
      <c r="C891" s="17" t="n">
        <v>1308</v>
      </c>
      <c r="D891" s="16" t="n">
        <v>0.495525273338334</v>
      </c>
      <c r="E891" s="16" t="n">
        <v>0.0553801160782974</v>
      </c>
      <c r="F891" s="16" t="n">
        <v>0.498472277789903</v>
      </c>
      <c r="G891" s="16" t="n">
        <v>0.0434500839633879</v>
      </c>
      <c r="H891" s="16" t="n">
        <v>0.583326066058834</v>
      </c>
      <c r="I891" s="17" t="n">
        <v>168.6227350646</v>
      </c>
      <c r="J891" s="16" t="n">
        <v>0.560453190848193</v>
      </c>
      <c r="K891" s="16" t="n">
        <v>0.663021876288484</v>
      </c>
      <c r="L891" s="16" t="n">
        <v>0.0644962976232502</v>
      </c>
      <c r="M891" s="16" t="n">
        <v>0.514897363931539</v>
      </c>
      <c r="N891" s="16" t="n">
        <v>0.607500771978851</v>
      </c>
      <c r="O891" s="18" t="n">
        <v>1.21440445072166E-005</v>
      </c>
      <c r="P891" s="34" t="b">
        <f aca="false">FALSE()</f>
        <v>0</v>
      </c>
      <c r="Q891" s="16"/>
    </row>
    <row r="892" customFormat="false" ht="15" hidden="false" customHeight="false" outlineLevel="0" collapsed="false">
      <c r="A892" s="6" t="s">
        <v>2745</v>
      </c>
      <c r="B892" s="6" t="s">
        <v>108</v>
      </c>
      <c r="C892" s="17" t="n">
        <v>1309</v>
      </c>
      <c r="D892" s="16" t="n">
        <v>0.494141354271141</v>
      </c>
      <c r="E892" s="16" t="n">
        <v>0.0551899101229557</v>
      </c>
      <c r="F892" s="16" t="n">
        <v>0.497168879064782</v>
      </c>
      <c r="G892" s="16" t="n">
        <v>0.0433160200795607</v>
      </c>
      <c r="H892" s="16" t="n">
        <v>0.601306297981224</v>
      </c>
      <c r="I892" s="17" t="n">
        <v>168.647991351126</v>
      </c>
      <c r="J892" s="16" t="n">
        <v>0.54844337717509</v>
      </c>
      <c r="K892" s="16" t="n">
        <v>0.650855022955855</v>
      </c>
      <c r="L892" s="16" t="n">
        <v>0.0664692810059949</v>
      </c>
      <c r="M892" s="16" t="n">
        <v>0.514049859666502</v>
      </c>
      <c r="N892" s="16" t="n">
        <v>0.59366669724555</v>
      </c>
      <c r="O892" s="18" t="n">
        <v>1.24458849214445E-005</v>
      </c>
      <c r="P892" s="34" t="b">
        <f aca="false">FALSE()</f>
        <v>0</v>
      </c>
      <c r="Q892" s="16"/>
    </row>
    <row r="893" customFormat="false" ht="15" hidden="false" customHeight="false" outlineLevel="0" collapsed="false">
      <c r="A893" s="6" t="s">
        <v>2746</v>
      </c>
      <c r="B893" s="6" t="s">
        <v>108</v>
      </c>
      <c r="C893" s="17" t="n">
        <v>1310</v>
      </c>
      <c r="D893" s="16" t="n">
        <v>0.49271153244126</v>
      </c>
      <c r="E893" s="16" t="n">
        <v>0.0549940622981218</v>
      </c>
      <c r="F893" s="16" t="n">
        <v>0.495820125423257</v>
      </c>
      <c r="G893" s="16" t="n">
        <v>0.0431791051527992</v>
      </c>
      <c r="H893" s="16" t="n">
        <v>0.619579731363702</v>
      </c>
      <c r="I893" s="17" t="n">
        <v>168.676072084551</v>
      </c>
      <c r="J893" s="16" t="n">
        <v>0.536370528393268</v>
      </c>
      <c r="K893" s="16" t="n">
        <v>0.638170210100935</v>
      </c>
      <c r="L893" s="16" t="n">
        <v>0.0684720537523178</v>
      </c>
      <c r="M893" s="16" t="n">
        <v>0.513158329205878</v>
      </c>
      <c r="N893" s="16" t="n">
        <v>0.579095116060322</v>
      </c>
      <c r="O893" s="18" t="n">
        <v>1.27812417670113E-005</v>
      </c>
      <c r="P893" s="34" t="b">
        <f aca="false">FALSE()</f>
        <v>0</v>
      </c>
      <c r="Q893" s="16"/>
    </row>
    <row r="894" customFormat="false" ht="15" hidden="false" customHeight="false" outlineLevel="0" collapsed="false">
      <c r="A894" s="6" t="s">
        <v>2747</v>
      </c>
      <c r="B894" s="6" t="s">
        <v>108</v>
      </c>
      <c r="C894" s="17" t="n">
        <v>1311</v>
      </c>
      <c r="D894" s="16" t="n">
        <v>0.49123440229367</v>
      </c>
      <c r="E894" s="16" t="n">
        <v>0.0547919534575522</v>
      </c>
      <c r="F894" s="16" t="n">
        <v>0.494424716477977</v>
      </c>
      <c r="G894" s="16" t="n">
        <v>0.0430390388810686</v>
      </c>
      <c r="H894" s="16" t="n">
        <v>0.638182836586499</v>
      </c>
      <c r="I894" s="17" t="n">
        <v>168.707332279523</v>
      </c>
      <c r="J894" s="16" t="n">
        <v>0.524219980966344</v>
      </c>
      <c r="K894" s="16" t="n">
        <v>0.626046883743979</v>
      </c>
      <c r="L894" s="16" t="n">
        <v>0.0705082506121377</v>
      </c>
      <c r="M894" s="16" t="n">
        <v>0.512079687414011</v>
      </c>
      <c r="N894" s="16" t="n">
        <v>0.564944580015564</v>
      </c>
      <c r="O894" s="18" t="n">
        <v>1.31535202956257E-005</v>
      </c>
      <c r="P894" s="34" t="b">
        <f aca="false">FALSE()</f>
        <v>0</v>
      </c>
      <c r="Q894" s="16"/>
    </row>
    <row r="895" customFormat="false" ht="15" hidden="false" customHeight="false" outlineLevel="0" collapsed="false">
      <c r="A895" s="6" t="s">
        <v>2748</v>
      </c>
      <c r="B895" s="6" t="s">
        <v>108</v>
      </c>
      <c r="C895" s="17" t="n">
        <v>1312</v>
      </c>
      <c r="D895" s="16" t="n">
        <v>0.489706311825078</v>
      </c>
      <c r="E895" s="16" t="n">
        <v>0.0545839553940049</v>
      </c>
      <c r="F895" s="16" t="n">
        <v>0.492979456969299</v>
      </c>
      <c r="G895" s="16" t="n">
        <v>0.0428963012419939</v>
      </c>
      <c r="H895" s="16" t="n">
        <v>0.657212287812011</v>
      </c>
      <c r="I895" s="17" t="n">
        <v>168.742139321209</v>
      </c>
      <c r="J895" s="16" t="n">
        <v>0.511939838746159</v>
      </c>
      <c r="K895" s="16" t="n">
        <v>0.614387024521851</v>
      </c>
      <c r="L895" s="16" t="n">
        <v>0.0725881136676822</v>
      </c>
      <c r="M895" s="16" t="n">
        <v>0.510901986682076</v>
      </c>
      <c r="N895" s="16" t="n">
        <v>0.550953805554855</v>
      </c>
      <c r="O895" s="18" t="n">
        <v>1.35690055615075E-005</v>
      </c>
      <c r="P895" s="34" t="b">
        <f aca="false">FALSE()</f>
        <v>0</v>
      </c>
      <c r="Q895" s="16"/>
    </row>
    <row r="896" customFormat="false" ht="15" hidden="false" customHeight="false" outlineLevel="0" collapsed="false">
      <c r="A896" s="6" t="s">
        <v>2749</v>
      </c>
      <c r="B896" s="6" t="s">
        <v>108</v>
      </c>
      <c r="C896" s="17" t="n">
        <v>1313</v>
      </c>
      <c r="D896" s="16" t="n">
        <v>0.488126552364406</v>
      </c>
      <c r="E896" s="16" t="n">
        <v>0.0543697606993702</v>
      </c>
      <c r="F896" s="16" t="n">
        <v>0.491484424695284</v>
      </c>
      <c r="G896" s="16" t="n">
        <v>0.042750884079139</v>
      </c>
      <c r="H896" s="16" t="n">
        <v>0.67684074431478</v>
      </c>
      <c r="I896" s="17" t="n">
        <v>168.780946607235</v>
      </c>
      <c r="J896" s="16" t="n">
        <v>0.499433574830044</v>
      </c>
      <c r="K896" s="16" t="n">
        <v>0.602164246236107</v>
      </c>
      <c r="L896" s="16" t="n">
        <v>0.074730171191666</v>
      </c>
      <c r="M896" s="16" t="n">
        <v>0.510120521710418</v>
      </c>
      <c r="N896" s="16" t="n">
        <v>0.536496617933676</v>
      </c>
      <c r="O896" s="18" t="n">
        <v>1.40337437440202E-005</v>
      </c>
      <c r="P896" s="34" t="b">
        <f aca="false">FALSE()</f>
        <v>0</v>
      </c>
      <c r="Q896" s="16"/>
    </row>
    <row r="897" customFormat="false" ht="15" hidden="false" customHeight="false" outlineLevel="0" collapsed="false">
      <c r="A897" s="6" t="s">
        <v>2750</v>
      </c>
      <c r="B897" s="6" t="s">
        <v>108</v>
      </c>
      <c r="C897" s="17" t="n">
        <v>1314</v>
      </c>
      <c r="D897" s="16" t="n">
        <v>0.486495168701846</v>
      </c>
      <c r="E897" s="16" t="n">
        <v>0.0541493562403917</v>
      </c>
      <c r="F897" s="16" t="n">
        <v>0.489938975911699</v>
      </c>
      <c r="G897" s="16" t="n">
        <v>0.042602342829062</v>
      </c>
      <c r="H897" s="16" t="n">
        <v>0.696943214307131</v>
      </c>
      <c r="I897" s="17" t="n">
        <v>168.823082941744</v>
      </c>
      <c r="J897" s="16" t="n">
        <v>0.486796899800082</v>
      </c>
      <c r="K897" s="16" t="n">
        <v>0.590531170467799</v>
      </c>
      <c r="L897" s="16" t="n">
        <v>0.0769208008206375</v>
      </c>
      <c r="M897" s="16" t="n">
        <v>0.50933905673876</v>
      </c>
      <c r="N897" s="16" t="n">
        <v>0.52281115989176</v>
      </c>
      <c r="O897" s="18" t="n">
        <v>1.45547679438123E-005</v>
      </c>
      <c r="P897" s="34" t="b">
        <f aca="false">FALSE()</f>
        <v>0</v>
      </c>
      <c r="Q897" s="16"/>
    </row>
    <row r="898" customFormat="false" ht="15" hidden="false" customHeight="false" outlineLevel="0" collapsed="false">
      <c r="A898" s="6" t="s">
        <v>2751</v>
      </c>
      <c r="B898" s="6" t="s">
        <v>108</v>
      </c>
      <c r="C898" s="17" t="n">
        <v>1315</v>
      </c>
      <c r="D898" s="16" t="n">
        <v>0.484810480605463</v>
      </c>
      <c r="E898" s="16" t="n">
        <v>0.0539233635203934</v>
      </c>
      <c r="F898" s="16" t="n">
        <v>0.488341778506077</v>
      </c>
      <c r="G898" s="16" t="n">
        <v>0.042451415962172</v>
      </c>
      <c r="H898" s="16" t="n">
        <v>0.717594084197991</v>
      </c>
      <c r="I898" s="17" t="n">
        <v>168.869036319875</v>
      </c>
      <c r="J898" s="16" t="n">
        <v>0.473999096117839</v>
      </c>
      <c r="K898" s="16" t="n">
        <v>0.578557720261479</v>
      </c>
      <c r="L898" s="16" t="n">
        <v>0.0791676225213301</v>
      </c>
      <c r="M898" s="16" t="n">
        <v>0.508447526278136</v>
      </c>
      <c r="N898" s="16" t="n">
        <v>0.508723040081741</v>
      </c>
      <c r="O898" s="18" t="n">
        <v>1.51405457852687E-005</v>
      </c>
      <c r="P898" s="34" t="b">
        <f aca="false">FALSE()</f>
        <v>0</v>
      </c>
      <c r="Q898" s="16"/>
    </row>
    <row r="899" customFormat="false" ht="15" hidden="false" customHeight="false" outlineLevel="0" collapsed="false">
      <c r="A899" s="6" t="s">
        <v>2752</v>
      </c>
      <c r="B899" s="6" t="s">
        <v>108</v>
      </c>
      <c r="C899" s="17" t="n">
        <v>1316</v>
      </c>
      <c r="D899" s="16" t="n">
        <v>0.483074143233412</v>
      </c>
      <c r="E899" s="16" t="n">
        <v>0.053691849082763</v>
      </c>
      <c r="F899" s="16" t="n">
        <v>0.486694709985298</v>
      </c>
      <c r="G899" s="16" t="n">
        <v>0.0422983111432862</v>
      </c>
      <c r="H899" s="16" t="n">
        <v>0.738850433274785</v>
      </c>
      <c r="I899" s="17" t="n">
        <v>168.919144146711</v>
      </c>
      <c r="J899" s="16" t="n">
        <v>0.461023213200899</v>
      </c>
      <c r="K899" s="16" t="n">
        <v>0.565547246462823</v>
      </c>
      <c r="L899" s="16" t="n">
        <v>0.081476397007498</v>
      </c>
      <c r="M899" s="16" t="n">
        <v>0.507280832095097</v>
      </c>
      <c r="N899" s="16" t="n">
        <v>0.494848700788</v>
      </c>
      <c r="O899" s="18" t="n">
        <v>1.58015753566023E-005</v>
      </c>
      <c r="P899" s="34" t="b">
        <f aca="false">FALSE()</f>
        <v>0</v>
      </c>
      <c r="Q899" s="16"/>
    </row>
    <row r="900" customFormat="false" ht="15" hidden="false" customHeight="false" outlineLevel="0" collapsed="false">
      <c r="A900" s="6" t="s">
        <v>2753</v>
      </c>
      <c r="B900" s="6" t="s">
        <v>108</v>
      </c>
      <c r="C900" s="17" t="n">
        <v>1317</v>
      </c>
      <c r="D900" s="16" t="n">
        <v>0.481286887561042</v>
      </c>
      <c r="E900" s="16" t="n">
        <v>0.0534547585549072</v>
      </c>
      <c r="F900" s="16" t="n">
        <v>0.484998494569989</v>
      </c>
      <c r="G900" s="16" t="n">
        <v>0.042143160814643</v>
      </c>
      <c r="H900" s="16" t="n">
        <v>0.76072523819869</v>
      </c>
      <c r="I900" s="17" t="n">
        <v>168.973788339523</v>
      </c>
      <c r="J900" s="16" t="n">
        <v>0.447881437076514</v>
      </c>
      <c r="K900" s="16" t="n">
        <v>0.551872910887035</v>
      </c>
      <c r="L900" s="16" t="n">
        <v>0.0838479422477663</v>
      </c>
      <c r="M900" s="16" t="n">
        <v>0.506400308183369</v>
      </c>
      <c r="N900" s="16" t="n">
        <v>0.480246277631803</v>
      </c>
      <c r="O900" s="18" t="n">
        <v>1.65491284194486E-005</v>
      </c>
      <c r="P900" s="34" t="b">
        <f aca="false">FALSE()</f>
        <v>0</v>
      </c>
      <c r="Q900" s="16"/>
    </row>
    <row r="901" customFormat="false" ht="15" hidden="false" customHeight="false" outlineLevel="0" collapsed="false">
      <c r="A901" s="6" t="s">
        <v>2754</v>
      </c>
      <c r="B901" s="6" t="s">
        <v>108</v>
      </c>
      <c r="C901" s="17" t="n">
        <v>1318</v>
      </c>
      <c r="D901" s="16" t="n">
        <v>0.479451635821975</v>
      </c>
      <c r="E901" s="16" t="n">
        <v>0.0532117886975397</v>
      </c>
      <c r="F901" s="16" t="n">
        <v>0.483255217153537</v>
      </c>
      <c r="G901" s="16" t="n">
        <v>0.0419861256321047</v>
      </c>
      <c r="H901" s="16" t="n">
        <v>0.783064311710503</v>
      </c>
      <c r="I901" s="17" t="n">
        <v>169.033752910331</v>
      </c>
      <c r="J901" s="16" t="n">
        <v>0.434685078679032</v>
      </c>
      <c r="K901" s="16" t="n">
        <v>0.538329775147116</v>
      </c>
      <c r="L901" s="16" t="n">
        <v>0.0862643081363496</v>
      </c>
      <c r="M901" s="16" t="n">
        <v>0.505310659842606</v>
      </c>
      <c r="N901" s="16" t="n">
        <v>0.464833582908097</v>
      </c>
      <c r="O901" s="18" t="n">
        <v>1.73970292423782E-005</v>
      </c>
      <c r="P901" s="34" t="b">
        <f aca="false">FALSE()</f>
        <v>0</v>
      </c>
      <c r="Q901" s="16"/>
    </row>
    <row r="902" customFormat="false" ht="15" hidden="false" customHeight="false" outlineLevel="0" collapsed="false">
      <c r="A902" s="6" t="s">
        <v>2755</v>
      </c>
      <c r="B902" s="6" t="s">
        <v>108</v>
      </c>
      <c r="C902" s="17" t="n">
        <v>1319</v>
      </c>
      <c r="D902" s="16" t="n">
        <v>0.47757016286788</v>
      </c>
      <c r="E902" s="16" t="n">
        <v>0.0529634428250456</v>
      </c>
      <c r="F902" s="16" t="n">
        <v>0.481467061522671</v>
      </c>
      <c r="G902" s="16" t="n">
        <v>0.041828013718345</v>
      </c>
      <c r="H902" s="16" t="n">
        <v>0.805956883390204</v>
      </c>
      <c r="I902" s="17" t="n">
        <v>169.099863171358</v>
      </c>
      <c r="J902" s="16" t="n">
        <v>0.421399646232412</v>
      </c>
      <c r="K902" s="16" t="n">
        <v>0.524380369374666</v>
      </c>
      <c r="L902" s="16" t="n">
        <v>0.0887342741327465</v>
      </c>
      <c r="M902" s="16" t="n">
        <v>0.504518188322052</v>
      </c>
      <c r="N902" s="16" t="n">
        <v>0.450189377881532</v>
      </c>
      <c r="O902" s="18" t="n">
        <v>1.83618108449147E-005</v>
      </c>
      <c r="P902" s="34" t="b">
        <f aca="false">FALSE()</f>
        <v>0</v>
      </c>
      <c r="Q902" s="16"/>
    </row>
    <row r="903" customFormat="false" ht="15" hidden="false" customHeight="false" outlineLevel="0" collapsed="false">
      <c r="A903" s="6" t="s">
        <v>2756</v>
      </c>
      <c r="B903" s="6" t="s">
        <v>108</v>
      </c>
      <c r="C903" s="17" t="n">
        <v>1320</v>
      </c>
      <c r="D903" s="16" t="n">
        <v>0.47564106036548</v>
      </c>
      <c r="E903" s="16" t="n">
        <v>0.0527090077955782</v>
      </c>
      <c r="F903" s="16" t="n">
        <v>0.479634000632263</v>
      </c>
      <c r="G903" s="16" t="n">
        <v>0.041669183711594</v>
      </c>
      <c r="H903" s="16" t="n">
        <v>0.829713208744715</v>
      </c>
      <c r="I903" s="17" t="n">
        <v>169.173866418319</v>
      </c>
      <c r="J903" s="16" t="n">
        <v>0.407870206435167</v>
      </c>
      <c r="K903" s="16" t="n">
        <v>0.509684238694955</v>
      </c>
      <c r="L903" s="16" t="n">
        <v>0.0912900930391243</v>
      </c>
      <c r="M903" s="16" t="n">
        <v>0.503538605470255</v>
      </c>
      <c r="N903" s="16" t="n">
        <v>0.435090347451399</v>
      </c>
      <c r="O903" s="18" t="n">
        <v>1.94656147378548E-005</v>
      </c>
      <c r="P903" s="34" t="b">
        <f aca="false">FALSE()</f>
        <v>0</v>
      </c>
      <c r="Q903" s="16"/>
    </row>
    <row r="904" customFormat="false" ht="15" hidden="false" customHeight="false" outlineLevel="0" collapsed="false">
      <c r="A904" s="6" t="s">
        <v>2757</v>
      </c>
      <c r="B904" s="6" t="s">
        <v>108</v>
      </c>
      <c r="C904" s="17" t="n">
        <v>1321</v>
      </c>
      <c r="D904" s="16" t="n">
        <v>0.473667523820487</v>
      </c>
      <c r="E904" s="16" t="n">
        <v>0.0524491587633113</v>
      </c>
      <c r="F904" s="16" t="n">
        <v>0.477759237789044</v>
      </c>
      <c r="G904" s="16" t="n">
        <v>0.0415103760420348</v>
      </c>
      <c r="H904" s="16" t="n">
        <v>0.854343176651283</v>
      </c>
      <c r="I904" s="17" t="n">
        <v>169.256294365089</v>
      </c>
      <c r="J904" s="16" t="n">
        <v>0.394122467855344</v>
      </c>
      <c r="K904" s="16" t="n">
        <v>0.495338655844845</v>
      </c>
      <c r="L904" s="16" t="n">
        <v>0.0939317395509098</v>
      </c>
      <c r="M904" s="16" t="n">
        <v>0.502239832700457</v>
      </c>
      <c r="N904" s="16" t="n">
        <v>0.419590162549008</v>
      </c>
      <c r="O904" s="18" t="n">
        <v>2.07337556088563E-005</v>
      </c>
      <c r="P904" s="34" t="b">
        <f aca="false">FALSE()</f>
        <v>0</v>
      </c>
      <c r="Q904" s="16"/>
    </row>
    <row r="905" customFormat="false" ht="15" hidden="false" customHeight="false" outlineLevel="0" collapsed="false">
      <c r="A905" s="6" t="s">
        <v>2758</v>
      </c>
      <c r="B905" s="6" t="s">
        <v>108</v>
      </c>
      <c r="C905" s="17" t="n">
        <v>1322</v>
      </c>
      <c r="D905" s="16" t="n">
        <v>0.471652457361281</v>
      </c>
      <c r="E905" s="16" t="n">
        <v>0.0521855597424997</v>
      </c>
      <c r="F905" s="16" t="n">
        <v>0.475845344161259</v>
      </c>
      <c r="G905" s="16" t="n">
        <v>0.0413530155506101</v>
      </c>
      <c r="H905" s="16" t="n">
        <v>0.879768097856175</v>
      </c>
      <c r="I905" s="17" t="n">
        <v>169.347518924295</v>
      </c>
      <c r="J905" s="16" t="n">
        <v>0.380231664426274</v>
      </c>
      <c r="K905" s="16" t="n">
        <v>0.480353548666373</v>
      </c>
      <c r="L905" s="16" t="n">
        <v>0.0966495147571913</v>
      </c>
      <c r="M905" s="16" t="n">
        <v>0.501095151615211</v>
      </c>
      <c r="N905" s="16" t="n">
        <v>0.404049114373088</v>
      </c>
      <c r="O905" s="18" t="n">
        <v>2.21988597871146E-005</v>
      </c>
      <c r="P905" s="34" t="b">
        <f aca="false">FALSE()</f>
        <v>0</v>
      </c>
      <c r="Q905" s="16"/>
    </row>
    <row r="906" customFormat="false" ht="15" hidden="false" customHeight="false" outlineLevel="0" collapsed="false">
      <c r="A906" s="6" t="s">
        <v>2759</v>
      </c>
      <c r="B906" s="6" t="s">
        <v>108</v>
      </c>
      <c r="C906" s="17" t="n">
        <v>1323</v>
      </c>
      <c r="D906" s="16" t="n">
        <v>0.469601173529321</v>
      </c>
      <c r="E906" s="16" t="n">
        <v>0.0519191089372372</v>
      </c>
      <c r="F906" s="16" t="n">
        <v>0.473897225714625</v>
      </c>
      <c r="G906" s="16" t="n">
        <v>0.0411977172627569</v>
      </c>
      <c r="H906" s="16" t="n">
        <v>0.90590312232112</v>
      </c>
      <c r="I906" s="17" t="n">
        <v>169.447554455528</v>
      </c>
      <c r="J906" s="16" t="n">
        <v>0.366273466636202</v>
      </c>
      <c r="K906" s="16" t="n">
        <v>0.464558339407163</v>
      </c>
      <c r="L906" s="16" t="n">
        <v>0.099433323424199</v>
      </c>
      <c r="M906" s="16" t="n">
        <v>0.500038522921138</v>
      </c>
      <c r="N906" s="16" t="n">
        <v>0.388593537212663</v>
      </c>
      <c r="O906" s="18" t="n">
        <v>2.38998013351168E-005</v>
      </c>
      <c r="P906" s="34" t="b">
        <f aca="false">FALSE()</f>
        <v>0</v>
      </c>
      <c r="Q906" s="16"/>
    </row>
    <row r="907" customFormat="false" ht="15" hidden="false" customHeight="false" outlineLevel="0" collapsed="false">
      <c r="A907" s="6" t="s">
        <v>2760</v>
      </c>
      <c r="B907" s="6" t="s">
        <v>108</v>
      </c>
      <c r="C907" s="17" t="n">
        <v>1324</v>
      </c>
      <c r="D907" s="16" t="n">
        <v>0.467513825051539</v>
      </c>
      <c r="E907" s="16" t="n">
        <v>0.0516501270548556</v>
      </c>
      <c r="F907" s="16" t="n">
        <v>0.471914388615495</v>
      </c>
      <c r="G907" s="16" t="n">
        <v>0.0410440064335964</v>
      </c>
      <c r="H907" s="16" t="n">
        <v>0.932621302584522</v>
      </c>
      <c r="I907" s="17" t="n">
        <v>169.555275701507</v>
      </c>
      <c r="J907" s="16" t="n">
        <v>0.352341654162031</v>
      </c>
      <c r="K907" s="16" t="n">
        <v>0.449636489782419</v>
      </c>
      <c r="L907" s="16" t="n">
        <v>0.102269482361011</v>
      </c>
      <c r="M907" s="16" t="n">
        <v>0.501359308788729</v>
      </c>
      <c r="N907" s="16" t="n">
        <v>0.373177135018299</v>
      </c>
      <c r="O907" s="18" t="n">
        <v>2.58948250760193E-005</v>
      </c>
      <c r="P907" s="34" t="b">
        <f aca="false">FALSE()</f>
        <v>0</v>
      </c>
      <c r="Q907" s="16"/>
    </row>
    <row r="908" customFormat="false" ht="15" hidden="false" customHeight="false" outlineLevel="0" collapsed="false">
      <c r="A908" s="6" t="s">
        <v>2761</v>
      </c>
      <c r="B908" s="6" t="s">
        <v>108</v>
      </c>
      <c r="C908" s="17" t="n">
        <v>1325</v>
      </c>
      <c r="D908" s="16" t="n">
        <v>0.465393797502632</v>
      </c>
      <c r="E908" s="16" t="n">
        <v>0.0513794550507528</v>
      </c>
      <c r="F908" s="16" t="n">
        <v>0.469899875699697</v>
      </c>
      <c r="G908" s="16" t="n">
        <v>0.040892433306231</v>
      </c>
      <c r="H908" s="16" t="n">
        <v>0.959846201967453</v>
      </c>
      <c r="I908" s="17" t="n">
        <v>169.670638458584</v>
      </c>
      <c r="J908" s="16" t="n">
        <v>0.338498432947181</v>
      </c>
      <c r="K908" s="16" t="n">
        <v>0.433838325117603</v>
      </c>
      <c r="L908" s="16" t="n">
        <v>0.105148989989677</v>
      </c>
      <c r="M908" s="16" t="n">
        <v>0.502878212536459</v>
      </c>
      <c r="N908" s="16" t="n">
        <v>0.35813218587299</v>
      </c>
      <c r="O908" s="18" t="n">
        <v>2.82563175063171E-005</v>
      </c>
      <c r="P908" s="34" t="b">
        <f aca="false">FALSE()</f>
        <v>0</v>
      </c>
      <c r="Q908" s="16"/>
    </row>
    <row r="909" customFormat="false" ht="15" hidden="false" customHeight="false" outlineLevel="0" collapsed="false">
      <c r="A909" s="6" t="s">
        <v>2762</v>
      </c>
      <c r="B909" s="6" t="s">
        <v>108</v>
      </c>
      <c r="C909" s="17" t="n">
        <v>1326</v>
      </c>
      <c r="D909" s="16" t="n">
        <v>0.463249746413571</v>
      </c>
      <c r="E909" s="16" t="n">
        <v>0.051108639764144</v>
      </c>
      <c r="F909" s="16" t="n">
        <v>0.467861795083417</v>
      </c>
      <c r="G909" s="16" t="n">
        <v>0.0407438486208768</v>
      </c>
      <c r="H909" s="16" t="n">
        <v>0.98744140901757</v>
      </c>
      <c r="I909" s="17" t="n">
        <v>169.793112812071</v>
      </c>
      <c r="J909" s="16" t="n">
        <v>0.324831320409233</v>
      </c>
      <c r="K909" s="16" t="n">
        <v>0.417999993704905</v>
      </c>
      <c r="L909" s="16" t="n">
        <v>0.10805676644222</v>
      </c>
      <c r="M909" s="16" t="n">
        <v>0.503989873975015</v>
      </c>
      <c r="N909" s="16" t="n">
        <v>0.342858545348793</v>
      </c>
      <c r="O909" s="18" t="n">
        <v>3.10795942176718E-005</v>
      </c>
      <c r="P909" s="34" t="b">
        <f aca="false">FALSE()</f>
        <v>0</v>
      </c>
      <c r="Q909" s="16"/>
    </row>
    <row r="910" customFormat="false" ht="15" hidden="false" customHeight="false" outlineLevel="0" collapsed="false">
      <c r="A910" s="6" t="s">
        <v>2763</v>
      </c>
      <c r="B910" s="6" t="s">
        <v>108</v>
      </c>
      <c r="C910" s="17" t="n">
        <v>1327</v>
      </c>
      <c r="D910" s="16" t="n">
        <v>0.461081747848076</v>
      </c>
      <c r="E910" s="16" t="n">
        <v>0.0508377331619568</v>
      </c>
      <c r="F910" s="16" t="n">
        <v>0.465800235975589</v>
      </c>
      <c r="G910" s="16" t="n">
        <v>0.040598224260518</v>
      </c>
      <c r="H910" s="16" t="n">
        <v>1.01541407421246</v>
      </c>
      <c r="I910" s="17" t="n">
        <v>169.92272118874</v>
      </c>
      <c r="J910" s="16" t="n">
        <v>0.311352118090717</v>
      </c>
      <c r="K910" s="16" t="n">
        <v>0.402903426902549</v>
      </c>
      <c r="L910" s="16" t="n">
        <v>0.110993001301681</v>
      </c>
      <c r="M910" s="16" t="n">
        <v>0.50520059435364</v>
      </c>
      <c r="N910" s="16" t="n">
        <v>0.329253265601301</v>
      </c>
      <c r="O910" s="18" t="n">
        <v>3.45134498300337E-005</v>
      </c>
      <c r="P910" s="34" t="b">
        <f aca="false">FALSE()</f>
        <v>0</v>
      </c>
      <c r="Q910" s="16"/>
    </row>
    <row r="911" customFormat="false" ht="15" hidden="false" customHeight="false" outlineLevel="0" collapsed="false">
      <c r="A911" s="6" t="s">
        <v>2764</v>
      </c>
      <c r="B911" s="6" t="s">
        <v>108</v>
      </c>
      <c r="C911" s="17" t="n">
        <v>1328</v>
      </c>
      <c r="D911" s="16" t="n">
        <v>0.45889268232166</v>
      </c>
      <c r="E911" s="16" t="n">
        <v>0.0505670150479368</v>
      </c>
      <c r="F911" s="16" t="n">
        <v>0.463718033554008</v>
      </c>
      <c r="G911" s="16" t="n">
        <v>0.0404559814113761</v>
      </c>
      <c r="H911" s="16" t="n">
        <v>1.04375324424526</v>
      </c>
      <c r="I911" s="17" t="n">
        <v>170.059983480827</v>
      </c>
      <c r="J911" s="16" t="n">
        <v>0.298080995607354</v>
      </c>
      <c r="K911" s="16" t="n">
        <v>0.387421275217826</v>
      </c>
      <c r="L911" s="16" t="n">
        <v>0.113955411836444</v>
      </c>
      <c r="M911" s="16" t="n">
        <v>0.506389301634473</v>
      </c>
      <c r="N911" s="16" t="n">
        <v>0.315341020110173</v>
      </c>
      <c r="O911" s="18" t="n">
        <v>3.87776564061148E-005</v>
      </c>
      <c r="P911" s="34" t="b">
        <f aca="false">FALSE()</f>
        <v>0</v>
      </c>
      <c r="Q911" s="16"/>
    </row>
    <row r="912" customFormat="false" ht="15" hidden="false" customHeight="false" outlineLevel="0" collapsed="false">
      <c r="A912" s="6" t="s">
        <v>2765</v>
      </c>
      <c r="B912" s="6" t="s">
        <v>108</v>
      </c>
      <c r="C912" s="17" t="n">
        <v>1329</v>
      </c>
      <c r="D912" s="16" t="n">
        <v>0.456686251029589</v>
      </c>
      <c r="E912" s="16" t="n">
        <v>0.0502970466275082</v>
      </c>
      <c r="F912" s="16" t="n">
        <v>0.461617907580739</v>
      </c>
      <c r="G912" s="16" t="n">
        <v>0.0403173413044321</v>
      </c>
      <c r="H912" s="16" t="n">
        <v>1.0722387757115</v>
      </c>
      <c r="I912" s="17" t="n">
        <v>170.204636537067</v>
      </c>
      <c r="J912" s="16" t="n">
        <v>0.285130750525988</v>
      </c>
      <c r="K912" s="16" t="n">
        <v>0.372573241398883</v>
      </c>
      <c r="L912" s="16" t="n">
        <v>0.116919651496458</v>
      </c>
      <c r="M912" s="16" t="n">
        <v>0.507533982719718</v>
      </c>
      <c r="N912" s="16" t="n">
        <v>0.301960885036108</v>
      </c>
      <c r="O912" s="18" t="n">
        <v>4.42270349337425E-005</v>
      </c>
      <c r="P912" s="34" t="b">
        <f aca="false">FALSE()</f>
        <v>0</v>
      </c>
      <c r="Q912" s="16"/>
    </row>
    <row r="913" customFormat="false" ht="15" hidden="false" customHeight="false" outlineLevel="0" collapsed="false">
      <c r="A913" s="6" t="s">
        <v>2766</v>
      </c>
      <c r="B913" s="6" t="s">
        <v>108</v>
      </c>
      <c r="C913" s="17" t="n">
        <v>1330</v>
      </c>
      <c r="D913" s="16" t="n">
        <v>0.454467158930338</v>
      </c>
      <c r="E913" s="16" t="n">
        <v>0.0500281217202419</v>
      </c>
      <c r="F913" s="16" t="n">
        <v>0.459505125584394</v>
      </c>
      <c r="G913" s="16" t="n">
        <v>0.0401828534325805</v>
      </c>
      <c r="H913" s="16" t="n">
        <v>1.10098633942347</v>
      </c>
      <c r="I913" s="17" t="n">
        <v>170.357427705072</v>
      </c>
      <c r="J913" s="16" t="n">
        <v>0.272455800225566</v>
      </c>
      <c r="K913" s="16" t="n">
        <v>0.35724852162278</v>
      </c>
      <c r="L913" s="16" t="n">
        <v>0.11989705556466</v>
      </c>
      <c r="M913" s="16" t="n">
        <v>0.508942820978482</v>
      </c>
      <c r="N913" s="16" t="n">
        <v>0.288819668817105</v>
      </c>
      <c r="O913" s="18" t="n">
        <v>5.14938239864311E-005</v>
      </c>
      <c r="P913" s="34" t="b">
        <f aca="false">FALSE()</f>
        <v>0</v>
      </c>
      <c r="Q913" s="16"/>
    </row>
    <row r="914" customFormat="false" ht="15" hidden="false" customHeight="false" outlineLevel="0" collapsed="false">
      <c r="A914" s="6" t="s">
        <v>2767</v>
      </c>
      <c r="B914" s="6" t="s">
        <v>108</v>
      </c>
      <c r="C914" s="17" t="n">
        <v>1331</v>
      </c>
      <c r="D914" s="16" t="n">
        <v>0.452239656863226</v>
      </c>
      <c r="E914" s="16" t="n">
        <v>0.0497607531595683</v>
      </c>
      <c r="F914" s="16" t="n">
        <v>0.457384048701426</v>
      </c>
      <c r="G914" s="16" t="n">
        <v>0.040053030927909</v>
      </c>
      <c r="H914" s="16" t="n">
        <v>1.13000953070368</v>
      </c>
      <c r="I914" s="17" t="n">
        <v>170.518719849069</v>
      </c>
      <c r="J914" s="16" t="n">
        <v>0.260059216230714</v>
      </c>
      <c r="K914" s="16" t="n">
        <v>0.342617697573797</v>
      </c>
      <c r="L914" s="16" t="n">
        <v>0.122888138488802</v>
      </c>
      <c r="M914" s="16" t="n">
        <v>0.510296626492763</v>
      </c>
      <c r="N914" s="16" t="n">
        <v>0.276307946245625</v>
      </c>
      <c r="O914" s="18" t="n">
        <v>0.000277842868949897</v>
      </c>
      <c r="P914" s="34" t="b">
        <f aca="false">FALSE()</f>
        <v>0</v>
      </c>
      <c r="Q914" s="16"/>
    </row>
    <row r="915" customFormat="false" ht="15" hidden="false" customHeight="false" outlineLevel="0" collapsed="false">
      <c r="A915" s="6" t="s">
        <v>2768</v>
      </c>
      <c r="B915" s="6" t="s">
        <v>108</v>
      </c>
      <c r="C915" s="17" t="n">
        <v>1332</v>
      </c>
      <c r="D915" s="16" t="n">
        <v>0.450009030054902</v>
      </c>
      <c r="E915" s="16" t="n">
        <v>0.0494958226025355</v>
      </c>
      <c r="F915" s="16" t="n">
        <v>0.455259450789115</v>
      </c>
      <c r="G915" s="16" t="n">
        <v>0.0399284577258039</v>
      </c>
      <c r="H915" s="16" t="n">
        <v>1.15917578492301</v>
      </c>
      <c r="I915" s="17" t="n">
        <v>170.688445918433</v>
      </c>
      <c r="J915" s="16" t="n">
        <v>0.248003603266666</v>
      </c>
      <c r="K915" s="16" t="n">
        <v>0.328927757608394</v>
      </c>
      <c r="L915" s="16" t="n">
        <v>0.125877970545597</v>
      </c>
      <c r="M915" s="16" t="n">
        <v>0.511419294480216</v>
      </c>
      <c r="N915" s="16" t="n">
        <v>0.264376966349196</v>
      </c>
      <c r="O915" s="18" t="n">
        <v>0.000334748965722123</v>
      </c>
      <c r="P915" s="34" t="b">
        <f aca="false">FALSE()</f>
        <v>0</v>
      </c>
      <c r="Q915" s="16"/>
    </row>
    <row r="916" customFormat="false" ht="15" hidden="false" customHeight="false" outlineLevel="0" collapsed="false">
      <c r="A916" s="6" t="s">
        <v>2769</v>
      </c>
      <c r="B916" s="6" t="s">
        <v>108</v>
      </c>
      <c r="C916" s="17" t="n">
        <v>1333</v>
      </c>
      <c r="D916" s="16" t="n">
        <v>0.447777624898323</v>
      </c>
      <c r="E916" s="16" t="n">
        <v>0.049233200153169</v>
      </c>
      <c r="F916" s="16" t="n">
        <v>0.45313417654611</v>
      </c>
      <c r="G916" s="16" t="n">
        <v>0.0398092026334463</v>
      </c>
      <c r="H916" s="16" t="n">
        <v>1.18859512216554</v>
      </c>
      <c r="I916" s="17" t="n">
        <v>170.867108500706</v>
      </c>
      <c r="J916" s="16" t="n">
        <v>0.236248360666361</v>
      </c>
      <c r="K916" s="16" t="n">
        <v>0.314947220290844</v>
      </c>
      <c r="L916" s="16" t="n">
        <v>0.128877404705072</v>
      </c>
      <c r="M916" s="16" t="n">
        <v>0.512696054152221</v>
      </c>
      <c r="N916" s="16" t="n">
        <v>0.252705277088498</v>
      </c>
      <c r="O916" s="18" t="n">
        <v>0.000424371302635612</v>
      </c>
      <c r="P916" s="34" t="b">
        <f aca="false">FALSE()</f>
        <v>0</v>
      </c>
      <c r="Q916" s="16"/>
    </row>
    <row r="917" customFormat="false" ht="15" hidden="false" customHeight="false" outlineLevel="0" collapsed="false">
      <c r="A917" s="6" t="s">
        <v>2770</v>
      </c>
      <c r="B917" s="6" t="s">
        <v>108</v>
      </c>
      <c r="C917" s="17" t="n">
        <v>1334</v>
      </c>
      <c r="D917" s="16" t="n">
        <v>0.445549041755891</v>
      </c>
      <c r="E917" s="16" t="n">
        <v>0.048973478437867</v>
      </c>
      <c r="F917" s="16" t="n">
        <v>0.451012285868737</v>
      </c>
      <c r="G917" s="16" t="n">
        <v>0.0396955328011052</v>
      </c>
      <c r="H917" s="16" t="n">
        <v>1.21835472433946</v>
      </c>
      <c r="I917" s="17" t="n">
        <v>171.054472780576</v>
      </c>
      <c r="J917" s="16" t="n">
        <v>0.224766941312907</v>
      </c>
      <c r="K917" s="16" t="n">
        <v>0.300994774588114</v>
      </c>
      <c r="L917" s="16" t="n">
        <v>0.131895537975358</v>
      </c>
      <c r="M917" s="16" t="n">
        <v>0.513840735237466</v>
      </c>
      <c r="N917" s="16" t="n">
        <v>0.242696876289253</v>
      </c>
      <c r="O917" s="18" t="n">
        <v>0.00097533278603901</v>
      </c>
      <c r="P917" s="34" t="b">
        <f aca="false">FALSE()</f>
        <v>0</v>
      </c>
      <c r="Q917" s="16"/>
    </row>
    <row r="918" customFormat="false" ht="15" hidden="false" customHeight="false" outlineLevel="0" collapsed="false">
      <c r="A918" s="6" t="s">
        <v>2771</v>
      </c>
      <c r="B918" s="6" t="s">
        <v>108</v>
      </c>
      <c r="C918" s="17" t="n">
        <v>1335</v>
      </c>
      <c r="D918" s="16" t="n">
        <v>0.44332927558641</v>
      </c>
      <c r="E918" s="16" t="n">
        <v>0.048717542409333</v>
      </c>
      <c r="F918" s="16" t="n">
        <v>0.448899228171878</v>
      </c>
      <c r="G918" s="16" t="n">
        <v>0.0395872267312309</v>
      </c>
      <c r="H918" s="16" t="n">
        <v>1.24831196323184</v>
      </c>
      <c r="I918" s="17" t="n">
        <v>171.248859438775</v>
      </c>
      <c r="J918" s="16" t="n">
        <v>0.213620825886531</v>
      </c>
      <c r="K918" s="16" t="n">
        <v>0.288020281815823</v>
      </c>
      <c r="L918" s="16" t="n">
        <v>0.13491822977559</v>
      </c>
      <c r="M918" s="16" t="n">
        <v>0.515205547300644</v>
      </c>
      <c r="N918" s="16" t="n">
        <v>0.231395785580437</v>
      </c>
      <c r="O918" s="16" t="n">
        <v>0.00117631926722637</v>
      </c>
      <c r="P918" s="34" t="b">
        <f aca="false">FALSE()</f>
        <v>0</v>
      </c>
      <c r="Q918" s="16"/>
    </row>
    <row r="919" customFormat="false" ht="15" hidden="false" customHeight="false" outlineLevel="0" collapsed="false">
      <c r="A919" s="6" t="s">
        <v>2772</v>
      </c>
      <c r="B919" s="6" t="s">
        <v>108</v>
      </c>
      <c r="C919" s="17" t="n">
        <v>1336</v>
      </c>
      <c r="D919" s="16" t="n">
        <v>0.441125983771787</v>
      </c>
      <c r="E919" s="16" t="n">
        <v>0.048466511973142</v>
      </c>
      <c r="F919" s="16" t="n">
        <v>0.446802587840217</v>
      </c>
      <c r="G919" s="16" t="n">
        <v>0.0394847792256835</v>
      </c>
      <c r="H919" s="16" t="n">
        <v>1.27841764757015</v>
      </c>
      <c r="I919" s="17" t="n">
        <v>171.449556034831</v>
      </c>
      <c r="J919" s="16" t="n">
        <v>0.202830119051347</v>
      </c>
      <c r="K919" s="16" t="n">
        <v>0.275350014413833</v>
      </c>
      <c r="L919" s="16" t="n">
        <v>0.13794055350291</v>
      </c>
      <c r="M919" s="16" t="n">
        <v>0.516471300423752</v>
      </c>
      <c r="N919" s="16" t="n">
        <v>0.222575501219346</v>
      </c>
      <c r="O919" s="16" t="n">
        <v>0.00202979756650358</v>
      </c>
      <c r="P919" s="34" t="b">
        <f aca="false">FALSE()</f>
        <v>0</v>
      </c>
      <c r="Q919" s="16"/>
    </row>
    <row r="920" customFormat="false" ht="15" hidden="false" customHeight="false" outlineLevel="0" collapsed="false">
      <c r="A920" s="6" t="s">
        <v>2773</v>
      </c>
      <c r="B920" s="6" t="s">
        <v>108</v>
      </c>
      <c r="C920" s="17" t="n">
        <v>1337</v>
      </c>
      <c r="D920" s="16" t="n">
        <v>0.438935699981081</v>
      </c>
      <c r="E920" s="16" t="n">
        <v>0.0482201679600368</v>
      </c>
      <c r="F920" s="16" t="n">
        <v>0.444719301419118</v>
      </c>
      <c r="G920" s="16" t="n">
        <v>0.039387915999888</v>
      </c>
      <c r="H920" s="16" t="n">
        <v>1.30876163637217</v>
      </c>
      <c r="I920" s="17" t="n">
        <v>171.656452551684</v>
      </c>
      <c r="J920" s="16" t="n">
        <v>0.192364559550425</v>
      </c>
      <c r="K920" s="16" t="n">
        <v>0.262602934912587</v>
      </c>
      <c r="L920" s="16" t="n">
        <v>0.140971957231812</v>
      </c>
      <c r="M920" s="16" t="n">
        <v>0.517748060095757</v>
      </c>
      <c r="N920" s="16" t="n">
        <v>0.215471072196131</v>
      </c>
      <c r="O920" s="16" t="n">
        <v>0.00345709073620995</v>
      </c>
      <c r="P920" s="34" t="b">
        <f aca="false">FALSE()</f>
        <v>0</v>
      </c>
      <c r="Q920" s="16"/>
    </row>
    <row r="921" customFormat="false" ht="15" hidden="false" customHeight="false" outlineLevel="0" collapsed="false">
      <c r="A921" s="6" t="s">
        <v>2774</v>
      </c>
      <c r="B921" s="6" t="s">
        <v>108</v>
      </c>
      <c r="C921" s="17" t="n">
        <v>1338</v>
      </c>
      <c r="D921" s="16" t="n">
        <v>0.436765587708191</v>
      </c>
      <c r="E921" s="16" t="n">
        <v>0.0479796653959705</v>
      </c>
      <c r="F921" s="16" t="n">
        <v>0.442656231581942</v>
      </c>
      <c r="G921" s="16" t="n">
        <v>0.0392970906072148</v>
      </c>
      <c r="H921" s="16" t="n">
        <v>1.3392392340508</v>
      </c>
      <c r="I921" s="17" t="n">
        <v>171.868635458349</v>
      </c>
      <c r="J921" s="16" t="n">
        <v>0.182261218667758</v>
      </c>
      <c r="K921" s="16" t="n">
        <v>0.250209744449618</v>
      </c>
      <c r="L921" s="16" t="n">
        <v>0.144001874204773</v>
      </c>
      <c r="M921" s="16" t="n">
        <v>0.518705629849761</v>
      </c>
      <c r="N921" s="16" t="n">
        <v>0.207634217758624</v>
      </c>
      <c r="O921" s="16" t="n">
        <v>0.00459263555884721</v>
      </c>
      <c r="P921" s="34" t="b">
        <f aca="false">FALSE()</f>
        <v>0</v>
      </c>
      <c r="Q921" s="16"/>
    </row>
    <row r="922" customFormat="false" ht="15" hidden="false" customHeight="false" outlineLevel="0" collapsed="false">
      <c r="A922" s="6" t="s">
        <v>2775</v>
      </c>
      <c r="B922" s="6" t="s">
        <v>108</v>
      </c>
      <c r="C922" s="17" t="n">
        <v>1339</v>
      </c>
      <c r="D922" s="16" t="n">
        <v>0.434618024889757</v>
      </c>
      <c r="E922" s="16" t="n">
        <v>0.0477452865449224</v>
      </c>
      <c r="F922" s="16" t="n">
        <v>0.440614790683131</v>
      </c>
      <c r="G922" s="16" t="n">
        <v>0.0392122222611316</v>
      </c>
      <c r="H922" s="16" t="n">
        <v>1.36961335240738</v>
      </c>
      <c r="I922" s="17" t="n">
        <v>172.08550692394</v>
      </c>
      <c r="J922" s="16" t="n">
        <v>0.172592201797489</v>
      </c>
      <c r="K922" s="16" t="n">
        <v>0.238275993832196</v>
      </c>
      <c r="L922" s="16" t="n">
        <v>0.147005302739435</v>
      </c>
      <c r="M922" s="16" t="n">
        <v>0.519718232348247</v>
      </c>
      <c r="N922" s="16" t="n">
        <v>0.20144221140559</v>
      </c>
      <c r="O922" s="16" t="n">
        <v>0.0060867292352513</v>
      </c>
      <c r="P922" s="34" t="b">
        <f aca="false">FALSE()</f>
        <v>0</v>
      </c>
      <c r="Q922" s="16"/>
    </row>
    <row r="923" customFormat="false" ht="15" hidden="false" customHeight="false" outlineLevel="0" collapsed="false">
      <c r="A923" s="6" t="s">
        <v>2776</v>
      </c>
      <c r="B923" s="6" t="s">
        <v>108</v>
      </c>
      <c r="C923" s="17" t="n">
        <v>1340</v>
      </c>
      <c r="D923" s="16" t="n">
        <v>0.432497147240089</v>
      </c>
      <c r="E923" s="16" t="n">
        <v>0.0475175490572447</v>
      </c>
      <c r="F923" s="16" t="n">
        <v>0.438599322751939</v>
      </c>
      <c r="G923" s="16" t="n">
        <v>0.0391337540071296</v>
      </c>
      <c r="H923" s="16" t="n">
        <v>1.39990291890897</v>
      </c>
      <c r="I923" s="17" t="n">
        <v>172.307115399467</v>
      </c>
      <c r="J923" s="16" t="n">
        <v>0.16334030382434</v>
      </c>
      <c r="K923" s="16" t="n">
        <v>0.227165637021116</v>
      </c>
      <c r="L923" s="16" t="n">
        <v>0.149984114950867</v>
      </c>
      <c r="M923" s="16" t="n">
        <v>0.520796874140113</v>
      </c>
      <c r="N923" s="16" t="n">
        <v>0.193779915317792</v>
      </c>
      <c r="O923" s="16" t="n">
        <v>0.0069456125910117</v>
      </c>
      <c r="P923" s="34" t="b">
        <f aca="false">FALSE()</f>
        <v>0</v>
      </c>
      <c r="Q923" s="16"/>
    </row>
    <row r="924" customFormat="false" ht="15" hidden="false" customHeight="false" outlineLevel="0" collapsed="false">
      <c r="A924" s="6" t="s">
        <v>2777</v>
      </c>
      <c r="B924" s="6" t="s">
        <v>108</v>
      </c>
      <c r="C924" s="17" t="n">
        <v>1341</v>
      </c>
      <c r="D924" s="16" t="n">
        <v>0.430401540770594</v>
      </c>
      <c r="E924" s="16" t="n">
        <v>0.047296114978382</v>
      </c>
      <c r="F924" s="16" t="n">
        <v>0.436609173940896</v>
      </c>
      <c r="G924" s="16" t="n">
        <v>0.0390614088458085</v>
      </c>
      <c r="H924" s="16" t="n">
        <v>1.43027901477387</v>
      </c>
      <c r="I924" s="17" t="n">
        <v>172.533469711149</v>
      </c>
      <c r="J924" s="16" t="n">
        <v>0.154445439492003</v>
      </c>
      <c r="K924" s="16" t="n">
        <v>0.215953023548454</v>
      </c>
      <c r="L924" s="16" t="n">
        <v>0.152956496102058</v>
      </c>
      <c r="M924" s="16" t="n">
        <v>0.522029607616532</v>
      </c>
      <c r="N924" s="16" t="n">
        <v>0.187447414120443</v>
      </c>
      <c r="O924" s="16" t="n">
        <v>0.0081740042620235</v>
      </c>
      <c r="P924" s="34" t="b">
        <f aca="false">FALSE()</f>
        <v>0</v>
      </c>
      <c r="Q924" s="16"/>
    </row>
    <row r="925" customFormat="false" ht="15" hidden="false" customHeight="false" outlineLevel="0" collapsed="false">
      <c r="A925" s="6" t="s">
        <v>2778</v>
      </c>
      <c r="B925" s="6" t="s">
        <v>108</v>
      </c>
      <c r="C925" s="17" t="n">
        <v>1342</v>
      </c>
      <c r="D925" s="16" t="n">
        <v>0.42833386344911</v>
      </c>
      <c r="E925" s="16" t="n">
        <v>0.0470814773407296</v>
      </c>
      <c r="F925" s="16" t="n">
        <v>0.43464696211962</v>
      </c>
      <c r="G925" s="16" t="n">
        <v>0.0389952496911685</v>
      </c>
      <c r="H925" s="16" t="n">
        <v>1.46070718515832</v>
      </c>
      <c r="I925" s="17" t="n">
        <v>172.763858157752</v>
      </c>
      <c r="J925" s="16" t="n">
        <v>0.145912055548647</v>
      </c>
      <c r="K925" s="16" t="n">
        <v>0.205196553889151</v>
      </c>
      <c r="L925" s="16" t="n">
        <v>0.15591947205868</v>
      </c>
      <c r="M925" s="16" t="n">
        <v>0.52339441967971</v>
      </c>
      <c r="N925" s="16" t="n">
        <v>0.18029876946616</v>
      </c>
      <c r="O925" s="16" t="n">
        <v>0.00909668630623345</v>
      </c>
      <c r="P925" s="34" t="b">
        <f aca="false">FALSE()</f>
        <v>0</v>
      </c>
      <c r="Q925" s="16"/>
    </row>
    <row r="926" customFormat="false" ht="15" hidden="false" customHeight="false" outlineLevel="0" collapsed="false">
      <c r="A926" s="6" t="s">
        <v>2779</v>
      </c>
      <c r="B926" s="6" t="s">
        <v>108</v>
      </c>
      <c r="C926" s="17" t="n">
        <v>1343</v>
      </c>
      <c r="D926" s="16" t="n">
        <v>0.426296055250648</v>
      </c>
      <c r="E926" s="16" t="n">
        <v>0.0468727733707677</v>
      </c>
      <c r="F926" s="16" t="n">
        <v>0.432714444122666</v>
      </c>
      <c r="G926" s="16" t="n">
        <v>0.0389350382557481</v>
      </c>
      <c r="H926" s="16" t="n">
        <v>1.49115725920939</v>
      </c>
      <c r="I926" s="17" t="n">
        <v>172.999260022761</v>
      </c>
      <c r="J926" s="16" t="n">
        <v>0.137741347544607</v>
      </c>
      <c r="K926" s="16" t="n">
        <v>0.195161007958388</v>
      </c>
      <c r="L926" s="16" t="n">
        <v>0.158868451360718</v>
      </c>
      <c r="M926" s="16" t="n">
        <v>0.524726212096197</v>
      </c>
      <c r="N926" s="16" t="n">
        <v>0.174500178792243</v>
      </c>
      <c r="O926" s="16" t="n">
        <v>0.0103434399488494</v>
      </c>
      <c r="P926" s="34" t="b">
        <f aca="false">FALSE()</f>
        <v>0</v>
      </c>
      <c r="Q926" s="16"/>
    </row>
    <row r="927" customFormat="false" ht="15" hidden="false" customHeight="false" outlineLevel="0" collapsed="false">
      <c r="A927" s="6" t="s">
        <v>2780</v>
      </c>
      <c r="B927" s="6" t="s">
        <v>108</v>
      </c>
      <c r="C927" s="17" t="n">
        <v>1344</v>
      </c>
      <c r="D927" s="16" t="n">
        <v>0.42428938092834</v>
      </c>
      <c r="E927" s="16" t="n">
        <v>0.0466702265943858</v>
      </c>
      <c r="F927" s="16" t="n">
        <v>0.430812776588306</v>
      </c>
      <c r="G927" s="16" t="n">
        <v>0.0388806385115108</v>
      </c>
      <c r="H927" s="16" t="n">
        <v>1.52158650662836</v>
      </c>
      <c r="I927" s="17" t="n">
        <v>173.239005949516</v>
      </c>
      <c r="J927" s="16" t="n">
        <v>0.129935892610238</v>
      </c>
      <c r="K927" s="16" t="n">
        <v>0.185176495306487</v>
      </c>
      <c r="L927" s="16" t="n">
        <v>0.161799603749959</v>
      </c>
      <c r="M927" s="16" t="n">
        <v>0.526058004512685</v>
      </c>
      <c r="N927" s="16" t="n">
        <v>0.168544458640606</v>
      </c>
      <c r="O927" s="16" t="n">
        <v>0.0113896704018453</v>
      </c>
      <c r="P927" s="34" t="b">
        <f aca="false">FALSE()</f>
        <v>0</v>
      </c>
      <c r="Q927" s="16"/>
    </row>
    <row r="928" customFormat="false" ht="15" hidden="false" customHeight="false" outlineLevel="0" collapsed="false">
      <c r="A928" s="6" t="s">
        <v>2781</v>
      </c>
      <c r="B928" s="6" t="s">
        <v>108</v>
      </c>
      <c r="C928" s="17" t="n">
        <v>1345</v>
      </c>
      <c r="D928" s="16" t="n">
        <v>0.422311931099906</v>
      </c>
      <c r="E928" s="16" t="n">
        <v>0.046474485384995</v>
      </c>
      <c r="F928" s="16" t="n">
        <v>0.428940074607467</v>
      </c>
      <c r="G928" s="16" t="n">
        <v>0.0388321566515132</v>
      </c>
      <c r="H928" s="16" t="n">
        <v>1.55196848182424</v>
      </c>
      <c r="I928" s="17" t="n">
        <v>173.482157834779</v>
      </c>
      <c r="J928" s="16" t="n">
        <v>0.122492144707596</v>
      </c>
      <c r="K928" s="16" t="n">
        <v>0.175653904815662</v>
      </c>
      <c r="L928" s="16" t="n">
        <v>0.164711264962104</v>
      </c>
      <c r="M928" s="16" t="n">
        <v>0.527290737989104</v>
      </c>
      <c r="N928" s="16" t="n">
        <v>0.16346806949259</v>
      </c>
      <c r="O928" s="16" t="n">
        <v>0.0124658558921491</v>
      </c>
      <c r="P928" s="34" t="b">
        <f aca="false">FALSE()</f>
        <v>0</v>
      </c>
      <c r="Q928" s="16"/>
    </row>
    <row r="929" customFormat="false" ht="15" hidden="false" customHeight="false" outlineLevel="0" collapsed="false">
      <c r="A929" s="6" t="s">
        <v>2782</v>
      </c>
      <c r="B929" s="6" t="s">
        <v>108</v>
      </c>
      <c r="C929" s="17" t="n">
        <v>1346</v>
      </c>
      <c r="D929" s="16" t="n">
        <v>0.420363700334391</v>
      </c>
      <c r="E929" s="16" t="n">
        <v>0.0462857327842614</v>
      </c>
      <c r="F929" s="16" t="n">
        <v>0.427096254908721</v>
      </c>
      <c r="G929" s="16" t="n">
        <v>0.0387896913843811</v>
      </c>
      <c r="H929" s="16" t="n">
        <v>1.5822647859215</v>
      </c>
      <c r="I929" s="17" t="n">
        <v>173.72855108497</v>
      </c>
      <c r="J929" s="16" t="n">
        <v>0.115407939398896</v>
      </c>
      <c r="K929" s="16" t="n">
        <v>0.166530927853066</v>
      </c>
      <c r="L929" s="16" t="n">
        <v>0.167599568626812</v>
      </c>
      <c r="M929" s="16" t="n">
        <v>0.5282703208409</v>
      </c>
      <c r="N929" s="16" t="n">
        <v>0.158291877412788</v>
      </c>
      <c r="O929" s="16" t="n">
        <v>0.0135425297358185</v>
      </c>
      <c r="P929" s="34" t="b">
        <f aca="false">FALSE()</f>
        <v>0</v>
      </c>
      <c r="Q929" s="16"/>
    </row>
    <row r="930" customFormat="false" ht="15" hidden="false" customHeight="false" outlineLevel="0" collapsed="false">
      <c r="A930" s="6" t="s">
        <v>2783</v>
      </c>
      <c r="B930" s="6" t="s">
        <v>108</v>
      </c>
      <c r="C930" s="17" t="n">
        <v>1347</v>
      </c>
      <c r="D930" s="16" t="n">
        <v>0.418439746924575</v>
      </c>
      <c r="E930" s="16" t="n">
        <v>0.0461037772274207</v>
      </c>
      <c r="F930" s="16" t="n">
        <v>0.425276582197157</v>
      </c>
      <c r="G930" s="16" t="n">
        <v>0.0387530092733176</v>
      </c>
      <c r="H930" s="16" t="n">
        <v>1.61251629051991</v>
      </c>
      <c r="I930" s="17" t="n">
        <v>173.977972194515</v>
      </c>
      <c r="J930" s="16" t="n">
        <v>0.108662139933177</v>
      </c>
      <c r="K930" s="16" t="n">
        <v>0.157950220918628</v>
      </c>
      <c r="L930" s="16" t="n">
        <v>0.170469140979637</v>
      </c>
      <c r="M930" s="16" t="n">
        <v>0.52940399537725</v>
      </c>
      <c r="N930" s="16" t="n">
        <v>0.153304072627416</v>
      </c>
      <c r="O930" s="16" t="n">
        <v>0.0145278133615032</v>
      </c>
      <c r="P930" s="34" t="b">
        <f aca="false">FALSE()</f>
        <v>0</v>
      </c>
      <c r="Q930" s="16"/>
    </row>
    <row r="931" customFormat="false" ht="15" hidden="false" customHeight="false" outlineLevel="0" collapsed="false">
      <c r="A931" s="6" t="s">
        <v>2784</v>
      </c>
      <c r="B931" s="6" t="s">
        <v>108</v>
      </c>
      <c r="C931" s="17" t="n">
        <v>1348</v>
      </c>
      <c r="D931" s="16" t="n">
        <v>0.416540364011793</v>
      </c>
      <c r="E931" s="16" t="n">
        <v>0.0459292081836048</v>
      </c>
      <c r="F931" s="16" t="n">
        <v>0.423481350961528</v>
      </c>
      <c r="G931" s="16" t="n">
        <v>0.0387220545813833</v>
      </c>
      <c r="H931" s="16" t="n">
        <v>1.6426911206872</v>
      </c>
      <c r="I931" s="17" t="n">
        <v>174.229158079927</v>
      </c>
      <c r="J931" s="16" t="n">
        <v>0.102250416467399</v>
      </c>
      <c r="K931" s="16" t="n">
        <v>0.149573221127848</v>
      </c>
      <c r="L931" s="16" t="n">
        <v>0.173318334478612</v>
      </c>
      <c r="M931" s="16" t="n">
        <v>0.530636728853668</v>
      </c>
      <c r="N931" s="16" t="n">
        <v>0.148379699318247</v>
      </c>
      <c r="O931" s="16" t="n">
        <v>0.0155114391574083</v>
      </c>
      <c r="P931" s="34" t="b">
        <f aca="false">FALSE()</f>
        <v>0</v>
      </c>
      <c r="Q931" s="16"/>
    </row>
    <row r="932" customFormat="false" ht="15" hidden="false" customHeight="false" outlineLevel="0" collapsed="false">
      <c r="A932" s="6" t="s">
        <v>2785</v>
      </c>
      <c r="B932" s="6" t="s">
        <v>108</v>
      </c>
      <c r="C932" s="17" t="n">
        <v>1349</v>
      </c>
      <c r="D932" s="16" t="n">
        <v>0.414662430607203</v>
      </c>
      <c r="E932" s="16" t="n">
        <v>0.0457611940687918</v>
      </c>
      <c r="F932" s="16" t="n">
        <v>0.421707536611963</v>
      </c>
      <c r="G932" s="16" t="n">
        <v>0.0386960018834064</v>
      </c>
      <c r="H932" s="16" t="n">
        <v>1.67282789093316</v>
      </c>
      <c r="I932" s="17" t="n">
        <v>174.481739459729</v>
      </c>
      <c r="J932" s="16" t="n">
        <v>0.0961532305439733</v>
      </c>
      <c r="K932" s="16" t="n">
        <v>0.141772248912768</v>
      </c>
      <c r="L932" s="16" t="n">
        <v>0.176151805099533</v>
      </c>
      <c r="M932" s="16" t="n">
        <v>0.531814429585603</v>
      </c>
      <c r="N932" s="16" t="n">
        <v>0.145088853535206</v>
      </c>
      <c r="O932" s="16" t="n">
        <v>0.0164924300450669</v>
      </c>
      <c r="P932" s="34" t="b">
        <f aca="false">FALSE()</f>
        <v>0</v>
      </c>
      <c r="Q932" s="16"/>
    </row>
    <row r="933" customFormat="false" ht="15" hidden="false" customHeight="false" outlineLevel="0" collapsed="false">
      <c r="A933" s="6" t="s">
        <v>2786</v>
      </c>
      <c r="B933" s="6" t="s">
        <v>108</v>
      </c>
      <c r="C933" s="17" t="n">
        <v>1350</v>
      </c>
      <c r="D933" s="16" t="n">
        <v>0.412803566726618</v>
      </c>
      <c r="E933" s="16" t="n">
        <v>0.0455992978832987</v>
      </c>
      <c r="F933" s="16" t="n">
        <v>0.419952210355903</v>
      </c>
      <c r="G933" s="16" t="n">
        <v>0.0386743213749804</v>
      </c>
      <c r="H933" s="16" t="n">
        <v>1.70279982002984</v>
      </c>
      <c r="I933" s="17" t="n">
        <v>174.735268090102</v>
      </c>
      <c r="J933" s="16" t="n">
        <v>0.0903836422468058</v>
      </c>
      <c r="K933" s="16" t="n">
        <v>0.134345313511549</v>
      </c>
      <c r="L933" s="16" t="n">
        <v>0.178956924692072</v>
      </c>
      <c r="M933" s="16" t="n">
        <v>0.532970117219746</v>
      </c>
      <c r="N933" s="16" t="n">
        <v>0.14118012207549</v>
      </c>
      <c r="O933" s="16" t="n">
        <v>0.0174497552326362</v>
      </c>
      <c r="P933" s="34" t="b">
        <f aca="false">FALSE()</f>
        <v>0</v>
      </c>
      <c r="Q933" s="16"/>
    </row>
    <row r="934" customFormat="false" ht="15" hidden="false" customHeight="false" outlineLevel="0" collapsed="false">
      <c r="A934" s="6" t="s">
        <v>2787</v>
      </c>
      <c r="B934" s="6" t="s">
        <v>108</v>
      </c>
      <c r="C934" s="17" t="n">
        <v>1351</v>
      </c>
      <c r="D934" s="16" t="n">
        <v>0.410956064085676</v>
      </c>
      <c r="E934" s="16" t="n">
        <v>0.0454421673837941</v>
      </c>
      <c r="F934" s="16" t="n">
        <v>0.41820788763066</v>
      </c>
      <c r="G934" s="16" t="n">
        <v>0.0386554897991353</v>
      </c>
      <c r="H934" s="16" t="n">
        <v>1.73270053463826</v>
      </c>
      <c r="I934" s="17" t="n">
        <v>174.988815622758</v>
      </c>
      <c r="J934" s="16" t="n">
        <v>0.0849107242484257</v>
      </c>
      <c r="K934" s="16" t="n">
        <v>0.126983605632781</v>
      </c>
      <c r="L934" s="16" t="n">
        <v>0.181744980505599</v>
      </c>
      <c r="M934" s="16" t="n">
        <v>0.534037752462715</v>
      </c>
      <c r="N934" s="16" t="n">
        <v>0.137104985260314</v>
      </c>
      <c r="O934" s="16" t="n">
        <v>0.0183960241665945</v>
      </c>
      <c r="P934" s="34" t="b">
        <f aca="false">FALSE()</f>
        <v>0</v>
      </c>
      <c r="Q934" s="16"/>
    </row>
    <row r="935" customFormat="false" ht="15" hidden="false" customHeight="false" outlineLevel="0" collapsed="false">
      <c r="A935" s="6" t="s">
        <v>2788</v>
      </c>
      <c r="B935" s="6" t="s">
        <v>108</v>
      </c>
      <c r="C935" s="17" t="n">
        <v>1352</v>
      </c>
      <c r="D935" s="16" t="n">
        <v>0.409119742873687</v>
      </c>
      <c r="E935" s="16" t="n">
        <v>0.0452899835625648</v>
      </c>
      <c r="F935" s="16" t="n">
        <v>0.416474442202084</v>
      </c>
      <c r="G935" s="16" t="n">
        <v>0.0386396582002069</v>
      </c>
      <c r="H935" s="16" t="n">
        <v>1.76252605900501</v>
      </c>
      <c r="I935" s="17" t="n">
        <v>175.242277089534</v>
      </c>
      <c r="J935" s="16" t="n">
        <v>0.0797237397122207</v>
      </c>
      <c r="K935" s="16" t="n">
        <v>0.119874463697723</v>
      </c>
      <c r="L935" s="16" t="n">
        <v>0.184515855548007</v>
      </c>
      <c r="M935" s="16" t="n">
        <v>0.535171426999064</v>
      </c>
      <c r="N935" s="16" t="n">
        <v>0.133625810678594</v>
      </c>
      <c r="O935" s="16" t="n">
        <v>0.0193326823179182</v>
      </c>
      <c r="P935" s="34" t="b">
        <f aca="false">FALSE()</f>
        <v>0</v>
      </c>
      <c r="Q935" s="16"/>
    </row>
    <row r="936" customFormat="false" ht="15" hidden="false" customHeight="false" outlineLevel="0" collapsed="false">
      <c r="A936" s="6" t="s">
        <v>2789</v>
      </c>
      <c r="B936" s="6" t="s">
        <v>108</v>
      </c>
      <c r="C936" s="17" t="n">
        <v>1353</v>
      </c>
      <c r="D936" s="16" t="n">
        <v>0.407284123185159</v>
      </c>
      <c r="E936" s="16" t="n">
        <v>0.0451404471876333</v>
      </c>
      <c r="F936" s="16" t="n">
        <v>0.414741224689527</v>
      </c>
      <c r="G936" s="16" t="n">
        <v>0.0386255586913195</v>
      </c>
      <c r="H936" s="16" t="n">
        <v>1.79231262924358</v>
      </c>
      <c r="I936" s="17" t="n">
        <v>175.497123535042</v>
      </c>
      <c r="J936" s="16" t="n">
        <v>0.0748054821335686</v>
      </c>
      <c r="K936" s="16" t="n">
        <v>0.11330027403442</v>
      </c>
      <c r="L936" s="16" t="n">
        <v>0.187271405873816</v>
      </c>
      <c r="M936" s="16" t="n">
        <v>0.536591271806725</v>
      </c>
      <c r="N936" s="16" t="n">
        <v>0.129443594865767</v>
      </c>
      <c r="O936" s="16" t="n">
        <v>0.0202683780690974</v>
      </c>
      <c r="P936" s="34" t="b">
        <f aca="false">FALSE()</f>
        <v>0</v>
      </c>
      <c r="Q936" s="16"/>
    </row>
    <row r="937" customFormat="false" ht="15" hidden="false" customHeight="false" outlineLevel="0" collapsed="false">
      <c r="A937" s="6" t="s">
        <v>2790</v>
      </c>
      <c r="B937" s="6" t="s">
        <v>108</v>
      </c>
      <c r="C937" s="17" t="n">
        <v>1354</v>
      </c>
      <c r="D937" s="16" t="n">
        <v>0.405443976858085</v>
      </c>
      <c r="E937" s="16" t="n">
        <v>0.0449929571409365</v>
      </c>
      <c r="F937" s="16" t="n">
        <v>0.413003729148903</v>
      </c>
      <c r="G937" s="16" t="n">
        <v>0.0386127461438779</v>
      </c>
      <c r="H937" s="16" t="n">
        <v>1.82225272752759</v>
      </c>
      <c r="I937" s="17" t="n">
        <v>175.753481273127</v>
      </c>
      <c r="J937" s="16" t="n">
        <v>0.0701163281311908</v>
      </c>
      <c r="K937" s="16" t="n">
        <v>0.106821865544949</v>
      </c>
      <c r="L937" s="16" t="n">
        <v>0.190031600215549</v>
      </c>
      <c r="M937" s="16" t="n">
        <v>0.537625887403005</v>
      </c>
      <c r="N937" s="16" t="n">
        <v>0.125411724357133</v>
      </c>
      <c r="O937" s="16" t="n">
        <v>0.0212069800007992</v>
      </c>
      <c r="P937" s="34" t="b">
        <f aca="false">FALSE()</f>
        <v>0</v>
      </c>
      <c r="Q937" s="16"/>
    </row>
    <row r="938" customFormat="false" ht="15" hidden="false" customHeight="false" outlineLevel="0" collapsed="false">
      <c r="A938" s="6" t="s">
        <v>2791</v>
      </c>
      <c r="B938" s="6" t="s">
        <v>108</v>
      </c>
      <c r="C938" s="17" t="n">
        <v>1355</v>
      </c>
      <c r="D938" s="16" t="n">
        <v>0.40358547751216</v>
      </c>
      <c r="E938" s="16" t="n">
        <v>0.0448462139540773</v>
      </c>
      <c r="F938" s="16" t="n">
        <v>0.411248631415972</v>
      </c>
      <c r="G938" s="16" t="n">
        <v>0.0386007258094144</v>
      </c>
      <c r="H938" s="16" t="n">
        <v>1.85251486428335</v>
      </c>
      <c r="I938" s="17" t="n">
        <v>176.012750794689</v>
      </c>
      <c r="J938" s="16" t="n">
        <v>0.0656264389306122</v>
      </c>
      <c r="K938" s="16" t="n">
        <v>0.100721050873536</v>
      </c>
      <c r="L938" s="16" t="n">
        <v>0.192811912769739</v>
      </c>
      <c r="M938" s="16" t="n">
        <v>0.538616476803698</v>
      </c>
      <c r="N938" s="16" t="n">
        <v>0.121584402825794</v>
      </c>
      <c r="O938" s="16" t="n">
        <v>0.0221557778629945</v>
      </c>
      <c r="P938" s="34" t="b">
        <f aca="false">FALSE()</f>
        <v>0</v>
      </c>
      <c r="Q938" s="16"/>
    </row>
    <row r="939" customFormat="false" ht="15" hidden="false" customHeight="false" outlineLevel="0" collapsed="false">
      <c r="A939" s="6" t="s">
        <v>2792</v>
      </c>
      <c r="B939" s="6" t="s">
        <v>108</v>
      </c>
      <c r="C939" s="17" t="n">
        <v>1356</v>
      </c>
      <c r="D939" s="16" t="n">
        <v>0.401705640319366</v>
      </c>
      <c r="E939" s="16" t="n">
        <v>0.0446997114172973</v>
      </c>
      <c r="F939" s="16" t="n">
        <v>0.40947258777255</v>
      </c>
      <c r="G939" s="16" t="n">
        <v>0.0385890900266798</v>
      </c>
      <c r="H939" s="16" t="n">
        <v>1.88303429420965</v>
      </c>
      <c r="I939" s="17" t="n">
        <v>176.275028301556</v>
      </c>
      <c r="J939" s="16" t="n">
        <v>0.0613429088914412</v>
      </c>
      <c r="K939" s="16" t="n">
        <v>0.0950024146628596</v>
      </c>
      <c r="L939" s="16" t="n">
        <v>0.195605281208238</v>
      </c>
      <c r="M939" s="16" t="n">
        <v>0.539508007264322</v>
      </c>
      <c r="N939" s="16" t="n">
        <v>0.117830069195598</v>
      </c>
      <c r="O939" s="16" t="n">
        <v>0.0231169368906257</v>
      </c>
      <c r="P939" s="34" t="b">
        <f aca="false">FALSE()</f>
        <v>0</v>
      </c>
      <c r="Q939" s="16"/>
    </row>
    <row r="940" customFormat="false" ht="15" hidden="false" customHeight="false" outlineLevel="0" collapsed="false">
      <c r="A940" s="6" t="s">
        <v>2793</v>
      </c>
      <c r="B940" s="6" t="s">
        <v>108</v>
      </c>
      <c r="C940" s="17" t="n">
        <v>1357</v>
      </c>
      <c r="D940" s="16" t="n">
        <v>0.399783310055744</v>
      </c>
      <c r="E940" s="16" t="n">
        <v>0.0445509153014543</v>
      </c>
      <c r="F940" s="16" t="n">
        <v>0.407655164683072</v>
      </c>
      <c r="G940" s="16" t="n">
        <v>0.0385766211243007</v>
      </c>
      <c r="H940" s="16" t="n">
        <v>1.91409060295117</v>
      </c>
      <c r="I940" s="17" t="n">
        <v>176.542610331482</v>
      </c>
      <c r="J940" s="16" t="n">
        <v>0.0572260882842939</v>
      </c>
      <c r="K940" s="16" t="n">
        <v>0.0895506283483483</v>
      </c>
      <c r="L940" s="16" t="n">
        <v>0.198437162923788</v>
      </c>
      <c r="M940" s="16" t="n">
        <v>0.540542622860602</v>
      </c>
      <c r="N940" s="16" t="n">
        <v>0.113975115477093</v>
      </c>
      <c r="O940" s="16" t="n">
        <v>0.0241025273816119</v>
      </c>
      <c r="P940" s="34" t="b">
        <f aca="false">FALSE()</f>
        <v>0</v>
      </c>
      <c r="Q940" s="16"/>
    </row>
    <row r="941" customFormat="false" ht="15" hidden="false" customHeight="false" outlineLevel="0" collapsed="false">
      <c r="A941" s="6" t="s">
        <v>2794</v>
      </c>
      <c r="B941" s="6" t="s">
        <v>108</v>
      </c>
      <c r="C941" s="17" t="n">
        <v>1358</v>
      </c>
      <c r="D941" s="16" t="n">
        <v>0.397816784351816</v>
      </c>
      <c r="E941" s="16" t="n">
        <v>0.0443997618876972</v>
      </c>
      <c r="F941" s="16" t="n">
        <v>0.405794269464098</v>
      </c>
      <c r="G941" s="16" t="n">
        <v>0.0385630871595982</v>
      </c>
      <c r="H941" s="16" t="n">
        <v>1.94560159530315</v>
      </c>
      <c r="I941" s="17" t="n">
        <v>176.815219022754</v>
      </c>
      <c r="J941" s="16" t="n">
        <v>0.0532882133065684</v>
      </c>
      <c r="K941" s="16" t="n">
        <v>0.0844680487628073</v>
      </c>
      <c r="L941" s="16" t="n">
        <v>0.201299052385411</v>
      </c>
      <c r="M941" s="16" t="n">
        <v>0.541797369434814</v>
      </c>
      <c r="N941" s="16" t="n">
        <v>0.110415124480436</v>
      </c>
      <c r="O941" s="16" t="n">
        <v>0.0251127661208223</v>
      </c>
      <c r="P941" s="34" t="b">
        <f aca="false">FALSE()</f>
        <v>0</v>
      </c>
      <c r="Q941" s="16"/>
    </row>
    <row r="942" customFormat="false" ht="15" hidden="false" customHeight="false" outlineLevel="0" collapsed="false">
      <c r="A942" s="6" t="s">
        <v>2795</v>
      </c>
      <c r="B942" s="6" t="s">
        <v>108</v>
      </c>
      <c r="C942" s="17" t="n">
        <v>1359</v>
      </c>
      <c r="D942" s="16" t="n">
        <v>0.395787409213833</v>
      </c>
      <c r="E942" s="16" t="n">
        <v>0.0442436708409691</v>
      </c>
      <c r="F942" s="16" t="n">
        <v>0.403871560252382</v>
      </c>
      <c r="G942" s="16" t="n">
        <v>0.0385474599657126</v>
      </c>
      <c r="H942" s="16" t="n">
        <v>1.97775935328834</v>
      </c>
      <c r="I942" s="17" t="n">
        <v>177.095843829172</v>
      </c>
      <c r="J942" s="16" t="n">
        <v>0.0495071699708397</v>
      </c>
      <c r="K942" s="16" t="n">
        <v>0.0796954054999941</v>
      </c>
      <c r="L942" s="16" t="n">
        <v>0.204205975379289</v>
      </c>
      <c r="M942" s="16" t="n">
        <v>0.542865004677783</v>
      </c>
      <c r="N942" s="16" t="n">
        <v>0.106900168292387</v>
      </c>
      <c r="O942" s="16" t="n">
        <v>0.0261579403266859</v>
      </c>
      <c r="P942" s="34" t="b">
        <f aca="false">FALSE()</f>
        <v>0</v>
      </c>
      <c r="Q942" s="16"/>
    </row>
    <row r="943" customFormat="false" ht="15" hidden="false" customHeight="false" outlineLevel="0" collapsed="false">
      <c r="A943" s="6" t="s">
        <v>2796</v>
      </c>
      <c r="B943" s="6" t="s">
        <v>108</v>
      </c>
      <c r="C943" s="17" t="n">
        <v>1360</v>
      </c>
      <c r="D943" s="16" t="n">
        <v>0.393691648592</v>
      </c>
      <c r="E943" s="16" t="n">
        <v>0.0440813860915084</v>
      </c>
      <c r="F943" s="16" t="n">
        <v>0.401882698351495</v>
      </c>
      <c r="G943" s="16" t="n">
        <v>0.0385293880443672</v>
      </c>
      <c r="H943" s="16" t="n">
        <v>2.0104348736836</v>
      </c>
      <c r="I943" s="17" t="n">
        <v>177.386494693388</v>
      </c>
      <c r="J943" s="16" t="n">
        <v>0.0459000050090576</v>
      </c>
      <c r="K943" s="16" t="n">
        <v>0.0752013504885862</v>
      </c>
      <c r="L943" s="16" t="n">
        <v>0.207141042679743</v>
      </c>
      <c r="M943" s="16" t="n">
        <v>0.544119751251995</v>
      </c>
      <c r="N943" s="16" t="n">
        <v>0.10155697071508</v>
      </c>
      <c r="O943" s="16" t="n">
        <v>0.0260938833714454</v>
      </c>
      <c r="P943" s="34" t="b">
        <f aca="false">FALSE()</f>
        <v>0</v>
      </c>
      <c r="Q943" s="16"/>
    </row>
    <row r="944" customFormat="false" ht="15" hidden="false" customHeight="false" outlineLevel="0" collapsed="false">
      <c r="A944" s="6" t="s">
        <v>2797</v>
      </c>
      <c r="B944" s="6" t="s">
        <v>108</v>
      </c>
      <c r="C944" s="17" t="n">
        <v>1361</v>
      </c>
      <c r="D944" s="16" t="n">
        <v>0.391504690400845</v>
      </c>
      <c r="E944" s="16" t="n">
        <v>0.0439100729628784</v>
      </c>
      <c r="F944" s="16" t="n">
        <v>0.399804035651191</v>
      </c>
      <c r="G944" s="16" t="n">
        <v>0.0385082123077313</v>
      </c>
      <c r="H944" s="16" t="n">
        <v>2.04405138314072</v>
      </c>
      <c r="I944" s="17" t="n">
        <v>177.691844541198</v>
      </c>
      <c r="J944" s="16" t="n">
        <v>0.0424242013074287</v>
      </c>
      <c r="K944" s="16" t="n">
        <v>0.0703164786129013</v>
      </c>
      <c r="L944" s="16" t="n">
        <v>0.210140129524728</v>
      </c>
      <c r="M944" s="16" t="n">
        <v>0.544956248968136</v>
      </c>
      <c r="N944" s="16" t="n">
        <v>0.100168681036573</v>
      </c>
      <c r="O944" s="16" t="n">
        <v>0.0283782873349362</v>
      </c>
      <c r="P944" s="34" t="b">
        <f aca="false">FALSE()</f>
        <v>0</v>
      </c>
      <c r="Q944" s="16"/>
    </row>
    <row r="945" customFormat="false" ht="15" hidden="false" customHeight="false" outlineLevel="0" collapsed="false">
      <c r="A945" s="6" t="s">
        <v>2798</v>
      </c>
      <c r="B945" s="6" t="s">
        <v>108</v>
      </c>
      <c r="C945" s="17" t="n">
        <v>1362</v>
      </c>
      <c r="D945" s="16" t="n">
        <v>0.389220989584193</v>
      </c>
      <c r="E945" s="16" t="n">
        <v>0.0437302200919432</v>
      </c>
      <c r="F945" s="16" t="n">
        <v>0.397629965618381</v>
      </c>
      <c r="G945" s="16" t="n">
        <v>0.0384851206933737</v>
      </c>
      <c r="H945" s="16" t="n">
        <v>2.07859341071875</v>
      </c>
      <c r="I945" s="17" t="n">
        <v>178.014222967406</v>
      </c>
      <c r="J945" s="16" t="n">
        <v>0.0390888369974701</v>
      </c>
      <c r="K945" s="16" t="n">
        <v>0.0656755763317817</v>
      </c>
      <c r="L945" s="16" t="n">
        <v>0.213197092081491</v>
      </c>
      <c r="M945" s="16" t="n">
        <v>0.546078916955589</v>
      </c>
      <c r="N945" s="16" t="n">
        <v>0.0970001713103099</v>
      </c>
      <c r="O945" s="16" t="n">
        <v>0.0295700743411354</v>
      </c>
      <c r="P945" s="34" t="b">
        <f aca="false">FALSE()</f>
        <v>0</v>
      </c>
      <c r="Q945" s="16"/>
    </row>
    <row r="946" customFormat="false" ht="15" hidden="false" customHeight="false" outlineLevel="0" collapsed="false">
      <c r="A946" s="6" t="s">
        <v>2799</v>
      </c>
      <c r="B946" s="6" t="s">
        <v>108</v>
      </c>
      <c r="C946" s="17" t="n">
        <v>1363</v>
      </c>
      <c r="D946" s="16" t="n">
        <v>0.386811403536503</v>
      </c>
      <c r="E946" s="16" t="n">
        <v>0.0435387447311667</v>
      </c>
      <c r="F946" s="16" t="n">
        <v>0.395332829523542</v>
      </c>
      <c r="G946" s="16" t="n">
        <v>0.0384597124338898</v>
      </c>
      <c r="H946" s="16" t="n">
        <v>2.11458947234573</v>
      </c>
      <c r="I946" s="17" t="n">
        <v>178.359833754429</v>
      </c>
      <c r="J946" s="16" t="n">
        <v>0.0358543107161205</v>
      </c>
      <c r="K946" s="16" t="n">
        <v>0.061081851178941</v>
      </c>
      <c r="L946" s="16" t="n">
        <v>0.216355405812737</v>
      </c>
      <c r="M946" s="16" t="n">
        <v>0.547355676627593</v>
      </c>
      <c r="N946" s="16" t="n">
        <v>0.0938609151957365</v>
      </c>
      <c r="O946" s="16" t="n">
        <v>0.0308286693101211</v>
      </c>
      <c r="P946" s="34" t="b">
        <f aca="false">FALSE()</f>
        <v>0</v>
      </c>
      <c r="Q946" s="16"/>
    </row>
    <row r="947" customFormat="false" ht="15" hidden="false" customHeight="false" outlineLevel="0" collapsed="false">
      <c r="A947" s="6" t="s">
        <v>2800</v>
      </c>
      <c r="B947" s="6" t="s">
        <v>108</v>
      </c>
      <c r="C947" s="17" t="n">
        <v>1364</v>
      </c>
      <c r="D947" s="16" t="n">
        <v>0.38427413642844</v>
      </c>
      <c r="E947" s="16" t="n">
        <v>0.0433362078786248</v>
      </c>
      <c r="F947" s="16" t="n">
        <v>0.392911496629092</v>
      </c>
      <c r="G947" s="16" t="n">
        <v>0.0384332138772235</v>
      </c>
      <c r="H947" s="16" t="n">
        <v>2.15221405628357</v>
      </c>
      <c r="I947" s="17" t="n">
        <v>178.731316490942</v>
      </c>
      <c r="J947" s="16" t="n">
        <v>0.0327218621190029</v>
      </c>
      <c r="K947" s="16" t="n">
        <v>0.0564170036534533</v>
      </c>
      <c r="L947" s="16" t="n">
        <v>0.219627117426975</v>
      </c>
      <c r="M947" s="16" t="n">
        <v>0.548753508337461</v>
      </c>
      <c r="N947" s="16" t="n">
        <v>0.0909675877876508</v>
      </c>
      <c r="O947" s="16" t="n">
        <v>0.0321539782641925</v>
      </c>
      <c r="P947" s="34" t="b">
        <f aca="false">FALSE()</f>
        <v>0</v>
      </c>
      <c r="Q947" s="16"/>
    </row>
    <row r="948" customFormat="false" ht="15" hidden="false" customHeight="false" outlineLevel="0" collapsed="false">
      <c r="A948" s="6" t="s">
        <v>2801</v>
      </c>
      <c r="B948" s="6" t="s">
        <v>108</v>
      </c>
      <c r="C948" s="17" t="n">
        <v>1365</v>
      </c>
      <c r="D948" s="16" t="n">
        <v>0.381580158555426</v>
      </c>
      <c r="E948" s="16" t="n">
        <v>0.0431202985409299</v>
      </c>
      <c r="F948" s="16" t="n">
        <v>0.390338486809898</v>
      </c>
      <c r="G948" s="16" t="n">
        <v>0.0384057150100334</v>
      </c>
      <c r="H948" s="16" t="n">
        <v>2.19200037926334</v>
      </c>
      <c r="I948" s="17" t="n">
        <v>179.134945520483</v>
      </c>
      <c r="J948" s="16" t="n">
        <v>0.0296690091062066</v>
      </c>
      <c r="K948" s="16" t="n">
        <v>0.0517772867076355</v>
      </c>
      <c r="L948" s="16" t="n">
        <v>0.223054792115823</v>
      </c>
      <c r="M948" s="16" t="n">
        <v>0.549766110835947</v>
      </c>
      <c r="N948" s="16" t="n">
        <v>0.0881384849782071</v>
      </c>
      <c r="O948" s="16" t="n">
        <v>0.0335558401790213</v>
      </c>
      <c r="P948" s="34" t="b">
        <f aca="false">FALSE()</f>
        <v>0</v>
      </c>
      <c r="Q948" s="16"/>
    </row>
    <row r="949" customFormat="false" ht="15" hidden="false" customHeight="false" outlineLevel="0" collapsed="false">
      <c r="A949" s="6" t="s">
        <v>2802</v>
      </c>
      <c r="B949" s="6" t="s">
        <v>108</v>
      </c>
      <c r="C949" s="17" t="n">
        <v>1366</v>
      </c>
      <c r="D949" s="16" t="n">
        <v>0.378721113912309</v>
      </c>
      <c r="E949" s="16" t="n">
        <v>0.0428909416830935</v>
      </c>
      <c r="F949" s="16" t="n">
        <v>0.387606674212405</v>
      </c>
      <c r="G949" s="16" t="n">
        <v>0.0383788230966438</v>
      </c>
      <c r="H949" s="16" t="n">
        <v>2.23430824050216</v>
      </c>
      <c r="I949" s="17" t="n">
        <v>179.576197609321</v>
      </c>
      <c r="J949" s="16" t="n">
        <v>0.0266963237344265</v>
      </c>
      <c r="K949" s="16" t="n">
        <v>0.0471847289173211</v>
      </c>
      <c r="L949" s="16" t="n">
        <v>0.226663724001479</v>
      </c>
      <c r="M949" s="16" t="n">
        <v>0.551417093170436</v>
      </c>
      <c r="N949" s="16" t="n">
        <v>0.0851554325869494</v>
      </c>
      <c r="O949" s="16" t="n">
        <v>0.0350386328476294</v>
      </c>
      <c r="P949" s="34" t="b">
        <f aca="false">TRUE()</f>
        <v>1</v>
      </c>
      <c r="Q949" s="18" t="n">
        <v>0.000749416957793885</v>
      </c>
    </row>
    <row r="950" customFormat="false" ht="15" hidden="false" customHeight="false" outlineLevel="0" collapsed="false">
      <c r="A950" s="6" t="s">
        <v>2803</v>
      </c>
      <c r="B950" s="6" t="s">
        <v>108</v>
      </c>
      <c r="C950" s="17" t="n">
        <v>1367</v>
      </c>
      <c r="D950" s="16" t="n">
        <v>0.375667116310811</v>
      </c>
      <c r="E950" s="16" t="n">
        <v>0.0426455666368086</v>
      </c>
      <c r="F950" s="16" t="n">
        <v>0.384688060987106</v>
      </c>
      <c r="G950" s="16" t="n">
        <v>0.0383524656477827</v>
      </c>
      <c r="H950" s="16" t="n">
        <v>2.2798020269314</v>
      </c>
      <c r="I950" s="17" t="n">
        <v>180.06230283637</v>
      </c>
      <c r="J950" s="16" t="n">
        <v>0.0237921213518085</v>
      </c>
      <c r="K950" s="16" t="n">
        <v>0.0426695348357845</v>
      </c>
      <c r="L950" s="16" t="n">
        <v>0.230506484810781</v>
      </c>
      <c r="M950" s="16" t="n">
        <v>0.553134114798305</v>
      </c>
      <c r="N950" s="16" t="n">
        <v>0.0820471579517874</v>
      </c>
      <c r="O950" s="16" t="n">
        <v>0.0367800004820315</v>
      </c>
      <c r="P950" s="34" t="b">
        <f aca="false">TRUE()</f>
        <v>1</v>
      </c>
      <c r="Q950" s="18" t="n">
        <v>0.000285165605070147</v>
      </c>
    </row>
    <row r="951" customFormat="false" ht="15" hidden="false" customHeight="false" outlineLevel="0" collapsed="false">
      <c r="A951" s="6" t="s">
        <v>2804</v>
      </c>
      <c r="B951" s="6" t="s">
        <v>108</v>
      </c>
      <c r="C951" s="17" t="n">
        <v>1368</v>
      </c>
      <c r="D951" s="16" t="n">
        <v>0.372413902659291</v>
      </c>
      <c r="E951" s="16" t="n">
        <v>0.0423844531378958</v>
      </c>
      <c r="F951" s="16" t="n">
        <v>0.38157948547566</v>
      </c>
      <c r="G951" s="16" t="n">
        <v>0.0383278663952588</v>
      </c>
      <c r="H951" s="16" t="n">
        <v>2.3288283875062</v>
      </c>
      <c r="I951" s="17" t="n">
        <v>180.597796043458</v>
      </c>
      <c r="J951" s="16" t="n">
        <v>0.0209750447711004</v>
      </c>
      <c r="K951" s="16" t="n">
        <v>0.0381615238053777</v>
      </c>
      <c r="L951" s="16" t="n">
        <v>0.234606594815071</v>
      </c>
      <c r="M951" s="16" t="n">
        <v>0.554487920312586</v>
      </c>
      <c r="N951" s="16" t="n">
        <v>0.0787451806708466</v>
      </c>
      <c r="O951" s="16" t="n">
        <v>0.0383818712660207</v>
      </c>
      <c r="P951" s="34" t="b">
        <f aca="false">TRUE()</f>
        <v>1</v>
      </c>
      <c r="Q951" s="18" t="n">
        <v>0.000222697990439115</v>
      </c>
    </row>
    <row r="952" customFormat="false" ht="15" hidden="false" customHeight="false" outlineLevel="0" collapsed="false">
      <c r="A952" s="6" t="s">
        <v>2805</v>
      </c>
      <c r="B952" s="6" t="s">
        <v>108</v>
      </c>
      <c r="C952" s="17" t="n">
        <v>1369</v>
      </c>
      <c r="D952" s="16" t="n">
        <v>0.368932801739372</v>
      </c>
      <c r="E952" s="16" t="n">
        <v>0.0421052812323192</v>
      </c>
      <c r="F952" s="16" t="n">
        <v>0.378253958067543</v>
      </c>
      <c r="G952" s="16" t="n">
        <v>0.0383047125067816</v>
      </c>
      <c r="H952" s="16" t="n">
        <v>2.3820333994933</v>
      </c>
      <c r="I952" s="17" t="n">
        <v>181.189714298254</v>
      </c>
      <c r="J952" s="16" t="n">
        <v>0.0182530858139864</v>
      </c>
      <c r="K952" s="16" t="n">
        <v>0.0340656490583799</v>
      </c>
      <c r="L952" s="16" t="n">
        <v>0.239012764303033</v>
      </c>
      <c r="M952" s="16" t="n">
        <v>0.556160915744868</v>
      </c>
      <c r="N952" s="16" t="n">
        <v>0.0751421994520285</v>
      </c>
      <c r="O952" s="16" t="n">
        <v>0.0400775558322915</v>
      </c>
      <c r="P952" s="34" t="b">
        <f aca="false">TRUE()</f>
        <v>1</v>
      </c>
      <c r="Q952" s="18" t="n">
        <v>0.00047617097730343</v>
      </c>
    </row>
    <row r="953" customFormat="false" ht="15" hidden="false" customHeight="false" outlineLevel="0" collapsed="false">
      <c r="A953" s="6" t="s">
        <v>2806</v>
      </c>
      <c r="B953" s="6" t="s">
        <v>108</v>
      </c>
      <c r="C953" s="17" t="n">
        <v>1370</v>
      </c>
      <c r="D953" s="16" t="n">
        <v>0.365209769234288</v>
      </c>
      <c r="E953" s="16" t="n">
        <v>0.0418071391442271</v>
      </c>
      <c r="F953" s="16" t="n">
        <v>0.374698428272186</v>
      </c>
      <c r="G953" s="16" t="n">
        <v>0.0382832388555879</v>
      </c>
      <c r="H953" s="16" t="n">
        <v>2.43984375335216</v>
      </c>
      <c r="I953" s="17" t="n">
        <v>181.843838200089</v>
      </c>
      <c r="J953" s="16" t="n">
        <v>0.0156530398904729</v>
      </c>
      <c r="K953" s="16" t="n">
        <v>0.0297845554999829</v>
      </c>
      <c r="L953" s="16" t="n">
        <v>0.243752279118108</v>
      </c>
      <c r="M953" s="16" t="n">
        <v>0.558120081448462</v>
      </c>
      <c r="N953" s="16" t="n">
        <v>0.0714483214135274</v>
      </c>
      <c r="O953" s="16" t="n">
        <v>0.041867827547826</v>
      </c>
      <c r="P953" s="34" t="b">
        <f aca="false">TRUE()</f>
        <v>1</v>
      </c>
      <c r="Q953" s="18" t="n">
        <v>0.000343965257311955</v>
      </c>
    </row>
    <row r="954" customFormat="false" ht="15" hidden="false" customHeight="false" outlineLevel="0" collapsed="false">
      <c r="A954" s="6" t="s">
        <v>2807</v>
      </c>
      <c r="B954" s="6" t="s">
        <v>108</v>
      </c>
      <c r="C954" s="17" t="n">
        <v>1371</v>
      </c>
      <c r="D954" s="16" t="n">
        <v>0.361222103206305</v>
      </c>
      <c r="E954" s="16" t="n">
        <v>0.0414891589106654</v>
      </c>
      <c r="F954" s="16" t="n">
        <v>0.370891135923956</v>
      </c>
      <c r="G954" s="16" t="n">
        <v>0.0382635312496198</v>
      </c>
      <c r="H954" s="16" t="n">
        <v>2.50269583782977</v>
      </c>
      <c r="I954" s="17" t="n">
        <v>182.566048438415</v>
      </c>
      <c r="J954" s="16" t="n">
        <v>0.0132034608109301</v>
      </c>
      <c r="K954" s="16" t="n">
        <v>0.0255570719987686</v>
      </c>
      <c r="L954" s="16" t="n">
        <v>0.248852012327359</v>
      </c>
      <c r="M954" s="16" t="n">
        <v>0.560200319189918</v>
      </c>
      <c r="N954" s="16" t="n">
        <v>0.06759176441039</v>
      </c>
      <c r="O954" s="16" t="n">
        <v>0.043753797237208</v>
      </c>
      <c r="P954" s="34" t="b">
        <f aca="false">TRUE()</f>
        <v>1</v>
      </c>
      <c r="Q954" s="18" t="n">
        <v>0.00024952572721239</v>
      </c>
    </row>
    <row r="955" customFormat="false" ht="15" hidden="false" customHeight="false" outlineLevel="0" collapsed="false">
      <c r="A955" s="6" t="s">
        <v>2808</v>
      </c>
      <c r="B955" s="6" t="s">
        <v>108</v>
      </c>
      <c r="C955" s="17" t="n">
        <v>1372</v>
      </c>
      <c r="D955" s="16" t="n">
        <v>0.356947987724811</v>
      </c>
      <c r="E955" s="16" t="n">
        <v>0.0411511337615831</v>
      </c>
      <c r="F955" s="16" t="n">
        <v>0.366810807562833</v>
      </c>
      <c r="G955" s="16" t="n">
        <v>0.0382460735486688</v>
      </c>
      <c r="H955" s="16" t="n">
        <v>2.57090953630717</v>
      </c>
      <c r="I955" s="17" t="n">
        <v>183.362305940189</v>
      </c>
      <c r="J955" s="16" t="n">
        <v>0.0109364919082895</v>
      </c>
      <c r="K955" s="16" t="n">
        <v>0.0215510168183293</v>
      </c>
      <c r="L955" s="16" t="n">
        <v>0.254325875106164</v>
      </c>
      <c r="M955" s="16" t="n">
        <v>0.562522701007099</v>
      </c>
      <c r="N955" s="16" t="n">
        <v>0.0635786105712684</v>
      </c>
      <c r="O955" s="16" t="n">
        <v>0.0457390609291283</v>
      </c>
      <c r="P955" s="34" t="b">
        <f aca="false">TRUE()</f>
        <v>1</v>
      </c>
      <c r="Q955" s="18" t="n">
        <v>0.000350266238659957</v>
      </c>
    </row>
    <row r="956" customFormat="false" ht="15" hidden="false" customHeight="false" outlineLevel="0" collapsed="false">
      <c r="A956" s="6" t="s">
        <v>2809</v>
      </c>
      <c r="B956" s="6" t="s">
        <v>108</v>
      </c>
      <c r="C956" s="17" t="n">
        <v>1373</v>
      </c>
      <c r="D956" s="16" t="n">
        <v>0.352375659000367</v>
      </c>
      <c r="E956" s="16" t="n">
        <v>0.0407931320117609</v>
      </c>
      <c r="F956" s="16" t="n">
        <v>0.362445971826869</v>
      </c>
      <c r="G956" s="16" t="n">
        <v>0.0382309688324023</v>
      </c>
      <c r="H956" s="16" t="n">
        <v>2.64474927430757</v>
      </c>
      <c r="I956" s="17" t="n">
        <v>184.237480037215</v>
      </c>
      <c r="J956" s="16" t="n">
        <v>0.00888081768715314</v>
      </c>
      <c r="K956" s="16" t="n">
        <v>0.0178771478495567</v>
      </c>
      <c r="L956" s="16" t="n">
        <v>0.260182995406865</v>
      </c>
      <c r="M956" s="16" t="n">
        <v>0.564988167959936</v>
      </c>
      <c r="N956" s="16" t="n">
        <v>0.0595607859759068</v>
      </c>
      <c r="O956" s="16" t="n">
        <v>0.0478188661539245</v>
      </c>
      <c r="P956" s="34" t="b">
        <f aca="false">TRUE()</f>
        <v>1</v>
      </c>
      <c r="Q956" s="18" t="n">
        <v>0.000244328822247314</v>
      </c>
    </row>
    <row r="957" customFormat="false" ht="15" hidden="false" customHeight="false" outlineLevel="0" collapsed="false">
      <c r="A957" s="6" t="s">
        <v>2810</v>
      </c>
      <c r="B957" s="6" t="s">
        <v>108</v>
      </c>
      <c r="C957" s="17" t="n">
        <v>1374</v>
      </c>
      <c r="D957" s="16" t="n">
        <v>0.347501130377364</v>
      </c>
      <c r="E957" s="16" t="n">
        <v>0.0404164561574999</v>
      </c>
      <c r="F957" s="16" t="n">
        <v>0.357791448970098</v>
      </c>
      <c r="G957" s="16" t="n">
        <v>0.0382188393483988</v>
      </c>
      <c r="H957" s="16" t="n">
        <v>2.7240299108852</v>
      </c>
      <c r="I957" s="17" t="n">
        <v>185.195217809994</v>
      </c>
      <c r="J957" s="16" t="n">
        <v>0.00706651230184585</v>
      </c>
      <c r="K957" s="16" t="n">
        <v>0.0145466399070735</v>
      </c>
      <c r="L957" s="16" t="n">
        <v>0.266389600139018</v>
      </c>
      <c r="M957" s="16" t="n">
        <v>0.567926916515327</v>
      </c>
      <c r="N957" s="16" t="n">
        <v>0.0558180434203531</v>
      </c>
      <c r="O957" s="16" t="n">
        <v>0.0499844181246922</v>
      </c>
      <c r="P957" s="34" t="b">
        <f aca="false">TRUE()</f>
        <v>1</v>
      </c>
      <c r="Q957" s="18" t="n">
        <v>0.000143603259008794</v>
      </c>
    </row>
    <row r="958" customFormat="false" ht="15" hidden="false" customHeight="false" outlineLevel="0" collapsed="false">
      <c r="A958" s="6" t="s">
        <v>2811</v>
      </c>
      <c r="B958" s="6" t="s">
        <v>108</v>
      </c>
      <c r="C958" s="17" t="n">
        <v>1375</v>
      </c>
      <c r="D958" s="16" t="n">
        <v>0.342301601591758</v>
      </c>
      <c r="E958" s="16" t="n">
        <v>0.0400200308803393</v>
      </c>
      <c r="F958" s="16" t="n">
        <v>0.352824667759328</v>
      </c>
      <c r="G958" s="16" t="n">
        <v>0.0382093079584035</v>
      </c>
      <c r="H958" s="16" t="n">
        <v>2.80909462637907</v>
      </c>
      <c r="I958" s="17" t="n">
        <v>186.243228598989</v>
      </c>
      <c r="J958" s="16" t="n">
        <v>0.00549835685954106</v>
      </c>
      <c r="K958" s="16" t="n">
        <v>0.011582832978221</v>
      </c>
      <c r="L958" s="16" t="n">
        <v>0.272956795077982</v>
      </c>
      <c r="M958" s="16" t="n">
        <v>0.569864069121127</v>
      </c>
      <c r="N958" s="16" t="n">
        <v>0.0517186483340461</v>
      </c>
      <c r="O958" s="16" t="n">
        <v>0.0522330566994071</v>
      </c>
      <c r="P958" s="34" t="b">
        <f aca="false">TRUE()</f>
        <v>1</v>
      </c>
      <c r="Q958" s="18" t="n">
        <v>0.000249893428217248</v>
      </c>
    </row>
    <row r="959" customFormat="false" ht="15" hidden="false" customHeight="false" outlineLevel="0" collapsed="false">
      <c r="A959" s="6" t="s">
        <v>2812</v>
      </c>
      <c r="B959" s="6" t="s">
        <v>108</v>
      </c>
      <c r="C959" s="17" t="n">
        <v>1376</v>
      </c>
      <c r="D959" s="16" t="n">
        <v>0.336787589687579</v>
      </c>
      <c r="E959" s="16" t="n">
        <v>0.0396042498426164</v>
      </c>
      <c r="F959" s="16" t="n">
        <v>0.347554180771761</v>
      </c>
      <c r="G959" s="16" t="n">
        <v>0.0382022962790893</v>
      </c>
      <c r="H959" s="16" t="n">
        <v>2.89963334731576</v>
      </c>
      <c r="I959" s="17" t="n">
        <v>187.386940862238</v>
      </c>
      <c r="J959" s="16" t="n">
        <v>0.00418241841598221</v>
      </c>
      <c r="K959" s="16" t="n">
        <v>0.00909697925908081</v>
      </c>
      <c r="L959" s="16" t="n">
        <v>0.279835375439445</v>
      </c>
      <c r="M959" s="16" t="n">
        <v>0.572934896263277</v>
      </c>
      <c r="N959" s="16" t="n">
        <v>0.0477935714037823</v>
      </c>
      <c r="O959" s="16" t="n">
        <v>0.0545425516549815</v>
      </c>
      <c r="P959" s="34" t="b">
        <f aca="false">TRUE()</f>
        <v>1</v>
      </c>
      <c r="Q959" s="18" t="n">
        <v>0.000214200943942907</v>
      </c>
    </row>
    <row r="960" customFormat="false" ht="15" hidden="false" customHeight="false" outlineLevel="0" collapsed="false">
      <c r="A960" s="6" t="s">
        <v>2813</v>
      </c>
      <c r="B960" s="6" t="s">
        <v>108</v>
      </c>
      <c r="C960" s="17" t="n">
        <v>1377</v>
      </c>
      <c r="D960" s="16" t="n">
        <v>0.330947446374761</v>
      </c>
      <c r="E960" s="16" t="n">
        <v>0.0391693641357984</v>
      </c>
      <c r="F960" s="16" t="n">
        <v>0.341967278660247</v>
      </c>
      <c r="G960" s="16" t="n">
        <v>0.0381986270401337</v>
      </c>
      <c r="H960" s="16" t="n">
        <v>2.99557720534365</v>
      </c>
      <c r="I960" s="17" t="n">
        <v>188.635608322301</v>
      </c>
      <c r="J960" s="16" t="n">
        <v>0.00310713256632948</v>
      </c>
      <c r="K960" s="16" t="n">
        <v>0.00689182263509745</v>
      </c>
      <c r="L960" s="16" t="n">
        <v>0.286993795021131</v>
      </c>
      <c r="M960" s="16" t="n">
        <v>0.576159815089979</v>
      </c>
      <c r="N960" s="16" t="n">
        <v>0.0439150613087468</v>
      </c>
      <c r="O960" s="16" t="n">
        <v>0.0568995685655638</v>
      </c>
      <c r="P960" s="34" t="b">
        <f aca="false">TRUE()</f>
        <v>1</v>
      </c>
      <c r="Q960" s="18" t="n">
        <v>0.000153151840600612</v>
      </c>
    </row>
    <row r="961" customFormat="false" ht="15" hidden="false" customHeight="false" outlineLevel="0" collapsed="false">
      <c r="A961" s="6" t="s">
        <v>2814</v>
      </c>
      <c r="B961" s="6" t="s">
        <v>108</v>
      </c>
      <c r="C961" s="17" t="n">
        <v>1378</v>
      </c>
      <c r="D961" s="16" t="n">
        <v>0.324800748231035</v>
      </c>
      <c r="E961" s="16" t="n">
        <v>0.0387158104802718</v>
      </c>
      <c r="F961" s="16" t="n">
        <v>0.336081430929315</v>
      </c>
      <c r="G961" s="16" t="n">
        <v>0.0381975453327767</v>
      </c>
      <c r="H961" s="16" t="n">
        <v>3.09658318253001</v>
      </c>
      <c r="I961" s="17" t="n">
        <v>189.994125105809</v>
      </c>
      <c r="J961" s="16" t="n">
        <v>0.00225405540557368</v>
      </c>
      <c r="K961" s="16" t="n">
        <v>0.00513409985352951</v>
      </c>
      <c r="L961" s="16" t="n">
        <v>0.294382122833702</v>
      </c>
      <c r="M961" s="16" t="n">
        <v>0.579296681525508</v>
      </c>
      <c r="N961" s="16" t="n">
        <v>0.0402009020172963</v>
      </c>
      <c r="O961" s="16" t="n">
        <v>0.0592789868952998</v>
      </c>
      <c r="P961" s="34" t="b">
        <f aca="false">TRUE()</f>
        <v>1</v>
      </c>
      <c r="Q961" s="18" t="n">
        <v>0.000130188939868376</v>
      </c>
    </row>
    <row r="962" customFormat="false" ht="15" hidden="false" customHeight="false" outlineLevel="0" collapsed="false">
      <c r="A962" s="6" t="s">
        <v>2815</v>
      </c>
      <c r="B962" s="6" t="s">
        <v>108</v>
      </c>
      <c r="C962" s="17" t="n">
        <v>1379</v>
      </c>
      <c r="D962" s="16" t="n">
        <v>0.318342432397323</v>
      </c>
      <c r="E962" s="16" t="n">
        <v>0.0382431209838336</v>
      </c>
      <c r="F962" s="16" t="n">
        <v>0.329890435305541</v>
      </c>
      <c r="G962" s="16" t="n">
        <v>0.038199835255945</v>
      </c>
      <c r="H962" s="16" t="n">
        <v>3.20261247857846</v>
      </c>
      <c r="I962" s="17" t="n">
        <v>191.475800360632</v>
      </c>
      <c r="J962" s="16" t="n">
        <v>0.00159500301774527</v>
      </c>
      <c r="K962" s="16" t="n">
        <v>0.00371451320069745</v>
      </c>
      <c r="L962" s="16" t="n">
        <v>0.301966742549915</v>
      </c>
      <c r="M962" s="16" t="n">
        <v>0.58242254141214</v>
      </c>
      <c r="N962" s="16" t="n">
        <v>0.0365929875825993</v>
      </c>
      <c r="O962" s="16" t="n">
        <v>0.0616545549327767</v>
      </c>
      <c r="P962" s="34" t="b">
        <f aca="false">TRUE()</f>
        <v>1</v>
      </c>
      <c r="Q962" s="18" t="n">
        <v>0.000228180004729647</v>
      </c>
    </row>
    <row r="963" customFormat="false" ht="15" hidden="false" customHeight="false" outlineLevel="0" collapsed="false">
      <c r="A963" s="6" t="s">
        <v>2816</v>
      </c>
      <c r="B963" s="6" t="s">
        <v>108</v>
      </c>
      <c r="C963" s="17" t="n">
        <v>1380</v>
      </c>
      <c r="D963" s="16" t="n">
        <v>0.311605507639019</v>
      </c>
      <c r="E963" s="16" t="n">
        <v>0.0377526831774655</v>
      </c>
      <c r="F963" s="16" t="n">
        <v>0.323424967057367</v>
      </c>
      <c r="G963" s="16" t="n">
        <v>0.0382048501024481</v>
      </c>
      <c r="H963" s="16" t="n">
        <v>3.31318740189976</v>
      </c>
      <c r="I963" s="17" t="n">
        <v>193.084842335378</v>
      </c>
      <c r="J963" s="16" t="n">
        <v>0.00110128399805003</v>
      </c>
      <c r="K963" s="16" t="n">
        <v>0.00264639756335127</v>
      </c>
      <c r="L963" s="16" t="n">
        <v>0.309689037928608</v>
      </c>
      <c r="M963" s="16" t="n">
        <v>0.585295250674151</v>
      </c>
      <c r="N963" s="16" t="n">
        <v>0.0333411972063432</v>
      </c>
      <c r="O963" s="16" t="n">
        <v>0.0639906849655972</v>
      </c>
      <c r="P963" s="34" t="b">
        <f aca="false">TRUE()</f>
        <v>1</v>
      </c>
      <c r="Q963" s="18" t="n">
        <v>0.00041799768544867</v>
      </c>
    </row>
    <row r="964" customFormat="false" ht="15" hidden="false" customHeight="false" outlineLevel="0" collapsed="false">
      <c r="A964" s="6" t="s">
        <v>2817</v>
      </c>
      <c r="B964" s="6" t="s">
        <v>108</v>
      </c>
      <c r="C964" s="17" t="n">
        <v>1381</v>
      </c>
      <c r="D964" s="16" t="n">
        <v>0.304606825433731</v>
      </c>
      <c r="E964" s="16" t="n">
        <v>0.0372455790219648</v>
      </c>
      <c r="F964" s="16" t="n">
        <v>0.316701553620199</v>
      </c>
      <c r="G964" s="16" t="n">
        <v>0.0382137284048792</v>
      </c>
      <c r="H964" s="16" t="n">
        <v>3.4283710519878</v>
      </c>
      <c r="I964" s="17" t="n">
        <v>194.83291578937</v>
      </c>
      <c r="J964" s="18" t="n">
        <v>0.000740902584131131</v>
      </c>
      <c r="K964" s="16" t="n">
        <v>0.00182585850602387</v>
      </c>
      <c r="L964" s="16" t="n">
        <v>0.317530840810267</v>
      </c>
      <c r="M964" s="16" t="n">
        <v>0.588256012327335</v>
      </c>
      <c r="N964" s="16" t="n">
        <v>0.0301920975880591</v>
      </c>
      <c r="O964" s="16" t="n">
        <v>0.0662523611070941</v>
      </c>
      <c r="P964" s="34" t="b">
        <f aca="false">TRUE()</f>
        <v>1</v>
      </c>
      <c r="Q964" s="18" t="n">
        <v>0.000116378600823045</v>
      </c>
    </row>
    <row r="965" customFormat="false" ht="15" hidden="false" customHeight="false" outlineLevel="0" collapsed="false">
      <c r="A965" s="6" t="s">
        <v>2818</v>
      </c>
      <c r="B965" s="6" t="s">
        <v>108</v>
      </c>
      <c r="C965" s="17" t="n">
        <v>1382</v>
      </c>
      <c r="D965" s="16" t="n">
        <v>0.297380881207519</v>
      </c>
      <c r="E965" s="16" t="n">
        <v>0.036723332193528</v>
      </c>
      <c r="F965" s="16" t="n">
        <v>0.309753372737063</v>
      </c>
      <c r="G965" s="16" t="n">
        <v>0.0382255658258209</v>
      </c>
      <c r="H965" s="16" t="n">
        <v>3.54793601272611</v>
      </c>
      <c r="I965" s="17" t="n">
        <v>196.724267329514</v>
      </c>
      <c r="J965" s="18" t="n">
        <v>0.000485460245160792</v>
      </c>
      <c r="K965" s="16" t="n">
        <v>0.00122695494361589</v>
      </c>
      <c r="L965" s="16" t="n">
        <v>0.325460686080287</v>
      </c>
      <c r="M965" s="16" t="n">
        <v>0.591855153816521</v>
      </c>
      <c r="N965" s="16" t="n">
        <v>0.027299118368983</v>
      </c>
      <c r="O965" s="16" t="n">
        <v>0.068407006952157</v>
      </c>
      <c r="P965" s="34" t="b">
        <f aca="false">TRUE()</f>
        <v>1</v>
      </c>
      <c r="Q965" s="18" t="n">
        <v>0.000168579554107205</v>
      </c>
    </row>
    <row r="966" customFormat="false" ht="15" hidden="false" customHeight="false" outlineLevel="0" collapsed="false">
      <c r="A966" s="6" t="s">
        <v>2819</v>
      </c>
      <c r="B966" s="6" t="s">
        <v>108</v>
      </c>
      <c r="C966" s="17" t="n">
        <v>1383</v>
      </c>
      <c r="D966" s="16" t="n">
        <v>0.289957266185174</v>
      </c>
      <c r="E966" s="16" t="n">
        <v>0.0361868576224484</v>
      </c>
      <c r="F966" s="16" t="n">
        <v>0.302608597768412</v>
      </c>
      <c r="G966" s="16" t="n">
        <v>0.0382392083397816</v>
      </c>
      <c r="H966" s="16" t="n">
        <v>3.67166252233881</v>
      </c>
      <c r="I966" s="17" t="n">
        <v>198.764752419834</v>
      </c>
      <c r="J966" s="18" t="n">
        <v>0.000309664072798138</v>
      </c>
      <c r="K966" s="18" t="n">
        <v>0.000794747001924719</v>
      </c>
      <c r="L966" s="16" t="n">
        <v>0.333447352220759</v>
      </c>
      <c r="M966" s="16" t="n">
        <v>0.595102085741016</v>
      </c>
      <c r="N966" s="16" t="n">
        <v>0.0247538774054726</v>
      </c>
      <c r="O966" s="16" t="n">
        <v>0.0704226935697831</v>
      </c>
      <c r="P966" s="34" t="b">
        <f aca="false">TRUE()</f>
        <v>1</v>
      </c>
      <c r="Q966" s="18" t="n">
        <v>5.17996201329535E-005</v>
      </c>
    </row>
    <row r="967" customFormat="false" ht="15" hidden="false" customHeight="false" outlineLevel="0" collapsed="false">
      <c r="A967" s="6" t="s">
        <v>2820</v>
      </c>
      <c r="B967" s="6" t="s">
        <v>108</v>
      </c>
      <c r="C967" s="17" t="n">
        <v>1384</v>
      </c>
      <c r="D967" s="16" t="n">
        <v>0.282386923440019</v>
      </c>
      <c r="E967" s="16" t="n">
        <v>0.0356389464449072</v>
      </c>
      <c r="F967" s="16" t="n">
        <v>0.295316121808319</v>
      </c>
      <c r="G967" s="16" t="n">
        <v>0.0382526300602137</v>
      </c>
      <c r="H967" s="16" t="n">
        <v>3.79898644936028</v>
      </c>
      <c r="I967" s="17" t="n">
        <v>200.949934873301</v>
      </c>
      <c r="J967" s="18" t="n">
        <v>0.000192475971851773</v>
      </c>
      <c r="K967" s="18" t="n">
        <v>0.000500799550586116</v>
      </c>
      <c r="L967" s="16" t="n">
        <v>0.341447369711094</v>
      </c>
      <c r="M967" s="16" t="n">
        <v>0.598084860491993</v>
      </c>
      <c r="N967" s="16" t="n">
        <v>0.0223346863023746</v>
      </c>
      <c r="O967" s="16" t="n">
        <v>0.0722719900856052</v>
      </c>
      <c r="P967" s="34" t="b">
        <f aca="false">TRUE()</f>
        <v>1</v>
      </c>
      <c r="Q967" s="18" t="n">
        <v>0.000110496370512131</v>
      </c>
    </row>
    <row r="968" customFormat="false" ht="15" hidden="false" customHeight="false" outlineLevel="0" collapsed="false">
      <c r="A968" s="6" t="s">
        <v>2821</v>
      </c>
      <c r="B968" s="6" t="s">
        <v>108</v>
      </c>
      <c r="C968" s="17" t="n">
        <v>1385</v>
      </c>
      <c r="D968" s="16" t="n">
        <v>0.274690248140048</v>
      </c>
      <c r="E968" s="16" t="n">
        <v>0.0350790792020809</v>
      </c>
      <c r="F968" s="16" t="n">
        <v>0.287895456320054</v>
      </c>
      <c r="G968" s="16" t="n">
        <v>0.0382626863616452</v>
      </c>
      <c r="H968" s="16" t="n">
        <v>3.9299634397934</v>
      </c>
      <c r="I968" s="17" t="n">
        <v>203.283379670599</v>
      </c>
      <c r="J968" s="18" t="n">
        <v>0.000116427849607946</v>
      </c>
      <c r="K968" s="18" t="n">
        <v>0.000307755143868139</v>
      </c>
      <c r="L968" s="16" t="n">
        <v>0.349462598495455</v>
      </c>
      <c r="M968" s="16" t="n">
        <v>0.600957569754004</v>
      </c>
      <c r="N968" s="16" t="n">
        <v>0.0200058792247344</v>
      </c>
      <c r="O968" s="16" t="n">
        <v>0.0739401118399077</v>
      </c>
      <c r="P968" s="34" t="b">
        <f aca="false">TRUE()</f>
        <v>1</v>
      </c>
      <c r="Q968" s="18" t="n">
        <v>0.00015622698402256</v>
      </c>
    </row>
    <row r="969" customFormat="false" ht="15" hidden="false" customHeight="false" outlineLevel="0" collapsed="false">
      <c r="A969" s="6" t="s">
        <v>2822</v>
      </c>
      <c r="B969" s="6" t="s">
        <v>108</v>
      </c>
      <c r="C969" s="17" t="n">
        <v>1386</v>
      </c>
      <c r="D969" s="16" t="n">
        <v>0.266927421210674</v>
      </c>
      <c r="E969" s="16" t="n">
        <v>0.0345099881171062</v>
      </c>
      <c r="F969" s="16" t="n">
        <v>0.280403685849201</v>
      </c>
      <c r="G969" s="16" t="n">
        <v>0.0382662671578821</v>
      </c>
      <c r="H969" s="16" t="n">
        <v>4.06369679952017</v>
      </c>
      <c r="I969" s="17" t="n">
        <v>205.754701023371</v>
      </c>
      <c r="J969" s="18" t="n">
        <v>6.87081456256159E-005</v>
      </c>
      <c r="K969" s="18" t="n">
        <v>0.000184675391416001</v>
      </c>
      <c r="L969" s="16" t="n">
        <v>0.357433691896815</v>
      </c>
      <c r="M969" s="16" t="n">
        <v>0.603334984315668</v>
      </c>
      <c r="N969" s="16" t="n">
        <v>0.0179240472866279</v>
      </c>
      <c r="O969" s="16" t="n">
        <v>0.0754099304598788</v>
      </c>
      <c r="P969" s="34" t="b">
        <f aca="false">TRUE()</f>
        <v>1</v>
      </c>
      <c r="Q969" s="18" t="n">
        <v>4.48243114909782E-005</v>
      </c>
    </row>
    <row r="970" customFormat="false" ht="15" hidden="false" customHeight="false" outlineLevel="0" collapsed="false">
      <c r="A970" s="6" t="s">
        <v>2823</v>
      </c>
      <c r="B970" s="6" t="s">
        <v>108</v>
      </c>
      <c r="C970" s="17" t="n">
        <v>1387</v>
      </c>
      <c r="D970" s="16" t="n">
        <v>0.259108985978469</v>
      </c>
      <c r="E970" s="16" t="n">
        <v>0.0339315922404342</v>
      </c>
      <c r="F970" s="16" t="n">
        <v>0.272850320594842</v>
      </c>
      <c r="G970" s="16" t="n">
        <v>0.0382604583122135</v>
      </c>
      <c r="H970" s="16" t="n">
        <v>4.20012819976269</v>
      </c>
      <c r="I970" s="17" t="n">
        <v>208.364657220727</v>
      </c>
      <c r="J970" s="18" t="n">
        <v>3.95341711757994E-005</v>
      </c>
      <c r="K970" s="18" t="n">
        <v>0.000108725520463597</v>
      </c>
      <c r="L970" s="16" t="n">
        <v>0.365360372921408</v>
      </c>
      <c r="M970" s="16" t="n">
        <v>0.606427824555611</v>
      </c>
      <c r="N970" s="16" t="n">
        <v>0.0159695914696817</v>
      </c>
      <c r="O970" s="16" t="n">
        <v>0.0766868404551841</v>
      </c>
      <c r="P970" s="34" t="b">
        <f aca="false">TRUE()</f>
        <v>1</v>
      </c>
      <c r="Q970" s="18" t="n">
        <v>0.000299445156624882</v>
      </c>
    </row>
    <row r="971" customFormat="false" ht="15" hidden="false" customHeight="false" outlineLevel="0" collapsed="false">
      <c r="A971" s="6" t="s">
        <v>2824</v>
      </c>
      <c r="B971" s="6" t="s">
        <v>108</v>
      </c>
      <c r="C971" s="17" t="n">
        <v>1388</v>
      </c>
      <c r="D971" s="16" t="n">
        <v>0.251298978712588</v>
      </c>
      <c r="E971" s="16" t="n">
        <v>0.0333470455280387</v>
      </c>
      <c r="F971" s="16" t="n">
        <v>0.265296559027258</v>
      </c>
      <c r="G971" s="16" t="n">
        <v>0.0382420913598519</v>
      </c>
      <c r="H971" s="16" t="n">
        <v>4.33832430714481</v>
      </c>
      <c r="I971" s="17" t="n">
        <v>211.096597080402</v>
      </c>
      <c r="J971" s="18" t="n">
        <v>2.22484335529557E-005</v>
      </c>
      <c r="K971" s="18" t="n">
        <v>6.22596083916158E-005</v>
      </c>
      <c r="L971" s="16" t="n">
        <v>0.373193863694862</v>
      </c>
      <c r="M971" s="16" t="n">
        <v>0.609300533817622</v>
      </c>
      <c r="N971" s="16" t="n">
        <v>0.0142532150205878</v>
      </c>
      <c r="O971" s="16" t="n">
        <v>0.0777672220346587</v>
      </c>
      <c r="P971" s="34" t="b">
        <f aca="false">TRUE()</f>
        <v>1</v>
      </c>
      <c r="Q971" s="18" t="n">
        <v>0.000123609641387419</v>
      </c>
    </row>
    <row r="972" customFormat="false" ht="15" hidden="false" customHeight="false" outlineLevel="0" collapsed="false">
      <c r="A972" s="6" t="s">
        <v>2825</v>
      </c>
      <c r="B972" s="6" t="s">
        <v>108</v>
      </c>
      <c r="C972" s="17" t="n">
        <v>1389</v>
      </c>
      <c r="D972" s="16" t="n">
        <v>0.243512200694376</v>
      </c>
      <c r="E972" s="16" t="n">
        <v>0.0327567807028379</v>
      </c>
      <c r="F972" s="16" t="n">
        <v>0.257756334134578</v>
      </c>
      <c r="G972" s="16" t="n">
        <v>0.0382092355445344</v>
      </c>
      <c r="H972" s="16" t="n">
        <v>4.47815644145966</v>
      </c>
      <c r="I972" s="17" t="n">
        <v>213.949379817865</v>
      </c>
      <c r="J972" s="18" t="n">
        <v>1.22461618523504E-005</v>
      </c>
      <c r="K972" s="18" t="n">
        <v>3.52193843986515E-005</v>
      </c>
      <c r="L972" s="16" t="n">
        <v>0.380933046276016</v>
      </c>
      <c r="M972" s="16" t="n">
        <v>0.612492432997634</v>
      </c>
      <c r="N972" s="16" t="n">
        <v>0.0126056666389868</v>
      </c>
      <c r="O972" s="16" t="n">
        <v>0.078661061531487</v>
      </c>
      <c r="P972" s="34" t="b">
        <f aca="false">TRUE()</f>
        <v>1</v>
      </c>
      <c r="Q972" s="18" t="n">
        <v>0.000146518116060576</v>
      </c>
    </row>
    <row r="973" customFormat="false" ht="15" hidden="false" customHeight="false" outlineLevel="0" collapsed="false">
      <c r="A973" s="6" t="s">
        <v>2826</v>
      </c>
      <c r="B973" s="6" t="s">
        <v>108</v>
      </c>
      <c r="C973" s="17" t="n">
        <v>1390</v>
      </c>
      <c r="D973" s="16" t="n">
        <v>0.235814129873837</v>
      </c>
      <c r="E973" s="16" t="n">
        <v>0.0321653184524574</v>
      </c>
      <c r="F973" s="16" t="n">
        <v>0.250292612943363</v>
      </c>
      <c r="G973" s="16" t="n">
        <v>0.0381601761253227</v>
      </c>
      <c r="H973" s="16" t="n">
        <v>4.61850535805746</v>
      </c>
      <c r="I973" s="17" t="n">
        <v>216.8994722684</v>
      </c>
      <c r="J973" s="18" t="n">
        <v>6.62243251114101E-006</v>
      </c>
      <c r="K973" s="18" t="n">
        <v>1.95331165040762E-005</v>
      </c>
      <c r="L973" s="16" t="n">
        <v>0.388525981522247</v>
      </c>
      <c r="M973" s="16" t="n">
        <v>0.61508997853723</v>
      </c>
      <c r="N973" s="16" t="n">
        <v>0.0111826477243576</v>
      </c>
      <c r="O973" s="16" t="n">
        <v>0.079377332642165</v>
      </c>
      <c r="P973" s="34" t="b">
        <f aca="false">TRUE()</f>
        <v>1</v>
      </c>
      <c r="Q973" s="18" t="n">
        <v>5.64593286243347E-005</v>
      </c>
    </row>
    <row r="974" customFormat="false" ht="15" hidden="false" customHeight="false" outlineLevel="0" collapsed="false">
      <c r="A974" s="6" t="s">
        <v>2827</v>
      </c>
      <c r="B974" s="6" t="s">
        <v>108</v>
      </c>
      <c r="C974" s="17" t="n">
        <v>1391</v>
      </c>
      <c r="D974" s="16" t="n">
        <v>0.228221957451125</v>
      </c>
      <c r="E974" s="16" t="n">
        <v>0.0315734848716888</v>
      </c>
      <c r="F974" s="16" t="n">
        <v>0.242922684979876</v>
      </c>
      <c r="G974" s="16" t="n">
        <v>0.0380938817552871</v>
      </c>
      <c r="H974" s="16" t="n">
        <v>4.75939546713473</v>
      </c>
      <c r="I974" s="17" t="n">
        <v>219.942183069125</v>
      </c>
      <c r="J974" s="18" t="n">
        <v>3.51767357831043E-006</v>
      </c>
      <c r="K974" s="18" t="n">
        <v>1.06169784363551E-005</v>
      </c>
      <c r="L974" s="16" t="n">
        <v>0.395990581999732</v>
      </c>
      <c r="M974" s="16" t="n">
        <v>0.618149799130483</v>
      </c>
      <c r="N974" s="16" t="n">
        <v>0.00980886880638812</v>
      </c>
      <c r="O974" s="16" t="n">
        <v>0.0799256114267527</v>
      </c>
      <c r="P974" s="34" t="b">
        <f aca="false">TRUE()</f>
        <v>1</v>
      </c>
      <c r="Q974" s="18" t="n">
        <v>0.000227573205782051</v>
      </c>
    </row>
    <row r="975" customFormat="false" ht="15" hidden="false" customHeight="false" outlineLevel="0" collapsed="false">
      <c r="A975" s="6" t="s">
        <v>2828</v>
      </c>
      <c r="B975" s="6" t="s">
        <v>108</v>
      </c>
      <c r="C975" s="17" t="n">
        <v>1392</v>
      </c>
      <c r="D975" s="16" t="n">
        <v>0.220798236821319</v>
      </c>
      <c r="E975" s="16" t="n">
        <v>0.0309863190392468</v>
      </c>
      <c r="F975" s="16" t="n">
        <v>0.23570686600873</v>
      </c>
      <c r="G975" s="16" t="n">
        <v>0.0380103495902456</v>
      </c>
      <c r="H975" s="16" t="n">
        <v>4.89953818559452</v>
      </c>
      <c r="I975" s="17" t="n">
        <v>223.050562788965</v>
      </c>
      <c r="J975" s="18" t="n">
        <v>1.84612062334495E-006</v>
      </c>
      <c r="K975" s="18" t="n">
        <v>5.73804225399448E-006</v>
      </c>
      <c r="L975" s="16" t="n">
        <v>0.403266294115314</v>
      </c>
      <c r="M975" s="16" t="n">
        <v>0.621253645919322</v>
      </c>
      <c r="N975" s="16" t="n">
        <v>0.00860576934227761</v>
      </c>
      <c r="O975" s="16" t="n">
        <v>0.0803187055846195</v>
      </c>
      <c r="P975" s="34" t="b">
        <f aca="false">TRUE()</f>
        <v>1</v>
      </c>
      <c r="Q975" s="18" t="n">
        <v>3.7925925925926E-005</v>
      </c>
    </row>
    <row r="976" customFormat="false" ht="15" hidden="false" customHeight="false" outlineLevel="0" collapsed="false">
      <c r="A976" s="6" t="s">
        <v>2829</v>
      </c>
      <c r="B976" s="6" t="s">
        <v>108</v>
      </c>
      <c r="C976" s="17" t="n">
        <v>1393</v>
      </c>
      <c r="D976" s="16" t="n">
        <v>0.213566470751437</v>
      </c>
      <c r="E976" s="16" t="n">
        <v>0.0304048580236675</v>
      </c>
      <c r="F976" s="16" t="n">
        <v>0.228667825195089</v>
      </c>
      <c r="G976" s="16" t="n">
        <v>0.0379096379465114</v>
      </c>
      <c r="H976" s="16" t="n">
        <v>5.03847777926232</v>
      </c>
      <c r="I976" s="17" t="n">
        <v>226.21731696457</v>
      </c>
      <c r="J976" s="18" t="n">
        <v>9.59605690740292E-007</v>
      </c>
      <c r="K976" s="18" t="n">
        <v>3.07518425990132E-006</v>
      </c>
      <c r="L976" s="16" t="n">
        <v>0.410334807423239</v>
      </c>
      <c r="M976" s="16" t="n">
        <v>0.62355401463871</v>
      </c>
      <c r="N976" s="16" t="n">
        <v>0.00759141348266956</v>
      </c>
      <c r="O976" s="16" t="n">
        <v>0.0805665771871805</v>
      </c>
      <c r="P976" s="34" t="b">
        <f aca="false">TRUE()</f>
        <v>1</v>
      </c>
      <c r="Q976" s="18" t="n">
        <v>0.000158816610448476</v>
      </c>
    </row>
    <row r="977" customFormat="false" ht="15" hidden="false" customHeight="false" outlineLevel="0" collapsed="false">
      <c r="A977" s="6" t="s">
        <v>2830</v>
      </c>
      <c r="B977" s="6" t="s">
        <v>108</v>
      </c>
      <c r="C977" s="17" t="n">
        <v>1394</v>
      </c>
      <c r="D977" s="16" t="n">
        <v>0.206583397580554</v>
      </c>
      <c r="E977" s="16" t="n">
        <v>0.0298338620777509</v>
      </c>
      <c r="F977" s="16" t="n">
        <v>0.221860756971176</v>
      </c>
      <c r="G977" s="16" t="n">
        <v>0.0377928868434563</v>
      </c>
      <c r="H977" s="16" t="n">
        <v>5.17495447638767</v>
      </c>
      <c r="I977" s="17" t="n">
        <v>229.413761459711</v>
      </c>
      <c r="J977" s="18" t="n">
        <v>4.97277336767566E-007</v>
      </c>
      <c r="K977" s="18" t="n">
        <v>1.63396749610879E-006</v>
      </c>
      <c r="L977" s="16" t="n">
        <v>0.417141245423503</v>
      </c>
      <c r="M977" s="16" t="n">
        <v>0.626019481591547</v>
      </c>
      <c r="N977" s="16" t="n">
        <v>0.00668056499568906</v>
      </c>
      <c r="O977" s="16" t="n">
        <v>0.0806828042873306</v>
      </c>
      <c r="P977" s="34" t="b">
        <f aca="false">TRUE()</f>
        <v>1</v>
      </c>
      <c r="Q977" s="18" t="n">
        <v>2.43386243386243E-005</v>
      </c>
    </row>
    <row r="978" customFormat="false" ht="15" hidden="false" customHeight="false" outlineLevel="0" collapsed="false">
      <c r="A978" s="6" t="s">
        <v>2831</v>
      </c>
      <c r="B978" s="6" t="s">
        <v>108</v>
      </c>
      <c r="C978" s="17" t="n">
        <v>1395</v>
      </c>
      <c r="D978" s="16" t="n">
        <v>0.199859224383329</v>
      </c>
      <c r="E978" s="16" t="n">
        <v>0.0292747642293763</v>
      </c>
      <c r="F978" s="16" t="n">
        <v>0.21529550117665</v>
      </c>
      <c r="G978" s="16" t="n">
        <v>0.0376622709230467</v>
      </c>
      <c r="H978" s="16" t="n">
        <v>5.30839307476945</v>
      </c>
      <c r="I978" s="17" t="n">
        <v>232.634595156942</v>
      </c>
      <c r="J978" s="18" t="n">
        <v>2.57842137997061E-007</v>
      </c>
      <c r="K978" s="18" t="n">
        <v>8.69955181046996E-007</v>
      </c>
      <c r="L978" s="16" t="n">
        <v>0.423655406386987</v>
      </c>
      <c r="M978" s="16" t="n">
        <v>0.628705079522316</v>
      </c>
      <c r="N978" s="16" t="n">
        <v>0.00588092479939928</v>
      </c>
      <c r="O978" s="16" t="n">
        <v>0.0806773630312669</v>
      </c>
      <c r="P978" s="34" t="b">
        <f aca="false">TRUE()</f>
        <v>1</v>
      </c>
      <c r="Q978" s="18" t="n">
        <v>0.000225471759733337</v>
      </c>
    </row>
    <row r="979" customFormat="false" ht="15" hidden="false" customHeight="false" outlineLevel="0" collapsed="false">
      <c r="A979" s="6" t="s">
        <v>2832</v>
      </c>
      <c r="B979" s="6" t="s">
        <v>108</v>
      </c>
      <c r="C979" s="17" t="n">
        <v>1396</v>
      </c>
      <c r="D979" s="16" t="n">
        <v>0.193442298445787</v>
      </c>
      <c r="E979" s="16" t="n">
        <v>0.0287317026603091</v>
      </c>
      <c r="F979" s="16" t="n">
        <v>0.209019163870733</v>
      </c>
      <c r="G979" s="16" t="n">
        <v>0.0375195634659882</v>
      </c>
      <c r="H979" s="16" t="n">
        <v>5.43748967173079</v>
      </c>
      <c r="I979" s="17" t="n">
        <v>235.850427325143</v>
      </c>
      <c r="J979" s="18" t="n">
        <v>1.34783180587917E-007</v>
      </c>
      <c r="K979" s="18" t="n">
        <v>4.75637924693753E-007</v>
      </c>
      <c r="L979" s="16" t="n">
        <v>0.429820264359995</v>
      </c>
      <c r="M979" s="16" t="n">
        <v>0.63108249408398</v>
      </c>
      <c r="N979" s="16" t="n">
        <v>0.00521221284519839</v>
      </c>
      <c r="O979" s="16" t="n">
        <v>0.0805650354235717</v>
      </c>
      <c r="P979" s="34" t="b">
        <f aca="false">TRUE()</f>
        <v>1</v>
      </c>
      <c r="Q979" s="18" t="n">
        <v>2.37037037037037E-005</v>
      </c>
    </row>
    <row r="980" customFormat="false" ht="15" hidden="false" customHeight="false" outlineLevel="0" collapsed="false">
      <c r="A980" s="6" t="s">
        <v>2833</v>
      </c>
      <c r="B980" s="6" t="s">
        <v>108</v>
      </c>
      <c r="C980" s="17" t="n">
        <v>1397</v>
      </c>
      <c r="D980" s="16" t="n">
        <v>0.187329624335296</v>
      </c>
      <c r="E980" s="16" t="n">
        <v>0.0282041885817769</v>
      </c>
      <c r="F980" s="16" t="n">
        <v>0.203029045939119</v>
      </c>
      <c r="G980" s="16" t="n">
        <v>0.037365406542344</v>
      </c>
      <c r="H980" s="16" t="n">
        <v>5.56207822827022</v>
      </c>
      <c r="I980" s="17" t="n">
        <v>239.056279161675</v>
      </c>
      <c r="J980" s="18" t="n">
        <v>7.11827583298702E-008</v>
      </c>
      <c r="K980" s="18" t="n">
        <v>2.70026002805266E-007</v>
      </c>
      <c r="L980" s="16" t="n">
        <v>0.435637728852182</v>
      </c>
      <c r="M980" s="16" t="n">
        <v>0.632843541907435</v>
      </c>
      <c r="N980" s="16" t="n">
        <v>0.00461357917627619</v>
      </c>
      <c r="O980" s="16" t="n">
        <v>0.0803618748722762</v>
      </c>
      <c r="P980" s="34" t="b">
        <f aca="false">TRUE()</f>
        <v>1</v>
      </c>
      <c r="Q980" s="18" t="n">
        <v>0.000118610388760716</v>
      </c>
    </row>
    <row r="981" customFormat="false" ht="15" hidden="false" customHeight="false" outlineLevel="0" collapsed="false">
      <c r="A981" s="6" t="s">
        <v>2834</v>
      </c>
      <c r="B981" s="6" t="s">
        <v>108</v>
      </c>
      <c r="C981" s="17" t="n">
        <v>1398</v>
      </c>
      <c r="D981" s="16" t="n">
        <v>0.181557476436635</v>
      </c>
      <c r="E981" s="16" t="n">
        <v>0.0276963569404901</v>
      </c>
      <c r="F981" s="16" t="n">
        <v>0.197360932253065</v>
      </c>
      <c r="G981" s="16" t="n">
        <v>0.0372029350184508</v>
      </c>
      <c r="H981" s="16" t="n">
        <v>5.68091747356014</v>
      </c>
      <c r="I981" s="17" t="n">
        <v>242.22417173545</v>
      </c>
      <c r="J981" s="18" t="n">
        <v>3.82784266192372E-008</v>
      </c>
      <c r="K981" s="18" t="n">
        <v>1.51146974757216E-007</v>
      </c>
      <c r="L981" s="16" t="n">
        <v>0.441053061437603</v>
      </c>
      <c r="M981" s="16" t="n">
        <v>0.635022838588961</v>
      </c>
      <c r="N981" s="16" t="n">
        <v>0.00409908209578866</v>
      </c>
      <c r="O981" s="16" t="n">
        <v>0.0800821323846172</v>
      </c>
      <c r="P981" s="34" t="b">
        <f aca="false">TRUE()</f>
        <v>1</v>
      </c>
      <c r="Q981" s="18" t="n">
        <v>0.000192356873506971</v>
      </c>
    </row>
    <row r="982" customFormat="false" ht="15" hidden="false" customHeight="false" outlineLevel="0" collapsed="false">
      <c r="A982" s="6" t="s">
        <v>2835</v>
      </c>
      <c r="B982" s="6" t="s">
        <v>108</v>
      </c>
      <c r="C982" s="17" t="n">
        <v>1399</v>
      </c>
      <c r="D982" s="16" t="n">
        <v>0.176117866774004</v>
      </c>
      <c r="E982" s="16" t="n">
        <v>0.0272084606763923</v>
      </c>
      <c r="F982" s="16" t="n">
        <v>0.192008198935718</v>
      </c>
      <c r="G982" s="16" t="n">
        <v>0.0370335526112603</v>
      </c>
      <c r="H982" s="16" t="n">
        <v>5.79400217040491</v>
      </c>
      <c r="I982" s="17" t="n">
        <v>245.344133491197</v>
      </c>
      <c r="J982" s="18" t="n">
        <v>2.09928391321514E-008</v>
      </c>
      <c r="K982" s="18" t="n">
        <v>8.52448947147046E-008</v>
      </c>
      <c r="L982" s="16" t="n">
        <v>0.446085137523526</v>
      </c>
      <c r="M982" s="16" t="n">
        <v>0.636530735787794</v>
      </c>
      <c r="N982" s="16" t="n">
        <v>0.00368814030300151</v>
      </c>
      <c r="O982" s="16" t="n">
        <v>0.0797420939379984</v>
      </c>
      <c r="P982" s="34" t="b">
        <f aca="false">TRUE()</f>
        <v>1</v>
      </c>
      <c r="Q982" s="18" t="n">
        <v>0.000134021795476341</v>
      </c>
    </row>
    <row r="983" customFormat="false" ht="15" hidden="false" customHeight="false" outlineLevel="0" collapsed="false">
      <c r="A983" s="6" t="s">
        <v>2836</v>
      </c>
      <c r="B983" s="6" t="s">
        <v>108</v>
      </c>
      <c r="C983" s="17" t="n">
        <v>1400</v>
      </c>
      <c r="D983" s="16" t="n">
        <v>0.171024649783392</v>
      </c>
      <c r="E983" s="16" t="n">
        <v>0.02674284034735</v>
      </c>
      <c r="F983" s="16" t="n">
        <v>0.186985401832287</v>
      </c>
      <c r="G983" s="16" t="n">
        <v>0.036859819544328</v>
      </c>
      <c r="H983" s="16" t="n">
        <v>5.90070805423699</v>
      </c>
      <c r="I983" s="17" t="n">
        <v>248.394409350497</v>
      </c>
      <c r="J983" s="18" t="n">
        <v>1.1798930599425E-008</v>
      </c>
      <c r="K983" s="18" t="n">
        <v>4.94102542760984E-008</v>
      </c>
      <c r="L983" s="16" t="n">
        <v>0.450717428143037</v>
      </c>
      <c r="M983" s="16" t="n">
        <v>0.637675416873039</v>
      </c>
      <c r="N983" s="16" t="n">
        <v>0.00337785633733954</v>
      </c>
      <c r="O983" s="16" t="n">
        <v>0.0793563342734375</v>
      </c>
      <c r="P983" s="34" t="b">
        <f aca="false">TRUE()</f>
        <v>1</v>
      </c>
      <c r="Q983" s="18" t="n">
        <v>0.000174549068855656</v>
      </c>
    </row>
    <row r="984" customFormat="false" ht="15" hidden="false" customHeight="false" outlineLevel="0" collapsed="false">
      <c r="A984" s="6" t="s">
        <v>2837</v>
      </c>
      <c r="B984" s="6" t="s">
        <v>108</v>
      </c>
      <c r="C984" s="17" t="n">
        <v>1401</v>
      </c>
      <c r="D984" s="16" t="n">
        <v>0.166259799607933</v>
      </c>
      <c r="E984" s="16" t="n">
        <v>0.0262983777542545</v>
      </c>
      <c r="F984" s="16" t="n">
        <v>0.182276578169</v>
      </c>
      <c r="G984" s="16" t="n">
        <v>0.0366827357393371</v>
      </c>
      <c r="H984" s="16" t="n">
        <v>6.00151431621965</v>
      </c>
      <c r="I984" s="17" t="n">
        <v>251.373127115183</v>
      </c>
      <c r="J984" s="18" t="n">
        <v>6.78911042607069E-009</v>
      </c>
      <c r="K984" s="18" t="n">
        <v>2.94100295075087E-008</v>
      </c>
      <c r="L984" s="16" t="n">
        <v>0.45499341258393</v>
      </c>
      <c r="M984" s="16" t="n">
        <v>0.639315392658632</v>
      </c>
      <c r="N984" s="16" t="n">
        <v>0.00323371149086194</v>
      </c>
      <c r="O984" s="16" t="n">
        <v>0.0789352326846709</v>
      </c>
      <c r="P984" s="34" t="b">
        <f aca="false">TRUE()</f>
        <v>1</v>
      </c>
      <c r="Q984" s="18" t="n">
        <v>0.000152060778727445</v>
      </c>
    </row>
    <row r="985" customFormat="false" ht="15" hidden="false" customHeight="false" outlineLevel="0" collapsed="false">
      <c r="A985" s="6" t="s">
        <v>2838</v>
      </c>
      <c r="B985" s="6" t="s">
        <v>108</v>
      </c>
      <c r="C985" s="17" t="n">
        <v>1402</v>
      </c>
      <c r="D985" s="16" t="n">
        <v>0.161830689493089</v>
      </c>
      <c r="E985" s="16" t="n">
        <v>0.0258771559370934</v>
      </c>
      <c r="F985" s="16" t="n">
        <v>0.177890091867066</v>
      </c>
      <c r="G985" s="16" t="n">
        <v>0.0365047145252317</v>
      </c>
      <c r="H985" s="16" t="n">
        <v>6.09594193294983</v>
      </c>
      <c r="I985" s="17" t="n">
        <v>254.258143308981</v>
      </c>
      <c r="J985" s="18" t="n">
        <v>4.01550069350481E-009</v>
      </c>
      <c r="K985" s="18" t="n">
        <v>1.7957249868583E-008</v>
      </c>
      <c r="L985" s="16" t="n">
        <v>0.458905135525688</v>
      </c>
      <c r="M985" s="16" t="n">
        <v>0.640074844532497</v>
      </c>
      <c r="N985" s="16" t="n">
        <v>0.00308016746449874</v>
      </c>
      <c r="O985" s="16" t="n">
        <v>0.078492425872216</v>
      </c>
      <c r="P985" s="34" t="b">
        <f aca="false">TRUE()</f>
        <v>1</v>
      </c>
      <c r="Q985" s="18" t="n">
        <v>0.000152528284125589</v>
      </c>
    </row>
    <row r="986" customFormat="false" ht="15" hidden="false" customHeight="false" outlineLevel="0" collapsed="false">
      <c r="A986" s="6" t="s">
        <v>2839</v>
      </c>
      <c r="B986" s="6" t="s">
        <v>108</v>
      </c>
      <c r="C986" s="17" t="n">
        <v>1403</v>
      </c>
      <c r="D986" s="16" t="n">
        <v>0.157712512747037</v>
      </c>
      <c r="E986" s="16" t="n">
        <v>0.0254771324121191</v>
      </c>
      <c r="F986" s="16" t="n">
        <v>0.173802892503574</v>
      </c>
      <c r="G986" s="16" t="n">
        <v>0.0363260267363451</v>
      </c>
      <c r="H986" s="16" t="n">
        <v>6.18459488779445</v>
      </c>
      <c r="I986" s="17" t="n">
        <v>257.05249877949</v>
      </c>
      <c r="J986" s="18" t="n">
        <v>2.4364380167717E-009</v>
      </c>
      <c r="K986" s="18" t="n">
        <v>1.10868615894765E-008</v>
      </c>
      <c r="L986" s="16" t="n">
        <v>0.462497028137342</v>
      </c>
      <c r="M986" s="16" t="n">
        <v>0.641505695889054</v>
      </c>
      <c r="N986" s="16" t="n">
        <v>0.00284126009573942</v>
      </c>
      <c r="O986" s="16" t="n">
        <v>0.0780348256062831</v>
      </c>
      <c r="P986" s="34" t="b">
        <f aca="false">TRUE()</f>
        <v>1</v>
      </c>
      <c r="Q986" s="18" t="n">
        <v>7.68047106609199E-005</v>
      </c>
    </row>
    <row r="987" customFormat="false" ht="15" hidden="false" customHeight="false" outlineLevel="0" collapsed="false">
      <c r="A987" s="6" t="s">
        <v>2840</v>
      </c>
      <c r="B987" s="6" t="s">
        <v>108</v>
      </c>
      <c r="C987" s="17" t="n">
        <v>1404</v>
      </c>
      <c r="D987" s="16" t="n">
        <v>0.15390011979914</v>
      </c>
      <c r="E987" s="16" t="n">
        <v>0.0250993793384884</v>
      </c>
      <c r="F987" s="16" t="n">
        <v>0.170010553844812</v>
      </c>
      <c r="G987" s="16" t="n">
        <v>0.0361489786680865</v>
      </c>
      <c r="H987" s="16" t="n">
        <v>6.26709212785046</v>
      </c>
      <c r="I987" s="17" t="n">
        <v>259.743697308136</v>
      </c>
      <c r="J987" s="18" t="n">
        <v>1.52162511060221E-009</v>
      </c>
      <c r="K987" s="18" t="n">
        <v>7.10319933520717E-009</v>
      </c>
      <c r="L987" s="16" t="n">
        <v>0.46575568923479</v>
      </c>
      <c r="M987" s="16" t="n">
        <v>0.642265147762919</v>
      </c>
      <c r="N987" s="16" t="n">
        <v>0.00263940832035506</v>
      </c>
      <c r="O987" s="16" t="n">
        <v>0.0775679641866466</v>
      </c>
      <c r="P987" s="34" t="b">
        <f aca="false">TRUE()</f>
        <v>1</v>
      </c>
      <c r="Q987" s="18" t="n">
        <v>6.23703703703704E-005</v>
      </c>
    </row>
    <row r="988" customFormat="false" ht="15" hidden="false" customHeight="false" outlineLevel="0" collapsed="false">
      <c r="A988" s="6" t="s">
        <v>2841</v>
      </c>
      <c r="B988" s="6" t="s">
        <v>108</v>
      </c>
      <c r="C988" s="17" t="n">
        <v>1405</v>
      </c>
      <c r="D988" s="16" t="n">
        <v>0.150370661608273</v>
      </c>
      <c r="E988" s="16" t="n">
        <v>0.0247429149319818</v>
      </c>
      <c r="F988" s="16" t="n">
        <v>0.166491596373797</v>
      </c>
      <c r="G988" s="16" t="n">
        <v>0.0359748195335297</v>
      </c>
      <c r="H988" s="16" t="n">
        <v>6.34372059472057</v>
      </c>
      <c r="I988" s="17" t="n">
        <v>262.333723501516</v>
      </c>
      <c r="J988" s="18" t="n">
        <v>9.77652057147887E-010</v>
      </c>
      <c r="K988" s="18" t="n">
        <v>4.67964940849334E-009</v>
      </c>
      <c r="L988" s="16" t="n">
        <v>0.468701472978453</v>
      </c>
      <c r="M988" s="16" t="n">
        <v>0.643233724065819</v>
      </c>
      <c r="N988" s="16" t="n">
        <v>0.00247085044099509</v>
      </c>
      <c r="O988" s="16" t="n">
        <v>0.0770953933773521</v>
      </c>
      <c r="P988" s="34" t="b">
        <f aca="false">TRUE()</f>
        <v>1</v>
      </c>
      <c r="Q988" s="18" t="n">
        <v>5.74630772557938E-005</v>
      </c>
    </row>
    <row r="989" customFormat="false" ht="15" hidden="false" customHeight="false" outlineLevel="0" collapsed="false">
      <c r="A989" s="6" t="s">
        <v>2842</v>
      </c>
      <c r="B989" s="6" t="s">
        <v>108</v>
      </c>
      <c r="C989" s="17" t="n">
        <v>1406</v>
      </c>
      <c r="D989" s="16" t="n">
        <v>0.14711837132831</v>
      </c>
      <c r="E989" s="16" t="n">
        <v>0.0244072238309973</v>
      </c>
      <c r="F989" s="16" t="n">
        <v>0.163241071165262</v>
      </c>
      <c r="G989" s="16" t="n">
        <v>0.0358040760073154</v>
      </c>
      <c r="H989" s="16" t="n">
        <v>6.41454060913477</v>
      </c>
      <c r="I989" s="17" t="n">
        <v>264.815586157571</v>
      </c>
      <c r="J989" s="18" t="n">
        <v>6.46680270899062E-010</v>
      </c>
      <c r="K989" s="18" t="n">
        <v>3.16104019344064E-009</v>
      </c>
      <c r="L989" s="16" t="n">
        <v>0.471346827123578</v>
      </c>
      <c r="M989" s="16" t="n">
        <v>0.643806064608442</v>
      </c>
      <c r="N989" s="16" t="n">
        <v>0.00231396866851969</v>
      </c>
      <c r="O989" s="16" t="n">
        <v>0.0766214858429471</v>
      </c>
      <c r="P989" s="34" t="b">
        <f aca="false">TRUE()</f>
        <v>1</v>
      </c>
      <c r="Q989" s="18" t="n">
        <v>0.000126472740409871</v>
      </c>
    </row>
    <row r="990" customFormat="false" ht="15" hidden="false" customHeight="false" outlineLevel="0" collapsed="false">
      <c r="A990" s="6" t="s">
        <v>2843</v>
      </c>
      <c r="B990" s="6" t="s">
        <v>108</v>
      </c>
      <c r="C990" s="17" t="n">
        <v>1407</v>
      </c>
      <c r="D990" s="16" t="n">
        <v>0.144111015824064</v>
      </c>
      <c r="E990" s="16" t="n">
        <v>0.0240906956319884</v>
      </c>
      <c r="F990" s="16" t="n">
        <v>0.160228085025029</v>
      </c>
      <c r="G990" s="16" t="n">
        <v>0.0356377074633244</v>
      </c>
      <c r="H990" s="16" t="n">
        <v>6.48003016502946</v>
      </c>
      <c r="I990" s="17" t="n">
        <v>267.199710214471</v>
      </c>
      <c r="J990" s="18" t="n">
        <v>4.39553273025015E-010</v>
      </c>
      <c r="K990" s="18" t="n">
        <v>2.18199292231317E-009</v>
      </c>
      <c r="L990" s="16" t="n">
        <v>0.473716447318265</v>
      </c>
      <c r="M990" s="16" t="n">
        <v>0.644532496835617</v>
      </c>
      <c r="N990" s="16" t="n">
        <v>0.00219037736726545</v>
      </c>
      <c r="O990" s="16" t="n">
        <v>0.0761460322512501</v>
      </c>
      <c r="P990" s="34" t="b">
        <f aca="false">TRUE()</f>
        <v>1</v>
      </c>
      <c r="Q990" s="18" t="n">
        <v>8.73853615520282E-005</v>
      </c>
    </row>
    <row r="991" customFormat="false" ht="15" hidden="false" customHeight="false" outlineLevel="0" collapsed="false">
      <c r="A991" s="6" t="s">
        <v>2844</v>
      </c>
      <c r="B991" s="6" t="s">
        <v>108</v>
      </c>
      <c r="C991" s="17" t="n">
        <v>1408</v>
      </c>
      <c r="D991" s="16" t="n">
        <v>0.14134517768705</v>
      </c>
      <c r="E991" s="16" t="n">
        <v>0.0237932195585871</v>
      </c>
      <c r="F991" s="16" t="n">
        <v>0.15744997869403</v>
      </c>
      <c r="G991" s="16" t="n">
        <v>0.0354763555639885</v>
      </c>
      <c r="H991" s="16" t="n">
        <v>6.54021105686451</v>
      </c>
      <c r="I991" s="17" t="n">
        <v>269.478391567892</v>
      </c>
      <c r="J991" s="18" t="n">
        <v>3.07223073151093E-010</v>
      </c>
      <c r="K991" s="18" t="n">
        <v>1.55674695186451E-009</v>
      </c>
      <c r="L991" s="16" t="n">
        <v>0.475819801768538</v>
      </c>
      <c r="M991" s="16" t="n">
        <v>0.644895712949205</v>
      </c>
      <c r="N991" s="16" t="n">
        <v>0.00208224734829915</v>
      </c>
      <c r="O991" s="16" t="n">
        <v>0.0756707218184458</v>
      </c>
      <c r="P991" s="34" t="b">
        <f aca="false">TRUE()</f>
        <v>1</v>
      </c>
      <c r="Q991" s="18" t="n">
        <v>9.41370674876089E-005</v>
      </c>
    </row>
    <row r="992" customFormat="false" ht="15" hidden="false" customHeight="false" outlineLevel="0" collapsed="false">
      <c r="A992" s="6" t="s">
        <v>2845</v>
      </c>
      <c r="B992" s="6" t="s">
        <v>108</v>
      </c>
      <c r="C992" s="17" t="n">
        <v>1409</v>
      </c>
      <c r="D992" s="16" t="n">
        <v>0.138800272388228</v>
      </c>
      <c r="E992" s="16" t="n">
        <v>0.0235140801413343</v>
      </c>
      <c r="F992" s="16" t="n">
        <v>0.15488772161749</v>
      </c>
      <c r="G992" s="16" t="n">
        <v>0.0353206505660723</v>
      </c>
      <c r="H992" s="16" t="n">
        <v>6.5955678777347</v>
      </c>
      <c r="I992" s="17" t="n">
        <v>271.651954359006</v>
      </c>
      <c r="J992" s="18" t="n">
        <v>2.2034631535741E-010</v>
      </c>
      <c r="K992" s="18" t="n">
        <v>1.13172921872927E-009</v>
      </c>
      <c r="L992" s="16" t="n">
        <v>0.477691458919738</v>
      </c>
      <c r="M992" s="16" t="n">
        <v>0.645446040394034</v>
      </c>
      <c r="N992" s="16" t="n">
        <v>0.00199006864561427</v>
      </c>
      <c r="O992" s="16" t="n">
        <v>0.0751957810040238</v>
      </c>
      <c r="P992" s="34" t="b">
        <f aca="false">TRUE()</f>
        <v>1</v>
      </c>
      <c r="Q992" s="18" t="n">
        <v>0.000113532530317502</v>
      </c>
    </row>
    <row r="993" customFormat="false" ht="15" hidden="false" customHeight="false" outlineLevel="0" collapsed="false">
      <c r="A993" s="6" t="s">
        <v>2846</v>
      </c>
      <c r="B993" s="6" t="s">
        <v>108</v>
      </c>
      <c r="C993" s="17" t="n">
        <v>1410</v>
      </c>
      <c r="D993" s="16" t="n">
        <v>0.136463034293828</v>
      </c>
      <c r="E993" s="16" t="n">
        <v>0.02325224359605</v>
      </c>
      <c r="F993" s="16" t="n">
        <v>0.152528502715913</v>
      </c>
      <c r="G993" s="16" t="n">
        <v>0.0351706445430785</v>
      </c>
      <c r="H993" s="16" t="n">
        <v>6.64626548284615</v>
      </c>
      <c r="I993" s="17" t="n">
        <v>273.721288576729</v>
      </c>
      <c r="J993" s="18" t="n">
        <v>1.62109877853593E-010</v>
      </c>
      <c r="K993" s="18" t="n">
        <v>8.47299739411099E-010</v>
      </c>
      <c r="L993" s="16" t="n">
        <v>0.479341785833705</v>
      </c>
      <c r="M993" s="16" t="n">
        <v>0.645765230312036</v>
      </c>
      <c r="N993" s="16" t="n">
        <v>0.00191547996603711</v>
      </c>
      <c r="O993" s="16" t="n">
        <v>0.0747205323297811</v>
      </c>
      <c r="P993" s="34" t="b">
        <f aca="false">TRUE()</f>
        <v>1</v>
      </c>
      <c r="Q993" s="18" t="n">
        <v>9.61245268294253E-005</v>
      </c>
    </row>
    <row r="994" customFormat="false" ht="15" hidden="false" customHeight="false" outlineLevel="0" collapsed="false">
      <c r="A994" s="6" t="s">
        <v>2847</v>
      </c>
      <c r="B994" s="6" t="s">
        <v>108</v>
      </c>
      <c r="C994" s="17" t="n">
        <v>1411</v>
      </c>
      <c r="D994" s="16" t="n">
        <v>0.134310028313675</v>
      </c>
      <c r="E994" s="16" t="n">
        <v>0.0230073423314995</v>
      </c>
      <c r="F994" s="16" t="n">
        <v>0.15035024759415</v>
      </c>
      <c r="G994" s="16" t="n">
        <v>0.0350274904515161</v>
      </c>
      <c r="H994" s="16" t="n">
        <v>6.69267463475537</v>
      </c>
      <c r="I994" s="17" t="n">
        <v>275.689485302501</v>
      </c>
      <c r="J994" s="18" t="n">
        <v>1.22136003721102E-010</v>
      </c>
      <c r="K994" s="18" t="n">
        <v>6.58265474600745E-010</v>
      </c>
      <c r="L994" s="16" t="n">
        <v>0.480793733730543</v>
      </c>
      <c r="M994" s="16" t="n">
        <v>0.646117439876727</v>
      </c>
      <c r="N994" s="16" t="n">
        <v>0.00183597619785618</v>
      </c>
      <c r="O994" s="16" t="n">
        <v>0.0742431481875478</v>
      </c>
      <c r="P994" s="34" t="b">
        <f aca="false">TRUE()</f>
        <v>1</v>
      </c>
      <c r="Q994" s="18" t="n">
        <v>7.00396102036477E-005</v>
      </c>
    </row>
    <row r="995" customFormat="false" ht="15" hidden="false" customHeight="false" outlineLevel="0" collapsed="false">
      <c r="A995" s="6" t="s">
        <v>2848</v>
      </c>
      <c r="B995" s="6" t="s">
        <v>108</v>
      </c>
      <c r="C995" s="17" t="n">
        <v>1412</v>
      </c>
      <c r="D995" s="16" t="n">
        <v>0.132332682682862</v>
      </c>
      <c r="E995" s="16" t="n">
        <v>0.0227780728417098</v>
      </c>
      <c r="F995" s="16" t="n">
        <v>0.148344368863301</v>
      </c>
      <c r="G995" s="16" t="n">
        <v>0.0348900880551655</v>
      </c>
      <c r="H995" s="16" t="n">
        <v>6.73494079177344</v>
      </c>
      <c r="I995" s="17" t="n">
        <v>277.553661675091</v>
      </c>
      <c r="J995" s="18" t="n">
        <v>9.41975493526692E-011</v>
      </c>
      <c r="K995" s="18" t="n">
        <v>5.19840199220182E-010</v>
      </c>
      <c r="L995" s="16" t="n">
        <v>0.482059542271328</v>
      </c>
      <c r="M995" s="16" t="n">
        <v>0.646645754223763</v>
      </c>
      <c r="N995" s="16" t="n">
        <v>0.00177625909762223</v>
      </c>
      <c r="O995" s="16" t="n">
        <v>0.0737690821398652</v>
      </c>
      <c r="P995" s="34" t="b">
        <f aca="false">TRUE()</f>
        <v>1</v>
      </c>
      <c r="Q995" s="18" t="n">
        <v>0.000182504053234507</v>
      </c>
    </row>
    <row r="996" customFormat="false" ht="15" hidden="false" customHeight="false" outlineLevel="0" collapsed="false">
      <c r="A996" s="6" t="s">
        <v>2849</v>
      </c>
      <c r="B996" s="6" t="s">
        <v>108</v>
      </c>
      <c r="C996" s="17" t="n">
        <v>1413</v>
      </c>
      <c r="D996" s="16" t="n">
        <v>0.130507207866455</v>
      </c>
      <c r="E996" s="16" t="n">
        <v>0.0225640213529295</v>
      </c>
      <c r="F996" s="16" t="n">
        <v>0.14648815924313</v>
      </c>
      <c r="G996" s="16" t="n">
        <v>0.0347594971083799</v>
      </c>
      <c r="H996" s="16" t="n">
        <v>6.77338383250428</v>
      </c>
      <c r="I996" s="17" t="n">
        <v>279.319108902946</v>
      </c>
      <c r="J996" s="18" t="n">
        <v>7.42563424989088E-011</v>
      </c>
      <c r="K996" s="18" t="n">
        <v>4.25640637252033E-010</v>
      </c>
      <c r="L996" s="16" t="n">
        <v>0.483156071865426</v>
      </c>
      <c r="M996" s="16" t="n">
        <v>0.646876891750592</v>
      </c>
      <c r="N996" s="16" t="n">
        <v>0.00172373117970554</v>
      </c>
      <c r="O996" s="16" t="n">
        <v>0.0732960792996647</v>
      </c>
      <c r="P996" s="34" t="b">
        <f aca="false">TRUE()</f>
        <v>1</v>
      </c>
      <c r="Q996" s="18" t="n">
        <v>0.000136273689309984</v>
      </c>
    </row>
    <row r="997" customFormat="false" ht="15" hidden="false" customHeight="false" outlineLevel="0" collapsed="false">
      <c r="A997" s="6" t="s">
        <v>2850</v>
      </c>
      <c r="B997" s="6" t="s">
        <v>108</v>
      </c>
      <c r="C997" s="17" t="n">
        <v>1414</v>
      </c>
      <c r="D997" s="16" t="n">
        <v>0.128831286153305</v>
      </c>
      <c r="E997" s="16" t="n">
        <v>0.0223644351420034</v>
      </c>
      <c r="F997" s="16" t="n">
        <v>0.144779294145908</v>
      </c>
      <c r="G997" s="16" t="n">
        <v>0.0346350911899404</v>
      </c>
      <c r="H997" s="16" t="n">
        <v>6.80805694589099</v>
      </c>
      <c r="I997" s="17" t="n">
        <v>280.981783011261</v>
      </c>
      <c r="J997" s="18" t="n">
        <v>5.98336048862089E-011</v>
      </c>
      <c r="K997" s="18" t="n">
        <v>3.63711688968072E-010</v>
      </c>
      <c r="L997" s="16" t="n">
        <v>0.484089796244072</v>
      </c>
      <c r="M997" s="16" t="n">
        <v>0.647041989984041</v>
      </c>
      <c r="N997" s="16" t="n">
        <v>0.0016713438335445</v>
      </c>
      <c r="O997" s="16" t="n">
        <v>0.0728254028522081</v>
      </c>
      <c r="P997" s="34" t="b">
        <f aca="false">TRUE()</f>
        <v>1</v>
      </c>
      <c r="Q997" s="18" t="n">
        <v>0.000122414682073463</v>
      </c>
    </row>
    <row r="998" customFormat="false" ht="15" hidden="false" customHeight="false" outlineLevel="0" collapsed="false">
      <c r="A998" s="6" t="s">
        <v>2851</v>
      </c>
      <c r="B998" s="6" t="s">
        <v>108</v>
      </c>
      <c r="C998" s="17" t="n">
        <v>1415</v>
      </c>
      <c r="D998" s="16" t="n">
        <v>0.127283116004391</v>
      </c>
      <c r="E998" s="16" t="n">
        <v>0.0221787567460918</v>
      </c>
      <c r="F998" s="16" t="n">
        <v>0.143197296131693</v>
      </c>
      <c r="G998" s="16" t="n">
        <v>0.0345175600387108</v>
      </c>
      <c r="H998" s="16" t="n">
        <v>6.83947598611311</v>
      </c>
      <c r="I998" s="17" t="n">
        <v>282.547700845357</v>
      </c>
      <c r="J998" s="18" t="n">
        <v>4.91416274606265E-011</v>
      </c>
      <c r="K998" s="18" t="n">
        <v>3.06212843786186E-010</v>
      </c>
      <c r="L998" s="16" t="n">
        <v>0.484890708161296</v>
      </c>
      <c r="M998" s="16" t="n">
        <v>0.647416212646525</v>
      </c>
      <c r="N998" s="16" t="n">
        <v>0.00163273868034619</v>
      </c>
      <c r="O998" s="16" t="n">
        <v>0.072357686639487</v>
      </c>
      <c r="P998" s="34" t="b">
        <f aca="false">TRUE()</f>
        <v>1</v>
      </c>
      <c r="Q998" s="18" t="n">
        <v>9.87654320987655E-006</v>
      </c>
    </row>
    <row r="999" customFormat="false" ht="15" hidden="false" customHeight="false" outlineLevel="0" collapsed="false">
      <c r="A999" s="6" t="s">
        <v>2852</v>
      </c>
      <c r="B999" s="6" t="s">
        <v>108</v>
      </c>
      <c r="C999" s="17" t="n">
        <v>1416</v>
      </c>
      <c r="D999" s="16" t="n">
        <v>0.12585899064928</v>
      </c>
      <c r="E999" s="16" t="n">
        <v>0.0220062532158355</v>
      </c>
      <c r="F999" s="16" t="n">
        <v>0.141738364041031</v>
      </c>
      <c r="G999" s="16" t="n">
        <v>0.0344065561262776</v>
      </c>
      <c r="H999" s="16" t="n">
        <v>6.86767216491043</v>
      </c>
      <c r="I999" s="17" t="n">
        <v>284.016901988854</v>
      </c>
      <c r="J999" s="18" t="n">
        <v>4.11404381437351E-011</v>
      </c>
      <c r="K999" s="18" t="n">
        <v>2.61059355193426E-010</v>
      </c>
      <c r="L999" s="16" t="n">
        <v>0.485559806793467</v>
      </c>
      <c r="M999" s="16" t="n">
        <v>0.647493258488801</v>
      </c>
      <c r="N999" s="16" t="n">
        <v>0.00160654436974943</v>
      </c>
      <c r="O999" s="16" t="n">
        <v>0.0718953474054163</v>
      </c>
      <c r="P999" s="34" t="b">
        <f aca="false">TRUE()</f>
        <v>1</v>
      </c>
      <c r="Q999" s="18" t="n">
        <v>0.000183088952200063</v>
      </c>
    </row>
    <row r="1000" customFormat="false" ht="15" hidden="false" customHeight="false" outlineLevel="0" collapsed="false">
      <c r="A1000" s="6" t="s">
        <v>2853</v>
      </c>
      <c r="B1000" s="6" t="s">
        <v>108</v>
      </c>
      <c r="C1000" s="17" t="n">
        <v>1417</v>
      </c>
      <c r="D1000" s="16" t="n">
        <v>0.124541250879562</v>
      </c>
      <c r="E1000" s="16" t="n">
        <v>0.0218462881796964</v>
      </c>
      <c r="F1000" s="16" t="n">
        <v>0.140385904535524</v>
      </c>
      <c r="G1000" s="16" t="n">
        <v>0.0343026390686171</v>
      </c>
      <c r="H1000" s="16" t="n">
        <v>6.89311282906886</v>
      </c>
      <c r="I1000" s="17" t="n">
        <v>285.397381604997</v>
      </c>
      <c r="J1000" s="18" t="n">
        <v>3.50148367492644E-011</v>
      </c>
      <c r="K1000" s="18" t="n">
        <v>2.35131994351856E-010</v>
      </c>
      <c r="L1000" s="16" t="n">
        <v>0.486121834004935</v>
      </c>
      <c r="M1000" s="16" t="n">
        <v>0.647295140608662</v>
      </c>
      <c r="N1000" s="16" t="n">
        <v>0.00157329690165786</v>
      </c>
      <c r="O1000" s="16" t="n">
        <v>0.0714372929239201</v>
      </c>
      <c r="P1000" s="34" t="b">
        <f aca="false">TRUE()</f>
        <v>1</v>
      </c>
      <c r="Q1000" s="18" t="n">
        <v>0.00015336893860849</v>
      </c>
    </row>
    <row r="1001" customFormat="false" ht="15" hidden="false" customHeight="false" outlineLevel="0" collapsed="false">
      <c r="A1001" s="6" t="s">
        <v>2854</v>
      </c>
      <c r="B1001" s="6" t="s">
        <v>108</v>
      </c>
      <c r="C1001" s="17" t="n">
        <v>1418</v>
      </c>
      <c r="D1001" s="16" t="n">
        <v>0.123330449306661</v>
      </c>
      <c r="E1001" s="16" t="n">
        <v>0.0216984612230631</v>
      </c>
      <c r="F1001" s="16" t="n">
        <v>0.139140517512493</v>
      </c>
      <c r="G1001" s="16" t="n">
        <v>0.0342054900262163</v>
      </c>
      <c r="H1001" s="16" t="n">
        <v>6.91584784571385</v>
      </c>
      <c r="I1001" s="17" t="n">
        <v>286.686249342527</v>
      </c>
      <c r="J1001" s="18" t="n">
        <v>3.029337319422E-011</v>
      </c>
      <c r="K1001" s="18" t="n">
        <v>2.06094260255759E-010</v>
      </c>
      <c r="L1001" s="16" t="n">
        <v>0.486581785248606</v>
      </c>
      <c r="M1001" s="16" t="n">
        <v>0.647504265037697</v>
      </c>
      <c r="N1001" s="16" t="n">
        <v>0.00154816657386485</v>
      </c>
      <c r="O1001" s="16" t="n">
        <v>0.0709863907899413</v>
      </c>
      <c r="P1001" s="34" t="b">
        <f aca="false">TRUE()</f>
        <v>1</v>
      </c>
      <c r="Q1001" s="18" t="n">
        <v>2.37037037037037E-005</v>
      </c>
    </row>
    <row r="1002" customFormat="false" ht="15" hidden="false" customHeight="false" outlineLevel="0" collapsed="false">
      <c r="A1002" s="6" t="s">
        <v>2855</v>
      </c>
      <c r="B1002" s="6" t="s">
        <v>108</v>
      </c>
      <c r="C1002" s="17" t="n">
        <v>1419</v>
      </c>
      <c r="D1002" s="16" t="n">
        <v>0.122211497670334</v>
      </c>
      <c r="E1002" s="16" t="n">
        <v>0.0215621169691706</v>
      </c>
      <c r="F1002" s="16" t="n">
        <v>0.13798764276356</v>
      </c>
      <c r="G1002" s="16" t="n">
        <v>0.0341153906452892</v>
      </c>
      <c r="H1002" s="16" t="n">
        <v>6.93616159681811</v>
      </c>
      <c r="I1002" s="17" t="n">
        <v>287.890783138328</v>
      </c>
      <c r="J1002" s="18" t="n">
        <v>2.65981756388875E-011</v>
      </c>
      <c r="K1002" s="18" t="n">
        <v>1.83055437647401E-010</v>
      </c>
      <c r="L1002" s="16" t="n">
        <v>0.486952191366606</v>
      </c>
      <c r="M1002" s="16" t="n">
        <v>0.647746409113423</v>
      </c>
      <c r="N1002" s="16" t="n">
        <v>0.00152380796364753</v>
      </c>
      <c r="O1002" s="16" t="n">
        <v>0.0705412274103672</v>
      </c>
      <c r="P1002" s="34" t="b">
        <f aca="false">TRUE()</f>
        <v>1</v>
      </c>
      <c r="Q1002" s="18" t="n">
        <v>9.55964498110092E-005</v>
      </c>
    </row>
    <row r="1003" customFormat="false" ht="15" hidden="false" customHeight="false" outlineLevel="0" collapsed="false">
      <c r="A1003" s="6" t="s">
        <v>2856</v>
      </c>
      <c r="B1003" s="6" t="s">
        <v>108</v>
      </c>
      <c r="C1003" s="17" t="n">
        <v>1420</v>
      </c>
      <c r="D1003" s="16" t="n">
        <v>0.121182712984962</v>
      </c>
      <c r="E1003" s="16" t="n">
        <v>0.0214364515802247</v>
      </c>
      <c r="F1003" s="16" t="n">
        <v>0.1369257055088</v>
      </c>
      <c r="G1003" s="16" t="n">
        <v>0.0340320563477712</v>
      </c>
      <c r="H1003" s="16" t="n">
        <v>6.9542365168142</v>
      </c>
      <c r="I1003" s="17" t="n">
        <v>289.01592967764</v>
      </c>
      <c r="J1003" s="18" t="n">
        <v>2.36767375166722E-011</v>
      </c>
      <c r="K1003" s="18" t="n">
        <v>1.64037496985291E-010</v>
      </c>
      <c r="L1003" s="16" t="n">
        <v>0.487240589170361</v>
      </c>
      <c r="M1003" s="16" t="n">
        <v>0.647702382917836</v>
      </c>
      <c r="N1003" s="16" t="n">
        <v>0.00149335230054553</v>
      </c>
      <c r="O1003" s="16" t="n">
        <v>0.0701013651952522</v>
      </c>
      <c r="P1003" s="34" t="b">
        <f aca="false">TRUE()</f>
        <v>1</v>
      </c>
      <c r="Q1003" s="18" t="n">
        <v>6.47707231040564E-005</v>
      </c>
    </row>
    <row r="1004" customFormat="false" ht="15" hidden="false" customHeight="false" outlineLevel="0" collapsed="false">
      <c r="A1004" s="6" t="s">
        <v>2857</v>
      </c>
      <c r="B1004" s="6" t="s">
        <v>108</v>
      </c>
      <c r="C1004" s="17" t="n">
        <v>1421</v>
      </c>
      <c r="D1004" s="16" t="n">
        <v>0.120231896589187</v>
      </c>
      <c r="E1004" s="16" t="n">
        <v>0.0213207393932527</v>
      </c>
      <c r="F1004" s="16" t="n">
        <v>0.135943175477965</v>
      </c>
      <c r="G1004" s="16" t="n">
        <v>0.0339555142824431</v>
      </c>
      <c r="H1004" s="16" t="n">
        <v>6.97047535342462</v>
      </c>
      <c r="I1004" s="17" t="n">
        <v>290.069222012034</v>
      </c>
      <c r="J1004" s="18" t="n">
        <v>2.13164941949424E-011</v>
      </c>
      <c r="K1004" s="18" t="n">
        <v>1.48928368533688E-010</v>
      </c>
      <c r="L1004" s="16" t="n">
        <v>0.487467804723883</v>
      </c>
      <c r="M1004" s="16" t="n">
        <v>0.647647350173353</v>
      </c>
      <c r="N1004" s="16" t="n">
        <v>0.00147214480240396</v>
      </c>
      <c r="O1004" s="16" t="n">
        <v>0.0696677391418341</v>
      </c>
      <c r="P1004" s="34" t="b">
        <f aca="false">TRUE()</f>
        <v>1</v>
      </c>
      <c r="Q1004" s="18" t="n">
        <v>7.86732805848015E-005</v>
      </c>
    </row>
    <row r="1005" customFormat="false" ht="15" hidden="false" customHeight="false" outlineLevel="0" collapsed="false">
      <c r="A1005" s="6" t="s">
        <v>2858</v>
      </c>
      <c r="B1005" s="6" t="s">
        <v>108</v>
      </c>
      <c r="C1005" s="17" t="n">
        <v>1422</v>
      </c>
      <c r="D1005" s="16" t="n">
        <v>0.119356576596364</v>
      </c>
      <c r="E1005" s="16" t="n">
        <v>0.0212144630307133</v>
      </c>
      <c r="F1005" s="16" t="n">
        <v>0.135037585306042</v>
      </c>
      <c r="G1005" s="16" t="n">
        <v>0.0338852613755238</v>
      </c>
      <c r="H1005" s="16" t="n">
        <v>6.98498899060401</v>
      </c>
      <c r="I1005" s="17" t="n">
        <v>291.050362997831</v>
      </c>
      <c r="J1005" s="18" t="n">
        <v>1.93986776902705E-011</v>
      </c>
      <c r="K1005" s="18" t="n">
        <v>1.37614551136107E-010</v>
      </c>
      <c r="L1005" s="16" t="n">
        <v>0.487641028811547</v>
      </c>
      <c r="M1005" s="16" t="n">
        <v>0.647427219195421</v>
      </c>
      <c r="N1005" s="16" t="n">
        <v>0.00145015296670498</v>
      </c>
      <c r="O1005" s="16" t="n">
        <v>0.0692410458101384</v>
      </c>
      <c r="P1005" s="34" t="b">
        <f aca="false">TRUE()</f>
        <v>1</v>
      </c>
      <c r="Q1005" s="18" t="n">
        <v>0.000104093439845074</v>
      </c>
    </row>
    <row r="1006" customFormat="false" ht="15" hidden="false" customHeight="false" outlineLevel="0" collapsed="false">
      <c r="A1006" s="6" t="s">
        <v>2859</v>
      </c>
      <c r="B1006" s="6" t="s">
        <v>108</v>
      </c>
      <c r="C1006" s="17" t="n">
        <v>1423</v>
      </c>
      <c r="D1006" s="16" t="n">
        <v>0.118548306068109</v>
      </c>
      <c r="E1006" s="16" t="n">
        <v>0.02111705225029</v>
      </c>
      <c r="F1006" s="16" t="n">
        <v>0.134200943275571</v>
      </c>
      <c r="G1006" s="16" t="n">
        <v>0.0338214816310015</v>
      </c>
      <c r="H1006" s="16" t="n">
        <v>6.99805962321577</v>
      </c>
      <c r="I1006" s="17" t="n">
        <v>291.967150569749</v>
      </c>
      <c r="J1006" s="18" t="n">
        <v>1.78134705561742E-011</v>
      </c>
      <c r="K1006" s="18" t="n">
        <v>1.28343581264102E-010</v>
      </c>
      <c r="L1006" s="16" t="n">
        <v>0.487772529906904</v>
      </c>
      <c r="M1006" s="16" t="n">
        <v>0.647515271586594</v>
      </c>
      <c r="N1006" s="16" t="n">
        <v>0.00143240422973471</v>
      </c>
      <c r="O1006" s="16" t="n">
        <v>0.0688200487719478</v>
      </c>
      <c r="P1006" s="34" t="b">
        <f aca="false">TRUE()</f>
        <v>1</v>
      </c>
      <c r="Q1006" s="18" t="n">
        <v>4.02054154995332E-005</v>
      </c>
    </row>
    <row r="1007" customFormat="false" ht="15" hidden="false" customHeight="false" outlineLevel="0" collapsed="false">
      <c r="A1007" s="6" t="s">
        <v>2860</v>
      </c>
      <c r="B1007" s="6" t="s">
        <v>108</v>
      </c>
      <c r="C1007" s="17" t="n">
        <v>1424</v>
      </c>
      <c r="D1007" s="16" t="n">
        <v>0.117804341500472</v>
      </c>
      <c r="E1007" s="16" t="n">
        <v>0.0210280018404891</v>
      </c>
      <c r="F1007" s="16" t="n">
        <v>0.133431009738055</v>
      </c>
      <c r="G1007" s="16" t="n">
        <v>0.0337637443188559</v>
      </c>
      <c r="H1007" s="16" t="n">
        <v>7.01002801053081</v>
      </c>
      <c r="I1007" s="17" t="n">
        <v>292.820728456971</v>
      </c>
      <c r="J1007" s="18" t="n">
        <v>1.64723891630891E-011</v>
      </c>
      <c r="K1007" s="18" t="n">
        <v>1.19511215081853E-010</v>
      </c>
      <c r="L1007" s="16" t="n">
        <v>0.487884373265408</v>
      </c>
      <c r="M1007" s="16" t="n">
        <v>0.647636343624457</v>
      </c>
      <c r="N1007" s="16" t="n">
        <v>0.0014108513343727</v>
      </c>
      <c r="O1007" s="16" t="n">
        <v>0.0684069980604757</v>
      </c>
      <c r="P1007" s="34" t="b">
        <f aca="false">TRUE()</f>
        <v>1</v>
      </c>
      <c r="Q1007" s="18" t="n">
        <v>0.000206325888683044</v>
      </c>
    </row>
    <row r="1008" customFormat="false" ht="15" hidden="false" customHeight="false" outlineLevel="0" collapsed="false">
      <c r="A1008" s="6" t="s">
        <v>2861</v>
      </c>
      <c r="B1008" s="6" t="s">
        <v>108</v>
      </c>
      <c r="C1008" s="17" t="n">
        <v>1425</v>
      </c>
      <c r="D1008" s="16" t="n">
        <v>0.117116876655083</v>
      </c>
      <c r="E1008" s="16" t="n">
        <v>0.0209468622176561</v>
      </c>
      <c r="F1008" s="16" t="n">
        <v>0.13272016688387</v>
      </c>
      <c r="G1008" s="16" t="n">
        <v>0.0337117485542164</v>
      </c>
      <c r="H1008" s="16" t="n">
        <v>7.02107914689479</v>
      </c>
      <c r="I1008" s="17" t="n">
        <v>293.612985566478</v>
      </c>
      <c r="J1008" s="18" t="n">
        <v>1.5321921448164E-011</v>
      </c>
      <c r="K1008" s="18" t="n">
        <v>1.12144574973334E-010</v>
      </c>
      <c r="L1008" s="16" t="n">
        <v>0.487987119829018</v>
      </c>
      <c r="M1008" s="16" t="n">
        <v>0.647702382917836</v>
      </c>
      <c r="N1008" s="16" t="n">
        <v>0.00138869415132066</v>
      </c>
      <c r="O1008" s="16" t="n">
        <v>0.0680012520266929</v>
      </c>
      <c r="P1008" s="34" t="b">
        <f aca="false">TRUE()</f>
        <v>1</v>
      </c>
      <c r="Q1008" s="18" t="n">
        <v>3.90170487948266E-005</v>
      </c>
    </row>
    <row r="1009" customFormat="false" ht="15" hidden="false" customHeight="false" outlineLevel="0" collapsed="false">
      <c r="A1009" s="6" t="s">
        <v>2862</v>
      </c>
      <c r="B1009" s="6" t="s">
        <v>108</v>
      </c>
      <c r="C1009" s="17" t="n">
        <v>1426</v>
      </c>
      <c r="D1009" s="16" t="n">
        <v>0.11648629461413</v>
      </c>
      <c r="E1009" s="16" t="n">
        <v>0.0208736090860655</v>
      </c>
      <c r="F1009" s="16" t="n">
        <v>0.132068063975509</v>
      </c>
      <c r="G1009" s="16" t="n">
        <v>0.03366525603016</v>
      </c>
      <c r="H1009" s="16" t="n">
        <v>7.03088783022653</v>
      </c>
      <c r="I1009" s="17" t="n">
        <v>294.33977829509</v>
      </c>
      <c r="J1009" s="18" t="n">
        <v>1.43650399813942E-011</v>
      </c>
      <c r="K1009" s="18" t="n">
        <v>1.06265447277693E-010</v>
      </c>
      <c r="L1009" s="16" t="n">
        <v>0.488060975927635</v>
      </c>
      <c r="M1009" s="16" t="n">
        <v>0.647669363271146</v>
      </c>
      <c r="N1009" s="16" t="n">
        <v>0.00137280385608531</v>
      </c>
      <c r="O1009" s="16" t="n">
        <v>0.0676041757561201</v>
      </c>
      <c r="P1009" s="34" t="b">
        <f aca="false">TRUE()</f>
        <v>1</v>
      </c>
      <c r="Q1009" s="18" t="n">
        <v>0.00010827956278408</v>
      </c>
    </row>
    <row r="1010" customFormat="false" ht="15" hidden="false" customHeight="false" outlineLevel="0" collapsed="false">
      <c r="A1010" s="6" t="s">
        <v>2863</v>
      </c>
      <c r="B1010" s="6" t="s">
        <v>108</v>
      </c>
      <c r="C1010" s="17" t="n">
        <v>1427</v>
      </c>
      <c r="D1010" s="16" t="n">
        <v>0.115905973717106</v>
      </c>
      <c r="E1010" s="16" t="n">
        <v>0.020807570754334</v>
      </c>
      <c r="F1010" s="16" t="n">
        <v>0.131468190182977</v>
      </c>
      <c r="G1010" s="16" t="n">
        <v>0.0336238401836456</v>
      </c>
      <c r="H1010" s="16" t="n">
        <v>7.03966672580992</v>
      </c>
      <c r="I1010" s="17" t="n">
        <v>295.005862401592</v>
      </c>
      <c r="J1010" s="18" t="n">
        <v>1.35572252089918E-011</v>
      </c>
      <c r="K1010" s="18" t="n">
        <v>1.00648451909331E-010</v>
      </c>
      <c r="L1010" s="16" t="n">
        <v>0.48811615932635</v>
      </c>
      <c r="M1010" s="16" t="n">
        <v>0.647515271586594</v>
      </c>
      <c r="N1010" s="16" t="n">
        <v>0.00135667671334724</v>
      </c>
      <c r="O1010" s="16" t="n">
        <v>0.0672169347644937</v>
      </c>
      <c r="P1010" s="34" t="b">
        <f aca="false">TRUE()</f>
        <v>1</v>
      </c>
      <c r="Q1010" s="18" t="n">
        <v>0.000155034213386615</v>
      </c>
    </row>
    <row r="1011" customFormat="false" ht="15" hidden="false" customHeight="false" outlineLevel="0" collapsed="false">
      <c r="A1011" s="6" t="s">
        <v>2864</v>
      </c>
      <c r="B1011" s="6" t="s">
        <v>108</v>
      </c>
      <c r="C1011" s="17" t="n">
        <v>1428</v>
      </c>
      <c r="D1011" s="16" t="n">
        <v>0.115374383886975</v>
      </c>
      <c r="E1011" s="16" t="n">
        <v>0.0207483485324992</v>
      </c>
      <c r="F1011" s="16" t="n">
        <v>0.130918443140461</v>
      </c>
      <c r="G1011" s="16" t="n">
        <v>0.0335871290462623</v>
      </c>
      <c r="H1011" s="16" t="n">
        <v>7.04725862617353</v>
      </c>
      <c r="I1011" s="17" t="n">
        <v>295.612379511106</v>
      </c>
      <c r="J1011" s="18" t="n">
        <v>1.28923429619115E-011</v>
      </c>
      <c r="K1011" s="18" t="n">
        <v>9.62288188703826E-011</v>
      </c>
      <c r="L1011" s="16" t="n">
        <v>0.488140317196431</v>
      </c>
      <c r="M1011" s="16" t="n">
        <v>0.647383192999835</v>
      </c>
      <c r="N1011" s="16" t="n">
        <v>0.0013421727665137</v>
      </c>
      <c r="O1011" s="16" t="n">
        <v>0.066838808755248</v>
      </c>
      <c r="P1011" s="34" t="b">
        <f aca="false">TRUE()</f>
        <v>1</v>
      </c>
      <c r="Q1011" s="18" t="n">
        <v>6.24847374847375E-005</v>
      </c>
    </row>
    <row r="1012" customFormat="false" ht="15" hidden="false" customHeight="false" outlineLevel="0" collapsed="false">
      <c r="A1012" s="6" t="s">
        <v>2865</v>
      </c>
      <c r="B1012" s="6" t="s">
        <v>108</v>
      </c>
      <c r="C1012" s="17" t="n">
        <v>1429</v>
      </c>
      <c r="D1012" s="16" t="n">
        <v>0.114887028553553</v>
      </c>
      <c r="E1012" s="16" t="n">
        <v>0.0206954852005563</v>
      </c>
      <c r="F1012" s="16" t="n">
        <v>0.1304140388517</v>
      </c>
      <c r="G1012" s="16" t="n">
        <v>0.0335551047224025</v>
      </c>
      <c r="H1012" s="16" t="n">
        <v>7.05362378367128</v>
      </c>
      <c r="I1012" s="17" t="n">
        <v>296.165345985134</v>
      </c>
      <c r="J1012" s="18" t="n">
        <v>1.23563555419113E-011</v>
      </c>
      <c r="K1012" s="18" t="n">
        <v>9.28965135850213E-011</v>
      </c>
      <c r="L1012" s="16" t="n">
        <v>0.48812532293076</v>
      </c>
      <c r="M1012" s="16" t="n">
        <v>0.647328160255352</v>
      </c>
      <c r="N1012" s="16" t="n">
        <v>0.00132646563616685</v>
      </c>
      <c r="O1012" s="16" t="n">
        <v>0.0664680823012289</v>
      </c>
      <c r="P1012" s="34" t="b">
        <f aca="false">TRUE()</f>
        <v>1</v>
      </c>
      <c r="Q1012" s="18" t="n">
        <v>0.000105865387122972</v>
      </c>
    </row>
    <row r="1013" customFormat="false" ht="15" hidden="false" customHeight="false" outlineLevel="0" collapsed="false">
      <c r="A1013" s="6" t="s">
        <v>2866</v>
      </c>
      <c r="B1013" s="6" t="s">
        <v>108</v>
      </c>
      <c r="C1013" s="17" t="n">
        <v>1430</v>
      </c>
      <c r="D1013" s="16" t="n">
        <v>0.114442481207697</v>
      </c>
      <c r="E1013" s="16" t="n">
        <v>0.0206484211644885</v>
      </c>
      <c r="F1013" s="16" t="n">
        <v>0.129953607156789</v>
      </c>
      <c r="G1013" s="16" t="n">
        <v>0.033527541436175</v>
      </c>
      <c r="H1013" s="16" t="n">
        <v>7.05891850148963</v>
      </c>
      <c r="I1013" s="17" t="n">
        <v>296.670640206177</v>
      </c>
      <c r="J1013" s="18" t="n">
        <v>1.19239910604173E-011</v>
      </c>
      <c r="K1013" s="18" t="n">
        <v>9.04653800744637E-011</v>
      </c>
      <c r="L1013" s="16" t="n">
        <v>0.488076842082783</v>
      </c>
      <c r="M1013" s="16" t="n">
        <v>0.647317153706455</v>
      </c>
      <c r="N1013" s="16" t="n">
        <v>0.00131559665976559</v>
      </c>
      <c r="O1013" s="16" t="n">
        <v>0.0661059911799041</v>
      </c>
      <c r="P1013" s="34" t="b">
        <f aca="false">TRUE()</f>
        <v>1</v>
      </c>
      <c r="Q1013" s="18" t="n">
        <v>9.00817264738861E-005</v>
      </c>
    </row>
    <row r="1014" customFormat="false" ht="15" hidden="false" customHeight="false" outlineLevel="0" collapsed="false">
      <c r="A1014" s="6" t="s">
        <v>2867</v>
      </c>
      <c r="B1014" s="6" t="s">
        <v>108</v>
      </c>
      <c r="C1014" s="17" t="n">
        <v>1431</v>
      </c>
      <c r="D1014" s="16" t="n">
        <v>0.114037142381874</v>
      </c>
      <c r="E1014" s="16" t="n">
        <v>0.0206067440578795</v>
      </c>
      <c r="F1014" s="16" t="n">
        <v>0.129533694987007</v>
      </c>
      <c r="G1014" s="16" t="n">
        <v>0.0335043601088265</v>
      </c>
      <c r="H1014" s="16" t="n">
        <v>7.06329928721855</v>
      </c>
      <c r="I1014" s="17" t="n">
        <v>297.133436506856</v>
      </c>
      <c r="J1014" s="18" t="n">
        <v>1.15744278270058E-011</v>
      </c>
      <c r="K1014" s="18" t="n">
        <v>8.82566726170826E-011</v>
      </c>
      <c r="L1014" s="16" t="n">
        <v>0.488001189193279</v>
      </c>
      <c r="M1014" s="16" t="n">
        <v>0.647273127510869</v>
      </c>
      <c r="N1014" s="16" t="n">
        <v>0.00130259914822995</v>
      </c>
      <c r="O1014" s="16" t="n">
        <v>0.0657518228343959</v>
      </c>
      <c r="P1014" s="34" t="b">
        <f aca="false">TRUE()</f>
        <v>1</v>
      </c>
      <c r="Q1014" s="18" t="n">
        <v>0.000103538650805606</v>
      </c>
    </row>
    <row r="1015" customFormat="false" ht="15" hidden="false" customHeight="false" outlineLevel="0" collapsed="false">
      <c r="A1015" s="6" t="s">
        <v>2868</v>
      </c>
      <c r="B1015" s="6" t="s">
        <v>108</v>
      </c>
      <c r="C1015" s="17" t="n">
        <v>1432</v>
      </c>
      <c r="D1015" s="16" t="n">
        <v>0.113667191470327</v>
      </c>
      <c r="E1015" s="16" t="n">
        <v>0.0205698947495967</v>
      </c>
      <c r="F1015" s="16" t="n">
        <v>0.1291505766836</v>
      </c>
      <c r="G1015" s="16" t="n">
        <v>0.033485303925023</v>
      </c>
      <c r="H1015" s="16" t="n">
        <v>7.06694738887723</v>
      </c>
      <c r="I1015" s="17" t="n">
        <v>297.559750079649</v>
      </c>
      <c r="J1015" s="18" t="n">
        <v>1.1288274439891E-011</v>
      </c>
      <c r="K1015" s="18" t="n">
        <v>8.64323596412318E-011</v>
      </c>
      <c r="L1015" s="16" t="n">
        <v>0.487905748566699</v>
      </c>
      <c r="M1015" s="16" t="n">
        <v>0.64710802927742</v>
      </c>
      <c r="N1015" s="16" t="n">
        <v>0.00129525205962915</v>
      </c>
      <c r="O1015" s="16" t="n">
        <v>0.0654035977363899</v>
      </c>
      <c r="P1015" s="34" t="b">
        <f aca="false">TRUE()</f>
        <v>1</v>
      </c>
      <c r="Q1015" s="18" t="n">
        <v>0.000250796304947084</v>
      </c>
    </row>
    <row r="1016" customFormat="false" ht="15" hidden="false" customHeight="false" outlineLevel="0" collapsed="false">
      <c r="A1016" s="6" t="s">
        <v>2869</v>
      </c>
      <c r="B1016" s="6" t="s">
        <v>108</v>
      </c>
      <c r="C1016" s="17" t="n">
        <v>1433</v>
      </c>
      <c r="D1016" s="16" t="n">
        <v>0.113332117765378</v>
      </c>
      <c r="E1016" s="16" t="n">
        <v>0.0205376232682275</v>
      </c>
      <c r="F1016" s="16" t="n">
        <v>0.128803813651116</v>
      </c>
      <c r="G1016" s="16" t="n">
        <v>0.0334703172767441</v>
      </c>
      <c r="H1016" s="16" t="n">
        <v>7.06995146529118</v>
      </c>
      <c r="I1016" s="17" t="n">
        <v>297.952621673791</v>
      </c>
      <c r="J1016" s="18" t="n">
        <v>1.10551168200649E-011</v>
      </c>
      <c r="K1016" s="18" t="n">
        <v>8.49606200060544E-011</v>
      </c>
      <c r="L1016" s="16" t="n">
        <v>0.487793973765582</v>
      </c>
      <c r="M1016" s="16" t="n">
        <v>0.647019976886247</v>
      </c>
      <c r="N1016" s="16" t="n">
        <v>0.00128504089518501</v>
      </c>
      <c r="O1016" s="16" t="n">
        <v>0.0650613623162852</v>
      </c>
      <c r="P1016" s="34" t="b">
        <f aca="false">TRUE()</f>
        <v>1</v>
      </c>
      <c r="Q1016" s="18" t="n">
        <v>2.42424242424243E-005</v>
      </c>
    </row>
    <row r="1017" customFormat="false" ht="15" hidden="false" customHeight="false" outlineLevel="0" collapsed="false">
      <c r="A1017" s="6" t="s">
        <v>2870</v>
      </c>
      <c r="B1017" s="6" t="s">
        <v>108</v>
      </c>
      <c r="C1017" s="17" t="n">
        <v>1434</v>
      </c>
      <c r="D1017" s="16" t="n">
        <v>0.113029459733106</v>
      </c>
      <c r="E1017" s="16" t="n">
        <v>0.02050962245192</v>
      </c>
      <c r="F1017" s="16" t="n">
        <v>0.128491131299891</v>
      </c>
      <c r="G1017" s="16" t="n">
        <v>0.0334590044565345</v>
      </c>
      <c r="H1017" s="16" t="n">
        <v>7.07249175313095</v>
      </c>
      <c r="I1017" s="17" t="n">
        <v>298.312614934823</v>
      </c>
      <c r="J1017" s="18" t="n">
        <v>1.08598659407311E-011</v>
      </c>
      <c r="K1017" s="18" t="n">
        <v>8.40829172649888E-011</v>
      </c>
      <c r="L1017" s="16" t="n">
        <v>0.487677663864985</v>
      </c>
      <c r="M1017" s="16" t="n">
        <v>0.646832865555005</v>
      </c>
      <c r="N1017" s="16" t="n">
        <v>0.00127838924352179</v>
      </c>
      <c r="O1017" s="16" t="n">
        <v>0.0647269464582463</v>
      </c>
      <c r="P1017" s="34" t="b">
        <f aca="false">TRUE()</f>
        <v>1</v>
      </c>
      <c r="Q1017" s="18" t="n">
        <v>0.000122752592211021</v>
      </c>
    </row>
    <row r="1018" customFormat="false" ht="15" hidden="false" customHeight="false" outlineLevel="0" collapsed="false">
      <c r="A1018" s="6" t="s">
        <v>2871</v>
      </c>
      <c r="B1018" s="6" t="s">
        <v>108</v>
      </c>
      <c r="C1018" s="17" t="n">
        <v>1435</v>
      </c>
      <c r="D1018" s="16" t="n">
        <v>0.112757675684683</v>
      </c>
      <c r="E1018" s="16" t="n">
        <v>0.0204857377188484</v>
      </c>
      <c r="F1018" s="16" t="n">
        <v>0.128211025365118</v>
      </c>
      <c r="G1018" s="16" t="n">
        <v>0.0334510468117677</v>
      </c>
      <c r="H1018" s="16" t="n">
        <v>7.07464139890646</v>
      </c>
      <c r="I1018" s="17" t="n">
        <v>298.6385650454</v>
      </c>
      <c r="J1018" s="18" t="n">
        <v>1.0695943595569E-011</v>
      </c>
      <c r="K1018" s="18" t="n">
        <v>8.32798610161567E-011</v>
      </c>
      <c r="L1018" s="16" t="n">
        <v>0.487562621587101</v>
      </c>
      <c r="M1018" s="16" t="n">
        <v>0.646733806614936</v>
      </c>
      <c r="N1018" s="16" t="n">
        <v>0.00126979346513632</v>
      </c>
      <c r="O1018" s="16" t="n">
        <v>0.0643985808612211</v>
      </c>
      <c r="P1018" s="34" t="b">
        <f aca="false">TRUE()</f>
        <v>1</v>
      </c>
      <c r="Q1018" s="18" t="n">
        <v>0.000191807043114233</v>
      </c>
    </row>
    <row r="1019" customFormat="false" ht="15" hidden="false" customHeight="false" outlineLevel="0" collapsed="false">
      <c r="A1019" s="6" t="s">
        <v>2872</v>
      </c>
      <c r="B1019" s="6" t="s">
        <v>108</v>
      </c>
      <c r="C1019" s="17" t="n">
        <v>1436</v>
      </c>
      <c r="D1019" s="16" t="n">
        <v>0.11251550185331</v>
      </c>
      <c r="E1019" s="16" t="n">
        <v>0.0204657823677507</v>
      </c>
      <c r="F1019" s="16" t="n">
        <v>0.127961849635986</v>
      </c>
      <c r="G1019" s="16" t="n">
        <v>0.0334460571694922</v>
      </c>
      <c r="H1019" s="16" t="n">
        <v>7.07629419477377</v>
      </c>
      <c r="I1019" s="17" t="n">
        <v>298.929191240826</v>
      </c>
      <c r="J1019" s="18" t="n">
        <v>1.05690602449265E-011</v>
      </c>
      <c r="K1019" s="18" t="n">
        <v>8.250211766923E-011</v>
      </c>
      <c r="L1019" s="16" t="n">
        <v>0.487442384762552</v>
      </c>
      <c r="M1019" s="16" t="n">
        <v>0.646546695283694</v>
      </c>
      <c r="N1019" s="16" t="n">
        <v>0.00126107279359092</v>
      </c>
      <c r="O1019" s="16" t="n">
        <v>0.064078578371075</v>
      </c>
      <c r="P1019" s="34" t="b">
        <f aca="false">TRUE()</f>
        <v>1</v>
      </c>
      <c r="Q1019" s="18" t="n">
        <v>4.33423667570009E-005</v>
      </c>
    </row>
    <row r="1020" customFormat="false" ht="15" hidden="false" customHeight="false" outlineLevel="0" collapsed="false">
      <c r="A1020" s="6" t="s">
        <v>2873</v>
      </c>
      <c r="B1020" s="6" t="s">
        <v>108</v>
      </c>
      <c r="C1020" s="17" t="n">
        <v>1437</v>
      </c>
      <c r="D1020" s="16" t="n">
        <v>0.112300729136887</v>
      </c>
      <c r="E1020" s="16" t="n">
        <v>0.0204493161791819</v>
      </c>
      <c r="F1020" s="16" t="n">
        <v>0.12774145440001</v>
      </c>
      <c r="G1020" s="16" t="n">
        <v>0.0334436216791365</v>
      </c>
      <c r="H1020" s="16" t="n">
        <v>7.07760571206256</v>
      </c>
      <c r="I1020" s="17" t="n">
        <v>299.187360747703</v>
      </c>
      <c r="J1020" s="18" t="n">
        <v>1.04677269288058E-011</v>
      </c>
      <c r="K1020" s="18" t="n">
        <v>8.19642768953659E-011</v>
      </c>
      <c r="L1020" s="16" t="n">
        <v>0.487325207032065</v>
      </c>
      <c r="M1020" s="16" t="n">
        <v>0.646414616696935</v>
      </c>
      <c r="N1020" s="16" t="n">
        <v>0.00125286590709123</v>
      </c>
      <c r="O1020" s="16" t="n">
        <v>0.0637698517950483</v>
      </c>
      <c r="P1020" s="34" t="b">
        <f aca="false">TRUE()</f>
        <v>1</v>
      </c>
      <c r="Q1020" s="18" t="n">
        <v>0.000174153815949168</v>
      </c>
    </row>
    <row r="1021" customFormat="false" ht="15" hidden="false" customHeight="false" outlineLevel="0" collapsed="false">
      <c r="A1021" s="6" t="s">
        <v>2874</v>
      </c>
      <c r="B1021" s="6" t="s">
        <v>108</v>
      </c>
      <c r="C1021" s="17" t="n">
        <v>1438</v>
      </c>
      <c r="D1021" s="16" t="n">
        <v>0.11211164606443</v>
      </c>
      <c r="E1021" s="16" t="n">
        <v>0.0204360805760855</v>
      </c>
      <c r="F1021" s="16" t="n">
        <v>0.127547868270601</v>
      </c>
      <c r="G1021" s="16" t="n">
        <v>0.0334436130309402</v>
      </c>
      <c r="H1021" s="16" t="n">
        <v>7.07852366960036</v>
      </c>
      <c r="I1021" s="17" t="n">
        <v>299.415914369788</v>
      </c>
      <c r="J1021" s="18" t="n">
        <v>1.03944280352254E-011</v>
      </c>
      <c r="K1021" s="18" t="n">
        <v>8.1698629443533E-011</v>
      </c>
      <c r="L1021" s="16" t="n">
        <v>0.487205074961581</v>
      </c>
      <c r="M1021" s="16" t="n">
        <v>0.646150459523416</v>
      </c>
      <c r="N1021" s="16" t="n">
        <v>0.0012460257122627</v>
      </c>
      <c r="O1021" s="16" t="n">
        <v>0.063471758597524</v>
      </c>
      <c r="P1021" s="34" t="b">
        <f aca="false">TRUE()</f>
        <v>1</v>
      </c>
      <c r="Q1021" s="18" t="n">
        <v>0.000124307518400998</v>
      </c>
    </row>
    <row r="1022" customFormat="false" ht="15" hidden="false" customHeight="false" outlineLevel="0" collapsed="false">
      <c r="A1022" s="6" t="s">
        <v>2875</v>
      </c>
      <c r="B1022" s="6" t="s">
        <v>108</v>
      </c>
      <c r="C1022" s="17" t="n">
        <v>1439</v>
      </c>
      <c r="D1022" s="16" t="n">
        <v>0.111948006566732</v>
      </c>
      <c r="E1022" s="16" t="n">
        <v>0.0204261620516109</v>
      </c>
      <c r="F1022" s="16" t="n">
        <v>0.127380537048141</v>
      </c>
      <c r="G1022" s="16" t="n">
        <v>0.0334460782077186</v>
      </c>
      <c r="H1022" s="16" t="n">
        <v>7.07888317323203</v>
      </c>
      <c r="I1022" s="17" t="n">
        <v>299.613625123154</v>
      </c>
      <c r="J1022" s="18" t="n">
        <v>1.0359222998116E-011</v>
      </c>
      <c r="K1022" s="18" t="n">
        <v>8.1698629443533E-011</v>
      </c>
      <c r="L1022" s="16" t="n">
        <v>0.487071517019128</v>
      </c>
      <c r="M1022" s="16" t="n">
        <v>0.64617247262121</v>
      </c>
      <c r="N1022" s="16" t="n">
        <v>0.00123949697439194</v>
      </c>
      <c r="O1022" s="16" t="n">
        <v>0.0631846038570859</v>
      </c>
      <c r="P1022" s="34" t="b">
        <f aca="false">TRUE()</f>
        <v>1</v>
      </c>
      <c r="Q1022" s="18" t="n">
        <v>0.000126439586584514</v>
      </c>
    </row>
    <row r="1023" customFormat="false" ht="15" hidden="false" customHeight="false" outlineLevel="0" collapsed="false">
      <c r="A1023" s="6" t="s">
        <v>2876</v>
      </c>
      <c r="B1023" s="6" t="s">
        <v>108</v>
      </c>
      <c r="C1023" s="17" t="n">
        <v>1440</v>
      </c>
      <c r="D1023" s="16" t="n">
        <v>0.111807463864254</v>
      </c>
      <c r="E1023" s="16" t="n">
        <v>0.0204192700718157</v>
      </c>
      <c r="F1023" s="16" t="n">
        <v>0.127237034326754</v>
      </c>
      <c r="G1023" s="16" t="n">
        <v>0.0334507173194317</v>
      </c>
      <c r="H1023" s="16" t="n">
        <v>7.07873498314254</v>
      </c>
      <c r="I1023" s="17" t="n">
        <v>299.782161932263</v>
      </c>
      <c r="J1023" s="18" t="n">
        <v>1.03583823177129E-011</v>
      </c>
      <c r="K1023" s="18" t="n">
        <v>8.1698629443533E-011</v>
      </c>
      <c r="L1023" s="16" t="n">
        <v>0.486926601111146</v>
      </c>
      <c r="M1023" s="16" t="n">
        <v>0.646007374387761</v>
      </c>
      <c r="N1023" s="16" t="n">
        <v>0.00123239582324033</v>
      </c>
      <c r="O1023" s="16" t="n">
        <v>0.0629094366435806</v>
      </c>
      <c r="P1023" s="34" t="b">
        <f aca="false">TRUE()</f>
        <v>1</v>
      </c>
      <c r="Q1023" s="18" t="n">
        <v>0.000110300533480306</v>
      </c>
    </row>
    <row r="1024" customFormat="false" ht="15" hidden="false" customHeight="false" outlineLevel="0" collapsed="false">
      <c r="A1024" s="6" t="s">
        <v>2877</v>
      </c>
      <c r="B1024" s="6" t="s">
        <v>108</v>
      </c>
      <c r="C1024" s="17" t="n">
        <v>1441</v>
      </c>
      <c r="D1024" s="16" t="n">
        <v>0.111689293466861</v>
      </c>
      <c r="E1024" s="16" t="n">
        <v>0.020415342272277</v>
      </c>
      <c r="F1024" s="16" t="n">
        <v>0.127116571287275</v>
      </c>
      <c r="G1024" s="16" t="n">
        <v>0.0334577532035684</v>
      </c>
      <c r="H1024" s="16" t="n">
        <v>7.07804711485749</v>
      </c>
      <c r="I1024" s="17" t="n">
        <v>299.924820364631</v>
      </c>
      <c r="J1024" s="18" t="n">
        <v>1.03937505548566E-011</v>
      </c>
      <c r="K1024" s="18" t="n">
        <v>8.1698629443533E-011</v>
      </c>
      <c r="L1024" s="16" t="n">
        <v>0.486765420413022</v>
      </c>
      <c r="M1024" s="16" t="n">
        <v>0.645897308898795</v>
      </c>
      <c r="N1024" s="16" t="n">
        <v>0.00122713618174217</v>
      </c>
      <c r="O1024" s="16" t="n">
        <v>0.0626453927088873</v>
      </c>
      <c r="P1024" s="34" t="b">
        <f aca="false">TRUE()</f>
        <v>1</v>
      </c>
      <c r="Q1024" s="18" t="n">
        <v>2.32547699214366E-005</v>
      </c>
    </row>
    <row r="1025" customFormat="false" ht="15" hidden="false" customHeight="false" outlineLevel="0" collapsed="false">
      <c r="A1025" s="6" t="s">
        <v>2878</v>
      </c>
      <c r="B1025" s="6" t="s">
        <v>108</v>
      </c>
      <c r="C1025" s="17" t="n">
        <v>1442</v>
      </c>
      <c r="D1025" s="16" t="n">
        <v>0.111591685424169</v>
      </c>
      <c r="E1025" s="16" t="n">
        <v>0.0204141801854703</v>
      </c>
      <c r="F1025" s="16" t="n">
        <v>0.12701720390041</v>
      </c>
      <c r="G1025" s="16" t="n">
        <v>0.0334670152142286</v>
      </c>
      <c r="H1025" s="16" t="n">
        <v>7.07681570391362</v>
      </c>
      <c r="I1025" s="17" t="n">
        <v>300.043130733429</v>
      </c>
      <c r="J1025" s="18" t="n">
        <v>1.04658490042856E-011</v>
      </c>
      <c r="K1025" s="18" t="n">
        <v>8.19642768953659E-011</v>
      </c>
      <c r="L1025" s="16" t="n">
        <v>0.486586430736442</v>
      </c>
      <c r="M1025" s="16" t="n">
        <v>0.645721204116449</v>
      </c>
      <c r="N1025" s="16" t="n">
        <v>0.00122439889734886</v>
      </c>
      <c r="O1025" s="16" t="n">
        <v>0.0623918968452068</v>
      </c>
      <c r="P1025" s="34" t="b">
        <f aca="false">TRUE()</f>
        <v>1</v>
      </c>
      <c r="Q1025" s="18" t="n">
        <v>0.000191718901632051</v>
      </c>
    </row>
    <row r="1026" customFormat="false" ht="15" hidden="false" customHeight="false" outlineLevel="0" collapsed="false">
      <c r="A1026" s="6" t="s">
        <v>2879</v>
      </c>
      <c r="B1026" s="6" t="s">
        <v>108</v>
      </c>
      <c r="C1026" s="17" t="n">
        <v>1443</v>
      </c>
      <c r="D1026" s="16" t="n">
        <v>0.111514156562393</v>
      </c>
      <c r="E1026" s="16" t="n">
        <v>0.020415829368209</v>
      </c>
      <c r="F1026" s="16" t="n">
        <v>0.126938428288238</v>
      </c>
      <c r="G1026" s="16" t="n">
        <v>0.0334783700320774</v>
      </c>
      <c r="H1026" s="16" t="n">
        <v>7.0750314903088</v>
      </c>
      <c r="I1026" s="17" t="n">
        <v>300.134810956372</v>
      </c>
      <c r="J1026" s="18" t="n">
        <v>1.05761750843447E-011</v>
      </c>
      <c r="K1026" s="18" t="n">
        <v>8.250211766923E-011</v>
      </c>
      <c r="L1026" s="16" t="n">
        <v>0.486390761456242</v>
      </c>
      <c r="M1026" s="16" t="n">
        <v>0.645468053491828</v>
      </c>
      <c r="N1026" s="16" t="n">
        <v>0.00122156736575013</v>
      </c>
      <c r="O1026" s="16" t="n">
        <v>0.0621478772222903</v>
      </c>
      <c r="P1026" s="34" t="b">
        <f aca="false">TRUE()</f>
        <v>1</v>
      </c>
      <c r="Q1026" s="18" t="n">
        <v>0.000131979662300121</v>
      </c>
    </row>
    <row r="1027" customFormat="false" ht="15" hidden="false" customHeight="false" outlineLevel="0" collapsed="false">
      <c r="A1027" s="6" t="s">
        <v>2880</v>
      </c>
      <c r="B1027" s="6" t="s">
        <v>108</v>
      </c>
      <c r="C1027" s="17" t="n">
        <v>1444</v>
      </c>
      <c r="D1027" s="16" t="n">
        <v>0.111455435171437</v>
      </c>
      <c r="E1027" s="16" t="n">
        <v>0.0204201527765566</v>
      </c>
      <c r="F1027" s="16" t="n">
        <v>0.126878818628952</v>
      </c>
      <c r="G1027" s="16" t="n">
        <v>0.0334917058043274</v>
      </c>
      <c r="H1027" s="16" t="n">
        <v>7.0726638861921</v>
      </c>
      <c r="I1027" s="17" t="n">
        <v>300.201005253935</v>
      </c>
      <c r="J1027" s="18" t="n">
        <v>1.07278596493204E-011</v>
      </c>
      <c r="K1027" s="18" t="n">
        <v>8.33719429675652E-011</v>
      </c>
      <c r="L1027" s="16" t="n">
        <v>0.486175349113453</v>
      </c>
      <c r="M1027" s="16" t="n">
        <v>0.645368994551758</v>
      </c>
      <c r="N1027" s="16" t="n">
        <v>0.00122156736575013</v>
      </c>
      <c r="O1027" s="16" t="n">
        <v>0.0619128168835894</v>
      </c>
      <c r="P1027" s="34" t="b">
        <f aca="false">TRUE()</f>
        <v>1</v>
      </c>
      <c r="Q1027" s="18" t="n">
        <v>0.000143413522656406</v>
      </c>
    </row>
    <row r="1028" customFormat="false" ht="15" hidden="false" customHeight="false" outlineLevel="0" collapsed="false">
      <c r="A1028" s="6" t="s">
        <v>2881</v>
      </c>
      <c r="B1028" s="6" t="s">
        <v>108</v>
      </c>
      <c r="C1028" s="17" t="n">
        <v>1445</v>
      </c>
      <c r="D1028" s="16" t="n">
        <v>0.111414240378461</v>
      </c>
      <c r="E1028" s="16" t="n">
        <v>0.0204268399428176</v>
      </c>
      <c r="F1028" s="16" t="n">
        <v>0.126837505141813</v>
      </c>
      <c r="G1028" s="16" t="n">
        <v>0.0335069062441263</v>
      </c>
      <c r="H1028" s="16" t="n">
        <v>7.06998102270932</v>
      </c>
      <c r="I1028" s="17" t="n">
        <v>300.24585343654</v>
      </c>
      <c r="J1028" s="18" t="n">
        <v>1.09042735653603E-011</v>
      </c>
      <c r="K1028" s="18" t="n">
        <v>8.42695256913322E-011</v>
      </c>
      <c r="L1028" s="16" t="n">
        <v>0.485955291553007</v>
      </c>
      <c r="M1028" s="16" t="n">
        <v>0.645324968356172</v>
      </c>
      <c r="N1028" s="16" t="n">
        <v>0.00122030977603296</v>
      </c>
      <c r="O1028" s="16" t="n">
        <v>0.0616852169625189</v>
      </c>
      <c r="P1028" s="34" t="b">
        <f aca="false">TRUE()</f>
        <v>1</v>
      </c>
      <c r="Q1028" s="18" t="n">
        <v>0.000134574314574315</v>
      </c>
    </row>
    <row r="1029" customFormat="false" ht="15" hidden="false" customHeight="false" outlineLevel="0" collapsed="false">
      <c r="A1029" s="6" t="s">
        <v>2882</v>
      </c>
      <c r="B1029" s="6" t="s">
        <v>108</v>
      </c>
      <c r="C1029" s="17" t="n">
        <v>1446</v>
      </c>
      <c r="D1029" s="16" t="n">
        <v>0.111390116717762</v>
      </c>
      <c r="E1029" s="16" t="n">
        <v>0.0204358495825525</v>
      </c>
      <c r="F1029" s="16" t="n">
        <v>0.126814006956343</v>
      </c>
      <c r="G1029" s="16" t="n">
        <v>0.0335238272304172</v>
      </c>
      <c r="H1029" s="16" t="n">
        <v>7.06699233185012</v>
      </c>
      <c r="I1029" s="17" t="n">
        <v>300.268543413617</v>
      </c>
      <c r="J1029" s="18" t="n">
        <v>1.11059446752656E-011</v>
      </c>
      <c r="K1029" s="18" t="n">
        <v>8.51934757899301E-011</v>
      </c>
      <c r="L1029" s="16" t="n">
        <v>0.485731846911319</v>
      </c>
      <c r="M1029" s="16" t="n">
        <v>0.645148863573826</v>
      </c>
      <c r="N1029" s="16" t="n">
        <v>0.00122030977603296</v>
      </c>
      <c r="O1029" s="16" t="n">
        <v>0.0614658152740395</v>
      </c>
      <c r="P1029" s="34" t="b">
        <f aca="false">TRUE()</f>
        <v>1</v>
      </c>
      <c r="Q1029" s="18" t="n">
        <v>0.000149377578048644</v>
      </c>
    </row>
    <row r="1030" customFormat="false" ht="15" hidden="false" customHeight="false" outlineLevel="0" collapsed="false">
      <c r="A1030" s="6" t="s">
        <v>2883</v>
      </c>
      <c r="B1030" s="6" t="s">
        <v>108</v>
      </c>
      <c r="C1030" s="17" t="n">
        <v>1447</v>
      </c>
      <c r="D1030" s="16" t="n">
        <v>0.111382498239685</v>
      </c>
      <c r="E1030" s="16" t="n">
        <v>0.0204470832116322</v>
      </c>
      <c r="F1030" s="16" t="n">
        <v>0.126807677896469</v>
      </c>
      <c r="G1030" s="16" t="n">
        <v>0.0335422748728412</v>
      </c>
      <c r="H1030" s="16" t="n">
        <v>7.06369875153581</v>
      </c>
      <c r="I1030" s="17" t="n">
        <v>300.26875011722</v>
      </c>
      <c r="J1030" s="18" t="n">
        <v>1.13340921420445E-011</v>
      </c>
      <c r="K1030" s="18" t="n">
        <v>8.66233561500635E-011</v>
      </c>
      <c r="L1030" s="16" t="n">
        <v>0.485505306958028</v>
      </c>
      <c r="M1030" s="16" t="n">
        <v>0.645126850476033</v>
      </c>
      <c r="N1030" s="16" t="n">
        <v>0.00121971644681702</v>
      </c>
      <c r="O1030" s="16" t="n">
        <v>0.0612573293411172</v>
      </c>
      <c r="P1030" s="34" t="b">
        <f aca="false">TRUE()</f>
        <v>1</v>
      </c>
      <c r="Q1030" s="18" t="n">
        <v>9.64243745692048E-005</v>
      </c>
    </row>
    <row r="1031" customFormat="false" ht="15" hidden="false" customHeight="false" outlineLevel="0" collapsed="false">
      <c r="A1031" s="6" t="s">
        <v>2884</v>
      </c>
      <c r="B1031" s="6" t="s">
        <v>108</v>
      </c>
      <c r="C1031" s="17" t="n">
        <v>1448</v>
      </c>
      <c r="D1031" s="16" t="n">
        <v>0.11139178223816</v>
      </c>
      <c r="E1031" s="16" t="n">
        <v>0.0204605839528802</v>
      </c>
      <c r="F1031" s="16" t="n">
        <v>0.126818933382853</v>
      </c>
      <c r="G1031" s="16" t="n">
        <v>0.0335622769462643</v>
      </c>
      <c r="H1031" s="16" t="n">
        <v>7.06009822294886</v>
      </c>
      <c r="I1031" s="17" t="n">
        <v>300.246055981342</v>
      </c>
      <c r="J1031" s="18" t="n">
        <v>1.15903341147735E-011</v>
      </c>
      <c r="K1031" s="18" t="n">
        <v>8.82566726170826E-011</v>
      </c>
      <c r="L1031" s="16" t="n">
        <v>0.4852758364181</v>
      </c>
      <c r="M1031" s="16" t="n">
        <v>0.645027791535964</v>
      </c>
      <c r="N1031" s="16" t="n">
        <v>0.00121902481729462</v>
      </c>
      <c r="O1031" s="16" t="n">
        <v>0.0610598295699057</v>
      </c>
      <c r="P1031" s="34" t="b">
        <f aca="false">TRUE()</f>
        <v>1</v>
      </c>
      <c r="Q1031" s="18" t="n">
        <v>7.66647961092406E-005</v>
      </c>
    </row>
    <row r="1032" customFormat="false" ht="15" hidden="false" customHeight="false" outlineLevel="0" collapsed="false">
      <c r="A1032" s="6" t="s">
        <v>2885</v>
      </c>
      <c r="B1032" s="6" t="s">
        <v>108</v>
      </c>
      <c r="C1032" s="17" t="n">
        <v>1449</v>
      </c>
      <c r="D1032" s="16" t="n">
        <v>0.111418194025485</v>
      </c>
      <c r="E1032" s="16" t="n">
        <v>0.0204763582415312</v>
      </c>
      <c r="F1032" s="16" t="n">
        <v>0.126847693522903</v>
      </c>
      <c r="G1032" s="16" t="n">
        <v>0.0335837078119186</v>
      </c>
      <c r="H1032" s="16" t="n">
        <v>7.05606050312878</v>
      </c>
      <c r="I1032" s="17" t="n">
        <v>300.199078817965</v>
      </c>
      <c r="J1032" s="18" t="n">
        <v>1.18859639727386E-011</v>
      </c>
      <c r="K1032" s="18" t="n">
        <v>9.03420338587277E-011</v>
      </c>
      <c r="L1032" s="16" t="n">
        <v>0.485035559637014</v>
      </c>
      <c r="M1032" s="16" t="n">
        <v>0.644906719498101</v>
      </c>
      <c r="N1032" s="16" t="n">
        <v>0.00121902481729462</v>
      </c>
      <c r="O1032" s="16" t="n">
        <v>0.0608743904337333</v>
      </c>
      <c r="P1032" s="34" t="b">
        <f aca="false">TRUE()</f>
        <v>1</v>
      </c>
      <c r="Q1032" s="18" t="n">
        <v>9.74769921436588E-005</v>
      </c>
    </row>
    <row r="1033" customFormat="false" ht="15" hidden="false" customHeight="false" outlineLevel="0" collapsed="false">
      <c r="A1033" s="6" t="s">
        <v>2886</v>
      </c>
      <c r="B1033" s="6" t="s">
        <v>108</v>
      </c>
      <c r="C1033" s="17" t="n">
        <v>1450</v>
      </c>
      <c r="D1033" s="16" t="n">
        <v>0.111463521896538</v>
      </c>
      <c r="E1033" s="16" t="n">
        <v>0.0204947305915496</v>
      </c>
      <c r="F1033" s="16" t="n">
        <v>0.126895597053082</v>
      </c>
      <c r="G1033" s="16" t="n">
        <v>0.0336067384549501</v>
      </c>
      <c r="H1033" s="16" t="n">
        <v>7.05143410885158</v>
      </c>
      <c r="I1033" s="17" t="n">
        <v>300.124087210513</v>
      </c>
      <c r="J1033" s="18" t="n">
        <v>1.22353219844485E-011</v>
      </c>
      <c r="K1033" s="18" t="n">
        <v>9.215351403895E-011</v>
      </c>
      <c r="L1033" s="16" t="n">
        <v>0.484777006456885</v>
      </c>
      <c r="M1033" s="16" t="n">
        <v>0.644763634362446</v>
      </c>
      <c r="N1033" s="16" t="n">
        <v>0.00121902481729462</v>
      </c>
      <c r="O1033" s="16" t="n">
        <v>0.0607008274209739</v>
      </c>
      <c r="P1033" s="34" t="b">
        <f aca="false">TRUE()</f>
        <v>1</v>
      </c>
      <c r="Q1033" s="18" t="n">
        <v>3.28395061728395E-005</v>
      </c>
    </row>
    <row r="1034" customFormat="false" ht="15" hidden="false" customHeight="false" outlineLevel="0" collapsed="false">
      <c r="A1034" s="6" t="s">
        <v>2887</v>
      </c>
      <c r="B1034" s="6" t="s">
        <v>108</v>
      </c>
      <c r="C1034" s="17" t="n">
        <v>1451</v>
      </c>
      <c r="D1034" s="16" t="n">
        <v>0.111528483848133</v>
      </c>
      <c r="E1034" s="16" t="n">
        <v>0.0205157023463261</v>
      </c>
      <c r="F1034" s="16" t="n">
        <v>0.126963158716469</v>
      </c>
      <c r="G1034" s="16" t="n">
        <v>0.0336315685924173</v>
      </c>
      <c r="H1034" s="16" t="n">
        <v>7.04611404097969</v>
      </c>
      <c r="I1034" s="17" t="n">
        <v>300.023285601074</v>
      </c>
      <c r="J1034" s="18" t="n">
        <v>1.2650616874918E-011</v>
      </c>
      <c r="K1034" s="18" t="n">
        <v>9.47362619399506E-011</v>
      </c>
      <c r="L1034" s="16" t="n">
        <v>0.484491194109058</v>
      </c>
      <c r="M1034" s="16" t="n">
        <v>0.6445875295801</v>
      </c>
      <c r="N1034" s="16" t="n">
        <v>0.00121902481729462</v>
      </c>
      <c r="O1034" s="16" t="n">
        <v>0.0605377351723352</v>
      </c>
      <c r="P1034" s="34" t="b">
        <f aca="false">TRUE()</f>
        <v>1</v>
      </c>
      <c r="Q1034" s="18" t="n">
        <v>7.31953418550648E-005</v>
      </c>
    </row>
    <row r="1035" customFormat="false" ht="15" hidden="false" customHeight="false" outlineLevel="0" collapsed="false">
      <c r="A1035" s="6" t="s">
        <v>2888</v>
      </c>
      <c r="B1035" s="6" t="s">
        <v>108</v>
      </c>
      <c r="C1035" s="17" t="n">
        <v>1452</v>
      </c>
      <c r="D1035" s="16" t="n">
        <v>0.111615449734805</v>
      </c>
      <c r="E1035" s="16" t="n">
        <v>0.0205396382796951</v>
      </c>
      <c r="F1035" s="16" t="n">
        <v>0.127052797745153</v>
      </c>
      <c r="G1035" s="16" t="n">
        <v>0.0336584254610637</v>
      </c>
      <c r="H1035" s="16" t="n">
        <v>7.04002835073327</v>
      </c>
      <c r="I1035" s="17" t="n">
        <v>299.892913026356</v>
      </c>
      <c r="J1035" s="18" t="n">
        <v>1.31438222221195E-011</v>
      </c>
      <c r="K1035" s="18" t="n">
        <v>9.79297346890412E-011</v>
      </c>
      <c r="L1035" s="16" t="n">
        <v>0.484176144201647</v>
      </c>
      <c r="M1035" s="16" t="n">
        <v>0.644411424797755</v>
      </c>
      <c r="N1035" s="16" t="n">
        <v>0.00121902481729462</v>
      </c>
      <c r="O1035" s="16" t="n">
        <v>0.0603845286324445</v>
      </c>
      <c r="P1035" s="34" t="b">
        <f aca="false">TRUE()</f>
        <v>1</v>
      </c>
      <c r="Q1035" s="18" t="n">
        <v>3.70803552090102E-005</v>
      </c>
    </row>
    <row r="1036" customFormat="false" ht="15" hidden="false" customHeight="false" outlineLevel="0" collapsed="false">
      <c r="A1036" s="6" t="s">
        <v>2889</v>
      </c>
      <c r="B1036" s="6" t="s">
        <v>108</v>
      </c>
      <c r="C1036" s="17" t="n">
        <v>1453</v>
      </c>
      <c r="D1036" s="16" t="n">
        <v>0.111726728873113</v>
      </c>
      <c r="E1036" s="16" t="n">
        <v>0.0205669048056969</v>
      </c>
      <c r="F1036" s="16" t="n">
        <v>0.127166824971657</v>
      </c>
      <c r="G1036" s="16" t="n">
        <v>0.0336875556769476</v>
      </c>
      <c r="H1036" s="16" t="n">
        <v>7.03308257913875</v>
      </c>
      <c r="I1036" s="17" t="n">
        <v>299.729447052291</v>
      </c>
      <c r="J1036" s="18" t="n">
        <v>1.37309981621456E-011</v>
      </c>
      <c r="K1036" s="18" t="n">
        <v>1.01756504237329E-010</v>
      </c>
      <c r="L1036" s="16" t="n">
        <v>0.483828142590231</v>
      </c>
      <c r="M1036" s="16" t="n">
        <v>0.644048208684167</v>
      </c>
      <c r="N1036" s="16" t="n">
        <v>0.00121971644681702</v>
      </c>
      <c r="O1036" s="16" t="n">
        <v>0.0602417304557655</v>
      </c>
      <c r="P1036" s="34" t="b">
        <f aca="false">TRUE()</f>
        <v>1</v>
      </c>
      <c r="Q1036" s="18" t="n">
        <v>8.82447045410009E-005</v>
      </c>
    </row>
    <row r="1037" customFormat="false" ht="15" hidden="false" customHeight="false" outlineLevel="0" collapsed="false">
      <c r="A1037" s="6" t="s">
        <v>2890</v>
      </c>
      <c r="B1037" s="6" t="s">
        <v>108</v>
      </c>
      <c r="C1037" s="17" t="n">
        <v>1454</v>
      </c>
      <c r="D1037" s="16" t="n">
        <v>0.111864670124103</v>
      </c>
      <c r="E1037" s="16" t="n">
        <v>0.0205979451114721</v>
      </c>
      <c r="F1037" s="16" t="n">
        <v>0.127307918190912</v>
      </c>
      <c r="G1037" s="16" t="n">
        <v>0.0337192824830438</v>
      </c>
      <c r="H1037" s="16" t="n">
        <v>7.02530998309733</v>
      </c>
      <c r="I1037" s="17" t="n">
        <v>299.528926835787</v>
      </c>
      <c r="J1037" s="18" t="n">
        <v>1.44201016040703E-011</v>
      </c>
      <c r="K1037" s="18" t="n">
        <v>1.06482956684861E-010</v>
      </c>
      <c r="L1037" s="16" t="n">
        <v>0.483452614400038</v>
      </c>
      <c r="M1037" s="16" t="n">
        <v>0.643784051510649</v>
      </c>
      <c r="N1037" s="16" t="n">
        <v>0.00122030977603296</v>
      </c>
      <c r="O1037" s="16" t="n">
        <v>0.0601086495082436</v>
      </c>
      <c r="P1037" s="34" t="b">
        <f aca="false">TRUE()</f>
        <v>1</v>
      </c>
      <c r="Q1037" s="18" t="n">
        <v>7.67828511073018E-005</v>
      </c>
    </row>
    <row r="1038" customFormat="false" ht="15" hidden="false" customHeight="false" outlineLevel="0" collapsed="false">
      <c r="A1038" s="6" t="s">
        <v>2891</v>
      </c>
      <c r="B1038" s="6" t="s">
        <v>108</v>
      </c>
      <c r="C1038" s="17" t="n">
        <v>1455</v>
      </c>
      <c r="D1038" s="16" t="n">
        <v>0.112031615754772</v>
      </c>
      <c r="E1038" s="16" t="n">
        <v>0.0206330482416147</v>
      </c>
      <c r="F1038" s="16" t="n">
        <v>0.127479019597291</v>
      </c>
      <c r="G1038" s="16" t="n">
        <v>0.0337539582886549</v>
      </c>
      <c r="H1038" s="16" t="n">
        <v>7.01689988539577</v>
      </c>
      <c r="I1038" s="17" t="n">
        <v>299.290434363086</v>
      </c>
      <c r="J1038" s="18" t="n">
        <v>1.52058662890368E-011</v>
      </c>
      <c r="K1038" s="18" t="n">
        <v>1.11491775794174E-010</v>
      </c>
      <c r="L1038" s="16" t="n">
        <v>0.483063327652424</v>
      </c>
      <c r="M1038" s="16" t="n">
        <v>0.643596940179407</v>
      </c>
      <c r="N1038" s="16" t="n">
        <v>0.00122156736575013</v>
      </c>
      <c r="O1038" s="16" t="n">
        <v>0.059984765413013</v>
      </c>
      <c r="P1038" s="34" t="b">
        <f aca="false">TRUE()</f>
        <v>1</v>
      </c>
      <c r="Q1038" s="18" t="n">
        <v>3.8732350912802E-005</v>
      </c>
    </row>
    <row r="1039" customFormat="false" ht="15" hidden="false" customHeight="false" outlineLevel="0" collapsed="false">
      <c r="A1039" s="6" t="s">
        <v>2892</v>
      </c>
      <c r="B1039" s="6" t="s">
        <v>108</v>
      </c>
      <c r="C1039" s="17" t="n">
        <v>1456</v>
      </c>
      <c r="D1039" s="16" t="n">
        <v>0.112229872034162</v>
      </c>
      <c r="E1039" s="16" t="n">
        <v>0.0206727756056074</v>
      </c>
      <c r="F1039" s="16" t="n">
        <v>0.127682283660479</v>
      </c>
      <c r="G1039" s="16" t="n">
        <v>0.033791841702823</v>
      </c>
      <c r="H1039" s="16" t="n">
        <v>7.00764727515754</v>
      </c>
      <c r="I1039" s="17" t="n">
        <v>299.007506655238</v>
      </c>
      <c r="J1039" s="18" t="n">
        <v>1.61208360270469E-011</v>
      </c>
      <c r="K1039" s="18" t="n">
        <v>1.17322023429083E-010</v>
      </c>
      <c r="L1039" s="16" t="n">
        <v>0.482651341614989</v>
      </c>
      <c r="M1039" s="16" t="n">
        <v>0.643354796103682</v>
      </c>
      <c r="N1039" s="16" t="n">
        <v>0.00122156736575013</v>
      </c>
      <c r="O1039" s="16" t="n">
        <v>0.0598701688908852</v>
      </c>
      <c r="P1039" s="34" t="b">
        <f aca="false">TRUE()</f>
        <v>1</v>
      </c>
      <c r="Q1039" s="18" t="n">
        <v>0.000129028889390581</v>
      </c>
    </row>
    <row r="1040" customFormat="false" ht="15" hidden="false" customHeight="false" outlineLevel="0" collapsed="false">
      <c r="A1040" s="6" t="s">
        <v>2893</v>
      </c>
      <c r="B1040" s="6" t="s">
        <v>108</v>
      </c>
      <c r="C1040" s="17" t="n">
        <v>1457</v>
      </c>
      <c r="D1040" s="16" t="n">
        <v>0.112461288944846</v>
      </c>
      <c r="E1040" s="16" t="n">
        <v>0.0207176445165646</v>
      </c>
      <c r="F1040" s="16" t="n">
        <v>0.12791968549949</v>
      </c>
      <c r="G1040" s="16" t="n">
        <v>0.0338332095490257</v>
      </c>
      <c r="H1040" s="16" t="n">
        <v>6.99748362444731</v>
      </c>
      <c r="I1040" s="17" t="n">
        <v>298.674792013901</v>
      </c>
      <c r="J1040" s="18" t="n">
        <v>1.71903711399632E-011</v>
      </c>
      <c r="K1040" s="18" t="n">
        <v>1.24285784374298E-010</v>
      </c>
      <c r="L1040" s="16" t="n">
        <v>0.482216249876441</v>
      </c>
      <c r="M1040" s="16" t="n">
        <v>0.64310164547906</v>
      </c>
      <c r="N1040" s="16" t="n">
        <v>0.00122685329155694</v>
      </c>
      <c r="O1040" s="16" t="n">
        <v>0.0597637849409099</v>
      </c>
      <c r="P1040" s="34" t="b">
        <f aca="false">TRUE()</f>
        <v>1</v>
      </c>
      <c r="Q1040" s="18" t="n">
        <v>0.000180362630591389</v>
      </c>
    </row>
    <row r="1041" customFormat="false" ht="15" hidden="false" customHeight="false" outlineLevel="0" collapsed="false">
      <c r="A1041" s="6" t="s">
        <v>2894</v>
      </c>
      <c r="B1041" s="6" t="s">
        <v>108</v>
      </c>
      <c r="C1041" s="17" t="n">
        <v>1458</v>
      </c>
      <c r="D1041" s="16" t="n">
        <v>0.112729177962882</v>
      </c>
      <c r="E1041" s="16" t="n">
        <v>0.0207680820386436</v>
      </c>
      <c r="F1041" s="16" t="n">
        <v>0.128194312728889</v>
      </c>
      <c r="G1041" s="16" t="n">
        <v>0.0338783076364771</v>
      </c>
      <c r="H1041" s="16" t="n">
        <v>6.98620688101411</v>
      </c>
      <c r="I1041" s="17" t="n">
        <v>298.288334377371</v>
      </c>
      <c r="J1041" s="18" t="n">
        <v>1.84604247960148E-011</v>
      </c>
      <c r="K1041" s="18" t="n">
        <v>1.32002513338246E-010</v>
      </c>
      <c r="L1041" s="16" t="n">
        <v>0.481747360563365</v>
      </c>
      <c r="M1041" s="16" t="n">
        <v>0.642771449012162</v>
      </c>
      <c r="N1041" s="16" t="n">
        <v>0.00123220534899177</v>
      </c>
      <c r="O1041" s="16" t="n">
        <v>0.0596654899668554</v>
      </c>
      <c r="P1041" s="34" t="b">
        <f aca="false">TRUE()</f>
        <v>1</v>
      </c>
      <c r="Q1041" s="18" t="n">
        <v>5.80254930254931E-005</v>
      </c>
    </row>
    <row r="1042" customFormat="false" ht="15" hidden="false" customHeight="false" outlineLevel="0" collapsed="false">
      <c r="A1042" s="6" t="s">
        <v>2895</v>
      </c>
      <c r="B1042" s="6" t="s">
        <v>108</v>
      </c>
      <c r="C1042" s="17" t="n">
        <v>1459</v>
      </c>
      <c r="D1042" s="16" t="n">
        <v>0.113034860181637</v>
      </c>
      <c r="E1042" s="16" t="n">
        <v>0.0208243064906826</v>
      </c>
      <c r="F1042" s="16" t="n">
        <v>0.128507061154253</v>
      </c>
      <c r="G1042" s="16" t="n">
        <v>0.033927262906107</v>
      </c>
      <c r="H1042" s="16" t="n">
        <v>6.97358179261653</v>
      </c>
      <c r="I1042" s="17" t="n">
        <v>297.846658176116</v>
      </c>
      <c r="J1042" s="18" t="n">
        <v>1.99927391933314E-011</v>
      </c>
      <c r="K1042" s="18" t="n">
        <v>1.4086564966439E-010</v>
      </c>
      <c r="L1042" s="16" t="n">
        <v>0.481229715306851</v>
      </c>
      <c r="M1042" s="16" t="n">
        <v>0.64255131803423</v>
      </c>
      <c r="N1042" s="16" t="n">
        <v>0.00123949697439194</v>
      </c>
      <c r="O1042" s="16" t="n">
        <v>0.0595741551691932</v>
      </c>
      <c r="P1042" s="34" t="b">
        <f aca="false">TRUE()</f>
        <v>1</v>
      </c>
      <c r="Q1042" s="18" t="n">
        <v>0.000104996584821311</v>
      </c>
    </row>
    <row r="1043" customFormat="false" ht="15" hidden="false" customHeight="false" outlineLevel="0" collapsed="false">
      <c r="A1043" s="6" t="s">
        <v>2896</v>
      </c>
      <c r="B1043" s="6" t="s">
        <v>108</v>
      </c>
      <c r="C1043" s="17" t="n">
        <v>1460</v>
      </c>
      <c r="D1043" s="16" t="n">
        <v>0.113381100735094</v>
      </c>
      <c r="E1043" s="16" t="n">
        <v>0.020886668032158</v>
      </c>
      <c r="F1043" s="16" t="n">
        <v>0.128860716548176</v>
      </c>
      <c r="G1043" s="16" t="n">
        <v>0.0339804244656757</v>
      </c>
      <c r="H1043" s="16" t="n">
        <v>6.95953315345162</v>
      </c>
      <c r="I1043" s="17" t="n">
        <v>297.348529223843</v>
      </c>
      <c r="J1043" s="18" t="n">
        <v>2.18455209996301E-011</v>
      </c>
      <c r="K1043" s="18" t="n">
        <v>1.52112268705478E-010</v>
      </c>
      <c r="L1043" s="16" t="n">
        <v>0.480659196711709</v>
      </c>
      <c r="M1043" s="16" t="n">
        <v>0.642155082273953</v>
      </c>
      <c r="N1043" s="16" t="n">
        <v>0.00124888469277559</v>
      </c>
      <c r="O1043" s="16" t="n">
        <v>0.0594896985918362</v>
      </c>
      <c r="P1043" s="34" t="b">
        <f aca="false">TRUE()</f>
        <v>1</v>
      </c>
      <c r="Q1043" s="18" t="n">
        <v>8.5990569006442E-005</v>
      </c>
    </row>
    <row r="1044" customFormat="false" ht="15" hidden="false" customHeight="false" outlineLevel="0" collapsed="false">
      <c r="A1044" s="6" t="s">
        <v>2897</v>
      </c>
      <c r="B1044" s="6" t="s">
        <v>108</v>
      </c>
      <c r="C1044" s="17" t="n">
        <v>1461</v>
      </c>
      <c r="D1044" s="16" t="n">
        <v>0.113768223271123</v>
      </c>
      <c r="E1044" s="16" t="n">
        <v>0.0209549888242754</v>
      </c>
      <c r="F1044" s="16" t="n">
        <v>0.129255453986308</v>
      </c>
      <c r="G1044" s="16" t="n">
        <v>0.0340378123508339</v>
      </c>
      <c r="H1044" s="16" t="n">
        <v>6.9440508549587</v>
      </c>
      <c r="I1044" s="17" t="n">
        <v>296.798303634861</v>
      </c>
      <c r="J1044" s="18" t="n">
        <v>2.4082863533791E-011</v>
      </c>
      <c r="K1044" s="18" t="n">
        <v>1.66573139442054E-010</v>
      </c>
      <c r="L1044" s="16" t="n">
        <v>0.480031696401037</v>
      </c>
      <c r="M1044" s="16" t="n">
        <v>0.641692807220296</v>
      </c>
      <c r="N1044" s="16" t="n">
        <v>0.00126050318333636</v>
      </c>
      <c r="O1044" s="16" t="n">
        <v>0.0594115336023888</v>
      </c>
      <c r="P1044" s="34" t="b">
        <f aca="false">TRUE()</f>
        <v>1</v>
      </c>
      <c r="Q1044" s="18" t="n">
        <v>0.000252656087192901</v>
      </c>
    </row>
    <row r="1045" customFormat="false" ht="15" hidden="false" customHeight="false" outlineLevel="0" collapsed="false">
      <c r="A1045" s="6" t="s">
        <v>2898</v>
      </c>
      <c r="B1045" s="6" t="s">
        <v>108</v>
      </c>
      <c r="C1045" s="17" t="n">
        <v>1462</v>
      </c>
      <c r="D1045" s="16" t="n">
        <v>0.114198665246619</v>
      </c>
      <c r="E1045" s="16" t="n">
        <v>0.021029769268624</v>
      </c>
      <c r="F1045" s="16" t="n">
        <v>0.129693926958104</v>
      </c>
      <c r="G1045" s="16" t="n">
        <v>0.0341000581730173</v>
      </c>
      <c r="H1045" s="16" t="n">
        <v>6.92710036615719</v>
      </c>
      <c r="I1045" s="17" t="n">
        <v>296.195393062262</v>
      </c>
      <c r="J1045" s="18" t="n">
        <v>2.67904508714535E-011</v>
      </c>
      <c r="K1045" s="18" t="n">
        <v>1.84073462113464E-010</v>
      </c>
      <c r="L1045" s="16" t="n">
        <v>0.479345378469251</v>
      </c>
      <c r="M1045" s="16" t="n">
        <v>0.641417643497881</v>
      </c>
      <c r="N1045" s="16" t="n">
        <v>0.00127006881856085</v>
      </c>
      <c r="O1045" s="16" t="n">
        <v>0.0593384345532563</v>
      </c>
      <c r="P1045" s="34" t="b">
        <f aca="false">TRUE()</f>
        <v>1</v>
      </c>
      <c r="Q1045" s="18" t="n">
        <v>0.00032691032835639</v>
      </c>
    </row>
    <row r="1046" customFormat="false" ht="15" hidden="false" customHeight="false" outlineLevel="0" collapsed="false">
      <c r="A1046" s="6" t="s">
        <v>2899</v>
      </c>
      <c r="B1046" s="6" t="s">
        <v>108</v>
      </c>
      <c r="C1046" s="17" t="n">
        <v>1463</v>
      </c>
      <c r="D1046" s="16" t="n">
        <v>0.114672306176116</v>
      </c>
      <c r="E1046" s="16" t="n">
        <v>0.0211108666954996</v>
      </c>
      <c r="F1046" s="16" t="n">
        <v>0.130175994603443</v>
      </c>
      <c r="G1046" s="16" t="n">
        <v>0.0341671757069883</v>
      </c>
      <c r="H1046" s="16" t="n">
        <v>6.90872666339379</v>
      </c>
      <c r="I1046" s="17" t="n">
        <v>295.543682759099</v>
      </c>
      <c r="J1046" s="18" t="n">
        <v>3.00625271005673E-011</v>
      </c>
      <c r="K1046" s="18" t="n">
        <v>2.04859585332273E-010</v>
      </c>
      <c r="L1046" s="16" t="n">
        <v>0.478600296949876</v>
      </c>
      <c r="M1046" s="16" t="n">
        <v>0.641417643497881</v>
      </c>
      <c r="N1046" s="16" t="n">
        <v>0.00128496769087826</v>
      </c>
      <c r="O1046" s="16" t="n">
        <v>0.0592715096073057</v>
      </c>
      <c r="P1046" s="34" t="b">
        <f aca="false">TRUE()</f>
        <v>1</v>
      </c>
      <c r="Q1046" s="18" t="n">
        <v>0.000335537863172127</v>
      </c>
    </row>
    <row r="1047" customFormat="false" ht="15" hidden="false" customHeight="false" outlineLevel="0" collapsed="false">
      <c r="A1047" s="6" t="s">
        <v>2900</v>
      </c>
      <c r="B1047" s="6" t="s">
        <v>108</v>
      </c>
      <c r="C1047" s="17" t="n">
        <v>1464</v>
      </c>
      <c r="D1047" s="16" t="n">
        <v>0.115189560780941</v>
      </c>
      <c r="E1047" s="16" t="n">
        <v>0.0211983543547056</v>
      </c>
      <c r="F1047" s="16" t="n">
        <v>0.130702147696875</v>
      </c>
      <c r="G1047" s="16" t="n">
        <v>0.0342392328914592</v>
      </c>
      <c r="H1047" s="16" t="n">
        <v>6.8889689806599</v>
      </c>
      <c r="I1047" s="17" t="n">
        <v>294.844113497881</v>
      </c>
      <c r="J1047" s="18" t="n">
        <v>3.401834746622E-011</v>
      </c>
      <c r="K1047" s="18" t="n">
        <v>2.28810602892728E-010</v>
      </c>
      <c r="L1047" s="16" t="n">
        <v>0.477798481340736</v>
      </c>
      <c r="M1047" s="16" t="n">
        <v>0.641043420835397</v>
      </c>
      <c r="N1047" s="16" t="n">
        <v>0.00129776586090851</v>
      </c>
      <c r="O1047" s="16" t="n">
        <v>0.0592098417679608</v>
      </c>
      <c r="P1047" s="34" t="b">
        <f aca="false">TRUE()</f>
        <v>1</v>
      </c>
      <c r="Q1047" s="18" t="n">
        <v>0.000208686869291236</v>
      </c>
    </row>
    <row r="1048" customFormat="false" ht="15" hidden="false" customHeight="false" outlineLevel="0" collapsed="false">
      <c r="A1048" s="6" t="s">
        <v>2901</v>
      </c>
      <c r="B1048" s="6" t="s">
        <v>108</v>
      </c>
      <c r="C1048" s="17" t="n">
        <v>1465</v>
      </c>
      <c r="D1048" s="16" t="n">
        <v>0.115749949016772</v>
      </c>
      <c r="E1048" s="16" t="n">
        <v>0.0212920325476406</v>
      </c>
      <c r="F1048" s="16" t="n">
        <v>0.131271917884417</v>
      </c>
      <c r="G1048" s="16" t="n">
        <v>0.0343162058346752</v>
      </c>
      <c r="H1048" s="16" t="n">
        <v>6.86790391996577</v>
      </c>
      <c r="I1048" s="17" t="n">
        <v>294.101205978665</v>
      </c>
      <c r="J1048" s="18" t="n">
        <v>3.87975587906753E-011</v>
      </c>
      <c r="K1048" s="18" t="n">
        <v>2.4924128325279E-010</v>
      </c>
      <c r="L1048" s="16" t="n">
        <v>0.476941644224406</v>
      </c>
      <c r="M1048" s="16" t="n">
        <v>0.640735237466293</v>
      </c>
      <c r="N1048" s="16" t="n">
        <v>0.00131559665976559</v>
      </c>
      <c r="O1048" s="16" t="n">
        <v>0.0591530985916582</v>
      </c>
      <c r="P1048" s="34" t="b">
        <f aca="false">TRUE()</f>
        <v>1</v>
      </c>
      <c r="Q1048" s="18" t="n">
        <v>0.000132699668352545</v>
      </c>
    </row>
    <row r="1049" customFormat="false" ht="15" hidden="false" customHeight="false" outlineLevel="0" collapsed="false">
      <c r="A1049" s="6" t="s">
        <v>2902</v>
      </c>
      <c r="B1049" s="6" t="s">
        <v>108</v>
      </c>
      <c r="C1049" s="17" t="n">
        <v>1466</v>
      </c>
      <c r="D1049" s="16" t="n">
        <v>0.116353104836576</v>
      </c>
      <c r="E1049" s="16" t="n">
        <v>0.021392176038353</v>
      </c>
      <c r="F1049" s="16" t="n">
        <v>0.131884548550224</v>
      </c>
      <c r="G1049" s="16" t="n">
        <v>0.0343979300509677</v>
      </c>
      <c r="H1049" s="16" t="n">
        <v>6.84534071036512</v>
      </c>
      <c r="I1049" s="17" t="n">
        <v>293.310487507547</v>
      </c>
      <c r="J1049" s="18" t="n">
        <v>4.4645881028271E-011</v>
      </c>
      <c r="K1049" s="18" t="n">
        <v>2.80727888283825E-010</v>
      </c>
      <c r="L1049" s="16" t="n">
        <v>0.476020251165517</v>
      </c>
      <c r="M1049" s="16" t="n">
        <v>0.640482086841671</v>
      </c>
      <c r="N1049" s="16" t="n">
        <v>0.00133794688218091</v>
      </c>
      <c r="O1049" s="16" t="n">
        <v>0.0591030110500625</v>
      </c>
      <c r="P1049" s="34" t="b">
        <f aca="false">TRUE()</f>
        <v>1</v>
      </c>
      <c r="Q1049" s="18" t="n">
        <v>0.000419406075880751</v>
      </c>
    </row>
    <row r="1050" customFormat="false" ht="15" hidden="false" customHeight="false" outlineLevel="0" collapsed="false">
      <c r="A1050" s="6" t="s">
        <v>2903</v>
      </c>
      <c r="B1050" s="6" t="s">
        <v>108</v>
      </c>
      <c r="C1050" s="17" t="n">
        <v>1467</v>
      </c>
      <c r="D1050" s="16" t="n">
        <v>0.11699775889247</v>
      </c>
      <c r="E1050" s="16" t="n">
        <v>0.0214984667910778</v>
      </c>
      <c r="F1050" s="16" t="n">
        <v>0.132538679337921</v>
      </c>
      <c r="G1050" s="16" t="n">
        <v>0.0344840379971846</v>
      </c>
      <c r="H1050" s="16" t="n">
        <v>6.82136315840635</v>
      </c>
      <c r="I1050" s="17" t="n">
        <v>292.4751249385</v>
      </c>
      <c r="J1050" s="18" t="n">
        <v>5.18065638083459E-011</v>
      </c>
      <c r="K1050" s="18" t="n">
        <v>3.19936368756898E-010</v>
      </c>
      <c r="L1050" s="16" t="n">
        <v>0.475037594874113</v>
      </c>
      <c r="M1050" s="16" t="n">
        <v>0.639898739750151</v>
      </c>
      <c r="N1050" s="16" t="n">
        <v>0.00135954801733099</v>
      </c>
      <c r="O1050" s="16" t="n">
        <v>0.0590585046684908</v>
      </c>
      <c r="P1050" s="34" t="b">
        <f aca="false">TRUE()</f>
        <v>1</v>
      </c>
      <c r="Q1050" s="18" t="n">
        <v>0.000103716641357499</v>
      </c>
    </row>
    <row r="1051" customFormat="false" ht="15" hidden="false" customHeight="false" outlineLevel="0" collapsed="false">
      <c r="A1051" s="6" t="s">
        <v>2904</v>
      </c>
      <c r="B1051" s="6" t="s">
        <v>108</v>
      </c>
      <c r="C1051" s="17" t="n">
        <v>1468</v>
      </c>
      <c r="D1051" s="16" t="n">
        <v>0.117683238236025</v>
      </c>
      <c r="E1051" s="16" t="n">
        <v>0.0216107672492776</v>
      </c>
      <c r="F1051" s="16" t="n">
        <v>0.133233494461847</v>
      </c>
      <c r="G1051" s="16" t="n">
        <v>0.0345745519466267</v>
      </c>
      <c r="H1051" s="16" t="n">
        <v>6.79596832605213</v>
      </c>
      <c r="I1051" s="17" t="n">
        <v>291.599243643108</v>
      </c>
      <c r="J1051" s="18" t="n">
        <v>6.06148575659096E-011</v>
      </c>
      <c r="K1051" s="18" t="n">
        <v>3.67228699121934E-010</v>
      </c>
      <c r="L1051" s="16" t="n">
        <v>0.473990119066059</v>
      </c>
      <c r="M1051" s="16" t="n">
        <v>0.639315392658632</v>
      </c>
      <c r="N1051" s="16" t="n">
        <v>0.00138520383353954</v>
      </c>
      <c r="O1051" s="16" t="n">
        <v>0.0590198521456651</v>
      </c>
      <c r="P1051" s="34" t="b">
        <f aca="false">TRUE()</f>
        <v>1</v>
      </c>
      <c r="Q1051" s="18" t="n">
        <v>9.66828726828727E-005</v>
      </c>
    </row>
    <row r="1052" customFormat="false" ht="15" hidden="false" customHeight="false" outlineLevel="0" collapsed="false">
      <c r="A1052" s="6" t="s">
        <v>2905</v>
      </c>
      <c r="B1052" s="6" t="s">
        <v>108</v>
      </c>
      <c r="C1052" s="17" t="n">
        <v>1469</v>
      </c>
      <c r="D1052" s="16" t="n">
        <v>0.118407731944932</v>
      </c>
      <c r="E1052" s="16" t="n">
        <v>0.0217287056581324</v>
      </c>
      <c r="F1052" s="16" t="n">
        <v>0.133967228411632</v>
      </c>
      <c r="G1052" s="16" t="n">
        <v>0.0346691260491311</v>
      </c>
      <c r="H1052" s="16" t="n">
        <v>6.76930942574319</v>
      </c>
      <c r="I1052" s="17" t="n">
        <v>290.686975208451</v>
      </c>
      <c r="J1052" s="18" t="n">
        <v>7.14368366814343E-011</v>
      </c>
      <c r="K1052" s="18" t="n">
        <v>4.1232666512928E-010</v>
      </c>
      <c r="L1052" s="16" t="n">
        <v>0.472885109352059</v>
      </c>
      <c r="M1052" s="16" t="n">
        <v>0.638599966980353</v>
      </c>
      <c r="N1052" s="16" t="n">
        <v>0.00141480572368692</v>
      </c>
      <c r="O1052" s="16" t="n">
        <v>0.0589869963731759</v>
      </c>
      <c r="P1052" s="34" t="b">
        <f aca="false">TRUE()</f>
        <v>1</v>
      </c>
      <c r="Q1052" s="18" t="n">
        <v>0.000119951542771423</v>
      </c>
    </row>
    <row r="1053" customFormat="false" ht="15" hidden="false" customHeight="false" outlineLevel="0" collapsed="false">
      <c r="A1053" s="6" t="s">
        <v>2906</v>
      </c>
      <c r="B1053" s="6" t="s">
        <v>108</v>
      </c>
      <c r="C1053" s="17" t="n">
        <v>1470</v>
      </c>
      <c r="D1053" s="16" t="n">
        <v>0.119170923730175</v>
      </c>
      <c r="E1053" s="16" t="n">
        <v>0.0218517425074006</v>
      </c>
      <c r="F1053" s="16" t="n">
        <v>0.134739591680286</v>
      </c>
      <c r="G1053" s="16" t="n">
        <v>0.0347677371926593</v>
      </c>
      <c r="H1053" s="16" t="n">
        <v>6.74154233884422</v>
      </c>
      <c r="I1053" s="17" t="n">
        <v>289.748003474973</v>
      </c>
      <c r="J1053" s="18" t="n">
        <v>8.4714158189908E-011</v>
      </c>
      <c r="K1053" s="18" t="n">
        <v>4.75729034490011E-010</v>
      </c>
      <c r="L1053" s="16" t="n">
        <v>0.471725409486086</v>
      </c>
      <c r="M1053" s="16" t="n">
        <v>0.638082659182213</v>
      </c>
      <c r="N1053" s="16" t="n">
        <v>0.00144601784059758</v>
      </c>
      <c r="O1053" s="16" t="n">
        <v>0.0589582828950564</v>
      </c>
      <c r="P1053" s="34" t="b">
        <f aca="false">TRUE()</f>
        <v>1</v>
      </c>
      <c r="Q1053" s="18" t="n">
        <v>7.16198550977328E-005</v>
      </c>
    </row>
    <row r="1054" customFormat="false" ht="15" hidden="false" customHeight="false" outlineLevel="0" collapsed="false">
      <c r="A1054" s="6" t="s">
        <v>2907</v>
      </c>
      <c r="B1054" s="6" t="s">
        <v>108</v>
      </c>
      <c r="C1054" s="17" t="n">
        <v>1471</v>
      </c>
      <c r="D1054" s="16" t="n">
        <v>0.11997060218199</v>
      </c>
      <c r="E1054" s="16" t="n">
        <v>0.021979287352305</v>
      </c>
      <c r="F1054" s="16" t="n">
        <v>0.135548365493979</v>
      </c>
      <c r="G1054" s="16" t="n">
        <v>0.0348699541960471</v>
      </c>
      <c r="H1054" s="16" t="n">
        <v>6.71284197324575</v>
      </c>
      <c r="I1054" s="17" t="n">
        <v>288.788546646069</v>
      </c>
      <c r="J1054" s="18" t="n">
        <v>1.00968495407905E-010</v>
      </c>
      <c r="K1054" s="18" t="n">
        <v>5.52067530886436E-010</v>
      </c>
      <c r="L1054" s="16" t="n">
        <v>0.470518018112382</v>
      </c>
      <c r="M1054" s="16" t="n">
        <v>0.637730449617523</v>
      </c>
      <c r="N1054" s="16" t="n">
        <v>0.00147450768871371</v>
      </c>
      <c r="O1054" s="16" t="n">
        <v>0.0589330466146669</v>
      </c>
      <c r="P1054" s="34" t="b">
        <f aca="false">TRUE()</f>
        <v>1</v>
      </c>
      <c r="Q1054" s="18" t="n">
        <v>7.1949905238794E-005</v>
      </c>
    </row>
    <row r="1055" customFormat="false" ht="15" hidden="false" customHeight="false" outlineLevel="0" collapsed="false">
      <c r="A1055" s="6" t="s">
        <v>2908</v>
      </c>
      <c r="B1055" s="6" t="s">
        <v>108</v>
      </c>
      <c r="C1055" s="17" t="n">
        <v>1472</v>
      </c>
      <c r="D1055" s="16" t="n">
        <v>0.120805348479294</v>
      </c>
      <c r="E1055" s="16" t="n">
        <v>0.0221113315800786</v>
      </c>
      <c r="F1055" s="16" t="n">
        <v>0.136392473551795</v>
      </c>
      <c r="G1055" s="16" t="n">
        <v>0.0349756419553405</v>
      </c>
      <c r="H1055" s="16" t="n">
        <v>6.68339270203836</v>
      </c>
      <c r="I1055" s="17" t="n">
        <v>287.80866688007</v>
      </c>
      <c r="J1055" s="18" t="n">
        <v>1.20812693077721E-010</v>
      </c>
      <c r="K1055" s="18" t="n">
        <v>6.51980073176258E-010</v>
      </c>
      <c r="L1055" s="16" t="n">
        <v>0.46927576448257</v>
      </c>
      <c r="M1055" s="16" t="n">
        <v>0.637411259699521</v>
      </c>
      <c r="N1055" s="16" t="n">
        <v>0.00151037155384433</v>
      </c>
      <c r="O1055" s="16" t="n">
        <v>0.0589106989876268</v>
      </c>
      <c r="P1055" s="34" t="b">
        <f aca="false">TRUE()</f>
        <v>1</v>
      </c>
      <c r="Q1055" s="18" t="n">
        <v>7.36746708394218E-005</v>
      </c>
    </row>
    <row r="1056" customFormat="false" ht="15" hidden="false" customHeight="false" outlineLevel="0" collapsed="false">
      <c r="A1056" s="6" t="s">
        <v>2909</v>
      </c>
      <c r="B1056" s="6" t="s">
        <v>108</v>
      </c>
      <c r="C1056" s="17" t="n">
        <v>1473</v>
      </c>
      <c r="D1056" s="16" t="n">
        <v>0.121672552360095</v>
      </c>
      <c r="E1056" s="16" t="n">
        <v>0.0222471712746731</v>
      </c>
      <c r="F1056" s="16" t="n">
        <v>0.137269113219149</v>
      </c>
      <c r="G1056" s="16" t="n">
        <v>0.0350840791802235</v>
      </c>
      <c r="H1056" s="16" t="n">
        <v>6.65332338545132</v>
      </c>
      <c r="I1056" s="17" t="n">
        <v>286.813230039663</v>
      </c>
      <c r="J1056" s="18" t="n">
        <v>1.45001973564003E-010</v>
      </c>
      <c r="K1056" s="18" t="n">
        <v>7.68528978659786E-010</v>
      </c>
      <c r="L1056" s="16" t="n">
        <v>0.468003592674996</v>
      </c>
      <c r="M1056" s="16" t="n">
        <v>0.637004017390347</v>
      </c>
      <c r="N1056" s="16" t="n">
        <v>0.00154686154007301</v>
      </c>
      <c r="O1056" s="16" t="n">
        <v>0.0588916609581264</v>
      </c>
      <c r="P1056" s="34" t="b">
        <f aca="false">TRUE()</f>
        <v>1</v>
      </c>
      <c r="Q1056" s="18" t="n">
        <v>0.000337491130993133</v>
      </c>
    </row>
    <row r="1057" customFormat="false" ht="15" hidden="false" customHeight="false" outlineLevel="0" collapsed="false">
      <c r="A1057" s="6" t="s">
        <v>2910</v>
      </c>
      <c r="B1057" s="6" t="s">
        <v>108</v>
      </c>
      <c r="C1057" s="17" t="n">
        <v>1474</v>
      </c>
      <c r="D1057" s="16" t="n">
        <v>0.122572069810193</v>
      </c>
      <c r="E1057" s="16" t="n">
        <v>0.0223868623568813</v>
      </c>
      <c r="F1057" s="16" t="n">
        <v>0.138178130906683</v>
      </c>
      <c r="G1057" s="16" t="n">
        <v>0.0351949260072018</v>
      </c>
      <c r="H1057" s="16" t="n">
        <v>6.62266124127674</v>
      </c>
      <c r="I1057" s="17" t="n">
        <v>285.799311523527</v>
      </c>
      <c r="J1057" s="18" t="n">
        <v>1.74537469710546E-010</v>
      </c>
      <c r="K1057" s="18" t="n">
        <v>9.09962938817547E-010</v>
      </c>
      <c r="L1057" s="16" t="n">
        <v>0.466705898566711</v>
      </c>
      <c r="M1057" s="16" t="n">
        <v>0.63660778163007</v>
      </c>
      <c r="N1057" s="16" t="n">
        <v>0.00157329690165786</v>
      </c>
      <c r="O1057" s="16" t="n">
        <v>0.0588779053265045</v>
      </c>
      <c r="P1057" s="34" t="b">
        <f aca="false">TRUE()</f>
        <v>1</v>
      </c>
      <c r="Q1057" s="18" t="n">
        <v>0.000146620882598577</v>
      </c>
    </row>
    <row r="1058" customFormat="false" ht="15" hidden="false" customHeight="false" outlineLevel="0" collapsed="false">
      <c r="A1058" s="6" t="s">
        <v>2911</v>
      </c>
      <c r="B1058" s="6" t="s">
        <v>108</v>
      </c>
      <c r="C1058" s="17" t="n">
        <v>1475</v>
      </c>
      <c r="D1058" s="16" t="n">
        <v>0.123501265378163</v>
      </c>
      <c r="E1058" s="16" t="n">
        <v>0.0225299759518709</v>
      </c>
      <c r="F1058" s="16" t="n">
        <v>0.139116761579493</v>
      </c>
      <c r="G1058" s="16" t="n">
        <v>0.035307541969956</v>
      </c>
      <c r="H1058" s="16" t="n">
        <v>6.59149591618309</v>
      </c>
      <c r="I1058" s="17" t="n">
        <v>284.768346241285</v>
      </c>
      <c r="J1058" s="18" t="n">
        <v>2.10575566437629E-010</v>
      </c>
      <c r="K1058" s="18" t="n">
        <v>1.0842290331466E-009</v>
      </c>
      <c r="L1058" s="16" t="n">
        <v>0.46538782154371</v>
      </c>
      <c r="M1058" s="16" t="n">
        <v>0.636178526223103</v>
      </c>
      <c r="N1058" s="16" t="n">
        <v>0.00160756849895883</v>
      </c>
      <c r="O1058" s="16" t="n">
        <v>0.0588707478812737</v>
      </c>
      <c r="P1058" s="34" t="b">
        <f aca="false">TRUE()</f>
        <v>1</v>
      </c>
      <c r="Q1058" s="18" t="n">
        <v>0.000115021670117322</v>
      </c>
    </row>
    <row r="1059" customFormat="false" ht="15" hidden="false" customHeight="false" outlineLevel="0" collapsed="false">
      <c r="A1059" s="6" t="s">
        <v>2912</v>
      </c>
      <c r="B1059" s="6" t="s">
        <v>108</v>
      </c>
      <c r="C1059" s="17" t="n">
        <v>1476</v>
      </c>
      <c r="D1059" s="16" t="n">
        <v>0.124459525206145</v>
      </c>
      <c r="E1059" s="16" t="n">
        <v>0.0226764614059061</v>
      </c>
      <c r="F1059" s="16" t="n">
        <v>0.140084289923288</v>
      </c>
      <c r="G1059" s="16" t="n">
        <v>0.0354217965045149</v>
      </c>
      <c r="H1059" s="16" t="n">
        <v>6.55982059336153</v>
      </c>
      <c r="I1059" s="17" t="n">
        <v>283.720935906335</v>
      </c>
      <c r="J1059" s="18" t="n">
        <v>2.54643085375535E-010</v>
      </c>
      <c r="K1059" s="18" t="n">
        <v>1.29983862768569E-009</v>
      </c>
      <c r="L1059" s="16" t="n">
        <v>0.46404841910137</v>
      </c>
      <c r="M1059" s="16" t="n">
        <v>0.635683231522756</v>
      </c>
      <c r="N1059" s="16" t="n">
        <v>0.00163273868034619</v>
      </c>
      <c r="O1059" s="16" t="n">
        <v>0.0588716897513081</v>
      </c>
      <c r="P1059" s="34" t="b">
        <f aca="false">TRUE()</f>
        <v>1</v>
      </c>
      <c r="Q1059" s="18" t="n">
        <v>0.000127340443831672</v>
      </c>
    </row>
    <row r="1060" customFormat="false" ht="15" hidden="false" customHeight="false" outlineLevel="0" collapsed="false">
      <c r="A1060" s="6" t="s">
        <v>2913</v>
      </c>
      <c r="B1060" s="6" t="s">
        <v>108</v>
      </c>
      <c r="C1060" s="17" t="n">
        <v>1477</v>
      </c>
      <c r="D1060" s="16" t="n">
        <v>0.12544475322191</v>
      </c>
      <c r="E1060" s="16" t="n">
        <v>0.0228257397150547</v>
      </c>
      <c r="F1060" s="16" t="n">
        <v>0.141078456183815</v>
      </c>
      <c r="G1060" s="16" t="n">
        <v>0.0355372502367387</v>
      </c>
      <c r="H1060" s="16" t="n">
        <v>6.52772284431007</v>
      </c>
      <c r="I1060" s="17" t="n">
        <v>282.662292335129</v>
      </c>
      <c r="J1060" s="18" t="n">
        <v>3.08469601775756E-010</v>
      </c>
      <c r="K1060" s="18" t="n">
        <v>1.56115713093828E-009</v>
      </c>
      <c r="L1060" s="16" t="n">
        <v>0.462689436391527</v>
      </c>
      <c r="M1060" s="16" t="n">
        <v>0.635298002311375</v>
      </c>
      <c r="N1060" s="16" t="n">
        <v>0.0016713438335445</v>
      </c>
      <c r="O1060" s="16" t="n">
        <v>0.0588808997394549</v>
      </c>
      <c r="P1060" s="34" t="b">
        <f aca="false">TRUE()</f>
        <v>1</v>
      </c>
      <c r="Q1060" s="18" t="n">
        <v>0.000348065472988638</v>
      </c>
    </row>
    <row r="1061" customFormat="false" ht="15" hidden="false" customHeight="false" outlineLevel="0" collapsed="false">
      <c r="A1061" s="6" t="s">
        <v>2914</v>
      </c>
      <c r="B1061" s="6" t="s">
        <v>108</v>
      </c>
      <c r="C1061" s="17" t="n">
        <v>1478</v>
      </c>
      <c r="D1061" s="16" t="n">
        <v>0.126457159630501</v>
      </c>
      <c r="E1061" s="16" t="n">
        <v>0.0229780527987908</v>
      </c>
      <c r="F1061" s="16" t="n">
        <v>0.142099373514769</v>
      </c>
      <c r="G1061" s="16" t="n">
        <v>0.0356541389603569</v>
      </c>
      <c r="H1061" s="16" t="n">
        <v>6.49511731468881</v>
      </c>
      <c r="I1061" s="17" t="n">
        <v>281.592018543955</v>
      </c>
      <c r="J1061" s="18" t="n">
        <v>3.7449911147888E-010</v>
      </c>
      <c r="K1061" s="18" t="n">
        <v>1.8724955573944E-009</v>
      </c>
      <c r="L1061" s="16" t="n">
        <v>0.461305169843187</v>
      </c>
      <c r="M1061" s="16" t="n">
        <v>0.634681635573166</v>
      </c>
      <c r="N1061" s="16" t="n">
        <v>0.00172130019248811</v>
      </c>
      <c r="O1061" s="16" t="n">
        <v>0.0588981609817896</v>
      </c>
      <c r="P1061" s="34" t="b">
        <f aca="false">TRUE()</f>
        <v>1</v>
      </c>
      <c r="Q1061" s="18" t="n">
        <v>0.000145691878130903</v>
      </c>
    </row>
    <row r="1062" customFormat="false" ht="15" hidden="false" customHeight="false" outlineLevel="0" collapsed="false">
      <c r="A1062" s="6" t="s">
        <v>2915</v>
      </c>
      <c r="B1062" s="6" t="s">
        <v>108</v>
      </c>
      <c r="C1062" s="17" t="n">
        <v>1479</v>
      </c>
      <c r="D1062" s="16" t="n">
        <v>0.127494911941456</v>
      </c>
      <c r="E1062" s="16" t="n">
        <v>0.0231328241012763</v>
      </c>
      <c r="F1062" s="16" t="n">
        <v>0.143145030339772</v>
      </c>
      <c r="G1062" s="16" t="n">
        <v>0.0357720174528451</v>
      </c>
      <c r="H1062" s="16" t="n">
        <v>6.46208248599349</v>
      </c>
      <c r="I1062" s="17" t="n">
        <v>280.514940174311</v>
      </c>
      <c r="J1062" s="18" t="n">
        <v>4.55433020983148E-010</v>
      </c>
      <c r="K1062" s="18" t="n">
        <v>2.25812071335731E-009</v>
      </c>
      <c r="L1062" s="16" t="n">
        <v>0.459896962152091</v>
      </c>
      <c r="M1062" s="16" t="n">
        <v>0.634296406361785</v>
      </c>
      <c r="N1062" s="16" t="n">
        <v>0.0017637864613007</v>
      </c>
      <c r="O1062" s="16" t="n">
        <v>0.0589237157877118</v>
      </c>
      <c r="P1062" s="34" t="b">
        <f aca="false">TRUE()</f>
        <v>1</v>
      </c>
      <c r="Q1062" s="18" t="n">
        <v>6.29018636265392E-005</v>
      </c>
    </row>
    <row r="1063" customFormat="false" ht="15" hidden="false" customHeight="false" outlineLevel="0" collapsed="false">
      <c r="A1063" s="6" t="s">
        <v>2916</v>
      </c>
      <c r="B1063" s="6" t="s">
        <v>108</v>
      </c>
      <c r="C1063" s="17" t="n">
        <v>1480</v>
      </c>
      <c r="D1063" s="16" t="n">
        <v>0.128557839375348</v>
      </c>
      <c r="E1063" s="16" t="n">
        <v>0.023289863868815</v>
      </c>
      <c r="F1063" s="16" t="n">
        <v>0.144214747323791</v>
      </c>
      <c r="G1063" s="16" t="n">
        <v>0.0358909362278007</v>
      </c>
      <c r="H1063" s="16" t="n">
        <v>6.42845661531759</v>
      </c>
      <c r="I1063" s="17" t="n">
        <v>279.434722357369</v>
      </c>
      <c r="J1063" s="18" t="n">
        <v>5.55283084688024E-010</v>
      </c>
      <c r="K1063" s="18" t="n">
        <v>2.72712994255065E-009</v>
      </c>
      <c r="L1063" s="16" t="n">
        <v>0.458449994066987</v>
      </c>
      <c r="M1063" s="16" t="n">
        <v>0.633647019976886</v>
      </c>
      <c r="N1063" s="16" t="n">
        <v>0.00181140440035275</v>
      </c>
      <c r="O1063" s="16" t="n">
        <v>0.0589548704185019</v>
      </c>
      <c r="P1063" s="34" t="b">
        <f aca="false">TRUE()</f>
        <v>1</v>
      </c>
      <c r="Q1063" s="18" t="n">
        <v>0.000108933994609727</v>
      </c>
    </row>
    <row r="1064" customFormat="false" ht="15" hidden="false" customHeight="false" outlineLevel="0" collapsed="false">
      <c r="A1064" s="6" t="s">
        <v>2917</v>
      </c>
      <c r="B1064" s="6" t="s">
        <v>108</v>
      </c>
      <c r="C1064" s="17" t="n">
        <v>1481</v>
      </c>
      <c r="D1064" s="16" t="n">
        <v>0.129644061947239</v>
      </c>
      <c r="E1064" s="16" t="n">
        <v>0.023448821728028</v>
      </c>
      <c r="F1064" s="16" t="n">
        <v>0.145306400399837</v>
      </c>
      <c r="G1064" s="16" t="n">
        <v>0.0360104243315411</v>
      </c>
      <c r="H1064" s="16" t="n">
        <v>6.39424880661076</v>
      </c>
      <c r="I1064" s="17" t="n">
        <v>278.352488260115</v>
      </c>
      <c r="J1064" s="18" t="n">
        <v>6.78698303115906E-010</v>
      </c>
      <c r="K1064" s="18" t="n">
        <v>3.30586614780635E-009</v>
      </c>
      <c r="L1064" s="16" t="n">
        <v>0.456963734534841</v>
      </c>
      <c r="M1064" s="16" t="n">
        <v>0.633184744923229</v>
      </c>
      <c r="N1064" s="16" t="n">
        <v>0.00186625446129018</v>
      </c>
      <c r="O1064" s="16" t="n">
        <v>0.058991433900476</v>
      </c>
      <c r="P1064" s="34" t="b">
        <f aca="false">TRUE()</f>
        <v>1</v>
      </c>
      <c r="Q1064" s="18" t="n">
        <v>4.77816665039033E-005</v>
      </c>
    </row>
    <row r="1065" customFormat="false" ht="15" hidden="false" customHeight="false" outlineLevel="0" collapsed="false">
      <c r="A1065" s="6" t="s">
        <v>2918</v>
      </c>
      <c r="B1065" s="6" t="s">
        <v>108</v>
      </c>
      <c r="C1065" s="17" t="n">
        <v>1482</v>
      </c>
      <c r="D1065" s="16" t="n">
        <v>0.13075379223442</v>
      </c>
      <c r="E1065" s="16" t="n">
        <v>0.0236098167619154</v>
      </c>
      <c r="F1065" s="16" t="n">
        <v>0.146420398503126</v>
      </c>
      <c r="G1065" s="16" t="n">
        <v>0.0361304394528955</v>
      </c>
      <c r="H1065" s="16" t="n">
        <v>6.35953493713995</v>
      </c>
      <c r="I1065" s="17" t="n">
        <v>277.266789542429</v>
      </c>
      <c r="J1065" s="18" t="n">
        <v>8.3120527077799E-010</v>
      </c>
      <c r="K1065" s="18" t="n">
        <v>4.01571813006829E-009</v>
      </c>
      <c r="L1065" s="16" t="n">
        <v>0.455444703104045</v>
      </c>
      <c r="M1065" s="16" t="n">
        <v>0.63253535853833</v>
      </c>
      <c r="N1065" s="16" t="n">
        <v>0.00192500244104489</v>
      </c>
      <c r="O1065" s="16" t="n">
        <v>0.0590363807115083</v>
      </c>
      <c r="P1065" s="34" t="b">
        <f aca="false">TRUE()</f>
        <v>1</v>
      </c>
      <c r="Q1065" s="18" t="n">
        <v>0.000160699622702054</v>
      </c>
    </row>
    <row r="1066" customFormat="false" ht="15" hidden="false" customHeight="false" outlineLevel="0" collapsed="false">
      <c r="A1066" s="6" t="s">
        <v>2919</v>
      </c>
      <c r="B1066" s="6" t="s">
        <v>108</v>
      </c>
      <c r="C1066" s="17" t="n">
        <v>1483</v>
      </c>
      <c r="D1066" s="16" t="n">
        <v>0.131885598842385</v>
      </c>
      <c r="E1066" s="16" t="n">
        <v>0.0237724643740231</v>
      </c>
      <c r="F1066" s="16" t="n">
        <v>0.147555224230331</v>
      </c>
      <c r="G1066" s="16" t="n">
        <v>0.0362506706721936</v>
      </c>
      <c r="H1066" s="16" t="n">
        <v>6.32438200578227</v>
      </c>
      <c r="I1066" s="17" t="n">
        <v>276.180476874473</v>
      </c>
      <c r="J1066" s="18" t="n">
        <v>1.01958127408344E-009</v>
      </c>
      <c r="K1066" s="18" t="n">
        <v>4.86911655632482E-009</v>
      </c>
      <c r="L1066" s="16" t="n">
        <v>0.453895001464501</v>
      </c>
      <c r="M1066" s="16" t="n">
        <v>0.631863959055638</v>
      </c>
      <c r="N1066" s="16" t="n">
        <v>0.00198211570973432</v>
      </c>
      <c r="O1066" s="16" t="n">
        <v>0.0590899274218065</v>
      </c>
      <c r="P1066" s="34" t="b">
        <f aca="false">TRUE()</f>
        <v>1</v>
      </c>
      <c r="Q1066" s="18" t="n">
        <v>8.54453395194136E-005</v>
      </c>
    </row>
    <row r="1067" customFormat="false" ht="15" hidden="false" customHeight="false" outlineLevel="0" collapsed="false">
      <c r="A1067" s="6" t="s">
        <v>2920</v>
      </c>
      <c r="B1067" s="6" t="s">
        <v>108</v>
      </c>
      <c r="C1067" s="17" t="n">
        <v>1484</v>
      </c>
      <c r="D1067" s="16" t="n">
        <v>0.133039367668608</v>
      </c>
      <c r="E1067" s="16" t="n">
        <v>0.0239365983371127</v>
      </c>
      <c r="F1067" s="16" t="n">
        <v>0.148710915811956</v>
      </c>
      <c r="G1067" s="16" t="n">
        <v>0.0363710102061218</v>
      </c>
      <c r="H1067" s="16" t="n">
        <v>6.28889920170961</v>
      </c>
      <c r="I1067" s="17" t="n">
        <v>275.095144599664</v>
      </c>
      <c r="J1067" s="18" t="n">
        <v>1.25179309249234E-009</v>
      </c>
      <c r="K1067" s="18" t="n">
        <v>5.92353629856696E-009</v>
      </c>
      <c r="L1067" s="16" t="n">
        <v>0.452320876710054</v>
      </c>
      <c r="M1067" s="16" t="n">
        <v>0.63159980188212</v>
      </c>
      <c r="N1067" s="16" t="n">
        <v>0.00204104387566036</v>
      </c>
      <c r="O1067" s="16" t="n">
        <v>0.0591519140325901</v>
      </c>
      <c r="P1067" s="34" t="b">
        <f aca="false">TRUE()</f>
        <v>1</v>
      </c>
      <c r="Q1067" s="18" t="n">
        <v>0.000150359091074538</v>
      </c>
    </row>
    <row r="1068" customFormat="false" ht="15" hidden="false" customHeight="false" outlineLevel="0" collapsed="false">
      <c r="A1068" s="6" t="s">
        <v>2921</v>
      </c>
      <c r="B1068" s="6" t="s">
        <v>108</v>
      </c>
      <c r="C1068" s="17" t="n">
        <v>1485</v>
      </c>
      <c r="D1068" s="16" t="n">
        <v>0.134213641964097</v>
      </c>
      <c r="E1068" s="16" t="n">
        <v>0.0241017415858573</v>
      </c>
      <c r="F1068" s="16" t="n">
        <v>0.149886102901364</v>
      </c>
      <c r="G1068" s="16" t="n">
        <v>0.036491176639009</v>
      </c>
      <c r="H1068" s="16" t="n">
        <v>6.25323093214924</v>
      </c>
      <c r="I1068" s="17" t="n">
        <v>274.014742293873</v>
      </c>
      <c r="J1068" s="18" t="n">
        <v>1.53698614975823E-009</v>
      </c>
      <c r="K1068" s="18" t="n">
        <v>7.16684552977152E-009</v>
      </c>
      <c r="L1068" s="16" t="n">
        <v>0.450729011633928</v>
      </c>
      <c r="M1068" s="16" t="n">
        <v>0.631214572670739</v>
      </c>
      <c r="N1068" s="16" t="n">
        <v>0.00211329580029832</v>
      </c>
      <c r="O1068" s="16" t="n">
        <v>0.0592215935060113</v>
      </c>
      <c r="P1068" s="34" t="b">
        <f aca="false">TRUE()</f>
        <v>1</v>
      </c>
      <c r="Q1068" s="18" t="n">
        <v>0.000151738700978467</v>
      </c>
    </row>
    <row r="1069" customFormat="false" ht="15" hidden="false" customHeight="false" outlineLevel="0" collapsed="false">
      <c r="A1069" s="6" t="s">
        <v>2922</v>
      </c>
      <c r="B1069" s="6" t="s">
        <v>108</v>
      </c>
      <c r="C1069" s="17" t="n">
        <v>1486</v>
      </c>
      <c r="D1069" s="16" t="n">
        <v>0.1354093940585</v>
      </c>
      <c r="E1069" s="16" t="n">
        <v>0.024267927438212</v>
      </c>
      <c r="F1069" s="16" t="n">
        <v>0.151082078691684</v>
      </c>
      <c r="G1069" s="16" t="n">
        <v>0.0366114009233958</v>
      </c>
      <c r="H1069" s="16" t="n">
        <v>6.21749230859646</v>
      </c>
      <c r="I1069" s="17" t="n">
        <v>272.94086630018</v>
      </c>
      <c r="J1069" s="18" t="n">
        <v>1.88601789100902E-009</v>
      </c>
      <c r="K1069" s="18" t="n">
        <v>8.72572379898264E-009</v>
      </c>
      <c r="L1069" s="16" t="n">
        <v>0.449126123824014</v>
      </c>
      <c r="M1069" s="16" t="n">
        <v>0.630642232128116</v>
      </c>
      <c r="N1069" s="16" t="n">
        <v>0.00218520801745954</v>
      </c>
      <c r="O1069" s="16" t="n">
        <v>0.0592985155249672</v>
      </c>
      <c r="P1069" s="34" t="b">
        <f aca="false">TRUE()</f>
        <v>1</v>
      </c>
      <c r="Q1069" s="18" t="n">
        <v>0.000107256308506309</v>
      </c>
    </row>
    <row r="1070" customFormat="false" ht="15" hidden="false" customHeight="false" outlineLevel="0" collapsed="false">
      <c r="A1070" s="6" t="s">
        <v>2923</v>
      </c>
      <c r="B1070" s="6" t="s">
        <v>108</v>
      </c>
      <c r="C1070" s="17" t="n">
        <v>1487</v>
      </c>
      <c r="D1070" s="16" t="n">
        <v>0.136624871239621</v>
      </c>
      <c r="E1070" s="16" t="n">
        <v>0.024434930820121</v>
      </c>
      <c r="F1070" s="16" t="n">
        <v>0.152296860715071</v>
      </c>
      <c r="G1070" s="16" t="n">
        <v>0.0367312351848394</v>
      </c>
      <c r="H1070" s="16" t="n">
        <v>6.18165978837646</v>
      </c>
      <c r="I1070" s="17" t="n">
        <v>271.872706208732</v>
      </c>
      <c r="J1070" s="18" t="n">
        <v>2.31321548569069E-009</v>
      </c>
      <c r="K1070" s="18" t="n">
        <v>1.0607562724438E-008</v>
      </c>
      <c r="L1070" s="16" t="n">
        <v>0.44751113657485</v>
      </c>
      <c r="M1070" s="16" t="n">
        <v>0.630455120796874</v>
      </c>
      <c r="N1070" s="16" t="n">
        <v>0.00224560533873892</v>
      </c>
      <c r="O1070" s="16" t="n">
        <v>0.0593784540966713</v>
      </c>
      <c r="P1070" s="34" t="b">
        <f aca="false">TRUE()</f>
        <v>1</v>
      </c>
      <c r="Q1070" s="18" t="n">
        <v>0.000188904264970806</v>
      </c>
    </row>
    <row r="1071" customFormat="false" ht="15" hidden="false" customHeight="false" outlineLevel="0" collapsed="false">
      <c r="A1071" s="6" t="s">
        <v>2924</v>
      </c>
      <c r="B1071" s="6" t="s">
        <v>108</v>
      </c>
      <c r="C1071" s="17" t="n">
        <v>1488</v>
      </c>
      <c r="D1071" s="16" t="n">
        <v>0.137862010910692</v>
      </c>
      <c r="E1071" s="16" t="n">
        <v>0.0246029668243599</v>
      </c>
      <c r="F1071" s="16" t="n">
        <v>0.153532640064064</v>
      </c>
      <c r="G1071" s="16" t="n">
        <v>0.0368509992408502</v>
      </c>
      <c r="H1071" s="16" t="n">
        <v>6.14578292293537</v>
      </c>
      <c r="I1071" s="17" t="n">
        <v>270.810311406895</v>
      </c>
      <c r="J1071" s="18" t="n">
        <v>2.83503566359261E-009</v>
      </c>
      <c r="K1071" s="18" t="n">
        <v>1.28303140718749E-008</v>
      </c>
      <c r="L1071" s="16" t="n">
        <v>0.445887484108129</v>
      </c>
      <c r="M1071" s="16" t="n">
        <v>0.629816740960872</v>
      </c>
      <c r="N1071" s="16" t="n">
        <v>0.00233064728202316</v>
      </c>
      <c r="O1071" s="16" t="n">
        <v>0.0594612449283086</v>
      </c>
      <c r="P1071" s="34" t="b">
        <f aca="false">TRUE()</f>
        <v>1</v>
      </c>
      <c r="Q1071" s="18" t="n">
        <v>0.000184704594861509</v>
      </c>
    </row>
    <row r="1072" customFormat="false" ht="15" hidden="false" customHeight="false" outlineLevel="0" collapsed="false">
      <c r="A1072" s="6" t="s">
        <v>2925</v>
      </c>
      <c r="B1072" s="6" t="s">
        <v>108</v>
      </c>
      <c r="C1072" s="17" t="n">
        <v>1489</v>
      </c>
      <c r="D1072" s="16" t="n">
        <v>0.139117734876979</v>
      </c>
      <c r="E1072" s="16" t="n">
        <v>0.0247716298839549</v>
      </c>
      <c r="F1072" s="16" t="n">
        <v>0.154786377528346</v>
      </c>
      <c r="G1072" s="16" t="n">
        <v>0.0369704126701744</v>
      </c>
      <c r="H1072" s="16" t="n">
        <v>6.10996412028835</v>
      </c>
      <c r="I1072" s="17" t="n">
        <v>269.7563393453</v>
      </c>
      <c r="J1072" s="18" t="n">
        <v>3.46993938256194E-009</v>
      </c>
      <c r="K1072" s="18" t="n">
        <v>1.56354489007949E-008</v>
      </c>
      <c r="L1072" s="16" t="n">
        <v>0.444260055549626</v>
      </c>
      <c r="M1072" s="16" t="n">
        <v>0.629442518298388</v>
      </c>
      <c r="N1072" s="16" t="n">
        <v>0.0024190067158192</v>
      </c>
      <c r="O1072" s="16" t="n">
        <v>0.0595496642390899</v>
      </c>
      <c r="P1072" s="34" t="b">
        <f aca="false">TRUE()</f>
        <v>1</v>
      </c>
      <c r="Q1072" s="18" t="n">
        <v>3.84354031097326E-005</v>
      </c>
    </row>
    <row r="1073" customFormat="false" ht="15" hidden="false" customHeight="false" outlineLevel="0" collapsed="false">
      <c r="A1073" s="6" t="s">
        <v>2926</v>
      </c>
      <c r="B1073" s="6" t="s">
        <v>108</v>
      </c>
      <c r="C1073" s="17" t="n">
        <v>1490</v>
      </c>
      <c r="D1073" s="16" t="n">
        <v>0.140391789041457</v>
      </c>
      <c r="E1073" s="16" t="n">
        <v>0.0249411857076119</v>
      </c>
      <c r="F1073" s="16" t="n">
        <v>0.156057219730986</v>
      </c>
      <c r="G1073" s="16" t="n">
        <v>0.037089325298111</v>
      </c>
      <c r="H1073" s="16" t="n">
        <v>6.07393441489132</v>
      </c>
      <c r="I1073" s="17" t="n">
        <v>268.706483939863</v>
      </c>
      <c r="J1073" s="18" t="n">
        <v>4.24772005832388E-009</v>
      </c>
      <c r="K1073" s="18" t="n">
        <v>1.89142041223649E-008</v>
      </c>
      <c r="L1073" s="16" t="n">
        <v>0.442613176967619</v>
      </c>
      <c r="M1073" s="16" t="n">
        <v>0.628815145011282</v>
      </c>
      <c r="N1073" s="16" t="n">
        <v>0.0025097269786375</v>
      </c>
      <c r="O1073" s="16" t="n">
        <v>0.0596405594994953</v>
      </c>
      <c r="P1073" s="34" t="b">
        <f aca="false">TRUE()</f>
        <v>1</v>
      </c>
      <c r="Q1073" s="18" t="n">
        <v>0.000228977803390427</v>
      </c>
    </row>
    <row r="1074" customFormat="false" ht="15" hidden="false" customHeight="false" outlineLevel="0" collapsed="false">
      <c r="A1074" s="6" t="s">
        <v>2927</v>
      </c>
      <c r="B1074" s="6" t="s">
        <v>108</v>
      </c>
      <c r="C1074" s="17" t="n">
        <v>1491</v>
      </c>
      <c r="D1074" s="16" t="n">
        <v>0.141685021913141</v>
      </c>
      <c r="E1074" s="16" t="n">
        <v>0.0251114329156055</v>
      </c>
      <c r="F1074" s="16" t="n">
        <v>0.157346145515419</v>
      </c>
      <c r="G1074" s="16" t="n">
        <v>0.0372078688499644</v>
      </c>
      <c r="H1074" s="16" t="n">
        <v>6.03777682810316</v>
      </c>
      <c r="I1074" s="17" t="n">
        <v>267.664191710172</v>
      </c>
      <c r="J1074" s="18" t="n">
        <v>5.19817011040854E-009</v>
      </c>
      <c r="K1074" s="18" t="n">
        <v>2.28763583862094E-008</v>
      </c>
      <c r="L1074" s="16" t="n">
        <v>0.440949530157977</v>
      </c>
      <c r="M1074" s="16" t="n">
        <v>0.628275824115349</v>
      </c>
      <c r="N1074" s="16" t="n">
        <v>0.00259812527476917</v>
      </c>
      <c r="O1074" s="16" t="n">
        <v>0.0597346060749247</v>
      </c>
      <c r="P1074" s="34" t="b">
        <f aca="false">TRUE()</f>
        <v>1</v>
      </c>
      <c r="Q1074" s="18" t="n">
        <v>9.93599279589618E-005</v>
      </c>
    </row>
    <row r="1075" customFormat="false" ht="15" hidden="false" customHeight="false" outlineLevel="0" collapsed="false">
      <c r="A1075" s="6" t="s">
        <v>2928</v>
      </c>
      <c r="B1075" s="6" t="s">
        <v>108</v>
      </c>
      <c r="C1075" s="17" t="n">
        <v>1492</v>
      </c>
      <c r="D1075" s="16" t="n">
        <v>0.142993508007596</v>
      </c>
      <c r="E1075" s="16" t="n">
        <v>0.0252819715145978</v>
      </c>
      <c r="F1075" s="16" t="n">
        <v>0.158649195929505</v>
      </c>
      <c r="G1075" s="16" t="n">
        <v>0.037325570366778</v>
      </c>
      <c r="H1075" s="16" t="n">
        <v>6.00157169303939</v>
      </c>
      <c r="I1075" s="17" t="n">
        <v>266.630347089518</v>
      </c>
      <c r="J1075" s="18" t="n">
        <v>6.35639015633636E-009</v>
      </c>
      <c r="K1075" s="18" t="n">
        <v>2.76099954602507E-008</v>
      </c>
      <c r="L1075" s="16" t="n">
        <v>0.439273994833474</v>
      </c>
      <c r="M1075" s="16" t="n">
        <v>0.627945627648451</v>
      </c>
      <c r="N1075" s="16" t="n">
        <v>0.00269107051828407</v>
      </c>
      <c r="O1075" s="16" t="n">
        <v>0.0598356134812256</v>
      </c>
      <c r="P1075" s="34" t="b">
        <f aca="false">TRUE()</f>
        <v>1</v>
      </c>
      <c r="Q1075" s="18" t="n">
        <v>9.23438383097162E-005</v>
      </c>
    </row>
    <row r="1076" customFormat="false" ht="15" hidden="false" customHeight="false" outlineLevel="0" collapsed="false">
      <c r="A1076" s="6" t="s">
        <v>2929</v>
      </c>
      <c r="B1076" s="6" t="s">
        <v>108</v>
      </c>
      <c r="C1076" s="17" t="n">
        <v>1493</v>
      </c>
      <c r="D1076" s="16" t="n">
        <v>0.144318779668619</v>
      </c>
      <c r="E1076" s="16" t="n">
        <v>0.025453057830253</v>
      </c>
      <c r="F1076" s="16" t="n">
        <v>0.159967357913334</v>
      </c>
      <c r="G1076" s="16" t="n">
        <v>0.0374422600714552</v>
      </c>
      <c r="H1076" s="16" t="n">
        <v>5.96507843929555</v>
      </c>
      <c r="I1076" s="17" t="n">
        <v>265.60072219822</v>
      </c>
      <c r="J1076" s="18" t="n">
        <v>7.77689235405395E-009</v>
      </c>
      <c r="K1076" s="18" t="n">
        <v>3.33410157740949E-008</v>
      </c>
      <c r="L1076" s="16" t="n">
        <v>0.437572786287284</v>
      </c>
      <c r="M1076" s="16" t="n">
        <v>0.627373287105828</v>
      </c>
      <c r="N1076" s="16" t="n">
        <v>0.00279667792005594</v>
      </c>
      <c r="O1076" s="16" t="n">
        <v>0.0599400696511118</v>
      </c>
      <c r="P1076" s="34" t="b">
        <f aca="false">TRUE()</f>
        <v>1</v>
      </c>
      <c r="Q1076" s="18" t="n">
        <v>0.000111192014874811</v>
      </c>
    </row>
    <row r="1077" customFormat="false" ht="15" hidden="false" customHeight="false" outlineLevel="0" collapsed="false">
      <c r="A1077" s="6" t="s">
        <v>2930</v>
      </c>
      <c r="B1077" s="6" t="s">
        <v>108</v>
      </c>
      <c r="C1077" s="17" t="n">
        <v>1494</v>
      </c>
      <c r="D1077" s="16" t="n">
        <v>0.145661009773992</v>
      </c>
      <c r="E1077" s="16" t="n">
        <v>0.0256244704708641</v>
      </c>
      <c r="F1077" s="16" t="n">
        <v>0.161300658502301</v>
      </c>
      <c r="G1077" s="16" t="n">
        <v>0.037557781108253</v>
      </c>
      <c r="H1077" s="16" t="n">
        <v>5.92829053148909</v>
      </c>
      <c r="I1077" s="17" t="n">
        <v>264.576643168947</v>
      </c>
      <c r="J1077" s="18" t="n">
        <v>9.52006778680046E-009</v>
      </c>
      <c r="K1077" s="18" t="n">
        <v>4.03557521095219E-008</v>
      </c>
      <c r="L1077" s="16" t="n">
        <v>0.435843963474307</v>
      </c>
      <c r="M1077" s="16" t="n">
        <v>0.626944031698861</v>
      </c>
      <c r="N1077" s="16" t="n">
        <v>0.00290192024367459</v>
      </c>
      <c r="O1077" s="16" t="n">
        <v>0.0600461911521604</v>
      </c>
      <c r="P1077" s="34" t="b">
        <f aca="false">TRUE()</f>
        <v>1</v>
      </c>
      <c r="Q1077" s="18" t="n">
        <v>0.000127383891828336</v>
      </c>
    </row>
    <row r="1078" customFormat="false" ht="15" hidden="false" customHeight="false" outlineLevel="0" collapsed="false">
      <c r="A1078" s="6" t="s">
        <v>2931</v>
      </c>
      <c r="B1078" s="6" t="s">
        <v>108</v>
      </c>
      <c r="C1078" s="17" t="n">
        <v>1495</v>
      </c>
      <c r="D1078" s="16" t="n">
        <v>0.147020411603806</v>
      </c>
      <c r="E1078" s="16" t="n">
        <v>0.0257962715674728</v>
      </c>
      <c r="F1078" s="16" t="n">
        <v>0.162649343571424</v>
      </c>
      <c r="G1078" s="16" t="n">
        <v>0.0376719076774784</v>
      </c>
      <c r="H1078" s="16" t="n">
        <v>5.89122575245962</v>
      </c>
      <c r="I1078" s="17" t="n">
        <v>263.555770397361</v>
      </c>
      <c r="J1078" s="18" t="n">
        <v>1.1659093644273E-008</v>
      </c>
      <c r="K1078" s="18" t="n">
        <v>4.89233959795073E-008</v>
      </c>
      <c r="L1078" s="16" t="n">
        <v>0.434090853000302</v>
      </c>
      <c r="M1078" s="16" t="n">
        <v>0.626305651862858</v>
      </c>
      <c r="N1078" s="16" t="n">
        <v>0.00301868731530743</v>
      </c>
      <c r="O1078" s="16" t="n">
        <v>0.0601557030464903</v>
      </c>
      <c r="P1078" s="34" t="b">
        <f aca="false">TRUE()</f>
        <v>1</v>
      </c>
      <c r="Q1078" s="18" t="n">
        <v>7.67051610389202E-005</v>
      </c>
    </row>
    <row r="1079" customFormat="false" ht="15" hidden="false" customHeight="false" outlineLevel="0" collapsed="false">
      <c r="A1079" s="6" t="s">
        <v>2932</v>
      </c>
      <c r="B1079" s="6" t="s">
        <v>108</v>
      </c>
      <c r="C1079" s="17" t="n">
        <v>1496</v>
      </c>
      <c r="D1079" s="16" t="n">
        <v>0.148396506749997</v>
      </c>
      <c r="E1079" s="16" t="n">
        <v>0.0259684851194142</v>
      </c>
      <c r="F1079" s="16" t="n">
        <v>0.16401281903555</v>
      </c>
      <c r="G1079" s="16" t="n">
        <v>0.0377844981800986</v>
      </c>
      <c r="H1079" s="16" t="n">
        <v>5.85384790093924</v>
      </c>
      <c r="I1079" s="17" t="n">
        <v>262.536896166165</v>
      </c>
      <c r="J1079" s="18" t="n">
        <v>1.42874935602379E-008</v>
      </c>
      <c r="K1079" s="18" t="n">
        <v>5.93524507257131E-008</v>
      </c>
      <c r="L1079" s="16" t="n">
        <v>0.432311761244114</v>
      </c>
      <c r="M1079" s="16" t="n">
        <v>0.625821363711408</v>
      </c>
      <c r="N1079" s="16" t="n">
        <v>0.00313542122206058</v>
      </c>
      <c r="O1079" s="16" t="n">
        <v>0.0602682538414625</v>
      </c>
      <c r="P1079" s="34" t="b">
        <f aca="false">TRUE()</f>
        <v>1</v>
      </c>
      <c r="Q1079" s="18" t="n">
        <v>0.000204040483028591</v>
      </c>
    </row>
    <row r="1080" customFormat="false" ht="15" hidden="false" customHeight="false" outlineLevel="0" collapsed="false">
      <c r="A1080" s="6" t="s">
        <v>2933</v>
      </c>
      <c r="B1080" s="6" t="s">
        <v>108</v>
      </c>
      <c r="C1080" s="17" t="n">
        <v>1497</v>
      </c>
      <c r="D1080" s="16" t="n">
        <v>0.149787859128108</v>
      </c>
      <c r="E1080" s="16" t="n">
        <v>0.0261407696128715</v>
      </c>
      <c r="F1080" s="16" t="n">
        <v>0.165389877888906</v>
      </c>
      <c r="G1080" s="16" t="n">
        <v>0.0378953906054964</v>
      </c>
      <c r="H1080" s="16" t="n">
        <v>5.81630809349312</v>
      </c>
      <c r="I1080" s="17" t="n">
        <v>261.522558241004</v>
      </c>
      <c r="J1080" s="18" t="n">
        <v>1.75045455413546E-008</v>
      </c>
      <c r="K1080" s="18" t="n">
        <v>7.19959008886241E-008</v>
      </c>
      <c r="L1080" s="16" t="n">
        <v>0.430515232212305</v>
      </c>
      <c r="M1080" s="16" t="n">
        <v>0.625094931484233</v>
      </c>
      <c r="N1080" s="16" t="n">
        <v>0.00318021167904237</v>
      </c>
      <c r="O1080" s="16" t="n">
        <v>0.0603798456004933</v>
      </c>
      <c r="P1080" s="34" t="b">
        <f aca="false">TRUE()</f>
        <v>1</v>
      </c>
      <c r="Q1080" s="18" t="n">
        <v>9.33694207027541E-005</v>
      </c>
    </row>
    <row r="1081" customFormat="false" ht="15" hidden="false" customHeight="false" outlineLevel="0" collapsed="false">
      <c r="A1081" s="6" t="s">
        <v>2934</v>
      </c>
      <c r="B1081" s="6" t="s">
        <v>108</v>
      </c>
      <c r="C1081" s="17" t="n">
        <v>1498</v>
      </c>
      <c r="D1081" s="16" t="n">
        <v>0.151195980286307</v>
      </c>
      <c r="E1081" s="16" t="n">
        <v>0.0263132304415963</v>
      </c>
      <c r="F1081" s="16" t="n">
        <v>0.166782492363248</v>
      </c>
      <c r="G1081" s="16" t="n">
        <v>0.0380049728435589</v>
      </c>
      <c r="H1081" s="16" t="n">
        <v>5.77874474796332</v>
      </c>
      <c r="I1081" s="17" t="n">
        <v>260.51444999187</v>
      </c>
      <c r="J1081" s="18" t="n">
        <v>2.14251493407853E-008</v>
      </c>
      <c r="K1081" s="18" t="n">
        <v>8.68304392229091E-008</v>
      </c>
      <c r="L1081" s="16" t="n">
        <v>0.428709736452596</v>
      </c>
      <c r="M1081" s="16" t="n">
        <v>0.624632656430576</v>
      </c>
      <c r="N1081" s="16" t="n">
        <v>0.00324671562099767</v>
      </c>
      <c r="O1081" s="16" t="n">
        <v>0.0604929736793737</v>
      </c>
      <c r="P1081" s="34" t="b">
        <f aca="false">TRUE()</f>
        <v>1</v>
      </c>
      <c r="Q1081" s="18" t="n">
        <v>0.00026942510490408</v>
      </c>
    </row>
    <row r="1082" customFormat="false" ht="15" hidden="false" customHeight="false" outlineLevel="0" collapsed="false">
      <c r="A1082" s="6" t="s">
        <v>2935</v>
      </c>
      <c r="B1082" s="6" t="s">
        <v>108</v>
      </c>
      <c r="C1082" s="17" t="n">
        <v>1499</v>
      </c>
      <c r="D1082" s="16" t="n">
        <v>0.152618122773628</v>
      </c>
      <c r="E1082" s="16" t="n">
        <v>0.0264854738325499</v>
      </c>
      <c r="F1082" s="16" t="n">
        <v>0.168187596276397</v>
      </c>
      <c r="G1082" s="16" t="n">
        <v>0.0381130311831763</v>
      </c>
      <c r="H1082" s="16" t="n">
        <v>5.74110989932389</v>
      </c>
      <c r="I1082" s="17" t="n">
        <v>259.515035300039</v>
      </c>
      <c r="J1082" s="18" t="n">
        <v>2.62047079121367E-008</v>
      </c>
      <c r="K1082" s="18" t="n">
        <v>1.05275448049727E-007</v>
      </c>
      <c r="L1082" s="16" t="n">
        <v>0.426889189735669</v>
      </c>
      <c r="M1082" s="16" t="n">
        <v>0.624126355181333</v>
      </c>
      <c r="N1082" s="16" t="n">
        <v>0.00331105530485563</v>
      </c>
      <c r="O1082" s="16" t="n">
        <v>0.0606088808506168</v>
      </c>
      <c r="P1082" s="34" t="b">
        <f aca="false">TRUE()</f>
        <v>1</v>
      </c>
      <c r="Q1082" s="18" t="n">
        <v>0.00018374004759285</v>
      </c>
    </row>
    <row r="1083" customFormat="false" ht="15" hidden="false" customHeight="false" outlineLevel="0" collapsed="false">
      <c r="A1083" s="6" t="s">
        <v>2936</v>
      </c>
      <c r="B1083" s="6" t="s">
        <v>108</v>
      </c>
      <c r="C1083" s="17" t="n">
        <v>1500</v>
      </c>
      <c r="D1083" s="16" t="n">
        <v>0.154053469183871</v>
      </c>
      <c r="E1083" s="16" t="n">
        <v>0.0266572875908357</v>
      </c>
      <c r="F1083" s="16" t="n">
        <v>0.169604198876766</v>
      </c>
      <c r="G1083" s="16" t="n">
        <v>0.0382195612406145</v>
      </c>
      <c r="H1083" s="16" t="n">
        <v>5.70337165633182</v>
      </c>
      <c r="I1083" s="17" t="n">
        <v>258.526255951007</v>
      </c>
      <c r="J1083" s="18" t="n">
        <v>3.20319866028505E-008</v>
      </c>
      <c r="K1083" s="18" t="n">
        <v>1.27330214944281E-007</v>
      </c>
      <c r="L1083" s="16" t="n">
        <v>0.425049135526769</v>
      </c>
      <c r="M1083" s="16" t="n">
        <v>0.623686093225469</v>
      </c>
      <c r="N1083" s="16" t="n">
        <v>0.00337818147338588</v>
      </c>
      <c r="O1083" s="16" t="n">
        <v>0.0607252975810462</v>
      </c>
      <c r="P1083" s="34" t="b">
        <f aca="false">TRUE()</f>
        <v>1</v>
      </c>
      <c r="Q1083" s="18" t="n">
        <v>0.000102859280637058</v>
      </c>
    </row>
    <row r="1084" customFormat="false" ht="15" hidden="false" customHeight="false" outlineLevel="0" collapsed="false">
      <c r="A1084" s="6" t="s">
        <v>2937</v>
      </c>
      <c r="B1084" s="6" t="s">
        <v>108</v>
      </c>
      <c r="C1084" s="17" t="n">
        <v>1501</v>
      </c>
      <c r="D1084" s="16" t="n">
        <v>0.155501665318892</v>
      </c>
      <c r="E1084" s="16" t="n">
        <v>0.0268284864692803</v>
      </c>
      <c r="F1084" s="16" t="n">
        <v>0.171032296404526</v>
      </c>
      <c r="G1084" s="16" t="n">
        <v>0.038324771818157</v>
      </c>
      <c r="H1084" s="16" t="n">
        <v>5.66567597267137</v>
      </c>
      <c r="I1084" s="17" t="n">
        <v>257.551150902717</v>
      </c>
      <c r="J1084" s="18" t="n">
        <v>3.91021516373046E-008</v>
      </c>
      <c r="K1084" s="18" t="n">
        <v>1.53960084719937E-007</v>
      </c>
      <c r="L1084" s="16" t="n">
        <v>0.423197257013046</v>
      </c>
      <c r="M1084" s="16" t="n">
        <v>0.623091739585053</v>
      </c>
      <c r="N1084" s="16" t="n">
        <v>0.0034954062568379</v>
      </c>
      <c r="O1084" s="16" t="n">
        <v>0.0608442385899331</v>
      </c>
      <c r="P1084" s="34" t="b">
        <f aca="false">TRUE()</f>
        <v>1</v>
      </c>
      <c r="Q1084" s="18" t="n">
        <v>0.000209973267052349</v>
      </c>
    </row>
    <row r="1085" customFormat="false" ht="15" hidden="false" customHeight="false" outlineLevel="0" collapsed="false">
      <c r="A1085" s="6" t="s">
        <v>2938</v>
      </c>
      <c r="B1085" s="6" t="s">
        <v>108</v>
      </c>
      <c r="C1085" s="17" t="n">
        <v>1502</v>
      </c>
      <c r="D1085" s="16" t="n">
        <v>0.156959615852959</v>
      </c>
      <c r="E1085" s="16" t="n">
        <v>0.0269988698887867</v>
      </c>
      <c r="F1085" s="16" t="n">
        <v>0.172468494232609</v>
      </c>
      <c r="G1085" s="16" t="n">
        <v>0.0384281559111448</v>
      </c>
      <c r="H1085" s="16" t="n">
        <v>5.62796220202972</v>
      </c>
      <c r="I1085" s="17" t="n">
        <v>256.587838319399</v>
      </c>
      <c r="J1085" s="18" t="n">
        <v>4.76837300651198E-008</v>
      </c>
      <c r="K1085" s="18" t="n">
        <v>1.85984473468277E-007</v>
      </c>
      <c r="L1085" s="16" t="n">
        <v>0.421330693665682</v>
      </c>
      <c r="M1085" s="16" t="n">
        <v>0.622607451433603</v>
      </c>
      <c r="N1085" s="16" t="n">
        <v>0.00364407428452075</v>
      </c>
      <c r="O1085" s="16" t="n">
        <v>0.0609662930326675</v>
      </c>
      <c r="P1085" s="34" t="b">
        <f aca="false">TRUE()</f>
        <v>1</v>
      </c>
      <c r="Q1085" s="18" t="n">
        <v>0.00010010582010582</v>
      </c>
    </row>
    <row r="1086" customFormat="false" ht="15" hidden="false" customHeight="false" outlineLevel="0" collapsed="false">
      <c r="A1086" s="6" t="s">
        <v>2939</v>
      </c>
      <c r="B1086" s="6" t="s">
        <v>108</v>
      </c>
      <c r="C1086" s="17" t="n">
        <v>1503</v>
      </c>
      <c r="D1086" s="16" t="n">
        <v>0.158431342336749</v>
      </c>
      <c r="E1086" s="16" t="n">
        <v>0.0271689048027161</v>
      </c>
      <c r="F1086" s="16" t="n">
        <v>0.173916295097692</v>
      </c>
      <c r="G1086" s="16" t="n">
        <v>0.0385300160685111</v>
      </c>
      <c r="H1086" s="16" t="n">
        <v>5.58995862733394</v>
      </c>
      <c r="I1086" s="17" t="n">
        <v>255.633551861775</v>
      </c>
      <c r="J1086" s="18" t="n">
        <v>5.81703498333395E-008</v>
      </c>
      <c r="K1086" s="18" t="n">
        <v>2.2435590316762E-007</v>
      </c>
      <c r="L1086" s="16" t="n">
        <v>0.419431625181958</v>
      </c>
      <c r="M1086" s="16" t="n">
        <v>0.622079137086567</v>
      </c>
      <c r="N1086" s="16" t="n">
        <v>0.00379316099648506</v>
      </c>
      <c r="O1086" s="16" t="n">
        <v>0.0610903947342896</v>
      </c>
      <c r="P1086" s="34" t="b">
        <f aca="false">TRUE()</f>
        <v>1</v>
      </c>
      <c r="Q1086" s="18" t="n">
        <v>8.60017378099016E-005</v>
      </c>
    </row>
    <row r="1087" customFormat="false" ht="15" hidden="false" customHeight="false" outlineLevel="0" collapsed="false">
      <c r="A1087" s="6" t="s">
        <v>2940</v>
      </c>
      <c r="B1087" s="6" t="s">
        <v>108</v>
      </c>
      <c r="C1087" s="17" t="n">
        <v>1504</v>
      </c>
      <c r="D1087" s="16" t="n">
        <v>0.159915057189115</v>
      </c>
      <c r="E1087" s="16" t="n">
        <v>0.0273383222989217</v>
      </c>
      <c r="F1087" s="16" t="n">
        <v>0.175374047144972</v>
      </c>
      <c r="G1087" s="16" t="n">
        <v>0.0386301462912373</v>
      </c>
      <c r="H1087" s="16" t="n">
        <v>5.55176384532654</v>
      </c>
      <c r="I1087" s="17" t="n">
        <v>254.689274035787</v>
      </c>
      <c r="J1087" s="18" t="n">
        <v>7.09520079886296E-008</v>
      </c>
      <c r="K1087" s="18" t="n">
        <v>2.69396919627459E-007</v>
      </c>
      <c r="L1087" s="16" t="n">
        <v>0.417506192129613</v>
      </c>
      <c r="M1087" s="16" t="n">
        <v>0.621429750701668</v>
      </c>
      <c r="N1087" s="16" t="n">
        <v>0.00396254273302208</v>
      </c>
      <c r="O1087" s="16" t="n">
        <v>0.0612177997184132</v>
      </c>
      <c r="P1087" s="34" t="b">
        <f aca="false">TRUE()</f>
        <v>1</v>
      </c>
      <c r="Q1087" s="18" t="n">
        <v>0.000161724636706716</v>
      </c>
    </row>
    <row r="1088" customFormat="false" ht="15" hidden="false" customHeight="false" outlineLevel="0" collapsed="false">
      <c r="A1088" s="6" t="s">
        <v>2941</v>
      </c>
      <c r="B1088" s="6" t="s">
        <v>108</v>
      </c>
      <c r="C1088" s="17" t="n">
        <v>1505</v>
      </c>
      <c r="D1088" s="16" t="n">
        <v>0.161409956403068</v>
      </c>
      <c r="E1088" s="16" t="n">
        <v>0.0275073293832861</v>
      </c>
      <c r="F1088" s="16" t="n">
        <v>0.176841106204936</v>
      </c>
      <c r="G1088" s="16" t="n">
        <v>0.038728385131095</v>
      </c>
      <c r="H1088" s="16" t="n">
        <v>5.51341172803453</v>
      </c>
      <c r="I1088" s="17" t="n">
        <v>253.751745427587</v>
      </c>
      <c r="J1088" s="18" t="n">
        <v>8.65132071931621E-008</v>
      </c>
      <c r="K1088" s="18" t="n">
        <v>3.23159144780938E-007</v>
      </c>
      <c r="L1088" s="16" t="n">
        <v>0.415559972835336</v>
      </c>
      <c r="M1088" s="16" t="n">
        <v>0.620681305376699</v>
      </c>
      <c r="N1088" s="16" t="n">
        <v>0.00413871826245347</v>
      </c>
      <c r="O1088" s="16" t="n">
        <v>0.0613492080569815</v>
      </c>
      <c r="P1088" s="34" t="b">
        <f aca="false">TRUE()</f>
        <v>1</v>
      </c>
      <c r="Q1088" s="18" t="n">
        <v>5.81956315289649E-005</v>
      </c>
    </row>
    <row r="1089" customFormat="false" ht="15" hidden="false" customHeight="false" outlineLevel="0" collapsed="false">
      <c r="A1089" s="6" t="s">
        <v>2942</v>
      </c>
      <c r="B1089" s="6" t="s">
        <v>108</v>
      </c>
      <c r="C1089" s="17" t="n">
        <v>1506</v>
      </c>
      <c r="D1089" s="16" t="n">
        <v>0.162915195642122</v>
      </c>
      <c r="E1089" s="16" t="n">
        <v>0.0276758081567926</v>
      </c>
      <c r="F1089" s="16" t="n">
        <v>0.178316541058646</v>
      </c>
      <c r="G1089" s="16" t="n">
        <v>0.0388246348785221</v>
      </c>
      <c r="H1089" s="16" t="n">
        <v>5.47489171969458</v>
      </c>
      <c r="I1089" s="17" t="n">
        <v>252.821287910747</v>
      </c>
      <c r="J1089" s="18" t="n">
        <v>1.05456071674701E-007</v>
      </c>
      <c r="K1089" s="18" t="n">
        <v>3.88670246403207E-007</v>
      </c>
      <c r="L1089" s="16" t="n">
        <v>0.413591650774695</v>
      </c>
      <c r="M1089" s="16" t="n">
        <v>0.620362115458698</v>
      </c>
      <c r="N1089" s="16" t="n">
        <v>0.00433431264880805</v>
      </c>
      <c r="O1089" s="16" t="n">
        <v>0.0614839341355554</v>
      </c>
      <c r="P1089" s="34" t="b">
        <f aca="false">TRUE()</f>
        <v>1</v>
      </c>
      <c r="Q1089" s="18" t="n">
        <v>0.000128869627773137</v>
      </c>
    </row>
    <row r="1090" customFormat="false" ht="15" hidden="false" customHeight="false" outlineLevel="0" collapsed="false">
      <c r="A1090" s="6" t="s">
        <v>2943</v>
      </c>
      <c r="B1090" s="6" t="s">
        <v>108</v>
      </c>
      <c r="C1090" s="17" t="n">
        <v>1507</v>
      </c>
      <c r="D1090" s="16" t="n">
        <v>0.164431094638911</v>
      </c>
      <c r="E1090" s="16" t="n">
        <v>0.0278436431788092</v>
      </c>
      <c r="F1090" s="16" t="n">
        <v>0.179801105757672</v>
      </c>
      <c r="G1090" s="16" t="n">
        <v>0.0389188159812866</v>
      </c>
      <c r="H1090" s="16" t="n">
        <v>5.43637619684229</v>
      </c>
      <c r="I1090" s="17" t="n">
        <v>251.898289444133</v>
      </c>
      <c r="J1090" s="18" t="n">
        <v>1.28395432939306E-007</v>
      </c>
      <c r="K1090" s="18" t="n">
        <v>4.59374098121888E-007</v>
      </c>
      <c r="L1090" s="16" t="n">
        <v>0.411613678372585</v>
      </c>
      <c r="M1090" s="16" t="n">
        <v>0.619778768367179</v>
      </c>
      <c r="N1090" s="16" t="n">
        <v>0.00454979020144123</v>
      </c>
      <c r="O1090" s="16" t="n">
        <v>0.0616218517778218</v>
      </c>
      <c r="P1090" s="34" t="b">
        <f aca="false">TRUE()</f>
        <v>1</v>
      </c>
      <c r="Q1090" s="18" t="n">
        <v>6.87335185364841E-005</v>
      </c>
    </row>
    <row r="1091" customFormat="false" ht="15" hidden="false" customHeight="false" outlineLevel="0" collapsed="false">
      <c r="A1091" s="6" t="s">
        <v>2944</v>
      </c>
      <c r="B1091" s="6" t="s">
        <v>108</v>
      </c>
      <c r="C1091" s="17" t="n">
        <v>1508</v>
      </c>
      <c r="D1091" s="16" t="n">
        <v>0.165956010388673</v>
      </c>
      <c r="E1091" s="16" t="n">
        <v>0.0280107143963191</v>
      </c>
      <c r="F1091" s="16" t="n">
        <v>0.181293314731023</v>
      </c>
      <c r="G1091" s="16" t="n">
        <v>0.0390107701251063</v>
      </c>
      <c r="H1091" s="16" t="n">
        <v>5.39793982395788</v>
      </c>
      <c r="I1091" s="17" t="n">
        <v>250.982639103095</v>
      </c>
      <c r="J1091" s="18" t="n">
        <v>1.56082640336052E-007</v>
      </c>
      <c r="K1091" s="18" t="n">
        <v>5.3843969858239E-007</v>
      </c>
      <c r="L1091" s="16" t="n">
        <v>0.409631711832255</v>
      </c>
      <c r="M1091" s="16" t="n">
        <v>0.619239447471245</v>
      </c>
      <c r="N1091" s="16" t="n">
        <v>0.00476589858899833</v>
      </c>
      <c r="O1091" s="16" t="n">
        <v>0.0617625138248955</v>
      </c>
      <c r="P1091" s="34" t="b">
        <f aca="false">TRUE()</f>
        <v>1</v>
      </c>
      <c r="Q1091" s="18" t="n">
        <v>8.63492063492064E-005</v>
      </c>
    </row>
    <row r="1092" customFormat="false" ht="15" hidden="false" customHeight="false" outlineLevel="0" collapsed="false">
      <c r="A1092" s="6" t="s">
        <v>2945</v>
      </c>
      <c r="B1092" s="6" t="s">
        <v>108</v>
      </c>
      <c r="C1092" s="17" t="n">
        <v>1509</v>
      </c>
      <c r="D1092" s="16" t="n">
        <v>0.167489910506245</v>
      </c>
      <c r="E1092" s="16" t="n">
        <v>0.0281767926509497</v>
      </c>
      <c r="F1092" s="16" t="n">
        <v>0.182792337848844</v>
      </c>
      <c r="G1092" s="16" t="n">
        <v>0.0391003229729898</v>
      </c>
      <c r="H1092" s="16" t="n">
        <v>5.35933621554601</v>
      </c>
      <c r="I1092" s="17" t="n">
        <v>250.075078706883</v>
      </c>
      <c r="J1092" s="18" t="n">
        <v>1.89679085604599E-007</v>
      </c>
      <c r="K1092" s="18" t="n">
        <v>6.47875066056859E-007</v>
      </c>
      <c r="L1092" s="16" t="n">
        <v>0.407626168091777</v>
      </c>
      <c r="M1092" s="16" t="n">
        <v>0.618766165868692</v>
      </c>
      <c r="N1092" s="16" t="n">
        <v>0.00499823877932556</v>
      </c>
      <c r="O1092" s="16" t="n">
        <v>0.0619055872675361</v>
      </c>
      <c r="P1092" s="34" t="b">
        <f aca="false">TRUE()</f>
        <v>1</v>
      </c>
      <c r="Q1092" s="18" t="n">
        <v>9.83026680810301E-005</v>
      </c>
    </row>
    <row r="1093" customFormat="false" ht="15" hidden="false" customHeight="false" outlineLevel="0" collapsed="false">
      <c r="A1093" s="6" t="s">
        <v>2946</v>
      </c>
      <c r="B1093" s="6" t="s">
        <v>108</v>
      </c>
      <c r="C1093" s="17" t="n">
        <v>1510</v>
      </c>
      <c r="D1093" s="16" t="n">
        <v>0.169032067856641</v>
      </c>
      <c r="E1093" s="16" t="n">
        <v>0.0283416755230488</v>
      </c>
      <c r="F1093" s="16" t="n">
        <v>0.184297527364807</v>
      </c>
      <c r="G1093" s="16" t="n">
        <v>0.0391873849956198</v>
      </c>
      <c r="H1093" s="16" t="n">
        <v>5.32062162061332</v>
      </c>
      <c r="I1093" s="17" t="n">
        <v>249.176592844045</v>
      </c>
      <c r="J1093" s="18" t="n">
        <v>2.30364708811136E-007</v>
      </c>
      <c r="K1093" s="18" t="n">
        <v>7.79782660331332E-007</v>
      </c>
      <c r="L1093" s="16" t="n">
        <v>0.405600101211399</v>
      </c>
      <c r="M1093" s="16" t="n">
        <v>0.618391943206208</v>
      </c>
      <c r="N1093" s="16" t="n">
        <v>0.00523670298688869</v>
      </c>
      <c r="O1093" s="16" t="n">
        <v>0.0620518625570015</v>
      </c>
      <c r="P1093" s="34" t="b">
        <f aca="false">TRUE()</f>
        <v>1</v>
      </c>
      <c r="Q1093" s="18" t="n">
        <v>0.000197559473556517</v>
      </c>
    </row>
    <row r="1094" customFormat="false" ht="15" hidden="false" customHeight="false" outlineLevel="0" collapsed="false">
      <c r="A1094" s="6" t="s">
        <v>2947</v>
      </c>
      <c r="B1094" s="6" t="s">
        <v>108</v>
      </c>
      <c r="C1094" s="17" t="n">
        <v>1511</v>
      </c>
      <c r="D1094" s="16" t="n">
        <v>0.17058263499119</v>
      </c>
      <c r="E1094" s="16" t="n">
        <v>0.0285056465298737</v>
      </c>
      <c r="F1094" s="16" t="n">
        <v>0.185809564437746</v>
      </c>
      <c r="G1094" s="16" t="n">
        <v>0.0392721705073552</v>
      </c>
      <c r="H1094" s="16" t="n">
        <v>5.28192970056804</v>
      </c>
      <c r="I1094" s="17" t="n">
        <v>248.285810810737</v>
      </c>
      <c r="J1094" s="18" t="n">
        <v>2.79419549604757E-007</v>
      </c>
      <c r="K1094" s="18" t="n">
        <v>9.39701078492497E-007</v>
      </c>
      <c r="L1094" s="16" t="n">
        <v>0.403564932934227</v>
      </c>
      <c r="M1094" s="16" t="n">
        <v>0.617720543723516</v>
      </c>
      <c r="N1094" s="16" t="n">
        <v>0.0054827237208316</v>
      </c>
      <c r="O1094" s="16" t="n">
        <v>0.0621993960736422</v>
      </c>
      <c r="P1094" s="34" t="b">
        <f aca="false">TRUE()</f>
        <v>1</v>
      </c>
      <c r="Q1094" s="18" t="n">
        <v>3.32943469785575E-005</v>
      </c>
    </row>
    <row r="1095" customFormat="false" ht="15" hidden="false" customHeight="false" outlineLevel="0" collapsed="false">
      <c r="A1095" s="6" t="s">
        <v>2948</v>
      </c>
      <c r="B1095" s="6" t="s">
        <v>108</v>
      </c>
      <c r="C1095" s="17" t="n">
        <v>1512</v>
      </c>
      <c r="D1095" s="16" t="n">
        <v>0.172140915644871</v>
      </c>
      <c r="E1095" s="16" t="n">
        <v>0.0286686955772902</v>
      </c>
      <c r="F1095" s="16" t="n">
        <v>0.187327703746486</v>
      </c>
      <c r="G1095" s="16" t="n">
        <v>0.0393546857683218</v>
      </c>
      <c r="H1095" s="16" t="n">
        <v>5.24323998356359</v>
      </c>
      <c r="I1095" s="17" t="n">
        <v>247.402658840778</v>
      </c>
      <c r="J1095" s="18" t="n">
        <v>3.38521314235833E-007</v>
      </c>
      <c r="K1095" s="18" t="n">
        <v>1.13112999523245E-006</v>
      </c>
      <c r="L1095" s="16" t="n">
        <v>0.401519052563377</v>
      </c>
      <c r="M1095" s="16" t="n">
        <v>0.617225249023169</v>
      </c>
      <c r="N1095" s="16" t="n">
        <v>0.00573027896801163</v>
      </c>
      <c r="O1095" s="16" t="n">
        <v>0.0623477562666658</v>
      </c>
      <c r="P1095" s="34" t="b">
        <f aca="false">TRUE()</f>
        <v>1</v>
      </c>
      <c r="Q1095" s="18" t="n">
        <v>0.000148311168935097</v>
      </c>
    </row>
    <row r="1096" customFormat="false" ht="15" hidden="false" customHeight="false" outlineLevel="0" collapsed="false">
      <c r="A1096" s="6" t="s">
        <v>2949</v>
      </c>
      <c r="B1096" s="6" t="s">
        <v>108</v>
      </c>
      <c r="C1096" s="17" t="n">
        <v>1513</v>
      </c>
      <c r="D1096" s="16" t="n">
        <v>0.173706128301372</v>
      </c>
      <c r="E1096" s="16" t="n">
        <v>0.0288302284066462</v>
      </c>
      <c r="F1096" s="16" t="n">
        <v>0.188851581225275</v>
      </c>
      <c r="G1096" s="16" t="n">
        <v>0.0394350513339068</v>
      </c>
      <c r="H1096" s="16" t="n">
        <v>5.20476523502633</v>
      </c>
      <c r="I1096" s="17" t="n">
        <v>246.532672193418</v>
      </c>
      <c r="J1096" s="18" t="n">
        <v>4.09212099013815E-007</v>
      </c>
      <c r="K1096" s="18" t="n">
        <v>1.35425056691175E-006</v>
      </c>
      <c r="L1096" s="16" t="n">
        <v>0.399472900690243</v>
      </c>
      <c r="M1096" s="16" t="n">
        <v>0.616818006713995</v>
      </c>
      <c r="N1096" s="16" t="n">
        <v>0.00600045004410035</v>
      </c>
      <c r="O1096" s="16" t="n">
        <v>0.0624980144332835</v>
      </c>
      <c r="P1096" s="34" t="b">
        <f aca="false">TRUE()</f>
        <v>1</v>
      </c>
      <c r="Q1096" s="18" t="n">
        <v>7.23133028504739E-005</v>
      </c>
    </row>
    <row r="1097" customFormat="false" ht="15" hidden="false" customHeight="false" outlineLevel="0" collapsed="false">
      <c r="A1097" s="6" t="s">
        <v>2950</v>
      </c>
      <c r="B1097" s="6" t="s">
        <v>108</v>
      </c>
      <c r="C1097" s="17" t="n">
        <v>1514</v>
      </c>
      <c r="D1097" s="16" t="n">
        <v>0.175276954855536</v>
      </c>
      <c r="E1097" s="16" t="n">
        <v>0.0289902103812658</v>
      </c>
      <c r="F1097" s="16" t="n">
        <v>0.190380271901243</v>
      </c>
      <c r="G1097" s="16" t="n">
        <v>0.0395133004009259</v>
      </c>
      <c r="H1097" s="16" t="n">
        <v>5.16663463953105</v>
      </c>
      <c r="I1097" s="17" t="n">
        <v>245.675930627431</v>
      </c>
      <c r="J1097" s="18" t="n">
        <v>4.9326636740641E-007</v>
      </c>
      <c r="K1097" s="18" t="n">
        <v>1.62207244432377E-006</v>
      </c>
      <c r="L1097" s="16" t="n">
        <v>0.397436245405178</v>
      </c>
      <c r="M1097" s="16" t="n">
        <v>0.616498816795994</v>
      </c>
      <c r="N1097" s="16" t="n">
        <v>0.00628119190654094</v>
      </c>
      <c r="O1097" s="16" t="n">
        <v>0.0626492667405329</v>
      </c>
      <c r="P1097" s="34" t="b">
        <f aca="false">TRUE()</f>
        <v>1</v>
      </c>
      <c r="Q1097" s="18" t="n">
        <v>0.000216521304093827</v>
      </c>
    </row>
    <row r="1098" customFormat="false" ht="15" hidden="false" customHeight="false" outlineLevel="0" collapsed="false">
      <c r="A1098" s="6" t="s">
        <v>2951</v>
      </c>
      <c r="B1098" s="6" t="s">
        <v>108</v>
      </c>
      <c r="C1098" s="17" t="n">
        <v>1515</v>
      </c>
      <c r="D1098" s="16" t="n">
        <v>0.176853595584475</v>
      </c>
      <c r="E1098" s="16" t="n">
        <v>0.0291490735621546</v>
      </c>
      <c r="F1098" s="16" t="n">
        <v>0.191913789871932</v>
      </c>
      <c r="G1098" s="16" t="n">
        <v>0.0395893559784524</v>
      </c>
      <c r="H1098" s="16" t="n">
        <v>5.12872168126258</v>
      </c>
      <c r="I1098" s="17" t="n">
        <v>244.828024434473</v>
      </c>
      <c r="J1098" s="18" t="n">
        <v>5.9328923971447E-007</v>
      </c>
      <c r="K1098" s="18" t="n">
        <v>1.93261408541213E-006</v>
      </c>
      <c r="L1098" s="16" t="n">
        <v>0.395403938020433</v>
      </c>
      <c r="M1098" s="16" t="n">
        <v>0.615849430411095</v>
      </c>
      <c r="N1098" s="16" t="n">
        <v>0.00658739789742837</v>
      </c>
      <c r="O1098" s="16" t="n">
        <v>0.0628031491563593</v>
      </c>
      <c r="P1098" s="34" t="b">
        <f aca="false">TRUE()</f>
        <v>1</v>
      </c>
      <c r="Q1098" s="18" t="n">
        <v>8.61585389299427E-005</v>
      </c>
    </row>
    <row r="1099" customFormat="false" ht="15" hidden="false" customHeight="false" outlineLevel="0" collapsed="false">
      <c r="A1099" s="6" t="s">
        <v>2952</v>
      </c>
      <c r="B1099" s="6" t="s">
        <v>108</v>
      </c>
      <c r="C1099" s="17" t="n">
        <v>1516</v>
      </c>
      <c r="D1099" s="16" t="n">
        <v>0.178435076052977</v>
      </c>
      <c r="E1099" s="16" t="n">
        <v>0.0293066229600131</v>
      </c>
      <c r="F1099" s="16" t="n">
        <v>0.193451168721321</v>
      </c>
      <c r="G1099" s="16" t="n">
        <v>0.0396631825289111</v>
      </c>
      <c r="H1099" s="16" t="n">
        <v>5.09104755526096</v>
      </c>
      <c r="I1099" s="17" t="n">
        <v>243.99007034108</v>
      </c>
      <c r="J1099" s="18" t="n">
        <v>7.11976949974751E-007</v>
      </c>
      <c r="K1099" s="18" t="n">
        <v>2.30460080390224E-006</v>
      </c>
      <c r="L1099" s="16" t="n">
        <v>0.393376410377292</v>
      </c>
      <c r="M1099" s="16" t="n">
        <v>0.615200044026196</v>
      </c>
      <c r="N1099" s="16" t="n">
        <v>0.00689781021928383</v>
      </c>
      <c r="O1099" s="16" t="n">
        <v>0.0629604723425922</v>
      </c>
      <c r="P1099" s="34" t="b">
        <f aca="false">TRUE()</f>
        <v>1</v>
      </c>
      <c r="Q1099" s="18" t="n">
        <v>0.00021454666027749</v>
      </c>
    </row>
    <row r="1100" customFormat="false" ht="15" hidden="false" customHeight="false" outlineLevel="0" collapsed="false">
      <c r="A1100" s="6" t="s">
        <v>2953</v>
      </c>
      <c r="B1100" s="6" t="s">
        <v>108</v>
      </c>
      <c r="C1100" s="17" t="n">
        <v>1517</v>
      </c>
      <c r="D1100" s="16" t="n">
        <v>0.18002077984723</v>
      </c>
      <c r="E1100" s="16" t="n">
        <v>0.029463080337074</v>
      </c>
      <c r="F1100" s="16" t="n">
        <v>0.194991531410758</v>
      </c>
      <c r="G1100" s="16" t="n">
        <v>0.0397345075305883</v>
      </c>
      <c r="H1100" s="16" t="n">
        <v>5.05349745305902</v>
      </c>
      <c r="I1100" s="17" t="n">
        <v>243.158397551869</v>
      </c>
      <c r="J1100" s="18" t="n">
        <v>8.52960452590579E-007</v>
      </c>
      <c r="K1100" s="18" t="n">
        <v>2.74402006065961E-006</v>
      </c>
      <c r="L1100" s="16" t="n">
        <v>0.391348616868227</v>
      </c>
      <c r="M1100" s="16" t="n">
        <v>0.614638710032469</v>
      </c>
      <c r="N1100" s="16" t="n">
        <v>0.00723211747154309</v>
      </c>
      <c r="O1100" s="16" t="n">
        <v>0.0631211017779866</v>
      </c>
      <c r="P1100" s="34" t="b">
        <f aca="false">TRUE()</f>
        <v>1</v>
      </c>
      <c r="Q1100" s="18" t="n">
        <v>0.000153451697177187</v>
      </c>
    </row>
    <row r="1101" customFormat="false" ht="15" hidden="false" customHeight="false" outlineLevel="0" collapsed="false">
      <c r="A1101" s="6" t="s">
        <v>2954</v>
      </c>
      <c r="B1101" s="6" t="s">
        <v>108</v>
      </c>
      <c r="C1101" s="17" t="n">
        <v>1518</v>
      </c>
      <c r="D1101" s="16" t="n">
        <v>0.181610029192104</v>
      </c>
      <c r="E1101" s="16" t="n">
        <v>0.0296186307446669</v>
      </c>
      <c r="F1101" s="16" t="n">
        <v>0.196534066694679</v>
      </c>
      <c r="G1101" s="16" t="n">
        <v>0.0398033444420827</v>
      </c>
      <c r="H1101" s="16" t="n">
        <v>5.0159966697346</v>
      </c>
      <c r="I1101" s="17" t="n">
        <v>242.331459445419</v>
      </c>
      <c r="J1101" s="18" t="n">
        <v>1.02050248476744E-006</v>
      </c>
      <c r="K1101" s="18" t="n">
        <v>3.25807323810543E-006</v>
      </c>
      <c r="L1101" s="16" t="n">
        <v>0.389316350295188</v>
      </c>
      <c r="M1101" s="16" t="n">
        <v>0.614154421881019</v>
      </c>
      <c r="N1101" s="16" t="n">
        <v>0.00755713551544121</v>
      </c>
      <c r="O1101" s="16" t="n">
        <v>0.0632847300850689</v>
      </c>
      <c r="P1101" s="34" t="b">
        <f aca="false">TRUE()</f>
        <v>1</v>
      </c>
      <c r="Q1101" s="18" t="n">
        <v>0.000184308890793472</v>
      </c>
    </row>
    <row r="1102" customFormat="false" ht="15" hidden="false" customHeight="false" outlineLevel="0" collapsed="false">
      <c r="A1102" s="6" t="s">
        <v>2955</v>
      </c>
      <c r="B1102" s="6" t="s">
        <v>108</v>
      </c>
      <c r="C1102" s="17" t="n">
        <v>1519</v>
      </c>
      <c r="D1102" s="16" t="n">
        <v>0.183204748462383</v>
      </c>
      <c r="E1102" s="16" t="n">
        <v>0.0297731767525306</v>
      </c>
      <c r="F1102" s="16" t="n">
        <v>0.198079962466701</v>
      </c>
      <c r="G1102" s="16" t="n">
        <v>0.0398697278804022</v>
      </c>
      <c r="H1102" s="16" t="n">
        <v>4.97830464866772</v>
      </c>
      <c r="I1102" s="17" t="n">
        <v>241.510103627762</v>
      </c>
      <c r="J1102" s="18" t="n">
        <v>1.22070625269334E-006</v>
      </c>
      <c r="K1102" s="18" t="n">
        <v>3.86417311111925E-006</v>
      </c>
      <c r="L1102" s="16" t="n">
        <v>0.387259925912018</v>
      </c>
      <c r="M1102" s="16" t="n">
        <v>0.613725166474052</v>
      </c>
      <c r="N1102" s="16" t="n">
        <v>0.00790025048249188</v>
      </c>
      <c r="O1102" s="16" t="n">
        <v>0.0634502875625005</v>
      </c>
      <c r="P1102" s="34" t="b">
        <f aca="false">TRUE()</f>
        <v>1</v>
      </c>
      <c r="Q1102" s="18" t="n">
        <v>4.44444444444445E-005</v>
      </c>
    </row>
    <row r="1103" customFormat="false" ht="15" hidden="false" customHeight="false" outlineLevel="0" collapsed="false">
      <c r="A1103" s="6" t="s">
        <v>2956</v>
      </c>
      <c r="B1103" s="6" t="s">
        <v>108</v>
      </c>
      <c r="C1103" s="17" t="n">
        <v>1520</v>
      </c>
      <c r="D1103" s="16" t="n">
        <v>0.18480461111397</v>
      </c>
      <c r="E1103" s="16" t="n">
        <v>0.0299267108467197</v>
      </c>
      <c r="F1103" s="16" t="n">
        <v>0.19962904007384</v>
      </c>
      <c r="G1103" s="16" t="n">
        <v>0.0399337209664699</v>
      </c>
      <c r="H1103" s="16" t="n">
        <v>4.94046748367802</v>
      </c>
      <c r="I1103" s="17" t="n">
        <v>240.694609555061</v>
      </c>
      <c r="J1103" s="18" t="n">
        <v>1.45955122438668E-006</v>
      </c>
      <c r="K1103" s="18" t="n">
        <v>4.5852669047727E-006</v>
      </c>
      <c r="L1103" s="16" t="n">
        <v>0.385182432015322</v>
      </c>
      <c r="M1103" s="16" t="n">
        <v>0.612965714600187</v>
      </c>
      <c r="N1103" s="16" t="n">
        <v>0.00826160907097224</v>
      </c>
      <c r="O1103" s="16" t="n">
        <v>0.0636162863285125</v>
      </c>
      <c r="P1103" s="34" t="b">
        <f aca="false">TRUE()</f>
        <v>1</v>
      </c>
      <c r="Q1103" s="18" t="n">
        <v>0.00024949111151676</v>
      </c>
    </row>
    <row r="1104" customFormat="false" ht="15" hidden="false" customHeight="false" outlineLevel="0" collapsed="false">
      <c r="A1104" s="6" t="s">
        <v>2957</v>
      </c>
      <c r="B1104" s="6" t="s">
        <v>108</v>
      </c>
      <c r="C1104" s="17" t="n">
        <v>1521</v>
      </c>
      <c r="D1104" s="16" t="n">
        <v>0.186408341017236</v>
      </c>
      <c r="E1104" s="16" t="n">
        <v>0.0300794076610011</v>
      </c>
      <c r="F1104" s="16" t="n">
        <v>0.201180892517398</v>
      </c>
      <c r="G1104" s="16" t="n">
        <v>0.0399958197853769</v>
      </c>
      <c r="H1104" s="16" t="n">
        <v>4.90273407748731</v>
      </c>
      <c r="I1104" s="17" t="n">
        <v>239.886331240429</v>
      </c>
      <c r="J1104" s="18" t="n">
        <v>1.74233335489247E-006</v>
      </c>
      <c r="K1104" s="18" t="n">
        <v>5.43251947618612E-006</v>
      </c>
      <c r="L1104" s="16" t="n">
        <v>0.383101680095812</v>
      </c>
      <c r="M1104" s="16" t="n">
        <v>0.612437400253151</v>
      </c>
      <c r="N1104" s="16" t="n">
        <v>0.00863268715053285</v>
      </c>
      <c r="O1104" s="16" t="n">
        <v>0.0637804854523777</v>
      </c>
      <c r="P1104" s="34" t="b">
        <f aca="false">TRUE()</f>
        <v>1</v>
      </c>
      <c r="Q1104" s="18" t="n">
        <v>0.000183957001604061</v>
      </c>
    </row>
    <row r="1105" customFormat="false" ht="15" hidden="false" customHeight="false" outlineLevel="0" collapsed="false">
      <c r="A1105" s="6" t="s">
        <v>2958</v>
      </c>
      <c r="B1105" s="6" t="s">
        <v>108</v>
      </c>
      <c r="C1105" s="17" t="n">
        <v>1522</v>
      </c>
      <c r="D1105" s="16" t="n">
        <v>0.188014962755265</v>
      </c>
      <c r="E1105" s="16" t="n">
        <v>0.0302311174443566</v>
      </c>
      <c r="F1105" s="16" t="n">
        <v>0.202734735467728</v>
      </c>
      <c r="G1105" s="16" t="n">
        <v>0.040056192450429</v>
      </c>
      <c r="H1105" s="16" t="n">
        <v>4.86517531494395</v>
      </c>
      <c r="I1105" s="17" t="n">
        <v>239.087165567239</v>
      </c>
      <c r="J1105" s="18" t="n">
        <v>2.07590198189768E-006</v>
      </c>
      <c r="K1105" s="18" t="n">
        <v>6.40044073170534E-006</v>
      </c>
      <c r="L1105" s="16" t="n">
        <v>0.381021111159712</v>
      </c>
      <c r="M1105" s="16" t="n">
        <v>0.611677948379286</v>
      </c>
      <c r="N1105" s="16" t="n">
        <v>0.00904804788617369</v>
      </c>
      <c r="O1105" s="16" t="n">
        <v>0.0639424452034827</v>
      </c>
      <c r="P1105" s="34" t="b">
        <f aca="false">TRUE()</f>
        <v>1</v>
      </c>
      <c r="Q1105" s="18" t="n">
        <v>0.000139809069096636</v>
      </c>
    </row>
    <row r="1106" customFormat="false" ht="15" hidden="false" customHeight="false" outlineLevel="0" collapsed="false">
      <c r="A1106" s="6" t="s">
        <v>2959</v>
      </c>
      <c r="B1106" s="6" t="s">
        <v>108</v>
      </c>
      <c r="C1106" s="17" t="n">
        <v>1523</v>
      </c>
      <c r="D1106" s="16" t="n">
        <v>0.189624657268523</v>
      </c>
      <c r="E1106" s="16" t="n">
        <v>0.0303813882935025</v>
      </c>
      <c r="F1106" s="16" t="n">
        <v>0.204291284365</v>
      </c>
      <c r="G1106" s="16" t="n">
        <v>0.0401146451191015</v>
      </c>
      <c r="H1106" s="16" t="n">
        <v>4.82802059177101</v>
      </c>
      <c r="I1106" s="17" t="n">
        <v>238.299130886821</v>
      </c>
      <c r="J1106" s="18" t="n">
        <v>2.46600996439605E-006</v>
      </c>
      <c r="K1106" s="18" t="n">
        <v>7.53603928736642E-006</v>
      </c>
      <c r="L1106" s="16" t="n">
        <v>0.378956500088385</v>
      </c>
      <c r="M1106" s="16" t="n">
        <v>0.61108359473887</v>
      </c>
      <c r="N1106" s="16" t="n">
        <v>0.00945944885011719</v>
      </c>
      <c r="O1106" s="16" t="n">
        <v>0.0641031355616421</v>
      </c>
      <c r="P1106" s="34" t="b">
        <f aca="false">TRUE()</f>
        <v>1</v>
      </c>
      <c r="Q1106" s="18" t="n">
        <v>0.000169934111829019</v>
      </c>
    </row>
    <row r="1107" customFormat="false" ht="15" hidden="false" customHeight="false" outlineLevel="0" collapsed="false">
      <c r="A1107" s="6" t="s">
        <v>2960</v>
      </c>
      <c r="B1107" s="6" t="s">
        <v>108</v>
      </c>
      <c r="C1107" s="17" t="n">
        <v>1524</v>
      </c>
      <c r="D1107" s="16" t="n">
        <v>0.191236398801238</v>
      </c>
      <c r="E1107" s="16" t="n">
        <v>0.030530268580686</v>
      </c>
      <c r="F1107" s="16" t="n">
        <v>0.205849706194527</v>
      </c>
      <c r="G1107" s="16" t="n">
        <v>0.0401711976501938</v>
      </c>
      <c r="H1107" s="16" t="n">
        <v>4.79131710125815</v>
      </c>
      <c r="I1107" s="17" t="n">
        <v>237.521662883399</v>
      </c>
      <c r="J1107" s="18" t="n">
        <v>2.92023069502689E-006</v>
      </c>
      <c r="K1107" s="18" t="n">
        <v>8.87835705814036E-006</v>
      </c>
      <c r="L1107" s="16" t="n">
        <v>0.376912216164724</v>
      </c>
      <c r="M1107" s="16" t="n">
        <v>0.610544273842937</v>
      </c>
      <c r="N1107" s="16" t="n">
        <v>0.00989580064211732</v>
      </c>
      <c r="O1107" s="16" t="n">
        <v>0.0642621177972661</v>
      </c>
      <c r="P1107" s="34" t="b">
        <f aca="false">TRUE()</f>
        <v>1</v>
      </c>
      <c r="Q1107" s="18" t="n">
        <v>6.14016919899273E-005</v>
      </c>
    </row>
    <row r="1108" customFormat="false" ht="15" hidden="false" customHeight="false" outlineLevel="0" collapsed="false">
      <c r="A1108" s="6" t="s">
        <v>2961</v>
      </c>
      <c r="B1108" s="6" t="s">
        <v>108</v>
      </c>
      <c r="C1108" s="17" t="n">
        <v>1525</v>
      </c>
      <c r="D1108" s="16" t="n">
        <v>0.192849421306749</v>
      </c>
      <c r="E1108" s="16" t="n">
        <v>0.0306777625423586</v>
      </c>
      <c r="F1108" s="16" t="n">
        <v>0.207408674398184</v>
      </c>
      <c r="G1108" s="16" t="n">
        <v>0.0402256058505035</v>
      </c>
      <c r="H1108" s="16" t="n">
        <v>4.75487865865809</v>
      </c>
      <c r="I1108" s="17" t="n">
        <v>236.753089338237</v>
      </c>
      <c r="J1108" s="18" t="n">
        <v>3.45029918674341E-006</v>
      </c>
      <c r="K1108" s="18" t="n">
        <v>1.04212093340503E-005</v>
      </c>
      <c r="L1108" s="16" t="n">
        <v>0.374875473596166</v>
      </c>
      <c r="M1108" s="16" t="n">
        <v>0.61004897914259</v>
      </c>
      <c r="N1108" s="16" t="n">
        <v>0.0103559254920058</v>
      </c>
      <c r="O1108" s="16" t="n">
        <v>0.0644223014259802</v>
      </c>
      <c r="P1108" s="34" t="b">
        <f aca="false">TRUE()</f>
        <v>1</v>
      </c>
      <c r="Q1108" s="18" t="n">
        <v>4.74309229864786E-005</v>
      </c>
    </row>
    <row r="1109" customFormat="false" ht="15" hidden="false" customHeight="false" outlineLevel="0" collapsed="false">
      <c r="A1109" s="6" t="s">
        <v>2962</v>
      </c>
      <c r="B1109" s="6" t="s">
        <v>108</v>
      </c>
      <c r="C1109" s="17" t="n">
        <v>1526</v>
      </c>
      <c r="D1109" s="16" t="n">
        <v>0.19446261734936</v>
      </c>
      <c r="E1109" s="16" t="n">
        <v>0.0308236865472763</v>
      </c>
      <c r="F1109" s="16" t="n">
        <v>0.208966992960306</v>
      </c>
      <c r="G1109" s="16" t="n">
        <v>0.040277750927362</v>
      </c>
      <c r="H1109" s="16" t="n">
        <v>4.71869298503725</v>
      </c>
      <c r="I1109" s="17" t="n">
        <v>235.993815698416</v>
      </c>
      <c r="J1109" s="18" t="n">
        <v>4.06767673105369E-006</v>
      </c>
      <c r="K1109" s="18" t="n">
        <v>1.22059713910866E-005</v>
      </c>
      <c r="L1109" s="16" t="n">
        <v>0.372844859649873</v>
      </c>
      <c r="M1109" s="16" t="n">
        <v>0.609410599306588</v>
      </c>
      <c r="N1109" s="16" t="n">
        <v>0.0108272651302948</v>
      </c>
      <c r="O1109" s="16" t="n">
        <v>0.0645832600834836</v>
      </c>
      <c r="P1109" s="34" t="b">
        <f aca="false">TRUE()</f>
        <v>1</v>
      </c>
      <c r="Q1109" s="18" t="n">
        <v>5.44169895507326E-005</v>
      </c>
    </row>
    <row r="1110" customFormat="false" ht="15" hidden="false" customHeight="false" outlineLevel="0" collapsed="false">
      <c r="A1110" s="6" t="s">
        <v>2963</v>
      </c>
      <c r="B1110" s="6" t="s">
        <v>108</v>
      </c>
      <c r="C1110" s="17" t="n">
        <v>1527</v>
      </c>
      <c r="D1110" s="16" t="n">
        <v>0.19607781303492</v>
      </c>
      <c r="E1110" s="16" t="n">
        <v>0.0309686273942364</v>
      </c>
      <c r="F1110" s="16" t="n">
        <v>0.210526130316969</v>
      </c>
      <c r="G1110" s="16" t="n">
        <v>0.0403276786468041</v>
      </c>
      <c r="H1110" s="16" t="n">
        <v>4.68256836019821</v>
      </c>
      <c r="I1110" s="17" t="n">
        <v>235.239689140627</v>
      </c>
      <c r="J1110" s="18" t="n">
        <v>4.78928157416527E-006</v>
      </c>
      <c r="K1110" s="18" t="n">
        <v>1.42681396502411E-005</v>
      </c>
      <c r="L1110" s="16" t="n">
        <v>0.370809717233262</v>
      </c>
      <c r="M1110" s="16" t="n">
        <v>0.609025370095207</v>
      </c>
      <c r="N1110" s="16" t="n">
        <v>0.0113186905970742</v>
      </c>
      <c r="O1110" s="16" t="n">
        <v>0.0647423231793712</v>
      </c>
      <c r="P1110" s="34" t="b">
        <f aca="false">TRUE()</f>
        <v>1</v>
      </c>
      <c r="Q1110" s="18" t="n">
        <v>0.000188455850129053</v>
      </c>
    </row>
    <row r="1111" customFormat="false" ht="15" hidden="false" customHeight="false" outlineLevel="0" collapsed="false">
      <c r="A1111" s="6" t="s">
        <v>2964</v>
      </c>
      <c r="B1111" s="6" t="s">
        <v>108</v>
      </c>
      <c r="C1111" s="17" t="n">
        <v>1528</v>
      </c>
      <c r="D1111" s="16" t="n">
        <v>0.197692892929336</v>
      </c>
      <c r="E1111" s="16" t="n">
        <v>0.0311123911865032</v>
      </c>
      <c r="F1111" s="16" t="n">
        <v>0.212084137998656</v>
      </c>
      <c r="G1111" s="16" t="n">
        <v>0.0403756268737671</v>
      </c>
      <c r="H1111" s="16" t="n">
        <v>4.64656881776729</v>
      </c>
      <c r="I1111" s="17" t="n">
        <v>234.493203700187</v>
      </c>
      <c r="J1111" s="18" t="n">
        <v>5.62995288823859E-006</v>
      </c>
      <c r="K1111" s="18" t="n">
        <v>1.67007180029951E-005</v>
      </c>
      <c r="L1111" s="16" t="n">
        <v>0.368772327399026</v>
      </c>
      <c r="M1111" s="16" t="n">
        <v>0.608221892025755</v>
      </c>
      <c r="N1111" s="16" t="n">
        <v>0.0118130181619359</v>
      </c>
      <c r="O1111" s="16" t="n">
        <v>0.0648989409140313</v>
      </c>
      <c r="P1111" s="34" t="b">
        <f aca="false">TRUE()</f>
        <v>1</v>
      </c>
      <c r="Q1111" s="18" t="n">
        <v>6.55813953488372E-005</v>
      </c>
    </row>
    <row r="1112" customFormat="false" ht="15" hidden="false" customHeight="false" outlineLevel="0" collapsed="false">
      <c r="A1112" s="6" t="s">
        <v>2965</v>
      </c>
      <c r="B1112" s="6" t="s">
        <v>108</v>
      </c>
      <c r="C1112" s="17" t="n">
        <v>1529</v>
      </c>
      <c r="D1112" s="16" t="n">
        <v>0.199310860959019</v>
      </c>
      <c r="E1112" s="16" t="n">
        <v>0.0312547829378484</v>
      </c>
      <c r="F1112" s="16" t="n">
        <v>0.213643682622785</v>
      </c>
      <c r="G1112" s="16" t="n">
        <v>0.0404215283939481</v>
      </c>
      <c r="H1112" s="16" t="n">
        <v>4.61060379464453</v>
      </c>
      <c r="I1112" s="17" t="n">
        <v>233.755138211727</v>
      </c>
      <c r="J1112" s="18" t="n">
        <v>6.61038084476288E-006</v>
      </c>
      <c r="K1112" s="18" t="n">
        <v>1.95114370595775E-005</v>
      </c>
      <c r="L1112" s="16" t="n">
        <v>0.366724571395861</v>
      </c>
      <c r="M1112" s="16" t="n">
        <v>0.607583512189753</v>
      </c>
      <c r="N1112" s="16" t="n">
        <v>0.012317241817153</v>
      </c>
      <c r="O1112" s="16" t="n">
        <v>0.0650504370119862</v>
      </c>
      <c r="P1112" s="34" t="b">
        <f aca="false">TRUE()</f>
        <v>1</v>
      </c>
      <c r="Q1112" s="18" t="n">
        <v>8.30940490236061E-005</v>
      </c>
    </row>
    <row r="1113" customFormat="false" ht="15" hidden="false" customHeight="false" outlineLevel="0" collapsed="false">
      <c r="A1113" s="6" t="s">
        <v>2966</v>
      </c>
      <c r="B1113" s="6" t="s">
        <v>108</v>
      </c>
      <c r="C1113" s="17" t="n">
        <v>1530</v>
      </c>
      <c r="D1113" s="16" t="n">
        <v>0.200928224218455</v>
      </c>
      <c r="E1113" s="16" t="n">
        <v>0.0313957544421102</v>
      </c>
      <c r="F1113" s="16" t="n">
        <v>0.215201711596343</v>
      </c>
      <c r="G1113" s="16" t="n">
        <v>0.0404653246754771</v>
      </c>
      <c r="H1113" s="16" t="n">
        <v>4.57481634754698</v>
      </c>
      <c r="I1113" s="17" t="n">
        <v>233.025277123003</v>
      </c>
      <c r="J1113" s="18" t="n">
        <v>7.74755251940795E-006</v>
      </c>
      <c r="K1113" s="18" t="n">
        <v>2.27546659274897E-005</v>
      </c>
      <c r="L1113" s="16" t="n">
        <v>0.364677976514548</v>
      </c>
      <c r="M1113" s="16" t="n">
        <v>0.606769027571405</v>
      </c>
      <c r="N1113" s="16" t="n">
        <v>0.0127965494901673</v>
      </c>
      <c r="O1113" s="16" t="n">
        <v>0.0651962787550627</v>
      </c>
      <c r="P1113" s="34" t="b">
        <f aca="false">TRUE()</f>
        <v>1</v>
      </c>
      <c r="Q1113" s="18" t="n">
        <v>5.385468441024E-005</v>
      </c>
    </row>
    <row r="1114" customFormat="false" ht="15" hidden="false" customHeight="false" outlineLevel="0" collapsed="false">
      <c r="A1114" s="6" t="s">
        <v>2967</v>
      </c>
      <c r="B1114" s="6" t="s">
        <v>108</v>
      </c>
      <c r="C1114" s="17" t="n">
        <v>1531</v>
      </c>
      <c r="D1114" s="16" t="n">
        <v>0.202543599070184</v>
      </c>
      <c r="E1114" s="16" t="n">
        <v>0.0315353652248678</v>
      </c>
      <c r="F1114" s="16" t="n">
        <v>0.21675736231194</v>
      </c>
      <c r="G1114" s="16" t="n">
        <v>0.0405075059122009</v>
      </c>
      <c r="H1114" s="16" t="n">
        <v>4.53934610989539</v>
      </c>
      <c r="I1114" s="17" t="n">
        <v>232.305546850211</v>
      </c>
      <c r="J1114" s="18" t="n">
        <v>9.05856229562856E-006</v>
      </c>
      <c r="K1114" s="18" t="n">
        <v>2.64181542704558E-005</v>
      </c>
      <c r="L1114" s="16" t="n">
        <v>0.362641533679523</v>
      </c>
      <c r="M1114" s="16" t="n">
        <v>0.606361785262231</v>
      </c>
      <c r="N1114" s="16" t="n">
        <v>0.0133544288612083</v>
      </c>
      <c r="O1114" s="16" t="n">
        <v>0.0653368479117103</v>
      </c>
      <c r="P1114" s="34" t="b">
        <f aca="false">TRUE()</f>
        <v>1</v>
      </c>
      <c r="Q1114" s="18" t="n">
        <v>7.32202961699979E-005</v>
      </c>
    </row>
    <row r="1115" customFormat="false" ht="15" hidden="false" customHeight="false" outlineLevel="0" collapsed="false">
      <c r="A1115" s="6" t="s">
        <v>2968</v>
      </c>
      <c r="B1115" s="6" t="s">
        <v>108</v>
      </c>
      <c r="C1115" s="17" t="n">
        <v>1532</v>
      </c>
      <c r="D1115" s="16" t="n">
        <v>0.204158784917093</v>
      </c>
      <c r="E1115" s="16" t="n">
        <v>0.0316736944694732</v>
      </c>
      <c r="F1115" s="16" t="n">
        <v>0.218311892899632</v>
      </c>
      <c r="G1115" s="16" t="n">
        <v>0.0405479357434832</v>
      </c>
      <c r="H1115" s="16" t="n">
        <v>4.50400857840774</v>
      </c>
      <c r="I1115" s="17" t="n">
        <v>231.594444765844</v>
      </c>
      <c r="J1115" s="18" t="n">
        <v>1.05747408146469E-005</v>
      </c>
      <c r="K1115" s="18" t="n">
        <v>3.06163723528909E-005</v>
      </c>
      <c r="L1115" s="16" t="n">
        <v>0.360602156840087</v>
      </c>
      <c r="M1115" s="16" t="n">
        <v>0.605910516757471</v>
      </c>
      <c r="N1115" s="16" t="n">
        <v>0.0139333961304648</v>
      </c>
      <c r="O1115" s="16" t="n">
        <v>0.0654719958096374</v>
      </c>
      <c r="P1115" s="34" t="b">
        <f aca="false">TRUE()</f>
        <v>1</v>
      </c>
      <c r="Q1115" s="18" t="n">
        <v>0.000102019916438916</v>
      </c>
    </row>
    <row r="1116" customFormat="false" ht="15" hidden="false" customHeight="false" outlineLevel="0" collapsed="false">
      <c r="A1116" s="6" t="s">
        <v>2969</v>
      </c>
      <c r="B1116" s="6" t="s">
        <v>108</v>
      </c>
      <c r="C1116" s="17" t="n">
        <v>1533</v>
      </c>
      <c r="D1116" s="16" t="n">
        <v>0.205769483298669</v>
      </c>
      <c r="E1116" s="16" t="n">
        <v>0.0318103636898561</v>
      </c>
      <c r="F1116" s="16" t="n">
        <v>0.219861350033024</v>
      </c>
      <c r="G1116" s="16" t="n">
        <v>0.040586219746603</v>
      </c>
      <c r="H1116" s="16" t="n">
        <v>4.46895853441912</v>
      </c>
      <c r="I1116" s="17" t="n">
        <v>230.89219560881</v>
      </c>
      <c r="J1116" s="18" t="n">
        <v>1.23171734804072E-005</v>
      </c>
      <c r="K1116" s="18" t="n">
        <v>3.53990789083725E-005</v>
      </c>
      <c r="L1116" s="16" t="n">
        <v>0.358571955155928</v>
      </c>
      <c r="M1116" s="16" t="n">
        <v>0.605360189312641</v>
      </c>
      <c r="N1116" s="16" t="n">
        <v>0.0145043267971635</v>
      </c>
      <c r="O1116" s="16" t="n">
        <v>0.0656034169928714</v>
      </c>
      <c r="P1116" s="34" t="b">
        <f aca="false">TRUE()</f>
        <v>1</v>
      </c>
      <c r="Q1116" s="18" t="n">
        <v>5.373345073495E-005</v>
      </c>
    </row>
    <row r="1117" customFormat="false" ht="15" hidden="false" customHeight="false" outlineLevel="0" collapsed="false">
      <c r="A1117" s="6" t="s">
        <v>2970</v>
      </c>
      <c r="B1117" s="6" t="s">
        <v>108</v>
      </c>
      <c r="C1117" s="17" t="n">
        <v>1534</v>
      </c>
      <c r="D1117" s="16" t="n">
        <v>0.20737748166651</v>
      </c>
      <c r="E1117" s="16" t="n">
        <v>0.0319453758274938</v>
      </c>
      <c r="F1117" s="16" t="n">
        <v>0.221407440647701</v>
      </c>
      <c r="G1117" s="16" t="n">
        <v>0.0406225194526646</v>
      </c>
      <c r="H1117" s="16" t="n">
        <v>4.43415774796762</v>
      </c>
      <c r="I1117" s="17" t="n">
        <v>230.199344258108</v>
      </c>
      <c r="J1117" s="18" t="n">
        <v>1.43173820905221E-005</v>
      </c>
      <c r="K1117" s="18" t="n">
        <v>4.07524936047097E-005</v>
      </c>
      <c r="L1117" s="16" t="n">
        <v>0.356547267569373</v>
      </c>
      <c r="M1117" s="16" t="n">
        <v>0.604688789829949</v>
      </c>
      <c r="N1117" s="16" t="n">
        <v>0.0150932406583767</v>
      </c>
      <c r="O1117" s="16" t="n">
        <v>0.0657304082121564</v>
      </c>
      <c r="P1117" s="34" t="b">
        <f aca="false">TRUE()</f>
        <v>1</v>
      </c>
      <c r="Q1117" s="18" t="n">
        <v>6.99501101826683E-005</v>
      </c>
    </row>
    <row r="1118" customFormat="false" ht="15" hidden="false" customHeight="false" outlineLevel="0" collapsed="false">
      <c r="A1118" s="6" t="s">
        <v>2971</v>
      </c>
      <c r="B1118" s="6" t="s">
        <v>108</v>
      </c>
      <c r="C1118" s="17" t="n">
        <v>1535</v>
      </c>
      <c r="D1118" s="16" t="n">
        <v>0.208983241166979</v>
      </c>
      <c r="E1118" s="16" t="n">
        <v>0.0320788294357435</v>
      </c>
      <c r="F1118" s="16" t="n">
        <v>0.222950131857053</v>
      </c>
      <c r="G1118" s="16" t="n">
        <v>0.0406568174072868</v>
      </c>
      <c r="H1118" s="16" t="n">
        <v>4.39943331456949</v>
      </c>
      <c r="I1118" s="17" t="n">
        <v>229.514904033272</v>
      </c>
      <c r="J1118" s="18" t="n">
        <v>1.66209417808626E-005</v>
      </c>
      <c r="K1118" s="18" t="n">
        <v>4.70832139184845E-005</v>
      </c>
      <c r="L1118" s="16" t="n">
        <v>0.354515259379138</v>
      </c>
      <c r="M1118" s="16" t="n">
        <v>0.60397336415167</v>
      </c>
      <c r="N1118" s="16" t="n">
        <v>0.015686313644086</v>
      </c>
      <c r="O1118" s="16" t="n">
        <v>0.065854075224914</v>
      </c>
      <c r="P1118" s="34" t="b">
        <f aca="false">TRUE()</f>
        <v>1</v>
      </c>
      <c r="Q1118" s="18" t="n">
        <v>5.80421979009859E-005</v>
      </c>
    </row>
    <row r="1119" customFormat="false" ht="15" hidden="false" customHeight="false" outlineLevel="0" collapsed="false">
      <c r="A1119" s="6" t="s">
        <v>2972</v>
      </c>
      <c r="B1119" s="6" t="s">
        <v>108</v>
      </c>
      <c r="C1119" s="17" t="n">
        <v>1536</v>
      </c>
      <c r="D1119" s="16" t="n">
        <v>0.210586365610838</v>
      </c>
      <c r="E1119" s="16" t="n">
        <v>0.0322108092971071</v>
      </c>
      <c r="F1119" s="16" t="n">
        <v>0.224489042544492</v>
      </c>
      <c r="G1119" s="16" t="n">
        <v>0.0406890537255001</v>
      </c>
      <c r="H1119" s="16" t="n">
        <v>4.36477729232777</v>
      </c>
      <c r="I1119" s="17" t="n">
        <v>228.837802976977</v>
      </c>
      <c r="J1119" s="18" t="n">
        <v>1.92710291465582E-005</v>
      </c>
      <c r="K1119" s="18" t="n">
        <v>5.41101292004172E-005</v>
      </c>
      <c r="L1119" s="16" t="n">
        <v>0.352476405767827</v>
      </c>
      <c r="M1119" s="16" t="n">
        <v>0.603290958120082</v>
      </c>
      <c r="N1119" s="16" t="n">
        <v>0.0163115149023829</v>
      </c>
      <c r="O1119" s="16" t="n">
        <v>0.065974820340883</v>
      </c>
      <c r="P1119" s="34" t="b">
        <f aca="false">TRUE()</f>
        <v>1</v>
      </c>
      <c r="Q1119" s="18" t="n">
        <v>6.86679694731225E-005</v>
      </c>
    </row>
    <row r="1120" customFormat="false" ht="15" hidden="false" customHeight="false" outlineLevel="0" collapsed="false">
      <c r="A1120" s="6" t="s">
        <v>2973</v>
      </c>
      <c r="B1120" s="6" t="s">
        <v>108</v>
      </c>
      <c r="C1120" s="17" t="n">
        <v>1537</v>
      </c>
      <c r="D1120" s="16" t="n">
        <v>0.21218680204371</v>
      </c>
      <c r="E1120" s="16" t="n">
        <v>0.0323415227577902</v>
      </c>
      <c r="F1120" s="16" t="n">
        <v>0.226024385955425</v>
      </c>
      <c r="G1120" s="16" t="n">
        <v>0.0407194644269143</v>
      </c>
      <c r="H1120" s="16" t="n">
        <v>4.3302405834095</v>
      </c>
      <c r="I1120" s="17" t="n">
        <v>228.167713084643</v>
      </c>
      <c r="J1120" s="18" t="n">
        <v>2.23111045620081E-005</v>
      </c>
      <c r="K1120" s="18" t="n">
        <v>6.23929137010333E-005</v>
      </c>
      <c r="L1120" s="16" t="n">
        <v>0.350435116747014</v>
      </c>
      <c r="M1120" s="16" t="n">
        <v>0.602575532441803</v>
      </c>
      <c r="N1120" s="16" t="n">
        <v>0.0169442775057324</v>
      </c>
      <c r="O1120" s="16" t="n">
        <v>0.0660913018075561</v>
      </c>
      <c r="P1120" s="34" t="b">
        <f aca="false">TRUE()</f>
        <v>1</v>
      </c>
      <c r="Q1120" s="18" t="n">
        <v>0.00012743848821356</v>
      </c>
    </row>
    <row r="1121" customFormat="false" ht="15" hidden="false" customHeight="false" outlineLevel="0" collapsed="false">
      <c r="A1121" s="6" t="s">
        <v>2974</v>
      </c>
      <c r="B1121" s="6" t="s">
        <v>108</v>
      </c>
      <c r="C1121" s="17" t="n">
        <v>1538</v>
      </c>
      <c r="D1121" s="16" t="n">
        <v>0.213782236230999</v>
      </c>
      <c r="E1121" s="16" t="n">
        <v>0.0324709426128484</v>
      </c>
      <c r="F1121" s="16" t="n">
        <v>0.227553578723552</v>
      </c>
      <c r="G1121" s="16" t="n">
        <v>0.0407480844468807</v>
      </c>
      <c r="H1121" s="16" t="n">
        <v>4.29573599046891</v>
      </c>
      <c r="I1121" s="17" t="n">
        <v>227.504792756892</v>
      </c>
      <c r="J1121" s="18" t="n">
        <v>2.58027335833765E-005</v>
      </c>
      <c r="K1121" s="18" t="n">
        <v>7.18666740745051E-005</v>
      </c>
      <c r="L1121" s="16" t="n">
        <v>0.348384095253782</v>
      </c>
      <c r="M1121" s="16" t="n">
        <v>0.601816080567938</v>
      </c>
      <c r="N1121" s="16" t="n">
        <v>0.0176302884389961</v>
      </c>
      <c r="O1121" s="16" t="n">
        <v>0.0662036412103197</v>
      </c>
      <c r="P1121" s="34" t="b">
        <f aca="false">TRUE()</f>
        <v>1</v>
      </c>
      <c r="Q1121" s="18" t="n">
        <v>2.53354804079442E-005</v>
      </c>
    </row>
    <row r="1122" customFormat="false" ht="15" hidden="false" customHeight="false" outlineLevel="0" collapsed="false">
      <c r="A1122" s="6" t="s">
        <v>2975</v>
      </c>
      <c r="B1122" s="6" t="s">
        <v>108</v>
      </c>
      <c r="C1122" s="17" t="n">
        <v>1539</v>
      </c>
      <c r="D1122" s="16" t="n">
        <v>0.215375360632555</v>
      </c>
      <c r="E1122" s="16" t="n">
        <v>0.0325992870620119</v>
      </c>
      <c r="F1122" s="16" t="n">
        <v>0.229079215839253</v>
      </c>
      <c r="G1122" s="16" t="n">
        <v>0.0407748405980032</v>
      </c>
      <c r="H1122" s="16" t="n">
        <v>4.26120905755442</v>
      </c>
      <c r="I1122" s="17" t="n">
        <v>226.847164466008</v>
      </c>
      <c r="J1122" s="18" t="n">
        <v>2.98152852637559E-005</v>
      </c>
      <c r="K1122" s="18" t="n">
        <v>8.27095146019967E-005</v>
      </c>
      <c r="L1122" s="16" t="n">
        <v>0.346320937743937</v>
      </c>
      <c r="M1122" s="16" t="n">
        <v>0.601298772769798</v>
      </c>
      <c r="N1122" s="16" t="n">
        <v>0.0183396843166399</v>
      </c>
      <c r="O1122" s="16" t="n">
        <v>0.066311602209496</v>
      </c>
      <c r="P1122" s="34" t="b">
        <f aca="false">TRUE()</f>
        <v>1</v>
      </c>
      <c r="Q1122" s="18" t="n">
        <v>5.98755797316437E-005</v>
      </c>
    </row>
    <row r="1123" customFormat="false" ht="15" hidden="false" customHeight="false" outlineLevel="0" collapsed="false">
      <c r="A1123" s="6" t="s">
        <v>2976</v>
      </c>
      <c r="B1123" s="6" t="s">
        <v>108</v>
      </c>
      <c r="C1123" s="17" t="n">
        <v>1540</v>
      </c>
      <c r="D1123" s="16" t="n">
        <v>0.216962857616439</v>
      </c>
      <c r="E1123" s="16" t="n">
        <v>0.032726388110702</v>
      </c>
      <c r="F1123" s="16" t="n">
        <v>0.230598539710336</v>
      </c>
      <c r="G1123" s="16" t="n">
        <v>0.0407995469438606</v>
      </c>
      <c r="H1123" s="16" t="n">
        <v>4.2268511820427</v>
      </c>
      <c r="I1123" s="17" t="n">
        <v>226.194813946066</v>
      </c>
      <c r="J1123" s="18" t="n">
        <v>3.43951813720835E-005</v>
      </c>
      <c r="K1123" s="18" t="n">
        <v>9.49700616727522E-005</v>
      </c>
      <c r="L1123" s="16" t="n">
        <v>0.34426114203813</v>
      </c>
      <c r="M1123" s="16" t="n">
        <v>0.600704419129382</v>
      </c>
      <c r="N1123" s="16" t="n">
        <v>0.019050112554427</v>
      </c>
      <c r="O1123" s="16" t="n">
        <v>0.0664166899564275</v>
      </c>
      <c r="P1123" s="34" t="b">
        <f aca="false">TRUE()</f>
        <v>1</v>
      </c>
      <c r="Q1123" s="18" t="n">
        <v>0.000131546367987794</v>
      </c>
    </row>
    <row r="1124" customFormat="false" ht="15" hidden="false" customHeight="false" outlineLevel="0" collapsed="false">
      <c r="A1124" s="6" t="s">
        <v>2977</v>
      </c>
      <c r="B1124" s="6" t="s">
        <v>108</v>
      </c>
      <c r="C1124" s="17" t="n">
        <v>1541</v>
      </c>
      <c r="D1124" s="16" t="n">
        <v>0.218544134893721</v>
      </c>
      <c r="E1124" s="16" t="n">
        <v>0.0328522537478663</v>
      </c>
      <c r="F1124" s="16" t="n">
        <v>0.232110990171443</v>
      </c>
      <c r="G1124" s="16" t="n">
        <v>0.0408223630141575</v>
      </c>
      <c r="H1124" s="16" t="n">
        <v>4.19266205134371</v>
      </c>
      <c r="I1124" s="17" t="n">
        <v>225.548323831145</v>
      </c>
      <c r="J1124" s="18" t="n">
        <v>3.96138692604417E-005</v>
      </c>
      <c r="K1124" s="18" t="n">
        <v>0.000108872554589956</v>
      </c>
      <c r="L1124" s="16" t="n">
        <v>0.342204016732437</v>
      </c>
      <c r="M1124" s="16" t="n">
        <v>0.600110065488966</v>
      </c>
      <c r="N1124" s="16" t="n">
        <v>0.0198060852353898</v>
      </c>
      <c r="O1124" s="16" t="n">
        <v>0.0665191061906379</v>
      </c>
      <c r="P1124" s="34" t="b">
        <f aca="false">TRUE()</f>
        <v>1</v>
      </c>
      <c r="Q1124" s="18" t="n">
        <v>0.000288252367784209</v>
      </c>
    </row>
    <row r="1125" customFormat="false" ht="15" hidden="false" customHeight="false" outlineLevel="0" collapsed="false">
      <c r="A1125" s="6" t="s">
        <v>2978</v>
      </c>
      <c r="B1125" s="6" t="s">
        <v>108</v>
      </c>
      <c r="C1125" s="17" t="n">
        <v>1542</v>
      </c>
      <c r="D1125" s="16" t="n">
        <v>0.220119832794943</v>
      </c>
      <c r="E1125" s="16" t="n">
        <v>0.0329766825074962</v>
      </c>
      <c r="F1125" s="16" t="n">
        <v>0.233617311186751</v>
      </c>
      <c r="G1125" s="16" t="n">
        <v>0.0408432786771366</v>
      </c>
      <c r="H1125" s="16" t="n">
        <v>4.15868787721204</v>
      </c>
      <c r="I1125" s="17" t="n">
        <v>224.90868781082</v>
      </c>
      <c r="J1125" s="18" t="n">
        <v>4.55419097577553E-005</v>
      </c>
      <c r="K1125" s="18" t="n">
        <v>0.000124751766003092</v>
      </c>
      <c r="L1125" s="16" t="n">
        <v>0.340152205189665</v>
      </c>
      <c r="M1125" s="16" t="n">
        <v>0.599603764239723</v>
      </c>
      <c r="N1125" s="16" t="n">
        <v>0.0205503402062601</v>
      </c>
      <c r="O1125" s="16" t="n">
        <v>0.0666183550198816</v>
      </c>
      <c r="P1125" s="34" t="b">
        <f aca="false">TRUE()</f>
        <v>1</v>
      </c>
      <c r="Q1125" s="18" t="n">
        <v>7.40740740740741E-006</v>
      </c>
    </row>
    <row r="1126" customFormat="false" ht="15" hidden="false" customHeight="false" outlineLevel="0" collapsed="false">
      <c r="A1126" s="6" t="s">
        <v>2979</v>
      </c>
      <c r="B1126" s="6" t="s">
        <v>108</v>
      </c>
      <c r="C1126" s="17" t="n">
        <v>1543</v>
      </c>
      <c r="D1126" s="16" t="n">
        <v>0.221687337771956</v>
      </c>
      <c r="E1126" s="16" t="n">
        <v>0.0330994160275702</v>
      </c>
      <c r="F1126" s="16" t="n">
        <v>0.235115459613838</v>
      </c>
      <c r="G1126" s="16" t="n">
        <v>0.0408624179770773</v>
      </c>
      <c r="H1126" s="16" t="n">
        <v>4.12511943104732</v>
      </c>
      <c r="I1126" s="17" t="n">
        <v>224.277822419618</v>
      </c>
      <c r="J1126" s="18" t="n">
        <v>5.2222892728704E-005</v>
      </c>
      <c r="K1126" s="18" t="n">
        <v>0.000142394878333851</v>
      </c>
      <c r="L1126" s="16" t="n">
        <v>0.338119176380883</v>
      </c>
      <c r="M1126" s="16" t="n">
        <v>0.598954377854824</v>
      </c>
      <c r="N1126" s="16" t="n">
        <v>0.0213346584354465</v>
      </c>
      <c r="O1126" s="16" t="n">
        <v>0.0667146579676347</v>
      </c>
      <c r="P1126" s="34" t="b">
        <f aca="false">TRUE()</f>
        <v>1</v>
      </c>
      <c r="Q1126" s="18" t="n">
        <v>0.000140293347829168</v>
      </c>
    </row>
    <row r="1127" customFormat="false" ht="15" hidden="false" customHeight="false" outlineLevel="0" collapsed="false">
      <c r="A1127" s="6" t="s">
        <v>2980</v>
      </c>
      <c r="B1127" s="6" t="s">
        <v>108</v>
      </c>
      <c r="C1127" s="17" t="n">
        <v>1544</v>
      </c>
      <c r="D1127" s="16" t="n">
        <v>0.223250893123315</v>
      </c>
      <c r="E1127" s="16" t="n">
        <v>0.0332208518378717</v>
      </c>
      <c r="F1127" s="16" t="n">
        <v>0.236609682164936</v>
      </c>
      <c r="G1127" s="16" t="n">
        <v>0.0408799613275751</v>
      </c>
      <c r="H1127" s="16" t="n">
        <v>4.09190777023432</v>
      </c>
      <c r="I1127" s="17" t="n">
        <v>223.654036412658</v>
      </c>
      <c r="J1127" s="18" t="n">
        <v>5.97442623187661E-005</v>
      </c>
      <c r="K1127" s="18" t="n">
        <v>0.000161839875080208</v>
      </c>
      <c r="L1127" s="16" t="n">
        <v>0.336102929768982</v>
      </c>
      <c r="M1127" s="16" t="n">
        <v>0.598503109350063</v>
      </c>
      <c r="N1127" s="16" t="n">
        <v>0.0222242725774881</v>
      </c>
      <c r="O1127" s="16" t="n">
        <v>0.0668074596792393</v>
      </c>
      <c r="P1127" s="34" t="b">
        <f aca="false">TRUE()</f>
        <v>1</v>
      </c>
      <c r="Q1127" s="18" t="n">
        <v>3.09465020576132E-005</v>
      </c>
    </row>
    <row r="1128" customFormat="false" ht="15" hidden="false" customHeight="false" outlineLevel="0" collapsed="false">
      <c r="A1128" s="6" t="s">
        <v>2981</v>
      </c>
      <c r="B1128" s="6" t="s">
        <v>108</v>
      </c>
      <c r="C1128" s="17" t="n">
        <v>1545</v>
      </c>
      <c r="D1128" s="16" t="n">
        <v>0.224808923463732</v>
      </c>
      <c r="E1128" s="16" t="n">
        <v>0.0333410239117922</v>
      </c>
      <c r="F1128" s="16" t="n">
        <v>0.23809851378164</v>
      </c>
      <c r="G1128" s="16" t="n">
        <v>0.0408961297829313</v>
      </c>
      <c r="H1128" s="16" t="n">
        <v>4.05907160295065</v>
      </c>
      <c r="I1128" s="17" t="n">
        <v>223.037989910814</v>
      </c>
      <c r="J1128" s="18" t="n">
        <v>6.81861286269053E-005</v>
      </c>
      <c r="K1128" s="18" t="n">
        <v>0.000183510008950491</v>
      </c>
      <c r="L1128" s="16" t="n">
        <v>0.33410433553751</v>
      </c>
      <c r="M1128" s="16" t="n">
        <v>0.597732650927302</v>
      </c>
      <c r="N1128" s="16" t="n">
        <v>0.0230334311406936</v>
      </c>
      <c r="O1128" s="16" t="n">
        <v>0.0668963403453159</v>
      </c>
      <c r="P1128" s="34" t="b">
        <f aca="false">TRUE()</f>
        <v>1</v>
      </c>
      <c r="Q1128" s="16" t="n">
        <v>0</v>
      </c>
    </row>
    <row r="1129" customFormat="false" ht="15" hidden="false" customHeight="false" outlineLevel="0" collapsed="false">
      <c r="A1129" s="6" t="s">
        <v>2982</v>
      </c>
      <c r="B1129" s="6" t="s">
        <v>108</v>
      </c>
      <c r="C1129" s="17" t="n">
        <v>1546</v>
      </c>
      <c r="D1129" s="16" t="n">
        <v>0.226361341508397</v>
      </c>
      <c r="E1129" s="16" t="n">
        <v>0.0334600345386429</v>
      </c>
      <c r="F1129" s="16" t="n">
        <v>0.239581808537994</v>
      </c>
      <c r="G1129" s="16" t="n">
        <v>0.0409107955314046</v>
      </c>
      <c r="H1129" s="16" t="n">
        <v>4.02657993901614</v>
      </c>
      <c r="I1129" s="17" t="n">
        <v>222.42832222166</v>
      </c>
      <c r="J1129" s="18" t="n">
        <v>7.76473818726759E-005</v>
      </c>
      <c r="K1129" s="18" t="n">
        <v>0.000207894603078455</v>
      </c>
      <c r="L1129" s="16" t="n">
        <v>0.332122479976586</v>
      </c>
      <c r="M1129" s="16" t="n">
        <v>0.597457487204887</v>
      </c>
      <c r="N1129" s="16" t="n">
        <v>0.0239517804358953</v>
      </c>
      <c r="O1129" s="16" t="n">
        <v>0.066980872276245</v>
      </c>
      <c r="P1129" s="34" t="b">
        <f aca="false">TRUE()</f>
        <v>1</v>
      </c>
      <c r="Q1129" s="18" t="n">
        <v>7.00246913580247E-005</v>
      </c>
    </row>
    <row r="1130" customFormat="false" ht="15" hidden="false" customHeight="false" outlineLevel="0" collapsed="false">
      <c r="A1130" s="6" t="s">
        <v>2983</v>
      </c>
      <c r="B1130" s="6" t="s">
        <v>108</v>
      </c>
      <c r="C1130" s="17" t="n">
        <v>1547</v>
      </c>
      <c r="D1130" s="16" t="n">
        <v>0.227907985887884</v>
      </c>
      <c r="E1130" s="16" t="n">
        <v>0.0335780676276769</v>
      </c>
      <c r="F1130" s="16" t="n">
        <v>0.241059351919922</v>
      </c>
      <c r="G1130" s="16" t="n">
        <v>0.0409241467725039</v>
      </c>
      <c r="H1130" s="16" t="n">
        <v>3.99438946687389</v>
      </c>
      <c r="I1130" s="17" t="n">
        <v>221.824715679085</v>
      </c>
      <c r="J1130" s="18" t="n">
        <v>8.8241703116741E-005</v>
      </c>
      <c r="K1130" s="18" t="n">
        <v>0.000235571458904419</v>
      </c>
      <c r="L1130" s="16" t="n">
        <v>0.330154229077067</v>
      </c>
      <c r="M1130" s="16" t="n">
        <v>0.59699521215123</v>
      </c>
      <c r="N1130" s="16" t="n">
        <v>0.0247538774054726</v>
      </c>
      <c r="O1130" s="16" t="n">
        <v>0.0670611333871147</v>
      </c>
      <c r="P1130" s="34" t="b">
        <f aca="false">TRUE()</f>
        <v>1</v>
      </c>
      <c r="Q1130" s="18" t="n">
        <v>3.56613756613757E-005</v>
      </c>
    </row>
    <row r="1131" customFormat="false" ht="15" hidden="false" customHeight="false" outlineLevel="0" collapsed="false">
      <c r="A1131" s="6" t="s">
        <v>2984</v>
      </c>
      <c r="B1131" s="6" t="s">
        <v>108</v>
      </c>
      <c r="C1131" s="17" t="n">
        <v>1548</v>
      </c>
      <c r="D1131" s="16" t="n">
        <v>0.229449288489123</v>
      </c>
      <c r="E1131" s="16" t="n">
        <v>0.0336953322869742</v>
      </c>
      <c r="F1131" s="16" t="n">
        <v>0.242530850364737</v>
      </c>
      <c r="G1131" s="16" t="n">
        <v>0.040936486864377</v>
      </c>
      <c r="H1131" s="16" t="n">
        <v>3.96224961233069</v>
      </c>
      <c r="I1131" s="17" t="n">
        <v>221.227260696632</v>
      </c>
      <c r="J1131" s="18" t="n">
        <v>0.00010017799929037</v>
      </c>
      <c r="K1131" s="18" t="n">
        <v>0.000266499164778868</v>
      </c>
      <c r="L1131" s="16" t="n">
        <v>0.328178788255348</v>
      </c>
      <c r="M1131" s="16" t="n">
        <v>0.596279786472951</v>
      </c>
      <c r="N1131" s="16" t="n">
        <v>0.0255857421028323</v>
      </c>
      <c r="O1131" s="16" t="n">
        <v>0.0671347782725948</v>
      </c>
      <c r="P1131" s="34" t="b">
        <f aca="false">TRUE()</f>
        <v>1</v>
      </c>
      <c r="Q1131" s="18" t="n">
        <v>3.71801245750826E-005</v>
      </c>
    </row>
    <row r="1132" customFormat="false" ht="15" hidden="false" customHeight="false" outlineLevel="0" collapsed="false">
      <c r="A1132" s="6" t="s">
        <v>2985</v>
      </c>
      <c r="B1132" s="6" t="s">
        <v>108</v>
      </c>
      <c r="C1132" s="17" t="n">
        <v>1549</v>
      </c>
      <c r="D1132" s="16" t="n">
        <v>0.230984204699419</v>
      </c>
      <c r="E1132" s="16" t="n">
        <v>0.0338117269470076</v>
      </c>
      <c r="F1132" s="16" t="n">
        <v>0.243995326698151</v>
      </c>
      <c r="G1132" s="16" t="n">
        <v>0.0409478821168222</v>
      </c>
      <c r="H1132" s="16" t="n">
        <v>3.93018598832422</v>
      </c>
      <c r="I1132" s="17" t="n">
        <v>220.636690415606</v>
      </c>
      <c r="J1132" s="18" t="n">
        <v>0.000113600447470632</v>
      </c>
      <c r="K1132" s="18" t="n">
        <v>0.00030085632227385</v>
      </c>
      <c r="L1132" s="16" t="n">
        <v>0.326197376575819</v>
      </c>
      <c r="M1132" s="16" t="n">
        <v>0.595740465577018</v>
      </c>
      <c r="N1132" s="16" t="n">
        <v>0.026511835153515</v>
      </c>
      <c r="O1132" s="16" t="n">
        <v>0.0672017383702933</v>
      </c>
      <c r="P1132" s="34" t="b">
        <f aca="false">TRUE()</f>
        <v>1</v>
      </c>
      <c r="Q1132" s="18" t="n">
        <v>6.75367430922987E-005</v>
      </c>
    </row>
    <row r="1133" customFormat="false" ht="15" hidden="false" customHeight="false" outlineLevel="0" collapsed="false">
      <c r="A1133" s="6" t="s">
        <v>2986</v>
      </c>
      <c r="B1133" s="6" t="s">
        <v>108</v>
      </c>
      <c r="C1133" s="17" t="n">
        <v>1550</v>
      </c>
      <c r="D1133" s="16" t="n">
        <v>0.232511763161178</v>
      </c>
      <c r="E1133" s="16" t="n">
        <v>0.0339271641723635</v>
      </c>
      <c r="F1133" s="16" t="n">
        <v>0.245451806040374</v>
      </c>
      <c r="G1133" s="16" t="n">
        <v>0.0409585944839525</v>
      </c>
      <c r="H1133" s="16" t="n">
        <v>3.89819688015172</v>
      </c>
      <c r="I1133" s="17" t="n">
        <v>220.054513382945</v>
      </c>
      <c r="J1133" s="18" t="n">
        <v>0.000128677112857034</v>
      </c>
      <c r="K1133" s="18" t="n">
        <v>0.000338838844134957</v>
      </c>
      <c r="L1133" s="16" t="n">
        <v>0.324208063016585</v>
      </c>
      <c r="M1133" s="16" t="n">
        <v>0.595410269110121</v>
      </c>
      <c r="N1133" s="16" t="n">
        <v>0.0274108437277929</v>
      </c>
      <c r="O1133" s="16" t="n">
        <v>0.0672646231050419</v>
      </c>
      <c r="P1133" s="34" t="b">
        <f aca="false">TRUE()</f>
        <v>1</v>
      </c>
      <c r="Q1133" s="18" t="n">
        <v>0.000145209948759156</v>
      </c>
    </row>
    <row r="1134" customFormat="false" ht="15" hidden="false" customHeight="false" outlineLevel="0" collapsed="false">
      <c r="A1134" s="6" t="s">
        <v>2987</v>
      </c>
      <c r="B1134" s="6" t="s">
        <v>108</v>
      </c>
      <c r="C1134" s="17" t="n">
        <v>1551</v>
      </c>
      <c r="D1134" s="16" t="n">
        <v>0.234030933258737</v>
      </c>
      <c r="E1134" s="16" t="n">
        <v>0.0340416596314191</v>
      </c>
      <c r="F1134" s="16" t="n">
        <v>0.246899306362889</v>
      </c>
      <c r="G1134" s="16" t="n">
        <v>0.0409688275514261</v>
      </c>
      <c r="H1134" s="16" t="n">
        <v>3.86628842637007</v>
      </c>
      <c r="I1134" s="17" t="n">
        <v>219.481373629119</v>
      </c>
      <c r="J1134" s="18" t="n">
        <v>0.000145588773171425</v>
      </c>
      <c r="K1134" s="18" t="n">
        <v>0.000382159018761171</v>
      </c>
      <c r="L1134" s="16" t="n">
        <v>0.322210556872353</v>
      </c>
      <c r="M1134" s="16" t="n">
        <v>0.594661823785152</v>
      </c>
      <c r="N1134" s="16" t="n">
        <v>0.028430618294841</v>
      </c>
      <c r="O1134" s="16" t="n">
        <v>0.0673230686670269</v>
      </c>
      <c r="P1134" s="34" t="b">
        <f aca="false">TRUE()</f>
        <v>1</v>
      </c>
      <c r="Q1134" s="18" t="n">
        <v>0.000111752445085778</v>
      </c>
    </row>
    <row r="1135" customFormat="false" ht="15" hidden="false" customHeight="false" outlineLevel="0" collapsed="false">
      <c r="A1135" s="6" t="s">
        <v>2988</v>
      </c>
      <c r="B1135" s="6" t="s">
        <v>108</v>
      </c>
      <c r="C1135" s="17" t="n">
        <v>1552</v>
      </c>
      <c r="D1135" s="16" t="n">
        <v>0.235541885751966</v>
      </c>
      <c r="E1135" s="16" t="n">
        <v>0.0341550086891173</v>
      </c>
      <c r="F1135" s="16" t="n">
        <v>0.248338349572313</v>
      </c>
      <c r="G1135" s="16" t="n">
        <v>0.0409783680808433</v>
      </c>
      <c r="H1135" s="16" t="n">
        <v>3.83458552439095</v>
      </c>
      <c r="I1135" s="17" t="n">
        <v>218.917221103809</v>
      </c>
      <c r="J1135" s="18" t="n">
        <v>0.000164458236650633</v>
      </c>
      <c r="K1135" s="18" t="n">
        <v>0.000430328929445226</v>
      </c>
      <c r="L1135" s="16" t="n">
        <v>0.320215287777695</v>
      </c>
      <c r="M1135" s="16" t="n">
        <v>0.594100489791426</v>
      </c>
      <c r="N1135" s="16" t="n">
        <v>0.029496417561735</v>
      </c>
      <c r="O1135" s="16" t="n">
        <v>0.0673786394354599</v>
      </c>
      <c r="P1135" s="34" t="b">
        <f aca="false">TRUE()</f>
        <v>1</v>
      </c>
      <c r="Q1135" s="18" t="n">
        <v>0.000103283916862864</v>
      </c>
    </row>
    <row r="1136" customFormat="false" ht="15" hidden="false" customHeight="false" outlineLevel="0" collapsed="false">
      <c r="A1136" s="6" t="s">
        <v>2989</v>
      </c>
      <c r="B1136" s="6" t="s">
        <v>108</v>
      </c>
      <c r="C1136" s="17" t="n">
        <v>1553</v>
      </c>
      <c r="D1136" s="16" t="n">
        <v>0.237043788792515</v>
      </c>
      <c r="E1136" s="16" t="n">
        <v>0.0342672361391335</v>
      </c>
      <c r="F1136" s="16" t="n">
        <v>0.249768250215078</v>
      </c>
      <c r="G1136" s="16" t="n">
        <v>0.0409871523494262</v>
      </c>
      <c r="H1136" s="16" t="n">
        <v>3.80312697632633</v>
      </c>
      <c r="I1136" s="17" t="n">
        <v>218.361443281571</v>
      </c>
      <c r="J1136" s="18" t="n">
        <v>0.000185450324260311</v>
      </c>
      <c r="K1136" s="18" t="n">
        <v>0.000484037009861817</v>
      </c>
      <c r="L1136" s="16" t="n">
        <v>0.318226217679669</v>
      </c>
      <c r="M1136" s="16" t="n">
        <v>0.593550162346596</v>
      </c>
      <c r="N1136" s="16" t="n">
        <v>0.0305273168187495</v>
      </c>
      <c r="O1136" s="16" t="n">
        <v>0.0674318045885916</v>
      </c>
      <c r="P1136" s="34" t="b">
        <f aca="false">TRUE()</f>
        <v>1</v>
      </c>
      <c r="Q1136" s="18" t="n">
        <v>1.31687242798354E-005</v>
      </c>
    </row>
    <row r="1137" customFormat="false" ht="15" hidden="false" customHeight="false" outlineLevel="0" collapsed="false">
      <c r="A1137" s="6" t="s">
        <v>2990</v>
      </c>
      <c r="B1137" s="6" t="s">
        <v>108</v>
      </c>
      <c r="C1137" s="17" t="n">
        <v>1554</v>
      </c>
      <c r="D1137" s="16" t="n">
        <v>0.238535110357821</v>
      </c>
      <c r="E1137" s="16" t="n">
        <v>0.0343783433973343</v>
      </c>
      <c r="F1137" s="16" t="n">
        <v>0.251187704472069</v>
      </c>
      <c r="G1137" s="16" t="n">
        <v>0.0409949663724354</v>
      </c>
      <c r="H1137" s="16" t="n">
        <v>3.77198067542783</v>
      </c>
      <c r="I1137" s="17" t="n">
        <v>217.812910465348</v>
      </c>
      <c r="J1137" s="18" t="n">
        <v>0.000208708999163941</v>
      </c>
      <c r="K1137" s="18" t="n">
        <v>0.000542355883863716</v>
      </c>
      <c r="L1137" s="16" t="n">
        <v>0.316250376305559</v>
      </c>
      <c r="M1137" s="16" t="n">
        <v>0.593175939684112</v>
      </c>
      <c r="N1137" s="16" t="n">
        <v>0.0316629193975682</v>
      </c>
      <c r="O1137" s="16" t="n">
        <v>0.0674818701825389</v>
      </c>
      <c r="P1137" s="34" t="b">
        <f aca="false">TRUE()</f>
        <v>1</v>
      </c>
      <c r="Q1137" s="18" t="n">
        <v>0.000146614557989391</v>
      </c>
    </row>
    <row r="1138" customFormat="false" ht="15" hidden="false" customHeight="false" outlineLevel="0" collapsed="false">
      <c r="A1138" s="6" t="s">
        <v>2991</v>
      </c>
      <c r="B1138" s="6" t="s">
        <v>108</v>
      </c>
      <c r="C1138" s="17" t="n">
        <v>1555</v>
      </c>
      <c r="D1138" s="16" t="n">
        <v>0.240015296856172</v>
      </c>
      <c r="E1138" s="16" t="n">
        <v>0.0344882569015886</v>
      </c>
      <c r="F1138" s="16" t="n">
        <v>0.252596297256373</v>
      </c>
      <c r="G1138" s="16" t="n">
        <v>0.0410017095725656</v>
      </c>
      <c r="H1138" s="16" t="n">
        <v>3.74119106159302</v>
      </c>
      <c r="I1138" s="17" t="n">
        <v>217.271404440718</v>
      </c>
      <c r="J1138" s="18" t="n">
        <v>0.00023438734230489</v>
      </c>
      <c r="K1138" s="18" t="n">
        <v>0.000606804410832997</v>
      </c>
      <c r="L1138" s="16" t="n">
        <v>0.314291822389359</v>
      </c>
      <c r="M1138" s="16" t="n">
        <v>0.592394474712454</v>
      </c>
      <c r="N1138" s="16" t="n">
        <v>0.0328350608088566</v>
      </c>
      <c r="O1138" s="16" t="n">
        <v>0.0675277897581508</v>
      </c>
      <c r="P1138" s="34" t="b">
        <f aca="false">TRUE()</f>
        <v>1</v>
      </c>
      <c r="Q1138" s="18" t="n">
        <v>0.000108761803498646</v>
      </c>
    </row>
    <row r="1139" customFormat="false" ht="15" hidden="false" customHeight="false" outlineLevel="0" collapsed="false">
      <c r="A1139" s="6" t="s">
        <v>2992</v>
      </c>
      <c r="B1139" s="6" t="s">
        <v>108</v>
      </c>
      <c r="C1139" s="17" t="n">
        <v>1556</v>
      </c>
      <c r="D1139" s="16" t="n">
        <v>0.241484830653968</v>
      </c>
      <c r="E1139" s="16" t="n">
        <v>0.0345967595667164</v>
      </c>
      <c r="F1139" s="16" t="n">
        <v>0.253994225291062</v>
      </c>
      <c r="G1139" s="16" t="n">
        <v>0.041006790693354</v>
      </c>
      <c r="H1139" s="16" t="n">
        <v>3.71069786733592</v>
      </c>
      <c r="I1139" s="17" t="n">
        <v>216.735323991549</v>
      </c>
      <c r="J1139" s="18" t="n">
        <v>0.000262733577494366</v>
      </c>
      <c r="K1139" s="18" t="n">
        <v>0.000677232513417154</v>
      </c>
      <c r="L1139" s="16" t="n">
        <v>0.312347432711614</v>
      </c>
      <c r="M1139" s="16" t="n">
        <v>0.591723075229762</v>
      </c>
      <c r="N1139" s="16" t="n">
        <v>0.033951415606393</v>
      </c>
      <c r="O1139" s="16" t="n">
        <v>0.067568883312828</v>
      </c>
      <c r="P1139" s="34" t="b">
        <f aca="false">TRUE()</f>
        <v>1</v>
      </c>
      <c r="Q1139" s="18" t="n">
        <v>0.000254603720630553</v>
      </c>
    </row>
    <row r="1140" customFormat="false" ht="15" hidden="false" customHeight="false" outlineLevel="0" collapsed="false">
      <c r="A1140" s="6" t="s">
        <v>2993</v>
      </c>
      <c r="B1140" s="6" t="s">
        <v>108</v>
      </c>
      <c r="C1140" s="17" t="n">
        <v>1557</v>
      </c>
      <c r="D1140" s="16" t="n">
        <v>0.242942464532378</v>
      </c>
      <c r="E1140" s="16" t="n">
        <v>0.0347038031864988</v>
      </c>
      <c r="F1140" s="16" t="n">
        <v>0.255380464799108</v>
      </c>
      <c r="G1140" s="16" t="n">
        <v>0.0410103948376839</v>
      </c>
      <c r="H1140" s="16" t="n">
        <v>3.68056184758353</v>
      </c>
      <c r="I1140" s="17" t="n">
        <v>216.205571665352</v>
      </c>
      <c r="J1140" s="18" t="n">
        <v>0.000293898112658962</v>
      </c>
      <c r="K1140" s="18" t="n">
        <v>0.000755218060392999</v>
      </c>
      <c r="L1140" s="16" t="n">
        <v>0.310421360354483</v>
      </c>
      <c r="M1140" s="16" t="n">
        <v>0.591249793627208</v>
      </c>
      <c r="N1140" s="16" t="n">
        <v>0.0351534245429153</v>
      </c>
      <c r="O1140" s="16" t="n">
        <v>0.0676033592976583</v>
      </c>
      <c r="P1140" s="34" t="b">
        <f aca="false">TRUE()</f>
        <v>1</v>
      </c>
      <c r="Q1140" s="18" t="n">
        <v>7.42730520508299E-005</v>
      </c>
    </row>
    <row r="1141" customFormat="false" ht="15" hidden="false" customHeight="false" outlineLevel="0" collapsed="false">
      <c r="A1141" s="6" t="s">
        <v>2994</v>
      </c>
      <c r="B1141" s="6" t="s">
        <v>108</v>
      </c>
      <c r="C1141" s="17" t="n">
        <v>1558</v>
      </c>
      <c r="D1141" s="16" t="n">
        <v>0.244388128073221</v>
      </c>
      <c r="E1141" s="16" t="n">
        <v>0.0348092927806294</v>
      </c>
      <c r="F1141" s="16" t="n">
        <v>0.256754655514256</v>
      </c>
      <c r="G1141" s="16" t="n">
        <v>0.0410125037340587</v>
      </c>
      <c r="H1141" s="16" t="n">
        <v>3.65069952956891</v>
      </c>
      <c r="I1141" s="17" t="n">
        <v>215.682391564076</v>
      </c>
      <c r="J1141" s="18" t="n">
        <v>0.000328187104183752</v>
      </c>
      <c r="K1141" s="18" t="n">
        <v>0.0008407262236806</v>
      </c>
      <c r="L1141" s="16" t="n">
        <v>0.308506370663989</v>
      </c>
      <c r="M1141" s="16" t="n">
        <v>0.59053436794893</v>
      </c>
      <c r="N1141" s="16" t="n">
        <v>0.0363237171375552</v>
      </c>
      <c r="O1141" s="16" t="n">
        <v>0.067630446956908</v>
      </c>
      <c r="P1141" s="34" t="b">
        <f aca="false">TRUE()</f>
        <v>1</v>
      </c>
      <c r="Q1141" s="18" t="n">
        <v>5.2299377019446E-005</v>
      </c>
    </row>
    <row r="1142" customFormat="false" ht="15" hidden="false" customHeight="false" outlineLevel="0" collapsed="false">
      <c r="A1142" s="6" t="s">
        <v>2995</v>
      </c>
      <c r="B1142" s="6" t="s">
        <v>108</v>
      </c>
      <c r="C1142" s="17" t="n">
        <v>1559</v>
      </c>
      <c r="D1142" s="16" t="n">
        <v>0.245821634199834</v>
      </c>
      <c r="E1142" s="16" t="n">
        <v>0.0349132678891729</v>
      </c>
      <c r="F1142" s="16" t="n">
        <v>0.25811673442807</v>
      </c>
      <c r="G1142" s="16" t="n">
        <v>0.0410131710588893</v>
      </c>
      <c r="H1142" s="16" t="n">
        <v>3.62113765471868</v>
      </c>
      <c r="I1142" s="17" t="n">
        <v>215.165651645235</v>
      </c>
      <c r="J1142" s="18" t="n">
        <v>0.000365810166126604</v>
      </c>
      <c r="K1142" s="18" t="n">
        <v>0.000935950794960176</v>
      </c>
      <c r="L1142" s="16" t="n">
        <v>0.30660494219721</v>
      </c>
      <c r="M1142" s="16" t="n">
        <v>0.59001706015079</v>
      </c>
      <c r="N1142" s="16" t="n">
        <v>0.0375712506974192</v>
      </c>
      <c r="O1142" s="16" t="n">
        <v>0.0676503465575098</v>
      </c>
      <c r="P1142" s="34" t="b">
        <f aca="false">TRUE()</f>
        <v>1</v>
      </c>
      <c r="Q1142" s="18" t="n">
        <v>0.000104397810792753</v>
      </c>
    </row>
    <row r="1143" customFormat="false" ht="15" hidden="false" customHeight="false" outlineLevel="0" collapsed="false">
      <c r="A1143" s="6" t="s">
        <v>2996</v>
      </c>
      <c r="B1143" s="6" t="s">
        <v>108</v>
      </c>
      <c r="C1143" s="17" t="n">
        <v>1560</v>
      </c>
      <c r="D1143" s="16" t="n">
        <v>0.247243115872308</v>
      </c>
      <c r="E1143" s="16" t="n">
        <v>0.0350161589823757</v>
      </c>
      <c r="F1143" s="16" t="n">
        <v>0.259467685311223</v>
      </c>
      <c r="G1143" s="16" t="n">
        <v>0.0410133466562461</v>
      </c>
      <c r="H1143" s="16" t="n">
        <v>3.59206808177636</v>
      </c>
      <c r="I1143" s="17" t="n">
        <v>214.657069592717</v>
      </c>
      <c r="J1143" s="18" t="n">
        <v>0.000406730132915186</v>
      </c>
      <c r="K1143" s="16" t="n">
        <v>0.00103681207100616</v>
      </c>
      <c r="L1143" s="16" t="n">
        <v>0.304731433083698</v>
      </c>
      <c r="M1143" s="16" t="n">
        <v>0.589488745803753</v>
      </c>
      <c r="N1143" s="16" t="n">
        <v>0.038828870288698</v>
      </c>
      <c r="O1143" s="16" t="n">
        <v>0.0676605835279824</v>
      </c>
      <c r="P1143" s="34" t="b">
        <f aca="false">TRUE()</f>
        <v>1</v>
      </c>
      <c r="Q1143" s="18" t="n">
        <v>0.000101793560170372</v>
      </c>
    </row>
    <row r="1144" customFormat="false" ht="15" hidden="false" customHeight="false" outlineLevel="0" collapsed="false">
      <c r="A1144" s="6" t="s">
        <v>2997</v>
      </c>
      <c r="B1144" s="6" t="s">
        <v>108</v>
      </c>
      <c r="C1144" s="17" t="n">
        <v>1561</v>
      </c>
      <c r="D1144" s="16" t="n">
        <v>0.248652751504486</v>
      </c>
      <c r="E1144" s="16" t="n">
        <v>0.0351181873586579</v>
      </c>
      <c r="F1144" s="16" t="n">
        <v>0.26080788165081</v>
      </c>
      <c r="G1144" s="16" t="n">
        <v>0.0410132325993941</v>
      </c>
      <c r="H1144" s="16" t="n">
        <v>3.56352113014131</v>
      </c>
      <c r="I1144" s="17" t="n">
        <v>214.156239856562</v>
      </c>
      <c r="J1144" s="18" t="n">
        <v>0.000451066724099806</v>
      </c>
      <c r="K1144" s="16" t="n">
        <v>0.00114490942202703</v>
      </c>
      <c r="L1144" s="16" t="n">
        <v>0.302889057839485</v>
      </c>
      <c r="M1144" s="16" t="n">
        <v>0.589114523141269</v>
      </c>
      <c r="N1144" s="16" t="n">
        <v>0.0401127294873285</v>
      </c>
      <c r="O1144" s="16" t="n">
        <v>0.0676609128184613</v>
      </c>
      <c r="P1144" s="34" t="b">
        <f aca="false">TRUE()</f>
        <v>1</v>
      </c>
      <c r="Q1144" s="18" t="n">
        <v>3.3015873015873E-005</v>
      </c>
    </row>
    <row r="1145" customFormat="false" ht="15" hidden="false" customHeight="false" outlineLevel="0" collapsed="false">
      <c r="A1145" s="6" t="s">
        <v>2998</v>
      </c>
      <c r="B1145" s="6" t="s">
        <v>108</v>
      </c>
      <c r="C1145" s="17" t="n">
        <v>1562</v>
      </c>
      <c r="D1145" s="16" t="n">
        <v>0.250050413448875</v>
      </c>
      <c r="E1145" s="16" t="n">
        <v>0.0352190240014152</v>
      </c>
      <c r="F1145" s="16" t="n">
        <v>0.262137541190353</v>
      </c>
      <c r="G1145" s="16" t="n">
        <v>0.0410127782567787</v>
      </c>
      <c r="H1145" s="16" t="n">
        <v>3.535619635129</v>
      </c>
      <c r="I1145" s="17" t="n">
        <v>213.664391864715</v>
      </c>
      <c r="J1145" s="18" t="n">
        <v>0.000498750476093072</v>
      </c>
      <c r="K1145" s="16" t="n">
        <v>0.0012567179573687</v>
      </c>
      <c r="L1145" s="16" t="n">
        <v>0.301087029687567</v>
      </c>
      <c r="M1145" s="16" t="n">
        <v>0.588542182598646</v>
      </c>
      <c r="N1145" s="16" t="n">
        <v>0.041308992205707</v>
      </c>
      <c r="O1145" s="16" t="n">
        <v>0.0676495792306038</v>
      </c>
      <c r="P1145" s="34" t="b">
        <f aca="false">TRUE()</f>
        <v>1</v>
      </c>
      <c r="Q1145" s="18" t="n">
        <v>0.000113605967078189</v>
      </c>
    </row>
    <row r="1146" customFormat="false" ht="15" hidden="false" customHeight="false" outlineLevel="0" collapsed="false">
      <c r="A1146" s="6" t="s">
        <v>2999</v>
      </c>
      <c r="B1146" s="6" t="s">
        <v>108</v>
      </c>
      <c r="C1146" s="17" t="n">
        <v>1563</v>
      </c>
      <c r="D1146" s="16" t="n">
        <v>0.251435762473589</v>
      </c>
      <c r="E1146" s="16" t="n">
        <v>0.0353187688924233</v>
      </c>
      <c r="F1146" s="16" t="n">
        <v>0.263456561266222</v>
      </c>
      <c r="G1146" s="16" t="n">
        <v>0.0410122792521811</v>
      </c>
      <c r="H1146" s="16" t="n">
        <v>3.508413009987</v>
      </c>
      <c r="I1146" s="17" t="n">
        <v>213.182079567277</v>
      </c>
      <c r="J1146" s="18" t="n">
        <v>0.000549763828054226</v>
      </c>
      <c r="K1146" s="16" t="n">
        <v>0.00137856186490939</v>
      </c>
      <c r="L1146" s="16" t="n">
        <v>0.299329157642568</v>
      </c>
      <c r="M1146" s="16" t="n">
        <v>0.587815750371471</v>
      </c>
      <c r="N1146" s="16" t="n">
        <v>0.0425988658665958</v>
      </c>
      <c r="O1146" s="16" t="n">
        <v>0.0676257052436412</v>
      </c>
      <c r="P1146" s="34" t="b">
        <f aca="false">TRUE()</f>
        <v>1</v>
      </c>
      <c r="Q1146" s="18" t="n">
        <v>2.74074074074074E-005</v>
      </c>
    </row>
    <row r="1147" customFormat="false" ht="15" hidden="false" customHeight="false" outlineLevel="0" collapsed="false">
      <c r="A1147" s="6" t="s">
        <v>3000</v>
      </c>
      <c r="B1147" s="6" t="s">
        <v>108</v>
      </c>
      <c r="C1147" s="17" t="n">
        <v>1564</v>
      </c>
      <c r="D1147" s="16" t="n">
        <v>0.252809579796993</v>
      </c>
      <c r="E1147" s="16" t="n">
        <v>0.0354173815541373</v>
      </c>
      <c r="F1147" s="16" t="n">
        <v>0.264765006492181</v>
      </c>
      <c r="G1147" s="16" t="n">
        <v>0.0410113941165169</v>
      </c>
      <c r="H1147" s="16" t="n">
        <v>3.48169551882657</v>
      </c>
      <c r="I1147" s="17" t="n">
        <v>212.707903108819</v>
      </c>
      <c r="J1147" s="18" t="n">
        <v>0.000604581701673422</v>
      </c>
      <c r="K1147" s="16" t="n">
        <v>0.00150691535251934</v>
      </c>
      <c r="L1147" s="16" t="n">
        <v>0.297599745813893</v>
      </c>
      <c r="M1147" s="16" t="n">
        <v>0.587320455671124</v>
      </c>
      <c r="N1147" s="16" t="n">
        <v>0.043782324941676</v>
      </c>
      <c r="O1147" s="16" t="n">
        <v>0.0675920819955636</v>
      </c>
      <c r="P1147" s="34" t="b">
        <f aca="false">TRUE()</f>
        <v>1</v>
      </c>
      <c r="Q1147" s="18" t="n">
        <v>2.95819629152963E-005</v>
      </c>
    </row>
    <row r="1148" customFormat="false" ht="15" hidden="false" customHeight="false" outlineLevel="0" collapsed="false">
      <c r="A1148" s="6" t="s">
        <v>3001</v>
      </c>
      <c r="B1148" s="6" t="s">
        <v>108</v>
      </c>
      <c r="C1148" s="17" t="n">
        <v>1565</v>
      </c>
      <c r="D1148" s="16" t="n">
        <v>0.254171880790322</v>
      </c>
      <c r="E1148" s="16" t="n">
        <v>0.0355147917187206</v>
      </c>
      <c r="F1148" s="16" t="n">
        <v>0.266062629657606</v>
      </c>
      <c r="G1148" s="16" t="n">
        <v>0.0410100504364064</v>
      </c>
      <c r="H1148" s="16" t="n">
        <v>3.45539240597968</v>
      </c>
      <c r="I1148" s="17" t="n">
        <v>212.241732557976</v>
      </c>
      <c r="J1148" s="18" t="n">
        <v>0.000663509912436084</v>
      </c>
      <c r="K1148" s="16" t="n">
        <v>0.00164392008155806</v>
      </c>
      <c r="L1148" s="16" t="n">
        <v>0.295892708900414</v>
      </c>
      <c r="M1148" s="16" t="n">
        <v>0.58701227230202</v>
      </c>
      <c r="N1148" s="16" t="n">
        <v>0.0450450568119698</v>
      </c>
      <c r="O1148" s="16" t="n">
        <v>0.0675507659181629</v>
      </c>
      <c r="P1148" s="34" t="b">
        <f aca="false">TRUE()</f>
        <v>1</v>
      </c>
      <c r="Q1148" s="18" t="n">
        <v>0.000104529297098957</v>
      </c>
    </row>
    <row r="1149" customFormat="false" ht="15" hidden="false" customHeight="false" outlineLevel="0" collapsed="false">
      <c r="A1149" s="6" t="s">
        <v>3002</v>
      </c>
      <c r="B1149" s="6" t="s">
        <v>108</v>
      </c>
      <c r="C1149" s="17" t="n">
        <v>1566</v>
      </c>
      <c r="D1149" s="16" t="n">
        <v>0.255521986933712</v>
      </c>
      <c r="E1149" s="16" t="n">
        <v>0.0356113288418893</v>
      </c>
      <c r="F1149" s="16" t="n">
        <v>0.267348364796194</v>
      </c>
      <c r="G1149" s="16" t="n">
        <v>0.0410080686369845</v>
      </c>
      <c r="H1149" s="16" t="n">
        <v>3.42936469085698</v>
      </c>
      <c r="I1149" s="17" t="n">
        <v>211.781138131489</v>
      </c>
      <c r="J1149" s="18" t="n">
        <v>0.00072707002740465</v>
      </c>
      <c r="K1149" s="16" t="n">
        <v>0.00179496764647787</v>
      </c>
      <c r="L1149" s="16" t="n">
        <v>0.294199089464442</v>
      </c>
      <c r="M1149" s="16" t="n">
        <v>0.586384899014914</v>
      </c>
      <c r="N1149" s="16" t="n">
        <v>0.0463331703456675</v>
      </c>
      <c r="O1149" s="16" t="n">
        <v>0.0675051890665085</v>
      </c>
      <c r="P1149" s="34" t="b">
        <f aca="false">TRUE()</f>
        <v>1</v>
      </c>
      <c r="Q1149" s="18" t="n">
        <v>8.90708019244271E-005</v>
      </c>
    </row>
    <row r="1150" customFormat="false" ht="15" hidden="false" customHeight="false" outlineLevel="0" collapsed="false">
      <c r="A1150" s="6" t="s">
        <v>3003</v>
      </c>
      <c r="B1150" s="6" t="s">
        <v>108</v>
      </c>
      <c r="C1150" s="17" t="n">
        <v>1567</v>
      </c>
      <c r="D1150" s="16" t="n">
        <v>0.256860018702593</v>
      </c>
      <c r="E1150" s="16" t="n">
        <v>0.0357072999276278</v>
      </c>
      <c r="F1150" s="16" t="n">
        <v>0.268622295315987</v>
      </c>
      <c r="G1150" s="16" t="n">
        <v>0.0410055194957036</v>
      </c>
      <c r="H1150" s="16" t="n">
        <v>3.4035739260365</v>
      </c>
      <c r="I1150" s="17" t="n">
        <v>211.324877643585</v>
      </c>
      <c r="J1150" s="18" t="n">
        <v>0.000795622834594967</v>
      </c>
      <c r="K1150" s="16" t="n">
        <v>0.00194913504342923</v>
      </c>
      <c r="L1150" s="16" t="n">
        <v>0.292517106353239</v>
      </c>
      <c r="M1150" s="16" t="n">
        <v>0.585856584667877</v>
      </c>
      <c r="N1150" s="16" t="n">
        <v>0.0475794614952251</v>
      </c>
      <c r="O1150" s="16" t="n">
        <v>0.0674580331907813</v>
      </c>
      <c r="P1150" s="34" t="b">
        <f aca="false">TRUE()</f>
        <v>1</v>
      </c>
      <c r="Q1150" s="18" t="n">
        <v>7.03539491872825E-005</v>
      </c>
    </row>
    <row r="1151" customFormat="false" ht="15" hidden="false" customHeight="false" outlineLevel="0" collapsed="false">
      <c r="A1151" s="6" t="s">
        <v>3004</v>
      </c>
      <c r="B1151" s="6" t="s">
        <v>108</v>
      </c>
      <c r="C1151" s="17" t="n">
        <v>1568</v>
      </c>
      <c r="D1151" s="16" t="n">
        <v>0.258186953611082</v>
      </c>
      <c r="E1151" s="16" t="n">
        <v>0.0358028341764778</v>
      </c>
      <c r="F1151" s="16" t="n">
        <v>0.269885144910195</v>
      </c>
      <c r="G1151" s="16" t="n">
        <v>0.0410025056649941</v>
      </c>
      <c r="H1151" s="16" t="n">
        <v>3.37793285055978</v>
      </c>
      <c r="I1151" s="17" t="n">
        <v>210.872696937279</v>
      </c>
      <c r="J1151" s="18" t="n">
        <v>0.000869715979345441</v>
      </c>
      <c r="K1151" s="16" t="n">
        <v>0.00212188201897918</v>
      </c>
      <c r="L1151" s="16" t="n">
        <v>0.290839602111851</v>
      </c>
      <c r="M1151" s="16" t="n">
        <v>0.585240217929668</v>
      </c>
      <c r="N1151" s="16" t="n">
        <v>0.0488758838839392</v>
      </c>
      <c r="O1151" s="16" t="n">
        <v>0.0674106108220921</v>
      </c>
      <c r="P1151" s="34" t="b">
        <f aca="false">TRUE()</f>
        <v>1</v>
      </c>
      <c r="Q1151" s="18" t="n">
        <v>5.15497353703982E-005</v>
      </c>
    </row>
    <row r="1152" customFormat="false" ht="15" hidden="false" customHeight="false" outlineLevel="0" collapsed="false">
      <c r="A1152" s="6" t="s">
        <v>3005</v>
      </c>
      <c r="B1152" s="6" t="s">
        <v>108</v>
      </c>
      <c r="C1152" s="17" t="n">
        <v>1569</v>
      </c>
      <c r="D1152" s="16" t="n">
        <v>0.259502736532729</v>
      </c>
      <c r="E1152" s="16" t="n">
        <v>0.035898138005523</v>
      </c>
      <c r="F1152" s="16" t="n">
        <v>0.271137170796166</v>
      </c>
      <c r="G1152" s="16" t="n">
        <v>0.0409992785949534</v>
      </c>
      <c r="H1152" s="16" t="n">
        <v>3.35251018829451</v>
      </c>
      <c r="I1152" s="17" t="n">
        <v>210.424595366198</v>
      </c>
      <c r="J1152" s="18" t="n">
        <v>0.000949485821291302</v>
      </c>
      <c r="K1152" s="16" t="n">
        <v>0.00230430769494673</v>
      </c>
      <c r="L1152" s="16" t="n">
        <v>0.289172524557373</v>
      </c>
      <c r="M1152" s="16" t="n">
        <v>0.584700897033735</v>
      </c>
      <c r="N1152" s="16" t="n">
        <v>0.0501929362353921</v>
      </c>
      <c r="O1152" s="16" t="n">
        <v>0.0673617606902601</v>
      </c>
      <c r="P1152" s="34" t="b">
        <f aca="false">TRUE()</f>
        <v>1</v>
      </c>
      <c r="Q1152" s="18" t="n">
        <v>9.56189996102276E-005</v>
      </c>
    </row>
    <row r="1153" customFormat="false" ht="15" hidden="false" customHeight="false" outlineLevel="0" collapsed="false">
      <c r="A1153" s="6" t="s">
        <v>3006</v>
      </c>
      <c r="B1153" s="6" t="s">
        <v>108</v>
      </c>
      <c r="C1153" s="17" t="n">
        <v>1570</v>
      </c>
      <c r="D1153" s="16" t="n">
        <v>0.260806436481372</v>
      </c>
      <c r="E1153" s="16" t="n">
        <v>0.0359930757272037</v>
      </c>
      <c r="F1153" s="16" t="n">
        <v>0.272378150718028</v>
      </c>
      <c r="G1153" s="16" t="n">
        <v>0.0409960982005746</v>
      </c>
      <c r="H1153" s="16" t="n">
        <v>3.32751362703432</v>
      </c>
      <c r="I1153" s="17" t="n">
        <v>209.982157830415</v>
      </c>
      <c r="J1153" s="16" t="n">
        <v>0.00103451831633502</v>
      </c>
      <c r="K1153" s="16" t="n">
        <v>0.00249752822151852</v>
      </c>
      <c r="L1153" s="16" t="n">
        <v>0.287532017686067</v>
      </c>
      <c r="M1153" s="16" t="n">
        <v>0.58404050409994</v>
      </c>
      <c r="N1153" s="16" t="n">
        <v>0.0515153988546321</v>
      </c>
      <c r="O1153" s="16" t="n">
        <v>0.0673123135942379</v>
      </c>
      <c r="P1153" s="34" t="b">
        <f aca="false">TRUE()</f>
        <v>1</v>
      </c>
      <c r="Q1153" s="18" t="n">
        <v>1.24860646599777E-005</v>
      </c>
    </row>
    <row r="1154" customFormat="false" ht="15" hidden="false" customHeight="false" outlineLevel="0" collapsed="false">
      <c r="A1154" s="6" t="s">
        <v>3007</v>
      </c>
      <c r="B1154" s="6" t="s">
        <v>108</v>
      </c>
      <c r="C1154" s="17" t="n">
        <v>1571</v>
      </c>
      <c r="D1154" s="16" t="n">
        <v>0.262097918407953</v>
      </c>
      <c r="E1154" s="16" t="n">
        <v>0.0360874107391114</v>
      </c>
      <c r="F1154" s="16" t="n">
        <v>0.273607863472421</v>
      </c>
      <c r="G1154" s="16" t="n">
        <v>0.0409929395033138</v>
      </c>
      <c r="H1154" s="16" t="n">
        <v>3.30293299149393</v>
      </c>
      <c r="I1154" s="17" t="n">
        <v>209.546255315698</v>
      </c>
      <c r="J1154" s="16" t="n">
        <v>0.001124999537568</v>
      </c>
      <c r="K1154" s="16" t="n">
        <v>0.00269869831266311</v>
      </c>
      <c r="L1154" s="16" t="n">
        <v>0.285916326225584</v>
      </c>
      <c r="M1154" s="16" t="n">
        <v>0.583369104617247</v>
      </c>
      <c r="N1154" s="16" t="n">
        <v>0.0528440194866271</v>
      </c>
      <c r="O1154" s="16" t="n">
        <v>0.0672626199856585</v>
      </c>
      <c r="P1154" s="34" t="b">
        <f aca="false">TRUE()</f>
        <v>1</v>
      </c>
      <c r="Q1154" s="18" t="n">
        <v>0.000115376011297776</v>
      </c>
    </row>
    <row r="1155" customFormat="false" ht="15" hidden="false" customHeight="false" outlineLevel="0" collapsed="false">
      <c r="A1155" s="6" t="s">
        <v>3008</v>
      </c>
      <c r="B1155" s="6" t="s">
        <v>108</v>
      </c>
      <c r="C1155" s="17" t="n">
        <v>1572</v>
      </c>
      <c r="D1155" s="16" t="n">
        <v>0.263376782131836</v>
      </c>
      <c r="E1155" s="16" t="n">
        <v>0.0361808560258218</v>
      </c>
      <c r="F1155" s="16" t="n">
        <v>0.274826640703586</v>
      </c>
      <c r="G1155" s="16" t="n">
        <v>0.0409897706468378</v>
      </c>
      <c r="H1155" s="16" t="n">
        <v>3.27899572046799</v>
      </c>
      <c r="I1155" s="17" t="n">
        <v>209.11792367427</v>
      </c>
      <c r="J1155" s="16" t="n">
        <v>0.00122013704240716</v>
      </c>
      <c r="K1155" s="16" t="n">
        <v>0.00290842546007451</v>
      </c>
      <c r="L1155" s="16" t="n">
        <v>0.284344098020277</v>
      </c>
      <c r="M1155" s="16" t="n">
        <v>0.58290682956359</v>
      </c>
      <c r="N1155" s="16" t="n">
        <v>0.0541546957571917</v>
      </c>
      <c r="O1155" s="16" t="n">
        <v>0.0672080913441186</v>
      </c>
      <c r="P1155" s="34" t="b">
        <f aca="false">TRUE()</f>
        <v>1</v>
      </c>
      <c r="Q1155" s="18" t="n">
        <v>0.000128886102209821</v>
      </c>
    </row>
    <row r="1156" customFormat="false" ht="15" hidden="false" customHeight="false" outlineLevel="0" collapsed="false">
      <c r="A1156" s="6" t="s">
        <v>3009</v>
      </c>
      <c r="B1156" s="6" t="s">
        <v>108</v>
      </c>
      <c r="C1156" s="17" t="n">
        <v>1573</v>
      </c>
      <c r="D1156" s="16" t="n">
        <v>0.264642989226217</v>
      </c>
      <c r="E1156" s="16" t="n">
        <v>0.0362734863747354</v>
      </c>
      <c r="F1156" s="16" t="n">
        <v>0.276034525693365</v>
      </c>
      <c r="G1156" s="16" t="n">
        <v>0.0409866251616808</v>
      </c>
      <c r="H1156" s="16" t="n">
        <v>3.25571416029751</v>
      </c>
      <c r="I1156" s="17" t="n">
        <v>208.696825956592</v>
      </c>
      <c r="J1156" s="16" t="n">
        <v>0.00131979142947917</v>
      </c>
      <c r="K1156" s="16" t="n">
        <v>0.00312800367352288</v>
      </c>
      <c r="L1156" s="16" t="n">
        <v>0.282817040215413</v>
      </c>
      <c r="M1156" s="16" t="n">
        <v>0.582543613450003</v>
      </c>
      <c r="N1156" s="16" t="n">
        <v>0.0554978469294972</v>
      </c>
      <c r="O1156" s="16" t="n">
        <v>0.0671497782126509</v>
      </c>
      <c r="P1156" s="34" t="b">
        <f aca="false">TRUE()</f>
        <v>1</v>
      </c>
      <c r="Q1156" s="18" t="n">
        <v>0.000139593115172193</v>
      </c>
    </row>
    <row r="1157" customFormat="false" ht="15" hidden="false" customHeight="false" outlineLevel="0" collapsed="false">
      <c r="A1157" s="6" t="s">
        <v>3010</v>
      </c>
      <c r="B1157" s="6" t="s">
        <v>108</v>
      </c>
      <c r="C1157" s="17" t="n">
        <v>1574</v>
      </c>
      <c r="D1157" s="16" t="n">
        <v>0.265895891996552</v>
      </c>
      <c r="E1157" s="16" t="n">
        <v>0.0363649052845886</v>
      </c>
      <c r="F1157" s="16" t="n">
        <v>0.277230358927683</v>
      </c>
      <c r="G1157" s="16" t="n">
        <v>0.0409828997220888</v>
      </c>
      <c r="H1157" s="16" t="n">
        <v>3.23297508031717</v>
      </c>
      <c r="I1157" s="17" t="n">
        <v>208.282227749609</v>
      </c>
      <c r="J1157" s="16" t="n">
        <v>0.00142436901226602</v>
      </c>
      <c r="K1157" s="16" t="n">
        <v>0.00335098151978683</v>
      </c>
      <c r="L1157" s="16" t="n">
        <v>0.281326405730748</v>
      </c>
      <c r="M1157" s="16" t="n">
        <v>0.582125364591932</v>
      </c>
      <c r="N1157" s="16" t="n">
        <v>0.0566350454056496</v>
      </c>
      <c r="O1157" s="16" t="n">
        <v>0.0670861651989538</v>
      </c>
      <c r="P1157" s="34" t="b">
        <f aca="false">TRUE()</f>
        <v>1</v>
      </c>
      <c r="Q1157" s="18" t="n">
        <v>8.21058915007357E-005</v>
      </c>
    </row>
    <row r="1158" customFormat="false" ht="15" hidden="false" customHeight="false" outlineLevel="0" collapsed="false">
      <c r="A1158" s="6" t="s">
        <v>3011</v>
      </c>
      <c r="B1158" s="6" t="s">
        <v>108</v>
      </c>
      <c r="C1158" s="17" t="n">
        <v>1575</v>
      </c>
      <c r="D1158" s="16" t="n">
        <v>0.267135263499043</v>
      </c>
      <c r="E1158" s="16" t="n">
        <v>0.0364552853443762</v>
      </c>
      <c r="F1158" s="16" t="n">
        <v>0.278413998284673</v>
      </c>
      <c r="G1158" s="16" t="n">
        <v>0.0409787123568228</v>
      </c>
      <c r="H1158" s="16" t="n">
        <v>3.21078357912686</v>
      </c>
      <c r="I1158" s="17" t="n">
        <v>207.873707664419</v>
      </c>
      <c r="J1158" s="16" t="n">
        <v>0.00153379040678483</v>
      </c>
      <c r="K1158" s="16" t="n">
        <v>0.00358806662241095</v>
      </c>
      <c r="L1158" s="16" t="n">
        <v>0.279873327710833</v>
      </c>
      <c r="M1158" s="16" t="n">
        <v>0.581718122282758</v>
      </c>
      <c r="N1158" s="16" t="n">
        <v>0.0578279075148028</v>
      </c>
      <c r="O1158" s="16" t="n">
        <v>0.0670141950449533</v>
      </c>
      <c r="P1158" s="34" t="b">
        <f aca="false">TRUE()</f>
        <v>1</v>
      </c>
      <c r="Q1158" s="18" t="n">
        <v>8.39578992180324E-005</v>
      </c>
    </row>
    <row r="1159" customFormat="false" ht="15" hidden="false" customHeight="false" outlineLevel="0" collapsed="false">
      <c r="A1159" s="6" t="s">
        <v>3012</v>
      </c>
      <c r="B1159" s="6" t="s">
        <v>108</v>
      </c>
      <c r="C1159" s="17" t="n">
        <v>1576</v>
      </c>
      <c r="D1159" s="16" t="n">
        <v>0.268362129877591</v>
      </c>
      <c r="E1159" s="16" t="n">
        <v>0.0365448924150704</v>
      </c>
      <c r="F1159" s="16" t="n">
        <v>0.279586294654252</v>
      </c>
      <c r="G1159" s="16" t="n">
        <v>0.0409742299523009</v>
      </c>
      <c r="H1159" s="16" t="n">
        <v>3.18906401002382</v>
      </c>
      <c r="I1159" s="17" t="n">
        <v>207.470648611801</v>
      </c>
      <c r="J1159" s="16" t="n">
        <v>0.00164837895483719</v>
      </c>
      <c r="K1159" s="16" t="n">
        <v>0.00383451382431297</v>
      </c>
      <c r="L1159" s="16" t="n">
        <v>0.278452122763179</v>
      </c>
      <c r="M1159" s="16" t="n">
        <v>0.581310879973584</v>
      </c>
      <c r="N1159" s="16" t="n">
        <v>0.0590039398102554</v>
      </c>
      <c r="O1159" s="16" t="n">
        <v>0.0669378167379226</v>
      </c>
      <c r="P1159" s="34" t="b">
        <f aca="false">TRUE()</f>
        <v>1</v>
      </c>
      <c r="Q1159" s="18" t="n">
        <v>8.14102564102564E-005</v>
      </c>
    </row>
    <row r="1160" customFormat="false" ht="15" hidden="false" customHeight="false" outlineLevel="0" collapsed="false">
      <c r="A1160" s="6" t="s">
        <v>3013</v>
      </c>
      <c r="B1160" s="6" t="s">
        <v>108</v>
      </c>
      <c r="C1160" s="17" t="n">
        <v>1577</v>
      </c>
      <c r="D1160" s="16" t="n">
        <v>0.269577058888178</v>
      </c>
      <c r="E1160" s="16" t="n">
        <v>0.0366335582861439</v>
      </c>
      <c r="F1160" s="16" t="n">
        <v>0.280747520507749</v>
      </c>
      <c r="G1160" s="16" t="n">
        <v>0.040969527480519</v>
      </c>
      <c r="H1160" s="16" t="n">
        <v>3.16773931710912</v>
      </c>
      <c r="I1160" s="17" t="n">
        <v>207.073955978386</v>
      </c>
      <c r="J1160" s="16" t="n">
        <v>0.00176854416082857</v>
      </c>
      <c r="K1160" s="16" t="n">
        <v>0.00408883468938081</v>
      </c>
      <c r="L1160" s="16" t="n">
        <v>0.277055149888732</v>
      </c>
      <c r="M1160" s="16" t="n">
        <v>0.580837598371031</v>
      </c>
      <c r="N1160" s="16" t="n">
        <v>0.0601987240445842</v>
      </c>
      <c r="O1160" s="16" t="n">
        <v>0.0668575018932146</v>
      </c>
      <c r="P1160" s="34" t="b">
        <f aca="false">TRUE()</f>
        <v>1</v>
      </c>
      <c r="Q1160" s="18" t="n">
        <v>9.75455488898551E-005</v>
      </c>
    </row>
    <row r="1161" customFormat="false" ht="15" hidden="false" customHeight="false" outlineLevel="0" collapsed="false">
      <c r="A1161" s="6" t="s">
        <v>3014</v>
      </c>
      <c r="B1161" s="6" t="s">
        <v>108</v>
      </c>
      <c r="C1161" s="17" t="n">
        <v>1578</v>
      </c>
      <c r="D1161" s="16" t="n">
        <v>0.270779879194339</v>
      </c>
      <c r="E1161" s="16" t="n">
        <v>0.0367218088461361</v>
      </c>
      <c r="F1161" s="16" t="n">
        <v>0.28189724708013</v>
      </c>
      <c r="G1161" s="16" t="n">
        <v>0.0409649423010593</v>
      </c>
      <c r="H1161" s="16" t="n">
        <v>3.1466919211983</v>
      </c>
      <c r="I1161" s="17" t="n">
        <v>206.682571573003</v>
      </c>
      <c r="J1161" s="16" t="n">
        <v>0.00189503967793617</v>
      </c>
      <c r="K1161" s="16" t="n">
        <v>0.00436427006849894</v>
      </c>
      <c r="L1161" s="16" t="n">
        <v>0.275673480960182</v>
      </c>
      <c r="M1161" s="16" t="n">
        <v>0.580430356061857</v>
      </c>
      <c r="N1161" s="16" t="n">
        <v>0.0613482787975246</v>
      </c>
      <c r="O1161" s="16" t="n">
        <v>0.0667692451600934</v>
      </c>
      <c r="P1161" s="34" t="b">
        <f aca="false">TRUE()</f>
        <v>1</v>
      </c>
      <c r="Q1161" s="18" t="n">
        <v>7.96296296296297E-005</v>
      </c>
    </row>
    <row r="1162" customFormat="false" ht="15" hidden="false" customHeight="false" outlineLevel="0" collapsed="false">
      <c r="A1162" s="6" t="s">
        <v>3015</v>
      </c>
      <c r="B1162" s="6" t="s">
        <v>108</v>
      </c>
      <c r="C1162" s="17" t="n">
        <v>1579</v>
      </c>
      <c r="D1162" s="16" t="n">
        <v>0.271970769574243</v>
      </c>
      <c r="E1162" s="16" t="n">
        <v>0.0368098208012786</v>
      </c>
      <c r="F1162" s="16" t="n">
        <v>0.283035510340431</v>
      </c>
      <c r="G1162" s="16" t="n">
        <v>0.0409606499295532</v>
      </c>
      <c r="H1162" s="16" t="n">
        <v>3.12586481651856</v>
      </c>
      <c r="I1162" s="17" t="n">
        <v>206.296335498394</v>
      </c>
      <c r="J1162" s="16" t="n">
        <v>0.00202838689108563</v>
      </c>
      <c r="K1162" s="16" t="n">
        <v>0.00464815328437624</v>
      </c>
      <c r="L1162" s="16" t="n">
        <v>0.274302380387295</v>
      </c>
      <c r="M1162" s="16" t="n">
        <v>0.579979087557097</v>
      </c>
      <c r="N1162" s="16" t="n">
        <v>0.0625544673172288</v>
      </c>
      <c r="O1162" s="16" t="n">
        <v>0.066674086566582</v>
      </c>
      <c r="P1162" s="34" t="b">
        <f aca="false">TRUE()</f>
        <v>1</v>
      </c>
      <c r="Q1162" s="18" t="n">
        <v>9.87654320987655E-006</v>
      </c>
    </row>
    <row r="1163" customFormat="false" ht="15" hidden="false" customHeight="false" outlineLevel="0" collapsed="false">
      <c r="A1163" s="6" t="s">
        <v>3016</v>
      </c>
      <c r="B1163" s="6" t="s">
        <v>108</v>
      </c>
      <c r="C1163" s="17" t="n">
        <v>1580</v>
      </c>
      <c r="D1163" s="16" t="n">
        <v>0.273150204512613</v>
      </c>
      <c r="E1163" s="16" t="n">
        <v>0.0368973945186452</v>
      </c>
      <c r="F1163" s="16" t="n">
        <v>0.284162395273947</v>
      </c>
      <c r="G1163" s="16" t="n">
        <v>0.0409566758823724</v>
      </c>
      <c r="H1163" s="16" t="n">
        <v>3.10515990868071</v>
      </c>
      <c r="I1163" s="17" t="n">
        <v>205.916100717396</v>
      </c>
      <c r="J1163" s="16" t="n">
        <v>0.00216947927945734</v>
      </c>
      <c r="K1163" s="16" t="n">
        <v>0.00495233168853022</v>
      </c>
      <c r="L1163" s="16" t="n">
        <v>0.272932274494603</v>
      </c>
      <c r="M1163" s="16" t="n">
        <v>0.579494799405646</v>
      </c>
      <c r="N1163" s="16" t="n">
        <v>0.0638838039594609</v>
      </c>
      <c r="O1163" s="16" t="n">
        <v>0.0665755960033896</v>
      </c>
      <c r="P1163" s="34" t="b">
        <f aca="false">TRUE()</f>
        <v>1</v>
      </c>
      <c r="Q1163" s="18" t="n">
        <v>2.37373737373737E-005</v>
      </c>
    </row>
    <row r="1164" customFormat="false" ht="15" hidden="false" customHeight="false" outlineLevel="0" collapsed="false">
      <c r="A1164" s="6" t="s">
        <v>3017</v>
      </c>
      <c r="B1164" s="6" t="s">
        <v>108</v>
      </c>
      <c r="C1164" s="17" t="n">
        <v>1581</v>
      </c>
      <c r="D1164" s="16" t="n">
        <v>0.274318211696047</v>
      </c>
      <c r="E1164" s="16" t="n">
        <v>0.0369848400844211</v>
      </c>
      <c r="F1164" s="16" t="n">
        <v>0.285277833253954</v>
      </c>
      <c r="G1164" s="16" t="n">
        <v>0.0409531267742414</v>
      </c>
      <c r="H1164" s="16" t="n">
        <v>3.08452671490223</v>
      </c>
      <c r="I1164" s="17" t="n">
        <v>205.540894164044</v>
      </c>
      <c r="J1164" s="16" t="n">
        <v>0.00231902694053223</v>
      </c>
      <c r="K1164" s="16" t="n">
        <v>0.00527629484825042</v>
      </c>
      <c r="L1164" s="16" t="n">
        <v>0.271559878142534</v>
      </c>
      <c r="M1164" s="16" t="n">
        <v>0.579197622585438</v>
      </c>
      <c r="N1164" s="16" t="n">
        <v>0.0651745174484621</v>
      </c>
      <c r="O1164" s="16" t="n">
        <v>0.0664715672674599</v>
      </c>
      <c r="P1164" s="34" t="b">
        <f aca="false">TRUE()</f>
        <v>1</v>
      </c>
      <c r="Q1164" s="18" t="n">
        <v>0.000221634929333713</v>
      </c>
    </row>
    <row r="1165" customFormat="false" ht="15" hidden="false" customHeight="false" outlineLevel="0" collapsed="false">
      <c r="A1165" s="6" t="s">
        <v>3018</v>
      </c>
      <c r="B1165" s="6" t="s">
        <v>108</v>
      </c>
      <c r="C1165" s="17" t="n">
        <v>1582</v>
      </c>
      <c r="D1165" s="16" t="n">
        <v>0.275474112620114</v>
      </c>
      <c r="E1165" s="16" t="n">
        <v>0.0370718127613373</v>
      </c>
      <c r="F1165" s="16" t="n">
        <v>0.286381695418289</v>
      </c>
      <c r="G1165" s="16" t="n">
        <v>0.0409501954911796</v>
      </c>
      <c r="H1165" s="16" t="n">
        <v>3.06413936847136</v>
      </c>
      <c r="I1165" s="17" t="n">
        <v>205.172774387224</v>
      </c>
      <c r="J1165" s="16" t="n">
        <v>0.00247605963962005</v>
      </c>
      <c r="K1165" s="16" t="n">
        <v>0.00561204123671393</v>
      </c>
      <c r="L1165" s="16" t="n">
        <v>0.270198108853218</v>
      </c>
      <c r="M1165" s="16" t="n">
        <v>0.578845413020747</v>
      </c>
      <c r="N1165" s="16" t="n">
        <v>0.0665330003740252</v>
      </c>
      <c r="O1165" s="16" t="n">
        <v>0.0663635139876035</v>
      </c>
      <c r="P1165" s="34" t="b">
        <f aca="false">TRUE()</f>
        <v>1</v>
      </c>
      <c r="Q1165" s="18" t="n">
        <v>0.000118119412347609</v>
      </c>
    </row>
    <row r="1166" customFormat="false" ht="15" hidden="false" customHeight="false" outlineLevel="0" collapsed="false">
      <c r="A1166" s="6" t="s">
        <v>3019</v>
      </c>
      <c r="B1166" s="6" t="s">
        <v>108</v>
      </c>
      <c r="C1166" s="17" t="n">
        <v>1583</v>
      </c>
      <c r="D1166" s="16" t="n">
        <v>0.276617967156017</v>
      </c>
      <c r="E1166" s="16" t="n">
        <v>0.0371580815735078</v>
      </c>
      <c r="F1166" s="16" t="n">
        <v>0.287473965963772</v>
      </c>
      <c r="G1166" s="16" t="n">
        <v>0.0409479291465797</v>
      </c>
      <c r="H1166" s="16" t="n">
        <v>3.04398952930646</v>
      </c>
      <c r="I1166" s="17" t="n">
        <v>204.812744397901</v>
      </c>
      <c r="J1166" s="16" t="n">
        <v>0.00264081527459531</v>
      </c>
      <c r="K1166" s="16" t="n">
        <v>0.00595618662476659</v>
      </c>
      <c r="L1166" s="16" t="n">
        <v>0.268845109352964</v>
      </c>
      <c r="M1166" s="16" t="n">
        <v>0.57841615761378</v>
      </c>
      <c r="N1166" s="16" t="n">
        <v>0.06784028620963</v>
      </c>
      <c r="O1166" s="16" t="n">
        <v>0.0662534433719724</v>
      </c>
      <c r="P1166" s="34" t="b">
        <f aca="false">TRUE()</f>
        <v>1</v>
      </c>
      <c r="Q1166" s="18" t="n">
        <v>5.92831412188505E-005</v>
      </c>
    </row>
    <row r="1167" customFormat="false" ht="15" hidden="false" customHeight="false" outlineLevel="0" collapsed="false">
      <c r="A1167" s="6" t="s">
        <v>3020</v>
      </c>
      <c r="B1167" s="6" t="s">
        <v>108</v>
      </c>
      <c r="C1167" s="17" t="n">
        <v>1584</v>
      </c>
      <c r="D1167" s="16" t="n">
        <v>0.277749358855217</v>
      </c>
      <c r="E1167" s="16" t="n">
        <v>0.0372435540549163</v>
      </c>
      <c r="F1167" s="16" t="n">
        <v>0.288554426230107</v>
      </c>
      <c r="G1167" s="16" t="n">
        <v>0.0409461240228101</v>
      </c>
      <c r="H1167" s="16" t="n">
        <v>3.02413967691643</v>
      </c>
      <c r="I1167" s="17" t="n">
        <v>204.460300371273</v>
      </c>
      <c r="J1167" s="16" t="n">
        <v>0.00281291106251102</v>
      </c>
      <c r="K1167" s="16" t="n">
        <v>0.006306634743069</v>
      </c>
      <c r="L1167" s="16" t="n">
        <v>0.267507062411308</v>
      </c>
      <c r="M1167" s="16" t="n">
        <v>0.577656705739915</v>
      </c>
      <c r="N1167" s="16" t="n">
        <v>0.0691086707408417</v>
      </c>
      <c r="O1167" s="16" t="n">
        <v>0.0661345270289042</v>
      </c>
      <c r="P1167" s="34" t="b">
        <f aca="false">TRUE()</f>
        <v>1</v>
      </c>
      <c r="Q1167" s="18" t="n">
        <v>1.48148148148148E-005</v>
      </c>
    </row>
    <row r="1168" customFormat="false" ht="15" hidden="false" customHeight="false" outlineLevel="0" collapsed="false">
      <c r="A1168" s="6" t="s">
        <v>3021</v>
      </c>
      <c r="B1168" s="6" t="s">
        <v>108</v>
      </c>
      <c r="C1168" s="17" t="n">
        <v>1585</v>
      </c>
      <c r="D1168" s="16" t="n">
        <v>0.278868046363155</v>
      </c>
      <c r="E1168" s="16" t="n">
        <v>0.0373283004201469</v>
      </c>
      <c r="F1168" s="16" t="n">
        <v>0.289622923108801</v>
      </c>
      <c r="G1168" s="16" t="n">
        <v>0.0409448009582319</v>
      </c>
      <c r="H1168" s="16" t="n">
        <v>3.00460724639667</v>
      </c>
      <c r="I1168" s="17" t="n">
        <v>204.115114203963</v>
      </c>
      <c r="J1168" s="16" t="n">
        <v>0.00299224839319993</v>
      </c>
      <c r="K1168" s="16" t="n">
        <v>0.00666174901807111</v>
      </c>
      <c r="L1168" s="16" t="n">
        <v>0.266185988842801</v>
      </c>
      <c r="M1168" s="16" t="n">
        <v>0.577260469979638</v>
      </c>
      <c r="N1168" s="16" t="n">
        <v>0.0704300591535285</v>
      </c>
      <c r="O1168" s="16" t="n">
        <v>0.0660064531032273</v>
      </c>
      <c r="P1168" s="34" t="b">
        <f aca="false">TRUE()</f>
        <v>1</v>
      </c>
      <c r="Q1168" s="18" t="n">
        <v>0.000134516419253261</v>
      </c>
    </row>
    <row r="1169" customFormat="false" ht="15" hidden="false" customHeight="false" outlineLevel="0" collapsed="false">
      <c r="A1169" s="6" t="s">
        <v>3022</v>
      </c>
      <c r="B1169" s="6" t="s">
        <v>108</v>
      </c>
      <c r="C1169" s="17" t="n">
        <v>1586</v>
      </c>
      <c r="D1169" s="16" t="n">
        <v>0.279976114851561</v>
      </c>
      <c r="E1169" s="16" t="n">
        <v>0.0374120927201548</v>
      </c>
      <c r="F1169" s="16" t="n">
        <v>0.290681381226363</v>
      </c>
      <c r="G1169" s="16" t="n">
        <v>0.0409437865800493</v>
      </c>
      <c r="H1169" s="16" t="n">
        <v>2.98536223157446</v>
      </c>
      <c r="I1169" s="17" t="n">
        <v>203.777347134956</v>
      </c>
      <c r="J1169" s="16" t="n">
        <v>0.00317914485538262</v>
      </c>
      <c r="K1169" s="16" t="n">
        <v>0.00704026208635958</v>
      </c>
      <c r="L1169" s="16" t="n">
        <v>0.26487913198297</v>
      </c>
      <c r="M1169" s="16" t="n">
        <v>0.576952286610533</v>
      </c>
      <c r="N1169" s="16" t="n">
        <v>0.0716175677633457</v>
      </c>
      <c r="O1169" s="16" t="n">
        <v>0.0658733133036487</v>
      </c>
      <c r="P1169" s="34" t="b">
        <f aca="false">TRUE()</f>
        <v>1</v>
      </c>
      <c r="Q1169" s="18" t="n">
        <v>0.00010620987654321</v>
      </c>
    </row>
    <row r="1170" customFormat="false" ht="15" hidden="false" customHeight="false" outlineLevel="0" collapsed="false">
      <c r="A1170" s="6" t="s">
        <v>3023</v>
      </c>
      <c r="B1170" s="6" t="s">
        <v>108</v>
      </c>
      <c r="C1170" s="17" t="n">
        <v>1587</v>
      </c>
      <c r="D1170" s="16" t="n">
        <v>0.281071698190759</v>
      </c>
      <c r="E1170" s="16" t="n">
        <v>0.0374952347511048</v>
      </c>
      <c r="F1170" s="16" t="n">
        <v>0.291728094472327</v>
      </c>
      <c r="G1170" s="16" t="n">
        <v>0.0409428447151222</v>
      </c>
      <c r="H1170" s="16" t="n">
        <v>2.96643059835914</v>
      </c>
      <c r="I1170" s="17" t="n">
        <v>203.444825672588</v>
      </c>
      <c r="J1170" s="16" t="n">
        <v>0.00337338037276602</v>
      </c>
      <c r="K1170" s="16" t="n">
        <v>0.00744655773775477</v>
      </c>
      <c r="L1170" s="16" t="n">
        <v>0.263591454898493</v>
      </c>
      <c r="M1170" s="16" t="n">
        <v>0.576688129437015</v>
      </c>
      <c r="N1170" s="16" t="n">
        <v>0.0728949922722521</v>
      </c>
      <c r="O1170" s="16" t="n">
        <v>0.065735375043306</v>
      </c>
      <c r="P1170" s="34" t="b">
        <f aca="false">TRUE()</f>
        <v>1</v>
      </c>
      <c r="Q1170" s="18" t="n">
        <v>5.81930133976918E-005</v>
      </c>
    </row>
    <row r="1171" customFormat="false" ht="15" hidden="false" customHeight="false" outlineLevel="0" collapsed="false">
      <c r="A1171" s="6" t="s">
        <v>3024</v>
      </c>
      <c r="B1171" s="6" t="s">
        <v>108</v>
      </c>
      <c r="C1171" s="17" t="n">
        <v>1588</v>
      </c>
      <c r="D1171" s="16" t="n">
        <v>0.282154697577159</v>
      </c>
      <c r="E1171" s="16" t="n">
        <v>0.0375784483011706</v>
      </c>
      <c r="F1171" s="16" t="n">
        <v>0.292762532899078</v>
      </c>
      <c r="G1171" s="16" t="n">
        <v>0.0409419545638962</v>
      </c>
      <c r="H1171" s="16" t="n">
        <v>2.94764476781338</v>
      </c>
      <c r="I1171" s="17" t="n">
        <v>203.114567016477</v>
      </c>
      <c r="J1171" s="16" t="n">
        <v>0.00357680481017902</v>
      </c>
      <c r="K1171" s="16" t="n">
        <v>0.00786215040373037</v>
      </c>
      <c r="L1171" s="16" t="n">
        <v>0.262311671485842</v>
      </c>
      <c r="M1171" s="16" t="n">
        <v>0.576346926421221</v>
      </c>
      <c r="N1171" s="16" t="n">
        <v>0.0742381067100594</v>
      </c>
      <c r="O1171" s="16" t="n">
        <v>0.0655913751088085</v>
      </c>
      <c r="P1171" s="34" t="b">
        <f aca="false">TRUE()</f>
        <v>1</v>
      </c>
      <c r="Q1171" s="18" t="n">
        <v>0.000102151675485009</v>
      </c>
    </row>
    <row r="1172" customFormat="false" ht="15" hidden="false" customHeight="false" outlineLevel="0" collapsed="false">
      <c r="A1172" s="6" t="s">
        <v>3025</v>
      </c>
      <c r="B1172" s="6" t="s">
        <v>108</v>
      </c>
      <c r="C1172" s="17" t="n">
        <v>1589</v>
      </c>
      <c r="D1172" s="16" t="n">
        <v>0.283226343674034</v>
      </c>
      <c r="E1172" s="16" t="n">
        <v>0.0376616401512435</v>
      </c>
      <c r="F1172" s="16" t="n">
        <v>0.293785755170081</v>
      </c>
      <c r="G1172" s="16" t="n">
        <v>0.0409408359490625</v>
      </c>
      <c r="H1172" s="16" t="n">
        <v>2.9289661076126</v>
      </c>
      <c r="I1172" s="17" t="n">
        <v>202.785912750078</v>
      </c>
      <c r="J1172" s="16" t="n">
        <v>0.00379013680322361</v>
      </c>
      <c r="K1172" s="16" t="n">
        <v>0.00830468201339914</v>
      </c>
      <c r="L1172" s="16" t="n">
        <v>0.261037152034245</v>
      </c>
      <c r="M1172" s="16" t="n">
        <v>0.575774585878598</v>
      </c>
      <c r="N1172" s="16" t="n">
        <v>0.0755027980802495</v>
      </c>
      <c r="O1172" s="16" t="n">
        <v>0.0654443886095717</v>
      </c>
      <c r="P1172" s="34" t="b">
        <f aca="false">TRUE()</f>
        <v>1</v>
      </c>
      <c r="Q1172" s="18" t="n">
        <v>6.85831863609642E-005</v>
      </c>
    </row>
    <row r="1173" customFormat="false" ht="15" hidden="false" customHeight="false" outlineLevel="0" collapsed="false">
      <c r="A1173" s="6" t="s">
        <v>3026</v>
      </c>
      <c r="B1173" s="6" t="s">
        <v>108</v>
      </c>
      <c r="C1173" s="17" t="n">
        <v>1590</v>
      </c>
      <c r="D1173" s="16" t="n">
        <v>0.284286154413187</v>
      </c>
      <c r="E1173" s="16" t="n">
        <v>0.0377449260106401</v>
      </c>
      <c r="F1173" s="16" t="n">
        <v>0.294797153080314</v>
      </c>
      <c r="G1173" s="16" t="n">
        <v>0.0409395663736737</v>
      </c>
      <c r="H1173" s="16" t="n">
        <v>2.9103508048819</v>
      </c>
      <c r="I1173" s="17" t="n">
        <v>202.45868042005</v>
      </c>
      <c r="J1173" s="16" t="n">
        <v>0.00401425346862625</v>
      </c>
      <c r="K1173" s="16" t="n">
        <v>0.00875415233567995</v>
      </c>
      <c r="L1173" s="16" t="n">
        <v>0.259764221532313</v>
      </c>
      <c r="M1173" s="16" t="n">
        <v>0.575312310824941</v>
      </c>
      <c r="N1173" s="16" t="n">
        <v>0.0766974238563247</v>
      </c>
      <c r="O1173" s="16" t="n">
        <v>0.0652951057608743</v>
      </c>
      <c r="P1173" s="34" t="b">
        <f aca="false">TRUE()</f>
        <v>1</v>
      </c>
      <c r="Q1173" s="18" t="n">
        <v>9.47312307717532E-005</v>
      </c>
    </row>
    <row r="1174" customFormat="false" ht="15" hidden="false" customHeight="false" outlineLevel="0" collapsed="false">
      <c r="A1174" s="6" t="s">
        <v>3027</v>
      </c>
      <c r="B1174" s="6" t="s">
        <v>108</v>
      </c>
      <c r="C1174" s="17" t="n">
        <v>1591</v>
      </c>
      <c r="D1174" s="16" t="n">
        <v>0.285334481121366</v>
      </c>
      <c r="E1174" s="16" t="n">
        <v>0.037828389015034</v>
      </c>
      <c r="F1174" s="16" t="n">
        <v>0.295797103309522</v>
      </c>
      <c r="G1174" s="16" t="n">
        <v>0.0409385983603631</v>
      </c>
      <c r="H1174" s="16" t="n">
        <v>2.89179441177385</v>
      </c>
      <c r="I1174" s="17" t="n">
        <v>202.134148279501</v>
      </c>
      <c r="J1174" s="16" t="n">
        <v>0.0042496366833818</v>
      </c>
      <c r="K1174" s="16" t="n">
        <v>0.00923350378849973</v>
      </c>
      <c r="L1174" s="16" t="n">
        <v>0.258490971221291</v>
      </c>
      <c r="M1174" s="16" t="n">
        <v>0.574795003026801</v>
      </c>
      <c r="N1174" s="16" t="n">
        <v>0.0780533322754581</v>
      </c>
      <c r="O1174" s="16" t="n">
        <v>0.0651404105974905</v>
      </c>
      <c r="P1174" s="34" t="b">
        <f aca="false">TRUE()</f>
        <v>1</v>
      </c>
      <c r="Q1174" s="18" t="n">
        <v>7.32330686157378E-005</v>
      </c>
    </row>
    <row r="1175" customFormat="false" ht="15" hidden="false" customHeight="false" outlineLevel="0" collapsed="false">
      <c r="A1175" s="6" t="s">
        <v>3028</v>
      </c>
      <c r="B1175" s="6" t="s">
        <v>108</v>
      </c>
      <c r="C1175" s="17" t="n">
        <v>1592</v>
      </c>
      <c r="D1175" s="16" t="n">
        <v>0.286371894149618</v>
      </c>
      <c r="E1175" s="16" t="n">
        <v>0.0379115239481365</v>
      </c>
      <c r="F1175" s="16" t="n">
        <v>0.296786329731658</v>
      </c>
      <c r="G1175" s="16" t="n">
        <v>0.0409382078409312</v>
      </c>
      <c r="H1175" s="16" t="n">
        <v>2.87336668312726</v>
      </c>
      <c r="I1175" s="17" t="n">
        <v>201.815189546672</v>
      </c>
      <c r="J1175" s="16" t="n">
        <v>0.00449577308930237</v>
      </c>
      <c r="K1175" s="16" t="n">
        <v>0.00971742620864835</v>
      </c>
      <c r="L1175" s="16" t="n">
        <v>0.257220242949698</v>
      </c>
      <c r="M1175" s="16" t="n">
        <v>0.574640911342249</v>
      </c>
      <c r="N1175" s="16" t="n">
        <v>0.0793881662307248</v>
      </c>
      <c r="O1175" s="16" t="n">
        <v>0.0649824369586029</v>
      </c>
      <c r="P1175" s="34" t="b">
        <f aca="false">TRUE()</f>
        <v>1</v>
      </c>
      <c r="Q1175" s="18" t="n">
        <v>9.42033061284547E-005</v>
      </c>
    </row>
    <row r="1176" customFormat="false" ht="15" hidden="false" customHeight="false" outlineLevel="0" collapsed="false">
      <c r="A1176" s="6" t="s">
        <v>3029</v>
      </c>
      <c r="B1176" s="6" t="s">
        <v>108</v>
      </c>
      <c r="C1176" s="17" t="n">
        <v>1593</v>
      </c>
      <c r="D1176" s="16" t="n">
        <v>0.287398284527137</v>
      </c>
      <c r="E1176" s="16" t="n">
        <v>0.0379945469105086</v>
      </c>
      <c r="F1176" s="16" t="n">
        <v>0.297764821436121</v>
      </c>
      <c r="G1176" s="16" t="n">
        <v>0.0409387398709869</v>
      </c>
      <c r="H1176" s="16" t="n">
        <v>2.85507610522573</v>
      </c>
      <c r="I1176" s="17" t="n">
        <v>201.502121114484</v>
      </c>
      <c r="J1176" s="16" t="n">
        <v>0.00475284737043645</v>
      </c>
      <c r="K1176" s="16" t="n">
        <v>0.0102198531540473</v>
      </c>
      <c r="L1176" s="16" t="n">
        <v>0.255952449398611</v>
      </c>
      <c r="M1176" s="16" t="n">
        <v>0.574277695228661</v>
      </c>
      <c r="N1176" s="16" t="n">
        <v>0.0806811582084744</v>
      </c>
      <c r="O1176" s="16" t="n">
        <v>0.0648204512603042</v>
      </c>
      <c r="P1176" s="34" t="b">
        <f aca="false">TRUE()</f>
        <v>1</v>
      </c>
      <c r="Q1176" s="18" t="n">
        <v>1.97530864197531E-005</v>
      </c>
    </row>
    <row r="1177" customFormat="false" ht="15" hidden="false" customHeight="false" outlineLevel="0" collapsed="false">
      <c r="A1177" s="6" t="s">
        <v>3030</v>
      </c>
      <c r="B1177" s="6" t="s">
        <v>108</v>
      </c>
      <c r="C1177" s="17" t="n">
        <v>1594</v>
      </c>
      <c r="D1177" s="16" t="n">
        <v>0.288412860470312</v>
      </c>
      <c r="E1177" s="16" t="n">
        <v>0.0380774445199326</v>
      </c>
      <c r="F1177" s="16" t="n">
        <v>0.298732127920601</v>
      </c>
      <c r="G1177" s="16" t="n">
        <v>0.0409403527871795</v>
      </c>
      <c r="H1177" s="16" t="n">
        <v>2.83701474578888</v>
      </c>
      <c r="I1177" s="17" t="n">
        <v>201.195470534689</v>
      </c>
      <c r="J1177" s="16" t="n">
        <v>0.0050197548554207</v>
      </c>
      <c r="K1177" s="16" t="n">
        <v>0.0107436733625559</v>
      </c>
      <c r="L1177" s="16" t="n">
        <v>0.254695263283243</v>
      </c>
      <c r="M1177" s="16" t="n">
        <v>0.574046557701833</v>
      </c>
      <c r="N1177" s="16" t="n">
        <v>0.0819809897774273</v>
      </c>
      <c r="O1177" s="16" t="n">
        <v>0.0646504329050124</v>
      </c>
      <c r="P1177" s="34" t="b">
        <f aca="false">TRUE()</f>
        <v>1</v>
      </c>
      <c r="Q1177" s="18" t="n">
        <v>9.50145825333471E-005</v>
      </c>
    </row>
    <row r="1178" customFormat="false" ht="15" hidden="false" customHeight="false" outlineLevel="0" collapsed="false">
      <c r="A1178" s="6" t="s">
        <v>3031</v>
      </c>
      <c r="B1178" s="6" t="s">
        <v>108</v>
      </c>
      <c r="C1178" s="17" t="n">
        <v>1595</v>
      </c>
      <c r="D1178" s="16" t="n">
        <v>0.289415072981666</v>
      </c>
      <c r="E1178" s="16" t="n">
        <v>0.0381601382223052</v>
      </c>
      <c r="F1178" s="16" t="n">
        <v>0.29968780867165</v>
      </c>
      <c r="G1178" s="16" t="n">
        <v>0.0409430081718672</v>
      </c>
      <c r="H1178" s="16" t="n">
        <v>2.8192166256195</v>
      </c>
      <c r="I1178" s="17" t="n">
        <v>200.895314292252</v>
      </c>
      <c r="J1178" s="16" t="n">
        <v>0.00529603052124249</v>
      </c>
      <c r="K1178" s="16" t="n">
        <v>0.0112667672517797</v>
      </c>
      <c r="L1178" s="16" t="n">
        <v>0.25345172113485</v>
      </c>
      <c r="M1178" s="16" t="n">
        <v>0.573430190963623</v>
      </c>
      <c r="N1178" s="16" t="n">
        <v>0.0832955878278045</v>
      </c>
      <c r="O1178" s="16" t="n">
        <v>0.0644741692297307</v>
      </c>
      <c r="P1178" s="34" t="b">
        <f aca="false">TRUE()</f>
        <v>1</v>
      </c>
      <c r="Q1178" s="18" t="n">
        <v>8.67291686005137E-005</v>
      </c>
    </row>
    <row r="1179" customFormat="false" ht="15" hidden="false" customHeight="false" outlineLevel="0" collapsed="false">
      <c r="A1179" s="6" t="s">
        <v>3032</v>
      </c>
      <c r="B1179" s="6" t="s">
        <v>108</v>
      </c>
      <c r="C1179" s="17" t="n">
        <v>1596</v>
      </c>
      <c r="D1179" s="16" t="n">
        <v>0.290406487537082</v>
      </c>
      <c r="E1179" s="16" t="n">
        <v>0.0382426714610007</v>
      </c>
      <c r="F1179" s="16" t="n">
        <v>0.300633382535169</v>
      </c>
      <c r="G1179" s="16" t="n">
        <v>0.040946496530328</v>
      </c>
      <c r="H1179" s="16" t="n">
        <v>2.80166781900165</v>
      </c>
      <c r="I1179" s="17" t="n">
        <v>200.600681481296</v>
      </c>
      <c r="J1179" s="16" t="n">
        <v>0.0055818867952268</v>
      </c>
      <c r="K1179" s="16" t="n">
        <v>0.0117290279494639</v>
      </c>
      <c r="L1179" s="16" t="n">
        <v>0.252221800830499</v>
      </c>
      <c r="M1179" s="16" t="n">
        <v>0.572703758736448</v>
      </c>
      <c r="N1179" s="16" t="n">
        <v>0.0846075065031753</v>
      </c>
      <c r="O1179" s="16" t="n">
        <v>0.0642923913310742</v>
      </c>
      <c r="P1179" s="34" t="b">
        <f aca="false">TRUE()</f>
        <v>1</v>
      </c>
      <c r="Q1179" s="18" t="n">
        <v>0.000160430005557875</v>
      </c>
    </row>
    <row r="1180" customFormat="false" ht="15" hidden="false" customHeight="false" outlineLevel="0" collapsed="false">
      <c r="A1180" s="6" t="s">
        <v>3033</v>
      </c>
      <c r="B1180" s="6" t="s">
        <v>108</v>
      </c>
      <c r="C1180" s="17" t="n">
        <v>1597</v>
      </c>
      <c r="D1180" s="16" t="n">
        <v>0.291384847693974</v>
      </c>
      <c r="E1180" s="16" t="n">
        <v>0.0383249497825528</v>
      </c>
      <c r="F1180" s="16" t="n">
        <v>0.301567269544365</v>
      </c>
      <c r="G1180" s="16" t="n">
        <v>0.0409505040065248</v>
      </c>
      <c r="H1180" s="16" t="n">
        <v>2.78456168867336</v>
      </c>
      <c r="I1180" s="17" t="n">
        <v>200.310768547617</v>
      </c>
      <c r="J1180" s="16" t="n">
        <v>0.00587394475100772</v>
      </c>
      <c r="K1180" s="16" t="n">
        <v>0.012274355849286</v>
      </c>
      <c r="L1180" s="16" t="n">
        <v>0.251023961673079</v>
      </c>
      <c r="M1180" s="16" t="n">
        <v>0.572307522976171</v>
      </c>
      <c r="N1180" s="16" t="n">
        <v>0.0858405073222273</v>
      </c>
      <c r="O1180" s="16" t="n">
        <v>0.0641067470161271</v>
      </c>
      <c r="P1180" s="34" t="b">
        <f aca="false">TRUE()</f>
        <v>1</v>
      </c>
      <c r="Q1180" s="18" t="n">
        <v>4.35590610181805E-005</v>
      </c>
    </row>
    <row r="1181" customFormat="false" ht="15" hidden="false" customHeight="false" outlineLevel="0" collapsed="false">
      <c r="A1181" s="6" t="s">
        <v>3034</v>
      </c>
      <c r="B1181" s="6" t="s">
        <v>108</v>
      </c>
      <c r="C1181" s="17" t="n">
        <v>1598</v>
      </c>
      <c r="D1181" s="16" t="n">
        <v>0.292350295211876</v>
      </c>
      <c r="E1181" s="16" t="n">
        <v>0.0384068445732558</v>
      </c>
      <c r="F1181" s="16" t="n">
        <v>0.302489344231005</v>
      </c>
      <c r="G1181" s="16" t="n">
        <v>0.0409548614284467</v>
      </c>
      <c r="H1181" s="16" t="n">
        <v>2.76783255262679</v>
      </c>
      <c r="I1181" s="17" t="n">
        <v>200.025404644871</v>
      </c>
      <c r="J1181" s="16" t="n">
        <v>0.00617290136062758</v>
      </c>
      <c r="K1181" s="16" t="n">
        <v>0.0128602111679741</v>
      </c>
      <c r="L1181" s="16" t="n">
        <v>0.24985262378699</v>
      </c>
      <c r="M1181" s="16" t="n">
        <v>0.571603103846789</v>
      </c>
      <c r="N1181" s="16" t="n">
        <v>0.0869531330949446</v>
      </c>
      <c r="O1181" s="16" t="n">
        <v>0.063918319184705</v>
      </c>
      <c r="P1181" s="34" t="b">
        <f aca="false">TRUE()</f>
        <v>1</v>
      </c>
      <c r="Q1181" s="18" t="n">
        <v>7.67508417508418E-005</v>
      </c>
    </row>
    <row r="1182" customFormat="false" ht="15" hidden="false" customHeight="false" outlineLevel="0" collapsed="false">
      <c r="A1182" s="6" t="s">
        <v>3035</v>
      </c>
      <c r="B1182" s="6" t="s">
        <v>108</v>
      </c>
      <c r="C1182" s="17" t="n">
        <v>1599</v>
      </c>
      <c r="D1182" s="16" t="n">
        <v>0.293303717648615</v>
      </c>
      <c r="E1182" s="16" t="n">
        <v>0.0384882730893027</v>
      </c>
      <c r="F1182" s="16" t="n">
        <v>0.303399822921763</v>
      </c>
      <c r="G1182" s="16" t="n">
        <v>0.0409590707436191</v>
      </c>
      <c r="H1182" s="16" t="n">
        <v>2.75130628407998</v>
      </c>
      <c r="I1182" s="17" t="n">
        <v>199.743129463441</v>
      </c>
      <c r="J1182" s="16" t="n">
        <v>0.00648169779905236</v>
      </c>
      <c r="K1182" s="16" t="n">
        <v>0.0134360868461875</v>
      </c>
      <c r="L1182" s="16" t="n">
        <v>0.248693897903711</v>
      </c>
      <c r="M1182" s="16" t="n">
        <v>0.571063782950856</v>
      </c>
      <c r="N1182" s="16" t="n">
        <v>0.0882113590691584</v>
      </c>
      <c r="O1182" s="16" t="n">
        <v>0.0637275975917458</v>
      </c>
      <c r="P1182" s="34" t="b">
        <f aca="false">TRUE()</f>
        <v>1</v>
      </c>
      <c r="Q1182" s="18" t="n">
        <v>0.000111258240670005</v>
      </c>
    </row>
    <row r="1183" customFormat="false" ht="15" hidden="false" customHeight="false" outlineLevel="0" collapsed="false">
      <c r="A1183" s="6" t="s">
        <v>3036</v>
      </c>
      <c r="B1183" s="6" t="s">
        <v>108</v>
      </c>
      <c r="C1183" s="17" t="n">
        <v>1600</v>
      </c>
      <c r="D1183" s="16" t="n">
        <v>0.294245228021708</v>
      </c>
      <c r="E1183" s="16" t="n">
        <v>0.0385691603806186</v>
      </c>
      <c r="F1183" s="16" t="n">
        <v>0.304298843168816</v>
      </c>
      <c r="G1183" s="16" t="n">
        <v>0.040963111301209</v>
      </c>
      <c r="H1183" s="16" t="n">
        <v>2.73499262608648</v>
      </c>
      <c r="I1183" s="17" t="n">
        <v>199.464100228496</v>
      </c>
      <c r="J1183" s="16" t="n">
        <v>0.00680016346474757</v>
      </c>
      <c r="K1183" s="16" t="n">
        <v>0.0140401384968669</v>
      </c>
      <c r="L1183" s="16" t="n">
        <v>0.24754853777239</v>
      </c>
      <c r="M1183" s="16" t="n">
        <v>0.570700566837268</v>
      </c>
      <c r="N1183" s="16" t="n">
        <v>0.089230908526617</v>
      </c>
      <c r="O1183" s="16" t="n">
        <v>0.0635347407954332</v>
      </c>
      <c r="P1183" s="34" t="b">
        <f aca="false">TRUE()</f>
        <v>1</v>
      </c>
      <c r="Q1183" s="18" t="n">
        <v>0.000165663953149086</v>
      </c>
    </row>
    <row r="1184" customFormat="false" ht="15" hidden="false" customHeight="false" outlineLevel="0" collapsed="false">
      <c r="A1184" s="6" t="s">
        <v>3037</v>
      </c>
      <c r="B1184" s="6" t="s">
        <v>108</v>
      </c>
      <c r="C1184" s="17" t="n">
        <v>1601</v>
      </c>
      <c r="D1184" s="16" t="n">
        <v>0.295175628727875</v>
      </c>
      <c r="E1184" s="16" t="n">
        <v>0.0386495515384192</v>
      </c>
      <c r="F1184" s="16" t="n">
        <v>0.305187381636268</v>
      </c>
      <c r="G1184" s="16" t="n">
        <v>0.0409674052534674</v>
      </c>
      <c r="H1184" s="16" t="n">
        <v>2.71892952953962</v>
      </c>
      <c r="I1184" s="17" t="n">
        <v>199.189536499851</v>
      </c>
      <c r="J1184" s="16" t="n">
        <v>0.00712748868648253</v>
      </c>
      <c r="K1184" s="16" t="n">
        <v>0.014650360598763</v>
      </c>
      <c r="L1184" s="16" t="n">
        <v>0.246418601354631</v>
      </c>
      <c r="M1184" s="16" t="n">
        <v>0.570194265588025</v>
      </c>
      <c r="N1184" s="16" t="n">
        <v>0.0905564394453286</v>
      </c>
      <c r="O1184" s="16" t="n">
        <v>0.0633349701269063</v>
      </c>
      <c r="P1184" s="34" t="b">
        <f aca="false">TRUE()</f>
        <v>1</v>
      </c>
      <c r="Q1184" s="18" t="n">
        <v>0.000109692107762283</v>
      </c>
    </row>
    <row r="1185" customFormat="false" ht="15" hidden="false" customHeight="false" outlineLevel="0" collapsed="false">
      <c r="A1185" s="6" t="s">
        <v>3038</v>
      </c>
      <c r="B1185" s="6" t="s">
        <v>108</v>
      </c>
      <c r="C1185" s="17" t="n">
        <v>1602</v>
      </c>
      <c r="D1185" s="16" t="n">
        <v>0.296094851757974</v>
      </c>
      <c r="E1185" s="16" t="n">
        <v>0.038729465158385</v>
      </c>
      <c r="F1185" s="16" t="n">
        <v>0.306065160395274</v>
      </c>
      <c r="G1185" s="16" t="n">
        <v>0.0409718679531594</v>
      </c>
      <c r="H1185" s="16" t="n">
        <v>2.70305839241333</v>
      </c>
      <c r="I1185" s="17" t="n">
        <v>198.919025622448</v>
      </c>
      <c r="J1185" s="16" t="n">
        <v>0.00746480604021701</v>
      </c>
      <c r="K1185" s="16" t="n">
        <v>0.0152455438321361</v>
      </c>
      <c r="L1185" s="16" t="n">
        <v>0.245299334390076</v>
      </c>
      <c r="M1185" s="16" t="n">
        <v>0.569698970887678</v>
      </c>
      <c r="N1185" s="16" t="n">
        <v>0.0914905485422506</v>
      </c>
      <c r="O1185" s="16" t="n">
        <v>0.0631296454428304</v>
      </c>
      <c r="P1185" s="34" t="b">
        <f aca="false">TRUE()</f>
        <v>1</v>
      </c>
      <c r="Q1185" s="18" t="n">
        <v>6.69978922011443E-005</v>
      </c>
    </row>
    <row r="1186" customFormat="false" ht="15" hidden="false" customHeight="false" outlineLevel="0" collapsed="false">
      <c r="A1186" s="6" t="s">
        <v>3039</v>
      </c>
      <c r="B1186" s="6" t="s">
        <v>108</v>
      </c>
      <c r="C1186" s="17" t="n">
        <v>1603</v>
      </c>
      <c r="D1186" s="16" t="n">
        <v>0.297002148050972</v>
      </c>
      <c r="E1186" s="16" t="n">
        <v>0.0388083712612165</v>
      </c>
      <c r="F1186" s="16" t="n">
        <v>0.306931766973102</v>
      </c>
      <c r="G1186" s="16" t="n">
        <v>0.0409763732525108</v>
      </c>
      <c r="H1186" s="16" t="n">
        <v>2.68750047011438</v>
      </c>
      <c r="I1186" s="17" t="n">
        <v>198.65396558143</v>
      </c>
      <c r="J1186" s="16" t="n">
        <v>0.00780937563850805</v>
      </c>
      <c r="K1186" s="16" t="n">
        <v>0.0159101172802201</v>
      </c>
      <c r="L1186" s="16" t="n">
        <v>0.244200155672557</v>
      </c>
      <c r="M1186" s="16" t="n">
        <v>0.569247702382918</v>
      </c>
      <c r="N1186" s="16" t="n">
        <v>0.0927336728312396</v>
      </c>
      <c r="O1186" s="16" t="n">
        <v>0.0629235836825038</v>
      </c>
      <c r="P1186" s="34" t="b">
        <f aca="false">TRUE()</f>
        <v>1</v>
      </c>
      <c r="Q1186" s="18" t="n">
        <v>8.40664824068283E-005</v>
      </c>
    </row>
    <row r="1187" customFormat="false" ht="15" hidden="false" customHeight="false" outlineLevel="0" collapsed="false">
      <c r="A1187" s="6" t="s">
        <v>3040</v>
      </c>
      <c r="B1187" s="6" t="s">
        <v>108</v>
      </c>
      <c r="C1187" s="17" t="n">
        <v>1604</v>
      </c>
      <c r="D1187" s="16" t="n">
        <v>0.297897841601826</v>
      </c>
      <c r="E1187" s="16" t="n">
        <v>0.0388863032145145</v>
      </c>
      <c r="F1187" s="16" t="n">
        <v>0.307787803944041</v>
      </c>
      <c r="G1187" s="16" t="n">
        <v>0.0409809062536023</v>
      </c>
      <c r="H1187" s="16" t="n">
        <v>2.67232687738997</v>
      </c>
      <c r="I1187" s="17" t="n">
        <v>198.394105875588</v>
      </c>
      <c r="J1187" s="16" t="n">
        <v>0.00815917759651684</v>
      </c>
      <c r="K1187" s="16" t="n">
        <v>0.016525420705488</v>
      </c>
      <c r="L1187" s="16" t="n">
        <v>0.243127929142699</v>
      </c>
      <c r="M1187" s="16" t="n">
        <v>0.568730394584778</v>
      </c>
      <c r="N1187" s="16" t="n">
        <v>0.0938690137540643</v>
      </c>
      <c r="O1187" s="16" t="n">
        <v>0.0627180537217126</v>
      </c>
      <c r="P1187" s="34" t="b">
        <f aca="false">TRUE()</f>
        <v>1</v>
      </c>
      <c r="Q1187" s="18" t="n">
        <v>6.82257495590829E-005</v>
      </c>
    </row>
    <row r="1188" customFormat="false" ht="15" hidden="false" customHeight="false" outlineLevel="0" collapsed="false">
      <c r="A1188" s="6" t="s">
        <v>3041</v>
      </c>
      <c r="B1188" s="6" t="s">
        <v>108</v>
      </c>
      <c r="C1188" s="17" t="n">
        <v>1605</v>
      </c>
      <c r="D1188" s="16" t="n">
        <v>0.298782243213279</v>
      </c>
      <c r="E1188" s="16" t="n">
        <v>0.0389631547412601</v>
      </c>
      <c r="F1188" s="16" t="n">
        <v>0.308633051241582</v>
      </c>
      <c r="G1188" s="16" t="n">
        <v>0.0409852927740398</v>
      </c>
      <c r="H1188" s="16" t="n">
        <v>2.65739964316414</v>
      </c>
      <c r="I1188" s="17" t="n">
        <v>198.139160697061</v>
      </c>
      <c r="J1188" s="16" t="n">
        <v>0.00851699872699894</v>
      </c>
      <c r="K1188" s="16" t="n">
        <v>0.0171747058877773</v>
      </c>
      <c r="L1188" s="16" t="n">
        <v>0.24207054553944</v>
      </c>
      <c r="M1188" s="16" t="n">
        <v>0.568147047493259</v>
      </c>
      <c r="N1188" s="16" t="n">
        <v>0.0949160408302768</v>
      </c>
      <c r="O1188" s="16" t="n">
        <v>0.0625149162470657</v>
      </c>
      <c r="P1188" s="34" t="b">
        <f aca="false">TRUE()</f>
        <v>1</v>
      </c>
      <c r="Q1188" s="18" t="n">
        <v>0.000244708539406125</v>
      </c>
    </row>
    <row r="1189" customFormat="false" ht="15" hidden="false" customHeight="false" outlineLevel="0" collapsed="false">
      <c r="A1189" s="6" t="s">
        <v>3042</v>
      </c>
      <c r="B1189" s="6" t="s">
        <v>108</v>
      </c>
      <c r="C1189" s="17" t="n">
        <v>1606</v>
      </c>
      <c r="D1189" s="16" t="n">
        <v>0.299655394612699</v>
      </c>
      <c r="E1189" s="16" t="n">
        <v>0.0390389206452292</v>
      </c>
      <c r="F1189" s="16" t="n">
        <v>0.309467563321232</v>
      </c>
      <c r="G1189" s="16" t="n">
        <v>0.0409895218510157</v>
      </c>
      <c r="H1189" s="16" t="n">
        <v>2.6427204464586</v>
      </c>
      <c r="I1189" s="17" t="n">
        <v>197.889035982927</v>
      </c>
      <c r="J1189" s="16" t="n">
        <v>0.00888257322067131</v>
      </c>
      <c r="K1189" s="16" t="n">
        <v>0.0178771478495567</v>
      </c>
      <c r="L1189" s="16" t="n">
        <v>0.241028342372957</v>
      </c>
      <c r="M1189" s="16" t="n">
        <v>0.567706785537395</v>
      </c>
      <c r="N1189" s="16" t="n">
        <v>0.0961978130277187</v>
      </c>
      <c r="O1189" s="16" t="n">
        <v>0.0623155388005763</v>
      </c>
      <c r="P1189" s="34" t="b">
        <f aca="false">TRUE()</f>
        <v>1</v>
      </c>
      <c r="Q1189" s="18" t="n">
        <v>0.000162186730212516</v>
      </c>
    </row>
    <row r="1190" customFormat="false" ht="15" hidden="false" customHeight="false" outlineLevel="0" collapsed="false">
      <c r="A1190" s="6" t="s">
        <v>3043</v>
      </c>
      <c r="B1190" s="6" t="s">
        <v>108</v>
      </c>
      <c r="C1190" s="17" t="n">
        <v>1607</v>
      </c>
      <c r="D1190" s="16" t="n">
        <v>0.30051703403391</v>
      </c>
      <c r="E1190" s="16" t="n">
        <v>0.0391144615731509</v>
      </c>
      <c r="F1190" s="16" t="n">
        <v>0.310291688535161</v>
      </c>
      <c r="G1190" s="16" t="n">
        <v>0.0409936366835393</v>
      </c>
      <c r="H1190" s="16" t="n">
        <v>2.62840331279798</v>
      </c>
      <c r="I1190" s="17" t="n">
        <v>197.640826445048</v>
      </c>
      <c r="J1190" s="16" t="n">
        <v>0.0092526651547365</v>
      </c>
      <c r="K1190" s="16" t="n">
        <v>0.018505330309473</v>
      </c>
      <c r="L1190" s="16" t="n">
        <v>0.240015240238716</v>
      </c>
      <c r="M1190" s="16" t="n">
        <v>0.567409608717187</v>
      </c>
      <c r="N1190" s="16" t="n">
        <v>0.0975338944798358</v>
      </c>
      <c r="O1190" s="16" t="n">
        <v>0.0621198904264707</v>
      </c>
      <c r="P1190" s="34" t="b">
        <f aca="false">TRUE()</f>
        <v>1</v>
      </c>
      <c r="Q1190" s="18" t="n">
        <v>0.000159934118623357</v>
      </c>
    </row>
    <row r="1191" customFormat="false" ht="15" hidden="false" customHeight="false" outlineLevel="0" collapsed="false">
      <c r="A1191" s="6" t="s">
        <v>3044</v>
      </c>
      <c r="B1191" s="6" t="s">
        <v>108</v>
      </c>
      <c r="C1191" s="17" t="n">
        <v>1608</v>
      </c>
      <c r="D1191" s="16" t="n">
        <v>0.301367559219945</v>
      </c>
      <c r="E1191" s="16" t="n">
        <v>0.0391900642215878</v>
      </c>
      <c r="F1191" s="16" t="n">
        <v>0.311105537535499</v>
      </c>
      <c r="G1191" s="16" t="n">
        <v>0.040997816827918</v>
      </c>
      <c r="H1191" s="16" t="n">
        <v>2.61435149726497</v>
      </c>
      <c r="I1191" s="17" t="n">
        <v>197.394115474889</v>
      </c>
      <c r="J1191" s="16" t="n">
        <v>0.00962930924339442</v>
      </c>
      <c r="K1191" s="16" t="n">
        <v>0.0191938680884183</v>
      </c>
      <c r="L1191" s="16" t="n">
        <v>0.239022996143078</v>
      </c>
      <c r="M1191" s="16" t="n">
        <v>0.567101425348082</v>
      </c>
      <c r="N1191" s="16" t="n">
        <v>0.0987712716336848</v>
      </c>
      <c r="O1191" s="16" t="n">
        <v>0.06192628681382</v>
      </c>
      <c r="P1191" s="34" t="b">
        <f aca="false">TRUE()</f>
        <v>1</v>
      </c>
      <c r="Q1191" s="18" t="n">
        <v>0.000106527106816962</v>
      </c>
    </row>
    <row r="1192" customFormat="false" ht="15" hidden="false" customHeight="false" outlineLevel="0" collapsed="false">
      <c r="A1192" s="6" t="s">
        <v>3045</v>
      </c>
      <c r="B1192" s="6" t="s">
        <v>108</v>
      </c>
      <c r="C1192" s="17" t="n">
        <v>1609</v>
      </c>
      <c r="D1192" s="16" t="n">
        <v>0.302207488277093</v>
      </c>
      <c r="E1192" s="16" t="n">
        <v>0.0392661972369096</v>
      </c>
      <c r="F1192" s="16" t="n">
        <v>0.311909659288388</v>
      </c>
      <c r="G1192" s="16" t="n">
        <v>0.0410024122255846</v>
      </c>
      <c r="H1192" s="16" t="n">
        <v>2.60054264250598</v>
      </c>
      <c r="I1192" s="17" t="n">
        <v>197.148436257342</v>
      </c>
      <c r="J1192" s="16" t="n">
        <v>0.0100127890520157</v>
      </c>
      <c r="K1192" s="16" t="n">
        <v>0.0198818538592657</v>
      </c>
      <c r="L1192" s="16" t="n">
        <v>0.238050192592164</v>
      </c>
      <c r="M1192" s="16" t="n">
        <v>0.566826261625667</v>
      </c>
      <c r="N1192" s="16" t="n">
        <v>0.0997803369040753</v>
      </c>
      <c r="O1192" s="16" t="n">
        <v>0.0617324453601334</v>
      </c>
      <c r="P1192" s="34" t="b">
        <f aca="false">TRUE()</f>
        <v>1</v>
      </c>
      <c r="Q1192" s="18" t="n">
        <v>9.46393553378905E-005</v>
      </c>
    </row>
    <row r="1193" customFormat="false" ht="15" hidden="false" customHeight="false" outlineLevel="0" collapsed="false">
      <c r="A1193" s="6" t="s">
        <v>3046</v>
      </c>
      <c r="B1193" s="6" t="s">
        <v>108</v>
      </c>
      <c r="C1193" s="17" t="n">
        <v>1610</v>
      </c>
      <c r="D1193" s="16" t="n">
        <v>0.303036868145232</v>
      </c>
      <c r="E1193" s="16" t="n">
        <v>0.0393430081057188</v>
      </c>
      <c r="F1193" s="16" t="n">
        <v>0.312704396059183</v>
      </c>
      <c r="G1193" s="16" t="n">
        <v>0.0410076368716311</v>
      </c>
      <c r="H1193" s="16" t="n">
        <v>2.58704478065563</v>
      </c>
      <c r="I1193" s="17" t="n">
        <v>196.903988597613</v>
      </c>
      <c r="J1193" s="16" t="n">
        <v>0.0104008140946631</v>
      </c>
      <c r="K1193" s="16" t="n">
        <v>0.0206227321991647</v>
      </c>
      <c r="L1193" s="16" t="n">
        <v>0.237102898316349</v>
      </c>
      <c r="M1193" s="16" t="n">
        <v>0.566628143745529</v>
      </c>
      <c r="N1193" s="16" t="n">
        <v>0.100924533250837</v>
      </c>
      <c r="O1193" s="16" t="n">
        <v>0.0615382093602174</v>
      </c>
      <c r="P1193" s="34" t="b">
        <f aca="false">TRUE()</f>
        <v>1</v>
      </c>
      <c r="Q1193" s="18" t="n">
        <v>0.000203361758737421</v>
      </c>
    </row>
    <row r="1194" customFormat="false" ht="15" hidden="false" customHeight="false" outlineLevel="0" collapsed="false">
      <c r="A1194" s="6" t="s">
        <v>3047</v>
      </c>
      <c r="B1194" s="6" t="s">
        <v>108</v>
      </c>
      <c r="C1194" s="17" t="n">
        <v>1611</v>
      </c>
      <c r="D1194" s="16" t="n">
        <v>0.303855015314801</v>
      </c>
      <c r="E1194" s="16" t="n">
        <v>0.0394198409721112</v>
      </c>
      <c r="F1194" s="16" t="n">
        <v>0.31348872139004</v>
      </c>
      <c r="G1194" s="16" t="n">
        <v>0.0410136258436734</v>
      </c>
      <c r="H1194" s="16" t="n">
        <v>2.57379914946189</v>
      </c>
      <c r="I1194" s="17" t="n">
        <v>196.66342724813</v>
      </c>
      <c r="J1194" s="16" t="n">
        <v>0.0107946192240561</v>
      </c>
      <c r="K1194" s="16" t="n">
        <v>0.021301792572436</v>
      </c>
      <c r="L1194" s="16" t="n">
        <v>0.236172674336906</v>
      </c>
      <c r="M1194" s="16" t="n">
        <v>0.56636398657201</v>
      </c>
      <c r="N1194" s="16" t="n">
        <v>0.101918833537658</v>
      </c>
      <c r="O1194" s="16" t="n">
        <v>0.0613401360283434</v>
      </c>
      <c r="P1194" s="34" t="b">
        <f aca="false">TRUE()</f>
        <v>1</v>
      </c>
      <c r="Q1194" s="18" t="n">
        <v>0.000194390901870103</v>
      </c>
    </row>
    <row r="1195" customFormat="false" ht="15" hidden="false" customHeight="false" outlineLevel="0" collapsed="false">
      <c r="A1195" s="6" t="s">
        <v>3048</v>
      </c>
      <c r="B1195" s="6" t="s">
        <v>108</v>
      </c>
      <c r="C1195" s="17" t="n">
        <v>1612</v>
      </c>
      <c r="D1195" s="16" t="n">
        <v>0.304662171423894</v>
      </c>
      <c r="E1195" s="16" t="n">
        <v>0.0394963770040081</v>
      </c>
      <c r="F1195" s="16" t="n">
        <v>0.314262857794271</v>
      </c>
      <c r="G1195" s="16" t="n">
        <v>0.0410203997426066</v>
      </c>
      <c r="H1195" s="16" t="n">
        <v>2.56081639655805</v>
      </c>
      <c r="I1195" s="17" t="n">
        <v>196.427847258865</v>
      </c>
      <c r="J1195" s="16" t="n">
        <v>0.011193492488924</v>
      </c>
      <c r="K1195" s="16" t="n">
        <v>0.0219739800515774</v>
      </c>
      <c r="L1195" s="16" t="n">
        <v>0.235259275282254</v>
      </c>
      <c r="M1195" s="16" t="n">
        <v>0.565934731165043</v>
      </c>
      <c r="N1195" s="16" t="n">
        <v>0.103059663850611</v>
      </c>
      <c r="O1195" s="16" t="n">
        <v>0.0611384547563428</v>
      </c>
      <c r="P1195" s="34" t="b">
        <f aca="false">TRUE()</f>
        <v>1</v>
      </c>
      <c r="Q1195" s="18" t="n">
        <v>4.41780300633146E-005</v>
      </c>
    </row>
    <row r="1196" customFormat="false" ht="15" hidden="false" customHeight="false" outlineLevel="0" collapsed="false">
      <c r="A1196" s="6" t="s">
        <v>3049</v>
      </c>
      <c r="B1196" s="6" t="s">
        <v>108</v>
      </c>
      <c r="C1196" s="17" t="n">
        <v>1613</v>
      </c>
      <c r="D1196" s="16" t="n">
        <v>0.305459045967959</v>
      </c>
      <c r="E1196" s="16" t="n">
        <v>0.0395720119276427</v>
      </c>
      <c r="F1196" s="16" t="n">
        <v>0.315027312194913</v>
      </c>
      <c r="G1196" s="16" t="n">
        <v>0.0410277775888005</v>
      </c>
      <c r="H1196" s="16" t="n">
        <v>2.54807526976731</v>
      </c>
      <c r="I1196" s="17" t="n">
        <v>196.198622225194</v>
      </c>
      <c r="J1196" s="16" t="n">
        <v>0.0115976837173259</v>
      </c>
      <c r="K1196" s="16" t="n">
        <v>0.0227137269593687</v>
      </c>
      <c r="L1196" s="16" t="n">
        <v>0.234359195925492</v>
      </c>
      <c r="M1196" s="16" t="n">
        <v>0.565615541247042</v>
      </c>
      <c r="N1196" s="16" t="n">
        <v>0.104189979276174</v>
      </c>
      <c r="O1196" s="16" t="n">
        <v>0.0609378287428389</v>
      </c>
      <c r="P1196" s="34" t="b">
        <f aca="false">TRUE()</f>
        <v>1</v>
      </c>
      <c r="Q1196" s="18" t="n">
        <v>0.000355538665477958</v>
      </c>
    </row>
    <row r="1197" customFormat="false" ht="15" hidden="false" customHeight="false" outlineLevel="0" collapsed="false">
      <c r="A1197" s="6" t="s">
        <v>3050</v>
      </c>
      <c r="B1197" s="6" t="s">
        <v>108</v>
      </c>
      <c r="C1197" s="17" t="n">
        <v>1614</v>
      </c>
      <c r="D1197" s="16" t="n">
        <v>0.306245788840611</v>
      </c>
      <c r="E1197" s="16" t="n">
        <v>0.0396467349490665</v>
      </c>
      <c r="F1197" s="16" t="n">
        <v>0.315781908210231</v>
      </c>
      <c r="G1197" s="16" t="n">
        <v>0.041035739515705</v>
      </c>
      <c r="H1197" s="16" t="n">
        <v>2.53548812236452</v>
      </c>
      <c r="I1197" s="17" t="n">
        <v>195.975638693317</v>
      </c>
      <c r="J1197" s="16" t="n">
        <v>0.0120097170175768</v>
      </c>
      <c r="K1197" s="16" t="n">
        <v>0.0234432387690233</v>
      </c>
      <c r="L1197" s="16" t="n">
        <v>0.233464566758878</v>
      </c>
      <c r="M1197" s="16" t="n">
        <v>0.565593528149249</v>
      </c>
      <c r="N1197" s="16" t="n">
        <v>0.105278794456679</v>
      </c>
      <c r="O1197" s="16" t="n">
        <v>0.0607376293070806</v>
      </c>
      <c r="P1197" s="34" t="b">
        <f aca="false">TRUE()</f>
        <v>1</v>
      </c>
      <c r="Q1197" s="18" t="n">
        <v>0.000123325061582637</v>
      </c>
    </row>
    <row r="1198" customFormat="false" ht="15" hidden="false" customHeight="false" outlineLevel="0" collapsed="false">
      <c r="A1198" s="6" t="s">
        <v>3051</v>
      </c>
      <c r="B1198" s="6" t="s">
        <v>108</v>
      </c>
      <c r="C1198" s="17" t="n">
        <v>1615</v>
      </c>
      <c r="D1198" s="16" t="n">
        <v>0.307021819637569</v>
      </c>
      <c r="E1198" s="16" t="n">
        <v>0.0397205310207777</v>
      </c>
      <c r="F1198" s="16" t="n">
        <v>0.316526019491388</v>
      </c>
      <c r="G1198" s="16" t="n">
        <v>0.0410442163860009</v>
      </c>
      <c r="H1198" s="16" t="n">
        <v>2.5230430353193</v>
      </c>
      <c r="I1198" s="17" t="n">
        <v>195.758642642188</v>
      </c>
      <c r="J1198" s="16" t="n">
        <v>0.0124298688873935</v>
      </c>
      <c r="K1198" s="16" t="n">
        <v>0.0241837580322001</v>
      </c>
      <c r="L1198" s="16" t="n">
        <v>0.232574629462301</v>
      </c>
      <c r="M1198" s="16" t="n">
        <v>0.565274338231248</v>
      </c>
      <c r="N1198" s="16" t="n">
        <v>0.106542909657795</v>
      </c>
      <c r="O1198" s="16" t="n">
        <v>0.0605358200450746</v>
      </c>
      <c r="P1198" s="34" t="b">
        <f aca="false">TRUE()</f>
        <v>1</v>
      </c>
      <c r="Q1198" s="18" t="n">
        <v>0.000157520562595302</v>
      </c>
    </row>
    <row r="1199" customFormat="false" ht="15" hidden="false" customHeight="false" outlineLevel="0" collapsed="false">
      <c r="A1199" s="6" t="s">
        <v>3052</v>
      </c>
      <c r="B1199" s="6" t="s">
        <v>108</v>
      </c>
      <c r="C1199" s="17" t="n">
        <v>1616</v>
      </c>
      <c r="D1199" s="16" t="n">
        <v>0.307787742451623</v>
      </c>
      <c r="E1199" s="16" t="n">
        <v>0.03979375340127</v>
      </c>
      <c r="F1199" s="16" t="n">
        <v>0.317260476782624</v>
      </c>
      <c r="G1199" s="16" t="n">
        <v>0.0410532999440398</v>
      </c>
      <c r="H1199" s="16" t="n">
        <v>2.51077951360086</v>
      </c>
      <c r="I1199" s="17" t="n">
        <v>195.546687953034</v>
      </c>
      <c r="J1199" s="16" t="n">
        <v>0.0128566434213063</v>
      </c>
      <c r="K1199" s="16" t="n">
        <v>0.0249555987831717</v>
      </c>
      <c r="L1199" s="16" t="n">
        <v>0.231694185543757</v>
      </c>
      <c r="M1199" s="16" t="n">
        <v>0.56497716141104</v>
      </c>
      <c r="N1199" s="16" t="n">
        <v>0.107578250810621</v>
      </c>
      <c r="O1199" s="16" t="n">
        <v>0.0603321345068145</v>
      </c>
      <c r="P1199" s="34" t="b">
        <f aca="false">TRUE()</f>
        <v>1</v>
      </c>
      <c r="Q1199" s="18" t="n">
        <v>5.38271604938272E-005</v>
      </c>
    </row>
    <row r="1200" customFormat="false" ht="15" hidden="false" customHeight="false" outlineLevel="0" collapsed="false">
      <c r="A1200" s="6" t="s">
        <v>3053</v>
      </c>
      <c r="B1200" s="6" t="s">
        <v>108</v>
      </c>
      <c r="C1200" s="17" t="n">
        <v>1617</v>
      </c>
      <c r="D1200" s="16" t="n">
        <v>0.308542922743397</v>
      </c>
      <c r="E1200" s="16" t="n">
        <v>0.0398671302403749</v>
      </c>
      <c r="F1200" s="16" t="n">
        <v>0.317985393667921</v>
      </c>
      <c r="G1200" s="16" t="n">
        <v>0.0410630349365563</v>
      </c>
      <c r="H1200" s="16" t="n">
        <v>2.49885631728229</v>
      </c>
      <c r="I1200" s="17" t="n">
        <v>195.337478547164</v>
      </c>
      <c r="J1200" s="16" t="n">
        <v>0.0132840433693006</v>
      </c>
      <c r="K1200" s="16" t="n">
        <v>0.0256890866647705</v>
      </c>
      <c r="L1200" s="16" t="n">
        <v>0.230840664364307</v>
      </c>
      <c r="M1200" s="16" t="n">
        <v>0.564525892906279</v>
      </c>
      <c r="N1200" s="16" t="n">
        <v>0.108704928998778</v>
      </c>
      <c r="O1200" s="16" t="n">
        <v>0.0601268700820724</v>
      </c>
      <c r="P1200" s="34" t="b">
        <f aca="false">TRUE()</f>
        <v>1</v>
      </c>
      <c r="Q1200" s="18" t="n">
        <v>7.27248677248677E-005</v>
      </c>
    </row>
    <row r="1201" customFormat="false" ht="15" hidden="false" customHeight="false" outlineLevel="0" collapsed="false">
      <c r="A1201" s="6" t="s">
        <v>3054</v>
      </c>
      <c r="B1201" s="6" t="s">
        <v>108</v>
      </c>
      <c r="C1201" s="17" t="n">
        <v>1618</v>
      </c>
      <c r="D1201" s="16" t="n">
        <v>0.309287440101019</v>
      </c>
      <c r="E1201" s="16" t="n">
        <v>0.0399406116481651</v>
      </c>
      <c r="F1201" s="16" t="n">
        <v>0.318700905811084</v>
      </c>
      <c r="G1201" s="16" t="n">
        <v>0.0410733634286712</v>
      </c>
      <c r="H1201" s="16" t="n">
        <v>2.48729010310923</v>
      </c>
      <c r="I1201" s="17" t="n">
        <v>195.130969472433</v>
      </c>
      <c r="J1201" s="16" t="n">
        <v>0.0137106889714162</v>
      </c>
      <c r="K1201" s="16" t="n">
        <v>0.0264525147519188</v>
      </c>
      <c r="L1201" s="16" t="n">
        <v>0.230015753581932</v>
      </c>
      <c r="M1201" s="16" t="n">
        <v>0.563931539265863</v>
      </c>
      <c r="N1201" s="16" t="n">
        <v>0.109786016371045</v>
      </c>
      <c r="O1201" s="16" t="n">
        <v>0.0599197804220378</v>
      </c>
      <c r="P1201" s="34" t="b">
        <f aca="false">TRUE()</f>
        <v>1</v>
      </c>
      <c r="Q1201" s="18" t="n">
        <v>0.000124115721712425</v>
      </c>
    </row>
    <row r="1202" customFormat="false" ht="15" hidden="false" customHeight="false" outlineLevel="0" collapsed="false">
      <c r="A1202" s="6" t="s">
        <v>3055</v>
      </c>
      <c r="B1202" s="6" t="s">
        <v>108</v>
      </c>
      <c r="C1202" s="17" t="n">
        <v>1619</v>
      </c>
      <c r="D1202" s="16" t="n">
        <v>0.310021876103828</v>
      </c>
      <c r="E1202" s="16" t="n">
        <v>0.0400140954950548</v>
      </c>
      <c r="F1202" s="16" t="n">
        <v>0.319408017391529</v>
      </c>
      <c r="G1202" s="16" t="n">
        <v>0.0410843922802881</v>
      </c>
      <c r="H1202" s="16" t="n">
        <v>2.47619498123022</v>
      </c>
      <c r="I1202" s="17" t="n">
        <v>194.927802305307</v>
      </c>
      <c r="J1202" s="16" t="n">
        <v>0.0141313762828351</v>
      </c>
      <c r="K1202" s="16" t="n">
        <v>0.0271757236208368</v>
      </c>
      <c r="L1202" s="16" t="n">
        <v>0.229229356288526</v>
      </c>
      <c r="M1202" s="16" t="n">
        <v>0.56342523801662</v>
      </c>
      <c r="N1202" s="16" t="n">
        <v>0.110710710339411</v>
      </c>
      <c r="O1202" s="16" t="n">
        <v>0.0597106745198675</v>
      </c>
      <c r="P1202" s="34" t="b">
        <f aca="false">TRUE()</f>
        <v>1</v>
      </c>
      <c r="Q1202" s="18" t="n">
        <v>0.000136018280114141</v>
      </c>
    </row>
    <row r="1203" customFormat="false" ht="15" hidden="false" customHeight="false" outlineLevel="0" collapsed="false">
      <c r="A1203" s="6" t="s">
        <v>3056</v>
      </c>
      <c r="B1203" s="6" t="s">
        <v>108</v>
      </c>
      <c r="C1203" s="17" t="n">
        <v>1620</v>
      </c>
      <c r="D1203" s="16" t="n">
        <v>0.310746788608435</v>
      </c>
      <c r="E1203" s="16" t="n">
        <v>0.0400875132569673</v>
      </c>
      <c r="F1203" s="16" t="n">
        <v>0.320107009748651</v>
      </c>
      <c r="G1203" s="16" t="n">
        <v>0.0410960144939289</v>
      </c>
      <c r="H1203" s="16" t="n">
        <v>2.46550065513571</v>
      </c>
      <c r="I1203" s="17" t="n">
        <v>194.727829001902</v>
      </c>
      <c r="J1203" s="16" t="n">
        <v>0.014547690361277</v>
      </c>
      <c r="K1203" s="16" t="n">
        <v>0.0279116574199258</v>
      </c>
      <c r="L1203" s="16" t="n">
        <v>0.228475262609659</v>
      </c>
      <c r="M1203" s="16" t="n">
        <v>0.563084035000826</v>
      </c>
      <c r="N1203" s="16" t="n">
        <v>0.111671303488129</v>
      </c>
      <c r="O1203" s="16" t="n">
        <v>0.0595003553701869</v>
      </c>
      <c r="P1203" s="34" t="b">
        <f aca="false">TRUE()</f>
        <v>1</v>
      </c>
      <c r="Q1203" s="18" t="n">
        <v>6.04896342221045E-005</v>
      </c>
    </row>
    <row r="1204" customFormat="false" ht="15" hidden="false" customHeight="false" outlineLevel="0" collapsed="false">
      <c r="A1204" s="6" t="s">
        <v>3057</v>
      </c>
      <c r="B1204" s="6" t="s">
        <v>108</v>
      </c>
      <c r="C1204" s="17" t="n">
        <v>1621</v>
      </c>
      <c r="D1204" s="16" t="n">
        <v>0.311463496379056</v>
      </c>
      <c r="E1204" s="16" t="n">
        <v>0.040160516765849</v>
      </c>
      <c r="F1204" s="16" t="n">
        <v>0.320797795627998</v>
      </c>
      <c r="G1204" s="16" t="n">
        <v>0.0411076616787689</v>
      </c>
      <c r="H1204" s="16" t="n">
        <v>2.45485903933803</v>
      </c>
      <c r="I1204" s="17" t="n">
        <v>194.530355501898</v>
      </c>
      <c r="J1204" s="16" t="n">
        <v>0.0149727070135919</v>
      </c>
      <c r="K1204" s="16" t="n">
        <v>0.0285817544187701</v>
      </c>
      <c r="L1204" s="16" t="n">
        <v>0.227722110925108</v>
      </c>
      <c r="M1204" s="16" t="n">
        <v>0.562808871278411</v>
      </c>
      <c r="N1204" s="16" t="n">
        <v>0.112774785303012</v>
      </c>
      <c r="O1204" s="16" t="n">
        <v>0.0592888343436721</v>
      </c>
      <c r="P1204" s="34" t="b">
        <f aca="false">TRUE()</f>
        <v>1</v>
      </c>
      <c r="Q1204" s="18" t="n">
        <v>8.16869654919969E-005</v>
      </c>
    </row>
    <row r="1205" customFormat="false" ht="15" hidden="false" customHeight="false" outlineLevel="0" collapsed="false">
      <c r="A1205" s="6" t="s">
        <v>3058</v>
      </c>
      <c r="B1205" s="6" t="s">
        <v>108</v>
      </c>
      <c r="C1205" s="17" t="n">
        <v>1622</v>
      </c>
      <c r="D1205" s="16" t="n">
        <v>0.312172702254435</v>
      </c>
      <c r="E1205" s="16" t="n">
        <v>0.0402332314306062</v>
      </c>
      <c r="F1205" s="16" t="n">
        <v>0.321480811113034</v>
      </c>
      <c r="G1205" s="16" t="n">
        <v>0.0411193286109392</v>
      </c>
      <c r="H1205" s="16" t="n">
        <v>2.44419336117928</v>
      </c>
      <c r="I1205" s="17" t="n">
        <v>194.334937323742</v>
      </c>
      <c r="J1205" s="16" t="n">
        <v>0.0154096779388462</v>
      </c>
      <c r="K1205" s="16" t="n">
        <v>0.0293483999294226</v>
      </c>
      <c r="L1205" s="16" t="n">
        <v>0.226963305946109</v>
      </c>
      <c r="M1205" s="16" t="n">
        <v>0.562709812338341</v>
      </c>
      <c r="N1205" s="16" t="n">
        <v>0.113618784772123</v>
      </c>
      <c r="O1205" s="16" t="n">
        <v>0.0590757021344764</v>
      </c>
      <c r="P1205" s="34" t="b">
        <f aca="false">TRUE()</f>
        <v>1</v>
      </c>
      <c r="Q1205" s="18" t="n">
        <v>0.000285843504678063</v>
      </c>
    </row>
    <row r="1206" customFormat="false" ht="15" hidden="false" customHeight="false" outlineLevel="0" collapsed="false">
      <c r="A1206" s="6" t="s">
        <v>3059</v>
      </c>
      <c r="B1206" s="6" t="s">
        <v>108</v>
      </c>
      <c r="C1206" s="17" t="n">
        <v>1623</v>
      </c>
      <c r="D1206" s="16" t="n">
        <v>0.312874636792318</v>
      </c>
      <c r="E1206" s="16" t="n">
        <v>0.0403062993211959</v>
      </c>
      <c r="F1206" s="16" t="n">
        <v>0.322156007376504</v>
      </c>
      <c r="G1206" s="16" t="n">
        <v>0.041131159995701</v>
      </c>
      <c r="H1206" s="16" t="n">
        <v>2.43339677619077</v>
      </c>
      <c r="I1206" s="17" t="n">
        <v>194.1399693852</v>
      </c>
      <c r="J1206" s="16" t="n">
        <v>0.0158634621520891</v>
      </c>
      <c r="K1206" s="16" t="n">
        <v>0.0301296878403523</v>
      </c>
      <c r="L1206" s="16" t="n">
        <v>0.226190801091674</v>
      </c>
      <c r="M1206" s="16" t="n">
        <v>0.56245666171372</v>
      </c>
      <c r="N1206" s="16" t="n">
        <v>0.11463937779453</v>
      </c>
      <c r="O1206" s="16" t="n">
        <v>0.058863898269263</v>
      </c>
      <c r="P1206" s="34" t="b">
        <f aca="false">TRUE()</f>
        <v>1</v>
      </c>
      <c r="Q1206" s="18" t="n">
        <v>0.000105305044107813</v>
      </c>
    </row>
    <row r="1207" customFormat="false" ht="15" hidden="false" customHeight="false" outlineLevel="0" collapsed="false">
      <c r="A1207" s="6" t="s">
        <v>3060</v>
      </c>
      <c r="B1207" s="6" t="s">
        <v>108</v>
      </c>
      <c r="C1207" s="17" t="n">
        <v>1624</v>
      </c>
      <c r="D1207" s="16" t="n">
        <v>0.313569119929867</v>
      </c>
      <c r="E1207" s="16" t="n">
        <v>0.0403797674431662</v>
      </c>
      <c r="F1207" s="16" t="n">
        <v>0.322823304325692</v>
      </c>
      <c r="G1207" s="16" t="n">
        <v>0.0411431468098597</v>
      </c>
      <c r="H1207" s="16" t="n">
        <v>2.42249408260459</v>
      </c>
      <c r="I1207" s="17" t="n">
        <v>193.945279818259</v>
      </c>
      <c r="J1207" s="16" t="n">
        <v>0.0163336531370851</v>
      </c>
      <c r="K1207" s="16" t="n">
        <v>0.03092365899585</v>
      </c>
      <c r="L1207" s="16" t="n">
        <v>0.22540706364245</v>
      </c>
      <c r="M1207" s="16" t="n">
        <v>0.562104452149029</v>
      </c>
      <c r="N1207" s="16" t="n">
        <v>0.115694894640974</v>
      </c>
      <c r="O1207" s="16" t="n">
        <v>0.0586539091110329</v>
      </c>
      <c r="P1207" s="34" t="b">
        <f aca="false">TRUE()</f>
        <v>1</v>
      </c>
      <c r="Q1207" s="18" t="n">
        <v>5.78537511870845E-005</v>
      </c>
    </row>
    <row r="1208" customFormat="false" ht="15" hidden="false" customHeight="false" outlineLevel="0" collapsed="false">
      <c r="A1208" s="6" t="s">
        <v>3061</v>
      </c>
      <c r="B1208" s="6" t="s">
        <v>108</v>
      </c>
      <c r="C1208" s="17" t="n">
        <v>1625</v>
      </c>
      <c r="D1208" s="16" t="n">
        <v>0.314255612474294</v>
      </c>
      <c r="E1208" s="16" t="n">
        <v>0.0404537567086243</v>
      </c>
      <c r="F1208" s="16" t="n">
        <v>0.323482692123314</v>
      </c>
      <c r="G1208" s="16" t="n">
        <v>0.0411557604535403</v>
      </c>
      <c r="H1208" s="16" t="n">
        <v>2.41161370550776</v>
      </c>
      <c r="I1208" s="17" t="n">
        <v>193.751947052271</v>
      </c>
      <c r="J1208" s="16" t="n">
        <v>0.016815115879448</v>
      </c>
      <c r="K1208" s="16" t="n">
        <v>0.0317288103217577</v>
      </c>
      <c r="L1208" s="16" t="n">
        <v>0.224622743879238</v>
      </c>
      <c r="M1208" s="16" t="n">
        <v>0.561664190193165</v>
      </c>
      <c r="N1208" s="16" t="n">
        <v>0.116661005355439</v>
      </c>
      <c r="O1208" s="16" t="n">
        <v>0.0584399592556496</v>
      </c>
      <c r="P1208" s="34" t="b">
        <f aca="false">TRUE()</f>
        <v>1</v>
      </c>
      <c r="Q1208" s="18" t="n">
        <v>0.000156521356432614</v>
      </c>
    </row>
    <row r="1209" customFormat="false" ht="15" hidden="false" customHeight="false" outlineLevel="0" collapsed="false">
      <c r="A1209" s="6" t="s">
        <v>3062</v>
      </c>
      <c r="B1209" s="6" t="s">
        <v>108</v>
      </c>
      <c r="C1209" s="17" t="n">
        <v>1626</v>
      </c>
      <c r="D1209" s="16" t="n">
        <v>0.314933453724349</v>
      </c>
      <c r="E1209" s="16" t="n">
        <v>0.0405279890760744</v>
      </c>
      <c r="F1209" s="16" t="n">
        <v>0.324133809701533</v>
      </c>
      <c r="G1209" s="16" t="n">
        <v>0.0411690778395832</v>
      </c>
      <c r="H1209" s="16" t="n">
        <v>2.40084705779311</v>
      </c>
      <c r="I1209" s="17" t="n">
        <v>193.561069145623</v>
      </c>
      <c r="J1209" s="16" t="n">
        <v>0.0173038384693949</v>
      </c>
      <c r="K1209" s="16" t="n">
        <v>0.0325525519709831</v>
      </c>
      <c r="L1209" s="16" t="n">
        <v>0.223845067205598</v>
      </c>
      <c r="M1209" s="16" t="n">
        <v>0.561554124704199</v>
      </c>
      <c r="N1209" s="16" t="n">
        <v>0.117807656880393</v>
      </c>
      <c r="O1209" s="16" t="n">
        <v>0.058222330979557</v>
      </c>
      <c r="P1209" s="34" t="b">
        <f aca="false">TRUE()</f>
        <v>1</v>
      </c>
      <c r="Q1209" s="18" t="n">
        <v>9.34456455392128E-005</v>
      </c>
    </row>
    <row r="1210" customFormat="false" ht="15" hidden="false" customHeight="false" outlineLevel="0" collapsed="false">
      <c r="A1210" s="6" t="s">
        <v>3063</v>
      </c>
      <c r="B1210" s="6" t="s">
        <v>108</v>
      </c>
      <c r="C1210" s="17" t="n">
        <v>1627</v>
      </c>
      <c r="D1210" s="16" t="n">
        <v>0.315601350932319</v>
      </c>
      <c r="E1210" s="16" t="n">
        <v>0.0406017252252608</v>
      </c>
      <c r="F1210" s="16" t="n">
        <v>0.324775865093286</v>
      </c>
      <c r="G1210" s="16" t="n">
        <v>0.0411830127389454</v>
      </c>
      <c r="H1210" s="16" t="n">
        <v>2.39036129878479</v>
      </c>
      <c r="I1210" s="17" t="n">
        <v>193.374653920858</v>
      </c>
      <c r="J1210" s="16" t="n">
        <v>0.0177918175619536</v>
      </c>
      <c r="K1210" s="16" t="n">
        <v>0.0333496128645472</v>
      </c>
      <c r="L1210" s="16" t="n">
        <v>0.223087288030615</v>
      </c>
      <c r="M1210" s="16" t="n">
        <v>0.561124869297232</v>
      </c>
      <c r="N1210" s="16" t="n">
        <v>0.118781838278295</v>
      </c>
      <c r="O1210" s="16" t="n">
        <v>0.0580063033058039</v>
      </c>
      <c r="P1210" s="34" t="b">
        <f aca="false">TRUE()</f>
        <v>1</v>
      </c>
      <c r="Q1210" s="18" t="n">
        <v>0.000325104870125407</v>
      </c>
    </row>
    <row r="1211" customFormat="false" ht="15" hidden="false" customHeight="false" outlineLevel="0" collapsed="false">
      <c r="A1211" s="6" t="s">
        <v>3064</v>
      </c>
      <c r="B1211" s="6" t="s">
        <v>108</v>
      </c>
      <c r="C1211" s="17" t="n">
        <v>1628</v>
      </c>
      <c r="D1211" s="16" t="n">
        <v>0.316259455159417</v>
      </c>
      <c r="E1211" s="16" t="n">
        <v>0.0406746575012122</v>
      </c>
      <c r="F1211" s="16" t="n">
        <v>0.325408779079951</v>
      </c>
      <c r="G1211" s="16" t="n">
        <v>0.0411974814129741</v>
      </c>
      <c r="H1211" s="16" t="n">
        <v>2.38011078110714</v>
      </c>
      <c r="I1211" s="17" t="n">
        <v>193.193343983631</v>
      </c>
      <c r="J1211" s="16" t="n">
        <v>0.0182805302296414</v>
      </c>
      <c r="K1211" s="16" t="n">
        <v>0.0340656490583799</v>
      </c>
      <c r="L1211" s="16" t="n">
        <v>0.222344456257247</v>
      </c>
      <c r="M1211" s="16" t="n">
        <v>0.560882725221507</v>
      </c>
      <c r="N1211" s="16" t="n">
        <v>0.119726859279087</v>
      </c>
      <c r="O1211" s="16" t="n">
        <v>0.057791195422451</v>
      </c>
      <c r="P1211" s="34" t="b">
        <f aca="false">TRUE()</f>
        <v>1</v>
      </c>
      <c r="Q1211" s="18" t="n">
        <v>4.1071196509793E-005</v>
      </c>
    </row>
    <row r="1212" customFormat="false" ht="15" hidden="false" customHeight="false" outlineLevel="0" collapsed="false">
      <c r="A1212" s="6" t="s">
        <v>3065</v>
      </c>
      <c r="B1212" s="6" t="s">
        <v>108</v>
      </c>
      <c r="C1212" s="17" t="n">
        <v>1629</v>
      </c>
      <c r="D1212" s="16" t="n">
        <v>0.316907127052559</v>
      </c>
      <c r="E1212" s="16" t="n">
        <v>0.0407459560012026</v>
      </c>
      <c r="F1212" s="16" t="n">
        <v>0.326032718353537</v>
      </c>
      <c r="G1212" s="16" t="n">
        <v>0.0412122869372865</v>
      </c>
      <c r="H1212" s="16" t="n">
        <v>2.37034538972808</v>
      </c>
      <c r="I1212" s="17" t="n">
        <v>193.019027400243</v>
      </c>
      <c r="J1212" s="16" t="n">
        <v>0.0187570806237739</v>
      </c>
      <c r="K1212" s="16" t="n">
        <v>0.0348285837085735</v>
      </c>
      <c r="L1212" s="16" t="n">
        <v>0.221637767014916</v>
      </c>
      <c r="M1212" s="16" t="n">
        <v>0.560695613890265</v>
      </c>
      <c r="N1212" s="16" t="n">
        <v>0.120620291520705</v>
      </c>
      <c r="O1212" s="16" t="n">
        <v>0.0575778872625335</v>
      </c>
      <c r="P1212" s="34" t="b">
        <f aca="false">TRUE()</f>
        <v>1</v>
      </c>
      <c r="Q1212" s="18" t="n">
        <v>0.000143932268006342</v>
      </c>
    </row>
    <row r="1213" customFormat="false" ht="15" hidden="false" customHeight="false" outlineLevel="0" collapsed="false">
      <c r="A1213" s="6" t="s">
        <v>3066</v>
      </c>
      <c r="B1213" s="6" t="s">
        <v>108</v>
      </c>
      <c r="C1213" s="17" t="n">
        <v>1630</v>
      </c>
      <c r="D1213" s="16" t="n">
        <v>0.31754402368435</v>
      </c>
      <c r="E1213" s="16" t="n">
        <v>0.0408155585899877</v>
      </c>
      <c r="F1213" s="16" t="n">
        <v>0.326647349808731</v>
      </c>
      <c r="G1213" s="16" t="n">
        <v>0.0412273005255892</v>
      </c>
      <c r="H1213" s="16" t="n">
        <v>2.36106885647408</v>
      </c>
      <c r="I1213" s="17" t="n">
        <v>192.85141535917</v>
      </c>
      <c r="J1213" s="16" t="n">
        <v>0.01921987657453</v>
      </c>
      <c r="K1213" s="16" t="n">
        <v>0.035492588272269</v>
      </c>
      <c r="L1213" s="16" t="n">
        <v>0.220968035038801</v>
      </c>
      <c r="M1213" s="16" t="n">
        <v>0.560409443618953</v>
      </c>
      <c r="N1213" s="16" t="n">
        <v>0.121539052118484</v>
      </c>
      <c r="O1213" s="16" t="n">
        <v>0.057367938030049</v>
      </c>
      <c r="P1213" s="34" t="b">
        <f aca="false">TRUE()</f>
        <v>1</v>
      </c>
      <c r="Q1213" s="18" t="n">
        <v>0.000122662571932167</v>
      </c>
    </row>
    <row r="1214" customFormat="false" ht="15" hidden="false" customHeight="false" outlineLevel="0" collapsed="false">
      <c r="A1214" s="6" t="s">
        <v>3067</v>
      </c>
      <c r="B1214" s="6" t="s">
        <v>108</v>
      </c>
      <c r="C1214" s="17" t="n">
        <v>1631</v>
      </c>
      <c r="D1214" s="16" t="n">
        <v>0.318170706822261</v>
      </c>
      <c r="E1214" s="16" t="n">
        <v>0.0408838747245978</v>
      </c>
      <c r="F1214" s="16" t="n">
        <v>0.327252115403064</v>
      </c>
      <c r="G1214" s="16" t="n">
        <v>0.0412421375492455</v>
      </c>
      <c r="H1214" s="16" t="n">
        <v>2.35197229300691</v>
      </c>
      <c r="I1214" s="17" t="n">
        <v>192.688019164105</v>
      </c>
      <c r="J1214" s="16" t="n">
        <v>0.0196834095904567</v>
      </c>
      <c r="K1214" s="16" t="n">
        <v>0.0361651489766886</v>
      </c>
      <c r="L1214" s="16" t="n">
        <v>0.22030938753119</v>
      </c>
      <c r="M1214" s="16" t="n">
        <v>0.560167299543228</v>
      </c>
      <c r="N1214" s="16" t="n">
        <v>0.122393098091967</v>
      </c>
      <c r="O1214" s="16" t="n">
        <v>0.0571586046657956</v>
      </c>
      <c r="P1214" s="34" t="b">
        <f aca="false">TRUE()</f>
        <v>1</v>
      </c>
      <c r="Q1214" s="18" t="n">
        <v>6.6458945718205E-005</v>
      </c>
    </row>
    <row r="1215" customFormat="false" ht="15" hidden="false" customHeight="false" outlineLevel="0" collapsed="false">
      <c r="A1215" s="6" t="s">
        <v>3068</v>
      </c>
      <c r="B1215" s="6" t="s">
        <v>108</v>
      </c>
      <c r="C1215" s="17" t="n">
        <v>1632</v>
      </c>
      <c r="D1215" s="16" t="n">
        <v>0.318786827026023</v>
      </c>
      <c r="E1215" s="16" t="n">
        <v>0.040951035930593</v>
      </c>
      <c r="F1215" s="16" t="n">
        <v>0.327846699298521</v>
      </c>
      <c r="G1215" s="16" t="n">
        <v>0.0412568422394588</v>
      </c>
      <c r="H1215" s="16" t="n">
        <v>2.34305624399748</v>
      </c>
      <c r="I1215" s="17" t="n">
        <v>192.528519897116</v>
      </c>
      <c r="J1215" s="16" t="n">
        <v>0.0201472440564794</v>
      </c>
      <c r="K1215" s="16" t="n">
        <v>0.0367697666647692</v>
      </c>
      <c r="L1215" s="16" t="n">
        <v>0.219662293976575</v>
      </c>
      <c r="M1215" s="16" t="n">
        <v>0.559914148918607</v>
      </c>
      <c r="N1215" s="16" t="n">
        <v>0.123105382912922</v>
      </c>
      <c r="O1215" s="16" t="n">
        <v>0.0569484551538047</v>
      </c>
      <c r="P1215" s="34" t="b">
        <f aca="false">TRUE()</f>
        <v>1</v>
      </c>
      <c r="Q1215" s="18" t="n">
        <v>6.10900331225535E-005</v>
      </c>
    </row>
    <row r="1216" customFormat="false" ht="15" hidden="false" customHeight="false" outlineLevel="0" collapsed="false">
      <c r="A1216" s="6" t="s">
        <v>3069</v>
      </c>
      <c r="B1216" s="6" t="s">
        <v>108</v>
      </c>
      <c r="C1216" s="17" t="n">
        <v>1633</v>
      </c>
      <c r="D1216" s="16" t="n">
        <v>0.319392307258833</v>
      </c>
      <c r="E1216" s="16" t="n">
        <v>0.0410175172297529</v>
      </c>
      <c r="F1216" s="16" t="n">
        <v>0.328431157372609</v>
      </c>
      <c r="G1216" s="16" t="n">
        <v>0.0412716432488094</v>
      </c>
      <c r="H1216" s="16" t="n">
        <v>2.33432901251723</v>
      </c>
      <c r="I1216" s="17" t="n">
        <v>192.37212271345</v>
      </c>
      <c r="J1216" s="16" t="n">
        <v>0.0206105232834601</v>
      </c>
      <c r="K1216" s="16" t="n">
        <v>0.0375477048403686</v>
      </c>
      <c r="L1216" s="16" t="n">
        <v>0.219028513585291</v>
      </c>
      <c r="M1216" s="16" t="n">
        <v>0.559694017940675</v>
      </c>
      <c r="N1216" s="16" t="n">
        <v>0.123842014463667</v>
      </c>
      <c r="O1216" s="16" t="n">
        <v>0.0567380958097762</v>
      </c>
      <c r="P1216" s="34" t="b">
        <f aca="false">TRUE()</f>
        <v>1</v>
      </c>
      <c r="Q1216" s="18" t="n">
        <v>2.81857967358484E-005</v>
      </c>
    </row>
    <row r="1217" customFormat="false" ht="15" hidden="false" customHeight="false" outlineLevel="0" collapsed="false">
      <c r="A1217" s="6" t="s">
        <v>3070</v>
      </c>
      <c r="B1217" s="6" t="s">
        <v>108</v>
      </c>
      <c r="C1217" s="17" t="n">
        <v>1634</v>
      </c>
      <c r="D1217" s="16" t="n">
        <v>0.319987522267847</v>
      </c>
      <c r="E1217" s="16" t="n">
        <v>0.0410834296196855</v>
      </c>
      <c r="F1217" s="16" t="n">
        <v>0.329005393451817</v>
      </c>
      <c r="G1217" s="16" t="n">
        <v>0.0412865586237394</v>
      </c>
      <c r="H1217" s="16" t="n">
        <v>2.3256626395501</v>
      </c>
      <c r="I1217" s="17" t="n">
        <v>192.218513848924</v>
      </c>
      <c r="J1217" s="16" t="n">
        <v>0.0210797845075127</v>
      </c>
      <c r="K1217" s="16" t="n">
        <v>0.0383184869497056</v>
      </c>
      <c r="L1217" s="16" t="n">
        <v>0.218396443072005</v>
      </c>
      <c r="M1217" s="16" t="n">
        <v>0.559594959000605</v>
      </c>
      <c r="N1217" s="16" t="n">
        <v>0.124753721052206</v>
      </c>
      <c r="O1217" s="16" t="n">
        <v>0.0565266415146054</v>
      </c>
      <c r="P1217" s="34" t="b">
        <f aca="false">TRUE()</f>
        <v>1</v>
      </c>
      <c r="Q1217" s="18" t="n">
        <v>0.00023435689391563</v>
      </c>
    </row>
    <row r="1218" customFormat="false" ht="15" hidden="false" customHeight="false" outlineLevel="0" collapsed="false">
      <c r="A1218" s="6" t="s">
        <v>3071</v>
      </c>
      <c r="B1218" s="6" t="s">
        <v>108</v>
      </c>
      <c r="C1218" s="17" t="n">
        <v>1635</v>
      </c>
      <c r="D1218" s="16" t="n">
        <v>0.320572543747169</v>
      </c>
      <c r="E1218" s="16" t="n">
        <v>0.0411488953157162</v>
      </c>
      <c r="F1218" s="16" t="n">
        <v>0.329568977458833</v>
      </c>
      <c r="G1218" s="16" t="n">
        <v>0.0413017321614187</v>
      </c>
      <c r="H1218" s="16" t="n">
        <v>2.31692030583343</v>
      </c>
      <c r="I1218" s="17" t="n">
        <v>192.06772617344</v>
      </c>
      <c r="J1218" s="16" t="n">
        <v>0.0215625992012243</v>
      </c>
      <c r="K1218" s="16" t="n">
        <v>0.0391104836910319</v>
      </c>
      <c r="L1218" s="16" t="n">
        <v>0.217753197097693</v>
      </c>
      <c r="M1218" s="16" t="n">
        <v>0.559407847669363</v>
      </c>
      <c r="N1218" s="16" t="n">
        <v>0.125638069038216</v>
      </c>
      <c r="O1218" s="16" t="n">
        <v>0.0563109264822048</v>
      </c>
      <c r="P1218" s="34" t="b">
        <f aca="false">TRUE()</f>
        <v>1</v>
      </c>
      <c r="Q1218" s="18" t="n">
        <v>5.33913478714506E-005</v>
      </c>
    </row>
    <row r="1219" customFormat="false" ht="15" hidden="false" customHeight="false" outlineLevel="0" collapsed="false">
      <c r="A1219" s="6" t="s">
        <v>3072</v>
      </c>
      <c r="B1219" s="6" t="s">
        <v>108</v>
      </c>
      <c r="C1219" s="17" t="n">
        <v>1636</v>
      </c>
      <c r="D1219" s="16" t="n">
        <v>0.321147459922014</v>
      </c>
      <c r="E1219" s="16" t="n">
        <v>0.0412139456816461</v>
      </c>
      <c r="F1219" s="16" t="n">
        <v>0.330122077639382</v>
      </c>
      <c r="G1219" s="16" t="n">
        <v>0.0413171780349562</v>
      </c>
      <c r="H1219" s="16" t="n">
        <v>2.30812113085596</v>
      </c>
      <c r="I1219" s="17" t="n">
        <v>191.91967978723</v>
      </c>
      <c r="J1219" s="16" t="n">
        <v>0.0220582865291392</v>
      </c>
      <c r="K1219" s="16" t="n">
        <v>0.0398354608772531</v>
      </c>
      <c r="L1219" s="16" t="n">
        <v>0.217100649956411</v>
      </c>
      <c r="M1219" s="16" t="n">
        <v>0.559088657751362</v>
      </c>
      <c r="N1219" s="16" t="n">
        <v>0.126643840840158</v>
      </c>
      <c r="O1219" s="16" t="n">
        <v>0.0560922547751176</v>
      </c>
      <c r="P1219" s="34" t="b">
        <f aca="false">TRUE()</f>
        <v>1</v>
      </c>
      <c r="Q1219" s="18" t="n">
        <v>0.00020714024537554</v>
      </c>
    </row>
    <row r="1220" customFormat="false" ht="15" hidden="false" customHeight="false" outlineLevel="0" collapsed="false">
      <c r="A1220" s="6" t="s">
        <v>3073</v>
      </c>
      <c r="B1220" s="6" t="s">
        <v>108</v>
      </c>
      <c r="C1220" s="17" t="n">
        <v>1637</v>
      </c>
      <c r="D1220" s="16" t="n">
        <v>0.321713548706345</v>
      </c>
      <c r="E1220" s="16" t="n">
        <v>0.0412787589440031</v>
      </c>
      <c r="F1220" s="16" t="n">
        <v>0.330665277547158</v>
      </c>
      <c r="G1220" s="16" t="n">
        <v>0.0413327996023988</v>
      </c>
      <c r="H1220" s="16" t="n">
        <v>2.29907948580594</v>
      </c>
      <c r="I1220" s="17" t="n">
        <v>191.773533351005</v>
      </c>
      <c r="J1220" s="16" t="n">
        <v>0.0225779612097892</v>
      </c>
      <c r="K1220" s="16" t="n">
        <v>0.0406854272777357</v>
      </c>
      <c r="L1220" s="16" t="n">
        <v>0.216422307230596</v>
      </c>
      <c r="M1220" s="16" t="n">
        <v>0.558791480931154</v>
      </c>
      <c r="N1220" s="16" t="n">
        <v>0.127561165340998</v>
      </c>
      <c r="O1220" s="16" t="n">
        <v>0.0558743320323394</v>
      </c>
      <c r="P1220" s="34" t="b">
        <f aca="false">TRUE()</f>
        <v>1</v>
      </c>
      <c r="Q1220" s="18" t="n">
        <v>0.000231479700695578</v>
      </c>
    </row>
    <row r="1221" customFormat="false" ht="15" hidden="false" customHeight="false" outlineLevel="0" collapsed="false">
      <c r="A1221" s="6" t="s">
        <v>3074</v>
      </c>
      <c r="B1221" s="6" t="s">
        <v>108</v>
      </c>
      <c r="C1221" s="17" t="n">
        <v>1638</v>
      </c>
      <c r="D1221" s="16" t="n">
        <v>0.322270867329214</v>
      </c>
      <c r="E1221" s="16" t="n">
        <v>0.0413436455527764</v>
      </c>
      <c r="F1221" s="16" t="n">
        <v>0.331198613820343</v>
      </c>
      <c r="G1221" s="16" t="n">
        <v>0.0413486172207584</v>
      </c>
      <c r="H1221" s="16" t="n">
        <v>2.28977648441823</v>
      </c>
      <c r="I1221" s="17" t="n">
        <v>191.628413198655</v>
      </c>
      <c r="J1221" s="16" t="n">
        <v>0.0231237732763917</v>
      </c>
      <c r="K1221" s="16" t="n">
        <v>0.0415967312947662</v>
      </c>
      <c r="L1221" s="16" t="n">
        <v>0.215717364934331</v>
      </c>
      <c r="M1221" s="16" t="n">
        <v>0.55841725826867</v>
      </c>
      <c r="N1221" s="16" t="n">
        <v>0.128441874812192</v>
      </c>
      <c r="O1221" s="16" t="n">
        <v>0.0556571105656876</v>
      </c>
      <c r="P1221" s="34" t="b">
        <f aca="false">TRUE()</f>
        <v>1</v>
      </c>
      <c r="Q1221" s="18" t="n">
        <v>0.000184171915347727</v>
      </c>
    </row>
    <row r="1222" customFormat="false" ht="15" hidden="false" customHeight="false" outlineLevel="0" collapsed="false">
      <c r="A1222" s="6" t="s">
        <v>3075</v>
      </c>
      <c r="B1222" s="6" t="s">
        <v>108</v>
      </c>
      <c r="C1222" s="17" t="n">
        <v>1639</v>
      </c>
      <c r="D1222" s="16" t="n">
        <v>0.322818001565061</v>
      </c>
      <c r="E1222" s="16" t="n">
        <v>0.041408027275612</v>
      </c>
      <c r="F1222" s="16" t="n">
        <v>0.331722155429754</v>
      </c>
      <c r="G1222" s="16" t="n">
        <v>0.0413647573556815</v>
      </c>
      <c r="H1222" s="16" t="n">
        <v>2.28061853283779</v>
      </c>
      <c r="I1222" s="17" t="n">
        <v>191.486383837662</v>
      </c>
      <c r="J1222" s="16" t="n">
        <v>0.0236722980434016</v>
      </c>
      <c r="K1222" s="16" t="n">
        <v>0.0424729947601023</v>
      </c>
      <c r="L1222" s="16" t="n">
        <v>0.215021648170221</v>
      </c>
      <c r="M1222" s="16" t="n">
        <v>0.558208133839635</v>
      </c>
      <c r="N1222" s="16" t="n">
        <v>0.12941232127319</v>
      </c>
      <c r="O1222" s="16" t="n">
        <v>0.0554400935985399</v>
      </c>
      <c r="P1222" s="34" t="b">
        <f aca="false">TRUE()</f>
        <v>1</v>
      </c>
      <c r="Q1222" s="18" t="n">
        <v>0.000150461716706258</v>
      </c>
    </row>
    <row r="1223" customFormat="false" ht="15" hidden="false" customHeight="false" outlineLevel="0" collapsed="false">
      <c r="A1223" s="6" t="s">
        <v>3076</v>
      </c>
      <c r="B1223" s="6" t="s">
        <v>108</v>
      </c>
      <c r="C1223" s="17" t="n">
        <v>1640</v>
      </c>
      <c r="D1223" s="16" t="n">
        <v>0.323355103329058</v>
      </c>
      <c r="E1223" s="16" t="n">
        <v>0.0414720506790397</v>
      </c>
      <c r="F1223" s="16" t="n">
        <v>0.332236123324357</v>
      </c>
      <c r="G1223" s="16" t="n">
        <v>0.0413813237819889</v>
      </c>
      <c r="H1223" s="16" t="n">
        <v>2.27161484367687</v>
      </c>
      <c r="I1223" s="17" t="n">
        <v>191.347290037455</v>
      </c>
      <c r="J1223" s="16" t="n">
        <v>0.0242226217197755</v>
      </c>
      <c r="K1223" s="16" t="n">
        <v>0.0433666437174582</v>
      </c>
      <c r="L1223" s="16" t="n">
        <v>0.214336244523396</v>
      </c>
      <c r="M1223" s="16" t="n">
        <v>0.557943976666116</v>
      </c>
      <c r="N1223" s="16" t="n">
        <v>0.13036891289383</v>
      </c>
      <c r="O1223" s="16" t="n">
        <v>0.0552233978218151</v>
      </c>
      <c r="P1223" s="34" t="b">
        <f aca="false">TRUE()</f>
        <v>1</v>
      </c>
      <c r="Q1223" s="18" t="n">
        <v>0.000134717417196671</v>
      </c>
    </row>
    <row r="1224" customFormat="false" ht="15" hidden="false" customHeight="false" outlineLevel="0" collapsed="false">
      <c r="A1224" s="6" t="s">
        <v>3077</v>
      </c>
      <c r="B1224" s="6" t="s">
        <v>108</v>
      </c>
      <c r="C1224" s="17" t="n">
        <v>1641</v>
      </c>
      <c r="D1224" s="16" t="n">
        <v>0.323882104714466</v>
      </c>
      <c r="E1224" s="16" t="n">
        <v>0.0415358843741556</v>
      </c>
      <c r="F1224" s="16" t="n">
        <v>0.332740542778427</v>
      </c>
      <c r="G1224" s="16" t="n">
        <v>0.0413982227271926</v>
      </c>
      <c r="H1224" s="16" t="n">
        <v>2.26278166498029</v>
      </c>
      <c r="I1224" s="17" t="n">
        <v>191.210338567228</v>
      </c>
      <c r="J1224" s="16" t="n">
        <v>0.024773339832006</v>
      </c>
      <c r="K1224" s="16" t="n">
        <v>0.0441241889711695</v>
      </c>
      <c r="L1224" s="16" t="n">
        <v>0.21366365835024</v>
      </c>
      <c r="M1224" s="16" t="n">
        <v>0.557558747454736</v>
      </c>
      <c r="N1224" s="16" t="n">
        <v>0.131408449642647</v>
      </c>
      <c r="O1224" s="16" t="n">
        <v>0.0550059480267956</v>
      </c>
      <c r="P1224" s="34" t="b">
        <f aca="false">TRUE()</f>
        <v>1</v>
      </c>
      <c r="Q1224" s="18" t="n">
        <v>3.14364460484922E-005</v>
      </c>
    </row>
    <row r="1225" customFormat="false" ht="15" hidden="false" customHeight="false" outlineLevel="0" collapsed="false">
      <c r="A1225" s="6" t="s">
        <v>3078</v>
      </c>
      <c r="B1225" s="6" t="s">
        <v>108</v>
      </c>
      <c r="C1225" s="17" t="n">
        <v>1642</v>
      </c>
      <c r="D1225" s="16" t="n">
        <v>0.324398733711734</v>
      </c>
      <c r="E1225" s="16" t="n">
        <v>0.0415994905750114</v>
      </c>
      <c r="F1225" s="16" t="n">
        <v>0.333235623696191</v>
      </c>
      <c r="G1225" s="16" t="n">
        <v>0.0414156366240645</v>
      </c>
      <c r="H1225" s="16" t="n">
        <v>2.25424125643221</v>
      </c>
      <c r="I1225" s="17" t="n">
        <v>191.07615239606</v>
      </c>
      <c r="J1225" s="16" t="n">
        <v>0.0253161612380317</v>
      </c>
      <c r="K1225" s="16" t="n">
        <v>0.0450137399905019</v>
      </c>
      <c r="L1225" s="16" t="n">
        <v>0.21301474826307</v>
      </c>
      <c r="M1225" s="16" t="n">
        <v>0.557305596830114</v>
      </c>
      <c r="N1225" s="16" t="n">
        <v>0.132245811577262</v>
      </c>
      <c r="O1225" s="16" t="n">
        <v>0.0547875226870497</v>
      </c>
      <c r="P1225" s="34" t="b">
        <f aca="false">TRUE()</f>
        <v>1</v>
      </c>
      <c r="Q1225" s="18" t="n">
        <v>0.000150728153012004</v>
      </c>
    </row>
    <row r="1226" customFormat="false" ht="15" hidden="false" customHeight="false" outlineLevel="0" collapsed="false">
      <c r="A1226" s="6" t="s">
        <v>3079</v>
      </c>
      <c r="B1226" s="6" t="s">
        <v>108</v>
      </c>
      <c r="C1226" s="17" t="n">
        <v>1643</v>
      </c>
      <c r="D1226" s="16" t="n">
        <v>0.324905100588168</v>
      </c>
      <c r="E1226" s="16" t="n">
        <v>0.0416628176080756</v>
      </c>
      <c r="F1226" s="16" t="n">
        <v>0.333720831489374</v>
      </c>
      <c r="G1226" s="16" t="n">
        <v>0.0414331655594658</v>
      </c>
      <c r="H1226" s="16" t="n">
        <v>2.24583403319951</v>
      </c>
      <c r="I1226" s="17" t="n">
        <v>190.94369370263</v>
      </c>
      <c r="J1226" s="16" t="n">
        <v>0.0258606086578166</v>
      </c>
      <c r="K1226" s="16" t="n">
        <v>0.0459424340453506</v>
      </c>
      <c r="L1226" s="16" t="n">
        <v>0.212375707070415</v>
      </c>
      <c r="M1226" s="16" t="n">
        <v>0.556975400363216</v>
      </c>
      <c r="N1226" s="16" t="n">
        <v>0.133127491850399</v>
      </c>
      <c r="O1226" s="16" t="n">
        <v>0.0545735545704854</v>
      </c>
      <c r="P1226" s="34" t="b">
        <f aca="false">TRUE()</f>
        <v>1</v>
      </c>
      <c r="Q1226" s="18" t="n">
        <v>7.47687829711772E-005</v>
      </c>
    </row>
    <row r="1227" customFormat="false" ht="15" hidden="false" customHeight="false" outlineLevel="0" collapsed="false">
      <c r="A1227" s="6" t="s">
        <v>3080</v>
      </c>
      <c r="B1227" s="6" t="s">
        <v>108</v>
      </c>
      <c r="C1227" s="17" t="n">
        <v>1644</v>
      </c>
      <c r="D1227" s="16" t="n">
        <v>0.325401275171978</v>
      </c>
      <c r="E1227" s="16" t="n">
        <v>0.0417261533040094</v>
      </c>
      <c r="F1227" s="16" t="n">
        <v>0.334195994464541</v>
      </c>
      <c r="G1227" s="16" t="n">
        <v>0.0414508047513399</v>
      </c>
      <c r="H1227" s="16" t="n">
        <v>2.23748505964682</v>
      </c>
      <c r="I1227" s="17" t="n">
        <v>190.812103598863</v>
      </c>
      <c r="J1227" s="16" t="n">
        <v>0.0264113398088859</v>
      </c>
      <c r="K1227" s="16" t="n">
        <v>0.0467407506212693</v>
      </c>
      <c r="L1227" s="16" t="n">
        <v>0.211740480349274</v>
      </c>
      <c r="M1227" s="16" t="n">
        <v>0.556678223543008</v>
      </c>
      <c r="N1227" s="16" t="n">
        <v>0.133859046936999</v>
      </c>
      <c r="O1227" s="16" t="n">
        <v>0.054365318947845</v>
      </c>
      <c r="P1227" s="34" t="b">
        <f aca="false">TRUE()</f>
        <v>1</v>
      </c>
      <c r="Q1227" s="18" t="n">
        <v>0.000207431741606821</v>
      </c>
    </row>
    <row r="1228" customFormat="false" ht="15" hidden="false" customHeight="false" outlineLevel="0" collapsed="false">
      <c r="A1228" s="6" t="s">
        <v>3081</v>
      </c>
      <c r="B1228" s="6" t="s">
        <v>108</v>
      </c>
      <c r="C1228" s="17" t="n">
        <v>1645</v>
      </c>
      <c r="D1228" s="16" t="n">
        <v>0.32588767720223</v>
      </c>
      <c r="E1228" s="16" t="n">
        <v>0.0417899281355293</v>
      </c>
      <c r="F1228" s="16" t="n">
        <v>0.334662092099305</v>
      </c>
      <c r="G1228" s="16" t="n">
        <v>0.0414689677261511</v>
      </c>
      <c r="H1228" s="16" t="n">
        <v>2.2293134967576</v>
      </c>
      <c r="I1228" s="17" t="n">
        <v>190.681336794884</v>
      </c>
      <c r="J1228" s="16" t="n">
        <v>0.0269602276920775</v>
      </c>
      <c r="K1228" s="16" t="n">
        <v>0.0475701296437592</v>
      </c>
      <c r="L1228" s="16" t="n">
        <v>0.211120416992948</v>
      </c>
      <c r="M1228" s="16" t="n">
        <v>0.556403059820593</v>
      </c>
      <c r="N1228" s="16" t="n">
        <v>0.134432531149393</v>
      </c>
      <c r="O1228" s="16" t="n">
        <v>0.0541583645477735</v>
      </c>
      <c r="P1228" s="34" t="b">
        <f aca="false">TRUE()</f>
        <v>1</v>
      </c>
      <c r="Q1228" s="18" t="n">
        <v>0.000156605130376252</v>
      </c>
    </row>
    <row r="1229" customFormat="false" ht="15" hidden="false" customHeight="false" outlineLevel="0" collapsed="false">
      <c r="A1229" s="6" t="s">
        <v>3082</v>
      </c>
      <c r="B1229" s="6" t="s">
        <v>108</v>
      </c>
      <c r="C1229" s="17" t="n">
        <v>1646</v>
      </c>
      <c r="D1229" s="16" t="n">
        <v>0.326364152231212</v>
      </c>
      <c r="E1229" s="16" t="n">
        <v>0.0418543135432881</v>
      </c>
      <c r="F1229" s="16" t="n">
        <v>0.33511896512718</v>
      </c>
      <c r="G1229" s="16" t="n">
        <v>0.0414877935025343</v>
      </c>
      <c r="H1229" s="16" t="n">
        <v>2.22130885339787</v>
      </c>
      <c r="I1229" s="17" t="n">
        <v>190.551302669162</v>
      </c>
      <c r="J1229" s="16" t="n">
        <v>0.0275074977566203</v>
      </c>
      <c r="K1229" s="16" t="n">
        <v>0.0484533598004983</v>
      </c>
      <c r="L1229" s="16" t="n">
        <v>0.210514664416526</v>
      </c>
      <c r="M1229" s="16" t="n">
        <v>0.556215948489351</v>
      </c>
      <c r="N1229" s="16" t="n">
        <v>0.135132953545289</v>
      </c>
      <c r="O1229" s="16" t="n">
        <v>0.0539525473148206</v>
      </c>
      <c r="P1229" s="34" t="b">
        <f aca="false">TRUE()</f>
        <v>1</v>
      </c>
      <c r="Q1229" s="18" t="n">
        <v>0.000230389937739519</v>
      </c>
    </row>
    <row r="1230" customFormat="false" ht="15" hidden="false" customHeight="false" outlineLevel="0" collapsed="false">
      <c r="A1230" s="6" t="s">
        <v>3083</v>
      </c>
      <c r="B1230" s="6" t="s">
        <v>108</v>
      </c>
      <c r="C1230" s="17" t="n">
        <v>1647</v>
      </c>
      <c r="D1230" s="16" t="n">
        <v>0.326831088437068</v>
      </c>
      <c r="E1230" s="16" t="n">
        <v>0.0419196756444979</v>
      </c>
      <c r="F1230" s="16" t="n">
        <v>0.335566759102159</v>
      </c>
      <c r="G1230" s="16" t="n">
        <v>0.0415077992674603</v>
      </c>
      <c r="H1230" s="16" t="n">
        <v>2.21338864962804</v>
      </c>
      <c r="I1230" s="17" t="n">
        <v>190.422446802921</v>
      </c>
      <c r="J1230" s="16" t="n">
        <v>0.0280584621771955</v>
      </c>
      <c r="K1230" s="16" t="n">
        <v>0.0492983141555298</v>
      </c>
      <c r="L1230" s="16" t="n">
        <v>0.209914910783694</v>
      </c>
      <c r="M1230" s="16" t="n">
        <v>0.55589675857135</v>
      </c>
      <c r="N1230" s="16" t="n">
        <v>0.135851706753703</v>
      </c>
      <c r="O1230" s="16" t="n">
        <v>0.0537446634983898</v>
      </c>
      <c r="P1230" s="34" t="b">
        <f aca="false">TRUE()</f>
        <v>1</v>
      </c>
      <c r="Q1230" s="18" t="n">
        <v>7.54306840581351E-005</v>
      </c>
    </row>
    <row r="1231" customFormat="false" ht="15" hidden="false" customHeight="false" outlineLevel="0" collapsed="false">
      <c r="A1231" s="6" t="s">
        <v>3084</v>
      </c>
      <c r="B1231" s="6" t="s">
        <v>108</v>
      </c>
      <c r="C1231" s="17" t="n">
        <v>1648</v>
      </c>
      <c r="D1231" s="16" t="n">
        <v>0.327288068436768</v>
      </c>
      <c r="E1231" s="16" t="n">
        <v>0.0419859827099002</v>
      </c>
      <c r="F1231" s="16" t="n">
        <v>0.336005383866531</v>
      </c>
      <c r="G1231" s="16" t="n">
        <v>0.0415292908444519</v>
      </c>
      <c r="H1231" s="16" t="n">
        <v>2.20563464147632</v>
      </c>
      <c r="I1231" s="17" t="n">
        <v>190.295736386078</v>
      </c>
      <c r="J1231" s="16" t="n">
        <v>0.0286071168143665</v>
      </c>
      <c r="K1231" s="16" t="n">
        <v>0.0500926307087008</v>
      </c>
      <c r="L1231" s="16" t="n">
        <v>0.209327798491203</v>
      </c>
      <c r="M1231" s="16" t="n">
        <v>0.555566562104452</v>
      </c>
      <c r="N1231" s="16" t="n">
        <v>0.136591206339874</v>
      </c>
      <c r="O1231" s="16" t="n">
        <v>0.0535325442940042</v>
      </c>
      <c r="P1231" s="34" t="b">
        <f aca="false">FALSE()</f>
        <v>0</v>
      </c>
      <c r="Q1231" s="16"/>
    </row>
    <row r="1232" customFormat="false" ht="15" hidden="false" customHeight="false" outlineLevel="0" collapsed="false">
      <c r="A1232" s="6" t="s">
        <v>3085</v>
      </c>
      <c r="B1232" s="6" t="s">
        <v>108</v>
      </c>
      <c r="C1232" s="17" t="n">
        <v>1649</v>
      </c>
      <c r="D1232" s="16" t="n">
        <v>0.327734046976184</v>
      </c>
      <c r="E1232" s="16" t="n">
        <v>0.0420526344114156</v>
      </c>
      <c r="F1232" s="16" t="n">
        <v>0.336433996386859</v>
      </c>
      <c r="G1232" s="16" t="n">
        <v>0.0415522704673309</v>
      </c>
      <c r="H1232" s="16" t="n">
        <v>2.19812403382644</v>
      </c>
      <c r="I1232" s="17" t="n">
        <v>190.172865444079</v>
      </c>
      <c r="J1232" s="16" t="n">
        <v>0.0291473911753879</v>
      </c>
      <c r="K1232" s="16" t="n">
        <v>0.0509526846579023</v>
      </c>
      <c r="L1232" s="16" t="n">
        <v>0.208758710194729</v>
      </c>
      <c r="M1232" s="16" t="n">
        <v>0.555302404930934</v>
      </c>
      <c r="N1232" s="16" t="n">
        <v>0.137342054618045</v>
      </c>
      <c r="O1232" s="16" t="n">
        <v>0.0533177529682494</v>
      </c>
      <c r="P1232" s="34" t="b">
        <f aca="false">FALSE()</f>
        <v>0</v>
      </c>
      <c r="Q1232" s="16"/>
    </row>
    <row r="1233" customFormat="false" ht="15" hidden="false" customHeight="false" outlineLevel="0" collapsed="false">
      <c r="A1233" s="6" t="s">
        <v>3086</v>
      </c>
      <c r="B1233" s="6" t="s">
        <v>108</v>
      </c>
      <c r="C1233" s="17" t="n">
        <v>1650</v>
      </c>
      <c r="D1233" s="16" t="n">
        <v>0.328168647313617</v>
      </c>
      <c r="E1233" s="16" t="n">
        <v>0.0421195382584446</v>
      </c>
      <c r="F1233" s="16" t="n">
        <v>0.336851875474851</v>
      </c>
      <c r="G1233" s="16" t="n">
        <v>0.0415765987018064</v>
      </c>
      <c r="H1233" s="16" t="n">
        <v>2.19077443282265</v>
      </c>
      <c r="I1233" s="17" t="n">
        <v>190.053668713072</v>
      </c>
      <c r="J1233" s="16" t="n">
        <v>0.0296846095577045</v>
      </c>
      <c r="K1233" s="16" t="n">
        <v>0.0517827363028473</v>
      </c>
      <c r="L1233" s="16" t="n">
        <v>0.208200060930707</v>
      </c>
      <c r="M1233" s="16" t="n">
        <v>0.555038247757416</v>
      </c>
      <c r="N1233" s="16" t="n">
        <v>0.138071282900947</v>
      </c>
      <c r="O1233" s="16" t="n">
        <v>0.0531019570725047</v>
      </c>
      <c r="P1233" s="34" t="b">
        <f aca="false">FALSE()</f>
        <v>0</v>
      </c>
      <c r="Q1233" s="16"/>
    </row>
    <row r="1234" customFormat="false" ht="15" hidden="false" customHeight="false" outlineLevel="0" collapsed="false">
      <c r="A1234" s="6" t="s">
        <v>3087</v>
      </c>
      <c r="B1234" s="6" t="s">
        <v>108</v>
      </c>
      <c r="C1234" s="17" t="n">
        <v>1651</v>
      </c>
      <c r="D1234" s="16" t="n">
        <v>0.328590852540979</v>
      </c>
      <c r="E1234" s="16" t="n">
        <v>0.0421865253303707</v>
      </c>
      <c r="F1234" s="16" t="n">
        <v>0.33725757474396</v>
      </c>
      <c r="G1234" s="16" t="n">
        <v>0.0416019932503816</v>
      </c>
      <c r="H1234" s="16" t="n">
        <v>2.18348693910335</v>
      </c>
      <c r="I1234" s="17" t="n">
        <v>189.93778990542</v>
      </c>
      <c r="J1234" s="16" t="n">
        <v>0.0302257128898734</v>
      </c>
      <c r="K1234" s="16" t="n">
        <v>0.0525940077538677</v>
      </c>
      <c r="L1234" s="16" t="n">
        <v>0.207642897555476</v>
      </c>
      <c r="M1234" s="16" t="n">
        <v>0.554619998899345</v>
      </c>
      <c r="N1234" s="16" t="n">
        <v>0.138751407619687</v>
      </c>
      <c r="O1234" s="16" t="n">
        <v>0.0528889224561485</v>
      </c>
      <c r="P1234" s="34" t="b">
        <f aca="false">FALSE()</f>
        <v>0</v>
      </c>
      <c r="Q1234" s="16"/>
    </row>
    <row r="1235" customFormat="false" ht="15" hidden="false" customHeight="false" outlineLevel="0" collapsed="false">
      <c r="A1235" s="6" t="s">
        <v>3088</v>
      </c>
      <c r="B1235" s="6" t="s">
        <v>108</v>
      </c>
      <c r="C1235" s="17" t="n">
        <v>1652</v>
      </c>
      <c r="D1235" s="16" t="n">
        <v>0.32900014314999</v>
      </c>
      <c r="E1235" s="16" t="n">
        <v>0.0422535000382035</v>
      </c>
      <c r="F1235" s="16" t="n">
        <v>0.337650482847257</v>
      </c>
      <c r="G1235" s="16" t="n">
        <v>0.0416283081735158</v>
      </c>
      <c r="H1235" s="16" t="n">
        <v>2.17624369880488</v>
      </c>
      <c r="I1235" s="17" t="n">
        <v>189.825056726006</v>
      </c>
      <c r="J1235" s="16" t="n">
        <v>0.0307719459389114</v>
      </c>
      <c r="K1235" s="16" t="n">
        <v>0.0533654724807698</v>
      </c>
      <c r="L1235" s="16" t="n">
        <v>0.207085738557333</v>
      </c>
      <c r="M1235" s="16" t="n">
        <v>0.554421881019206</v>
      </c>
      <c r="N1235" s="16" t="n">
        <v>0.13949468110407</v>
      </c>
      <c r="O1235" s="16" t="n">
        <v>0.0526796392119537</v>
      </c>
      <c r="P1235" s="34" t="b">
        <f aca="false">FALSE()</f>
        <v>0</v>
      </c>
      <c r="Q1235" s="16"/>
    </row>
    <row r="1236" customFormat="false" ht="15" hidden="false" customHeight="false" outlineLevel="0" collapsed="false">
      <c r="A1236" s="6" t="s">
        <v>3089</v>
      </c>
      <c r="B1236" s="6" t="s">
        <v>108</v>
      </c>
      <c r="C1236" s="17" t="n">
        <v>1653</v>
      </c>
      <c r="D1236" s="16" t="n">
        <v>0.329397200046401</v>
      </c>
      <c r="E1236" s="16" t="n">
        <v>0.0423207159787568</v>
      </c>
      <c r="F1236" s="16" t="n">
        <v>0.338030301348059</v>
      </c>
      <c r="G1236" s="16" t="n">
        <v>0.0416547922241733</v>
      </c>
      <c r="H1236" s="16" t="n">
        <v>2.1687940718536</v>
      </c>
      <c r="I1236" s="17" t="n">
        <v>189.712614018184</v>
      </c>
      <c r="J1236" s="16" t="n">
        <v>0.0313425981906178</v>
      </c>
      <c r="K1236" s="16" t="n">
        <v>0.0542191673576757</v>
      </c>
      <c r="L1236" s="16" t="n">
        <v>0.206508067988048</v>
      </c>
      <c r="M1236" s="16" t="n">
        <v>0.554168730394585</v>
      </c>
      <c r="N1236" s="16" t="n">
        <v>0.140195968399029</v>
      </c>
      <c r="O1236" s="16" t="n">
        <v>0.0524777658390026</v>
      </c>
      <c r="P1236" s="34" t="b">
        <f aca="false">FALSE()</f>
        <v>0</v>
      </c>
      <c r="Q1236" s="16"/>
    </row>
    <row r="1237" customFormat="false" ht="15" hidden="false" customHeight="false" outlineLevel="0" collapsed="false">
      <c r="A1237" s="6" t="s">
        <v>3090</v>
      </c>
      <c r="B1237" s="6" t="s">
        <v>108</v>
      </c>
      <c r="C1237" s="17" t="n">
        <v>1654</v>
      </c>
      <c r="D1237" s="16" t="n">
        <v>0.329782013872699</v>
      </c>
      <c r="E1237" s="16" t="n">
        <v>0.0423881696807013</v>
      </c>
      <c r="F1237" s="16" t="n">
        <v>0.338397304287255</v>
      </c>
      <c r="G1237" s="16" t="n">
        <v>0.0416814942924471</v>
      </c>
      <c r="H1237" s="16" t="n">
        <v>2.16120989718297</v>
      </c>
      <c r="I1237" s="17" t="n">
        <v>189.600609849186</v>
      </c>
      <c r="J1237" s="16" t="n">
        <v>0.0319329051757345</v>
      </c>
      <c r="K1237" s="16" t="n">
        <v>0.0551713390838045</v>
      </c>
      <c r="L1237" s="16" t="n">
        <v>0.205916518836655</v>
      </c>
      <c r="M1237" s="16" t="n">
        <v>0.553948599416653</v>
      </c>
      <c r="N1237" s="16" t="n">
        <v>0.141108171717828</v>
      </c>
      <c r="O1237" s="16" t="n">
        <v>0.0522815948793299</v>
      </c>
      <c r="P1237" s="34" t="b">
        <f aca="false">FALSE()</f>
        <v>0</v>
      </c>
      <c r="Q1237" s="16"/>
    </row>
    <row r="1238" customFormat="false" ht="15" hidden="false" customHeight="false" outlineLevel="0" collapsed="false">
      <c r="A1238" s="6" t="s">
        <v>3091</v>
      </c>
      <c r="B1238" s="6" t="s">
        <v>108</v>
      </c>
      <c r="C1238" s="17" t="n">
        <v>1655</v>
      </c>
      <c r="D1238" s="16" t="n">
        <v>0.330154290235559</v>
      </c>
      <c r="E1238" s="16" t="n">
        <v>0.0424558579586572</v>
      </c>
      <c r="F1238" s="16" t="n">
        <v>0.338752106298298</v>
      </c>
      <c r="G1238" s="16" t="n">
        <v>0.0417088885287495</v>
      </c>
      <c r="H1238" s="16" t="n">
        <v>2.1537157554981</v>
      </c>
      <c r="I1238" s="17" t="n">
        <v>189.490385978291</v>
      </c>
      <c r="J1238" s="16" t="n">
        <v>0.0325256000072589</v>
      </c>
      <c r="K1238" s="16" t="n">
        <v>0.0561019285245737</v>
      </c>
      <c r="L1238" s="16" t="n">
        <v>0.20533091161487</v>
      </c>
      <c r="M1238" s="16" t="n">
        <v>0.553695448792031</v>
      </c>
      <c r="N1238" s="16" t="n">
        <v>0.141900195115226</v>
      </c>
      <c r="O1238" s="16" t="n">
        <v>0.052083431765923</v>
      </c>
      <c r="P1238" s="34" t="b">
        <f aca="false">FALSE()</f>
        <v>0</v>
      </c>
      <c r="Q1238" s="16"/>
    </row>
    <row r="1239" customFormat="false" ht="15" hidden="false" customHeight="false" outlineLevel="0" collapsed="false">
      <c r="A1239" s="6" t="s">
        <v>3092</v>
      </c>
      <c r="B1239" s="6" t="s">
        <v>108</v>
      </c>
      <c r="C1239" s="17" t="n">
        <v>1656</v>
      </c>
      <c r="D1239" s="16" t="n">
        <v>0.330514350417293</v>
      </c>
      <c r="E1239" s="16" t="n">
        <v>0.0425236774561549</v>
      </c>
      <c r="F1239" s="16" t="n">
        <v>0.33909515748532</v>
      </c>
      <c r="G1239" s="16" t="n">
        <v>0.0417369352674883</v>
      </c>
      <c r="H1239" s="16" t="n">
        <v>2.14634836004005</v>
      </c>
      <c r="I1239" s="17" t="n">
        <v>189.382104080636</v>
      </c>
      <c r="J1239" s="16" t="n">
        <v>0.0331174915987629</v>
      </c>
      <c r="K1239" s="16" t="n">
        <v>0.0570043924242498</v>
      </c>
      <c r="L1239" s="16" t="n">
        <v>0.2047545792626</v>
      </c>
      <c r="M1239" s="16" t="n">
        <v>0.553563370205272</v>
      </c>
      <c r="N1239" s="16" t="n">
        <v>0.142616863032025</v>
      </c>
      <c r="O1239" s="16" t="n">
        <v>0.0518827345787312</v>
      </c>
      <c r="P1239" s="34" t="b">
        <f aca="false">FALSE()</f>
        <v>0</v>
      </c>
      <c r="Q1239" s="16"/>
    </row>
    <row r="1240" customFormat="false" ht="15" hidden="false" customHeight="false" outlineLevel="0" collapsed="false">
      <c r="A1240" s="6" t="s">
        <v>3093</v>
      </c>
      <c r="B1240" s="6" t="s">
        <v>108</v>
      </c>
      <c r="C1240" s="17" t="n">
        <v>1657</v>
      </c>
      <c r="D1240" s="16" t="n">
        <v>0.330861611859299</v>
      </c>
      <c r="E1240" s="16" t="n">
        <v>0.0425912603728391</v>
      </c>
      <c r="F1240" s="16" t="n">
        <v>0.339426795545316</v>
      </c>
      <c r="G1240" s="16" t="n">
        <v>0.0417659705252665</v>
      </c>
      <c r="H1240" s="16" t="n">
        <v>2.13934984613472</v>
      </c>
      <c r="I1240" s="17" t="n">
        <v>189.277699605907</v>
      </c>
      <c r="J1240" s="16" t="n">
        <v>0.0336883288149518</v>
      </c>
      <c r="K1240" s="16" t="n">
        <v>0.0578430138941043</v>
      </c>
      <c r="L1240" s="16" t="n">
        <v>0.204208405965334</v>
      </c>
      <c r="M1240" s="16" t="n">
        <v>0.553277199933961</v>
      </c>
      <c r="N1240" s="16" t="n">
        <v>0.143365034328938</v>
      </c>
      <c r="O1240" s="16" t="n">
        <v>0.0516759446967219</v>
      </c>
      <c r="P1240" s="34" t="b">
        <f aca="false">FALSE()</f>
        <v>0</v>
      </c>
      <c r="Q1240" s="16"/>
    </row>
    <row r="1241" customFormat="false" ht="15" hidden="false" customHeight="false" outlineLevel="0" collapsed="false">
      <c r="A1241" s="6" t="s">
        <v>3094</v>
      </c>
      <c r="B1241" s="6" t="s">
        <v>108</v>
      </c>
      <c r="C1241" s="17" t="n">
        <v>1658</v>
      </c>
      <c r="D1241" s="16" t="n">
        <v>0.331195912312724</v>
      </c>
      <c r="E1241" s="16" t="n">
        <v>0.042658591920192</v>
      </c>
      <c r="F1241" s="16" t="n">
        <v>0.339747208981328</v>
      </c>
      <c r="G1241" s="16" t="n">
        <v>0.0417961682837547</v>
      </c>
      <c r="H1241" s="16" t="n">
        <v>2.13280529690305</v>
      </c>
      <c r="I1241" s="17" t="n">
        <v>189.177666943705</v>
      </c>
      <c r="J1241" s="16" t="n">
        <v>0.034229798257402</v>
      </c>
      <c r="K1241" s="16" t="n">
        <v>0.0586513884261843</v>
      </c>
      <c r="L1241" s="16" t="n">
        <v>0.203700013418461</v>
      </c>
      <c r="M1241" s="16" t="n">
        <v>0.553101095151615</v>
      </c>
      <c r="N1241" s="16" t="n">
        <v>0.143910023582124</v>
      </c>
      <c r="O1241" s="16" t="n">
        <v>0.0514628471122624</v>
      </c>
      <c r="P1241" s="34" t="b">
        <f aca="false">FALSE()</f>
        <v>0</v>
      </c>
      <c r="Q1241" s="16"/>
    </row>
    <row r="1242" customFormat="false" ht="15" hidden="false" customHeight="false" outlineLevel="0" collapsed="false">
      <c r="A1242" s="6" t="s">
        <v>3095</v>
      </c>
      <c r="B1242" s="6" t="s">
        <v>108</v>
      </c>
      <c r="C1242" s="17" t="n">
        <v>1659</v>
      </c>
      <c r="D1242" s="16" t="n">
        <v>0.331517999638068</v>
      </c>
      <c r="E1242" s="16" t="n">
        <v>0.0427252354137351</v>
      </c>
      <c r="F1242" s="16" t="n">
        <v>0.340056793284152</v>
      </c>
      <c r="G1242" s="16" t="n">
        <v>0.0418268299019761</v>
      </c>
      <c r="H1242" s="16" t="n">
        <v>2.1266489723581</v>
      </c>
      <c r="I1242" s="17" t="n">
        <v>189.081216501456</v>
      </c>
      <c r="J1242" s="16" t="n">
        <v>0.0347459804250292</v>
      </c>
      <c r="K1242" s="16" t="n">
        <v>0.059388722719881</v>
      </c>
      <c r="L1242" s="16" t="n">
        <v>0.20322412066801</v>
      </c>
      <c r="M1242" s="16" t="n">
        <v>0.55295801001596</v>
      </c>
      <c r="N1242" s="16" t="n">
        <v>0.144480410362045</v>
      </c>
      <c r="O1242" s="16" t="n">
        <v>0.0512501368680543</v>
      </c>
      <c r="P1242" s="34" t="b">
        <f aca="false">FALSE()</f>
        <v>0</v>
      </c>
      <c r="Q1242" s="16"/>
    </row>
    <row r="1243" customFormat="false" ht="15" hidden="false" customHeight="false" outlineLevel="0" collapsed="false">
      <c r="A1243" s="6" t="s">
        <v>3096</v>
      </c>
      <c r="B1243" s="6" t="s">
        <v>108</v>
      </c>
      <c r="C1243" s="17" t="n">
        <v>1660</v>
      </c>
      <c r="D1243" s="16" t="n">
        <v>0.33182855915058</v>
      </c>
      <c r="E1243" s="16" t="n">
        <v>0.0427914192783517</v>
      </c>
      <c r="F1243" s="16" t="n">
        <v>0.340356326862883</v>
      </c>
      <c r="G1243" s="16" t="n">
        <v>0.0418580998541144</v>
      </c>
      <c r="H1243" s="16" t="n">
        <v>2.12089149505518</v>
      </c>
      <c r="I1243" s="17" t="n">
        <v>188.988097862994</v>
      </c>
      <c r="J1243" s="16" t="n">
        <v>0.0352347819467642</v>
      </c>
      <c r="K1243" s="16" t="n">
        <v>0.0601498745697537</v>
      </c>
      <c r="L1243" s="16" t="n">
        <v>0.20278210153106</v>
      </c>
      <c r="M1243" s="16" t="n">
        <v>0.552682846293545</v>
      </c>
      <c r="N1243" s="16" t="n">
        <v>0.144976294181964</v>
      </c>
      <c r="O1243" s="16" t="n">
        <v>0.0510382876216356</v>
      </c>
      <c r="P1243" s="34" t="b">
        <f aca="false">FALSE()</f>
        <v>0</v>
      </c>
      <c r="Q1243" s="16"/>
    </row>
    <row r="1244" customFormat="false" ht="15" hidden="false" customHeight="false" outlineLevel="0" collapsed="false">
      <c r="A1244" s="6" t="s">
        <v>3097</v>
      </c>
      <c r="B1244" s="6" t="s">
        <v>108</v>
      </c>
      <c r="C1244" s="17" t="n">
        <v>1661</v>
      </c>
      <c r="D1244" s="16" t="n">
        <v>0.332127461488421</v>
      </c>
      <c r="E1244" s="16" t="n">
        <v>0.0428574833070576</v>
      </c>
      <c r="F1244" s="16" t="n">
        <v>0.340645898166164</v>
      </c>
      <c r="G1244" s="16" t="n">
        <v>0.04189015010259</v>
      </c>
      <c r="H1244" s="16" t="n">
        <v>2.11556969707143</v>
      </c>
      <c r="I1244" s="17" t="n">
        <v>188.897840221225</v>
      </c>
      <c r="J1244" s="16" t="n">
        <v>0.035691865831659</v>
      </c>
      <c r="K1244" s="16" t="n">
        <v>0.0608300793434845</v>
      </c>
      <c r="L1244" s="16" t="n">
        <v>0.202378091868324</v>
      </c>
      <c r="M1244" s="16" t="n">
        <v>0.552616807000165</v>
      </c>
      <c r="N1244" s="16" t="n">
        <v>0.145271543274345</v>
      </c>
      <c r="O1244" s="16" t="n">
        <v>0.0508292047794838</v>
      </c>
      <c r="P1244" s="34" t="b">
        <f aca="false">FALSE()</f>
        <v>0</v>
      </c>
      <c r="Q1244" s="16"/>
    </row>
    <row r="1245" customFormat="false" ht="15" hidden="false" customHeight="false" outlineLevel="0" collapsed="false">
      <c r="A1245" s="6" t="s">
        <v>3098</v>
      </c>
      <c r="B1245" s="6" t="s">
        <v>108</v>
      </c>
      <c r="C1245" s="17" t="n">
        <v>1662</v>
      </c>
      <c r="D1245" s="16" t="n">
        <v>0.332415637372742</v>
      </c>
      <c r="E1245" s="16" t="n">
        <v>0.0429238414353995</v>
      </c>
      <c r="F1245" s="16" t="n">
        <v>0.340926512664835</v>
      </c>
      <c r="G1245" s="16" t="n">
        <v>0.0419233425677798</v>
      </c>
      <c r="H1245" s="16" t="n">
        <v>2.11068028220977</v>
      </c>
      <c r="I1245" s="17" t="n">
        <v>188.810305293397</v>
      </c>
      <c r="J1245" s="16" t="n">
        <v>0.0361163224747262</v>
      </c>
      <c r="K1245" s="16" t="n">
        <v>0.0614980176469181</v>
      </c>
      <c r="L1245" s="16" t="n">
        <v>0.202012003913619</v>
      </c>
      <c r="M1245" s="16" t="n">
        <v>0.552429695668923</v>
      </c>
      <c r="N1245" s="16" t="n">
        <v>0.145550199446222</v>
      </c>
      <c r="O1245" s="16" t="n">
        <v>0.0506222863584606</v>
      </c>
      <c r="P1245" s="34" t="b">
        <f aca="false">FALSE()</f>
        <v>0</v>
      </c>
      <c r="Q1245" s="16"/>
    </row>
    <row r="1246" customFormat="false" ht="15" hidden="false" customHeight="false" outlineLevel="0" collapsed="false">
      <c r="A1246" s="6" t="s">
        <v>3099</v>
      </c>
      <c r="B1246" s="6" t="s">
        <v>108</v>
      </c>
      <c r="C1246" s="17" t="n">
        <v>1663</v>
      </c>
      <c r="D1246" s="16" t="n">
        <v>0.332693913766401</v>
      </c>
      <c r="E1246" s="16" t="n">
        <v>0.0429910798147794</v>
      </c>
      <c r="F1246" s="16" t="n">
        <v>0.341198311944006</v>
      </c>
      <c r="G1246" s="16" t="n">
        <v>0.0419579003648844</v>
      </c>
      <c r="H1246" s="16" t="n">
        <v>2.10602593484787</v>
      </c>
      <c r="I1246" s="17" t="n">
        <v>188.724513775276</v>
      </c>
      <c r="J1246" s="16" t="n">
        <v>0.0365244059346357</v>
      </c>
      <c r="K1246" s="16" t="n">
        <v>0.062045143114506</v>
      </c>
      <c r="L1246" s="16" t="n">
        <v>0.201666145057274</v>
      </c>
      <c r="M1246" s="16" t="n">
        <v>0.55234164327775</v>
      </c>
      <c r="N1246" s="16" t="n">
        <v>0.145778685926047</v>
      </c>
      <c r="O1246" s="16" t="n">
        <v>0.0504166759744356</v>
      </c>
      <c r="P1246" s="34" t="b">
        <f aca="false">FALSE()</f>
        <v>0</v>
      </c>
      <c r="Q1246" s="16"/>
    </row>
    <row r="1247" customFormat="false" ht="15" hidden="false" customHeight="false" outlineLevel="0" collapsed="false">
      <c r="A1247" s="6" t="s">
        <v>3100</v>
      </c>
      <c r="B1247" s="6" t="s">
        <v>108</v>
      </c>
      <c r="C1247" s="17" t="n">
        <v>1664</v>
      </c>
      <c r="D1247" s="16" t="n">
        <v>0.332962524870677</v>
      </c>
      <c r="E1247" s="16" t="n">
        <v>0.0430597266447176</v>
      </c>
      <c r="F1247" s="16" t="n">
        <v>0.341461562043209</v>
      </c>
      <c r="G1247" s="16" t="n">
        <v>0.0419944116560091</v>
      </c>
      <c r="H1247" s="16" t="n">
        <v>2.10158746657306</v>
      </c>
      <c r="I1247" s="17" t="n">
        <v>188.640659518359</v>
      </c>
      <c r="J1247" s="16" t="n">
        <v>0.0369172524934409</v>
      </c>
      <c r="K1247" s="16" t="n">
        <v>0.0626573647410496</v>
      </c>
      <c r="L1247" s="16" t="n">
        <v>0.201338485062573</v>
      </c>
      <c r="M1247" s="16" t="n">
        <v>0.552198558142095</v>
      </c>
      <c r="N1247" s="16" t="n">
        <v>0.146044690955694</v>
      </c>
      <c r="O1247" s="16" t="n">
        <v>0.0502109501137221</v>
      </c>
      <c r="P1247" s="34" t="b">
        <f aca="false">FALSE()</f>
        <v>0</v>
      </c>
      <c r="Q1247" s="16"/>
    </row>
    <row r="1248" customFormat="false" ht="15" hidden="false" customHeight="false" outlineLevel="0" collapsed="false">
      <c r="A1248" s="6" t="s">
        <v>3101</v>
      </c>
      <c r="B1248" s="6" t="s">
        <v>108</v>
      </c>
      <c r="C1248" s="17" t="n">
        <v>1665</v>
      </c>
      <c r="D1248" s="16" t="n">
        <v>0.333220885641772</v>
      </c>
      <c r="E1248" s="16" t="n">
        <v>0.0431300140648796</v>
      </c>
      <c r="F1248" s="16" t="n">
        <v>0.341715832053517</v>
      </c>
      <c r="G1248" s="16" t="n">
        <v>0.0420336091153472</v>
      </c>
      <c r="H1248" s="16" t="n">
        <v>2.09738711889138</v>
      </c>
      <c r="I1248" s="17" t="n">
        <v>188.560126012167</v>
      </c>
      <c r="J1248" s="16" t="n">
        <v>0.0372923608005891</v>
      </c>
      <c r="K1248" s="16" t="n">
        <v>0.0631171685654342</v>
      </c>
      <c r="L1248" s="16" t="n">
        <v>0.201029577712818</v>
      </c>
      <c r="M1248" s="16" t="n">
        <v>0.551901381321887</v>
      </c>
      <c r="N1248" s="16" t="n">
        <v>0.146268051672202</v>
      </c>
      <c r="O1248" s="16" t="n">
        <v>0.0500011846575998</v>
      </c>
      <c r="P1248" s="34" t="b">
        <f aca="false">FALSE()</f>
        <v>0</v>
      </c>
      <c r="Q1248" s="16"/>
    </row>
    <row r="1249" customFormat="false" ht="15" hidden="false" customHeight="false" outlineLevel="0" collapsed="false">
      <c r="A1249" s="6" t="s">
        <v>3102</v>
      </c>
      <c r="B1249" s="6" t="s">
        <v>108</v>
      </c>
      <c r="C1249" s="17" t="n">
        <v>1666</v>
      </c>
      <c r="D1249" s="16" t="n">
        <v>0.333469860238712</v>
      </c>
      <c r="E1249" s="16" t="n">
        <v>0.0432025190838804</v>
      </c>
      <c r="F1249" s="16" t="n">
        <v>0.341961864213185</v>
      </c>
      <c r="G1249" s="16" t="n">
        <v>0.0420759585026146</v>
      </c>
      <c r="H1249" s="16" t="n">
        <v>2.09336710724946</v>
      </c>
      <c r="I1249" s="17" t="n">
        <v>188.48263530211</v>
      </c>
      <c r="J1249" s="16" t="n">
        <v>0.0376544200150506</v>
      </c>
      <c r="K1249" s="16" t="n">
        <v>0.0636261575987214</v>
      </c>
      <c r="L1249" s="16" t="n">
        <v>0.200734236702159</v>
      </c>
      <c r="M1249" s="16" t="n">
        <v>0.551604204501679</v>
      </c>
      <c r="N1249" s="16" t="n">
        <v>0.146476583252703</v>
      </c>
      <c r="O1249" s="16" t="n">
        <v>0.0497864796296711</v>
      </c>
      <c r="P1249" s="34" t="b">
        <f aca="false">FALSE()</f>
        <v>0</v>
      </c>
      <c r="Q1249" s="16"/>
    </row>
    <row r="1250" customFormat="false" ht="15" hidden="false" customHeight="false" outlineLevel="0" collapsed="false">
      <c r="A1250" s="6" t="s">
        <v>3103</v>
      </c>
      <c r="B1250" s="6" t="s">
        <v>108</v>
      </c>
      <c r="C1250" s="17" t="n">
        <v>1667</v>
      </c>
      <c r="D1250" s="16" t="n">
        <v>0.333707557992956</v>
      </c>
      <c r="E1250" s="16" t="n">
        <v>0.0432769427259331</v>
      </c>
      <c r="F1250" s="16" t="n">
        <v>0.342197880069912</v>
      </c>
      <c r="G1250" s="16" t="n">
        <v>0.0421215177994819</v>
      </c>
      <c r="H1250" s="16" t="n">
        <v>2.08956655003265</v>
      </c>
      <c r="I1250" s="17" t="n">
        <v>188.409129599261</v>
      </c>
      <c r="J1250" s="16" t="n">
        <v>0.0379994793618851</v>
      </c>
      <c r="K1250" s="16" t="n">
        <v>0.0641308822089561</v>
      </c>
      <c r="L1250" s="16" t="n">
        <v>0.200455142780616</v>
      </c>
      <c r="M1250" s="16" t="n">
        <v>0.55137306697485</v>
      </c>
      <c r="N1250" s="16" t="n">
        <v>0.146691584553766</v>
      </c>
      <c r="O1250" s="16" t="n">
        <v>0.0495674018995037</v>
      </c>
      <c r="P1250" s="34" t="b">
        <f aca="false">FALSE()</f>
        <v>0</v>
      </c>
      <c r="Q1250" s="16"/>
    </row>
    <row r="1251" customFormat="false" ht="15" hidden="false" customHeight="false" outlineLevel="0" collapsed="false">
      <c r="A1251" s="6" t="s">
        <v>3104</v>
      </c>
      <c r="B1251" s="6" t="s">
        <v>108</v>
      </c>
      <c r="C1251" s="17" t="n">
        <v>1668</v>
      </c>
      <c r="D1251" s="16" t="n">
        <v>0.333935059707349</v>
      </c>
      <c r="E1251" s="16" t="n">
        <v>0.0433539900465097</v>
      </c>
      <c r="F1251" s="16" t="n">
        <v>0.34242524817962</v>
      </c>
      <c r="G1251" s="16" t="n">
        <v>0.0421709982723843</v>
      </c>
      <c r="H1251" s="16" t="n">
        <v>2.08602154044367</v>
      </c>
      <c r="I1251" s="17" t="n">
        <v>188.339658829154</v>
      </c>
      <c r="J1251" s="16" t="n">
        <v>0.0383237792935937</v>
      </c>
      <c r="K1251" s="16" t="n">
        <v>0.0646256335101235</v>
      </c>
      <c r="L1251" s="16" t="n">
        <v>0.200195728490748</v>
      </c>
      <c r="M1251" s="16" t="n">
        <v>0.551174949094711</v>
      </c>
      <c r="N1251" s="16" t="n">
        <v>0.1467917864755</v>
      </c>
      <c r="O1251" s="16" t="n">
        <v>0.0493420902376951</v>
      </c>
      <c r="P1251" s="34" t="b">
        <f aca="false">FALSE()</f>
        <v>0</v>
      </c>
      <c r="Q1251" s="16"/>
    </row>
    <row r="1252" customFormat="false" ht="15" hidden="false" customHeight="false" outlineLevel="0" collapsed="false">
      <c r="A1252" s="6" t="s">
        <v>3105</v>
      </c>
      <c r="B1252" s="6" t="s">
        <v>108</v>
      </c>
      <c r="C1252" s="17" t="n">
        <v>1669</v>
      </c>
      <c r="D1252" s="16" t="n">
        <v>0.334153038180834</v>
      </c>
      <c r="E1252" s="16" t="n">
        <v>0.0434330182731879</v>
      </c>
      <c r="F1252" s="16" t="n">
        <v>0.342643862965976</v>
      </c>
      <c r="G1252" s="16" t="n">
        <v>0.0422232240137865</v>
      </c>
      <c r="H1252" s="16" t="n">
        <v>2.08257574651793</v>
      </c>
      <c r="I1252" s="17" t="n">
        <v>188.272709517418</v>
      </c>
      <c r="J1252" s="16" t="n">
        <v>0.0386412649070442</v>
      </c>
      <c r="K1252" s="16" t="n">
        <v>0.065028892686226</v>
      </c>
      <c r="L1252" s="16" t="n">
        <v>0.199942772913175</v>
      </c>
      <c r="M1252" s="16" t="n">
        <v>0.551251994936988</v>
      </c>
      <c r="N1252" s="16" t="n">
        <v>0.146924791734012</v>
      </c>
      <c r="O1252" s="16" t="n">
        <v>0.0491136995668299</v>
      </c>
      <c r="P1252" s="34" t="b">
        <f aca="false">FALSE()</f>
        <v>0</v>
      </c>
      <c r="Q1252" s="16"/>
    </row>
    <row r="1253" customFormat="false" ht="15" hidden="false" customHeight="false" outlineLevel="0" collapsed="false">
      <c r="A1253" s="6" t="s">
        <v>3106</v>
      </c>
      <c r="B1253" s="6" t="s">
        <v>108</v>
      </c>
      <c r="C1253" s="17" t="n">
        <v>1670</v>
      </c>
      <c r="D1253" s="16" t="n">
        <v>0.334363248556388</v>
      </c>
      <c r="E1253" s="16" t="n">
        <v>0.0435149633367253</v>
      </c>
      <c r="F1253" s="16" t="n">
        <v>0.342855417399432</v>
      </c>
      <c r="G1253" s="16" t="n">
        <v>0.042278878200264</v>
      </c>
      <c r="H1253" s="16" t="n">
        <v>2.07917099656182</v>
      </c>
      <c r="I1253" s="17" t="n">
        <v>188.207659604392</v>
      </c>
      <c r="J1253" s="16" t="n">
        <v>0.0389571671885034</v>
      </c>
      <c r="K1253" s="16" t="n">
        <v>0.0655073921524672</v>
      </c>
      <c r="L1253" s="16" t="n">
        <v>0.199691422783152</v>
      </c>
      <c r="M1253" s="16" t="n">
        <v>0.551274008034781</v>
      </c>
      <c r="N1253" s="16" t="n">
        <v>0.146994446566977</v>
      </c>
      <c r="O1253" s="16" t="n">
        <v>0.0488795930103199</v>
      </c>
      <c r="P1253" s="34" t="b">
        <f aca="false">FALSE()</f>
        <v>0</v>
      </c>
      <c r="Q1253" s="16"/>
    </row>
    <row r="1254" customFormat="false" ht="15" hidden="false" customHeight="false" outlineLevel="0" collapsed="false">
      <c r="A1254" s="6" t="s">
        <v>3107</v>
      </c>
      <c r="B1254" s="6" t="s">
        <v>108</v>
      </c>
      <c r="C1254" s="17" t="n">
        <v>1671</v>
      </c>
      <c r="D1254" s="16" t="n">
        <v>0.334564687468317</v>
      </c>
      <c r="E1254" s="16" t="n">
        <v>0.0435997890332588</v>
      </c>
      <c r="F1254" s="16" t="n">
        <v>0.343060395779314</v>
      </c>
      <c r="G1254" s="16" t="n">
        <v>0.0423382756534967</v>
      </c>
      <c r="H1254" s="16" t="n">
        <v>2.07617033195312</v>
      </c>
      <c r="I1254" s="17" t="n">
        <v>188.14545342564</v>
      </c>
      <c r="J1254" s="16" t="n">
        <v>0.0392374401834288</v>
      </c>
      <c r="K1254" s="16" t="n">
        <v>0.065871916165546</v>
      </c>
      <c r="L1254" s="16" t="n">
        <v>0.199475465733663</v>
      </c>
      <c r="M1254" s="16" t="n">
        <v>0.551086896703539</v>
      </c>
      <c r="N1254" s="16" t="n">
        <v>0.146994446566977</v>
      </c>
      <c r="O1254" s="16" t="n">
        <v>0.0486399238289363</v>
      </c>
      <c r="P1254" s="34" t="b">
        <f aca="false">FALSE()</f>
        <v>0</v>
      </c>
      <c r="Q1254" s="16"/>
    </row>
    <row r="1255" customFormat="false" ht="15" hidden="false" customHeight="false" outlineLevel="0" collapsed="false">
      <c r="A1255" s="6" t="s">
        <v>3108</v>
      </c>
      <c r="B1255" s="6" t="s">
        <v>108</v>
      </c>
      <c r="C1255" s="17" t="n">
        <v>1672</v>
      </c>
      <c r="D1255" s="16" t="n">
        <v>0.334760177248009</v>
      </c>
      <c r="E1255" s="16" t="n">
        <v>0.0436887558841912</v>
      </c>
      <c r="F1255" s="16" t="n">
        <v>0.343261658706079</v>
      </c>
      <c r="G1255" s="16" t="n">
        <v>0.0424023806682766</v>
      </c>
      <c r="H1255" s="16" t="n">
        <v>2.0735236599669</v>
      </c>
      <c r="I1255" s="17" t="n">
        <v>188.085383397291</v>
      </c>
      <c r="J1255" s="16" t="n">
        <v>0.0394861149243763</v>
      </c>
      <c r="K1255" s="16" t="n">
        <v>0.0662625867109429</v>
      </c>
      <c r="L1255" s="16" t="n">
        <v>0.199290950847485</v>
      </c>
      <c r="M1255" s="16" t="n">
        <v>0.550811732981124</v>
      </c>
      <c r="N1255" s="16" t="n">
        <v>0.146994446566977</v>
      </c>
      <c r="O1255" s="16" t="n">
        <v>0.048391437274486</v>
      </c>
      <c r="P1255" s="34" t="b">
        <f aca="false">FALSE()</f>
        <v>0</v>
      </c>
      <c r="Q1255" s="16"/>
    </row>
    <row r="1256" customFormat="false" ht="15" hidden="false" customHeight="false" outlineLevel="0" collapsed="false">
      <c r="A1256" s="6" t="s">
        <v>3109</v>
      </c>
      <c r="B1256" s="6" t="s">
        <v>108</v>
      </c>
      <c r="C1256" s="17" t="n">
        <v>1673</v>
      </c>
      <c r="D1256" s="16" t="n">
        <v>0.334949906564517</v>
      </c>
      <c r="E1256" s="16" t="n">
        <v>0.0437824818144285</v>
      </c>
      <c r="F1256" s="16" t="n">
        <v>0.343459603767245</v>
      </c>
      <c r="G1256" s="16" t="n">
        <v>0.0424718046290374</v>
      </c>
      <c r="H1256" s="16" t="n">
        <v>2.07125121573913</v>
      </c>
      <c r="I1256" s="17" t="n">
        <v>188.027481992654</v>
      </c>
      <c r="J1256" s="16" t="n">
        <v>0.0397007469307788</v>
      </c>
      <c r="K1256" s="16" t="n">
        <v>0.0665958366057931</v>
      </c>
      <c r="L1256" s="16" t="n">
        <v>0.199139819922534</v>
      </c>
      <c r="M1256" s="16" t="n">
        <v>0.550624621649882</v>
      </c>
      <c r="N1256" s="16" t="n">
        <v>0.146994446566977</v>
      </c>
      <c r="O1256" s="16" t="n">
        <v>0.0481329115814186</v>
      </c>
      <c r="P1256" s="34" t="b">
        <f aca="false">FALSE()</f>
        <v>0</v>
      </c>
      <c r="Q1256" s="16"/>
    </row>
    <row r="1257" customFormat="false" ht="15" hidden="false" customHeight="false" outlineLevel="0" collapsed="false">
      <c r="A1257" s="6" t="s">
        <v>3110</v>
      </c>
      <c r="B1257" s="6" t="s">
        <v>108</v>
      </c>
      <c r="C1257" s="17" t="n">
        <v>1674</v>
      </c>
      <c r="D1257" s="16" t="n">
        <v>0.335137177226994</v>
      </c>
      <c r="E1257" s="16" t="n">
        <v>0.0438828790913652</v>
      </c>
      <c r="F1257" s="16" t="n">
        <v>0.343658020686387</v>
      </c>
      <c r="G1257" s="16" t="n">
        <v>0.0425481294297463</v>
      </c>
      <c r="H1257" s="16" t="n">
        <v>2.06938187669932</v>
      </c>
      <c r="I1257" s="17" t="n">
        <v>187.971021183511</v>
      </c>
      <c r="J1257" s="16" t="n">
        <v>0.0398781159640101</v>
      </c>
      <c r="K1257" s="16" t="n">
        <v>0.0667853838783866</v>
      </c>
      <c r="L1257" s="16" t="n">
        <v>0.199025731080842</v>
      </c>
      <c r="M1257" s="16" t="n">
        <v>0.550701667492158</v>
      </c>
      <c r="N1257" s="16" t="n">
        <v>0.146994446566977</v>
      </c>
      <c r="O1257" s="16" t="n">
        <v>0.047860048856771</v>
      </c>
      <c r="P1257" s="34" t="b">
        <f aca="false">FALSE()</f>
        <v>0</v>
      </c>
      <c r="Q1257" s="16"/>
    </row>
    <row r="1258" customFormat="false" ht="15" hidden="false" customHeight="false" outlineLevel="0" collapsed="false">
      <c r="A1258" s="6" t="s">
        <v>3111</v>
      </c>
      <c r="B1258" s="6" t="s">
        <v>108</v>
      </c>
      <c r="C1258" s="17" t="n">
        <v>1675</v>
      </c>
      <c r="D1258" s="16" t="n">
        <v>0.335324110451948</v>
      </c>
      <c r="E1258" s="16" t="n">
        <v>0.0439904350447518</v>
      </c>
      <c r="F1258" s="16" t="n">
        <v>0.343858262119629</v>
      </c>
      <c r="G1258" s="16" t="n">
        <v>0.0426321172469622</v>
      </c>
      <c r="H1258" s="16" t="n">
        <v>2.06770249270376</v>
      </c>
      <c r="I1258" s="17" t="n">
        <v>187.916788917927</v>
      </c>
      <c r="J1258" s="16" t="n">
        <v>0.0400380631346233</v>
      </c>
      <c r="K1258" s="16" t="n">
        <v>0.0670262049248433</v>
      </c>
      <c r="L1258" s="16" t="n">
        <v>0.198927296395696</v>
      </c>
      <c r="M1258" s="16" t="n">
        <v>0.550635628198778</v>
      </c>
      <c r="N1258" s="16" t="n">
        <v>0.146906041533343</v>
      </c>
      <c r="O1258" s="16" t="n">
        <v>0.0475689085878607</v>
      </c>
      <c r="P1258" s="34" t="b">
        <f aca="false">FALSE()</f>
        <v>0</v>
      </c>
      <c r="Q1258" s="16"/>
    </row>
    <row r="1259" customFormat="false" ht="15" hidden="false" customHeight="false" outlineLevel="0" collapsed="false">
      <c r="A1259" s="6" t="s">
        <v>3112</v>
      </c>
      <c r="B1259" s="6" t="s">
        <v>108</v>
      </c>
      <c r="C1259" s="17" t="n">
        <v>1676</v>
      </c>
      <c r="D1259" s="16" t="n">
        <v>0.335514886383411</v>
      </c>
      <c r="E1259" s="16" t="n">
        <v>0.0441070490817314</v>
      </c>
      <c r="F1259" s="16" t="n">
        <v>0.344064034312466</v>
      </c>
      <c r="G1259" s="16" t="n">
        <v>0.042725002600602</v>
      </c>
      <c r="H1259" s="16" t="n">
        <v>2.06601369063845</v>
      </c>
      <c r="I1259" s="17" t="n">
        <v>187.863179822985</v>
      </c>
      <c r="J1259" s="16" t="n">
        <v>0.0401994518939231</v>
      </c>
      <c r="K1259" s="16" t="n">
        <v>0.0672421303344542</v>
      </c>
      <c r="L1259" s="16" t="n">
        <v>0.198827211723101</v>
      </c>
      <c r="M1259" s="16" t="n">
        <v>0.550426503769743</v>
      </c>
      <c r="N1259" s="16" t="n">
        <v>0.146738388786124</v>
      </c>
      <c r="O1259" s="16" t="n">
        <v>0.0472547647352121</v>
      </c>
      <c r="P1259" s="34" t="b">
        <f aca="false">FALSE()</f>
        <v>0</v>
      </c>
      <c r="Q1259" s="16"/>
    </row>
    <row r="1260" customFormat="false" ht="15" hidden="false" customHeight="false" outlineLevel="0" collapsed="false">
      <c r="A1260" s="6" t="s">
        <v>3113</v>
      </c>
      <c r="B1260" s="6" t="s">
        <v>108</v>
      </c>
      <c r="C1260" s="17" t="n">
        <v>1677</v>
      </c>
      <c r="D1260" s="16" t="n">
        <v>0.335712958764745</v>
      </c>
      <c r="E1260" s="16" t="n">
        <v>0.0442346803408644</v>
      </c>
      <c r="F1260" s="16" t="n">
        <v>0.34427875647173</v>
      </c>
      <c r="G1260" s="16" t="n">
        <v>0.042828575067258</v>
      </c>
      <c r="H1260" s="16" t="n">
        <v>2.06421765240638</v>
      </c>
      <c r="I1260" s="17" t="n">
        <v>187.80993642705</v>
      </c>
      <c r="J1260" s="16" t="n">
        <v>0.0403716692158782</v>
      </c>
      <c r="K1260" s="16" t="n">
        <v>0.0674565667728935</v>
      </c>
      <c r="L1260" s="16" t="n">
        <v>0.198716358395958</v>
      </c>
      <c r="M1260" s="16" t="n">
        <v>0.550459523416433</v>
      </c>
      <c r="N1260" s="16" t="n">
        <v>0.146607917803104</v>
      </c>
      <c r="O1260" s="16" t="n">
        <v>0.0469146149875551</v>
      </c>
      <c r="P1260" s="34" t="b">
        <f aca="false">FALSE()</f>
        <v>0</v>
      </c>
      <c r="Q1260" s="16"/>
    </row>
    <row r="1261" customFormat="false" ht="15" hidden="false" customHeight="false" outlineLevel="0" collapsed="false">
      <c r="A1261" s="6" t="s">
        <v>3114</v>
      </c>
      <c r="B1261" s="6" t="s">
        <v>108</v>
      </c>
      <c r="C1261" s="17" t="n">
        <v>1678</v>
      </c>
      <c r="D1261" s="16" t="n">
        <v>0.335922198508531</v>
      </c>
      <c r="E1261" s="16" t="n">
        <v>0.0443748743964885</v>
      </c>
      <c r="F1261" s="16" t="n">
        <v>0.344506176462811</v>
      </c>
      <c r="G1261" s="16" t="n">
        <v>0.0429440484439841</v>
      </c>
      <c r="H1261" s="16" t="n">
        <v>2.06221736892685</v>
      </c>
      <c r="I1261" s="17" t="n">
        <v>187.756349508736</v>
      </c>
      <c r="J1261" s="16" t="n">
        <v>0.0405641690828761</v>
      </c>
      <c r="K1261" s="16" t="n">
        <v>0.0676885008821616</v>
      </c>
      <c r="L1261" s="16" t="n">
        <v>0.198586211047272</v>
      </c>
      <c r="M1261" s="16" t="n">
        <v>0.55040449067195</v>
      </c>
      <c r="N1261" s="16" t="n">
        <v>0.14641698699758</v>
      </c>
      <c r="O1261" s="16" t="n">
        <v>0.0465440711851492</v>
      </c>
      <c r="P1261" s="34" t="b">
        <f aca="false">FALSE()</f>
        <v>0</v>
      </c>
      <c r="Q1261" s="16"/>
    </row>
    <row r="1262" customFormat="false" ht="15" hidden="false" customHeight="false" outlineLevel="0" collapsed="false">
      <c r="A1262" s="6" t="s">
        <v>3115</v>
      </c>
      <c r="B1262" s="6" t="s">
        <v>108</v>
      </c>
      <c r="C1262" s="17" t="n">
        <v>1679</v>
      </c>
      <c r="D1262" s="16" t="n">
        <v>0.336146883265627</v>
      </c>
      <c r="E1262" s="16" t="n">
        <v>0.0445305570295187</v>
      </c>
      <c r="F1262" s="16" t="n">
        <v>0.344749607934738</v>
      </c>
      <c r="G1262" s="16" t="n">
        <v>0.0430724509513006</v>
      </c>
      <c r="H1262" s="16" t="n">
        <v>2.05966387691462</v>
      </c>
      <c r="I1262" s="17" t="n">
        <v>187.697724402328</v>
      </c>
      <c r="J1262" s="16" t="n">
        <v>0.0408109722061536</v>
      </c>
      <c r="K1262" s="16" t="n">
        <v>0.0680182870102561</v>
      </c>
      <c r="L1262" s="16" t="n">
        <v>0.198408609093859</v>
      </c>
      <c r="M1262" s="16" t="n">
        <v>0.550305431731881</v>
      </c>
      <c r="N1262" s="16" t="n">
        <v>0.146268051672202</v>
      </c>
      <c r="O1262" s="16" t="n">
        <v>0.0461402205748849</v>
      </c>
      <c r="P1262" s="34" t="b">
        <f aca="false">FALSE()</f>
        <v>0</v>
      </c>
      <c r="Q1262" s="16"/>
    </row>
    <row r="1263" customFormat="false" ht="15" hidden="false" customHeight="false" outlineLevel="0" collapsed="false">
      <c r="A1263" s="6" t="s">
        <v>3116</v>
      </c>
      <c r="B1263" s="6" t="s">
        <v>108</v>
      </c>
      <c r="C1263" s="17" t="n">
        <v>1680</v>
      </c>
      <c r="D1263" s="16" t="n">
        <v>0.336389110413517</v>
      </c>
      <c r="E1263" s="16" t="n">
        <v>0.0447029295279972</v>
      </c>
      <c r="F1263" s="16" t="n">
        <v>0.345011308406491</v>
      </c>
      <c r="G1263" s="16" t="n">
        <v>0.0432145485182042</v>
      </c>
      <c r="H1263" s="16" t="n">
        <v>2.05655130160578</v>
      </c>
      <c r="I1263" s="17" t="n">
        <v>187.633147952316</v>
      </c>
      <c r="J1263" s="16" t="n">
        <v>0.0411134919236284</v>
      </c>
      <c r="K1263" s="16" t="n">
        <v>0.0684360534264095</v>
      </c>
      <c r="L1263" s="16" t="n">
        <v>0.198183999616721</v>
      </c>
      <c r="M1263" s="16" t="n">
        <v>0.550063287656155</v>
      </c>
      <c r="N1263" s="16" t="n">
        <v>0.146203055772508</v>
      </c>
      <c r="O1263" s="16" t="n">
        <v>0.0457011796345083</v>
      </c>
      <c r="P1263" s="34" t="b">
        <f aca="false">FALSE()</f>
        <v>0</v>
      </c>
      <c r="Q1263" s="16"/>
    </row>
    <row r="1264" customFormat="false" ht="15" hidden="false" customHeight="false" outlineLevel="0" collapsed="false">
      <c r="A1264" s="6" t="s">
        <v>3117</v>
      </c>
      <c r="B1264" s="6" t="s">
        <v>108</v>
      </c>
      <c r="C1264" s="17" t="n">
        <v>1681</v>
      </c>
      <c r="D1264" s="16" t="n">
        <v>0.336650935058911</v>
      </c>
      <c r="E1264" s="16" t="n">
        <v>0.0448933612699106</v>
      </c>
      <c r="F1264" s="16" t="n">
        <v>0.345294802004991</v>
      </c>
      <c r="G1264" s="16" t="n">
        <v>0.0433718732163265</v>
      </c>
      <c r="H1264" s="16" t="n">
        <v>2.0531740539804</v>
      </c>
      <c r="I1264" s="17" t="n">
        <v>187.563318448364</v>
      </c>
      <c r="J1264" s="16" t="n">
        <v>0.0414438943086761</v>
      </c>
      <c r="K1264" s="16" t="n">
        <v>0.068879519976374</v>
      </c>
      <c r="L1264" s="16" t="n">
        <v>0.197939892047039</v>
      </c>
      <c r="M1264" s="16" t="n">
        <v>0.550184359694018</v>
      </c>
      <c r="N1264" s="16" t="n">
        <v>0.146044690955694</v>
      </c>
      <c r="O1264" s="16" t="n">
        <v>0.0452234975267184</v>
      </c>
      <c r="P1264" s="34" t="b">
        <f aca="false">FALSE()</f>
        <v>0</v>
      </c>
      <c r="Q1264" s="16"/>
    </row>
    <row r="1265" customFormat="false" ht="15" hidden="false" customHeight="false" outlineLevel="0" collapsed="false">
      <c r="A1265" s="6" t="s">
        <v>3118</v>
      </c>
      <c r="B1265" s="6" t="s">
        <v>108</v>
      </c>
      <c r="C1265" s="17" t="n">
        <v>1682</v>
      </c>
      <c r="D1265" s="16" t="n">
        <v>0.336932436944054</v>
      </c>
      <c r="E1265" s="16" t="n">
        <v>0.0451015059324913</v>
      </c>
      <c r="F1265" s="16" t="n">
        <v>0.345599967069855</v>
      </c>
      <c r="G1265" s="16" t="n">
        <v>0.0435439810408446</v>
      </c>
      <c r="H1265" s="16" t="n">
        <v>2.04950828967531</v>
      </c>
      <c r="I1265" s="17" t="n">
        <v>187.488113909085</v>
      </c>
      <c r="J1265" s="16" t="n">
        <v>0.0418050764201806</v>
      </c>
      <c r="K1265" s="16" t="n">
        <v>0.0694519884482583</v>
      </c>
      <c r="L1265" s="16" t="n">
        <v>0.197674098764977</v>
      </c>
      <c r="M1265" s="16" t="n">
        <v>0.549975235264983</v>
      </c>
      <c r="N1265" s="16" t="n">
        <v>0.145923741109939</v>
      </c>
      <c r="O1265" s="16" t="n">
        <v>0.0447073806205511</v>
      </c>
      <c r="P1265" s="34" t="b">
        <f aca="false">FALSE()</f>
        <v>0</v>
      </c>
      <c r="Q1265" s="16"/>
    </row>
    <row r="1266" customFormat="false" ht="15" hidden="false" customHeight="false" outlineLevel="0" collapsed="false">
      <c r="A1266" s="6" t="s">
        <v>3119</v>
      </c>
      <c r="B1266" s="6" t="s">
        <v>108</v>
      </c>
      <c r="C1266" s="17" t="n">
        <v>1683</v>
      </c>
      <c r="D1266" s="16" t="n">
        <v>0.337231948584883</v>
      </c>
      <c r="E1266" s="16" t="n">
        <v>0.0453265405146044</v>
      </c>
      <c r="F1266" s="16" t="n">
        <v>0.345925742998473</v>
      </c>
      <c r="G1266" s="16" t="n">
        <v>0.0437307213545561</v>
      </c>
      <c r="H1266" s="16" t="n">
        <v>2.04573728518287</v>
      </c>
      <c r="I1266" s="17" t="n">
        <v>187.409368992124</v>
      </c>
      <c r="J1266" s="16" t="n">
        <v>0.0421794320826896</v>
      </c>
      <c r="K1266" s="16" t="n">
        <v>0.0699898613127396</v>
      </c>
      <c r="L1266" s="16" t="n">
        <v>0.197402129666549</v>
      </c>
      <c r="M1266" s="16" t="n">
        <v>0.550019261460569</v>
      </c>
      <c r="N1266" s="16" t="n">
        <v>0.145778685926047</v>
      </c>
      <c r="O1266" s="16" t="n">
        <v>0.0441534621490771</v>
      </c>
      <c r="P1266" s="34" t="b">
        <f aca="false">FALSE()</f>
        <v>0</v>
      </c>
      <c r="Q1266" s="16"/>
    </row>
    <row r="1267" customFormat="false" ht="15" hidden="false" customHeight="false" outlineLevel="0" collapsed="false">
      <c r="A1267" s="6" t="s">
        <v>3120</v>
      </c>
      <c r="B1267" s="6" t="s">
        <v>108</v>
      </c>
      <c r="C1267" s="17" t="n">
        <v>1684</v>
      </c>
      <c r="D1267" s="16" t="n">
        <v>0.337547213770891</v>
      </c>
      <c r="E1267" s="16" t="n">
        <v>0.0455663527286794</v>
      </c>
      <c r="F1267" s="16" t="n">
        <v>0.346270001772569</v>
      </c>
      <c r="G1267" s="16" t="n">
        <v>0.043930907009413</v>
      </c>
      <c r="H1267" s="16" t="n">
        <v>2.04198513211043</v>
      </c>
      <c r="I1267" s="17" t="n">
        <v>187.329410080619</v>
      </c>
      <c r="J1267" s="16" t="n">
        <v>0.0425547570898796</v>
      </c>
      <c r="K1267" s="16" t="n">
        <v>0.0704717645343178</v>
      </c>
      <c r="L1267" s="16" t="n">
        <v>0.197133238074282</v>
      </c>
      <c r="M1267" s="16" t="n">
        <v>0.549832150129327</v>
      </c>
      <c r="N1267" s="16" t="n">
        <v>0.145559335480141</v>
      </c>
      <c r="O1267" s="16" t="n">
        <v>0.043564777733908</v>
      </c>
      <c r="P1267" s="34" t="b">
        <f aca="false">FALSE()</f>
        <v>0</v>
      </c>
      <c r="Q1267" s="16"/>
    </row>
    <row r="1268" customFormat="false" ht="15" hidden="false" customHeight="false" outlineLevel="0" collapsed="false">
      <c r="A1268" s="6" t="s">
        <v>3121</v>
      </c>
      <c r="B1268" s="6" t="s">
        <v>108</v>
      </c>
      <c r="C1268" s="17" t="n">
        <v>1685</v>
      </c>
      <c r="D1268" s="16" t="n">
        <v>0.337874819799625</v>
      </c>
      <c r="E1268" s="16" t="n">
        <v>0.0458181966561774</v>
      </c>
      <c r="F1268" s="16" t="n">
        <v>0.346627961525301</v>
      </c>
      <c r="G1268" s="16" t="n">
        <v>0.0441420851939229</v>
      </c>
      <c r="H1268" s="16" t="n">
        <v>2.03805709699279</v>
      </c>
      <c r="I1268" s="17" t="n">
        <v>187.248828338321</v>
      </c>
      <c r="J1268" s="16" t="n">
        <v>0.0429506929035959</v>
      </c>
      <c r="K1268" s="16" t="n">
        <v>0.0709858126443341</v>
      </c>
      <c r="L1268" s="16" t="n">
        <v>0.196847928617362</v>
      </c>
      <c r="M1268" s="16" t="n">
        <v>0.549711078091465</v>
      </c>
      <c r="N1268" s="16" t="n">
        <v>0.145385002925011</v>
      </c>
      <c r="O1268" s="16" t="n">
        <v>0.0429455281277724</v>
      </c>
      <c r="P1268" s="34" t="b">
        <f aca="false">FALSE()</f>
        <v>0</v>
      </c>
      <c r="Q1268" s="16"/>
    </row>
    <row r="1269" customFormat="false" ht="15" hidden="false" customHeight="false" outlineLevel="0" collapsed="false">
      <c r="A1269" s="6" t="s">
        <v>3122</v>
      </c>
      <c r="B1269" s="6" t="s">
        <v>108</v>
      </c>
      <c r="C1269" s="17" t="n">
        <v>1686</v>
      </c>
      <c r="D1269" s="16" t="n">
        <v>0.338210985147202</v>
      </c>
      <c r="E1269" s="16" t="n">
        <v>0.0460797683789851</v>
      </c>
      <c r="F1269" s="16" t="n">
        <v>0.346995581716727</v>
      </c>
      <c r="G1269" s="16" t="n">
        <v>0.0443623184607468</v>
      </c>
      <c r="H1269" s="16" t="n">
        <v>2.03399875733965</v>
      </c>
      <c r="I1269" s="17" t="n">
        <v>187.168409787369</v>
      </c>
      <c r="J1269" s="16" t="n">
        <v>0.0433630282504557</v>
      </c>
      <c r="K1269" s="16" t="n">
        <v>0.0715533070534359</v>
      </c>
      <c r="L1269" s="16" t="n">
        <v>0.196549664057733</v>
      </c>
      <c r="M1269" s="16" t="n">
        <v>0.549556986406912</v>
      </c>
      <c r="N1269" s="16" t="n">
        <v>0.145204244323173</v>
      </c>
      <c r="O1269" s="16" t="n">
        <v>0.0423017085987414</v>
      </c>
      <c r="P1269" s="34" t="b">
        <f aca="false">FALSE()</f>
        <v>0</v>
      </c>
      <c r="Q1269" s="16"/>
    </row>
    <row r="1270" customFormat="false" ht="15" hidden="false" customHeight="false" outlineLevel="0" collapsed="false">
      <c r="A1270" s="6" t="s">
        <v>3123</v>
      </c>
      <c r="B1270" s="6" t="s">
        <v>108</v>
      </c>
      <c r="C1270" s="17" t="n">
        <v>1687</v>
      </c>
      <c r="D1270" s="16" t="n">
        <v>0.338550896321227</v>
      </c>
      <c r="E1270" s="16" t="n">
        <v>0.0463474483571002</v>
      </c>
      <c r="F1270" s="16" t="n">
        <v>0.347368350174314</v>
      </c>
      <c r="G1270" s="16" t="n">
        <v>0.0445895659007902</v>
      </c>
      <c r="H1270" s="16" t="n">
        <v>2.03003243537137</v>
      </c>
      <c r="I1270" s="17" t="n">
        <v>187.091825730524</v>
      </c>
      <c r="J1270" s="16" t="n">
        <v>0.0437692462183739</v>
      </c>
      <c r="K1270" s="16" t="n">
        <v>0.0721662184371283</v>
      </c>
      <c r="L1270" s="16" t="n">
        <v>0.196255636931007</v>
      </c>
      <c r="M1270" s="16" t="n">
        <v>0.549501953662429</v>
      </c>
      <c r="N1270" s="16" t="n">
        <v>0.144976294181964</v>
      </c>
      <c r="O1270" s="16" t="n">
        <v>0.0416412116708484</v>
      </c>
      <c r="P1270" s="34" t="b">
        <f aca="false">FALSE()</f>
        <v>0</v>
      </c>
      <c r="Q1270" s="16"/>
    </row>
    <row r="1271" customFormat="false" ht="15" hidden="false" customHeight="false" outlineLevel="0" collapsed="false">
      <c r="A1271" s="6" t="s">
        <v>3124</v>
      </c>
      <c r="B1271" s="6" t="s">
        <v>108</v>
      </c>
      <c r="C1271" s="17" t="n">
        <v>1688</v>
      </c>
      <c r="D1271" s="16" t="n">
        <v>0.338890768256685</v>
      </c>
      <c r="E1271" s="16" t="n">
        <v>0.0466188372710743</v>
      </c>
      <c r="F1271" s="16" t="n">
        <v>0.347742194152399</v>
      </c>
      <c r="G1271" s="16" t="n">
        <v>0.0448218471755657</v>
      </c>
      <c r="H1271" s="16" t="n">
        <v>2.02619431597258</v>
      </c>
      <c r="I1271" s="17" t="n">
        <v>187.019847504581</v>
      </c>
      <c r="J1271" s="16" t="n">
        <v>0.0441653921150441</v>
      </c>
      <c r="K1271" s="16" t="n">
        <v>0.0727615630319305</v>
      </c>
      <c r="L1271" s="16" t="n">
        <v>0.195968459435952</v>
      </c>
      <c r="M1271" s="16" t="n">
        <v>0.549358868526773</v>
      </c>
      <c r="N1271" s="16" t="n">
        <v>0.144650079969092</v>
      </c>
      <c r="O1271" s="16" t="n">
        <v>0.0409700233734647</v>
      </c>
      <c r="P1271" s="34" t="b">
        <f aca="false">FALSE()</f>
        <v>0</v>
      </c>
      <c r="Q1271" s="16"/>
    </row>
    <row r="1272" customFormat="false" ht="15" hidden="false" customHeight="false" outlineLevel="0" collapsed="false">
      <c r="A1272" s="6" t="s">
        <v>3125</v>
      </c>
      <c r="B1272" s="6" t="s">
        <v>108</v>
      </c>
      <c r="C1272" s="17" t="n">
        <v>1689</v>
      </c>
      <c r="D1272" s="16" t="n">
        <v>0.339227198487808</v>
      </c>
      <c r="E1272" s="16" t="n">
        <v>0.0468925936647272</v>
      </c>
      <c r="F1272" s="16" t="n">
        <v>0.348113755921214</v>
      </c>
      <c r="G1272" s="16" t="n">
        <v>0.0450579266577988</v>
      </c>
      <c r="H1272" s="16" t="n">
        <v>2.02255086484336</v>
      </c>
      <c r="I1272" s="17" t="n">
        <v>186.952535292372</v>
      </c>
      <c r="J1272" s="16" t="n">
        <v>0.044544251613103</v>
      </c>
      <c r="K1272" s="16" t="n">
        <v>0.0733275066221252</v>
      </c>
      <c r="L1272" s="16" t="n">
        <v>0.195694509299471</v>
      </c>
      <c r="M1272" s="16" t="n">
        <v>0.549259809586704</v>
      </c>
      <c r="N1272" s="16" t="n">
        <v>0.144272175272446</v>
      </c>
      <c r="O1272" s="16" t="n">
        <v>0.0402928573645109</v>
      </c>
      <c r="P1272" s="34" t="b">
        <f aca="false">FALSE()</f>
        <v>0</v>
      </c>
      <c r="Q1272" s="16"/>
    </row>
    <row r="1273" customFormat="false" ht="15" hidden="false" customHeight="false" outlineLevel="0" collapsed="false">
      <c r="A1273" s="6" t="s">
        <v>3126</v>
      </c>
      <c r="B1273" s="6" t="s">
        <v>108</v>
      </c>
      <c r="C1273" s="17" t="n">
        <v>1690</v>
      </c>
      <c r="D1273" s="16" t="n">
        <v>0.339556874036584</v>
      </c>
      <c r="E1273" s="16" t="n">
        <v>0.0471666685625707</v>
      </c>
      <c r="F1273" s="16" t="n">
        <v>0.348479976788124</v>
      </c>
      <c r="G1273" s="16" t="n">
        <v>0.0452965323881754</v>
      </c>
      <c r="H1273" s="16" t="n">
        <v>2.01923978427929</v>
      </c>
      <c r="I1273" s="17" t="n">
        <v>186.891523922935</v>
      </c>
      <c r="J1273" s="16" t="n">
        <v>0.0448909386599253</v>
      </c>
      <c r="K1273" s="16" t="n">
        <v>0.0738103785414778</v>
      </c>
      <c r="L1273" s="16" t="n">
        <v>0.195445232750277</v>
      </c>
      <c r="M1273" s="16" t="n">
        <v>0.549105717902152</v>
      </c>
      <c r="N1273" s="16" t="n">
        <v>0.143910023582124</v>
      </c>
      <c r="O1273" s="16" t="n">
        <v>0.0396144414353521</v>
      </c>
      <c r="P1273" s="34" t="b">
        <f aca="false">FALSE()</f>
        <v>0</v>
      </c>
      <c r="Q1273" s="16"/>
    </row>
    <row r="1274" customFormat="false" ht="15" hidden="false" customHeight="false" outlineLevel="0" collapsed="false">
      <c r="A1274" s="6" t="s">
        <v>3127</v>
      </c>
      <c r="B1274" s="6" t="s">
        <v>108</v>
      </c>
      <c r="C1274" s="17" t="n">
        <v>1691</v>
      </c>
      <c r="D1274" s="16" t="n">
        <v>0.339882051081617</v>
      </c>
      <c r="E1274" s="16" t="n">
        <v>0.0474423062864038</v>
      </c>
      <c r="F1274" s="16" t="n">
        <v>0.348842451114259</v>
      </c>
      <c r="G1274" s="16" t="n">
        <v>0.0455385676071822</v>
      </c>
      <c r="H1274" s="16" t="n">
        <v>2.01605578463498</v>
      </c>
      <c r="I1274" s="17" t="n">
        <v>186.835981162342</v>
      </c>
      <c r="J1274" s="16" t="n">
        <v>0.0452264529760875</v>
      </c>
      <c r="K1274" s="16" t="n">
        <v>0.0743031590858128</v>
      </c>
      <c r="L1274" s="16" t="n">
        <v>0.19520176047963</v>
      </c>
      <c r="M1274" s="16" t="n">
        <v>0.548676462495185</v>
      </c>
      <c r="N1274" s="16" t="n">
        <v>0.143400838221458</v>
      </c>
      <c r="O1274" s="16" t="n">
        <v>0.0389335222559771</v>
      </c>
      <c r="P1274" s="34" t="b">
        <f aca="false">FALSE()</f>
        <v>0</v>
      </c>
      <c r="Q1274" s="16"/>
    </row>
    <row r="1275" customFormat="false" ht="15" hidden="false" customHeight="false" outlineLevel="0" collapsed="false">
      <c r="A1275" s="6" t="s">
        <v>3128</v>
      </c>
      <c r="B1275" s="6" t="s">
        <v>108</v>
      </c>
      <c r="C1275" s="17" t="n">
        <v>1692</v>
      </c>
      <c r="D1275" s="16" t="n">
        <v>0.340201079801535</v>
      </c>
      <c r="E1275" s="16" t="n">
        <v>0.0477190474349272</v>
      </c>
      <c r="F1275" s="16" t="n">
        <v>0.349199221412277</v>
      </c>
      <c r="G1275" s="16" t="n">
        <v>0.0457834515454362</v>
      </c>
      <c r="H1275" s="16" t="n">
        <v>2.01294859861861</v>
      </c>
      <c r="I1275" s="17" t="n">
        <v>186.785468157784</v>
      </c>
      <c r="J1275" s="16" t="n">
        <v>0.0455558935326357</v>
      </c>
      <c r="K1275" s="16" t="n">
        <v>0.074785189145743</v>
      </c>
      <c r="L1275" s="16" t="n">
        <v>0.194959750985966</v>
      </c>
      <c r="M1275" s="16" t="n">
        <v>0.548555390457322</v>
      </c>
      <c r="N1275" s="16" t="n">
        <v>0.14297053893841</v>
      </c>
      <c r="O1275" s="16" t="n">
        <v>0.0382532863016065</v>
      </c>
      <c r="P1275" s="34" t="b">
        <f aca="false">FALSE()</f>
        <v>0</v>
      </c>
      <c r="Q1275" s="16"/>
    </row>
    <row r="1276" customFormat="false" ht="15" hidden="false" customHeight="false" outlineLevel="0" collapsed="false">
      <c r="A1276" s="6" t="s">
        <v>3129</v>
      </c>
      <c r="B1276" s="6" t="s">
        <v>108</v>
      </c>
      <c r="C1276" s="17" t="n">
        <v>1693</v>
      </c>
      <c r="D1276" s="16" t="n">
        <v>0.340518145232552</v>
      </c>
      <c r="E1276" s="16" t="n">
        <v>0.0480004208072664</v>
      </c>
      <c r="F1276" s="16" t="n">
        <v>0.349555351149881</v>
      </c>
      <c r="G1276" s="16" t="n">
        <v>0.046033980630009</v>
      </c>
      <c r="H1276" s="16" t="n">
        <v>2.00996880830893</v>
      </c>
      <c r="I1276" s="17" t="n">
        <v>186.738472545542</v>
      </c>
      <c r="J1276" s="16" t="n">
        <v>0.0458737255835453</v>
      </c>
      <c r="K1276" s="16" t="n">
        <v>0.0751879783458582</v>
      </c>
      <c r="L1276" s="16" t="n">
        <v>0.194725878164204</v>
      </c>
      <c r="M1276" s="16" t="n">
        <v>0.548390292223873</v>
      </c>
      <c r="N1276" s="16" t="n">
        <v>0.142450567410508</v>
      </c>
      <c r="O1276" s="16" t="n">
        <v>0.0375692535734773</v>
      </c>
      <c r="P1276" s="34" t="b">
        <f aca="false">FALSE()</f>
        <v>0</v>
      </c>
      <c r="Q1276" s="16"/>
    </row>
    <row r="1277" customFormat="false" ht="15" hidden="false" customHeight="false" outlineLevel="0" collapsed="false">
      <c r="A1277" s="6" t="s">
        <v>3130</v>
      </c>
      <c r="B1277" s="6" t="s">
        <v>108</v>
      </c>
      <c r="C1277" s="17" t="n">
        <v>1694</v>
      </c>
      <c r="D1277" s="16" t="n">
        <v>0.340832643566958</v>
      </c>
      <c r="E1277" s="16" t="n">
        <v>0.0482868422640282</v>
      </c>
      <c r="F1277" s="16" t="n">
        <v>0.349909999140248</v>
      </c>
      <c r="G1277" s="16" t="n">
        <v>0.0462902260483915</v>
      </c>
      <c r="H1277" s="16" t="n">
        <v>2.00704755347356</v>
      </c>
      <c r="I1277" s="17" t="n">
        <v>186.6941548529</v>
      </c>
      <c r="J1277" s="16" t="n">
        <v>0.0461871237779412</v>
      </c>
      <c r="K1277" s="16" t="n">
        <v>0.0756418956899984</v>
      </c>
      <c r="L1277" s="16" t="n">
        <v>0.194494460845614</v>
      </c>
      <c r="M1277" s="16" t="n">
        <v>0.547994056463596</v>
      </c>
      <c r="N1277" s="16" t="n">
        <v>0.14195944986578</v>
      </c>
      <c r="O1277" s="16" t="n">
        <v>0.0368835814700708</v>
      </c>
      <c r="P1277" s="34" t="b">
        <f aca="false">FALSE()</f>
        <v>0</v>
      </c>
      <c r="Q1277" s="16"/>
    </row>
    <row r="1278" customFormat="false" ht="15" hidden="false" customHeight="false" outlineLevel="0" collapsed="false">
      <c r="A1278" s="6" t="s">
        <v>3131</v>
      </c>
      <c r="B1278" s="6" t="s">
        <v>108</v>
      </c>
      <c r="C1278" s="17" t="n">
        <v>1695</v>
      </c>
      <c r="D1278" s="16" t="n">
        <v>0.341147559855585</v>
      </c>
      <c r="E1278" s="16" t="n">
        <v>0.0485811046688373</v>
      </c>
      <c r="F1278" s="16" t="n">
        <v>0.350266946043222</v>
      </c>
      <c r="G1278" s="16" t="n">
        <v>0.0465542603959094</v>
      </c>
      <c r="H1278" s="16" t="n">
        <v>2.00424843591403</v>
      </c>
      <c r="I1278" s="17" t="n">
        <v>186.651037053014</v>
      </c>
      <c r="J1278" s="16" t="n">
        <v>0.0464891247698037</v>
      </c>
      <c r="K1278" s="16" t="n">
        <v>0.0760464595170222</v>
      </c>
      <c r="L1278" s="16" t="n">
        <v>0.194273392574617</v>
      </c>
      <c r="M1278" s="16" t="n">
        <v>0.547795938583457</v>
      </c>
      <c r="N1278" s="16" t="n">
        <v>0.141388610104674</v>
      </c>
      <c r="O1278" s="16" t="n">
        <v>0.0361920854677078</v>
      </c>
      <c r="P1278" s="34" t="b">
        <f aca="false">FALSE()</f>
        <v>0</v>
      </c>
      <c r="Q1278" s="16"/>
    </row>
    <row r="1279" customFormat="false" ht="15" hidden="false" customHeight="false" outlineLevel="0" collapsed="false">
      <c r="A1279" s="6" t="s">
        <v>3132</v>
      </c>
      <c r="B1279" s="6" t="s">
        <v>108</v>
      </c>
      <c r="C1279" s="17" t="n">
        <v>1696</v>
      </c>
      <c r="D1279" s="16" t="n">
        <v>0.341460478213809</v>
      </c>
      <c r="E1279" s="16" t="n">
        <v>0.0488823521959086</v>
      </c>
      <c r="F1279" s="16" t="n">
        <v>0.350624069319466</v>
      </c>
      <c r="G1279" s="16" t="n">
        <v>0.0468254935295426</v>
      </c>
      <c r="H1279" s="16" t="n">
        <v>2.00166822360026</v>
      </c>
      <c r="I1279" s="17" t="n">
        <v>186.609661536921</v>
      </c>
      <c r="J1279" s="16" t="n">
        <v>0.0467690009297546</v>
      </c>
      <c r="K1279" s="16" t="n">
        <v>0.0764094537055357</v>
      </c>
      <c r="L1279" s="16" t="n">
        <v>0.194071434391049</v>
      </c>
      <c r="M1279" s="16" t="n">
        <v>0.547476748665456</v>
      </c>
      <c r="N1279" s="16" t="n">
        <v>0.140856718181842</v>
      </c>
      <c r="O1279" s="16" t="n">
        <v>0.0354984395630325</v>
      </c>
      <c r="P1279" s="34" t="b">
        <f aca="false">FALSE()</f>
        <v>0</v>
      </c>
      <c r="Q1279" s="16"/>
    </row>
    <row r="1280" customFormat="false" ht="15" hidden="false" customHeight="false" outlineLevel="0" collapsed="false">
      <c r="A1280" s="6" t="s">
        <v>3133</v>
      </c>
      <c r="B1280" s="6" t="s">
        <v>108</v>
      </c>
      <c r="C1280" s="17" t="n">
        <v>1697</v>
      </c>
      <c r="D1280" s="16" t="n">
        <v>0.341772112073671</v>
      </c>
      <c r="E1280" s="16" t="n">
        <v>0.0491905724679545</v>
      </c>
      <c r="F1280" s="16" t="n">
        <v>0.350981967218576</v>
      </c>
      <c r="G1280" s="16" t="n">
        <v>0.0471045312451101</v>
      </c>
      <c r="H1280" s="16" t="n">
        <v>1.99927547460952</v>
      </c>
      <c r="I1280" s="17" t="n">
        <v>186.571466735161</v>
      </c>
      <c r="J1280" s="16" t="n">
        <v>0.0470298157240418</v>
      </c>
      <c r="K1280" s="16" t="n">
        <v>0.0766890904733884</v>
      </c>
      <c r="L1280" s="16" t="n">
        <v>0.193883880049211</v>
      </c>
      <c r="M1280" s="16" t="n">
        <v>0.54739970282318</v>
      </c>
      <c r="N1280" s="16" t="n">
        <v>0.139797482587129</v>
      </c>
      <c r="O1280" s="16" t="n">
        <v>0.0345727778551624</v>
      </c>
      <c r="P1280" s="34" t="b">
        <f aca="false">FALSE()</f>
        <v>0</v>
      </c>
      <c r="Q1280" s="16"/>
    </row>
    <row r="1281" customFormat="false" ht="15" hidden="false" customHeight="false" outlineLevel="0" collapsed="false">
      <c r="A1281" s="6" t="s">
        <v>3134</v>
      </c>
      <c r="B1281" s="6" t="s">
        <v>108</v>
      </c>
      <c r="C1281" s="17" t="n">
        <v>1698</v>
      </c>
      <c r="D1281" s="16" t="n">
        <v>0.342078642813662</v>
      </c>
      <c r="E1281" s="16" t="n">
        <v>0.0495038178940202</v>
      </c>
      <c r="F1281" s="16" t="n">
        <v>0.35133634332511</v>
      </c>
      <c r="G1281" s="16" t="n">
        <v>0.0473897850417328</v>
      </c>
      <c r="H1281" s="16" t="n">
        <v>1.99704145718768</v>
      </c>
      <c r="I1281" s="17" t="n">
        <v>186.537051362975</v>
      </c>
      <c r="J1281" s="16" t="n">
        <v>0.0472744294964596</v>
      </c>
      <c r="K1281" s="16" t="n">
        <v>0.0769066571580977</v>
      </c>
      <c r="L1281" s="16" t="n">
        <v>0.193707260944642</v>
      </c>
      <c r="M1281" s="16" t="n">
        <v>0.547267624236421</v>
      </c>
      <c r="N1281" s="16" t="n">
        <v>0.139064081307581</v>
      </c>
      <c r="O1281" s="16" t="n">
        <v>0.033847670210179</v>
      </c>
      <c r="P1281" s="34" t="b">
        <f aca="false">FALSE()</f>
        <v>0</v>
      </c>
      <c r="Q1281" s="16"/>
    </row>
    <row r="1282" customFormat="false" ht="15" hidden="false" customHeight="false" outlineLevel="0" collapsed="false">
      <c r="A1282" s="6" t="s">
        <v>3135</v>
      </c>
      <c r="B1282" s="6" t="s">
        <v>108</v>
      </c>
      <c r="C1282" s="17" t="n">
        <v>1699</v>
      </c>
      <c r="D1282" s="16" t="n">
        <v>0.342375429255054</v>
      </c>
      <c r="E1282" s="16" t="n">
        <v>0.0498182574613981</v>
      </c>
      <c r="F1282" s="16" t="n">
        <v>0.351681869499127</v>
      </c>
      <c r="G1282" s="16" t="n">
        <v>0.0476781122245889</v>
      </c>
      <c r="H1282" s="16" t="n">
        <v>1.9949666653819</v>
      </c>
      <c r="I1282" s="17" t="n">
        <v>186.507567803326</v>
      </c>
      <c r="J1282" s="16" t="n">
        <v>0.0475025533453828</v>
      </c>
      <c r="K1282" s="16" t="n">
        <v>0.077186999367008</v>
      </c>
      <c r="L1282" s="16" t="n">
        <v>0.193540297198679</v>
      </c>
      <c r="M1282" s="16" t="n">
        <v>0.547025480160696</v>
      </c>
      <c r="N1282" s="16" t="n">
        <v>0.138423878021235</v>
      </c>
      <c r="O1282" s="16" t="n">
        <v>0.0331325381003691</v>
      </c>
      <c r="P1282" s="34" t="b">
        <f aca="false">FALSE()</f>
        <v>0</v>
      </c>
      <c r="Q1282" s="16"/>
    </row>
    <row r="1283" customFormat="false" ht="15" hidden="false" customHeight="false" outlineLevel="0" collapsed="false">
      <c r="A1283" s="6" t="s">
        <v>3136</v>
      </c>
      <c r="B1283" s="6" t="s">
        <v>108</v>
      </c>
      <c r="C1283" s="17" t="n">
        <v>1700</v>
      </c>
      <c r="D1283" s="16" t="n">
        <v>0.342658460954152</v>
      </c>
      <c r="E1283" s="16" t="n">
        <v>0.0501316801792809</v>
      </c>
      <c r="F1283" s="16" t="n">
        <v>0.352013530950453</v>
      </c>
      <c r="G1283" s="16" t="n">
        <v>0.0479673371448925</v>
      </c>
      <c r="H1283" s="16" t="n">
        <v>1.99292264957427</v>
      </c>
      <c r="I1283" s="17" t="n">
        <v>186.482782197824</v>
      </c>
      <c r="J1283" s="16" t="n">
        <v>0.0477281704738235</v>
      </c>
      <c r="K1283" s="16" t="n">
        <v>0.0774929215439623</v>
      </c>
      <c r="L1283" s="16" t="n">
        <v>0.193370810689056</v>
      </c>
      <c r="M1283" s="16" t="n">
        <v>0.54743272246987</v>
      </c>
      <c r="N1283" s="16" t="n">
        <v>0.137696111186988</v>
      </c>
      <c r="O1283" s="16" t="n">
        <v>0.0324292081952804</v>
      </c>
      <c r="P1283" s="34" t="b">
        <f aca="false">FALSE()</f>
        <v>0</v>
      </c>
      <c r="Q1283" s="16"/>
    </row>
    <row r="1284" customFormat="false" ht="15" hidden="false" customHeight="false" outlineLevel="0" collapsed="false">
      <c r="A1284" s="6" t="s">
        <v>3137</v>
      </c>
      <c r="B1284" s="6" t="s">
        <v>108</v>
      </c>
      <c r="C1284" s="17" t="n">
        <v>1701</v>
      </c>
      <c r="D1284" s="16" t="n">
        <v>0.34291998127237</v>
      </c>
      <c r="E1284" s="16" t="n">
        <v>0.0504399082296896</v>
      </c>
      <c r="F1284" s="16" t="n">
        <v>0.352322438667621</v>
      </c>
      <c r="G1284" s="16" t="n">
        <v>0.0482531211642218</v>
      </c>
      <c r="H1284" s="16" t="n">
        <v>1.99083608638899</v>
      </c>
      <c r="I1284" s="17" t="n">
        <v>186.461817496062</v>
      </c>
      <c r="J1284" s="16" t="n">
        <v>0.0479593847625055</v>
      </c>
      <c r="K1284" s="16" t="n">
        <v>0.0777770405488073</v>
      </c>
      <c r="L1284" s="16" t="n">
        <v>0.193192713229072</v>
      </c>
      <c r="M1284" s="16" t="n">
        <v>0.547146552198558</v>
      </c>
      <c r="N1284" s="16" t="n">
        <v>0.137026010690415</v>
      </c>
      <c r="O1284" s="16" t="n">
        <v>0.0317480467380948</v>
      </c>
      <c r="P1284" s="34" t="b">
        <f aca="false">FALSE()</f>
        <v>0</v>
      </c>
      <c r="Q1284" s="16"/>
    </row>
    <row r="1285" customFormat="false" ht="15" hidden="false" customHeight="false" outlineLevel="0" collapsed="false">
      <c r="A1285" s="6" t="s">
        <v>3138</v>
      </c>
      <c r="B1285" s="6" t="s">
        <v>108</v>
      </c>
      <c r="C1285" s="17" t="n">
        <v>1702</v>
      </c>
      <c r="D1285" s="16" t="n">
        <v>0.343155873505284</v>
      </c>
      <c r="E1285" s="16" t="n">
        <v>0.0507409001698326</v>
      </c>
      <c r="F1285" s="16" t="n">
        <v>0.352604117918379</v>
      </c>
      <c r="G1285" s="16" t="n">
        <v>0.0485334535304928</v>
      </c>
      <c r="H1285" s="16" t="n">
        <v>1.98871216299071</v>
      </c>
      <c r="I1285" s="17" t="n">
        <v>186.44446268128</v>
      </c>
      <c r="J1285" s="16" t="n">
        <v>0.0481956805217421</v>
      </c>
      <c r="K1285" s="16" t="n">
        <v>0.0781033762477666</v>
      </c>
      <c r="L1285" s="16" t="n">
        <v>0.19300675863686</v>
      </c>
      <c r="M1285" s="16" t="n">
        <v>0.547278630785317</v>
      </c>
      <c r="N1285" s="16" t="n">
        <v>0.136317545348919</v>
      </c>
      <c r="O1285" s="16" t="n">
        <v>0.031094955400341</v>
      </c>
      <c r="P1285" s="34" t="b">
        <f aca="false">FALSE()</f>
        <v>0</v>
      </c>
      <c r="Q1285" s="16"/>
    </row>
    <row r="1286" customFormat="false" ht="15" hidden="false" customHeight="false" outlineLevel="0" collapsed="false">
      <c r="A1286" s="6" t="s">
        <v>3139</v>
      </c>
      <c r="B1286" s="6" t="s">
        <v>108</v>
      </c>
      <c r="C1286" s="17" t="n">
        <v>1703</v>
      </c>
      <c r="D1286" s="16" t="n">
        <v>0.343359558928007</v>
      </c>
      <c r="E1286" s="16" t="n">
        <v>0.0510312996796999</v>
      </c>
      <c r="F1286" s="16" t="n">
        <v>0.352851815738864</v>
      </c>
      <c r="G1286" s="16" t="n">
        <v>0.0488050506136361</v>
      </c>
      <c r="H1286" s="16" t="n">
        <v>1.98664532153559</v>
      </c>
      <c r="I1286" s="17" t="n">
        <v>186.430477461009</v>
      </c>
      <c r="J1286" s="16" t="n">
        <v>0.0484265479211687</v>
      </c>
      <c r="K1286" s="16" t="n">
        <v>0.0783751595714722</v>
      </c>
      <c r="L1286" s="16" t="n">
        <v>0.192822399044544</v>
      </c>
      <c r="M1286" s="16" t="n">
        <v>0.546981453965109</v>
      </c>
      <c r="N1286" s="16" t="n">
        <v>0.135823382385612</v>
      </c>
      <c r="O1286" s="16" t="n">
        <v>0.0304746828240733</v>
      </c>
      <c r="P1286" s="34" t="b">
        <f aca="false">FALSE()</f>
        <v>0</v>
      </c>
      <c r="Q1286" s="16"/>
    </row>
    <row r="1287" customFormat="false" ht="15" hidden="false" customHeight="false" outlineLevel="0" collapsed="false">
      <c r="A1287" s="6" t="s">
        <v>3140</v>
      </c>
      <c r="B1287" s="6" t="s">
        <v>108</v>
      </c>
      <c r="C1287" s="17" t="n">
        <v>1704</v>
      </c>
      <c r="D1287" s="16" t="n">
        <v>0.343529997726627</v>
      </c>
      <c r="E1287" s="16" t="n">
        <v>0.0513107736763483</v>
      </c>
      <c r="F1287" s="16" t="n">
        <v>0.353063938686842</v>
      </c>
      <c r="G1287" s="16" t="n">
        <v>0.0490675798035295</v>
      </c>
      <c r="H1287" s="16" t="n">
        <v>1.98453107775317</v>
      </c>
      <c r="I1287" s="17" t="n">
        <v>186.419762756417</v>
      </c>
      <c r="J1287" s="16" t="n">
        <v>0.0486636493448053</v>
      </c>
      <c r="K1287" s="16" t="n">
        <v>0.0787038755966258</v>
      </c>
      <c r="L1287" s="16" t="n">
        <v>0.192629616979649</v>
      </c>
      <c r="M1287" s="16" t="n">
        <v>0.546992460514006</v>
      </c>
      <c r="N1287" s="16" t="n">
        <v>0.135254650848736</v>
      </c>
      <c r="O1287" s="16" t="n">
        <v>0.0298887435204482</v>
      </c>
      <c r="P1287" s="34" t="b">
        <f aca="false">FALSE()</f>
        <v>0</v>
      </c>
      <c r="Q1287" s="16"/>
    </row>
    <row r="1288" customFormat="false" ht="15" hidden="false" customHeight="false" outlineLevel="0" collapsed="false">
      <c r="A1288" s="6" t="s">
        <v>3141</v>
      </c>
      <c r="B1288" s="6" t="s">
        <v>108</v>
      </c>
      <c r="C1288" s="17" t="n">
        <v>1705</v>
      </c>
      <c r="D1288" s="16" t="n">
        <v>0.343664317400842</v>
      </c>
      <c r="E1288" s="16" t="n">
        <v>0.0515780248669372</v>
      </c>
      <c r="F1288" s="16" t="n">
        <v>0.353239153449773</v>
      </c>
      <c r="G1288" s="16" t="n">
        <v>0.0493203748597785</v>
      </c>
      <c r="H1288" s="16" t="n">
        <v>1.98273390066407</v>
      </c>
      <c r="I1288" s="17" t="n">
        <v>186.413545258751</v>
      </c>
      <c r="J1288" s="16" t="n">
        <v>0.0488659421071577</v>
      </c>
      <c r="K1288" s="16" t="n">
        <v>0.0789694936700563</v>
      </c>
      <c r="L1288" s="16" t="n">
        <v>0.192462377910597</v>
      </c>
      <c r="M1288" s="16" t="n">
        <v>0.546684277144901</v>
      </c>
      <c r="N1288" s="16" t="n">
        <v>0.134847670210586</v>
      </c>
      <c r="O1288" s="16" t="n">
        <v>0.0293390903867162</v>
      </c>
      <c r="P1288" s="34" t="b">
        <f aca="false">FALSE()</f>
        <v>0</v>
      </c>
      <c r="Q1288" s="16"/>
    </row>
    <row r="1289" customFormat="false" ht="15" hidden="false" customHeight="false" outlineLevel="0" collapsed="false">
      <c r="A1289" s="6" t="s">
        <v>3142</v>
      </c>
      <c r="B1289" s="6" t="s">
        <v>108</v>
      </c>
      <c r="C1289" s="17" t="n">
        <v>1706</v>
      </c>
      <c r="D1289" s="16" t="n">
        <v>0.34376614305029</v>
      </c>
      <c r="E1289" s="16" t="n">
        <v>0.0518349881559954</v>
      </c>
      <c r="F1289" s="16" t="n">
        <v>0.353380450270025</v>
      </c>
      <c r="G1289" s="16" t="n">
        <v>0.0495650117907216</v>
      </c>
      <c r="H1289" s="16" t="n">
        <v>1.98104458609377</v>
      </c>
      <c r="I1289" s="17" t="n">
        <v>186.411138364627</v>
      </c>
      <c r="J1289" s="16" t="n">
        <v>0.049056714708145</v>
      </c>
      <c r="K1289" s="16" t="n">
        <v>0.0791852843402575</v>
      </c>
      <c r="L1289" s="16" t="n">
        <v>0.192301184582314</v>
      </c>
      <c r="M1289" s="16" t="n">
        <v>0.546508172362556</v>
      </c>
      <c r="N1289" s="16" t="n">
        <v>0.134432531149393</v>
      </c>
      <c r="O1289" s="16" t="n">
        <v>0.028821787331592</v>
      </c>
      <c r="P1289" s="34" t="b">
        <f aca="false">FALSE()</f>
        <v>0</v>
      </c>
      <c r="Q1289" s="16"/>
    </row>
    <row r="1290" customFormat="false" ht="15" hidden="false" customHeight="false" outlineLevel="0" collapsed="false">
      <c r="A1290" s="6" t="s">
        <v>3143</v>
      </c>
      <c r="B1290" s="6" t="s">
        <v>108</v>
      </c>
      <c r="C1290" s="17" t="n">
        <v>1707</v>
      </c>
      <c r="D1290" s="16" t="n">
        <v>0.343842349200066</v>
      </c>
      <c r="E1290" s="16" t="n">
        <v>0.0520861958629221</v>
      </c>
      <c r="F1290" s="16" t="n">
        <v>0.353493950816993</v>
      </c>
      <c r="G1290" s="16" t="n">
        <v>0.0498055055233602</v>
      </c>
      <c r="H1290" s="16" t="n">
        <v>1.97913590597474</v>
      </c>
      <c r="I1290" s="17" t="n">
        <v>186.411775672239</v>
      </c>
      <c r="J1290" s="16" t="n">
        <v>0.0492729911517712</v>
      </c>
      <c r="K1290" s="16" t="n">
        <v>0.0793800129191966</v>
      </c>
      <c r="L1290" s="16" t="n">
        <v>0.192115170581611</v>
      </c>
      <c r="M1290" s="16" t="n">
        <v>0.546640250949315</v>
      </c>
      <c r="N1290" s="16" t="n">
        <v>0.134130502901741</v>
      </c>
      <c r="O1290" s="16" t="n">
        <v>0.0283318491611434</v>
      </c>
      <c r="P1290" s="34" t="b">
        <f aca="false">FALSE()</f>
        <v>0</v>
      </c>
      <c r="Q1290" s="16"/>
    </row>
    <row r="1291" customFormat="false" ht="15" hidden="false" customHeight="false" outlineLevel="0" collapsed="false">
      <c r="A1291" s="6" t="s">
        <v>3144</v>
      </c>
      <c r="B1291" s="6" t="s">
        <v>108</v>
      </c>
      <c r="C1291" s="17" t="n">
        <v>1708</v>
      </c>
      <c r="D1291" s="16" t="n">
        <v>0.343899539618731</v>
      </c>
      <c r="E1291" s="16" t="n">
        <v>0.0523355275637657</v>
      </c>
      <c r="F1291" s="16" t="n">
        <v>0.353586135271222</v>
      </c>
      <c r="G1291" s="16" t="n">
        <v>0.0500453349580138</v>
      </c>
      <c r="H1291" s="16" t="n">
        <v>1.97684005251915</v>
      </c>
      <c r="I1291" s="17" t="n">
        <v>186.414903257683</v>
      </c>
      <c r="J1291" s="16" t="n">
        <v>0.0495341882775776</v>
      </c>
      <c r="K1291" s="16" t="n">
        <v>0.0797079803613599</v>
      </c>
      <c r="L1291" s="16" t="n">
        <v>0.19188869774486</v>
      </c>
      <c r="M1291" s="16" t="n">
        <v>0.54643112652028</v>
      </c>
      <c r="N1291" s="16" t="n">
        <v>0.133969428170588</v>
      </c>
      <c r="O1291" s="16" t="n">
        <v>0.0278636245215301</v>
      </c>
      <c r="P1291" s="34" t="b">
        <f aca="false">FALSE()</f>
        <v>0</v>
      </c>
      <c r="Q1291" s="16"/>
    </row>
    <row r="1292" customFormat="false" ht="15" hidden="false" customHeight="false" outlineLevel="0" collapsed="false">
      <c r="A1292" s="6" t="s">
        <v>3145</v>
      </c>
      <c r="B1292" s="6" t="s">
        <v>108</v>
      </c>
      <c r="C1292" s="17" t="n">
        <v>1709</v>
      </c>
      <c r="D1292" s="16" t="n">
        <v>0.343950009332218</v>
      </c>
      <c r="E1292" s="16" t="n">
        <v>0.0525894984828148</v>
      </c>
      <c r="F1292" s="16" t="n">
        <v>0.353668099355872</v>
      </c>
      <c r="G1292" s="16" t="n">
        <v>0.0502897161717494</v>
      </c>
      <c r="H1292" s="16" t="n">
        <v>1.97368034122236</v>
      </c>
      <c r="I1292" s="17" t="n">
        <v>186.418255210336</v>
      </c>
      <c r="J1292" s="16" t="n">
        <v>0.0498955872416296</v>
      </c>
      <c r="K1292" s="16" t="n">
        <v>0.0801963929064611</v>
      </c>
      <c r="L1292" s="16" t="n">
        <v>0.191578123066691</v>
      </c>
      <c r="M1292" s="16" t="n">
        <v>0.546310054482417</v>
      </c>
      <c r="N1292" s="16" t="n">
        <v>0.133877843835328</v>
      </c>
      <c r="O1292" s="16" t="n">
        <v>0.0274055452286818</v>
      </c>
      <c r="P1292" s="34" t="b">
        <f aca="false">FALSE()</f>
        <v>0</v>
      </c>
      <c r="Q1292" s="16"/>
    </row>
    <row r="1293" customFormat="false" ht="15" hidden="false" customHeight="false" outlineLevel="0" collapsed="false">
      <c r="A1293" s="6" t="s">
        <v>3146</v>
      </c>
      <c r="B1293" s="6" t="s">
        <v>108</v>
      </c>
      <c r="C1293" s="17" t="n">
        <v>1710</v>
      </c>
      <c r="D1293" s="16" t="n">
        <v>0.344001108188092</v>
      </c>
      <c r="E1293" s="16" t="n">
        <v>0.0528526657008072</v>
      </c>
      <c r="F1293" s="16" t="n">
        <v>0.353746641954108</v>
      </c>
      <c r="G1293" s="16" t="n">
        <v>0.0505425842524871</v>
      </c>
      <c r="H1293" s="16" t="n">
        <v>1.96939145861094</v>
      </c>
      <c r="I1293" s="17" t="n">
        <v>186.420901997853</v>
      </c>
      <c r="J1293" s="16" t="n">
        <v>0.0503897167648769</v>
      </c>
      <c r="K1293" s="16" t="n">
        <v>0.0808339097697098</v>
      </c>
      <c r="L1293" s="16" t="n">
        <v>0.191158770231532</v>
      </c>
      <c r="M1293" s="16" t="n">
        <v>0.546144956248968</v>
      </c>
      <c r="N1293" s="16" t="n">
        <v>0.132235332583515</v>
      </c>
      <c r="O1293" s="16" t="n">
        <v>0.0258199918720884</v>
      </c>
      <c r="P1293" s="34" t="b">
        <f aca="false">FALSE()</f>
        <v>0</v>
      </c>
      <c r="Q1293" s="16"/>
    </row>
    <row r="1294" customFormat="false" ht="15" hidden="false" customHeight="false" outlineLevel="0" collapsed="false">
      <c r="A1294" s="6" t="s">
        <v>3147</v>
      </c>
      <c r="B1294" s="6" t="s">
        <v>108</v>
      </c>
      <c r="C1294" s="17" t="n">
        <v>1711</v>
      </c>
      <c r="D1294" s="16" t="n">
        <v>0.344062083920318</v>
      </c>
      <c r="E1294" s="16" t="n">
        <v>0.0531297111517944</v>
      </c>
      <c r="F1294" s="16" t="n">
        <v>0.353832046575705</v>
      </c>
      <c r="G1294" s="16" t="n">
        <v>0.0508087981423826</v>
      </c>
      <c r="H1294" s="16" t="n">
        <v>1.96402527358291</v>
      </c>
      <c r="I1294" s="17" t="n">
        <v>186.423683421348</v>
      </c>
      <c r="J1294" s="16" t="n">
        <v>0.0510137845992445</v>
      </c>
      <c r="K1294" s="16" t="n">
        <v>0.0815298786459223</v>
      </c>
      <c r="L1294" s="16" t="n">
        <v>0.190634709772295</v>
      </c>
      <c r="M1294" s="16" t="n">
        <v>0.546078916955589</v>
      </c>
      <c r="N1294" s="16" t="n">
        <v>0.134130502901741</v>
      </c>
      <c r="O1294" s="16" t="n">
        <v>0.0264897788304361</v>
      </c>
      <c r="P1294" s="34" t="b">
        <f aca="false">FALSE()</f>
        <v>0</v>
      </c>
      <c r="Q1294" s="16"/>
    </row>
    <row r="1295" customFormat="false" ht="15" hidden="false" customHeight="false" outlineLevel="0" collapsed="false">
      <c r="A1295" s="6" t="s">
        <v>3148</v>
      </c>
      <c r="B1295" s="6" t="s">
        <v>108</v>
      </c>
      <c r="C1295" s="17" t="n">
        <v>1712</v>
      </c>
      <c r="D1295" s="16" t="n">
        <v>0.344136469745116</v>
      </c>
      <c r="E1295" s="16" t="n">
        <v>0.0534224292300553</v>
      </c>
      <c r="F1295" s="16" t="n">
        <v>0.353927335832416</v>
      </c>
      <c r="G1295" s="16" t="n">
        <v>0.0510899710146323</v>
      </c>
      <c r="H1295" s="16" t="n">
        <v>1.9574355205673</v>
      </c>
      <c r="I1295" s="17" t="n">
        <v>186.426372458662</v>
      </c>
      <c r="J1295" s="16" t="n">
        <v>0.0517890689676661</v>
      </c>
      <c r="K1295" s="16" t="n">
        <v>0.0826315402598286</v>
      </c>
      <c r="L1295" s="16" t="n">
        <v>0.189992011129818</v>
      </c>
      <c r="M1295" s="16" t="n">
        <v>0.545726707390898</v>
      </c>
      <c r="N1295" s="16" t="n">
        <v>0.134515133983558</v>
      </c>
      <c r="O1295" s="16" t="n">
        <v>0.0260158882677046</v>
      </c>
      <c r="P1295" s="34" t="b">
        <f aca="false">FALSE()</f>
        <v>0</v>
      </c>
      <c r="Q1295" s="16"/>
    </row>
    <row r="1296" customFormat="false" ht="15" hidden="false" customHeight="false" outlineLevel="0" collapsed="false">
      <c r="A1296" s="6" t="s">
        <v>3149</v>
      </c>
      <c r="B1296" s="6" t="s">
        <v>108</v>
      </c>
      <c r="C1296" s="17" t="n">
        <v>1713</v>
      </c>
      <c r="D1296" s="16" t="n">
        <v>0.344230182492537</v>
      </c>
      <c r="E1296" s="16" t="n">
        <v>0.0537340164797414</v>
      </c>
      <c r="F1296" s="16" t="n">
        <v>0.354038463944069</v>
      </c>
      <c r="G1296" s="16" t="n">
        <v>0.0513887874731006</v>
      </c>
      <c r="H1296" s="16" t="n">
        <v>1.94954161635956</v>
      </c>
      <c r="I1296" s="17" t="n">
        <v>186.428166432307</v>
      </c>
      <c r="J1296" s="16" t="n">
        <v>0.0527308582459889</v>
      </c>
      <c r="K1296" s="16" t="n">
        <v>0.0838119730834369</v>
      </c>
      <c r="L1296" s="16" t="n">
        <v>0.189223771868163</v>
      </c>
      <c r="M1296" s="16" t="n">
        <v>0.545407517472896</v>
      </c>
      <c r="N1296" s="16" t="n">
        <v>0.135132953545289</v>
      </c>
      <c r="O1296" s="16" t="n">
        <v>0.025524521754339</v>
      </c>
      <c r="P1296" s="34" t="b">
        <f aca="false">FALSE()</f>
        <v>0</v>
      </c>
      <c r="Q1296" s="16"/>
    </row>
    <row r="1297" customFormat="false" ht="15" hidden="false" customHeight="false" outlineLevel="0" collapsed="false">
      <c r="A1297" s="6" t="s">
        <v>3150</v>
      </c>
      <c r="B1297" s="6" t="s">
        <v>108</v>
      </c>
      <c r="C1297" s="17" t="n">
        <v>1714</v>
      </c>
      <c r="D1297" s="16" t="n">
        <v>0.344338797285985</v>
      </c>
      <c r="E1297" s="16" t="n">
        <v>0.0540621796381114</v>
      </c>
      <c r="F1297" s="16" t="n">
        <v>0.354161069974467</v>
      </c>
      <c r="G1297" s="16" t="n">
        <v>0.0517032627286426</v>
      </c>
      <c r="H1297" s="16" t="n">
        <v>1.94046808396457</v>
      </c>
      <c r="I1297" s="17" t="n">
        <v>186.42952482813</v>
      </c>
      <c r="J1297" s="16" t="n">
        <v>0.053831174933375</v>
      </c>
      <c r="K1297" s="16" t="n">
        <v>0.0852018977778437</v>
      </c>
      <c r="L1297" s="16" t="n">
        <v>0.188341548839132</v>
      </c>
      <c r="M1297" s="16" t="n">
        <v>0.545132353750482</v>
      </c>
      <c r="N1297" s="16" t="n">
        <v>0.136019486417344</v>
      </c>
      <c r="O1297" s="16" t="n">
        <v>0.0250208643648487</v>
      </c>
      <c r="P1297" s="34" t="b">
        <f aca="false">FALSE()</f>
        <v>0</v>
      </c>
      <c r="Q1297" s="16"/>
    </row>
    <row r="1298" customFormat="false" ht="15" hidden="false" customHeight="false" outlineLevel="0" collapsed="false">
      <c r="A1298" s="6" t="s">
        <v>3151</v>
      </c>
      <c r="B1298" s="6" t="s">
        <v>108</v>
      </c>
      <c r="C1298" s="17" t="n">
        <v>1715</v>
      </c>
      <c r="D1298" s="16" t="n">
        <v>0.344463089628819</v>
      </c>
      <c r="E1298" s="16" t="n">
        <v>0.054407515275988</v>
      </c>
      <c r="F1298" s="16" t="n">
        <v>0.354295181595764</v>
      </c>
      <c r="G1298" s="16" t="n">
        <v>0.0520336246001673</v>
      </c>
      <c r="H1298" s="16" t="n">
        <v>1.9300785566768</v>
      </c>
      <c r="I1298" s="17" t="n">
        <v>186.429725550294</v>
      </c>
      <c r="J1298" s="16" t="n">
        <v>0.0551147539013294</v>
      </c>
      <c r="K1298" s="16" t="n">
        <v>0.0868690576112863</v>
      </c>
      <c r="L1298" s="16" t="n">
        <v>0.187332916489509</v>
      </c>
      <c r="M1298" s="16" t="n">
        <v>0.544890209674756</v>
      </c>
      <c r="N1298" s="16" t="n">
        <v>0.13716037864067</v>
      </c>
      <c r="O1298" s="16" t="n">
        <v>0.0245055729665301</v>
      </c>
      <c r="P1298" s="34" t="b">
        <f aca="false">FALSE()</f>
        <v>0</v>
      </c>
      <c r="Q1298" s="16"/>
    </row>
    <row r="1299" customFormat="false" ht="15" hidden="false" customHeight="false" outlineLevel="0" collapsed="false">
      <c r="A1299" s="6" t="s">
        <v>3152</v>
      </c>
      <c r="B1299" s="6" t="s">
        <v>108</v>
      </c>
      <c r="C1299" s="17" t="n">
        <v>1716</v>
      </c>
      <c r="D1299" s="16" t="n">
        <v>0.344589731026055</v>
      </c>
      <c r="E1299" s="16" t="n">
        <v>0.0547631006411335</v>
      </c>
      <c r="F1299" s="16" t="n">
        <v>0.354427277648395</v>
      </c>
      <c r="G1299" s="16" t="n">
        <v>0.0523734104108789</v>
      </c>
      <c r="H1299" s="16" t="n">
        <v>1.91861169019712</v>
      </c>
      <c r="I1299" s="17" t="n">
        <v>186.429123993815</v>
      </c>
      <c r="J1299" s="16" t="n">
        <v>0.0565612005251119</v>
      </c>
      <c r="K1299" s="16" t="n">
        <v>0.0887108776187507</v>
      </c>
      <c r="L1299" s="16" t="n">
        <v>0.186220619778869</v>
      </c>
      <c r="M1299" s="16" t="n">
        <v>0.544648065599032</v>
      </c>
      <c r="N1299" s="16" t="n">
        <v>0.138540889569078</v>
      </c>
      <c r="O1299" s="16" t="n">
        <v>0.0239917496870309</v>
      </c>
      <c r="P1299" s="34" t="b">
        <f aca="false">FALSE()</f>
        <v>0</v>
      </c>
      <c r="Q1299" s="16"/>
    </row>
    <row r="1300" customFormat="false" ht="15" hidden="false" customHeight="false" outlineLevel="0" collapsed="false">
      <c r="A1300" s="6" t="s">
        <v>3153</v>
      </c>
      <c r="B1300" s="6" t="s">
        <v>108</v>
      </c>
      <c r="C1300" s="17" t="n">
        <v>1717</v>
      </c>
      <c r="D1300" s="16" t="n">
        <v>0.344713136104119</v>
      </c>
      <c r="E1300" s="16" t="n">
        <v>0.0551273524274725</v>
      </c>
      <c r="F1300" s="16" t="n">
        <v>0.354550275057533</v>
      </c>
      <c r="G1300" s="16" t="n">
        <v>0.0527206649581058</v>
      </c>
      <c r="H1300" s="16" t="n">
        <v>1.90586173584389</v>
      </c>
      <c r="I1300" s="17" t="n">
        <v>186.426810621419</v>
      </c>
      <c r="J1300" s="16" t="n">
        <v>0.0582067713388646</v>
      </c>
      <c r="K1300" s="16" t="n">
        <v>0.0908113161865745</v>
      </c>
      <c r="L1300" s="16" t="n">
        <v>0.18498568418257</v>
      </c>
      <c r="M1300" s="16" t="n">
        <v>0.544383908425513</v>
      </c>
      <c r="N1300" s="16" t="n">
        <v>0.140158792739009</v>
      </c>
      <c r="O1300" s="16" t="n">
        <v>0.0234864416277067</v>
      </c>
      <c r="P1300" s="34" t="b">
        <f aca="false">FALSE()</f>
        <v>0</v>
      </c>
      <c r="Q1300" s="16"/>
    </row>
    <row r="1301" customFormat="false" ht="15" hidden="false" customHeight="false" outlineLevel="0" collapsed="false">
      <c r="A1301" s="6" t="s">
        <v>3154</v>
      </c>
      <c r="B1301" s="6" t="s">
        <v>108</v>
      </c>
      <c r="C1301" s="17" t="n">
        <v>1718</v>
      </c>
      <c r="D1301" s="16" t="n">
        <v>0.344810751676509</v>
      </c>
      <c r="E1301" s="16" t="n">
        <v>0.0554877187819104</v>
      </c>
      <c r="F1301" s="16" t="n">
        <v>0.354641694062816</v>
      </c>
      <c r="G1301" s="16" t="n">
        <v>0.0530642998094565</v>
      </c>
      <c r="H1301" s="16" t="n">
        <v>1.89229685746865</v>
      </c>
      <c r="I1301" s="17" t="n">
        <v>186.424727878879</v>
      </c>
      <c r="J1301" s="16" t="n">
        <v>0.0600013496372881</v>
      </c>
      <c r="K1301" s="16" t="n">
        <v>0.0931210175746992</v>
      </c>
      <c r="L1301" s="16" t="n">
        <v>0.183671360452343</v>
      </c>
      <c r="M1301" s="16" t="n">
        <v>0.544020692311926</v>
      </c>
      <c r="N1301" s="16" t="n">
        <v>0.14195944986578</v>
      </c>
      <c r="O1301" s="16" t="n">
        <v>0.0230085342463877</v>
      </c>
      <c r="P1301" s="34" t="b">
        <f aca="false">FALSE()</f>
        <v>0</v>
      </c>
      <c r="Q1301" s="16"/>
    </row>
    <row r="1302" customFormat="false" ht="15" hidden="false" customHeight="false" outlineLevel="0" collapsed="false">
      <c r="A1302" s="6" t="s">
        <v>3155</v>
      </c>
      <c r="B1302" s="6" t="s">
        <v>108</v>
      </c>
      <c r="C1302" s="17" t="n">
        <v>1719</v>
      </c>
      <c r="D1302" s="16" t="n">
        <v>0.344870830761752</v>
      </c>
      <c r="E1302" s="16" t="n">
        <v>0.0558374097858192</v>
      </c>
      <c r="F1302" s="16" t="n">
        <v>0.354689413489305</v>
      </c>
      <c r="G1302" s="16" t="n">
        <v>0.0533976180692974</v>
      </c>
      <c r="H1302" s="16" t="n">
        <v>1.87808789857465</v>
      </c>
      <c r="I1302" s="17" t="n">
        <v>186.422448997513</v>
      </c>
      <c r="J1302" s="16" t="n">
        <v>0.0619304999848463</v>
      </c>
      <c r="K1302" s="16" t="n">
        <v>0.0956856198574505</v>
      </c>
      <c r="L1302" s="16" t="n">
        <v>0.182294702136374</v>
      </c>
      <c r="M1302" s="16" t="n">
        <v>0.543701502393924</v>
      </c>
      <c r="N1302" s="16" t="n">
        <v>0.143910023582124</v>
      </c>
      <c r="O1302" s="16" t="n">
        <v>0.0225682476798397</v>
      </c>
      <c r="P1302" s="34" t="b">
        <f aca="false">FALSE()</f>
        <v>0</v>
      </c>
      <c r="Q1302" s="16"/>
    </row>
    <row r="1303" customFormat="false" ht="15" hidden="false" customHeight="false" outlineLevel="0" collapsed="false">
      <c r="A1303" s="6" t="s">
        <v>3156</v>
      </c>
      <c r="B1303" s="6" t="s">
        <v>108</v>
      </c>
      <c r="C1303" s="17" t="n">
        <v>1720</v>
      </c>
      <c r="D1303" s="16" t="n">
        <v>0.344864687595891</v>
      </c>
      <c r="E1303" s="16" t="n">
        <v>0.0561599752453956</v>
      </c>
      <c r="F1303" s="16" t="n">
        <v>0.3546658864074</v>
      </c>
      <c r="G1303" s="16" t="n">
        <v>0.0537061269276023</v>
      </c>
      <c r="H1303" s="16" t="n">
        <v>1.86399446380799</v>
      </c>
      <c r="I1303" s="17" t="n">
        <v>186.422526769318</v>
      </c>
      <c r="J1303" s="16" t="n">
        <v>0.063894786556443</v>
      </c>
      <c r="K1303" s="16" t="n">
        <v>0.0983568031049237</v>
      </c>
      <c r="L1303" s="16" t="n">
        <v>0.180926652433218</v>
      </c>
      <c r="M1303" s="16" t="n">
        <v>0.54336029937813</v>
      </c>
      <c r="N1303" s="16" t="n">
        <v>0.145611524070569</v>
      </c>
      <c r="O1303" s="16" t="n">
        <v>0.0221897143144147</v>
      </c>
      <c r="P1303" s="34" t="b">
        <f aca="false">FALSE()</f>
        <v>0</v>
      </c>
      <c r="Q1303" s="16"/>
    </row>
    <row r="1304" customFormat="false" ht="15" hidden="false" customHeight="false" outlineLevel="0" collapsed="false">
      <c r="A1304" s="6" t="s">
        <v>3157</v>
      </c>
      <c r="B1304" s="6" t="s">
        <v>108</v>
      </c>
      <c r="C1304" s="17" t="n">
        <v>1721</v>
      </c>
      <c r="D1304" s="16" t="n">
        <v>0.344771044096738</v>
      </c>
      <c r="E1304" s="16" t="n">
        <v>0.0564427650654837</v>
      </c>
      <c r="F1304" s="16" t="n">
        <v>0.354552005900201</v>
      </c>
      <c r="G1304" s="16" t="n">
        <v>0.0539794362025117</v>
      </c>
      <c r="H1304" s="16" t="n">
        <v>1.85081078792616</v>
      </c>
      <c r="I1304" s="17" t="n">
        <v>186.428420311204</v>
      </c>
      <c r="J1304" s="16" t="n">
        <v>0.0657789127732682</v>
      </c>
      <c r="K1304" s="16" t="n">
        <v>0.100917740483942</v>
      </c>
      <c r="L1304" s="16" t="n">
        <v>0.179640619176258</v>
      </c>
      <c r="M1304" s="16" t="n">
        <v>0.542997083264542</v>
      </c>
      <c r="N1304" s="16" t="n">
        <v>0.147033494754582</v>
      </c>
      <c r="O1304" s="16" t="n">
        <v>0.0218853333196144</v>
      </c>
      <c r="P1304" s="34" t="b">
        <f aca="false">FALSE()</f>
        <v>0</v>
      </c>
      <c r="Q1304" s="16"/>
    </row>
    <row r="1305" customFormat="false" ht="15" hidden="false" customHeight="false" outlineLevel="0" collapsed="false">
      <c r="A1305" s="6" t="s">
        <v>3158</v>
      </c>
      <c r="B1305" s="6" t="s">
        <v>108</v>
      </c>
      <c r="C1305" s="17" t="n">
        <v>1722</v>
      </c>
      <c r="D1305" s="16" t="n">
        <v>0.344559964432234</v>
      </c>
      <c r="E1305" s="16" t="n">
        <v>0.0566685643247695</v>
      </c>
      <c r="F1305" s="16" t="n">
        <v>0.354319450332612</v>
      </c>
      <c r="G1305" s="16" t="n">
        <v>0.0542022170239415</v>
      </c>
      <c r="H1305" s="16" t="n">
        <v>1.83935254917755</v>
      </c>
      <c r="I1305" s="17" t="n">
        <v>186.442376348961</v>
      </c>
      <c r="J1305" s="16" t="n">
        <v>0.0674536596481365</v>
      </c>
      <c r="K1305" s="16" t="n">
        <v>0.103258092047129</v>
      </c>
      <c r="L1305" s="16" t="n">
        <v>0.178513480963046</v>
      </c>
      <c r="M1305" s="16" t="n">
        <v>0.542710912993231</v>
      </c>
      <c r="N1305" s="16" t="n">
        <v>0.149200619324709</v>
      </c>
      <c r="O1305" s="16" t="n">
        <v>0.0216794506839616</v>
      </c>
      <c r="P1305" s="34" t="b">
        <f aca="false">FALSE()</f>
        <v>0</v>
      </c>
      <c r="Q1305" s="16"/>
    </row>
    <row r="1306" customFormat="false" ht="15" hidden="false" customHeight="false" outlineLevel="0" collapsed="false">
      <c r="A1306" s="6" t="s">
        <v>3159</v>
      </c>
      <c r="B1306" s="6" t="s">
        <v>108</v>
      </c>
      <c r="C1306" s="17" t="n">
        <v>1723</v>
      </c>
      <c r="D1306" s="16" t="n">
        <v>0.34421263110187</v>
      </c>
      <c r="E1306" s="16" t="n">
        <v>0.0568255796566352</v>
      </c>
      <c r="F1306" s="16" t="n">
        <v>0.353950286147148</v>
      </c>
      <c r="G1306" s="16" t="n">
        <v>0.0543642405642799</v>
      </c>
      <c r="H1306" s="16" t="n">
        <v>1.83010533070115</v>
      </c>
      <c r="I1306" s="17" t="n">
        <v>186.466489856345</v>
      </c>
      <c r="J1306" s="16" t="n">
        <v>0.0688307882471746</v>
      </c>
      <c r="K1306" s="16" t="n">
        <v>0.105172227991817</v>
      </c>
      <c r="L1306" s="16" t="n">
        <v>0.177590249283839</v>
      </c>
      <c r="M1306" s="16" t="n">
        <v>0.542380716526333</v>
      </c>
      <c r="N1306" s="16" t="n">
        <v>0.151022496957329</v>
      </c>
      <c r="O1306" s="16" t="n">
        <v>0.0215879198281417</v>
      </c>
      <c r="P1306" s="34" t="b">
        <f aca="false">FALSE()</f>
        <v>0</v>
      </c>
      <c r="Q1306" s="16"/>
    </row>
    <row r="1307" customFormat="false" ht="15" hidden="false" customHeight="false" outlineLevel="0" collapsed="false">
      <c r="A1307" s="6" t="s">
        <v>3160</v>
      </c>
      <c r="B1307" s="6" t="s">
        <v>108</v>
      </c>
      <c r="C1307" s="17" t="n">
        <v>1724</v>
      </c>
      <c r="D1307" s="16" t="n">
        <v>0.343704682579933</v>
      </c>
      <c r="E1307" s="16" t="n">
        <v>0.056899780740567</v>
      </c>
      <c r="F1307" s="16" t="n">
        <v>0.353421693722372</v>
      </c>
      <c r="G1307" s="16" t="n">
        <v>0.0544535422610925</v>
      </c>
      <c r="H1307" s="16" t="n">
        <v>1.82374878296259</v>
      </c>
      <c r="I1307" s="17" t="n">
        <v>186.503747164088</v>
      </c>
      <c r="J1307" s="16" t="n">
        <v>0.0697906959236084</v>
      </c>
      <c r="K1307" s="16" t="n">
        <v>0.106364813838772</v>
      </c>
      <c r="L1307" s="16" t="n">
        <v>0.176933777209821</v>
      </c>
      <c r="M1307" s="16" t="n">
        <v>0.542226624841781</v>
      </c>
      <c r="N1307" s="16" t="n">
        <v>0.152668360991515</v>
      </c>
      <c r="O1307" s="16" t="n">
        <v>0.0216291725633071</v>
      </c>
      <c r="P1307" s="34" t="b">
        <f aca="false">FALSE()</f>
        <v>0</v>
      </c>
      <c r="Q1307" s="16"/>
    </row>
    <row r="1308" customFormat="false" ht="15" hidden="false" customHeight="false" outlineLevel="0" collapsed="false">
      <c r="A1308" s="6" t="s">
        <v>3161</v>
      </c>
      <c r="B1308" s="6" t="s">
        <v>108</v>
      </c>
      <c r="C1308" s="17" t="n">
        <v>1725</v>
      </c>
      <c r="D1308" s="16" t="n">
        <v>0.343020385901392</v>
      </c>
      <c r="E1308" s="16" t="n">
        <v>0.0568826161991725</v>
      </c>
      <c r="F1308" s="16" t="n">
        <v>0.352717899283724</v>
      </c>
      <c r="G1308" s="16" t="n">
        <v>0.0544624263451611</v>
      </c>
      <c r="H1308" s="16" t="n">
        <v>1.82050714355366</v>
      </c>
      <c r="I1308" s="17" t="n">
        <v>186.555276620009</v>
      </c>
      <c r="J1308" s="16" t="n">
        <v>0.070284190484928</v>
      </c>
      <c r="K1308" s="16" t="n">
        <v>0.106999042741178</v>
      </c>
      <c r="L1308" s="16" t="n">
        <v>0.176564613417988</v>
      </c>
      <c r="M1308" s="16" t="n">
        <v>0.542248637939574</v>
      </c>
      <c r="N1308" s="16" t="n">
        <v>0.153830035621075</v>
      </c>
      <c r="O1308" s="16" t="n">
        <v>0.0218188058238363</v>
      </c>
      <c r="P1308" s="34" t="b">
        <f aca="false">FALSE()</f>
        <v>0</v>
      </c>
      <c r="Q1308" s="16"/>
    </row>
    <row r="1309" customFormat="false" ht="15" hidden="false" customHeight="false" outlineLevel="0" collapsed="false">
      <c r="A1309" s="6" t="s">
        <v>3162</v>
      </c>
      <c r="B1309" s="6" t="s">
        <v>108</v>
      </c>
      <c r="C1309" s="17" t="n">
        <v>1726</v>
      </c>
      <c r="D1309" s="16" t="n">
        <v>0.342148476004252</v>
      </c>
      <c r="E1309" s="16" t="n">
        <v>0.0567677488840707</v>
      </c>
      <c r="F1309" s="16" t="n">
        <v>0.351829299714063</v>
      </c>
      <c r="G1309" s="16" t="n">
        <v>0.0543859541897764</v>
      </c>
      <c r="H1309" s="16" t="n">
        <v>1.82087698127204</v>
      </c>
      <c r="I1309" s="17" t="n">
        <v>186.623676266564</v>
      </c>
      <c r="J1309" s="16" t="n">
        <v>0.070227104081691</v>
      </c>
      <c r="K1309" s="16" t="n">
        <v>0.106951369518906</v>
      </c>
      <c r="L1309" s="16" t="n">
        <v>0.176528007791449</v>
      </c>
      <c r="M1309" s="16" t="n">
        <v>0.542116559352815</v>
      </c>
      <c r="N1309" s="16" t="n">
        <v>0.154541144503084</v>
      </c>
      <c r="O1309" s="16" t="n">
        <v>0.0221666019562097</v>
      </c>
      <c r="P1309" s="34" t="b">
        <f aca="false">FALSE()</f>
        <v>0</v>
      </c>
      <c r="Q1309" s="16"/>
    </row>
    <row r="1310" customFormat="false" ht="15" hidden="false" customHeight="false" outlineLevel="0" collapsed="false">
      <c r="A1310" s="6" t="s">
        <v>3163</v>
      </c>
      <c r="B1310" s="6" t="s">
        <v>108</v>
      </c>
      <c r="C1310" s="17" t="n">
        <v>1727</v>
      </c>
      <c r="D1310" s="16" t="n">
        <v>0.341082117113129</v>
      </c>
      <c r="E1310" s="16" t="n">
        <v>0.056552002134589</v>
      </c>
      <c r="F1310" s="16" t="n">
        <v>0.350748888190133</v>
      </c>
      <c r="G1310" s="16" t="n">
        <v>0.0542210244763959</v>
      </c>
      <c r="H1310" s="16" t="n">
        <v>1.82495158557204</v>
      </c>
      <c r="I1310" s="17" t="n">
        <v>186.70932649197</v>
      </c>
      <c r="J1310" s="16" t="n">
        <v>0.0696063910870863</v>
      </c>
      <c r="K1310" s="16" t="n">
        <v>0.10616189746836</v>
      </c>
      <c r="L1310" s="16" t="n">
        <v>0.176832247386318</v>
      </c>
      <c r="M1310" s="16" t="n">
        <v>0.542226624841781</v>
      </c>
      <c r="N1310" s="16" t="n">
        <v>0.154696869017533</v>
      </c>
      <c r="O1310" s="16" t="n">
        <v>0.0226816995750809</v>
      </c>
      <c r="P1310" s="34" t="b">
        <f aca="false">FALSE()</f>
        <v>0</v>
      </c>
      <c r="Q1310" s="16"/>
    </row>
    <row r="1311" customFormat="false" ht="15" hidden="false" customHeight="false" outlineLevel="0" collapsed="false">
      <c r="A1311" s="6" t="s">
        <v>3164</v>
      </c>
      <c r="B1311" s="6" t="s">
        <v>108</v>
      </c>
      <c r="C1311" s="17" t="n">
        <v>1728</v>
      </c>
      <c r="D1311" s="16" t="n">
        <v>0.339826775565983</v>
      </c>
      <c r="E1311" s="16" t="n">
        <v>0.0562390836855333</v>
      </c>
      <c r="F1311" s="16" t="n">
        <v>0.349484039444306</v>
      </c>
      <c r="G1311" s="16" t="n">
        <v>0.0539718582949401</v>
      </c>
      <c r="H1311" s="16" t="n">
        <v>1.83303167843336</v>
      </c>
      <c r="I1311" s="17" t="n">
        <v>186.81430322044</v>
      </c>
      <c r="J1311" s="16" t="n">
        <v>0.0683894524452737</v>
      </c>
      <c r="K1311" s="16" t="n">
        <v>0.104536363774544</v>
      </c>
      <c r="L1311" s="16" t="n">
        <v>0.177503695277531</v>
      </c>
      <c r="M1311" s="16" t="n">
        <v>0.542457762368609</v>
      </c>
      <c r="N1311" s="16" t="n">
        <v>0.154517957182484</v>
      </c>
      <c r="O1311" s="16" t="n">
        <v>0.0233612686586807</v>
      </c>
      <c r="P1311" s="34" t="b">
        <f aca="false">FALSE()</f>
        <v>0</v>
      </c>
      <c r="Q1311" s="16"/>
    </row>
    <row r="1312" customFormat="false" ht="15" hidden="false" customHeight="false" outlineLevel="0" collapsed="false">
      <c r="A1312" s="6" t="s">
        <v>3165</v>
      </c>
      <c r="B1312" s="6" t="s">
        <v>108</v>
      </c>
      <c r="C1312" s="17" t="n">
        <v>1729</v>
      </c>
      <c r="D1312" s="16" t="n">
        <v>0.338387655718468</v>
      </c>
      <c r="E1312" s="16" t="n">
        <v>0.05583222662169</v>
      </c>
      <c r="F1312" s="16" t="n">
        <v>0.348040751545309</v>
      </c>
      <c r="G1312" s="16" t="n">
        <v>0.0536418777353988</v>
      </c>
      <c r="H1312" s="16" t="n">
        <v>1.84526741447386</v>
      </c>
      <c r="I1312" s="17" t="n">
        <v>186.940202065722</v>
      </c>
      <c r="J1312" s="16" t="n">
        <v>0.066580483990463</v>
      </c>
      <c r="K1312" s="16" t="n">
        <v>0.102034345849491</v>
      </c>
      <c r="L1312" s="16" t="n">
        <v>0.178554345799865</v>
      </c>
      <c r="M1312" s="16" t="n">
        <v>0.542798965384404</v>
      </c>
      <c r="N1312" s="16" t="n">
        <v>0.153565873308625</v>
      </c>
      <c r="O1312" s="16" t="n">
        <v>0.0242047318237131</v>
      </c>
      <c r="P1312" s="34" t="b">
        <f aca="false">FALSE()</f>
        <v>0</v>
      </c>
      <c r="Q1312" s="16"/>
    </row>
    <row r="1313" customFormat="false" ht="15" hidden="false" customHeight="false" outlineLevel="0" collapsed="false">
      <c r="A1313" s="6" t="s">
        <v>3166</v>
      </c>
      <c r="B1313" s="6" t="s">
        <v>108</v>
      </c>
      <c r="C1313" s="17" t="n">
        <v>1730</v>
      </c>
      <c r="D1313" s="16" t="n">
        <v>0.336787972505781</v>
      </c>
      <c r="E1313" s="16" t="n">
        <v>0.0553448794957352</v>
      </c>
      <c r="F1313" s="16" t="n">
        <v>0.3464435536037</v>
      </c>
      <c r="G1313" s="16" t="n">
        <v>0.0532442127270448</v>
      </c>
      <c r="H1313" s="16" t="n">
        <v>1.86160925866813</v>
      </c>
      <c r="I1313" s="17" t="n">
        <v>187.088612465316</v>
      </c>
      <c r="J1313" s="16" t="n">
        <v>0.0642266959141484</v>
      </c>
      <c r="K1313" s="16" t="n">
        <v>0.0987919896381453</v>
      </c>
      <c r="L1313" s="16" t="n">
        <v>0.179976576878733</v>
      </c>
      <c r="M1313" s="16" t="n">
        <v>0.543041109460129</v>
      </c>
      <c r="N1313" s="16" t="n">
        <v>0.15212205784277</v>
      </c>
      <c r="O1313" s="16" t="n">
        <v>0.0251940745436147</v>
      </c>
      <c r="P1313" s="34" t="b">
        <f aca="false">FALSE()</f>
        <v>0</v>
      </c>
      <c r="Q1313" s="16"/>
    </row>
    <row r="1314" customFormat="false" ht="15" hidden="false" customHeight="false" outlineLevel="0" collapsed="false">
      <c r="A1314" s="6" t="s">
        <v>3167</v>
      </c>
      <c r="B1314" s="6" t="s">
        <v>108</v>
      </c>
      <c r="C1314" s="17" t="n">
        <v>1731</v>
      </c>
      <c r="D1314" s="16" t="n">
        <v>0.33504365019052</v>
      </c>
      <c r="E1314" s="16" t="n">
        <v>0.0547877269139474</v>
      </c>
      <c r="F1314" s="16" t="n">
        <v>0.344710443530086</v>
      </c>
      <c r="G1314" s="16" t="n">
        <v>0.0527901154913833</v>
      </c>
      <c r="H1314" s="16" t="n">
        <v>1.88226591717089</v>
      </c>
      <c r="I1314" s="17" t="n">
        <v>187.262932291646</v>
      </c>
      <c r="J1314" s="16" t="n">
        <v>0.0613509569389069</v>
      </c>
      <c r="K1314" s="16" t="n">
        <v>0.0950024146628596</v>
      </c>
      <c r="L1314" s="16" t="n">
        <v>0.181785478787798</v>
      </c>
      <c r="M1314" s="16" t="n">
        <v>0.543492377964889</v>
      </c>
      <c r="N1314" s="16" t="n">
        <v>0.149970298948092</v>
      </c>
      <c r="O1314" s="16" t="n">
        <v>0.0263165136975194</v>
      </c>
      <c r="P1314" s="34" t="b">
        <f aca="false">FALSE()</f>
        <v>0</v>
      </c>
      <c r="Q1314" s="16"/>
    </row>
    <row r="1315" customFormat="false" ht="15" hidden="false" customHeight="false" outlineLevel="0" collapsed="false">
      <c r="A1315" s="6" t="s">
        <v>3168</v>
      </c>
      <c r="B1315" s="6" t="s">
        <v>108</v>
      </c>
      <c r="C1315" s="17" t="n">
        <v>1732</v>
      </c>
      <c r="D1315" s="16" t="n">
        <v>0.333190800501185</v>
      </c>
      <c r="E1315" s="16" t="n">
        <v>0.0541817685146612</v>
      </c>
      <c r="F1315" s="16" t="n">
        <v>0.34287819061162</v>
      </c>
      <c r="G1315" s="16" t="n">
        <v>0.0522991161495217</v>
      </c>
      <c r="H1315" s="16" t="n">
        <v>1.90683924483017</v>
      </c>
      <c r="I1315" s="17" t="n">
        <v>187.46317559006</v>
      </c>
      <c r="J1315" s="16" t="n">
        <v>0.0580706937668392</v>
      </c>
      <c r="K1315" s="16" t="n">
        <v>0.0907013094212957</v>
      </c>
      <c r="L1315" s="16" t="n">
        <v>0.183940801089506</v>
      </c>
      <c r="M1315" s="16" t="n">
        <v>0.544339882229927</v>
      </c>
      <c r="N1315" s="16" t="n">
        <v>0.147240964896883</v>
      </c>
      <c r="O1315" s="16" t="n">
        <v>0.0275392130931213</v>
      </c>
      <c r="P1315" s="34" t="b">
        <f aca="false">FALSE()</f>
        <v>0</v>
      </c>
      <c r="Q1315" s="16"/>
    </row>
    <row r="1316" customFormat="false" ht="15" hidden="false" customHeight="false" outlineLevel="0" collapsed="false">
      <c r="A1316" s="6" t="s">
        <v>3169</v>
      </c>
      <c r="B1316" s="6" t="s">
        <v>108</v>
      </c>
      <c r="C1316" s="17" t="n">
        <v>1733</v>
      </c>
      <c r="D1316" s="16" t="n">
        <v>0.331256352108471</v>
      </c>
      <c r="E1316" s="16" t="n">
        <v>0.0535418579114782</v>
      </c>
      <c r="F1316" s="16" t="n">
        <v>0.340973764337456</v>
      </c>
      <c r="G1316" s="16" t="n">
        <v>0.0517855328936265</v>
      </c>
      <c r="H1316" s="16" t="n">
        <v>1.93499489888119</v>
      </c>
      <c r="I1316" s="17" t="n">
        <v>187.690819634048</v>
      </c>
      <c r="J1316" s="16" t="n">
        <v>0.0544940058991497</v>
      </c>
      <c r="K1316" s="16" t="n">
        <v>0.0860540808529191</v>
      </c>
      <c r="L1316" s="16" t="n">
        <v>0.186406737233019</v>
      </c>
      <c r="M1316" s="16" t="n">
        <v>0.545176379946068</v>
      </c>
      <c r="N1316" s="16" t="n">
        <v>0.145276284706258</v>
      </c>
      <c r="O1316" s="16" t="n">
        <v>0.0288393956108467</v>
      </c>
      <c r="P1316" s="34" t="b">
        <f aca="false">FALSE()</f>
        <v>0</v>
      </c>
      <c r="Q1316" s="16"/>
    </row>
    <row r="1317" customFormat="false" ht="15" hidden="false" customHeight="false" outlineLevel="0" collapsed="false">
      <c r="A1317" s="6" t="s">
        <v>3170</v>
      </c>
      <c r="B1317" s="6" t="s">
        <v>108</v>
      </c>
      <c r="C1317" s="17" t="n">
        <v>1734</v>
      </c>
      <c r="D1317" s="16" t="n">
        <v>0.329282021449297</v>
      </c>
      <c r="E1317" s="16" t="n">
        <v>0.0528918265709755</v>
      </c>
      <c r="F1317" s="16" t="n">
        <v>0.33903890744884</v>
      </c>
      <c r="G1317" s="16" t="n">
        <v>0.0512704413955721</v>
      </c>
      <c r="H1317" s="16" t="n">
        <v>1.96604197184679</v>
      </c>
      <c r="I1317" s="17" t="n">
        <v>187.942977043014</v>
      </c>
      <c r="J1317" s="16" t="n">
        <v>0.050766454047268</v>
      </c>
      <c r="K1317" s="16" t="n">
        <v>0.0812498203995997</v>
      </c>
      <c r="L1317" s="16" t="n">
        <v>0.189117876269136</v>
      </c>
      <c r="M1317" s="16" t="n">
        <v>0.546001871113312</v>
      </c>
      <c r="N1317" s="16" t="n">
        <v>0.142419650331739</v>
      </c>
      <c r="O1317" s="16" t="n">
        <v>0.0301753369496236</v>
      </c>
      <c r="P1317" s="34" t="b">
        <f aca="false">FALSE()</f>
        <v>0</v>
      </c>
      <c r="Q1317" s="16"/>
    </row>
    <row r="1318" customFormat="false" ht="15" hidden="false" customHeight="false" outlineLevel="0" collapsed="false">
      <c r="A1318" s="6" t="s">
        <v>3171</v>
      </c>
      <c r="B1318" s="6" t="s">
        <v>108</v>
      </c>
      <c r="C1318" s="17" t="n">
        <v>1735</v>
      </c>
      <c r="D1318" s="16" t="n">
        <v>0.327291699570974</v>
      </c>
      <c r="E1318" s="16" t="n">
        <v>0.0522451009109014</v>
      </c>
      <c r="F1318" s="16" t="n">
        <v>0.337097104969391</v>
      </c>
      <c r="G1318" s="16" t="n">
        <v>0.0507655112327343</v>
      </c>
      <c r="H1318" s="16" t="n">
        <v>1.99951231871659</v>
      </c>
      <c r="I1318" s="17" t="n">
        <v>188.217774872939</v>
      </c>
      <c r="J1318" s="16" t="n">
        <v>0.0469912513682391</v>
      </c>
      <c r="K1318" s="16" t="n">
        <v>0.0766630247411491</v>
      </c>
      <c r="L1318" s="16" t="n">
        <v>0.192029400220421</v>
      </c>
      <c r="M1318" s="16" t="n">
        <v>0.546992460514006</v>
      </c>
      <c r="N1318" s="16" t="n">
        <v>0.138772371494918</v>
      </c>
      <c r="O1318" s="16" t="n">
        <v>0.0315186141184874</v>
      </c>
      <c r="P1318" s="34" t="b">
        <f aca="false">FALSE()</f>
        <v>0</v>
      </c>
      <c r="Q1318" s="16"/>
    </row>
    <row r="1319" customFormat="false" ht="15" hidden="false" customHeight="false" outlineLevel="0" collapsed="false">
      <c r="A1319" s="6" t="s">
        <v>3172</v>
      </c>
      <c r="B1319" s="6" t="s">
        <v>108</v>
      </c>
      <c r="C1319" s="17" t="n">
        <v>1736</v>
      </c>
      <c r="D1319" s="16" t="n">
        <v>0.325325195862049</v>
      </c>
      <c r="E1319" s="16" t="n">
        <v>0.0516229527671291</v>
      </c>
      <c r="F1319" s="16" t="n">
        <v>0.335187090994097</v>
      </c>
      <c r="G1319" s="16" t="n">
        <v>0.0502884814830242</v>
      </c>
      <c r="H1319" s="16" t="n">
        <v>2.03444386095587</v>
      </c>
      <c r="I1319" s="17" t="n">
        <v>188.50934245382</v>
      </c>
      <c r="J1319" s="16" t="n">
        <v>0.0433076433080683</v>
      </c>
      <c r="K1319" s="16" t="n">
        <v>0.0715051015631908</v>
      </c>
      <c r="L1319" s="16" t="n">
        <v>0.195053897747547</v>
      </c>
      <c r="M1319" s="16" t="n">
        <v>0.548203180892631</v>
      </c>
      <c r="N1319" s="16" t="n">
        <v>0.135132953545289</v>
      </c>
      <c r="O1319" s="16" t="n">
        <v>0.0328267879688252</v>
      </c>
      <c r="P1319" s="34" t="b">
        <f aca="false">FALSE()</f>
        <v>0</v>
      </c>
      <c r="Q1319" s="16"/>
    </row>
    <row r="1320" customFormat="false" ht="15" hidden="false" customHeight="false" outlineLevel="0" collapsed="false">
      <c r="A1320" s="6" t="s">
        <v>3173</v>
      </c>
      <c r="B1320" s="6" t="s">
        <v>108</v>
      </c>
      <c r="C1320" s="17" t="n">
        <v>1737</v>
      </c>
      <c r="D1320" s="16" t="n">
        <v>0.32339953355856</v>
      </c>
      <c r="E1320" s="16" t="n">
        <v>0.0510347968337462</v>
      </c>
      <c r="F1320" s="16" t="n">
        <v>0.33332526779639</v>
      </c>
      <c r="G1320" s="16" t="n">
        <v>0.0498457807630617</v>
      </c>
      <c r="H1320" s="16" t="n">
        <v>2.0703430211664</v>
      </c>
      <c r="I1320" s="17" t="n">
        <v>188.811556924625</v>
      </c>
      <c r="J1320" s="16" t="n">
        <v>0.0397809419127583</v>
      </c>
      <c r="K1320" s="16" t="n">
        <v>0.06667645756783</v>
      </c>
      <c r="L1320" s="16" t="n">
        <v>0.198149920668703</v>
      </c>
      <c r="M1320" s="16" t="n">
        <v>0.549226789940014</v>
      </c>
      <c r="N1320" s="16" t="n">
        <v>0.131517949516421</v>
      </c>
      <c r="O1320" s="16" t="n">
        <v>0.0340860319329053</v>
      </c>
      <c r="P1320" s="34" t="b">
        <f aca="false">FALSE()</f>
        <v>0</v>
      </c>
      <c r="Q1320" s="16"/>
    </row>
    <row r="1321" customFormat="false" ht="15" hidden="false" customHeight="false" outlineLevel="0" collapsed="false">
      <c r="A1321" s="6" t="s">
        <v>3174</v>
      </c>
      <c r="B1321" s="6" t="s">
        <v>108</v>
      </c>
      <c r="C1321" s="17" t="n">
        <v>1738</v>
      </c>
      <c r="D1321" s="16" t="n">
        <v>0.321546120925147</v>
      </c>
      <c r="E1321" s="16" t="n">
        <v>0.0504965869945147</v>
      </c>
      <c r="F1321" s="16" t="n">
        <v>0.331541465777564</v>
      </c>
      <c r="G1321" s="16" t="n">
        <v>0.0494499509408599</v>
      </c>
      <c r="H1321" s="16" t="n">
        <v>2.10619222363264</v>
      </c>
      <c r="I1321" s="17" t="n">
        <v>189.116976922034</v>
      </c>
      <c r="J1321" s="16" t="n">
        <v>0.036507025493399</v>
      </c>
      <c r="K1321" s="16" t="n">
        <v>0.0620410138401335</v>
      </c>
      <c r="L1321" s="16" t="n">
        <v>0.201228070926188</v>
      </c>
      <c r="M1321" s="16" t="n">
        <v>0.550492543063123</v>
      </c>
      <c r="N1321" s="16" t="n">
        <v>0.127691422538159</v>
      </c>
      <c r="O1321" s="16" t="n">
        <v>0.0354704001508705</v>
      </c>
      <c r="P1321" s="34" t="b">
        <f aca="false">FALSE()</f>
        <v>0</v>
      </c>
      <c r="Q1321" s="16"/>
    </row>
    <row r="1322" customFormat="false" ht="15" hidden="false" customHeight="false" outlineLevel="0" collapsed="false">
      <c r="A1322" s="6" t="s">
        <v>3175</v>
      </c>
      <c r="B1322" s="6" t="s">
        <v>108</v>
      </c>
      <c r="C1322" s="17" t="n">
        <v>1739</v>
      </c>
      <c r="D1322" s="16" t="n">
        <v>0.319770555769874</v>
      </c>
      <c r="E1322" s="16" t="n">
        <v>0.0500109424835672</v>
      </c>
      <c r="F1322" s="16" t="n">
        <v>0.329839189990008</v>
      </c>
      <c r="G1322" s="16" t="n">
        <v>0.0491019498366729</v>
      </c>
      <c r="H1322" s="16" t="n">
        <v>2.14133735674979</v>
      </c>
      <c r="I1322" s="17" t="n">
        <v>189.420927390869</v>
      </c>
      <c r="J1322" s="16" t="n">
        <v>0.0335245916905793</v>
      </c>
      <c r="K1322" s="16" t="n">
        <v>0.0576334115641691</v>
      </c>
      <c r="L1322" s="16" t="n">
        <v>0.204231416132135</v>
      </c>
      <c r="M1322" s="16" t="n">
        <v>0.551582191403885</v>
      </c>
      <c r="N1322" s="16" t="n">
        <v>0.123394466588436</v>
      </c>
      <c r="O1322" s="16" t="n">
        <v>0.0365205676817044</v>
      </c>
      <c r="P1322" s="34" t="b">
        <f aca="false">FALSE()</f>
        <v>0</v>
      </c>
      <c r="Q1322" s="16"/>
    </row>
    <row r="1323" customFormat="false" ht="15" hidden="false" customHeight="false" outlineLevel="0" collapsed="false">
      <c r="A1323" s="6" t="s">
        <v>3176</v>
      </c>
      <c r="B1323" s="6" t="s">
        <v>108</v>
      </c>
      <c r="C1323" s="17" t="n">
        <v>1740</v>
      </c>
      <c r="D1323" s="16" t="n">
        <v>0.318091465957804</v>
      </c>
      <c r="E1323" s="16" t="n">
        <v>0.0495868162608489</v>
      </c>
      <c r="F1323" s="16" t="n">
        <v>0.328235411614337</v>
      </c>
      <c r="G1323" s="16" t="n">
        <v>0.0488081479195153</v>
      </c>
      <c r="H1323" s="16" t="n">
        <v>2.17491793903424</v>
      </c>
      <c r="I1323" s="17" t="n">
        <v>189.716448780143</v>
      </c>
      <c r="J1323" s="16" t="n">
        <v>0.0308734197280481</v>
      </c>
      <c r="K1323" s="16" t="n">
        <v>0.0535190859947366</v>
      </c>
      <c r="L1323" s="16" t="n">
        <v>0.207086676370091</v>
      </c>
      <c r="M1323" s="16" t="n">
        <v>0.552418689120027</v>
      </c>
      <c r="N1323" s="16" t="n">
        <v>0.119726859279087</v>
      </c>
      <c r="O1323" s="16" t="n">
        <v>0.0374652832595695</v>
      </c>
      <c r="P1323" s="34" t="b">
        <f aca="false">FALSE()</f>
        <v>0</v>
      </c>
      <c r="Q1323" s="16"/>
    </row>
    <row r="1324" customFormat="false" ht="15" hidden="false" customHeight="false" outlineLevel="0" collapsed="false">
      <c r="A1324" s="6" t="s">
        <v>3177</v>
      </c>
      <c r="B1324" s="6" t="s">
        <v>108</v>
      </c>
      <c r="C1324" s="17" t="n">
        <v>1741</v>
      </c>
      <c r="D1324" s="16" t="n">
        <v>0.316505637362113</v>
      </c>
      <c r="E1324" s="16" t="n">
        <v>0.0492218256648341</v>
      </c>
      <c r="F1324" s="16" t="n">
        <v>0.326725905928445</v>
      </c>
      <c r="G1324" s="16" t="n">
        <v>0.0485661348172019</v>
      </c>
      <c r="H1324" s="16" t="n">
        <v>2.20666100400744</v>
      </c>
      <c r="I1324" s="17" t="n">
        <v>190.001957562881</v>
      </c>
      <c r="J1324" s="16" t="n">
        <v>0.0285359299922238</v>
      </c>
      <c r="K1324" s="16" t="n">
        <v>0.0499952352200653</v>
      </c>
      <c r="L1324" s="16" t="n">
        <v>0.209770858048712</v>
      </c>
      <c r="M1324" s="16" t="n">
        <v>0.553365252325133</v>
      </c>
      <c r="N1324" s="16" t="n">
        <v>0.11607741453228</v>
      </c>
      <c r="O1324" s="16" t="n">
        <v>0.0383043496038735</v>
      </c>
      <c r="P1324" s="34" t="b">
        <f aca="false">TRUE()</f>
        <v>1</v>
      </c>
      <c r="Q1324" s="18" t="n">
        <v>6.36600480769728E-005</v>
      </c>
    </row>
    <row r="1325" customFormat="false" ht="15" hidden="false" customHeight="false" outlineLevel="0" collapsed="false">
      <c r="A1325" s="6" t="s">
        <v>3178</v>
      </c>
      <c r="B1325" s="6" t="s">
        <v>108</v>
      </c>
      <c r="C1325" s="17" t="n">
        <v>1742</v>
      </c>
      <c r="D1325" s="16" t="n">
        <v>0.315018531175915</v>
      </c>
      <c r="E1325" s="16" t="n">
        <v>0.0489176924695679</v>
      </c>
      <c r="F1325" s="16" t="n">
        <v>0.325314254956219</v>
      </c>
      <c r="G1325" s="16" t="n">
        <v>0.0483762209896616</v>
      </c>
      <c r="H1325" s="16" t="n">
        <v>2.2359385815903</v>
      </c>
      <c r="I1325" s="17" t="n">
        <v>190.272650834222</v>
      </c>
      <c r="J1325" s="16" t="n">
        <v>0.0265176190860781</v>
      </c>
      <c r="K1325" s="16" t="n">
        <v>0.0469088317166343</v>
      </c>
      <c r="L1325" s="16" t="n">
        <v>0.212231255215584</v>
      </c>
      <c r="M1325" s="16" t="n">
        <v>0.554168730394585</v>
      </c>
      <c r="N1325" s="16" t="n">
        <v>0.112952349751848</v>
      </c>
      <c r="O1325" s="16" t="n">
        <v>0.039028752007358</v>
      </c>
      <c r="P1325" s="34" t="b">
        <f aca="false">TRUE()</f>
        <v>1</v>
      </c>
      <c r="Q1325" s="18" t="n">
        <v>4.81798037353593E-005</v>
      </c>
    </row>
    <row r="1326" customFormat="false" ht="15" hidden="false" customHeight="false" outlineLevel="0" collapsed="false">
      <c r="A1326" s="6" t="s">
        <v>3179</v>
      </c>
      <c r="B1326" s="6" t="s">
        <v>108</v>
      </c>
      <c r="C1326" s="17" t="n">
        <v>1743</v>
      </c>
      <c r="D1326" s="16" t="n">
        <v>0.313621789795753</v>
      </c>
      <c r="E1326" s="16" t="n">
        <v>0.0486680924200767</v>
      </c>
      <c r="F1326" s="16" t="n">
        <v>0.323992027700531</v>
      </c>
      <c r="G1326" s="16" t="n">
        <v>0.0482326809409155</v>
      </c>
      <c r="H1326" s="16" t="n">
        <v>2.26287397122728</v>
      </c>
      <c r="I1326" s="17" t="n">
        <v>190.528433504588</v>
      </c>
      <c r="J1326" s="16" t="n">
        <v>0.024771586926923</v>
      </c>
      <c r="K1326" s="16" t="n">
        <v>0.0441241889711695</v>
      </c>
      <c r="L1326" s="16" t="n">
        <v>0.214481149976997</v>
      </c>
      <c r="M1326" s="16" t="n">
        <v>0.554851136426174</v>
      </c>
      <c r="N1326" s="16" t="n">
        <v>0.10984839618198</v>
      </c>
      <c r="O1326" s="16" t="n">
        <v>0.0396459264766459</v>
      </c>
      <c r="P1326" s="34" t="b">
        <f aca="false">TRUE()</f>
        <v>1</v>
      </c>
      <c r="Q1326" s="18" t="n">
        <v>0.000199411186336315</v>
      </c>
    </row>
    <row r="1327" customFormat="false" ht="15" hidden="false" customHeight="false" outlineLevel="0" collapsed="false">
      <c r="A1327" s="6" t="s">
        <v>3180</v>
      </c>
      <c r="B1327" s="6" t="s">
        <v>108</v>
      </c>
      <c r="C1327" s="17" t="n">
        <v>1744</v>
      </c>
      <c r="D1327" s="16" t="n">
        <v>0.312311902630261</v>
      </c>
      <c r="E1327" s="16" t="n">
        <v>0.0484693248744169</v>
      </c>
      <c r="F1327" s="16" t="n">
        <v>0.322754573858057</v>
      </c>
      <c r="G1327" s="16" t="n">
        <v>0.0481316725306319</v>
      </c>
      <c r="H1327" s="16" t="n">
        <v>2.28727130456588</v>
      </c>
      <c r="I1327" s="17" t="n">
        <v>190.767660823441</v>
      </c>
      <c r="J1327" s="16" t="n">
        <v>0.0232774499190209</v>
      </c>
      <c r="K1327" s="16" t="n">
        <v>0.0418369065240091</v>
      </c>
      <c r="L1327" s="16" t="n">
        <v>0.216505293726982</v>
      </c>
      <c r="M1327" s="16" t="n">
        <v>0.555610588300039</v>
      </c>
      <c r="N1327" s="16" t="n">
        <v>0.107110523058539</v>
      </c>
      <c r="O1327" s="16" t="n">
        <v>0.0401606753378638</v>
      </c>
      <c r="P1327" s="34" t="b">
        <f aca="false">TRUE()</f>
        <v>1</v>
      </c>
      <c r="Q1327" s="18" t="n">
        <v>0.000227190383177356</v>
      </c>
    </row>
    <row r="1328" customFormat="false" ht="15" hidden="false" customHeight="false" outlineLevel="0" collapsed="false">
      <c r="A1328" s="6" t="s">
        <v>3181</v>
      </c>
      <c r="B1328" s="6" t="s">
        <v>108</v>
      </c>
      <c r="C1328" s="17" t="n">
        <v>1745</v>
      </c>
      <c r="D1328" s="16" t="n">
        <v>0.311076881807827</v>
      </c>
      <c r="E1328" s="16" t="n">
        <v>0.0483161209924319</v>
      </c>
      <c r="F1328" s="16" t="n">
        <v>0.321590232997785</v>
      </c>
      <c r="G1328" s="16" t="n">
        <v>0.0480687017052593</v>
      </c>
      <c r="H1328" s="16" t="n">
        <v>2.30934484654942</v>
      </c>
      <c r="I1328" s="17" t="n">
        <v>190.991116675296</v>
      </c>
      <c r="J1328" s="16" t="n">
        <v>0.0219940877736904</v>
      </c>
      <c r="K1328" s="16" t="n">
        <v>0.039754122064815</v>
      </c>
      <c r="L1328" s="16" t="n">
        <v>0.218324294881996</v>
      </c>
      <c r="M1328" s="16" t="n">
        <v>0.556281987782731</v>
      </c>
      <c r="N1328" s="16" t="n">
        <v>0.104638692765332</v>
      </c>
      <c r="O1328" s="16" t="n">
        <v>0.0405774908448081</v>
      </c>
      <c r="P1328" s="34" t="b">
        <f aca="false">TRUE()</f>
        <v>1</v>
      </c>
      <c r="Q1328" s="18" t="n">
        <v>0.000145910374090043</v>
      </c>
    </row>
    <row r="1329" customFormat="false" ht="15" hidden="false" customHeight="false" outlineLevel="0" collapsed="false">
      <c r="A1329" s="6" t="s">
        <v>3182</v>
      </c>
      <c r="B1329" s="6" t="s">
        <v>108</v>
      </c>
      <c r="C1329" s="17" t="n">
        <v>1746</v>
      </c>
      <c r="D1329" s="16" t="n">
        <v>0.309907105214227</v>
      </c>
      <c r="E1329" s="16" t="n">
        <v>0.0482018717694678</v>
      </c>
      <c r="F1329" s="16" t="n">
        <v>0.320488826835873</v>
      </c>
      <c r="G1329" s="16" t="n">
        <v>0.0480379143049865</v>
      </c>
      <c r="H1329" s="16" t="n">
        <v>2.32920493509654</v>
      </c>
      <c r="I1329" s="17" t="n">
        <v>191.19974709518</v>
      </c>
      <c r="J1329" s="16" t="n">
        <v>0.0208927805580588</v>
      </c>
      <c r="K1329" s="16" t="n">
        <v>0.0380285260157649</v>
      </c>
      <c r="L1329" s="16" t="n">
        <v>0.219948518286244</v>
      </c>
      <c r="M1329" s="16" t="n">
        <v>0.55683231522756</v>
      </c>
      <c r="N1329" s="16" t="n">
        <v>0.102503124366298</v>
      </c>
      <c r="O1329" s="16" t="n">
        <v>0.0409099983192788</v>
      </c>
      <c r="P1329" s="34" t="b">
        <f aca="false">TRUE()</f>
        <v>1</v>
      </c>
      <c r="Q1329" s="18" t="n">
        <v>9.57921054161656E-005</v>
      </c>
    </row>
    <row r="1330" customFormat="false" ht="15" hidden="false" customHeight="false" outlineLevel="0" collapsed="false">
      <c r="A1330" s="6" t="s">
        <v>3183</v>
      </c>
      <c r="B1330" s="6" t="s">
        <v>108</v>
      </c>
      <c r="C1330" s="17" t="n">
        <v>1747</v>
      </c>
      <c r="D1330" s="16" t="n">
        <v>0.308795553496864</v>
      </c>
      <c r="E1330" s="16" t="n">
        <v>0.0481221592251847</v>
      </c>
      <c r="F1330" s="16" t="n">
        <v>0.319443870237062</v>
      </c>
      <c r="G1330" s="16" t="n">
        <v>0.0480353262465778</v>
      </c>
      <c r="H1330" s="16" t="n">
        <v>2.3471208135775</v>
      </c>
      <c r="I1330" s="17" t="n">
        <v>191.393917899417</v>
      </c>
      <c r="J1330" s="16" t="n">
        <v>0.0199410774641333</v>
      </c>
      <c r="K1330" s="16" t="n">
        <v>0.0364883031199969</v>
      </c>
      <c r="L1330" s="16" t="n">
        <v>0.221403857615115</v>
      </c>
      <c r="M1330" s="16" t="n">
        <v>0.557294590281217</v>
      </c>
      <c r="N1330" s="16" t="n">
        <v>0.100702813492009</v>
      </c>
      <c r="O1330" s="16" t="n">
        <v>0.0411725416023946</v>
      </c>
      <c r="P1330" s="34" t="b">
        <f aca="false">TRUE()</f>
        <v>1</v>
      </c>
      <c r="Q1330" s="18" t="n">
        <v>3.91844641262958E-005</v>
      </c>
    </row>
    <row r="1331" customFormat="false" ht="15" hidden="false" customHeight="false" outlineLevel="0" collapsed="false">
      <c r="A1331" s="6" t="s">
        <v>3184</v>
      </c>
      <c r="B1331" s="6" t="s">
        <v>108</v>
      </c>
      <c r="C1331" s="17" t="n">
        <v>1748</v>
      </c>
      <c r="D1331" s="16" t="n">
        <v>0.307728073354276</v>
      </c>
      <c r="E1331" s="16" t="n">
        <v>0.0480687024421378</v>
      </c>
      <c r="F1331" s="16" t="n">
        <v>0.318440618224756</v>
      </c>
      <c r="G1331" s="16" t="n">
        <v>0.0480538080551165</v>
      </c>
      <c r="H1331" s="16" t="n">
        <v>2.36331424280895</v>
      </c>
      <c r="I1331" s="17" t="n">
        <v>191.575963986002</v>
      </c>
      <c r="J1331" s="16" t="n">
        <v>0.0191138373701823</v>
      </c>
      <c r="K1331" s="16" t="n">
        <v>0.035347158085567</v>
      </c>
      <c r="L1331" s="16" t="n">
        <v>0.222709133984237</v>
      </c>
      <c r="M1331" s="16" t="n">
        <v>0.557789884981564</v>
      </c>
      <c r="N1331" s="16" t="n">
        <v>0.0990458603621947</v>
      </c>
      <c r="O1331" s="16" t="n">
        <v>0.0413815176493424</v>
      </c>
      <c r="P1331" s="34" t="b">
        <f aca="false">TRUE()</f>
        <v>1</v>
      </c>
      <c r="Q1331" s="18" t="n">
        <v>7.29836079111441E-005</v>
      </c>
    </row>
    <row r="1332" customFormat="false" ht="15" hidden="false" customHeight="false" outlineLevel="0" collapsed="false">
      <c r="A1332" s="6" t="s">
        <v>3185</v>
      </c>
      <c r="B1332" s="6" t="s">
        <v>108</v>
      </c>
      <c r="C1332" s="17" t="n">
        <v>1749</v>
      </c>
      <c r="D1332" s="16" t="n">
        <v>0.306699928245706</v>
      </c>
      <c r="E1332" s="16" t="n">
        <v>0.0480380357235921</v>
      </c>
      <c r="F1332" s="16" t="n">
        <v>0.317474005687215</v>
      </c>
      <c r="G1332" s="16" t="n">
        <v>0.048091084353779</v>
      </c>
      <c r="H1332" s="16" t="n">
        <v>2.37784438014238</v>
      </c>
      <c r="I1332" s="17" t="n">
        <v>191.74851337452</v>
      </c>
      <c r="J1332" s="16" t="n">
        <v>0.0183973828992723</v>
      </c>
      <c r="K1332" s="16" t="n">
        <v>0.0342526420062719</v>
      </c>
      <c r="L1332" s="16" t="n">
        <v>0.223867322994946</v>
      </c>
      <c r="M1332" s="16" t="n">
        <v>0.558175114192945</v>
      </c>
      <c r="N1332" s="16" t="n">
        <v>0.0975276743141336</v>
      </c>
      <c r="O1332" s="16" t="n">
        <v>0.0415435946772181</v>
      </c>
      <c r="P1332" s="34" t="b">
        <f aca="false">TRUE()</f>
        <v>1</v>
      </c>
      <c r="Q1332" s="18" t="n">
        <v>0.00015945744116483</v>
      </c>
    </row>
    <row r="1333" customFormat="false" ht="15" hidden="false" customHeight="false" outlineLevel="0" collapsed="false">
      <c r="A1333" s="6" t="s">
        <v>3186</v>
      </c>
      <c r="B1333" s="6" t="s">
        <v>108</v>
      </c>
      <c r="C1333" s="17" t="n">
        <v>1750</v>
      </c>
      <c r="D1333" s="16" t="n">
        <v>0.305695560502336</v>
      </c>
      <c r="E1333" s="16" t="n">
        <v>0.0480201272933523</v>
      </c>
      <c r="F1333" s="16" t="n">
        <v>0.316528125777544</v>
      </c>
      <c r="G1333" s="16" t="n">
        <v>0.048138575168638</v>
      </c>
      <c r="H1333" s="16" t="n">
        <v>2.39109931105783</v>
      </c>
      <c r="I1333" s="17" t="n">
        <v>191.915011887551</v>
      </c>
      <c r="J1333" s="16" t="n">
        <v>0.0177645087220056</v>
      </c>
      <c r="K1333" s="16" t="n">
        <v>0.0333285312822438</v>
      </c>
      <c r="L1333" s="16" t="n">
        <v>0.224911241349592</v>
      </c>
      <c r="M1333" s="16" t="n">
        <v>0.558472291013153</v>
      </c>
      <c r="N1333" s="16" t="n">
        <v>0.095952341815534</v>
      </c>
      <c r="O1333" s="16" t="n">
        <v>0.041679732885338</v>
      </c>
      <c r="P1333" s="34" t="b">
        <f aca="false">TRUE()</f>
        <v>1</v>
      </c>
      <c r="Q1333" s="18" t="n">
        <v>6.23117921024523E-005</v>
      </c>
    </row>
    <row r="1334" customFormat="false" ht="15" hidden="false" customHeight="false" outlineLevel="0" collapsed="false">
      <c r="A1334" s="6" t="s">
        <v>3187</v>
      </c>
      <c r="B1334" s="6" t="s">
        <v>108</v>
      </c>
      <c r="C1334" s="17" t="n">
        <v>1751</v>
      </c>
      <c r="D1334" s="16" t="n">
        <v>0.304712229477849</v>
      </c>
      <c r="E1334" s="16" t="n">
        <v>0.0480137483707714</v>
      </c>
      <c r="F1334" s="16" t="n">
        <v>0.315599909697499</v>
      </c>
      <c r="G1334" s="16" t="n">
        <v>0.0481951863824352</v>
      </c>
      <c r="H1334" s="16" t="n">
        <v>2.40305624021786</v>
      </c>
      <c r="I1334" s="17" t="n">
        <v>192.075644229386</v>
      </c>
      <c r="J1334" s="16" t="n">
        <v>0.017210112975578</v>
      </c>
      <c r="K1334" s="16" t="n">
        <v>0.0323909155776184</v>
      </c>
      <c r="L1334" s="16" t="n">
        <v>0.225838892354141</v>
      </c>
      <c r="M1334" s="16" t="n">
        <v>0.558956579164603</v>
      </c>
      <c r="N1334" s="16" t="n">
        <v>0.0947304776451158</v>
      </c>
      <c r="O1334" s="16" t="n">
        <v>0.0417920820602023</v>
      </c>
      <c r="P1334" s="34" t="b">
        <f aca="false">TRUE()</f>
        <v>1</v>
      </c>
      <c r="Q1334" s="18" t="n">
        <v>0.000112217719087495</v>
      </c>
    </row>
    <row r="1335" customFormat="false" ht="15" hidden="false" customHeight="false" outlineLevel="0" collapsed="false">
      <c r="A1335" s="6" t="s">
        <v>3188</v>
      </c>
      <c r="B1335" s="6" t="s">
        <v>108</v>
      </c>
      <c r="C1335" s="17" t="n">
        <v>1752</v>
      </c>
      <c r="D1335" s="16" t="n">
        <v>0.303734074339219</v>
      </c>
      <c r="E1335" s="16" t="n">
        <v>0.0480094343501591</v>
      </c>
      <c r="F1335" s="16" t="n">
        <v>0.314673329774676</v>
      </c>
      <c r="G1335" s="16" t="n">
        <v>0.0482529390863411</v>
      </c>
      <c r="H1335" s="16" t="n">
        <v>2.41413335392837</v>
      </c>
      <c r="I1335" s="17" t="n">
        <v>192.234182186619</v>
      </c>
      <c r="J1335" s="16" t="n">
        <v>0.016710151445648</v>
      </c>
      <c r="K1335" s="16" t="n">
        <v>0.0315644644967861</v>
      </c>
      <c r="L1335" s="16" t="n">
        <v>0.226685274492858</v>
      </c>
      <c r="M1335" s="16" t="n">
        <v>0.559187716691431</v>
      </c>
      <c r="N1335" s="16" t="n">
        <v>0.0937721347319201</v>
      </c>
      <c r="O1335" s="16" t="n">
        <v>0.0418993083553233</v>
      </c>
      <c r="P1335" s="34" t="b">
        <f aca="false">TRUE()</f>
        <v>1</v>
      </c>
      <c r="Q1335" s="18" t="n">
        <v>0.0001823703341832</v>
      </c>
    </row>
    <row r="1336" customFormat="false" ht="15" hidden="false" customHeight="false" outlineLevel="0" collapsed="false">
      <c r="A1336" s="6" t="s">
        <v>3189</v>
      </c>
      <c r="B1336" s="6" t="s">
        <v>108</v>
      </c>
      <c r="C1336" s="17" t="n">
        <v>1753</v>
      </c>
      <c r="D1336" s="16" t="n">
        <v>0.302754861123718</v>
      </c>
      <c r="E1336" s="16" t="n">
        <v>0.0480039314995506</v>
      </c>
      <c r="F1336" s="16" t="n">
        <v>0.313743258850532</v>
      </c>
      <c r="G1336" s="16" t="n">
        <v>0.0483087424506072</v>
      </c>
      <c r="H1336" s="16" t="n">
        <v>2.42473668186455</v>
      </c>
      <c r="I1336" s="17" t="n">
        <v>192.391063811523</v>
      </c>
      <c r="J1336" s="16" t="n">
        <v>0.0162436159689008</v>
      </c>
      <c r="K1336" s="16" t="n">
        <v>0.030781281402255</v>
      </c>
      <c r="L1336" s="16" t="n">
        <v>0.227488169712876</v>
      </c>
      <c r="M1336" s="16" t="n">
        <v>0.559374828022674</v>
      </c>
      <c r="N1336" s="16" t="n">
        <v>0.0927409751620775</v>
      </c>
      <c r="O1336" s="16" t="n">
        <v>0.0420062361992099</v>
      </c>
      <c r="P1336" s="34" t="b">
        <f aca="false">TRUE()</f>
        <v>1</v>
      </c>
      <c r="Q1336" s="18" t="n">
        <v>0.000148191379722033</v>
      </c>
    </row>
    <row r="1337" customFormat="false" ht="15" hidden="false" customHeight="false" outlineLevel="0" collapsed="false">
      <c r="A1337" s="6" t="s">
        <v>3190</v>
      </c>
      <c r="B1337" s="6" t="s">
        <v>108</v>
      </c>
      <c r="C1337" s="17" t="n">
        <v>1754</v>
      </c>
      <c r="D1337" s="16" t="n">
        <v>0.30176402385264</v>
      </c>
      <c r="E1337" s="16" t="n">
        <v>0.0479895751388357</v>
      </c>
      <c r="F1337" s="16" t="n">
        <v>0.312798906148055</v>
      </c>
      <c r="G1337" s="16" t="n">
        <v>0.0483563772344629</v>
      </c>
      <c r="H1337" s="16" t="n">
        <v>2.43519371318649</v>
      </c>
      <c r="I1337" s="17" t="n">
        <v>192.550147902095</v>
      </c>
      <c r="J1337" s="16" t="n">
        <v>0.0157948159239029</v>
      </c>
      <c r="K1337" s="16" t="n">
        <v>0.0300267916098017</v>
      </c>
      <c r="L1337" s="16" t="n">
        <v>0.228273664345236</v>
      </c>
      <c r="M1337" s="16" t="n">
        <v>0.559672004842882</v>
      </c>
      <c r="N1337" s="16" t="n">
        <v>0.0917685087128889</v>
      </c>
      <c r="O1337" s="16" t="n">
        <v>0.0421262638752499</v>
      </c>
      <c r="P1337" s="34" t="b">
        <f aca="false">TRUE()</f>
        <v>1</v>
      </c>
      <c r="Q1337" s="18" t="n">
        <v>0.000139930856234472</v>
      </c>
    </row>
    <row r="1338" customFormat="false" ht="15" hidden="false" customHeight="false" outlineLevel="0" collapsed="false">
      <c r="A1338" s="6" t="s">
        <v>3191</v>
      </c>
      <c r="B1338" s="6" t="s">
        <v>108</v>
      </c>
      <c r="C1338" s="17" t="n">
        <v>1755</v>
      </c>
      <c r="D1338" s="16" t="n">
        <v>0.300753229257615</v>
      </c>
      <c r="E1338" s="16" t="n">
        <v>0.0479630495783025</v>
      </c>
      <c r="F1338" s="16" t="n">
        <v>0.311832342098008</v>
      </c>
      <c r="G1338" s="16" t="n">
        <v>0.0483934801832481</v>
      </c>
      <c r="H1338" s="16" t="n">
        <v>2.4457598503788</v>
      </c>
      <c r="I1338" s="17" t="n">
        <v>192.714057504106</v>
      </c>
      <c r="J1338" s="16" t="n">
        <v>0.0153525003933849</v>
      </c>
      <c r="K1338" s="16" t="n">
        <v>0.0292529277468077</v>
      </c>
      <c r="L1338" s="16" t="n">
        <v>0.229062493388285</v>
      </c>
      <c r="M1338" s="16" t="n">
        <v>0.559815089978537</v>
      </c>
      <c r="N1338" s="16" t="n">
        <v>0.090980159556293</v>
      </c>
      <c r="O1338" s="16" t="n">
        <v>0.0422631913691879</v>
      </c>
      <c r="P1338" s="34" t="b">
        <f aca="false">TRUE()</f>
        <v>1</v>
      </c>
      <c r="Q1338" s="18" t="n">
        <v>7.91703135965431E-005</v>
      </c>
    </row>
    <row r="1339" customFormat="false" ht="15" hidden="false" customHeight="false" outlineLevel="0" collapsed="false">
      <c r="A1339" s="6" t="s">
        <v>3192</v>
      </c>
      <c r="B1339" s="6" t="s">
        <v>108</v>
      </c>
      <c r="C1339" s="17" t="n">
        <v>1756</v>
      </c>
      <c r="D1339" s="16" t="n">
        <v>0.299708755495203</v>
      </c>
      <c r="E1339" s="16" t="n">
        <v>0.0479156756808662</v>
      </c>
      <c r="F1339" s="16" t="n">
        <v>0.310829106768807</v>
      </c>
      <c r="G1339" s="16" t="n">
        <v>0.0484122374203787</v>
      </c>
      <c r="H1339" s="16" t="n">
        <v>2.45671664462505</v>
      </c>
      <c r="I1339" s="17" t="n">
        <v>192.885407770973</v>
      </c>
      <c r="J1339" s="16" t="n">
        <v>0.0149054471966313</v>
      </c>
      <c r="K1339" s="16" t="n">
        <v>0.0284926788880792</v>
      </c>
      <c r="L1339" s="16" t="n">
        <v>0.229877758047996</v>
      </c>
      <c r="M1339" s="16" t="n">
        <v>0.559947168565296</v>
      </c>
      <c r="N1339" s="16" t="n">
        <v>0.0901673734511072</v>
      </c>
      <c r="O1339" s="16" t="n">
        <v>0.0424358158434961</v>
      </c>
      <c r="P1339" s="34" t="b">
        <f aca="false">TRUE()</f>
        <v>1</v>
      </c>
      <c r="Q1339" s="18" t="n">
        <v>9.10786698056403E-005</v>
      </c>
    </row>
    <row r="1340" customFormat="false" ht="15" hidden="false" customHeight="false" outlineLevel="0" collapsed="false">
      <c r="A1340" s="6" t="s">
        <v>3193</v>
      </c>
      <c r="B1340" s="6" t="s">
        <v>108</v>
      </c>
      <c r="C1340" s="17" t="n">
        <v>1757</v>
      </c>
      <c r="D1340" s="16" t="n">
        <v>0.29862687388526</v>
      </c>
      <c r="E1340" s="16" t="n">
        <v>0.0478445618740906</v>
      </c>
      <c r="F1340" s="16" t="n">
        <v>0.309784229064754</v>
      </c>
      <c r="G1340" s="16" t="n">
        <v>0.0484089219817873</v>
      </c>
      <c r="H1340" s="16" t="n">
        <v>2.46796020236447</v>
      </c>
      <c r="I1340" s="17" t="n">
        <v>193.062408892313</v>
      </c>
      <c r="J1340" s="16" t="n">
        <v>0.0144587241004163</v>
      </c>
      <c r="K1340" s="16" t="n">
        <v>0.0277666381382358</v>
      </c>
      <c r="L1340" s="16" t="n">
        <v>0.230711836798502</v>
      </c>
      <c r="M1340" s="16" t="n">
        <v>0.560167299543228</v>
      </c>
      <c r="N1340" s="16" t="n">
        <v>0.089230908526617</v>
      </c>
      <c r="O1340" s="16" t="n">
        <v>0.0426569937183323</v>
      </c>
      <c r="P1340" s="34" t="b">
        <f aca="false">TRUE()</f>
        <v>1</v>
      </c>
      <c r="Q1340" s="18" t="n">
        <v>0.000286620585484316</v>
      </c>
    </row>
    <row r="1341" customFormat="false" ht="15" hidden="false" customHeight="false" outlineLevel="0" collapsed="false">
      <c r="A1341" s="6" t="s">
        <v>3194</v>
      </c>
      <c r="B1341" s="6" t="s">
        <v>108</v>
      </c>
      <c r="C1341" s="17" t="n">
        <v>1758</v>
      </c>
      <c r="D1341" s="16" t="n">
        <v>0.297493518022618</v>
      </c>
      <c r="E1341" s="16" t="n">
        <v>0.0477417810614608</v>
      </c>
      <c r="F1341" s="16" t="n">
        <v>0.308683751032385</v>
      </c>
      <c r="G1341" s="16" t="n">
        <v>0.0483767499443343</v>
      </c>
      <c r="H1341" s="16" t="n">
        <v>2.47993286463656</v>
      </c>
      <c r="I1341" s="17" t="n">
        <v>193.248616290433</v>
      </c>
      <c r="J1341" s="16" t="n">
        <v>0.013996141505618</v>
      </c>
      <c r="K1341" s="16" t="n">
        <v>0.0269531263333246</v>
      </c>
      <c r="L1341" s="16" t="n">
        <v>0.231601588009935</v>
      </c>
      <c r="M1341" s="16" t="n">
        <v>0.560497496010126</v>
      </c>
      <c r="N1341" s="16" t="n">
        <v>0.0884556146847628</v>
      </c>
      <c r="O1341" s="16" t="n">
        <v>0.0429430630306277</v>
      </c>
      <c r="P1341" s="34" t="b">
        <f aca="false">TRUE()</f>
        <v>1</v>
      </c>
      <c r="Q1341" s="18" t="n">
        <v>0.000277630849600699</v>
      </c>
    </row>
    <row r="1342" customFormat="false" ht="15" hidden="false" customHeight="false" outlineLevel="0" collapsed="false">
      <c r="A1342" s="6" t="s">
        <v>3195</v>
      </c>
      <c r="B1342" s="6" t="s">
        <v>108</v>
      </c>
      <c r="C1342" s="17" t="n">
        <v>1759</v>
      </c>
      <c r="D1342" s="16" t="n">
        <v>0.296308789192978</v>
      </c>
      <c r="E1342" s="16" t="n">
        <v>0.0476044457357152</v>
      </c>
      <c r="F1342" s="16" t="n">
        <v>0.307528386884883</v>
      </c>
      <c r="G1342" s="16" t="n">
        <v>0.0483140533762618</v>
      </c>
      <c r="H1342" s="16" t="n">
        <v>2.4929383809042</v>
      </c>
      <c r="I1342" s="17" t="n">
        <v>193.447799485499</v>
      </c>
      <c r="J1342" s="16" t="n">
        <v>0.0135086044172503</v>
      </c>
      <c r="K1342" s="16" t="n">
        <v>0.026074748061204</v>
      </c>
      <c r="L1342" s="16" t="n">
        <v>0.232570496021368</v>
      </c>
      <c r="M1342" s="16" t="n">
        <v>0.560684607341368</v>
      </c>
      <c r="N1342" s="16" t="n">
        <v>0.0876724584198752</v>
      </c>
      <c r="O1342" s="16" t="n">
        <v>0.0432948164020104</v>
      </c>
      <c r="P1342" s="34" t="b">
        <f aca="false">TRUE()</f>
        <v>1</v>
      </c>
      <c r="Q1342" s="18" t="n">
        <v>0.000112973920873774</v>
      </c>
    </row>
    <row r="1343" customFormat="false" ht="15" hidden="false" customHeight="false" outlineLevel="0" collapsed="false">
      <c r="A1343" s="6" t="s">
        <v>3196</v>
      </c>
      <c r="B1343" s="6" t="s">
        <v>108</v>
      </c>
      <c r="C1343" s="17" t="n">
        <v>1760</v>
      </c>
      <c r="D1343" s="16" t="n">
        <v>0.295065470058859</v>
      </c>
      <c r="E1343" s="16" t="n">
        <v>0.0474278531122916</v>
      </c>
      <c r="F1343" s="16" t="n">
        <v>0.306312142780671</v>
      </c>
      <c r="G1343" s="16" t="n">
        <v>0.048217306496003</v>
      </c>
      <c r="H1343" s="16" t="n">
        <v>2.50752264809306</v>
      </c>
      <c r="I1343" s="17" t="n">
        <v>193.663868158167</v>
      </c>
      <c r="J1343" s="16" t="n">
        <v>0.0129799266064326</v>
      </c>
      <c r="K1343" s="16" t="n">
        <v>0.0251713529984557</v>
      </c>
      <c r="L1343" s="16" t="n">
        <v>0.233664286880588</v>
      </c>
      <c r="M1343" s="16" t="n">
        <v>0.561146882395025</v>
      </c>
      <c r="N1343" s="16" t="n">
        <v>0.0867253363855866</v>
      </c>
      <c r="O1343" s="16" t="n">
        <v>0.0437227378381522</v>
      </c>
      <c r="P1343" s="34" t="b">
        <f aca="false">TRUE()</f>
        <v>1</v>
      </c>
      <c r="Q1343" s="18" t="n">
        <v>0.00023917977953885</v>
      </c>
    </row>
    <row r="1344" customFormat="false" ht="15" hidden="false" customHeight="false" outlineLevel="0" collapsed="false">
      <c r="A1344" s="6" t="s">
        <v>3197</v>
      </c>
      <c r="B1344" s="6" t="s">
        <v>108</v>
      </c>
      <c r="C1344" s="17" t="n">
        <v>1761</v>
      </c>
      <c r="D1344" s="16" t="n">
        <v>0.293764093724711</v>
      </c>
      <c r="E1344" s="16" t="n">
        <v>0.0472130192213337</v>
      </c>
      <c r="F1344" s="16" t="n">
        <v>0.305036515973397</v>
      </c>
      <c r="G1344" s="16" t="n">
        <v>0.048088077391926</v>
      </c>
      <c r="H1344" s="16" t="n">
        <v>2.52389391798405</v>
      </c>
      <c r="I1344" s="17" t="n">
        <v>193.899057487084</v>
      </c>
      <c r="J1344" s="16" t="n">
        <v>0.0124085096288437</v>
      </c>
      <c r="K1344" s="16" t="n">
        <v>0.0241535248403853</v>
      </c>
      <c r="L1344" s="16" t="n">
        <v>0.234899038210958</v>
      </c>
      <c r="M1344" s="16" t="n">
        <v>0.561686203290958</v>
      </c>
      <c r="N1344" s="16" t="n">
        <v>0.0858158768330627</v>
      </c>
      <c r="O1344" s="16" t="n">
        <v>0.044225997855417</v>
      </c>
      <c r="P1344" s="34" t="b">
        <f aca="false">TRUE()</f>
        <v>1</v>
      </c>
      <c r="Q1344" s="18" t="n">
        <v>0.000153698263058703</v>
      </c>
    </row>
    <row r="1345" customFormat="false" ht="15" hidden="false" customHeight="false" outlineLevel="0" collapsed="false">
      <c r="A1345" s="6" t="s">
        <v>3198</v>
      </c>
      <c r="B1345" s="6" t="s">
        <v>108</v>
      </c>
      <c r="C1345" s="17" t="n">
        <v>1762</v>
      </c>
      <c r="D1345" s="16" t="n">
        <v>0.29240784137605</v>
      </c>
      <c r="E1345" s="16" t="n">
        <v>0.0469598468897243</v>
      </c>
      <c r="F1345" s="16" t="n">
        <v>0.303705657314293</v>
      </c>
      <c r="G1345" s="16" t="n">
        <v>0.0479267417479964</v>
      </c>
      <c r="H1345" s="16" t="n">
        <v>2.54233261965802</v>
      </c>
      <c r="I1345" s="17" t="n">
        <v>194.155588407537</v>
      </c>
      <c r="J1345" s="16" t="n">
        <v>0.011791902923401</v>
      </c>
      <c r="K1345" s="16" t="n">
        <v>0.0230614501093846</v>
      </c>
      <c r="L1345" s="16" t="n">
        <v>0.236297388713761</v>
      </c>
      <c r="M1345" s="16" t="n">
        <v>0.562148478344615</v>
      </c>
      <c r="N1345" s="16" t="n">
        <v>0.0846075065031753</v>
      </c>
      <c r="O1345" s="16" t="n">
        <v>0.0448031856068734</v>
      </c>
      <c r="P1345" s="34" t="b">
        <f aca="false">TRUE()</f>
        <v>1</v>
      </c>
      <c r="Q1345" s="18" t="n">
        <v>0.000141299791407318</v>
      </c>
    </row>
    <row r="1346" customFormat="false" ht="15" hidden="false" customHeight="false" outlineLevel="0" collapsed="false">
      <c r="A1346" s="6" t="s">
        <v>3199</v>
      </c>
      <c r="B1346" s="6" t="s">
        <v>108</v>
      </c>
      <c r="C1346" s="17" t="n">
        <v>1763</v>
      </c>
      <c r="D1346" s="16" t="n">
        <v>0.291002575094184</v>
      </c>
      <c r="E1346" s="16" t="n">
        <v>0.046673173781534</v>
      </c>
      <c r="F1346" s="16" t="n">
        <v>0.302325994780675</v>
      </c>
      <c r="G1346" s="16" t="n">
        <v>0.0477368004236187</v>
      </c>
      <c r="H1346" s="16" t="n">
        <v>2.56278975431743</v>
      </c>
      <c r="I1346" s="17" t="n">
        <v>194.430701072177</v>
      </c>
      <c r="J1346" s="16" t="n">
        <v>0.0111399643941429</v>
      </c>
      <c r="K1346" s="16" t="n">
        <v>0.0218841625837737</v>
      </c>
      <c r="L1346" s="16" t="n">
        <v>0.237857336895823</v>
      </c>
      <c r="M1346" s="16" t="n">
        <v>0.562610753398272</v>
      </c>
      <c r="N1346" s="16" t="n">
        <v>0.0832955878278045</v>
      </c>
      <c r="O1346" s="16" t="n">
        <v>0.045451645712478</v>
      </c>
      <c r="P1346" s="34" t="b">
        <f aca="false">TRUE()</f>
        <v>1</v>
      </c>
      <c r="Q1346" s="18" t="n">
        <v>0.000176539852662499</v>
      </c>
    </row>
    <row r="1347" customFormat="false" ht="15" hidden="false" customHeight="false" outlineLevel="0" collapsed="false">
      <c r="A1347" s="6" t="s">
        <v>3200</v>
      </c>
      <c r="B1347" s="6" t="s">
        <v>108</v>
      </c>
      <c r="C1347" s="17" t="n">
        <v>1764</v>
      </c>
      <c r="D1347" s="16" t="n">
        <v>0.289557822329861</v>
      </c>
      <c r="E1347" s="16" t="n">
        <v>0.0463574636190618</v>
      </c>
      <c r="F1347" s="16" t="n">
        <v>0.300907101645921</v>
      </c>
      <c r="G1347" s="16" t="n">
        <v>0.0475221501591908</v>
      </c>
      <c r="H1347" s="16" t="n">
        <v>2.58511111831039</v>
      </c>
      <c r="I1347" s="17" t="n">
        <v>194.723626613542</v>
      </c>
      <c r="J1347" s="16" t="n">
        <v>0.0104655695440872</v>
      </c>
      <c r="K1347" s="16" t="n">
        <v>0.0207214282480733</v>
      </c>
      <c r="L1347" s="16" t="n">
        <v>0.239564644156765</v>
      </c>
      <c r="M1347" s="16" t="n">
        <v>0.56339221836993</v>
      </c>
      <c r="N1347" s="16" t="n">
        <v>0.0819750327375748</v>
      </c>
      <c r="O1347" s="16" t="n">
        <v>0.0461666819261153</v>
      </c>
      <c r="P1347" s="34" t="b">
        <f aca="false">TRUE()</f>
        <v>1</v>
      </c>
      <c r="Q1347" s="18" t="n">
        <v>0.000246255081493944</v>
      </c>
    </row>
    <row r="1348" customFormat="false" ht="15" hidden="false" customHeight="false" outlineLevel="0" collapsed="false">
      <c r="A1348" s="6" t="s">
        <v>3201</v>
      </c>
      <c r="B1348" s="6" t="s">
        <v>108</v>
      </c>
      <c r="C1348" s="17" t="n">
        <v>1765</v>
      </c>
      <c r="D1348" s="16" t="n">
        <v>0.288084618681085</v>
      </c>
      <c r="E1348" s="16" t="n">
        <v>0.0460190250386239</v>
      </c>
      <c r="F1348" s="16" t="n">
        <v>0.299460855220377</v>
      </c>
      <c r="G1348" s="16" t="n">
        <v>0.04728853002435</v>
      </c>
      <c r="H1348" s="16" t="n">
        <v>2.60921596864938</v>
      </c>
      <c r="I1348" s="17" t="n">
        <v>195.033379024776</v>
      </c>
      <c r="J1348" s="16" t="n">
        <v>0.00977857641105162</v>
      </c>
      <c r="K1348" s="16" t="n">
        <v>0.0194633535279924</v>
      </c>
      <c r="L1348" s="16" t="n">
        <v>0.241412175436736</v>
      </c>
      <c r="M1348" s="16" t="n">
        <v>0.564030598205933</v>
      </c>
      <c r="N1348" s="16" t="n">
        <v>0.0804954321402625</v>
      </c>
      <c r="O1348" s="16" t="n">
        <v>0.0469324767242408</v>
      </c>
      <c r="P1348" s="34" t="b">
        <f aca="false">TRUE()</f>
        <v>1</v>
      </c>
      <c r="Q1348" s="18" t="n">
        <v>5.47460721795802E-005</v>
      </c>
    </row>
    <row r="1349" customFormat="false" ht="15" hidden="false" customHeight="false" outlineLevel="0" collapsed="false">
      <c r="A1349" s="6" t="s">
        <v>3202</v>
      </c>
      <c r="B1349" s="6" t="s">
        <v>108</v>
      </c>
      <c r="C1349" s="17" t="n">
        <v>1766</v>
      </c>
      <c r="D1349" s="16" t="n">
        <v>0.286594434832237</v>
      </c>
      <c r="E1349" s="16" t="n">
        <v>0.045664342777344</v>
      </c>
      <c r="F1349" s="16" t="n">
        <v>0.297997648157652</v>
      </c>
      <c r="G1349" s="16" t="n">
        <v>0.0470411287321594</v>
      </c>
      <c r="H1349" s="16" t="n">
        <v>2.63456750316069</v>
      </c>
      <c r="I1349" s="17" t="n">
        <v>195.35679092192</v>
      </c>
      <c r="J1349" s="16" t="n">
        <v>0.00909995779513881</v>
      </c>
      <c r="K1349" s="16" t="n">
        <v>0.0182350675276804</v>
      </c>
      <c r="L1349" s="16" t="n">
        <v>0.243353398363607</v>
      </c>
      <c r="M1349" s="16" t="n">
        <v>0.564602938748555</v>
      </c>
      <c r="N1349" s="16" t="n">
        <v>0.0789952593529089</v>
      </c>
      <c r="O1349" s="16" t="n">
        <v>0.0477398186647159</v>
      </c>
      <c r="P1349" s="34" t="b">
        <f aca="false">TRUE()</f>
        <v>1</v>
      </c>
      <c r="Q1349" s="18" t="n">
        <v>6.58425525092192E-005</v>
      </c>
    </row>
    <row r="1350" customFormat="false" ht="15" hidden="false" customHeight="false" outlineLevel="0" collapsed="false">
      <c r="A1350" s="6" t="s">
        <v>3203</v>
      </c>
      <c r="B1350" s="6" t="s">
        <v>108</v>
      </c>
      <c r="C1350" s="17" t="n">
        <v>1767</v>
      </c>
      <c r="D1350" s="16" t="n">
        <v>0.285106051920261</v>
      </c>
      <c r="E1350" s="16" t="n">
        <v>0.0453017526832556</v>
      </c>
      <c r="F1350" s="16" t="n">
        <v>0.296535675390875</v>
      </c>
      <c r="G1350" s="16" t="n">
        <v>0.0467865032564978</v>
      </c>
      <c r="H1350" s="16" t="n">
        <v>2.6606138903628</v>
      </c>
      <c r="I1350" s="17" t="n">
        <v>195.688885485059</v>
      </c>
      <c r="J1350" s="16" t="n">
        <v>0.00844709895138296</v>
      </c>
      <c r="K1350" s="16" t="n">
        <v>0.0170577456344595</v>
      </c>
      <c r="L1350" s="16" t="n">
        <v>0.245342994217794</v>
      </c>
      <c r="M1350" s="16" t="n">
        <v>0.565307357877937</v>
      </c>
      <c r="N1350" s="16" t="n">
        <v>0.0772819093021096</v>
      </c>
      <c r="O1350" s="16" t="n">
        <v>0.0485733669320833</v>
      </c>
      <c r="P1350" s="34" t="b">
        <f aca="false">TRUE()</f>
        <v>1</v>
      </c>
      <c r="Q1350" s="18" t="n">
        <v>0.000151052715649952</v>
      </c>
    </row>
    <row r="1351" customFormat="false" ht="15" hidden="false" customHeight="false" outlineLevel="0" collapsed="false">
      <c r="A1351" s="6" t="s">
        <v>3204</v>
      </c>
      <c r="B1351" s="6" t="s">
        <v>108</v>
      </c>
      <c r="C1351" s="17" t="n">
        <v>1768</v>
      </c>
      <c r="D1351" s="16" t="n">
        <v>0.283633798272162</v>
      </c>
      <c r="E1351" s="16" t="n">
        <v>0.0449376863582692</v>
      </c>
      <c r="F1351" s="16" t="n">
        <v>0.29508966667487</v>
      </c>
      <c r="G1351" s="16" t="n">
        <v>0.0465303523231522</v>
      </c>
      <c r="H1351" s="16" t="n">
        <v>2.68710363001247</v>
      </c>
      <c r="I1351" s="17" t="n">
        <v>196.027378940211</v>
      </c>
      <c r="J1351" s="16" t="n">
        <v>0.00782666131724809</v>
      </c>
      <c r="K1351" s="16" t="n">
        <v>0.0159375095518055</v>
      </c>
      <c r="L1351" s="16" t="n">
        <v>0.247360317860741</v>
      </c>
      <c r="M1351" s="16" t="n">
        <v>0.566066809751802</v>
      </c>
      <c r="N1351" s="16" t="n">
        <v>0.0757465826173022</v>
      </c>
      <c r="O1351" s="16" t="n">
        <v>0.0494125524495504</v>
      </c>
      <c r="P1351" s="34" t="b">
        <f aca="false">TRUE()</f>
        <v>1</v>
      </c>
      <c r="Q1351" s="18" t="n">
        <v>5.83087061099966E-005</v>
      </c>
    </row>
    <row r="1352" customFormat="false" ht="15" hidden="false" customHeight="false" outlineLevel="0" collapsed="false">
      <c r="A1352" s="6" t="s">
        <v>3205</v>
      </c>
      <c r="B1352" s="6" t="s">
        <v>108</v>
      </c>
      <c r="C1352" s="17" t="n">
        <v>1769</v>
      </c>
      <c r="D1352" s="16" t="n">
        <v>0.282193315309956</v>
      </c>
      <c r="E1352" s="16" t="n">
        <v>0.044578822621092</v>
      </c>
      <c r="F1352" s="16" t="n">
        <v>0.293675726805226</v>
      </c>
      <c r="G1352" s="16" t="n">
        <v>0.0462785283533386</v>
      </c>
      <c r="H1352" s="16" t="n">
        <v>2.71376362157695</v>
      </c>
      <c r="I1352" s="17" t="n">
        <v>196.369395374811</v>
      </c>
      <c r="J1352" s="16" t="n">
        <v>0.00724401177629904</v>
      </c>
      <c r="K1352" s="16" t="n">
        <v>0.0148457525292055</v>
      </c>
      <c r="L1352" s="16" t="n">
        <v>0.249383668617837</v>
      </c>
      <c r="M1352" s="16" t="n">
        <v>0.56684827472346</v>
      </c>
      <c r="N1352" s="16" t="n">
        <v>0.0743922580599665</v>
      </c>
      <c r="O1352" s="16" t="n">
        <v>0.0502406900982195</v>
      </c>
      <c r="P1352" s="34" t="b">
        <f aca="false">TRUE()</f>
        <v>1</v>
      </c>
      <c r="Q1352" s="18" t="n">
        <v>3.17340067340067E-005</v>
      </c>
    </row>
    <row r="1353" customFormat="false" ht="15" hidden="false" customHeight="false" outlineLevel="0" collapsed="false">
      <c r="A1353" s="6" t="s">
        <v>3206</v>
      </c>
      <c r="B1353" s="6" t="s">
        <v>108</v>
      </c>
      <c r="C1353" s="17" t="n">
        <v>1770</v>
      </c>
      <c r="D1353" s="16" t="n">
        <v>0.280800240892395</v>
      </c>
      <c r="E1353" s="16" t="n">
        <v>0.0442315750542182</v>
      </c>
      <c r="F1353" s="16" t="n">
        <v>0.292310305211395</v>
      </c>
      <c r="G1353" s="16" t="n">
        <v>0.0460362857915421</v>
      </c>
      <c r="H1353" s="16" t="n">
        <v>2.74039956626768</v>
      </c>
      <c r="I1353" s="17" t="n">
        <v>196.710788759838</v>
      </c>
      <c r="J1353" s="16" t="n">
        <v>0.00670129301981385</v>
      </c>
      <c r="K1353" s="16" t="n">
        <v>0.0138635922393955</v>
      </c>
      <c r="L1353" s="16" t="n">
        <v>0.251400380911496</v>
      </c>
      <c r="M1353" s="16" t="n">
        <v>0.567343569423807</v>
      </c>
      <c r="N1353" s="16" t="n">
        <v>0.0728444295172281</v>
      </c>
      <c r="O1353" s="16" t="n">
        <v>0.0510414079993876</v>
      </c>
      <c r="P1353" s="34" t="b">
        <f aca="false">TRUE()</f>
        <v>1</v>
      </c>
      <c r="Q1353" s="18" t="n">
        <v>0.000312016834390991</v>
      </c>
    </row>
    <row r="1354" customFormat="false" ht="15" hidden="false" customHeight="false" outlineLevel="0" collapsed="false">
      <c r="A1354" s="6" t="s">
        <v>3207</v>
      </c>
      <c r="B1354" s="6" t="s">
        <v>108</v>
      </c>
      <c r="C1354" s="17" t="n">
        <v>1771</v>
      </c>
      <c r="D1354" s="16" t="n">
        <v>0.279462719674115</v>
      </c>
      <c r="E1354" s="16" t="n">
        <v>0.0438995095626377</v>
      </c>
      <c r="F1354" s="16" t="n">
        <v>0.29100162348294</v>
      </c>
      <c r="G1354" s="16" t="n">
        <v>0.045806645014013</v>
      </c>
      <c r="H1354" s="16" t="n">
        <v>2.76679187641207</v>
      </c>
      <c r="I1354" s="17" t="n">
        <v>197.049185102153</v>
      </c>
      <c r="J1354" s="16" t="n">
        <v>0.00620008458770586</v>
      </c>
      <c r="K1354" s="16" t="n">
        <v>0.0129103617857397</v>
      </c>
      <c r="L1354" s="16" t="n">
        <v>0.253393408928183</v>
      </c>
      <c r="M1354" s="16" t="n">
        <v>0.56788289031974</v>
      </c>
      <c r="N1354" s="16" t="n">
        <v>0.0714155667789729</v>
      </c>
      <c r="O1354" s="16" t="n">
        <v>0.0518026484324464</v>
      </c>
      <c r="P1354" s="34" t="b">
        <f aca="false">TRUE()</f>
        <v>1</v>
      </c>
      <c r="Q1354" s="18" t="n">
        <v>0.000176637633088506</v>
      </c>
    </row>
    <row r="1355" customFormat="false" ht="15" hidden="false" customHeight="false" outlineLevel="0" collapsed="false">
      <c r="A1355" s="6" t="s">
        <v>3208</v>
      </c>
      <c r="B1355" s="6" t="s">
        <v>108</v>
      </c>
      <c r="C1355" s="17" t="n">
        <v>1772</v>
      </c>
      <c r="D1355" s="16" t="n">
        <v>0.278190565844445</v>
      </c>
      <c r="E1355" s="16" t="n">
        <v>0.0435869388294644</v>
      </c>
      <c r="F1355" s="16" t="n">
        <v>0.289759125285126</v>
      </c>
      <c r="G1355" s="16" t="n">
        <v>0.0455925943572347</v>
      </c>
      <c r="H1355" s="16" t="n">
        <v>2.79255985379862</v>
      </c>
      <c r="I1355" s="17" t="n">
        <v>197.379604919552</v>
      </c>
      <c r="J1355" s="16" t="n">
        <v>0.00574374993121055</v>
      </c>
      <c r="K1355" s="16" t="n">
        <v>0.0120204549745455</v>
      </c>
      <c r="L1355" s="16" t="n">
        <v>0.255334426199865</v>
      </c>
      <c r="M1355" s="16" t="n">
        <v>0.568301139177811</v>
      </c>
      <c r="N1355" s="16" t="n">
        <v>0.0699039809273093</v>
      </c>
      <c r="O1355" s="16" t="n">
        <v>0.0525168849990702</v>
      </c>
      <c r="P1355" s="34" t="b">
        <f aca="false">TRUE()</f>
        <v>1</v>
      </c>
      <c r="Q1355" s="18" t="n">
        <v>1.24285011776277E-005</v>
      </c>
    </row>
    <row r="1356" customFormat="false" ht="15" hidden="false" customHeight="false" outlineLevel="0" collapsed="false">
      <c r="A1356" s="6" t="s">
        <v>3209</v>
      </c>
      <c r="B1356" s="6" t="s">
        <v>108</v>
      </c>
      <c r="C1356" s="17" t="n">
        <v>1773</v>
      </c>
      <c r="D1356" s="16" t="n">
        <v>0.276987738019135</v>
      </c>
      <c r="E1356" s="16" t="n">
        <v>0.0432957156684644</v>
      </c>
      <c r="F1356" s="16" t="n">
        <v>0.288585321361295</v>
      </c>
      <c r="G1356" s="16" t="n">
        <v>0.0453946359191866</v>
      </c>
      <c r="H1356" s="16" t="n">
        <v>2.81720156714411</v>
      </c>
      <c r="I1356" s="17" t="n">
        <v>197.697032795694</v>
      </c>
      <c r="J1356" s="16" t="n">
        <v>0.00533608693635692</v>
      </c>
      <c r="K1356" s="16" t="n">
        <v>0.0113388432083365</v>
      </c>
      <c r="L1356" s="16" t="n">
        <v>0.257184353336318</v>
      </c>
      <c r="M1356" s="16" t="n">
        <v>0.569082604149469</v>
      </c>
      <c r="N1356" s="16" t="n">
        <v>0.068460439828123</v>
      </c>
      <c r="O1356" s="16" t="n">
        <v>0.0531845755809477</v>
      </c>
      <c r="P1356" s="34" t="b">
        <f aca="false">TRUE()</f>
        <v>1</v>
      </c>
      <c r="Q1356" s="18" t="n">
        <v>7.06264928487151E-005</v>
      </c>
    </row>
    <row r="1357" customFormat="false" ht="15" hidden="false" customHeight="false" outlineLevel="0" collapsed="false">
      <c r="A1357" s="6" t="s">
        <v>3210</v>
      </c>
      <c r="B1357" s="6" t="s">
        <v>108</v>
      </c>
      <c r="C1357" s="17" t="n">
        <v>1774</v>
      </c>
      <c r="D1357" s="16" t="n">
        <v>0.275855097433843</v>
      </c>
      <c r="E1357" s="16" t="n">
        <v>0.0430260260346159</v>
      </c>
      <c r="F1357" s="16" t="n">
        <v>0.287480655983408</v>
      </c>
      <c r="G1357" s="16" t="n">
        <v>0.0452126852414537</v>
      </c>
      <c r="H1357" s="16" t="n">
        <v>2.84055013688975</v>
      </c>
      <c r="I1357" s="17" t="n">
        <v>197.999751825128</v>
      </c>
      <c r="J1357" s="16" t="n">
        <v>0.00497425535868995</v>
      </c>
      <c r="K1357" s="16" t="n">
        <v>0.010657284325536</v>
      </c>
      <c r="L1357" s="16" t="n">
        <v>0.258930776632712</v>
      </c>
      <c r="M1357" s="16" t="n">
        <v>0.569765010181058</v>
      </c>
      <c r="N1357" s="16" t="n">
        <v>0.0672056397145958</v>
      </c>
      <c r="O1357" s="16" t="n">
        <v>0.0538026469660052</v>
      </c>
      <c r="P1357" s="34" t="b">
        <f aca="false">TRUE()</f>
        <v>1</v>
      </c>
      <c r="Q1357" s="18" t="n">
        <v>2.71071754119768E-005</v>
      </c>
    </row>
    <row r="1358" customFormat="false" ht="15" hidden="false" customHeight="false" outlineLevel="0" collapsed="false">
      <c r="A1358" s="6" t="s">
        <v>3211</v>
      </c>
      <c r="B1358" s="6" t="s">
        <v>108</v>
      </c>
      <c r="C1358" s="17" t="n">
        <v>1775</v>
      </c>
      <c r="D1358" s="16" t="n">
        <v>0.274795257787235</v>
      </c>
      <c r="E1358" s="16" t="n">
        <v>0.0427779061007294</v>
      </c>
      <c r="F1358" s="16" t="n">
        <v>0.286448049859986</v>
      </c>
      <c r="G1358" s="16" t="n">
        <v>0.0450470622406629</v>
      </c>
      <c r="H1358" s="16" t="n">
        <v>2.86261938569459</v>
      </c>
      <c r="I1358" s="17" t="n">
        <v>198.287737857558</v>
      </c>
      <c r="J1358" s="16" t="n">
        <v>0.00465291629547227</v>
      </c>
      <c r="K1358" s="16" t="n">
        <v>0.0100153540592375</v>
      </c>
      <c r="L1358" s="16" t="n">
        <v>0.260575644436864</v>
      </c>
      <c r="M1358" s="16" t="n">
        <v>0.570480435859336</v>
      </c>
      <c r="N1358" s="16" t="n">
        <v>0.0659710031485286</v>
      </c>
      <c r="O1358" s="16" t="n">
        <v>0.0543636945995315</v>
      </c>
      <c r="P1358" s="34" t="b">
        <f aca="false">TRUE()</f>
        <v>1</v>
      </c>
      <c r="Q1358" s="18" t="n">
        <v>0.000173206097441153</v>
      </c>
    </row>
    <row r="1359" customFormat="false" ht="15" hidden="false" customHeight="false" outlineLevel="0" collapsed="false">
      <c r="A1359" s="6" t="s">
        <v>3212</v>
      </c>
      <c r="B1359" s="6" t="s">
        <v>108</v>
      </c>
      <c r="C1359" s="17" t="n">
        <v>1776</v>
      </c>
      <c r="D1359" s="16" t="n">
        <v>0.27380753836473</v>
      </c>
      <c r="E1359" s="16" t="n">
        <v>0.0425506874697734</v>
      </c>
      <c r="F1359" s="16" t="n">
        <v>0.285485849867095</v>
      </c>
      <c r="G1359" s="16" t="n">
        <v>0.0448965865195465</v>
      </c>
      <c r="H1359" s="16" t="n">
        <v>2.8831676958507</v>
      </c>
      <c r="I1359" s="17" t="n">
        <v>198.558710251073</v>
      </c>
      <c r="J1359" s="16" t="n">
        <v>0.00437083766768674</v>
      </c>
      <c r="K1359" s="16" t="n">
        <v>0.00947181551997087</v>
      </c>
      <c r="L1359" s="16" t="n">
        <v>0.262100502691813</v>
      </c>
      <c r="M1359" s="16" t="n">
        <v>0.571008750206373</v>
      </c>
      <c r="N1359" s="16" t="n">
        <v>0.0648669956044426</v>
      </c>
      <c r="O1359" s="16" t="n">
        <v>0.0548713630302832</v>
      </c>
      <c r="P1359" s="34" t="b">
        <f aca="false">TRUE()</f>
        <v>1</v>
      </c>
      <c r="Q1359" s="18" t="n">
        <v>0.000167525299952067</v>
      </c>
    </row>
    <row r="1360" customFormat="false" ht="15" hidden="false" customHeight="false" outlineLevel="0" collapsed="false">
      <c r="A1360" s="6" t="s">
        <v>3213</v>
      </c>
      <c r="B1360" s="6" t="s">
        <v>108</v>
      </c>
      <c r="C1360" s="17" t="n">
        <v>1777</v>
      </c>
      <c r="D1360" s="16" t="n">
        <v>0.272892581062502</v>
      </c>
      <c r="E1360" s="16" t="n">
        <v>0.042344114938357</v>
      </c>
      <c r="F1360" s="16" t="n">
        <v>0.284594807656132</v>
      </c>
      <c r="G1360" s="16" t="n">
        <v>0.0447604534955327</v>
      </c>
      <c r="H1360" s="16" t="n">
        <v>2.90219496369109</v>
      </c>
      <c r="I1360" s="17" t="n">
        <v>198.810209454095</v>
      </c>
      <c r="J1360" s="16" t="n">
        <v>0.00412363765637563</v>
      </c>
      <c r="K1360" s="16" t="n">
        <v>0.00898325263724876</v>
      </c>
      <c r="L1360" s="16" t="n">
        <v>0.263509133946758</v>
      </c>
      <c r="M1360" s="16" t="n">
        <v>0.57150404490672</v>
      </c>
      <c r="N1360" s="16" t="n">
        <v>0.063774854117859</v>
      </c>
      <c r="O1360" s="16" t="n">
        <v>0.0553249983681721</v>
      </c>
      <c r="P1360" s="34" t="b">
        <f aca="false">TRUE()</f>
        <v>1</v>
      </c>
      <c r="Q1360" s="18" t="n">
        <v>0.000234036437953131</v>
      </c>
    </row>
    <row r="1361" customFormat="false" ht="15" hidden="false" customHeight="false" outlineLevel="0" collapsed="false">
      <c r="A1361" s="6" t="s">
        <v>3214</v>
      </c>
      <c r="B1361" s="6" t="s">
        <v>108</v>
      </c>
      <c r="C1361" s="17" t="n">
        <v>1778</v>
      </c>
      <c r="D1361" s="16" t="n">
        <v>0.272050492623192</v>
      </c>
      <c r="E1361" s="16" t="n">
        <v>0.04215712669942</v>
      </c>
      <c r="F1361" s="16" t="n">
        <v>0.283774948367287</v>
      </c>
      <c r="G1361" s="16" t="n">
        <v>0.044638014462429</v>
      </c>
      <c r="H1361" s="16" t="n">
        <v>2.91970203666968</v>
      </c>
      <c r="I1361" s="17" t="n">
        <v>199.042909994482</v>
      </c>
      <c r="J1361" s="16" t="n">
        <v>0.00390753034707697</v>
      </c>
      <c r="K1361" s="16" t="n">
        <v>0.00853037924269828</v>
      </c>
      <c r="L1361" s="16" t="n">
        <v>0.264801370937955</v>
      </c>
      <c r="M1361" s="16" t="n">
        <v>0.571933300313687</v>
      </c>
      <c r="N1361" s="16" t="n">
        <v>0.0627254714421392</v>
      </c>
      <c r="O1361" s="16" t="n">
        <v>0.0557272770715952</v>
      </c>
      <c r="P1361" s="34" t="b">
        <f aca="false">TRUE()</f>
        <v>1</v>
      </c>
      <c r="Q1361" s="18" t="n">
        <v>7.34041320831827E-005</v>
      </c>
    </row>
    <row r="1362" customFormat="false" ht="15" hidden="false" customHeight="false" outlineLevel="0" collapsed="false">
      <c r="A1362" s="6" t="s">
        <v>3215</v>
      </c>
      <c r="B1362" s="6" t="s">
        <v>108</v>
      </c>
      <c r="C1362" s="17" t="n">
        <v>1779</v>
      </c>
      <c r="D1362" s="16" t="n">
        <v>0.271277488212579</v>
      </c>
      <c r="E1362" s="16" t="n">
        <v>0.0419888589314152</v>
      </c>
      <c r="F1362" s="16" t="n">
        <v>0.283022328928084</v>
      </c>
      <c r="G1362" s="16" t="n">
        <v>0.0445283294947036</v>
      </c>
      <c r="H1362" s="16" t="n">
        <v>2.93566851122097</v>
      </c>
      <c r="I1362" s="17" t="n">
        <v>199.256035610716</v>
      </c>
      <c r="J1362" s="16" t="n">
        <v>0.00371951436006409</v>
      </c>
      <c r="K1362" s="16" t="n">
        <v>0.00816286863789844</v>
      </c>
      <c r="L1362" s="16" t="n">
        <v>0.265976912735988</v>
      </c>
      <c r="M1362" s="16" t="n">
        <v>0.572516647405206</v>
      </c>
      <c r="N1362" s="16" t="n">
        <v>0.0618766194511512</v>
      </c>
      <c r="O1362" s="16" t="n">
        <v>0.0560908139657517</v>
      </c>
      <c r="P1362" s="34" t="b">
        <f aca="false">TRUE()</f>
        <v>1</v>
      </c>
      <c r="Q1362" s="18" t="n">
        <v>0.000162940589350428</v>
      </c>
    </row>
    <row r="1363" customFormat="false" ht="15" hidden="false" customHeight="false" outlineLevel="0" collapsed="false">
      <c r="A1363" s="6" t="s">
        <v>3216</v>
      </c>
      <c r="B1363" s="6" t="s">
        <v>108</v>
      </c>
      <c r="C1363" s="17" t="n">
        <v>1780</v>
      </c>
      <c r="D1363" s="16" t="n">
        <v>0.270572933982118</v>
      </c>
      <c r="E1363" s="16" t="n">
        <v>0.041839047036077</v>
      </c>
      <c r="F1363" s="16" t="n">
        <v>0.282336906641083</v>
      </c>
      <c r="G1363" s="16" t="n">
        <v>0.044431074718335</v>
      </c>
      <c r="H1363" s="16" t="n">
        <v>2.95022483279414</v>
      </c>
      <c r="I1363" s="17" t="n">
        <v>199.448812811109</v>
      </c>
      <c r="J1363" s="16" t="n">
        <v>0.00355535516814139</v>
      </c>
      <c r="K1363" s="16" t="n">
        <v>0.00781914358653246</v>
      </c>
      <c r="L1363" s="16" t="n">
        <v>0.267049066331256</v>
      </c>
      <c r="M1363" s="16" t="n">
        <v>0.572824830774311</v>
      </c>
      <c r="N1363" s="16" t="n">
        <v>0.0611475313794679</v>
      </c>
      <c r="O1363" s="16" t="n">
        <v>0.0564142171367587</v>
      </c>
      <c r="P1363" s="34" t="b">
        <f aca="false">TRUE()</f>
        <v>1</v>
      </c>
      <c r="Q1363" s="18" t="n">
        <v>7.14204447210983E-005</v>
      </c>
    </row>
    <row r="1364" customFormat="false" ht="15" hidden="false" customHeight="false" outlineLevel="0" collapsed="false">
      <c r="A1364" s="6" t="s">
        <v>3217</v>
      </c>
      <c r="B1364" s="6" t="s">
        <v>108</v>
      </c>
      <c r="C1364" s="17" t="n">
        <v>1781</v>
      </c>
      <c r="D1364" s="16" t="n">
        <v>0.269932036263631</v>
      </c>
      <c r="E1364" s="16" t="n">
        <v>0.0417057997295606</v>
      </c>
      <c r="F1364" s="16" t="n">
        <v>0.28171426287889</v>
      </c>
      <c r="G1364" s="16" t="n">
        <v>0.044345174887729</v>
      </c>
      <c r="H1364" s="16" t="n">
        <v>2.96355631372706</v>
      </c>
      <c r="I1364" s="17" t="n">
        <v>199.62360198234</v>
      </c>
      <c r="J1364" s="16" t="n">
        <v>0.0034108581167626</v>
      </c>
      <c r="K1364" s="16" t="n">
        <v>0.00752128649551796</v>
      </c>
      <c r="L1364" s="16" t="n">
        <v>0.268032006328496</v>
      </c>
      <c r="M1364" s="16" t="n">
        <v>0.573353145121347</v>
      </c>
      <c r="N1364" s="16" t="n">
        <v>0.0604942224870287</v>
      </c>
      <c r="O1364" s="16" t="n">
        <v>0.0567016697141915</v>
      </c>
      <c r="P1364" s="34" t="b">
        <f aca="false">TRUE()</f>
        <v>1</v>
      </c>
      <c r="Q1364" s="18" t="n">
        <v>2.01058201058201E-005</v>
      </c>
    </row>
    <row r="1365" customFormat="false" ht="15" hidden="false" customHeight="false" outlineLevel="0" collapsed="false">
      <c r="A1365" s="6" t="s">
        <v>3218</v>
      </c>
      <c r="B1365" s="6" t="s">
        <v>108</v>
      </c>
      <c r="C1365" s="17" t="n">
        <v>1782</v>
      </c>
      <c r="D1365" s="16" t="n">
        <v>0.269351119409312</v>
      </c>
      <c r="E1365" s="16" t="n">
        <v>0.041588734234855</v>
      </c>
      <c r="F1365" s="16" t="n">
        <v>0.281151477118735</v>
      </c>
      <c r="G1365" s="16" t="n">
        <v>0.04427044505429</v>
      </c>
      <c r="H1365" s="16" t="n">
        <v>2.97585242740786</v>
      </c>
      <c r="I1365" s="17" t="n">
        <v>199.780638450278</v>
      </c>
      <c r="J1365" s="16" t="n">
        <v>0.00328237994973395</v>
      </c>
      <c r="K1365" s="16" t="n">
        <v>0.00725339552257503</v>
      </c>
      <c r="L1365" s="16" t="n">
        <v>0.268942896770883</v>
      </c>
      <c r="M1365" s="16" t="n">
        <v>0.573661328490452</v>
      </c>
      <c r="N1365" s="16" t="n">
        <v>0.0598148280664409</v>
      </c>
      <c r="O1365" s="16" t="n">
        <v>0.0569577885217064</v>
      </c>
      <c r="P1365" s="34" t="b">
        <f aca="false">TRUE()</f>
        <v>1</v>
      </c>
      <c r="Q1365" s="18" t="n">
        <v>0.00011391299704642</v>
      </c>
    </row>
    <row r="1366" customFormat="false" ht="15" hidden="false" customHeight="false" outlineLevel="0" collapsed="false">
      <c r="A1366" s="6" t="s">
        <v>3219</v>
      </c>
      <c r="B1366" s="6" t="s">
        <v>108</v>
      </c>
      <c r="C1366" s="17" t="n">
        <v>1783</v>
      </c>
      <c r="D1366" s="16" t="n">
        <v>0.268829481680088</v>
      </c>
      <c r="E1366" s="16" t="n">
        <v>0.0414869723771124</v>
      </c>
      <c r="F1366" s="16" t="n">
        <v>0.280647757485008</v>
      </c>
      <c r="G1366" s="16" t="n">
        <v>0.0442060901867734</v>
      </c>
      <c r="H1366" s="16" t="n">
        <v>2.98713048951682</v>
      </c>
      <c r="I1366" s="17" t="n">
        <v>199.919959123151</v>
      </c>
      <c r="J1366" s="16" t="n">
        <v>0.00316846309422405</v>
      </c>
      <c r="K1366" s="16" t="n">
        <v>0.00702035335879862</v>
      </c>
      <c r="L1366" s="16" t="n">
        <v>0.269783526724566</v>
      </c>
      <c r="M1366" s="16" t="n">
        <v>0.574035551152936</v>
      </c>
      <c r="N1366" s="16" t="n">
        <v>0.0592176152883827</v>
      </c>
      <c r="O1366" s="16" t="n">
        <v>0.0571799833347083</v>
      </c>
      <c r="P1366" s="34" t="b">
        <f aca="false">TRUE()</f>
        <v>1</v>
      </c>
      <c r="Q1366" s="18" t="n">
        <v>3.54063220729887E-005</v>
      </c>
    </row>
    <row r="1367" customFormat="false" ht="15" hidden="false" customHeight="false" outlineLevel="0" collapsed="false">
      <c r="A1367" s="6" t="s">
        <v>3220</v>
      </c>
      <c r="B1367" s="6" t="s">
        <v>108</v>
      </c>
      <c r="C1367" s="17" t="n">
        <v>1784</v>
      </c>
      <c r="D1367" s="16" t="n">
        <v>0.268362911759516</v>
      </c>
      <c r="E1367" s="16" t="n">
        <v>0.0413986730946089</v>
      </c>
      <c r="F1367" s="16" t="n">
        <v>0.280198631264868</v>
      </c>
      <c r="G1367" s="16" t="n">
        <v>0.044151071765638</v>
      </c>
      <c r="H1367" s="16" t="n">
        <v>2.99742750413799</v>
      </c>
      <c r="I1367" s="17" t="n">
        <v>200.044154870194</v>
      </c>
      <c r="J1367" s="16" t="n">
        <v>0.00306763900614539</v>
      </c>
      <c r="K1367" s="16" t="n">
        <v>0.00681515089695041</v>
      </c>
      <c r="L1367" s="16" t="n">
        <v>0.270554161496879</v>
      </c>
      <c r="M1367" s="16" t="n">
        <v>0.574244675581971</v>
      </c>
      <c r="N1367" s="16" t="n">
        <v>0.0587319117764658</v>
      </c>
      <c r="O1367" s="16" t="n">
        <v>0.0573720088618434</v>
      </c>
      <c r="P1367" s="34" t="b">
        <f aca="false">TRUE()</f>
        <v>1</v>
      </c>
      <c r="Q1367" s="18" t="n">
        <v>9.34596231655055E-005</v>
      </c>
    </row>
    <row r="1368" customFormat="false" ht="15" hidden="false" customHeight="false" outlineLevel="0" collapsed="false">
      <c r="A1368" s="6" t="s">
        <v>3221</v>
      </c>
      <c r="B1368" s="6" t="s">
        <v>108</v>
      </c>
      <c r="C1368" s="17" t="n">
        <v>1785</v>
      </c>
      <c r="D1368" s="16" t="n">
        <v>0.267950002928838</v>
      </c>
      <c r="E1368" s="16" t="n">
        <v>0.0413234853726875</v>
      </c>
      <c r="F1368" s="16" t="n">
        <v>0.279802782002758</v>
      </c>
      <c r="G1368" s="16" t="n">
        <v>0.0441052936262174</v>
      </c>
      <c r="H1368" s="16" t="n">
        <v>3.00677329742273</v>
      </c>
      <c r="I1368" s="17" t="n">
        <v>200.153845774817</v>
      </c>
      <c r="J1368" s="16" t="n">
        <v>0.00297869144966163</v>
      </c>
      <c r="K1368" s="16" t="n">
        <v>0.00663530301454415</v>
      </c>
      <c r="L1368" s="16" t="n">
        <v>0.271256904861615</v>
      </c>
      <c r="M1368" s="16" t="n">
        <v>0.574519839304386</v>
      </c>
      <c r="N1368" s="16" t="n">
        <v>0.058185520700438</v>
      </c>
      <c r="O1368" s="16" t="n">
        <v>0.0575339662222968</v>
      </c>
      <c r="P1368" s="34" t="b">
        <f aca="false">TRUE()</f>
        <v>1</v>
      </c>
      <c r="Q1368" s="18" t="n">
        <v>0.000136191497163222</v>
      </c>
    </row>
    <row r="1369" customFormat="false" ht="15" hidden="false" customHeight="false" outlineLevel="0" collapsed="false">
      <c r="A1369" s="6" t="s">
        <v>3222</v>
      </c>
      <c r="B1369" s="6" t="s">
        <v>108</v>
      </c>
      <c r="C1369" s="17" t="n">
        <v>1786</v>
      </c>
      <c r="D1369" s="16" t="n">
        <v>0.267589641479151</v>
      </c>
      <c r="E1369" s="16" t="n">
        <v>0.0412614240992471</v>
      </c>
      <c r="F1369" s="16" t="n">
        <v>0.279458640277024</v>
      </c>
      <c r="G1369" s="16" t="n">
        <v>0.0440676390244392</v>
      </c>
      <c r="H1369" s="16" t="n">
        <v>3.01505242911218</v>
      </c>
      <c r="I1369" s="17" t="n">
        <v>200.245185448024</v>
      </c>
      <c r="J1369" s="16" t="n">
        <v>0.00290188997398063</v>
      </c>
      <c r="K1369" s="16" t="n">
        <v>0.00647812985046778</v>
      </c>
      <c r="L1369" s="16" t="n">
        <v>0.271886465064223</v>
      </c>
      <c r="M1369" s="16" t="n">
        <v>0.574662924440042</v>
      </c>
      <c r="N1369" s="16" t="n">
        <v>0.0577543854859602</v>
      </c>
      <c r="O1369" s="16" t="n">
        <v>0.0576672224026526</v>
      </c>
      <c r="P1369" s="34" t="b">
        <f aca="false">TRUE()</f>
        <v>1</v>
      </c>
      <c r="Q1369" s="18" t="n">
        <v>0.000142934102934103</v>
      </c>
    </row>
    <row r="1370" customFormat="false" ht="15" hidden="false" customHeight="false" outlineLevel="0" collapsed="false">
      <c r="A1370" s="6" t="s">
        <v>3223</v>
      </c>
      <c r="B1370" s="6" t="s">
        <v>108</v>
      </c>
      <c r="C1370" s="17" t="n">
        <v>1787</v>
      </c>
      <c r="D1370" s="16" t="n">
        <v>0.267277899718055</v>
      </c>
      <c r="E1370" s="16" t="n">
        <v>0.0412117893491587</v>
      </c>
      <c r="F1370" s="16" t="n">
        <v>0.279161891203407</v>
      </c>
      <c r="G1370" s="16" t="n">
        <v>0.0440369193375013</v>
      </c>
      <c r="H1370" s="16" t="n">
        <v>3.02221179256711</v>
      </c>
      <c r="I1370" s="17" t="n">
        <v>200.316548894701</v>
      </c>
      <c r="J1370" s="16" t="n">
        <v>0.00283695982379467</v>
      </c>
      <c r="K1370" s="16" t="n">
        <v>0.00635026066275505</v>
      </c>
      <c r="L1370" s="16" t="n">
        <v>0.272440327757222</v>
      </c>
      <c r="M1370" s="16" t="n">
        <v>0.574828022673491</v>
      </c>
      <c r="N1370" s="16" t="n">
        <v>0.057300256969138</v>
      </c>
      <c r="O1370" s="16" t="n">
        <v>0.0577760866136771</v>
      </c>
      <c r="P1370" s="34" t="b">
        <f aca="false">TRUE()</f>
        <v>1</v>
      </c>
      <c r="Q1370" s="18" t="n">
        <v>7.71134221974839E-005</v>
      </c>
    </row>
    <row r="1371" customFormat="false" ht="15" hidden="false" customHeight="false" outlineLevel="0" collapsed="false">
      <c r="A1371" s="6" t="s">
        <v>3224</v>
      </c>
      <c r="B1371" s="6" t="s">
        <v>108</v>
      </c>
      <c r="C1371" s="17" t="n">
        <v>1788</v>
      </c>
      <c r="D1371" s="16" t="n">
        <v>0.267012918470264</v>
      </c>
      <c r="E1371" s="16" t="n">
        <v>0.0411736315507462</v>
      </c>
      <c r="F1371" s="16" t="n">
        <v>0.278910212649116</v>
      </c>
      <c r="G1371" s="16" t="n">
        <v>0.0440126134225861</v>
      </c>
      <c r="H1371" s="16" t="n">
        <v>3.02818751719932</v>
      </c>
      <c r="I1371" s="17" t="n">
        <v>200.369346415887</v>
      </c>
      <c r="J1371" s="16" t="n">
        <v>0.00278380075173836</v>
      </c>
      <c r="K1371" s="16" t="n">
        <v>0.00625150060590594</v>
      </c>
      <c r="L1371" s="16" t="n">
        <v>0.272911094192399</v>
      </c>
      <c r="M1371" s="16" t="n">
        <v>0.575081173298112</v>
      </c>
      <c r="N1371" s="16" t="n">
        <v>0.0570046135463197</v>
      </c>
      <c r="O1371" s="16" t="n">
        <v>0.0578639708400988</v>
      </c>
      <c r="P1371" s="34" t="b">
        <f aca="false">TRUE()</f>
        <v>1</v>
      </c>
      <c r="Q1371" s="18" t="n">
        <v>5.31606664939998E-005</v>
      </c>
    </row>
    <row r="1372" customFormat="false" ht="15" hidden="false" customHeight="false" outlineLevel="0" collapsed="false">
      <c r="A1372" s="6" t="s">
        <v>3225</v>
      </c>
      <c r="B1372" s="6" t="s">
        <v>108</v>
      </c>
      <c r="C1372" s="17" t="n">
        <v>1789</v>
      </c>
      <c r="D1372" s="16" t="n">
        <v>0.266789123405244</v>
      </c>
      <c r="E1372" s="16" t="n">
        <v>0.0411451943821929</v>
      </c>
      <c r="F1372" s="16" t="n">
        <v>0.278698071901724</v>
      </c>
      <c r="G1372" s="16" t="n">
        <v>0.0439935052014944</v>
      </c>
      <c r="H1372" s="16" t="n">
        <v>3.03310362441143</v>
      </c>
      <c r="I1372" s="17" t="n">
        <v>200.405581474504</v>
      </c>
      <c r="J1372" s="16" t="n">
        <v>0.00274076793771395</v>
      </c>
      <c r="K1372" s="16" t="n">
        <v>0.00616153138760177</v>
      </c>
      <c r="L1372" s="16" t="n">
        <v>0.273307504361566</v>
      </c>
      <c r="M1372" s="16" t="n">
        <v>0.575279291178251</v>
      </c>
      <c r="N1372" s="16" t="n">
        <v>0.0566960245533933</v>
      </c>
      <c r="O1372" s="16" t="n">
        <v>0.0579374829522173</v>
      </c>
      <c r="P1372" s="34" t="b">
        <f aca="false">TRUE()</f>
        <v>1</v>
      </c>
      <c r="Q1372" s="18" t="n">
        <v>4.79397146063813E-005</v>
      </c>
    </row>
    <row r="1373" customFormat="false" ht="15" hidden="false" customHeight="false" outlineLevel="0" collapsed="false">
      <c r="A1373" s="6" t="s">
        <v>3226</v>
      </c>
      <c r="B1373" s="6" t="s">
        <v>108</v>
      </c>
      <c r="C1373" s="17" t="n">
        <v>1790</v>
      </c>
      <c r="D1373" s="16" t="n">
        <v>0.266601767487234</v>
      </c>
      <c r="E1373" s="16" t="n">
        <v>0.0411245804106817</v>
      </c>
      <c r="F1373" s="16" t="n">
        <v>0.27852107214611</v>
      </c>
      <c r="G1373" s="16" t="n">
        <v>0.0439784074165125</v>
      </c>
      <c r="H1373" s="16" t="n">
        <v>3.03717346304726</v>
      </c>
      <c r="I1373" s="17" t="n">
        <v>200.427882793164</v>
      </c>
      <c r="J1373" s="16" t="n">
        <v>0.00270561924423884</v>
      </c>
      <c r="K1373" s="16" t="n">
        <v>0.00608911055509283</v>
      </c>
      <c r="L1373" s="16" t="n">
        <v>0.273645499672488</v>
      </c>
      <c r="M1373" s="16" t="n">
        <v>0.575279291178251</v>
      </c>
      <c r="N1373" s="16" t="n">
        <v>0.0564393465967205</v>
      </c>
      <c r="O1373" s="16" t="n">
        <v>0.0579972745664786</v>
      </c>
      <c r="P1373" s="34" t="b">
        <f aca="false">TRUE()</f>
        <v>1</v>
      </c>
      <c r="Q1373" s="18" t="n">
        <v>5.71693121693122E-005</v>
      </c>
    </row>
    <row r="1374" customFormat="false" ht="15" hidden="false" customHeight="false" outlineLevel="0" collapsed="false">
      <c r="A1374" s="6" t="s">
        <v>3227</v>
      </c>
      <c r="B1374" s="6" t="s">
        <v>108</v>
      </c>
      <c r="C1374" s="17" t="n">
        <v>1791</v>
      </c>
      <c r="D1374" s="16" t="n">
        <v>0.266447955982669</v>
      </c>
      <c r="E1374" s="16" t="n">
        <v>0.041110112327025</v>
      </c>
      <c r="F1374" s="16" t="n">
        <v>0.278376605407225</v>
      </c>
      <c r="G1374" s="16" t="n">
        <v>0.0439665046727638</v>
      </c>
      <c r="H1374" s="16" t="n">
        <v>3.04057827496393</v>
      </c>
      <c r="I1374" s="17" t="n">
        <v>200.439353077433</v>
      </c>
      <c r="J1374" s="16" t="n">
        <v>0.00267654476400707</v>
      </c>
      <c r="K1374" s="16" t="n">
        <v>0.00603021757363157</v>
      </c>
      <c r="L1374" s="16" t="n">
        <v>0.273937480529643</v>
      </c>
      <c r="M1374" s="16" t="n">
        <v>0.575367343569424</v>
      </c>
      <c r="N1374" s="16" t="n">
        <v>0.0562489853289514</v>
      </c>
      <c r="O1374" s="16" t="n">
        <v>0.0580447353932942</v>
      </c>
      <c r="P1374" s="34" t="b">
        <f aca="false">TRUE()</f>
        <v>1</v>
      </c>
      <c r="Q1374" s="18" t="n">
        <v>0.0001938140237638</v>
      </c>
    </row>
    <row r="1375" customFormat="false" ht="15" hidden="false" customHeight="false" outlineLevel="0" collapsed="false">
      <c r="A1375" s="6" t="s">
        <v>3228</v>
      </c>
      <c r="B1375" s="6" t="s">
        <v>108</v>
      </c>
      <c r="C1375" s="17" t="n">
        <v>1792</v>
      </c>
      <c r="D1375" s="16" t="n">
        <v>0.266322360963935</v>
      </c>
      <c r="E1375" s="16" t="n">
        <v>0.0411001817328111</v>
      </c>
      <c r="F1375" s="16" t="n">
        <v>0.278259975138172</v>
      </c>
      <c r="G1375" s="16" t="n">
        <v>0.0439571267951254</v>
      </c>
      <c r="H1375" s="16" t="n">
        <v>3.04358251969634</v>
      </c>
      <c r="I1375" s="17" t="n">
        <v>200.443347813686</v>
      </c>
      <c r="J1375" s="16" t="n">
        <v>0.00265113980655835</v>
      </c>
      <c r="K1375" s="16" t="n">
        <v>0.00597622498490884</v>
      </c>
      <c r="L1375" s="16" t="n">
        <v>0.274202989987893</v>
      </c>
      <c r="M1375" s="16" t="n">
        <v>0.575455395960597</v>
      </c>
      <c r="N1375" s="16" t="n">
        <v>0.0560507431071771</v>
      </c>
      <c r="O1375" s="16" t="n">
        <v>0.058082087785485</v>
      </c>
      <c r="P1375" s="34" t="b">
        <f aca="false">TRUE()</f>
        <v>1</v>
      </c>
      <c r="Q1375" s="18" t="n">
        <v>8.34517715547526E-005</v>
      </c>
    </row>
    <row r="1376" customFormat="false" ht="15" hidden="false" customHeight="false" outlineLevel="0" collapsed="false">
      <c r="A1376" s="6" t="s">
        <v>3229</v>
      </c>
      <c r="B1376" s="6" t="s">
        <v>108</v>
      </c>
      <c r="C1376" s="17" t="n">
        <v>1793</v>
      </c>
      <c r="D1376" s="16" t="n">
        <v>0.26622139957669</v>
      </c>
      <c r="E1376" s="16" t="n">
        <v>0.041093361274069</v>
      </c>
      <c r="F1376" s="16" t="n">
        <v>0.278167292150176</v>
      </c>
      <c r="G1376" s="16" t="n">
        <v>0.0439492494860481</v>
      </c>
      <c r="H1376" s="16" t="n">
        <v>3.04620620455962</v>
      </c>
      <c r="I1376" s="17" t="n">
        <v>200.441474218938</v>
      </c>
      <c r="J1376" s="16" t="n">
        <v>0.00262914342963994</v>
      </c>
      <c r="K1376" s="16" t="n">
        <v>0.00593308604296126</v>
      </c>
      <c r="L1376" s="16" t="n">
        <v>0.274441783098384</v>
      </c>
      <c r="M1376" s="16" t="n">
        <v>0.575499422156183</v>
      </c>
      <c r="N1376" s="16" t="n">
        <v>0.0558968510435412</v>
      </c>
      <c r="O1376" s="16" t="n">
        <v>0.0581099991458632</v>
      </c>
      <c r="P1376" s="34" t="b">
        <f aca="false">TRUE()</f>
        <v>1</v>
      </c>
      <c r="Q1376" s="18" t="n">
        <v>8.78314894981562E-005</v>
      </c>
    </row>
    <row r="1377" customFormat="false" ht="15" hidden="false" customHeight="false" outlineLevel="0" collapsed="false">
      <c r="A1377" s="6" t="s">
        <v>3230</v>
      </c>
      <c r="B1377" s="6" t="s">
        <v>108</v>
      </c>
      <c r="C1377" s="17" t="n">
        <v>1794</v>
      </c>
      <c r="D1377" s="16" t="n">
        <v>0.26614166203439</v>
      </c>
      <c r="E1377" s="16" t="n">
        <v>0.0410878228235072</v>
      </c>
      <c r="F1377" s="16" t="n">
        <v>0.27809510439235</v>
      </c>
      <c r="G1377" s="16" t="n">
        <v>0.0439420407173061</v>
      </c>
      <c r="H1377" s="16" t="n">
        <v>3.04855891810927</v>
      </c>
      <c r="I1377" s="17" t="n">
        <v>200.437341046182</v>
      </c>
      <c r="J1377" s="16" t="n">
        <v>0.00260956581851334</v>
      </c>
      <c r="K1377" s="16" t="n">
        <v>0.00589852840241306</v>
      </c>
      <c r="L1377" s="16" t="n">
        <v>0.274659088223544</v>
      </c>
      <c r="M1377" s="16" t="n">
        <v>0.575455395960597</v>
      </c>
      <c r="N1377" s="16" t="n">
        <v>0.0557433692916966</v>
      </c>
      <c r="O1377" s="16" t="n">
        <v>0.0581368971494977</v>
      </c>
      <c r="P1377" s="34" t="b">
        <f aca="false">TRUE()</f>
        <v>1</v>
      </c>
      <c r="Q1377" s="18" t="n">
        <v>7.09132972290867E-005</v>
      </c>
    </row>
    <row r="1378" customFormat="false" ht="15" hidden="false" customHeight="false" outlineLevel="0" collapsed="false">
      <c r="A1378" s="6" t="s">
        <v>3231</v>
      </c>
      <c r="B1378" s="6" t="s">
        <v>108</v>
      </c>
      <c r="C1378" s="17" t="n">
        <v>1836</v>
      </c>
      <c r="D1378" s="16" t="n">
        <v>0.257465031549051</v>
      </c>
      <c r="E1378" s="16" t="n">
        <v>0.0398957758742769</v>
      </c>
      <c r="F1378" s="16" t="n">
        <v>0.272054302972211</v>
      </c>
      <c r="G1378" s="16" t="n">
        <v>0.0442848487494998</v>
      </c>
      <c r="H1378" s="16" t="n">
        <v>3.8046330980913</v>
      </c>
      <c r="I1378" s="17" t="n">
        <v>205.915835546975</v>
      </c>
      <c r="J1378" s="18" t="n">
        <v>0.000187202090098413</v>
      </c>
      <c r="K1378" s="18" t="n">
        <v>0.000487995398183676</v>
      </c>
      <c r="L1378" s="16" t="n">
        <v>0.334413809752762</v>
      </c>
      <c r="M1378" s="16" t="n">
        <v>0.591447911507347</v>
      </c>
      <c r="N1378" s="16" t="n">
        <v>0.0194185742550154</v>
      </c>
      <c r="O1378" s="16" t="n">
        <v>0.057518292219794</v>
      </c>
      <c r="P1378" s="34" t="b">
        <f aca="false">TRUE()</f>
        <v>1</v>
      </c>
      <c r="Q1378" s="18" t="n">
        <v>5.34365973979501E-005</v>
      </c>
    </row>
    <row r="1379" customFormat="false" ht="15" hidden="false" customHeight="false" outlineLevel="0" collapsed="false">
      <c r="A1379" s="6" t="s">
        <v>3232</v>
      </c>
      <c r="B1379" s="6" t="s">
        <v>108</v>
      </c>
      <c r="C1379" s="17" t="n">
        <v>1837</v>
      </c>
      <c r="D1379" s="16" t="n">
        <v>0.256423434031594</v>
      </c>
      <c r="E1379" s="16" t="n">
        <v>0.0397597341189283</v>
      </c>
      <c r="F1379" s="16" t="n">
        <v>0.271080382617837</v>
      </c>
      <c r="G1379" s="16" t="n">
        <v>0.044233225230396</v>
      </c>
      <c r="H1379" s="16" t="n">
        <v>3.83364805367364</v>
      </c>
      <c r="I1379" s="17" t="n">
        <v>206.261558392383</v>
      </c>
      <c r="J1379" s="18" t="n">
        <v>0.000167661924646944</v>
      </c>
      <c r="K1379" s="18" t="n">
        <v>0.000438435404716331</v>
      </c>
      <c r="L1379" s="16" t="n">
        <v>0.336462396742136</v>
      </c>
      <c r="M1379" s="16" t="n">
        <v>0.59202025204997</v>
      </c>
      <c r="N1379" s="16" t="n">
        <v>0.0187889691787264</v>
      </c>
      <c r="O1379" s="16" t="n">
        <v>0.0577571112752956</v>
      </c>
      <c r="P1379" s="34" t="b">
        <f aca="false">TRUE()</f>
        <v>1</v>
      </c>
      <c r="Q1379" s="18" t="n">
        <v>0.000115872283623159</v>
      </c>
    </row>
    <row r="1380" customFormat="false" ht="15" hidden="false" customHeight="false" outlineLevel="0" collapsed="false">
      <c r="A1380" s="6" t="s">
        <v>3233</v>
      </c>
      <c r="B1380" s="6" t="s">
        <v>108</v>
      </c>
      <c r="C1380" s="17" t="n">
        <v>1838</v>
      </c>
      <c r="D1380" s="16" t="n">
        <v>0.255304738983409</v>
      </c>
      <c r="E1380" s="16" t="n">
        <v>0.0396151206793956</v>
      </c>
      <c r="F1380" s="16" t="n">
        <v>0.270029068877872</v>
      </c>
      <c r="G1380" s="16" t="n">
        <v>0.0441785497722743</v>
      </c>
      <c r="H1380" s="16" t="n">
        <v>3.86347753814642</v>
      </c>
      <c r="I1380" s="17" t="n">
        <v>206.633403344496</v>
      </c>
      <c r="J1380" s="18" t="n">
        <v>0.000149591210154151</v>
      </c>
      <c r="K1380" s="18" t="n">
        <v>0.000392416891365188</v>
      </c>
      <c r="L1380" s="16" t="n">
        <v>0.338540324883444</v>
      </c>
      <c r="M1380" s="16" t="n">
        <v>0.592526553299213</v>
      </c>
      <c r="N1380" s="16" t="n">
        <v>0.0182176808003626</v>
      </c>
      <c r="O1380" s="16" t="n">
        <v>0.0580041204974869</v>
      </c>
      <c r="P1380" s="34" t="b">
        <f aca="false">TRUE()</f>
        <v>1</v>
      </c>
      <c r="Q1380" s="18" t="n">
        <v>3.05820105820106E-005</v>
      </c>
    </row>
    <row r="1381" customFormat="false" ht="15" hidden="false" customHeight="false" outlineLevel="0" collapsed="false">
      <c r="A1381" s="6" t="s">
        <v>3234</v>
      </c>
      <c r="B1381" s="6" t="s">
        <v>108</v>
      </c>
      <c r="C1381" s="17" t="n">
        <v>1839</v>
      </c>
      <c r="D1381" s="16" t="n">
        <v>0.254104150970253</v>
      </c>
      <c r="E1381" s="16" t="n">
        <v>0.0394600822780096</v>
      </c>
      <c r="F1381" s="16" t="n">
        <v>0.268897084898006</v>
      </c>
      <c r="G1381" s="16" t="n">
        <v>0.0441208164620138</v>
      </c>
      <c r="H1381" s="16" t="n">
        <v>3.89469147978694</v>
      </c>
      <c r="I1381" s="17" t="n">
        <v>207.039404822634</v>
      </c>
      <c r="J1381" s="18" t="n">
        <v>0.000132661479592933</v>
      </c>
      <c r="K1381" s="18" t="n">
        <v>0.000349109156823508</v>
      </c>
      <c r="L1381" s="16" t="n">
        <v>0.340685456586155</v>
      </c>
      <c r="M1381" s="16" t="n">
        <v>0.593308018270871</v>
      </c>
      <c r="N1381" s="16" t="n">
        <v>0.0176114685043994</v>
      </c>
      <c r="O1381" s="16" t="n">
        <v>0.0582628079709873</v>
      </c>
      <c r="P1381" s="34" t="b">
        <f aca="false">TRUE()</f>
        <v>1</v>
      </c>
      <c r="Q1381" s="18" t="n">
        <v>0.000103809880106176</v>
      </c>
    </row>
    <row r="1382" customFormat="false" ht="15" hidden="false" customHeight="false" outlineLevel="0" collapsed="false">
      <c r="A1382" s="6" t="s">
        <v>3235</v>
      </c>
      <c r="B1382" s="6" t="s">
        <v>108</v>
      </c>
      <c r="C1382" s="17" t="n">
        <v>1840</v>
      </c>
      <c r="D1382" s="16" t="n">
        <v>0.252813504685303</v>
      </c>
      <c r="E1382" s="16" t="n">
        <v>0.039292904161896</v>
      </c>
      <c r="F1382" s="16" t="n">
        <v>0.267677494295805</v>
      </c>
      <c r="G1382" s="16" t="n">
        <v>0.0440593998887091</v>
      </c>
      <c r="H1382" s="16" t="n">
        <v>3.92779697078226</v>
      </c>
      <c r="I1382" s="17" t="n">
        <v>207.485207055001</v>
      </c>
      <c r="J1382" s="18" t="n">
        <v>0.000116694738372635</v>
      </c>
      <c r="K1382" s="18" t="n">
        <v>0.000308264267502504</v>
      </c>
      <c r="L1382" s="16" t="n">
        <v>0.342933282982101</v>
      </c>
      <c r="M1382" s="16" t="n">
        <v>0.593847339166804</v>
      </c>
      <c r="N1382" s="16" t="n">
        <v>0.016971708616524</v>
      </c>
      <c r="O1382" s="16" t="n">
        <v>0.0585355062064035</v>
      </c>
      <c r="P1382" s="34" t="b">
        <f aca="false">TRUE()</f>
        <v>1</v>
      </c>
      <c r="Q1382" s="18" t="n">
        <v>7.05033238366572E-005</v>
      </c>
    </row>
    <row r="1383" customFormat="false" ht="15" hidden="false" customHeight="false" outlineLevel="0" collapsed="false">
      <c r="A1383" s="6" t="s">
        <v>3236</v>
      </c>
      <c r="B1383" s="6" t="s">
        <v>108</v>
      </c>
      <c r="C1383" s="17" t="n">
        <v>1841</v>
      </c>
      <c r="D1383" s="16" t="n">
        <v>0.251434498005176</v>
      </c>
      <c r="E1383" s="16" t="n">
        <v>0.0391147124648492</v>
      </c>
      <c r="F1383" s="16" t="n">
        <v>0.266371125381814</v>
      </c>
      <c r="G1383" s="16" t="n">
        <v>0.0439943249534165</v>
      </c>
      <c r="H1383" s="16" t="n">
        <v>3.96251771314629</v>
      </c>
      <c r="I1383" s="17" t="n">
        <v>207.96766352083</v>
      </c>
      <c r="J1383" s="18" t="n">
        <v>0.00010191326826955</v>
      </c>
      <c r="K1383" s="18" t="n">
        <v>0.000270768286375564</v>
      </c>
      <c r="L1383" s="16" t="n">
        <v>0.345263419854848</v>
      </c>
      <c r="M1383" s="16" t="n">
        <v>0.594672830334049</v>
      </c>
      <c r="N1383" s="16" t="n">
        <v>0.0163879487832973</v>
      </c>
      <c r="O1383" s="16" t="n">
        <v>0.0588231221092401</v>
      </c>
      <c r="P1383" s="34" t="b">
        <f aca="false">TRUE()</f>
        <v>1</v>
      </c>
      <c r="Q1383" s="18" t="n">
        <v>3.58207565795642E-005</v>
      </c>
    </row>
    <row r="1384" customFormat="false" ht="15" hidden="false" customHeight="false" outlineLevel="0" collapsed="false">
      <c r="A1384" s="6" t="s">
        <v>3237</v>
      </c>
      <c r="B1384" s="6" t="s">
        <v>108</v>
      </c>
      <c r="C1384" s="17" t="n">
        <v>1842</v>
      </c>
      <c r="D1384" s="16" t="n">
        <v>0.249961279392202</v>
      </c>
      <c r="E1384" s="16" t="n">
        <v>0.0389242759175212</v>
      </c>
      <c r="F1384" s="16" t="n">
        <v>0.264972468209039</v>
      </c>
      <c r="G1384" s="16" t="n">
        <v>0.0439250072804748</v>
      </c>
      <c r="H1384" s="16" t="n">
        <v>3.99909929353908</v>
      </c>
      <c r="I1384" s="17" t="n">
        <v>208.490971597276</v>
      </c>
      <c r="J1384" s="18" t="n">
        <v>8.8268341830451E-005</v>
      </c>
      <c r="K1384" s="18" t="n">
        <v>0.000235571458904419</v>
      </c>
      <c r="L1384" s="16" t="n">
        <v>0.347690425025312</v>
      </c>
      <c r="M1384" s="16" t="n">
        <v>0.595256177425568</v>
      </c>
      <c r="N1384" s="16" t="n">
        <v>0.0157543488948934</v>
      </c>
      <c r="O1384" s="16" t="n">
        <v>0.0591283051197637</v>
      </c>
      <c r="P1384" s="34" t="b">
        <f aca="false">TRUE()</f>
        <v>1</v>
      </c>
      <c r="Q1384" s="18" t="n">
        <v>0.000130560859809633</v>
      </c>
    </row>
    <row r="1385" customFormat="false" ht="15" hidden="false" customHeight="false" outlineLevel="0" collapsed="false">
      <c r="A1385" s="6" t="s">
        <v>3238</v>
      </c>
      <c r="B1385" s="6" t="s">
        <v>108</v>
      </c>
      <c r="C1385" s="17" t="n">
        <v>1843</v>
      </c>
      <c r="D1385" s="16" t="n">
        <v>0.248382659406847</v>
      </c>
      <c r="E1385" s="16" t="n">
        <v>0.0387193913073193</v>
      </c>
      <c r="F1385" s="16" t="n">
        <v>0.263471728098124</v>
      </c>
      <c r="G1385" s="16" t="n">
        <v>0.0438505431756556</v>
      </c>
      <c r="H1385" s="16" t="n">
        <v>4.03816651384875</v>
      </c>
      <c r="I1385" s="17" t="n">
        <v>209.062489036242</v>
      </c>
      <c r="J1385" s="18" t="n">
        <v>7.56183934576607E-005</v>
      </c>
      <c r="K1385" s="18" t="n">
        <v>0.000202854772365412</v>
      </c>
      <c r="L1385" s="16" t="n">
        <v>0.350257013154899</v>
      </c>
      <c r="M1385" s="16" t="n">
        <v>0.596092675141709</v>
      </c>
      <c r="N1385" s="16" t="n">
        <v>0.0151666665302924</v>
      </c>
      <c r="O1385" s="16" t="n">
        <v>0.0594511921823833</v>
      </c>
      <c r="P1385" s="34" t="b">
        <f aca="false">TRUE()</f>
        <v>1</v>
      </c>
      <c r="Q1385" s="18" t="n">
        <v>0.000108213669170831</v>
      </c>
    </row>
    <row r="1386" customFormat="false" ht="15" hidden="false" customHeight="false" outlineLevel="0" collapsed="false">
      <c r="A1386" s="6" t="s">
        <v>3239</v>
      </c>
      <c r="B1386" s="6" t="s">
        <v>108</v>
      </c>
      <c r="C1386" s="17" t="n">
        <v>1844</v>
      </c>
      <c r="D1386" s="16" t="n">
        <v>0.246695928027684</v>
      </c>
      <c r="E1386" s="16" t="n">
        <v>0.0385008536580967</v>
      </c>
      <c r="F1386" s="16" t="n">
        <v>0.261864873467099</v>
      </c>
      <c r="G1386" s="16" t="n">
        <v>0.043770805265045</v>
      </c>
      <c r="H1386" s="16" t="n">
        <v>4.07936928950263</v>
      </c>
      <c r="I1386" s="17" t="n">
        <v>209.680390617027</v>
      </c>
      <c r="J1386" s="18" t="n">
        <v>6.41514631238297E-005</v>
      </c>
      <c r="K1386" s="18" t="n">
        <v>0.000173213124244563</v>
      </c>
      <c r="L1386" s="16" t="n">
        <v>0.352934312069567</v>
      </c>
      <c r="M1386" s="16" t="n">
        <v>0.597237356226955</v>
      </c>
      <c r="N1386" s="16" t="n">
        <v>0.0145171479142202</v>
      </c>
      <c r="O1386" s="16" t="n">
        <v>0.0597871867382288</v>
      </c>
      <c r="P1386" s="34" t="b">
        <f aca="false">TRUE()</f>
        <v>1</v>
      </c>
      <c r="Q1386" s="18" t="n">
        <v>0.000124257552483359</v>
      </c>
    </row>
    <row r="1387" customFormat="false" ht="15" hidden="false" customHeight="false" outlineLevel="0" collapsed="false">
      <c r="A1387" s="6" t="s">
        <v>3240</v>
      </c>
      <c r="B1387" s="6" t="s">
        <v>108</v>
      </c>
      <c r="C1387" s="17" t="n">
        <v>1845</v>
      </c>
      <c r="D1387" s="16" t="n">
        <v>0.244889787064875</v>
      </c>
      <c r="E1387" s="16" t="n">
        <v>0.0382676052561856</v>
      </c>
      <c r="F1387" s="16" t="n">
        <v>0.260140976600701</v>
      </c>
      <c r="G1387" s="16" t="n">
        <v>0.0436851471567819</v>
      </c>
      <c r="H1387" s="16" t="n">
        <v>4.12297804875268</v>
      </c>
      <c r="I1387" s="17" t="n">
        <v>210.348799816509</v>
      </c>
      <c r="J1387" s="18" t="n">
        <v>5.38243078915598E-005</v>
      </c>
      <c r="K1387" s="18" t="n">
        <v>0.000146376721985566</v>
      </c>
      <c r="L1387" s="16" t="n">
        <v>0.355738705705187</v>
      </c>
      <c r="M1387" s="16" t="n">
        <v>0.598194925980959</v>
      </c>
      <c r="N1387" s="16" t="n">
        <v>0.0138951298668043</v>
      </c>
      <c r="O1387" s="16" t="n">
        <v>0.0601377291482317</v>
      </c>
      <c r="P1387" s="34" t="b">
        <f aca="false">TRUE()</f>
        <v>1</v>
      </c>
      <c r="Q1387" s="18" t="n">
        <v>9.34994167178075E-005</v>
      </c>
    </row>
    <row r="1388" customFormat="false" ht="15" hidden="false" customHeight="false" outlineLevel="0" collapsed="false">
      <c r="A1388" s="6" t="s">
        <v>3241</v>
      </c>
      <c r="B1388" s="6" t="s">
        <v>108</v>
      </c>
      <c r="C1388" s="17" t="n">
        <v>1846</v>
      </c>
      <c r="D1388" s="16" t="n">
        <v>0.242962589828059</v>
      </c>
      <c r="E1388" s="16" t="n">
        <v>0.0380196104240246</v>
      </c>
      <c r="F1388" s="16" t="n">
        <v>0.25829900252295</v>
      </c>
      <c r="G1388" s="16" t="n">
        <v>0.0435937213976513</v>
      </c>
      <c r="H1388" s="16" t="n">
        <v>4.16923834455491</v>
      </c>
      <c r="I1388" s="17" t="n">
        <v>211.07081715848</v>
      </c>
      <c r="J1388" s="18" t="n">
        <v>4.46069612785263E-005</v>
      </c>
      <c r="K1388" s="18" t="n">
        <v>0.000122271393200716</v>
      </c>
      <c r="L1388" s="16" t="n">
        <v>0.358685689742118</v>
      </c>
      <c r="M1388" s="16" t="n">
        <v>0.599306587419515</v>
      </c>
      <c r="N1388" s="16" t="n">
        <v>0.0132371741424637</v>
      </c>
      <c r="O1388" s="16" t="n">
        <v>0.0605003808555105</v>
      </c>
      <c r="P1388" s="34" t="b">
        <f aca="false">TRUE()</f>
        <v>1</v>
      </c>
      <c r="Q1388" s="18" t="n">
        <v>6.0257341303093E-005</v>
      </c>
    </row>
    <row r="1389" customFormat="false" ht="15" hidden="false" customHeight="false" outlineLevel="0" collapsed="false">
      <c r="A1389" s="6" t="s">
        <v>3242</v>
      </c>
      <c r="B1389" s="6" t="s">
        <v>108</v>
      </c>
      <c r="C1389" s="17" t="n">
        <v>1847</v>
      </c>
      <c r="D1389" s="16" t="n">
        <v>0.240910817820267</v>
      </c>
      <c r="E1389" s="16" t="n">
        <v>0.0377571647414523</v>
      </c>
      <c r="F1389" s="16" t="n">
        <v>0.256335088974275</v>
      </c>
      <c r="G1389" s="16" t="n">
        <v>0.043496311192558</v>
      </c>
      <c r="H1389" s="16" t="n">
        <v>4.21812304932579</v>
      </c>
      <c r="I1389" s="17" t="n">
        <v>211.846958839978</v>
      </c>
      <c r="J1389" s="18" t="n">
        <v>3.65092798815937E-005</v>
      </c>
      <c r="K1389" s="18" t="n">
        <v>0.000100606581347021</v>
      </c>
      <c r="L1389" s="16" t="n">
        <v>0.361770856481439</v>
      </c>
      <c r="M1389" s="16" t="n">
        <v>0.600737438776072</v>
      </c>
      <c r="N1389" s="16" t="n">
        <v>0.0125966697259972</v>
      </c>
      <c r="O1389" s="16" t="n">
        <v>0.0608689775965164</v>
      </c>
      <c r="P1389" s="34" t="b">
        <f aca="false">TRUE()</f>
        <v>1</v>
      </c>
      <c r="Q1389" s="18" t="n">
        <v>0.00022308000641334</v>
      </c>
    </row>
    <row r="1390" customFormat="false" ht="15" hidden="false" customHeight="false" outlineLevel="0" collapsed="false">
      <c r="A1390" s="6" t="s">
        <v>3243</v>
      </c>
      <c r="B1390" s="6" t="s">
        <v>108</v>
      </c>
      <c r="C1390" s="17" t="n">
        <v>1848</v>
      </c>
      <c r="D1390" s="16" t="n">
        <v>0.238725922797347</v>
      </c>
      <c r="E1390" s="16" t="n">
        <v>0.0374798935327593</v>
      </c>
      <c r="F1390" s="16" t="n">
        <v>0.254241143719652</v>
      </c>
      <c r="G1390" s="16" t="n">
        <v>0.0433926554018215</v>
      </c>
      <c r="H1390" s="16" t="n">
        <v>4.2698896495521</v>
      </c>
      <c r="I1390" s="17" t="n">
        <v>212.680712030623</v>
      </c>
      <c r="J1390" s="18" t="n">
        <v>2.94704686548068E-005</v>
      </c>
      <c r="K1390" s="18" t="n">
        <v>8.18076554631761E-005</v>
      </c>
      <c r="L1390" s="16" t="n">
        <v>0.365009908644335</v>
      </c>
      <c r="M1390" s="16" t="n">
        <v>0.601849100214628</v>
      </c>
      <c r="N1390" s="16" t="n">
        <v>0.0119491357536005</v>
      </c>
      <c r="O1390" s="16" t="n">
        <v>0.0612471830360282</v>
      </c>
      <c r="P1390" s="34" t="b">
        <f aca="false">TRUE()</f>
        <v>1</v>
      </c>
      <c r="Q1390" s="18" t="n">
        <v>4.40329218106996E-005</v>
      </c>
    </row>
    <row r="1391" customFormat="false" ht="15" hidden="false" customHeight="false" outlineLevel="0" collapsed="false">
      <c r="A1391" s="6" t="s">
        <v>3244</v>
      </c>
      <c r="B1391" s="6" t="s">
        <v>108</v>
      </c>
      <c r="C1391" s="17" t="n">
        <v>1849</v>
      </c>
      <c r="D1391" s="16" t="n">
        <v>0.23640258277285</v>
      </c>
      <c r="E1391" s="16" t="n">
        <v>0.037186316340311</v>
      </c>
      <c r="F1391" s="16" t="n">
        <v>0.252012719937223</v>
      </c>
      <c r="G1391" s="16" t="n">
        <v>0.0432819551540194</v>
      </c>
      <c r="H1391" s="16" t="n">
        <v>4.32503809242422</v>
      </c>
      <c r="I1391" s="17" t="n">
        <v>213.578870514733</v>
      </c>
      <c r="J1391" s="18" t="n">
        <v>2.34041940010102E-005</v>
      </c>
      <c r="K1391" s="18" t="n">
        <v>6.53616454267781E-005</v>
      </c>
      <c r="L1391" s="16" t="n">
        <v>0.368434248592544</v>
      </c>
      <c r="M1391" s="16" t="n">
        <v>0.603301964668978</v>
      </c>
      <c r="N1391" s="16" t="n">
        <v>0.0112913373388616</v>
      </c>
      <c r="O1391" s="16" t="n">
        <v>0.0616366876673768</v>
      </c>
      <c r="P1391" s="34" t="b">
        <f aca="false">TRUE()</f>
        <v>1</v>
      </c>
      <c r="Q1391" s="18" t="n">
        <v>8.20330286996954E-005</v>
      </c>
    </row>
    <row r="1392" customFormat="false" ht="15" hidden="false" customHeight="false" outlineLevel="0" collapsed="false">
      <c r="A1392" s="6" t="s">
        <v>3245</v>
      </c>
      <c r="B1392" s="6" t="s">
        <v>108</v>
      </c>
      <c r="C1392" s="17" t="n">
        <v>1850</v>
      </c>
      <c r="D1392" s="16" t="n">
        <v>0.233942784530187</v>
      </c>
      <c r="E1392" s="16" t="n">
        <v>0.0368770841673674</v>
      </c>
      <c r="F1392" s="16" t="n">
        <v>0.249651324225342</v>
      </c>
      <c r="G1392" s="16" t="n">
        <v>0.043164348672343</v>
      </c>
      <c r="H1392" s="16" t="n">
        <v>4.38349857575143</v>
      </c>
      <c r="I1392" s="17" t="n">
        <v>214.542712171959</v>
      </c>
      <c r="J1392" s="18" t="n">
        <v>1.82836842946248E-005</v>
      </c>
      <c r="K1392" s="18" t="n">
        <v>5.15470718904164E-005</v>
      </c>
      <c r="L1392" s="16" t="n">
        <v>0.372034257123934</v>
      </c>
      <c r="M1392" s="16" t="n">
        <v>0.604402619558637</v>
      </c>
      <c r="N1392" s="16" t="n">
        <v>0.0106094256588089</v>
      </c>
      <c r="O1392" s="16" t="n">
        <v>0.0620342809854924</v>
      </c>
      <c r="P1392" s="34" t="b">
        <f aca="false">TRUE()</f>
        <v>1</v>
      </c>
      <c r="Q1392" s="18" t="n">
        <v>7.27477049699272E-005</v>
      </c>
    </row>
    <row r="1393" customFormat="false" ht="15" hidden="false" customHeight="false" outlineLevel="0" collapsed="false">
      <c r="A1393" s="6" t="s">
        <v>3246</v>
      </c>
      <c r="B1393" s="6" t="s">
        <v>108</v>
      </c>
      <c r="C1393" s="17" t="n">
        <v>1851</v>
      </c>
      <c r="D1393" s="16" t="n">
        <v>0.231341927924594</v>
      </c>
      <c r="E1393" s="16" t="n">
        <v>0.0365520000818157</v>
      </c>
      <c r="F1393" s="16" t="n">
        <v>0.247151381013421</v>
      </c>
      <c r="G1393" s="16" t="n">
        <v>0.0430391170447623</v>
      </c>
      <c r="H1393" s="16" t="n">
        <v>4.44516370260682</v>
      </c>
      <c r="I1393" s="17" t="n">
        <v>215.574261164388</v>
      </c>
      <c r="J1393" s="18" t="n">
        <v>1.40508119204459E-005</v>
      </c>
      <c r="K1393" s="18" t="n">
        <v>4.0076198948351E-005</v>
      </c>
      <c r="L1393" s="16" t="n">
        <v>0.375796176522021</v>
      </c>
      <c r="M1393" s="16" t="n">
        <v>0.605756425072918</v>
      </c>
      <c r="N1393" s="16" t="n">
        <v>0.0099084825158474</v>
      </c>
      <c r="O1393" s="16" t="n">
        <v>0.0624403705155165</v>
      </c>
      <c r="P1393" s="34" t="b">
        <f aca="false">TRUE()</f>
        <v>1</v>
      </c>
      <c r="Q1393" s="18" t="n">
        <v>0.000210151442925334</v>
      </c>
    </row>
    <row r="1394" customFormat="false" ht="15" hidden="false" customHeight="false" outlineLevel="0" collapsed="false">
      <c r="A1394" s="6" t="s">
        <v>3247</v>
      </c>
      <c r="B1394" s="6" t="s">
        <v>108</v>
      </c>
      <c r="C1394" s="17" t="n">
        <v>1852</v>
      </c>
      <c r="D1394" s="16" t="n">
        <v>0.228584196028918</v>
      </c>
      <c r="E1394" s="16" t="n">
        <v>0.0362084665462362</v>
      </c>
      <c r="F1394" s="16" t="n">
        <v>0.244497935547606</v>
      </c>
      <c r="G1394" s="16" t="n">
        <v>0.042905042559476</v>
      </c>
      <c r="H1394" s="16" t="n">
        <v>4.51069733498269</v>
      </c>
      <c r="I1394" s="17" t="n">
        <v>216.685530671865</v>
      </c>
      <c r="J1394" s="18" t="n">
        <v>1.05866251388912E-005</v>
      </c>
      <c r="K1394" s="18" t="n">
        <v>3.06163723528909E-005</v>
      </c>
      <c r="L1394" s="16" t="n">
        <v>0.379757316534991</v>
      </c>
      <c r="M1394" s="16" t="n">
        <v>0.606912112707061</v>
      </c>
      <c r="N1394" s="16" t="n">
        <v>0.00926795475766048</v>
      </c>
      <c r="O1394" s="16" t="n">
        <v>0.0628563720701874</v>
      </c>
      <c r="P1394" s="34" t="b">
        <f aca="false">TRUE()</f>
        <v>1</v>
      </c>
      <c r="Q1394" s="18" t="n">
        <v>0.000172875860740758</v>
      </c>
    </row>
    <row r="1395" customFormat="false" ht="15" hidden="false" customHeight="false" outlineLevel="0" collapsed="false">
      <c r="A1395" s="6" t="s">
        <v>3248</v>
      </c>
      <c r="B1395" s="6" t="s">
        <v>108</v>
      </c>
      <c r="C1395" s="17" t="n">
        <v>1853</v>
      </c>
      <c r="D1395" s="16" t="n">
        <v>0.225670207417209</v>
      </c>
      <c r="E1395" s="16" t="n">
        <v>0.0358461593411946</v>
      </c>
      <c r="F1395" s="16" t="n">
        <v>0.241691163847549</v>
      </c>
      <c r="G1395" s="16" t="n">
        <v>0.042761790293509</v>
      </c>
      <c r="H1395" s="16" t="n">
        <v>4.58018917264203</v>
      </c>
      <c r="I1395" s="17" t="n">
        <v>217.882217140762</v>
      </c>
      <c r="J1395" s="18" t="n">
        <v>7.8127847927533E-006</v>
      </c>
      <c r="K1395" s="18" t="n">
        <v>2.29300260890567E-005</v>
      </c>
      <c r="L1395" s="16" t="n">
        <v>0.383915089037611</v>
      </c>
      <c r="M1395" s="16" t="n">
        <v>0.608001761047823</v>
      </c>
      <c r="N1395" s="16" t="n">
        <v>0.00860188903157723</v>
      </c>
      <c r="O1395" s="16" t="n">
        <v>0.0632742773384326</v>
      </c>
      <c r="P1395" s="34" t="b">
        <f aca="false">TRUE()</f>
        <v>1</v>
      </c>
      <c r="Q1395" s="18" t="n">
        <v>3.64197530864198E-005</v>
      </c>
    </row>
    <row r="1396" customFormat="false" ht="15" hidden="false" customHeight="false" outlineLevel="0" collapsed="false">
      <c r="A1396" s="6" t="s">
        <v>3249</v>
      </c>
      <c r="B1396" s="6" t="s">
        <v>108</v>
      </c>
      <c r="C1396" s="17" t="n">
        <v>1854</v>
      </c>
      <c r="D1396" s="16" t="n">
        <v>0.222590320702149</v>
      </c>
      <c r="E1396" s="16" t="n">
        <v>0.0354641278812251</v>
      </c>
      <c r="F1396" s="16" t="n">
        <v>0.238720408449319</v>
      </c>
      <c r="G1396" s="16" t="n">
        <v>0.0426079322919219</v>
      </c>
      <c r="H1396" s="16" t="n">
        <v>4.65366931367278</v>
      </c>
      <c r="I1396" s="17" t="n">
        <v>219.169258241294</v>
      </c>
      <c r="J1396" s="18" t="n">
        <v>5.64302998047082E-006</v>
      </c>
      <c r="K1396" s="18" t="n">
        <v>1.67275531563957E-005</v>
      </c>
      <c r="L1396" s="16" t="n">
        <v>0.388263035129092</v>
      </c>
      <c r="M1396" s="16" t="n">
        <v>0.609520664795553</v>
      </c>
      <c r="N1396" s="16" t="n">
        <v>0.00798463810141076</v>
      </c>
      <c r="O1396" s="16" t="n">
        <v>0.0636896036400265</v>
      </c>
      <c r="P1396" s="34" t="b">
        <f aca="false">TRUE()</f>
        <v>1</v>
      </c>
      <c r="Q1396" s="18" t="n">
        <v>7.48607987204479E-005</v>
      </c>
    </row>
    <row r="1397" customFormat="false" ht="15" hidden="false" customHeight="false" outlineLevel="0" collapsed="false">
      <c r="A1397" s="6" t="s">
        <v>3250</v>
      </c>
      <c r="B1397" s="6" t="s">
        <v>108</v>
      </c>
      <c r="C1397" s="17" t="n">
        <v>1855</v>
      </c>
      <c r="D1397" s="16" t="n">
        <v>0.21934538419991</v>
      </c>
      <c r="E1397" s="16" t="n">
        <v>0.0350621750133662</v>
      </c>
      <c r="F1397" s="16" t="n">
        <v>0.235587441786859</v>
      </c>
      <c r="G1397" s="16" t="n">
        <v>0.0424436807527561</v>
      </c>
      <c r="H1397" s="16" t="n">
        <v>4.73163303384652</v>
      </c>
      <c r="I1397" s="17" t="n">
        <v>220.555549726919</v>
      </c>
      <c r="J1397" s="18" t="n">
        <v>3.97756717664192E-006</v>
      </c>
      <c r="K1397" s="18" t="n">
        <v>1.19442140253719E-005</v>
      </c>
      <c r="L1397" s="16" t="n">
        <v>0.392827992991394</v>
      </c>
      <c r="M1397" s="16" t="n">
        <v>0.61101755544549</v>
      </c>
      <c r="N1397" s="16" t="n">
        <v>0.00736785685553004</v>
      </c>
      <c r="O1397" s="16" t="n">
        <v>0.0640969041119872</v>
      </c>
      <c r="P1397" s="34" t="b">
        <f aca="false">TRUE()</f>
        <v>1</v>
      </c>
      <c r="Q1397" s="18" t="n">
        <v>0.000153425014325155</v>
      </c>
    </row>
    <row r="1398" customFormat="false" ht="15" hidden="false" customHeight="false" outlineLevel="0" collapsed="false">
      <c r="A1398" s="6" t="s">
        <v>3251</v>
      </c>
      <c r="B1398" s="6" t="s">
        <v>108</v>
      </c>
      <c r="C1398" s="17" t="n">
        <v>1856</v>
      </c>
      <c r="D1398" s="16" t="n">
        <v>0.215945191039052</v>
      </c>
      <c r="E1398" s="16" t="n">
        <v>0.0346407736339193</v>
      </c>
      <c r="F1398" s="16" t="n">
        <v>0.232301783159756</v>
      </c>
      <c r="G1398" s="16" t="n">
        <v>0.0422692434621222</v>
      </c>
      <c r="H1398" s="16" t="n">
        <v>4.81418327252829</v>
      </c>
      <c r="I1398" s="17" t="n">
        <v>222.04735908044</v>
      </c>
      <c r="J1398" s="18" t="n">
        <v>2.73255842717333E-006</v>
      </c>
      <c r="K1398" s="18" t="n">
        <v>8.33219505714131E-006</v>
      </c>
      <c r="L1398" s="16" t="n">
        <v>0.39760755634643</v>
      </c>
      <c r="M1398" s="16" t="n">
        <v>0.612437400253151</v>
      </c>
      <c r="N1398" s="16" t="n">
        <v>0.00675225359250083</v>
      </c>
      <c r="O1398" s="16" t="n">
        <v>0.0644889190095072</v>
      </c>
      <c r="P1398" s="34" t="b">
        <f aca="false">TRUE()</f>
        <v>1</v>
      </c>
      <c r="Q1398" s="18" t="n">
        <v>4.31510875955321E-005</v>
      </c>
    </row>
    <row r="1399" customFormat="false" ht="15" hidden="false" customHeight="false" outlineLevel="0" collapsed="false">
      <c r="A1399" s="6" t="s">
        <v>3252</v>
      </c>
      <c r="B1399" s="6" t="s">
        <v>108</v>
      </c>
      <c r="C1399" s="17" t="n">
        <v>1857</v>
      </c>
      <c r="D1399" s="16" t="n">
        <v>0.212382938887989</v>
      </c>
      <c r="E1399" s="16" t="n">
        <v>0.0341988513611776</v>
      </c>
      <c r="F1399" s="16" t="n">
        <v>0.228856358825938</v>
      </c>
      <c r="G1399" s="16" t="n">
        <v>0.0420834303346712</v>
      </c>
      <c r="H1399" s="16" t="n">
        <v>4.90164418100767</v>
      </c>
      <c r="I1399" s="17" t="n">
        <v>223.653992801075</v>
      </c>
      <c r="J1399" s="18" t="n">
        <v>1.82532771170238E-006</v>
      </c>
      <c r="K1399" s="18" t="n">
        <v>5.67849325604562E-006</v>
      </c>
      <c r="L1399" s="16" t="n">
        <v>0.402613476542129</v>
      </c>
      <c r="M1399" s="16" t="n">
        <v>0.614418579054538</v>
      </c>
      <c r="N1399" s="16" t="n">
        <v>0.00614742464291433</v>
      </c>
      <c r="O1399" s="16" t="n">
        <v>0.0648639607099227</v>
      </c>
      <c r="P1399" s="34" t="b">
        <f aca="false">TRUE()</f>
        <v>1</v>
      </c>
      <c r="Q1399" s="18" t="n">
        <v>7.56999319013049E-005</v>
      </c>
    </row>
    <row r="1400" customFormat="false" ht="15" hidden="false" customHeight="false" outlineLevel="0" collapsed="false">
      <c r="A1400" s="6" t="s">
        <v>3253</v>
      </c>
      <c r="B1400" s="6" t="s">
        <v>108</v>
      </c>
      <c r="C1400" s="17" t="n">
        <v>1858</v>
      </c>
      <c r="D1400" s="16" t="n">
        <v>0.208668342920451</v>
      </c>
      <c r="E1400" s="16" t="n">
        <v>0.0337371411407</v>
      </c>
      <c r="F1400" s="16" t="n">
        <v>0.225259728737602</v>
      </c>
      <c r="G1400" s="16" t="n">
        <v>0.0418853912401185</v>
      </c>
      <c r="H1400" s="16" t="n">
        <v>4.99389847789375</v>
      </c>
      <c r="I1400" s="17" t="n">
        <v>225.377223254314</v>
      </c>
      <c r="J1400" s="18" t="n">
        <v>1.18508575562631E-006</v>
      </c>
      <c r="K1400" s="18" t="n">
        <v>3.76289662268492E-006</v>
      </c>
      <c r="L1400" s="16" t="n">
        <v>0.407831525611907</v>
      </c>
      <c r="M1400" s="16" t="n">
        <v>0.616146607231303</v>
      </c>
      <c r="N1400" s="16" t="n">
        <v>0.00557625269543892</v>
      </c>
      <c r="O1400" s="16" t="n">
        <v>0.0652177356837964</v>
      </c>
      <c r="P1400" s="34" t="b">
        <f aca="false">TRUE()</f>
        <v>1</v>
      </c>
      <c r="Q1400" s="18" t="n">
        <v>0.000168403311424403</v>
      </c>
    </row>
    <row r="1401" customFormat="false" ht="15" hidden="false" customHeight="false" outlineLevel="0" collapsed="false">
      <c r="A1401" s="6" t="s">
        <v>3254</v>
      </c>
      <c r="B1401" s="6" t="s">
        <v>108</v>
      </c>
      <c r="C1401" s="17" t="n">
        <v>1859</v>
      </c>
      <c r="D1401" s="16" t="n">
        <v>0.204801052127706</v>
      </c>
      <c r="E1401" s="16" t="n">
        <v>0.0332549756686927</v>
      </c>
      <c r="F1401" s="16" t="n">
        <v>0.221512672205136</v>
      </c>
      <c r="G1401" s="16" t="n">
        <v>0.0416747663488034</v>
      </c>
      <c r="H1401" s="16" t="n">
        <v>5.09167868148006</v>
      </c>
      <c r="I1401" s="17" t="n">
        <v>227.22987944989</v>
      </c>
      <c r="J1401" s="18" t="n">
        <v>7.44468270742785E-007</v>
      </c>
      <c r="K1401" s="18" t="n">
        <v>2.40398077696126E-006</v>
      </c>
      <c r="L1401" s="16" t="n">
        <v>0.413302068032597</v>
      </c>
      <c r="M1401" s="16" t="n">
        <v>0.617984700897034</v>
      </c>
      <c r="N1401" s="16" t="n">
        <v>0.00503133262461311</v>
      </c>
      <c r="O1401" s="16" t="n">
        <v>0.0655469409909895</v>
      </c>
      <c r="P1401" s="34" t="b">
        <f aca="false">TRUE()</f>
        <v>1</v>
      </c>
      <c r="Q1401" s="18" t="n">
        <v>9.04898119712935E-005</v>
      </c>
    </row>
    <row r="1402" customFormat="false" ht="15" hidden="false" customHeight="false" outlineLevel="0" collapsed="false">
      <c r="A1402" s="6" t="s">
        <v>3255</v>
      </c>
      <c r="B1402" s="6" t="s">
        <v>108</v>
      </c>
      <c r="C1402" s="17" t="n">
        <v>1860</v>
      </c>
      <c r="D1402" s="16" t="n">
        <v>0.200791845607355</v>
      </c>
      <c r="E1402" s="16" t="n">
        <v>0.0327524562603823</v>
      </c>
      <c r="F1402" s="16" t="n">
        <v>0.217624114629629</v>
      </c>
      <c r="G1402" s="16" t="n">
        <v>0.0414502701547832</v>
      </c>
      <c r="H1402" s="16" t="n">
        <v>5.19479004522968</v>
      </c>
      <c r="I1402" s="17" t="n">
        <v>229.217196302683</v>
      </c>
      <c r="J1402" s="18" t="n">
        <v>4.52386906131676E-007</v>
      </c>
      <c r="K1402" s="18" t="n">
        <v>1.49118797493761E-006</v>
      </c>
      <c r="L1402" s="16" t="n">
        <v>0.419000039132534</v>
      </c>
      <c r="M1402" s="16" t="n">
        <v>0.619503604644764</v>
      </c>
      <c r="N1402" s="16" t="n">
        <v>0.0045028537020465</v>
      </c>
      <c r="O1402" s="16" t="n">
        <v>0.0658466181620881</v>
      </c>
      <c r="P1402" s="34" t="b">
        <f aca="false">TRUE()</f>
        <v>1</v>
      </c>
      <c r="Q1402" s="18" t="n">
        <v>9.16438294216072E-005</v>
      </c>
    </row>
    <row r="1403" customFormat="false" ht="15" hidden="false" customHeight="false" outlineLevel="0" collapsed="false">
      <c r="A1403" s="6" t="s">
        <v>3256</v>
      </c>
      <c r="B1403" s="6" t="s">
        <v>108</v>
      </c>
      <c r="C1403" s="17" t="n">
        <v>1861</v>
      </c>
      <c r="D1403" s="16" t="n">
        <v>0.196628484423221</v>
      </c>
      <c r="E1403" s="16" t="n">
        <v>0.0322279426630396</v>
      </c>
      <c r="F1403" s="16" t="n">
        <v>0.213581032346805</v>
      </c>
      <c r="G1403" s="16" t="n">
        <v>0.041209323726362</v>
      </c>
      <c r="H1403" s="16" t="n">
        <v>5.30363791977301</v>
      </c>
      <c r="I1403" s="17" t="n">
        <v>231.34994775711</v>
      </c>
      <c r="J1403" s="18" t="n">
        <v>2.65056989930858E-007</v>
      </c>
      <c r="K1403" s="18" t="n">
        <v>8.9284619173138E-007</v>
      </c>
      <c r="L1403" s="16" t="n">
        <v>0.424942017507464</v>
      </c>
      <c r="M1403" s="16" t="n">
        <v>0.621847999559738</v>
      </c>
      <c r="N1403" s="16" t="n">
        <v>0.00399946254924348</v>
      </c>
      <c r="O1403" s="16" t="n">
        <v>0.0661174979723326</v>
      </c>
      <c r="P1403" s="34" t="b">
        <f aca="false">TRUE()</f>
        <v>1</v>
      </c>
      <c r="Q1403" s="18" t="n">
        <v>9.11895610496543E-005</v>
      </c>
    </row>
    <row r="1404" customFormat="false" ht="15" hidden="false" customHeight="false" outlineLevel="0" collapsed="false">
      <c r="A1404" s="6" t="s">
        <v>3257</v>
      </c>
      <c r="B1404" s="6" t="s">
        <v>108</v>
      </c>
      <c r="C1404" s="17" t="n">
        <v>1862</v>
      </c>
      <c r="D1404" s="16" t="n">
        <v>0.192317022619409</v>
      </c>
      <c r="E1404" s="16" t="n">
        <v>0.0316808420156166</v>
      </c>
      <c r="F1404" s="16" t="n">
        <v>0.209388725166892</v>
      </c>
      <c r="G1404" s="16" t="n">
        <v>0.0409508291368379</v>
      </c>
      <c r="H1404" s="16" t="n">
        <v>5.41851820346713</v>
      </c>
      <c r="I1404" s="17" t="n">
        <v>233.641544946861</v>
      </c>
      <c r="J1404" s="18" t="n">
        <v>1.49306978583733E-007</v>
      </c>
      <c r="K1404" s="18" t="n">
        <v>5.1592336479808E-007</v>
      </c>
      <c r="L1404" s="16" t="n">
        <v>0.431132378651338</v>
      </c>
      <c r="M1404" s="16" t="n">
        <v>0.623884211105608</v>
      </c>
      <c r="N1404" s="16" t="n">
        <v>0.00355777461218711</v>
      </c>
      <c r="O1404" s="16" t="n">
        <v>0.0663555799963066</v>
      </c>
      <c r="P1404" s="34" t="b">
        <f aca="false">TRUE()</f>
        <v>1</v>
      </c>
      <c r="Q1404" s="16" t="n">
        <v>0</v>
      </c>
    </row>
    <row r="1405" customFormat="false" ht="15" hidden="false" customHeight="false" outlineLevel="0" collapsed="false">
      <c r="A1405" s="6" t="s">
        <v>3258</v>
      </c>
      <c r="B1405" s="6" t="s">
        <v>108</v>
      </c>
      <c r="C1405" s="17" t="n">
        <v>1863</v>
      </c>
      <c r="D1405" s="16" t="n">
        <v>0.187852252784387</v>
      </c>
      <c r="E1405" s="16" t="n">
        <v>0.0311089516177683</v>
      </c>
      <c r="F1405" s="16" t="n">
        <v>0.2050393653027</v>
      </c>
      <c r="G1405" s="16" t="n">
        <v>0.0406717977427201</v>
      </c>
      <c r="H1405" s="16" t="n">
        <v>5.53945168332474</v>
      </c>
      <c r="I1405" s="17" t="n">
        <v>236.108666854653</v>
      </c>
      <c r="J1405" s="18" t="n">
        <v>8.07238682496622E-008</v>
      </c>
      <c r="K1405" s="18" t="n">
        <v>3.0290310442533E-007</v>
      </c>
      <c r="L1405" s="16" t="n">
        <v>0.437549960474257</v>
      </c>
      <c r="M1405" s="16" t="n">
        <v>0.626228606020582</v>
      </c>
      <c r="N1405" s="16" t="n">
        <v>0.00327262122838417</v>
      </c>
      <c r="O1405" s="16" t="n">
        <v>0.0665593192395392</v>
      </c>
      <c r="P1405" s="34" t="b">
        <f aca="false">TRUE()</f>
        <v>1</v>
      </c>
      <c r="Q1405" s="18" t="n">
        <v>7.99073209530726E-005</v>
      </c>
    </row>
    <row r="1406" customFormat="false" ht="15" hidden="false" customHeight="false" outlineLevel="0" collapsed="false">
      <c r="A1406" s="6" t="s">
        <v>3259</v>
      </c>
      <c r="B1406" s="6" t="s">
        <v>108</v>
      </c>
      <c r="C1406" s="17" t="n">
        <v>1864</v>
      </c>
      <c r="D1406" s="16" t="n">
        <v>0.183240663739367</v>
      </c>
      <c r="E1406" s="16" t="n">
        <v>0.030513018579707</v>
      </c>
      <c r="F1406" s="16" t="n">
        <v>0.200537066394877</v>
      </c>
      <c r="G1406" s="16" t="n">
        <v>0.0403715908483036</v>
      </c>
      <c r="H1406" s="16" t="n">
        <v>5.66610674396595</v>
      </c>
      <c r="I1406" s="17" t="n">
        <v>238.762554530384</v>
      </c>
      <c r="J1406" s="18" t="n">
        <v>4.18920723306706E-008</v>
      </c>
      <c r="K1406" s="18" t="n">
        <v>1.64321455739398E-007</v>
      </c>
      <c r="L1406" s="16" t="n">
        <v>0.444154142464143</v>
      </c>
      <c r="M1406" s="16" t="n">
        <v>0.628947223598041</v>
      </c>
      <c r="N1406" s="16" t="n">
        <v>0.00305237153025449</v>
      </c>
      <c r="O1406" s="16" t="n">
        <v>0.0667276339793391</v>
      </c>
      <c r="P1406" s="34" t="b">
        <f aca="false">TRUE()</f>
        <v>1</v>
      </c>
      <c r="Q1406" s="18" t="n">
        <v>0.000182933065060261</v>
      </c>
    </row>
    <row r="1407" customFormat="false" ht="15" hidden="false" customHeight="false" outlineLevel="0" collapsed="false">
      <c r="A1407" s="6" t="s">
        <v>3260</v>
      </c>
      <c r="B1407" s="6" t="s">
        <v>108</v>
      </c>
      <c r="C1407" s="17" t="n">
        <v>1865</v>
      </c>
      <c r="D1407" s="16" t="n">
        <v>0.178500664534166</v>
      </c>
      <c r="E1407" s="16" t="n">
        <v>0.0298933719520089</v>
      </c>
      <c r="F1407" s="16" t="n">
        <v>0.19589763334066</v>
      </c>
      <c r="G1407" s="16" t="n">
        <v>0.040049974543076</v>
      </c>
      <c r="H1407" s="16" t="n">
        <v>5.79811369418879</v>
      </c>
      <c r="I1407" s="17" t="n">
        <v>241.62158652569</v>
      </c>
      <c r="J1407" s="18" t="n">
        <v>2.0873211652629E-008</v>
      </c>
      <c r="K1407" s="18" t="n">
        <v>8.48421433481002E-008</v>
      </c>
      <c r="L1407" s="16" t="n">
        <v>0.450894437339015</v>
      </c>
      <c r="M1407" s="16" t="n">
        <v>0.631775906664465</v>
      </c>
      <c r="N1407" s="16" t="n">
        <v>0.00267909266207502</v>
      </c>
      <c r="O1407" s="16" t="n">
        <v>0.0668530772722894</v>
      </c>
      <c r="P1407" s="34" t="b">
        <f aca="false">TRUE()</f>
        <v>1</v>
      </c>
      <c r="Q1407" s="18" t="n">
        <v>0.000134592373924255</v>
      </c>
    </row>
    <row r="1408" customFormat="false" ht="15" hidden="false" customHeight="false" outlineLevel="0" collapsed="false">
      <c r="A1408" s="6" t="s">
        <v>3261</v>
      </c>
      <c r="B1408" s="6" t="s">
        <v>108</v>
      </c>
      <c r="C1408" s="17" t="n">
        <v>1866</v>
      </c>
      <c r="D1408" s="16" t="n">
        <v>0.173634363838885</v>
      </c>
      <c r="E1408" s="16" t="n">
        <v>0.0292483254921649</v>
      </c>
      <c r="F1408" s="16" t="n">
        <v>0.191120172253985</v>
      </c>
      <c r="G1408" s="16" t="n">
        <v>0.0397056689278766</v>
      </c>
      <c r="H1408" s="16" t="n">
        <v>5.93529906258581</v>
      </c>
      <c r="I1408" s="17" t="n">
        <v>244.717068810157</v>
      </c>
      <c r="J1408" s="18" t="n">
        <v>9.97794532005464E-009</v>
      </c>
      <c r="K1408" s="18" t="n">
        <v>4.22104720471221E-008</v>
      </c>
      <c r="L1408" s="16" t="n">
        <v>0.457722562113919</v>
      </c>
      <c r="M1408" s="16" t="n">
        <v>0.634626602828683</v>
      </c>
      <c r="N1408" s="16" t="n">
        <v>0.00234696721624413</v>
      </c>
      <c r="O1408" s="16" t="n">
        <v>0.0669363817970254</v>
      </c>
      <c r="P1408" s="34" t="b">
        <f aca="false">TRUE()</f>
        <v>1</v>
      </c>
      <c r="Q1408" s="18" t="n">
        <v>9.6673497248546E-005</v>
      </c>
    </row>
    <row r="1409" customFormat="false" ht="15" hidden="false" customHeight="false" outlineLevel="0" collapsed="false">
      <c r="A1409" s="6" t="s">
        <v>3262</v>
      </c>
      <c r="B1409" s="6" t="s">
        <v>108</v>
      </c>
      <c r="C1409" s="17" t="n">
        <v>1867</v>
      </c>
      <c r="D1409" s="16" t="n">
        <v>0.168668642086033</v>
      </c>
      <c r="E1409" s="16" t="n">
        <v>0.0285808726006476</v>
      </c>
      <c r="F1409" s="16" t="n">
        <v>0.186229162015044</v>
      </c>
      <c r="G1409" s="16" t="n">
        <v>0.0393408274608605</v>
      </c>
      <c r="H1409" s="16" t="n">
        <v>6.07686285019582</v>
      </c>
      <c r="I1409" s="17" t="n">
        <v>248.067412389499</v>
      </c>
      <c r="J1409" s="18" t="n">
        <v>4.58827323480756E-009</v>
      </c>
      <c r="K1409" s="18" t="n">
        <v>2.03868671568002E-008</v>
      </c>
      <c r="L1409" s="16" t="n">
        <v>0.464561424201066</v>
      </c>
      <c r="M1409" s="16" t="n">
        <v>0.637015023939244</v>
      </c>
      <c r="N1409" s="16" t="n">
        <v>0.00207131561083286</v>
      </c>
      <c r="O1409" s="16" t="n">
        <v>0.0669730942936179</v>
      </c>
      <c r="P1409" s="34" t="b">
        <f aca="false">TRUE()</f>
        <v>1</v>
      </c>
      <c r="Q1409" s="18" t="n">
        <v>0.000139615866099526</v>
      </c>
    </row>
    <row r="1410" customFormat="false" ht="15" hidden="false" customHeight="false" outlineLevel="0" collapsed="false">
      <c r="A1410" s="6" t="s">
        <v>3263</v>
      </c>
      <c r="B1410" s="6" t="s">
        <v>108</v>
      </c>
      <c r="C1410" s="17" t="n">
        <v>1868</v>
      </c>
      <c r="D1410" s="16" t="n">
        <v>0.163615051923325</v>
      </c>
      <c r="E1410" s="16" t="n">
        <v>0.0278899855087487</v>
      </c>
      <c r="F1410" s="16" t="n">
        <v>0.181233401791314</v>
      </c>
      <c r="G1410" s="16" t="n">
        <v>0.0389545827097427</v>
      </c>
      <c r="H1410" s="16" t="n">
        <v>6.22256296385017</v>
      </c>
      <c r="I1410" s="17" t="n">
        <v>251.709541835236</v>
      </c>
      <c r="J1410" s="18" t="n">
        <v>2.02910194296428E-009</v>
      </c>
      <c r="K1410" s="18" t="n">
        <v>9.35641451477972E-009</v>
      </c>
      <c r="L1410" s="16" t="n">
        <v>0.471359157685825</v>
      </c>
      <c r="M1410" s="16" t="n">
        <v>0.63961256947884</v>
      </c>
      <c r="N1410" s="16" t="n">
        <v>0.00182380867234358</v>
      </c>
      <c r="O1410" s="16" t="n">
        <v>0.0669545939747549</v>
      </c>
      <c r="P1410" s="34" t="b">
        <f aca="false">TRUE()</f>
        <v>1</v>
      </c>
      <c r="Q1410" s="18" t="n">
        <v>0.000233467155150476</v>
      </c>
    </row>
    <row r="1411" customFormat="false" ht="15" hidden="false" customHeight="false" outlineLevel="0" collapsed="false">
      <c r="A1411" s="6" t="s">
        <v>3264</v>
      </c>
      <c r="B1411" s="6" t="s">
        <v>108</v>
      </c>
      <c r="C1411" s="17" t="n">
        <v>1869</v>
      </c>
      <c r="D1411" s="16" t="n">
        <v>0.158494498067201</v>
      </c>
      <c r="E1411" s="16" t="n">
        <v>0.0271773162443137</v>
      </c>
      <c r="F1411" s="16" t="n">
        <v>0.176153529453144</v>
      </c>
      <c r="G1411" s="16" t="n">
        <v>0.0385490697148187</v>
      </c>
      <c r="H1411" s="16" t="n">
        <v>6.37247399638948</v>
      </c>
      <c r="I1411" s="17" t="n">
        <v>255.681952501464</v>
      </c>
      <c r="J1411" s="18" t="n">
        <v>8.61241614273951E-010</v>
      </c>
      <c r="K1411" s="18" t="n">
        <v>4.14634883902192E-009</v>
      </c>
      <c r="L1411" s="16" t="n">
        <v>0.478091139588479</v>
      </c>
      <c r="M1411" s="16" t="n">
        <v>0.642606350778713</v>
      </c>
      <c r="N1411" s="16" t="n">
        <v>0.0016273436112395</v>
      </c>
      <c r="O1411" s="16" t="n">
        <v>0.0668752003720877</v>
      </c>
      <c r="P1411" s="34" t="b">
        <f aca="false">TRUE()</f>
        <v>1</v>
      </c>
      <c r="Q1411" s="18" t="n">
        <v>5.99774326297624E-005</v>
      </c>
    </row>
    <row r="1412" customFormat="false" ht="15" hidden="false" customHeight="false" outlineLevel="0" collapsed="false">
      <c r="A1412" s="6" t="s">
        <v>3265</v>
      </c>
      <c r="B1412" s="6" t="s">
        <v>108</v>
      </c>
      <c r="C1412" s="17" t="n">
        <v>1870</v>
      </c>
      <c r="D1412" s="16" t="n">
        <v>0.153327736691147</v>
      </c>
      <c r="E1412" s="16" t="n">
        <v>0.026443086184493</v>
      </c>
      <c r="F1412" s="16" t="n">
        <v>0.171007718954664</v>
      </c>
      <c r="G1412" s="16" t="n">
        <v>0.0381244940799567</v>
      </c>
      <c r="H1412" s="16" t="n">
        <v>6.52614270123087</v>
      </c>
      <c r="I1412" s="17" t="n">
        <v>260.029961865095</v>
      </c>
      <c r="J1412" s="18" t="n">
        <v>3.51140207628097E-010</v>
      </c>
      <c r="K1412" s="18" t="n">
        <v>1.76420322234456E-009</v>
      </c>
      <c r="L1412" s="16" t="n">
        <v>0.484690940055914</v>
      </c>
      <c r="M1412" s="16" t="n">
        <v>0.645368994551758</v>
      </c>
      <c r="N1412" s="16" t="n">
        <v>0.00145015296670498</v>
      </c>
      <c r="O1412" s="16" t="n">
        <v>0.0667243170887957</v>
      </c>
      <c r="P1412" s="34" t="b">
        <f aca="false">TRUE()</f>
        <v>1</v>
      </c>
      <c r="Q1412" s="18" t="n">
        <v>3.63786008230453E-005</v>
      </c>
    </row>
    <row r="1413" customFormat="false" ht="15" hidden="false" customHeight="false" outlineLevel="0" collapsed="false">
      <c r="A1413" s="6" t="s">
        <v>3266</v>
      </c>
      <c r="B1413" s="6" t="s">
        <v>108</v>
      </c>
      <c r="C1413" s="17" t="n">
        <v>1871</v>
      </c>
      <c r="D1413" s="16" t="n">
        <v>0.148144662937774</v>
      </c>
      <c r="E1413" s="16" t="n">
        <v>0.0256914894253204</v>
      </c>
      <c r="F1413" s="16" t="n">
        <v>0.165825985601047</v>
      </c>
      <c r="G1413" s="16" t="n">
        <v>0.0376837714690981</v>
      </c>
      <c r="H1413" s="16" t="n">
        <v>6.68323014017502</v>
      </c>
      <c r="I1413" s="17" t="n">
        <v>264.783831873003</v>
      </c>
      <c r="J1413" s="18" t="n">
        <v>1.37572722666853E-010</v>
      </c>
      <c r="K1413" s="18" t="n">
        <v>7.32897046299665E-010</v>
      </c>
      <c r="L1413" s="16" t="n">
        <v>0.491124411532019</v>
      </c>
      <c r="M1413" s="16" t="n">
        <v>0.648516867536184</v>
      </c>
      <c r="N1413" s="16" t="n">
        <v>0.00128496769087826</v>
      </c>
      <c r="O1413" s="16" t="n">
        <v>0.0664929944415759</v>
      </c>
      <c r="P1413" s="34" t="b">
        <f aca="false">TRUE()</f>
        <v>1</v>
      </c>
      <c r="Q1413" s="18" t="n">
        <v>4.9092026002043E-005</v>
      </c>
    </row>
    <row r="1414" customFormat="false" ht="15" hidden="false" customHeight="false" outlineLevel="0" collapsed="false">
      <c r="A1414" s="6" t="s">
        <v>3267</v>
      </c>
      <c r="B1414" s="6" t="s">
        <v>108</v>
      </c>
      <c r="C1414" s="17" t="n">
        <v>1872</v>
      </c>
      <c r="D1414" s="16" t="n">
        <v>0.142966214806642</v>
      </c>
      <c r="E1414" s="16" t="n">
        <v>0.0249233732216078</v>
      </c>
      <c r="F1414" s="16" t="n">
        <v>0.160628975324356</v>
      </c>
      <c r="G1414" s="16" t="n">
        <v>0.037227697908997</v>
      </c>
      <c r="H1414" s="16" t="n">
        <v>6.84388174048949</v>
      </c>
      <c r="I1414" s="17" t="n">
        <v>269.998291240824</v>
      </c>
      <c r="J1414" s="18" t="n">
        <v>5.16604527000834E-011</v>
      </c>
      <c r="K1414" s="18" t="n">
        <v>3.19509506267282E-010</v>
      </c>
      <c r="L1414" s="16" t="n">
        <v>0.497372898310907</v>
      </c>
      <c r="M1414" s="16" t="n">
        <v>0.650938308293435</v>
      </c>
      <c r="N1414" s="16" t="n">
        <v>0.00115016789074344</v>
      </c>
      <c r="O1414" s="16" t="n">
        <v>0.0661681879775953</v>
      </c>
      <c r="P1414" s="34" t="b">
        <f aca="false">TRUE()</f>
        <v>1</v>
      </c>
      <c r="Q1414" s="18" t="n">
        <v>0.000131215862326974</v>
      </c>
    </row>
    <row r="1415" customFormat="false" ht="15" hidden="false" customHeight="false" outlineLevel="0" collapsed="false">
      <c r="A1415" s="6" t="s">
        <v>3268</v>
      </c>
      <c r="B1415" s="6" t="s">
        <v>108</v>
      </c>
      <c r="C1415" s="17" t="n">
        <v>1873</v>
      </c>
      <c r="D1415" s="16" t="n">
        <v>0.137821055209144</v>
      </c>
      <c r="E1415" s="16" t="n">
        <v>0.0241438685027779</v>
      </c>
      <c r="F1415" s="16" t="n">
        <v>0.155445716152621</v>
      </c>
      <c r="G1415" s="16" t="n">
        <v>0.0367594048989196</v>
      </c>
      <c r="H1415" s="16" t="n">
        <v>7.00751013380481</v>
      </c>
      <c r="I1415" s="17" t="n">
        <v>275.702836415986</v>
      </c>
      <c r="J1415" s="18" t="n">
        <v>1.8628187364507E-011</v>
      </c>
      <c r="K1415" s="18" t="n">
        <v>1.32829858355162E-010</v>
      </c>
      <c r="L1415" s="16" t="n">
        <v>0.503397818001147</v>
      </c>
      <c r="M1415" s="16" t="n">
        <v>0.653271696659513</v>
      </c>
      <c r="N1415" s="16" t="n">
        <v>0.0010018793570403</v>
      </c>
      <c r="O1415" s="16" t="n">
        <v>0.0657449437874119</v>
      </c>
      <c r="P1415" s="34" t="b">
        <f aca="false">TRUE()</f>
        <v>1</v>
      </c>
      <c r="Q1415" s="18" t="n">
        <v>0.000177365857629652</v>
      </c>
    </row>
    <row r="1416" customFormat="false" ht="15" hidden="false" customHeight="false" outlineLevel="0" collapsed="false">
      <c r="A1416" s="6" t="s">
        <v>3269</v>
      </c>
      <c r="B1416" s="6" t="s">
        <v>108</v>
      </c>
      <c r="C1416" s="17" t="n">
        <v>1874</v>
      </c>
      <c r="D1416" s="16" t="n">
        <v>0.132756294441056</v>
      </c>
      <c r="E1416" s="16" t="n">
        <v>0.0233597325260101</v>
      </c>
      <c r="F1416" s="16" t="n">
        <v>0.150323592543088</v>
      </c>
      <c r="G1416" s="16" t="n">
        <v>0.0362819897920427</v>
      </c>
      <c r="H1416" s="16" t="n">
        <v>7.17298819140685</v>
      </c>
      <c r="I1416" s="17" t="n">
        <v>281.903420232175</v>
      </c>
      <c r="J1416" s="18" t="n">
        <v>6.48623694724117E-012</v>
      </c>
      <c r="K1416" s="18" t="n">
        <v>5.2883857231927E-011</v>
      </c>
      <c r="L1416" s="16" t="n">
        <v>0.509150905948805</v>
      </c>
      <c r="M1416" s="16" t="n">
        <v>0.655935281492488</v>
      </c>
      <c r="N1416" s="18" t="n">
        <v>0.000900559352722194</v>
      </c>
      <c r="O1416" s="16" t="n">
        <v>0.0652236839937913</v>
      </c>
      <c r="P1416" s="34" t="b">
        <f aca="false">TRUE()</f>
        <v>1</v>
      </c>
      <c r="Q1416" s="18" t="n">
        <v>2.59259259259259E-005</v>
      </c>
    </row>
    <row r="1417" customFormat="false" ht="15" hidden="false" customHeight="false" outlineLevel="0" collapsed="false">
      <c r="A1417" s="6" t="s">
        <v>3270</v>
      </c>
      <c r="B1417" s="6" t="s">
        <v>108</v>
      </c>
      <c r="C1417" s="17" t="n">
        <v>1875</v>
      </c>
      <c r="D1417" s="16" t="n">
        <v>0.127793264605937</v>
      </c>
      <c r="E1417" s="16" t="n">
        <v>0.0225742109265645</v>
      </c>
      <c r="F1417" s="16" t="n">
        <v>0.145283551705933</v>
      </c>
      <c r="G1417" s="16" t="n">
        <v>0.0357959175029785</v>
      </c>
      <c r="H1417" s="16" t="n">
        <v>7.33959368097005</v>
      </c>
      <c r="I1417" s="17" t="n">
        <v>288.623020975515</v>
      </c>
      <c r="J1417" s="18" t="n">
        <v>2.18830690112178E-012</v>
      </c>
      <c r="K1417" s="18" t="n">
        <v>1.89197367492821E-011</v>
      </c>
      <c r="L1417" s="16" t="n">
        <v>0.51460031635791</v>
      </c>
      <c r="M1417" s="16" t="n">
        <v>0.658477794287601</v>
      </c>
      <c r="N1417" s="18" t="n">
        <v>0.00082121244180011</v>
      </c>
      <c r="O1417" s="16" t="n">
        <v>0.0646021203927631</v>
      </c>
      <c r="P1417" s="34" t="b">
        <f aca="false">TRUE()</f>
        <v>1</v>
      </c>
      <c r="Q1417" s="18" t="n">
        <v>5.28395061728395E-005</v>
      </c>
    </row>
    <row r="1418" customFormat="false" ht="15" hidden="false" customHeight="false" outlineLevel="0" collapsed="false">
      <c r="A1418" s="6" t="s">
        <v>3271</v>
      </c>
      <c r="B1418" s="6" t="s">
        <v>108</v>
      </c>
      <c r="C1418" s="17" t="n">
        <v>1876</v>
      </c>
      <c r="D1418" s="16" t="n">
        <v>0.122966721298359</v>
      </c>
      <c r="E1418" s="16" t="n">
        <v>0.0217948241052728</v>
      </c>
      <c r="F1418" s="16" t="n">
        <v>0.140361025018963</v>
      </c>
      <c r="G1418" s="16" t="n">
        <v>0.0353037593984333</v>
      </c>
      <c r="H1418" s="16" t="n">
        <v>7.5058015398094</v>
      </c>
      <c r="I1418" s="17" t="n">
        <v>295.833974347115</v>
      </c>
      <c r="J1418" s="18" t="n">
        <v>7.22003699460423E-013</v>
      </c>
      <c r="K1418" s="18" t="n">
        <v>6.61438267717606E-012</v>
      </c>
      <c r="L1418" s="16" t="n">
        <v>0.519707371394483</v>
      </c>
      <c r="M1418" s="16" t="n">
        <v>0.660734136811403</v>
      </c>
      <c r="N1418" s="18" t="n">
        <v>0.000768533791766825</v>
      </c>
      <c r="O1418" s="16" t="n">
        <v>0.0638915955440636</v>
      </c>
      <c r="P1418" s="34" t="b">
        <f aca="false">TRUE()</f>
        <v>1</v>
      </c>
      <c r="Q1418" s="18" t="n">
        <v>6.28841857730746E-005</v>
      </c>
    </row>
    <row r="1419" customFormat="false" ht="15" hidden="false" customHeight="false" outlineLevel="0" collapsed="false">
      <c r="A1419" s="6" t="s">
        <v>3272</v>
      </c>
      <c r="B1419" s="6" t="s">
        <v>108</v>
      </c>
      <c r="C1419" s="17" t="n">
        <v>1877</v>
      </c>
      <c r="D1419" s="16" t="n">
        <v>0.118303423913858</v>
      </c>
      <c r="E1419" s="16" t="n">
        <v>0.0210265568038002</v>
      </c>
      <c r="F1419" s="16" t="n">
        <v>0.135582432234715</v>
      </c>
      <c r="G1419" s="16" t="n">
        <v>0.0348064372011734</v>
      </c>
      <c r="H1419" s="16" t="n">
        <v>7.67004681721509</v>
      </c>
      <c r="I1419" s="17" t="n">
        <v>303.511853398982</v>
      </c>
      <c r="J1419" s="18" t="n">
        <v>2.35365567248567E-013</v>
      </c>
      <c r="K1419" s="18" t="n">
        <v>2.29288052601304E-012</v>
      </c>
      <c r="L1419" s="16" t="n">
        <v>0.524426189725352</v>
      </c>
      <c r="M1419" s="16" t="n">
        <v>0.66316658411755</v>
      </c>
      <c r="N1419" s="18" t="n">
        <v>0.000704753151271643</v>
      </c>
      <c r="O1419" s="16" t="n">
        <v>0.0631043021234364</v>
      </c>
      <c r="P1419" s="34" t="b">
        <f aca="false">TRUE()</f>
        <v>1</v>
      </c>
      <c r="Q1419" s="18" t="n">
        <v>0.000113721340388007</v>
      </c>
    </row>
    <row r="1420" customFormat="false" ht="15" hidden="false" customHeight="false" outlineLevel="0" collapsed="false">
      <c r="A1420" s="6" t="s">
        <v>3273</v>
      </c>
      <c r="B1420" s="6" t="s">
        <v>108</v>
      </c>
      <c r="C1420" s="17" t="n">
        <v>1878</v>
      </c>
      <c r="D1420" s="16" t="n">
        <v>0.113799098046947</v>
      </c>
      <c r="E1420" s="16" t="n">
        <v>0.0202705638069413</v>
      </c>
      <c r="F1420" s="16" t="n">
        <v>0.130942133870039</v>
      </c>
      <c r="G1420" s="16" t="n">
        <v>0.0343018353570568</v>
      </c>
      <c r="H1420" s="16" t="n">
        <v>7.8312287598332</v>
      </c>
      <c r="I1420" s="17" t="n">
        <v>311.650255063856</v>
      </c>
      <c r="J1420" s="18" t="n">
        <v>7.64034484835486E-014</v>
      </c>
      <c r="K1420" s="18" t="n">
        <v>7.98675846868329E-013</v>
      </c>
      <c r="L1420" s="16" t="n">
        <v>0.528726238893701</v>
      </c>
      <c r="M1420" s="16" t="n">
        <v>0.665764129657146</v>
      </c>
      <c r="N1420" s="18" t="n">
        <v>0.000636693197730843</v>
      </c>
      <c r="O1420" s="16" t="n">
        <v>0.0622565120139722</v>
      </c>
      <c r="P1420" s="34" t="b">
        <f aca="false">TRUE()</f>
        <v>1</v>
      </c>
      <c r="Q1420" s="18" t="n">
        <v>0.000110949895659001</v>
      </c>
    </row>
    <row r="1421" customFormat="false" ht="15" hidden="false" customHeight="false" outlineLevel="0" collapsed="false">
      <c r="A1421" s="6" t="s">
        <v>3274</v>
      </c>
      <c r="B1421" s="6" t="s">
        <v>108</v>
      </c>
      <c r="C1421" s="17" t="n">
        <v>1879</v>
      </c>
      <c r="D1421" s="16" t="n">
        <v>0.109475350567769</v>
      </c>
      <c r="E1421" s="16" t="n">
        <v>0.0195310211176361</v>
      </c>
      <c r="F1421" s="16" t="n">
        <v>0.126461003337183</v>
      </c>
      <c r="G1421" s="16" t="n">
        <v>0.0337897135881338</v>
      </c>
      <c r="H1421" s="16" t="n">
        <v>7.98749208862524</v>
      </c>
      <c r="I1421" s="17" t="n">
        <v>320.194128451991</v>
      </c>
      <c r="J1421" s="18" t="n">
        <v>2.50417576933518E-014</v>
      </c>
      <c r="K1421" s="18" t="n">
        <v>2.96923698364028E-013</v>
      </c>
      <c r="L1421" s="16" t="n">
        <v>0.532562953643465</v>
      </c>
      <c r="M1421" s="16" t="n">
        <v>0.668053491827637</v>
      </c>
      <c r="N1421" s="18" t="n">
        <v>0.000574159039142297</v>
      </c>
      <c r="O1421" s="16" t="n">
        <v>0.0613685316563125</v>
      </c>
      <c r="P1421" s="34" t="b">
        <f aca="false">TRUE()</f>
        <v>1</v>
      </c>
      <c r="Q1421" s="18" t="n">
        <v>8.36997844405252E-005</v>
      </c>
    </row>
    <row r="1422" customFormat="false" ht="15" hidden="false" customHeight="false" outlineLevel="0" collapsed="false">
      <c r="A1422" s="6" t="s">
        <v>3275</v>
      </c>
      <c r="B1422" s="6" t="s">
        <v>108</v>
      </c>
      <c r="C1422" s="17" t="n">
        <v>1880</v>
      </c>
      <c r="D1422" s="16" t="n">
        <v>0.105342481725049</v>
      </c>
      <c r="E1422" s="16" t="n">
        <v>0.0188137830871085</v>
      </c>
      <c r="F1422" s="16" t="n">
        <v>0.122150114024406</v>
      </c>
      <c r="G1422" s="16" t="n">
        <v>0.033273044675021</v>
      </c>
      <c r="H1422" s="16" t="n">
        <v>8.13670897402175</v>
      </c>
      <c r="I1422" s="17" t="n">
        <v>329.064430192701</v>
      </c>
      <c r="J1422" s="18" t="n">
        <v>8.42756409724514E-015</v>
      </c>
      <c r="K1422" s="18" t="n">
        <v>1.10107620158392E-013</v>
      </c>
      <c r="L1422" s="16" t="n">
        <v>0.53588547358685</v>
      </c>
      <c r="M1422" s="16" t="n">
        <v>0.67072808320951</v>
      </c>
      <c r="N1422" s="18" t="n">
        <v>0.000524410513940826</v>
      </c>
      <c r="O1422" s="16" t="n">
        <v>0.0604562626877183</v>
      </c>
      <c r="P1422" s="34" t="b">
        <f aca="false">TRUE()</f>
        <v>1</v>
      </c>
      <c r="Q1422" s="18" t="n">
        <v>0.000224943684603968</v>
      </c>
    </row>
    <row r="1423" customFormat="false" ht="15" hidden="false" customHeight="false" outlineLevel="0" collapsed="false">
      <c r="A1423" s="6" t="s">
        <v>3276</v>
      </c>
      <c r="B1423" s="6" t="s">
        <v>108</v>
      </c>
      <c r="C1423" s="17" t="n">
        <v>1881</v>
      </c>
      <c r="D1423" s="16" t="n">
        <v>0.101405470546965</v>
      </c>
      <c r="E1423" s="16" t="n">
        <v>0.0181210550626099</v>
      </c>
      <c r="F1423" s="16" t="n">
        <v>0.118013744453119</v>
      </c>
      <c r="G1423" s="16" t="n">
        <v>0.0327514953727734</v>
      </c>
      <c r="H1423" s="16" t="n">
        <v>8.27703368415892</v>
      </c>
      <c r="I1423" s="17" t="n">
        <v>338.189877735958</v>
      </c>
      <c r="J1423" s="18" t="n">
        <v>2.95844279444295E-015</v>
      </c>
      <c r="K1423" s="18" t="n">
        <v>4.36923046154385E-014</v>
      </c>
      <c r="L1423" s="16" t="n">
        <v>0.538648181532602</v>
      </c>
      <c r="M1423" s="16" t="n">
        <v>0.67276429475538</v>
      </c>
      <c r="N1423" s="18" t="n">
        <v>0.000480837318728415</v>
      </c>
      <c r="O1423" s="16" t="n">
        <v>0.0595390633930924</v>
      </c>
      <c r="P1423" s="34" t="b">
        <f aca="false">TRUE()</f>
        <v>1</v>
      </c>
      <c r="Q1423" s="18" t="n">
        <v>8.88602792407648E-005</v>
      </c>
    </row>
    <row r="1424" customFormat="false" ht="15" hidden="false" customHeight="false" outlineLevel="0" collapsed="false">
      <c r="A1424" s="6" t="s">
        <v>3277</v>
      </c>
      <c r="B1424" s="6" t="s">
        <v>108</v>
      </c>
      <c r="C1424" s="17" t="n">
        <v>1882</v>
      </c>
      <c r="D1424" s="16" t="n">
        <v>0.0976629934671745</v>
      </c>
      <c r="E1424" s="16" t="n">
        <v>0.0174561174081047</v>
      </c>
      <c r="F1424" s="16" t="n">
        <v>0.114051781113519</v>
      </c>
      <c r="G1424" s="16" t="n">
        <v>0.0322272479828703</v>
      </c>
      <c r="H1424" s="16" t="n">
        <v>8.40684107687031</v>
      </c>
      <c r="I1424" s="17" t="n">
        <v>347.482551713567</v>
      </c>
      <c r="J1424" s="18" t="n">
        <v>1.09973474999512E-015</v>
      </c>
      <c r="K1424" s="18" t="n">
        <v>1.75293361888951E-014</v>
      </c>
      <c r="L1424" s="16" t="n">
        <v>0.540823853377589</v>
      </c>
      <c r="M1424" s="16" t="n">
        <v>0.674844532496836</v>
      </c>
      <c r="N1424" s="18" t="n">
        <v>0.000444420785679516</v>
      </c>
      <c r="O1424" s="16" t="n">
        <v>0.0586283692052656</v>
      </c>
      <c r="P1424" s="34" t="b">
        <f aca="false">TRUE()</f>
        <v>1</v>
      </c>
      <c r="Q1424" s="18" t="n">
        <v>0.0002695043974623</v>
      </c>
    </row>
    <row r="1425" customFormat="false" ht="15" hidden="false" customHeight="false" outlineLevel="0" collapsed="false">
      <c r="A1425" s="6" t="s">
        <v>3278</v>
      </c>
      <c r="B1425" s="6" t="s">
        <v>108</v>
      </c>
      <c r="C1425" s="17" t="n">
        <v>1883</v>
      </c>
      <c r="D1425" s="16" t="n">
        <v>0.0941380810104799</v>
      </c>
      <c r="E1425" s="16" t="n">
        <v>0.0168260512947985</v>
      </c>
      <c r="F1425" s="16" t="n">
        <v>0.110289406409934</v>
      </c>
      <c r="G1425" s="16" t="n">
        <v>0.0317046665395161</v>
      </c>
      <c r="H1425" s="16" t="n">
        <v>8.52345881854451</v>
      </c>
      <c r="I1425" s="17" t="n">
        <v>356.754026454972</v>
      </c>
      <c r="J1425" s="18" t="n">
        <v>4.43379086907212E-016</v>
      </c>
      <c r="K1425" s="18" t="n">
        <v>7.6588754156265E-015</v>
      </c>
      <c r="L1425" s="16" t="n">
        <v>0.542372756124152</v>
      </c>
      <c r="M1425" s="16" t="n">
        <v>0.676517527929118</v>
      </c>
      <c r="N1425" s="18" t="n">
        <v>0.000419527209333582</v>
      </c>
      <c r="O1425" s="16" t="n">
        <v>0.0577365116359944</v>
      </c>
      <c r="P1425" s="34" t="b">
        <f aca="false">TRUE()</f>
        <v>1</v>
      </c>
      <c r="Q1425" s="18" t="n">
        <v>0.000163844449803336</v>
      </c>
    </row>
    <row r="1426" customFormat="false" ht="15" hidden="false" customHeight="false" outlineLevel="0" collapsed="false">
      <c r="A1426" s="6" t="s">
        <v>3279</v>
      </c>
      <c r="B1426" s="6" t="s">
        <v>108</v>
      </c>
      <c r="C1426" s="17" t="n">
        <v>1884</v>
      </c>
      <c r="D1426" s="16" t="n">
        <v>0.090832535351786</v>
      </c>
      <c r="E1426" s="16" t="n">
        <v>0.0162328200213271</v>
      </c>
      <c r="F1426" s="16" t="n">
        <v>0.106729050964036</v>
      </c>
      <c r="G1426" s="16" t="n">
        <v>0.0311847610128435</v>
      </c>
      <c r="H1426" s="16" t="n">
        <v>8.62504008807862</v>
      </c>
      <c r="I1426" s="17" t="n">
        <v>365.860874504174</v>
      </c>
      <c r="J1426" s="18" t="n">
        <v>1.97462560567284E-016</v>
      </c>
      <c r="K1426" s="18" t="n">
        <v>3.82929731941228E-015</v>
      </c>
      <c r="L1426" s="16" t="n">
        <v>0.543264580942866</v>
      </c>
      <c r="M1426" s="16" t="n">
        <v>0.678872929392989</v>
      </c>
      <c r="N1426" s="18" t="n">
        <v>0.000401382663414955</v>
      </c>
      <c r="O1426" s="16" t="n">
        <v>0.0568734690761458</v>
      </c>
      <c r="P1426" s="34" t="b">
        <f aca="false">TRUE()</f>
        <v>1</v>
      </c>
      <c r="Q1426" s="18" t="n">
        <v>1.75720164609054E-005</v>
      </c>
    </row>
    <row r="1427" customFormat="false" ht="15" hidden="false" customHeight="false" outlineLevel="0" collapsed="false">
      <c r="A1427" s="6" t="s">
        <v>3280</v>
      </c>
      <c r="B1427" s="6" t="s">
        <v>108</v>
      </c>
      <c r="C1427" s="17" t="n">
        <v>1885</v>
      </c>
      <c r="D1427" s="16" t="n">
        <v>0.0877538645629245</v>
      </c>
      <c r="E1427" s="16" t="n">
        <v>0.0156811909621258</v>
      </c>
      <c r="F1427" s="16" t="n">
        <v>0.10338097113613</v>
      </c>
      <c r="G1427" s="16" t="n">
        <v>0.0306721607187083</v>
      </c>
      <c r="H1427" s="16" t="n">
        <v>8.70949561680824</v>
      </c>
      <c r="I1427" s="17" t="n">
        <v>374.603913990739</v>
      </c>
      <c r="J1427" s="18" t="n">
        <v>9.91842464729218E-017</v>
      </c>
      <c r="K1427" s="18" t="n">
        <v>2.13271825317423E-015</v>
      </c>
      <c r="L1427" s="16" t="n">
        <v>0.543475541210275</v>
      </c>
      <c r="M1427" s="16" t="n">
        <v>0.680512905178581</v>
      </c>
      <c r="N1427" s="18" t="n">
        <v>0.000389509950677601</v>
      </c>
      <c r="O1427" s="16" t="n">
        <v>0.0560409112960311</v>
      </c>
      <c r="P1427" s="34" t="b">
        <f aca="false">TRUE()</f>
        <v>1</v>
      </c>
      <c r="Q1427" s="18" t="n">
        <v>0.00046445522399685</v>
      </c>
    </row>
    <row r="1428" customFormat="false" ht="15" hidden="false" customHeight="false" outlineLevel="0" collapsed="false">
      <c r="A1428" s="6" t="s">
        <v>3281</v>
      </c>
      <c r="B1428" s="6" t="s">
        <v>108</v>
      </c>
      <c r="C1428" s="17" t="n">
        <v>1886</v>
      </c>
      <c r="D1428" s="16" t="n">
        <v>0.0849088376204474</v>
      </c>
      <c r="E1428" s="16" t="n">
        <v>0.0151738126136314</v>
      </c>
      <c r="F1428" s="16" t="n">
        <v>0.100254425629065</v>
      </c>
      <c r="G1428" s="16" t="n">
        <v>0.0301690235238982</v>
      </c>
      <c r="H1428" s="16" t="n">
        <v>8.7754680920822</v>
      </c>
      <c r="I1428" s="17" t="n">
        <v>382.777183695479</v>
      </c>
      <c r="J1428" s="18" t="n">
        <v>5.70633919752045E-017</v>
      </c>
      <c r="K1428" s="18" t="n">
        <v>1.37682021335523E-015</v>
      </c>
      <c r="L1428" s="16" t="n">
        <v>0.543018278322905</v>
      </c>
      <c r="M1428" s="16" t="n">
        <v>0.68177865830169</v>
      </c>
      <c r="N1428" s="18" t="n">
        <v>0.000384041425740231</v>
      </c>
      <c r="O1428" s="16" t="n">
        <v>0.0552429177309674</v>
      </c>
      <c r="P1428" s="34" t="b">
        <f aca="false">TRUE()</f>
        <v>1</v>
      </c>
      <c r="Q1428" s="18" t="n">
        <v>0.000240103687064976</v>
      </c>
    </row>
    <row r="1429" customFormat="false" ht="15" hidden="false" customHeight="false" outlineLevel="0" collapsed="false">
      <c r="A1429" s="6" t="s">
        <v>3282</v>
      </c>
      <c r="B1429" s="6" t="s">
        <v>108</v>
      </c>
      <c r="C1429" s="17" t="n">
        <v>1887</v>
      </c>
      <c r="D1429" s="16" t="n">
        <v>0.0822816068362047</v>
      </c>
      <c r="E1429" s="16" t="n">
        <v>0.0147095568309958</v>
      </c>
      <c r="F1429" s="16" t="n">
        <v>0.0973350716006358</v>
      </c>
      <c r="G1429" s="16" t="n">
        <v>0.029676092194187</v>
      </c>
      <c r="H1429" s="16" t="n">
        <v>8.82249229351365</v>
      </c>
      <c r="I1429" s="17" t="n">
        <v>390.260113706157</v>
      </c>
      <c r="J1429" s="18" t="n">
        <v>3.78937686636388E-017</v>
      </c>
      <c r="K1429" s="18" t="n">
        <v>9.41671496731143E-016</v>
      </c>
      <c r="L1429" s="16" t="n">
        <v>0.541903819507811</v>
      </c>
      <c r="M1429" s="16" t="n">
        <v>0.682736228055693</v>
      </c>
      <c r="N1429" s="18" t="n">
        <v>0.000383092416314347</v>
      </c>
      <c r="O1429" s="16" t="n">
        <v>0.0544774413084044</v>
      </c>
      <c r="P1429" s="34" t="b">
        <f aca="false">TRUE()</f>
        <v>1</v>
      </c>
      <c r="Q1429" s="18" t="n">
        <v>6.83108274583371E-005</v>
      </c>
    </row>
    <row r="1430" customFormat="false" ht="15" hidden="false" customHeight="false" outlineLevel="0" collapsed="false">
      <c r="A1430" s="6" t="s">
        <v>3283</v>
      </c>
      <c r="B1430" s="6" t="s">
        <v>108</v>
      </c>
      <c r="C1430" s="17" t="n">
        <v>1888</v>
      </c>
      <c r="D1430" s="16" t="n">
        <v>0.0798715291817368</v>
      </c>
      <c r="E1430" s="16" t="n">
        <v>0.014289147875278</v>
      </c>
      <c r="F1430" s="16" t="n">
        <v>0.0946245855579378</v>
      </c>
      <c r="G1430" s="16" t="n">
        <v>0.0291957481600114</v>
      </c>
      <c r="H1430" s="16" t="n">
        <v>8.84989047048623</v>
      </c>
      <c r="I1430" s="17" t="n">
        <v>396.899181148116</v>
      </c>
      <c r="J1430" s="18" t="n">
        <v>2.93016791836424E-017</v>
      </c>
      <c r="K1430" s="18" t="n">
        <v>7.41475418366561E-016</v>
      </c>
      <c r="L1430" s="16" t="n">
        <v>0.540143207171573</v>
      </c>
      <c r="M1430" s="16" t="n">
        <v>0.683154476913764</v>
      </c>
      <c r="N1430" s="18" t="n">
        <v>0.000385079802174855</v>
      </c>
      <c r="O1430" s="16" t="n">
        <v>0.0537463706563887</v>
      </c>
      <c r="P1430" s="34" t="b">
        <f aca="false">TRUE()</f>
        <v>1</v>
      </c>
      <c r="Q1430" s="18" t="n">
        <v>0.000117169778187312</v>
      </c>
    </row>
    <row r="1431" customFormat="false" ht="15" hidden="false" customHeight="false" outlineLevel="0" collapsed="false">
      <c r="A1431" s="6" t="s">
        <v>1633</v>
      </c>
      <c r="B1431" s="6" t="s">
        <v>108</v>
      </c>
      <c r="C1431" s="17" t="n">
        <v>1889</v>
      </c>
      <c r="D1431" s="16" t="n">
        <v>0.0776755903523731</v>
      </c>
      <c r="E1431" s="16" t="n">
        <v>0.0139123517922541</v>
      </c>
      <c r="F1431" s="16" t="n">
        <v>0.092123000601317</v>
      </c>
      <c r="G1431" s="16" t="n">
        <v>0.0287294131161073</v>
      </c>
      <c r="H1431" s="16" t="n">
        <v>8.85802970798791</v>
      </c>
      <c r="I1431" s="17" t="n">
        <v>402.561320638374</v>
      </c>
      <c r="J1431" s="18" t="n">
        <v>2.63822885877581E-017</v>
      </c>
      <c r="K1431" s="18" t="n">
        <v>6.80040358007429E-016</v>
      </c>
      <c r="L1431" s="16" t="n">
        <v>0.537796473050712</v>
      </c>
      <c r="M1431" s="16" t="n">
        <v>0.683352594793902</v>
      </c>
      <c r="N1431" s="18" t="n">
        <v>0.000390493400088734</v>
      </c>
      <c r="O1431" s="16" t="n">
        <v>0.0530499656732</v>
      </c>
      <c r="P1431" s="34" t="b">
        <f aca="false">TRUE()</f>
        <v>1</v>
      </c>
      <c r="Q1431" s="18" t="n">
        <v>0.000200141633408259</v>
      </c>
    </row>
    <row r="1432" customFormat="false" ht="15" hidden="false" customHeight="false" outlineLevel="0" collapsed="false">
      <c r="A1432" s="6" t="s">
        <v>3284</v>
      </c>
      <c r="B1432" s="6" t="s">
        <v>108</v>
      </c>
      <c r="C1432" s="17" t="n">
        <v>1890</v>
      </c>
      <c r="D1432" s="16" t="n">
        <v>0.0756919695182622</v>
      </c>
      <c r="E1432" s="16" t="n">
        <v>0.0135793136254821</v>
      </c>
      <c r="F1432" s="16" t="n">
        <v>0.089832299133147</v>
      </c>
      <c r="G1432" s="16" t="n">
        <v>0.0282802023997555</v>
      </c>
      <c r="H1432" s="16" t="n">
        <v>8.8476052715978</v>
      </c>
      <c r="I1432" s="17" t="n">
        <v>407.141348313624</v>
      </c>
      <c r="J1432" s="18" t="n">
        <v>2.75561602587738E-017</v>
      </c>
      <c r="K1432" s="18" t="n">
        <v>7.05913981937724E-016</v>
      </c>
      <c r="L1432" s="16" t="n">
        <v>0.534927249145181</v>
      </c>
      <c r="M1432" s="16" t="n">
        <v>0.683110450718177</v>
      </c>
      <c r="N1432" s="18" t="n">
        <v>0.000403105850309776</v>
      </c>
      <c r="O1432" s="16" t="n">
        <v>0.0523904476729341</v>
      </c>
      <c r="P1432" s="34" t="b">
        <f aca="false">TRUE()</f>
        <v>1</v>
      </c>
      <c r="Q1432" s="18" t="n">
        <v>4.16993464052287E-005</v>
      </c>
    </row>
    <row r="1433" customFormat="false" ht="15" hidden="false" customHeight="false" outlineLevel="0" collapsed="false">
      <c r="A1433" s="6" t="s">
        <v>3285</v>
      </c>
      <c r="B1433" s="6" t="s">
        <v>108</v>
      </c>
      <c r="C1433" s="17" t="n">
        <v>1891</v>
      </c>
      <c r="D1433" s="16" t="n">
        <v>0.0738999444264177</v>
      </c>
      <c r="E1433" s="16" t="n">
        <v>0.0132865870785224</v>
      </c>
      <c r="F1433" s="16" t="n">
        <v>0.0877337946887203</v>
      </c>
      <c r="G1433" s="16" t="n">
        <v>0.0278481407950902</v>
      </c>
      <c r="H1433" s="16" t="n">
        <v>8.82016577304231</v>
      </c>
      <c r="I1433" s="17" t="n">
        <v>410.638118647616</v>
      </c>
      <c r="J1433" s="18" t="n">
        <v>3.2997900417705E-017</v>
      </c>
      <c r="K1433" s="18" t="n">
        <v>8.24947510442625E-016</v>
      </c>
      <c r="L1433" s="16" t="n">
        <v>0.531601174170248</v>
      </c>
      <c r="M1433" s="16" t="n">
        <v>0.682042815475208</v>
      </c>
      <c r="N1433" s="18" t="n">
        <v>0.000420563078251593</v>
      </c>
      <c r="O1433" s="16" t="n">
        <v>0.0517691789986913</v>
      </c>
      <c r="P1433" s="34" t="b">
        <f aca="false">TRUE()</f>
        <v>1</v>
      </c>
      <c r="Q1433" s="18" t="n">
        <v>4.53118075340298E-005</v>
      </c>
    </row>
    <row r="1434" customFormat="false" ht="15" hidden="false" customHeight="false" outlineLevel="0" collapsed="false">
      <c r="A1434" s="6" t="s">
        <v>3286</v>
      </c>
      <c r="B1434" s="6" t="s">
        <v>108</v>
      </c>
      <c r="C1434" s="17" t="n">
        <v>1892</v>
      </c>
      <c r="D1434" s="16" t="n">
        <v>0.0722976593410535</v>
      </c>
      <c r="E1434" s="16" t="n">
        <v>0.0130330015507393</v>
      </c>
      <c r="F1434" s="16" t="n">
        <v>0.0858289918897528</v>
      </c>
      <c r="G1434" s="16" t="n">
        <v>0.0274353898730246</v>
      </c>
      <c r="H1434" s="16" t="n">
        <v>8.77725498855666</v>
      </c>
      <c r="I1434" s="17" t="n">
        <v>413.027815521439</v>
      </c>
      <c r="J1434" s="18" t="n">
        <v>4.47476306699992E-017</v>
      </c>
      <c r="K1434" s="18" t="n">
        <v>1.10537301952677E-015</v>
      </c>
      <c r="L1434" s="16" t="n">
        <v>0.527897931003581</v>
      </c>
      <c r="M1434" s="16" t="n">
        <v>0.680722029607617</v>
      </c>
      <c r="N1434" s="18" t="n">
        <v>0.000444420785679516</v>
      </c>
      <c r="O1434" s="16" t="n">
        <v>0.0511901588360992</v>
      </c>
      <c r="P1434" s="34" t="b">
        <f aca="false">TRUE()</f>
        <v>1</v>
      </c>
      <c r="Q1434" s="18" t="n">
        <v>7.26360059693393E-005</v>
      </c>
    </row>
    <row r="1435" customFormat="false" ht="15" hidden="false" customHeight="false" outlineLevel="0" collapsed="false">
      <c r="A1435" s="6" t="s">
        <v>3287</v>
      </c>
      <c r="B1435" s="6" t="s">
        <v>108</v>
      </c>
      <c r="C1435" s="17" t="n">
        <v>1893</v>
      </c>
      <c r="D1435" s="16" t="n">
        <v>0.070875582156209</v>
      </c>
      <c r="E1435" s="16" t="n">
        <v>0.012815495744996</v>
      </c>
      <c r="F1435" s="16" t="n">
        <v>0.0841103127628788</v>
      </c>
      <c r="G1435" s="16" t="n">
        <v>0.027041454582747</v>
      </c>
      <c r="H1435" s="16" t="n">
        <v>8.72083239615283</v>
      </c>
      <c r="I1435" s="17" t="n">
        <v>414.337975129468</v>
      </c>
      <c r="J1435" s="18" t="n">
        <v>6.76070764351891E-017</v>
      </c>
      <c r="K1435" s="18" t="n">
        <v>1.61246762762089E-015</v>
      </c>
      <c r="L1435" s="16" t="n">
        <v>0.523901630227869</v>
      </c>
      <c r="M1435" s="16" t="n">
        <v>0.679577348522371</v>
      </c>
      <c r="N1435" s="18" t="n">
        <v>0.000473001912827149</v>
      </c>
      <c r="O1435" s="16" t="n">
        <v>0.0506551144428496</v>
      </c>
      <c r="P1435" s="34" t="b">
        <f aca="false">TRUE()</f>
        <v>1</v>
      </c>
      <c r="Q1435" s="18" t="n">
        <v>0.000150513095560077</v>
      </c>
    </row>
    <row r="1436" customFormat="false" ht="15" hidden="false" customHeight="false" outlineLevel="0" collapsed="false">
      <c r="A1436" s="6" t="s">
        <v>3288</v>
      </c>
      <c r="B1436" s="6" t="s">
        <v>108</v>
      </c>
      <c r="C1436" s="17" t="n">
        <v>1894</v>
      </c>
      <c r="D1436" s="16" t="n">
        <v>0.0696192351543365</v>
      </c>
      <c r="E1436" s="16" t="n">
        <v>0.01263074212505</v>
      </c>
      <c r="F1436" s="16" t="n">
        <v>0.0825650025623331</v>
      </c>
      <c r="G1436" s="16" t="n">
        <v>0.0266666923690784</v>
      </c>
      <c r="H1436" s="16" t="n">
        <v>8.65289142402743</v>
      </c>
      <c r="I1436" s="17" t="n">
        <v>414.651707831156</v>
      </c>
      <c r="J1436" s="18" t="n">
        <v>1.11865091256836E-016</v>
      </c>
      <c r="K1436" s="18" t="n">
        <v>2.3446471147266E-015</v>
      </c>
      <c r="L1436" s="16" t="n">
        <v>0.519677443139926</v>
      </c>
      <c r="M1436" s="16" t="n">
        <v>0.678069451323538</v>
      </c>
      <c r="N1436" s="18" t="n">
        <v>0.000507889442941613</v>
      </c>
      <c r="O1436" s="16" t="n">
        <v>0.0501667792350911</v>
      </c>
      <c r="P1436" s="34" t="b">
        <f aca="false">TRUE()</f>
        <v>1</v>
      </c>
      <c r="Q1436" s="18" t="n">
        <v>0.000201996633478115</v>
      </c>
    </row>
    <row r="1437" customFormat="false" ht="15" hidden="false" customHeight="false" outlineLevel="0" collapsed="false">
      <c r="A1437" s="6" t="s">
        <v>3289</v>
      </c>
      <c r="B1437" s="6" t="s">
        <v>108</v>
      </c>
      <c r="C1437" s="17" t="n">
        <v>1895</v>
      </c>
      <c r="D1437" s="16" t="n">
        <v>0.068519974714717</v>
      </c>
      <c r="E1437" s="16" t="n">
        <v>0.0124753009640841</v>
      </c>
      <c r="F1437" s="16" t="n">
        <v>0.0811853933686092</v>
      </c>
      <c r="G1437" s="16" t="n">
        <v>0.0263108866051626</v>
      </c>
      <c r="H1437" s="16" t="n">
        <v>8.57523238308371</v>
      </c>
      <c r="I1437" s="17" t="n">
        <v>414.069726626908</v>
      </c>
      <c r="J1437" s="18" t="n">
        <v>1.99520476011761E-016</v>
      </c>
      <c r="K1437" s="18" t="n">
        <v>3.85120918813398E-015</v>
      </c>
      <c r="L1437" s="16" t="n">
        <v>0.5152757997572</v>
      </c>
      <c r="M1437" s="16" t="n">
        <v>0.676902757140499</v>
      </c>
      <c r="N1437" s="18" t="n">
        <v>0.000546446500156626</v>
      </c>
      <c r="O1437" s="16" t="n">
        <v>0.0497265885576171</v>
      </c>
      <c r="P1437" s="34" t="b">
        <f aca="false">TRUE()</f>
        <v>1</v>
      </c>
      <c r="Q1437" s="18" t="n">
        <v>0.000211133866170945</v>
      </c>
    </row>
    <row r="1438" customFormat="false" ht="15" hidden="false" customHeight="false" outlineLevel="0" collapsed="false">
      <c r="A1438" s="6" t="s">
        <v>3290</v>
      </c>
      <c r="B1438" s="6" t="s">
        <v>108</v>
      </c>
      <c r="C1438" s="17" t="n">
        <v>1896</v>
      </c>
      <c r="D1438" s="16" t="n">
        <v>0.0675560003211337</v>
      </c>
      <c r="E1438" s="16" t="n">
        <v>0.0123446520131318</v>
      </c>
      <c r="F1438" s="16" t="n">
        <v>0.0799495500096714</v>
      </c>
      <c r="G1438" s="16" t="n">
        <v>0.0259718620642226</v>
      </c>
      <c r="H1438" s="16" t="n">
        <v>8.48972294643352</v>
      </c>
      <c r="I1438" s="17" t="n">
        <v>412.719440244465</v>
      </c>
      <c r="J1438" s="18" t="n">
        <v>3.773600322182E-016</v>
      </c>
      <c r="K1438" s="18" t="n">
        <v>6.6357802275658E-015</v>
      </c>
      <c r="L1438" s="16" t="n">
        <v>0.510743334136686</v>
      </c>
      <c r="M1438" s="16" t="n">
        <v>0.675163722414837</v>
      </c>
      <c r="N1438" s="18" t="n">
        <v>0.000587967731905154</v>
      </c>
      <c r="O1438" s="16" t="n">
        <v>0.049328286089529</v>
      </c>
      <c r="P1438" s="34" t="b">
        <f aca="false">TRUE()</f>
        <v>1</v>
      </c>
      <c r="Q1438" s="18" t="n">
        <v>0.000263977400056492</v>
      </c>
    </row>
    <row r="1439" customFormat="false" ht="15" hidden="false" customHeight="false" outlineLevel="0" collapsed="false">
      <c r="A1439" s="6" t="s">
        <v>3291</v>
      </c>
      <c r="B1439" s="6" t="s">
        <v>108</v>
      </c>
      <c r="C1439" s="17" t="n">
        <v>1897</v>
      </c>
      <c r="D1439" s="16" t="n">
        <v>0.0667150374877273</v>
      </c>
      <c r="E1439" s="16" t="n">
        <v>0.0122357285358813</v>
      </c>
      <c r="F1439" s="16" t="n">
        <v>0.0788461598720828</v>
      </c>
      <c r="G1439" s="16" t="n">
        <v>0.0256497576069879</v>
      </c>
      <c r="H1439" s="16" t="n">
        <v>8.39817967880829</v>
      </c>
      <c r="I1439" s="17" t="n">
        <v>410.727486600915</v>
      </c>
      <c r="J1439" s="18" t="n">
        <v>7.45047350882186E-016</v>
      </c>
      <c r="K1439" s="18" t="n">
        <v>1.22696289927027E-014</v>
      </c>
      <c r="L1439" s="16" t="n">
        <v>0.506127405070869</v>
      </c>
      <c r="M1439" s="16" t="n">
        <v>0.67318254361345</v>
      </c>
      <c r="N1439" s="18" t="n">
        <v>0.000636693197730843</v>
      </c>
      <c r="O1439" s="16" t="n">
        <v>0.0489677711530349</v>
      </c>
      <c r="P1439" s="34" t="b">
        <f aca="false">TRUE()</f>
        <v>1</v>
      </c>
      <c r="Q1439" s="18" t="n">
        <v>0.000189938656103755</v>
      </c>
    </row>
    <row r="1440" customFormat="false" ht="15" hidden="false" customHeight="false" outlineLevel="0" collapsed="false">
      <c r="A1440" s="6" t="s">
        <v>3292</v>
      </c>
      <c r="B1440" s="6" t="s">
        <v>108</v>
      </c>
      <c r="C1440" s="17" t="n">
        <v>1898</v>
      </c>
      <c r="D1440" s="16" t="n">
        <v>0.0659870520342817</v>
      </c>
      <c r="E1440" s="16" t="n">
        <v>0.0121457849390718</v>
      </c>
      <c r="F1440" s="16" t="n">
        <v>0.0778653211643066</v>
      </c>
      <c r="G1440" s="16" t="n">
        <v>0.0253443816406688</v>
      </c>
      <c r="H1440" s="16" t="n">
        <v>8.30185348602258</v>
      </c>
      <c r="I1440" s="17" t="n">
        <v>408.209583438608</v>
      </c>
      <c r="J1440" s="18" t="n">
        <v>1.51855434177497E-015</v>
      </c>
      <c r="K1440" s="18" t="n">
        <v>2.34275112206918E-014</v>
      </c>
      <c r="L1440" s="16" t="n">
        <v>0.501448708039364</v>
      </c>
      <c r="M1440" s="16" t="n">
        <v>0.670607011171647</v>
      </c>
      <c r="N1440" s="18" t="n">
        <v>0.000690727490698469</v>
      </c>
      <c r="O1440" s="16" t="n">
        <v>0.0486449627265847</v>
      </c>
      <c r="P1440" s="34" t="b">
        <f aca="false">TRUE()</f>
        <v>1</v>
      </c>
      <c r="Q1440" s="18" t="n">
        <v>0.000345580923059934</v>
      </c>
    </row>
    <row r="1441" customFormat="false" ht="15" hidden="false" customHeight="false" outlineLevel="0" collapsed="false">
      <c r="A1441" s="6" t="s">
        <v>3293</v>
      </c>
      <c r="B1441" s="6" t="s">
        <v>108</v>
      </c>
      <c r="C1441" s="17" t="n">
        <v>1899</v>
      </c>
      <c r="D1441" s="16" t="n">
        <v>0.0653577765220732</v>
      </c>
      <c r="E1441" s="16" t="n">
        <v>0.0120722047802294</v>
      </c>
      <c r="F1441" s="16" t="n">
        <v>0.0769933172018292</v>
      </c>
      <c r="G1441" s="16" t="n">
        <v>0.0250553507283104</v>
      </c>
      <c r="H1441" s="16" t="n">
        <v>8.202312580746</v>
      </c>
      <c r="I1441" s="17" t="n">
        <v>405.278272882578</v>
      </c>
      <c r="J1441" s="18" t="n">
        <v>3.15371646050917E-015</v>
      </c>
      <c r="K1441" s="18" t="n">
        <v>4.60842370109615E-014</v>
      </c>
      <c r="L1441" s="16" t="n">
        <v>0.496750188890101</v>
      </c>
      <c r="M1441" s="16" t="n">
        <v>0.668383688294535</v>
      </c>
      <c r="N1441" s="18" t="n">
        <v>0.000755011266738686</v>
      </c>
      <c r="O1441" s="16" t="n">
        <v>0.0483544147647165</v>
      </c>
      <c r="P1441" s="34" t="b">
        <f aca="false">TRUE()</f>
        <v>1</v>
      </c>
      <c r="Q1441" s="18" t="n">
        <v>0.000182229306477294</v>
      </c>
    </row>
    <row r="1442" customFormat="false" ht="15" hidden="false" customHeight="false" outlineLevel="0" collapsed="false">
      <c r="A1442" s="6" t="s">
        <v>3294</v>
      </c>
      <c r="B1442" s="6" t="s">
        <v>108</v>
      </c>
      <c r="C1442" s="17" t="n">
        <v>1900</v>
      </c>
      <c r="D1442" s="16" t="n">
        <v>0.0648194878477823</v>
      </c>
      <c r="E1442" s="16" t="n">
        <v>0.0120131174288972</v>
      </c>
      <c r="F1442" s="16" t="n">
        <v>0.0762236861406682</v>
      </c>
      <c r="G1442" s="16" t="n">
        <v>0.0247838098410562</v>
      </c>
      <c r="H1442" s="16" t="n">
        <v>8.10116392688598</v>
      </c>
      <c r="I1442" s="17" t="n">
        <v>402.049624958797</v>
      </c>
      <c r="J1442" s="18" t="n">
        <v>6.58810878726632E-015</v>
      </c>
      <c r="K1442" s="18" t="n">
        <v>8.90418295933008E-014</v>
      </c>
      <c r="L1442" s="16" t="n">
        <v>0.492076795748959</v>
      </c>
      <c r="M1442" s="16" t="n">
        <v>0.6662374112597</v>
      </c>
      <c r="N1442" s="18" t="n">
        <v>0.000768533791766825</v>
      </c>
      <c r="O1442" s="16" t="n">
        <v>0.0480904051734793</v>
      </c>
      <c r="P1442" s="34" t="b">
        <f aca="false">TRUE()</f>
        <v>1</v>
      </c>
      <c r="Q1442" s="18" t="n">
        <v>0.00013058853643649</v>
      </c>
    </row>
    <row r="1443" customFormat="false" ht="15" hidden="false" customHeight="false" outlineLevel="0" collapsed="false">
      <c r="A1443" s="6" t="s">
        <v>3295</v>
      </c>
      <c r="B1443" s="6" t="s">
        <v>108</v>
      </c>
      <c r="C1443" s="17" t="n">
        <v>1901</v>
      </c>
      <c r="D1443" s="16" t="n">
        <v>0.0643552721673671</v>
      </c>
      <c r="E1443" s="16" t="n">
        <v>0.0119666323258899</v>
      </c>
      <c r="F1443" s="16" t="n">
        <v>0.0755402297836923</v>
      </c>
      <c r="G1443" s="16" t="n">
        <v>0.0245301133037535</v>
      </c>
      <c r="H1443" s="16" t="n">
        <v>7.99979545866521</v>
      </c>
      <c r="I1443" s="17" t="n">
        <v>398.625536547035</v>
      </c>
      <c r="J1443" s="18" t="n">
        <v>1.36950941839312E-014</v>
      </c>
      <c r="K1443" s="18" t="n">
        <v>1.70674597187131E-013</v>
      </c>
      <c r="L1443" s="16" t="n">
        <v>0.487467414280929</v>
      </c>
      <c r="M1443" s="16" t="n">
        <v>0.663639865720104</v>
      </c>
      <c r="N1443" s="18" t="n">
        <v>0.00082020578891489</v>
      </c>
      <c r="O1443" s="16" t="n">
        <v>0.0478454350137972</v>
      </c>
      <c r="P1443" s="34" t="b">
        <f aca="false">TRUE()</f>
        <v>1</v>
      </c>
      <c r="Q1443" s="18" t="n">
        <v>7.63389956372413E-005</v>
      </c>
    </row>
    <row r="1444" customFormat="false" ht="15" hidden="false" customHeight="false" outlineLevel="0" collapsed="false">
      <c r="A1444" s="6" t="s">
        <v>3296</v>
      </c>
      <c r="B1444" s="6" t="s">
        <v>108</v>
      </c>
      <c r="C1444" s="17" t="n">
        <v>1902</v>
      </c>
      <c r="D1444" s="16" t="n">
        <v>0.0639599252573561</v>
      </c>
      <c r="E1444" s="16" t="n">
        <v>0.0119309524218274</v>
      </c>
      <c r="F1444" s="16" t="n">
        <v>0.074937997990205</v>
      </c>
      <c r="G1444" s="16" t="n">
        <v>0.0242940329863648</v>
      </c>
      <c r="H1444" s="16" t="n">
        <v>7.89933391609249</v>
      </c>
      <c r="I1444" s="17" t="n">
        <v>395.091219621846</v>
      </c>
      <c r="J1444" s="18" t="n">
        <v>2.80916647286965E-014</v>
      </c>
      <c r="K1444" s="18" t="n">
        <v>3.27473057932838E-013</v>
      </c>
      <c r="L1444" s="16" t="n">
        <v>0.482953058310423</v>
      </c>
      <c r="M1444" s="16" t="n">
        <v>0.661339497000715</v>
      </c>
      <c r="N1444" s="18" t="n">
        <v>0.000866980114799915</v>
      </c>
      <c r="O1444" s="16" t="n">
        <v>0.0476186183683308</v>
      </c>
      <c r="P1444" s="34" t="b">
        <f aca="false">TRUE()</f>
        <v>1</v>
      </c>
      <c r="Q1444" s="18" t="n">
        <v>0.000117073379295602</v>
      </c>
    </row>
    <row r="1445" customFormat="false" ht="15" hidden="false" customHeight="false" outlineLevel="0" collapsed="false">
      <c r="A1445" s="6" t="s">
        <v>3297</v>
      </c>
      <c r="B1445" s="6" t="s">
        <v>108</v>
      </c>
      <c r="C1445" s="17" t="n">
        <v>1903</v>
      </c>
      <c r="D1445" s="16" t="n">
        <v>0.0636247352350335</v>
      </c>
      <c r="E1445" s="16" t="n">
        <v>0.0119044376522967</v>
      </c>
      <c r="F1445" s="16" t="n">
        <v>0.0744088149575205</v>
      </c>
      <c r="G1445" s="16" t="n">
        <v>0.0240754844224277</v>
      </c>
      <c r="H1445" s="16" t="n">
        <v>7.80103027037851</v>
      </c>
      <c r="I1445" s="17" t="n">
        <v>391.526894594759</v>
      </c>
      <c r="J1445" s="18" t="n">
        <v>5.6356312645584E-014</v>
      </c>
      <c r="K1445" s="18" t="n">
        <v>6.05739276222805E-013</v>
      </c>
      <c r="L1445" s="16" t="n">
        <v>0.478574830514492</v>
      </c>
      <c r="M1445" s="16" t="n">
        <v>0.658951075890155</v>
      </c>
      <c r="N1445" s="18" t="n">
        <v>0.000926187092023189</v>
      </c>
      <c r="O1445" s="16" t="n">
        <v>0.0474015983746088</v>
      </c>
      <c r="P1445" s="34" t="b">
        <f aca="false">TRUE()</f>
        <v>1</v>
      </c>
      <c r="Q1445" s="18" t="n">
        <v>0.000172817855168324</v>
      </c>
    </row>
    <row r="1446" customFormat="false" ht="15" hidden="false" customHeight="false" outlineLevel="0" collapsed="false">
      <c r="A1446" s="6" t="s">
        <v>3298</v>
      </c>
      <c r="B1446" s="6" t="s">
        <v>108</v>
      </c>
      <c r="C1446" s="17" t="n">
        <v>1904</v>
      </c>
      <c r="D1446" s="16" t="n">
        <v>0.0633430321883311</v>
      </c>
      <c r="E1446" s="16" t="n">
        <v>0.0118857856255606</v>
      </c>
      <c r="F1446" s="16" t="n">
        <v>0.0739459255944583</v>
      </c>
      <c r="G1446" s="16" t="n">
        <v>0.0238742935427686</v>
      </c>
      <c r="H1446" s="16" t="n">
        <v>7.70557170614581</v>
      </c>
      <c r="I1446" s="17" t="n">
        <v>387.994208561461</v>
      </c>
      <c r="J1446" s="18" t="n">
        <v>1.10072216241679E-013</v>
      </c>
      <c r="K1446" s="18" t="n">
        <v>1.11960710147786E-012</v>
      </c>
      <c r="L1446" s="16" t="n">
        <v>0.474347919755985</v>
      </c>
      <c r="M1446" s="16" t="n">
        <v>0.65670573991525</v>
      </c>
      <c r="N1446" s="18" t="n">
        <v>0.00098784790485625</v>
      </c>
      <c r="O1446" s="16" t="n">
        <v>0.0471909284730928</v>
      </c>
      <c r="P1446" s="34" t="b">
        <f aca="false">TRUE()</f>
        <v>1</v>
      </c>
      <c r="Q1446" s="18" t="n">
        <v>0.00010157153231663</v>
      </c>
    </row>
    <row r="1447" customFormat="false" ht="15" hidden="false" customHeight="false" outlineLevel="0" collapsed="false">
      <c r="A1447" s="6" t="s">
        <v>3299</v>
      </c>
      <c r="B1447" s="6" t="s">
        <v>108</v>
      </c>
      <c r="C1447" s="17" t="n">
        <v>1905</v>
      </c>
      <c r="D1447" s="16" t="n">
        <v>0.0631057860223133</v>
      </c>
      <c r="E1447" s="16" t="n">
        <v>0.0118734959282165</v>
      </c>
      <c r="F1447" s="16" t="n">
        <v>0.0735390303156325</v>
      </c>
      <c r="G1447" s="16" t="n">
        <v>0.0236885554969692</v>
      </c>
      <c r="H1447" s="16" t="n">
        <v>7.61308159193825</v>
      </c>
      <c r="I1447" s="17" t="n">
        <v>384.523987720413</v>
      </c>
      <c r="J1447" s="18" t="n">
        <v>2.0922030650865E-013</v>
      </c>
      <c r="K1447" s="18" t="n">
        <v>2.05263421279172E-012</v>
      </c>
      <c r="L1447" s="16" t="n">
        <v>0.470266938445768</v>
      </c>
      <c r="M1447" s="16" t="n">
        <v>0.654306312255792</v>
      </c>
      <c r="N1447" s="16" t="n">
        <v>0.00107188086235844</v>
      </c>
      <c r="O1447" s="16" t="n">
        <v>0.0469866153087356</v>
      </c>
      <c r="P1447" s="34" t="b">
        <f aca="false">TRUE()</f>
        <v>1</v>
      </c>
      <c r="Q1447" s="18" t="n">
        <v>0.000158753214002168</v>
      </c>
    </row>
    <row r="1448" customFormat="false" ht="15" hidden="false" customHeight="false" outlineLevel="0" collapsed="false">
      <c r="A1448" s="6" t="s">
        <v>3300</v>
      </c>
      <c r="B1448" s="6" t="s">
        <v>108</v>
      </c>
      <c r="C1448" s="17" t="n">
        <v>1906</v>
      </c>
      <c r="D1448" s="16" t="n">
        <v>0.0629068936812677</v>
      </c>
      <c r="E1448" s="16" t="n">
        <v>0.0118666391031797</v>
      </c>
      <c r="F1448" s="16" t="n">
        <v>0.0731821110324276</v>
      </c>
      <c r="G1448" s="16" t="n">
        <v>0.0235178130437197</v>
      </c>
      <c r="H1448" s="16" t="n">
        <v>7.52422266435633</v>
      </c>
      <c r="I1448" s="17" t="n">
        <v>381.151552944776</v>
      </c>
      <c r="J1448" s="18" t="n">
        <v>3.8546692184237E-013</v>
      </c>
      <c r="K1448" s="18" t="n">
        <v>3.64393559372628E-012</v>
      </c>
      <c r="L1448" s="16" t="n">
        <v>0.466357477104636</v>
      </c>
      <c r="M1448" s="16" t="n">
        <v>0.651950910791921</v>
      </c>
      <c r="N1448" s="16" t="n">
        <v>0.00115943992331058</v>
      </c>
      <c r="O1448" s="16" t="n">
        <v>0.0467860732775</v>
      </c>
      <c r="P1448" s="34" t="b">
        <f aca="false">TRUE()</f>
        <v>1</v>
      </c>
      <c r="Q1448" s="18" t="n">
        <v>0.00016340016400524</v>
      </c>
    </row>
    <row r="1449" customFormat="false" ht="15" hidden="false" customHeight="false" outlineLevel="0" collapsed="false">
      <c r="A1449" s="6" t="s">
        <v>3301</v>
      </c>
      <c r="B1449" s="6" t="s">
        <v>108</v>
      </c>
      <c r="C1449" s="17" t="n">
        <v>1907</v>
      </c>
      <c r="D1449" s="16" t="n">
        <v>0.0627420571384156</v>
      </c>
      <c r="E1449" s="16" t="n">
        <v>0.0118644564264056</v>
      </c>
      <c r="F1449" s="16" t="n">
        <v>0.0728700868885561</v>
      </c>
      <c r="G1449" s="16" t="n">
        <v>0.0233610612282624</v>
      </c>
      <c r="H1449" s="16" t="n">
        <v>7.4390184339355</v>
      </c>
      <c r="I1449" s="17" t="n">
        <v>377.891551580054</v>
      </c>
      <c r="J1449" s="18" t="n">
        <v>6.88714609856249E-013</v>
      </c>
      <c r="K1449" s="18" t="n">
        <v>6.3373960773912E-012</v>
      </c>
      <c r="L1449" s="16" t="n">
        <v>0.462615251134963</v>
      </c>
      <c r="M1449" s="16" t="n">
        <v>0.649991745088328</v>
      </c>
      <c r="N1449" s="16" t="n">
        <v>0.00122713618174217</v>
      </c>
      <c r="O1449" s="16" t="n">
        <v>0.0465934637481942</v>
      </c>
      <c r="P1449" s="34" t="b">
        <f aca="false">TRUE()</f>
        <v>1</v>
      </c>
      <c r="Q1449" s="18" t="n">
        <v>0.000146540496540497</v>
      </c>
    </row>
    <row r="1450" customFormat="false" ht="15" hidden="false" customHeight="false" outlineLevel="0" collapsed="false">
      <c r="A1450" s="6" t="s">
        <v>3302</v>
      </c>
      <c r="B1450" s="6" t="s">
        <v>108</v>
      </c>
      <c r="C1450" s="17" t="n">
        <v>1908</v>
      </c>
      <c r="D1450" s="16" t="n">
        <v>0.0626052339437544</v>
      </c>
      <c r="E1450" s="16" t="n">
        <v>0.0118660260774299</v>
      </c>
      <c r="F1450" s="16" t="n">
        <v>0.0725961210043699</v>
      </c>
      <c r="G1450" s="16" t="n">
        <v>0.0232168962536468</v>
      </c>
      <c r="H1450" s="16" t="n">
        <v>7.35756712939524</v>
      </c>
      <c r="I1450" s="17" t="n">
        <v>374.755582779872</v>
      </c>
      <c r="J1450" s="18" t="n">
        <v>1.19332880330957E-012</v>
      </c>
      <c r="K1450" s="18" t="n">
        <v>1.06272844071561E-011</v>
      </c>
      <c r="L1450" s="16" t="n">
        <v>0.459041873066032</v>
      </c>
      <c r="M1450" s="16" t="n">
        <v>0.64817566452039</v>
      </c>
      <c r="N1450" s="16" t="n">
        <v>0.00129776586090851</v>
      </c>
      <c r="O1450" s="16" t="n">
        <v>0.0464129340293066</v>
      </c>
      <c r="P1450" s="34" t="b">
        <f aca="false">TRUE()</f>
        <v>1</v>
      </c>
      <c r="Q1450" s="18" t="n">
        <v>6.81548214881548E-005</v>
      </c>
    </row>
    <row r="1451" customFormat="false" ht="15" hidden="false" customHeight="false" outlineLevel="0" collapsed="false">
      <c r="A1451" s="6" t="s">
        <v>3303</v>
      </c>
      <c r="B1451" s="6" t="s">
        <v>108</v>
      </c>
      <c r="C1451" s="17" t="n">
        <v>1909</v>
      </c>
      <c r="D1451" s="16" t="n">
        <v>0.0624929205264677</v>
      </c>
      <c r="E1451" s="16" t="n">
        <v>0.0118705297871573</v>
      </c>
      <c r="F1451" s="16" t="n">
        <v>0.0723571119103381</v>
      </c>
      <c r="G1451" s="16" t="n">
        <v>0.0230848729913255</v>
      </c>
      <c r="H1451" s="16" t="n">
        <v>7.28065220839271</v>
      </c>
      <c r="I1451" s="17" t="n">
        <v>371.769825062398</v>
      </c>
      <c r="J1451" s="18" t="n">
        <v>1.99614006979733E-012</v>
      </c>
      <c r="K1451" s="18" t="n">
        <v>1.73668370852388E-011</v>
      </c>
      <c r="L1451" s="16" t="n">
        <v>0.455674660126101</v>
      </c>
      <c r="M1451" s="16" t="n">
        <v>0.646128446425623</v>
      </c>
      <c r="N1451" s="16" t="n">
        <v>0.00137732779090072</v>
      </c>
      <c r="O1451" s="16" t="n">
        <v>0.0462436321895001</v>
      </c>
      <c r="P1451" s="34" t="b">
        <f aca="false">TRUE()</f>
        <v>1</v>
      </c>
      <c r="Q1451" s="18" t="n">
        <v>0.000183682243235972</v>
      </c>
    </row>
    <row r="1452" customFormat="false" ht="15" hidden="false" customHeight="false" outlineLevel="0" collapsed="false">
      <c r="A1452" s="6" t="s">
        <v>3304</v>
      </c>
      <c r="B1452" s="6" t="s">
        <v>108</v>
      </c>
      <c r="C1452" s="17" t="n">
        <v>1910</v>
      </c>
      <c r="D1452" s="16" t="n">
        <v>0.0624014354982709</v>
      </c>
      <c r="E1452" s="16" t="n">
        <v>0.0118772177827286</v>
      </c>
      <c r="F1452" s="16" t="n">
        <v>0.0721488122918288</v>
      </c>
      <c r="G1452" s="16" t="n">
        <v>0.0229639767975989</v>
      </c>
      <c r="H1452" s="16" t="n">
        <v>7.20837820818333</v>
      </c>
      <c r="I1452" s="17" t="n">
        <v>368.944134459051</v>
      </c>
      <c r="J1452" s="18" t="n">
        <v>3.22377828139094E-012</v>
      </c>
      <c r="K1452" s="18" t="n">
        <v>2.73034283015763E-011</v>
      </c>
      <c r="L1452" s="16" t="n">
        <v>0.452516446178157</v>
      </c>
      <c r="M1452" s="16" t="n">
        <v>0.644356392053272</v>
      </c>
      <c r="N1452" s="16" t="n">
        <v>0.00145964703543063</v>
      </c>
      <c r="O1452" s="16" t="n">
        <v>0.0460859994485529</v>
      </c>
      <c r="P1452" s="34" t="b">
        <f aca="false">TRUE()</f>
        <v>1</v>
      </c>
      <c r="Q1452" s="18" t="n">
        <v>0.000154296320962988</v>
      </c>
    </row>
    <row r="1453" customFormat="false" ht="15" hidden="false" customHeight="false" outlineLevel="0" collapsed="false">
      <c r="A1453" s="6" t="s">
        <v>3305</v>
      </c>
      <c r="B1453" s="6" t="s">
        <v>108</v>
      </c>
      <c r="C1453" s="17" t="n">
        <v>1911</v>
      </c>
      <c r="D1453" s="16" t="n">
        <v>0.0623252674597945</v>
      </c>
      <c r="E1453" s="16" t="n">
        <v>0.0118853991768324</v>
      </c>
      <c r="F1453" s="16" t="n">
        <v>0.0719653571513399</v>
      </c>
      <c r="G1453" s="16" t="n">
        <v>0.0228532404324425</v>
      </c>
      <c r="H1453" s="16" t="n">
        <v>7.14095597594279</v>
      </c>
      <c r="I1453" s="17" t="n">
        <v>366.285887338976</v>
      </c>
      <c r="J1453" s="18" t="n">
        <v>5.02362363241915E-012</v>
      </c>
      <c r="K1453" s="18" t="n">
        <v>4.16128504481826E-011</v>
      </c>
      <c r="L1453" s="16" t="n">
        <v>0.449577848334179</v>
      </c>
      <c r="M1453" s="16" t="n">
        <v>0.642419239447471</v>
      </c>
      <c r="N1453" s="16" t="n">
        <v>0.00154077053182322</v>
      </c>
      <c r="O1453" s="16" t="n">
        <v>0.0459417651661895</v>
      </c>
      <c r="P1453" s="34" t="b">
        <f aca="false">TRUE()</f>
        <v>1</v>
      </c>
      <c r="Q1453" s="18" t="n">
        <v>0.00015011861397627</v>
      </c>
    </row>
    <row r="1454" customFormat="false" ht="15" hidden="false" customHeight="false" outlineLevel="0" collapsed="false">
      <c r="A1454" s="6" t="s">
        <v>3306</v>
      </c>
      <c r="B1454" s="6" t="s">
        <v>108</v>
      </c>
      <c r="C1454" s="17" t="n">
        <v>1912</v>
      </c>
      <c r="D1454" s="16" t="n">
        <v>0.062262469286513</v>
      </c>
      <c r="E1454" s="16" t="n">
        <v>0.0118945161181885</v>
      </c>
      <c r="F1454" s="16" t="n">
        <v>0.0718043490095185</v>
      </c>
      <c r="G1454" s="16" t="n">
        <v>0.0227517356667081</v>
      </c>
      <c r="H1454" s="16" t="n">
        <v>7.07845300584723</v>
      </c>
      <c r="I1454" s="17" t="n">
        <v>363.797065224401</v>
      </c>
      <c r="J1454" s="18" t="n">
        <v>7.55585231696321E-012</v>
      </c>
      <c r="K1454" s="18" t="n">
        <v>6.12437248347604E-011</v>
      </c>
      <c r="L1454" s="16" t="n">
        <v>0.44686307759131</v>
      </c>
      <c r="M1454" s="16" t="n">
        <v>0.64068020472181</v>
      </c>
      <c r="N1454" s="16" t="n">
        <v>0.00160618864244236</v>
      </c>
      <c r="O1454" s="16" t="n">
        <v>0.0458109182869771</v>
      </c>
      <c r="P1454" s="34" t="b">
        <f aca="false">TRUE()</f>
        <v>1</v>
      </c>
      <c r="Q1454" s="18" t="n">
        <v>0.000161623451993822</v>
      </c>
    </row>
    <row r="1455" customFormat="false" ht="15" hidden="false" customHeight="false" outlineLevel="0" collapsed="false">
      <c r="A1455" s="6" t="s">
        <v>3307</v>
      </c>
      <c r="B1455" s="6" t="s">
        <v>108</v>
      </c>
      <c r="C1455" s="17" t="n">
        <v>1913</v>
      </c>
      <c r="D1455" s="16" t="n">
        <v>0.0622108373199528</v>
      </c>
      <c r="E1455" s="16" t="n">
        <v>0.0119043428764828</v>
      </c>
      <c r="F1455" s="16" t="n">
        <v>0.0716633787209339</v>
      </c>
      <c r="G1455" s="16" t="n">
        <v>0.0226590497330267</v>
      </c>
      <c r="H1455" s="16" t="n">
        <v>7.02091975438367</v>
      </c>
      <c r="I1455" s="17" t="n">
        <v>361.476636824461</v>
      </c>
      <c r="J1455" s="18" t="n">
        <v>1.09732624548461E-011</v>
      </c>
      <c r="K1455" s="18" t="n">
        <v>8.46450542520654E-011</v>
      </c>
      <c r="L1455" s="16" t="n">
        <v>0.444376706533212</v>
      </c>
      <c r="M1455" s="16" t="n">
        <v>0.639326399207528</v>
      </c>
      <c r="N1455" s="16" t="n">
        <v>0.00165724984711234</v>
      </c>
      <c r="O1455" s="16" t="n">
        <v>0.0456884560414249</v>
      </c>
      <c r="P1455" s="34" t="b">
        <f aca="false">TRUE()</f>
        <v>1</v>
      </c>
      <c r="Q1455" s="18" t="n">
        <v>0.000153110410017475</v>
      </c>
    </row>
    <row r="1456" customFormat="false" ht="15" hidden="false" customHeight="false" outlineLevel="0" collapsed="false">
      <c r="A1456" s="6" t="s">
        <v>3308</v>
      </c>
      <c r="B1456" s="6" t="s">
        <v>108</v>
      </c>
      <c r="C1456" s="17" t="n">
        <v>1914</v>
      </c>
      <c r="D1456" s="16" t="n">
        <v>0.0621683268757578</v>
      </c>
      <c r="E1456" s="16" t="n">
        <v>0.0119147218546584</v>
      </c>
      <c r="F1456" s="16" t="n">
        <v>0.071538947692577</v>
      </c>
      <c r="G1456" s="16" t="n">
        <v>0.0225740527600378</v>
      </c>
      <c r="H1456" s="16" t="n">
        <v>6.96753687260132</v>
      </c>
      <c r="I1456" s="17" t="n">
        <v>359.305862359794</v>
      </c>
      <c r="J1456" s="18" t="n">
        <v>1.54782220840747E-011</v>
      </c>
      <c r="K1456" s="18" t="n">
        <v>1.1308912262132E-010</v>
      </c>
      <c r="L1456" s="16" t="n">
        <v>0.44207694746379</v>
      </c>
      <c r="M1456" s="16" t="n">
        <v>0.638027626437731</v>
      </c>
      <c r="N1456" s="16" t="n">
        <v>0.00173092254652574</v>
      </c>
      <c r="O1456" s="16" t="n">
        <v>0.0455767348734847</v>
      </c>
      <c r="P1456" s="34" t="b">
        <f aca="false">TRUE()</f>
        <v>1</v>
      </c>
      <c r="Q1456" s="18" t="n">
        <v>7.64558507870561E-005</v>
      </c>
    </row>
    <row r="1457" customFormat="false" ht="15" hidden="false" customHeight="false" outlineLevel="0" collapsed="false">
      <c r="A1457" s="6" t="s">
        <v>3309</v>
      </c>
      <c r="B1457" s="6" t="s">
        <v>108</v>
      </c>
      <c r="C1457" s="17" t="n">
        <v>1915</v>
      </c>
      <c r="D1457" s="16" t="n">
        <v>0.0621333830223888</v>
      </c>
      <c r="E1457" s="16" t="n">
        <v>0.0119255867731355</v>
      </c>
      <c r="F1457" s="16" t="n">
        <v>0.0714293857899198</v>
      </c>
      <c r="G1457" s="16" t="n">
        <v>0.0224964938576321</v>
      </c>
      <c r="H1457" s="16" t="n">
        <v>6.91832144193216</v>
      </c>
      <c r="I1457" s="17" t="n">
        <v>357.28074337245</v>
      </c>
      <c r="J1457" s="18" t="n">
        <v>2.12140557162906E-011</v>
      </c>
      <c r="K1457" s="18" t="n">
        <v>1.48462615889723E-010</v>
      </c>
      <c r="L1457" s="16" t="n">
        <v>0.439967445143352</v>
      </c>
      <c r="M1457" s="16" t="n">
        <v>0.636783886412415</v>
      </c>
      <c r="N1457" s="16" t="n">
        <v>0.00179126618450223</v>
      </c>
      <c r="O1457" s="16" t="n">
        <v>0.0454799001713413</v>
      </c>
      <c r="P1457" s="34" t="b">
        <f aca="false">TRUE()</f>
        <v>1</v>
      </c>
      <c r="Q1457" s="18" t="n">
        <v>6.54091785174767E-005</v>
      </c>
    </row>
    <row r="1458" customFormat="false" ht="15" hidden="false" customHeight="false" outlineLevel="0" collapsed="false">
      <c r="A1458" s="6" t="s">
        <v>3310</v>
      </c>
      <c r="B1458" s="6" t="s">
        <v>108</v>
      </c>
      <c r="C1458" s="17" t="n">
        <v>1916</v>
      </c>
      <c r="D1458" s="16" t="n">
        <v>0.0621056212967972</v>
      </c>
      <c r="E1458" s="16" t="n">
        <v>0.0119369703596886</v>
      </c>
      <c r="F1458" s="16" t="n">
        <v>0.0713340750706199</v>
      </c>
      <c r="G1458" s="16" t="n">
        <v>0.0224263118458995</v>
      </c>
      <c r="H1458" s="16" t="n">
        <v>6.87313852430384</v>
      </c>
      <c r="I1458" s="17" t="n">
        <v>355.397368385686</v>
      </c>
      <c r="J1458" s="18" t="n">
        <v>2.82891786489218E-011</v>
      </c>
      <c r="K1458" s="18" t="n">
        <v>1.93729523750867E-010</v>
      </c>
      <c r="L1458" s="16" t="n">
        <v>0.438042112261524</v>
      </c>
      <c r="M1458" s="16" t="n">
        <v>0.635716251169446</v>
      </c>
      <c r="N1458" s="16" t="n">
        <v>0.00185526457046267</v>
      </c>
      <c r="O1458" s="16" t="n">
        <v>0.0453956179929637</v>
      </c>
      <c r="P1458" s="34" t="b">
        <f aca="false">TRUE()</f>
        <v>1</v>
      </c>
      <c r="Q1458" s="18" t="n">
        <v>7.23632438122367E-005</v>
      </c>
    </row>
    <row r="1459" customFormat="false" ht="15" hidden="false" customHeight="false" outlineLevel="0" collapsed="false">
      <c r="A1459" s="6" t="s">
        <v>3311</v>
      </c>
      <c r="B1459" s="6" t="s">
        <v>108</v>
      </c>
      <c r="C1459" s="17" t="n">
        <v>1917</v>
      </c>
      <c r="D1459" s="16" t="n">
        <v>0.062084282515824</v>
      </c>
      <c r="E1459" s="16" t="n">
        <v>0.0119488299669043</v>
      </c>
      <c r="F1459" s="16" t="n">
        <v>0.0712512285021975</v>
      </c>
      <c r="G1459" s="16" t="n">
        <v>0.0223629181655169</v>
      </c>
      <c r="H1459" s="16" t="n">
        <v>6.83134794078816</v>
      </c>
      <c r="I1459" s="17" t="n">
        <v>353.644012740277</v>
      </c>
      <c r="J1459" s="18" t="n">
        <v>3.68661402997797E-011</v>
      </c>
      <c r="K1459" s="18" t="n">
        <v>2.4492034892154E-010</v>
      </c>
      <c r="L1459" s="16" t="n">
        <v>0.436266489114021</v>
      </c>
      <c r="M1459" s="16" t="n">
        <v>0.635000825491167</v>
      </c>
      <c r="N1459" s="16" t="n">
        <v>0.00192224329214111</v>
      </c>
      <c r="O1459" s="16" t="n">
        <v>0.0453219675776191</v>
      </c>
      <c r="P1459" s="34" t="b">
        <f aca="false">TRUE()</f>
        <v>1</v>
      </c>
      <c r="Q1459" s="18" t="n">
        <v>7.06061025712044E-005</v>
      </c>
    </row>
    <row r="1460" customFormat="false" ht="15" hidden="false" customHeight="false" outlineLevel="0" collapsed="false">
      <c r="A1460" s="6" t="s">
        <v>3312</v>
      </c>
      <c r="B1460" s="6" t="s">
        <v>108</v>
      </c>
      <c r="C1460" s="17" t="n">
        <v>1918</v>
      </c>
      <c r="D1460" s="16" t="n">
        <v>0.0620688544139738</v>
      </c>
      <c r="E1460" s="16" t="n">
        <v>0.0119610926647537</v>
      </c>
      <c r="F1460" s="16" t="n">
        <v>0.0711806811708585</v>
      </c>
      <c r="G1460" s="16" t="n">
        <v>0.0223065507618698</v>
      </c>
      <c r="H1460" s="16" t="n">
        <v>6.79323335831934</v>
      </c>
      <c r="I1460" s="17" t="n">
        <v>352.027087290006</v>
      </c>
      <c r="J1460" s="18" t="n">
        <v>4.68839939627478E-011</v>
      </c>
      <c r="K1460" s="18" t="n">
        <v>2.93287857714096E-010</v>
      </c>
      <c r="L1460" s="16" t="n">
        <v>0.434655701249966</v>
      </c>
      <c r="M1460" s="16" t="n">
        <v>0.634208353970613</v>
      </c>
      <c r="N1460" s="16" t="n">
        <v>0.0019761316708668</v>
      </c>
      <c r="O1460" s="16" t="n">
        <v>0.045254467459947</v>
      </c>
      <c r="P1460" s="34" t="b">
        <f aca="false">TRUE()</f>
        <v>1</v>
      </c>
      <c r="Q1460" s="18" t="n">
        <v>0.000152665876525274</v>
      </c>
    </row>
    <row r="1461" customFormat="false" ht="15" hidden="false" customHeight="false" outlineLevel="0" collapsed="false">
      <c r="A1461" s="6" t="s">
        <v>3313</v>
      </c>
      <c r="B1461" s="6" t="s">
        <v>108</v>
      </c>
      <c r="C1461" s="17" t="n">
        <v>1919</v>
      </c>
      <c r="D1461" s="16" t="n">
        <v>0.0620589273870392</v>
      </c>
      <c r="E1461" s="16" t="n">
        <v>0.0119736785444735</v>
      </c>
      <c r="F1461" s="16" t="n">
        <v>0.0711219340787695</v>
      </c>
      <c r="G1461" s="16" t="n">
        <v>0.0222571351888655</v>
      </c>
      <c r="H1461" s="16" t="n">
        <v>6.75879116948526</v>
      </c>
      <c r="I1461" s="17" t="n">
        <v>350.546807236795</v>
      </c>
      <c r="J1461" s="18" t="n">
        <v>5.82054288229692E-011</v>
      </c>
      <c r="K1461" s="18" t="n">
        <v>3.55747466296498E-010</v>
      </c>
      <c r="L1461" s="16" t="n">
        <v>0.43320967968655</v>
      </c>
      <c r="M1461" s="16" t="n">
        <v>0.633382862803368</v>
      </c>
      <c r="N1461" s="16" t="n">
        <v>0.00202482752975516</v>
      </c>
      <c r="O1461" s="16" t="n">
        <v>0.0451864317407686</v>
      </c>
      <c r="P1461" s="34" t="b">
        <f aca="false">TRUE()</f>
        <v>1</v>
      </c>
      <c r="Q1461" s="18" t="n">
        <v>7.24944676630071E-005</v>
      </c>
    </row>
    <row r="1462" customFormat="false" ht="15" hidden="false" customHeight="false" outlineLevel="0" collapsed="false">
      <c r="A1462" s="6" t="s">
        <v>3314</v>
      </c>
      <c r="B1462" s="6" t="s">
        <v>108</v>
      </c>
      <c r="C1462" s="17" t="n">
        <v>1920</v>
      </c>
      <c r="D1462" s="16" t="n">
        <v>0.0620544855028836</v>
      </c>
      <c r="E1462" s="16" t="n">
        <v>0.011986342562809</v>
      </c>
      <c r="F1462" s="16" t="n">
        <v>0.0710743728072054</v>
      </c>
      <c r="G1462" s="16" t="n">
        <v>0.0222143315631582</v>
      </c>
      <c r="H1462" s="16" t="n">
        <v>6.72772130546398</v>
      </c>
      <c r="I1462" s="17" t="n">
        <v>349.204195010705</v>
      </c>
      <c r="J1462" s="18" t="n">
        <v>7.06911096788051E-011</v>
      </c>
      <c r="K1462" s="18" t="n">
        <v>4.08996487363726E-010</v>
      </c>
      <c r="L1462" s="16" t="n">
        <v>0.431908861362807</v>
      </c>
      <c r="M1462" s="16" t="n">
        <v>0.632788509162952</v>
      </c>
      <c r="N1462" s="16" t="n">
        <v>0.00207251329500842</v>
      </c>
      <c r="O1462" s="16" t="n">
        <v>0.0451147261239685</v>
      </c>
      <c r="P1462" s="34" t="b">
        <f aca="false">TRUE()</f>
        <v>1</v>
      </c>
      <c r="Q1462" s="18" t="n">
        <v>6.51755651755652E-005</v>
      </c>
    </row>
    <row r="1463" customFormat="false" ht="15" hidden="false" customHeight="false" outlineLevel="0" collapsed="false">
      <c r="A1463" s="6" t="s">
        <v>3315</v>
      </c>
      <c r="B1463" s="6" t="s">
        <v>108</v>
      </c>
      <c r="C1463" s="17" t="n">
        <v>1921</v>
      </c>
      <c r="D1463" s="16" t="n">
        <v>0.0620548592654756</v>
      </c>
      <c r="E1463" s="16" t="n">
        <v>0.0119988549443148</v>
      </c>
      <c r="F1463" s="16" t="n">
        <v>0.071037533196546</v>
      </c>
      <c r="G1463" s="16" t="n">
        <v>0.0221782195956945</v>
      </c>
      <c r="H1463" s="16" t="n">
        <v>6.70026102524907</v>
      </c>
      <c r="I1463" s="17" t="n">
        <v>348.008085475631</v>
      </c>
      <c r="J1463" s="18" t="n">
        <v>8.38876235512386E-011</v>
      </c>
      <c r="K1463" s="18" t="n">
        <v>4.72365858531398E-010</v>
      </c>
      <c r="L1463" s="16" t="n">
        <v>0.430764014596483</v>
      </c>
      <c r="M1463" s="16" t="n">
        <v>0.632161135875846</v>
      </c>
      <c r="N1463" s="16" t="n">
        <v>0.00211847268706448</v>
      </c>
      <c r="O1463" s="16" t="n">
        <v>0.045040325037849</v>
      </c>
      <c r="P1463" s="34" t="b">
        <f aca="false">TRUE()</f>
        <v>1</v>
      </c>
      <c r="Q1463" s="18" t="n">
        <v>7.88046521379855E-005</v>
      </c>
    </row>
    <row r="1464" customFormat="false" ht="15" hidden="false" customHeight="false" outlineLevel="0" collapsed="false">
      <c r="A1464" s="6" t="s">
        <v>3316</v>
      </c>
      <c r="B1464" s="6" t="s">
        <v>108</v>
      </c>
      <c r="C1464" s="17" t="n">
        <v>1922</v>
      </c>
      <c r="D1464" s="16" t="n">
        <v>0.0620594535385439</v>
      </c>
      <c r="E1464" s="16" t="n">
        <v>0.012011074129857</v>
      </c>
      <c r="F1464" s="16" t="n">
        <v>0.0710106365947073</v>
      </c>
      <c r="G1464" s="16" t="n">
        <v>0.0221485644776749</v>
      </c>
      <c r="H1464" s="16" t="n">
        <v>6.67636312902453</v>
      </c>
      <c r="I1464" s="17" t="n">
        <v>346.957605488764</v>
      </c>
      <c r="J1464" s="18" t="n">
        <v>9.73173843522974E-011</v>
      </c>
      <c r="K1464" s="18" t="n">
        <v>5.34215800346606E-010</v>
      </c>
      <c r="L1464" s="16" t="n">
        <v>0.429772641703513</v>
      </c>
      <c r="M1464" s="16" t="n">
        <v>0.63159980188212</v>
      </c>
      <c r="N1464" s="16" t="n">
        <v>0.00215444235379488</v>
      </c>
      <c r="O1464" s="16" t="n">
        <v>0.044961920448002</v>
      </c>
      <c r="P1464" s="34" t="b">
        <f aca="false">TRUE()</f>
        <v>1</v>
      </c>
      <c r="Q1464" s="18" t="n">
        <v>0.000254249068598032</v>
      </c>
    </row>
    <row r="1465" customFormat="false" ht="15" hidden="false" customHeight="false" outlineLevel="0" collapsed="false">
      <c r="A1465" s="6" t="s">
        <v>3317</v>
      </c>
      <c r="B1465" s="6" t="s">
        <v>108</v>
      </c>
      <c r="C1465" s="17" t="n">
        <v>1923</v>
      </c>
      <c r="D1465" s="16" t="n">
        <v>0.0620677871679609</v>
      </c>
      <c r="E1465" s="16" t="n">
        <v>0.0120229229777776</v>
      </c>
      <c r="F1465" s="16" t="n">
        <v>0.0709929456305789</v>
      </c>
      <c r="G1465" s="16" t="n">
        <v>0.0221248654140559</v>
      </c>
      <c r="H1465" s="16" t="n">
        <v>6.65593340320792</v>
      </c>
      <c r="I1465" s="17" t="n">
        <v>346.044243808559</v>
      </c>
      <c r="J1465" s="18" t="n">
        <v>1.10456340299049E-010</v>
      </c>
      <c r="K1465" s="18" t="n">
        <v>6.00778259817894E-010</v>
      </c>
      <c r="L1465" s="16" t="n">
        <v>0.428933174658824</v>
      </c>
      <c r="M1465" s="16" t="n">
        <v>0.631005448241704</v>
      </c>
      <c r="N1465" s="16" t="n">
        <v>0.00218611093113575</v>
      </c>
      <c r="O1465" s="16" t="n">
        <v>0.0448814516075835</v>
      </c>
      <c r="P1465" s="34" t="b">
        <f aca="false">TRUE()</f>
        <v>1</v>
      </c>
      <c r="Q1465" s="18" t="n">
        <v>0.000195565047973674</v>
      </c>
    </row>
    <row r="1466" customFormat="false" ht="15" hidden="false" customHeight="false" outlineLevel="0" collapsed="false">
      <c r="A1466" s="6" t="s">
        <v>3318</v>
      </c>
      <c r="B1466" s="6" t="s">
        <v>108</v>
      </c>
      <c r="C1466" s="17" t="n">
        <v>1924</v>
      </c>
      <c r="D1466" s="16" t="n">
        <v>0.0620797807022225</v>
      </c>
      <c r="E1466" s="16" t="n">
        <v>0.0120342587030229</v>
      </c>
      <c r="F1466" s="16" t="n">
        <v>0.0709839213471026</v>
      </c>
      <c r="G1466" s="16" t="n">
        <v>0.0221066563951338</v>
      </c>
      <c r="H1466" s="16" t="n">
        <v>6.63873971634489</v>
      </c>
      <c r="I1466" s="17" t="n">
        <v>345.262772008022</v>
      </c>
      <c r="J1466" s="18" t="n">
        <v>1.22853213265316E-010</v>
      </c>
      <c r="K1466" s="18" t="n">
        <v>6.61272159599304E-010</v>
      </c>
      <c r="L1466" s="16" t="n">
        <v>0.428233436198568</v>
      </c>
      <c r="M1466" s="16" t="n">
        <v>0.630708271421496</v>
      </c>
      <c r="N1466" s="16" t="n">
        <v>0.00220840100957709</v>
      </c>
      <c r="O1466" s="16" t="n">
        <v>0.044800673157926</v>
      </c>
      <c r="P1466" s="34" t="b">
        <f aca="false">TRUE()</f>
        <v>1</v>
      </c>
      <c r="Q1466" s="18" t="n">
        <v>0.000112028218694885</v>
      </c>
    </row>
    <row r="1467" customFormat="false" ht="15" hidden="false" customHeight="false" outlineLevel="0" collapsed="false">
      <c r="A1467" s="6" t="s">
        <v>3319</v>
      </c>
      <c r="B1467" s="6" t="s">
        <v>108</v>
      </c>
      <c r="C1467" s="17" t="n">
        <v>1925</v>
      </c>
      <c r="D1467" s="16" t="n">
        <v>0.0620947950602038</v>
      </c>
      <c r="E1467" s="16" t="n">
        <v>0.0120450399365882</v>
      </c>
      <c r="F1467" s="16" t="n">
        <v>0.0709831684029375</v>
      </c>
      <c r="G1467" s="16" t="n">
        <v>0.0220937730826545</v>
      </c>
      <c r="H1467" s="16" t="n">
        <v>6.62500133155899</v>
      </c>
      <c r="I1467" s="17" t="n">
        <v>344.610395400501</v>
      </c>
      <c r="J1467" s="18" t="n">
        <v>1.33742205509827E-010</v>
      </c>
      <c r="K1467" s="18" t="n">
        <v>7.14324521062785E-010</v>
      </c>
      <c r="L1467" s="16" t="n">
        <v>0.42768906652464</v>
      </c>
      <c r="M1467" s="16" t="n">
        <v>0.630444114247978</v>
      </c>
      <c r="N1467" s="16" t="n">
        <v>0.0022240332425529</v>
      </c>
      <c r="O1467" s="16" t="n">
        <v>0.0447219496820061</v>
      </c>
      <c r="P1467" s="34" t="b">
        <f aca="false">TRUE()</f>
        <v>1</v>
      </c>
      <c r="Q1467" s="18" t="n">
        <v>3.73146671392286E-005</v>
      </c>
    </row>
    <row r="1468" customFormat="false" ht="15" hidden="false" customHeight="false" outlineLevel="0" collapsed="false">
      <c r="A1468" s="6" t="s">
        <v>3320</v>
      </c>
      <c r="B1468" s="6" t="s">
        <v>108</v>
      </c>
      <c r="C1468" s="17" t="n">
        <v>1926</v>
      </c>
      <c r="D1468" s="16" t="n">
        <v>0.0621122384336301</v>
      </c>
      <c r="E1468" s="16" t="n">
        <v>0.0120550805210822</v>
      </c>
      <c r="F1468" s="16" t="n">
        <v>0.070989931426648</v>
      </c>
      <c r="G1468" s="16" t="n">
        <v>0.0220857701577007</v>
      </c>
      <c r="H1468" s="16" t="n">
        <v>6.61471291867085</v>
      </c>
      <c r="I1468" s="17" t="n">
        <v>344.084139108103</v>
      </c>
      <c r="J1468" s="18" t="n">
        <v>1.42529363889713E-010</v>
      </c>
      <c r="K1468" s="18" t="n">
        <v>7.57358335649563E-010</v>
      </c>
      <c r="L1468" s="16" t="n">
        <v>0.427301325382873</v>
      </c>
      <c r="M1468" s="16" t="n">
        <v>0.630157943976666</v>
      </c>
      <c r="N1468" s="16" t="n">
        <v>0.00223487369578359</v>
      </c>
      <c r="O1468" s="16" t="n">
        <v>0.044644547894436</v>
      </c>
      <c r="P1468" s="34" t="b">
        <f aca="false">TRUE()</f>
        <v>1</v>
      </c>
      <c r="Q1468" s="18" t="n">
        <v>6.2166665786216E-005</v>
      </c>
    </row>
    <row r="1469" customFormat="false" ht="15" hidden="false" customHeight="false" outlineLevel="0" collapsed="false">
      <c r="A1469" s="6" t="s">
        <v>3321</v>
      </c>
      <c r="B1469" s="6" t="s">
        <v>108</v>
      </c>
      <c r="C1469" s="17" t="n">
        <v>1927</v>
      </c>
      <c r="D1469" s="16" t="n">
        <v>0.0621318165749972</v>
      </c>
      <c r="E1469" s="16" t="n">
        <v>0.0120643647236526</v>
      </c>
      <c r="F1469" s="16" t="n">
        <v>0.0710037560214865</v>
      </c>
      <c r="G1469" s="16" t="n">
        <v>0.0220821967399501</v>
      </c>
      <c r="H1469" s="16" t="n">
        <v>6.60781417940917</v>
      </c>
      <c r="I1469" s="17" t="n">
        <v>343.674831886082</v>
      </c>
      <c r="J1469" s="18" t="n">
        <v>1.48765553283901E-010</v>
      </c>
      <c r="K1469" s="18" t="n">
        <v>7.85466979806855E-010</v>
      </c>
      <c r="L1469" s="16" t="n">
        <v>0.427071165518481</v>
      </c>
      <c r="M1469" s="16" t="n">
        <v>0.629981839194321</v>
      </c>
      <c r="N1469" s="16" t="n">
        <v>0.00223668635291037</v>
      </c>
      <c r="O1469" s="16" t="n">
        <v>0.0445685836919857</v>
      </c>
      <c r="P1469" s="34" t="b">
        <f aca="false">TRUE()</f>
        <v>1</v>
      </c>
      <c r="Q1469" s="18" t="n">
        <v>0.000130540858318636</v>
      </c>
    </row>
    <row r="1470" customFormat="false" ht="15" hidden="false" customHeight="false" outlineLevel="0" collapsed="false">
      <c r="A1470" s="6" t="s">
        <v>3322</v>
      </c>
      <c r="B1470" s="6" t="s">
        <v>108</v>
      </c>
      <c r="C1470" s="17" t="n">
        <v>1928</v>
      </c>
      <c r="D1470" s="16" t="n">
        <v>0.0621532244751411</v>
      </c>
      <c r="E1470" s="16" t="n">
        <v>0.0120730327036435</v>
      </c>
      <c r="F1470" s="16" t="n">
        <v>0.0710240567070715</v>
      </c>
      <c r="G1470" s="16" t="n">
        <v>0.0220829189872856</v>
      </c>
      <c r="H1470" s="16" t="n">
        <v>6.60406455911607</v>
      </c>
      <c r="I1470" s="17" t="n">
        <v>343.374111502222</v>
      </c>
      <c r="J1470" s="18" t="n">
        <v>1.5230911701715E-010</v>
      </c>
      <c r="K1470" s="18" t="n">
        <v>8.01118929811374E-010</v>
      </c>
      <c r="L1470" s="16" t="n">
        <v>0.426987447101644</v>
      </c>
      <c r="M1470" s="16" t="n">
        <v>0.629860767156458</v>
      </c>
      <c r="N1470" s="16" t="n">
        <v>0.00223657633979752</v>
      </c>
      <c r="O1470" s="16" t="n">
        <v>0.0444977250630238</v>
      </c>
      <c r="P1470" s="34" t="b">
        <f aca="false">TRUE()</f>
        <v>1</v>
      </c>
      <c r="Q1470" s="18" t="n">
        <v>1.11111111111111E-005</v>
      </c>
    </row>
    <row r="1471" customFormat="false" ht="15" hidden="false" customHeight="false" outlineLevel="0" collapsed="false">
      <c r="A1471" s="6" t="s">
        <v>3323</v>
      </c>
      <c r="B1471" s="6" t="s">
        <v>108</v>
      </c>
      <c r="C1471" s="17" t="n">
        <v>1929</v>
      </c>
      <c r="D1471" s="16" t="n">
        <v>0.0621762909338641</v>
      </c>
      <c r="E1471" s="16" t="n">
        <v>0.0120810029769538</v>
      </c>
      <c r="F1471" s="16" t="n">
        <v>0.0710500767644909</v>
      </c>
      <c r="G1471" s="16" t="n">
        <v>0.0220875815989738</v>
      </c>
      <c r="H1471" s="16" t="n">
        <v>6.60309482298369</v>
      </c>
      <c r="I1471" s="17" t="n">
        <v>343.177421748366</v>
      </c>
      <c r="J1471" s="18" t="n">
        <v>1.53304520018804E-010</v>
      </c>
      <c r="K1471" s="18" t="n">
        <v>8.04315749782599E-010</v>
      </c>
      <c r="L1471" s="16" t="n">
        <v>0.4270286640048</v>
      </c>
      <c r="M1471" s="16" t="n">
        <v>0.629816740960872</v>
      </c>
      <c r="N1471" s="16" t="n">
        <v>0.00223174992224169</v>
      </c>
      <c r="O1471" s="16" t="n">
        <v>0.0444325902930209</v>
      </c>
      <c r="P1471" s="34" t="b">
        <f aca="false">TRUE()</f>
        <v>1</v>
      </c>
      <c r="Q1471" s="18" t="n">
        <v>0.000250099385712107</v>
      </c>
    </row>
    <row r="1472" customFormat="false" ht="15" hidden="false" customHeight="false" outlineLevel="0" collapsed="false">
      <c r="A1472" s="6" t="s">
        <v>3324</v>
      </c>
      <c r="B1472" s="6" t="s">
        <v>108</v>
      </c>
      <c r="C1472" s="17" t="n">
        <v>1930</v>
      </c>
      <c r="D1472" s="16" t="n">
        <v>0.0622007898562451</v>
      </c>
      <c r="E1472" s="16" t="n">
        <v>0.0120882433289608</v>
      </c>
      <c r="F1472" s="16" t="n">
        <v>0.0710817063441119</v>
      </c>
      <c r="G1472" s="16" t="n">
        <v>0.0220959626169902</v>
      </c>
      <c r="H1472" s="16" t="n">
        <v>6.60502520366345</v>
      </c>
      <c r="I1472" s="17" t="n">
        <v>343.081174879944</v>
      </c>
      <c r="J1472" s="18" t="n">
        <v>1.51595388108002E-010</v>
      </c>
      <c r="K1472" s="18" t="n">
        <v>7.98376726710922E-010</v>
      </c>
      <c r="L1472" s="16" t="n">
        <v>0.427204419990136</v>
      </c>
      <c r="M1472" s="16" t="n">
        <v>0.629893786803148</v>
      </c>
      <c r="N1472" s="16" t="n">
        <v>0.00222190132681295</v>
      </c>
      <c r="O1472" s="16" t="n">
        <v>0.0443751339863864</v>
      </c>
      <c r="P1472" s="34" t="b">
        <f aca="false">TRUE()</f>
        <v>1</v>
      </c>
      <c r="Q1472" s="18" t="n">
        <v>2.35557276207683E-005</v>
      </c>
    </row>
    <row r="1473" customFormat="false" ht="15" hidden="false" customHeight="false" outlineLevel="0" collapsed="false">
      <c r="A1473" s="6" t="s">
        <v>3325</v>
      </c>
      <c r="B1473" s="6" t="s">
        <v>108</v>
      </c>
      <c r="C1473" s="17" t="n">
        <v>1931</v>
      </c>
      <c r="D1473" s="16" t="n">
        <v>0.0622266693017414</v>
      </c>
      <c r="E1473" s="16" t="n">
        <v>0.0120946798497854</v>
      </c>
      <c r="F1473" s="16" t="n">
        <v>0.0711185355706748</v>
      </c>
      <c r="G1473" s="16" t="n">
        <v>0.0221080125651768</v>
      </c>
      <c r="H1473" s="16" t="n">
        <v>6.60961537192238</v>
      </c>
      <c r="I1473" s="17" t="n">
        <v>343.086813775861</v>
      </c>
      <c r="J1473" s="18" t="n">
        <v>1.47481370199113E-010</v>
      </c>
      <c r="K1473" s="18" t="n">
        <v>7.80673069293775E-010</v>
      </c>
      <c r="L1473" s="16" t="n">
        <v>0.427498319989204</v>
      </c>
      <c r="M1473" s="16" t="n">
        <v>0.629915799900941</v>
      </c>
      <c r="N1473" s="16" t="n">
        <v>0.00220641702410623</v>
      </c>
      <c r="O1473" s="16" t="n">
        <v>0.0443293721240426</v>
      </c>
      <c r="P1473" s="34" t="b">
        <f aca="false">TRUE()</f>
        <v>1</v>
      </c>
      <c r="Q1473" s="18" t="n">
        <v>8.73425741740604E-005</v>
      </c>
    </row>
    <row r="1474" customFormat="false" ht="15" hidden="false" customHeight="false" outlineLevel="0" collapsed="false">
      <c r="A1474" s="6" t="s">
        <v>3326</v>
      </c>
      <c r="B1474" s="6" t="s">
        <v>108</v>
      </c>
      <c r="C1474" s="17" t="n">
        <v>1932</v>
      </c>
      <c r="D1474" s="16" t="n">
        <v>0.0622540486143036</v>
      </c>
      <c r="E1474" s="16" t="n">
        <v>0.0121002338819747</v>
      </c>
      <c r="F1474" s="16" t="n">
        <v>0.0711602625408952</v>
      </c>
      <c r="G1474" s="16" t="n">
        <v>0.022123489471323</v>
      </c>
      <c r="H1474" s="16" t="n">
        <v>6.61660250360519</v>
      </c>
      <c r="I1474" s="17" t="n">
        <v>343.192236600098</v>
      </c>
      <c r="J1474" s="18" t="n">
        <v>1.41378835243764E-010</v>
      </c>
      <c r="K1474" s="18" t="n">
        <v>7.52207905463618E-010</v>
      </c>
      <c r="L1474" s="16" t="n">
        <v>0.427894371040069</v>
      </c>
      <c r="M1474" s="16" t="n">
        <v>0.630135930878873</v>
      </c>
      <c r="N1474" s="16" t="n">
        <v>0.00218611093113575</v>
      </c>
      <c r="O1474" s="16" t="n">
        <v>0.0442931364154121</v>
      </c>
      <c r="P1474" s="34" t="b">
        <f aca="false">TRUE()</f>
        <v>1</v>
      </c>
      <c r="Q1474" s="18" t="n">
        <v>5.52296346018466E-005</v>
      </c>
    </row>
    <row r="1475" customFormat="false" ht="15" hidden="false" customHeight="false" outlineLevel="0" collapsed="false">
      <c r="A1475" s="6" t="s">
        <v>3327</v>
      </c>
      <c r="B1475" s="6" t="s">
        <v>108</v>
      </c>
      <c r="C1475" s="17" t="n">
        <v>1933</v>
      </c>
      <c r="D1475" s="16" t="n">
        <v>0.0622828358176303</v>
      </c>
      <c r="E1475" s="16" t="n">
        <v>0.0121050472372429</v>
      </c>
      <c r="F1475" s="16" t="n">
        <v>0.0712066861568758</v>
      </c>
      <c r="G1475" s="16" t="n">
        <v>0.0221422185287753</v>
      </c>
      <c r="H1475" s="16" t="n">
        <v>6.62587549466071</v>
      </c>
      <c r="I1475" s="17" t="n">
        <v>343.388791507927</v>
      </c>
      <c r="J1475" s="18" t="n">
        <v>1.33633192407186E-010</v>
      </c>
      <c r="K1475" s="18" t="n">
        <v>7.14324521062785E-010</v>
      </c>
      <c r="L1475" s="16" t="n">
        <v>0.428389861833716</v>
      </c>
      <c r="M1475" s="16" t="n">
        <v>0.630400088052391</v>
      </c>
      <c r="N1475" s="16" t="n">
        <v>0.0021632847378767</v>
      </c>
      <c r="O1475" s="16" t="n">
        <v>0.0442664578104438</v>
      </c>
      <c r="P1475" s="34" t="b">
        <f aca="false">TRUE()</f>
        <v>1</v>
      </c>
      <c r="Q1475" s="18" t="n">
        <v>5.86296245101277E-005</v>
      </c>
    </row>
    <row r="1476" customFormat="false" ht="15" hidden="false" customHeight="false" outlineLevel="0" collapsed="false">
      <c r="A1476" s="6" t="s">
        <v>3328</v>
      </c>
      <c r="B1476" s="6" t="s">
        <v>108</v>
      </c>
      <c r="C1476" s="17" t="n">
        <v>1934</v>
      </c>
      <c r="D1476" s="16" t="n">
        <v>0.0623131321948486</v>
      </c>
      <c r="E1476" s="16" t="n">
        <v>0.0121091611253559</v>
      </c>
      <c r="F1476" s="16" t="n">
        <v>0.0712578441688237</v>
      </c>
      <c r="G1476" s="16" t="n">
        <v>0.0221641105679531</v>
      </c>
      <c r="H1476" s="16" t="n">
        <v>6.63737939745296</v>
      </c>
      <c r="I1476" s="17" t="n">
        <v>343.673248318265</v>
      </c>
      <c r="J1476" s="18" t="n">
        <v>1.24581731465377E-010</v>
      </c>
      <c r="K1476" s="18" t="n">
        <v>6.69707494276313E-010</v>
      </c>
      <c r="L1476" s="16" t="n">
        <v>0.428982840596967</v>
      </c>
      <c r="M1476" s="16" t="n">
        <v>0.630587199383633</v>
      </c>
      <c r="N1476" s="16" t="n">
        <v>0.00213588875153148</v>
      </c>
      <c r="O1476" s="16" t="n">
        <v>0.0442462956093662</v>
      </c>
      <c r="P1476" s="34" t="b">
        <f aca="false">TRUE()</f>
        <v>1</v>
      </c>
      <c r="Q1476" s="18" t="n">
        <v>0.000145665129260482</v>
      </c>
    </row>
    <row r="1477" customFormat="false" ht="15" hidden="false" customHeight="false" outlineLevel="0" collapsed="false">
      <c r="A1477" s="6" t="s">
        <v>3329</v>
      </c>
      <c r="B1477" s="6" t="s">
        <v>108</v>
      </c>
      <c r="C1477" s="17" t="n">
        <v>1935</v>
      </c>
      <c r="D1477" s="16" t="n">
        <v>0.0623449594347509</v>
      </c>
      <c r="E1477" s="16" t="n">
        <v>0.012112335419197</v>
      </c>
      <c r="F1477" s="16" t="n">
        <v>0.0713133135830102</v>
      </c>
      <c r="G1477" s="16" t="n">
        <v>0.0221889256641055</v>
      </c>
      <c r="H1477" s="16" t="n">
        <v>6.65088675536024</v>
      </c>
      <c r="I1477" s="17" t="n">
        <v>344.04967100995</v>
      </c>
      <c r="J1477" s="18" t="n">
        <v>1.14700921240395E-010</v>
      </c>
      <c r="K1477" s="18" t="n">
        <v>6.2142144014052E-010</v>
      </c>
      <c r="L1477" s="16" t="n">
        <v>0.429656346241099</v>
      </c>
      <c r="M1477" s="16" t="n">
        <v>0.630873369654945</v>
      </c>
      <c r="N1477" s="16" t="n">
        <v>0.002106648215648</v>
      </c>
      <c r="O1477" s="16" t="n">
        <v>0.0442293406239845</v>
      </c>
      <c r="P1477" s="34" t="b">
        <f aca="false">TRUE()</f>
        <v>1</v>
      </c>
      <c r="Q1477" s="18" t="n">
        <v>0.000122691655510933</v>
      </c>
    </row>
    <row r="1478" customFormat="false" ht="15" hidden="false" customHeight="false" outlineLevel="0" collapsed="false">
      <c r="A1478" s="6" t="s">
        <v>3330</v>
      </c>
      <c r="B1478" s="6" t="s">
        <v>108</v>
      </c>
      <c r="C1478" s="17" t="n">
        <v>1936</v>
      </c>
      <c r="D1478" s="16" t="n">
        <v>0.0623783529584059</v>
      </c>
      <c r="E1478" s="16" t="n">
        <v>0.012114574503311</v>
      </c>
      <c r="F1478" s="16" t="n">
        <v>0.0713729278597198</v>
      </c>
      <c r="G1478" s="16" t="n">
        <v>0.0222163933395109</v>
      </c>
      <c r="H1478" s="16" t="n">
        <v>6.66627436558215</v>
      </c>
      <c r="I1478" s="17" t="n">
        <v>344.512748487446</v>
      </c>
      <c r="J1478" s="18" t="n">
        <v>1.04365176058036E-010</v>
      </c>
      <c r="K1478" s="18" t="n">
        <v>5.69888790316906E-010</v>
      </c>
      <c r="L1478" s="16" t="n">
        <v>0.43040514002701</v>
      </c>
      <c r="M1478" s="16" t="n">
        <v>0.631236585768532</v>
      </c>
      <c r="N1478" s="16" t="n">
        <v>0.00207251329500842</v>
      </c>
      <c r="O1478" s="16" t="n">
        <v>0.0442116778404943</v>
      </c>
      <c r="P1478" s="34" t="b">
        <f aca="false">TRUE()</f>
        <v>1</v>
      </c>
      <c r="Q1478" s="18" t="n">
        <v>0.000175220276316034</v>
      </c>
    </row>
    <row r="1479" customFormat="false" ht="15" hidden="false" customHeight="false" outlineLevel="0" collapsed="false">
      <c r="A1479" s="6" t="s">
        <v>3331</v>
      </c>
      <c r="B1479" s="6" t="s">
        <v>108</v>
      </c>
      <c r="C1479" s="17" t="n">
        <v>1937</v>
      </c>
      <c r="D1479" s="16" t="n">
        <v>0.0624131072469866</v>
      </c>
      <c r="E1479" s="16" t="n">
        <v>0.0121161802087414</v>
      </c>
      <c r="F1479" s="16" t="n">
        <v>0.0714368607394096</v>
      </c>
      <c r="G1479" s="16" t="n">
        <v>0.0222464540560683</v>
      </c>
      <c r="H1479" s="16" t="n">
        <v>6.68372650556196</v>
      </c>
      <c r="I1479" s="17" t="n">
        <v>345.050585660874</v>
      </c>
      <c r="J1479" s="18" t="n">
        <v>9.37403126692771E-011</v>
      </c>
      <c r="K1479" s="18" t="n">
        <v>5.1869639677E-010</v>
      </c>
      <c r="L1479" s="16" t="n">
        <v>0.431247313661404</v>
      </c>
      <c r="M1479" s="16" t="n">
        <v>0.631643828077706</v>
      </c>
      <c r="N1479" s="16" t="n">
        <v>0.00203607876468321</v>
      </c>
      <c r="O1479" s="16" t="n">
        <v>0.0441935175447767</v>
      </c>
      <c r="P1479" s="34" t="b">
        <f aca="false">TRUE()</f>
        <v>1</v>
      </c>
      <c r="Q1479" s="18" t="n">
        <v>0.000176871856405907</v>
      </c>
    </row>
    <row r="1480" customFormat="false" ht="15" hidden="false" customHeight="false" outlineLevel="0" collapsed="false">
      <c r="A1480" s="6" t="s">
        <v>3332</v>
      </c>
      <c r="B1480" s="6" t="s">
        <v>108</v>
      </c>
      <c r="C1480" s="17" t="n">
        <v>1938</v>
      </c>
      <c r="D1480" s="16" t="n">
        <v>0.0624491897314277</v>
      </c>
      <c r="E1480" s="16" t="n">
        <v>0.0121171405973648</v>
      </c>
      <c r="F1480" s="16" t="n">
        <v>0.0715046199590632</v>
      </c>
      <c r="G1480" s="16" t="n">
        <v>0.0222790069614478</v>
      </c>
      <c r="H1480" s="16" t="n">
        <v>6.70291340676951</v>
      </c>
      <c r="I1480" s="17" t="n">
        <v>345.661893172956</v>
      </c>
      <c r="J1480" s="18" t="n">
        <v>8.32746367127015E-011</v>
      </c>
      <c r="K1480" s="18" t="n">
        <v>4.69724513152955E-010</v>
      </c>
      <c r="L1480" s="16" t="n">
        <v>0.432162156472016</v>
      </c>
      <c r="M1480" s="16" t="n">
        <v>0.632029057289087</v>
      </c>
      <c r="N1480" s="16" t="n">
        <v>0.00199915515866205</v>
      </c>
      <c r="O1480" s="16" t="n">
        <v>0.0441753273176919</v>
      </c>
      <c r="P1480" s="34" t="b">
        <f aca="false">TRUE()</f>
        <v>1</v>
      </c>
      <c r="Q1480" s="16" t="n">
        <v>0</v>
      </c>
    </row>
    <row r="1481" customFormat="false" ht="15" hidden="false" customHeight="false" outlineLevel="0" collapsed="false">
      <c r="A1481" s="6" t="s">
        <v>3333</v>
      </c>
      <c r="B1481" s="6" t="s">
        <v>108</v>
      </c>
      <c r="C1481" s="17" t="n">
        <v>1939</v>
      </c>
      <c r="D1481" s="16" t="n">
        <v>0.0624864497688756</v>
      </c>
      <c r="E1481" s="16" t="n">
        <v>0.012117489585632</v>
      </c>
      <c r="F1481" s="16" t="n">
        <v>0.0715761013402397</v>
      </c>
      <c r="G1481" s="16" t="n">
        <v>0.0223139625841257</v>
      </c>
      <c r="H1481" s="16" t="n">
        <v>6.72386394124105</v>
      </c>
      <c r="I1481" s="17" t="n">
        <v>346.3439762937</v>
      </c>
      <c r="J1481" s="18" t="n">
        <v>7.31491142020267E-011</v>
      </c>
      <c r="K1481" s="18" t="n">
        <v>4.20455434817744E-010</v>
      </c>
      <c r="L1481" s="16" t="n">
        <v>0.433152857358</v>
      </c>
      <c r="M1481" s="16" t="n">
        <v>0.632579384733917</v>
      </c>
      <c r="N1481" s="16" t="n">
        <v>0.00196249181109424</v>
      </c>
      <c r="O1481" s="16" t="n">
        <v>0.0441538311336631</v>
      </c>
      <c r="P1481" s="34" t="b">
        <f aca="false">TRUE()</f>
        <v>1</v>
      </c>
      <c r="Q1481" s="18" t="n">
        <v>0.000131561930608104</v>
      </c>
    </row>
    <row r="1482" customFormat="false" ht="15" hidden="false" customHeight="false" outlineLevel="0" collapsed="false">
      <c r="A1482" s="6" t="s">
        <v>3334</v>
      </c>
      <c r="B1482" s="6" t="s">
        <v>108</v>
      </c>
      <c r="C1482" s="17" t="n">
        <v>1940</v>
      </c>
      <c r="D1482" s="16" t="n">
        <v>0.0625247705735215</v>
      </c>
      <c r="E1482" s="16" t="n">
        <v>0.0121175216745245</v>
      </c>
      <c r="F1482" s="16" t="n">
        <v>0.0716515368686547</v>
      </c>
      <c r="G1482" s="16" t="n">
        <v>0.0223513618368581</v>
      </c>
      <c r="H1482" s="16" t="n">
        <v>6.74672796455434</v>
      </c>
      <c r="I1482" s="17" t="n">
        <v>347.087189208445</v>
      </c>
      <c r="J1482" s="18" t="n">
        <v>6.34742485054955E-011</v>
      </c>
      <c r="K1482" s="18" t="n">
        <v>3.82875190839835E-010</v>
      </c>
      <c r="L1482" s="16" t="n">
        <v>0.434234028484075</v>
      </c>
      <c r="M1482" s="16" t="n">
        <v>0.633096692532057</v>
      </c>
      <c r="N1482" s="16" t="n">
        <v>0.00192191128718911</v>
      </c>
      <c r="O1482" s="16" t="n">
        <v>0.0441313051260942</v>
      </c>
      <c r="P1482" s="34" t="b">
        <f aca="false">TRUE()</f>
        <v>1</v>
      </c>
      <c r="Q1482" s="18" t="n">
        <v>0.0003035469651346</v>
      </c>
    </row>
    <row r="1483" customFormat="false" ht="15" hidden="false" customHeight="false" outlineLevel="0" collapsed="false">
      <c r="A1483" s="6" t="s">
        <v>3335</v>
      </c>
      <c r="B1483" s="6" t="s">
        <v>108</v>
      </c>
      <c r="C1483" s="17" t="n">
        <v>1941</v>
      </c>
      <c r="D1483" s="16" t="n">
        <v>0.0625644036033935</v>
      </c>
      <c r="E1483" s="16" t="n">
        <v>0.012117137108074</v>
      </c>
      <c r="F1483" s="16" t="n">
        <v>0.0717306456820358</v>
      </c>
      <c r="G1483" s="16" t="n">
        <v>0.0223911000640925</v>
      </c>
      <c r="H1483" s="16" t="n">
        <v>6.77115118699572</v>
      </c>
      <c r="I1483" s="17" t="n">
        <v>347.893421481668</v>
      </c>
      <c r="J1483" s="18" t="n">
        <v>5.45219236743229E-011</v>
      </c>
      <c r="K1483" s="18" t="n">
        <v>3.35208864071763E-010</v>
      </c>
      <c r="L1483" s="16" t="n">
        <v>0.435381732476046</v>
      </c>
      <c r="M1483" s="16" t="n">
        <v>0.633779098563645</v>
      </c>
      <c r="N1483" s="16" t="n">
        <v>0.00186994678146713</v>
      </c>
      <c r="O1483" s="16" t="n">
        <v>0.0441104053294459</v>
      </c>
      <c r="P1483" s="34" t="b">
        <f aca="false">TRUE()</f>
        <v>1</v>
      </c>
      <c r="Q1483" s="18" t="n">
        <v>4.37389770723104E-005</v>
      </c>
    </row>
    <row r="1484" customFormat="false" ht="15" hidden="false" customHeight="false" outlineLevel="0" collapsed="false">
      <c r="A1484" s="6" t="s">
        <v>3336</v>
      </c>
      <c r="B1484" s="6" t="s">
        <v>108</v>
      </c>
      <c r="C1484" s="17" t="n">
        <v>1942</v>
      </c>
      <c r="D1484" s="16" t="n">
        <v>0.0626054497662592</v>
      </c>
      <c r="E1484" s="16" t="n">
        <v>0.0121164908211527</v>
      </c>
      <c r="F1484" s="16" t="n">
        <v>0.0718135461701182</v>
      </c>
      <c r="G1484" s="16" t="n">
        <v>0.0224332273986775</v>
      </c>
      <c r="H1484" s="16" t="n">
        <v>6.79708265304977</v>
      </c>
      <c r="I1484" s="17" t="n">
        <v>348.758299894463</v>
      </c>
      <c r="J1484" s="18" t="n">
        <v>4.63697004119931E-011</v>
      </c>
      <c r="K1484" s="18" t="n">
        <v>2.91125955688005E-010</v>
      </c>
      <c r="L1484" s="16" t="n">
        <v>0.436594885586768</v>
      </c>
      <c r="M1484" s="16" t="n">
        <v>0.634439491497441</v>
      </c>
      <c r="N1484" s="16" t="n">
        <v>0.00182380867234358</v>
      </c>
      <c r="O1484" s="16" t="n">
        <v>0.044089721025202</v>
      </c>
      <c r="P1484" s="34" t="b">
        <f aca="false">TRUE()</f>
        <v>1</v>
      </c>
      <c r="Q1484" s="18" t="n">
        <v>9.31163905891575E-005</v>
      </c>
    </row>
    <row r="1485" customFormat="false" ht="15" hidden="false" customHeight="false" outlineLevel="0" collapsed="false">
      <c r="A1485" s="6" t="s">
        <v>3337</v>
      </c>
      <c r="B1485" s="6" t="s">
        <v>108</v>
      </c>
      <c r="C1485" s="17" t="n">
        <v>1943</v>
      </c>
      <c r="D1485" s="16" t="n">
        <v>0.06264777889688</v>
      </c>
      <c r="E1485" s="16" t="n">
        <v>0.0121158401895864</v>
      </c>
      <c r="F1485" s="16" t="n">
        <v>0.0719001138894298</v>
      </c>
      <c r="G1485" s="16" t="n">
        <v>0.0224776376851452</v>
      </c>
      <c r="H1485" s="16" t="n">
        <v>6.82444702287522</v>
      </c>
      <c r="I1485" s="17" t="n">
        <v>349.670470445028</v>
      </c>
      <c r="J1485" s="18" t="n">
        <v>3.90632080280762E-011</v>
      </c>
      <c r="K1485" s="18" t="n">
        <v>2.49787847945325E-010</v>
      </c>
      <c r="L1485" s="16" t="n">
        <v>0.437874478377105</v>
      </c>
      <c r="M1485" s="16" t="n">
        <v>0.63505585823565</v>
      </c>
      <c r="N1485" s="16" t="n">
        <v>0.00177858172243744</v>
      </c>
      <c r="O1485" s="16" t="n">
        <v>0.0440718987314048</v>
      </c>
      <c r="P1485" s="34" t="b">
        <f aca="false">TRUE()</f>
        <v>1</v>
      </c>
      <c r="Q1485" s="18" t="n">
        <v>0.000162654949555534</v>
      </c>
    </row>
    <row r="1486" customFormat="false" ht="15" hidden="false" customHeight="false" outlineLevel="0" collapsed="false">
      <c r="A1486" s="6" t="s">
        <v>3338</v>
      </c>
      <c r="B1486" s="6" t="s">
        <v>108</v>
      </c>
      <c r="C1486" s="17" t="n">
        <v>1944</v>
      </c>
      <c r="D1486" s="16" t="n">
        <v>0.0626915537739429</v>
      </c>
      <c r="E1486" s="16" t="n">
        <v>0.0121150774262307</v>
      </c>
      <c r="F1486" s="16" t="n">
        <v>0.0719900750175403</v>
      </c>
      <c r="G1486" s="16" t="n">
        <v>0.0225241762018653</v>
      </c>
      <c r="H1486" s="16" t="n">
        <v>6.85297000748604</v>
      </c>
      <c r="I1486" s="17" t="n">
        <v>350.631073310756</v>
      </c>
      <c r="J1486" s="18" t="n">
        <v>3.2648677781878E-011</v>
      </c>
      <c r="K1486" s="18" t="n">
        <v>2.21031015978456E-010</v>
      </c>
      <c r="L1486" s="16" t="n">
        <v>0.439202201284236</v>
      </c>
      <c r="M1486" s="16" t="n">
        <v>0.635661218424963</v>
      </c>
      <c r="N1486" s="16" t="n">
        <v>0.00173786756794858</v>
      </c>
      <c r="O1486" s="16" t="n">
        <v>0.0440559312619185</v>
      </c>
      <c r="P1486" s="34" t="b">
        <f aca="false">TRUE()</f>
        <v>1</v>
      </c>
      <c r="Q1486" s="18" t="n">
        <v>0.000115100380777537</v>
      </c>
    </row>
    <row r="1487" customFormat="false" ht="15" hidden="false" customHeight="false" outlineLevel="0" collapsed="false">
      <c r="A1487" s="6" t="s">
        <v>3339</v>
      </c>
      <c r="B1487" s="6" t="s">
        <v>108</v>
      </c>
      <c r="C1487" s="17" t="n">
        <v>1945</v>
      </c>
      <c r="D1487" s="16" t="n">
        <v>0.0627371594790305</v>
      </c>
      <c r="E1487" s="16" t="n">
        <v>0.012114075832407</v>
      </c>
      <c r="F1487" s="16" t="n">
        <v>0.0720833351348687</v>
      </c>
      <c r="G1487" s="16" t="n">
        <v>0.0225726140734937</v>
      </c>
      <c r="H1487" s="16" t="n">
        <v>6.88236277529947</v>
      </c>
      <c r="I1487" s="17" t="n">
        <v>351.640518143082</v>
      </c>
      <c r="J1487" s="18" t="n">
        <v>2.71187391783447E-011</v>
      </c>
      <c r="K1487" s="18" t="n">
        <v>1.86021103454761E-010</v>
      </c>
      <c r="L1487" s="16" t="n">
        <v>0.440559277121802</v>
      </c>
      <c r="M1487" s="16" t="n">
        <v>0.636288591712069</v>
      </c>
      <c r="N1487" s="16" t="n">
        <v>0.00168559293791587</v>
      </c>
      <c r="O1487" s="16" t="n">
        <v>0.0440412769663625</v>
      </c>
      <c r="P1487" s="34" t="b">
        <f aca="false">TRUE()</f>
        <v>1</v>
      </c>
      <c r="Q1487" s="18" t="n">
        <v>4.69135802469136E-005</v>
      </c>
    </row>
    <row r="1488" customFormat="false" ht="15" hidden="false" customHeight="false" outlineLevel="0" collapsed="false">
      <c r="A1488" s="6" t="s">
        <v>3340</v>
      </c>
      <c r="B1488" s="6" t="s">
        <v>108</v>
      </c>
      <c r="C1488" s="17" t="n">
        <v>1946</v>
      </c>
      <c r="D1488" s="16" t="n">
        <v>0.0627846195844534</v>
      </c>
      <c r="E1488" s="16" t="n">
        <v>0.0121127047183622</v>
      </c>
      <c r="F1488" s="16" t="n">
        <v>0.0721797719901218</v>
      </c>
      <c r="G1488" s="16" t="n">
        <v>0.0226229420337278</v>
      </c>
      <c r="H1488" s="16" t="n">
        <v>6.91255765545529</v>
      </c>
      <c r="I1488" s="17" t="n">
        <v>352.703840982925</v>
      </c>
      <c r="J1488" s="18" t="n">
        <v>2.23937523304685E-011</v>
      </c>
      <c r="K1488" s="18" t="n">
        <v>1.55668462598734E-010</v>
      </c>
      <c r="L1488" s="16" t="n">
        <v>0.441938762675155</v>
      </c>
      <c r="M1488" s="16" t="n">
        <v>0.636871938803588</v>
      </c>
      <c r="N1488" s="16" t="n">
        <v>0.0016414931714746</v>
      </c>
      <c r="O1488" s="16" t="n">
        <v>0.0440297088773886</v>
      </c>
      <c r="P1488" s="34" t="b">
        <f aca="false">TRUE()</f>
        <v>1</v>
      </c>
      <c r="Q1488" s="18" t="n">
        <v>5.15414578159676E-005</v>
      </c>
    </row>
    <row r="1489" customFormat="false" ht="15" hidden="false" customHeight="false" outlineLevel="0" collapsed="false">
      <c r="A1489" s="6" t="s">
        <v>3341</v>
      </c>
      <c r="B1489" s="6" t="s">
        <v>108</v>
      </c>
      <c r="C1489" s="17" t="n">
        <v>1947</v>
      </c>
      <c r="D1489" s="16" t="n">
        <v>0.0628340077695261</v>
      </c>
      <c r="E1489" s="16" t="n">
        <v>0.0121111054837113</v>
      </c>
      <c r="F1489" s="16" t="n">
        <v>0.0722795463695162</v>
      </c>
      <c r="G1489" s="16" t="n">
        <v>0.0226750429610792</v>
      </c>
      <c r="H1489" s="16" t="n">
        <v>6.94358093122978</v>
      </c>
      <c r="I1489" s="17" t="n">
        <v>353.813730124951</v>
      </c>
      <c r="J1489" s="18" t="n">
        <v>1.83803632169323E-011</v>
      </c>
      <c r="K1489" s="18" t="n">
        <v>1.3174180889511E-010</v>
      </c>
      <c r="L1489" s="16" t="n">
        <v>0.443346155881544</v>
      </c>
      <c r="M1489" s="16" t="n">
        <v>0.637554344835177</v>
      </c>
      <c r="N1489" s="16" t="n">
        <v>0.00161240630476775</v>
      </c>
      <c r="O1489" s="16" t="n">
        <v>0.0440220090704336</v>
      </c>
      <c r="P1489" s="34" t="b">
        <f aca="false">TRUE()</f>
        <v>1</v>
      </c>
      <c r="Q1489" s="18" t="n">
        <v>0.000199071485910601</v>
      </c>
    </row>
    <row r="1490" customFormat="false" ht="15" hidden="false" customHeight="false" outlineLevel="0" collapsed="false">
      <c r="A1490" s="6" t="s">
        <v>3342</v>
      </c>
      <c r="B1490" s="6" t="s">
        <v>108</v>
      </c>
      <c r="C1490" s="17" t="n">
        <v>1948</v>
      </c>
      <c r="D1490" s="16" t="n">
        <v>0.0628858307757462</v>
      </c>
      <c r="E1490" s="16" t="n">
        <v>0.0121092850941068</v>
      </c>
      <c r="F1490" s="16" t="n">
        <v>0.0723828576238819</v>
      </c>
      <c r="G1490" s="16" t="n">
        <v>0.0227287547749649</v>
      </c>
      <c r="H1490" s="16" t="n">
        <v>6.97521965400256</v>
      </c>
      <c r="I1490" s="17" t="n">
        <v>354.966964679138</v>
      </c>
      <c r="J1490" s="18" t="n">
        <v>1.50144320168747E-011</v>
      </c>
      <c r="K1490" s="18" t="n">
        <v>1.10282996230142E-010</v>
      </c>
      <c r="L1490" s="16" t="n">
        <v>0.444769544288169</v>
      </c>
      <c r="M1490" s="16" t="n">
        <v>0.638082659182213</v>
      </c>
      <c r="N1490" s="16" t="n">
        <v>0.00157329690165786</v>
      </c>
      <c r="O1490" s="16" t="n">
        <v>0.0440177668411963</v>
      </c>
      <c r="P1490" s="34" t="b">
        <f aca="false">TRUE()</f>
        <v>1</v>
      </c>
      <c r="Q1490" s="18" t="n">
        <v>0.000216442476157062</v>
      </c>
    </row>
    <row r="1491" customFormat="false" ht="15" hidden="false" customHeight="false" outlineLevel="0" collapsed="false">
      <c r="A1491" s="6" t="s">
        <v>3343</v>
      </c>
      <c r="B1491" s="6" t="s">
        <v>108</v>
      </c>
      <c r="C1491" s="17" t="n">
        <v>1949</v>
      </c>
      <c r="D1491" s="16" t="n">
        <v>0.062940135684312</v>
      </c>
      <c r="E1491" s="16" t="n">
        <v>0.0121075969882011</v>
      </c>
      <c r="F1491" s="16" t="n">
        <v>0.0724903200854939</v>
      </c>
      <c r="G1491" s="16" t="n">
        <v>0.0227840984900455</v>
      </c>
      <c r="H1491" s="16" t="n">
        <v>7.00776311921253</v>
      </c>
      <c r="I1491" s="17" t="n">
        <v>356.150805018907</v>
      </c>
      <c r="J1491" s="18" t="n">
        <v>1.21844252245599E-011</v>
      </c>
      <c r="K1491" s="18" t="n">
        <v>9.21044894024108E-011</v>
      </c>
      <c r="L1491" s="16" t="n">
        <v>0.446233944988878</v>
      </c>
      <c r="M1491" s="16" t="n">
        <v>0.638897143800561</v>
      </c>
      <c r="N1491" s="16" t="n">
        <v>0.00154061531148147</v>
      </c>
      <c r="O1491" s="16" t="n">
        <v>0.0440159649579165</v>
      </c>
      <c r="P1491" s="34" t="b">
        <f aca="false">TRUE()</f>
        <v>1</v>
      </c>
      <c r="Q1491" s="18" t="n">
        <v>3.78835978835979E-005</v>
      </c>
    </row>
    <row r="1492" customFormat="false" ht="15" hidden="false" customHeight="false" outlineLevel="0" collapsed="false">
      <c r="A1492" s="6" t="s">
        <v>3344</v>
      </c>
      <c r="B1492" s="6" t="s">
        <v>108</v>
      </c>
      <c r="C1492" s="17" t="n">
        <v>1950</v>
      </c>
      <c r="D1492" s="16" t="n">
        <v>0.0629971284473654</v>
      </c>
      <c r="E1492" s="16" t="n">
        <v>0.0121063255556396</v>
      </c>
      <c r="F1492" s="16" t="n">
        <v>0.0726018811303126</v>
      </c>
      <c r="G1492" s="16" t="n">
        <v>0.0228408441216389</v>
      </c>
      <c r="H1492" s="16" t="n">
        <v>7.04094785287472</v>
      </c>
      <c r="I1492" s="17" t="n">
        <v>357.349815060811</v>
      </c>
      <c r="J1492" s="18" t="n">
        <v>9.83926715494867E-012</v>
      </c>
      <c r="K1492" s="18" t="n">
        <v>7.83742009463282E-011</v>
      </c>
      <c r="L1492" s="16" t="n">
        <v>0.447730423500748</v>
      </c>
      <c r="M1492" s="16" t="n">
        <v>0.639733641516702</v>
      </c>
      <c r="N1492" s="16" t="n">
        <v>0.00148951499206136</v>
      </c>
      <c r="O1492" s="16" t="n">
        <v>0.0440186765879003</v>
      </c>
      <c r="P1492" s="34" t="b">
        <f aca="false">TRUE()</f>
        <v>1</v>
      </c>
      <c r="Q1492" s="18" t="n">
        <v>2.48148148148148E-005</v>
      </c>
    </row>
    <row r="1493" customFormat="false" ht="15" hidden="false" customHeight="false" outlineLevel="0" collapsed="false">
      <c r="A1493" s="6" t="s">
        <v>3345</v>
      </c>
      <c r="B1493" s="6" t="s">
        <v>108</v>
      </c>
      <c r="C1493" s="17" t="n">
        <v>1951</v>
      </c>
      <c r="D1493" s="16" t="n">
        <v>0.063057309640201</v>
      </c>
      <c r="E1493" s="16" t="n">
        <v>0.0121056180875267</v>
      </c>
      <c r="F1493" s="16" t="n">
        <v>0.0727178098768691</v>
      </c>
      <c r="G1493" s="16" t="n">
        <v>0.0228989447827884</v>
      </c>
      <c r="H1493" s="16" t="n">
        <v>7.0745534004187</v>
      </c>
      <c r="I1493" s="17" t="n">
        <v>358.557310121901</v>
      </c>
      <c r="J1493" s="18" t="n">
        <v>7.91734531087406E-012</v>
      </c>
      <c r="K1493" s="18" t="n">
        <v>6.37999670682084E-011</v>
      </c>
      <c r="L1493" s="16" t="n">
        <v>0.449248300081234</v>
      </c>
      <c r="M1493" s="16" t="n">
        <v>0.640339001706015</v>
      </c>
      <c r="N1493" s="16" t="n">
        <v>0.00144924643461056</v>
      </c>
      <c r="O1493" s="16" t="n">
        <v>0.0440251753792431</v>
      </c>
      <c r="P1493" s="34" t="b">
        <f aca="false">TRUE()</f>
        <v>1</v>
      </c>
      <c r="Q1493" s="18" t="n">
        <v>0.000148748833764707</v>
      </c>
    </row>
    <row r="1494" customFormat="false" ht="15" hidden="false" customHeight="false" outlineLevel="0" collapsed="false">
      <c r="A1494" s="6" t="s">
        <v>3346</v>
      </c>
      <c r="B1494" s="6" t="s">
        <v>108</v>
      </c>
      <c r="C1494" s="17" t="n">
        <v>1952</v>
      </c>
      <c r="D1494" s="16" t="n">
        <v>0.063120589207697</v>
      </c>
      <c r="E1494" s="16" t="n">
        <v>0.0121056778018453</v>
      </c>
      <c r="F1494" s="16" t="n">
        <v>0.0728380973845674</v>
      </c>
      <c r="G1494" s="16" t="n">
        <v>0.0229583821256637</v>
      </c>
      <c r="H1494" s="16" t="n">
        <v>7.10856534793381</v>
      </c>
      <c r="I1494" s="17" t="n">
        <v>359.764909471113</v>
      </c>
      <c r="J1494" s="18" t="n">
        <v>6.34888652057001E-012</v>
      </c>
      <c r="K1494" s="18" t="n">
        <v>5.18659036621369E-011</v>
      </c>
      <c r="L1494" s="16" t="n">
        <v>0.450790859306653</v>
      </c>
      <c r="M1494" s="16" t="n">
        <v>0.640988388090914</v>
      </c>
      <c r="N1494" s="16" t="n">
        <v>0.00140462433618783</v>
      </c>
      <c r="O1494" s="16" t="n">
        <v>0.0440321679209346</v>
      </c>
      <c r="P1494" s="34" t="b">
        <f aca="false">TRUE()</f>
        <v>1</v>
      </c>
      <c r="Q1494" s="18" t="n">
        <v>0.000160446610353043</v>
      </c>
    </row>
    <row r="1495" customFormat="false" ht="15" hidden="false" customHeight="false" outlineLevel="0" collapsed="false">
      <c r="A1495" s="6" t="s">
        <v>3347</v>
      </c>
      <c r="B1495" s="6" t="s">
        <v>108</v>
      </c>
      <c r="C1495" s="17" t="n">
        <v>1953</v>
      </c>
      <c r="D1495" s="16" t="n">
        <v>0.0631869188957494</v>
      </c>
      <c r="E1495" s="16" t="n">
        <v>0.0121064906975612</v>
      </c>
      <c r="F1495" s="16" t="n">
        <v>0.0729622254207113</v>
      </c>
      <c r="G1495" s="16" t="n">
        <v>0.0230189854102254</v>
      </c>
      <c r="H1495" s="16" t="n">
        <v>7.14265972587882</v>
      </c>
      <c r="I1495" s="17" t="n">
        <v>360.969405787753</v>
      </c>
      <c r="J1495" s="18" t="n">
        <v>5.08402034413476E-012</v>
      </c>
      <c r="K1495" s="18" t="n">
        <v>4.20292518489228E-011</v>
      </c>
      <c r="L1495" s="16" t="n">
        <v>0.452339110055209</v>
      </c>
      <c r="M1495" s="16" t="n">
        <v>0.641637774475813</v>
      </c>
      <c r="N1495" s="16" t="n">
        <v>0.00135954801733099</v>
      </c>
      <c r="O1495" s="16" t="n">
        <v>0.0440371415980102</v>
      </c>
      <c r="P1495" s="34" t="b">
        <f aca="false">TRUE()</f>
        <v>1</v>
      </c>
      <c r="Q1495" s="18" t="n">
        <v>3.70815259704149E-005</v>
      </c>
    </row>
    <row r="1496" customFormat="false" ht="15" hidden="false" customHeight="false" outlineLevel="0" collapsed="false">
      <c r="A1496" s="6" t="s">
        <v>3348</v>
      </c>
      <c r="B1496" s="6" t="s">
        <v>108</v>
      </c>
      <c r="C1496" s="17" t="n">
        <v>1954</v>
      </c>
      <c r="D1496" s="16" t="n">
        <v>0.063256670849667</v>
      </c>
      <c r="E1496" s="16" t="n">
        <v>0.0121081151326721</v>
      </c>
      <c r="F1496" s="16" t="n">
        <v>0.073090374948538</v>
      </c>
      <c r="G1496" s="16" t="n">
        <v>0.0230808036688959</v>
      </c>
      <c r="H1496" s="16" t="n">
        <v>7.17666446037044</v>
      </c>
      <c r="I1496" s="17" t="n">
        <v>362.169249492651</v>
      </c>
      <c r="J1496" s="18" t="n">
        <v>4.06993958940763E-012</v>
      </c>
      <c r="K1496" s="18" t="n">
        <v>3.39844050222166E-011</v>
      </c>
      <c r="L1496" s="16" t="n">
        <v>0.453882921821553</v>
      </c>
      <c r="M1496" s="16" t="n">
        <v>0.642331187056299</v>
      </c>
      <c r="N1496" s="16" t="n">
        <v>0.00131904055399332</v>
      </c>
      <c r="O1496" s="16" t="n">
        <v>0.0440417240738502</v>
      </c>
      <c r="P1496" s="34" t="b">
        <f aca="false">TRUE()</f>
        <v>1</v>
      </c>
      <c r="Q1496" s="18" t="n">
        <v>0.000127464208447479</v>
      </c>
    </row>
    <row r="1497" customFormat="false" ht="15" hidden="false" customHeight="false" outlineLevel="0" collapsed="false">
      <c r="A1497" s="6" t="s">
        <v>3349</v>
      </c>
      <c r="B1497" s="6" t="s">
        <v>108</v>
      </c>
      <c r="C1497" s="17" t="n">
        <v>1955</v>
      </c>
      <c r="D1497" s="16" t="n">
        <v>0.0633299817904661</v>
      </c>
      <c r="E1497" s="16" t="n">
        <v>0.0121107843069764</v>
      </c>
      <c r="F1497" s="16" t="n">
        <v>0.073222288319586</v>
      </c>
      <c r="G1497" s="16" t="n">
        <v>0.0231435851902151</v>
      </c>
      <c r="H1497" s="16" t="n">
        <v>7.21023930969675</v>
      </c>
      <c r="I1497" s="17" t="n">
        <v>363.349856901801</v>
      </c>
      <c r="J1497" s="18" t="n">
        <v>3.26452969325421E-012</v>
      </c>
      <c r="K1497" s="18" t="n">
        <v>2.75361752581402E-011</v>
      </c>
      <c r="L1497" s="16" t="n">
        <v>0.455408171143948</v>
      </c>
      <c r="M1497" s="16" t="n">
        <v>0.642947553794508</v>
      </c>
      <c r="N1497" s="16" t="n">
        <v>0.00128496769087826</v>
      </c>
      <c r="O1497" s="16" t="n">
        <v>0.0440482490690286</v>
      </c>
      <c r="P1497" s="34" t="b">
        <f aca="false">TRUE()</f>
        <v>1</v>
      </c>
      <c r="Q1497" s="18" t="n">
        <v>0.000250045038470092</v>
      </c>
    </row>
    <row r="1498" customFormat="false" ht="15" hidden="false" customHeight="false" outlineLevel="0" collapsed="false">
      <c r="A1498" s="6" t="s">
        <v>3350</v>
      </c>
      <c r="B1498" s="6" t="s">
        <v>108</v>
      </c>
      <c r="C1498" s="17" t="n">
        <v>1956</v>
      </c>
      <c r="D1498" s="16" t="n">
        <v>0.0634071923315728</v>
      </c>
      <c r="E1498" s="16" t="n">
        <v>0.0121142704045488</v>
      </c>
      <c r="F1498" s="16" t="n">
        <v>0.0733581179208955</v>
      </c>
      <c r="G1498" s="16" t="n">
        <v>0.0232075541432758</v>
      </c>
      <c r="H1498" s="16" t="n">
        <v>7.24329138830384</v>
      </c>
      <c r="I1498" s="17" t="n">
        <v>364.524348032918</v>
      </c>
      <c r="J1498" s="18" t="n">
        <v>2.62515398755102E-012</v>
      </c>
      <c r="K1498" s="18" t="n">
        <v>2.24164383710632E-011</v>
      </c>
      <c r="L1498" s="16" t="n">
        <v>0.456902422378596</v>
      </c>
      <c r="M1498" s="16" t="n">
        <v>0.643806064608442</v>
      </c>
      <c r="N1498" s="16" t="n">
        <v>0.00125156734006111</v>
      </c>
      <c r="O1498" s="16" t="n">
        <v>0.0440547577231601</v>
      </c>
      <c r="P1498" s="34" t="b">
        <f aca="false">TRUE()</f>
        <v>1</v>
      </c>
      <c r="Q1498" s="18" t="n">
        <v>0.000104439710038781</v>
      </c>
    </row>
    <row r="1499" customFormat="false" ht="15" hidden="false" customHeight="false" outlineLevel="0" collapsed="false">
      <c r="A1499" s="6" t="s">
        <v>3351</v>
      </c>
      <c r="B1499" s="6" t="s">
        <v>108</v>
      </c>
      <c r="C1499" s="17" t="n">
        <v>1957</v>
      </c>
      <c r="D1499" s="16" t="n">
        <v>0.0634891049563501</v>
      </c>
      <c r="E1499" s="16" t="n">
        <v>0.0121188765143731</v>
      </c>
      <c r="F1499" s="16" t="n">
        <v>0.0734983644208658</v>
      </c>
      <c r="G1499" s="16" t="n">
        <v>0.0232726990754419</v>
      </c>
      <c r="H1499" s="16" t="n">
        <v>7.27549444550985</v>
      </c>
      <c r="I1499" s="17" t="n">
        <v>365.680235547613</v>
      </c>
      <c r="J1499" s="18" t="n">
        <v>2.12103958294724E-012</v>
      </c>
      <c r="K1499" s="18" t="n">
        <v>1.83764389754301E-011</v>
      </c>
      <c r="L1499" s="16" t="n">
        <v>0.458351494276282</v>
      </c>
      <c r="M1499" s="16" t="n">
        <v>0.644719608166859</v>
      </c>
      <c r="N1499" s="16" t="n">
        <v>0.00122156736575013</v>
      </c>
      <c r="O1499" s="16" t="n">
        <v>0.0440635108475991</v>
      </c>
      <c r="P1499" s="34" t="b">
        <f aca="false">TRUE()</f>
        <v>1</v>
      </c>
      <c r="Q1499" s="18" t="n">
        <v>0.000112405785158356</v>
      </c>
    </row>
    <row r="1500" customFormat="false" ht="15" hidden="false" customHeight="false" outlineLevel="0" collapsed="false">
      <c r="A1500" s="6" t="s">
        <v>3352</v>
      </c>
      <c r="B1500" s="6" t="s">
        <v>108</v>
      </c>
      <c r="C1500" s="17" t="n">
        <v>1958</v>
      </c>
      <c r="D1500" s="16" t="n">
        <v>0.0635760893909353</v>
      </c>
      <c r="E1500" s="16" t="n">
        <v>0.0121247053758972</v>
      </c>
      <c r="F1500" s="16" t="n">
        <v>0.0736435595511561</v>
      </c>
      <c r="G1500" s="16" t="n">
        <v>0.0233391117210638</v>
      </c>
      <c r="H1500" s="16" t="n">
        <v>7.30691512873248</v>
      </c>
      <c r="I1500" s="17" t="n">
        <v>366.81491351892</v>
      </c>
      <c r="J1500" s="18" t="n">
        <v>1.7212610528205E-012</v>
      </c>
      <c r="K1500" s="18" t="n">
        <v>1.50701125932597E-011</v>
      </c>
      <c r="L1500" s="16" t="n">
        <v>0.459761011313435</v>
      </c>
      <c r="M1500" s="16" t="n">
        <v>0.645457046942931</v>
      </c>
      <c r="N1500" s="16" t="n">
        <v>0.00120267063723774</v>
      </c>
      <c r="O1500" s="16" t="n">
        <v>0.0440780522523374</v>
      </c>
      <c r="P1500" s="34" t="b">
        <f aca="false">TRUE()</f>
        <v>1</v>
      </c>
      <c r="Q1500" s="18" t="n">
        <v>0.000256755645131164</v>
      </c>
    </row>
    <row r="1501" customFormat="false" ht="15" hidden="false" customHeight="false" outlineLevel="0" collapsed="false">
      <c r="A1501" s="6" t="s">
        <v>3353</v>
      </c>
      <c r="B1501" s="6" t="s">
        <v>108</v>
      </c>
      <c r="C1501" s="17" t="n">
        <v>1959</v>
      </c>
      <c r="D1501" s="16" t="n">
        <v>0.0636677914858767</v>
      </c>
      <c r="E1501" s="16" t="n">
        <v>0.0121317013303272</v>
      </c>
      <c r="F1501" s="16" t="n">
        <v>0.0737940269497884</v>
      </c>
      <c r="G1501" s="16" t="n">
        <v>0.0234070578201757</v>
      </c>
      <c r="H1501" s="16" t="n">
        <v>7.3380246253223</v>
      </c>
      <c r="I1501" s="17" t="n">
        <v>367.935617323792</v>
      </c>
      <c r="J1501" s="18" t="n">
        <v>1.39870235589817E-012</v>
      </c>
      <c r="K1501" s="18" t="n">
        <v>1.24030230277295E-011</v>
      </c>
      <c r="L1501" s="16" t="n">
        <v>0.461157069556262</v>
      </c>
      <c r="M1501" s="16" t="n">
        <v>0.646194485719003</v>
      </c>
      <c r="N1501" s="16" t="n">
        <v>0.00116590603999995</v>
      </c>
      <c r="O1501" s="16" t="n">
        <v>0.0440971317428805</v>
      </c>
      <c r="P1501" s="34" t="b">
        <f aca="false">TRUE()</f>
        <v>1</v>
      </c>
      <c r="Q1501" s="18" t="n">
        <v>9.26136065143157E-005</v>
      </c>
    </row>
    <row r="1502" customFormat="false" ht="15" hidden="false" customHeight="false" outlineLevel="0" collapsed="false">
      <c r="A1502" s="6" t="s">
        <v>3354</v>
      </c>
      <c r="B1502" s="6" t="s">
        <v>108</v>
      </c>
      <c r="C1502" s="17" t="n">
        <v>1960</v>
      </c>
      <c r="D1502" s="16" t="n">
        <v>0.0637642048372</v>
      </c>
      <c r="E1502" s="16" t="n">
        <v>0.0121396965258385</v>
      </c>
      <c r="F1502" s="16" t="n">
        <v>0.0739498833183971</v>
      </c>
      <c r="G1502" s="16" t="n">
        <v>0.0234765363210459</v>
      </c>
      <c r="H1502" s="16" t="n">
        <v>7.36896438013673</v>
      </c>
      <c r="I1502" s="17" t="n">
        <v>369.048621722597</v>
      </c>
      <c r="J1502" s="18" t="n">
        <v>1.13705179306554E-012</v>
      </c>
      <c r="K1502" s="18" t="n">
        <v>1.01697520284957E-011</v>
      </c>
      <c r="L1502" s="16" t="n">
        <v>0.462545439448686</v>
      </c>
      <c r="M1502" s="16" t="n">
        <v>0.646634747674867</v>
      </c>
      <c r="N1502" s="16" t="n">
        <v>0.00113197093691529</v>
      </c>
      <c r="O1502" s="16" t="n">
        <v>0.0441182957821183</v>
      </c>
      <c r="P1502" s="34" t="b">
        <f aca="false">TRUE()</f>
        <v>1</v>
      </c>
      <c r="Q1502" s="18" t="n">
        <v>0.000140330683950843</v>
      </c>
    </row>
    <row r="1503" customFormat="false" ht="15" hidden="false" customHeight="false" outlineLevel="0" collapsed="false">
      <c r="A1503" s="6" t="s">
        <v>3355</v>
      </c>
      <c r="B1503" s="6" t="s">
        <v>108</v>
      </c>
      <c r="C1503" s="17" t="n">
        <v>1961</v>
      </c>
      <c r="D1503" s="16" t="n">
        <v>0.0638650050712104</v>
      </c>
      <c r="E1503" s="16" t="n">
        <v>0.0121484703268554</v>
      </c>
      <c r="F1503" s="16" t="n">
        <v>0.0741109872257798</v>
      </c>
      <c r="G1503" s="16" t="n">
        <v>0.0235474330705266</v>
      </c>
      <c r="H1503" s="16" t="n">
        <v>7.39995259414066</v>
      </c>
      <c r="I1503" s="17" t="n">
        <v>370.160072772903</v>
      </c>
      <c r="J1503" s="18" t="n">
        <v>9.23385368050309E-013</v>
      </c>
      <c r="K1503" s="18" t="n">
        <v>8.36111517221826E-012</v>
      </c>
      <c r="L1503" s="16" t="n">
        <v>0.463936758179729</v>
      </c>
      <c r="M1503" s="16" t="n">
        <v>0.647647350173353</v>
      </c>
      <c r="N1503" s="16" t="n">
        <v>0.00109641401483151</v>
      </c>
      <c r="O1503" s="16" t="n">
        <v>0.0441425289514942</v>
      </c>
      <c r="P1503" s="34" t="b">
        <f aca="false">TRUE()</f>
        <v>1</v>
      </c>
      <c r="Q1503" s="18" t="n">
        <v>0.000143154203368271</v>
      </c>
    </row>
    <row r="1504" customFormat="false" ht="15" hidden="false" customHeight="false" outlineLevel="0" collapsed="false">
      <c r="A1504" s="6" t="s">
        <v>3356</v>
      </c>
      <c r="B1504" s="6" t="s">
        <v>108</v>
      </c>
      <c r="C1504" s="17" t="n">
        <v>1962</v>
      </c>
      <c r="D1504" s="16" t="n">
        <v>0.0639694517891788</v>
      </c>
      <c r="E1504" s="16" t="n">
        <v>0.0121576560716109</v>
      </c>
      <c r="F1504" s="16" t="n">
        <v>0.0742768628646373</v>
      </c>
      <c r="G1504" s="16" t="n">
        <v>0.0236196138877533</v>
      </c>
      <c r="H1504" s="16" t="n">
        <v>7.43131969897786</v>
      </c>
      <c r="I1504" s="17" t="n">
        <v>371.281664801073</v>
      </c>
      <c r="J1504" s="18" t="n">
        <v>7.47418479250192E-013</v>
      </c>
      <c r="K1504" s="18" t="n">
        <v>6.83212927067907E-012</v>
      </c>
      <c r="L1504" s="16" t="n">
        <v>0.465345909802442</v>
      </c>
      <c r="M1504" s="16" t="n">
        <v>0.648384788949425</v>
      </c>
      <c r="N1504" s="16" t="n">
        <v>0.0010668768783239</v>
      </c>
      <c r="O1504" s="16" t="n">
        <v>0.0441700843781442</v>
      </c>
      <c r="P1504" s="34" t="b">
        <f aca="false">TRUE()</f>
        <v>1</v>
      </c>
      <c r="Q1504" s="18" t="n">
        <v>3.28272371750633E-005</v>
      </c>
    </row>
    <row r="1505" customFormat="false" ht="15" hidden="false" customHeight="false" outlineLevel="0" collapsed="false">
      <c r="A1505" s="6" t="s">
        <v>3357</v>
      </c>
      <c r="B1505" s="6" t="s">
        <v>108</v>
      </c>
      <c r="C1505" s="17" t="n">
        <v>1963</v>
      </c>
      <c r="D1505" s="16" t="n">
        <v>0.0640773872004412</v>
      </c>
      <c r="E1505" s="16" t="n">
        <v>0.0121670275586435</v>
      </c>
      <c r="F1505" s="16" t="n">
        <v>0.0744476005354117</v>
      </c>
      <c r="G1505" s="16" t="n">
        <v>0.0236932405643871</v>
      </c>
      <c r="H1505" s="16" t="n">
        <v>7.46329470768447</v>
      </c>
      <c r="I1505" s="17" t="n">
        <v>372.425729366543</v>
      </c>
      <c r="J1505" s="18" t="n">
        <v>6.02044877873866E-013</v>
      </c>
      <c r="K1505" s="18" t="n">
        <v>5.57697822137621E-012</v>
      </c>
      <c r="L1505" s="16" t="n">
        <v>0.466781081877436</v>
      </c>
      <c r="M1505" s="16" t="n">
        <v>0.649254306312256</v>
      </c>
      <c r="N1505" s="16" t="n">
        <v>0.00103233451179602</v>
      </c>
      <c r="O1505" s="16" t="n">
        <v>0.0441982955463148</v>
      </c>
      <c r="P1505" s="34" t="b">
        <f aca="false">TRUE()</f>
        <v>1</v>
      </c>
      <c r="Q1505" s="18" t="n">
        <v>9.72348844571067E-005</v>
      </c>
    </row>
    <row r="1506" customFormat="false" ht="15" hidden="false" customHeight="false" outlineLevel="0" collapsed="false">
      <c r="A1506" s="6" t="s">
        <v>3358</v>
      </c>
      <c r="B1506" s="6" t="s">
        <v>108</v>
      </c>
      <c r="C1506" s="17" t="n">
        <v>1964</v>
      </c>
      <c r="D1506" s="16" t="n">
        <v>0.064188634132082</v>
      </c>
      <c r="E1506" s="16" t="n">
        <v>0.0121766549725786</v>
      </c>
      <c r="F1506" s="16" t="n">
        <v>0.0746230236541018</v>
      </c>
      <c r="G1506" s="16" t="n">
        <v>0.0237679680752819</v>
      </c>
      <c r="H1506" s="16" t="n">
        <v>7.49589343707071</v>
      </c>
      <c r="I1506" s="17" t="n">
        <v>373.582279549387</v>
      </c>
      <c r="J1506" s="18" t="n">
        <v>4.82541491792253E-013</v>
      </c>
      <c r="K1506" s="18" t="n">
        <v>4.50010604705135E-012</v>
      </c>
      <c r="L1506" s="16" t="n">
        <v>0.468248133744718</v>
      </c>
      <c r="M1506" s="16" t="n">
        <v>0.649925705794948</v>
      </c>
      <c r="N1506" s="16" t="n">
        <v>0.00100063873117725</v>
      </c>
      <c r="O1506" s="16" t="n">
        <v>0.0442282597206934</v>
      </c>
      <c r="P1506" s="34" t="b">
        <f aca="false">TRUE()</f>
        <v>1</v>
      </c>
      <c r="Q1506" s="18" t="n">
        <v>0.00012210101010101</v>
      </c>
    </row>
    <row r="1507" customFormat="false" ht="15" hidden="false" customHeight="false" outlineLevel="0" collapsed="false">
      <c r="A1507" s="6" t="s">
        <v>3359</v>
      </c>
      <c r="B1507" s="6" t="s">
        <v>108</v>
      </c>
      <c r="C1507" s="17" t="n">
        <v>1965</v>
      </c>
      <c r="D1507" s="16" t="n">
        <v>0.0643032209367671</v>
      </c>
      <c r="E1507" s="16" t="n">
        <v>0.0121867799185429</v>
      </c>
      <c r="F1507" s="16" t="n">
        <v>0.0748033505755282</v>
      </c>
      <c r="G1507" s="16" t="n">
        <v>0.0238438036308363</v>
      </c>
      <c r="H1507" s="16" t="n">
        <v>7.52915980148035</v>
      </c>
      <c r="I1507" s="17" t="n">
        <v>374.741615925079</v>
      </c>
      <c r="J1507" s="18" t="n">
        <v>3.84729866557371E-013</v>
      </c>
      <c r="K1507" s="18" t="n">
        <v>3.64393559372628E-012</v>
      </c>
      <c r="L1507" s="16" t="n">
        <v>0.469754479318637</v>
      </c>
      <c r="M1507" s="16" t="n">
        <v>0.650762203511089</v>
      </c>
      <c r="N1507" s="18" t="n">
        <v>0.0009714368452504</v>
      </c>
      <c r="O1507" s="16" t="n">
        <v>0.0442599392528906</v>
      </c>
      <c r="P1507" s="34" t="b">
        <f aca="false">TRUE()</f>
        <v>1</v>
      </c>
      <c r="Q1507" s="18" t="n">
        <v>0.000128019358976348</v>
      </c>
    </row>
    <row r="1508" customFormat="false" ht="15" hidden="false" customHeight="false" outlineLevel="0" collapsed="false">
      <c r="A1508" s="6" t="s">
        <v>3360</v>
      </c>
      <c r="B1508" s="6" t="s">
        <v>108</v>
      </c>
      <c r="C1508" s="17" t="n">
        <v>1966</v>
      </c>
      <c r="D1508" s="16" t="n">
        <v>0.0644215820717256</v>
      </c>
      <c r="E1508" s="16" t="n">
        <v>0.0121974731905278</v>
      </c>
      <c r="F1508" s="16" t="n">
        <v>0.0749894746102582</v>
      </c>
      <c r="G1508" s="16" t="n">
        <v>0.023921273165254</v>
      </c>
      <c r="H1508" s="16" t="n">
        <v>7.56331683673662</v>
      </c>
      <c r="I1508" s="17" t="n">
        <v>375.911593842418</v>
      </c>
      <c r="J1508" s="18" t="n">
        <v>3.04655434728565E-013</v>
      </c>
      <c r="K1508" s="18" t="n">
        <v>2.92666679195265E-012</v>
      </c>
      <c r="L1508" s="16" t="n">
        <v>0.471310027474008</v>
      </c>
      <c r="M1508" s="16" t="n">
        <v>0.651411589895988</v>
      </c>
      <c r="N1508" s="18" t="n">
        <v>0.000944432203728995</v>
      </c>
      <c r="O1508" s="16" t="n">
        <v>0.0442913408933863</v>
      </c>
      <c r="P1508" s="34" t="b">
        <f aca="false">TRUE()</f>
        <v>1</v>
      </c>
      <c r="Q1508" s="18" t="n">
        <v>0.000155089872481177</v>
      </c>
    </row>
    <row r="1509" customFormat="false" ht="15" hidden="false" customHeight="false" outlineLevel="0" collapsed="false">
      <c r="A1509" s="6" t="s">
        <v>3361</v>
      </c>
      <c r="B1509" s="6" t="s">
        <v>108</v>
      </c>
      <c r="C1509" s="17" t="n">
        <v>1967</v>
      </c>
      <c r="D1509" s="16" t="n">
        <v>0.0645438894212022</v>
      </c>
      <c r="E1509" s="16" t="n">
        <v>0.0122088824512411</v>
      </c>
      <c r="F1509" s="16" t="n">
        <v>0.075181492298441</v>
      </c>
      <c r="G1509" s="16" t="n">
        <v>0.0240003830265878</v>
      </c>
      <c r="H1509" s="16" t="n">
        <v>7.59824690074509</v>
      </c>
      <c r="I1509" s="17" t="n">
        <v>377.08616447696</v>
      </c>
      <c r="J1509" s="18" t="n">
        <v>2.39784484589952E-013</v>
      </c>
      <c r="K1509" s="18" t="n">
        <v>2.32501310992594E-012</v>
      </c>
      <c r="L1509" s="16" t="n">
        <v>0.472910253476837</v>
      </c>
      <c r="M1509" s="16" t="n">
        <v>0.652160035220956</v>
      </c>
      <c r="N1509" s="18" t="n">
        <v>0.000925751680129094</v>
      </c>
      <c r="O1509" s="16" t="n">
        <v>0.044322307046014</v>
      </c>
      <c r="P1509" s="34" t="b">
        <f aca="false">TRUE()</f>
        <v>1</v>
      </c>
      <c r="Q1509" s="18" t="n">
        <v>0.000425542461024659</v>
      </c>
    </row>
    <row r="1510" customFormat="false" ht="15" hidden="false" customHeight="false" outlineLevel="0" collapsed="false">
      <c r="A1510" s="6" t="s">
        <v>3362</v>
      </c>
      <c r="B1510" s="6" t="s">
        <v>108</v>
      </c>
      <c r="C1510" s="17" t="n">
        <v>1968</v>
      </c>
      <c r="D1510" s="16" t="n">
        <v>0.0646698887895647</v>
      </c>
      <c r="E1510" s="16" t="n">
        <v>0.0122210133091556</v>
      </c>
      <c r="F1510" s="16" t="n">
        <v>0.0753797626449568</v>
      </c>
      <c r="G1510" s="16" t="n">
        <v>0.024081610852836</v>
      </c>
      <c r="H1510" s="16" t="n">
        <v>7.63430749995963</v>
      </c>
      <c r="I1510" s="17" t="n">
        <v>378.274777775507</v>
      </c>
      <c r="J1510" s="18" t="n">
        <v>1.87112594911352E-013</v>
      </c>
      <c r="K1510" s="18" t="n">
        <v>1.84445907097889E-012</v>
      </c>
      <c r="L1510" s="16" t="n">
        <v>0.474572614788671</v>
      </c>
      <c r="M1510" s="16" t="n">
        <v>0.653051565681581</v>
      </c>
      <c r="N1510" s="18" t="n">
        <v>0.000900559352722194</v>
      </c>
      <c r="O1510" s="16" t="n">
        <v>0.0443505688050021</v>
      </c>
      <c r="P1510" s="34" t="b">
        <f aca="false">TRUE()</f>
        <v>1</v>
      </c>
      <c r="Q1510" s="18" t="n">
        <v>0.000133296413528447</v>
      </c>
    </row>
    <row r="1511" customFormat="false" ht="15" hidden="false" customHeight="false" outlineLevel="0" collapsed="false">
      <c r="A1511" s="6" t="s">
        <v>3363</v>
      </c>
      <c r="B1511" s="6" t="s">
        <v>108</v>
      </c>
      <c r="C1511" s="17" t="n">
        <v>1969</v>
      </c>
      <c r="D1511" s="16" t="n">
        <v>0.0647994170726495</v>
      </c>
      <c r="E1511" s="16" t="n">
        <v>0.012233832550535</v>
      </c>
      <c r="F1511" s="16" t="n">
        <v>0.0755842709923033</v>
      </c>
      <c r="G1511" s="16" t="n">
        <v>0.0241652597396962</v>
      </c>
      <c r="H1511" s="16" t="n">
        <v>7.6715585687741</v>
      </c>
      <c r="I1511" s="17" t="n">
        <v>379.484868801643</v>
      </c>
      <c r="J1511" s="18" t="n">
        <v>1.44685483968718E-013</v>
      </c>
      <c r="K1511" s="18" t="n">
        <v>1.44337682324562E-012</v>
      </c>
      <c r="L1511" s="16" t="n">
        <v>0.476297006869999</v>
      </c>
      <c r="M1511" s="16" t="n">
        <v>0.653744978262066</v>
      </c>
      <c r="N1511" s="18" t="n">
        <v>0.000874000010006464</v>
      </c>
      <c r="O1511" s="16" t="n">
        <v>0.0443742414125255</v>
      </c>
      <c r="P1511" s="34" t="b">
        <f aca="false">TRUE()</f>
        <v>1</v>
      </c>
      <c r="Q1511" s="18" t="n">
        <v>6.98412698412699E-005</v>
      </c>
    </row>
    <row r="1512" customFormat="false" ht="15" hidden="false" customHeight="false" outlineLevel="0" collapsed="false">
      <c r="A1512" s="6" t="s">
        <v>3364</v>
      </c>
      <c r="B1512" s="6" t="s">
        <v>108</v>
      </c>
      <c r="C1512" s="17" t="n">
        <v>1970</v>
      </c>
      <c r="D1512" s="16" t="n">
        <v>0.0649319349312701</v>
      </c>
      <c r="E1512" s="16" t="n">
        <v>0.0122472838311724</v>
      </c>
      <c r="F1512" s="16" t="n">
        <v>0.0757943906647623</v>
      </c>
      <c r="G1512" s="16" t="n">
        <v>0.0242512878724099</v>
      </c>
      <c r="H1512" s="16" t="n">
        <v>7.70994720166071</v>
      </c>
      <c r="I1512" s="17" t="n">
        <v>380.717687248417</v>
      </c>
      <c r="J1512" s="18" t="n">
        <v>1.10891584668112E-013</v>
      </c>
      <c r="K1512" s="18" t="n">
        <v>1.12518356081336E-012</v>
      </c>
      <c r="L1512" s="16" t="n">
        <v>0.478079343956386</v>
      </c>
      <c r="M1512" s="16" t="n">
        <v>0.654845633151725</v>
      </c>
      <c r="N1512" s="18" t="n">
        <v>0.000848964796489813</v>
      </c>
      <c r="O1512" s="16" t="n">
        <v>0.0443895135347494</v>
      </c>
      <c r="P1512" s="34" t="b">
        <f aca="false">TRUE()</f>
        <v>1</v>
      </c>
      <c r="Q1512" s="18" t="n">
        <v>0.00027814645856321</v>
      </c>
    </row>
    <row r="1513" customFormat="false" ht="15" hidden="false" customHeight="false" outlineLevel="0" collapsed="false">
      <c r="A1513" s="6" t="s">
        <v>3365</v>
      </c>
      <c r="B1513" s="6" t="s">
        <v>108</v>
      </c>
      <c r="C1513" s="17" t="n">
        <v>1971</v>
      </c>
      <c r="D1513" s="16" t="n">
        <v>0.0650670627406239</v>
      </c>
      <c r="E1513" s="16" t="n">
        <v>0.0122612399603152</v>
      </c>
      <c r="F1513" s="16" t="n">
        <v>0.0760091895424885</v>
      </c>
      <c r="G1513" s="16" t="n">
        <v>0.0243393061583482</v>
      </c>
      <c r="H1513" s="16" t="n">
        <v>7.74916528069574</v>
      </c>
      <c r="I1513" s="17" t="n">
        <v>381.970210558052</v>
      </c>
      <c r="J1513" s="18" t="n">
        <v>8.44113236479544E-014</v>
      </c>
      <c r="K1513" s="18" t="n">
        <v>8.75767482847527E-013</v>
      </c>
      <c r="L1513" s="16" t="n">
        <v>0.47990182461989</v>
      </c>
      <c r="M1513" s="16" t="n">
        <v>0.655616091574487</v>
      </c>
      <c r="N1513" s="18" t="n">
        <v>0.000828424743490654</v>
      </c>
      <c r="O1513" s="16" t="n">
        <v>0.0443985218319497</v>
      </c>
      <c r="P1513" s="34" t="b">
        <f aca="false">TRUE()</f>
        <v>1</v>
      </c>
      <c r="Q1513" s="18" t="n">
        <v>0.000110032938076416</v>
      </c>
    </row>
    <row r="1514" customFormat="false" ht="15" hidden="false" customHeight="false" outlineLevel="0" collapsed="false">
      <c r="A1514" s="6" t="s">
        <v>3366</v>
      </c>
      <c r="B1514" s="6" t="s">
        <v>108</v>
      </c>
      <c r="C1514" s="17" t="n">
        <v>1972</v>
      </c>
      <c r="D1514" s="16" t="n">
        <v>0.0652049662093936</v>
      </c>
      <c r="E1514" s="16" t="n">
        <v>0.0122759148363906</v>
      </c>
      <c r="F1514" s="16" t="n">
        <v>0.0762285174104152</v>
      </c>
      <c r="G1514" s="16" t="n">
        <v>0.024429328613289</v>
      </c>
      <c r="H1514" s="16" t="n">
        <v>7.7888988182394</v>
      </c>
      <c r="I1514" s="17" t="n">
        <v>383.233732192201</v>
      </c>
      <c r="J1514" s="18" t="n">
        <v>6.39518017204978E-014</v>
      </c>
      <c r="K1514" s="18" t="n">
        <v>6.82262152031018E-013</v>
      </c>
      <c r="L1514" s="16" t="n">
        <v>0.481749115675124</v>
      </c>
      <c r="M1514" s="16" t="n">
        <v>0.656683726817456</v>
      </c>
      <c r="N1514" s="18" t="n">
        <v>0.000811261988175328</v>
      </c>
      <c r="O1514" s="16" t="n">
        <v>0.0444027875922636</v>
      </c>
      <c r="P1514" s="34" t="b">
        <f aca="false">TRUE()</f>
        <v>1</v>
      </c>
      <c r="Q1514" s="18" t="n">
        <v>0.000131537707479737</v>
      </c>
    </row>
    <row r="1515" customFormat="false" ht="15" hidden="false" customHeight="false" outlineLevel="0" collapsed="false">
      <c r="A1515" s="6" t="s">
        <v>3367</v>
      </c>
      <c r="B1515" s="6" t="s">
        <v>108</v>
      </c>
      <c r="C1515" s="17" t="n">
        <v>1973</v>
      </c>
      <c r="D1515" s="16" t="n">
        <v>0.0653454723417617</v>
      </c>
      <c r="E1515" s="16" t="n">
        <v>0.0122911886972822</v>
      </c>
      <c r="F1515" s="16" t="n">
        <v>0.0764513179089098</v>
      </c>
      <c r="G1515" s="16" t="n">
        <v>0.0245208248242795</v>
      </c>
      <c r="H1515" s="16" t="n">
        <v>7.82863054356157</v>
      </c>
      <c r="I1515" s="17" t="n">
        <v>384.501958626253</v>
      </c>
      <c r="J1515" s="18" t="n">
        <v>4.83940258399664E-014</v>
      </c>
      <c r="K1515" s="18" t="n">
        <v>5.27126528178111E-013</v>
      </c>
      <c r="L1515" s="16" t="n">
        <v>0.483592223775218</v>
      </c>
      <c r="M1515" s="16" t="n">
        <v>0.657553244180287</v>
      </c>
      <c r="N1515" s="18" t="n">
        <v>0.000781767216638061</v>
      </c>
      <c r="O1515" s="16" t="n">
        <v>0.0444038935337412</v>
      </c>
      <c r="P1515" s="34" t="b">
        <f aca="false">TRUE()</f>
        <v>1</v>
      </c>
      <c r="Q1515" s="18" t="n">
        <v>8.70258760083322E-005</v>
      </c>
    </row>
    <row r="1516" customFormat="false" ht="15" hidden="false" customHeight="false" outlineLevel="0" collapsed="false">
      <c r="A1516" s="6" t="s">
        <v>3368</v>
      </c>
      <c r="B1516" s="6" t="s">
        <v>108</v>
      </c>
      <c r="C1516" s="17" t="n">
        <v>1974</v>
      </c>
      <c r="D1516" s="16" t="n">
        <v>0.0654891973817911</v>
      </c>
      <c r="E1516" s="16" t="n">
        <v>0.0123071450671892</v>
      </c>
      <c r="F1516" s="16" t="n">
        <v>0.0766775691705027</v>
      </c>
      <c r="G1516" s="16" t="n">
        <v>0.0246135020983427</v>
      </c>
      <c r="H1516" s="16" t="n">
        <v>7.86791710208556</v>
      </c>
      <c r="I1516" s="17" t="n">
        <v>385.765128601692</v>
      </c>
      <c r="J1516" s="18" t="n">
        <v>3.66916233092858E-014</v>
      </c>
      <c r="K1516" s="18" t="n">
        <v>4.13777817210696E-013</v>
      </c>
      <c r="L1516" s="16" t="n">
        <v>0.485408521460378</v>
      </c>
      <c r="M1516" s="16" t="n">
        <v>0.658400748445325</v>
      </c>
      <c r="N1516" s="18" t="n">
        <v>0.000768533791766825</v>
      </c>
      <c r="O1516" s="16" t="n">
        <v>0.044403024491049</v>
      </c>
      <c r="P1516" s="34" t="b">
        <f aca="false">TRUE()</f>
        <v>1</v>
      </c>
      <c r="Q1516" s="18" t="n">
        <v>8.95473251028807E-005</v>
      </c>
    </row>
    <row r="1517" customFormat="false" ht="15" hidden="false" customHeight="false" outlineLevel="0" collapsed="false">
      <c r="A1517" s="6" t="s">
        <v>3369</v>
      </c>
      <c r="B1517" s="6" t="s">
        <v>108</v>
      </c>
      <c r="C1517" s="17" t="n">
        <v>1975</v>
      </c>
      <c r="D1517" s="16" t="n">
        <v>0.065636913701577</v>
      </c>
      <c r="E1517" s="16" t="n">
        <v>0.0123241762392494</v>
      </c>
      <c r="F1517" s="16" t="n">
        <v>0.0769079131006714</v>
      </c>
      <c r="G1517" s="16" t="n">
        <v>0.024707459401024</v>
      </c>
      <c r="H1517" s="16" t="n">
        <v>7.90651057106867</v>
      </c>
      <c r="I1517" s="17" t="n">
        <v>387.008716543912</v>
      </c>
      <c r="J1517" s="18" t="n">
        <v>2.79237727483387E-014</v>
      </c>
      <c r="K1517" s="18" t="n">
        <v>3.26432836353818E-013</v>
      </c>
      <c r="L1517" s="16" t="n">
        <v>0.487189808113426</v>
      </c>
      <c r="M1517" s="16" t="n">
        <v>0.659314292003742</v>
      </c>
      <c r="N1517" s="18" t="n">
        <v>0.000768533791766825</v>
      </c>
      <c r="O1517" s="16" t="n">
        <v>0.0444046293282631</v>
      </c>
      <c r="P1517" s="34" t="b">
        <f aca="false">TRUE()</f>
        <v>1</v>
      </c>
      <c r="Q1517" s="18" t="n">
        <v>0.000106074338478767</v>
      </c>
    </row>
    <row r="1518" customFormat="false" ht="15" hidden="false" customHeight="false" outlineLevel="0" collapsed="false">
      <c r="A1518" s="6" t="s">
        <v>3370</v>
      </c>
      <c r="B1518" s="6" t="s">
        <v>108</v>
      </c>
      <c r="C1518" s="17" t="n">
        <v>1976</v>
      </c>
      <c r="D1518" s="16" t="n">
        <v>0.0657886773075769</v>
      </c>
      <c r="E1518" s="16" t="n">
        <v>0.0123422040870774</v>
      </c>
      <c r="F1518" s="16" t="n">
        <v>0.0771420103712972</v>
      </c>
      <c r="G1518" s="16" t="n">
        <v>0.0248023937114257</v>
      </c>
      <c r="H1518" s="16" t="n">
        <v>7.9442028198284</v>
      </c>
      <c r="I1518" s="17" t="n">
        <v>388.229334204495</v>
      </c>
      <c r="J1518" s="18" t="n">
        <v>2.13636156964166E-014</v>
      </c>
      <c r="K1518" s="18" t="n">
        <v>2.54767256149795E-013</v>
      </c>
      <c r="L1518" s="16" t="n">
        <v>0.488925003787411</v>
      </c>
      <c r="M1518" s="16" t="n">
        <v>0.660282868306642</v>
      </c>
      <c r="N1518" s="18" t="n">
        <v>0.000757928099909096</v>
      </c>
      <c r="O1518" s="16" t="n">
        <v>0.0444103809172506</v>
      </c>
      <c r="P1518" s="34" t="b">
        <f aca="false">TRUE()</f>
        <v>1</v>
      </c>
      <c r="Q1518" s="18" t="n">
        <v>6.57711150303743E-005</v>
      </c>
    </row>
    <row r="1519" customFormat="false" ht="15" hidden="false" customHeight="false" outlineLevel="0" collapsed="false">
      <c r="A1519" s="6" t="s">
        <v>3371</v>
      </c>
      <c r="B1519" s="6" t="s">
        <v>108</v>
      </c>
      <c r="C1519" s="17" t="n">
        <v>1977</v>
      </c>
      <c r="D1519" s="16" t="n">
        <v>0.0659450141544337</v>
      </c>
      <c r="E1519" s="16" t="n">
        <v>0.0123611232687488</v>
      </c>
      <c r="F1519" s="16" t="n">
        <v>0.0773804136612212</v>
      </c>
      <c r="G1519" s="16" t="n">
        <v>0.024898091870682</v>
      </c>
      <c r="H1519" s="16" t="n">
        <v>7.98108092761824</v>
      </c>
      <c r="I1519" s="17" t="n">
        <v>389.426646754134</v>
      </c>
      <c r="J1519" s="18" t="n">
        <v>1.64224963410618E-014</v>
      </c>
      <c r="K1519" s="18" t="n">
        <v>2.01637159217178E-013</v>
      </c>
      <c r="L1519" s="16" t="n">
        <v>0.490619758421716</v>
      </c>
      <c r="M1519" s="16" t="n">
        <v>0.661141379120577</v>
      </c>
      <c r="N1519" s="18" t="n">
        <v>0.000731941455780536</v>
      </c>
      <c r="O1519" s="16" t="n">
        <v>0.044417877205033</v>
      </c>
      <c r="P1519" s="34" t="b">
        <f aca="false">TRUE()</f>
        <v>1</v>
      </c>
      <c r="Q1519" s="18" t="n">
        <v>0.000172499111511053</v>
      </c>
    </row>
    <row r="1520" customFormat="false" ht="15" hidden="false" customHeight="false" outlineLevel="0" collapsed="false">
      <c r="A1520" s="6" t="s">
        <v>3372</v>
      </c>
      <c r="B1520" s="6" t="s">
        <v>108</v>
      </c>
      <c r="C1520" s="17" t="n">
        <v>1978</v>
      </c>
      <c r="D1520" s="16" t="n">
        <v>0.0661057392761293</v>
      </c>
      <c r="E1520" s="16" t="n">
        <v>0.0123811374233632</v>
      </c>
      <c r="F1520" s="16" t="n">
        <v>0.0776229609113932</v>
      </c>
      <c r="G1520" s="16" t="n">
        <v>0.0249943195958029</v>
      </c>
      <c r="H1520" s="16" t="n">
        <v>8.01712293765578</v>
      </c>
      <c r="I1520" s="17" t="n">
        <v>390.586984920491</v>
      </c>
      <c r="J1520" s="18" t="n">
        <v>1.26881110292339E-014</v>
      </c>
      <c r="K1520" s="18" t="n">
        <v>1.59562608397941E-013</v>
      </c>
      <c r="L1520" s="16" t="n">
        <v>0.492279365105116</v>
      </c>
      <c r="M1520" s="16" t="n">
        <v>0.661933850641132</v>
      </c>
      <c r="N1520" s="18" t="n">
        <v>0.000704753151271643</v>
      </c>
      <c r="O1520" s="16" t="n">
        <v>0.0444287931629806</v>
      </c>
      <c r="P1520" s="34" t="b">
        <f aca="false">TRUE()</f>
        <v>1</v>
      </c>
      <c r="Q1520" s="18" t="n">
        <v>0.00010818875237896</v>
      </c>
    </row>
    <row r="1521" customFormat="false" ht="15" hidden="false" customHeight="false" outlineLevel="0" collapsed="false">
      <c r="A1521" s="6" t="s">
        <v>3373</v>
      </c>
      <c r="B1521" s="6" t="s">
        <v>108</v>
      </c>
      <c r="C1521" s="17" t="n">
        <v>1979</v>
      </c>
      <c r="D1521" s="16" t="n">
        <v>0.0662707030320971</v>
      </c>
      <c r="E1521" s="16" t="n">
        <v>0.012402111782286</v>
      </c>
      <c r="F1521" s="16" t="n">
        <v>0.0778691591318724</v>
      </c>
      <c r="G1521" s="16" t="n">
        <v>0.0250906679237348</v>
      </c>
      <c r="H1521" s="16" t="n">
        <v>8.05219881888268</v>
      </c>
      <c r="I1521" s="17" t="n">
        <v>391.707229806977</v>
      </c>
      <c r="J1521" s="18" t="n">
        <v>9.86238872512542E-015</v>
      </c>
      <c r="K1521" s="18" t="n">
        <v>1.27504402521092E-013</v>
      </c>
      <c r="L1521" s="16" t="n">
        <v>0.493897411443793</v>
      </c>
      <c r="M1521" s="16" t="n">
        <v>0.66271531561279</v>
      </c>
      <c r="N1521" s="18" t="n">
        <v>0.000684024177234477</v>
      </c>
      <c r="O1521" s="16" t="n">
        <v>0.0444428840207963</v>
      </c>
      <c r="P1521" s="34" t="b">
        <f aca="false">TRUE()</f>
        <v>1</v>
      </c>
      <c r="Q1521" s="18" t="n">
        <v>5.90693257359924E-005</v>
      </c>
    </row>
    <row r="1522" customFormat="false" ht="15" hidden="false" customHeight="false" outlineLevel="0" collapsed="false">
      <c r="A1522" s="6" t="s">
        <v>3374</v>
      </c>
      <c r="B1522" s="6" t="s">
        <v>108</v>
      </c>
      <c r="C1522" s="17" t="n">
        <v>1980</v>
      </c>
      <c r="D1522" s="16" t="n">
        <v>0.0664397417097388</v>
      </c>
      <c r="E1522" s="16" t="n">
        <v>0.0124239805273577</v>
      </c>
      <c r="F1522" s="16" t="n">
        <v>0.0781190005130161</v>
      </c>
      <c r="G1522" s="16" t="n">
        <v>0.0251870666252207</v>
      </c>
      <c r="H1522" s="16" t="n">
        <v>8.08645406357229</v>
      </c>
      <c r="I1522" s="17" t="n">
        <v>392.788472711172</v>
      </c>
      <c r="J1522" s="18" t="n">
        <v>7.7051476394588E-015</v>
      </c>
      <c r="K1522" s="18" t="n">
        <v>1.01835550011956E-013</v>
      </c>
      <c r="L1522" s="16" t="n">
        <v>0.495482385914731</v>
      </c>
      <c r="M1522" s="16" t="n">
        <v>0.663342688899895</v>
      </c>
      <c r="N1522" s="18" t="n">
        <v>0.000665582809658941</v>
      </c>
      <c r="O1522" s="16" t="n">
        <v>0.0444556656715076</v>
      </c>
      <c r="P1522" s="34" t="b">
        <f aca="false">TRUE()</f>
        <v>1</v>
      </c>
      <c r="Q1522" s="18" t="n">
        <v>9.91246453899943E-005</v>
      </c>
    </row>
    <row r="1523" customFormat="false" ht="15" hidden="false" customHeight="false" outlineLevel="0" collapsed="false">
      <c r="A1523" s="6" t="s">
        <v>3375</v>
      </c>
      <c r="B1523" s="6" t="s">
        <v>108</v>
      </c>
      <c r="C1523" s="17" t="n">
        <v>1981</v>
      </c>
      <c r="D1523" s="16" t="n">
        <v>0.0666128144000729</v>
      </c>
      <c r="E1523" s="16" t="n">
        <v>0.0124469008328917</v>
      </c>
      <c r="F1523" s="16" t="n">
        <v>0.0783721136298711</v>
      </c>
      <c r="G1523" s="16" t="n">
        <v>0.025283245213462</v>
      </c>
      <c r="H1523" s="16" t="n">
        <v>8.11964699576666</v>
      </c>
      <c r="I1523" s="17" t="n">
        <v>393.81831226002</v>
      </c>
      <c r="J1523" s="18" t="n">
        <v>6.06169592253461E-015</v>
      </c>
      <c r="K1523" s="18" t="n">
        <v>8.24788133721923E-014</v>
      </c>
      <c r="L1523" s="16" t="n">
        <v>0.497025455326839</v>
      </c>
      <c r="M1523" s="16" t="n">
        <v>0.664179186616037</v>
      </c>
      <c r="N1523" s="18" t="n">
        <v>0.000644279342036996</v>
      </c>
      <c r="O1523" s="16" t="n">
        <v>0.044467426158449</v>
      </c>
      <c r="P1523" s="34" t="b">
        <f aca="false">TRUE()</f>
        <v>1</v>
      </c>
      <c r="Q1523" s="18" t="n">
        <v>5.92592592592593E-005</v>
      </c>
    </row>
    <row r="1524" customFormat="false" ht="15" hidden="false" customHeight="false" outlineLevel="0" collapsed="false">
      <c r="A1524" s="6" t="s">
        <v>3376</v>
      </c>
      <c r="B1524" s="6" t="s">
        <v>108</v>
      </c>
      <c r="C1524" s="17" t="n">
        <v>1982</v>
      </c>
      <c r="D1524" s="16" t="n">
        <v>0.0667898831200615</v>
      </c>
      <c r="E1524" s="16" t="n">
        <v>0.012471013846282</v>
      </c>
      <c r="F1524" s="16" t="n">
        <v>0.0786285094892153</v>
      </c>
      <c r="G1524" s="16" t="n">
        <v>0.025379282956583</v>
      </c>
      <c r="H1524" s="16" t="n">
        <v>8.15175494303325</v>
      </c>
      <c r="I1524" s="17" t="n">
        <v>394.792285412805</v>
      </c>
      <c r="J1524" s="18" t="n">
        <v>4.80328289966109E-015</v>
      </c>
      <c r="K1524" s="18" t="n">
        <v>6.6891355817428E-014</v>
      </c>
      <c r="L1524" s="16" t="n">
        <v>0.49852743548538</v>
      </c>
      <c r="M1524" s="16" t="n">
        <v>0.664971658136591</v>
      </c>
      <c r="N1524" s="18" t="n">
        <v>0.000623673368214869</v>
      </c>
      <c r="O1524" s="16" t="n">
        <v>0.0444797005770302</v>
      </c>
      <c r="P1524" s="34" t="b">
        <f aca="false">TRUE()</f>
        <v>1</v>
      </c>
      <c r="Q1524" s="18" t="n">
        <v>0.000231490075662309</v>
      </c>
    </row>
    <row r="1525" customFormat="false" ht="15" hidden="false" customHeight="false" outlineLevel="0" collapsed="false">
      <c r="A1525" s="6" t="s">
        <v>3377</v>
      </c>
      <c r="B1525" s="6" t="s">
        <v>108</v>
      </c>
      <c r="C1525" s="17" t="n">
        <v>1983</v>
      </c>
      <c r="D1525" s="16" t="n">
        <v>0.066971671775461</v>
      </c>
      <c r="E1525" s="16" t="n">
        <v>0.0124962591763539</v>
      </c>
      <c r="F1525" s="16" t="n">
        <v>0.0788889617177834</v>
      </c>
      <c r="G1525" s="16" t="n">
        <v>0.0254754085190436</v>
      </c>
      <c r="H1525" s="16" t="n">
        <v>8.18280554838163</v>
      </c>
      <c r="I1525" s="17" t="n">
        <v>395.717534657897</v>
      </c>
      <c r="J1525" s="18" t="n">
        <v>3.83304798539769E-015</v>
      </c>
      <c r="K1525" s="18" t="n">
        <v>5.46637427470805E-014</v>
      </c>
      <c r="L1525" s="16" t="n">
        <v>0.499986711395865</v>
      </c>
      <c r="M1525" s="16" t="n">
        <v>0.665731110010456</v>
      </c>
      <c r="N1525" s="18" t="n">
        <v>0.000605581045618647</v>
      </c>
      <c r="O1525" s="16" t="n">
        <v>0.0444928294614208</v>
      </c>
      <c r="P1525" s="34" t="b">
        <f aca="false">TRUE()</f>
        <v>1</v>
      </c>
      <c r="Q1525" s="18" t="n">
        <v>6.46909291983708E-005</v>
      </c>
    </row>
    <row r="1526" customFormat="false" ht="15" hidden="false" customHeight="false" outlineLevel="0" collapsed="false">
      <c r="A1526" s="6" t="s">
        <v>3378</v>
      </c>
      <c r="B1526" s="6" t="s">
        <v>108</v>
      </c>
      <c r="C1526" s="17" t="n">
        <v>1984</v>
      </c>
      <c r="D1526" s="16" t="n">
        <v>0.0671589239357587</v>
      </c>
      <c r="E1526" s="16" t="n">
        <v>0.0125228460331141</v>
      </c>
      <c r="F1526" s="16" t="n">
        <v>0.0791546628052741</v>
      </c>
      <c r="G1526" s="16" t="n">
        <v>0.0255722027858608</v>
      </c>
      <c r="H1526" s="16" t="n">
        <v>8.21295156497489</v>
      </c>
      <c r="I1526" s="17" t="n">
        <v>396.597132606589</v>
      </c>
      <c r="J1526" s="18" t="n">
        <v>3.07726266913477E-015</v>
      </c>
      <c r="K1526" s="18" t="n">
        <v>4.5125936667524E-014</v>
      </c>
      <c r="L1526" s="16" t="n">
        <v>0.501411244468564</v>
      </c>
      <c r="M1526" s="16" t="n">
        <v>0.666644653568874</v>
      </c>
      <c r="N1526" s="18" t="n">
        <v>0.000587967731905154</v>
      </c>
      <c r="O1526" s="16" t="n">
        <v>0.0445060113737998</v>
      </c>
      <c r="P1526" s="34" t="b">
        <f aca="false">TRUE()</f>
        <v>1</v>
      </c>
      <c r="Q1526" s="18" t="n">
        <v>7.82960982960983E-005</v>
      </c>
    </row>
    <row r="1527" customFormat="false" ht="15" hidden="false" customHeight="false" outlineLevel="0" collapsed="false">
      <c r="A1527" s="6" t="s">
        <v>3379</v>
      </c>
      <c r="B1527" s="6" t="s">
        <v>108</v>
      </c>
      <c r="C1527" s="17" t="n">
        <v>1985</v>
      </c>
      <c r="D1527" s="16" t="n">
        <v>0.0673515451953511</v>
      </c>
      <c r="E1527" s="16" t="n">
        <v>0.0125508813915709</v>
      </c>
      <c r="F1527" s="16" t="n">
        <v>0.0794255695991083</v>
      </c>
      <c r="G1527" s="16" t="n">
        <v>0.0256697031857226</v>
      </c>
      <c r="H1527" s="16" t="n">
        <v>8.24218656164612</v>
      </c>
      <c r="I1527" s="17" t="n">
        <v>397.427217861847</v>
      </c>
      <c r="J1527" s="18" t="n">
        <v>2.48574484176203E-015</v>
      </c>
      <c r="K1527" s="18" t="n">
        <v>3.71073420622749E-014</v>
      </c>
      <c r="L1527" s="16" t="n">
        <v>0.50280254132739</v>
      </c>
      <c r="M1527" s="16" t="n">
        <v>0.667459138187221</v>
      </c>
      <c r="N1527" s="18" t="n">
        <v>0.000573821088319517</v>
      </c>
      <c r="O1527" s="16" t="n">
        <v>0.0445200299998377</v>
      </c>
      <c r="P1527" s="34" t="b">
        <f aca="false">TRUE()</f>
        <v>1</v>
      </c>
      <c r="Q1527" s="18" t="n">
        <v>0.000139981793074772</v>
      </c>
    </row>
    <row r="1528" customFormat="false" ht="15" hidden="false" customHeight="false" outlineLevel="0" collapsed="false">
      <c r="A1528" s="6" t="s">
        <v>3380</v>
      </c>
      <c r="B1528" s="6" t="s">
        <v>108</v>
      </c>
      <c r="C1528" s="17" t="n">
        <v>1986</v>
      </c>
      <c r="D1528" s="16" t="n">
        <v>0.0675499197093384</v>
      </c>
      <c r="E1528" s="16" t="n">
        <v>0.0125802434535371</v>
      </c>
      <c r="F1528" s="16" t="n">
        <v>0.0797023856464684</v>
      </c>
      <c r="G1528" s="16" t="n">
        <v>0.0257683434142619</v>
      </c>
      <c r="H1528" s="16" t="n">
        <v>8.27071005404226</v>
      </c>
      <c r="I1528" s="17" t="n">
        <v>398.22177995669</v>
      </c>
      <c r="J1528" s="18" t="n">
        <v>2.01738804355004E-015</v>
      </c>
      <c r="K1528" s="18" t="n">
        <v>3.04442195663006E-014</v>
      </c>
      <c r="L1528" s="16" t="n">
        <v>0.504166221995037</v>
      </c>
      <c r="M1528" s="16" t="n">
        <v>0.668064498376534</v>
      </c>
      <c r="N1528" s="18" t="n">
        <v>0.000559907098267301</v>
      </c>
      <c r="O1528" s="16" t="n">
        <v>0.0445350946359475</v>
      </c>
      <c r="P1528" s="34" t="b">
        <f aca="false">TRUE()</f>
        <v>1</v>
      </c>
      <c r="Q1528" s="18" t="n">
        <v>6.58307947196836E-005</v>
      </c>
    </row>
    <row r="1529" customFormat="false" ht="15" hidden="false" customHeight="false" outlineLevel="0" collapsed="false">
      <c r="A1529" s="6" t="s">
        <v>3381</v>
      </c>
      <c r="B1529" s="6" t="s">
        <v>108</v>
      </c>
      <c r="C1529" s="17" t="n">
        <v>1987</v>
      </c>
      <c r="D1529" s="16" t="n">
        <v>0.0677537731731109</v>
      </c>
      <c r="E1529" s="16" t="n">
        <v>0.0126108780498194</v>
      </c>
      <c r="F1529" s="16" t="n">
        <v>0.0799850518581037</v>
      </c>
      <c r="G1529" s="16" t="n">
        <v>0.0258680415434754</v>
      </c>
      <c r="H1529" s="16" t="n">
        <v>8.29869978598534</v>
      </c>
      <c r="I1529" s="17" t="n">
        <v>398.981329405135</v>
      </c>
      <c r="J1529" s="18" t="n">
        <v>1.64296437581749E-015</v>
      </c>
      <c r="K1529" s="18" t="n">
        <v>2.50672873516272E-014</v>
      </c>
      <c r="L1529" s="16" t="n">
        <v>0.505512932899154</v>
      </c>
      <c r="M1529" s="16" t="n">
        <v>0.668923009190468</v>
      </c>
      <c r="N1529" s="18" t="n">
        <v>0.000545280681755957</v>
      </c>
      <c r="O1529" s="16" t="n">
        <v>0.0445501151050854</v>
      </c>
      <c r="P1529" s="34" t="b">
        <f aca="false">TRUE()</f>
        <v>1</v>
      </c>
      <c r="Q1529" s="18" t="n">
        <v>8.07448156198171E-005</v>
      </c>
    </row>
    <row r="1530" customFormat="false" ht="15" hidden="false" customHeight="false" outlineLevel="0" collapsed="false">
      <c r="A1530" s="6" t="s">
        <v>3382</v>
      </c>
      <c r="B1530" s="6" t="s">
        <v>108</v>
      </c>
      <c r="C1530" s="17" t="n">
        <v>1988</v>
      </c>
      <c r="D1530" s="16" t="n">
        <v>0.0679621420414748</v>
      </c>
      <c r="E1530" s="16" t="n">
        <v>0.0126426179533395</v>
      </c>
      <c r="F1530" s="16" t="n">
        <v>0.0802723215668165</v>
      </c>
      <c r="G1530" s="16" t="n">
        <v>0.0259681975866931</v>
      </c>
      <c r="H1530" s="16" t="n">
        <v>8.32611138818282</v>
      </c>
      <c r="I1530" s="17" t="n">
        <v>399.700545796431</v>
      </c>
      <c r="J1530" s="18" t="n">
        <v>1.34320176681565E-015</v>
      </c>
      <c r="K1530" s="18" t="n">
        <v>2.09559674146051E-014</v>
      </c>
      <c r="L1530" s="16" t="n">
        <v>0.506842524058862</v>
      </c>
      <c r="M1530" s="16" t="n">
        <v>0.669605415222057</v>
      </c>
      <c r="N1530" s="18" t="n">
        <v>0.000530069300978317</v>
      </c>
      <c r="O1530" s="16" t="n">
        <v>0.0445683446400662</v>
      </c>
      <c r="P1530" s="34" t="b">
        <f aca="false">TRUE()</f>
        <v>1</v>
      </c>
      <c r="Q1530" s="18" t="n">
        <v>6.91358024691358E-005</v>
      </c>
    </row>
    <row r="1531" customFormat="false" ht="15" hidden="false" customHeight="false" outlineLevel="0" collapsed="false">
      <c r="A1531" s="6" t="s">
        <v>3383</v>
      </c>
      <c r="B1531" s="6" t="s">
        <v>108</v>
      </c>
      <c r="C1531" s="17" t="n">
        <v>1989</v>
      </c>
      <c r="D1531" s="16" t="n">
        <v>0.0681751309413451</v>
      </c>
      <c r="E1531" s="16" t="n">
        <v>0.0126753682511538</v>
      </c>
      <c r="F1531" s="16" t="n">
        <v>0.0805642696902604</v>
      </c>
      <c r="G1531" s="16" t="n">
        <v>0.0260689878472457</v>
      </c>
      <c r="H1531" s="16" t="n">
        <v>8.35293417823129</v>
      </c>
      <c r="I1531" s="17" t="n">
        <v>400.387069397411</v>
      </c>
      <c r="J1531" s="18" t="n">
        <v>1.10244740850641E-015</v>
      </c>
      <c r="K1531" s="18" t="n">
        <v>1.75293361888951E-014</v>
      </c>
      <c r="L1531" s="16" t="n">
        <v>0.508150784232241</v>
      </c>
      <c r="M1531" s="16" t="n">
        <v>0.670287821253646</v>
      </c>
      <c r="N1531" s="18" t="n">
        <v>0.000517357702798059</v>
      </c>
      <c r="O1531" s="16" t="n">
        <v>0.0445899232659679</v>
      </c>
      <c r="P1531" s="34" t="b">
        <f aca="false">TRUE()</f>
        <v>1</v>
      </c>
      <c r="Q1531" s="18" t="n">
        <v>2.57654320987655E-005</v>
      </c>
    </row>
    <row r="1532" customFormat="false" ht="15" hidden="false" customHeight="false" outlineLevel="0" collapsed="false">
      <c r="A1532" s="6" t="s">
        <v>3384</v>
      </c>
      <c r="B1532" s="6" t="s">
        <v>108</v>
      </c>
      <c r="C1532" s="17" t="n">
        <v>1990</v>
      </c>
      <c r="D1532" s="16" t="n">
        <v>0.0683921757164059</v>
      </c>
      <c r="E1532" s="16" t="n">
        <v>0.0127090302686209</v>
      </c>
      <c r="F1532" s="16" t="n">
        <v>0.0808600109560221</v>
      </c>
      <c r="G1532" s="16" t="n">
        <v>0.0261700381143777</v>
      </c>
      <c r="H1532" s="16" t="n">
        <v>8.37904424515917</v>
      </c>
      <c r="I1532" s="17" t="n">
        <v>401.037426968163</v>
      </c>
      <c r="J1532" s="18" t="n">
        <v>9.0926935514284E-016</v>
      </c>
      <c r="K1532" s="18" t="n">
        <v>1.46827541783766E-014</v>
      </c>
      <c r="L1532" s="16" t="n">
        <v>0.509431870435002</v>
      </c>
      <c r="M1532" s="16" t="n">
        <v>0.670706070111717</v>
      </c>
      <c r="N1532" s="18" t="n">
        <v>0.000504437141660234</v>
      </c>
      <c r="O1532" s="16" t="n">
        <v>0.0446142140246601</v>
      </c>
      <c r="P1532" s="34" t="b">
        <f aca="false">TRUE()</f>
        <v>1</v>
      </c>
      <c r="Q1532" s="18" t="n">
        <v>8.55796055796056E-005</v>
      </c>
    </row>
    <row r="1533" customFormat="false" ht="15" hidden="false" customHeight="false" outlineLevel="0" collapsed="false">
      <c r="A1533" s="6" t="s">
        <v>3385</v>
      </c>
      <c r="B1533" s="6" t="s">
        <v>108</v>
      </c>
      <c r="C1533" s="17" t="n">
        <v>1991</v>
      </c>
      <c r="D1533" s="16" t="n">
        <v>0.0686134125143588</v>
      </c>
      <c r="E1533" s="16" t="n">
        <v>0.0127438195217196</v>
      </c>
      <c r="F1533" s="16" t="n">
        <v>0.0811595774281234</v>
      </c>
      <c r="G1533" s="16" t="n">
        <v>0.0262712998165759</v>
      </c>
      <c r="H1533" s="16" t="n">
        <v>8.40430620860549</v>
      </c>
      <c r="I1533" s="17" t="n">
        <v>401.64164292768</v>
      </c>
      <c r="J1533" s="18" t="n">
        <v>7.54427401456873E-016</v>
      </c>
      <c r="K1533" s="18" t="n">
        <v>1.23749949250831E-014</v>
      </c>
      <c r="L1533" s="16" t="n">
        <v>0.510682326327755</v>
      </c>
      <c r="M1533" s="16" t="n">
        <v>0.671168345165373</v>
      </c>
      <c r="N1533" s="18" t="n">
        <v>0.000489597803447514</v>
      </c>
      <c r="O1533" s="16" t="n">
        <v>0.0446414701773331</v>
      </c>
      <c r="P1533" s="34" t="b">
        <f aca="false">TRUE()</f>
        <v>1</v>
      </c>
      <c r="Q1533" s="18" t="n">
        <v>0.000149096439434604</v>
      </c>
    </row>
    <row r="1534" customFormat="false" ht="15" hidden="false" customHeight="false" outlineLevel="0" collapsed="false">
      <c r="A1534" s="6" t="s">
        <v>3386</v>
      </c>
      <c r="B1534" s="6" t="s">
        <v>108</v>
      </c>
      <c r="C1534" s="17" t="n">
        <v>1992</v>
      </c>
      <c r="D1534" s="16" t="n">
        <v>0.0688395168478217</v>
      </c>
      <c r="E1534" s="16" t="n">
        <v>0.0127801130996573</v>
      </c>
      <c r="F1534" s="16" t="n">
        <v>0.0814638055643172</v>
      </c>
      <c r="G1534" s="16" t="n">
        <v>0.0263731982273528</v>
      </c>
      <c r="H1534" s="16" t="n">
        <v>8.42863569926962</v>
      </c>
      <c r="I1534" s="17" t="n">
        <v>402.192672873732</v>
      </c>
      <c r="J1534" s="18" t="n">
        <v>6.30143853902887E-016</v>
      </c>
      <c r="K1534" s="18" t="n">
        <v>1.04603879747879E-014</v>
      </c>
      <c r="L1534" s="16" t="n">
        <v>0.51190042783886</v>
      </c>
      <c r="M1534" s="16" t="n">
        <v>0.67163062021903</v>
      </c>
      <c r="N1534" s="18" t="n">
        <v>0.0004784298264377</v>
      </c>
      <c r="O1534" s="16" t="n">
        <v>0.0446702408690535</v>
      </c>
      <c r="P1534" s="34" t="b">
        <f aca="false">TRUE()</f>
        <v>1</v>
      </c>
      <c r="Q1534" s="18" t="n">
        <v>4.41803657489932E-005</v>
      </c>
    </row>
    <row r="1535" customFormat="false" ht="15" hidden="false" customHeight="false" outlineLevel="0" collapsed="false">
      <c r="A1535" s="6" t="s">
        <v>3387</v>
      </c>
      <c r="B1535" s="6" t="s">
        <v>108</v>
      </c>
      <c r="C1535" s="17" t="n">
        <v>1993</v>
      </c>
      <c r="D1535" s="16" t="n">
        <v>0.0690713698616418</v>
      </c>
      <c r="E1535" s="16" t="n">
        <v>0.0128182374518338</v>
      </c>
      <c r="F1535" s="16" t="n">
        <v>0.0817736420665987</v>
      </c>
      <c r="G1535" s="16" t="n">
        <v>0.0264760294542439</v>
      </c>
      <c r="H1535" s="16" t="n">
        <v>8.45192116526855</v>
      </c>
      <c r="I1535" s="17" t="n">
        <v>402.683015384395</v>
      </c>
      <c r="J1535" s="18" t="n">
        <v>5.30341531243149E-016</v>
      </c>
      <c r="K1535" s="18" t="n">
        <v>8.91059657756708E-015</v>
      </c>
      <c r="L1535" s="16" t="n">
        <v>0.513083029828075</v>
      </c>
      <c r="M1535" s="16" t="n">
        <v>0.671949810137032</v>
      </c>
      <c r="N1535" s="18" t="n">
        <v>0.000467060378751184</v>
      </c>
      <c r="O1535" s="16" t="n">
        <v>0.0446978834724082</v>
      </c>
      <c r="P1535" s="34" t="b">
        <f aca="false">TRUE()</f>
        <v>1</v>
      </c>
      <c r="Q1535" s="18" t="n">
        <v>6.50234640098188E-005</v>
      </c>
    </row>
    <row r="1536" customFormat="false" ht="15" hidden="false" customHeight="false" outlineLevel="0" collapsed="false">
      <c r="A1536" s="6" t="s">
        <v>3388</v>
      </c>
      <c r="B1536" s="6" t="s">
        <v>108</v>
      </c>
      <c r="C1536" s="17" t="n">
        <v>1994</v>
      </c>
      <c r="D1536" s="16" t="n">
        <v>0.0693092184939695</v>
      </c>
      <c r="E1536" s="16" t="n">
        <v>0.0128579332332953</v>
      </c>
      <c r="F1536" s="16" t="n">
        <v>0.082089524699435</v>
      </c>
      <c r="G1536" s="16" t="n">
        <v>0.0265798823010928</v>
      </c>
      <c r="H1536" s="16" t="n">
        <v>8.47437282742839</v>
      </c>
      <c r="I1536" s="17" t="n">
        <v>403.125572524192</v>
      </c>
      <c r="J1536" s="18" t="n">
        <v>4.49042265619801E-016</v>
      </c>
      <c r="K1536" s="18" t="n">
        <v>7.66882881614063E-015</v>
      </c>
      <c r="L1536" s="16" t="n">
        <v>0.514236904194679</v>
      </c>
      <c r="M1536" s="16" t="n">
        <v>0.672280006603929</v>
      </c>
      <c r="N1536" s="18" t="n">
        <v>0.000454526978049344</v>
      </c>
      <c r="O1536" s="16" t="n">
        <v>0.0447254677844026</v>
      </c>
      <c r="P1536" s="34" t="b">
        <f aca="false">TRUE()</f>
        <v>1</v>
      </c>
      <c r="Q1536" s="18" t="n">
        <v>0.000112830215685465</v>
      </c>
    </row>
    <row r="1537" customFormat="false" ht="15" hidden="false" customHeight="false" outlineLevel="0" collapsed="false">
      <c r="A1537" s="6" t="s">
        <v>3389</v>
      </c>
      <c r="B1537" s="6" t="s">
        <v>108</v>
      </c>
      <c r="C1537" s="17" t="n">
        <v>1995</v>
      </c>
      <c r="D1537" s="16" t="n">
        <v>0.0695531460936003</v>
      </c>
      <c r="E1537" s="16" t="n">
        <v>0.0128992136754653</v>
      </c>
      <c r="F1537" s="16" t="n">
        <v>0.0824115901621173</v>
      </c>
      <c r="G1537" s="16" t="n">
        <v>0.0266846748179937</v>
      </c>
      <c r="H1537" s="16" t="n">
        <v>8.49603676627317</v>
      </c>
      <c r="I1537" s="17" t="n">
        <v>403.518359361013</v>
      </c>
      <c r="J1537" s="18" t="n">
        <v>3.82395336579446E-016</v>
      </c>
      <c r="K1537" s="18" t="n">
        <v>6.66781784371724E-015</v>
      </c>
      <c r="L1537" s="16" t="n">
        <v>0.515365869374386</v>
      </c>
      <c r="M1537" s="16" t="n">
        <v>0.672599196521931</v>
      </c>
      <c r="N1537" s="18" t="n">
        <v>0.000444420785679516</v>
      </c>
      <c r="O1537" s="16" t="n">
        <v>0.0447533165977046</v>
      </c>
      <c r="P1537" s="34" t="b">
        <f aca="false">TRUE()</f>
        <v>1</v>
      </c>
      <c r="Q1537" s="18" t="n">
        <v>0.0001794829200562</v>
      </c>
    </row>
    <row r="1538" customFormat="false" ht="15" hidden="false" customHeight="false" outlineLevel="0" collapsed="false">
      <c r="A1538" s="6" t="s">
        <v>3390</v>
      </c>
      <c r="B1538" s="6" t="s">
        <v>108</v>
      </c>
      <c r="C1538" s="17" t="n">
        <v>1996</v>
      </c>
      <c r="D1538" s="16" t="n">
        <v>0.0698028274963048</v>
      </c>
      <c r="E1538" s="16" t="n">
        <v>0.0129421009602634</v>
      </c>
      <c r="F1538" s="16" t="n">
        <v>0.082739483946198</v>
      </c>
      <c r="G1538" s="16" t="n">
        <v>0.0267903465643129</v>
      </c>
      <c r="H1538" s="16" t="n">
        <v>8.51689809195356</v>
      </c>
      <c r="I1538" s="17" t="n">
        <v>403.859514644955</v>
      </c>
      <c r="J1538" s="18" t="n">
        <v>3.27568126837609E-016</v>
      </c>
      <c r="K1538" s="18" t="n">
        <v>5.85951606196585E-015</v>
      </c>
      <c r="L1538" s="16" t="n">
        <v>0.516469990051283</v>
      </c>
      <c r="M1538" s="16" t="n">
        <v>0.673083484673381</v>
      </c>
      <c r="N1538" s="18" t="n">
        <v>0.00043652212167958</v>
      </c>
      <c r="O1538" s="16" t="n">
        <v>0.0447795066206141</v>
      </c>
      <c r="P1538" s="34" t="b">
        <f aca="false">TRUE()</f>
        <v>1</v>
      </c>
      <c r="Q1538" s="18" t="n">
        <v>0.000139886729063936</v>
      </c>
    </row>
    <row r="1539" customFormat="false" ht="15" hidden="false" customHeight="false" outlineLevel="0" collapsed="false">
      <c r="A1539" s="6" t="s">
        <v>3391</v>
      </c>
      <c r="B1539" s="6" t="s">
        <v>108</v>
      </c>
      <c r="C1539" s="17" t="n">
        <v>1997</v>
      </c>
      <c r="D1539" s="16" t="n">
        <v>0.0700572737155006</v>
      </c>
      <c r="E1539" s="16" t="n">
        <v>0.0129863031863908</v>
      </c>
      <c r="F1539" s="16" t="n">
        <v>0.0830718401119268</v>
      </c>
      <c r="G1539" s="16" t="n">
        <v>0.0268962397331783</v>
      </c>
      <c r="H1539" s="16" t="n">
        <v>8.5369131559484</v>
      </c>
      <c r="I1539" s="17" t="n">
        <v>404.148308177082</v>
      </c>
      <c r="J1539" s="18" t="n">
        <v>2.82365944725914E-016</v>
      </c>
      <c r="K1539" s="18" t="n">
        <v>5.09486378527192E-015</v>
      </c>
      <c r="L1539" s="16" t="n">
        <v>0.517547061223669</v>
      </c>
      <c r="M1539" s="16" t="n">
        <v>0.673391668042485</v>
      </c>
      <c r="N1539" s="18" t="n">
        <v>0.000425705866797684</v>
      </c>
      <c r="O1539" s="16" t="n">
        <v>0.044803063090581</v>
      </c>
      <c r="P1539" s="34" t="b">
        <f aca="false">TRUE()</f>
        <v>1</v>
      </c>
      <c r="Q1539" s="18" t="n">
        <v>0.000230011336547485</v>
      </c>
    </row>
    <row r="1540" customFormat="false" ht="15" hidden="false" customHeight="false" outlineLevel="0" collapsed="false">
      <c r="A1540" s="6" t="s">
        <v>3392</v>
      </c>
      <c r="B1540" s="6" t="s">
        <v>108</v>
      </c>
      <c r="C1540" s="17" t="n">
        <v>1998</v>
      </c>
      <c r="D1540" s="16" t="n">
        <v>0.0703165540222905</v>
      </c>
      <c r="E1540" s="16" t="n">
        <v>0.013031813880219</v>
      </c>
      <c r="F1540" s="16" t="n">
        <v>0.0834085817513496</v>
      </c>
      <c r="G1540" s="16" t="n">
        <v>0.0270021070719956</v>
      </c>
      <c r="H1540" s="16" t="n">
        <v>8.55603102844911</v>
      </c>
      <c r="I1540" s="17" t="n">
        <v>404.380468642168</v>
      </c>
      <c r="J1540" s="18" t="n">
        <v>2.45039669984798E-016</v>
      </c>
      <c r="K1540" s="18" t="n">
        <v>4.4798001340833E-015</v>
      </c>
      <c r="L1540" s="16" t="n">
        <v>0.518596121684364</v>
      </c>
      <c r="M1540" s="16" t="n">
        <v>0.673622805569314</v>
      </c>
      <c r="N1540" s="18" t="n">
        <v>0.000418861893127511</v>
      </c>
      <c r="O1540" s="16" t="n">
        <v>0.0448266870841387</v>
      </c>
      <c r="P1540" s="34" t="b">
        <f aca="false">TRUE()</f>
        <v>1</v>
      </c>
      <c r="Q1540" s="18" t="n">
        <v>0.000195423309201087</v>
      </c>
    </row>
    <row r="1541" customFormat="false" ht="15" hidden="false" customHeight="false" outlineLevel="0" collapsed="false">
      <c r="A1541" s="6" t="s">
        <v>3393</v>
      </c>
      <c r="B1541" s="6" t="s">
        <v>108</v>
      </c>
      <c r="C1541" s="17" t="n">
        <v>1999</v>
      </c>
      <c r="D1541" s="16" t="n">
        <v>0.0705800115420862</v>
      </c>
      <c r="E1541" s="16" t="n">
        <v>0.0130787320582708</v>
      </c>
      <c r="F1541" s="16" t="n">
        <v>0.0837484855986495</v>
      </c>
      <c r="G1541" s="16" t="n">
        <v>0.0271074814361778</v>
      </c>
      <c r="H1541" s="16" t="n">
        <v>8.57392357794318</v>
      </c>
      <c r="I1541" s="17" t="n">
        <v>404.543081597737</v>
      </c>
      <c r="J1541" s="18" t="n">
        <v>2.14623203533013E-016</v>
      </c>
      <c r="K1541" s="18" t="n">
        <v>4.04857406664547E-015</v>
      </c>
      <c r="L1541" s="16" t="n">
        <v>0.519603523934966</v>
      </c>
      <c r="M1541" s="16" t="n">
        <v>0.673644818667107</v>
      </c>
      <c r="N1541" s="18" t="n">
        <v>0.000410963502406231</v>
      </c>
      <c r="O1541" s="16" t="n">
        <v>0.0448512756443355</v>
      </c>
      <c r="P1541" s="34" t="b">
        <f aca="false">TRUE()</f>
        <v>1</v>
      </c>
      <c r="Q1541" s="18" t="n">
        <v>6.08485834021003E-005</v>
      </c>
    </row>
    <row r="1542" customFormat="false" ht="15" hidden="false" customHeight="false" outlineLevel="0" collapsed="false">
      <c r="A1542" s="6" t="s">
        <v>3394</v>
      </c>
      <c r="B1542" s="6" t="s">
        <v>108</v>
      </c>
      <c r="C1542" s="17" t="n">
        <v>2000</v>
      </c>
      <c r="D1542" s="16" t="n">
        <v>0.0708478072011251</v>
      </c>
      <c r="E1542" s="16" t="n">
        <v>0.0131269873435915</v>
      </c>
      <c r="F1542" s="16" t="n">
        <v>0.0840915460968772</v>
      </c>
      <c r="G1542" s="16" t="n">
        <v>0.0272123321261789</v>
      </c>
      <c r="H1542" s="16" t="n">
        <v>8.59052328316635</v>
      </c>
      <c r="I1542" s="17" t="n">
        <v>404.639098480144</v>
      </c>
      <c r="J1542" s="18" t="n">
        <v>1.89828547241271E-016</v>
      </c>
      <c r="K1542" s="18" t="n">
        <v>3.69853742277594E-015</v>
      </c>
      <c r="L1542" s="16" t="n">
        <v>0.52056393185227</v>
      </c>
      <c r="M1542" s="16" t="n">
        <v>0.673919982389522</v>
      </c>
      <c r="N1542" s="18" t="n">
        <v>0.00040292093291646</v>
      </c>
      <c r="O1542" s="16" t="n">
        <v>0.044875791723393</v>
      </c>
      <c r="P1542" s="34" t="b">
        <f aca="false">TRUE()</f>
        <v>1</v>
      </c>
      <c r="Q1542" s="18" t="n">
        <v>0.000454898816913568</v>
      </c>
    </row>
    <row r="1543" customFormat="false" ht="15" hidden="false" customHeight="false" outlineLevel="0" collapsed="false">
      <c r="A1543" s="6" t="s">
        <v>3395</v>
      </c>
      <c r="B1543" s="6" t="s">
        <v>108</v>
      </c>
      <c r="C1543" s="17" t="n">
        <v>2001</v>
      </c>
      <c r="D1543" s="16" t="n">
        <v>0.0711208770895685</v>
      </c>
      <c r="E1543" s="16" t="n">
        <v>0.0131766621926213</v>
      </c>
      <c r="F1543" s="16" t="n">
        <v>0.0844390207237429</v>
      </c>
      <c r="G1543" s="16" t="n">
        <v>0.0273171243305977</v>
      </c>
      <c r="H1543" s="16" t="n">
        <v>8.60595343455506</v>
      </c>
      <c r="I1543" s="17" t="n">
        <v>404.675026779405</v>
      </c>
      <c r="J1543" s="18" t="n">
        <v>1.693936964697E-016</v>
      </c>
      <c r="K1543" s="18" t="n">
        <v>3.33394328891122E-015</v>
      </c>
      <c r="L1543" s="16" t="n">
        <v>0.521481879592769</v>
      </c>
      <c r="M1543" s="16" t="n">
        <v>0.674261185405316</v>
      </c>
      <c r="N1543" s="18" t="n">
        <v>0.000395515307714433</v>
      </c>
      <c r="O1543" s="16" t="n">
        <v>0.0449002494477886</v>
      </c>
      <c r="P1543" s="34" t="b">
        <f aca="false">TRUE()</f>
        <v>1</v>
      </c>
      <c r="Q1543" s="18" t="n">
        <v>2.22222222222222E-005</v>
      </c>
    </row>
    <row r="1544" customFormat="false" ht="15" hidden="false" customHeight="false" outlineLevel="0" collapsed="false">
      <c r="A1544" s="6" t="s">
        <v>3396</v>
      </c>
      <c r="B1544" s="6" t="s">
        <v>108</v>
      </c>
      <c r="C1544" s="17" t="n">
        <v>2002</v>
      </c>
      <c r="D1544" s="16" t="n">
        <v>0.0713988292367645</v>
      </c>
      <c r="E1544" s="16" t="n">
        <v>0.0132277809727816</v>
      </c>
      <c r="F1544" s="16" t="n">
        <v>0.0847905900008653</v>
      </c>
      <c r="G1544" s="16" t="n">
        <v>0.0274217037163764</v>
      </c>
      <c r="H1544" s="16" t="n">
        <v>8.62028533654556</v>
      </c>
      <c r="I1544" s="17" t="n">
        <v>404.64748893099</v>
      </c>
      <c r="J1544" s="18" t="n">
        <v>1.5243422327441E-016</v>
      </c>
      <c r="K1544" s="18" t="n">
        <v>3.05026162338466E-015</v>
      </c>
      <c r="L1544" s="16" t="n">
        <v>0.52236344108369</v>
      </c>
      <c r="M1544" s="16" t="n">
        <v>0.674195146111937</v>
      </c>
      <c r="N1544" s="18" t="n">
        <v>0.000389509950677601</v>
      </c>
      <c r="O1544" s="16" t="n">
        <v>0.0449240154887715</v>
      </c>
      <c r="P1544" s="34" t="b">
        <f aca="false">TRUE()</f>
        <v>1</v>
      </c>
      <c r="Q1544" s="18" t="n">
        <v>0.000170388747172317</v>
      </c>
    </row>
    <row r="1545" customFormat="false" ht="15" hidden="false" customHeight="false" outlineLevel="0" collapsed="false">
      <c r="A1545" s="6" t="s">
        <v>3397</v>
      </c>
      <c r="B1545" s="6" t="s">
        <v>108</v>
      </c>
      <c r="C1545" s="17" t="n">
        <v>2003</v>
      </c>
      <c r="D1545" s="16" t="n">
        <v>0.0716823095695855</v>
      </c>
      <c r="E1545" s="16" t="n">
        <v>0.0132803988513188</v>
      </c>
      <c r="F1545" s="16" t="n">
        <v>0.0851471493403995</v>
      </c>
      <c r="G1545" s="16" t="n">
        <v>0.0275261874007497</v>
      </c>
      <c r="H1545" s="16" t="n">
        <v>8.63365290376525</v>
      </c>
      <c r="I1545" s="17" t="n">
        <v>404.557285795669</v>
      </c>
      <c r="J1545" s="18" t="n">
        <v>1.38197560435094E-016</v>
      </c>
      <c r="K1545" s="18" t="n">
        <v>2.79514210678897E-015</v>
      </c>
      <c r="L1545" s="16" t="n">
        <v>0.52321650839275</v>
      </c>
      <c r="M1545" s="16" t="n">
        <v>0.674305211600903</v>
      </c>
      <c r="N1545" s="18" t="n">
        <v>0.000385079802174855</v>
      </c>
      <c r="O1545" s="16" t="n">
        <v>0.0449466719583178</v>
      </c>
      <c r="P1545" s="34" t="b">
        <f aca="false">TRUE()</f>
        <v>1</v>
      </c>
      <c r="Q1545" s="18" t="n">
        <v>0.000250845009388993</v>
      </c>
    </row>
    <row r="1546" customFormat="false" ht="15" hidden="false" customHeight="false" outlineLevel="0" collapsed="false">
      <c r="A1546" s="6" t="s">
        <v>3398</v>
      </c>
      <c r="B1546" s="6" t="s">
        <v>108</v>
      </c>
      <c r="C1546" s="17" t="n">
        <v>2004</v>
      </c>
      <c r="D1546" s="16" t="n">
        <v>0.0719710535256526</v>
      </c>
      <c r="E1546" s="16" t="n">
        <v>0.0133342138995774</v>
      </c>
      <c r="F1546" s="16" t="n">
        <v>0.0855083901558298</v>
      </c>
      <c r="G1546" s="16" t="n">
        <v>0.0276305219871772</v>
      </c>
      <c r="H1546" s="16" t="n">
        <v>8.64614964534784</v>
      </c>
      <c r="I1546" s="17" t="n">
        <v>404.416390102857</v>
      </c>
      <c r="J1546" s="18" t="n">
        <v>1.26132500708704E-016</v>
      </c>
      <c r="K1546" s="18" t="n">
        <v>2.57857082729617E-015</v>
      </c>
      <c r="L1546" s="16" t="n">
        <v>0.524041189988636</v>
      </c>
      <c r="M1546" s="16" t="n">
        <v>0.674569368774421</v>
      </c>
      <c r="N1546" s="18" t="n">
        <v>0.000381878454016607</v>
      </c>
      <c r="O1546" s="16" t="n">
        <v>0.0449693245578029</v>
      </c>
      <c r="P1546" s="34" t="b">
        <f aca="false">TRUE()</f>
        <v>1</v>
      </c>
      <c r="Q1546" s="18" t="n">
        <v>5.9358351223475E-005</v>
      </c>
    </row>
    <row r="1547" customFormat="false" ht="15" hidden="false" customHeight="false" outlineLevel="0" collapsed="false">
      <c r="A1547" s="6" t="s">
        <v>3399</v>
      </c>
      <c r="B1547" s="6" t="s">
        <v>108</v>
      </c>
      <c r="C1547" s="17" t="n">
        <v>2005</v>
      </c>
      <c r="D1547" s="16" t="n">
        <v>0.072264674140219</v>
      </c>
      <c r="E1547" s="16" t="n">
        <v>0.0133893526566529</v>
      </c>
      <c r="F1547" s="16" t="n">
        <v>0.0858735243170956</v>
      </c>
      <c r="G1547" s="16" t="n">
        <v>0.0277342717310635</v>
      </c>
      <c r="H1547" s="16" t="n">
        <v>8.65754762054172</v>
      </c>
      <c r="I1547" s="17" t="n">
        <v>404.211887179588</v>
      </c>
      <c r="J1547" s="18" t="n">
        <v>1.16103276054003E-016</v>
      </c>
      <c r="K1547" s="18" t="n">
        <v>2.40969711045581E-015</v>
      </c>
      <c r="L1547" s="16" t="n">
        <v>0.524829996825209</v>
      </c>
      <c r="M1547" s="16" t="n">
        <v>0.675108689670354</v>
      </c>
      <c r="N1547" s="18" t="n">
        <v>0.000376610303609673</v>
      </c>
      <c r="O1547" s="16" t="n">
        <v>0.0449931994025781</v>
      </c>
      <c r="P1547" s="34" t="b">
        <f aca="false">TRUE()</f>
        <v>1</v>
      </c>
      <c r="Q1547" s="18" t="n">
        <v>0.000118967823081747</v>
      </c>
    </row>
    <row r="1548" customFormat="false" ht="15" hidden="false" customHeight="false" outlineLevel="0" collapsed="false">
      <c r="A1548" s="6" t="s">
        <v>3400</v>
      </c>
      <c r="B1548" s="6" t="s">
        <v>108</v>
      </c>
      <c r="C1548" s="17" t="n">
        <v>2006</v>
      </c>
      <c r="D1548" s="16" t="n">
        <v>0.0725625547434008</v>
      </c>
      <c r="E1548" s="16" t="n">
        <v>0.0134457218584074</v>
      </c>
      <c r="F1548" s="16" t="n">
        <v>0.0862417772843364</v>
      </c>
      <c r="G1548" s="16" t="n">
        <v>0.0278370930472273</v>
      </c>
      <c r="H1548" s="16" t="n">
        <v>8.66783976380201</v>
      </c>
      <c r="I1548" s="17" t="n">
        <v>403.941738628127</v>
      </c>
      <c r="J1548" s="18" t="n">
        <v>1.07793721644364E-016</v>
      </c>
      <c r="K1548" s="18" t="n">
        <v>2.28236706542913E-015</v>
      </c>
      <c r="L1548" s="16" t="n">
        <v>0.52558366108563</v>
      </c>
      <c r="M1548" s="16" t="n">
        <v>0.675449892686148</v>
      </c>
      <c r="N1548" s="18" t="n">
        <v>0.000371201869978472</v>
      </c>
      <c r="O1548" s="16" t="n">
        <v>0.0450183168320375</v>
      </c>
      <c r="P1548" s="34" t="b">
        <f aca="false">TRUE()</f>
        <v>1</v>
      </c>
      <c r="Q1548" s="18" t="n">
        <v>0.000170665128752085</v>
      </c>
    </row>
    <row r="1549" customFormat="false" ht="15" hidden="false" customHeight="false" outlineLevel="0" collapsed="false">
      <c r="A1549" s="6" t="s">
        <v>3401</v>
      </c>
      <c r="B1549" s="6" t="s">
        <v>108</v>
      </c>
      <c r="C1549" s="17" t="n">
        <v>2007</v>
      </c>
      <c r="D1549" s="16" t="n">
        <v>0.0728643336588782</v>
      </c>
      <c r="E1549" s="16" t="n">
        <v>0.0135034178150384</v>
      </c>
      <c r="F1549" s="16" t="n">
        <v>0.0866124885774409</v>
      </c>
      <c r="G1549" s="16" t="n">
        <v>0.0279388090406869</v>
      </c>
      <c r="H1549" s="16" t="n">
        <v>8.67684123208457</v>
      </c>
      <c r="I1549" s="17" t="n">
        <v>403.599632808256</v>
      </c>
      <c r="J1549" s="18" t="n">
        <v>1.01087781738376E-016</v>
      </c>
      <c r="K1549" s="18" t="n">
        <v>2.16244481553741E-015</v>
      </c>
      <c r="L1549" s="16" t="n">
        <v>0.526294209967178</v>
      </c>
      <c r="M1549" s="16" t="n">
        <v>0.67570304331077</v>
      </c>
      <c r="N1549" s="18" t="n">
        <v>0.000366671279266469</v>
      </c>
      <c r="O1549" s="16" t="n">
        <v>0.0450447829603753</v>
      </c>
      <c r="P1549" s="34" t="b">
        <f aca="false">TRUE()</f>
        <v>1</v>
      </c>
      <c r="Q1549" s="18" t="n">
        <v>0.000156403013490733</v>
      </c>
    </row>
    <row r="1550" customFormat="false" ht="15" hidden="false" customHeight="false" outlineLevel="0" collapsed="false">
      <c r="A1550" s="6" t="s">
        <v>3402</v>
      </c>
      <c r="B1550" s="6" t="s">
        <v>108</v>
      </c>
      <c r="C1550" s="17" t="n">
        <v>2008</v>
      </c>
      <c r="D1550" s="16" t="n">
        <v>0.0731697071242354</v>
      </c>
      <c r="E1550" s="16" t="n">
        <v>0.0135625805058234</v>
      </c>
      <c r="F1550" s="16" t="n">
        <v>0.0869852742145735</v>
      </c>
      <c r="G1550" s="16" t="n">
        <v>0.0280393654479604</v>
      </c>
      <c r="H1550" s="16" t="n">
        <v>8.6844749659125</v>
      </c>
      <c r="I1550" s="17" t="n">
        <v>403.180058575592</v>
      </c>
      <c r="J1550" s="18" t="n">
        <v>9.58154529946922E-017</v>
      </c>
      <c r="K1550" s="18" t="n">
        <v>2.08185408339253E-015</v>
      </c>
      <c r="L1550" s="16" t="n">
        <v>0.526959853677873</v>
      </c>
      <c r="M1550" s="16" t="n">
        <v>0.676165318364427</v>
      </c>
      <c r="N1550" s="18" t="n">
        <v>0.000363836836809283</v>
      </c>
      <c r="O1550" s="16" t="n">
        <v>0.0450734811643029</v>
      </c>
      <c r="P1550" s="34" t="b">
        <f aca="false">TRUE()</f>
        <v>1</v>
      </c>
      <c r="Q1550" s="18" t="n">
        <v>0.000112235110919782</v>
      </c>
    </row>
    <row r="1551" customFormat="false" ht="15" hidden="false" customHeight="false" outlineLevel="0" collapsed="false">
      <c r="A1551" s="6" t="s">
        <v>3403</v>
      </c>
      <c r="B1551" s="6" t="s">
        <v>108</v>
      </c>
      <c r="C1551" s="17" t="n">
        <v>2009</v>
      </c>
      <c r="D1551" s="16" t="n">
        <v>0.0734790304285419</v>
      </c>
      <c r="E1551" s="16" t="n">
        <v>0.0136232506842819</v>
      </c>
      <c r="F1551" s="16" t="n">
        <v>0.0873605725176457</v>
      </c>
      <c r="G1551" s="16" t="n">
        <v>0.0281387803807148</v>
      </c>
      <c r="H1551" s="16" t="n">
        <v>8.69079109301931</v>
      </c>
      <c r="I1551" s="17" t="n">
        <v>402.682988776099</v>
      </c>
      <c r="J1551" s="18" t="n">
        <v>9.17597022482451E-017</v>
      </c>
      <c r="K1551" s="18" t="n">
        <v>2.0042250754222E-015</v>
      </c>
      <c r="L1551" s="16" t="n">
        <v>0.527583900453122</v>
      </c>
      <c r="M1551" s="16" t="n">
        <v>0.676363436244566</v>
      </c>
      <c r="N1551" s="18" t="n">
        <v>0.000360135336422227</v>
      </c>
      <c r="O1551" s="16" t="n">
        <v>0.0451062160298555</v>
      </c>
      <c r="P1551" s="34" t="b">
        <f aca="false">TRUE()</f>
        <v>1</v>
      </c>
      <c r="Q1551" s="18" t="n">
        <v>0.000305335300445441</v>
      </c>
    </row>
    <row r="1552" customFormat="false" ht="15" hidden="false" customHeight="false" outlineLevel="0" collapsed="false">
      <c r="A1552" s="6" t="s">
        <v>3404</v>
      </c>
      <c r="B1552" s="6" t="s">
        <v>108</v>
      </c>
      <c r="C1552" s="17" t="n">
        <v>2010</v>
      </c>
      <c r="D1552" s="16" t="n">
        <v>0.0737933949816392</v>
      </c>
      <c r="E1552" s="16" t="n">
        <v>0.0136854975296769</v>
      </c>
      <c r="F1552" s="16" t="n">
        <v>0.0877399834981375</v>
      </c>
      <c r="G1552" s="16" t="n">
        <v>0.0282377936942652</v>
      </c>
      <c r="H1552" s="16" t="n">
        <v>8.69599228663106</v>
      </c>
      <c r="I1552" s="17" t="n">
        <v>402.121075655483</v>
      </c>
      <c r="J1552" s="18" t="n">
        <v>8.86467816355729E-017</v>
      </c>
      <c r="K1552" s="18" t="n">
        <v>1.95683055206185E-015</v>
      </c>
      <c r="L1552" s="16" t="n">
        <v>0.528172771145737</v>
      </c>
      <c r="M1552" s="16" t="n">
        <v>0.676451488635738</v>
      </c>
      <c r="N1552" s="18" t="n">
        <v>0.000356702858082533</v>
      </c>
      <c r="O1552" s="16" t="n">
        <v>0.0451429693771426</v>
      </c>
      <c r="P1552" s="34" t="b">
        <f aca="false">TRUE()</f>
        <v>1</v>
      </c>
      <c r="Q1552" s="18" t="n">
        <v>0.000448235828130236</v>
      </c>
    </row>
    <row r="1553" customFormat="false" ht="15" hidden="false" customHeight="false" outlineLevel="0" collapsed="false">
      <c r="A1553" s="6" t="s">
        <v>3405</v>
      </c>
      <c r="B1553" s="6" t="s">
        <v>108</v>
      </c>
      <c r="C1553" s="17" t="n">
        <v>2011</v>
      </c>
      <c r="D1553" s="16" t="n">
        <v>0.0741122446180442</v>
      </c>
      <c r="E1553" s="16" t="n">
        <v>0.0137488750284144</v>
      </c>
      <c r="F1553" s="16" t="n">
        <v>0.0881231758576447</v>
      </c>
      <c r="G1553" s="16" t="n">
        <v>0.0283364878745824</v>
      </c>
      <c r="H1553" s="16" t="n">
        <v>8.70037075808427</v>
      </c>
      <c r="I1553" s="17" t="n">
        <v>401.51443826547</v>
      </c>
      <c r="J1553" s="18" t="n">
        <v>8.61924153927479E-017</v>
      </c>
      <c r="K1553" s="18" t="n">
        <v>1.92311034344034E-015</v>
      </c>
      <c r="L1553" s="16" t="n">
        <v>0.52873463015291</v>
      </c>
      <c r="M1553" s="16" t="n">
        <v>0.676605580320291</v>
      </c>
      <c r="N1553" s="18" t="n">
        <v>0.000354265399133569</v>
      </c>
      <c r="O1553" s="16" t="n">
        <v>0.0451827483198934</v>
      </c>
      <c r="P1553" s="34" t="b">
        <f aca="false">TRUE()</f>
        <v>1</v>
      </c>
      <c r="Q1553" s="18" t="n">
        <v>0.000327675036013191</v>
      </c>
    </row>
    <row r="1554" customFormat="false" ht="15" hidden="false" customHeight="false" outlineLevel="0" collapsed="false">
      <c r="A1554" s="6" t="s">
        <v>3406</v>
      </c>
      <c r="B1554" s="6" t="s">
        <v>108</v>
      </c>
      <c r="C1554" s="17" t="n">
        <v>2012</v>
      </c>
      <c r="D1554" s="16" t="n">
        <v>0.0744359670856412</v>
      </c>
      <c r="E1554" s="16" t="n">
        <v>0.0138133185735723</v>
      </c>
      <c r="F1554" s="16" t="n">
        <v>0.0885110987770963</v>
      </c>
      <c r="G1554" s="16" t="n">
        <v>0.0284351031045114</v>
      </c>
      <c r="H1554" s="16" t="n">
        <v>8.70427082115287</v>
      </c>
      <c r="I1554" s="17" t="n">
        <v>400.870942340595</v>
      </c>
      <c r="J1554" s="18" t="n">
        <v>8.41277672311157E-017</v>
      </c>
      <c r="K1554" s="18" t="n">
        <v>1.89744692396267E-015</v>
      </c>
      <c r="L1554" s="16" t="n">
        <v>0.529286721674538</v>
      </c>
      <c r="M1554" s="16" t="n">
        <v>0.676649606515877</v>
      </c>
      <c r="N1554" s="18" t="n">
        <v>0.000350817377549265</v>
      </c>
      <c r="O1554" s="16" t="n">
        <v>0.0452267203011326</v>
      </c>
      <c r="P1554" s="34" t="b">
        <f aca="false">TRUE()</f>
        <v>1</v>
      </c>
      <c r="Q1554" s="18" t="n">
        <v>0.000313882553579786</v>
      </c>
    </row>
    <row r="1555" customFormat="false" ht="15" hidden="false" customHeight="false" outlineLevel="0" collapsed="false">
      <c r="A1555" s="6" t="s">
        <v>3407</v>
      </c>
      <c r="B1555" s="6" t="s">
        <v>108</v>
      </c>
      <c r="C1555" s="17" t="n">
        <v>2013</v>
      </c>
      <c r="D1555" s="16" t="n">
        <v>0.0747644521738572</v>
      </c>
      <c r="E1555" s="16" t="n">
        <v>0.0138789979325746</v>
      </c>
      <c r="F1555" s="16" t="n">
        <v>0.0889039759558152</v>
      </c>
      <c r="G1555" s="16" t="n">
        <v>0.0285338293101453</v>
      </c>
      <c r="H1555" s="16" t="n">
        <v>8.70781870328943</v>
      </c>
      <c r="I1555" s="17" t="n">
        <v>400.188348342219</v>
      </c>
      <c r="J1555" s="18" t="n">
        <v>8.23524178413725E-017</v>
      </c>
      <c r="K1555" s="18" t="n">
        <v>1.86755483082894E-015</v>
      </c>
      <c r="L1555" s="16" t="n">
        <v>0.529837993512589</v>
      </c>
      <c r="M1555" s="16" t="n">
        <v>0.676616586869187</v>
      </c>
      <c r="N1555" s="18" t="n">
        <v>0.000348608107960759</v>
      </c>
      <c r="O1555" s="16" t="n">
        <v>0.0452743291804842</v>
      </c>
      <c r="P1555" s="34" t="b">
        <f aca="false">TRUE()</f>
        <v>1</v>
      </c>
      <c r="Q1555" s="18" t="n">
        <v>0.000180849321460219</v>
      </c>
    </row>
    <row r="1556" customFormat="false" ht="15" hidden="false" customHeight="false" outlineLevel="0" collapsed="false">
      <c r="A1556" s="6" t="s">
        <v>3408</v>
      </c>
      <c r="B1556" s="6" t="s">
        <v>108</v>
      </c>
      <c r="C1556" s="17" t="n">
        <v>2014</v>
      </c>
      <c r="D1556" s="16" t="n">
        <v>0.0750965349633498</v>
      </c>
      <c r="E1556" s="16" t="n">
        <v>0.0139456235342088</v>
      </c>
      <c r="F1556" s="16" t="n">
        <v>0.0893001878935942</v>
      </c>
      <c r="G1556" s="16" t="n">
        <v>0.028632325126238</v>
      </c>
      <c r="H1556" s="16" t="n">
        <v>8.71088437807362</v>
      </c>
      <c r="I1556" s="17" t="n">
        <v>399.472185830469</v>
      </c>
      <c r="J1556" s="18" t="n">
        <v>8.09250147892657E-017</v>
      </c>
      <c r="K1556" s="18" t="n">
        <v>1.85546304627322E-015</v>
      </c>
      <c r="L1556" s="16" t="n">
        <v>0.530377995252878</v>
      </c>
      <c r="M1556" s="16" t="n">
        <v>0.676781685102636</v>
      </c>
      <c r="N1556" s="18" t="n">
        <v>0.000345993721343621</v>
      </c>
      <c r="O1556" s="16" t="n">
        <v>0.045324494953283</v>
      </c>
      <c r="P1556" s="34" t="b">
        <f aca="false">TRUE()</f>
        <v>1</v>
      </c>
      <c r="Q1556" s="18" t="n">
        <v>0.000105657901769013</v>
      </c>
    </row>
    <row r="1557" customFormat="false" ht="15" hidden="false" customHeight="false" outlineLevel="0" collapsed="false">
      <c r="A1557" s="6" t="s">
        <v>3409</v>
      </c>
      <c r="B1557" s="6" t="s">
        <v>108</v>
      </c>
      <c r="C1557" s="17" t="n">
        <v>2015</v>
      </c>
      <c r="D1557" s="16" t="n">
        <v>0.0754327340233408</v>
      </c>
      <c r="E1557" s="16" t="n">
        <v>0.0140134363230469</v>
      </c>
      <c r="F1557" s="16" t="n">
        <v>0.0897001289170765</v>
      </c>
      <c r="G1557" s="16" t="n">
        <v>0.0287304902842496</v>
      </c>
      <c r="H1557" s="16" t="n">
        <v>8.71332967977647</v>
      </c>
      <c r="I1557" s="17" t="n">
        <v>398.712164454899</v>
      </c>
      <c r="J1557" s="18" t="n">
        <v>7.99167231046441E-017</v>
      </c>
      <c r="K1557" s="18" t="n">
        <v>1.85281788203504E-015</v>
      </c>
      <c r="L1557" s="16" t="n">
        <v>0.530903577956884</v>
      </c>
      <c r="M1557" s="16" t="n">
        <v>0.676748665455946</v>
      </c>
      <c r="N1557" s="18" t="n">
        <v>0.000344493296027643</v>
      </c>
      <c r="O1557" s="16" t="n">
        <v>0.0453781208126783</v>
      </c>
      <c r="P1557" s="34" t="b">
        <f aca="false">TRUE()</f>
        <v>1</v>
      </c>
      <c r="Q1557" s="18" t="n">
        <v>6.10556235179006E-005</v>
      </c>
    </row>
    <row r="1558" customFormat="false" ht="15" hidden="false" customHeight="false" outlineLevel="0" collapsed="false">
      <c r="A1558" s="6" t="s">
        <v>3410</v>
      </c>
      <c r="B1558" s="6" t="s">
        <v>108</v>
      </c>
      <c r="C1558" s="17" t="n">
        <v>2016</v>
      </c>
      <c r="D1558" s="16" t="n">
        <v>0.075772458737951</v>
      </c>
      <c r="E1558" s="16" t="n">
        <v>0.0140823112077242</v>
      </c>
      <c r="F1558" s="16" t="n">
        <v>0.0901027179013848</v>
      </c>
      <c r="G1558" s="16" t="n">
        <v>0.0288280566398688</v>
      </c>
      <c r="H1558" s="16" t="n">
        <v>8.71494201579024</v>
      </c>
      <c r="I1558" s="17" t="n">
        <v>397.908998076576</v>
      </c>
      <c r="J1558" s="18" t="n">
        <v>7.94372495901105E-017</v>
      </c>
      <c r="K1558" s="18" t="n">
        <v>1.85281788203504E-015</v>
      </c>
      <c r="L1558" s="16" t="n">
        <v>0.531401637416124</v>
      </c>
      <c r="M1558" s="16" t="n">
        <v>0.67677067855374</v>
      </c>
      <c r="N1558" s="18" t="n">
        <v>0.000343194657577847</v>
      </c>
      <c r="O1558" s="16" t="n">
        <v>0.0454343232992873</v>
      </c>
      <c r="P1558" s="34" t="b">
        <f aca="false">TRUE()</f>
        <v>1</v>
      </c>
      <c r="Q1558" s="18" t="n">
        <v>0.000204091325324939</v>
      </c>
    </row>
    <row r="1559" customFormat="false" ht="15" hidden="false" customHeight="false" outlineLevel="0" collapsed="false">
      <c r="A1559" s="6" t="s">
        <v>3411</v>
      </c>
      <c r="B1559" s="6" t="s">
        <v>108</v>
      </c>
      <c r="C1559" s="17" t="n">
        <v>2017</v>
      </c>
      <c r="D1559" s="16" t="n">
        <v>0.0761161514776681</v>
      </c>
      <c r="E1559" s="16" t="n">
        <v>0.0141523732690236</v>
      </c>
      <c r="F1559" s="16" t="n">
        <v>0.0905079734976152</v>
      </c>
      <c r="G1559" s="16" t="n">
        <v>0.0289249996115425</v>
      </c>
      <c r="H1559" s="16" t="n">
        <v>8.71543567962101</v>
      </c>
      <c r="I1559" s="17" t="n">
        <v>397.058489532926</v>
      </c>
      <c r="J1559" s="18" t="n">
        <v>7.96481168500068E-017</v>
      </c>
      <c r="K1559" s="18" t="n">
        <v>1.85281788203504E-015</v>
      </c>
      <c r="L1559" s="16" t="n">
        <v>0.531857031042029</v>
      </c>
      <c r="M1559" s="16" t="n">
        <v>0.67670463926036</v>
      </c>
      <c r="N1559" s="18" t="n">
        <v>0.000342158801049491</v>
      </c>
      <c r="O1559" s="16" t="n">
        <v>0.0454901542762075</v>
      </c>
      <c r="P1559" s="34" t="b">
        <f aca="false">TRUE()</f>
        <v>1</v>
      </c>
      <c r="Q1559" s="18" t="n">
        <v>0.000155863861341488</v>
      </c>
    </row>
    <row r="1560" customFormat="false" ht="15" hidden="false" customHeight="false" outlineLevel="0" collapsed="false">
      <c r="A1560" s="6" t="s">
        <v>3412</v>
      </c>
      <c r="B1560" s="6" t="s">
        <v>108</v>
      </c>
      <c r="C1560" s="17" t="n">
        <v>2018</v>
      </c>
      <c r="D1560" s="16" t="n">
        <v>0.0764647080476738</v>
      </c>
      <c r="E1560" s="16" t="n">
        <v>0.014223847840105</v>
      </c>
      <c r="F1560" s="16" t="n">
        <v>0.0909169458474609</v>
      </c>
      <c r="G1560" s="16" t="n">
        <v>0.0290215882092059</v>
      </c>
      <c r="H1560" s="16" t="n">
        <v>8.71480477303981</v>
      </c>
      <c r="I1560" s="17" t="n">
        <v>396.158221235772</v>
      </c>
      <c r="J1560" s="18" t="n">
        <v>8.05595458186619E-017</v>
      </c>
      <c r="K1560" s="18" t="n">
        <v>1.85546304627322E-015</v>
      </c>
      <c r="L1560" s="16" t="n">
        <v>0.532270797700009</v>
      </c>
      <c r="M1560" s="16" t="n">
        <v>0.676847724396016</v>
      </c>
      <c r="N1560" s="18" t="n">
        <v>0.000340716506786394</v>
      </c>
      <c r="O1560" s="16" t="n">
        <v>0.0455455073773416</v>
      </c>
      <c r="P1560" s="34" t="b">
        <f aca="false">TRUE()</f>
        <v>1</v>
      </c>
      <c r="Q1560" s="18" t="n">
        <v>9.51398366072696E-005</v>
      </c>
    </row>
    <row r="1561" customFormat="false" ht="15" hidden="false" customHeight="false" outlineLevel="0" collapsed="false">
      <c r="A1561" s="6" t="s">
        <v>3413</v>
      </c>
      <c r="B1561" s="6" t="s">
        <v>108</v>
      </c>
      <c r="C1561" s="17" t="n">
        <v>2019</v>
      </c>
      <c r="D1561" s="16" t="n">
        <v>0.0768192337354567</v>
      </c>
      <c r="E1561" s="16" t="n">
        <v>0.0142969695581748</v>
      </c>
      <c r="F1561" s="16" t="n">
        <v>0.0913308166847395</v>
      </c>
      <c r="G1561" s="16" t="n">
        <v>0.029118020955447</v>
      </c>
      <c r="H1561" s="16" t="n">
        <v>8.71300339507857</v>
      </c>
      <c r="I1561" s="17" t="n">
        <v>395.204314425557</v>
      </c>
      <c r="J1561" s="18" t="n">
        <v>8.22254557595746E-017</v>
      </c>
      <c r="K1561" s="18" t="n">
        <v>1.86755483082894E-015</v>
      </c>
      <c r="L1561" s="16" t="n">
        <v>0.53264229747202</v>
      </c>
      <c r="M1561" s="16" t="n">
        <v>0.676792691651533</v>
      </c>
      <c r="N1561" s="18" t="n">
        <v>0.000339672108528591</v>
      </c>
      <c r="O1561" s="16" t="n">
        <v>0.0456010324163279</v>
      </c>
      <c r="P1561" s="34" t="b">
        <f aca="false">TRUE()</f>
        <v>1</v>
      </c>
      <c r="Q1561" s="18" t="n">
        <v>7.86269993310223E-005</v>
      </c>
    </row>
    <row r="1562" customFormat="false" ht="15" hidden="false" customHeight="false" outlineLevel="0" collapsed="false">
      <c r="A1562" s="6" t="s">
        <v>3414</v>
      </c>
      <c r="B1562" s="6" t="s">
        <v>108</v>
      </c>
      <c r="C1562" s="17" t="n">
        <v>2020</v>
      </c>
      <c r="D1562" s="16" t="n">
        <v>0.0771800451120248</v>
      </c>
      <c r="E1562" s="16" t="n">
        <v>0.0143718270803569</v>
      </c>
      <c r="F1562" s="16" t="n">
        <v>0.0917501293029071</v>
      </c>
      <c r="G1562" s="16" t="n">
        <v>0.0292143433852356</v>
      </c>
      <c r="H1562" s="16" t="n">
        <v>8.71014557991183</v>
      </c>
      <c r="I1562" s="17" t="n">
        <v>394.195678555069</v>
      </c>
      <c r="J1562" s="18" t="n">
        <v>8.46206896341025E-017</v>
      </c>
      <c r="K1562" s="18" t="n">
        <v>1.89824790260284E-015</v>
      </c>
      <c r="L1562" s="16" t="n">
        <v>0.532979294308819</v>
      </c>
      <c r="M1562" s="16" t="n">
        <v>0.67673765890705</v>
      </c>
      <c r="N1562" s="18" t="n">
        <v>0.000338847181418804</v>
      </c>
      <c r="O1562" s="16" t="n">
        <v>0.0456569028000092</v>
      </c>
      <c r="P1562" s="34" t="b">
        <f aca="false">TRUE()</f>
        <v>1</v>
      </c>
      <c r="Q1562" s="18" t="n">
        <v>7.15767265003654E-005</v>
      </c>
    </row>
    <row r="1563" customFormat="false" ht="15" hidden="false" customHeight="false" outlineLevel="0" collapsed="false">
      <c r="A1563" s="6" t="s">
        <v>3415</v>
      </c>
      <c r="B1563" s="6" t="s">
        <v>108</v>
      </c>
      <c r="C1563" s="17" t="n">
        <v>2021</v>
      </c>
      <c r="D1563" s="16" t="n">
        <v>0.0775470417193917</v>
      </c>
      <c r="E1563" s="16" t="n">
        <v>0.0144482954645384</v>
      </c>
      <c r="F1563" s="16" t="n">
        <v>0.0921749337565433</v>
      </c>
      <c r="G1563" s="16" t="n">
        <v>0.0293106160989606</v>
      </c>
      <c r="H1563" s="16" t="n">
        <v>8.70636683030718</v>
      </c>
      <c r="I1563" s="17" t="n">
        <v>393.139332319623</v>
      </c>
      <c r="J1563" s="18" t="n">
        <v>8.77132726261576E-017</v>
      </c>
      <c r="K1563" s="18" t="n">
        <v>1.94657797539334E-015</v>
      </c>
      <c r="L1563" s="16" t="n">
        <v>0.533286768148435</v>
      </c>
      <c r="M1563" s="16" t="n">
        <v>0.676726652358153</v>
      </c>
      <c r="N1563" s="18" t="n">
        <v>0.00033841618928178</v>
      </c>
      <c r="O1563" s="16" t="n">
        <v>0.0457130211713014</v>
      </c>
      <c r="P1563" s="34" t="b">
        <f aca="false">TRUE()</f>
        <v>1</v>
      </c>
      <c r="Q1563" s="18" t="n">
        <v>6.65961199294533E-005</v>
      </c>
    </row>
    <row r="1564" customFormat="false" ht="15" hidden="false" customHeight="false" outlineLevel="0" collapsed="false">
      <c r="A1564" s="6" t="s">
        <v>3416</v>
      </c>
      <c r="B1564" s="6" t="s">
        <v>108</v>
      </c>
      <c r="C1564" s="17" t="n">
        <v>2022</v>
      </c>
      <c r="D1564" s="16" t="n">
        <v>0.0779202442663505</v>
      </c>
      <c r="E1564" s="16" t="n">
        <v>0.014526138498779</v>
      </c>
      <c r="F1564" s="16" t="n">
        <v>0.0926049379924731</v>
      </c>
      <c r="G1564" s="16" t="n">
        <v>0.0294069682856608</v>
      </c>
      <c r="H1564" s="16" t="n">
        <v>8.70155362079772</v>
      </c>
      <c r="I1564" s="17" t="n">
        <v>392.047340349187</v>
      </c>
      <c r="J1564" s="18" t="n">
        <v>9.1641532830797E-017</v>
      </c>
      <c r="K1564" s="18" t="n">
        <v>2.0042250754222E-015</v>
      </c>
      <c r="L1564" s="16" t="n">
        <v>0.533551802089997</v>
      </c>
      <c r="M1564" s="16" t="n">
        <v>0.676473501733532</v>
      </c>
      <c r="N1564" s="18" t="n">
        <v>0.000338301522510269</v>
      </c>
      <c r="O1564" s="16" t="n">
        <v>0.0457712934847743</v>
      </c>
      <c r="P1564" s="34" t="b">
        <f aca="false">TRUE()</f>
        <v>1</v>
      </c>
      <c r="Q1564" s="18" t="n">
        <v>0.000359572002902887</v>
      </c>
    </row>
    <row r="1565" customFormat="false" ht="15" hidden="false" customHeight="false" outlineLevel="0" collapsed="false">
      <c r="A1565" s="6" t="s">
        <v>3417</v>
      </c>
      <c r="B1565" s="6" t="s">
        <v>108</v>
      </c>
      <c r="C1565" s="17" t="n">
        <v>2023</v>
      </c>
      <c r="D1565" s="16" t="n">
        <v>0.0782982564039115</v>
      </c>
      <c r="E1565" s="16" t="n">
        <v>0.0146051995234257</v>
      </c>
      <c r="F1565" s="16" t="n">
        <v>0.0930385554171877</v>
      </c>
      <c r="G1565" s="16" t="n">
        <v>0.0295029446523586</v>
      </c>
      <c r="H1565" s="16" t="n">
        <v>8.69571872988726</v>
      </c>
      <c r="I1565" s="17" t="n">
        <v>390.918299390253</v>
      </c>
      <c r="J1565" s="18" t="n">
        <v>9.64971215051358E-017</v>
      </c>
      <c r="K1565" s="18" t="n">
        <v>2.08574507419955E-015</v>
      </c>
      <c r="L1565" s="16" t="n">
        <v>0.53377603706379</v>
      </c>
      <c r="M1565" s="16" t="n">
        <v>0.676473501733532</v>
      </c>
      <c r="N1565" s="18" t="n">
        <v>0.000338301522510269</v>
      </c>
      <c r="O1565" s="16" t="n">
        <v>0.0458326745401809</v>
      </c>
      <c r="P1565" s="34" t="b">
        <f aca="false">TRUE()</f>
        <v>1</v>
      </c>
      <c r="Q1565" s="18" t="n">
        <v>4.61840628507295E-005</v>
      </c>
    </row>
    <row r="1566" customFormat="false" ht="15" hidden="false" customHeight="false" outlineLevel="0" collapsed="false">
      <c r="A1566" s="6" t="s">
        <v>3418</v>
      </c>
      <c r="B1566" s="6" t="s">
        <v>108</v>
      </c>
      <c r="C1566" s="17" t="n">
        <v>2024</v>
      </c>
      <c r="D1566" s="16" t="n">
        <v>0.0786809263890978</v>
      </c>
      <c r="E1566" s="16" t="n">
        <v>0.0146852667760565</v>
      </c>
      <c r="F1566" s="16" t="n">
        <v>0.0934758921852484</v>
      </c>
      <c r="G1566" s="16" t="n">
        <v>0.0295984021607308</v>
      </c>
      <c r="H1566" s="16" t="n">
        <v>8.68911457331436</v>
      </c>
      <c r="I1566" s="17" t="n">
        <v>389.758230976333</v>
      </c>
      <c r="J1566" s="18" t="n">
        <v>1.02210488590355E-016</v>
      </c>
      <c r="K1566" s="18" t="n">
        <v>2.17524885974346E-015</v>
      </c>
      <c r="L1566" s="16" t="n">
        <v>0.533972001796385</v>
      </c>
      <c r="M1566" s="16" t="n">
        <v>0.67622035110891</v>
      </c>
      <c r="N1566" s="18" t="n">
        <v>0.000338301522510269</v>
      </c>
      <c r="O1566" s="16" t="n">
        <v>0.0458961464781138</v>
      </c>
      <c r="P1566" s="34" t="b">
        <f aca="false">TRUE()</f>
        <v>1</v>
      </c>
      <c r="Q1566" s="18" t="n">
        <v>0.000106356544689878</v>
      </c>
    </row>
    <row r="1567" customFormat="false" ht="15" hidden="false" customHeight="false" outlineLevel="0" collapsed="false">
      <c r="A1567" s="6" t="s">
        <v>3419</v>
      </c>
      <c r="B1567" s="6" t="s">
        <v>108</v>
      </c>
      <c r="C1567" s="17" t="n">
        <v>2025</v>
      </c>
      <c r="D1567" s="16" t="n">
        <v>0.0790673135427872</v>
      </c>
      <c r="E1567" s="16" t="n">
        <v>0.0147662646977675</v>
      </c>
      <c r="F1567" s="16" t="n">
        <v>0.0939157839598734</v>
      </c>
      <c r="G1567" s="16" t="n">
        <v>0.0296930428286663</v>
      </c>
      <c r="H1567" s="16" t="n">
        <v>8.6816836772777</v>
      </c>
      <c r="I1567" s="17" t="n">
        <v>388.565505974968</v>
      </c>
      <c r="J1567" s="18" t="n">
        <v>1.08947815293072E-016</v>
      </c>
      <c r="K1567" s="18" t="n">
        <v>2.29509357089467E-015</v>
      </c>
      <c r="L1567" s="16" t="n">
        <v>0.534137164307065</v>
      </c>
      <c r="M1567" s="16" t="n">
        <v>0.676044246326564</v>
      </c>
      <c r="N1567" s="18" t="n">
        <v>0.000338301522510269</v>
      </c>
      <c r="O1567" s="16" t="n">
        <v>0.0459614936863017</v>
      </c>
      <c r="P1567" s="34" t="b">
        <f aca="false">TRUE()</f>
        <v>1</v>
      </c>
      <c r="Q1567" s="18" t="n">
        <v>8.75766355925086E-005</v>
      </c>
    </row>
    <row r="1568" customFormat="false" ht="15" hidden="false" customHeight="false" outlineLevel="0" collapsed="false">
      <c r="A1568" s="6" t="s">
        <v>3420</v>
      </c>
      <c r="B1568" s="6" t="s">
        <v>108</v>
      </c>
      <c r="C1568" s="17" t="n">
        <v>2026</v>
      </c>
      <c r="D1568" s="16" t="n">
        <v>0.0794576118438011</v>
      </c>
      <c r="E1568" s="16" t="n">
        <v>0.0148483498779321</v>
      </c>
      <c r="F1568" s="16" t="n">
        <v>0.0943578996872722</v>
      </c>
      <c r="G1568" s="16" t="n">
        <v>0.0297867824858053</v>
      </c>
      <c r="H1568" s="16" t="n">
        <v>8.67309110900884</v>
      </c>
      <c r="I1568" s="17" t="n">
        <v>387.334193685465</v>
      </c>
      <c r="J1568" s="18" t="n">
        <v>1.17156329724499E-016</v>
      </c>
      <c r="K1568" s="18" t="n">
        <v>2.41889934505807E-015</v>
      </c>
      <c r="L1568" s="16" t="n">
        <v>0.53425417304796</v>
      </c>
      <c r="M1568" s="16" t="n">
        <v>0.67576908260415</v>
      </c>
      <c r="N1568" s="18" t="n">
        <v>0.000338301522510269</v>
      </c>
      <c r="O1568" s="16" t="n">
        <v>0.0460295681060466</v>
      </c>
      <c r="P1568" s="34" t="b">
        <f aca="false">TRUE()</f>
        <v>1</v>
      </c>
      <c r="Q1568" s="18" t="n">
        <v>0.000120009696470042</v>
      </c>
    </row>
    <row r="1569" customFormat="false" ht="15" hidden="false" customHeight="false" outlineLevel="0" collapsed="false">
      <c r="A1569" s="6" t="s">
        <v>3421</v>
      </c>
      <c r="B1569" s="6" t="s">
        <v>108</v>
      </c>
      <c r="C1569" s="17" t="n">
        <v>2027</v>
      </c>
      <c r="D1569" s="16" t="n">
        <v>0.0798529873853198</v>
      </c>
      <c r="E1569" s="16" t="n">
        <v>0.014931891846297</v>
      </c>
      <c r="F1569" s="16" t="n">
        <v>0.0948038088555489</v>
      </c>
      <c r="G1569" s="16" t="n">
        <v>0.0298798416011037</v>
      </c>
      <c r="H1569" s="16" t="n">
        <v>8.66343804502024</v>
      </c>
      <c r="I1569" s="17" t="n">
        <v>386.056527172838</v>
      </c>
      <c r="J1569" s="18" t="n">
        <v>1.27007130340741E-016</v>
      </c>
      <c r="K1569" s="18" t="n">
        <v>2.58372348487293E-015</v>
      </c>
      <c r="L1569" s="16" t="n">
        <v>0.534333524061607</v>
      </c>
      <c r="M1569" s="16" t="n">
        <v>0.675714049859667</v>
      </c>
      <c r="N1569" s="18" t="n">
        <v>0.000338301522510269</v>
      </c>
      <c r="O1569" s="16" t="n">
        <v>0.0461011608332778</v>
      </c>
      <c r="P1569" s="34" t="b">
        <f aca="false">TRUE()</f>
        <v>1</v>
      </c>
      <c r="Q1569" s="18" t="n">
        <v>0.000197557023872813</v>
      </c>
    </row>
    <row r="1570" customFormat="false" ht="15" hidden="false" customHeight="false" outlineLevel="0" collapsed="false">
      <c r="A1570" s="6" t="s">
        <v>3422</v>
      </c>
      <c r="B1570" s="6" t="s">
        <v>108</v>
      </c>
      <c r="C1570" s="17" t="n">
        <v>2028</v>
      </c>
      <c r="D1570" s="16" t="n">
        <v>0.0802530398283443</v>
      </c>
      <c r="E1570" s="16" t="n">
        <v>0.0150169771754517</v>
      </c>
      <c r="F1570" s="16" t="n">
        <v>0.0952532158339378</v>
      </c>
      <c r="G1570" s="16" t="n">
        <v>0.0299721414011492</v>
      </c>
      <c r="H1570" s="16" t="n">
        <v>8.65278104833165</v>
      </c>
      <c r="I1570" s="17" t="n">
        <v>384.729641200549</v>
      </c>
      <c r="J1570" s="18" t="n">
        <v>1.38746813011694E-016</v>
      </c>
      <c r="K1570" s="18" t="n">
        <v>2.79514210678897E-015</v>
      </c>
      <c r="L1570" s="16" t="n">
        <v>0.534380485994416</v>
      </c>
      <c r="M1570" s="16" t="n">
        <v>0.675383853392769</v>
      </c>
      <c r="N1570" s="18" t="n">
        <v>0.000338301522510269</v>
      </c>
      <c r="O1570" s="16" t="n">
        <v>0.046177770468871</v>
      </c>
      <c r="P1570" s="34" t="b">
        <f aca="false">TRUE()</f>
        <v>1</v>
      </c>
      <c r="Q1570" s="18" t="n">
        <v>0.000233273900959343</v>
      </c>
    </row>
    <row r="1571" customFormat="false" ht="15" hidden="false" customHeight="false" outlineLevel="0" collapsed="false">
      <c r="A1571" s="6" t="s">
        <v>3423</v>
      </c>
      <c r="B1571" s="6" t="s">
        <v>108</v>
      </c>
      <c r="C1571" s="17" t="n">
        <v>2029</v>
      </c>
      <c r="D1571" s="16" t="n">
        <v>0.0806586641711189</v>
      </c>
      <c r="E1571" s="16" t="n">
        <v>0.0151037464282932</v>
      </c>
      <c r="F1571" s="16" t="n">
        <v>0.0957069148020555</v>
      </c>
      <c r="G1571" s="16" t="n">
        <v>0.0300640212259415</v>
      </c>
      <c r="H1571" s="16" t="n">
        <v>8.64098735043512</v>
      </c>
      <c r="I1571" s="17" t="n">
        <v>383.356079485662</v>
      </c>
      <c r="J1571" s="18" t="n">
        <v>1.52880582569641E-016</v>
      </c>
      <c r="K1571" s="18" t="n">
        <v>3.05026162338466E-015</v>
      </c>
      <c r="L1571" s="16" t="n">
        <v>0.534385787816554</v>
      </c>
      <c r="M1571" s="16" t="n">
        <v>0.675053656925871</v>
      </c>
      <c r="N1571" s="18" t="n">
        <v>0.000338301522510269</v>
      </c>
      <c r="O1571" s="16" t="n">
        <v>0.0462594290239677</v>
      </c>
      <c r="P1571" s="34" t="b">
        <f aca="false">TRUE()</f>
        <v>1</v>
      </c>
      <c r="Q1571" s="18" t="n">
        <v>4.15806444488615E-005</v>
      </c>
    </row>
    <row r="1572" customFormat="false" ht="15" hidden="false" customHeight="false" outlineLevel="0" collapsed="false">
      <c r="A1572" s="6" t="s">
        <v>3424</v>
      </c>
      <c r="B1572" s="6" t="s">
        <v>108</v>
      </c>
      <c r="C1572" s="17" t="n">
        <v>2030</v>
      </c>
      <c r="D1572" s="16" t="n">
        <v>0.0810692345187538</v>
      </c>
      <c r="E1572" s="16" t="n">
        <v>0.0151919651396116</v>
      </c>
      <c r="F1572" s="16" t="n">
        <v>0.096164676093085</v>
      </c>
      <c r="G1572" s="16" t="n">
        <v>0.0301555623784185</v>
      </c>
      <c r="H1572" s="16" t="n">
        <v>8.62836307792147</v>
      </c>
      <c r="I1572" s="17" t="n">
        <v>381.946565630206</v>
      </c>
      <c r="J1572" s="18" t="n">
        <v>1.69508923845847E-016</v>
      </c>
      <c r="K1572" s="18" t="n">
        <v>3.33394328891122E-015</v>
      </c>
      <c r="L1572" s="16" t="n">
        <v>0.534362855504884</v>
      </c>
      <c r="M1572" s="16" t="n">
        <v>0.674932584888008</v>
      </c>
      <c r="N1572" s="18" t="n">
        <v>0.00033841618928178</v>
      </c>
      <c r="O1572" s="16" t="n">
        <v>0.0463475471786071</v>
      </c>
      <c r="P1572" s="34" t="b">
        <f aca="false">TRUE()</f>
        <v>1</v>
      </c>
      <c r="Q1572" s="18" t="n">
        <v>0.00016955070992108</v>
      </c>
    </row>
    <row r="1573" customFormat="false" ht="15" hidden="false" customHeight="false" outlineLevel="0" collapsed="false">
      <c r="A1573" s="6" t="s">
        <v>3425</v>
      </c>
      <c r="B1573" s="6" t="s">
        <v>108</v>
      </c>
      <c r="C1573" s="17" t="n">
        <v>2031</v>
      </c>
      <c r="D1573" s="16" t="n">
        <v>0.081483794883927</v>
      </c>
      <c r="E1573" s="16" t="n">
        <v>0.0152813871646662</v>
      </c>
      <c r="F1573" s="16" t="n">
        <v>0.0966256867152335</v>
      </c>
      <c r="G1573" s="16" t="n">
        <v>0.030246727430893</v>
      </c>
      <c r="H1573" s="16" t="n">
        <v>8.61508357768704</v>
      </c>
      <c r="I1573" s="17" t="n">
        <v>380.509872038474</v>
      </c>
      <c r="J1573" s="18" t="n">
        <v>1.8886284630201E-016</v>
      </c>
      <c r="K1573" s="18" t="n">
        <v>3.69707930261011E-015</v>
      </c>
      <c r="L1573" s="16" t="n">
        <v>0.534318028234162</v>
      </c>
      <c r="M1573" s="16" t="n">
        <v>0.674723460458973</v>
      </c>
      <c r="N1573" s="18" t="n">
        <v>0.000338847181418804</v>
      </c>
      <c r="O1573" s="16" t="n">
        <v>0.0464407729997892</v>
      </c>
      <c r="P1573" s="34" t="b">
        <f aca="false">TRUE()</f>
        <v>1</v>
      </c>
      <c r="Q1573" s="18" t="n">
        <v>0.000368936421426399</v>
      </c>
    </row>
    <row r="1574" customFormat="false" ht="15" hidden="false" customHeight="false" outlineLevel="0" collapsed="false">
      <c r="A1574" s="6" t="s">
        <v>3426</v>
      </c>
      <c r="B1574" s="6" t="s">
        <v>108</v>
      </c>
      <c r="C1574" s="17" t="n">
        <v>2032</v>
      </c>
      <c r="D1574" s="16" t="n">
        <v>0.0819016184317223</v>
      </c>
      <c r="E1574" s="16" t="n">
        <v>0.0153714936938822</v>
      </c>
      <c r="F1574" s="16" t="n">
        <v>0.0970888319973278</v>
      </c>
      <c r="G1574" s="16" t="n">
        <v>0.0303374748229207</v>
      </c>
      <c r="H1574" s="16" t="n">
        <v>8.60110654079809</v>
      </c>
      <c r="I1574" s="17" t="n">
        <v>379.063255116376</v>
      </c>
      <c r="J1574" s="18" t="n">
        <v>2.1148557166595E-016</v>
      </c>
      <c r="K1574" s="18" t="n">
        <v>4.00760329869266E-015</v>
      </c>
      <c r="L1574" s="16" t="n">
        <v>0.534239425607767</v>
      </c>
      <c r="M1574" s="16" t="n">
        <v>0.674591381872214</v>
      </c>
      <c r="N1574" s="18" t="n">
        <v>0.000339672108528591</v>
      </c>
      <c r="O1574" s="16" t="n">
        <v>0.0465372597723889</v>
      </c>
      <c r="P1574" s="34" t="b">
        <f aca="false">TRUE()</f>
        <v>1</v>
      </c>
      <c r="Q1574" s="18" t="n">
        <v>1.42900159160321E-005</v>
      </c>
    </row>
    <row r="1575" customFormat="false" ht="15" hidden="false" customHeight="false" outlineLevel="0" collapsed="false">
      <c r="A1575" s="6" t="s">
        <v>3427</v>
      </c>
      <c r="B1575" s="6" t="s">
        <v>108</v>
      </c>
      <c r="C1575" s="17" t="n">
        <v>2033</v>
      </c>
      <c r="D1575" s="16" t="n">
        <v>0.0823220195787917</v>
      </c>
      <c r="E1575" s="16" t="n">
        <v>0.0154623165748531</v>
      </c>
      <c r="F1575" s="16" t="n">
        <v>0.0975533387190105</v>
      </c>
      <c r="G1575" s="16" t="n">
        <v>0.0304278253369206</v>
      </c>
      <c r="H1575" s="16" t="n">
        <v>8.58637968483264</v>
      </c>
      <c r="I1575" s="17" t="n">
        <v>377.606546723005</v>
      </c>
      <c r="J1575" s="18" t="n">
        <v>2.38094885398882E-016</v>
      </c>
      <c r="K1575" s="18" t="n">
        <v>4.39152788624605E-015</v>
      </c>
      <c r="L1575" s="16" t="n">
        <v>0.534123876866395</v>
      </c>
      <c r="M1575" s="16" t="n">
        <v>0.674041054427384</v>
      </c>
      <c r="N1575" s="18" t="n">
        <v>0.000340896109955334</v>
      </c>
      <c r="O1575" s="16" t="n">
        <v>0.0466354879835073</v>
      </c>
      <c r="P1575" s="34" t="b">
        <f aca="false">TRUE()</f>
        <v>1</v>
      </c>
      <c r="Q1575" s="18" t="n">
        <v>0.000131730469965764</v>
      </c>
    </row>
    <row r="1576" customFormat="false" ht="15" hidden="false" customHeight="false" outlineLevel="0" collapsed="false">
      <c r="A1576" s="6" t="s">
        <v>3428</v>
      </c>
      <c r="B1576" s="6" t="s">
        <v>108</v>
      </c>
      <c r="C1576" s="17" t="n">
        <v>2034</v>
      </c>
      <c r="D1576" s="16" t="n">
        <v>0.0827443958904723</v>
      </c>
      <c r="E1576" s="16" t="n">
        <v>0.0155535789617357</v>
      </c>
      <c r="F1576" s="16" t="n">
        <v>0.0980188541624747</v>
      </c>
      <c r="G1576" s="16" t="n">
        <v>0.0305175967152037</v>
      </c>
      <c r="H1576" s="16" t="n">
        <v>8.57116196949453</v>
      </c>
      <c r="I1576" s="17" t="n">
        <v>376.1461451121</v>
      </c>
      <c r="J1576" s="18" t="n">
        <v>2.68969911537873E-016</v>
      </c>
      <c r="K1576" s="18" t="n">
        <v>4.89572426702708E-015</v>
      </c>
      <c r="L1576" s="16" t="n">
        <v>0.533983941455066</v>
      </c>
      <c r="M1576" s="16" t="n">
        <v>0.673589785922624</v>
      </c>
      <c r="N1576" s="18" t="n">
        <v>0.000342374424140906</v>
      </c>
      <c r="O1576" s="16" t="n">
        <v>0.0467339290373275</v>
      </c>
      <c r="P1576" s="34" t="b">
        <f aca="false">TRUE()</f>
        <v>1</v>
      </c>
      <c r="Q1576" s="16" t="n">
        <v>0</v>
      </c>
    </row>
    <row r="1577" customFormat="false" ht="15" hidden="false" customHeight="false" outlineLevel="0" collapsed="false">
      <c r="A1577" s="6" t="s">
        <v>3429</v>
      </c>
      <c r="B1577" s="6" t="s">
        <v>108</v>
      </c>
      <c r="C1577" s="17" t="n">
        <v>2035</v>
      </c>
      <c r="D1577" s="16" t="n">
        <v>0.0831692917414446</v>
      </c>
      <c r="E1577" s="16" t="n">
        <v>0.0156451918634131</v>
      </c>
      <c r="F1577" s="16" t="n">
        <v>0.0984858049425609</v>
      </c>
      <c r="G1577" s="16" t="n">
        <v>0.0306068964091126</v>
      </c>
      <c r="H1577" s="16" t="n">
        <v>8.55540865247659</v>
      </c>
      <c r="I1577" s="17" t="n">
        <v>374.686900271877</v>
      </c>
      <c r="J1577" s="18" t="n">
        <v>3.04970655194627E-016</v>
      </c>
      <c r="K1577" s="18" t="n">
        <v>5.47891003921084E-015</v>
      </c>
      <c r="L1577" s="16" t="n">
        <v>0.533814094158137</v>
      </c>
      <c r="M1577" s="16" t="n">
        <v>0.672896373342139</v>
      </c>
      <c r="N1577" s="18" t="n">
        <v>0.00034328443917676</v>
      </c>
      <c r="O1577" s="16" t="n">
        <v>0.0468295161083364</v>
      </c>
      <c r="P1577" s="34" t="b">
        <f aca="false">TRUE()</f>
        <v>1</v>
      </c>
      <c r="Q1577" s="18" t="n">
        <v>0.000427598439329116</v>
      </c>
    </row>
    <row r="1578" customFormat="false" ht="15" hidden="false" customHeight="false" outlineLevel="0" collapsed="false">
      <c r="A1578" s="6" t="s">
        <v>3430</v>
      </c>
      <c r="B1578" s="6" t="s">
        <v>108</v>
      </c>
      <c r="C1578" s="17" t="n">
        <v>2036</v>
      </c>
      <c r="D1578" s="16" t="n">
        <v>0.0835978723201799</v>
      </c>
      <c r="E1578" s="16" t="n">
        <v>0.0157375804920543</v>
      </c>
      <c r="F1578" s="16" t="n">
        <v>0.09895528894703</v>
      </c>
      <c r="G1578" s="16" t="n">
        <v>0.0306959211106018</v>
      </c>
      <c r="H1578" s="16" t="n">
        <v>8.53893502864643</v>
      </c>
      <c r="I1578" s="17" t="n">
        <v>373.218870937939</v>
      </c>
      <c r="J1578" s="18" t="n">
        <v>3.47550467279765E-016</v>
      </c>
      <c r="K1578" s="18" t="n">
        <v>6.16382238979071E-015</v>
      </c>
      <c r="L1578" s="16" t="n">
        <v>0.533608290491835</v>
      </c>
      <c r="M1578" s="16" t="n">
        <v>0.672280006603929</v>
      </c>
      <c r="N1578" s="18" t="n">
        <v>0.000344493296027643</v>
      </c>
      <c r="O1578" s="16" t="n">
        <v>0.04692249002566</v>
      </c>
      <c r="P1578" s="34" t="b">
        <f aca="false">TRUE()</f>
        <v>1</v>
      </c>
      <c r="Q1578" s="18" t="n">
        <v>1.23456790123457E-005</v>
      </c>
    </row>
    <row r="1579" customFormat="false" ht="15" hidden="false" customHeight="false" outlineLevel="0" collapsed="false">
      <c r="A1579" s="6" t="s">
        <v>3431</v>
      </c>
      <c r="B1579" s="6" t="s">
        <v>108</v>
      </c>
      <c r="C1579" s="17" t="n">
        <v>2037</v>
      </c>
      <c r="D1579" s="16" t="n">
        <v>0.0840307880543882</v>
      </c>
      <c r="E1579" s="16" t="n">
        <v>0.0158304714118397</v>
      </c>
      <c r="F1579" s="16" t="n">
        <v>0.0994280646612679</v>
      </c>
      <c r="G1579" s="16" t="n">
        <v>0.0307843736754092</v>
      </c>
      <c r="H1579" s="16" t="n">
        <v>8.52193040407386</v>
      </c>
      <c r="I1579" s="17" t="n">
        <v>371.746307525715</v>
      </c>
      <c r="J1579" s="18" t="n">
        <v>3.97522899730507E-016</v>
      </c>
      <c r="K1579" s="18" t="n">
        <v>6.90259428402345E-015</v>
      </c>
      <c r="L1579" s="16" t="n">
        <v>0.533375938794449</v>
      </c>
      <c r="M1579" s="16" t="n">
        <v>0.672103901821584</v>
      </c>
      <c r="N1579" s="18" t="n">
        <v>0.000345993721343621</v>
      </c>
      <c r="O1579" s="16" t="n">
        <v>0.0470149124451255</v>
      </c>
      <c r="P1579" s="34" t="b">
        <f aca="false">TRUE()</f>
        <v>1</v>
      </c>
      <c r="Q1579" s="18" t="n">
        <v>8.0217519106408E-005</v>
      </c>
    </row>
    <row r="1580" customFormat="false" ht="15" hidden="false" customHeight="false" outlineLevel="0" collapsed="false">
      <c r="A1580" s="6" t="s">
        <v>3432</v>
      </c>
      <c r="B1580" s="6" t="s">
        <v>108</v>
      </c>
      <c r="C1580" s="17" t="n">
        <v>2038</v>
      </c>
      <c r="D1580" s="16" t="n">
        <v>0.0844682127306792</v>
      </c>
      <c r="E1580" s="16" t="n">
        <v>0.0159237932477502</v>
      </c>
      <c r="F1580" s="16" t="n">
        <v>0.0999041475558024</v>
      </c>
      <c r="G1580" s="16" t="n">
        <v>0.0308721120014898</v>
      </c>
      <c r="H1580" s="16" t="n">
        <v>8.50435330358676</v>
      </c>
      <c r="I1580" s="17" t="n">
        <v>370.269507634361</v>
      </c>
      <c r="J1580" s="18" t="n">
        <v>4.5646771677551E-016</v>
      </c>
      <c r="K1580" s="18" t="n">
        <v>7.76369272384576E-015</v>
      </c>
      <c r="L1580" s="16" t="n">
        <v>0.533114241709769</v>
      </c>
      <c r="M1580" s="16" t="n">
        <v>0.671828738099169</v>
      </c>
      <c r="N1580" s="18" t="n">
        <v>0.000348608107960759</v>
      </c>
      <c r="O1580" s="16" t="n">
        <v>0.0471081885137604</v>
      </c>
      <c r="P1580" s="34" t="b">
        <f aca="false">TRUE()</f>
        <v>1</v>
      </c>
      <c r="Q1580" s="18" t="n">
        <v>0.000297860032982445</v>
      </c>
    </row>
    <row r="1581" customFormat="false" ht="15" hidden="false" customHeight="false" outlineLevel="0" collapsed="false">
      <c r="A1581" s="6" t="s">
        <v>3433</v>
      </c>
      <c r="B1581" s="6" t="s">
        <v>108</v>
      </c>
      <c r="C1581" s="17" t="n">
        <v>2039</v>
      </c>
      <c r="D1581" s="16" t="n">
        <v>0.0849099093132341</v>
      </c>
      <c r="E1581" s="16" t="n">
        <v>0.0160176864739916</v>
      </c>
      <c r="F1581" s="16" t="n">
        <v>0.100383149345766</v>
      </c>
      <c r="G1581" s="16" t="n">
        <v>0.0309593172388996</v>
      </c>
      <c r="H1581" s="16" t="n">
        <v>8.4860644802524</v>
      </c>
      <c r="I1581" s="17" t="n">
        <v>368.787392250477</v>
      </c>
      <c r="J1581" s="18" t="n">
        <v>5.26731958561679E-016</v>
      </c>
      <c r="K1581" s="18" t="n">
        <v>8.88592531719906E-015</v>
      </c>
      <c r="L1581" s="16" t="n">
        <v>0.532815032060516</v>
      </c>
      <c r="M1581" s="16" t="n">
        <v>0.671553574376754</v>
      </c>
      <c r="N1581" s="18" t="n">
        <v>0.000350817377549265</v>
      </c>
      <c r="O1581" s="16" t="n">
        <v>0.0472020202534206</v>
      </c>
      <c r="P1581" s="34" t="b">
        <f aca="false">TRUE()</f>
        <v>1</v>
      </c>
      <c r="Q1581" s="18" t="n">
        <v>0.00013098177542622</v>
      </c>
    </row>
    <row r="1582" customFormat="false" ht="15" hidden="false" customHeight="false" outlineLevel="0" collapsed="false">
      <c r="A1582" s="6" t="s">
        <v>3434</v>
      </c>
      <c r="B1582" s="6" t="s">
        <v>108</v>
      </c>
      <c r="C1582" s="17" t="n">
        <v>2040</v>
      </c>
      <c r="D1582" s="16" t="n">
        <v>0.085354320635082</v>
      </c>
      <c r="E1582" s="16" t="n">
        <v>0.0161118907145827</v>
      </c>
      <c r="F1582" s="16" t="n">
        <v>0.100863387658658</v>
      </c>
      <c r="G1582" s="16" t="n">
        <v>0.0310455736120761</v>
      </c>
      <c r="H1582" s="16" t="n">
        <v>8.46713218428102</v>
      </c>
      <c r="I1582" s="17" t="n">
        <v>367.30169117994</v>
      </c>
      <c r="J1582" s="18" t="n">
        <v>6.10476038619741E-016</v>
      </c>
      <c r="K1582" s="18" t="n">
        <v>1.01746006436624E-014</v>
      </c>
      <c r="L1582" s="16" t="n">
        <v>0.532481527876131</v>
      </c>
      <c r="M1582" s="16" t="n">
        <v>0.671267404105443</v>
      </c>
      <c r="N1582" s="18" t="n">
        <v>0.000354265399133569</v>
      </c>
      <c r="O1582" s="16" t="n">
        <v>0.0472988076097617</v>
      </c>
      <c r="P1582" s="34" t="b">
        <f aca="false">TRUE()</f>
        <v>1</v>
      </c>
      <c r="Q1582" s="18" t="n">
        <v>0.000154161463050352</v>
      </c>
    </row>
    <row r="1583" customFormat="false" ht="15" hidden="false" customHeight="false" outlineLevel="0" collapsed="false">
      <c r="A1583" s="6" t="s">
        <v>3435</v>
      </c>
      <c r="B1583" s="6" t="s">
        <v>108</v>
      </c>
      <c r="C1583" s="17" t="n">
        <v>2041</v>
      </c>
      <c r="D1583" s="16" t="n">
        <v>0.0858015388562966</v>
      </c>
      <c r="E1583" s="16" t="n">
        <v>0.0162066488706524</v>
      </c>
      <c r="F1583" s="16" t="n">
        <v>0.101345181430949</v>
      </c>
      <c r="G1583" s="16" t="n">
        <v>0.0311306955109564</v>
      </c>
      <c r="H1583" s="16" t="n">
        <v>8.44763637769035</v>
      </c>
      <c r="I1583" s="17" t="n">
        <v>365.80267300724</v>
      </c>
      <c r="J1583" s="18" t="n">
        <v>7.1026102615202E-016</v>
      </c>
      <c r="K1583" s="18" t="n">
        <v>1.17433595957406E-014</v>
      </c>
      <c r="L1583" s="16" t="n">
        <v>0.532124357575855</v>
      </c>
      <c r="M1583" s="16" t="n">
        <v>0.670970227285235</v>
      </c>
      <c r="N1583" s="18" t="n">
        <v>0.000356702858082533</v>
      </c>
      <c r="O1583" s="16" t="n">
        <v>0.0473995428498634</v>
      </c>
      <c r="P1583" s="34" t="b">
        <f aca="false">TRUE()</f>
        <v>1</v>
      </c>
      <c r="Q1583" s="18" t="n">
        <v>5.11228689006467E-005</v>
      </c>
    </row>
    <row r="1584" customFormat="false" ht="15" hidden="false" customHeight="false" outlineLevel="0" collapsed="false">
      <c r="A1584" s="6" t="s">
        <v>3436</v>
      </c>
      <c r="B1584" s="6" t="s">
        <v>108</v>
      </c>
      <c r="C1584" s="17" t="n">
        <v>2042</v>
      </c>
      <c r="D1584" s="16" t="n">
        <v>0.086249684934855</v>
      </c>
      <c r="E1584" s="16" t="n">
        <v>0.0163018382569018</v>
      </c>
      <c r="F1584" s="16" t="n">
        <v>0.101826872070386</v>
      </c>
      <c r="G1584" s="16" t="n">
        <v>0.0312145684562907</v>
      </c>
      <c r="H1584" s="16" t="n">
        <v>8.42775287344549</v>
      </c>
      <c r="I1584" s="17" t="n">
        <v>364.29276660123</v>
      </c>
      <c r="J1584" s="18" t="n">
        <v>8.28461415382876E-016</v>
      </c>
      <c r="K1584" s="18" t="n">
        <v>1.35358853300745E-014</v>
      </c>
      <c r="L1584" s="16" t="n">
        <v>0.531753257989626</v>
      </c>
      <c r="M1584" s="16" t="n">
        <v>0.670739089758406</v>
      </c>
      <c r="N1584" s="18" t="n">
        <v>0.00036049678867118</v>
      </c>
      <c r="O1584" s="16" t="n">
        <v>0.0475041035820724</v>
      </c>
      <c r="P1584" s="34" t="b">
        <f aca="false">TRUE()</f>
        <v>1</v>
      </c>
      <c r="Q1584" s="18" t="n">
        <v>8.97439414723366E-005</v>
      </c>
    </row>
    <row r="1585" customFormat="false" ht="15" hidden="false" customHeight="false" outlineLevel="0" collapsed="false">
      <c r="A1585" s="6" t="s">
        <v>3437</v>
      </c>
      <c r="B1585" s="6" t="s">
        <v>108</v>
      </c>
      <c r="C1585" s="17" t="n">
        <v>2043</v>
      </c>
      <c r="D1585" s="16" t="n">
        <v>0.0866993439647936</v>
      </c>
      <c r="E1585" s="16" t="n">
        <v>0.0163978914286806</v>
      </c>
      <c r="F1585" s="16" t="n">
        <v>0.10230874451304</v>
      </c>
      <c r="G1585" s="16" t="n">
        <v>0.0312975962922048</v>
      </c>
      <c r="H1585" s="16" t="n">
        <v>8.40715030106693</v>
      </c>
      <c r="I1585" s="17" t="n">
        <v>362.766104821463</v>
      </c>
      <c r="J1585" s="18" t="n">
        <v>9.71112522498771E-016</v>
      </c>
      <c r="K1585" s="18" t="n">
        <v>1.56206084045345E-014</v>
      </c>
      <c r="L1585" s="16" t="n">
        <v>0.531350848100366</v>
      </c>
      <c r="M1585" s="16" t="n">
        <v>0.67017775576468</v>
      </c>
      <c r="N1585" s="18" t="n">
        <v>0.000364182178679776</v>
      </c>
      <c r="O1585" s="16" t="n">
        <v>0.0476126468474442</v>
      </c>
      <c r="P1585" s="34" t="b">
        <f aca="false">TRUE()</f>
        <v>1</v>
      </c>
      <c r="Q1585" s="18" t="n">
        <v>3.40740740740741E-005</v>
      </c>
    </row>
    <row r="1586" customFormat="false" ht="15" hidden="false" customHeight="false" outlineLevel="0" collapsed="false">
      <c r="A1586" s="6" t="s">
        <v>3438</v>
      </c>
      <c r="B1586" s="6" t="s">
        <v>108</v>
      </c>
      <c r="C1586" s="17" t="n">
        <v>2044</v>
      </c>
      <c r="D1586" s="16" t="n">
        <v>0.0871513762208433</v>
      </c>
      <c r="E1586" s="16" t="n">
        <v>0.0164948454245549</v>
      </c>
      <c r="F1586" s="16" t="n">
        <v>0.102791846519913</v>
      </c>
      <c r="G1586" s="16" t="n">
        <v>0.0313799148964902</v>
      </c>
      <c r="H1586" s="16" t="n">
        <v>8.38591270951395</v>
      </c>
      <c r="I1586" s="17" t="n">
        <v>361.224446719245</v>
      </c>
      <c r="J1586" s="18" t="n">
        <v>1.14321725730855E-015</v>
      </c>
      <c r="K1586" s="18" t="n">
        <v>1.8039359763614E-014</v>
      </c>
      <c r="L1586" s="16" t="n">
        <v>0.530921470445733</v>
      </c>
      <c r="M1586" s="16" t="n">
        <v>0.669770513455506</v>
      </c>
      <c r="N1586" s="18" t="n">
        <v>0.000367437952258537</v>
      </c>
      <c r="O1586" s="16" t="n">
        <v>0.0477243805510483</v>
      </c>
      <c r="P1586" s="34" t="b">
        <f aca="false">TRUE()</f>
        <v>1</v>
      </c>
      <c r="Q1586" s="18" t="n">
        <v>3.65136747592888E-005</v>
      </c>
    </row>
    <row r="1587" customFormat="false" ht="15" hidden="false" customHeight="false" outlineLevel="0" collapsed="false">
      <c r="A1587" s="6" t="s">
        <v>3439</v>
      </c>
      <c r="B1587" s="6" t="s">
        <v>108</v>
      </c>
      <c r="C1587" s="17" t="n">
        <v>2045</v>
      </c>
      <c r="D1587" s="16" t="n">
        <v>0.0876069848907231</v>
      </c>
      <c r="E1587" s="16" t="n">
        <v>0.0165927463480468</v>
      </c>
      <c r="F1587" s="16" t="n">
        <v>0.103277789994119</v>
      </c>
      <c r="G1587" s="16" t="n">
        <v>0.0314620593878717</v>
      </c>
      <c r="H1587" s="16" t="n">
        <v>8.36419400475649</v>
      </c>
      <c r="I1587" s="17" t="n">
        <v>359.675202617862</v>
      </c>
      <c r="J1587" s="18" t="n">
        <v>1.35000931086055E-015</v>
      </c>
      <c r="K1587" s="18" t="n">
        <v>2.09832907867839E-014</v>
      </c>
      <c r="L1587" s="16" t="n">
        <v>0.53047051938203</v>
      </c>
      <c r="M1587" s="16" t="n">
        <v>0.669121127070607</v>
      </c>
      <c r="N1587" s="18" t="n">
        <v>0.000371801628693586</v>
      </c>
      <c r="O1587" s="16" t="n">
        <v>0.0478369068292289</v>
      </c>
      <c r="P1587" s="34" t="b">
        <f aca="false">TRUE()</f>
        <v>1</v>
      </c>
      <c r="Q1587" s="18" t="n">
        <v>6.50953984287318E-005</v>
      </c>
    </row>
    <row r="1588" customFormat="false" ht="15" hidden="false" customHeight="false" outlineLevel="0" collapsed="false">
      <c r="A1588" s="6" t="s">
        <v>3440</v>
      </c>
      <c r="B1588" s="6" t="s">
        <v>108</v>
      </c>
      <c r="C1588" s="17" t="n">
        <v>2046</v>
      </c>
      <c r="D1588" s="16" t="n">
        <v>0.0880669431818962</v>
      </c>
      <c r="E1588" s="16" t="n">
        <v>0.0166917351868757</v>
      </c>
      <c r="F1588" s="16" t="n">
        <v>0.103766973565874</v>
      </c>
      <c r="G1588" s="16" t="n">
        <v>0.0315443265116904</v>
      </c>
      <c r="H1588" s="16" t="n">
        <v>8.34172906635297</v>
      </c>
      <c r="I1588" s="17" t="n">
        <v>358.119410827787</v>
      </c>
      <c r="J1588" s="18" t="n">
        <v>1.60211885099825E-015</v>
      </c>
      <c r="K1588" s="18" t="n">
        <v>2.45342923676854E-014</v>
      </c>
      <c r="L1588" s="16" t="n">
        <v>0.529980554949745</v>
      </c>
      <c r="M1588" s="16" t="n">
        <v>0.668823950250399</v>
      </c>
      <c r="N1588" s="18" t="n">
        <v>0.000376610303609673</v>
      </c>
      <c r="O1588" s="16" t="n">
        <v>0.0479481880474329</v>
      </c>
      <c r="P1588" s="34" t="b">
        <f aca="false">TRUE()</f>
        <v>1</v>
      </c>
      <c r="Q1588" s="18" t="n">
        <v>6.07013973680641E-005</v>
      </c>
    </row>
    <row r="1589" customFormat="false" ht="15" hidden="false" customHeight="false" outlineLevel="0" collapsed="false">
      <c r="A1589" s="6" t="s">
        <v>3441</v>
      </c>
      <c r="B1589" s="6" t="s">
        <v>108</v>
      </c>
      <c r="C1589" s="17" t="n">
        <v>2047</v>
      </c>
      <c r="D1589" s="16" t="n">
        <v>0.0885326455909671</v>
      </c>
      <c r="E1589" s="16" t="n">
        <v>0.0167916752561184</v>
      </c>
      <c r="F1589" s="16" t="n">
        <v>0.104260871363557</v>
      </c>
      <c r="G1589" s="16" t="n">
        <v>0.0316270215626876</v>
      </c>
      <c r="H1589" s="16" t="n">
        <v>8.31857821102607</v>
      </c>
      <c r="I1589" s="17" t="n">
        <v>356.565904452275</v>
      </c>
      <c r="J1589" s="18" t="n">
        <v>1.90972689004405E-015</v>
      </c>
      <c r="K1589" s="18" t="n">
        <v>2.9030646863307E-014</v>
      </c>
      <c r="L1589" s="16" t="n">
        <v>0.529449970655446</v>
      </c>
      <c r="M1589" s="16" t="n">
        <v>0.668328655550052</v>
      </c>
      <c r="N1589" s="18" t="n">
        <v>0.000381891570871179</v>
      </c>
      <c r="O1589" s="16" t="n">
        <v>0.0480579655145712</v>
      </c>
      <c r="P1589" s="34" t="b">
        <f aca="false">TRUE()</f>
        <v>1</v>
      </c>
      <c r="Q1589" s="18" t="n">
        <v>0.000136118041915143</v>
      </c>
    </row>
    <row r="1590" customFormat="false" ht="15" hidden="false" customHeight="false" outlineLevel="0" collapsed="false">
      <c r="A1590" s="6" t="s">
        <v>3442</v>
      </c>
      <c r="B1590" s="6" t="s">
        <v>108</v>
      </c>
      <c r="C1590" s="17" t="n">
        <v>2048</v>
      </c>
      <c r="D1590" s="16" t="n">
        <v>0.0890024074964433</v>
      </c>
      <c r="E1590" s="16" t="n">
        <v>0.0168922276520315</v>
      </c>
      <c r="F1590" s="16" t="n">
        <v>0.104758013887722</v>
      </c>
      <c r="G1590" s="16" t="n">
        <v>0.0317101299793458</v>
      </c>
      <c r="H1590" s="16" t="n">
        <v>8.29496541630622</v>
      </c>
      <c r="I1590" s="17" t="n">
        <v>355.024039695457</v>
      </c>
      <c r="J1590" s="18" t="n">
        <v>2.28262265260852E-015</v>
      </c>
      <c r="K1590" s="18" t="n">
        <v>3.41981372141709E-014</v>
      </c>
      <c r="L1590" s="16" t="n">
        <v>0.528887142145484</v>
      </c>
      <c r="M1590" s="16" t="n">
        <v>0.668042485278741</v>
      </c>
      <c r="N1590" s="18" t="n">
        <v>0.000385079802174855</v>
      </c>
      <c r="O1590" s="16" t="n">
        <v>0.0481668630415775</v>
      </c>
      <c r="P1590" s="34" t="b">
        <f aca="false">TRUE()</f>
        <v>1</v>
      </c>
      <c r="Q1590" s="18" t="n">
        <v>9.44828623089492E-005</v>
      </c>
    </row>
    <row r="1591" customFormat="false" ht="15" hidden="false" customHeight="false" outlineLevel="0" collapsed="false">
      <c r="A1591" s="6" t="s">
        <v>3443</v>
      </c>
      <c r="B1591" s="6" t="s">
        <v>108</v>
      </c>
      <c r="C1591" s="17" t="n">
        <v>2049</v>
      </c>
      <c r="D1591" s="16" t="n">
        <v>0.0894753619443799</v>
      </c>
      <c r="E1591" s="16" t="n">
        <v>0.0169934295919237</v>
      </c>
      <c r="F1591" s="16" t="n">
        <v>0.105257547928275</v>
      </c>
      <c r="G1591" s="16" t="n">
        <v>0.0317937169434324</v>
      </c>
      <c r="H1591" s="16" t="n">
        <v>8.27088846291756</v>
      </c>
      <c r="I1591" s="17" t="n">
        <v>353.493769316034</v>
      </c>
      <c r="J1591" s="18" t="n">
        <v>2.73577023644341E-015</v>
      </c>
      <c r="K1591" s="18" t="n">
        <v>4.06933565635848E-014</v>
      </c>
      <c r="L1591" s="16" t="n">
        <v>0.528291733684796</v>
      </c>
      <c r="M1591" s="16" t="n">
        <v>0.667338066149359</v>
      </c>
      <c r="N1591" s="18" t="n">
        <v>0.000389509950677601</v>
      </c>
      <c r="O1591" s="16" t="n">
        <v>0.0482743708072759</v>
      </c>
      <c r="P1591" s="34" t="b">
        <f aca="false">TRUE()</f>
        <v>1</v>
      </c>
      <c r="Q1591" s="18" t="n">
        <v>0.000171812661940495</v>
      </c>
    </row>
    <row r="1592" customFormat="false" ht="15" hidden="false" customHeight="false" outlineLevel="0" collapsed="false">
      <c r="A1592" s="6" t="s">
        <v>3444</v>
      </c>
      <c r="B1592" s="6" t="s">
        <v>108</v>
      </c>
      <c r="C1592" s="17" t="n">
        <v>2050</v>
      </c>
      <c r="D1592" s="16" t="n">
        <v>0.0899507069067591</v>
      </c>
      <c r="E1592" s="16" t="n">
        <v>0.0170950720190216</v>
      </c>
      <c r="F1592" s="16" t="n">
        <v>0.105758959054852</v>
      </c>
      <c r="G1592" s="16" t="n">
        <v>0.031877601508109</v>
      </c>
      <c r="H1592" s="16" t="n">
        <v>8.2465844684964</v>
      </c>
      <c r="I1592" s="17" t="n">
        <v>351.978092269349</v>
      </c>
      <c r="J1592" s="18" t="n">
        <v>3.2822015816156E-015</v>
      </c>
      <c r="K1592" s="18" t="n">
        <v>4.77934616270342E-014</v>
      </c>
      <c r="L1592" s="16" t="n">
        <v>0.527676827948893</v>
      </c>
      <c r="M1592" s="16" t="n">
        <v>0.666875791095702</v>
      </c>
      <c r="N1592" s="18" t="n">
        <v>0.000395515307714433</v>
      </c>
      <c r="O1592" s="16" t="n">
        <v>0.0483818742385416</v>
      </c>
      <c r="P1592" s="34" t="b">
        <f aca="false">TRUE()</f>
        <v>1</v>
      </c>
      <c r="Q1592" s="18" t="n">
        <v>2.96296296296296E-005</v>
      </c>
    </row>
    <row r="1593" customFormat="false" ht="15" hidden="false" customHeight="false" outlineLevel="0" collapsed="false">
      <c r="A1593" s="6" t="s">
        <v>3445</v>
      </c>
      <c r="B1593" s="6" t="s">
        <v>108</v>
      </c>
      <c r="C1593" s="17" t="n">
        <v>2051</v>
      </c>
      <c r="D1593" s="16" t="n">
        <v>0.090428093800999</v>
      </c>
      <c r="E1593" s="16" t="n">
        <v>0.017197076900793</v>
      </c>
      <c r="F1593" s="16" t="n">
        <v>0.106262265557307</v>
      </c>
      <c r="G1593" s="16" t="n">
        <v>0.0319617335137702</v>
      </c>
      <c r="H1593" s="16" t="n">
        <v>8.2222759165997</v>
      </c>
      <c r="I1593" s="17" t="n">
        <v>350.478236317397</v>
      </c>
      <c r="J1593" s="18" t="n">
        <v>3.93555835018696E-015</v>
      </c>
      <c r="K1593" s="18" t="n">
        <v>5.59334491550544E-014</v>
      </c>
      <c r="L1593" s="16" t="n">
        <v>0.527055731033156</v>
      </c>
      <c r="M1593" s="16" t="n">
        <v>0.666215398161906</v>
      </c>
      <c r="N1593" s="18" t="n">
        <v>0.000402524431494233</v>
      </c>
      <c r="O1593" s="16" t="n">
        <v>0.0484905654562579</v>
      </c>
      <c r="P1593" s="34" t="b">
        <f aca="false">TRUE()</f>
        <v>1</v>
      </c>
      <c r="Q1593" s="18" t="n">
        <v>5.88387608640773E-005</v>
      </c>
    </row>
    <row r="1594" customFormat="false" ht="15" hidden="false" customHeight="false" outlineLevel="0" collapsed="false">
      <c r="A1594" s="6" t="s">
        <v>3446</v>
      </c>
      <c r="B1594" s="6" t="s">
        <v>108</v>
      </c>
      <c r="C1594" s="17" t="n">
        <v>2052</v>
      </c>
      <c r="D1594" s="16" t="n">
        <v>0.0909074122725063</v>
      </c>
      <c r="E1594" s="16" t="n">
        <v>0.0172997187492552</v>
      </c>
      <c r="F1594" s="16" t="n">
        <v>0.106767817206809</v>
      </c>
      <c r="G1594" s="16" t="n">
        <v>0.0320463362014704</v>
      </c>
      <c r="H1594" s="16" t="n">
        <v>8.19810173334112</v>
      </c>
      <c r="I1594" s="17" t="n">
        <v>348.990040693266</v>
      </c>
      <c r="J1594" s="18" t="n">
        <v>4.71190030320388E-015</v>
      </c>
      <c r="K1594" s="18" t="n">
        <v>6.60621157374868E-014</v>
      </c>
      <c r="L1594" s="16" t="n">
        <v>0.526439858681337</v>
      </c>
      <c r="M1594" s="16" t="n">
        <v>0.665643057619283</v>
      </c>
      <c r="N1594" s="18" t="n">
        <v>0.000409211906351156</v>
      </c>
      <c r="O1594" s="16" t="n">
        <v>0.0485999162270767</v>
      </c>
      <c r="P1594" s="34" t="b">
        <f aca="false">TRUE()</f>
        <v>1</v>
      </c>
      <c r="Q1594" s="18" t="n">
        <v>0.00012764397407071</v>
      </c>
    </row>
    <row r="1595" customFormat="false" ht="15" hidden="false" customHeight="false" outlineLevel="0" collapsed="false">
      <c r="A1595" s="6" t="s">
        <v>3447</v>
      </c>
      <c r="B1595" s="6" t="s">
        <v>108</v>
      </c>
      <c r="C1595" s="17" t="n">
        <v>2053</v>
      </c>
      <c r="D1595" s="16" t="n">
        <v>0.0913914434961076</v>
      </c>
      <c r="E1595" s="16" t="n">
        <v>0.0174035929745077</v>
      </c>
      <c r="F1595" s="16" t="n">
        <v>0.107278229148851</v>
      </c>
      <c r="G1595" s="16" t="n">
        <v>0.0321318530012771</v>
      </c>
      <c r="H1595" s="16" t="n">
        <v>8.17376481978667</v>
      </c>
      <c r="I1595" s="17" t="n">
        <v>347.504408654967</v>
      </c>
      <c r="J1595" s="18" t="n">
        <v>5.64501380098399E-015</v>
      </c>
      <c r="K1595" s="18" t="n">
        <v>7.73161956240382E-014</v>
      </c>
      <c r="L1595" s="16" t="n">
        <v>0.525815848720629</v>
      </c>
      <c r="M1595" s="16" t="n">
        <v>0.665356887347972</v>
      </c>
      <c r="N1595" s="18" t="n">
        <v>0.000415260701186407</v>
      </c>
      <c r="O1595" s="16" t="n">
        <v>0.048709753666914</v>
      </c>
      <c r="P1595" s="34" t="b">
        <f aca="false">TRUE()</f>
        <v>1</v>
      </c>
      <c r="Q1595" s="18" t="n">
        <v>5.92010429994926E-005</v>
      </c>
    </row>
    <row r="1596" customFormat="false" ht="15" hidden="false" customHeight="false" outlineLevel="0" collapsed="false">
      <c r="A1596" s="6" t="s">
        <v>3448</v>
      </c>
      <c r="B1596" s="6" t="s">
        <v>108</v>
      </c>
      <c r="C1596" s="17" t="n">
        <v>2054</v>
      </c>
      <c r="D1596" s="16" t="n">
        <v>0.0918800765655724</v>
      </c>
      <c r="E1596" s="16" t="n">
        <v>0.0175085532904608</v>
      </c>
      <c r="F1596" s="16" t="n">
        <v>0.107793507564367</v>
      </c>
      <c r="G1596" s="16" t="n">
        <v>0.0322182422772937</v>
      </c>
      <c r="H1596" s="16" t="n">
        <v>8.14937574798623</v>
      </c>
      <c r="I1596" s="17" t="n">
        <v>346.024859430966</v>
      </c>
      <c r="J1596" s="18" t="n">
        <v>6.76183626790343E-015</v>
      </c>
      <c r="K1596" s="18" t="n">
        <v>9.04179018632055E-014</v>
      </c>
      <c r="L1596" s="16" t="n">
        <v>0.525188569126728</v>
      </c>
      <c r="M1596" s="16" t="n">
        <v>0.664487369985141</v>
      </c>
      <c r="N1596" s="18" t="n">
        <v>0.000420563078251593</v>
      </c>
      <c r="O1596" s="16" t="n">
        <v>0.0488183555040692</v>
      </c>
      <c r="P1596" s="34" t="b">
        <f aca="false">TRUE()</f>
        <v>1</v>
      </c>
      <c r="Q1596" s="18" t="n">
        <v>0.000161403088521768</v>
      </c>
    </row>
    <row r="1597" customFormat="false" ht="15" hidden="false" customHeight="false" outlineLevel="0" collapsed="false">
      <c r="A1597" s="6" t="s">
        <v>3449</v>
      </c>
      <c r="B1597" s="6" t="s">
        <v>108</v>
      </c>
      <c r="C1597" s="17" t="n">
        <v>2055</v>
      </c>
      <c r="D1597" s="16" t="n">
        <v>0.0923750007651967</v>
      </c>
      <c r="E1597" s="16" t="n">
        <v>0.0176151212897551</v>
      </c>
      <c r="F1597" s="16" t="n">
        <v>0.108315304953138</v>
      </c>
      <c r="G1597" s="16" t="n">
        <v>0.0323058465575475</v>
      </c>
      <c r="H1597" s="16" t="n">
        <v>8.12474142882136</v>
      </c>
      <c r="I1597" s="17" t="n">
        <v>344.543277025289</v>
      </c>
      <c r="J1597" s="18" t="n">
        <v>8.10961797999692E-015</v>
      </c>
      <c r="K1597" s="18" t="n">
        <v>1.06502894357555E-013</v>
      </c>
      <c r="L1597" s="16" t="n">
        <v>0.52455076626231</v>
      </c>
      <c r="M1597" s="16" t="n">
        <v>0.663948049089208</v>
      </c>
      <c r="N1597" s="18" t="n">
        <v>0.00042784260603402</v>
      </c>
      <c r="O1597" s="16" t="n">
        <v>0.0489273728202667</v>
      </c>
      <c r="P1597" s="34" t="b">
        <f aca="false">TRUE()</f>
        <v>1</v>
      </c>
      <c r="Q1597" s="18" t="n">
        <v>0.000123343898899455</v>
      </c>
    </row>
    <row r="1598" customFormat="false" ht="15" hidden="false" customHeight="false" outlineLevel="0" collapsed="false">
      <c r="A1598" s="6" t="s">
        <v>3450</v>
      </c>
      <c r="B1598" s="6" t="s">
        <v>108</v>
      </c>
      <c r="C1598" s="17" t="n">
        <v>2056</v>
      </c>
      <c r="D1598" s="16" t="n">
        <v>0.0928763261959468</v>
      </c>
      <c r="E1598" s="16" t="n">
        <v>0.0177233159734637</v>
      </c>
      <c r="F1598" s="16" t="n">
        <v>0.108843116557973</v>
      </c>
      <c r="G1598" s="16" t="n">
        <v>0.0323946566156237</v>
      </c>
      <c r="H1598" s="16" t="n">
        <v>8.09955370557998</v>
      </c>
      <c r="I1598" s="17" t="n">
        <v>343.059668026025</v>
      </c>
      <c r="J1598" s="18" t="n">
        <v>9.75864610978398E-015</v>
      </c>
      <c r="K1598" s="18" t="n">
        <v>1.26557441736261E-013</v>
      </c>
      <c r="L1598" s="16" t="n">
        <v>0.523882532941178</v>
      </c>
      <c r="M1598" s="16" t="n">
        <v>0.663650872269</v>
      </c>
      <c r="N1598" s="18" t="n">
        <v>0.00043652212167958</v>
      </c>
      <c r="O1598" s="16" t="n">
        <v>0.0490369014647511</v>
      </c>
      <c r="P1598" s="34" t="b">
        <f aca="false">TRUE()</f>
        <v>1</v>
      </c>
      <c r="Q1598" s="18" t="n">
        <v>0.000143105761945631</v>
      </c>
    </row>
    <row r="1599" customFormat="false" ht="15" hidden="false" customHeight="false" outlineLevel="0" collapsed="false">
      <c r="A1599" s="6" t="s">
        <v>3451</v>
      </c>
      <c r="B1599" s="6" t="s">
        <v>108</v>
      </c>
      <c r="C1599" s="17" t="n">
        <v>2057</v>
      </c>
      <c r="D1599" s="16" t="n">
        <v>0.0933837235929756</v>
      </c>
      <c r="E1599" s="16" t="n">
        <v>0.0178328477631466</v>
      </c>
      <c r="F1599" s="16" t="n">
        <v>0.109376401756049</v>
      </c>
      <c r="G1599" s="16" t="n">
        <v>0.032484803996647</v>
      </c>
      <c r="H1599" s="16" t="n">
        <v>8.07378407822715</v>
      </c>
      <c r="I1599" s="17" t="n">
        <v>341.583466730203</v>
      </c>
      <c r="J1599" s="18" t="n">
        <v>1.17834699372139E-014</v>
      </c>
      <c r="K1599" s="18" t="n">
        <v>1.48636474891907E-013</v>
      </c>
      <c r="L1599" s="16" t="n">
        <v>0.523175773905988</v>
      </c>
      <c r="M1599" s="16" t="n">
        <v>0.663122557921964</v>
      </c>
      <c r="N1599" s="18" t="n">
        <v>0.000444420785679516</v>
      </c>
      <c r="O1599" s="16" t="n">
        <v>0.0491473670263341</v>
      </c>
      <c r="P1599" s="34" t="b">
        <f aca="false">TRUE()</f>
        <v>1</v>
      </c>
      <c r="Q1599" s="18" t="n">
        <v>0.000156629862131238</v>
      </c>
    </row>
    <row r="1600" customFormat="false" ht="15" hidden="false" customHeight="false" outlineLevel="0" collapsed="false">
      <c r="A1600" s="6" t="s">
        <v>3452</v>
      </c>
      <c r="B1600" s="6" t="s">
        <v>108</v>
      </c>
      <c r="C1600" s="17" t="n">
        <v>2058</v>
      </c>
      <c r="D1600" s="16" t="n">
        <v>0.0938958248071267</v>
      </c>
      <c r="E1600" s="16" t="n">
        <v>0.0179432968540547</v>
      </c>
      <c r="F1600" s="16" t="n">
        <v>0.109913803434767</v>
      </c>
      <c r="G1600" s="16" t="n">
        <v>0.032576046484737</v>
      </c>
      <c r="H1600" s="16" t="n">
        <v>8.04758817170816</v>
      </c>
      <c r="I1600" s="17" t="n">
        <v>340.121855546466</v>
      </c>
      <c r="J1600" s="18" t="n">
        <v>1.4261005840587E-014</v>
      </c>
      <c r="K1600" s="18" t="n">
        <v>1.76140399519154E-013</v>
      </c>
      <c r="L1600" s="16" t="n">
        <v>0.522435636626176</v>
      </c>
      <c r="M1600" s="16" t="n">
        <v>0.662374112596995</v>
      </c>
      <c r="N1600" s="18" t="n">
        <v>0.000452250584003696</v>
      </c>
      <c r="O1600" s="16" t="n">
        <v>0.0492603764011823</v>
      </c>
      <c r="P1600" s="34" t="b">
        <f aca="false">TRUE()</f>
        <v>1</v>
      </c>
      <c r="Q1600" s="18" t="n">
        <v>0.000241625317519708</v>
      </c>
    </row>
    <row r="1601" customFormat="false" ht="15" hidden="false" customHeight="false" outlineLevel="0" collapsed="false">
      <c r="A1601" s="6" t="s">
        <v>3453</v>
      </c>
      <c r="B1601" s="6" t="s">
        <v>108</v>
      </c>
      <c r="C1601" s="17" t="n">
        <v>2059</v>
      </c>
      <c r="D1601" s="16" t="n">
        <v>0.0944126217498598</v>
      </c>
      <c r="E1601" s="16" t="n">
        <v>0.0180543796938134</v>
      </c>
      <c r="F1601" s="16" t="n">
        <v>0.110454944500707</v>
      </c>
      <c r="G1601" s="16" t="n">
        <v>0.0326683411943416</v>
      </c>
      <c r="H1601" s="16" t="n">
        <v>8.02087147216456</v>
      </c>
      <c r="I1601" s="17" t="n">
        <v>338.680999646462</v>
      </c>
      <c r="J1601" s="18" t="n">
        <v>1.73089707884398E-014</v>
      </c>
      <c r="K1601" s="18" t="n">
        <v>2.11271261094192E-013</v>
      </c>
      <c r="L1601" s="16" t="n">
        <v>0.521651612480811</v>
      </c>
      <c r="M1601" s="16" t="n">
        <v>0.66209894887458</v>
      </c>
      <c r="N1601" s="18" t="n">
        <v>0.000463020855130939</v>
      </c>
      <c r="O1601" s="16" t="n">
        <v>0.0493746092960605</v>
      </c>
      <c r="P1601" s="34" t="b">
        <f aca="false">TRUE()</f>
        <v>1</v>
      </c>
      <c r="Q1601" s="18" t="n">
        <v>2.46913580246914E-005</v>
      </c>
    </row>
    <row r="1602" customFormat="false" ht="15" hidden="false" customHeight="false" outlineLevel="0" collapsed="false">
      <c r="A1602" s="6" t="s">
        <v>3454</v>
      </c>
      <c r="B1602" s="6" t="s">
        <v>108</v>
      </c>
      <c r="C1602" s="17" t="n">
        <v>2060</v>
      </c>
      <c r="D1602" s="16" t="n">
        <v>0.0949327477790515</v>
      </c>
      <c r="E1602" s="16" t="n">
        <v>0.0181656362368384</v>
      </c>
      <c r="F1602" s="16" t="n">
        <v>0.110998611574753</v>
      </c>
      <c r="G1602" s="16" t="n">
        <v>0.032761437709779</v>
      </c>
      <c r="H1602" s="16" t="n">
        <v>7.99386756022801</v>
      </c>
      <c r="I1602" s="17" t="n">
        <v>337.268191314298</v>
      </c>
      <c r="J1602" s="18" t="n">
        <v>2.10333583705049E-014</v>
      </c>
      <c r="K1602" s="18" t="n">
        <v>2.51551692327364E-013</v>
      </c>
      <c r="L1602" s="16" t="n">
        <v>0.520833658198198</v>
      </c>
      <c r="M1602" s="16" t="n">
        <v>0.661658686918717</v>
      </c>
      <c r="N1602" s="18" t="n">
        <v>0.000473001912827149</v>
      </c>
      <c r="O1602" s="16" t="n">
        <v>0.0494900837479069</v>
      </c>
      <c r="P1602" s="34" t="b">
        <f aca="false">TRUE()</f>
        <v>1</v>
      </c>
      <c r="Q1602" s="18" t="n">
        <v>0.000195408421749885</v>
      </c>
    </row>
    <row r="1603" customFormat="false" ht="15" hidden="false" customHeight="false" outlineLevel="0" collapsed="false">
      <c r="A1603" s="6" t="s">
        <v>3455</v>
      </c>
      <c r="B1603" s="6" t="s">
        <v>108</v>
      </c>
      <c r="C1603" s="17" t="n">
        <v>2061</v>
      </c>
      <c r="D1603" s="16" t="n">
        <v>0.0954580819223803</v>
      </c>
      <c r="E1603" s="16" t="n">
        <v>0.018277668994122</v>
      </c>
      <c r="F1603" s="16" t="n">
        <v>0.111547133151931</v>
      </c>
      <c r="G1603" s="16" t="n">
        <v>0.0328554741362976</v>
      </c>
      <c r="H1603" s="16" t="n">
        <v>7.96663266429405</v>
      </c>
      <c r="I1603" s="17" t="n">
        <v>335.87065502344</v>
      </c>
      <c r="J1603" s="18" t="n">
        <v>2.55817613465834E-014</v>
      </c>
      <c r="K1603" s="18" t="n">
        <v>3.00748752374848E-013</v>
      </c>
      <c r="L1603" s="16" t="n">
        <v>0.519993619234574</v>
      </c>
      <c r="M1603" s="16" t="n">
        <v>0.661273457707336</v>
      </c>
      <c r="N1603" s="18" t="n">
        <v>0.000483278453015282</v>
      </c>
      <c r="O1603" s="16" t="n">
        <v>0.0496057988490494</v>
      </c>
      <c r="P1603" s="34" t="b">
        <f aca="false">TRUE()</f>
        <v>1</v>
      </c>
      <c r="Q1603" s="18" t="n">
        <v>4.65436297975981E-005</v>
      </c>
    </row>
    <row r="1604" customFormat="false" ht="15" hidden="false" customHeight="false" outlineLevel="0" collapsed="false">
      <c r="A1604" s="6" t="s">
        <v>3456</v>
      </c>
      <c r="B1604" s="6" t="s">
        <v>108</v>
      </c>
      <c r="C1604" s="17" t="n">
        <v>2062</v>
      </c>
      <c r="D1604" s="16" t="n">
        <v>0.0959896540515457</v>
      </c>
      <c r="E1604" s="16" t="n">
        <v>0.0183908769274177</v>
      </c>
      <c r="F1604" s="16" t="n">
        <v>0.112101794479419</v>
      </c>
      <c r="G1604" s="16" t="n">
        <v>0.032950415194242</v>
      </c>
      <c r="H1604" s="16" t="n">
        <v>7.93919777812927</v>
      </c>
      <c r="I1604" s="17" t="n">
        <v>334.478693845061</v>
      </c>
      <c r="J1604" s="18" t="n">
        <v>3.11365617927546E-014</v>
      </c>
      <c r="K1604" s="18" t="n">
        <v>3.54991020439372E-013</v>
      </c>
      <c r="L1604" s="16" t="n">
        <v>0.51913986442289</v>
      </c>
      <c r="M1604" s="16" t="n">
        <v>0.660811182653679</v>
      </c>
      <c r="N1604" s="18" t="n">
        <v>0.00049424235842273</v>
      </c>
      <c r="O1604" s="16" t="n">
        <v>0.0497206316525281</v>
      </c>
      <c r="P1604" s="34" t="b">
        <f aca="false">TRUE()</f>
        <v>1</v>
      </c>
      <c r="Q1604" s="18" t="n">
        <v>0.000119775218729467</v>
      </c>
    </row>
    <row r="1605" customFormat="false" ht="15" hidden="false" customHeight="false" outlineLevel="0" collapsed="false">
      <c r="A1605" s="6" t="s">
        <v>3457</v>
      </c>
      <c r="B1605" s="6" t="s">
        <v>108</v>
      </c>
      <c r="C1605" s="17" t="n">
        <v>2063</v>
      </c>
      <c r="D1605" s="16" t="n">
        <v>0.0965282276889638</v>
      </c>
      <c r="E1605" s="16" t="n">
        <v>0.0185055846175132</v>
      </c>
      <c r="F1605" s="16" t="n">
        <v>0.112663517035153</v>
      </c>
      <c r="G1605" s="16" t="n">
        <v>0.0330467177332191</v>
      </c>
      <c r="H1605" s="16" t="n">
        <v>7.91151985349806</v>
      </c>
      <c r="I1605" s="17" t="n">
        <v>333.091003247001</v>
      </c>
      <c r="J1605" s="18" t="n">
        <v>3.79362796877923E-014</v>
      </c>
      <c r="K1605" s="18" t="n">
        <v>4.2550151541713E-013</v>
      </c>
      <c r="L1605" s="16" t="n">
        <v>0.518270384907065</v>
      </c>
      <c r="M1605" s="16" t="n">
        <v>0.660216829013263</v>
      </c>
      <c r="N1605" s="18" t="n">
        <v>0.000506170463256425</v>
      </c>
      <c r="O1605" s="16" t="n">
        <v>0.0498336134191988</v>
      </c>
      <c r="P1605" s="34" t="b">
        <f aca="false">TRUE()</f>
        <v>1</v>
      </c>
      <c r="Q1605" s="18" t="n">
        <v>0.000172531573453163</v>
      </c>
    </row>
    <row r="1606" customFormat="false" ht="15" hidden="false" customHeight="false" outlineLevel="0" collapsed="false">
      <c r="A1606" s="6" t="s">
        <v>3458</v>
      </c>
      <c r="B1606" s="6" t="s">
        <v>108</v>
      </c>
      <c r="C1606" s="17" t="n">
        <v>2064</v>
      </c>
      <c r="D1606" s="16" t="n">
        <v>0.09707367112319</v>
      </c>
      <c r="E1606" s="16" t="n">
        <v>0.0186218567081223</v>
      </c>
      <c r="F1606" s="16" t="n">
        <v>0.113232351602251</v>
      </c>
      <c r="G1606" s="16" t="n">
        <v>0.0331443322063084</v>
      </c>
      <c r="H1606" s="16" t="n">
        <v>7.88368452325275</v>
      </c>
      <c r="I1606" s="17" t="n">
        <v>331.705872230075</v>
      </c>
      <c r="J1606" s="18" t="n">
        <v>4.62414054459323E-014</v>
      </c>
      <c r="K1606" s="18" t="n">
        <v>5.07676805821744E-013</v>
      </c>
      <c r="L1606" s="16" t="n">
        <v>0.517391897823013</v>
      </c>
      <c r="M1606" s="16" t="n">
        <v>0.659545429530571</v>
      </c>
      <c r="N1606" s="18" t="n">
        <v>0.000517457500016612</v>
      </c>
      <c r="O1606" s="16" t="n">
        <v>0.0499443642842155</v>
      </c>
      <c r="P1606" s="34" t="b">
        <f aca="false">TRUE()</f>
        <v>1</v>
      </c>
      <c r="Q1606" s="18" t="n">
        <v>8.62956432780995E-005</v>
      </c>
    </row>
    <row r="1607" customFormat="false" ht="15" hidden="false" customHeight="false" outlineLevel="0" collapsed="false">
      <c r="A1607" s="6" t="s">
        <v>3459</v>
      </c>
      <c r="B1607" s="6" t="s">
        <v>108</v>
      </c>
      <c r="C1607" s="17" t="n">
        <v>2065</v>
      </c>
      <c r="D1607" s="16" t="n">
        <v>0.097625312434133</v>
      </c>
      <c r="E1607" s="16" t="n">
        <v>0.0187397224240566</v>
      </c>
      <c r="F1607" s="16" t="n">
        <v>0.113807736297756</v>
      </c>
      <c r="G1607" s="16" t="n">
        <v>0.0332429718379475</v>
      </c>
      <c r="H1607" s="16" t="n">
        <v>7.85577148914364</v>
      </c>
      <c r="I1607" s="17" t="n">
        <v>330.319500452795</v>
      </c>
      <c r="J1607" s="18" t="n">
        <v>5.63604576660289E-014</v>
      </c>
      <c r="K1607" s="18" t="n">
        <v>6.05739276222805E-013</v>
      </c>
      <c r="L1607" s="16" t="n">
        <v>0.516512244873899</v>
      </c>
      <c r="M1607" s="16" t="n">
        <v>0.658874030047879</v>
      </c>
      <c r="N1607" s="18" t="n">
        <v>0.000529059284829085</v>
      </c>
      <c r="O1607" s="16" t="n">
        <v>0.0500562195024391</v>
      </c>
      <c r="P1607" s="34" t="b">
        <f aca="false">TRUE()</f>
        <v>1</v>
      </c>
      <c r="Q1607" s="18" t="n">
        <v>0.000116303992303992</v>
      </c>
    </row>
    <row r="1608" customFormat="false" ht="15" hidden="false" customHeight="false" outlineLevel="0" collapsed="false">
      <c r="A1608" s="6" t="s">
        <v>3460</v>
      </c>
      <c r="B1608" s="6" t="s">
        <v>108</v>
      </c>
      <c r="C1608" s="17" t="n">
        <v>2066</v>
      </c>
      <c r="D1608" s="16" t="n">
        <v>0.0981810255497016</v>
      </c>
      <c r="E1608" s="16" t="n">
        <v>0.0188585410132097</v>
      </c>
      <c r="F1608" s="16" t="n">
        <v>0.114387335736388</v>
      </c>
      <c r="G1608" s="16" t="n">
        <v>0.0333421924388008</v>
      </c>
      <c r="H1608" s="16" t="n">
        <v>7.82788932043656</v>
      </c>
      <c r="I1608" s="17" t="n">
        <v>328.940913432051</v>
      </c>
      <c r="J1608" s="18" t="n">
        <v>6.86339443393542E-014</v>
      </c>
      <c r="K1608" s="18" t="n">
        <v>7.24760480937201E-013</v>
      </c>
      <c r="L1608" s="16" t="n">
        <v>0.515632364016685</v>
      </c>
      <c r="M1608" s="16" t="n">
        <v>0.658323702603049</v>
      </c>
      <c r="N1608" s="18" t="n">
        <v>0.000542028905464601</v>
      </c>
      <c r="O1608" s="16" t="n">
        <v>0.0501703297131926</v>
      </c>
      <c r="P1608" s="34" t="b">
        <f aca="false">TRUE()</f>
        <v>1</v>
      </c>
      <c r="Q1608" s="18" t="n">
        <v>9.05478061033617E-005</v>
      </c>
    </row>
    <row r="1609" customFormat="false" ht="15" hidden="false" customHeight="false" outlineLevel="0" collapsed="false">
      <c r="A1609" s="6" t="s">
        <v>3461</v>
      </c>
      <c r="B1609" s="6" t="s">
        <v>108</v>
      </c>
      <c r="C1609" s="17" t="n">
        <v>2067</v>
      </c>
      <c r="D1609" s="16" t="n">
        <v>0.0987410429630023</v>
      </c>
      <c r="E1609" s="16" t="n">
        <v>0.018978225146266</v>
      </c>
      <c r="F1609" s="16" t="n">
        <v>0.114971203490586</v>
      </c>
      <c r="G1609" s="16" t="n">
        <v>0.0334419880862977</v>
      </c>
      <c r="H1609" s="16" t="n">
        <v>7.79997727312874</v>
      </c>
      <c r="I1609" s="17" t="n">
        <v>327.572056036269</v>
      </c>
      <c r="J1609" s="18" t="n">
        <v>8.35402315642384E-014</v>
      </c>
      <c r="K1609" s="18" t="n">
        <v>8.68902157873658E-013</v>
      </c>
      <c r="L1609" s="16" t="n">
        <v>0.514746857629372</v>
      </c>
      <c r="M1609" s="16" t="n">
        <v>0.657894447196082</v>
      </c>
      <c r="N1609" s="18" t="n">
        <v>0.000552359101666795</v>
      </c>
      <c r="O1609" s="16" t="n">
        <v>0.0502876184742012</v>
      </c>
      <c r="P1609" s="34" t="b">
        <f aca="false">TRUE()</f>
        <v>1</v>
      </c>
      <c r="Q1609" s="18" t="n">
        <v>0.000261771310946274</v>
      </c>
    </row>
    <row r="1610" customFormat="false" ht="15" hidden="false" customHeight="false" outlineLevel="0" collapsed="false">
      <c r="A1610" s="6" t="s">
        <v>3462</v>
      </c>
      <c r="B1610" s="6" t="s">
        <v>108</v>
      </c>
      <c r="C1610" s="17" t="n">
        <v>2068</v>
      </c>
      <c r="D1610" s="16" t="n">
        <v>0.0993037020739197</v>
      </c>
      <c r="E1610" s="16" t="n">
        <v>0.0190983699503783</v>
      </c>
      <c r="F1610" s="16" t="n">
        <v>0.115557520487695</v>
      </c>
      <c r="G1610" s="16" t="n">
        <v>0.0335415016192316</v>
      </c>
      <c r="H1610" s="16" t="n">
        <v>7.77214157128899</v>
      </c>
      <c r="I1610" s="17" t="n">
        <v>326.211218646663</v>
      </c>
      <c r="J1610" s="18" t="n">
        <v>1.01564531605611E-013</v>
      </c>
      <c r="K1610" s="18" t="n">
        <v>1.03815962109184E-012</v>
      </c>
      <c r="L1610" s="16" t="n">
        <v>0.51386387474034</v>
      </c>
      <c r="M1610" s="16" t="n">
        <v>0.657344119751252</v>
      </c>
      <c r="N1610" s="18" t="n">
        <v>0.000565055497960865</v>
      </c>
      <c r="O1610" s="16" t="n">
        <v>0.0504072708013176</v>
      </c>
      <c r="P1610" s="34" t="b">
        <f aca="false">TRUE()</f>
        <v>1</v>
      </c>
      <c r="Q1610" s="18" t="n">
        <v>9.11181862745554E-005</v>
      </c>
    </row>
    <row r="1611" customFormat="false" ht="15" hidden="false" customHeight="false" outlineLevel="0" collapsed="false">
      <c r="A1611" s="6" t="s">
        <v>3463</v>
      </c>
      <c r="B1611" s="6" t="s">
        <v>108</v>
      </c>
      <c r="C1611" s="17" t="n">
        <v>2069</v>
      </c>
      <c r="D1611" s="16" t="n">
        <v>0.099869572859781</v>
      </c>
      <c r="E1611" s="16" t="n">
        <v>0.0192187848441032</v>
      </c>
      <c r="F1611" s="16" t="n">
        <v>0.116146194689894</v>
      </c>
      <c r="G1611" s="16" t="n">
        <v>0.0336406437670631</v>
      </c>
      <c r="H1611" s="16" t="n">
        <v>7.74412238175526</v>
      </c>
      <c r="I1611" s="17" t="n">
        <v>324.861351217128</v>
      </c>
      <c r="J1611" s="18" t="n">
        <v>1.23543787961331E-013</v>
      </c>
      <c r="K1611" s="18" t="n">
        <v>1.23842202908097E-012</v>
      </c>
      <c r="L1611" s="16" t="n">
        <v>0.512964094957467</v>
      </c>
      <c r="M1611" s="16" t="n">
        <v>0.656738759561939</v>
      </c>
      <c r="N1611" s="18" t="n">
        <v>0.000574159039142297</v>
      </c>
      <c r="O1611" s="16" t="n">
        <v>0.0505302135382793</v>
      </c>
      <c r="P1611" s="34" t="b">
        <f aca="false">TRUE()</f>
        <v>1</v>
      </c>
      <c r="Q1611" s="18" t="n">
        <v>4.95943562610229E-005</v>
      </c>
    </row>
    <row r="1612" customFormat="false" ht="15" hidden="false" customHeight="false" outlineLevel="0" collapsed="false">
      <c r="A1612" s="6" t="s">
        <v>3464</v>
      </c>
      <c r="B1612" s="6" t="s">
        <v>108</v>
      </c>
      <c r="C1612" s="17" t="n">
        <v>2070</v>
      </c>
      <c r="D1612" s="16" t="n">
        <v>0.100440115431122</v>
      </c>
      <c r="E1612" s="16" t="n">
        <v>0.0193396466744845</v>
      </c>
      <c r="F1612" s="16" t="n">
        <v>0.116738364577508</v>
      </c>
      <c r="G1612" s="16" t="n">
        <v>0.0337395672158094</v>
      </c>
      <c r="H1612" s="16" t="n">
        <v>7.71571357614359</v>
      </c>
      <c r="I1612" s="17" t="n">
        <v>323.520496277528</v>
      </c>
      <c r="J1612" s="18" t="n">
        <v>1.50565863297273E-013</v>
      </c>
      <c r="K1612" s="18" t="n">
        <v>1.49843724864193E-012</v>
      </c>
      <c r="L1612" s="16" t="n">
        <v>0.512035081156184</v>
      </c>
      <c r="M1612" s="16" t="n">
        <v>0.656419569643938</v>
      </c>
      <c r="N1612" s="18" t="n">
        <v>0.000587967731905154</v>
      </c>
      <c r="O1612" s="16" t="n">
        <v>0.0506561659651119</v>
      </c>
      <c r="P1612" s="34" t="b">
        <f aca="false">TRUE()</f>
        <v>1</v>
      </c>
      <c r="Q1612" s="18" t="n">
        <v>5.83073295176425E-005</v>
      </c>
    </row>
    <row r="1613" customFormat="false" ht="15" hidden="false" customHeight="false" outlineLevel="0" collapsed="false">
      <c r="A1613" s="6" t="s">
        <v>3465</v>
      </c>
      <c r="B1613" s="6" t="s">
        <v>108</v>
      </c>
      <c r="C1613" s="17" t="n">
        <v>2071</v>
      </c>
      <c r="D1613" s="16" t="n">
        <v>0.101016153383341</v>
      </c>
      <c r="E1613" s="16" t="n">
        <v>0.0194612770662696</v>
      </c>
      <c r="F1613" s="16" t="n">
        <v>0.117335288062379</v>
      </c>
      <c r="G1613" s="16" t="n">
        <v>0.0338382046111457</v>
      </c>
      <c r="H1613" s="16" t="n">
        <v>7.68705323198597</v>
      </c>
      <c r="I1613" s="17" t="n">
        <v>322.181259462413</v>
      </c>
      <c r="J1613" s="18" t="n">
        <v>1.83685677428037E-013</v>
      </c>
      <c r="K1613" s="18" t="n">
        <v>1.81498943172942E-012</v>
      </c>
      <c r="L1613" s="16" t="n">
        <v>0.5110911245285</v>
      </c>
      <c r="M1613" s="16" t="n">
        <v>0.655781189807936</v>
      </c>
      <c r="N1613" s="18" t="n">
        <v>0.000601943608248355</v>
      </c>
      <c r="O1613" s="16" t="n">
        <v>0.0507817056743424</v>
      </c>
      <c r="P1613" s="34" t="b">
        <f aca="false">TRUE()</f>
        <v>1</v>
      </c>
      <c r="Q1613" s="18" t="n">
        <v>9.30446878447318E-005</v>
      </c>
    </row>
    <row r="1614" customFormat="false" ht="15" hidden="false" customHeight="false" outlineLevel="0" collapsed="false">
      <c r="A1614" s="6" t="s">
        <v>3466</v>
      </c>
      <c r="B1614" s="6" t="s">
        <v>108</v>
      </c>
      <c r="C1614" s="17" t="n">
        <v>2072</v>
      </c>
      <c r="D1614" s="16" t="n">
        <v>0.101598293991953</v>
      </c>
      <c r="E1614" s="16" t="n">
        <v>0.0195837179401415</v>
      </c>
      <c r="F1614" s="16" t="n">
        <v>0.117937663957365</v>
      </c>
      <c r="G1614" s="16" t="n">
        <v>0.0339369200220473</v>
      </c>
      <c r="H1614" s="16" t="n">
        <v>7.65814837164574</v>
      </c>
      <c r="I1614" s="17" t="n">
        <v>320.847294784333</v>
      </c>
      <c r="J1614" s="18" t="n">
        <v>2.24300069798094E-013</v>
      </c>
      <c r="K1614" s="18" t="n">
        <v>2.19538983410871E-012</v>
      </c>
      <c r="L1614" s="16" t="n">
        <v>0.510129997783049</v>
      </c>
      <c r="M1614" s="16" t="n">
        <v>0.655296901656486</v>
      </c>
      <c r="N1614" s="18" t="n">
        <v>0.000619537595903753</v>
      </c>
      <c r="O1614" s="16" t="n">
        <v>0.0509074012565287</v>
      </c>
      <c r="P1614" s="34" t="b">
        <f aca="false">TRUE()</f>
        <v>1</v>
      </c>
      <c r="Q1614" s="18" t="n">
        <v>6.20851370851371E-005</v>
      </c>
    </row>
    <row r="1615" customFormat="false" ht="15" hidden="false" customHeight="false" outlineLevel="0" collapsed="false">
      <c r="A1615" s="6" t="s">
        <v>3467</v>
      </c>
      <c r="B1615" s="6" t="s">
        <v>108</v>
      </c>
      <c r="C1615" s="17" t="n">
        <v>2073</v>
      </c>
      <c r="D1615" s="16" t="n">
        <v>0.10218749365357</v>
      </c>
      <c r="E1615" s="16" t="n">
        <v>0.0197072753234848</v>
      </c>
      <c r="F1615" s="16" t="n">
        <v>0.118546443507913</v>
      </c>
      <c r="G1615" s="16" t="n">
        <v>0.0340363551417046</v>
      </c>
      <c r="H1615" s="16" t="n">
        <v>7.62887440127664</v>
      </c>
      <c r="I1615" s="17" t="n">
        <v>319.520069801797</v>
      </c>
      <c r="J1615" s="18" t="n">
        <v>2.74367703777463E-013</v>
      </c>
      <c r="K1615" s="18" t="n">
        <v>2.64796737366622E-012</v>
      </c>
      <c r="L1615" s="16" t="n">
        <v>0.509142214491123</v>
      </c>
      <c r="M1615" s="16" t="n">
        <v>0.654658521820483</v>
      </c>
      <c r="N1615" s="18" t="n">
        <v>0.000633545346414062</v>
      </c>
      <c r="O1615" s="16" t="n">
        <v>0.0510328752724746</v>
      </c>
      <c r="P1615" s="34" t="b">
        <f aca="false">TRUE()</f>
        <v>1</v>
      </c>
      <c r="Q1615" s="18" t="n">
        <v>0.000181894836346449</v>
      </c>
    </row>
    <row r="1616" customFormat="false" ht="15" hidden="false" customHeight="false" outlineLevel="0" collapsed="false">
      <c r="A1616" s="6" t="s">
        <v>3468</v>
      </c>
      <c r="B1616" s="6" t="s">
        <v>108</v>
      </c>
      <c r="C1616" s="17" t="n">
        <v>2074</v>
      </c>
      <c r="D1616" s="16" t="n">
        <v>0.102781519399662</v>
      </c>
      <c r="E1616" s="16" t="n">
        <v>0.0198316010881392</v>
      </c>
      <c r="F1616" s="16" t="n">
        <v>0.119159440837253</v>
      </c>
      <c r="G1616" s="16" t="n">
        <v>0.0341360843621591</v>
      </c>
      <c r="H1616" s="16" t="n">
        <v>7.5993813694647</v>
      </c>
      <c r="I1616" s="17" t="n">
        <v>318.201749683642</v>
      </c>
      <c r="J1616" s="18" t="n">
        <v>3.3584868597674E-013</v>
      </c>
      <c r="K1616" s="18" t="n">
        <v>3.21145632904025E-012</v>
      </c>
      <c r="L1616" s="16" t="n">
        <v>0.508136047051142</v>
      </c>
      <c r="M1616" s="16" t="n">
        <v>0.654141214022343</v>
      </c>
      <c r="N1616" s="18" t="n">
        <v>0.000649316541350805</v>
      </c>
      <c r="O1616" s="16" t="n">
        <v>0.0511564253614222</v>
      </c>
      <c r="P1616" s="34" t="b">
        <f aca="false">TRUE()</f>
        <v>1</v>
      </c>
      <c r="Q1616" s="18" t="n">
        <v>6.57552650689906E-005</v>
      </c>
    </row>
    <row r="1617" customFormat="false" ht="15" hidden="false" customHeight="false" outlineLevel="0" collapsed="false">
      <c r="A1617" s="6" t="s">
        <v>3469</v>
      </c>
      <c r="B1617" s="6" t="s">
        <v>108</v>
      </c>
      <c r="C1617" s="17" t="n">
        <v>2075</v>
      </c>
      <c r="D1617" s="16" t="n">
        <v>0.103378568927</v>
      </c>
      <c r="E1617" s="16" t="n">
        <v>0.0199562595411365</v>
      </c>
      <c r="F1617" s="16" t="n">
        <v>0.11977509075714</v>
      </c>
      <c r="G1617" s="16" t="n">
        <v>0.0342359242519725</v>
      </c>
      <c r="H1617" s="16" t="n">
        <v>7.56990341643759</v>
      </c>
      <c r="I1617" s="17" t="n">
        <v>316.898774069049</v>
      </c>
      <c r="J1617" s="18" t="n">
        <v>4.10746573655514E-013</v>
      </c>
      <c r="K1617" s="18" t="n">
        <v>3.86439565639758E-012</v>
      </c>
      <c r="L1617" s="16" t="n">
        <v>0.507122276192403</v>
      </c>
      <c r="M1617" s="16" t="n">
        <v>0.653755984810963</v>
      </c>
      <c r="N1617" s="18" t="n">
        <v>0.000665582809658941</v>
      </c>
      <c r="O1617" s="16" t="n">
        <v>0.051278248051105</v>
      </c>
      <c r="P1617" s="34" t="b">
        <f aca="false">TRUE()</f>
        <v>1</v>
      </c>
      <c r="Q1617" s="18" t="n">
        <v>2.3868135800503E-005</v>
      </c>
    </row>
    <row r="1618" customFormat="false" ht="15" hidden="false" customHeight="false" outlineLevel="0" collapsed="false">
      <c r="A1618" s="6" t="s">
        <v>3470</v>
      </c>
      <c r="B1618" s="6" t="s">
        <v>108</v>
      </c>
      <c r="C1618" s="17" t="n">
        <v>2076</v>
      </c>
      <c r="D1618" s="16" t="n">
        <v>0.103978394164891</v>
      </c>
      <c r="E1618" s="16" t="n">
        <v>0.0200809500335075</v>
      </c>
      <c r="F1618" s="16" t="n">
        <v>0.120392374399857</v>
      </c>
      <c r="G1618" s="16" t="n">
        <v>0.0343355103864913</v>
      </c>
      <c r="H1618" s="16" t="n">
        <v>7.54018829274919</v>
      </c>
      <c r="I1618" s="17" t="n">
        <v>315.612599296617</v>
      </c>
      <c r="J1618" s="18" t="n">
        <v>5.0272730673721E-013</v>
      </c>
      <c r="K1618" s="18" t="n">
        <v>4.67784377345162E-012</v>
      </c>
      <c r="L1618" s="16" t="n">
        <v>0.506082733380119</v>
      </c>
      <c r="M1618" s="16" t="n">
        <v>0.65308458532827</v>
      </c>
      <c r="N1618" s="18" t="n">
        <v>0.000680363278564701</v>
      </c>
      <c r="O1618" s="16" t="n">
        <v>0.0513993712341388</v>
      </c>
      <c r="P1618" s="34" t="b">
        <f aca="false">TRUE()</f>
        <v>1</v>
      </c>
      <c r="Q1618" s="18" t="n">
        <v>2.17283950617284E-005</v>
      </c>
    </row>
    <row r="1619" customFormat="false" ht="15" hidden="false" customHeight="false" outlineLevel="0" collapsed="false">
      <c r="A1619" s="6" t="s">
        <v>3471</v>
      </c>
      <c r="B1619" s="6" t="s">
        <v>108</v>
      </c>
      <c r="C1619" s="17" t="n">
        <v>2077</v>
      </c>
      <c r="D1619" s="16" t="n">
        <v>0.10458030335198</v>
      </c>
      <c r="E1619" s="16" t="n">
        <v>0.020205575519898</v>
      </c>
      <c r="F1619" s="16" t="n">
        <v>0.121010472880735</v>
      </c>
      <c r="G1619" s="16" t="n">
        <v>0.034434521782463</v>
      </c>
      <c r="H1619" s="16" t="n">
        <v>7.51023019056688</v>
      </c>
      <c r="I1619" s="17" t="n">
        <v>314.341169324377</v>
      </c>
      <c r="J1619" s="18" t="n">
        <v>6.15794502123604E-013</v>
      </c>
      <c r="K1619" s="18" t="n">
        <v>5.69164183477273E-012</v>
      </c>
      <c r="L1619" s="16" t="n">
        <v>0.505018293197357</v>
      </c>
      <c r="M1619" s="16" t="n">
        <v>0.652424192394475</v>
      </c>
      <c r="N1619" s="18" t="n">
        <v>0.00069719608477222</v>
      </c>
      <c r="O1619" s="16" t="n">
        <v>0.0515210216368052</v>
      </c>
      <c r="P1619" s="34" t="b">
        <f aca="false">TRUE()</f>
        <v>1</v>
      </c>
      <c r="Q1619" s="18" t="n">
        <v>9.68726708600625E-005</v>
      </c>
    </row>
    <row r="1620" customFormat="false" ht="15" hidden="false" customHeight="false" outlineLevel="0" collapsed="false">
      <c r="A1620" s="6" t="s">
        <v>3472</v>
      </c>
      <c r="B1620" s="6" t="s">
        <v>108</v>
      </c>
      <c r="C1620" s="17" t="n">
        <v>2078</v>
      </c>
      <c r="D1620" s="16" t="n">
        <v>0.105185054898195</v>
      </c>
      <c r="E1620" s="16" t="n">
        <v>0.0203303587966144</v>
      </c>
      <c r="F1620" s="16" t="n">
        <v>0.121630499036965</v>
      </c>
      <c r="G1620" s="16" t="n">
        <v>0.0345328874535763</v>
      </c>
      <c r="H1620" s="16" t="n">
        <v>7.48014717451942</v>
      </c>
      <c r="I1620" s="17" t="n">
        <v>313.079243217961</v>
      </c>
      <c r="J1620" s="18" t="n">
        <v>7.54331166564915E-013</v>
      </c>
      <c r="K1620" s="18" t="n">
        <v>6.88016338735032E-012</v>
      </c>
      <c r="L1620" s="16" t="n">
        <v>0.503940608901361</v>
      </c>
      <c r="M1620" s="16" t="n">
        <v>0.651972923889714</v>
      </c>
      <c r="N1620" s="18" t="n">
        <v>0.000712351991190633</v>
      </c>
      <c r="O1620" s="16" t="n">
        <v>0.0516437482617982</v>
      </c>
      <c r="P1620" s="34" t="b">
        <f aca="false">TRUE()</f>
        <v>1</v>
      </c>
      <c r="Q1620" s="18" t="n">
        <v>9.09552143747274E-005</v>
      </c>
    </row>
    <row r="1621" customFormat="false" ht="15" hidden="false" customHeight="false" outlineLevel="0" collapsed="false">
      <c r="A1621" s="6" t="s">
        <v>3473</v>
      </c>
      <c r="B1621" s="6" t="s">
        <v>108</v>
      </c>
      <c r="C1621" s="17" t="n">
        <v>2079</v>
      </c>
      <c r="D1621" s="16" t="n">
        <v>0.105794238618883</v>
      </c>
      <c r="E1621" s="16" t="n">
        <v>0.020455493581006</v>
      </c>
      <c r="F1621" s="16" t="n">
        <v>0.122253945908094</v>
      </c>
      <c r="G1621" s="16" t="n">
        <v>0.0346309655157804</v>
      </c>
      <c r="H1621" s="16" t="n">
        <v>7.44982423900647</v>
      </c>
      <c r="I1621" s="17" t="n">
        <v>311.827049581109</v>
      </c>
      <c r="J1621" s="18" t="n">
        <v>9.24759485312814E-013</v>
      </c>
      <c r="K1621" s="18" t="n">
        <v>8.36111517221826E-012</v>
      </c>
      <c r="L1621" s="16" t="n">
        <v>0.502841616236654</v>
      </c>
      <c r="M1621" s="16" t="n">
        <v>0.651576688129437</v>
      </c>
      <c r="N1621" s="18" t="n">
        <v>0.000735797835235208</v>
      </c>
      <c r="O1621" s="16" t="n">
        <v>0.0517698501948305</v>
      </c>
      <c r="P1621" s="34" t="b">
        <f aca="false">TRUE()</f>
        <v>1</v>
      </c>
      <c r="Q1621" s="18" t="n">
        <v>9.98585444822004E-005</v>
      </c>
    </row>
    <row r="1622" customFormat="false" ht="15" hidden="false" customHeight="false" outlineLevel="0" collapsed="false">
      <c r="A1622" s="6" t="s">
        <v>3474</v>
      </c>
      <c r="B1622" s="6" t="s">
        <v>108</v>
      </c>
      <c r="C1622" s="17" t="n">
        <v>2080</v>
      </c>
      <c r="D1622" s="16" t="n">
        <v>0.106409040899395</v>
      </c>
      <c r="E1622" s="16" t="n">
        <v>0.0205813819424799</v>
      </c>
      <c r="F1622" s="16" t="n">
        <v>0.122881679878851</v>
      </c>
      <c r="G1622" s="16" t="n">
        <v>0.0347290118032543</v>
      </c>
      <c r="H1622" s="16" t="n">
        <v>7.4190094463115</v>
      </c>
      <c r="I1622" s="17" t="n">
        <v>310.579942767443</v>
      </c>
      <c r="J1622" s="18" t="n">
        <v>1.13643484714577E-012</v>
      </c>
      <c r="K1622" s="18" t="n">
        <v>1.01697520284957E-011</v>
      </c>
      <c r="L1622" s="16" t="n">
        <v>0.501707643110998</v>
      </c>
      <c r="M1622" s="16" t="n">
        <v>0.651015354135711</v>
      </c>
      <c r="N1622" s="18" t="n">
        <v>0.000756941227896578</v>
      </c>
      <c r="O1622" s="16" t="n">
        <v>0.0518976491076486</v>
      </c>
      <c r="P1622" s="34" t="b">
        <f aca="false">TRUE()</f>
        <v>1</v>
      </c>
      <c r="Q1622" s="18" t="n">
        <v>7.31718898385565E-005</v>
      </c>
    </row>
    <row r="1623" customFormat="false" ht="15" hidden="false" customHeight="false" outlineLevel="0" collapsed="false">
      <c r="A1623" s="6" t="s">
        <v>3475</v>
      </c>
      <c r="B1623" s="6" t="s">
        <v>108</v>
      </c>
      <c r="C1623" s="17" t="n">
        <v>2081</v>
      </c>
      <c r="D1623" s="16" t="n">
        <v>0.107028961605404</v>
      </c>
      <c r="E1623" s="16" t="n">
        <v>0.0207081150007796</v>
      </c>
      <c r="F1623" s="16" t="n">
        <v>0.123513826166212</v>
      </c>
      <c r="G1623" s="16" t="n">
        <v>0.0348270677438732</v>
      </c>
      <c r="H1623" s="16" t="n">
        <v>7.38796834087956</v>
      </c>
      <c r="I1623" s="17" t="n">
        <v>309.336851230564</v>
      </c>
      <c r="J1623" s="18" t="n">
        <v>1.39753144073318E-012</v>
      </c>
      <c r="K1623" s="18" t="n">
        <v>1.24030230277295E-011</v>
      </c>
      <c r="L1623" s="16" t="n">
        <v>0.500557293879353</v>
      </c>
      <c r="M1623" s="16" t="n">
        <v>0.650211876066259</v>
      </c>
      <c r="N1623" s="18" t="n">
        <v>0.000768533791766825</v>
      </c>
      <c r="O1623" s="16" t="n">
        <v>0.0520258605235203</v>
      </c>
      <c r="P1623" s="34" t="b">
        <f aca="false">TRUE()</f>
        <v>1</v>
      </c>
      <c r="Q1623" s="18" t="n">
        <v>3.35097001763669E-005</v>
      </c>
    </row>
    <row r="1624" customFormat="false" ht="15" hidden="false" customHeight="false" outlineLevel="0" collapsed="false">
      <c r="A1624" s="6" t="s">
        <v>3476</v>
      </c>
      <c r="B1624" s="6" t="s">
        <v>108</v>
      </c>
      <c r="C1624" s="17" t="n">
        <v>2082</v>
      </c>
      <c r="D1624" s="16" t="n">
        <v>0.107653552298538</v>
      </c>
      <c r="E1624" s="16" t="n">
        <v>0.0208353831434737</v>
      </c>
      <c r="F1624" s="16" t="n">
        <v>0.124149924876969</v>
      </c>
      <c r="G1624" s="16" t="n">
        <v>0.0349251294382481</v>
      </c>
      <c r="H1624" s="16" t="n">
        <v>7.35677159513896</v>
      </c>
      <c r="I1624" s="17" t="n">
        <v>308.103415646279</v>
      </c>
      <c r="J1624" s="18" t="n">
        <v>1.71894607595096E-012</v>
      </c>
      <c r="K1624" s="18" t="n">
        <v>1.50701125932597E-011</v>
      </c>
      <c r="L1624" s="16" t="n">
        <v>0.499390917261637</v>
      </c>
      <c r="M1624" s="16" t="n">
        <v>0.649903692697155</v>
      </c>
      <c r="N1624" s="18" t="n">
        <v>0.000768533791766825</v>
      </c>
      <c r="O1624" s="16" t="n">
        <v>0.0521547608501429</v>
      </c>
      <c r="P1624" s="34" t="b">
        <f aca="false">TRUE()</f>
        <v>1</v>
      </c>
      <c r="Q1624" s="18" t="n">
        <v>7.78427550357375E-005</v>
      </c>
    </row>
    <row r="1625" customFormat="false" ht="15" hidden="false" customHeight="false" outlineLevel="0" collapsed="false">
      <c r="A1625" s="6" t="s">
        <v>3477</v>
      </c>
      <c r="B1625" s="6" t="s">
        <v>108</v>
      </c>
      <c r="C1625" s="17" t="n">
        <v>2083</v>
      </c>
      <c r="D1625" s="16" t="n">
        <v>0.10828092501634</v>
      </c>
      <c r="E1625" s="16" t="n">
        <v>0.0209625763726094</v>
      </c>
      <c r="F1625" s="16" t="n">
        <v>0.124788170860127</v>
      </c>
      <c r="G1625" s="16" t="n">
        <v>0.0350228815656863</v>
      </c>
      <c r="H1625" s="16" t="n">
        <v>7.32562018287467</v>
      </c>
      <c r="I1625" s="17" t="n">
        <v>306.886996432114</v>
      </c>
      <c r="J1625" s="18" t="n">
        <v>2.1118743220352E-012</v>
      </c>
      <c r="K1625" s="18" t="n">
        <v>1.83353105364981E-011</v>
      </c>
      <c r="L1625" s="16" t="n">
        <v>0.49821631484592</v>
      </c>
      <c r="M1625" s="16" t="n">
        <v>0.649430411094601</v>
      </c>
      <c r="N1625" s="18" t="n">
        <v>0.000768533791766825</v>
      </c>
      <c r="O1625" s="16" t="n">
        <v>0.0522830621783141</v>
      </c>
      <c r="P1625" s="34" t="b">
        <f aca="false">TRUE()</f>
        <v>1</v>
      </c>
      <c r="Q1625" s="18" t="n">
        <v>5.50109383527969E-005</v>
      </c>
    </row>
    <row r="1626" customFormat="false" ht="15" hidden="false" customHeight="false" outlineLevel="0" collapsed="false">
      <c r="A1626" s="6" t="s">
        <v>3478</v>
      </c>
      <c r="B1626" s="6" t="s">
        <v>108</v>
      </c>
      <c r="C1626" s="17" t="n">
        <v>2084</v>
      </c>
      <c r="D1626" s="16" t="n">
        <v>0.108909319720949</v>
      </c>
      <c r="E1626" s="16" t="n">
        <v>0.0210894884806082</v>
      </c>
      <c r="F1626" s="16" t="n">
        <v>0.125427302622694</v>
      </c>
      <c r="G1626" s="16" t="n">
        <v>0.0351200958227016</v>
      </c>
      <c r="H1626" s="16" t="n">
        <v>7.29479629587888</v>
      </c>
      <c r="I1626" s="17" t="n">
        <v>305.688437856516</v>
      </c>
      <c r="J1626" s="18" t="n">
        <v>2.58704310381505E-012</v>
      </c>
      <c r="K1626" s="18" t="n">
        <v>2.21482266181063E-011</v>
      </c>
      <c r="L1626" s="16" t="n">
        <v>0.49705187691831</v>
      </c>
      <c r="M1626" s="16" t="n">
        <v>0.648858070551978</v>
      </c>
      <c r="N1626" s="18" t="n">
        <v>0.000781767216638061</v>
      </c>
      <c r="O1626" s="16" t="n">
        <v>0.0524114541164167</v>
      </c>
      <c r="P1626" s="34" t="b">
        <f aca="false">TRUE()</f>
        <v>1</v>
      </c>
      <c r="Q1626" s="18" t="n">
        <v>2.71541791541792E-005</v>
      </c>
    </row>
    <row r="1627" customFormat="false" ht="15" hidden="false" customHeight="false" outlineLevel="0" collapsed="false">
      <c r="A1627" s="6" t="s">
        <v>3479</v>
      </c>
      <c r="B1627" s="6" t="s">
        <v>108</v>
      </c>
      <c r="C1627" s="17" t="n">
        <v>2085</v>
      </c>
      <c r="D1627" s="16" t="n">
        <v>0.109537309477658</v>
      </c>
      <c r="E1627" s="16" t="n">
        <v>0.0212157503475032</v>
      </c>
      <c r="F1627" s="16" t="n">
        <v>0.126065923120964</v>
      </c>
      <c r="G1627" s="16" t="n">
        <v>0.0352164746019481</v>
      </c>
      <c r="H1627" s="16" t="n">
        <v>7.26441073450529</v>
      </c>
      <c r="I1627" s="17" t="n">
        <v>304.510580133623</v>
      </c>
      <c r="J1627" s="18" t="n">
        <v>3.15767927749382E-012</v>
      </c>
      <c r="K1627" s="18" t="n">
        <v>2.67983006167676E-011</v>
      </c>
      <c r="L1627" s="16" t="n">
        <v>0.495902851480913</v>
      </c>
      <c r="M1627" s="16" t="n">
        <v>0.648428815145011</v>
      </c>
      <c r="N1627" s="18" t="n">
        <v>0.000802314490986285</v>
      </c>
      <c r="O1627" s="16" t="n">
        <v>0.0525388289573104</v>
      </c>
      <c r="P1627" s="34" t="b">
        <f aca="false">TRUE()</f>
        <v>1</v>
      </c>
      <c r="Q1627" s="18" t="n">
        <v>9.15518512619962E-005</v>
      </c>
    </row>
    <row r="1628" customFormat="false" ht="15" hidden="false" customHeight="false" outlineLevel="0" collapsed="false">
      <c r="A1628" s="6" t="s">
        <v>3480</v>
      </c>
      <c r="B1628" s="6" t="s">
        <v>108</v>
      </c>
      <c r="C1628" s="17" t="n">
        <v>2086</v>
      </c>
      <c r="D1628" s="16" t="n">
        <v>0.110165322655807</v>
      </c>
      <c r="E1628" s="16" t="n">
        <v>0.0213411856180835</v>
      </c>
      <c r="F1628" s="16" t="n">
        <v>0.126704116468444</v>
      </c>
      <c r="G1628" s="16" t="n">
        <v>0.0353118520041896</v>
      </c>
      <c r="H1628" s="16" t="n">
        <v>7.23435528620882</v>
      </c>
      <c r="I1628" s="17" t="n">
        <v>303.354161051121</v>
      </c>
      <c r="J1628" s="18" t="n">
        <v>3.84297549778002E-012</v>
      </c>
      <c r="K1628" s="18" t="n">
        <v>3.22188854864386E-011</v>
      </c>
      <c r="L1628" s="16" t="n">
        <v>0.494761172213047</v>
      </c>
      <c r="M1628" s="16" t="n">
        <v>0.647955533542458</v>
      </c>
      <c r="N1628" s="18" t="n">
        <v>0.00082020578891489</v>
      </c>
      <c r="O1628" s="16" t="n">
        <v>0.0526659128387427</v>
      </c>
      <c r="P1628" s="34" t="b">
        <f aca="false">TRUE()</f>
        <v>1</v>
      </c>
      <c r="Q1628" s="18" t="n">
        <v>0.00011571379358098</v>
      </c>
    </row>
    <row r="1629" customFormat="false" ht="15" hidden="false" customHeight="false" outlineLevel="0" collapsed="false">
      <c r="A1629" s="6" t="s">
        <v>3481</v>
      </c>
      <c r="B1629" s="6" t="s">
        <v>108</v>
      </c>
      <c r="C1629" s="17" t="n">
        <v>2087</v>
      </c>
      <c r="D1629" s="16" t="n">
        <v>0.110794387575743</v>
      </c>
      <c r="E1629" s="16" t="n">
        <v>0.0214662364449312</v>
      </c>
      <c r="F1629" s="16" t="n">
        <v>0.12734291877282</v>
      </c>
      <c r="G1629" s="16" t="n">
        <v>0.0354065152931855</v>
      </c>
      <c r="H1629" s="16" t="n">
        <v>7.20450948432408</v>
      </c>
      <c r="I1629" s="17" t="n">
        <v>302.214103335883</v>
      </c>
      <c r="J1629" s="18" t="n">
        <v>4.66717320070437E-012</v>
      </c>
      <c r="K1629" s="18" t="n">
        <v>3.88931100058698E-011</v>
      </c>
      <c r="L1629" s="16" t="n">
        <v>0.493622490358079</v>
      </c>
      <c r="M1629" s="16" t="n">
        <v>0.647383192999835</v>
      </c>
      <c r="N1629" s="18" t="n">
        <v>0.000831233485316344</v>
      </c>
      <c r="O1629" s="16" t="n">
        <v>0.052793386372832</v>
      </c>
      <c r="P1629" s="34" t="b">
        <f aca="false">TRUE()</f>
        <v>1</v>
      </c>
      <c r="Q1629" s="18" t="n">
        <v>0.000348115192822825</v>
      </c>
    </row>
    <row r="1630" customFormat="false" ht="15" hidden="false" customHeight="false" outlineLevel="0" collapsed="false">
      <c r="A1630" s="6" t="s">
        <v>3482</v>
      </c>
      <c r="B1630" s="6" t="s">
        <v>108</v>
      </c>
      <c r="C1630" s="17" t="n">
        <v>2088</v>
      </c>
      <c r="D1630" s="16" t="n">
        <v>0.111426513028363</v>
      </c>
      <c r="E1630" s="16" t="n">
        <v>0.0215915505524163</v>
      </c>
      <c r="F1630" s="16" t="n">
        <v>0.127984713170593</v>
      </c>
      <c r="G1630" s="16" t="n">
        <v>0.0355009666840232</v>
      </c>
      <c r="H1630" s="16" t="n">
        <v>7.17485607570641</v>
      </c>
      <c r="I1630" s="17" t="n">
        <v>301.084365497921</v>
      </c>
      <c r="J1630" s="18" t="n">
        <v>5.65713225767815E-012</v>
      </c>
      <c r="K1630" s="18" t="n">
        <v>4.63974285955817E-011</v>
      </c>
      <c r="L1630" s="16" t="n">
        <v>0.492490346944479</v>
      </c>
      <c r="M1630" s="16" t="n">
        <v>0.647064003081834</v>
      </c>
      <c r="N1630" s="18" t="n">
        <v>0.000847457028695426</v>
      </c>
      <c r="O1630" s="16" t="n">
        <v>0.052921760719075</v>
      </c>
      <c r="P1630" s="34" t="b">
        <f aca="false">TRUE()</f>
        <v>1</v>
      </c>
      <c r="Q1630" s="18" t="n">
        <v>2.1579954806928E-005</v>
      </c>
    </row>
    <row r="1631" customFormat="false" ht="15" hidden="false" customHeight="false" outlineLevel="0" collapsed="false">
      <c r="A1631" s="6" t="s">
        <v>3483</v>
      </c>
      <c r="B1631" s="6" t="s">
        <v>108</v>
      </c>
      <c r="C1631" s="17" t="n">
        <v>2089</v>
      </c>
      <c r="D1631" s="16" t="n">
        <v>0.112062167113519</v>
      </c>
      <c r="E1631" s="16" t="n">
        <v>0.0217169067161245</v>
      </c>
      <c r="F1631" s="16" t="n">
        <v>0.128629788615089</v>
      </c>
      <c r="G1631" s="16" t="n">
        <v>0.0355954642552451</v>
      </c>
      <c r="H1631" s="16" t="n">
        <v>7.1453449187551</v>
      </c>
      <c r="I1631" s="17" t="n">
        <v>299.971005272692</v>
      </c>
      <c r="J1631" s="18" t="n">
        <v>6.84573169835604E-012</v>
      </c>
      <c r="K1631" s="18" t="n">
        <v>5.5705463819956E-011</v>
      </c>
      <c r="L1631" s="16" t="n">
        <v>0.491356385564511</v>
      </c>
      <c r="M1631" s="16" t="n">
        <v>0.646722800066039</v>
      </c>
      <c r="N1631" s="18" t="n">
        <v>0.000865449592426412</v>
      </c>
      <c r="O1631" s="16" t="n">
        <v>0.0530513664009469</v>
      </c>
      <c r="P1631" s="34" t="b">
        <f aca="false">TRUE()</f>
        <v>1</v>
      </c>
      <c r="Q1631" s="18" t="n">
        <v>8.34569294998146E-005</v>
      </c>
    </row>
    <row r="1632" customFormat="false" ht="15" hidden="false" customHeight="false" outlineLevel="0" collapsed="false">
      <c r="A1632" s="6" t="s">
        <v>3484</v>
      </c>
      <c r="B1632" s="6" t="s">
        <v>108</v>
      </c>
      <c r="C1632" s="17" t="n">
        <v>2090</v>
      </c>
      <c r="D1632" s="16" t="n">
        <v>0.112702599964277</v>
      </c>
      <c r="E1632" s="16" t="n">
        <v>0.0218427975704812</v>
      </c>
      <c r="F1632" s="16" t="n">
        <v>0.129279195495184</v>
      </c>
      <c r="G1632" s="16" t="n">
        <v>0.0356904137037157</v>
      </c>
      <c r="H1632" s="16" t="n">
        <v>7.11575611551451</v>
      </c>
      <c r="I1632" s="17" t="n">
        <v>298.869761071074</v>
      </c>
      <c r="J1632" s="18" t="n">
        <v>8.28194768310371E-012</v>
      </c>
      <c r="K1632" s="18" t="n">
        <v>6.64174193006006E-011</v>
      </c>
      <c r="L1632" s="16" t="n">
        <v>0.490208770564583</v>
      </c>
      <c r="M1632" s="16" t="n">
        <v>0.646282538110176</v>
      </c>
      <c r="N1632" s="18" t="n">
        <v>0.000883117460850433</v>
      </c>
      <c r="O1632" s="16" t="n">
        <v>0.0531816824877054</v>
      </c>
      <c r="P1632" s="34" t="b">
        <f aca="false">TRUE()</f>
        <v>1</v>
      </c>
      <c r="Q1632" s="18" t="n">
        <v>0.000102798009826995</v>
      </c>
    </row>
    <row r="1633" customFormat="false" ht="15" hidden="false" customHeight="false" outlineLevel="0" collapsed="false">
      <c r="A1633" s="6" t="s">
        <v>3485</v>
      </c>
      <c r="B1633" s="6" t="s">
        <v>108</v>
      </c>
      <c r="C1633" s="17" t="n">
        <v>2091</v>
      </c>
      <c r="D1633" s="16" t="n">
        <v>0.113345787914952</v>
      </c>
      <c r="E1633" s="16" t="n">
        <v>0.0219690544557924</v>
      </c>
      <c r="F1633" s="16" t="n">
        <v>0.12993124677383</v>
      </c>
      <c r="G1633" s="16" t="n">
        <v>0.03578533804851</v>
      </c>
      <c r="H1633" s="16" t="n">
        <v>7.08630492569177</v>
      </c>
      <c r="I1633" s="17" t="n">
        <v>297.778519224612</v>
      </c>
      <c r="J1633" s="18" t="n">
        <v>1.0003694623704E-011</v>
      </c>
      <c r="K1633" s="18" t="n">
        <v>7.95312886750413E-011</v>
      </c>
      <c r="L1633" s="16" t="n">
        <v>0.489063918598715</v>
      </c>
      <c r="M1633" s="16" t="n">
        <v>0.645611138627483</v>
      </c>
      <c r="N1633" s="18" t="n">
        <v>0.000904024481929379</v>
      </c>
      <c r="O1633" s="16" t="n">
        <v>0.0533106465915476</v>
      </c>
      <c r="P1633" s="34" t="b">
        <f aca="false">TRUE()</f>
        <v>1</v>
      </c>
      <c r="Q1633" s="18" t="n">
        <v>0.000166968145902002</v>
      </c>
    </row>
    <row r="1634" customFormat="false" ht="15" hidden="false" customHeight="false" outlineLevel="0" collapsed="false">
      <c r="A1634" s="6" t="s">
        <v>3486</v>
      </c>
      <c r="B1634" s="6" t="s">
        <v>108</v>
      </c>
      <c r="C1634" s="17" t="n">
        <v>2092</v>
      </c>
      <c r="D1634" s="16" t="n">
        <v>0.113990483384959</v>
      </c>
      <c r="E1634" s="16" t="n">
        <v>0.0220952261282323</v>
      </c>
      <c r="F1634" s="16" t="n">
        <v>0.130584423942357</v>
      </c>
      <c r="G1634" s="16" t="n">
        <v>0.0358799311422034</v>
      </c>
      <c r="H1634" s="16" t="n">
        <v>7.05699038838483</v>
      </c>
      <c r="I1634" s="17" t="n">
        <v>296.701309781709</v>
      </c>
      <c r="J1634" s="18" t="n">
        <v>1.20642389488609E-011</v>
      </c>
      <c r="K1634" s="18" t="n">
        <v>9.1362393499585E-011</v>
      </c>
      <c r="L1634" s="16" t="n">
        <v>0.48791841221435</v>
      </c>
      <c r="M1634" s="16" t="n">
        <v>0.645060811182654</v>
      </c>
      <c r="N1634" s="18" t="n">
        <v>0.000925751680129094</v>
      </c>
      <c r="O1634" s="16" t="n">
        <v>0.0534366566901633</v>
      </c>
      <c r="P1634" s="34" t="b">
        <f aca="false">TRUE()</f>
        <v>1</v>
      </c>
      <c r="Q1634" s="18" t="n">
        <v>7.71889838556505E-005</v>
      </c>
    </row>
    <row r="1635" customFormat="false" ht="15" hidden="false" customHeight="false" outlineLevel="0" collapsed="false">
      <c r="A1635" s="6" t="s">
        <v>3487</v>
      </c>
      <c r="B1635" s="6" t="s">
        <v>108</v>
      </c>
      <c r="C1635" s="17" t="n">
        <v>2093</v>
      </c>
      <c r="D1635" s="16" t="n">
        <v>0.11463532206718</v>
      </c>
      <c r="E1635" s="16" t="n">
        <v>0.0222205686620457</v>
      </c>
      <c r="F1635" s="16" t="n">
        <v>0.131237349819611</v>
      </c>
      <c r="G1635" s="16" t="n">
        <v>0.0359739159512755</v>
      </c>
      <c r="H1635" s="16" t="n">
        <v>7.02797783723375</v>
      </c>
      <c r="I1635" s="17" t="n">
        <v>295.646764673422</v>
      </c>
      <c r="J1635" s="18" t="n">
        <v>1.45108337817518E-011</v>
      </c>
      <c r="K1635" s="18" t="n">
        <v>1.06962629119485E-010</v>
      </c>
      <c r="L1635" s="16" t="n">
        <v>0.486776488103107</v>
      </c>
      <c r="M1635" s="16" t="n">
        <v>0.644609542677893</v>
      </c>
      <c r="N1635" s="18" t="n">
        <v>0.000943031576748219</v>
      </c>
      <c r="O1635" s="16" t="n">
        <v>0.053558253202908</v>
      </c>
      <c r="P1635" s="34" t="b">
        <f aca="false">TRUE()</f>
        <v>1</v>
      </c>
      <c r="Q1635" s="18" t="n">
        <v>5.24074074074074E-005</v>
      </c>
    </row>
    <row r="1636" customFormat="false" ht="15" hidden="false" customHeight="false" outlineLevel="0" collapsed="false">
      <c r="A1636" s="6" t="s">
        <v>3488</v>
      </c>
      <c r="B1636" s="6" t="s">
        <v>108</v>
      </c>
      <c r="C1636" s="17" t="n">
        <v>2094</v>
      </c>
      <c r="D1636" s="16" t="n">
        <v>0.11527972966587</v>
      </c>
      <c r="E1636" s="16" t="n">
        <v>0.0223451825825992</v>
      </c>
      <c r="F1636" s="16" t="n">
        <v>0.131889802351468</v>
      </c>
      <c r="G1636" s="16" t="n">
        <v>0.0360671465364476</v>
      </c>
      <c r="H1636" s="16" t="n">
        <v>6.99939865565607</v>
      </c>
      <c r="I1636" s="17" t="n">
        <v>294.61133785291</v>
      </c>
      <c r="J1636" s="18" t="n">
        <v>1.73942943908844E-011</v>
      </c>
      <c r="K1636" s="18" t="n">
        <v>1.25541429082035E-010</v>
      </c>
      <c r="L1636" s="16" t="n">
        <v>0.48565003274956</v>
      </c>
      <c r="M1636" s="16" t="n">
        <v>0.644004182488581</v>
      </c>
      <c r="N1636" s="18" t="n">
        <v>0.000961101859632284</v>
      </c>
      <c r="O1636" s="16" t="n">
        <v>0.0536766327184967</v>
      </c>
      <c r="P1636" s="34" t="b">
        <f aca="false">TRUE()</f>
        <v>1</v>
      </c>
      <c r="Q1636" s="18" t="n">
        <v>0.000129953503286837</v>
      </c>
    </row>
    <row r="1637" customFormat="false" ht="15" hidden="false" customHeight="false" outlineLevel="0" collapsed="false">
      <c r="A1637" s="6" t="s">
        <v>3489</v>
      </c>
      <c r="B1637" s="6" t="s">
        <v>108</v>
      </c>
      <c r="C1637" s="17" t="n">
        <v>2095</v>
      </c>
      <c r="D1637" s="16" t="n">
        <v>0.115924842031208</v>
      </c>
      <c r="E1637" s="16" t="n">
        <v>0.0224694450920802</v>
      </c>
      <c r="F1637" s="16" t="n">
        <v>0.13254250526391</v>
      </c>
      <c r="G1637" s="16" t="n">
        <v>0.0361598551311584</v>
      </c>
      <c r="H1637" s="16" t="n">
        <v>6.97097984253509</v>
      </c>
      <c r="I1637" s="17" t="n">
        <v>293.590989775745</v>
      </c>
      <c r="J1637" s="18" t="n">
        <v>2.0815594704411E-011</v>
      </c>
      <c r="K1637" s="18" t="n">
        <v>1.45920131796124E-010</v>
      </c>
      <c r="L1637" s="16" t="n">
        <v>0.484523363920458</v>
      </c>
      <c r="M1637" s="16" t="n">
        <v>0.643729018766166</v>
      </c>
      <c r="N1637" s="18" t="n">
        <v>0.000987764289033821</v>
      </c>
      <c r="O1637" s="16" t="n">
        <v>0.0537906292714347</v>
      </c>
      <c r="P1637" s="34" t="b">
        <f aca="false">TRUE()</f>
        <v>1</v>
      </c>
      <c r="Q1637" s="18" t="n">
        <v>1.97530864197531E-005</v>
      </c>
    </row>
    <row r="1638" customFormat="false" ht="15" hidden="false" customHeight="false" outlineLevel="0" collapsed="false">
      <c r="A1638" s="6" t="s">
        <v>3490</v>
      </c>
      <c r="B1638" s="6" t="s">
        <v>108</v>
      </c>
      <c r="C1638" s="17" t="n">
        <v>2096</v>
      </c>
      <c r="D1638" s="16" t="n">
        <v>0.116572893660432</v>
      </c>
      <c r="E1638" s="16" t="n">
        <v>0.0225938589685282</v>
      </c>
      <c r="F1638" s="16" t="n">
        <v>0.133197765192662</v>
      </c>
      <c r="G1638" s="16" t="n">
        <v>0.0362525567414402</v>
      </c>
      <c r="H1638" s="16" t="n">
        <v>6.94261297338815</v>
      </c>
      <c r="I1638" s="17" t="n">
        <v>292.582646328968</v>
      </c>
      <c r="J1638" s="18" t="n">
        <v>2.48849744730076E-011</v>
      </c>
      <c r="K1638" s="18" t="n">
        <v>1.71549242629538E-010</v>
      </c>
      <c r="L1638" s="16" t="n">
        <v>0.483391389884789</v>
      </c>
      <c r="M1638" s="16" t="n">
        <v>0.643519894337131</v>
      </c>
      <c r="N1638" s="16" t="n">
        <v>0.00101470640792039</v>
      </c>
      <c r="O1638" s="16" t="n">
        <v>0.0539016609658713</v>
      </c>
      <c r="P1638" s="34" t="b">
        <f aca="false">TRUE()</f>
        <v>1</v>
      </c>
      <c r="Q1638" s="18" t="n">
        <v>2.09876543209877E-005</v>
      </c>
    </row>
    <row r="1639" customFormat="false" ht="15" hidden="false" customHeight="false" outlineLevel="0" collapsed="false">
      <c r="A1639" s="6" t="s">
        <v>3491</v>
      </c>
      <c r="B1639" s="6" t="s">
        <v>108</v>
      </c>
      <c r="C1639" s="17" t="n">
        <v>2097</v>
      </c>
      <c r="D1639" s="16" t="n">
        <v>0.117223982944819</v>
      </c>
      <c r="E1639" s="16" t="n">
        <v>0.0227186708943259</v>
      </c>
      <c r="F1639" s="16" t="n">
        <v>0.133855512443567</v>
      </c>
      <c r="G1639" s="16" t="n">
        <v>0.0363454369064018</v>
      </c>
      <c r="H1639" s="16" t="n">
        <v>6.91416651484542</v>
      </c>
      <c r="I1639" s="17" t="n">
        <v>291.584169247361</v>
      </c>
      <c r="J1639" s="18" t="n">
        <v>2.97444019085809E-011</v>
      </c>
      <c r="K1639" s="18" t="n">
        <v>2.0302511171153E-010</v>
      </c>
      <c r="L1639" s="16" t="n">
        <v>0.482246621770365</v>
      </c>
      <c r="M1639" s="16" t="n">
        <v>0.642991579990094</v>
      </c>
      <c r="N1639" s="16" t="n">
        <v>0.00104621644979966</v>
      </c>
      <c r="O1639" s="16" t="n">
        <v>0.0540121563123945</v>
      </c>
      <c r="P1639" s="34" t="b">
        <f aca="false">TRUE()</f>
        <v>1</v>
      </c>
      <c r="Q1639" s="18" t="n">
        <v>0.000127393757559786</v>
      </c>
    </row>
    <row r="1640" customFormat="false" ht="15" hidden="false" customHeight="false" outlineLevel="0" collapsed="false">
      <c r="A1640" s="6" t="s">
        <v>3492</v>
      </c>
      <c r="B1640" s="6" t="s">
        <v>108</v>
      </c>
      <c r="C1640" s="17" t="n">
        <v>2098</v>
      </c>
      <c r="D1640" s="16" t="n">
        <v>0.117879729798696</v>
      </c>
      <c r="E1640" s="16" t="n">
        <v>0.0228445702753103</v>
      </c>
      <c r="F1640" s="16" t="n">
        <v>0.134517901815852</v>
      </c>
      <c r="G1640" s="16" t="n">
        <v>0.0364389063639157</v>
      </c>
      <c r="H1640" s="16" t="n">
        <v>6.88570039062691</v>
      </c>
      <c r="I1640" s="17" t="n">
        <v>290.589106157854</v>
      </c>
      <c r="J1640" s="18" t="n">
        <v>3.55344832451091E-011</v>
      </c>
      <c r="K1640" s="18" t="n">
        <v>2.38236034680457E-010</v>
      </c>
      <c r="L1640" s="16" t="n">
        <v>0.481098568697025</v>
      </c>
      <c r="M1640" s="16" t="n">
        <v>0.642430245996368</v>
      </c>
      <c r="N1640" s="16" t="n">
        <v>0.00107293396633392</v>
      </c>
      <c r="O1640" s="16" t="n">
        <v>0.0541221478093811</v>
      </c>
      <c r="P1640" s="34" t="b">
        <f aca="false">TRUE()</f>
        <v>1</v>
      </c>
      <c r="Q1640" s="18" t="n">
        <v>6.23770217784275E-005</v>
      </c>
    </row>
    <row r="1641" customFormat="false" ht="15" hidden="false" customHeight="false" outlineLevel="0" collapsed="false">
      <c r="A1641" s="6" t="s">
        <v>3493</v>
      </c>
      <c r="B1641" s="6" t="s">
        <v>108</v>
      </c>
      <c r="C1641" s="17" t="n">
        <v>2099</v>
      </c>
      <c r="D1641" s="16" t="n">
        <v>0.118539578924754</v>
      </c>
      <c r="E1641" s="16" t="n">
        <v>0.0229709359552973</v>
      </c>
      <c r="F1641" s="16" t="n">
        <v>0.135184432306415</v>
      </c>
      <c r="G1641" s="16" t="n">
        <v>0.036533194115191</v>
      </c>
      <c r="H1641" s="16" t="n">
        <v>6.85734884032748</v>
      </c>
      <c r="I1641" s="17" t="n">
        <v>289.608702404041</v>
      </c>
      <c r="J1641" s="18" t="n">
        <v>4.23928461236003E-011</v>
      </c>
      <c r="K1641" s="18" t="n">
        <v>2.68186450324606E-010</v>
      </c>
      <c r="L1641" s="16" t="n">
        <v>0.4799470420229</v>
      </c>
      <c r="M1641" s="16" t="n">
        <v>0.642045016784987</v>
      </c>
      <c r="N1641" s="16" t="n">
        <v>0.00110597285781391</v>
      </c>
      <c r="O1641" s="16" t="n">
        <v>0.0542345529174705</v>
      </c>
      <c r="P1641" s="34" t="b">
        <f aca="false">TRUE()</f>
        <v>1</v>
      </c>
      <c r="Q1641" s="18" t="n">
        <v>4.92902826678312E-005</v>
      </c>
    </row>
    <row r="1642" customFormat="false" ht="15" hidden="false" customHeight="false" outlineLevel="0" collapsed="false">
      <c r="A1642" s="6" t="s">
        <v>3494</v>
      </c>
      <c r="B1642" s="6" t="s">
        <v>108</v>
      </c>
      <c r="C1642" s="17" t="n">
        <v>2100</v>
      </c>
      <c r="D1642" s="16" t="n">
        <v>0.119202093240496</v>
      </c>
      <c r="E1642" s="16" t="n">
        <v>0.0230975980145051</v>
      </c>
      <c r="F1642" s="16" t="n">
        <v>0.135853994324489</v>
      </c>
      <c r="G1642" s="16" t="n">
        <v>0.0366280799284015</v>
      </c>
      <c r="H1642" s="16" t="n">
        <v>6.82929393809312</v>
      </c>
      <c r="I1642" s="17" t="n">
        <v>288.643174643816</v>
      </c>
      <c r="J1642" s="18" t="n">
        <v>5.04500566178398E-011</v>
      </c>
      <c r="K1642" s="18" t="n">
        <v>3.13894655118493E-010</v>
      </c>
      <c r="L1642" s="16" t="n">
        <v>0.478804495032782</v>
      </c>
      <c r="M1642" s="16" t="n">
        <v>0.641626767926917</v>
      </c>
      <c r="N1642" s="16" t="n">
        <v>0.00113985232899835</v>
      </c>
      <c r="O1642" s="16" t="n">
        <v>0.0543496794364283</v>
      </c>
      <c r="P1642" s="34" t="b">
        <f aca="false">TRUE()</f>
        <v>1</v>
      </c>
      <c r="Q1642" s="18" t="n">
        <v>7.63096313502818E-005</v>
      </c>
    </row>
    <row r="1643" customFormat="false" ht="15" hidden="false" customHeight="false" outlineLevel="0" collapsed="false">
      <c r="A1643" s="6" t="s">
        <v>3495</v>
      </c>
      <c r="B1643" s="6" t="s">
        <v>108</v>
      </c>
      <c r="C1643" s="17" t="n">
        <v>2101</v>
      </c>
      <c r="D1643" s="16" t="n">
        <v>0.119865978226744</v>
      </c>
      <c r="E1643" s="16" t="n">
        <v>0.0232245702027647</v>
      </c>
      <c r="F1643" s="16" t="n">
        <v>0.136525455020413</v>
      </c>
      <c r="G1643" s="16" t="n">
        <v>0.0367229985251784</v>
      </c>
      <c r="H1643" s="16" t="n">
        <v>6.8016315303188</v>
      </c>
      <c r="I1643" s="17" t="n">
        <v>287.686999923225</v>
      </c>
      <c r="J1643" s="18" t="n">
        <v>5.98590562807694E-011</v>
      </c>
      <c r="K1643" s="18" t="n">
        <v>3.63711688968072E-010</v>
      </c>
      <c r="L1643" s="16" t="n">
        <v>0.477682337026072</v>
      </c>
      <c r="M1643" s="16" t="n">
        <v>0.641142479775467</v>
      </c>
      <c r="N1643" s="16" t="n">
        <v>0.00117130956848548</v>
      </c>
      <c r="O1643" s="16" t="n">
        <v>0.0544656051085799</v>
      </c>
      <c r="P1643" s="34" t="b">
        <f aca="false">TRUE()</f>
        <v>1</v>
      </c>
      <c r="Q1643" s="18" t="n">
        <v>3.89049919484702E-005</v>
      </c>
    </row>
    <row r="1644" customFormat="false" ht="15" hidden="false" customHeight="false" outlineLevel="0" collapsed="false">
      <c r="A1644" s="6" t="s">
        <v>3496</v>
      </c>
      <c r="B1644" s="6" t="s">
        <v>108</v>
      </c>
      <c r="C1644" s="17" t="n">
        <v>2102</v>
      </c>
      <c r="D1644" s="16" t="n">
        <v>0.120529540251968</v>
      </c>
      <c r="E1644" s="16" t="n">
        <v>0.0233512569126003</v>
      </c>
      <c r="F1644" s="16" t="n">
        <v>0.137197086528607</v>
      </c>
      <c r="G1644" s="16" t="n">
        <v>0.0368176532700883</v>
      </c>
      <c r="H1644" s="16" t="n">
        <v>6.774476800819</v>
      </c>
      <c r="I1644" s="17" t="n">
        <v>286.745775389472</v>
      </c>
      <c r="J1644" s="18" t="n">
        <v>7.0761319982447E-011</v>
      </c>
      <c r="K1644" s="18" t="n">
        <v>4.08996487363726E-010</v>
      </c>
      <c r="L1644" s="16" t="n">
        <v>0.476583882546157</v>
      </c>
      <c r="M1644" s="16" t="n">
        <v>0.64068020472181</v>
      </c>
      <c r="N1644" s="16" t="n">
        <v>0.00120450348030187</v>
      </c>
      <c r="O1644" s="16" t="n">
        <v>0.0545848316012046</v>
      </c>
      <c r="P1644" s="34" t="b">
        <f aca="false">TRUE()</f>
        <v>1</v>
      </c>
      <c r="Q1644" s="18" t="n">
        <v>6.82125603864735E-005</v>
      </c>
    </row>
    <row r="1645" customFormat="false" ht="15" hidden="false" customHeight="false" outlineLevel="0" collapsed="false">
      <c r="A1645" s="6" t="s">
        <v>3497</v>
      </c>
      <c r="B1645" s="6" t="s">
        <v>108</v>
      </c>
      <c r="C1645" s="17" t="n">
        <v>2103</v>
      </c>
      <c r="D1645" s="16" t="n">
        <v>0.121191044427216</v>
      </c>
      <c r="E1645" s="16" t="n">
        <v>0.0234769209489795</v>
      </c>
      <c r="F1645" s="16" t="n">
        <v>0.13786692182875</v>
      </c>
      <c r="G1645" s="16" t="n">
        <v>0.0369115100951241</v>
      </c>
      <c r="H1645" s="16" t="n">
        <v>6.74790257041963</v>
      </c>
      <c r="I1645" s="17" t="n">
        <v>285.82468260931</v>
      </c>
      <c r="J1645" s="18" t="n">
        <v>8.33053594411024E-011</v>
      </c>
      <c r="K1645" s="18" t="n">
        <v>4.69724513152955E-010</v>
      </c>
      <c r="L1645" s="16" t="n">
        <v>0.475509776884837</v>
      </c>
      <c r="M1645" s="16" t="n">
        <v>0.640361014803808</v>
      </c>
      <c r="N1645" s="16" t="n">
        <v>0.00122156736575013</v>
      </c>
      <c r="O1645" s="16" t="n">
        <v>0.0547060980795909</v>
      </c>
      <c r="P1645" s="34" t="b">
        <f aca="false">TRUE()</f>
        <v>1</v>
      </c>
      <c r="Q1645" s="18" t="n">
        <v>9.89011862864447E-005</v>
      </c>
    </row>
    <row r="1646" customFormat="false" ht="15" hidden="false" customHeight="false" outlineLevel="0" collapsed="false">
      <c r="A1646" s="6" t="s">
        <v>3498</v>
      </c>
      <c r="B1646" s="6" t="s">
        <v>108</v>
      </c>
      <c r="C1646" s="17" t="n">
        <v>2104</v>
      </c>
      <c r="D1646" s="16" t="n">
        <v>0.121852498620216</v>
      </c>
      <c r="E1646" s="16" t="n">
        <v>0.0236020153377548</v>
      </c>
      <c r="F1646" s="16" t="n">
        <v>0.138537526477977</v>
      </c>
      <c r="G1646" s="16" t="n">
        <v>0.0370049301862079</v>
      </c>
      <c r="H1646" s="16" t="n">
        <v>6.72201547075634</v>
      </c>
      <c r="I1646" s="17" t="n">
        <v>284.920124758072</v>
      </c>
      <c r="J1646" s="18" t="n">
        <v>9.76135455446834E-011</v>
      </c>
      <c r="K1646" s="18" t="n">
        <v>5.35133704108898E-010</v>
      </c>
      <c r="L1646" s="16" t="n">
        <v>0.474470646997253</v>
      </c>
      <c r="M1646" s="16" t="n">
        <v>0.639799680810082</v>
      </c>
      <c r="N1646" s="16" t="n">
        <v>0.00124592109374304</v>
      </c>
      <c r="O1646" s="16" t="n">
        <v>0.0548269405097235</v>
      </c>
      <c r="P1646" s="34" t="b">
        <f aca="false">TRUE()</f>
        <v>1</v>
      </c>
      <c r="Q1646" s="18" t="n">
        <v>2.42680776014109E-005</v>
      </c>
    </row>
    <row r="1647" customFormat="false" ht="15" hidden="false" customHeight="false" outlineLevel="0" collapsed="false">
      <c r="A1647" s="6" t="s">
        <v>3499</v>
      </c>
      <c r="B1647" s="6" t="s">
        <v>108</v>
      </c>
      <c r="C1647" s="17" t="n">
        <v>2105</v>
      </c>
      <c r="D1647" s="16" t="n">
        <v>0.122515958835504</v>
      </c>
      <c r="E1647" s="16" t="n">
        <v>0.0237269519769642</v>
      </c>
      <c r="F1647" s="16" t="n">
        <v>0.13921046538685</v>
      </c>
      <c r="G1647" s="16" t="n">
        <v>0.0370983163680823</v>
      </c>
      <c r="H1647" s="16" t="n">
        <v>6.69650647580903</v>
      </c>
      <c r="I1647" s="17" t="n">
        <v>284.029610811788</v>
      </c>
      <c r="J1647" s="18" t="n">
        <v>1.14057256822206E-010</v>
      </c>
      <c r="K1647" s="18" t="n">
        <v>6.18741981453796E-010</v>
      </c>
      <c r="L1647" s="16" t="n">
        <v>0.473446874189269</v>
      </c>
      <c r="M1647" s="16" t="n">
        <v>0.639282373011942</v>
      </c>
      <c r="N1647" s="16" t="n">
        <v>0.00127006881856085</v>
      </c>
      <c r="O1647" s="16" t="n">
        <v>0.0549475976593291</v>
      </c>
      <c r="P1647" s="34" t="b">
        <f aca="false">TRUE()</f>
        <v>1</v>
      </c>
      <c r="Q1647" s="18" t="n">
        <v>9.33484658786968E-005</v>
      </c>
    </row>
    <row r="1648" customFormat="false" ht="15" hidden="false" customHeight="false" outlineLevel="0" collapsed="false">
      <c r="A1648" s="6" t="s">
        <v>3500</v>
      </c>
      <c r="B1648" s="6" t="s">
        <v>108</v>
      </c>
      <c r="C1648" s="17" t="n">
        <v>2106</v>
      </c>
      <c r="D1648" s="16" t="n">
        <v>0.123182495673848</v>
      </c>
      <c r="E1648" s="16" t="n">
        <v>0.0238520511431224</v>
      </c>
      <c r="F1648" s="16" t="n">
        <v>0.139886783070272</v>
      </c>
      <c r="G1648" s="16" t="n">
        <v>0.0371918584128695</v>
      </c>
      <c r="H1648" s="16" t="n">
        <v>6.67128885201412</v>
      </c>
      <c r="I1648" s="17" t="n">
        <v>283.150186633156</v>
      </c>
      <c r="J1648" s="18" t="n">
        <v>1.32968735321407E-010</v>
      </c>
      <c r="K1648" s="18" t="n">
        <v>7.12026131075922E-010</v>
      </c>
      <c r="L1648" s="16" t="n">
        <v>0.472434887885248</v>
      </c>
      <c r="M1648" s="16" t="n">
        <v>0.638798084860492</v>
      </c>
      <c r="N1648" s="16" t="n">
        <v>0.0012972604841725</v>
      </c>
      <c r="O1648" s="16" t="n">
        <v>0.0550662789956765</v>
      </c>
      <c r="P1648" s="34" t="b">
        <f aca="false">TRUE()</f>
        <v>1</v>
      </c>
      <c r="Q1648" s="18" t="n">
        <v>0.000176264653881266</v>
      </c>
    </row>
    <row r="1649" customFormat="false" ht="15" hidden="false" customHeight="false" outlineLevel="0" collapsed="false">
      <c r="A1649" s="6" t="s">
        <v>3501</v>
      </c>
      <c r="B1649" s="6" t="s">
        <v>108</v>
      </c>
      <c r="C1649" s="17" t="n">
        <v>2107</v>
      </c>
      <c r="D1649" s="16" t="n">
        <v>0.123852348698397</v>
      </c>
      <c r="E1649" s="16" t="n">
        <v>0.023977574330783</v>
      </c>
      <c r="F1649" s="16" t="n">
        <v>0.140566948759879</v>
      </c>
      <c r="G1649" s="16" t="n">
        <v>0.0372858027514352</v>
      </c>
      <c r="H1649" s="16" t="n">
        <v>6.64638766799792</v>
      </c>
      <c r="I1649" s="17" t="n">
        <v>282.280302088939</v>
      </c>
      <c r="J1649" s="18" t="n">
        <v>1.54645312293866E-010</v>
      </c>
      <c r="K1649" s="18" t="n">
        <v>8.10325815681242E-010</v>
      </c>
      <c r="L1649" s="16" t="n">
        <v>0.471437815992917</v>
      </c>
      <c r="M1649" s="16" t="n">
        <v>0.638434868746904</v>
      </c>
      <c r="N1649" s="16" t="n">
        <v>0.00132437405256705</v>
      </c>
      <c r="O1649" s="16" t="n">
        <v>0.0551812206423457</v>
      </c>
      <c r="P1649" s="34" t="b">
        <f aca="false">TRUE()</f>
        <v>1</v>
      </c>
      <c r="Q1649" s="18" t="n">
        <v>8.7648894315561E-005</v>
      </c>
    </row>
    <row r="1650" customFormat="false" ht="15" hidden="false" customHeight="false" outlineLevel="0" collapsed="false">
      <c r="A1650" s="6" t="s">
        <v>3502</v>
      </c>
      <c r="B1650" s="6" t="s">
        <v>108</v>
      </c>
      <c r="C1650" s="17" t="n">
        <v>2108</v>
      </c>
      <c r="D1650" s="16" t="n">
        <v>0.124525527217522</v>
      </c>
      <c r="E1650" s="16" t="n">
        <v>0.0241035359459499</v>
      </c>
      <c r="F1650" s="16" t="n">
        <v>0.141250524889021</v>
      </c>
      <c r="G1650" s="16" t="n">
        <v>0.0373800531051453</v>
      </c>
      <c r="H1650" s="16" t="n">
        <v>6.62162610037573</v>
      </c>
      <c r="I1650" s="17" t="n">
        <v>281.418835039979</v>
      </c>
      <c r="J1650" s="18" t="n">
        <v>1.79615684879266E-010</v>
      </c>
      <c r="K1650" s="18" t="n">
        <v>9.34091594296936E-010</v>
      </c>
      <c r="L1650" s="16" t="n">
        <v>0.470444099954656</v>
      </c>
      <c r="M1650" s="16" t="n">
        <v>0.638170711573386</v>
      </c>
      <c r="N1650" s="16" t="n">
        <v>0.00135661279371134</v>
      </c>
      <c r="O1650" s="16" t="n">
        <v>0.055297325670731</v>
      </c>
      <c r="P1650" s="34" t="b">
        <f aca="false">TRUE()</f>
        <v>1</v>
      </c>
      <c r="Q1650" s="18" t="n">
        <v>7.40740740740741E-006</v>
      </c>
    </row>
    <row r="1651" customFormat="false" ht="15" hidden="false" customHeight="false" outlineLevel="0" collapsed="false">
      <c r="A1651" s="6" t="s">
        <v>3503</v>
      </c>
      <c r="B1651" s="6" t="s">
        <v>108</v>
      </c>
      <c r="C1651" s="17" t="n">
        <v>2109</v>
      </c>
      <c r="D1651" s="16" t="n">
        <v>0.125200082594163</v>
      </c>
      <c r="E1651" s="16" t="n">
        <v>0.024229234026973</v>
      </c>
      <c r="F1651" s="16" t="n">
        <v>0.1419351307351</v>
      </c>
      <c r="G1651" s="16" t="n">
        <v>0.0374743346640784</v>
      </c>
      <c r="H1651" s="16" t="n">
        <v>6.59697809281769</v>
      </c>
      <c r="I1651" s="17" t="n">
        <v>280.572502919779</v>
      </c>
      <c r="J1651" s="18" t="n">
        <v>2.08365781694468E-010</v>
      </c>
      <c r="K1651" s="18" t="n">
        <v>1.07418384351806E-009</v>
      </c>
      <c r="L1651" s="16" t="n">
        <v>0.469445843373345</v>
      </c>
      <c r="M1651" s="16" t="n">
        <v>0.637741456166419</v>
      </c>
      <c r="N1651" s="16" t="n">
        <v>0.00138532027529228</v>
      </c>
      <c r="O1651" s="16" t="n">
        <v>0.0554162368877422</v>
      </c>
      <c r="P1651" s="34" t="b">
        <f aca="false">TRUE()</f>
        <v>1</v>
      </c>
      <c r="Q1651" s="18" t="n">
        <v>2.66678531055236E-005</v>
      </c>
    </row>
    <row r="1652" customFormat="false" ht="15" hidden="false" customHeight="false" outlineLevel="0" collapsed="false">
      <c r="A1652" s="6" t="s">
        <v>3504</v>
      </c>
      <c r="B1652" s="6" t="s">
        <v>108</v>
      </c>
      <c r="C1652" s="17" t="n">
        <v>2110</v>
      </c>
      <c r="D1652" s="16" t="n">
        <v>0.125874893661635</v>
      </c>
      <c r="E1652" s="16" t="n">
        <v>0.0243547795943817</v>
      </c>
      <c r="F1652" s="16" t="n">
        <v>0.142620125401995</v>
      </c>
      <c r="G1652" s="16" t="n">
        <v>0.0375689003275731</v>
      </c>
      <c r="H1652" s="16" t="n">
        <v>6.57259597909176</v>
      </c>
      <c r="I1652" s="17" t="n">
        <v>279.741658858789</v>
      </c>
      <c r="J1652" s="18" t="n">
        <v>2.41212969179645E-010</v>
      </c>
      <c r="K1652" s="18" t="n">
        <v>1.23280027351666E-009</v>
      </c>
      <c r="L1652" s="16" t="n">
        <v>0.468453450683644</v>
      </c>
      <c r="M1652" s="16" t="n">
        <v>0.637356226955038</v>
      </c>
      <c r="N1652" s="16" t="n">
        <v>0.00142056408713304</v>
      </c>
      <c r="O1652" s="16" t="n">
        <v>0.0555323422265652</v>
      </c>
      <c r="P1652" s="34" t="b">
        <f aca="false">TRUE()</f>
        <v>1</v>
      </c>
      <c r="Q1652" s="18" t="n">
        <v>4.32761942077252E-005</v>
      </c>
    </row>
    <row r="1653" customFormat="false" ht="15" hidden="false" customHeight="false" outlineLevel="0" collapsed="false">
      <c r="A1653" s="6" t="s">
        <v>3505</v>
      </c>
      <c r="B1653" s="6" t="s">
        <v>108</v>
      </c>
      <c r="C1653" s="17" t="n">
        <v>2111</v>
      </c>
      <c r="D1653" s="16" t="n">
        <v>0.126548971367358</v>
      </c>
      <c r="E1653" s="16" t="n">
        <v>0.0244799583800877</v>
      </c>
      <c r="F1653" s="16" t="n">
        <v>0.143304164164872</v>
      </c>
      <c r="G1653" s="16" t="n">
        <v>0.0376634827704642</v>
      </c>
      <c r="H1653" s="16" t="n">
        <v>6.54839143247822</v>
      </c>
      <c r="I1653" s="17" t="n">
        <v>278.926494888714</v>
      </c>
      <c r="J1653" s="18" t="n">
        <v>2.78801933827399E-010</v>
      </c>
      <c r="K1653" s="18" t="n">
        <v>1.41792650169572E-009</v>
      </c>
      <c r="L1653" s="16" t="n">
        <v>0.467460355488529</v>
      </c>
      <c r="M1653" s="16" t="n">
        <v>0.63702603048814</v>
      </c>
      <c r="N1653" s="16" t="n">
        <v>0.00145015296670498</v>
      </c>
      <c r="O1653" s="16" t="n">
        <v>0.0556454537278397</v>
      </c>
      <c r="P1653" s="34" t="b">
        <f aca="false">TRUE()</f>
        <v>1</v>
      </c>
      <c r="Q1653" s="18" t="n">
        <v>1.31687242798354E-005</v>
      </c>
    </row>
    <row r="1654" customFormat="false" ht="15" hidden="false" customHeight="false" outlineLevel="0" collapsed="false">
      <c r="A1654" s="6" t="s">
        <v>3506</v>
      </c>
      <c r="B1654" s="6" t="s">
        <v>108</v>
      </c>
      <c r="C1654" s="17" t="n">
        <v>2112</v>
      </c>
      <c r="D1654" s="16" t="n">
        <v>0.127221932551188</v>
      </c>
      <c r="E1654" s="16" t="n">
        <v>0.0246046197504411</v>
      </c>
      <c r="F1654" s="16" t="n">
        <v>0.143987237249543</v>
      </c>
      <c r="G1654" s="16" t="n">
        <v>0.0377579403156616</v>
      </c>
      <c r="H1654" s="16" t="n">
        <v>6.52454215950733</v>
      </c>
      <c r="I1654" s="17" t="n">
        <v>278.127397005764</v>
      </c>
      <c r="J1654" s="18" t="n">
        <v>3.21417186057309E-010</v>
      </c>
      <c r="K1654" s="18" t="n">
        <v>1.62470319383415E-009</v>
      </c>
      <c r="L1654" s="16" t="n">
        <v>0.466478794306539</v>
      </c>
      <c r="M1654" s="16" t="n">
        <v>0.63667382092345</v>
      </c>
      <c r="N1654" s="16" t="n">
        <v>0.00148389296017541</v>
      </c>
      <c r="O1654" s="16" t="n">
        <v>0.0557567874064634</v>
      </c>
      <c r="P1654" s="34" t="b">
        <f aca="false">TRUE()</f>
        <v>1</v>
      </c>
      <c r="Q1654" s="18" t="n">
        <v>0.000139853002268878</v>
      </c>
    </row>
    <row r="1655" customFormat="false" ht="15" hidden="false" customHeight="false" outlineLevel="0" collapsed="false">
      <c r="A1655" s="6" t="s">
        <v>3507</v>
      </c>
      <c r="B1655" s="6" t="s">
        <v>108</v>
      </c>
      <c r="C1655" s="17" t="n">
        <v>2113</v>
      </c>
      <c r="D1655" s="16" t="n">
        <v>0.127894171783084</v>
      </c>
      <c r="E1655" s="16" t="n">
        <v>0.0247289935684304</v>
      </c>
      <c r="F1655" s="16" t="n">
        <v>0.1446700548673</v>
      </c>
      <c r="G1655" s="16" t="n">
        <v>0.0378524163112949</v>
      </c>
      <c r="H1655" s="16" t="n">
        <v>6.50111632110439</v>
      </c>
      <c r="I1655" s="17" t="n">
        <v>277.342300189374</v>
      </c>
      <c r="J1655" s="18" t="n">
        <v>3.69456095037684E-010</v>
      </c>
      <c r="K1655" s="18" t="n">
        <v>1.85174250532172E-009</v>
      </c>
      <c r="L1655" s="16" t="n">
        <v>0.465515462669186</v>
      </c>
      <c r="M1655" s="16" t="n">
        <v>0.636354631005448</v>
      </c>
      <c r="N1655" s="16" t="n">
        <v>0.00151899078879907</v>
      </c>
      <c r="O1655" s="16" t="n">
        <v>0.0558631389824773</v>
      </c>
      <c r="P1655" s="34" t="b">
        <f aca="false">TRUE()</f>
        <v>1</v>
      </c>
      <c r="Q1655" s="18" t="n">
        <v>9.82662089757137E-005</v>
      </c>
    </row>
    <row r="1656" customFormat="false" ht="15" hidden="false" customHeight="false" outlineLevel="0" collapsed="false">
      <c r="A1656" s="6" t="s">
        <v>3508</v>
      </c>
      <c r="B1656" s="6" t="s">
        <v>108</v>
      </c>
      <c r="C1656" s="17" t="n">
        <v>2114</v>
      </c>
      <c r="D1656" s="16" t="n">
        <v>0.128566584825583</v>
      </c>
      <c r="E1656" s="16" t="n">
        <v>0.0248529151731356</v>
      </c>
      <c r="F1656" s="16" t="n">
        <v>0.145353504566992</v>
      </c>
      <c r="G1656" s="16" t="n">
        <v>0.0379469798244133</v>
      </c>
      <c r="H1656" s="16" t="n">
        <v>6.4781307003098</v>
      </c>
      <c r="I1656" s="17" t="n">
        <v>276.573493731606</v>
      </c>
      <c r="J1656" s="18" t="n">
        <v>4.23389241474028E-010</v>
      </c>
      <c r="K1656" s="18" t="n">
        <v>2.11185739437165E-009</v>
      </c>
      <c r="L1656" s="16" t="n">
        <v>0.464569454767679</v>
      </c>
      <c r="M1656" s="16" t="n">
        <v>0.636046447636344</v>
      </c>
      <c r="N1656" s="16" t="n">
        <v>0.0015480238707652</v>
      </c>
      <c r="O1656" s="16" t="n">
        <v>0.0559633453288787</v>
      </c>
      <c r="P1656" s="34" t="b">
        <f aca="false">TRUE()</f>
        <v>1</v>
      </c>
      <c r="Q1656" s="18" t="n">
        <v>1.70964213158306E-005</v>
      </c>
    </row>
    <row r="1657" customFormat="false" ht="15" hidden="false" customHeight="false" outlineLevel="0" collapsed="false">
      <c r="A1657" s="6" t="s">
        <v>3509</v>
      </c>
      <c r="B1657" s="6" t="s">
        <v>108</v>
      </c>
      <c r="C1657" s="17" t="n">
        <v>2115</v>
      </c>
      <c r="D1657" s="16" t="n">
        <v>0.129239895651144</v>
      </c>
      <c r="E1657" s="16" t="n">
        <v>0.0249765318009032</v>
      </c>
      <c r="F1657" s="16" t="n">
        <v>0.146037852298376</v>
      </c>
      <c r="G1657" s="16" t="n">
        <v>0.0380413324739033</v>
      </c>
      <c r="H1657" s="16" t="n">
        <v>6.45539349835405</v>
      </c>
      <c r="I1657" s="17" t="n">
        <v>275.816428018532</v>
      </c>
      <c r="J1657" s="18" t="n">
        <v>4.84281243307769E-010</v>
      </c>
      <c r="K1657" s="18" t="n">
        <v>2.39543165640911E-009</v>
      </c>
      <c r="L1657" s="16" t="n">
        <v>0.46363113217292</v>
      </c>
      <c r="M1657" s="16" t="n">
        <v>0.635551152935997</v>
      </c>
      <c r="N1657" s="16" t="n">
        <v>0.00157329690165786</v>
      </c>
      <c r="O1657" s="16" t="n">
        <v>0.056060981808575</v>
      </c>
      <c r="P1657" s="34" t="b">
        <f aca="false">TRUE()</f>
        <v>1</v>
      </c>
      <c r="Q1657" s="18" t="n">
        <v>2.2962962962963E-005</v>
      </c>
    </row>
    <row r="1658" customFormat="false" ht="15" hidden="false" customHeight="false" outlineLevel="0" collapsed="false">
      <c r="A1658" s="6" t="s">
        <v>3510</v>
      </c>
      <c r="B1658" s="6" t="s">
        <v>108</v>
      </c>
      <c r="C1658" s="17" t="n">
        <v>2116</v>
      </c>
      <c r="D1658" s="16" t="n">
        <v>0.129913432382065</v>
      </c>
      <c r="E1658" s="16" t="n">
        <v>0.025100072827313</v>
      </c>
      <c r="F1658" s="16" t="n">
        <v>0.146722541400991</v>
      </c>
      <c r="G1658" s="16" t="n">
        <v>0.0381355368940927</v>
      </c>
      <c r="H1658" s="16" t="n">
        <v>6.43290177498404</v>
      </c>
      <c r="I1658" s="17" t="n">
        <v>275.068586217665</v>
      </c>
      <c r="J1658" s="18" t="n">
        <v>5.5291028937296E-010</v>
      </c>
      <c r="K1658" s="18" t="n">
        <v>2.7186939584097E-009</v>
      </c>
      <c r="L1658" s="16" t="n">
        <v>0.462702556747552</v>
      </c>
      <c r="M1658" s="16" t="n">
        <v>0.635176930273513</v>
      </c>
      <c r="N1658" s="16" t="n">
        <v>0.00160618864244236</v>
      </c>
      <c r="O1658" s="16" t="n">
        <v>0.0561535595382571</v>
      </c>
      <c r="P1658" s="34" t="b">
        <f aca="false">TRUE()</f>
        <v>1</v>
      </c>
      <c r="Q1658" s="18" t="n">
        <v>4.21516754850088E-005</v>
      </c>
    </row>
    <row r="1659" customFormat="false" ht="15" hidden="false" customHeight="false" outlineLevel="0" collapsed="false">
      <c r="A1659" s="6" t="s">
        <v>3511</v>
      </c>
      <c r="B1659" s="6" t="s">
        <v>108</v>
      </c>
      <c r="C1659" s="17" t="n">
        <v>2117</v>
      </c>
      <c r="D1659" s="16" t="n">
        <v>0.130585240382744</v>
      </c>
      <c r="E1659" s="16" t="n">
        <v>0.0252228631083569</v>
      </c>
      <c r="F1659" s="16" t="n">
        <v>0.147405518571885</v>
      </c>
      <c r="G1659" s="16" t="n">
        <v>0.0382294225850425</v>
      </c>
      <c r="H1659" s="16" t="n">
        <v>6.41074133200904</v>
      </c>
      <c r="I1659" s="17" t="n">
        <v>274.336528917344</v>
      </c>
      <c r="J1659" s="18" t="n">
        <v>6.2978138738666E-010</v>
      </c>
      <c r="K1659" s="18" t="n">
        <v>3.08206693119651E-009</v>
      </c>
      <c r="L1659" s="16" t="n">
        <v>0.46178381625929</v>
      </c>
      <c r="M1659" s="16" t="n">
        <v>0.634956799295581</v>
      </c>
      <c r="N1659" s="16" t="n">
        <v>0.001628349541206</v>
      </c>
      <c r="O1659" s="16" t="n">
        <v>0.0562395605327269</v>
      </c>
      <c r="P1659" s="34" t="b">
        <f aca="false">TRUE()</f>
        <v>1</v>
      </c>
      <c r="Q1659" s="18" t="n">
        <v>0.000162698227954751</v>
      </c>
    </row>
    <row r="1660" customFormat="false" ht="15" hidden="false" customHeight="false" outlineLevel="0" collapsed="false">
      <c r="A1660" s="6" t="s">
        <v>3512</v>
      </c>
      <c r="B1660" s="6" t="s">
        <v>108</v>
      </c>
      <c r="C1660" s="17" t="n">
        <v>2118</v>
      </c>
      <c r="D1660" s="16" t="n">
        <v>0.131253588043567</v>
      </c>
      <c r="E1660" s="16" t="n">
        <v>0.0253445459704992</v>
      </c>
      <c r="F1660" s="16" t="n">
        <v>0.148084429432003</v>
      </c>
      <c r="G1660" s="16" t="n">
        <v>0.0383222654702816</v>
      </c>
      <c r="H1660" s="16" t="n">
        <v>6.38877018189489</v>
      </c>
      <c r="I1660" s="17" t="n">
        <v>273.618437918063</v>
      </c>
      <c r="J1660" s="18" t="n">
        <v>7.16250832951273E-010</v>
      </c>
      <c r="K1660" s="18" t="n">
        <v>3.48469045339717E-009</v>
      </c>
      <c r="L1660" s="16" t="n">
        <v>0.460866290057234</v>
      </c>
      <c r="M1660" s="16" t="n">
        <v>0.634593583181993</v>
      </c>
      <c r="N1660" s="16" t="n">
        <v>0.00164915881528698</v>
      </c>
      <c r="O1660" s="16" t="n">
        <v>0.0563244613794519</v>
      </c>
      <c r="P1660" s="34" t="b">
        <f aca="false">TRUE()</f>
        <v>1</v>
      </c>
      <c r="Q1660" s="18" t="n">
        <v>0.000176088857927938</v>
      </c>
    </row>
    <row r="1661" customFormat="false" ht="15" hidden="false" customHeight="false" outlineLevel="0" collapsed="false">
      <c r="A1661" s="6" t="s">
        <v>3513</v>
      </c>
      <c r="B1661" s="6" t="s">
        <v>108</v>
      </c>
      <c r="C1661" s="17" t="n">
        <v>2119</v>
      </c>
      <c r="D1661" s="16" t="n">
        <v>0.131916219671444</v>
      </c>
      <c r="E1661" s="16" t="n">
        <v>0.0254646660306869</v>
      </c>
      <c r="F1661" s="16" t="n">
        <v>0.148757185057425</v>
      </c>
      <c r="G1661" s="16" t="n">
        <v>0.0384137769172319</v>
      </c>
      <c r="H1661" s="16" t="n">
        <v>6.36714006312412</v>
      </c>
      <c r="I1661" s="17" t="n">
        <v>272.917052010032</v>
      </c>
      <c r="J1661" s="18" t="n">
        <v>8.12653497906019E-010</v>
      </c>
      <c r="K1661" s="18" t="n">
        <v>3.93066668567597E-009</v>
      </c>
      <c r="L1661" s="16" t="n">
        <v>0.459958291976978</v>
      </c>
      <c r="M1661" s="16" t="n">
        <v>0.634186340872819</v>
      </c>
      <c r="N1661" s="16" t="n">
        <v>0.00168170459716778</v>
      </c>
      <c r="O1661" s="16" t="n">
        <v>0.0564059466605952</v>
      </c>
      <c r="P1661" s="34" t="b">
        <f aca="false">TRUE()</f>
        <v>1</v>
      </c>
      <c r="Q1661" s="18" t="n">
        <v>3.48148148148148E-005</v>
      </c>
    </row>
    <row r="1662" customFormat="false" ht="15" hidden="false" customHeight="false" outlineLevel="0" collapsed="false">
      <c r="A1662" s="6" t="s">
        <v>3514</v>
      </c>
      <c r="B1662" s="6" t="s">
        <v>108</v>
      </c>
      <c r="C1662" s="17" t="n">
        <v>2120</v>
      </c>
      <c r="D1662" s="16" t="n">
        <v>0.132570849330476</v>
      </c>
      <c r="E1662" s="16" t="n">
        <v>0.0255828902793284</v>
      </c>
      <c r="F1662" s="16" t="n">
        <v>0.1494219941614</v>
      </c>
      <c r="G1662" s="16" t="n">
        <v>0.0385038988717983</v>
      </c>
      <c r="H1662" s="16" t="n">
        <v>6.34608998161585</v>
      </c>
      <c r="I1662" s="17" t="n">
        <v>272.235342308868</v>
      </c>
      <c r="J1662" s="18" t="n">
        <v>9.1859608386134E-010</v>
      </c>
      <c r="K1662" s="18" t="n">
        <v>4.41223813428769E-009</v>
      </c>
      <c r="L1662" s="16" t="n">
        <v>0.45907425294402</v>
      </c>
      <c r="M1662" s="16" t="n">
        <v>0.633702052721369</v>
      </c>
      <c r="N1662" s="16" t="n">
        <v>0.00171858197074795</v>
      </c>
      <c r="O1662" s="16" t="n">
        <v>0.0564803268406005</v>
      </c>
      <c r="P1662" s="34" t="b">
        <f aca="false">TRUE()</f>
        <v>1</v>
      </c>
      <c r="Q1662" s="18" t="n">
        <v>4.8798880982789E-005</v>
      </c>
    </row>
    <row r="1663" customFormat="false" ht="15" hidden="false" customHeight="false" outlineLevel="0" collapsed="false">
      <c r="A1663" s="6" t="s">
        <v>3515</v>
      </c>
      <c r="B1663" s="6" t="s">
        <v>108</v>
      </c>
      <c r="C1663" s="17" t="n">
        <v>2121</v>
      </c>
      <c r="D1663" s="16" t="n">
        <v>0.133219026335033</v>
      </c>
      <c r="E1663" s="16" t="n">
        <v>0.0256994385704866</v>
      </c>
      <c r="F1663" s="16" t="n">
        <v>0.150080332171836</v>
      </c>
      <c r="G1663" s="16" t="n">
        <v>0.0385927091733337</v>
      </c>
      <c r="H1663" s="16" t="n">
        <v>6.32554080706297</v>
      </c>
      <c r="I1663" s="17" t="n">
        <v>271.570845441325</v>
      </c>
      <c r="J1663" s="18" t="n">
        <v>1.0349843643413E-009</v>
      </c>
      <c r="K1663" s="18" t="n">
        <v>4.93699438162805E-009</v>
      </c>
      <c r="L1663" s="16" t="n">
        <v>0.458210724150085</v>
      </c>
      <c r="M1663" s="16" t="n">
        <v>0.633503934841231</v>
      </c>
      <c r="N1663" s="16" t="n">
        <v>0.00174447471937529</v>
      </c>
      <c r="O1663" s="16" t="n">
        <v>0.0565497620928916</v>
      </c>
      <c r="P1663" s="34" t="b">
        <f aca="false">TRUE()</f>
        <v>1</v>
      </c>
      <c r="Q1663" s="18" t="n">
        <v>1.77096636866752E-005</v>
      </c>
    </row>
    <row r="1664" customFormat="false" ht="15" hidden="false" customHeight="false" outlineLevel="0" collapsed="false">
      <c r="A1664" s="6" t="s">
        <v>3516</v>
      </c>
      <c r="B1664" s="6" t="s">
        <v>108</v>
      </c>
      <c r="C1664" s="17" t="n">
        <v>2122</v>
      </c>
      <c r="D1664" s="16" t="n">
        <v>0.133861816136406</v>
      </c>
      <c r="E1664" s="16" t="n">
        <v>0.0258147180121193</v>
      </c>
      <c r="F1664" s="16" t="n">
        <v>0.150733562749262</v>
      </c>
      <c r="G1664" s="16" t="n">
        <v>0.0386801952293449</v>
      </c>
      <c r="H1664" s="16" t="n">
        <v>6.30552734088374</v>
      </c>
      <c r="I1664" s="17" t="n">
        <v>270.918371422732</v>
      </c>
      <c r="J1664" s="18" t="n">
        <v>1.16216749268821E-009</v>
      </c>
      <c r="K1664" s="18" t="n">
        <v>5.51199439389265E-009</v>
      </c>
      <c r="L1664" s="16" t="n">
        <v>0.457375100780671</v>
      </c>
      <c r="M1664" s="16" t="n">
        <v>0.633272797314402</v>
      </c>
      <c r="N1664" s="16" t="n">
        <v>0.00177625909762223</v>
      </c>
      <c r="O1664" s="16" t="n">
        <v>0.0566139298977019</v>
      </c>
      <c r="P1664" s="34" t="b">
        <f aca="false">TRUE()</f>
        <v>1</v>
      </c>
      <c r="Q1664" s="18" t="n">
        <v>0.000113782267115601</v>
      </c>
    </row>
    <row r="1665" customFormat="false" ht="15" hidden="false" customHeight="false" outlineLevel="0" collapsed="false">
      <c r="A1665" s="6" t="s">
        <v>3517</v>
      </c>
      <c r="B1665" s="6" t="s">
        <v>108</v>
      </c>
      <c r="C1665" s="17" t="n">
        <v>2123</v>
      </c>
      <c r="D1665" s="16" t="n">
        <v>0.13449923709893</v>
      </c>
      <c r="E1665" s="16" t="n">
        <v>0.0259286665321028</v>
      </c>
      <c r="F1665" s="16" t="n">
        <v>0.151381793540512</v>
      </c>
      <c r="G1665" s="16" t="n">
        <v>0.0387663444719374</v>
      </c>
      <c r="H1665" s="16" t="n">
        <v>6.2860854020914</v>
      </c>
      <c r="I1665" s="17" t="n">
        <v>270.278218851217</v>
      </c>
      <c r="J1665" s="18" t="n">
        <v>1.30032460567471E-009</v>
      </c>
      <c r="K1665" s="18" t="n">
        <v>6.13918898014796E-009</v>
      </c>
      <c r="L1665" s="16" t="n">
        <v>0.456569735769207</v>
      </c>
      <c r="M1665" s="16" t="n">
        <v>0.632821528809642</v>
      </c>
      <c r="N1665" s="16" t="n">
        <v>0.00180520989054088</v>
      </c>
      <c r="O1665" s="16" t="n">
        <v>0.0566746907496752</v>
      </c>
      <c r="P1665" s="34" t="b">
        <f aca="false">TRUE()</f>
        <v>1</v>
      </c>
      <c r="Q1665" s="18" t="n">
        <v>6.18310084976752E-005</v>
      </c>
    </row>
    <row r="1666" customFormat="false" ht="15" hidden="false" customHeight="false" outlineLevel="0" collapsed="false">
      <c r="A1666" s="6" t="s">
        <v>3518</v>
      </c>
      <c r="B1666" s="6" t="s">
        <v>108</v>
      </c>
      <c r="C1666" s="17" t="n">
        <v>2124</v>
      </c>
      <c r="D1666" s="16" t="n">
        <v>0.135131386487578</v>
      </c>
      <c r="E1666" s="16" t="n">
        <v>0.0260410059246231</v>
      </c>
      <c r="F1666" s="16" t="n">
        <v>0.152024582373728</v>
      </c>
      <c r="G1666" s="16" t="n">
        <v>0.0388509459572453</v>
      </c>
      <c r="H1666" s="16" t="n">
        <v>6.26706290218788</v>
      </c>
      <c r="I1666" s="17" t="n">
        <v>269.651605906947</v>
      </c>
      <c r="J1666" s="18" t="n">
        <v>1.45097952488068E-009</v>
      </c>
      <c r="K1666" s="18" t="n">
        <v>6.80691786821911E-009</v>
      </c>
      <c r="L1666" s="16" t="n">
        <v>0.455782448662586</v>
      </c>
      <c r="M1666" s="16" t="n">
        <v>0.632403279951571</v>
      </c>
      <c r="N1666" s="16" t="n">
        <v>0.00183597619785618</v>
      </c>
      <c r="O1666" s="16" t="n">
        <v>0.0567353687929358</v>
      </c>
      <c r="P1666" s="34" t="b">
        <f aca="false">TRUE()</f>
        <v>1</v>
      </c>
      <c r="Q1666" s="18" t="n">
        <v>8.29378009485536E-005</v>
      </c>
    </row>
    <row r="1667" customFormat="false" ht="15" hidden="false" customHeight="false" outlineLevel="0" collapsed="false">
      <c r="A1667" s="6" t="s">
        <v>3519</v>
      </c>
      <c r="B1667" s="6" t="s">
        <v>108</v>
      </c>
      <c r="C1667" s="17" t="n">
        <v>2125</v>
      </c>
      <c r="D1667" s="16" t="n">
        <v>0.13575717768235</v>
      </c>
      <c r="E1667" s="16" t="n">
        <v>0.0261519390675945</v>
      </c>
      <c r="F1667" s="16" t="n">
        <v>0.152660674452479</v>
      </c>
      <c r="G1667" s="16" t="n">
        <v>0.0389333909305806</v>
      </c>
      <c r="H1667" s="16" t="n">
        <v>6.24838679030219</v>
      </c>
      <c r="I1667" s="17" t="n">
        <v>269.031385811724</v>
      </c>
      <c r="J1667" s="18" t="n">
        <v>1.61546211651714E-009</v>
      </c>
      <c r="K1667" s="18" t="n">
        <v>7.52431850005176E-009</v>
      </c>
      <c r="L1667" s="16" t="n">
        <v>0.455014729636671</v>
      </c>
      <c r="M1667" s="16" t="n">
        <v>0.63211710968026</v>
      </c>
      <c r="N1667" s="16" t="n">
        <v>0.00186749860797389</v>
      </c>
      <c r="O1667" s="16" t="n">
        <v>0.0567979493079915</v>
      </c>
      <c r="P1667" s="34" t="b">
        <f aca="false">TRUE()</f>
        <v>1</v>
      </c>
      <c r="Q1667" s="18" t="n">
        <v>5.85185185185185E-005</v>
      </c>
    </row>
    <row r="1668" customFormat="false" ht="15" hidden="false" customHeight="false" outlineLevel="0" collapsed="false">
      <c r="A1668" s="6" t="s">
        <v>3520</v>
      </c>
      <c r="B1668" s="6" t="s">
        <v>108</v>
      </c>
      <c r="C1668" s="17" t="n">
        <v>2126</v>
      </c>
      <c r="D1668" s="16" t="n">
        <v>0.136374094783952</v>
      </c>
      <c r="E1668" s="16" t="n">
        <v>0.0262611798126371</v>
      </c>
      <c r="F1668" s="16" t="n">
        <v>0.153287612690315</v>
      </c>
      <c r="G1668" s="16" t="n">
        <v>0.0390135087447392</v>
      </c>
      <c r="H1668" s="16" t="n">
        <v>6.23012750637372</v>
      </c>
      <c r="I1668" s="17" t="n">
        <v>268.41924960767</v>
      </c>
      <c r="J1668" s="18" t="n">
        <v>1.79386812675186E-009</v>
      </c>
      <c r="K1668" s="18" t="n">
        <v>8.3179360067265E-009</v>
      </c>
      <c r="L1668" s="16" t="n">
        <v>0.454270131052642</v>
      </c>
      <c r="M1668" s="16" t="n">
        <v>0.631952011446811</v>
      </c>
      <c r="N1668" s="16" t="n">
        <v>0.00190260490410905</v>
      </c>
      <c r="O1668" s="16" t="n">
        <v>0.0568612470290396</v>
      </c>
      <c r="P1668" s="34" t="b">
        <f aca="false">TRUE()</f>
        <v>1</v>
      </c>
      <c r="Q1668" s="18" t="n">
        <v>8.85629972076304E-005</v>
      </c>
    </row>
    <row r="1669" customFormat="false" ht="15" hidden="false" customHeight="false" outlineLevel="0" collapsed="false">
      <c r="A1669" s="6" t="s">
        <v>3521</v>
      </c>
      <c r="B1669" s="6" t="s">
        <v>108</v>
      </c>
      <c r="C1669" s="17" t="n">
        <v>2127</v>
      </c>
      <c r="D1669" s="16" t="n">
        <v>0.136980777677864</v>
      </c>
      <c r="E1669" s="16" t="n">
        <v>0.0263679462709844</v>
      </c>
      <c r="F1669" s="16" t="n">
        <v>0.153903861665247</v>
      </c>
      <c r="G1669" s="16" t="n">
        <v>0.0390912589374503</v>
      </c>
      <c r="H1669" s="16" t="n">
        <v>6.2123428505897</v>
      </c>
      <c r="I1669" s="17" t="n">
        <v>267.823189188394</v>
      </c>
      <c r="J1669" s="18" t="n">
        <v>1.98606899956433E-009</v>
      </c>
      <c r="K1669" s="18" t="n">
        <v>9.16817168875637E-009</v>
      </c>
      <c r="L1669" s="16" t="n">
        <v>0.453545218502434</v>
      </c>
      <c r="M1669" s="16" t="n">
        <v>0.631753893566672</v>
      </c>
      <c r="N1669" s="16" t="n">
        <v>0.00192953664729754</v>
      </c>
      <c r="O1669" s="16" t="n">
        <v>0.0569195960074094</v>
      </c>
      <c r="P1669" s="34" t="b">
        <f aca="false">TRUE()</f>
        <v>1</v>
      </c>
      <c r="Q1669" s="18" t="n">
        <v>0.000125894038323043</v>
      </c>
    </row>
    <row r="1670" customFormat="false" ht="15" hidden="false" customHeight="false" outlineLevel="0" collapsed="false">
      <c r="A1670" s="6" t="s">
        <v>3522</v>
      </c>
      <c r="B1670" s="6" t="s">
        <v>108</v>
      </c>
      <c r="C1670" s="17" t="n">
        <v>2128</v>
      </c>
      <c r="D1670" s="16" t="n">
        <v>0.137576053738029</v>
      </c>
      <c r="E1670" s="16" t="n">
        <v>0.02647232090452</v>
      </c>
      <c r="F1670" s="16" t="n">
        <v>0.154508074007759</v>
      </c>
      <c r="G1670" s="16" t="n">
        <v>0.0391662385971437</v>
      </c>
      <c r="H1670" s="16" t="n">
        <v>6.19496600381827</v>
      </c>
      <c r="I1670" s="17" t="n">
        <v>267.238920325289</v>
      </c>
      <c r="J1670" s="18" t="n">
        <v>2.19324004420481E-009</v>
      </c>
      <c r="K1670" s="18" t="n">
        <v>1.00685245392146E-008</v>
      </c>
      <c r="L1670" s="16" t="n">
        <v>0.452839214354971</v>
      </c>
      <c r="M1670" s="16" t="n">
        <v>0.631379670904188</v>
      </c>
      <c r="N1670" s="16" t="n">
        <v>0.00196249181109424</v>
      </c>
      <c r="O1670" s="16" t="n">
        <v>0.0569721278670109</v>
      </c>
      <c r="P1670" s="34" t="b">
        <f aca="false">TRUE()</f>
        <v>1</v>
      </c>
      <c r="Q1670" s="18" t="n">
        <v>1.48148148148148E-005</v>
      </c>
    </row>
    <row r="1671" customFormat="false" ht="15" hidden="false" customHeight="false" outlineLevel="0" collapsed="false">
      <c r="A1671" s="6" t="s">
        <v>3523</v>
      </c>
      <c r="B1671" s="6" t="s">
        <v>108</v>
      </c>
      <c r="C1671" s="17" t="n">
        <v>2129</v>
      </c>
      <c r="D1671" s="16" t="n">
        <v>0.138159693136257</v>
      </c>
      <c r="E1671" s="16" t="n">
        <v>0.0265739416671332</v>
      </c>
      <c r="F1671" s="16" t="n">
        <v>0.15510003613049</v>
      </c>
      <c r="G1671" s="16" t="n">
        <v>0.0392384019006644</v>
      </c>
      <c r="H1671" s="16" t="n">
        <v>6.17805546409771</v>
      </c>
      <c r="I1671" s="17" t="n">
        <v>266.669648088515</v>
      </c>
      <c r="J1671" s="18" t="n">
        <v>2.4150493584039E-009</v>
      </c>
      <c r="K1671" s="18" t="n">
        <v>1.10258029014039E-008</v>
      </c>
      <c r="L1671" s="16" t="n">
        <v>0.452153286850225</v>
      </c>
      <c r="M1671" s="16" t="n">
        <v>0.631181553024049</v>
      </c>
      <c r="N1671" s="16" t="n">
        <v>0.00198651451785857</v>
      </c>
      <c r="O1671" s="16" t="n">
        <v>0.0570236172712722</v>
      </c>
      <c r="P1671" s="34" t="b">
        <f aca="false">TRUE()</f>
        <v>1</v>
      </c>
      <c r="Q1671" s="18" t="n">
        <v>7.12751322751323E-005</v>
      </c>
    </row>
    <row r="1672" customFormat="false" ht="15" hidden="false" customHeight="false" outlineLevel="0" collapsed="false">
      <c r="A1672" s="6" t="s">
        <v>3524</v>
      </c>
      <c r="B1672" s="6" t="s">
        <v>108</v>
      </c>
      <c r="C1672" s="17" t="n">
        <v>2130</v>
      </c>
      <c r="D1672" s="16" t="n">
        <v>0.138732455038406</v>
      </c>
      <c r="E1672" s="16" t="n">
        <v>0.0266729278055463</v>
      </c>
      <c r="F1672" s="16" t="n">
        <v>0.155680454443171</v>
      </c>
      <c r="G1672" s="16" t="n">
        <v>0.0393078935381389</v>
      </c>
      <c r="H1672" s="16" t="n">
        <v>6.16155708275162</v>
      </c>
      <c r="I1672" s="17" t="n">
        <v>266.114726028466</v>
      </c>
      <c r="J1672" s="18" t="n">
        <v>2.65248500794716E-009</v>
      </c>
      <c r="K1672" s="18" t="n">
        <v>1.20303964841319E-008</v>
      </c>
      <c r="L1672" s="16" t="n">
        <v>0.451484073333626</v>
      </c>
      <c r="M1672" s="16" t="n">
        <v>0.630873369654945</v>
      </c>
      <c r="N1672" s="16" t="n">
        <v>0.0020170756440244</v>
      </c>
      <c r="O1672" s="16" t="n">
        <v>0.0570745847479332</v>
      </c>
      <c r="P1672" s="34" t="b">
        <f aca="false">TRUE()</f>
        <v>1</v>
      </c>
      <c r="Q1672" s="18" t="n">
        <v>0.000118668473768276</v>
      </c>
    </row>
    <row r="1673" customFormat="false" ht="15" hidden="false" customHeight="false" outlineLevel="0" collapsed="false">
      <c r="A1673" s="6" t="s">
        <v>3525</v>
      </c>
      <c r="B1673" s="6" t="s">
        <v>108</v>
      </c>
      <c r="C1673" s="17" t="n">
        <v>2131</v>
      </c>
      <c r="D1673" s="16" t="n">
        <v>0.139295591924575</v>
      </c>
      <c r="E1673" s="16" t="n">
        <v>0.02676986869322</v>
      </c>
      <c r="F1673" s="16" t="n">
        <v>0.15625043089593</v>
      </c>
      <c r="G1673" s="16" t="n">
        <v>0.0393749553561925</v>
      </c>
      <c r="H1673" s="16" t="n">
        <v>6.1453025843259</v>
      </c>
      <c r="I1673" s="17" t="n">
        <v>265.569268113666</v>
      </c>
      <c r="J1673" s="18" t="n">
        <v>2.90861516993369E-009</v>
      </c>
      <c r="K1673" s="18" t="n">
        <v>1.31489683608114E-008</v>
      </c>
      <c r="L1673" s="16" t="n">
        <v>0.450823967813876</v>
      </c>
      <c r="M1673" s="16" t="n">
        <v>0.630510153541357</v>
      </c>
      <c r="N1673" s="16" t="n">
        <v>0.00204104387566036</v>
      </c>
      <c r="O1673" s="16" t="n">
        <v>0.0571277914443001</v>
      </c>
      <c r="P1673" s="34" t="b">
        <f aca="false">TRUE()</f>
        <v>1</v>
      </c>
      <c r="Q1673" s="18" t="n">
        <v>6.73733581834701E-005</v>
      </c>
    </row>
    <row r="1674" customFormat="false" ht="15" hidden="false" customHeight="false" outlineLevel="0" collapsed="false">
      <c r="A1674" s="6" t="s">
        <v>3526</v>
      </c>
      <c r="B1674" s="6" t="s">
        <v>108</v>
      </c>
      <c r="C1674" s="17" t="n">
        <v>2132</v>
      </c>
      <c r="D1674" s="16" t="n">
        <v>0.139849690875684</v>
      </c>
      <c r="E1674" s="16" t="n">
        <v>0.0268652435670033</v>
      </c>
      <c r="F1674" s="16" t="n">
        <v>0.156810420770034</v>
      </c>
      <c r="G1674" s="16" t="n">
        <v>0.0394395596565843</v>
      </c>
      <c r="H1674" s="16" t="n">
        <v>6.1291637789848</v>
      </c>
      <c r="I1674" s="17" t="n">
        <v>265.027782032061</v>
      </c>
      <c r="J1674" s="18" t="n">
        <v>3.18674231037385E-009</v>
      </c>
      <c r="K1674" s="18" t="n">
        <v>1.43906208792726E-008</v>
      </c>
      <c r="L1674" s="16" t="n">
        <v>0.450168910335065</v>
      </c>
      <c r="M1674" s="16" t="n">
        <v>0.630245996367839</v>
      </c>
      <c r="N1674" s="16" t="n">
        <v>0.00207251329500842</v>
      </c>
      <c r="O1674" s="16" t="n">
        <v>0.0571836871894573</v>
      </c>
      <c r="P1674" s="34" t="b">
        <f aca="false">TRUE()</f>
        <v>1</v>
      </c>
      <c r="Q1674" s="18" t="n">
        <v>3.81389118034845E-005</v>
      </c>
    </row>
    <row r="1675" customFormat="false" ht="15" hidden="false" customHeight="false" outlineLevel="0" collapsed="false">
      <c r="A1675" s="6" t="s">
        <v>3527</v>
      </c>
      <c r="B1675" s="6" t="s">
        <v>108</v>
      </c>
      <c r="C1675" s="17" t="n">
        <v>2133</v>
      </c>
      <c r="D1675" s="16" t="n">
        <v>0.140394734771287</v>
      </c>
      <c r="E1675" s="16" t="n">
        <v>0.0269588186908274</v>
      </c>
      <c r="F1675" s="16" t="n">
        <v>0.157360630573094</v>
      </c>
      <c r="G1675" s="16" t="n">
        <v>0.0395019357648239</v>
      </c>
      <c r="H1675" s="16" t="n">
        <v>6.11324375765726</v>
      </c>
      <c r="I1675" s="17" t="n">
        <v>264.49419106595</v>
      </c>
      <c r="J1675" s="18" t="n">
        <v>3.48644980118835E-009</v>
      </c>
      <c r="K1675" s="18" t="n">
        <v>1.56928055042643E-008</v>
      </c>
      <c r="L1675" s="16" t="n">
        <v>0.449522621083609</v>
      </c>
      <c r="M1675" s="16" t="n">
        <v>0.630245996367839</v>
      </c>
      <c r="N1675" s="16" t="n">
        <v>0.00210610740049094</v>
      </c>
      <c r="O1675" s="16" t="n">
        <v>0.0572424120882156</v>
      </c>
      <c r="P1675" s="34" t="b">
        <f aca="false">TRUE()</f>
        <v>1</v>
      </c>
      <c r="Q1675" s="16" t="n">
        <v>0</v>
      </c>
    </row>
    <row r="1676" customFormat="false" ht="15" hidden="false" customHeight="false" outlineLevel="0" collapsed="false">
      <c r="A1676" s="6" t="s">
        <v>3528</v>
      </c>
      <c r="B1676" s="6" t="s">
        <v>108</v>
      </c>
      <c r="C1676" s="17" t="n">
        <v>2134</v>
      </c>
      <c r="D1676" s="16" t="n">
        <v>0.140929271988838</v>
      </c>
      <c r="E1676" s="16" t="n">
        <v>0.027050561238539</v>
      </c>
      <c r="F1676" s="16" t="n">
        <v>0.157899307550407</v>
      </c>
      <c r="G1676" s="16" t="n">
        <v>0.0395617919729281</v>
      </c>
      <c r="H1676" s="16" t="n">
        <v>6.09744822092287</v>
      </c>
      <c r="I1676" s="17" t="n">
        <v>263.966554721478</v>
      </c>
      <c r="J1676" s="18" t="n">
        <v>3.81089781802272E-009</v>
      </c>
      <c r="K1676" s="18" t="n">
        <v>1.70975415619398E-008</v>
      </c>
      <c r="L1676" s="16" t="n">
        <v>0.448880055450713</v>
      </c>
      <c r="M1676" s="16" t="n">
        <v>0.630223983270046</v>
      </c>
      <c r="N1676" s="16" t="n">
        <v>0.00213558099239287</v>
      </c>
      <c r="O1676" s="16" t="n">
        <v>0.0573017980080658</v>
      </c>
      <c r="P1676" s="34" t="b">
        <f aca="false">TRUE()</f>
        <v>1</v>
      </c>
      <c r="Q1676" s="18" t="n">
        <v>0.000136011870379307</v>
      </c>
    </row>
    <row r="1677" customFormat="false" ht="15" hidden="false" customHeight="false" outlineLevel="0" collapsed="false">
      <c r="A1677" s="6" t="s">
        <v>3529</v>
      </c>
      <c r="B1677" s="6" t="s">
        <v>108</v>
      </c>
      <c r="C1677" s="17" t="n">
        <v>2135</v>
      </c>
      <c r="D1677" s="16" t="n">
        <v>0.141452107460612</v>
      </c>
      <c r="E1677" s="16" t="n">
        <v>0.0271405121453135</v>
      </c>
      <c r="F1677" s="16" t="n">
        <v>0.158424729211771</v>
      </c>
      <c r="G1677" s="16" t="n">
        <v>0.0396184028107785</v>
      </c>
      <c r="H1677" s="16" t="n">
        <v>6.0816110121768</v>
      </c>
      <c r="I1677" s="17" t="n">
        <v>263.439168100752</v>
      </c>
      <c r="J1677" s="18" t="n">
        <v>4.16568169584242E-009</v>
      </c>
      <c r="K1677" s="18" t="n">
        <v>1.85688281823266E-008</v>
      </c>
      <c r="L1677" s="16" t="n">
        <v>0.448234592378476</v>
      </c>
      <c r="M1677" s="16" t="n">
        <v>0.629970832645424</v>
      </c>
      <c r="N1677" s="16" t="n">
        <v>0.00216368074526881</v>
      </c>
      <c r="O1677" s="16" t="n">
        <v>0.0573620260533486</v>
      </c>
      <c r="P1677" s="34" t="b">
        <f aca="false">TRUE()</f>
        <v>1</v>
      </c>
      <c r="Q1677" s="18" t="n">
        <v>5.13333333333334E-005</v>
      </c>
    </row>
    <row r="1678" customFormat="false" ht="15" hidden="false" customHeight="false" outlineLevel="0" collapsed="false">
      <c r="A1678" s="6" t="s">
        <v>3530</v>
      </c>
      <c r="B1678" s="6" t="s">
        <v>108</v>
      </c>
      <c r="C1678" s="17" t="n">
        <v>2136</v>
      </c>
      <c r="D1678" s="16" t="n">
        <v>0.141962489320044</v>
      </c>
      <c r="E1678" s="16" t="n">
        <v>0.0272282815413093</v>
      </c>
      <c r="F1678" s="16" t="n">
        <v>0.158936231760021</v>
      </c>
      <c r="G1678" s="16" t="n">
        <v>0.0396716186269556</v>
      </c>
      <c r="H1678" s="16" t="n">
        <v>6.06582829928074</v>
      </c>
      <c r="I1678" s="17" t="n">
        <v>262.914867944708</v>
      </c>
      <c r="J1678" s="18" t="n">
        <v>4.5511987959244E-009</v>
      </c>
      <c r="K1678" s="18" t="n">
        <v>2.0243810292697E-008</v>
      </c>
      <c r="L1678" s="16" t="n">
        <v>0.447590503995734</v>
      </c>
      <c r="M1678" s="16" t="n">
        <v>0.629321446260525</v>
      </c>
      <c r="N1678" s="16" t="n">
        <v>0.00219414291838408</v>
      </c>
      <c r="O1678" s="16" t="n">
        <v>0.0574225715643091</v>
      </c>
      <c r="P1678" s="34" t="b">
        <f aca="false">TRUE()</f>
        <v>1</v>
      </c>
      <c r="Q1678" s="18" t="n">
        <v>0.000137269766052661</v>
      </c>
    </row>
    <row r="1679" customFormat="false" ht="15" hidden="false" customHeight="false" outlineLevel="0" collapsed="false">
      <c r="A1679" s="6" t="s">
        <v>3531</v>
      </c>
      <c r="B1679" s="6" t="s">
        <v>108</v>
      </c>
      <c r="C1679" s="17" t="n">
        <v>2137</v>
      </c>
      <c r="D1679" s="16" t="n">
        <v>0.142459130489661</v>
      </c>
      <c r="E1679" s="16" t="n">
        <v>0.0273131391374337</v>
      </c>
      <c r="F1679" s="16" t="n">
        <v>0.159432713095848</v>
      </c>
      <c r="G1679" s="16" t="n">
        <v>0.0397215707659578</v>
      </c>
      <c r="H1679" s="16" t="n">
        <v>6.05026937616646</v>
      </c>
      <c r="I1679" s="17" t="n">
        <v>262.401799106791</v>
      </c>
      <c r="J1679" s="18" t="n">
        <v>4.96514147571696E-009</v>
      </c>
      <c r="K1679" s="18" t="n">
        <v>2.19205714087504E-008</v>
      </c>
      <c r="L1679" s="16" t="n">
        <v>0.446952169888048</v>
      </c>
      <c r="M1679" s="16" t="n">
        <v>0.628958230146937</v>
      </c>
      <c r="N1679" s="16" t="n">
        <v>0.0022240332425529</v>
      </c>
      <c r="O1679" s="16" t="n">
        <v>0.0574787669809887</v>
      </c>
      <c r="P1679" s="34" t="b">
        <f aca="false">TRUE()</f>
        <v>1</v>
      </c>
      <c r="Q1679" s="18" t="n">
        <v>4.14814814814815E-005</v>
      </c>
    </row>
    <row r="1680" customFormat="false" ht="15" hidden="false" customHeight="false" outlineLevel="0" collapsed="false">
      <c r="A1680" s="6" t="s">
        <v>3532</v>
      </c>
      <c r="B1680" s="6" t="s">
        <v>108</v>
      </c>
      <c r="C1680" s="17" t="n">
        <v>2138</v>
      </c>
      <c r="D1680" s="16" t="n">
        <v>0.142942973648721</v>
      </c>
      <c r="E1680" s="16" t="n">
        <v>0.0273953355800489</v>
      </c>
      <c r="F1680" s="16" t="n">
        <v>0.159915535557152</v>
      </c>
      <c r="G1680" s="16" t="n">
        <v>0.0397684132598934</v>
      </c>
      <c r="H1680" s="16" t="n">
        <v>6.03503161163825</v>
      </c>
      <c r="I1680" s="17" t="n">
        <v>261.898189767247</v>
      </c>
      <c r="J1680" s="18" t="n">
        <v>5.40605642129104E-009</v>
      </c>
      <c r="K1680" s="18" t="n">
        <v>2.36907435568721E-008</v>
      </c>
      <c r="L1680" s="16" t="n">
        <v>0.446328513823639</v>
      </c>
      <c r="M1680" s="16" t="n">
        <v>0.628606020582247</v>
      </c>
      <c r="N1680" s="16" t="n">
        <v>0.00224560533873892</v>
      </c>
      <c r="O1680" s="16" t="n">
        <v>0.0575311724077887</v>
      </c>
      <c r="P1680" s="34" t="b">
        <f aca="false">TRUE()</f>
        <v>1</v>
      </c>
      <c r="Q1680" s="18" t="n">
        <v>0.000115736408923543</v>
      </c>
    </row>
    <row r="1681" customFormat="false" ht="15" hidden="false" customHeight="false" outlineLevel="0" collapsed="false">
      <c r="A1681" s="6" t="s">
        <v>3533</v>
      </c>
      <c r="B1681" s="6" t="s">
        <v>108</v>
      </c>
      <c r="C1681" s="17" t="n">
        <v>2139</v>
      </c>
      <c r="D1681" s="16" t="n">
        <v>0.143415836903558</v>
      </c>
      <c r="E1681" s="16" t="n">
        <v>0.027475028088182</v>
      </c>
      <c r="F1681" s="16" t="n">
        <v>0.160386926158853</v>
      </c>
      <c r="G1681" s="16" t="n">
        <v>0.0398125628724421</v>
      </c>
      <c r="H1681" s="16" t="n">
        <v>6.02021080096403</v>
      </c>
      <c r="I1681" s="17" t="n">
        <v>261.405068776274</v>
      </c>
      <c r="J1681" s="18" t="n">
        <v>5.8715111661335E-009</v>
      </c>
      <c r="K1681" s="18" t="n">
        <v>2.5649232988899E-008</v>
      </c>
      <c r="L1681" s="16" t="n">
        <v>0.445725589644708</v>
      </c>
      <c r="M1681" s="16" t="n">
        <v>0.628187771724176</v>
      </c>
      <c r="N1681" s="16" t="n">
        <v>0.00228257710742986</v>
      </c>
      <c r="O1681" s="16" t="n">
        <v>0.0575837567870919</v>
      </c>
      <c r="P1681" s="34" t="b">
        <f aca="false">TRUE()</f>
        <v>1</v>
      </c>
      <c r="Q1681" s="18" t="n">
        <v>5.41170574686057E-005</v>
      </c>
    </row>
    <row r="1682" customFormat="false" ht="15" hidden="false" customHeight="false" outlineLevel="0" collapsed="false">
      <c r="A1682" s="6" t="s">
        <v>3534</v>
      </c>
      <c r="B1682" s="6" t="s">
        <v>108</v>
      </c>
      <c r="C1682" s="17" t="n">
        <v>2140</v>
      </c>
      <c r="D1682" s="16" t="n">
        <v>0.143877430923614</v>
      </c>
      <c r="E1682" s="16" t="n">
        <v>0.0275520365928227</v>
      </c>
      <c r="F1682" s="16" t="n">
        <v>0.160846671351858</v>
      </c>
      <c r="G1682" s="16" t="n">
        <v>0.0398545201588957</v>
      </c>
      <c r="H1682" s="16" t="n">
        <v>6.00583263969029</v>
      </c>
      <c r="I1682" s="17" t="n">
        <v>260.927378817572</v>
      </c>
      <c r="J1682" s="18" t="n">
        <v>6.36027847228908E-009</v>
      </c>
      <c r="K1682" s="18" t="n">
        <v>2.76099954602507E-008</v>
      </c>
      <c r="L1682" s="16" t="n">
        <v>0.44514033499186</v>
      </c>
      <c r="M1682" s="16" t="n">
        <v>0.627989653844037</v>
      </c>
      <c r="N1682" s="16" t="n">
        <v>0.00231454783877022</v>
      </c>
      <c r="O1682" s="16" t="n">
        <v>0.0576327681179951</v>
      </c>
      <c r="P1682" s="34" t="b">
        <f aca="false">TRUE()</f>
        <v>1</v>
      </c>
      <c r="Q1682" s="18" t="n">
        <v>3.88300999412111E-005</v>
      </c>
    </row>
    <row r="1683" customFormat="false" ht="15" hidden="false" customHeight="false" outlineLevel="0" collapsed="false">
      <c r="A1683" s="6" t="s">
        <v>3535</v>
      </c>
      <c r="B1683" s="6" t="s">
        <v>108</v>
      </c>
      <c r="C1683" s="17" t="n">
        <v>2141</v>
      </c>
      <c r="D1683" s="16" t="n">
        <v>0.144327439493202</v>
      </c>
      <c r="E1683" s="16" t="n">
        <v>0.0276265253436978</v>
      </c>
      <c r="F1683" s="16" t="n">
        <v>0.161294845482753</v>
      </c>
      <c r="G1683" s="16" t="n">
        <v>0.0398945121624365</v>
      </c>
      <c r="H1683" s="16" t="n">
        <v>5.99199353726788</v>
      </c>
      <c r="I1683" s="17" t="n">
        <v>260.464706190497</v>
      </c>
      <c r="J1683" s="18" t="n">
        <v>6.86815620335026E-009</v>
      </c>
      <c r="K1683" s="18" t="n">
        <v>2.96904669207329E-008</v>
      </c>
      <c r="L1683" s="16" t="n">
        <v>0.444580285385105</v>
      </c>
      <c r="M1683" s="16" t="n">
        <v>0.627802542512795</v>
      </c>
      <c r="N1683" s="16" t="n">
        <v>0.00234523530824225</v>
      </c>
      <c r="O1683" s="16" t="n">
        <v>0.0576793162664924</v>
      </c>
      <c r="P1683" s="34" t="b">
        <f aca="false">TRUE()</f>
        <v>1</v>
      </c>
      <c r="Q1683" s="18" t="n">
        <v>3.94905026483974E-005</v>
      </c>
    </row>
    <row r="1684" customFormat="false" ht="15" hidden="false" customHeight="false" outlineLevel="0" collapsed="false">
      <c r="A1684" s="6" t="s">
        <v>3536</v>
      </c>
      <c r="B1684" s="6" t="s">
        <v>108</v>
      </c>
      <c r="C1684" s="17" t="n">
        <v>2142</v>
      </c>
      <c r="D1684" s="16" t="n">
        <v>0.144766134432121</v>
      </c>
      <c r="E1684" s="16" t="n">
        <v>0.0276983664195074</v>
      </c>
      <c r="F1684" s="16" t="n">
        <v>0.161731486198236</v>
      </c>
      <c r="G1684" s="16" t="n">
        <v>0.0399327940005701</v>
      </c>
      <c r="H1684" s="16" t="n">
        <v>5.97861272312627</v>
      </c>
      <c r="I1684" s="17" t="n">
        <v>260.019715808223</v>
      </c>
      <c r="J1684" s="18" t="n">
        <v>7.39662810374989E-009</v>
      </c>
      <c r="K1684" s="18" t="n">
        <v>3.18093332959192E-008</v>
      </c>
      <c r="L1684" s="16" t="n">
        <v>0.444036735382416</v>
      </c>
      <c r="M1684" s="16" t="n">
        <v>0.62759341808376</v>
      </c>
      <c r="N1684" s="16" t="n">
        <v>0.00237739689258653</v>
      </c>
      <c r="O1684" s="16" t="n">
        <v>0.0577250477536538</v>
      </c>
      <c r="P1684" s="34" t="b">
        <f aca="false">TRUE()</f>
        <v>1</v>
      </c>
      <c r="Q1684" s="18" t="n">
        <v>5.30864197530864E-005</v>
      </c>
    </row>
    <row r="1685" customFormat="false" ht="15" hidden="false" customHeight="false" outlineLevel="0" collapsed="false">
      <c r="A1685" s="6" t="s">
        <v>3537</v>
      </c>
      <c r="B1685" s="6" t="s">
        <v>108</v>
      </c>
      <c r="C1685" s="17" t="n">
        <v>2143</v>
      </c>
      <c r="D1685" s="16" t="n">
        <v>0.145192316166789</v>
      </c>
      <c r="E1685" s="16" t="n">
        <v>0.0277671582749392</v>
      </c>
      <c r="F1685" s="16" t="n">
        <v>0.162155403633049</v>
      </c>
      <c r="G1685" s="16" t="n">
        <v>0.0399695033992887</v>
      </c>
      <c r="H1685" s="16" t="n">
        <v>5.96574277794381</v>
      </c>
      <c r="I1685" s="17" t="n">
        <v>259.596897201877</v>
      </c>
      <c r="J1685" s="18" t="n">
        <v>7.94204001260779E-009</v>
      </c>
      <c r="K1685" s="18" t="n">
        <v>3.39788309817756E-008</v>
      </c>
      <c r="L1685" s="16" t="n">
        <v>0.443508985891755</v>
      </c>
      <c r="M1685" s="16" t="n">
        <v>0.627318254361345</v>
      </c>
      <c r="N1685" s="16" t="n">
        <v>0.00240879259867688</v>
      </c>
      <c r="O1685" s="16" t="n">
        <v>0.0577686386643308</v>
      </c>
      <c r="P1685" s="34" t="b">
        <f aca="false">TRUE()</f>
        <v>1</v>
      </c>
      <c r="Q1685" s="18" t="n">
        <v>9.8644417311084E-005</v>
      </c>
    </row>
    <row r="1686" customFormat="false" ht="15" hidden="false" customHeight="false" outlineLevel="0" collapsed="false">
      <c r="A1686" s="6" t="s">
        <v>3538</v>
      </c>
      <c r="B1686" s="6" t="s">
        <v>108</v>
      </c>
      <c r="C1686" s="17" t="n">
        <v>2144</v>
      </c>
      <c r="D1686" s="16" t="n">
        <v>0.145604769047406</v>
      </c>
      <c r="E1686" s="16" t="n">
        <v>0.0278330610262477</v>
      </c>
      <c r="F1686" s="16" t="n">
        <v>0.162565951093895</v>
      </c>
      <c r="G1686" s="16" t="n">
        <v>0.0400043314091031</v>
      </c>
      <c r="H1686" s="16" t="n">
        <v>5.95356659199901</v>
      </c>
      <c r="I1686" s="17" t="n">
        <v>259.192209407055</v>
      </c>
      <c r="J1686" s="18" t="n">
        <v>8.49419075537733E-009</v>
      </c>
      <c r="K1686" s="18" t="n">
        <v>3.62290767058745E-008</v>
      </c>
      <c r="L1686" s="16" t="n">
        <v>0.443014683731287</v>
      </c>
      <c r="M1686" s="16" t="n">
        <v>0.627197182323482</v>
      </c>
      <c r="N1686" s="16" t="n">
        <v>0.002436015833691</v>
      </c>
      <c r="O1686" s="16" t="n">
        <v>0.0578084366067902</v>
      </c>
      <c r="P1686" s="34" t="b">
        <f aca="false">TRUE()</f>
        <v>1</v>
      </c>
      <c r="Q1686" s="18" t="n">
        <v>6.53574328695102E-005</v>
      </c>
    </row>
    <row r="1687" customFormat="false" ht="15" hidden="false" customHeight="false" outlineLevel="0" collapsed="false">
      <c r="A1687" s="6" t="s">
        <v>3539</v>
      </c>
      <c r="B1687" s="6" t="s">
        <v>108</v>
      </c>
      <c r="C1687" s="17" t="n">
        <v>2145</v>
      </c>
      <c r="D1687" s="16" t="n">
        <v>0.146004139645045</v>
      </c>
      <c r="E1687" s="16" t="n">
        <v>0.0278962435856456</v>
      </c>
      <c r="F1687" s="16" t="n">
        <v>0.16296358973759</v>
      </c>
      <c r="G1687" s="16" t="n">
        <v>0.0400370472796626</v>
      </c>
      <c r="H1687" s="16" t="n">
        <v>5.94199691931455</v>
      </c>
      <c r="I1687" s="17" t="n">
        <v>258.802140780598</v>
      </c>
      <c r="J1687" s="18" t="n">
        <v>9.05360883136086E-009</v>
      </c>
      <c r="K1687" s="18" t="n">
        <v>3.84963900103971E-008</v>
      </c>
      <c r="L1687" s="16" t="n">
        <v>0.442550911608941</v>
      </c>
      <c r="M1687" s="16" t="n">
        <v>0.627087116834517</v>
      </c>
      <c r="N1687" s="16" t="n">
        <v>0.00246603457171646</v>
      </c>
      <c r="O1687" s="16" t="n">
        <v>0.057847225340812</v>
      </c>
      <c r="P1687" s="34" t="b">
        <f aca="false">TRUE()</f>
        <v>1</v>
      </c>
      <c r="Q1687" s="18" t="n">
        <v>4.48634493078938E-005</v>
      </c>
    </row>
    <row r="1688" customFormat="false" ht="15" hidden="false" customHeight="false" outlineLevel="0" collapsed="false">
      <c r="A1688" s="6" t="s">
        <v>3540</v>
      </c>
      <c r="B1688" s="6" t="s">
        <v>108</v>
      </c>
      <c r="C1688" s="17" t="n">
        <v>2146</v>
      </c>
      <c r="D1688" s="16" t="n">
        <v>0.146390167588317</v>
      </c>
      <c r="E1688" s="16" t="n">
        <v>0.027956728072841</v>
      </c>
      <c r="F1688" s="16" t="n">
        <v>0.163348742606311</v>
      </c>
      <c r="G1688" s="16" t="n">
        <v>0.0400677446582686</v>
      </c>
      <c r="H1688" s="16" t="n">
        <v>5.93125941474668</v>
      </c>
      <c r="I1688" s="17" t="n">
        <v>258.426828610138</v>
      </c>
      <c r="J1688" s="18" t="n">
        <v>9.60533664171235E-009</v>
      </c>
      <c r="K1688" s="18" t="n">
        <v>4.06756602684758E-008</v>
      </c>
      <c r="L1688" s="16" t="n">
        <v>0.44213435635014</v>
      </c>
      <c r="M1688" s="16" t="n">
        <v>0.627021077541137</v>
      </c>
      <c r="N1688" s="16" t="n">
        <v>0.00249110079922846</v>
      </c>
      <c r="O1688" s="16" t="n">
        <v>0.0578846395905376</v>
      </c>
      <c r="P1688" s="34" t="b">
        <f aca="false">TRUE()</f>
        <v>1</v>
      </c>
      <c r="Q1688" s="18" t="n">
        <v>5.62898829565497E-005</v>
      </c>
    </row>
    <row r="1689" customFormat="false" ht="15" hidden="false" customHeight="false" outlineLevel="0" collapsed="false">
      <c r="A1689" s="6" t="s">
        <v>3541</v>
      </c>
      <c r="B1689" s="6" t="s">
        <v>108</v>
      </c>
      <c r="C1689" s="17" t="n">
        <v>2147</v>
      </c>
      <c r="D1689" s="16" t="n">
        <v>0.146763968911287</v>
      </c>
      <c r="E1689" s="16" t="n">
        <v>0.0280149788657787</v>
      </c>
      <c r="F1689" s="16" t="n">
        <v>0.163722678110151</v>
      </c>
      <c r="G1689" s="16" t="n">
        <v>0.0400965476919453</v>
      </c>
      <c r="H1689" s="16" t="n">
        <v>5.92132559349872</v>
      </c>
      <c r="I1689" s="17" t="n">
        <v>258.062406707801</v>
      </c>
      <c r="J1689" s="18" t="n">
        <v>1.01455715663075E-008</v>
      </c>
      <c r="K1689" s="18" t="n">
        <v>4.2875887983886E-008</v>
      </c>
      <c r="L1689" s="16" t="n">
        <v>0.44176690461927</v>
      </c>
      <c r="M1689" s="16" t="n">
        <v>0.626690881074239</v>
      </c>
      <c r="N1689" s="16" t="n">
        <v>0.0025097269786375</v>
      </c>
      <c r="O1689" s="16" t="n">
        <v>0.0579199183330415</v>
      </c>
      <c r="P1689" s="34" t="b">
        <f aca="false">TRUE()</f>
        <v>1</v>
      </c>
      <c r="Q1689" s="18" t="n">
        <v>9.39302932285388E-005</v>
      </c>
    </row>
    <row r="1690" customFormat="false" ht="15" hidden="false" customHeight="false" outlineLevel="0" collapsed="false">
      <c r="A1690" s="6" t="s">
        <v>3542</v>
      </c>
      <c r="B1690" s="6" t="s">
        <v>108</v>
      </c>
      <c r="C1690" s="17" t="n">
        <v>2148</v>
      </c>
      <c r="D1690" s="16" t="n">
        <v>0.14712678220766</v>
      </c>
      <c r="E1690" s="16" t="n">
        <v>0.0280711770962013</v>
      </c>
      <c r="F1690" s="16" t="n">
        <v>0.164086434076815</v>
      </c>
      <c r="G1690" s="16" t="n">
        <v>0.0401234894885278</v>
      </c>
      <c r="H1690" s="16" t="n">
        <v>5.91209103573271</v>
      </c>
      <c r="I1690" s="17" t="n">
        <v>257.70717815978</v>
      </c>
      <c r="J1690" s="18" t="n">
        <v>1.06749737789491E-008</v>
      </c>
      <c r="K1690" s="18" t="n">
        <v>4.50672850281167E-008</v>
      </c>
      <c r="L1690" s="16" t="n">
        <v>0.44144257188611</v>
      </c>
      <c r="M1690" s="16" t="n">
        <v>0.626459743547411</v>
      </c>
      <c r="N1690" s="16" t="n">
        <v>0.00253007509042487</v>
      </c>
      <c r="O1690" s="16" t="n">
        <v>0.0579516585196623</v>
      </c>
      <c r="P1690" s="34" t="b">
        <f aca="false">TRUE()</f>
        <v>1</v>
      </c>
      <c r="Q1690" s="18" t="n">
        <v>0.000143475783475784</v>
      </c>
    </row>
    <row r="1691" customFormat="false" ht="15" hidden="false" customHeight="false" outlineLevel="0" collapsed="false">
      <c r="A1691" s="6" t="s">
        <v>3543</v>
      </c>
      <c r="B1691" s="6" t="s">
        <v>108</v>
      </c>
      <c r="C1691" s="17" t="n">
        <v>2149</v>
      </c>
      <c r="D1691" s="16" t="n">
        <v>0.14747991993667</v>
      </c>
      <c r="E1691" s="16" t="n">
        <v>0.0281254025508306</v>
      </c>
      <c r="F1691" s="16" t="n">
        <v>0.164440861545845</v>
      </c>
      <c r="G1691" s="16" t="n">
        <v>0.0401486198862095</v>
      </c>
      <c r="H1691" s="16" t="n">
        <v>5.9033760874379</v>
      </c>
      <c r="I1691" s="17" t="n">
        <v>257.360550924058</v>
      </c>
      <c r="J1691" s="18" t="n">
        <v>1.11997296391385E-008</v>
      </c>
      <c r="K1691" s="18" t="n">
        <v>4.71388215034733E-008</v>
      </c>
      <c r="L1691" s="16" t="n">
        <v>0.441148601024983</v>
      </c>
      <c r="M1691" s="16" t="n">
        <v>0.626327664960652</v>
      </c>
      <c r="N1691" s="16" t="n">
        <v>0.00254730608349592</v>
      </c>
      <c r="O1691" s="16" t="n">
        <v>0.0579814218367694</v>
      </c>
      <c r="P1691" s="34" t="b">
        <f aca="false">TRUE()</f>
        <v>1</v>
      </c>
      <c r="Q1691" s="18" t="n">
        <v>7.55170755170755E-005</v>
      </c>
    </row>
    <row r="1692" customFormat="false" ht="15" hidden="false" customHeight="false" outlineLevel="0" collapsed="false">
      <c r="A1692" s="6" t="s">
        <v>3544</v>
      </c>
      <c r="B1692" s="6" t="s">
        <v>108</v>
      </c>
      <c r="C1692" s="17" t="n">
        <v>2150</v>
      </c>
      <c r="D1692" s="16" t="n">
        <v>0.147823536851952</v>
      </c>
      <c r="E1692" s="16" t="n">
        <v>0.0281780123573679</v>
      </c>
      <c r="F1692" s="16" t="n">
        <v>0.164785592140576</v>
      </c>
      <c r="G1692" s="16" t="n">
        <v>0.040171888573645</v>
      </c>
      <c r="H1692" s="16" t="n">
        <v>5.89494408749999</v>
      </c>
      <c r="I1692" s="17" t="n">
        <v>257.018682644502</v>
      </c>
      <c r="J1692" s="18" t="n">
        <v>1.17316260885039E-008</v>
      </c>
      <c r="K1692" s="18" t="n">
        <v>4.91780285528196E-008</v>
      </c>
      <c r="L1692" s="16" t="n">
        <v>0.440871293139279</v>
      </c>
      <c r="M1692" s="16" t="n">
        <v>0.626272632216169</v>
      </c>
      <c r="N1692" s="16" t="n">
        <v>0.00256086494179894</v>
      </c>
      <c r="O1692" s="16" t="n">
        <v>0.0580069440688769</v>
      </c>
      <c r="P1692" s="34" t="b">
        <f aca="false">TRUE()</f>
        <v>1</v>
      </c>
      <c r="Q1692" s="16" t="n">
        <v>0</v>
      </c>
    </row>
    <row r="1693" customFormat="false" ht="15" hidden="false" customHeight="false" outlineLevel="0" collapsed="false">
      <c r="A1693" s="6" t="s">
        <v>3545</v>
      </c>
      <c r="B1693" s="6" t="s">
        <v>108</v>
      </c>
      <c r="C1693" s="17" t="n">
        <v>2151</v>
      </c>
      <c r="D1693" s="16" t="n">
        <v>0.148158180745559</v>
      </c>
      <c r="E1693" s="16" t="n">
        <v>0.028228990339966</v>
      </c>
      <c r="F1693" s="16" t="n">
        <v>0.165120684479327</v>
      </c>
      <c r="G1693" s="16" t="n">
        <v>0.0401931892061861</v>
      </c>
      <c r="H1693" s="16" t="n">
        <v>5.88662961032827</v>
      </c>
      <c r="I1693" s="17" t="n">
        <v>256.680925169991</v>
      </c>
      <c r="J1693" s="18" t="n">
        <v>1.2280190742946E-008</v>
      </c>
      <c r="K1693" s="18" t="n">
        <v>5.13737818379293E-008</v>
      </c>
      <c r="L1693" s="16" t="n">
        <v>0.440598953735302</v>
      </c>
      <c r="M1693" s="16" t="n">
        <v>0.62614055362941</v>
      </c>
      <c r="N1693" s="16" t="n">
        <v>0.00257615876464889</v>
      </c>
      <c r="O1693" s="16" t="n">
        <v>0.0580294762135488</v>
      </c>
      <c r="P1693" s="34" t="b">
        <f aca="false">TRUE()</f>
        <v>1</v>
      </c>
      <c r="Q1693" s="18" t="n">
        <v>7.92057669006259E-005</v>
      </c>
    </row>
    <row r="1694" customFormat="false" ht="15" hidden="false" customHeight="false" outlineLevel="0" collapsed="false">
      <c r="A1694" s="6" t="s">
        <v>3546</v>
      </c>
      <c r="B1694" s="6" t="s">
        <v>108</v>
      </c>
      <c r="C1694" s="17" t="n">
        <v>2152</v>
      </c>
      <c r="D1694" s="16" t="n">
        <v>0.14848380613801</v>
      </c>
      <c r="E1694" s="16" t="n">
        <v>0.0282782225843697</v>
      </c>
      <c r="F1694" s="16" t="n">
        <v>0.165445498627528</v>
      </c>
      <c r="G1694" s="16" t="n">
        <v>0.0402125683256481</v>
      </c>
      <c r="H1694" s="16" t="n">
        <v>5.87823970092596</v>
      </c>
      <c r="I1694" s="17" t="n">
        <v>256.348550611448</v>
      </c>
      <c r="J1694" s="18" t="n">
        <v>1.28585773553783E-008</v>
      </c>
      <c r="K1694" s="18" t="n">
        <v>5.36312522862512E-008</v>
      </c>
      <c r="L1694" s="16" t="n">
        <v>0.440315797639512</v>
      </c>
      <c r="M1694" s="16" t="n">
        <v>0.626096527433823</v>
      </c>
      <c r="N1694" s="16" t="n">
        <v>0.00259461344690936</v>
      </c>
      <c r="O1694" s="16" t="n">
        <v>0.0580531515701385</v>
      </c>
      <c r="P1694" s="34" t="b">
        <f aca="false">TRUE()</f>
        <v>1</v>
      </c>
      <c r="Q1694" s="18" t="n">
        <v>0.000168042753663669</v>
      </c>
    </row>
    <row r="1695" customFormat="false" ht="15" hidden="false" customHeight="false" outlineLevel="0" collapsed="false">
      <c r="A1695" s="6" t="s">
        <v>3547</v>
      </c>
      <c r="B1695" s="6" t="s">
        <v>108</v>
      </c>
      <c r="C1695" s="17" t="n">
        <v>2153</v>
      </c>
      <c r="D1695" s="16" t="n">
        <v>0.148800586026346</v>
      </c>
      <c r="E1695" s="16" t="n">
        <v>0.0283263661182092</v>
      </c>
      <c r="F1695" s="16" t="n">
        <v>0.165759862160328</v>
      </c>
      <c r="G1695" s="16" t="n">
        <v>0.0402303914537096</v>
      </c>
      <c r="H1695" s="16" t="n">
        <v>5.8695414587439</v>
      </c>
      <c r="I1695" s="17" t="n">
        <v>256.017745678831</v>
      </c>
      <c r="J1695" s="18" t="n">
        <v>1.34854488386598E-008</v>
      </c>
      <c r="K1695" s="18" t="n">
        <v>5.61330117155849E-008</v>
      </c>
      <c r="L1695" s="16" t="n">
        <v>0.440008286223885</v>
      </c>
      <c r="M1695" s="16" t="n">
        <v>0.625975455395961</v>
      </c>
      <c r="N1695" s="16" t="n">
        <v>0.00260790144668996</v>
      </c>
      <c r="O1695" s="16" t="n">
        <v>0.0580780067757283</v>
      </c>
      <c r="P1695" s="34" t="b">
        <f aca="false">TRUE()</f>
        <v>1</v>
      </c>
      <c r="Q1695" s="18" t="n">
        <v>6.22195600811953E-005</v>
      </c>
    </row>
    <row r="1696" customFormat="false" ht="15" hidden="false" customHeight="false" outlineLevel="0" collapsed="false">
      <c r="A1696" s="6" t="s">
        <v>3548</v>
      </c>
      <c r="B1696" s="6" t="s">
        <v>108</v>
      </c>
      <c r="C1696" s="17" t="n">
        <v>2154</v>
      </c>
      <c r="D1696" s="16" t="n">
        <v>0.149108036527936</v>
      </c>
      <c r="E1696" s="16" t="n">
        <v>0.0283736278248118</v>
      </c>
      <c r="F1696" s="16" t="n">
        <v>0.166063800578813</v>
      </c>
      <c r="G1696" s="16" t="n">
        <v>0.0402467544217679</v>
      </c>
      <c r="H1696" s="16" t="n">
        <v>5.86067674021102</v>
      </c>
      <c r="I1696" s="17" t="n">
        <v>255.687176236257</v>
      </c>
      <c r="J1696" s="18" t="n">
        <v>1.41545253395427E-008</v>
      </c>
      <c r="K1696" s="18" t="n">
        <v>5.8858998155413E-008</v>
      </c>
      <c r="L1696" s="16" t="n">
        <v>0.439688392134657</v>
      </c>
      <c r="M1696" s="16" t="n">
        <v>0.625920422651478</v>
      </c>
      <c r="N1696" s="16" t="n">
        <v>0.0026291387703786</v>
      </c>
      <c r="O1696" s="16" t="n">
        <v>0.0581038003511057</v>
      </c>
      <c r="P1696" s="34" t="b">
        <f aca="false">TRUE()</f>
        <v>1</v>
      </c>
      <c r="Q1696" s="18" t="n">
        <v>4.05643738977072E-005</v>
      </c>
    </row>
    <row r="1697" customFormat="false" ht="15" hidden="false" customHeight="false" outlineLevel="0" collapsed="false">
      <c r="A1697" s="6" t="s">
        <v>3549</v>
      </c>
      <c r="B1697" s="6" t="s">
        <v>108</v>
      </c>
      <c r="C1697" s="17" t="n">
        <v>2155</v>
      </c>
      <c r="D1697" s="16" t="n">
        <v>0.149407082061009</v>
      </c>
      <c r="E1697" s="16" t="n">
        <v>0.0284203753264682</v>
      </c>
      <c r="F1697" s="16" t="n">
        <v>0.16635841353732</v>
      </c>
      <c r="G1697" s="16" t="n">
        <v>0.0402621606441495</v>
      </c>
      <c r="H1697" s="16" t="n">
        <v>5.8516308478617</v>
      </c>
      <c r="I1697" s="17" t="n">
        <v>255.356701253463</v>
      </c>
      <c r="J1697" s="18" t="n">
        <v>1.48701484344237E-008</v>
      </c>
      <c r="K1697" s="18" t="n">
        <v>6.17111160028582E-008</v>
      </c>
      <c r="L1697" s="16" t="n">
        <v>0.439355131122411</v>
      </c>
      <c r="M1697" s="16" t="n">
        <v>0.625964448847064</v>
      </c>
      <c r="N1697" s="16" t="n">
        <v>0.00264882684025561</v>
      </c>
      <c r="O1697" s="16" t="n">
        <v>0.0581268752999941</v>
      </c>
      <c r="P1697" s="34" t="b">
        <f aca="false">TRUE()</f>
        <v>1</v>
      </c>
      <c r="Q1697" s="18" t="n">
        <v>0.000132189239014622</v>
      </c>
    </row>
    <row r="1698" customFormat="false" ht="15" hidden="false" customHeight="false" outlineLevel="0" collapsed="false">
      <c r="A1698" s="6" t="s">
        <v>3550</v>
      </c>
      <c r="B1698" s="6" t="s">
        <v>108</v>
      </c>
      <c r="C1698" s="17" t="n">
        <v>2156</v>
      </c>
      <c r="D1698" s="16" t="n">
        <v>0.149698699920596</v>
      </c>
      <c r="E1698" s="16" t="n">
        <v>0.0284669484026052</v>
      </c>
      <c r="F1698" s="16" t="n">
        <v>0.166645159025546</v>
      </c>
      <c r="G1698" s="16" t="n">
        <v>0.0402772303024901</v>
      </c>
      <c r="H1698" s="16" t="n">
        <v>5.84249412965242</v>
      </c>
      <c r="I1698" s="17" t="n">
        <v>255.027208425384</v>
      </c>
      <c r="J1698" s="18" t="n">
        <v>1.5628399409058E-008</v>
      </c>
      <c r="K1698" s="18" t="n">
        <v>6.45351816393937E-008</v>
      </c>
      <c r="L1698" s="16" t="n">
        <v>0.439014330058033</v>
      </c>
      <c r="M1698" s="16" t="n">
        <v>0.625766330966925</v>
      </c>
      <c r="N1698" s="16" t="n">
        <v>0.00266633367186692</v>
      </c>
      <c r="O1698" s="16" t="n">
        <v>0.0581453010636299</v>
      </c>
      <c r="P1698" s="34" t="b">
        <f aca="false">TRUE()</f>
        <v>1</v>
      </c>
      <c r="Q1698" s="18" t="n">
        <v>8.21399176954733E-005</v>
      </c>
    </row>
    <row r="1699" customFormat="false" ht="15" hidden="false" customHeight="false" outlineLevel="0" collapsed="false">
      <c r="A1699" s="6" t="s">
        <v>3551</v>
      </c>
      <c r="B1699" s="6" t="s">
        <v>108</v>
      </c>
      <c r="C1699" s="17" t="n">
        <v>2157</v>
      </c>
      <c r="D1699" s="16" t="n">
        <v>0.149984235548015</v>
      </c>
      <c r="E1699" s="16" t="n">
        <v>0.0285133856225567</v>
      </c>
      <c r="F1699" s="16" t="n">
        <v>0.166925061516892</v>
      </c>
      <c r="G1699" s="16" t="n">
        <v>0.0402921342364543</v>
      </c>
      <c r="H1699" s="16" t="n">
        <v>5.83314352866521</v>
      </c>
      <c r="I1699" s="17" t="n">
        <v>254.699437359697</v>
      </c>
      <c r="J1699" s="18" t="n">
        <v>1.6442712067964E-008</v>
      </c>
      <c r="K1699" s="18" t="n">
        <v>6.77629146792957E-008</v>
      </c>
      <c r="L1699" s="16" t="n">
        <v>0.438655935650075</v>
      </c>
      <c r="M1699" s="16" t="n">
        <v>0.625612239282373</v>
      </c>
      <c r="N1699" s="16" t="n">
        <v>0.00268691782547467</v>
      </c>
      <c r="O1699" s="16" t="n">
        <v>0.0581581955042454</v>
      </c>
      <c r="P1699" s="34" t="b">
        <f aca="false">TRUE()</f>
        <v>1</v>
      </c>
      <c r="Q1699" s="18" t="n">
        <v>5.39094650205761E-005</v>
      </c>
    </row>
    <row r="1700" customFormat="false" ht="15" hidden="false" customHeight="false" outlineLevel="0" collapsed="false">
      <c r="A1700" s="6" t="s">
        <v>3552</v>
      </c>
      <c r="B1700" s="6" t="s">
        <v>108</v>
      </c>
      <c r="C1700" s="17" t="n">
        <v>2158</v>
      </c>
      <c r="D1700" s="16" t="n">
        <v>0.15026423742204</v>
      </c>
      <c r="E1700" s="16" t="n">
        <v>0.0285595001623115</v>
      </c>
      <c r="F1700" s="16" t="n">
        <v>0.167198611966004</v>
      </c>
      <c r="G1700" s="16" t="n">
        <v>0.0403069845017788</v>
      </c>
      <c r="H1700" s="16" t="n">
        <v>5.82358256432898</v>
      </c>
      <c r="I1700" s="17" t="n">
        <v>254.375787246891</v>
      </c>
      <c r="J1700" s="18" t="n">
        <v>1.73172147796289E-008</v>
      </c>
      <c r="K1700" s="18" t="n">
        <v>7.12960727534324E-008</v>
      </c>
      <c r="L1700" s="16" t="n">
        <v>0.438277633824859</v>
      </c>
      <c r="M1700" s="16" t="n">
        <v>0.625425127951131</v>
      </c>
      <c r="N1700" s="16" t="n">
        <v>0.00270593706426173</v>
      </c>
      <c r="O1700" s="16" t="n">
        <v>0.0581645239965446</v>
      </c>
      <c r="P1700" s="34" t="b">
        <f aca="false">TRUE()</f>
        <v>1</v>
      </c>
      <c r="Q1700" s="18" t="n">
        <v>1.31687242798354E-005</v>
      </c>
    </row>
    <row r="1701" customFormat="false" ht="15" hidden="false" customHeight="false" outlineLevel="0" collapsed="false">
      <c r="A1701" s="6" t="s">
        <v>3553</v>
      </c>
      <c r="B1701" s="6" t="s">
        <v>108</v>
      </c>
      <c r="C1701" s="17" t="n">
        <v>2159</v>
      </c>
      <c r="D1701" s="16" t="n">
        <v>0.150538726342159</v>
      </c>
      <c r="E1701" s="16" t="n">
        <v>0.0286048351734088</v>
      </c>
      <c r="F1701" s="16" t="n">
        <v>0.167465669566623</v>
      </c>
      <c r="G1701" s="16" t="n">
        <v>0.0403216854851184</v>
      </c>
      <c r="H1701" s="16" t="n">
        <v>5.81382666175144</v>
      </c>
      <c r="I1701" s="17" t="n">
        <v>254.059728282438</v>
      </c>
      <c r="J1701" s="18" t="n">
        <v>1.82551378072617E-008</v>
      </c>
      <c r="K1701" s="18" t="n">
        <v>7.4934541938809E-008</v>
      </c>
      <c r="L1701" s="16" t="n">
        <v>0.43787685330587</v>
      </c>
      <c r="M1701" s="16" t="n">
        <v>0.625204996973199</v>
      </c>
      <c r="N1701" s="16" t="n">
        <v>0.00272878058747542</v>
      </c>
      <c r="O1701" s="16" t="n">
        <v>0.0581687538920568</v>
      </c>
      <c r="P1701" s="34" t="b">
        <f aca="false">TRUE()</f>
        <v>1</v>
      </c>
      <c r="Q1701" s="18" t="n">
        <v>2.42424242424243E-005</v>
      </c>
    </row>
    <row r="1702" customFormat="false" ht="15" hidden="false" customHeight="false" outlineLevel="0" collapsed="false">
      <c r="A1702" s="6" t="s">
        <v>3554</v>
      </c>
      <c r="B1702" s="6" t="s">
        <v>108</v>
      </c>
      <c r="C1702" s="17" t="n">
        <v>2160</v>
      </c>
      <c r="D1702" s="16" t="n">
        <v>0.15080771151807</v>
      </c>
      <c r="E1702" s="16" t="n">
        <v>0.0286495442371806</v>
      </c>
      <c r="F1702" s="16" t="n">
        <v>0.167726112237939</v>
      </c>
      <c r="G1702" s="16" t="n">
        <v>0.0403359705883146</v>
      </c>
      <c r="H1702" s="16" t="n">
        <v>5.80381967417198</v>
      </c>
      <c r="I1702" s="17" t="n">
        <v>253.74808576163</v>
      </c>
      <c r="J1702" s="18" t="n">
        <v>1.92675674372437E-008</v>
      </c>
      <c r="K1702" s="18" t="n">
        <v>7.87011858903163E-008</v>
      </c>
      <c r="L1702" s="16" t="n">
        <v>0.437452640472998</v>
      </c>
      <c r="M1702" s="16" t="n">
        <v>0.62507291838644</v>
      </c>
      <c r="N1702" s="16" t="n">
        <v>0.0027531544949794</v>
      </c>
      <c r="O1702" s="16" t="n">
        <v>0.0581706334615856</v>
      </c>
      <c r="P1702" s="34" t="b">
        <f aca="false">TRUE()</f>
        <v>1</v>
      </c>
      <c r="Q1702" s="18" t="n">
        <v>1.38378378378378E-005</v>
      </c>
    </row>
    <row r="1703" customFormat="false" ht="15" hidden="false" customHeight="false" outlineLevel="0" collapsed="false">
      <c r="A1703" s="6" t="s">
        <v>3555</v>
      </c>
      <c r="B1703" s="6" t="s">
        <v>108</v>
      </c>
      <c r="C1703" s="17" t="n">
        <v>2161</v>
      </c>
      <c r="D1703" s="16" t="n">
        <v>0.151070610809916</v>
      </c>
      <c r="E1703" s="16" t="n">
        <v>0.0286934427625919</v>
      </c>
      <c r="F1703" s="16" t="n">
        <v>0.167979707237003</v>
      </c>
      <c r="G1703" s="16" t="n">
        <v>0.0403496943761958</v>
      </c>
      <c r="H1703" s="16" t="n">
        <v>5.79371435878382</v>
      </c>
      <c r="I1703" s="17" t="n">
        <v>253.441531596257</v>
      </c>
      <c r="J1703" s="18" t="n">
        <v>2.03446861547688E-008</v>
      </c>
      <c r="K1703" s="18" t="n">
        <v>8.28561801200104E-008</v>
      </c>
      <c r="L1703" s="16" t="n">
        <v>0.437015733775862</v>
      </c>
      <c r="M1703" s="16" t="n">
        <v>0.624698695723956</v>
      </c>
      <c r="N1703" s="16" t="n">
        <v>0.00278088176946234</v>
      </c>
      <c r="O1703" s="16" t="n">
        <v>0.0581709669521258</v>
      </c>
      <c r="P1703" s="34" t="b">
        <f aca="false">TRUE()</f>
        <v>1</v>
      </c>
      <c r="Q1703" s="18" t="n">
        <v>6.66957153231663E-005</v>
      </c>
    </row>
    <row r="1704" customFormat="false" ht="15" hidden="false" customHeight="false" outlineLevel="0" collapsed="false">
      <c r="A1704" s="6" t="s">
        <v>3556</v>
      </c>
      <c r="B1704" s="6" t="s">
        <v>108</v>
      </c>
      <c r="C1704" s="17" t="n">
        <v>2162</v>
      </c>
      <c r="D1704" s="16" t="n">
        <v>0.151327385599597</v>
      </c>
      <c r="E1704" s="16" t="n">
        <v>0.0287366070253607</v>
      </c>
      <c r="F1704" s="16" t="n">
        <v>0.168226936363358</v>
      </c>
      <c r="G1704" s="16" t="n">
        <v>0.0403629962386123</v>
      </c>
      <c r="H1704" s="16" t="n">
        <v>5.78367185505219</v>
      </c>
      <c r="I1704" s="17" t="n">
        <v>253.140204475681</v>
      </c>
      <c r="J1704" s="18" t="n">
        <v>2.14728057333447E-008</v>
      </c>
      <c r="K1704" s="18" t="n">
        <v>8.69386768715907E-008</v>
      </c>
      <c r="L1704" s="16" t="n">
        <v>0.436578101151089</v>
      </c>
      <c r="M1704" s="16" t="n">
        <v>0.624566617137197</v>
      </c>
      <c r="N1704" s="16" t="n">
        <v>0.00280417917679667</v>
      </c>
      <c r="O1704" s="16" t="n">
        <v>0.0581725666618622</v>
      </c>
      <c r="P1704" s="34" t="b">
        <f aca="false">TRUE()</f>
        <v>1</v>
      </c>
      <c r="Q1704" s="18" t="n">
        <v>9.79151414651932E-005</v>
      </c>
    </row>
    <row r="1705" customFormat="false" ht="15" hidden="false" customHeight="false" outlineLevel="0" collapsed="false">
      <c r="A1705" s="6" t="s">
        <v>3557</v>
      </c>
      <c r="B1705" s="6" t="s">
        <v>108</v>
      </c>
      <c r="C1705" s="17" t="n">
        <v>2163</v>
      </c>
      <c r="D1705" s="16" t="n">
        <v>0.151579133239341</v>
      </c>
      <c r="E1705" s="16" t="n">
        <v>0.0287800959626265</v>
      </c>
      <c r="F1705" s="16" t="n">
        <v>0.168468057273103</v>
      </c>
      <c r="G1705" s="16" t="n">
        <v>0.0403758075787586</v>
      </c>
      <c r="H1705" s="16" t="n">
        <v>5.77325481088038</v>
      </c>
      <c r="I1705" s="17" t="n">
        <v>252.834194271575</v>
      </c>
      <c r="J1705" s="18" t="n">
        <v>2.27067000538154E-008</v>
      </c>
      <c r="K1705" s="18" t="n">
        <v>9.17554091755929E-008</v>
      </c>
      <c r="L1705" s="16" t="n">
        <v>0.436117243524029</v>
      </c>
      <c r="M1705" s="16" t="n">
        <v>0.624313466512575</v>
      </c>
      <c r="N1705" s="16" t="n">
        <v>0.00283404527158916</v>
      </c>
      <c r="O1705" s="16" t="n">
        <v>0.0581728228934385</v>
      </c>
      <c r="P1705" s="34" t="b">
        <f aca="false">TRUE()</f>
        <v>1</v>
      </c>
      <c r="Q1705" s="18" t="n">
        <v>1.11111111111111E-005</v>
      </c>
    </row>
    <row r="1706" customFormat="false" ht="15" hidden="false" customHeight="false" outlineLevel="0" collapsed="false">
      <c r="A1706" s="6" t="s">
        <v>3558</v>
      </c>
      <c r="B1706" s="6" t="s">
        <v>108</v>
      </c>
      <c r="C1706" s="17" t="n">
        <v>2164</v>
      </c>
      <c r="D1706" s="16" t="n">
        <v>0.151826966540612</v>
      </c>
      <c r="E1706" s="16" t="n">
        <v>0.0288242090680892</v>
      </c>
      <c r="F1706" s="16" t="n">
        <v>0.168704515797315</v>
      </c>
      <c r="G1706" s="16" t="n">
        <v>0.0403883453899016</v>
      </c>
      <c r="H1706" s="16" t="n">
        <v>5.76252660356201</v>
      </c>
      <c r="I1706" s="17" t="n">
        <v>252.522275481744</v>
      </c>
      <c r="J1706" s="18" t="n">
        <v>2.4049210686464E-008</v>
      </c>
      <c r="K1706" s="18" t="n">
        <v>9.68973051930344E-008</v>
      </c>
      <c r="L1706" s="16" t="n">
        <v>0.435639227771982</v>
      </c>
      <c r="M1706" s="16" t="n">
        <v>0.624060315887953</v>
      </c>
      <c r="N1706" s="16" t="n">
        <v>0.00286261049365265</v>
      </c>
      <c r="O1706" s="16" t="n">
        <v>0.0581702558684729</v>
      </c>
      <c r="P1706" s="34" t="b">
        <f aca="false">TRUE()</f>
        <v>1</v>
      </c>
      <c r="Q1706" s="16" t="n">
        <v>0</v>
      </c>
    </row>
    <row r="1707" customFormat="false" ht="15" hidden="false" customHeight="false" outlineLevel="0" collapsed="false">
      <c r="A1707" s="6" t="s">
        <v>3559</v>
      </c>
      <c r="B1707" s="6" t="s">
        <v>108</v>
      </c>
      <c r="C1707" s="17" t="n">
        <v>2165</v>
      </c>
      <c r="D1707" s="16" t="n">
        <v>0.152071398654349</v>
      </c>
      <c r="E1707" s="16" t="n">
        <v>0.0288691041131015</v>
      </c>
      <c r="F1707" s="16" t="n">
        <v>0.168937459945235</v>
      </c>
      <c r="G1707" s="16" t="n">
        <v>0.0404008270778197</v>
      </c>
      <c r="H1707" s="16" t="n">
        <v>5.75167387401832</v>
      </c>
      <c r="I1707" s="17" t="n">
        <v>252.204502877435</v>
      </c>
      <c r="J1707" s="18" t="n">
        <v>2.54860172894816E-008</v>
      </c>
      <c r="K1707" s="18" t="n">
        <v>1.02487375728051E-007</v>
      </c>
      <c r="L1707" s="16" t="n">
        <v>0.435158101034259</v>
      </c>
      <c r="M1707" s="16" t="n">
        <v>0.623851191458918</v>
      </c>
      <c r="N1707" s="16" t="n">
        <v>0.00288654847224768</v>
      </c>
      <c r="O1707" s="16" t="n">
        <v>0.0581634258957404</v>
      </c>
      <c r="P1707" s="34" t="b">
        <f aca="false">TRUE()</f>
        <v>1</v>
      </c>
      <c r="Q1707" s="18" t="n">
        <v>4.66624816907303E-005</v>
      </c>
    </row>
    <row r="1708" customFormat="false" ht="15" hidden="false" customHeight="false" outlineLevel="0" collapsed="false">
      <c r="A1708" s="6" t="s">
        <v>3560</v>
      </c>
      <c r="B1708" s="6" t="s">
        <v>108</v>
      </c>
      <c r="C1708" s="17" t="n">
        <v>2166</v>
      </c>
      <c r="D1708" s="16" t="n">
        <v>0.152313555876132</v>
      </c>
      <c r="E1708" s="16" t="n">
        <v>0.0289149454644236</v>
      </c>
      <c r="F1708" s="16" t="n">
        <v>0.169168015500323</v>
      </c>
      <c r="G1708" s="16" t="n">
        <v>0.0404134899995102</v>
      </c>
      <c r="H1708" s="16" t="n">
        <v>5.74066447103712</v>
      </c>
      <c r="I1708" s="17" t="n">
        <v>251.881006709148</v>
      </c>
      <c r="J1708" s="18" t="n">
        <v>2.70289226343513E-008</v>
      </c>
      <c r="K1708" s="18" t="n">
        <v>1.08481652739418E-007</v>
      </c>
      <c r="L1708" s="16" t="n">
        <v>0.434671306888347</v>
      </c>
      <c r="M1708" s="16" t="n">
        <v>0.62355401463871</v>
      </c>
      <c r="N1708" s="16" t="n">
        <v>0.0029125630368534</v>
      </c>
      <c r="O1708" s="16" t="n">
        <v>0.0581533223827647</v>
      </c>
      <c r="P1708" s="34" t="b">
        <f aca="false">TRUE()</f>
        <v>1</v>
      </c>
      <c r="Q1708" s="18" t="n">
        <v>0.00014652744914542</v>
      </c>
    </row>
    <row r="1709" customFormat="false" ht="15" hidden="false" customHeight="false" outlineLevel="0" collapsed="false">
      <c r="A1709" s="6" t="s">
        <v>3561</v>
      </c>
      <c r="B1709" s="6" t="s">
        <v>108</v>
      </c>
      <c r="C1709" s="17" t="n">
        <v>2167</v>
      </c>
      <c r="D1709" s="16" t="n">
        <v>0.152554229874948</v>
      </c>
      <c r="E1709" s="16" t="n">
        <v>0.0289609858337946</v>
      </c>
      <c r="F1709" s="16" t="n">
        <v>0.169396978665437</v>
      </c>
      <c r="G1709" s="16" t="n">
        <v>0.0404265099226541</v>
      </c>
      <c r="H1709" s="16" t="n">
        <v>5.72960051620882</v>
      </c>
      <c r="I1709" s="17" t="n">
        <v>251.559504110712</v>
      </c>
      <c r="J1709" s="18" t="n">
        <v>2.86705000507987E-008</v>
      </c>
      <c r="K1709" s="18" t="n">
        <v>1.1473729528526E-007</v>
      </c>
      <c r="L1709" s="16" t="n">
        <v>0.434178303824925</v>
      </c>
      <c r="M1709" s="16" t="n">
        <v>0.623410929503054</v>
      </c>
      <c r="N1709" s="16" t="n">
        <v>0.00294446767256085</v>
      </c>
      <c r="O1709" s="16" t="n">
        <v>0.0581414837363967</v>
      </c>
      <c r="P1709" s="34" t="b">
        <f aca="false">TRUE()</f>
        <v>1</v>
      </c>
      <c r="Q1709" s="18" t="n">
        <v>7.81710640406293E-005</v>
      </c>
    </row>
    <row r="1710" customFormat="false" ht="15" hidden="false" customHeight="false" outlineLevel="0" collapsed="false">
      <c r="A1710" s="6" t="s">
        <v>3562</v>
      </c>
      <c r="B1710" s="6" t="s">
        <v>108</v>
      </c>
      <c r="C1710" s="17" t="n">
        <v>2168</v>
      </c>
      <c r="D1710" s="16" t="n">
        <v>0.152793021623998</v>
      </c>
      <c r="E1710" s="16" t="n">
        <v>0.029006865233176</v>
      </c>
      <c r="F1710" s="16" t="n">
        <v>0.169624615951557</v>
      </c>
      <c r="G1710" s="16" t="n">
        <v>0.0404401701824391</v>
      </c>
      <c r="H1710" s="16" t="n">
        <v>5.71874843033026</v>
      </c>
      <c r="I1710" s="17" t="n">
        <v>251.244887610036</v>
      </c>
      <c r="J1710" s="18" t="n">
        <v>3.03746036960398E-008</v>
      </c>
      <c r="K1710" s="18" t="n">
        <v>1.21089918672973E-007</v>
      </c>
      <c r="L1710" s="16" t="n">
        <v>0.43369400708632</v>
      </c>
      <c r="M1710" s="16" t="n">
        <v>0.623311870562985</v>
      </c>
      <c r="N1710" s="16" t="n">
        <v>0.00297356390282741</v>
      </c>
      <c r="O1710" s="16" t="n">
        <v>0.0581299105048391</v>
      </c>
      <c r="P1710" s="34" t="b">
        <f aca="false">TRUE()</f>
        <v>1</v>
      </c>
      <c r="Q1710" s="18" t="n">
        <v>3.63289068673159E-005</v>
      </c>
    </row>
    <row r="1711" customFormat="false" ht="15" hidden="false" customHeight="false" outlineLevel="0" collapsed="false">
      <c r="A1711" s="6" t="s">
        <v>3563</v>
      </c>
      <c r="B1711" s="6" t="s">
        <v>108</v>
      </c>
      <c r="C1711" s="17" t="n">
        <v>2169</v>
      </c>
      <c r="D1711" s="16" t="n">
        <v>0.153029780157267</v>
      </c>
      <c r="E1711" s="16" t="n">
        <v>0.0290523912945509</v>
      </c>
      <c r="F1711" s="16" t="n">
        <v>0.169850486433224</v>
      </c>
      <c r="G1711" s="16" t="n">
        <v>0.0404547897806761</v>
      </c>
      <c r="H1711" s="16" t="n">
        <v>5.70802376571786</v>
      </c>
      <c r="I1711" s="17" t="n">
        <v>250.940745251258</v>
      </c>
      <c r="J1711" s="18" t="n">
        <v>3.21545025397033E-008</v>
      </c>
      <c r="K1711" s="18" t="n">
        <v>1.27694914392123E-007</v>
      </c>
      <c r="L1711" s="16" t="n">
        <v>0.433208130326616</v>
      </c>
      <c r="M1711" s="16" t="n">
        <v>0.623190798525123</v>
      </c>
      <c r="N1711" s="16" t="n">
        <v>0.00300300272303694</v>
      </c>
      <c r="O1711" s="16" t="n">
        <v>0.0581201821079323</v>
      </c>
      <c r="P1711" s="34" t="b">
        <f aca="false">TRUE()</f>
        <v>1</v>
      </c>
      <c r="Q1711" s="18" t="n">
        <v>4.11764145097478E-005</v>
      </c>
    </row>
    <row r="1712" customFormat="false" ht="15" hidden="false" customHeight="false" outlineLevel="0" collapsed="false">
      <c r="A1712" s="6" t="s">
        <v>3564</v>
      </c>
      <c r="B1712" s="6" t="s">
        <v>108</v>
      </c>
      <c r="C1712" s="17" t="n">
        <v>2170</v>
      </c>
      <c r="D1712" s="16" t="n">
        <v>0.153264659912689</v>
      </c>
      <c r="E1712" s="16" t="n">
        <v>0.0290974676739122</v>
      </c>
      <c r="F1712" s="16" t="n">
        <v>0.170074995078318</v>
      </c>
      <c r="G1712" s="16" t="n">
        <v>0.0404705991855297</v>
      </c>
      <c r="H1712" s="16" t="n">
        <v>5.69751558251239</v>
      </c>
      <c r="I1712" s="17" t="n">
        <v>250.649238116694</v>
      </c>
      <c r="J1712" s="18" t="n">
        <v>3.39958566491728E-008</v>
      </c>
      <c r="K1712" s="18" t="n">
        <v>1.34620997227164E-007</v>
      </c>
      <c r="L1712" s="16" t="n">
        <v>0.432725059462665</v>
      </c>
      <c r="M1712" s="16" t="n">
        <v>0.623014693742777</v>
      </c>
      <c r="N1712" s="16" t="n">
        <v>0.00303036020539116</v>
      </c>
      <c r="O1712" s="16" t="n">
        <v>0.058110573422295</v>
      </c>
      <c r="P1712" s="34" t="b">
        <f aca="false">TRUE()</f>
        <v>1</v>
      </c>
      <c r="Q1712" s="18" t="n">
        <v>3.49206349206349E-005</v>
      </c>
    </row>
    <row r="1713" customFormat="false" ht="15" hidden="false" customHeight="false" outlineLevel="0" collapsed="false">
      <c r="A1713" s="6" t="s">
        <v>3565</v>
      </c>
      <c r="B1713" s="6" t="s">
        <v>108</v>
      </c>
      <c r="C1713" s="17" t="n">
        <v>2171</v>
      </c>
      <c r="D1713" s="16" t="n">
        <v>0.153496942521403</v>
      </c>
      <c r="E1713" s="16" t="n">
        <v>0.0291422497880804</v>
      </c>
      <c r="F1713" s="16" t="n">
        <v>0.170298222040998</v>
      </c>
      <c r="G1713" s="16" t="n">
        <v>0.0404877541430017</v>
      </c>
      <c r="H1713" s="16" t="n">
        <v>5.6874655279336</v>
      </c>
      <c r="I1713" s="17" t="n">
        <v>250.369874778479</v>
      </c>
      <c r="J1713" s="18" t="n">
        <v>3.58527501842024E-008</v>
      </c>
      <c r="K1713" s="18" t="n">
        <v>1.41838811500896E-007</v>
      </c>
      <c r="L1713" s="16" t="n">
        <v>0.432263654293672</v>
      </c>
      <c r="M1713" s="16" t="n">
        <v>0.622893621704915</v>
      </c>
      <c r="N1713" s="16" t="n">
        <v>0.00305832924957261</v>
      </c>
      <c r="O1713" s="16" t="n">
        <v>0.0580975822546135</v>
      </c>
      <c r="P1713" s="34" t="b">
        <f aca="false">TRUE()</f>
        <v>1</v>
      </c>
      <c r="Q1713" s="16" t="n">
        <v>0</v>
      </c>
    </row>
    <row r="1714" customFormat="false" ht="15" hidden="false" customHeight="false" outlineLevel="0" collapsed="false">
      <c r="A1714" s="6" t="s">
        <v>3566</v>
      </c>
      <c r="B1714" s="6" t="s">
        <v>108</v>
      </c>
      <c r="C1714" s="17" t="n">
        <v>2172</v>
      </c>
      <c r="D1714" s="16" t="n">
        <v>0.153727580893177</v>
      </c>
      <c r="E1714" s="16" t="n">
        <v>0.0291870361974827</v>
      </c>
      <c r="F1714" s="16" t="n">
        <v>0.17052095073646</v>
      </c>
      <c r="G1714" s="16" t="n">
        <v>0.0405064917131196</v>
      </c>
      <c r="H1714" s="16" t="n">
        <v>5.67776369801914</v>
      </c>
      <c r="I1714" s="17" t="n">
        <v>250.101453639374</v>
      </c>
      <c r="J1714" s="18" t="n">
        <v>3.77385168541239E-008</v>
      </c>
      <c r="K1714" s="18" t="n">
        <v>1.49156995185347E-007</v>
      </c>
      <c r="L1714" s="16" t="n">
        <v>0.43181686359735</v>
      </c>
      <c r="M1714" s="16" t="n">
        <v>0.622816575862638</v>
      </c>
      <c r="N1714" s="16" t="n">
        <v>0.00308515074682767</v>
      </c>
      <c r="O1714" s="16" t="n">
        <v>0.0580823641753996</v>
      </c>
      <c r="P1714" s="34" t="b">
        <f aca="false">TRUE()</f>
        <v>1</v>
      </c>
      <c r="Q1714" s="18" t="n">
        <v>6.17469599925741E-005</v>
      </c>
    </row>
    <row r="1715" customFormat="false" ht="15" hidden="false" customHeight="false" outlineLevel="0" collapsed="false">
      <c r="A1715" s="6" t="s">
        <v>3567</v>
      </c>
      <c r="B1715" s="6" t="s">
        <v>108</v>
      </c>
      <c r="C1715" s="17" t="n">
        <v>2173</v>
      </c>
      <c r="D1715" s="16" t="n">
        <v>0.153957883030663</v>
      </c>
      <c r="E1715" s="16" t="n">
        <v>0.0292328181902287</v>
      </c>
      <c r="F1715" s="16" t="n">
        <v>0.170743830603869</v>
      </c>
      <c r="G1715" s="16" t="n">
        <v>0.0405265850408685</v>
      </c>
      <c r="H1715" s="16" t="n">
        <v>5.66805700132244</v>
      </c>
      <c r="I1715" s="17" t="n">
        <v>249.834036828493</v>
      </c>
      <c r="J1715" s="18" t="n">
        <v>3.97214632977389E-008</v>
      </c>
      <c r="K1715" s="18" t="n">
        <v>1.56102341558349E-007</v>
      </c>
      <c r="L1715" s="16" t="n">
        <v>0.431368603797179</v>
      </c>
      <c r="M1715" s="16" t="n">
        <v>0.622673490726983</v>
      </c>
      <c r="N1715" s="16" t="n">
        <v>0.00311157399588793</v>
      </c>
      <c r="O1715" s="16" t="n">
        <v>0.0580614357774982</v>
      </c>
      <c r="P1715" s="34" t="b">
        <f aca="false">TRUE()</f>
        <v>1</v>
      </c>
      <c r="Q1715" s="18" t="n">
        <v>0.000108058608058608</v>
      </c>
    </row>
    <row r="1716" customFormat="false" ht="15" hidden="false" customHeight="false" outlineLevel="0" collapsed="false">
      <c r="A1716" s="6" t="s">
        <v>3568</v>
      </c>
      <c r="B1716" s="6" t="s">
        <v>108</v>
      </c>
      <c r="C1716" s="17" t="n">
        <v>2174</v>
      </c>
      <c r="D1716" s="16" t="n">
        <v>0.154188110944208</v>
      </c>
      <c r="E1716" s="16" t="n">
        <v>0.0292798845019126</v>
      </c>
      <c r="F1716" s="16" t="n">
        <v>0.170966886678023</v>
      </c>
      <c r="G1716" s="16" t="n">
        <v>0.0405473625414134</v>
      </c>
      <c r="H1716" s="16" t="n">
        <v>5.6582522769648</v>
      </c>
      <c r="I1716" s="17" t="n">
        <v>249.561073780795</v>
      </c>
      <c r="J1716" s="18" t="n">
        <v>4.18276167038257E-008</v>
      </c>
      <c r="K1716" s="18" t="n">
        <v>1.6422384987784E-007</v>
      </c>
      <c r="L1716" s="16" t="n">
        <v>0.430918901433028</v>
      </c>
      <c r="M1716" s="16" t="n">
        <v>0.62258543833581</v>
      </c>
      <c r="N1716" s="16" t="n">
        <v>0.00313542122206058</v>
      </c>
      <c r="O1716" s="16" t="n">
        <v>0.0580385722736454</v>
      </c>
      <c r="P1716" s="34" t="b">
        <f aca="false">TRUE()</f>
        <v>1</v>
      </c>
      <c r="Q1716" s="18" t="n">
        <v>3.44268077601411E-005</v>
      </c>
    </row>
    <row r="1717" customFormat="false" ht="15" hidden="false" customHeight="false" outlineLevel="0" collapsed="false">
      <c r="A1717" s="6" t="s">
        <v>3569</v>
      </c>
      <c r="B1717" s="6" t="s">
        <v>108</v>
      </c>
      <c r="C1717" s="17" t="n">
        <v>2175</v>
      </c>
      <c r="D1717" s="16" t="n">
        <v>0.15441817689771</v>
      </c>
      <c r="E1717" s="16" t="n">
        <v>0.0293282556523586</v>
      </c>
      <c r="F1717" s="16" t="n">
        <v>0.171189940660873</v>
      </c>
      <c r="G1717" s="16" t="n">
        <v>0.0405685435255751</v>
      </c>
      <c r="H1717" s="16" t="n">
        <v>5.64832837189811</v>
      </c>
      <c r="I1717" s="17" t="n">
        <v>249.280760840218</v>
      </c>
      <c r="J1717" s="18" t="n">
        <v>4.40704721863015E-008</v>
      </c>
      <c r="K1717" s="18" t="n">
        <v>1.72540056201086E-007</v>
      </c>
      <c r="L1717" s="16" t="n">
        <v>0.43046812675387</v>
      </c>
      <c r="M1717" s="16" t="n">
        <v>0.62255241868912</v>
      </c>
      <c r="N1717" s="16" t="n">
        <v>0.00315497372844909</v>
      </c>
      <c r="O1717" s="16" t="n">
        <v>0.0580168908897774</v>
      </c>
      <c r="P1717" s="34" t="b">
        <f aca="false">TRUE()</f>
        <v>1</v>
      </c>
      <c r="Q1717" s="18" t="n">
        <v>1.11111111111111E-005</v>
      </c>
    </row>
    <row r="1718" customFormat="false" ht="15" hidden="false" customHeight="false" outlineLevel="0" collapsed="false">
      <c r="A1718" s="6" t="s">
        <v>3570</v>
      </c>
      <c r="B1718" s="6" t="s">
        <v>108</v>
      </c>
      <c r="C1718" s="17" t="n">
        <v>2176</v>
      </c>
      <c r="D1718" s="16" t="n">
        <v>0.154647997244621</v>
      </c>
      <c r="E1718" s="16" t="n">
        <v>0.0293780133433649</v>
      </c>
      <c r="F1718" s="16" t="n">
        <v>0.1714125302106</v>
      </c>
      <c r="G1718" s="16" t="n">
        <v>0.0405895770163518</v>
      </c>
      <c r="H1718" s="16" t="n">
        <v>5.63816917461571</v>
      </c>
      <c r="I1718" s="17" t="n">
        <v>248.989155943571</v>
      </c>
      <c r="J1718" s="18" t="n">
        <v>4.64882941572901E-008</v>
      </c>
      <c r="K1718" s="18" t="n">
        <v>1.81492399579261E-007</v>
      </c>
      <c r="L1718" s="16" t="n">
        <v>0.430011753995054</v>
      </c>
      <c r="M1718" s="16" t="n">
        <v>0.622508392493534</v>
      </c>
      <c r="N1718" s="16" t="n">
        <v>0.00315497372844909</v>
      </c>
      <c r="O1718" s="16" t="n">
        <v>0.05799597247729</v>
      </c>
      <c r="P1718" s="34" t="b">
        <f aca="false">TRUE()</f>
        <v>1</v>
      </c>
      <c r="Q1718" s="18" t="n">
        <v>3.81941418542726E-005</v>
      </c>
    </row>
    <row r="1719" customFormat="false" ht="15" hidden="false" customHeight="false" outlineLevel="0" collapsed="false">
      <c r="A1719" s="6" t="s">
        <v>3571</v>
      </c>
      <c r="B1719" s="6" t="s">
        <v>108</v>
      </c>
      <c r="C1719" s="17" t="n">
        <v>2177</v>
      </c>
      <c r="D1719" s="16" t="n">
        <v>0.154876695922221</v>
      </c>
      <c r="E1719" s="16" t="n">
        <v>0.0294286516119686</v>
      </c>
      <c r="F1719" s="16" t="n">
        <v>0.171633688407376</v>
      </c>
      <c r="G1719" s="16" t="n">
        <v>0.0406101866349413</v>
      </c>
      <c r="H1719" s="16" t="n">
        <v>5.62782655527206</v>
      </c>
      <c r="I1719" s="17" t="n">
        <v>248.688971004532</v>
      </c>
      <c r="J1719" s="18" t="n">
        <v>4.90826749383786E-008</v>
      </c>
      <c r="K1719" s="18" t="n">
        <v>1.91261127694151E-007</v>
      </c>
      <c r="L1719" s="16" t="n">
        <v>0.429550806232129</v>
      </c>
      <c r="M1719" s="16" t="n">
        <v>0.622277254966705</v>
      </c>
      <c r="N1719" s="16" t="n">
        <v>0.00315819355147549</v>
      </c>
      <c r="O1719" s="16" t="n">
        <v>0.0579779553410416</v>
      </c>
      <c r="P1719" s="34" t="b">
        <f aca="false">TRUE()</f>
        <v>1</v>
      </c>
      <c r="Q1719" s="18" t="n">
        <v>0.000131021193902794</v>
      </c>
    </row>
    <row r="1720" customFormat="false" ht="15" hidden="false" customHeight="false" outlineLevel="0" collapsed="false">
      <c r="A1720" s="6" t="s">
        <v>3572</v>
      </c>
      <c r="B1720" s="6" t="s">
        <v>108</v>
      </c>
      <c r="C1720" s="17" t="n">
        <v>2178</v>
      </c>
      <c r="D1720" s="16" t="n">
        <v>0.155103536689775</v>
      </c>
      <c r="E1720" s="16" t="n">
        <v>0.0294796664580532</v>
      </c>
      <c r="F1720" s="16" t="n">
        <v>0.171853486396882</v>
      </c>
      <c r="G1720" s="16" t="n">
        <v>0.0406309664170865</v>
      </c>
      <c r="H1720" s="16" t="n">
        <v>5.61761936813613</v>
      </c>
      <c r="I1720" s="17" t="n">
        <v>248.388124931921</v>
      </c>
      <c r="J1720" s="18" t="n">
        <v>5.17816930214913E-008</v>
      </c>
      <c r="K1720" s="18" t="n">
        <v>2.01400211845538E-007</v>
      </c>
      <c r="L1720" s="16" t="n">
        <v>0.429100980911708</v>
      </c>
      <c r="M1720" s="16" t="n">
        <v>0.62213416983105</v>
      </c>
      <c r="N1720" s="16" t="n">
        <v>0.00317283120609807</v>
      </c>
      <c r="O1720" s="16" t="n">
        <v>0.0579642536907589</v>
      </c>
      <c r="P1720" s="34" t="b">
        <f aca="false">TRUE()</f>
        <v>1</v>
      </c>
      <c r="Q1720" s="18" t="n">
        <v>2.48849073037206E-006</v>
      </c>
    </row>
    <row r="1721" customFormat="false" ht="15" hidden="false" customHeight="false" outlineLevel="0" collapsed="false">
      <c r="A1721" s="6" t="s">
        <v>3573</v>
      </c>
      <c r="B1721" s="6" t="s">
        <v>108</v>
      </c>
      <c r="C1721" s="17" t="n">
        <v>2179</v>
      </c>
      <c r="D1721" s="16" t="n">
        <v>0.155328346570699</v>
      </c>
      <c r="E1721" s="16" t="n">
        <v>0.0295310656002095</v>
      </c>
      <c r="F1721" s="16" t="n">
        <v>0.172071643437204</v>
      </c>
      <c r="G1721" s="16" t="n">
        <v>0.0406523388919204</v>
      </c>
      <c r="H1721" s="16" t="n">
        <v>5.6074941399956</v>
      </c>
      <c r="I1721" s="17" t="n">
        <v>248.08912735804</v>
      </c>
      <c r="J1721" s="18" t="n">
        <v>5.46014290712403E-008</v>
      </c>
      <c r="K1721" s="18" t="n">
        <v>2.11970000603973E-007</v>
      </c>
      <c r="L1721" s="16" t="n">
        <v>0.428655462142847</v>
      </c>
      <c r="M1721" s="16" t="n">
        <v>0.621737934070772</v>
      </c>
      <c r="N1721" s="16" t="n">
        <v>0.00318503180670691</v>
      </c>
      <c r="O1721" s="16" t="n">
        <v>0.0579515661547068</v>
      </c>
      <c r="P1721" s="34" t="b">
        <f aca="false">TRUE()</f>
        <v>1</v>
      </c>
      <c r="Q1721" s="18" t="n">
        <v>9.1358024691358E-005</v>
      </c>
    </row>
    <row r="1722" customFormat="false" ht="15" hidden="false" customHeight="false" outlineLevel="0" collapsed="false">
      <c r="A1722" s="6" t="s">
        <v>3574</v>
      </c>
      <c r="B1722" s="6" t="s">
        <v>108</v>
      </c>
      <c r="C1722" s="17" t="n">
        <v>2180</v>
      </c>
      <c r="D1722" s="16" t="n">
        <v>0.15555127764586</v>
      </c>
      <c r="E1722" s="16" t="n">
        <v>0.0295830796521811</v>
      </c>
      <c r="F1722" s="16" t="n">
        <v>0.172287999049834</v>
      </c>
      <c r="G1722" s="16" t="n">
        <v>0.0406744006842984</v>
      </c>
      <c r="H1722" s="16" t="n">
        <v>5.59731113211059</v>
      </c>
      <c r="I1722" s="17" t="n">
        <v>247.790649307472</v>
      </c>
      <c r="J1722" s="18" t="n">
        <v>5.75870737785529E-008</v>
      </c>
      <c r="K1722" s="18" t="n">
        <v>2.22312889470693E-007</v>
      </c>
      <c r="L1722" s="16" t="n">
        <v>0.42820502594305</v>
      </c>
      <c r="M1722" s="16" t="n">
        <v>0.621693907875186</v>
      </c>
      <c r="N1722" s="16" t="n">
        <v>0.00320500418855085</v>
      </c>
      <c r="O1722" s="16" t="n">
        <v>0.0579382688622423</v>
      </c>
      <c r="P1722" s="34" t="b">
        <f aca="false">TRUE()</f>
        <v>1</v>
      </c>
      <c r="Q1722" s="18" t="n">
        <v>0.000134259747260154</v>
      </c>
    </row>
    <row r="1723" customFormat="false" ht="15" hidden="false" customHeight="false" outlineLevel="0" collapsed="false">
      <c r="A1723" s="6" t="s">
        <v>3575</v>
      </c>
      <c r="B1723" s="6" t="s">
        <v>108</v>
      </c>
      <c r="C1723" s="17" t="n">
        <v>2181</v>
      </c>
      <c r="D1723" s="16" t="n">
        <v>0.155772341699693</v>
      </c>
      <c r="E1723" s="16" t="n">
        <v>0.0296357730090373</v>
      </c>
      <c r="F1723" s="16" t="n">
        <v>0.172503086077333</v>
      </c>
      <c r="G1723" s="16" t="n">
        <v>0.0406976642350313</v>
      </c>
      <c r="H1723" s="16" t="n">
        <v>5.58721708382588</v>
      </c>
      <c r="I1723" s="17" t="n">
        <v>247.495253194967</v>
      </c>
      <c r="J1723" s="18" t="n">
        <v>6.07028375258931E-008</v>
      </c>
      <c r="K1723" s="18" t="n">
        <v>2.33040495589692E-007</v>
      </c>
      <c r="L1723" s="16" t="n">
        <v>0.427758067341535</v>
      </c>
      <c r="M1723" s="16" t="n">
        <v>0.62148478344615</v>
      </c>
      <c r="N1723" s="16" t="n">
        <v>0.00322594057208129</v>
      </c>
      <c r="O1723" s="16" t="n">
        <v>0.057922090928283</v>
      </c>
      <c r="P1723" s="34" t="b">
        <f aca="false">TRUE()</f>
        <v>1</v>
      </c>
      <c r="Q1723" s="18" t="n">
        <v>0.000115696094948261</v>
      </c>
    </row>
    <row r="1724" customFormat="false" ht="15" hidden="false" customHeight="false" outlineLevel="0" collapsed="false">
      <c r="A1724" s="6" t="s">
        <v>3576</v>
      </c>
      <c r="B1724" s="6" t="s">
        <v>108</v>
      </c>
      <c r="C1724" s="17" t="n">
        <v>2182</v>
      </c>
      <c r="D1724" s="16" t="n">
        <v>0.155991690101391</v>
      </c>
      <c r="E1724" s="16" t="n">
        <v>0.0296896444984387</v>
      </c>
      <c r="F1724" s="16" t="n">
        <v>0.17271657401871</v>
      </c>
      <c r="G1724" s="16" t="n">
        <v>0.0407224617144995</v>
      </c>
      <c r="H1724" s="16" t="n">
        <v>5.57697122297808</v>
      </c>
      <c r="I1724" s="17" t="n">
        <v>247.200828064317</v>
      </c>
      <c r="J1724" s="18" t="n">
        <v>6.40315131233564E-008</v>
      </c>
      <c r="K1724" s="18" t="n">
        <v>2.45139095444584E-007</v>
      </c>
      <c r="L1724" s="16" t="n">
        <v>0.427298468337808</v>
      </c>
      <c r="M1724" s="16" t="n">
        <v>0.621264652468219</v>
      </c>
      <c r="N1724" s="16" t="n">
        <v>0.00324166225879774</v>
      </c>
      <c r="O1724" s="16" t="n">
        <v>0.0579030810267929</v>
      </c>
      <c r="P1724" s="34" t="b">
        <f aca="false">TRUE()</f>
        <v>1</v>
      </c>
      <c r="Q1724" s="18" t="n">
        <v>0.000128365261463301</v>
      </c>
    </row>
    <row r="1725" customFormat="false" ht="15" hidden="false" customHeight="false" outlineLevel="0" collapsed="false">
      <c r="A1725" s="6" t="s">
        <v>3577</v>
      </c>
      <c r="B1725" s="6" t="s">
        <v>108</v>
      </c>
      <c r="C1725" s="17" t="n">
        <v>2183</v>
      </c>
      <c r="D1725" s="16" t="n">
        <v>0.156209073439376</v>
      </c>
      <c r="E1725" s="16" t="n">
        <v>0.0297446939537082</v>
      </c>
      <c r="F1725" s="16" t="n">
        <v>0.17292794145585</v>
      </c>
      <c r="G1725" s="16" t="n">
        <v>0.0407485578661284</v>
      </c>
      <c r="H1725" s="16" t="n">
        <v>5.56649368198123</v>
      </c>
      <c r="I1725" s="17" t="n">
        <v>246.90600215097</v>
      </c>
      <c r="J1725" s="18" t="n">
        <v>6.76171309622314E-008</v>
      </c>
      <c r="K1725" s="18" t="n">
        <v>2.57441370177303E-007</v>
      </c>
      <c r="L1725" s="16" t="n">
        <v>0.426821592195292</v>
      </c>
      <c r="M1725" s="16" t="n">
        <v>0.621055528039183</v>
      </c>
      <c r="N1725" s="16" t="n">
        <v>0.00324671562099767</v>
      </c>
      <c r="O1725" s="16" t="n">
        <v>0.057879647185268</v>
      </c>
      <c r="P1725" s="34" t="b">
        <f aca="false">TRUE()</f>
        <v>1</v>
      </c>
      <c r="Q1725" s="18" t="n">
        <v>6.13456199421112E-005</v>
      </c>
    </row>
    <row r="1726" customFormat="false" ht="15" hidden="false" customHeight="false" outlineLevel="0" collapsed="false">
      <c r="A1726" s="6" t="s">
        <v>3578</v>
      </c>
      <c r="B1726" s="6" t="s">
        <v>108</v>
      </c>
      <c r="C1726" s="17" t="n">
        <v>2184</v>
      </c>
      <c r="D1726" s="16" t="n">
        <v>0.156423703961054</v>
      </c>
      <c r="E1726" s="16" t="n">
        <v>0.0298007845487912</v>
      </c>
      <c r="F1726" s="16" t="n">
        <v>0.173137079538489</v>
      </c>
      <c r="G1726" s="16" t="n">
        <v>0.040776017991138</v>
      </c>
      <c r="H1726" s="16" t="n">
        <v>5.55602847985131</v>
      </c>
      <c r="I1726" s="17" t="n">
        <v>246.612319130509</v>
      </c>
      <c r="J1726" s="18" t="n">
        <v>7.13927368301604E-008</v>
      </c>
      <c r="K1726" s="18" t="n">
        <v>2.70575212643987E-007</v>
      </c>
      <c r="L1726" s="16" t="n">
        <v>0.426344413603517</v>
      </c>
      <c r="M1726" s="16" t="n">
        <v>0.620791370865665</v>
      </c>
      <c r="N1726" s="16" t="n">
        <v>0.00325455093698064</v>
      </c>
      <c r="O1726" s="16" t="n">
        <v>0.0578533337147648</v>
      </c>
      <c r="P1726" s="34" t="b">
        <f aca="false">TRUE()</f>
        <v>1</v>
      </c>
      <c r="Q1726" s="18" t="n">
        <v>4.44444444444445E-005</v>
      </c>
    </row>
    <row r="1727" customFormat="false" ht="15" hidden="false" customHeight="false" outlineLevel="0" collapsed="false">
      <c r="A1727" s="6" t="s">
        <v>3579</v>
      </c>
      <c r="B1727" s="6" t="s">
        <v>108</v>
      </c>
      <c r="C1727" s="17" t="n">
        <v>2185</v>
      </c>
      <c r="D1727" s="16" t="n">
        <v>0.156634555751</v>
      </c>
      <c r="E1727" s="16" t="n">
        <v>0.0298574948273652</v>
      </c>
      <c r="F1727" s="16" t="n">
        <v>0.173343462320828</v>
      </c>
      <c r="G1727" s="16" t="n">
        <v>0.0408049124972944</v>
      </c>
      <c r="H1727" s="16" t="n">
        <v>5.54579693202518</v>
      </c>
      <c r="I1727" s="17" t="n">
        <v>246.323631463796</v>
      </c>
      <c r="J1727" s="18" t="n">
        <v>7.52820660843621E-008</v>
      </c>
      <c r="K1727" s="18" t="n">
        <v>2.84277137625207E-007</v>
      </c>
      <c r="L1727" s="16" t="n">
        <v>0.425879640696995</v>
      </c>
      <c r="M1727" s="16" t="n">
        <v>0.620681305376699</v>
      </c>
      <c r="N1727" s="16" t="n">
        <v>0.00327262122838417</v>
      </c>
      <c r="O1727" s="16" t="n">
        <v>0.0578239817722752</v>
      </c>
      <c r="P1727" s="34" t="b">
        <f aca="false">TRUE()</f>
        <v>1</v>
      </c>
      <c r="Q1727" s="18" t="n">
        <v>9.42165526436548E-005</v>
      </c>
    </row>
    <row r="1728" customFormat="false" ht="15" hidden="false" customHeight="false" outlineLevel="0" collapsed="false">
      <c r="A1728" s="6" t="s">
        <v>3580</v>
      </c>
      <c r="B1728" s="6" t="s">
        <v>108</v>
      </c>
      <c r="C1728" s="17" t="n">
        <v>2186</v>
      </c>
      <c r="D1728" s="16" t="n">
        <v>0.156841598258296</v>
      </c>
      <c r="E1728" s="16" t="n">
        <v>0.029914321731841</v>
      </c>
      <c r="F1728" s="16" t="n">
        <v>0.173546565825871</v>
      </c>
      <c r="G1728" s="16" t="n">
        <v>0.040834915713446</v>
      </c>
      <c r="H1728" s="16" t="n">
        <v>5.53571502989874</v>
      </c>
      <c r="I1728" s="17" t="n">
        <v>246.042043606188</v>
      </c>
      <c r="J1728" s="18" t="n">
        <v>7.93146559527929E-008</v>
      </c>
      <c r="K1728" s="18" t="n">
        <v>2.98418696467897E-007</v>
      </c>
      <c r="L1728" s="16" t="n">
        <v>0.425418482757997</v>
      </c>
      <c r="M1728" s="16" t="n">
        <v>0.620527213692147</v>
      </c>
      <c r="N1728" s="16" t="n">
        <v>0.00328634698572395</v>
      </c>
      <c r="O1728" s="16" t="n">
        <v>0.057788130816569</v>
      </c>
      <c r="P1728" s="34" t="b">
        <f aca="false">TRUE()</f>
        <v>1</v>
      </c>
      <c r="Q1728" s="18" t="n">
        <v>6.52207052500661E-005</v>
      </c>
    </row>
    <row r="1729" customFormat="false" ht="15" hidden="false" customHeight="false" outlineLevel="0" collapsed="false">
      <c r="A1729" s="6" t="s">
        <v>3581</v>
      </c>
      <c r="B1729" s="6" t="s">
        <v>108</v>
      </c>
      <c r="C1729" s="17" t="n">
        <v>2187</v>
      </c>
      <c r="D1729" s="16" t="n">
        <v>0.157044052972851</v>
      </c>
      <c r="E1729" s="16" t="n">
        <v>0.029970371158317</v>
      </c>
      <c r="F1729" s="16" t="n">
        <v>0.173745888154048</v>
      </c>
      <c r="G1729" s="16" t="n">
        <v>0.0408658248764344</v>
      </c>
      <c r="H1729" s="16" t="n">
        <v>5.52600151507038</v>
      </c>
      <c r="I1729" s="17" t="n">
        <v>245.773475273196</v>
      </c>
      <c r="J1729" s="18" t="n">
        <v>8.33971148514188E-008</v>
      </c>
      <c r="K1729" s="18" t="n">
        <v>3.12081178208646E-007</v>
      </c>
      <c r="L1729" s="16" t="n">
        <v>0.42497113887519</v>
      </c>
      <c r="M1729" s="16" t="n">
        <v>0.620252049969732</v>
      </c>
      <c r="N1729" s="16" t="n">
        <v>0.00330091619162735</v>
      </c>
      <c r="O1729" s="16" t="n">
        <v>0.0577470171805041</v>
      </c>
      <c r="P1729" s="34" t="b">
        <f aca="false">TRUE()</f>
        <v>1</v>
      </c>
      <c r="Q1729" s="18" t="n">
        <v>4.96766607877719E-005</v>
      </c>
    </row>
    <row r="1730" customFormat="false" ht="15" hidden="false" customHeight="false" outlineLevel="0" collapsed="false">
      <c r="A1730" s="6" t="s">
        <v>3582</v>
      </c>
      <c r="B1730" s="6" t="s">
        <v>108</v>
      </c>
      <c r="C1730" s="17" t="n">
        <v>2188</v>
      </c>
      <c r="D1730" s="16" t="n">
        <v>0.15724128126406</v>
      </c>
      <c r="E1730" s="16" t="n">
        <v>0.0300249926489502</v>
      </c>
      <c r="F1730" s="16" t="n">
        <v>0.173941660940671</v>
      </c>
      <c r="G1730" s="16" t="n">
        <v>0.0408976445862063</v>
      </c>
      <c r="H1730" s="16" t="n">
        <v>5.51702889715227</v>
      </c>
      <c r="I1730" s="17" t="n">
        <v>245.52301131962</v>
      </c>
      <c r="J1730" s="18" t="n">
        <v>8.73497475107431E-008</v>
      </c>
      <c r="K1730" s="18" t="n">
        <v>3.25990514540993E-007</v>
      </c>
      <c r="L1730" s="16" t="n">
        <v>0.424560576498083</v>
      </c>
      <c r="M1730" s="16" t="n">
        <v>0.620108964834076</v>
      </c>
      <c r="N1730" s="16" t="n">
        <v>0.00331105530485563</v>
      </c>
      <c r="O1730" s="16" t="n">
        <v>0.0577011799508778</v>
      </c>
      <c r="P1730" s="34" t="b">
        <f aca="false">TRUE()</f>
        <v>1</v>
      </c>
      <c r="Q1730" s="18" t="n">
        <v>8.11791383219955E-005</v>
      </c>
    </row>
    <row r="1731" customFormat="false" ht="15" hidden="false" customHeight="false" outlineLevel="0" collapsed="false">
      <c r="A1731" s="6" t="s">
        <v>3583</v>
      </c>
      <c r="B1731" s="6" t="s">
        <v>108</v>
      </c>
      <c r="C1731" s="17" t="n">
        <v>2189</v>
      </c>
      <c r="D1731" s="16" t="n">
        <v>0.157433398114007</v>
      </c>
      <c r="E1731" s="16" t="n">
        <v>0.0300780636409122</v>
      </c>
      <c r="F1731" s="16" t="n">
        <v>0.174133411786151</v>
      </c>
      <c r="G1731" s="16" t="n">
        <v>0.040929918983282</v>
      </c>
      <c r="H1731" s="16" t="n">
        <v>5.50863247870692</v>
      </c>
      <c r="I1731" s="17" t="n">
        <v>245.288763419691</v>
      </c>
      <c r="J1731" s="18" t="n">
        <v>9.12128995515178E-008</v>
      </c>
      <c r="K1731" s="18" t="n">
        <v>3.39491957972017E-007</v>
      </c>
      <c r="L1731" s="16" t="n">
        <v>0.424176239927861</v>
      </c>
      <c r="M1731" s="16" t="n">
        <v>0.6200319189918</v>
      </c>
      <c r="N1731" s="16" t="n">
        <v>0.0033143155079066</v>
      </c>
      <c r="O1731" s="16" t="n">
        <v>0.0576510785071976</v>
      </c>
      <c r="P1731" s="34" t="b">
        <f aca="false">TRUE()</f>
        <v>1</v>
      </c>
      <c r="Q1731" s="18" t="n">
        <v>0.000117895737917278</v>
      </c>
    </row>
    <row r="1732" customFormat="false" ht="15" hidden="false" customHeight="false" outlineLevel="0" collapsed="false">
      <c r="A1732" s="6" t="s">
        <v>3584</v>
      </c>
      <c r="B1732" s="6" t="s">
        <v>108</v>
      </c>
      <c r="C1732" s="17" t="n">
        <v>2190</v>
      </c>
      <c r="D1732" s="16" t="n">
        <v>0.157620639542652</v>
      </c>
      <c r="E1732" s="16" t="n">
        <v>0.0301297943395437</v>
      </c>
      <c r="F1732" s="16" t="n">
        <v>0.174321103315188</v>
      </c>
      <c r="G1732" s="16" t="n">
        <v>0.0409619206056461</v>
      </c>
      <c r="H1732" s="16" t="n">
        <v>5.50071738690294</v>
      </c>
      <c r="I1732" s="17" t="n">
        <v>245.06464538808</v>
      </c>
      <c r="J1732" s="18" t="n">
        <v>9.50072782400061E-008</v>
      </c>
      <c r="K1732" s="18" t="n">
        <v>3.53297674458804E-007</v>
      </c>
      <c r="L1732" s="16" t="n">
        <v>0.423817640313553</v>
      </c>
      <c r="M1732" s="16" t="n">
        <v>0.619844807660558</v>
      </c>
      <c r="N1732" s="16" t="n">
        <v>0.00332613742447732</v>
      </c>
      <c r="O1732" s="16" t="n">
        <v>0.057603684040703</v>
      </c>
      <c r="P1732" s="34" t="b">
        <f aca="false">TRUE()</f>
        <v>1</v>
      </c>
      <c r="Q1732" s="18" t="n">
        <v>2.13507625272331E-005</v>
      </c>
    </row>
    <row r="1733" customFormat="false" ht="15" hidden="false" customHeight="false" outlineLevel="0" collapsed="false">
      <c r="A1733" s="6" t="s">
        <v>3585</v>
      </c>
      <c r="B1733" s="6" t="s">
        <v>108</v>
      </c>
      <c r="C1733" s="17" t="n">
        <v>2191</v>
      </c>
      <c r="D1733" s="16" t="n">
        <v>0.157802690448003</v>
      </c>
      <c r="E1733" s="16" t="n">
        <v>0.0301806107671462</v>
      </c>
      <c r="F1733" s="16" t="n">
        <v>0.174504681237254</v>
      </c>
      <c r="G1733" s="16" t="n">
        <v>0.0409932866017533</v>
      </c>
      <c r="H1733" s="16" t="n">
        <v>5.49332314147569</v>
      </c>
      <c r="I1733" s="17" t="n">
        <v>244.845066394251</v>
      </c>
      <c r="J1733" s="18" t="n">
        <v>9.86936362419132E-008</v>
      </c>
      <c r="K1733" s="18" t="n">
        <v>3.66021975338641E-007</v>
      </c>
      <c r="L1733" s="16" t="n">
        <v>0.423494116237409</v>
      </c>
      <c r="M1733" s="16" t="n">
        <v>0.619657696329316</v>
      </c>
      <c r="N1733" s="16" t="n">
        <v>0.0033368624728382</v>
      </c>
      <c r="O1733" s="16" t="n">
        <v>0.0575597907118131</v>
      </c>
      <c r="P1733" s="34" t="b">
        <f aca="false">TRUE()</f>
        <v>1</v>
      </c>
      <c r="Q1733" s="18" t="n">
        <v>0.000152140065007227</v>
      </c>
    </row>
    <row r="1734" customFormat="false" ht="15" hidden="false" customHeight="false" outlineLevel="0" collapsed="false">
      <c r="A1734" s="6" t="s">
        <v>3586</v>
      </c>
      <c r="B1734" s="6" t="s">
        <v>108</v>
      </c>
      <c r="C1734" s="17" t="n">
        <v>2192</v>
      </c>
      <c r="D1734" s="16" t="n">
        <v>0.157979733739211</v>
      </c>
      <c r="E1734" s="16" t="n">
        <v>0.0302311955596771</v>
      </c>
      <c r="F1734" s="16" t="n">
        <v>0.174683370510268</v>
      </c>
      <c r="G1734" s="16" t="n">
        <v>0.0410238375362457</v>
      </c>
      <c r="H1734" s="16" t="n">
        <v>5.48604835242562</v>
      </c>
      <c r="I1734" s="17" t="n">
        <v>244.623554974809</v>
      </c>
      <c r="J1734" s="18" t="n">
        <v>1.02457700793458E-007</v>
      </c>
      <c r="K1734" s="18" t="n">
        <v>3.78291333000757E-007</v>
      </c>
      <c r="L1734" s="16" t="n">
        <v>0.42318203016946</v>
      </c>
      <c r="M1734" s="16" t="n">
        <v>0.619591657035936</v>
      </c>
      <c r="N1734" s="16" t="n">
        <v>0.00334433634646806</v>
      </c>
      <c r="O1734" s="16" t="n">
        <v>0.057517523400369</v>
      </c>
      <c r="P1734" s="34" t="b">
        <f aca="false">TRUE()</f>
        <v>1</v>
      </c>
      <c r="Q1734" s="18" t="n">
        <v>6.93844427177761E-005</v>
      </c>
    </row>
    <row r="1735" customFormat="false" ht="15" hidden="false" customHeight="false" outlineLevel="0" collapsed="false">
      <c r="A1735" s="6" t="s">
        <v>3587</v>
      </c>
      <c r="B1735" s="6" t="s">
        <v>108</v>
      </c>
      <c r="C1735" s="17" t="n">
        <v>2193</v>
      </c>
      <c r="D1735" s="16" t="n">
        <v>0.158151377016586</v>
      </c>
      <c r="E1735" s="16" t="n">
        <v>0.0302816109632992</v>
      </c>
      <c r="F1735" s="16" t="n">
        <v>0.174856723894109</v>
      </c>
      <c r="G1735" s="16" t="n">
        <v>0.0410536285295454</v>
      </c>
      <c r="H1735" s="16" t="n">
        <v>5.47886404666025</v>
      </c>
      <c r="I1735" s="17" t="n">
        <v>244.399954662685</v>
      </c>
      <c r="J1735" s="18" t="n">
        <v>1.06313297637613E-007</v>
      </c>
      <c r="K1735" s="18" t="n">
        <v>3.91134915953985E-007</v>
      </c>
      <c r="L1735" s="16" t="n">
        <v>0.422879349362203</v>
      </c>
      <c r="M1735" s="16" t="n">
        <v>0.61961367013373</v>
      </c>
      <c r="N1735" s="16" t="n">
        <v>0.00335645696010604</v>
      </c>
      <c r="O1735" s="16" t="n">
        <v>0.0574773494163893</v>
      </c>
      <c r="P1735" s="34" t="b">
        <f aca="false">TRUE()</f>
        <v>1</v>
      </c>
      <c r="Q1735" s="18" t="n">
        <v>4.5297418630752E-005</v>
      </c>
    </row>
    <row r="1736" customFormat="false" ht="15" hidden="false" customHeight="false" outlineLevel="0" collapsed="false">
      <c r="A1736" s="6" t="s">
        <v>3588</v>
      </c>
      <c r="B1736" s="6" t="s">
        <v>108</v>
      </c>
      <c r="C1736" s="17" t="n">
        <v>2194</v>
      </c>
      <c r="D1736" s="16" t="n">
        <v>0.15831686476797</v>
      </c>
      <c r="E1736" s="16" t="n">
        <v>0.0303318400258829</v>
      </c>
      <c r="F1736" s="16" t="n">
        <v>0.175024918002403</v>
      </c>
      <c r="G1736" s="16" t="n">
        <v>0.0410831994135267</v>
      </c>
      <c r="H1736" s="16" t="n">
        <v>5.47205778967808</v>
      </c>
      <c r="I1736" s="17" t="n">
        <v>244.17752845905</v>
      </c>
      <c r="J1736" s="18" t="n">
        <v>1.10099681951854E-007</v>
      </c>
      <c r="K1736" s="18" t="n">
        <v>4.03990875420152E-007</v>
      </c>
      <c r="L1736" s="16" t="n">
        <v>0.42260462537695</v>
      </c>
      <c r="M1736" s="16" t="n">
        <v>0.61961367013373</v>
      </c>
      <c r="N1736" s="16" t="n">
        <v>0.00336657198452474</v>
      </c>
      <c r="O1736" s="16" t="n">
        <v>0.0574394164820192</v>
      </c>
      <c r="P1736" s="34" t="b">
        <f aca="false">TRUE()</f>
        <v>1</v>
      </c>
      <c r="Q1736" s="18" t="n">
        <v>4.36377255703099E-005</v>
      </c>
    </row>
    <row r="1737" customFormat="false" ht="15" hidden="false" customHeight="false" outlineLevel="0" collapsed="false">
      <c r="A1737" s="6" t="s">
        <v>3589</v>
      </c>
      <c r="B1737" s="6" t="s">
        <v>108</v>
      </c>
      <c r="C1737" s="17" t="n">
        <v>2195</v>
      </c>
      <c r="D1737" s="16" t="n">
        <v>0.158476085423765</v>
      </c>
      <c r="E1737" s="16" t="n">
        <v>0.0303815755326155</v>
      </c>
      <c r="F1737" s="16" t="n">
        <v>0.175187609752038</v>
      </c>
      <c r="G1737" s="16" t="n">
        <v>0.0411128676816505</v>
      </c>
      <c r="H1737" s="16" t="n">
        <v>5.46558124403189</v>
      </c>
      <c r="I1737" s="17" t="n">
        <v>243.960483982537</v>
      </c>
      <c r="J1737" s="18" t="n">
        <v>1.13826051326822E-007</v>
      </c>
      <c r="K1737" s="18" t="n">
        <v>4.16926842900539E-007</v>
      </c>
      <c r="L1737" s="16" t="n">
        <v>0.422349412971982</v>
      </c>
      <c r="M1737" s="16" t="n">
        <v>0.619569643938143</v>
      </c>
      <c r="N1737" s="16" t="n">
        <v>0.0033738591798275</v>
      </c>
      <c r="O1737" s="16" t="n">
        <v>0.0574010847685603</v>
      </c>
      <c r="P1737" s="34" t="b">
        <f aca="false">TRUE()</f>
        <v>1</v>
      </c>
      <c r="Q1737" s="18" t="n">
        <v>5.54533139074202E-005</v>
      </c>
    </row>
    <row r="1738" customFormat="false" ht="15" hidden="false" customHeight="false" outlineLevel="0" collapsed="false">
      <c r="A1738" s="6" t="s">
        <v>3590</v>
      </c>
      <c r="B1738" s="6" t="s">
        <v>108</v>
      </c>
      <c r="C1738" s="17" t="n">
        <v>2196</v>
      </c>
      <c r="D1738" s="16" t="n">
        <v>0.158629680278079</v>
      </c>
      <c r="E1738" s="16" t="n">
        <v>0.0304305024761935</v>
      </c>
      <c r="F1738" s="16" t="n">
        <v>0.175344883812677</v>
      </c>
      <c r="G1738" s="16" t="n">
        <v>0.0411430112314641</v>
      </c>
      <c r="H1738" s="16" t="n">
        <v>5.45927898051632</v>
      </c>
      <c r="I1738" s="17" t="n">
        <v>243.75338230241</v>
      </c>
      <c r="J1738" s="18" t="n">
        <v>1.17567807534653E-007</v>
      </c>
      <c r="K1738" s="18" t="n">
        <v>4.28740247160643E-007</v>
      </c>
      <c r="L1738" s="16" t="n">
        <v>0.422096545133262</v>
      </c>
      <c r="M1738" s="16" t="n">
        <v>0.619558637389247</v>
      </c>
      <c r="N1738" s="16" t="n">
        <v>0.00337785633733954</v>
      </c>
      <c r="O1738" s="16" t="n">
        <v>0.0573584777636542</v>
      </c>
      <c r="P1738" s="34" t="b">
        <f aca="false">TRUE()</f>
        <v>1</v>
      </c>
      <c r="Q1738" s="18" t="n">
        <v>7.63771890737216E-005</v>
      </c>
    </row>
    <row r="1739" customFormat="false" ht="15" hidden="false" customHeight="false" outlineLevel="0" collapsed="false">
      <c r="A1739" s="6" t="s">
        <v>3591</v>
      </c>
      <c r="B1739" s="6" t="s">
        <v>108</v>
      </c>
      <c r="C1739" s="17" t="n">
        <v>2197</v>
      </c>
      <c r="D1739" s="16" t="n">
        <v>0.158776915531893</v>
      </c>
      <c r="E1739" s="16" t="n">
        <v>0.0304780470003717</v>
      </c>
      <c r="F1739" s="16" t="n">
        <v>0.175496785081142</v>
      </c>
      <c r="G1739" s="16" t="n">
        <v>0.0411731135539557</v>
      </c>
      <c r="H1739" s="16" t="n">
        <v>5.45349756579827</v>
      </c>
      <c r="I1739" s="17" t="n">
        <v>243.55761152199</v>
      </c>
      <c r="J1739" s="18" t="n">
        <v>1.21107473405677E-007</v>
      </c>
      <c r="K1739" s="18" t="n">
        <v>4.40487304674461E-007</v>
      </c>
      <c r="L1739" s="16" t="n">
        <v>0.421871226820519</v>
      </c>
      <c r="M1739" s="16" t="n">
        <v>0.619591657035936</v>
      </c>
      <c r="N1739" s="16" t="n">
        <v>0.00337818147338588</v>
      </c>
      <c r="O1739" s="16" t="n">
        <v>0.0573138885559877</v>
      </c>
      <c r="P1739" s="34" t="b">
        <f aca="false">TRUE()</f>
        <v>1</v>
      </c>
      <c r="Q1739" s="18" t="n">
        <v>8.14805626111669E-005</v>
      </c>
    </row>
    <row r="1740" customFormat="false" ht="15" hidden="false" customHeight="false" outlineLevel="0" collapsed="false">
      <c r="A1740" s="6" t="s">
        <v>3592</v>
      </c>
      <c r="B1740" s="6" t="s">
        <v>108</v>
      </c>
      <c r="C1740" s="17" t="n">
        <v>2198</v>
      </c>
      <c r="D1740" s="16" t="n">
        <v>0.158918094631537</v>
      </c>
      <c r="E1740" s="16" t="n">
        <v>0.0305241992568956</v>
      </c>
      <c r="F1740" s="16" t="n">
        <v>0.175643898111099</v>
      </c>
      <c r="G1740" s="16" t="n">
        <v>0.0412030952382267</v>
      </c>
      <c r="H1740" s="16" t="n">
        <v>5.44833012290603</v>
      </c>
      <c r="I1740" s="17" t="n">
        <v>243.372683191142</v>
      </c>
      <c r="J1740" s="18" t="n">
        <v>1.24362778019421E-007</v>
      </c>
      <c r="K1740" s="18" t="n">
        <v>4.51931286147633E-007</v>
      </c>
      <c r="L1740" s="16" t="n">
        <v>0.421681224590485</v>
      </c>
      <c r="M1740" s="16" t="n">
        <v>0.619470584998074</v>
      </c>
      <c r="N1740" s="16" t="n">
        <v>0.00337999464558283</v>
      </c>
      <c r="O1740" s="16" t="n">
        <v>0.057265684362737</v>
      </c>
      <c r="P1740" s="34" t="b">
        <f aca="false">TRUE()</f>
        <v>1</v>
      </c>
      <c r="Q1740" s="18" t="n">
        <v>0.000115515557492605</v>
      </c>
    </row>
    <row r="1741" customFormat="false" ht="15" hidden="false" customHeight="false" outlineLevel="0" collapsed="false">
      <c r="A1741" s="6" t="s">
        <v>3593</v>
      </c>
      <c r="B1741" s="6" t="s">
        <v>108</v>
      </c>
      <c r="C1741" s="17" t="n">
        <v>2199</v>
      </c>
      <c r="D1741" s="16" t="n">
        <v>0.159053625068388</v>
      </c>
      <c r="E1741" s="16" t="n">
        <v>0.0305690544331871</v>
      </c>
      <c r="F1741" s="16" t="n">
        <v>0.175786267285887</v>
      </c>
      <c r="G1741" s="16" t="n">
        <v>0.0412328240239479</v>
      </c>
      <c r="H1741" s="16" t="n">
        <v>5.44364795905354</v>
      </c>
      <c r="I1741" s="17" t="n">
        <v>243.197009373528</v>
      </c>
      <c r="J1741" s="18" t="n">
        <v>1.27389056459978E-007</v>
      </c>
      <c r="K1741" s="18" t="n">
        <v>4.5732230476549E-007</v>
      </c>
      <c r="L1741" s="16" t="n">
        <v>0.421518394724236</v>
      </c>
      <c r="M1741" s="16" t="n">
        <v>0.619415552253591</v>
      </c>
      <c r="N1741" s="16" t="n">
        <v>0.00337999464558283</v>
      </c>
      <c r="O1741" s="16" t="n">
        <v>0.0572150253268862</v>
      </c>
      <c r="P1741" s="34" t="b">
        <f aca="false">TRUE()</f>
        <v>1</v>
      </c>
      <c r="Q1741" s="18" t="n">
        <v>0.000129904096336845</v>
      </c>
    </row>
    <row r="1742" customFormat="false" ht="15" hidden="false" customHeight="false" outlineLevel="0" collapsed="false">
      <c r="A1742" s="6" t="s">
        <v>3594</v>
      </c>
      <c r="B1742" s="6" t="s">
        <v>108</v>
      </c>
      <c r="C1742" s="17" t="n">
        <v>2200</v>
      </c>
      <c r="D1742" s="16" t="n">
        <v>0.159183123930331</v>
      </c>
      <c r="E1742" s="16" t="n">
        <v>0.0306126360617393</v>
      </c>
      <c r="F1742" s="16" t="n">
        <v>0.175924063547938</v>
      </c>
      <c r="G1742" s="16" t="n">
        <v>0.0412620377462635</v>
      </c>
      <c r="H1742" s="16" t="n">
        <v>5.43963499275147</v>
      </c>
      <c r="I1742" s="17" t="n">
        <v>243.028833352237</v>
      </c>
      <c r="J1742" s="18" t="n">
        <v>1.30047312514009E-007</v>
      </c>
      <c r="K1742" s="18" t="n">
        <v>4.6365665544084E-007</v>
      </c>
      <c r="L1742" s="16" t="n">
        <v>0.421398992860956</v>
      </c>
      <c r="M1742" s="16" t="n">
        <v>0.61951461119366</v>
      </c>
      <c r="N1742" s="16" t="n">
        <v>0.00337999464558283</v>
      </c>
      <c r="O1742" s="16" t="n">
        <v>0.0571660913955165</v>
      </c>
      <c r="P1742" s="34" t="b">
        <f aca="false">TRUE()</f>
        <v>1</v>
      </c>
      <c r="Q1742" s="16" t="n">
        <v>0</v>
      </c>
    </row>
    <row r="1743" customFormat="false" ht="15" hidden="false" customHeight="false" outlineLevel="0" collapsed="false">
      <c r="A1743" s="6" t="s">
        <v>3595</v>
      </c>
      <c r="B1743" s="6" t="s">
        <v>108</v>
      </c>
      <c r="C1743" s="17" t="n">
        <v>2201</v>
      </c>
      <c r="D1743" s="16" t="n">
        <v>0.159307549985968</v>
      </c>
      <c r="E1743" s="16" t="n">
        <v>0.0306549099288835</v>
      </c>
      <c r="F1743" s="16" t="n">
        <v>0.176057775021856</v>
      </c>
      <c r="G1743" s="16" t="n">
        <v>0.0412906854982199</v>
      </c>
      <c r="H1743" s="16" t="n">
        <v>5.43614190921118</v>
      </c>
      <c r="I1743" s="17" t="n">
        <v>242.868057060731</v>
      </c>
      <c r="J1743" s="18" t="n">
        <v>1.3241136643367E-007</v>
      </c>
      <c r="K1743" s="18" t="n">
        <v>4.69444997301005E-007</v>
      </c>
      <c r="L1743" s="16" t="n">
        <v>0.421311591185383</v>
      </c>
      <c r="M1743" s="16" t="n">
        <v>0.619426558802487</v>
      </c>
      <c r="N1743" s="16" t="n">
        <v>0.00337999464558283</v>
      </c>
      <c r="O1743" s="16" t="n">
        <v>0.057115661719028</v>
      </c>
      <c r="P1743" s="34" t="b">
        <f aca="false">TRUE()</f>
        <v>1</v>
      </c>
      <c r="Q1743" s="18" t="n">
        <v>1.97530864197531E-005</v>
      </c>
    </row>
    <row r="1744" customFormat="false" ht="15" hidden="false" customHeight="false" outlineLevel="0" collapsed="false">
      <c r="A1744" s="6" t="s">
        <v>3596</v>
      </c>
      <c r="B1744" s="6" t="s">
        <v>108</v>
      </c>
      <c r="C1744" s="17" t="n">
        <v>2202</v>
      </c>
      <c r="D1744" s="16" t="n">
        <v>0.159427062831456</v>
      </c>
      <c r="E1744" s="16" t="n">
        <v>0.0306958243954049</v>
      </c>
      <c r="F1744" s="16" t="n">
        <v>0.17618705530275</v>
      </c>
      <c r="G1744" s="16" t="n">
        <v>0.0413189910146161</v>
      </c>
      <c r="H1744" s="16" t="n">
        <v>5.43300137889988</v>
      </c>
      <c r="I1744" s="17" t="n">
        <v>242.71627243656</v>
      </c>
      <c r="J1744" s="18" t="n">
        <v>1.34575638899224E-007</v>
      </c>
      <c r="K1744" s="18" t="n">
        <v>4.75637924693753E-007</v>
      </c>
      <c r="L1744" s="16" t="n">
        <v>0.421241412255624</v>
      </c>
      <c r="M1744" s="16" t="n">
        <v>0.619382532606901</v>
      </c>
      <c r="N1744" s="16" t="n">
        <v>0.00337999464558283</v>
      </c>
      <c r="O1744" s="16" t="n">
        <v>0.0570629740563196</v>
      </c>
      <c r="P1744" s="34" t="b">
        <f aca="false">TRUE()</f>
        <v>1</v>
      </c>
      <c r="Q1744" s="18" t="n">
        <v>9.79717813051147E-005</v>
      </c>
    </row>
    <row r="1745" customFormat="false" ht="15" hidden="false" customHeight="false" outlineLevel="0" collapsed="false">
      <c r="A1745" s="6" t="s">
        <v>3597</v>
      </c>
      <c r="B1745" s="6" t="s">
        <v>108</v>
      </c>
      <c r="C1745" s="17" t="n">
        <v>2203</v>
      </c>
      <c r="D1745" s="16" t="n">
        <v>0.159541318584583</v>
      </c>
      <c r="E1745" s="16" t="n">
        <v>0.0307354028304188</v>
      </c>
      <c r="F1745" s="16" t="n">
        <v>0.176311810882332</v>
      </c>
      <c r="G1745" s="16" t="n">
        <v>0.0413471339646106</v>
      </c>
      <c r="H1745" s="16" t="n">
        <v>5.43028368380722</v>
      </c>
      <c r="I1745" s="17" t="n">
        <v>242.574241191401</v>
      </c>
      <c r="J1745" s="18" t="n">
        <v>1.36481094271465E-007</v>
      </c>
      <c r="K1745" s="18" t="n">
        <v>4.80404191031874E-007</v>
      </c>
      <c r="L1745" s="16" t="n">
        <v>0.421193025383076</v>
      </c>
      <c r="M1745" s="16" t="n">
        <v>0.619481591546971</v>
      </c>
      <c r="N1745" s="16" t="n">
        <v>0.00337999464558283</v>
      </c>
      <c r="O1745" s="16" t="n">
        <v>0.0570088961042491</v>
      </c>
      <c r="P1745" s="34" t="b">
        <f aca="false">TRUE()</f>
        <v>1</v>
      </c>
      <c r="Q1745" s="18" t="n">
        <v>6.44132410799078E-005</v>
      </c>
    </row>
    <row r="1746" customFormat="false" ht="15" hidden="false" customHeight="false" outlineLevel="0" collapsed="false">
      <c r="A1746" s="6" t="s">
        <v>3598</v>
      </c>
      <c r="B1746" s="6" t="s">
        <v>108</v>
      </c>
      <c r="C1746" s="17" t="n">
        <v>2204</v>
      </c>
      <c r="D1746" s="16" t="n">
        <v>0.159650311748656</v>
      </c>
      <c r="E1746" s="16" t="n">
        <v>0.0307734812290162</v>
      </c>
      <c r="F1746" s="16" t="n">
        <v>0.176431891535293</v>
      </c>
      <c r="G1746" s="16" t="n">
        <v>0.0413751625635222</v>
      </c>
      <c r="H1746" s="16" t="n">
        <v>5.42795994173245</v>
      </c>
      <c r="I1746" s="17" t="n">
        <v>242.443402276948</v>
      </c>
      <c r="J1746" s="18" t="n">
        <v>1.38135443157235E-007</v>
      </c>
      <c r="K1746" s="18" t="n">
        <v>4.8458333821008E-007</v>
      </c>
      <c r="L1746" s="16" t="n">
        <v>0.421162532526643</v>
      </c>
      <c r="M1746" s="16" t="n">
        <v>0.619525617742557</v>
      </c>
      <c r="N1746" s="16" t="n">
        <v>0.00337999464558283</v>
      </c>
      <c r="O1746" s="16" t="n">
        <v>0.0569528967656089</v>
      </c>
      <c r="P1746" s="34" t="b">
        <f aca="false">TRUE()</f>
        <v>1</v>
      </c>
      <c r="Q1746" s="18" t="n">
        <v>8.08557629616135E-005</v>
      </c>
    </row>
    <row r="1747" customFormat="false" ht="15" hidden="false" customHeight="false" outlineLevel="0" collapsed="false">
      <c r="A1747" s="6" t="s">
        <v>3599</v>
      </c>
      <c r="B1747" s="6" t="s">
        <v>108</v>
      </c>
      <c r="C1747" s="17" t="n">
        <v>2205</v>
      </c>
      <c r="D1747" s="16" t="n">
        <v>0.159753642790519</v>
      </c>
      <c r="E1747" s="16" t="n">
        <v>0.0308104618002161</v>
      </c>
      <c r="F1747" s="16" t="n">
        <v>0.176547608541746</v>
      </c>
      <c r="G1747" s="16" t="n">
        <v>0.0414039822880607</v>
      </c>
      <c r="H1747" s="16" t="n">
        <v>5.42617481061053</v>
      </c>
      <c r="I1747" s="17" t="n">
        <v>242.325727911224</v>
      </c>
      <c r="J1747" s="18" t="n">
        <v>1.3942761629345E-007</v>
      </c>
      <c r="K1747" s="18" t="n">
        <v>4.87468077184343E-007</v>
      </c>
      <c r="L1747" s="16" t="n">
        <v>0.421158881307117</v>
      </c>
      <c r="M1747" s="16" t="n">
        <v>0.619470584998074</v>
      </c>
      <c r="N1747" s="16" t="n">
        <v>0.00337999464558283</v>
      </c>
      <c r="O1747" s="16" t="n">
        <v>0.056893945699958</v>
      </c>
      <c r="P1747" s="34" t="b">
        <f aca="false">TRUE()</f>
        <v>1</v>
      </c>
      <c r="Q1747" s="18" t="n">
        <v>0.000113077905491699</v>
      </c>
    </row>
    <row r="1748" customFormat="false" ht="15" hidden="false" customHeight="false" outlineLevel="0" collapsed="false">
      <c r="A1748" s="6" t="s">
        <v>3600</v>
      </c>
      <c r="B1748" s="6" t="s">
        <v>108</v>
      </c>
      <c r="C1748" s="17" t="n">
        <v>2206</v>
      </c>
      <c r="D1748" s="16" t="n">
        <v>0.159851129677237</v>
      </c>
      <c r="E1748" s="16" t="n">
        <v>0.0308466967356894</v>
      </c>
      <c r="F1748" s="16" t="n">
        <v>0.176659002493688</v>
      </c>
      <c r="G1748" s="16" t="n">
        <v>0.0414336122692234</v>
      </c>
      <c r="H1748" s="16" t="n">
        <v>5.42495225572556</v>
      </c>
      <c r="I1748" s="17" t="n">
        <v>242.218584690017</v>
      </c>
      <c r="J1748" s="18" t="n">
        <v>1.403319277659E-007</v>
      </c>
      <c r="K1748" s="18" t="n">
        <v>4.89392857334862E-007</v>
      </c>
      <c r="L1748" s="16" t="n">
        <v>0.42118694001428</v>
      </c>
      <c r="M1748" s="16" t="n">
        <v>0.619393539155798</v>
      </c>
      <c r="N1748" s="16" t="n">
        <v>0.00337818147338588</v>
      </c>
      <c r="O1748" s="16" t="n">
        <v>0.0568333260657323</v>
      </c>
      <c r="P1748" s="34" t="b">
        <f aca="false">TRUE()</f>
        <v>1</v>
      </c>
      <c r="Q1748" s="18" t="n">
        <v>0.000135248538209934</v>
      </c>
    </row>
    <row r="1749" customFormat="false" ht="15" hidden="false" customHeight="false" outlineLevel="0" collapsed="false">
      <c r="A1749" s="6" t="s">
        <v>3601</v>
      </c>
      <c r="B1749" s="6" t="s">
        <v>108</v>
      </c>
      <c r="C1749" s="17" t="n">
        <v>2207</v>
      </c>
      <c r="D1749" s="16" t="n">
        <v>0.159942079730333</v>
      </c>
      <c r="E1749" s="16" t="n">
        <v>0.0308820962116729</v>
      </c>
      <c r="F1749" s="16" t="n">
        <v>0.176765537933266</v>
      </c>
      <c r="G1749" s="16" t="n">
        <v>0.0414636856828046</v>
      </c>
      <c r="H1749" s="16" t="n">
        <v>5.42436554524899</v>
      </c>
      <c r="I1749" s="17" t="n">
        <v>242.120529917673</v>
      </c>
      <c r="J1749" s="18" t="n">
        <v>1.40790158457023E-007</v>
      </c>
      <c r="K1749" s="18" t="n">
        <v>4.89815641125902E-007</v>
      </c>
      <c r="L1749" s="16" t="n">
        <v>0.421254051669722</v>
      </c>
      <c r="M1749" s="16" t="n">
        <v>0.619393539155798</v>
      </c>
      <c r="N1749" s="16" t="n">
        <v>0.00337785633733954</v>
      </c>
      <c r="O1749" s="16" t="n">
        <v>0.0567708180964321</v>
      </c>
      <c r="P1749" s="34" t="b">
        <f aca="false">TRUE()</f>
        <v>1</v>
      </c>
      <c r="Q1749" s="18" t="n">
        <v>4.76190476190476E-005</v>
      </c>
    </row>
    <row r="1750" customFormat="false" ht="15" hidden="false" customHeight="false" outlineLevel="0" collapsed="false">
      <c r="A1750" s="6" t="s">
        <v>3602</v>
      </c>
      <c r="B1750" s="6" t="s">
        <v>108</v>
      </c>
      <c r="C1750" s="17" t="n">
        <v>2208</v>
      </c>
      <c r="D1750" s="16" t="n">
        <v>0.160027016566422</v>
      </c>
      <c r="E1750" s="16" t="n">
        <v>0.030916904747192</v>
      </c>
      <c r="F1750" s="16" t="n">
        <v>0.176867119872643</v>
      </c>
      <c r="G1750" s="16" t="n">
        <v>0.0414940847261483</v>
      </c>
      <c r="H1750" s="16" t="n">
        <v>5.42418605029895</v>
      </c>
      <c r="I1750" s="17" t="n">
        <v>242.029013454101</v>
      </c>
      <c r="J1750" s="18" t="n">
        <v>1.40960013736582E-007</v>
      </c>
      <c r="K1750" s="18" t="n">
        <v>4.8993639615311E-007</v>
      </c>
      <c r="L1750" s="16" t="n">
        <v>0.421345394050252</v>
      </c>
      <c r="M1750" s="16" t="n">
        <v>0.619316493313522</v>
      </c>
      <c r="N1750" s="16" t="n">
        <v>0.0033738591798275</v>
      </c>
      <c r="O1750" s="16" t="n">
        <v>0.0567061941531445</v>
      </c>
      <c r="P1750" s="34" t="b">
        <f aca="false">TRUE()</f>
        <v>1</v>
      </c>
      <c r="Q1750" s="18" t="n">
        <v>2.17014213092645E-005</v>
      </c>
    </row>
    <row r="1751" customFormat="false" ht="15" hidden="false" customHeight="false" outlineLevel="0" collapsed="false">
      <c r="A1751" s="6" t="s">
        <v>3603</v>
      </c>
      <c r="B1751" s="6" t="s">
        <v>108</v>
      </c>
      <c r="C1751" s="17" t="n">
        <v>2209</v>
      </c>
      <c r="D1751" s="16" t="n">
        <v>0.160105536742387</v>
      </c>
      <c r="E1751" s="16" t="n">
        <v>0.0309512205684119</v>
      </c>
      <c r="F1751" s="16" t="n">
        <v>0.17696352560865</v>
      </c>
      <c r="G1751" s="16" t="n">
        <v>0.0415246940043167</v>
      </c>
      <c r="H1751" s="16" t="n">
        <v>5.42446206012795</v>
      </c>
      <c r="I1751" s="17" t="n">
        <v>241.94261695665</v>
      </c>
      <c r="J1751" s="18" t="n">
        <v>1.4080724334053E-007</v>
      </c>
      <c r="K1751" s="18" t="n">
        <v>4.89815641125902E-007</v>
      </c>
      <c r="L1751" s="16" t="n">
        <v>0.42146635057873</v>
      </c>
      <c r="M1751" s="16" t="n">
        <v>0.619239447471245</v>
      </c>
      <c r="N1751" s="16" t="n">
        <v>0.00336657198452474</v>
      </c>
      <c r="O1751" s="16" t="n">
        <v>0.0566397454930628</v>
      </c>
      <c r="P1751" s="34" t="b">
        <f aca="false">TRUE()</f>
        <v>1</v>
      </c>
      <c r="Q1751" s="18" t="n">
        <v>0.000133157033213227</v>
      </c>
    </row>
    <row r="1752" customFormat="false" ht="15" hidden="false" customHeight="false" outlineLevel="0" collapsed="false">
      <c r="A1752" s="6" t="s">
        <v>3604</v>
      </c>
      <c r="B1752" s="6" t="s">
        <v>108</v>
      </c>
      <c r="C1752" s="17" t="n">
        <v>2210</v>
      </c>
      <c r="D1752" s="16" t="n">
        <v>0.160177585831745</v>
      </c>
      <c r="E1752" s="16" t="n">
        <v>0.0309850389776517</v>
      </c>
      <c r="F1752" s="16" t="n">
        <v>0.177054097185943</v>
      </c>
      <c r="G1752" s="16" t="n">
        <v>0.041555273496832</v>
      </c>
      <c r="H1752" s="16" t="n">
        <v>5.42500713596008</v>
      </c>
      <c r="I1752" s="17" t="n">
        <v>241.860007794209</v>
      </c>
      <c r="J1752" s="18" t="n">
        <v>1.4046414682599E-007</v>
      </c>
      <c r="K1752" s="18" t="n">
        <v>4.89442661064531E-007</v>
      </c>
      <c r="L1752" s="16" t="n">
        <v>0.421603973742122</v>
      </c>
      <c r="M1752" s="16" t="n">
        <v>0.619305486764625</v>
      </c>
      <c r="N1752" s="16" t="n">
        <v>0.00335545443590272</v>
      </c>
      <c r="O1752" s="16" t="n">
        <v>0.0565728465850842</v>
      </c>
      <c r="P1752" s="34" t="b">
        <f aca="false">TRUE()</f>
        <v>1</v>
      </c>
      <c r="Q1752" s="18" t="n">
        <v>0.000116296128231838</v>
      </c>
    </row>
    <row r="1753" customFormat="false" ht="15" hidden="false" customHeight="false" outlineLevel="0" collapsed="false">
      <c r="A1753" s="6" t="s">
        <v>3605</v>
      </c>
      <c r="B1753" s="6" t="s">
        <v>108</v>
      </c>
      <c r="C1753" s="17" t="n">
        <v>2211</v>
      </c>
      <c r="D1753" s="16" t="n">
        <v>0.160243859062369</v>
      </c>
      <c r="E1753" s="16" t="n">
        <v>0.0310177576752708</v>
      </c>
      <c r="F1753" s="16" t="n">
        <v>0.177138585869495</v>
      </c>
      <c r="G1753" s="16" t="n">
        <v>0.0415853690098401</v>
      </c>
      <c r="H1753" s="16" t="n">
        <v>5.4256105063829</v>
      </c>
      <c r="I1753" s="17" t="n">
        <v>241.783134869231</v>
      </c>
      <c r="J1753" s="18" t="n">
        <v>1.40078424799003E-007</v>
      </c>
      <c r="K1753" s="18" t="n">
        <v>4.88919649214351E-007</v>
      </c>
      <c r="L1753" s="16" t="n">
        <v>0.421739626847502</v>
      </c>
      <c r="M1753" s="16" t="n">
        <v>0.619206427824556</v>
      </c>
      <c r="N1753" s="16" t="n">
        <v>0.0033442290673536</v>
      </c>
      <c r="O1753" s="16" t="n">
        <v>0.0565064583414565</v>
      </c>
      <c r="P1753" s="34" t="b">
        <f aca="false">TRUE()</f>
        <v>1</v>
      </c>
      <c r="Q1753" s="18" t="n">
        <v>6.12126929439591E-005</v>
      </c>
    </row>
    <row r="1754" customFormat="false" ht="15" hidden="false" customHeight="false" outlineLevel="0" collapsed="false">
      <c r="A1754" s="6" t="s">
        <v>3606</v>
      </c>
      <c r="B1754" s="6" t="s">
        <v>108</v>
      </c>
      <c r="C1754" s="17" t="n">
        <v>2212</v>
      </c>
      <c r="D1754" s="16" t="n">
        <v>0.160304269838095</v>
      </c>
      <c r="E1754" s="16" t="n">
        <v>0.031049059362047</v>
      </c>
      <c r="F1754" s="16" t="n">
        <v>0.177216829572554</v>
      </c>
      <c r="G1754" s="16" t="n">
        <v>0.0416150514107778</v>
      </c>
      <c r="H1754" s="16" t="n">
        <v>5.42628617561805</v>
      </c>
      <c r="I1754" s="17" t="n">
        <v>241.714727827619</v>
      </c>
      <c r="J1754" s="18" t="n">
        <v>1.39639363345948E-007</v>
      </c>
      <c r="K1754" s="18" t="n">
        <v>4.87797439297712E-007</v>
      </c>
      <c r="L1754" s="16" t="n">
        <v>0.421871222015001</v>
      </c>
      <c r="M1754" s="16" t="n">
        <v>0.619338506411315</v>
      </c>
      <c r="N1754" s="16" t="n">
        <v>0.0033368624728382</v>
      </c>
      <c r="O1754" s="16" t="n">
        <v>0.0564431724971108</v>
      </c>
      <c r="P1754" s="34" t="b">
        <f aca="false">TRUE()</f>
        <v>1</v>
      </c>
      <c r="Q1754" s="18" t="n">
        <v>0.000129536934800093</v>
      </c>
    </row>
    <row r="1755" customFormat="false" ht="15" hidden="false" customHeight="false" outlineLevel="0" collapsed="false">
      <c r="A1755" s="6" t="s">
        <v>3607</v>
      </c>
      <c r="B1755" s="6" t="s">
        <v>108</v>
      </c>
      <c r="C1755" s="17" t="n">
        <v>2213</v>
      </c>
      <c r="D1755" s="16" t="n">
        <v>0.160358426607146</v>
      </c>
      <c r="E1755" s="16" t="n">
        <v>0.0310790083058715</v>
      </c>
      <c r="F1755" s="16" t="n">
        <v>0.17728840429428</v>
      </c>
      <c r="G1755" s="16" t="n">
        <v>0.0416441978196055</v>
      </c>
      <c r="H1755" s="16" t="n">
        <v>5.42701963664298</v>
      </c>
      <c r="I1755" s="17" t="n">
        <v>241.653580861931</v>
      </c>
      <c r="J1755" s="18" t="n">
        <v>1.39158096994061E-007</v>
      </c>
      <c r="K1755" s="18" t="n">
        <v>4.86936005501983E-007</v>
      </c>
      <c r="L1755" s="16" t="n">
        <v>0.421998999475511</v>
      </c>
      <c r="M1755" s="16" t="n">
        <v>0.619382532606901</v>
      </c>
      <c r="N1755" s="16" t="n">
        <v>0.00332618584964933</v>
      </c>
      <c r="O1755" s="16" t="n">
        <v>0.0563832372388293</v>
      </c>
      <c r="P1755" s="34" t="b">
        <f aca="false">TRUE()</f>
        <v>1</v>
      </c>
      <c r="Q1755" s="18" t="n">
        <v>8.43114909781577E-005</v>
      </c>
    </row>
    <row r="1756" customFormat="false" ht="15" hidden="false" customHeight="false" outlineLevel="0" collapsed="false">
      <c r="A1756" s="6" t="s">
        <v>3608</v>
      </c>
      <c r="B1756" s="6" t="s">
        <v>108</v>
      </c>
      <c r="C1756" s="17" t="n">
        <v>2214</v>
      </c>
      <c r="D1756" s="16" t="n">
        <v>0.160405557798123</v>
      </c>
      <c r="E1756" s="16" t="n">
        <v>0.0311076424642189</v>
      </c>
      <c r="F1756" s="16" t="n">
        <v>0.177352912427566</v>
      </c>
      <c r="G1756" s="16" t="n">
        <v>0.0416726862672645</v>
      </c>
      <c r="H1756" s="16" t="n">
        <v>5.42792994744557</v>
      </c>
      <c r="I1756" s="17" t="n">
        <v>241.59869850355</v>
      </c>
      <c r="J1756" s="18" t="n">
        <v>1.38553162335265E-007</v>
      </c>
      <c r="K1756" s="18" t="n">
        <v>4.8522837442308E-007</v>
      </c>
      <c r="L1756" s="16" t="n">
        <v>0.422133349887718</v>
      </c>
      <c r="M1756" s="16" t="n">
        <v>0.619338506411315</v>
      </c>
      <c r="N1756" s="16" t="n">
        <v>0.0033143155079066</v>
      </c>
      <c r="O1756" s="16" t="n">
        <v>0.0563268424883728</v>
      </c>
      <c r="P1756" s="34" t="b">
        <f aca="false">TRUE()</f>
        <v>1</v>
      </c>
      <c r="Q1756" s="18" t="n">
        <v>0.000114090702947846</v>
      </c>
    </row>
    <row r="1757" customFormat="false" ht="15" hidden="false" customHeight="false" outlineLevel="0" collapsed="false">
      <c r="A1757" s="6" t="s">
        <v>3609</v>
      </c>
      <c r="B1757" s="6" t="s">
        <v>108</v>
      </c>
      <c r="C1757" s="17" t="n">
        <v>2215</v>
      </c>
      <c r="D1757" s="16" t="n">
        <v>0.160445531572609</v>
      </c>
      <c r="E1757" s="16" t="n">
        <v>0.0311355234088909</v>
      </c>
      <c r="F1757" s="16" t="n">
        <v>0.177410780278024</v>
      </c>
      <c r="G1757" s="16" t="n">
        <v>0.0417009115688149</v>
      </c>
      <c r="H1757" s="16" t="n">
        <v>5.42910977304299</v>
      </c>
      <c r="I1757" s="17" t="n">
        <v>241.548068972127</v>
      </c>
      <c r="J1757" s="18" t="n">
        <v>1.37763346966105E-007</v>
      </c>
      <c r="K1757" s="18" t="n">
        <v>4.83686878095884E-007</v>
      </c>
      <c r="L1757" s="16" t="n">
        <v>0.422283800301481</v>
      </c>
      <c r="M1757" s="16" t="n">
        <v>0.619239447471245</v>
      </c>
      <c r="N1757" s="16" t="n">
        <v>0.00331389806089649</v>
      </c>
      <c r="O1757" s="16" t="n">
        <v>0.0562735233130653</v>
      </c>
      <c r="P1757" s="34" t="b">
        <f aca="false">TRUE()</f>
        <v>1</v>
      </c>
      <c r="Q1757" s="18" t="n">
        <v>1.97530864197531E-005</v>
      </c>
    </row>
    <row r="1758" customFormat="false" ht="15" hidden="false" customHeight="false" outlineLevel="0" collapsed="false">
      <c r="A1758" s="6" t="s">
        <v>3610</v>
      </c>
      <c r="B1758" s="6" t="s">
        <v>108</v>
      </c>
      <c r="C1758" s="17" t="n">
        <v>2216</v>
      </c>
      <c r="D1758" s="16" t="n">
        <v>0.160477845126341</v>
      </c>
      <c r="E1758" s="16" t="n">
        <v>0.0311630520784723</v>
      </c>
      <c r="F1758" s="16" t="n">
        <v>0.177461465985891</v>
      </c>
      <c r="G1758" s="16" t="n">
        <v>0.04172911394029</v>
      </c>
      <c r="H1758" s="16" t="n">
        <v>5.43048637440339</v>
      </c>
      <c r="I1758" s="17" t="n">
        <v>241.500029944813</v>
      </c>
      <c r="J1758" s="18" t="n">
        <v>1.36842231094616E-007</v>
      </c>
      <c r="K1758" s="18" t="n">
        <v>4.81267168680217E-007</v>
      </c>
      <c r="L1758" s="16" t="n">
        <v>0.422446617208793</v>
      </c>
      <c r="M1758" s="16" t="n">
        <v>0.619283473666832</v>
      </c>
      <c r="N1758" s="16" t="n">
        <v>0.00330945018719607</v>
      </c>
      <c r="O1758" s="16" t="n">
        <v>0.0562155407989048</v>
      </c>
      <c r="P1758" s="34" t="b">
        <f aca="false">TRUE()</f>
        <v>1</v>
      </c>
      <c r="Q1758" s="18" t="n">
        <v>9.98860398860399E-005</v>
      </c>
    </row>
    <row r="1759" customFormat="false" ht="15" hidden="false" customHeight="false" outlineLevel="0" collapsed="false">
      <c r="A1759" s="6" t="s">
        <v>3611</v>
      </c>
      <c r="B1759" s="6" t="s">
        <v>108</v>
      </c>
      <c r="C1759" s="17" t="n">
        <v>2217</v>
      </c>
      <c r="D1759" s="16" t="n">
        <v>0.160502188434248</v>
      </c>
      <c r="E1759" s="16" t="n">
        <v>0.0311904300939379</v>
      </c>
      <c r="F1759" s="16" t="n">
        <v>0.177504661064171</v>
      </c>
      <c r="G1759" s="16" t="n">
        <v>0.0417573622089705</v>
      </c>
      <c r="H1759" s="16" t="n">
        <v>5.4320316006811</v>
      </c>
      <c r="I1759" s="17" t="n">
        <v>241.453457901067</v>
      </c>
      <c r="J1759" s="18" t="n">
        <v>1.35812056867533E-007</v>
      </c>
      <c r="K1759" s="18" t="n">
        <v>4.78689560989515E-007</v>
      </c>
      <c r="L1759" s="16" t="n">
        <v>0.42262091370587</v>
      </c>
      <c r="M1759" s="16" t="n">
        <v>0.619371526058005</v>
      </c>
      <c r="N1759" s="16" t="n">
        <v>0.00330091619162735</v>
      </c>
      <c r="O1759" s="16" t="n">
        <v>0.0561501107017961</v>
      </c>
      <c r="P1759" s="34" t="b">
        <f aca="false">TRUE()</f>
        <v>1</v>
      </c>
      <c r="Q1759" s="18" t="n">
        <v>3.81754048420715E-005</v>
      </c>
    </row>
    <row r="1760" customFormat="false" ht="15" hidden="false" customHeight="false" outlineLevel="0" collapsed="false">
      <c r="A1760" s="6" t="s">
        <v>3612</v>
      </c>
      <c r="B1760" s="6" t="s">
        <v>108</v>
      </c>
      <c r="C1760" s="17" t="n">
        <v>2218</v>
      </c>
      <c r="D1760" s="16" t="n">
        <v>0.160519304866157</v>
      </c>
      <c r="E1760" s="16" t="n">
        <v>0.031217496317637</v>
      </c>
      <c r="F1760" s="16" t="n">
        <v>0.1775407114301</v>
      </c>
      <c r="G1760" s="16" t="n">
        <v>0.0417856885867269</v>
      </c>
      <c r="H1760" s="16" t="n">
        <v>5.43363770279665</v>
      </c>
      <c r="I1760" s="17" t="n">
        <v>241.409718032878</v>
      </c>
      <c r="J1760" s="18" t="n">
        <v>1.3474718965266E-007</v>
      </c>
      <c r="K1760" s="18" t="n">
        <v>4.75637924693753E-007</v>
      </c>
      <c r="L1760" s="16" t="n">
        <v>0.42279671859692</v>
      </c>
      <c r="M1760" s="16" t="n">
        <v>0.619349512960211</v>
      </c>
      <c r="N1760" s="16" t="n">
        <v>0.00329165435685486</v>
      </c>
      <c r="O1760" s="16" t="n">
        <v>0.0560773869588326</v>
      </c>
      <c r="P1760" s="34" t="b">
        <f aca="false">TRUE()</f>
        <v>1</v>
      </c>
      <c r="Q1760" s="18" t="n">
        <v>6.79004218174725E-005</v>
      </c>
    </row>
    <row r="1761" customFormat="false" ht="15" hidden="false" customHeight="false" outlineLevel="0" collapsed="false">
      <c r="A1761" s="6" t="s">
        <v>3613</v>
      </c>
      <c r="B1761" s="6" t="s">
        <v>108</v>
      </c>
      <c r="C1761" s="17" t="n">
        <v>2219</v>
      </c>
      <c r="D1761" s="16" t="n">
        <v>0.160529256377861</v>
      </c>
      <c r="E1761" s="16" t="n">
        <v>0.0312441056002002</v>
      </c>
      <c r="F1761" s="16" t="n">
        <v>0.177569776792168</v>
      </c>
      <c r="G1761" s="16" t="n">
        <v>0.0418142602129459</v>
      </c>
      <c r="H1761" s="16" t="n">
        <v>5.43534858559465</v>
      </c>
      <c r="I1761" s="17" t="n">
        <v>241.370795995507</v>
      </c>
      <c r="J1761" s="18" t="n">
        <v>1.33618318771275E-007</v>
      </c>
      <c r="K1761" s="18" t="n">
        <v>4.72733182353617E-007</v>
      </c>
      <c r="L1761" s="16" t="n">
        <v>0.422975130540822</v>
      </c>
      <c r="M1761" s="16" t="n">
        <v>0.619470584998074</v>
      </c>
      <c r="N1761" s="16" t="n">
        <v>0.00328009381781411</v>
      </c>
      <c r="O1761" s="16" t="n">
        <v>0.0559953875511077</v>
      </c>
      <c r="P1761" s="34" t="b">
        <f aca="false">TRUE()</f>
        <v>1</v>
      </c>
      <c r="Q1761" s="18" t="n">
        <v>7.63668430335097E-005</v>
      </c>
    </row>
    <row r="1762" customFormat="false" ht="15" hidden="false" customHeight="false" outlineLevel="0" collapsed="false">
      <c r="A1762" s="6" t="s">
        <v>3614</v>
      </c>
      <c r="B1762" s="6" t="s">
        <v>108</v>
      </c>
      <c r="C1762" s="17" t="n">
        <v>2220</v>
      </c>
      <c r="D1762" s="16" t="n">
        <v>0.160531973384169</v>
      </c>
      <c r="E1762" s="16" t="n">
        <v>0.0312703690422743</v>
      </c>
      <c r="F1762" s="16" t="n">
        <v>0.177591633996352</v>
      </c>
      <c r="G1762" s="16" t="n">
        <v>0.0418427416595295</v>
      </c>
      <c r="H1762" s="16" t="n">
        <v>5.437112414602</v>
      </c>
      <c r="I1762" s="17" t="n">
        <v>241.334003752457</v>
      </c>
      <c r="J1762" s="18" t="n">
        <v>1.32462672732404E-007</v>
      </c>
      <c r="K1762" s="18" t="n">
        <v>4.69444997301005E-007</v>
      </c>
      <c r="L1762" s="16" t="n">
        <v>0.423155234842979</v>
      </c>
      <c r="M1762" s="16" t="n">
        <v>0.619448571900281</v>
      </c>
      <c r="N1762" s="16" t="n">
        <v>0.00327127794454542</v>
      </c>
      <c r="O1762" s="16" t="n">
        <v>0.0559106302543055</v>
      </c>
      <c r="P1762" s="34" t="b">
        <f aca="false">TRUE()</f>
        <v>1</v>
      </c>
      <c r="Q1762" s="18" t="n">
        <v>3.80695847362514E-005</v>
      </c>
    </row>
    <row r="1763" customFormat="false" ht="15" hidden="false" customHeight="false" outlineLevel="0" collapsed="false">
      <c r="A1763" s="6" t="s">
        <v>3615</v>
      </c>
      <c r="B1763" s="6" t="s">
        <v>108</v>
      </c>
      <c r="C1763" s="17" t="n">
        <v>2221</v>
      </c>
      <c r="D1763" s="16" t="n">
        <v>0.160528063975056</v>
      </c>
      <c r="E1763" s="16" t="n">
        <v>0.0312962707820949</v>
      </c>
      <c r="F1763" s="16" t="n">
        <v>0.17760693568889</v>
      </c>
      <c r="G1763" s="16" t="n">
        <v>0.0418710357956582</v>
      </c>
      <c r="H1763" s="16" t="n">
        <v>5.4389486648431</v>
      </c>
      <c r="I1763" s="17" t="n">
        <v>241.298915110813</v>
      </c>
      <c r="J1763" s="18" t="n">
        <v>1.3126850015914E-007</v>
      </c>
      <c r="K1763" s="18" t="n">
        <v>4.6640777025722E-007</v>
      </c>
      <c r="L1763" s="16" t="n">
        <v>0.423339039318547</v>
      </c>
      <c r="M1763" s="16" t="n">
        <v>0.619426558802487</v>
      </c>
      <c r="N1763" s="16" t="n">
        <v>0.00325455093698064</v>
      </c>
      <c r="O1763" s="16" t="n">
        <v>0.0558269220001126</v>
      </c>
      <c r="P1763" s="34" t="b">
        <f aca="false">TRUE()</f>
        <v>1</v>
      </c>
      <c r="Q1763" s="18" t="n">
        <v>0.000104824311490978</v>
      </c>
    </row>
    <row r="1764" customFormat="false" ht="15" hidden="false" customHeight="false" outlineLevel="0" collapsed="false">
      <c r="A1764" s="6" t="s">
        <v>3616</v>
      </c>
      <c r="B1764" s="6" t="s">
        <v>108</v>
      </c>
      <c r="C1764" s="17" t="n">
        <v>2222</v>
      </c>
      <c r="D1764" s="16" t="n">
        <v>0.160518014711708</v>
      </c>
      <c r="E1764" s="16" t="n">
        <v>0.0313214515843254</v>
      </c>
      <c r="F1764" s="16" t="n">
        <v>0.17761535792249</v>
      </c>
      <c r="G1764" s="16" t="n">
        <v>0.0418988650911703</v>
      </c>
      <c r="H1764" s="16" t="n">
        <v>5.44065474421123</v>
      </c>
      <c r="I1764" s="17" t="n">
        <v>241.266641765391</v>
      </c>
      <c r="J1764" s="18" t="n">
        <v>1.30168261170484E-007</v>
      </c>
      <c r="K1764" s="18" t="n">
        <v>4.63689514040781E-007</v>
      </c>
      <c r="L1764" s="16" t="n">
        <v>0.423509473710371</v>
      </c>
      <c r="M1764" s="16" t="n">
        <v>0.61951461119366</v>
      </c>
      <c r="N1764" s="16" t="n">
        <v>0.00324936033368789</v>
      </c>
      <c r="O1764" s="16" t="n">
        <v>0.0557469131256381</v>
      </c>
      <c r="P1764" s="34" t="b">
        <f aca="false">TRUE()</f>
        <v>1</v>
      </c>
      <c r="Q1764" s="18" t="n">
        <v>7.68893730331639E-005</v>
      </c>
    </row>
    <row r="1765" customFormat="false" ht="15" hidden="false" customHeight="false" outlineLevel="0" collapsed="false">
      <c r="A1765" s="6" t="s">
        <v>3617</v>
      </c>
      <c r="B1765" s="6" t="s">
        <v>108</v>
      </c>
      <c r="C1765" s="17" t="n">
        <v>2223</v>
      </c>
      <c r="D1765" s="16" t="n">
        <v>0.160502257401937</v>
      </c>
      <c r="E1765" s="16" t="n">
        <v>0.0313464661559203</v>
      </c>
      <c r="F1765" s="16" t="n">
        <v>0.177617114894073</v>
      </c>
      <c r="G1765" s="16" t="n">
        <v>0.0419261444664699</v>
      </c>
      <c r="H1765" s="16" t="n">
        <v>5.44209390782394</v>
      </c>
      <c r="I1765" s="17" t="n">
        <v>241.232623282952</v>
      </c>
      <c r="J1765" s="18" t="n">
        <v>1.29250190882244E-007</v>
      </c>
      <c r="K1765" s="18" t="n">
        <v>4.62005419604921E-007</v>
      </c>
      <c r="L1765" s="16" t="n">
        <v>0.423661206581034</v>
      </c>
      <c r="M1765" s="16" t="n">
        <v>0.619734742171592</v>
      </c>
      <c r="N1765" s="16" t="n">
        <v>0.00324671562099767</v>
      </c>
      <c r="O1765" s="16" t="n">
        <v>0.0556710079513775</v>
      </c>
      <c r="P1765" s="34" t="b">
        <f aca="false">TRUE()</f>
        <v>1</v>
      </c>
      <c r="Q1765" s="18" t="n">
        <v>3.14485323270854E-005</v>
      </c>
    </row>
    <row r="1766" customFormat="false" ht="15" hidden="false" customHeight="false" outlineLevel="0" collapsed="false">
      <c r="A1766" s="6" t="s">
        <v>3618</v>
      </c>
      <c r="B1766" s="6" t="s">
        <v>108</v>
      </c>
      <c r="C1766" s="17" t="n">
        <v>2224</v>
      </c>
      <c r="D1766" s="16" t="n">
        <v>0.160480365837541</v>
      </c>
      <c r="E1766" s="16" t="n">
        <v>0.0313716559536838</v>
      </c>
      <c r="F1766" s="16" t="n">
        <v>0.177612463244099</v>
      </c>
      <c r="G1766" s="16" t="n">
        <v>0.0419530464955448</v>
      </c>
      <c r="H1766" s="16" t="n">
        <v>5.44343423945862</v>
      </c>
      <c r="I1766" s="17" t="n">
        <v>241.195302973717</v>
      </c>
      <c r="J1766" s="18" t="n">
        <v>1.284033623666E-007</v>
      </c>
      <c r="K1766" s="18" t="n">
        <v>4.59374098121888E-007</v>
      </c>
      <c r="L1766" s="16" t="n">
        <v>0.423809141715271</v>
      </c>
      <c r="M1766" s="16" t="n">
        <v>0.619910846953938</v>
      </c>
      <c r="N1766" s="16" t="n">
        <v>0.00324501920785665</v>
      </c>
      <c r="O1766" s="16" t="n">
        <v>0.0555965342659551</v>
      </c>
      <c r="P1766" s="34" t="b">
        <f aca="false">TRUE()</f>
        <v>1</v>
      </c>
      <c r="Q1766" s="18" t="n">
        <v>4.64458247066943E-005</v>
      </c>
    </row>
    <row r="1767" customFormat="false" ht="15" hidden="false" customHeight="false" outlineLevel="0" collapsed="false">
      <c r="A1767" s="6" t="s">
        <v>3619</v>
      </c>
      <c r="B1767" s="6" t="s">
        <v>108</v>
      </c>
      <c r="C1767" s="17" t="n">
        <v>2225</v>
      </c>
      <c r="D1767" s="16" t="n">
        <v>0.160453131282787</v>
      </c>
      <c r="E1767" s="16" t="n">
        <v>0.0313974141339168</v>
      </c>
      <c r="F1767" s="16" t="n">
        <v>0.177601864311728</v>
      </c>
      <c r="G1767" s="16" t="n">
        <v>0.0419798452208029</v>
      </c>
      <c r="H1767" s="16" t="n">
        <v>5.44451163899435</v>
      </c>
      <c r="I1767" s="17" t="n">
        <v>241.153309719083</v>
      </c>
      <c r="J1767" s="18" t="n">
        <v>1.2773189047693E-007</v>
      </c>
      <c r="K1767" s="18" t="n">
        <v>4.58156737665739E-007</v>
      </c>
      <c r="L1767" s="16" t="n">
        <v>0.423942110880898</v>
      </c>
      <c r="M1767" s="16" t="n">
        <v>0.619910846953938</v>
      </c>
      <c r="N1767" s="16" t="n">
        <v>0.00323371149086194</v>
      </c>
      <c r="O1767" s="16" t="n">
        <v>0.0555210627422971</v>
      </c>
      <c r="P1767" s="34" t="b">
        <f aca="false">TRUE()</f>
        <v>1</v>
      </c>
      <c r="Q1767" s="18" t="n">
        <v>1.38888888888889E-005</v>
      </c>
    </row>
    <row r="1768" customFormat="false" ht="15" hidden="false" customHeight="false" outlineLevel="0" collapsed="false">
      <c r="A1768" s="6" t="s">
        <v>3620</v>
      </c>
      <c r="B1768" s="6" t="s">
        <v>108</v>
      </c>
      <c r="C1768" s="17" t="n">
        <v>2226</v>
      </c>
      <c r="D1768" s="16" t="n">
        <v>0.16041973550286</v>
      </c>
      <c r="E1768" s="16" t="n">
        <v>0.0314241603225125</v>
      </c>
      <c r="F1768" s="16" t="n">
        <v>0.177585263438801</v>
      </c>
      <c r="G1768" s="16" t="n">
        <v>0.0420070952520668</v>
      </c>
      <c r="H1768" s="16" t="n">
        <v>5.44549639721312</v>
      </c>
      <c r="I1768" s="17" t="n">
        <v>241.106625552268</v>
      </c>
      <c r="J1768" s="18" t="n">
        <v>1.27124822512586E-007</v>
      </c>
      <c r="K1768" s="18" t="n">
        <v>4.56768842794142E-007</v>
      </c>
      <c r="L1768" s="16" t="n">
        <v>0.424073402200696</v>
      </c>
      <c r="M1768" s="16" t="n">
        <v>0.6200319189918</v>
      </c>
      <c r="N1768" s="16" t="n">
        <v>0.00322693724927619</v>
      </c>
      <c r="O1768" s="16" t="n">
        <v>0.0554377093741351</v>
      </c>
      <c r="P1768" s="34" t="b">
        <f aca="false">TRUE()</f>
        <v>1</v>
      </c>
      <c r="Q1768" s="18" t="n">
        <v>9.95609264482668E-005</v>
      </c>
    </row>
    <row r="1769" customFormat="false" ht="15" hidden="false" customHeight="false" outlineLevel="0" collapsed="false">
      <c r="A1769" s="6" t="s">
        <v>3621</v>
      </c>
      <c r="B1769" s="6" t="s">
        <v>108</v>
      </c>
      <c r="C1769" s="17" t="n">
        <v>2227</v>
      </c>
      <c r="D1769" s="16" t="n">
        <v>0.160380734568622</v>
      </c>
      <c r="E1769" s="16" t="n">
        <v>0.0314523525935382</v>
      </c>
      <c r="F1769" s="16" t="n">
        <v>0.177563589922884</v>
      </c>
      <c r="G1769" s="16" t="n">
        <v>0.0420354213680583</v>
      </c>
      <c r="H1769" s="16" t="n">
        <v>5.44642719567734</v>
      </c>
      <c r="I1769" s="17" t="n">
        <v>241.055339085746</v>
      </c>
      <c r="J1769" s="18" t="n">
        <v>1.265567669402E-007</v>
      </c>
      <c r="K1769" s="18" t="n">
        <v>4.55911964237698E-007</v>
      </c>
      <c r="L1769" s="16" t="n">
        <v>0.424205935387988</v>
      </c>
      <c r="M1769" s="16" t="n">
        <v>0.620119971382973</v>
      </c>
      <c r="N1769" s="16" t="n">
        <v>0.00321391700588831</v>
      </c>
      <c r="O1769" s="16" t="n">
        <v>0.0553461621522969</v>
      </c>
      <c r="P1769" s="34" t="b">
        <f aca="false">TRUE()</f>
        <v>1</v>
      </c>
      <c r="Q1769" s="18" t="n">
        <v>7.95758151313707E-005</v>
      </c>
    </row>
    <row r="1770" customFormat="false" ht="15" hidden="false" customHeight="false" outlineLevel="0" collapsed="false">
      <c r="A1770" s="6" t="s">
        <v>3622</v>
      </c>
      <c r="B1770" s="6" t="s">
        <v>108</v>
      </c>
      <c r="C1770" s="17" t="n">
        <v>2228</v>
      </c>
      <c r="D1770" s="16" t="n">
        <v>0.160336462326936</v>
      </c>
      <c r="E1770" s="16" t="n">
        <v>0.0314812608171376</v>
      </c>
      <c r="F1770" s="16" t="n">
        <v>0.177536190175416</v>
      </c>
      <c r="G1770" s="16" t="n">
        <v>0.0420642567131268</v>
      </c>
      <c r="H1770" s="16" t="n">
        <v>5.44710370408646</v>
      </c>
      <c r="I1770" s="17" t="n">
        <v>241.001709721014</v>
      </c>
      <c r="J1770" s="18" t="n">
        <v>1.26152625526024E-007</v>
      </c>
      <c r="K1770" s="18" t="n">
        <v>4.55081056346614E-007</v>
      </c>
      <c r="L1770" s="16" t="n">
        <v>0.424321468700947</v>
      </c>
      <c r="M1770" s="16" t="n">
        <v>0.620241043420835</v>
      </c>
      <c r="N1770" s="16" t="n">
        <v>0.00320427109265782</v>
      </c>
      <c r="O1770" s="16" t="n">
        <v>0.0552491229548263</v>
      </c>
      <c r="P1770" s="34" t="b">
        <f aca="false">TRUE()</f>
        <v>1</v>
      </c>
      <c r="Q1770" s="18" t="n">
        <v>3.88693888693889E-005</v>
      </c>
    </row>
    <row r="1771" customFormat="false" ht="15" hidden="false" customHeight="false" outlineLevel="0" collapsed="false">
      <c r="A1771" s="6" t="s">
        <v>3623</v>
      </c>
      <c r="B1771" s="6" t="s">
        <v>108</v>
      </c>
      <c r="C1771" s="17" t="n">
        <v>2229</v>
      </c>
      <c r="D1771" s="16" t="n">
        <v>0.160287569951468</v>
      </c>
      <c r="E1771" s="16" t="n">
        <v>0.0315112086959706</v>
      </c>
      <c r="F1771" s="16" t="n">
        <v>0.177503790236129</v>
      </c>
      <c r="G1771" s="16" t="n">
        <v>0.0420938319060552</v>
      </c>
      <c r="H1771" s="16" t="n">
        <v>5.44750113979421</v>
      </c>
      <c r="I1771" s="17" t="n">
        <v>240.944646724445</v>
      </c>
      <c r="J1771" s="18" t="n">
        <v>1.25926964145189E-007</v>
      </c>
      <c r="K1771" s="18" t="n">
        <v>4.54837398636259E-007</v>
      </c>
      <c r="L1771" s="16" t="n">
        <v>0.424419349270684</v>
      </c>
      <c r="M1771" s="16" t="n">
        <v>0.620241043420835</v>
      </c>
      <c r="N1771" s="16" t="n">
        <v>0.00319021632798713</v>
      </c>
      <c r="O1771" s="16" t="n">
        <v>0.0551466889918132</v>
      </c>
      <c r="P1771" s="34" t="b">
        <f aca="false">TRUE()</f>
        <v>1</v>
      </c>
      <c r="Q1771" s="18" t="n">
        <v>6.35273368606702E-005</v>
      </c>
    </row>
    <row r="1772" customFormat="false" ht="15" hidden="false" customHeight="false" outlineLevel="0" collapsed="false">
      <c r="A1772" s="6" t="s">
        <v>3624</v>
      </c>
      <c r="B1772" s="6" t="s">
        <v>108</v>
      </c>
      <c r="C1772" s="17" t="n">
        <v>2230</v>
      </c>
      <c r="D1772" s="16" t="n">
        <v>0.160233696324421</v>
      </c>
      <c r="E1772" s="16" t="n">
        <v>0.0315424009508435</v>
      </c>
      <c r="F1772" s="16" t="n">
        <v>0.177466505805264</v>
      </c>
      <c r="G1772" s="16" t="n">
        <v>0.0421247659037356</v>
      </c>
      <c r="H1772" s="16" t="n">
        <v>5.44772379897055</v>
      </c>
      <c r="I1772" s="17" t="n">
        <v>240.886054551684</v>
      </c>
      <c r="J1772" s="18" t="n">
        <v>1.25812348615588E-007</v>
      </c>
      <c r="K1772" s="18" t="n">
        <v>4.54837398636259E-007</v>
      </c>
      <c r="L1772" s="16" t="n">
        <v>0.424505468092591</v>
      </c>
      <c r="M1772" s="16" t="n">
        <v>0.620186010676353</v>
      </c>
      <c r="N1772" s="16" t="n">
        <v>0.00318238033326658</v>
      </c>
      <c r="O1772" s="16" t="n">
        <v>0.0550450110473274</v>
      </c>
      <c r="P1772" s="34" t="b">
        <f aca="false">TRUE()</f>
        <v>1</v>
      </c>
      <c r="Q1772" s="18" t="n">
        <v>3.46845746845747E-005</v>
      </c>
    </row>
    <row r="1773" customFormat="false" ht="15" hidden="false" customHeight="false" outlineLevel="0" collapsed="false">
      <c r="A1773" s="6" t="s">
        <v>3625</v>
      </c>
      <c r="B1773" s="6" t="s">
        <v>108</v>
      </c>
      <c r="C1773" s="17" t="n">
        <v>2231</v>
      </c>
      <c r="D1773" s="16" t="n">
        <v>0.160175886644217</v>
      </c>
      <c r="E1773" s="16" t="n">
        <v>0.031574985800714</v>
      </c>
      <c r="F1773" s="16" t="n">
        <v>0.177425256038155</v>
      </c>
      <c r="G1773" s="16" t="n">
        <v>0.0421575306389435</v>
      </c>
      <c r="H1773" s="16" t="n">
        <v>5.4476974264396</v>
      </c>
      <c r="I1773" s="17" t="n">
        <v>240.827439763392</v>
      </c>
      <c r="J1773" s="18" t="n">
        <v>1.25854564698579E-007</v>
      </c>
      <c r="K1773" s="18" t="n">
        <v>4.54837398636259E-007</v>
      </c>
      <c r="L1773" s="16" t="n">
        <v>0.424572265542062</v>
      </c>
      <c r="M1773" s="16" t="n">
        <v>0.620130977931869</v>
      </c>
      <c r="N1773" s="16" t="n">
        <v>0.00317346348891547</v>
      </c>
      <c r="O1773" s="16" t="n">
        <v>0.0549425637533194</v>
      </c>
      <c r="P1773" s="34" t="b">
        <f aca="false">TRUE()</f>
        <v>1</v>
      </c>
      <c r="Q1773" s="18" t="n">
        <v>8.89838556505223E-005</v>
      </c>
    </row>
    <row r="1774" customFormat="false" ht="15" hidden="false" customHeight="false" outlineLevel="0" collapsed="false">
      <c r="A1774" s="6" t="s">
        <v>3626</v>
      </c>
      <c r="B1774" s="6" t="s">
        <v>108</v>
      </c>
      <c r="C1774" s="17" t="n">
        <v>2232</v>
      </c>
      <c r="D1774" s="16" t="n">
        <v>0.160115062608463</v>
      </c>
      <c r="E1774" s="16" t="n">
        <v>0.0316095744311438</v>
      </c>
      <c r="F1774" s="16" t="n">
        <v>0.177380394928202</v>
      </c>
      <c r="G1774" s="16" t="n">
        <v>0.0421920861703616</v>
      </c>
      <c r="H1774" s="16" t="n">
        <v>5.4471673979866</v>
      </c>
      <c r="I1774" s="17" t="n">
        <v>240.764152410134</v>
      </c>
      <c r="J1774" s="18" t="n">
        <v>1.26216456832519E-007</v>
      </c>
      <c r="K1774" s="18" t="n">
        <v>4.55081056346614E-007</v>
      </c>
      <c r="L1774" s="16" t="n">
        <v>0.424605352986651</v>
      </c>
      <c r="M1774" s="16" t="n">
        <v>0.620186010676353</v>
      </c>
      <c r="N1774" s="16" t="n">
        <v>0.00317202651949275</v>
      </c>
      <c r="O1774" s="16" t="n">
        <v>0.0548360830376584</v>
      </c>
      <c r="P1774" s="34" t="b">
        <f aca="false">TRUE()</f>
        <v>1</v>
      </c>
      <c r="Q1774" s="18" t="n">
        <v>9.18840579710145E-005</v>
      </c>
    </row>
    <row r="1775" customFormat="false" ht="15" hidden="false" customHeight="false" outlineLevel="0" collapsed="false">
      <c r="A1775" s="6" t="s">
        <v>3627</v>
      </c>
      <c r="B1775" s="6" t="s">
        <v>108</v>
      </c>
      <c r="C1775" s="17" t="n">
        <v>2233</v>
      </c>
      <c r="D1775" s="16" t="n">
        <v>0.160052532982427</v>
      </c>
      <c r="E1775" s="16" t="n">
        <v>0.0316476557698463</v>
      </c>
      <c r="F1775" s="16" t="n">
        <v>0.177333252966314</v>
      </c>
      <c r="G1775" s="16" t="n">
        <v>0.0422298192673542</v>
      </c>
      <c r="H1775" s="16" t="n">
        <v>5.44590631659196</v>
      </c>
      <c r="I1775" s="17" t="n">
        <v>240.692963552437</v>
      </c>
      <c r="J1775" s="18" t="n">
        <v>1.27046522178704E-007</v>
      </c>
      <c r="K1775" s="18" t="n">
        <v>4.56768842794142E-007</v>
      </c>
      <c r="L1775" s="16" t="n">
        <v>0.424590793680779</v>
      </c>
      <c r="M1775" s="16" t="n">
        <v>0.620351108909801</v>
      </c>
      <c r="N1775" s="16" t="n">
        <v>0.00316568687701811</v>
      </c>
      <c r="O1775" s="16" t="n">
        <v>0.0547228296359778</v>
      </c>
      <c r="P1775" s="34" t="b">
        <f aca="false">TRUE()</f>
        <v>1</v>
      </c>
      <c r="Q1775" s="18" t="n">
        <v>3.89135802469136E-005</v>
      </c>
    </row>
    <row r="1776" customFormat="false" ht="15" hidden="false" customHeight="false" outlineLevel="0" collapsed="false">
      <c r="A1776" s="6" t="s">
        <v>3628</v>
      </c>
      <c r="B1776" s="6" t="s">
        <v>108</v>
      </c>
      <c r="C1776" s="17" t="n">
        <v>2234</v>
      </c>
      <c r="D1776" s="16" t="n">
        <v>0.159989057521299</v>
      </c>
      <c r="E1776" s="16" t="n">
        <v>0.0316894216224855</v>
      </c>
      <c r="F1776" s="16" t="n">
        <v>0.177285434023967</v>
      </c>
      <c r="G1776" s="16" t="n">
        <v>0.042271135770279</v>
      </c>
      <c r="H1776" s="16" t="n">
        <v>5.44414464729063</v>
      </c>
      <c r="I1776" s="17" t="n">
        <v>240.614747604984</v>
      </c>
      <c r="J1776" s="18" t="n">
        <v>1.2820549566943E-007</v>
      </c>
      <c r="K1776" s="18" t="n">
        <v>4.59374098121888E-007</v>
      </c>
      <c r="L1776" s="16" t="n">
        <v>0.42454551693359</v>
      </c>
      <c r="M1776" s="16" t="n">
        <v>0.620241043420835</v>
      </c>
      <c r="N1776" s="16" t="n">
        <v>0.00315819355147549</v>
      </c>
      <c r="O1776" s="16" t="n">
        <v>0.0546013797535181</v>
      </c>
      <c r="P1776" s="34" t="b">
        <f aca="false">TRUE()</f>
        <v>1</v>
      </c>
      <c r="Q1776" s="18" t="n">
        <v>7.89191732982583E-005</v>
      </c>
    </row>
    <row r="1777" customFormat="false" ht="15" hidden="false" customHeight="false" outlineLevel="0" collapsed="false">
      <c r="A1777" s="6" t="s">
        <v>3629</v>
      </c>
      <c r="B1777" s="6" t="s">
        <v>108</v>
      </c>
      <c r="C1777" s="17" t="n">
        <v>2235</v>
      </c>
      <c r="D1777" s="16" t="n">
        <v>0.159925702255666</v>
      </c>
      <c r="E1777" s="16" t="n">
        <v>0.0317356692601317</v>
      </c>
      <c r="F1777" s="16" t="n">
        <v>0.177238196223139</v>
      </c>
      <c r="G1777" s="16" t="n">
        <v>0.0423159224989781</v>
      </c>
      <c r="H1777" s="16" t="n">
        <v>5.44184820315974</v>
      </c>
      <c r="I1777" s="17" t="n">
        <v>240.523198958187</v>
      </c>
      <c r="J1777" s="18" t="n">
        <v>1.29727001152447E-007</v>
      </c>
      <c r="K1777" s="18" t="n">
        <v>4.62912342891364E-007</v>
      </c>
      <c r="L1777" s="16" t="n">
        <v>0.424474281803991</v>
      </c>
      <c r="M1777" s="16" t="n">
        <v>0.619954873149524</v>
      </c>
      <c r="N1777" s="16" t="n">
        <v>0.00315819355147549</v>
      </c>
      <c r="O1777" s="16" t="n">
        <v>0.0544708185303758</v>
      </c>
      <c r="P1777" s="34" t="b">
        <f aca="false">TRUE()</f>
        <v>1</v>
      </c>
      <c r="Q1777" s="18" t="n">
        <v>9.28231028231029E-005</v>
      </c>
    </row>
    <row r="1778" customFormat="false" ht="15" hidden="false" customHeight="false" outlineLevel="0" collapsed="false">
      <c r="A1778" s="6" t="s">
        <v>3630</v>
      </c>
      <c r="B1778" s="6" t="s">
        <v>108</v>
      </c>
      <c r="C1778" s="17" t="n">
        <v>2236</v>
      </c>
      <c r="D1778" s="16" t="n">
        <v>0.159863297771726</v>
      </c>
      <c r="E1778" s="16" t="n">
        <v>0.0317866814878058</v>
      </c>
      <c r="F1778" s="16" t="n">
        <v>0.17719289814239</v>
      </c>
      <c r="G1778" s="16" t="n">
        <v>0.042364937067326</v>
      </c>
      <c r="H1778" s="16" t="n">
        <v>5.43912442775768</v>
      </c>
      <c r="I1778" s="17" t="n">
        <v>240.42049032918</v>
      </c>
      <c r="J1778" s="18" t="n">
        <v>1.31551660200409E-007</v>
      </c>
      <c r="K1778" s="18" t="n">
        <v>4.67014020386397E-007</v>
      </c>
      <c r="L1778" s="16" t="n">
        <v>0.424382915505008</v>
      </c>
      <c r="M1778" s="16" t="n">
        <v>0.620108964834076</v>
      </c>
      <c r="N1778" s="16" t="n">
        <v>0.00315819355147549</v>
      </c>
      <c r="O1778" s="16" t="n">
        <v>0.0543288042323821</v>
      </c>
      <c r="P1778" s="34" t="b">
        <f aca="false">TRUE()</f>
        <v>1</v>
      </c>
      <c r="Q1778" s="18" t="n">
        <v>7.72678043864485E-005</v>
      </c>
    </row>
    <row r="1779" customFormat="false" ht="15" hidden="false" customHeight="false" outlineLevel="0" collapsed="false">
      <c r="A1779" s="6" t="s">
        <v>3631</v>
      </c>
      <c r="B1779" s="6" t="s">
        <v>108</v>
      </c>
      <c r="C1779" s="17" t="n">
        <v>2237</v>
      </c>
      <c r="D1779" s="16" t="n">
        <v>0.159803846642745</v>
      </c>
      <c r="E1779" s="16" t="n">
        <v>0.0318416222546853</v>
      </c>
      <c r="F1779" s="16" t="n">
        <v>0.177151671082317</v>
      </c>
      <c r="G1779" s="16" t="n">
        <v>0.0424183988870816</v>
      </c>
      <c r="H1779" s="16" t="n">
        <v>5.43611448586387</v>
      </c>
      <c r="I1779" s="17" t="n">
        <v>240.313925784767</v>
      </c>
      <c r="J1779" s="18" t="n">
        <v>1.33593761369047E-007</v>
      </c>
      <c r="K1779" s="18" t="n">
        <v>4.72733182353617E-007</v>
      </c>
      <c r="L1779" s="16" t="n">
        <v>0.424273817341913</v>
      </c>
      <c r="M1779" s="16" t="n">
        <v>0.619976886247317</v>
      </c>
      <c r="N1779" s="16" t="n">
        <v>0.00315648104536595</v>
      </c>
      <c r="O1779" s="16" t="n">
        <v>0.0541773207554546</v>
      </c>
      <c r="P1779" s="34" t="b">
        <f aca="false">TRUE()</f>
        <v>1</v>
      </c>
      <c r="Q1779" s="18" t="n">
        <v>4.04073112786498E-005</v>
      </c>
    </row>
    <row r="1780" customFormat="false" ht="15" hidden="false" customHeight="false" outlineLevel="0" collapsed="false">
      <c r="A1780" s="6" t="s">
        <v>3632</v>
      </c>
      <c r="B1780" s="6" t="s">
        <v>108</v>
      </c>
      <c r="C1780" s="17" t="n">
        <v>2238</v>
      </c>
      <c r="D1780" s="16" t="n">
        <v>0.15974779105769</v>
      </c>
      <c r="E1780" s="16" t="n">
        <v>0.0319006890972542</v>
      </c>
      <c r="F1780" s="16" t="n">
        <v>0.177114901709619</v>
      </c>
      <c r="G1780" s="16" t="n">
        <v>0.0424757491270151</v>
      </c>
      <c r="H1780" s="16" t="n">
        <v>5.43279736076017</v>
      </c>
      <c r="I1780" s="17" t="n">
        <v>240.199151618265</v>
      </c>
      <c r="J1780" s="18" t="n">
        <v>1.35878627191723E-007</v>
      </c>
      <c r="K1780" s="18" t="n">
        <v>4.78689560989515E-007</v>
      </c>
      <c r="L1780" s="16" t="n">
        <v>0.424150485247374</v>
      </c>
      <c r="M1780" s="16" t="n">
        <v>0.619965879698421</v>
      </c>
      <c r="N1780" s="16" t="n">
        <v>0.00315497372844909</v>
      </c>
      <c r="O1780" s="16" t="n">
        <v>0.054021036016222</v>
      </c>
      <c r="P1780" s="34" t="b">
        <f aca="false">TRUE()</f>
        <v>1</v>
      </c>
      <c r="Q1780" s="18" t="n">
        <v>4.90408357075024E-005</v>
      </c>
    </row>
    <row r="1781" customFormat="false" ht="15" hidden="false" customHeight="false" outlineLevel="0" collapsed="false">
      <c r="A1781" s="6" t="s">
        <v>3633</v>
      </c>
      <c r="B1781" s="6" t="s">
        <v>108</v>
      </c>
      <c r="C1781" s="17" t="n">
        <v>2239</v>
      </c>
      <c r="D1781" s="16" t="n">
        <v>0.159696907370313</v>
      </c>
      <c r="E1781" s="16" t="n">
        <v>0.0319644966488318</v>
      </c>
      <c r="F1781" s="16" t="n">
        <v>0.177084606368478</v>
      </c>
      <c r="G1781" s="16" t="n">
        <v>0.0425381776531021</v>
      </c>
      <c r="H1781" s="16" t="n">
        <v>5.429133859146</v>
      </c>
      <c r="I1781" s="17" t="n">
        <v>240.078267490291</v>
      </c>
      <c r="J1781" s="18" t="n">
        <v>1.38443313826924E-007</v>
      </c>
      <c r="K1781" s="18" t="n">
        <v>4.8522837442308E-007</v>
      </c>
      <c r="L1781" s="16" t="n">
        <v>0.424007379114557</v>
      </c>
      <c r="M1781" s="16" t="n">
        <v>0.619789774916075</v>
      </c>
      <c r="N1781" s="16" t="n">
        <v>0.00315497372844909</v>
      </c>
      <c r="O1781" s="16" t="n">
        <v>0.0538575978605294</v>
      </c>
      <c r="P1781" s="34" t="b">
        <f aca="false">TRUE()</f>
        <v>1</v>
      </c>
      <c r="Q1781" s="18" t="n">
        <v>0.000149263953338851</v>
      </c>
    </row>
    <row r="1782" customFormat="false" ht="15" hidden="false" customHeight="false" outlineLevel="0" collapsed="false">
      <c r="A1782" s="6" t="s">
        <v>3634</v>
      </c>
      <c r="B1782" s="6" t="s">
        <v>108</v>
      </c>
      <c r="C1782" s="17" t="n">
        <v>2240</v>
      </c>
      <c r="D1782" s="16" t="n">
        <v>0.159652553240551</v>
      </c>
      <c r="E1782" s="16" t="n">
        <v>0.032033505356552</v>
      </c>
      <c r="F1782" s="16" t="n">
        <v>0.177061980321985</v>
      </c>
      <c r="G1782" s="16" t="n">
        <v>0.0426067925198203</v>
      </c>
      <c r="H1782" s="16" t="n">
        <v>5.42498229058023</v>
      </c>
      <c r="I1782" s="17" t="n">
        <v>239.954026357409</v>
      </c>
      <c r="J1782" s="18" t="n">
        <v>1.41400226354477E-007</v>
      </c>
      <c r="K1782" s="18" t="n">
        <v>4.91055179390023E-007</v>
      </c>
      <c r="L1782" s="16" t="n">
        <v>0.423830162932028</v>
      </c>
      <c r="M1782" s="16" t="n">
        <v>0.619734742171592</v>
      </c>
      <c r="N1782" s="16" t="n">
        <v>0.00315497372844909</v>
      </c>
      <c r="O1782" s="16" t="n">
        <v>0.0536857003909795</v>
      </c>
      <c r="P1782" s="34" t="b">
        <f aca="false">TRUE()</f>
        <v>1</v>
      </c>
      <c r="Q1782" s="18" t="n">
        <v>2.85027420930058E-005</v>
      </c>
    </row>
    <row r="1783" customFormat="false" ht="15" hidden="false" customHeight="false" outlineLevel="0" collapsed="false">
      <c r="A1783" s="6" t="s">
        <v>3635</v>
      </c>
      <c r="B1783" s="6" t="s">
        <v>108</v>
      </c>
      <c r="C1783" s="17" t="n">
        <v>2241</v>
      </c>
      <c r="D1783" s="16" t="n">
        <v>0.159616059467788</v>
      </c>
      <c r="E1783" s="16" t="n">
        <v>0.03210929969006</v>
      </c>
      <c r="F1783" s="16" t="n">
        <v>0.177048495077574</v>
      </c>
      <c r="G1783" s="16" t="n">
        <v>0.0426818431887487</v>
      </c>
      <c r="H1783" s="16" t="n">
        <v>5.42018551109459</v>
      </c>
      <c r="I1783" s="17" t="n">
        <v>239.816616229231</v>
      </c>
      <c r="J1783" s="18" t="n">
        <v>1.44889935947583E-007</v>
      </c>
      <c r="K1783" s="18" t="n">
        <v>5.02333528974494E-007</v>
      </c>
      <c r="L1783" s="16" t="n">
        <v>0.423618158437011</v>
      </c>
      <c r="M1783" s="16" t="n">
        <v>0.619591657035936</v>
      </c>
      <c r="N1783" s="16" t="n">
        <v>0.00315497372844909</v>
      </c>
      <c r="O1783" s="16" t="n">
        <v>0.0535011300606368</v>
      </c>
      <c r="P1783" s="34" t="b">
        <f aca="false">TRUE()</f>
        <v>1</v>
      </c>
      <c r="Q1783" s="18" t="n">
        <v>6.99401982555214E-005</v>
      </c>
    </row>
    <row r="1784" customFormat="false" ht="15" hidden="false" customHeight="false" outlineLevel="0" collapsed="false">
      <c r="A1784" s="6" t="s">
        <v>3636</v>
      </c>
      <c r="B1784" s="6" t="s">
        <v>108</v>
      </c>
      <c r="C1784" s="17" t="n">
        <v>2242</v>
      </c>
      <c r="D1784" s="16" t="n">
        <v>0.15958802695643</v>
      </c>
      <c r="E1784" s="16" t="n">
        <v>0.0321933168493881</v>
      </c>
      <c r="F1784" s="16" t="n">
        <v>0.177045223778898</v>
      </c>
      <c r="G1784" s="16" t="n">
        <v>0.0427641933908351</v>
      </c>
      <c r="H1784" s="16" t="n">
        <v>5.41468981784884</v>
      </c>
      <c r="I1784" s="17" t="n">
        <v>239.66069019602</v>
      </c>
      <c r="J1784" s="18" t="n">
        <v>1.48990073829986E-007</v>
      </c>
      <c r="K1784" s="18" t="n">
        <v>5.15257338662033E-007</v>
      </c>
      <c r="L1784" s="16" t="n">
        <v>0.423373501547895</v>
      </c>
      <c r="M1784" s="16" t="n">
        <v>0.619481591546971</v>
      </c>
      <c r="N1784" s="16" t="n">
        <v>0.00315497372844909</v>
      </c>
      <c r="O1784" s="16" t="n">
        <v>0.0532998887594777</v>
      </c>
      <c r="P1784" s="34" t="b">
        <f aca="false">TRUE()</f>
        <v>1</v>
      </c>
      <c r="Q1784" s="18" t="n">
        <v>0.000216218853788674</v>
      </c>
    </row>
    <row r="1785" customFormat="false" ht="15" hidden="false" customHeight="false" outlineLevel="0" collapsed="false">
      <c r="A1785" s="6" t="s">
        <v>3637</v>
      </c>
      <c r="B1785" s="6" t="s">
        <v>108</v>
      </c>
      <c r="C1785" s="17" t="n">
        <v>2243</v>
      </c>
      <c r="D1785" s="16" t="n">
        <v>0.159569910867329</v>
      </c>
      <c r="E1785" s="16" t="n">
        <v>0.0322858847631981</v>
      </c>
      <c r="F1785" s="16" t="n">
        <v>0.177052958012461</v>
      </c>
      <c r="G1785" s="16" t="n">
        <v>0.0428548125088206</v>
      </c>
      <c r="H1785" s="16" t="n">
        <v>5.40822614585105</v>
      </c>
      <c r="I1785" s="17" t="n">
        <v>239.489385017813</v>
      </c>
      <c r="J1785" s="18" t="n">
        <v>1.53950152709633E-007</v>
      </c>
      <c r="K1785" s="18" t="n">
        <v>5.31525069671362E-007</v>
      </c>
      <c r="L1785" s="16" t="n">
        <v>0.423071419818238</v>
      </c>
      <c r="M1785" s="16" t="n">
        <v>0.619393539155798</v>
      </c>
      <c r="N1785" s="16" t="n">
        <v>0.00315497372844909</v>
      </c>
      <c r="O1785" s="16" t="n">
        <v>0.0530796659727892</v>
      </c>
      <c r="P1785" s="34" t="b">
        <f aca="false">TRUE()</f>
        <v>1</v>
      </c>
      <c r="Q1785" s="18" t="n">
        <v>0.000101886683812898</v>
      </c>
    </row>
    <row r="1786" customFormat="false" ht="15" hidden="false" customHeight="false" outlineLevel="0" collapsed="false">
      <c r="A1786" s="6" t="s">
        <v>3638</v>
      </c>
      <c r="B1786" s="6" t="s">
        <v>108</v>
      </c>
      <c r="C1786" s="17" t="n">
        <v>2244</v>
      </c>
      <c r="D1786" s="16" t="n">
        <v>0.159562293037761</v>
      </c>
      <c r="E1786" s="16" t="n">
        <v>0.0323870803315781</v>
      </c>
      <c r="F1786" s="16" t="n">
        <v>0.177072725850078</v>
      </c>
      <c r="G1786" s="16" t="n">
        <v>0.0429537798975117</v>
      </c>
      <c r="H1786" s="16" t="n">
        <v>5.40093237810905</v>
      </c>
      <c r="I1786" s="17" t="n">
        <v>239.30289095984</v>
      </c>
      <c r="J1786" s="18" t="n">
        <v>1.59735953425511E-007</v>
      </c>
      <c r="K1786" s="18" t="n">
        <v>5.50584889298896E-007</v>
      </c>
      <c r="L1786" s="16" t="n">
        <v>0.422722433781364</v>
      </c>
      <c r="M1786" s="16" t="n">
        <v>0.619261460569039</v>
      </c>
      <c r="N1786" s="16" t="n">
        <v>0.00315497372844909</v>
      </c>
      <c r="O1786" s="16" t="n">
        <v>0.0528411079426194</v>
      </c>
      <c r="P1786" s="34" t="b">
        <f aca="false">TRUE()</f>
        <v>1</v>
      </c>
      <c r="Q1786" s="18" t="n">
        <v>9.63399824576295E-005</v>
      </c>
    </row>
    <row r="1787" customFormat="false" ht="15" hidden="false" customHeight="false" outlineLevel="0" collapsed="false">
      <c r="A1787" s="6" t="s">
        <v>3639</v>
      </c>
      <c r="B1787" s="6" t="s">
        <v>108</v>
      </c>
      <c r="C1787" s="17" t="n">
        <v>2245</v>
      </c>
      <c r="D1787" s="16" t="n">
        <v>0.159564488236356</v>
      </c>
      <c r="E1787" s="16" t="n">
        <v>0.032497426388229</v>
      </c>
      <c r="F1787" s="16" t="n">
        <v>0.17710443781023</v>
      </c>
      <c r="G1787" s="16" t="n">
        <v>0.0430612749034504</v>
      </c>
      <c r="H1787" s="16" t="n">
        <v>5.39293412355871</v>
      </c>
      <c r="I1787" s="17" t="n">
        <v>239.098849007453</v>
      </c>
      <c r="J1787" s="18" t="n">
        <v>1.66322814764892E-007</v>
      </c>
      <c r="K1787" s="18" t="n">
        <v>5.71863861867689E-007</v>
      </c>
      <c r="L1787" s="16" t="n">
        <v>0.422339154892616</v>
      </c>
      <c r="M1787" s="16" t="n">
        <v>0.619228440922349</v>
      </c>
      <c r="N1787" s="16" t="n">
        <v>0.00315497372844909</v>
      </c>
      <c r="O1787" s="16" t="n">
        <v>0.0525822213905934</v>
      </c>
      <c r="P1787" s="34" t="b">
        <f aca="false">TRUE()</f>
        <v>1</v>
      </c>
      <c r="Q1787" s="18" t="n">
        <v>2.85322359396433E-005</v>
      </c>
    </row>
    <row r="1788" customFormat="false" ht="15" hidden="false" customHeight="false" outlineLevel="0" collapsed="false">
      <c r="A1788" s="6" t="s">
        <v>3640</v>
      </c>
      <c r="B1788" s="6" t="s">
        <v>108</v>
      </c>
      <c r="C1788" s="17" t="n">
        <v>2246</v>
      </c>
      <c r="D1788" s="16" t="n">
        <v>0.159576996575955</v>
      </c>
      <c r="E1788" s="16" t="n">
        <v>0.0326163118825962</v>
      </c>
      <c r="F1788" s="16" t="n">
        <v>0.177148820556455</v>
      </c>
      <c r="G1788" s="16" t="n">
        <v>0.0431782802811533</v>
      </c>
      <c r="H1788" s="16" t="n">
        <v>5.38435620996332</v>
      </c>
      <c r="I1788" s="17" t="n">
        <v>238.887026063678</v>
      </c>
      <c r="J1788" s="18" t="n">
        <v>1.73675647728795E-007</v>
      </c>
      <c r="K1788" s="18" t="n">
        <v>5.95172533504955E-007</v>
      </c>
      <c r="L1788" s="16" t="n">
        <v>0.421919702316342</v>
      </c>
      <c r="M1788" s="16" t="n">
        <v>0.619140388531176</v>
      </c>
      <c r="N1788" s="16" t="n">
        <v>0.00315497372844909</v>
      </c>
      <c r="O1788" s="16" t="n">
        <v>0.0523030467689488</v>
      </c>
      <c r="P1788" s="34" t="b">
        <f aca="false">TRUE()</f>
        <v>1</v>
      </c>
      <c r="Q1788" s="18" t="n">
        <v>7.04761904761905E-005</v>
      </c>
    </row>
    <row r="1789" customFormat="false" ht="15" hidden="false" customHeight="false" outlineLevel="0" collapsed="false">
      <c r="A1789" s="6" t="s">
        <v>3641</v>
      </c>
      <c r="B1789" s="6" t="s">
        <v>108</v>
      </c>
      <c r="C1789" s="17" t="n">
        <v>2247</v>
      </c>
      <c r="D1789" s="16" t="n">
        <v>0.159600640834022</v>
      </c>
      <c r="E1789" s="16" t="n">
        <v>0.032743965828704</v>
      </c>
      <c r="F1789" s="16" t="n">
        <v>0.177207258499538</v>
      </c>
      <c r="G1789" s="16" t="n">
        <v>0.0433055532325573</v>
      </c>
      <c r="H1789" s="16" t="n">
        <v>5.37533008550126</v>
      </c>
      <c r="I1789" s="17" t="n">
        <v>238.670062528306</v>
      </c>
      <c r="J1789" s="18" t="n">
        <v>1.81749291790055E-007</v>
      </c>
      <c r="K1789" s="18" t="n">
        <v>6.21301121028605E-007</v>
      </c>
      <c r="L1789" s="16" t="n">
        <v>0.421471184722675</v>
      </c>
      <c r="M1789" s="16" t="n">
        <v>0.618909251004348</v>
      </c>
      <c r="N1789" s="16" t="n">
        <v>0.00315497372844909</v>
      </c>
      <c r="O1789" s="16" t="n">
        <v>0.0520061574640603</v>
      </c>
      <c r="P1789" s="34" t="b">
        <f aca="false">TRUE()</f>
        <v>1</v>
      </c>
      <c r="Q1789" s="18" t="n">
        <v>5.47822547822548E-005</v>
      </c>
    </row>
    <row r="1790" customFormat="false" ht="15" hidden="false" customHeight="false" outlineLevel="0" collapsed="false">
      <c r="A1790" s="6" t="s">
        <v>3642</v>
      </c>
      <c r="B1790" s="6" t="s">
        <v>108</v>
      </c>
      <c r="C1790" s="17" t="n">
        <v>2248</v>
      </c>
      <c r="D1790" s="16" t="n">
        <v>0.15963532798038</v>
      </c>
      <c r="E1790" s="16" t="n">
        <v>0.032881683048925</v>
      </c>
      <c r="F1790" s="16" t="n">
        <v>0.177279978641098</v>
      </c>
      <c r="G1790" s="16" t="n">
        <v>0.0434437233442014</v>
      </c>
      <c r="H1790" s="16" t="n">
        <v>5.36578822605623</v>
      </c>
      <c r="I1790" s="17" t="n">
        <v>238.442622900056</v>
      </c>
      <c r="J1790" s="18" t="n">
        <v>1.90678635499704E-007</v>
      </c>
      <c r="K1790" s="18" t="n">
        <v>6.50753566878102E-007</v>
      </c>
      <c r="L1790" s="16" t="n">
        <v>0.420994645957043</v>
      </c>
      <c r="M1790" s="16" t="n">
        <v>0.618700126575312</v>
      </c>
      <c r="N1790" s="16" t="n">
        <v>0.00315497372844909</v>
      </c>
      <c r="O1790" s="16" t="n">
        <v>0.0516915557238179</v>
      </c>
      <c r="P1790" s="34" t="b">
        <f aca="false">TRUE()</f>
        <v>1</v>
      </c>
      <c r="Q1790" s="18" t="n">
        <v>8.8882541787654E-005</v>
      </c>
    </row>
    <row r="1791" customFormat="false" ht="15" hidden="false" customHeight="false" outlineLevel="0" collapsed="false">
      <c r="A1791" s="6" t="s">
        <v>3643</v>
      </c>
      <c r="B1791" s="6" t="s">
        <v>108</v>
      </c>
      <c r="C1791" s="17" t="n">
        <v>2249</v>
      </c>
      <c r="D1791" s="16" t="n">
        <v>0.159682527418367</v>
      </c>
      <c r="E1791" s="16" t="n">
        <v>0.0330292325825751</v>
      </c>
      <c r="F1791" s="16" t="n">
        <v>0.177368670195108</v>
      </c>
      <c r="G1791" s="16" t="n">
        <v>0.0435943905351538</v>
      </c>
      <c r="H1791" s="16" t="n">
        <v>5.35578826062265</v>
      </c>
      <c r="I1791" s="17" t="n">
        <v>238.214878133532</v>
      </c>
      <c r="J1791" s="18" t="n">
        <v>2.00485858377573E-007</v>
      </c>
      <c r="K1791" s="18" t="n">
        <v>6.831004205804E-007</v>
      </c>
      <c r="L1791" s="16" t="n">
        <v>0.420482401421018</v>
      </c>
      <c r="M1791" s="16" t="n">
        <v>0.61857905453745</v>
      </c>
      <c r="N1791" s="16" t="n">
        <v>0.00315497372844909</v>
      </c>
      <c r="O1791" s="16" t="n">
        <v>0.0513563654511785</v>
      </c>
      <c r="P1791" s="34" t="b">
        <f aca="false">TRUE()</f>
        <v>1</v>
      </c>
      <c r="Q1791" s="18" t="n">
        <v>0.000123746086779329</v>
      </c>
    </row>
    <row r="1792" customFormat="false" ht="15" hidden="false" customHeight="false" outlineLevel="0" collapsed="false">
      <c r="A1792" s="6" t="s">
        <v>3644</v>
      </c>
      <c r="B1792" s="6" t="s">
        <v>108</v>
      </c>
      <c r="C1792" s="17" t="n">
        <v>2250</v>
      </c>
      <c r="D1792" s="16" t="n">
        <v>0.159742975540007</v>
      </c>
      <c r="E1792" s="16" t="n">
        <v>0.0331869675387339</v>
      </c>
      <c r="F1792" s="16" t="n">
        <v>0.177474090215028</v>
      </c>
      <c r="G1792" s="16" t="n">
        <v>0.0437580896744764</v>
      </c>
      <c r="H1792" s="16" t="n">
        <v>5.34529189827764</v>
      </c>
      <c r="I1792" s="17" t="n">
        <v>237.98739409171</v>
      </c>
      <c r="J1792" s="18" t="n">
        <v>2.11297655612661E-007</v>
      </c>
      <c r="K1792" s="18" t="n">
        <v>7.18169754948848E-007</v>
      </c>
      <c r="L1792" s="16" t="n">
        <v>0.419930695555515</v>
      </c>
      <c r="M1792" s="16" t="n">
        <v>0.618281877717242</v>
      </c>
      <c r="N1792" s="16" t="n">
        <v>0.00315497372844909</v>
      </c>
      <c r="O1792" s="16" t="n">
        <v>0.0510004827064176</v>
      </c>
      <c r="P1792" s="34" t="b">
        <f aca="false">TRUE()</f>
        <v>1</v>
      </c>
      <c r="Q1792" s="18" t="n">
        <v>5.59571292904626E-005</v>
      </c>
    </row>
    <row r="1793" customFormat="false" ht="15" hidden="false" customHeight="false" outlineLevel="0" collapsed="false">
      <c r="A1793" s="6" t="s">
        <v>3645</v>
      </c>
      <c r="B1793" s="6" t="s">
        <v>108</v>
      </c>
      <c r="C1793" s="17" t="n">
        <v>2251</v>
      </c>
      <c r="D1793" s="16" t="n">
        <v>0.159817001984382</v>
      </c>
      <c r="E1793" s="16" t="n">
        <v>0.0333565959169128</v>
      </c>
      <c r="F1793" s="16" t="n">
        <v>0.177596221246623</v>
      </c>
      <c r="G1793" s="16" t="n">
        <v>0.0439346632562798</v>
      </c>
      <c r="H1793" s="16" t="n">
        <v>5.33401351001928</v>
      </c>
      <c r="I1793" s="17" t="n">
        <v>237.748155520487</v>
      </c>
      <c r="J1793" s="18" t="n">
        <v>2.23541164116854E-007</v>
      </c>
      <c r="K1793" s="18" t="n">
        <v>7.57921430624953E-007</v>
      </c>
      <c r="L1793" s="16" t="n">
        <v>0.419331422058772</v>
      </c>
      <c r="M1793" s="16" t="n">
        <v>0.617885641956964</v>
      </c>
      <c r="N1793" s="16" t="n">
        <v>0.00315497372844909</v>
      </c>
      <c r="O1793" s="16" t="n">
        <v>0.0506230927190998</v>
      </c>
      <c r="P1793" s="34" t="b">
        <f aca="false">TRUE()</f>
        <v>1</v>
      </c>
      <c r="Q1793" s="18" t="n">
        <v>6.87338176227065E-005</v>
      </c>
    </row>
    <row r="1794" customFormat="false" ht="15" hidden="false" customHeight="false" outlineLevel="0" collapsed="false">
      <c r="A1794" s="6" t="s">
        <v>3646</v>
      </c>
      <c r="B1794" s="6" t="s">
        <v>108</v>
      </c>
      <c r="C1794" s="17" t="n">
        <v>2252</v>
      </c>
      <c r="D1794" s="16" t="n">
        <v>0.159904877784097</v>
      </c>
      <c r="E1794" s="16" t="n">
        <v>0.0335377418317374</v>
      </c>
      <c r="F1794" s="16" t="n">
        <v>0.177735350393331</v>
      </c>
      <c r="G1794" s="16" t="n">
        <v>0.0441243906269306</v>
      </c>
      <c r="H1794" s="16" t="n">
        <v>5.32201597643648</v>
      </c>
      <c r="I1794" s="17" t="n">
        <v>237.50154733491</v>
      </c>
      <c r="J1794" s="18" t="n">
        <v>2.37313977158224E-007</v>
      </c>
      <c r="K1794" s="18" t="n">
        <v>8.02651185987472E-007</v>
      </c>
      <c r="L1794" s="16" t="n">
        <v>0.418684181857648</v>
      </c>
      <c r="M1794" s="16" t="n">
        <v>0.617137196631996</v>
      </c>
      <c r="N1794" s="16" t="n">
        <v>0.00315497372844909</v>
      </c>
      <c r="O1794" s="16" t="n">
        <v>0.050222741195424</v>
      </c>
      <c r="P1794" s="34" t="b">
        <f aca="false">TRUE()</f>
        <v>1</v>
      </c>
      <c r="Q1794" s="18" t="n">
        <v>0.000236245255431857</v>
      </c>
    </row>
    <row r="1795" customFormat="false" ht="15" hidden="false" customHeight="false" outlineLevel="0" collapsed="false">
      <c r="A1795" s="6" t="s">
        <v>3647</v>
      </c>
      <c r="B1795" s="6" t="s">
        <v>108</v>
      </c>
      <c r="C1795" s="17" t="n">
        <v>2253</v>
      </c>
      <c r="D1795" s="16" t="n">
        <v>0.160007827693545</v>
      </c>
      <c r="E1795" s="16" t="n">
        <v>0.0337296103685281</v>
      </c>
      <c r="F1795" s="16" t="n">
        <v>0.177891684237547</v>
      </c>
      <c r="G1795" s="16" t="n">
        <v>0.0443271826072435</v>
      </c>
      <c r="H1795" s="16" t="n">
        <v>5.30911544584695</v>
      </c>
      <c r="I1795" s="17" t="n">
        <v>237.252760329505</v>
      </c>
      <c r="J1795" s="18" t="n">
        <v>2.53027620496114E-007</v>
      </c>
      <c r="K1795" s="18" t="n">
        <v>8.54405716077194E-007</v>
      </c>
      <c r="L1795" s="16" t="n">
        <v>0.417968164827091</v>
      </c>
      <c r="M1795" s="16" t="n">
        <v>0.61702713114303</v>
      </c>
      <c r="N1795" s="16" t="n">
        <v>0.00315648104536595</v>
      </c>
      <c r="O1795" s="16" t="n">
        <v>0.0498031673535027</v>
      </c>
      <c r="P1795" s="34" t="b">
        <f aca="false">TRUE()</f>
        <v>1</v>
      </c>
      <c r="Q1795" s="18" t="n">
        <v>9.71608638275305E-005</v>
      </c>
    </row>
    <row r="1796" customFormat="false" ht="15" hidden="false" customHeight="false" outlineLevel="0" collapsed="false">
      <c r="A1796" s="6" t="s">
        <v>3648</v>
      </c>
      <c r="B1796" s="6" t="s">
        <v>108</v>
      </c>
      <c r="C1796" s="17" t="n">
        <v>2254</v>
      </c>
      <c r="D1796" s="16" t="n">
        <v>0.160125366887888</v>
      </c>
      <c r="E1796" s="16" t="n">
        <v>0.0339323930102262</v>
      </c>
      <c r="F1796" s="16" t="n">
        <v>0.178064751969038</v>
      </c>
      <c r="G1796" s="16" t="n">
        <v>0.0445427396648414</v>
      </c>
      <c r="H1796" s="16" t="n">
        <v>5.29532950033283</v>
      </c>
      <c r="I1796" s="17" t="n">
        <v>236.999343317893</v>
      </c>
      <c r="J1796" s="18" t="n">
        <v>2.70923391671718E-007</v>
      </c>
      <c r="K1796" s="18" t="n">
        <v>9.11867052260851E-007</v>
      </c>
      <c r="L1796" s="16" t="n">
        <v>0.417187563033292</v>
      </c>
      <c r="M1796" s="16" t="n">
        <v>0.616553849540477</v>
      </c>
      <c r="N1796" s="16" t="n">
        <v>0.00315819355147549</v>
      </c>
      <c r="O1796" s="16" t="n">
        <v>0.0493659425849655</v>
      </c>
      <c r="P1796" s="34" t="b">
        <f aca="false">TRUE()</f>
        <v>1</v>
      </c>
      <c r="Q1796" s="18" t="n">
        <v>3.36860670194004E-005</v>
      </c>
    </row>
    <row r="1797" customFormat="false" ht="15" hidden="false" customHeight="false" outlineLevel="0" collapsed="false">
      <c r="A1797" s="6" t="s">
        <v>3649</v>
      </c>
      <c r="B1797" s="6" t="s">
        <v>108</v>
      </c>
      <c r="C1797" s="17" t="n">
        <v>2255</v>
      </c>
      <c r="D1797" s="16" t="n">
        <v>0.160257556117756</v>
      </c>
      <c r="E1797" s="16" t="n">
        <v>0.0341461873776537</v>
      </c>
      <c r="F1797" s="16" t="n">
        <v>0.178255036662282</v>
      </c>
      <c r="G1797" s="16" t="n">
        <v>0.0447714040639965</v>
      </c>
      <c r="H1797" s="16" t="n">
        <v>5.28078825176508</v>
      </c>
      <c r="I1797" s="17" t="n">
        <v>236.742704242342</v>
      </c>
      <c r="J1797" s="18" t="n">
        <v>2.91118420844339E-007</v>
      </c>
      <c r="K1797" s="18" t="n">
        <v>9.76670530722722E-007</v>
      </c>
      <c r="L1797" s="16" t="n">
        <v>0.416350798623108</v>
      </c>
      <c r="M1797" s="16" t="n">
        <v>0.615838423862198</v>
      </c>
      <c r="N1797" s="16" t="n">
        <v>0.00315819355147549</v>
      </c>
      <c r="O1797" s="16" t="n">
        <v>0.0489089337660298</v>
      </c>
      <c r="P1797" s="34" t="b">
        <f aca="false">TRUE()</f>
        <v>1</v>
      </c>
      <c r="Q1797" s="18" t="n">
        <v>0.000202033169745668</v>
      </c>
    </row>
    <row r="1798" customFormat="false" ht="15" hidden="false" customHeight="false" outlineLevel="0" collapsed="false">
      <c r="A1798" s="6" t="s">
        <v>3650</v>
      </c>
      <c r="B1798" s="6" t="s">
        <v>108</v>
      </c>
      <c r="C1798" s="17" t="n">
        <v>2256</v>
      </c>
      <c r="D1798" s="16" t="n">
        <v>0.160404596347364</v>
      </c>
      <c r="E1798" s="16" t="n">
        <v>0.034370629057355</v>
      </c>
      <c r="F1798" s="16" t="n">
        <v>0.1784628747773</v>
      </c>
      <c r="G1798" s="16" t="n">
        <v>0.0450137195601938</v>
      </c>
      <c r="H1798" s="16" t="n">
        <v>5.26558347642818</v>
      </c>
      <c r="I1798" s="17" t="n">
        <v>236.488167920705</v>
      </c>
      <c r="J1798" s="18" t="n">
        <v>3.13780264723425E-007</v>
      </c>
      <c r="K1798" s="18" t="n">
        <v>1.04930547832572E-006</v>
      </c>
      <c r="L1798" s="16" t="n">
        <v>0.41545856328508</v>
      </c>
      <c r="M1798" s="16" t="n">
        <v>0.615530240493093</v>
      </c>
      <c r="N1798" s="16" t="n">
        <v>0.00316587102419616</v>
      </c>
      <c r="O1798" s="16" t="n">
        <v>0.0484309453719301</v>
      </c>
      <c r="P1798" s="34" t="b">
        <f aca="false">TRUE()</f>
        <v>1</v>
      </c>
      <c r="Q1798" s="18" t="n">
        <v>8.56898875716081E-005</v>
      </c>
    </row>
    <row r="1799" customFormat="false" ht="15" hidden="false" customHeight="false" outlineLevel="0" collapsed="false">
      <c r="A1799" s="6" t="s">
        <v>3651</v>
      </c>
      <c r="B1799" s="6" t="s">
        <v>108</v>
      </c>
      <c r="C1799" s="17" t="n">
        <v>2257</v>
      </c>
      <c r="D1799" s="16" t="n">
        <v>0.160565503030633</v>
      </c>
      <c r="E1799" s="16" t="n">
        <v>0.0346065267052566</v>
      </c>
      <c r="F1799" s="16" t="n">
        <v>0.178688270611329</v>
      </c>
      <c r="G1799" s="16" t="n">
        <v>0.04526952229676</v>
      </c>
      <c r="H1799" s="16" t="n">
        <v>5.24994147116832</v>
      </c>
      <c r="I1799" s="17" t="n">
        <v>236.229996465879</v>
      </c>
      <c r="J1799" s="18" t="n">
        <v>3.38871617112586E-007</v>
      </c>
      <c r="K1799" s="18" t="n">
        <v>1.13138955029544E-006</v>
      </c>
      <c r="L1799" s="16" t="n">
        <v>0.414535528001173</v>
      </c>
      <c r="M1799" s="16" t="n">
        <v>0.614902867205988</v>
      </c>
      <c r="N1799" s="16" t="n">
        <v>0.00317283120609807</v>
      </c>
      <c r="O1799" s="16" t="n">
        <v>0.0479315863358797</v>
      </c>
      <c r="P1799" s="34" t="b">
        <f aca="false">TRUE()</f>
        <v>1</v>
      </c>
      <c r="Q1799" s="18" t="n">
        <v>9.5311848645182E-005</v>
      </c>
    </row>
    <row r="1800" customFormat="false" ht="15" hidden="false" customHeight="false" outlineLevel="0" collapsed="false">
      <c r="A1800" s="6" t="s">
        <v>3652</v>
      </c>
      <c r="B1800" s="6" t="s">
        <v>108</v>
      </c>
      <c r="C1800" s="17" t="n">
        <v>2258</v>
      </c>
      <c r="D1800" s="16" t="n">
        <v>0.160740709054078</v>
      </c>
      <c r="E1800" s="16" t="n">
        <v>0.034854826247455</v>
      </c>
      <c r="F1800" s="16" t="n">
        <v>0.178931969109064</v>
      </c>
      <c r="G1800" s="16" t="n">
        <v>0.045539253216183</v>
      </c>
      <c r="H1800" s="16" t="n">
        <v>5.23385673067768</v>
      </c>
      <c r="I1800" s="17" t="n">
        <v>235.96471474702</v>
      </c>
      <c r="J1800" s="18" t="n">
        <v>3.66697691494225E-007</v>
      </c>
      <c r="K1800" s="18" t="n">
        <v>1.22036521227028E-006</v>
      </c>
      <c r="L1800" s="16" t="n">
        <v>0.413585384233574</v>
      </c>
      <c r="M1800" s="16" t="n">
        <v>0.614451598701227</v>
      </c>
      <c r="N1800" s="16" t="n">
        <v>0.00317637238057341</v>
      </c>
      <c r="O1800" s="16" t="n">
        <v>0.0474053207560351</v>
      </c>
      <c r="P1800" s="34" t="b">
        <f aca="false">TRUE()</f>
        <v>1</v>
      </c>
      <c r="Q1800" s="18" t="n">
        <v>9.80990335829046E-005</v>
      </c>
    </row>
    <row r="1801" customFormat="false" ht="15" hidden="false" customHeight="false" outlineLevel="0" collapsed="false">
      <c r="A1801" s="6" t="s">
        <v>3653</v>
      </c>
      <c r="B1801" s="6" t="s">
        <v>108</v>
      </c>
      <c r="C1801" s="17" t="n">
        <v>2259</v>
      </c>
      <c r="D1801" s="16" t="n">
        <v>0.160930322583173</v>
      </c>
      <c r="E1801" s="16" t="n">
        <v>0.0351147981893839</v>
      </c>
      <c r="F1801" s="16" t="n">
        <v>0.179193346684881</v>
      </c>
      <c r="G1801" s="16" t="n">
        <v>0.0458228858625138</v>
      </c>
      <c r="H1801" s="16" t="n">
        <v>5.21722706267591</v>
      </c>
      <c r="I1801" s="17" t="n">
        <v>235.697208601762</v>
      </c>
      <c r="J1801" s="18" t="n">
        <v>3.9778255708475E-007</v>
      </c>
      <c r="K1801" s="18" t="n">
        <v>1.31747614676912E-006</v>
      </c>
      <c r="L1801" s="16" t="n">
        <v>0.412594076500414</v>
      </c>
      <c r="M1801" s="16" t="n">
        <v>0.613846238511915</v>
      </c>
      <c r="N1801" s="16" t="n">
        <v>0.00318238033326658</v>
      </c>
      <c r="O1801" s="16" t="n">
        <v>0.0468531359353712</v>
      </c>
      <c r="P1801" s="34" t="b">
        <f aca="false">TRUE()</f>
        <v>1</v>
      </c>
      <c r="Q1801" s="18" t="n">
        <v>0.000117131356823726</v>
      </c>
    </row>
    <row r="1802" customFormat="false" ht="15" hidden="false" customHeight="false" outlineLevel="0" collapsed="false">
      <c r="A1802" s="6" t="s">
        <v>3654</v>
      </c>
      <c r="B1802" s="6" t="s">
        <v>108</v>
      </c>
      <c r="C1802" s="17" t="n">
        <v>2260</v>
      </c>
      <c r="D1802" s="16" t="n">
        <v>0.16113382270739</v>
      </c>
      <c r="E1802" s="16" t="n">
        <v>0.0353862729294569</v>
      </c>
      <c r="F1802" s="16" t="n">
        <v>0.179471362393779</v>
      </c>
      <c r="G1802" s="16" t="n">
        <v>0.0461194011885352</v>
      </c>
      <c r="H1802" s="16" t="n">
        <v>5.19998033823946</v>
      </c>
      <c r="I1802" s="17" t="n">
        <v>235.424038421626</v>
      </c>
      <c r="J1802" s="18" t="n">
        <v>4.32708096574505E-007</v>
      </c>
      <c r="K1802" s="18" t="n">
        <v>1.42745516755501E-006</v>
      </c>
      <c r="L1802" s="16" t="n">
        <v>0.411559956671723</v>
      </c>
      <c r="M1802" s="16" t="n">
        <v>0.613383963458258</v>
      </c>
      <c r="N1802" s="16" t="n">
        <v>0.00319021632798713</v>
      </c>
      <c r="O1802" s="16" t="n">
        <v>0.046280656422984</v>
      </c>
      <c r="P1802" s="34" t="b">
        <f aca="false">TRUE()</f>
        <v>1</v>
      </c>
      <c r="Q1802" s="18" t="n">
        <v>0.000141782285799286</v>
      </c>
    </row>
    <row r="1803" customFormat="false" ht="15" hidden="false" customHeight="false" outlineLevel="0" collapsed="false">
      <c r="A1803" s="6" t="s">
        <v>3655</v>
      </c>
      <c r="B1803" s="6" t="s">
        <v>108</v>
      </c>
      <c r="C1803" s="17" t="n">
        <v>2261</v>
      </c>
      <c r="D1803" s="16" t="n">
        <v>0.161350924231394</v>
      </c>
      <c r="E1803" s="16" t="n">
        <v>0.0356698681048058</v>
      </c>
      <c r="F1803" s="16" t="n">
        <v>0.179764761422035</v>
      </c>
      <c r="G1803" s="16" t="n">
        <v>0.0464279173649941</v>
      </c>
      <c r="H1803" s="16" t="n">
        <v>5.18183117927965</v>
      </c>
      <c r="I1803" s="17" t="n">
        <v>235.13773917753</v>
      </c>
      <c r="J1803" s="18" t="n">
        <v>4.72663498116466E-007</v>
      </c>
      <c r="K1803" s="18" t="n">
        <v>1.55678850570106E-006</v>
      </c>
      <c r="L1803" s="16" t="n">
        <v>0.410469344993352</v>
      </c>
      <c r="M1803" s="16" t="n">
        <v>0.612767596720048</v>
      </c>
      <c r="N1803" s="16" t="n">
        <v>0.00320297408867263</v>
      </c>
      <c r="O1803" s="16" t="n">
        <v>0.0456858095683367</v>
      </c>
      <c r="P1803" s="34" t="b">
        <f aca="false">TRUE()</f>
        <v>1</v>
      </c>
      <c r="Q1803" s="18" t="n">
        <v>6.28772793647346E-005</v>
      </c>
    </row>
    <row r="1804" customFormat="false" ht="15" hidden="false" customHeight="false" outlineLevel="0" collapsed="false">
      <c r="A1804" s="6" t="s">
        <v>3656</v>
      </c>
      <c r="B1804" s="6" t="s">
        <v>108</v>
      </c>
      <c r="C1804" s="17" t="n">
        <v>2262</v>
      </c>
      <c r="D1804" s="16" t="n">
        <v>0.161579943202397</v>
      </c>
      <c r="E1804" s="16" t="n">
        <v>0.0359637987543864</v>
      </c>
      <c r="F1804" s="16" t="n">
        <v>0.180071121919766</v>
      </c>
      <c r="G1804" s="16" t="n">
        <v>0.0467473360533766</v>
      </c>
      <c r="H1804" s="16" t="n">
        <v>5.16283309411995</v>
      </c>
      <c r="I1804" s="17" t="n">
        <v>234.844647216836</v>
      </c>
      <c r="J1804" s="18" t="n">
        <v>5.18300047473629E-007</v>
      </c>
      <c r="K1804" s="18" t="n">
        <v>1.69900884440408E-006</v>
      </c>
      <c r="L1804" s="16" t="n">
        <v>0.409318652514471</v>
      </c>
      <c r="M1804" s="16" t="n">
        <v>0.612250288921909</v>
      </c>
      <c r="N1804" s="16" t="n">
        <v>0.00321147017520822</v>
      </c>
      <c r="O1804" s="16" t="n">
        <v>0.0450731205084397</v>
      </c>
      <c r="P1804" s="34" t="b">
        <f aca="false">TRUE()</f>
        <v>1</v>
      </c>
      <c r="Q1804" s="18" t="n">
        <v>6.45973377255225E-005</v>
      </c>
    </row>
    <row r="1805" customFormat="false" ht="15" hidden="false" customHeight="false" outlineLevel="0" collapsed="false">
      <c r="A1805" s="6" t="s">
        <v>3657</v>
      </c>
      <c r="B1805" s="6" t="s">
        <v>108</v>
      </c>
      <c r="C1805" s="17" t="n">
        <v>2263</v>
      </c>
      <c r="D1805" s="16" t="n">
        <v>0.161819384381308</v>
      </c>
      <c r="E1805" s="16" t="n">
        <v>0.0362669002763133</v>
      </c>
      <c r="F1805" s="16" t="n">
        <v>0.180389079098522</v>
      </c>
      <c r="G1805" s="16" t="n">
        <v>0.0470770786653348</v>
      </c>
      <c r="H1805" s="16" t="n">
        <v>5.14319672296395</v>
      </c>
      <c r="I1805" s="17" t="n">
        <v>234.549506308649</v>
      </c>
      <c r="J1805" s="18" t="n">
        <v>5.69932477691783E-007</v>
      </c>
      <c r="K1805" s="18" t="n">
        <v>1.86091249600386E-006</v>
      </c>
      <c r="L1805" s="16" t="n">
        <v>0.408118678602822</v>
      </c>
      <c r="M1805" s="16" t="n">
        <v>0.611865059710528</v>
      </c>
      <c r="N1805" s="16" t="n">
        <v>0.00322594057208129</v>
      </c>
      <c r="O1805" s="16" t="n">
        <v>0.0444527410797395</v>
      </c>
      <c r="P1805" s="34" t="b">
        <f aca="false">TRUE()</f>
        <v>1</v>
      </c>
      <c r="Q1805" s="18" t="n">
        <v>0.000255570536167696</v>
      </c>
    </row>
    <row r="1806" customFormat="false" ht="15" hidden="false" customHeight="false" outlineLevel="0" collapsed="false">
      <c r="A1806" s="6" t="s">
        <v>3658</v>
      </c>
      <c r="B1806" s="6" t="s">
        <v>108</v>
      </c>
      <c r="C1806" s="17" t="n">
        <v>2264</v>
      </c>
      <c r="D1806" s="16" t="n">
        <v>0.162066576491775</v>
      </c>
      <c r="E1806" s="16" t="n">
        <v>0.0365778427267858</v>
      </c>
      <c r="F1806" s="16" t="n">
        <v>0.180716111367768</v>
      </c>
      <c r="G1806" s="16" t="n">
        <v>0.0474160669526918</v>
      </c>
      <c r="H1806" s="16" t="n">
        <v>5.12316129513498</v>
      </c>
      <c r="I1806" s="17" t="n">
        <v>234.255546882669</v>
      </c>
      <c r="J1806" s="18" t="n">
        <v>6.27721453228878E-007</v>
      </c>
      <c r="K1806" s="18" t="n">
        <v>2.03997183312439E-006</v>
      </c>
      <c r="L1806" s="16" t="n">
        <v>0.406884371330017</v>
      </c>
      <c r="M1806" s="16" t="n">
        <v>0.611171647130042</v>
      </c>
      <c r="N1806" s="16" t="n">
        <v>0.00323371149086194</v>
      </c>
      <c r="O1806" s="16" t="n">
        <v>0.0438236884382639</v>
      </c>
      <c r="P1806" s="34" t="b">
        <f aca="false">TRUE()</f>
        <v>1</v>
      </c>
      <c r="Q1806" s="18" t="n">
        <v>0.000131992785492266</v>
      </c>
    </row>
    <row r="1807" customFormat="false" ht="15" hidden="false" customHeight="false" outlineLevel="0" collapsed="false">
      <c r="A1807" s="6" t="s">
        <v>3659</v>
      </c>
      <c r="B1807" s="6" t="s">
        <v>108</v>
      </c>
      <c r="C1807" s="17" t="n">
        <v>2265</v>
      </c>
      <c r="D1807" s="16" t="n">
        <v>0.162319074478636</v>
      </c>
      <c r="E1807" s="16" t="n">
        <v>0.0368946986680916</v>
      </c>
      <c r="F1807" s="16" t="n">
        <v>0.181049622793427</v>
      </c>
      <c r="G1807" s="16" t="n">
        <v>0.0477638934987885</v>
      </c>
      <c r="H1807" s="16" t="n">
        <v>5.1029183232545</v>
      </c>
      <c r="I1807" s="17" t="n">
        <v>233.972325301846</v>
      </c>
      <c r="J1807" s="18" t="n">
        <v>6.91825958246629E-007</v>
      </c>
      <c r="K1807" s="18" t="n">
        <v>2.24302947400274E-006</v>
      </c>
      <c r="L1807" s="16" t="n">
        <v>0.40561927731544</v>
      </c>
      <c r="M1807" s="16" t="n">
        <v>0.610610313136316</v>
      </c>
      <c r="N1807" s="16" t="n">
        <v>0.00324671562099767</v>
      </c>
      <c r="O1807" s="16" t="n">
        <v>0.0431898595250725</v>
      </c>
      <c r="P1807" s="34" t="b">
        <f aca="false">TRUE()</f>
        <v>1</v>
      </c>
      <c r="Q1807" s="18" t="n">
        <v>0.000140608198385976</v>
      </c>
    </row>
    <row r="1808" customFormat="false" ht="15" hidden="false" customHeight="false" outlineLevel="0" collapsed="false">
      <c r="A1808" s="6" t="s">
        <v>3660</v>
      </c>
      <c r="B1808" s="6" t="s">
        <v>108</v>
      </c>
      <c r="C1808" s="17" t="n">
        <v>2266</v>
      </c>
      <c r="D1808" s="16" t="n">
        <v>0.162572832727313</v>
      </c>
      <c r="E1808" s="16" t="n">
        <v>0.0372147890793209</v>
      </c>
      <c r="F1808" s="16" t="n">
        <v>0.181385743739826</v>
      </c>
      <c r="G1808" s="16" t="n">
        <v>0.0481189240395386</v>
      </c>
      <c r="H1808" s="16" t="n">
        <v>5.08284797666489</v>
      </c>
      <c r="I1808" s="17" t="n">
        <v>233.707813351837</v>
      </c>
      <c r="J1808" s="18" t="n">
        <v>7.61582179576817E-007</v>
      </c>
      <c r="K1808" s="18" t="n">
        <v>2.4557622729167E-006</v>
      </c>
      <c r="L1808" s="16" t="n">
        <v>0.404343922419123</v>
      </c>
      <c r="M1808" s="16" t="n">
        <v>0.609839854713555</v>
      </c>
      <c r="N1808" s="16" t="n">
        <v>0.00324671562099767</v>
      </c>
      <c r="O1808" s="16" t="n">
        <v>0.0425580337938716</v>
      </c>
      <c r="P1808" s="34" t="b">
        <f aca="false">TRUE()</f>
        <v>1</v>
      </c>
      <c r="Q1808" s="18" t="n">
        <v>4.41702741702742E-005</v>
      </c>
    </row>
    <row r="1809" customFormat="false" ht="15" hidden="false" customHeight="false" outlineLevel="0" collapsed="false">
      <c r="A1809" s="6" t="s">
        <v>3661</v>
      </c>
      <c r="B1809" s="6" t="s">
        <v>108</v>
      </c>
      <c r="C1809" s="17" t="n">
        <v>2267</v>
      </c>
      <c r="D1809" s="16" t="n">
        <v>0.162822970598718</v>
      </c>
      <c r="E1809" s="16" t="n">
        <v>0.037535119241381</v>
      </c>
      <c r="F1809" s="16" t="n">
        <v>0.181720008371038</v>
      </c>
      <c r="G1809" s="16" t="n">
        <v>0.0484778169185674</v>
      </c>
      <c r="H1809" s="16" t="n">
        <v>5.06345371646552</v>
      </c>
      <c r="I1809" s="17" t="n">
        <v>233.463851982342</v>
      </c>
      <c r="J1809" s="18" t="n">
        <v>8.35400534647157E-007</v>
      </c>
      <c r="K1809" s="18" t="n">
        <v>2.68961382372824E-006</v>
      </c>
      <c r="L1809" s="16" t="n">
        <v>0.403096188667899</v>
      </c>
      <c r="M1809" s="16" t="n">
        <v>0.609168455230862</v>
      </c>
      <c r="N1809" s="16" t="n">
        <v>0.00325455093698064</v>
      </c>
      <c r="O1809" s="16" t="n">
        <v>0.0419346036218122</v>
      </c>
      <c r="P1809" s="34" t="b">
        <f aca="false">TRUE()</f>
        <v>1</v>
      </c>
      <c r="Q1809" s="18" t="n">
        <v>0.00010722882906791</v>
      </c>
    </row>
    <row r="1810" customFormat="false" ht="15" hidden="false" customHeight="false" outlineLevel="0" collapsed="false">
      <c r="A1810" s="6" t="s">
        <v>3662</v>
      </c>
      <c r="B1810" s="6" t="s">
        <v>108</v>
      </c>
      <c r="C1810" s="17" t="n">
        <v>2268</v>
      </c>
      <c r="D1810" s="16" t="n">
        <v>0.163064805015267</v>
      </c>
      <c r="E1810" s="16" t="n">
        <v>0.0378537870811548</v>
      </c>
      <c r="F1810" s="16" t="n">
        <v>0.182047734593027</v>
      </c>
      <c r="G1810" s="16" t="n">
        <v>0.0488383948505632</v>
      </c>
      <c r="H1810" s="16" t="n">
        <v>5.04496724908086</v>
      </c>
      <c r="I1810" s="17" t="n">
        <v>233.241061166128</v>
      </c>
      <c r="J1810" s="18" t="n">
        <v>9.12154815807325E-007</v>
      </c>
      <c r="K1810" s="18" t="n">
        <v>2.93217853261069E-006</v>
      </c>
      <c r="L1810" s="16" t="n">
        <v>0.401893916008267</v>
      </c>
      <c r="M1810" s="16" t="n">
        <v>0.608838258763965</v>
      </c>
      <c r="N1810" s="16" t="n">
        <v>0.00326629190198754</v>
      </c>
      <c r="O1810" s="16" t="n">
        <v>0.0413213977597263</v>
      </c>
      <c r="P1810" s="34" t="b">
        <f aca="false">TRUE()</f>
        <v>1</v>
      </c>
      <c r="Q1810" s="18" t="n">
        <v>5.87147074342275E-005</v>
      </c>
    </row>
    <row r="1811" customFormat="false" ht="15" hidden="false" customHeight="false" outlineLevel="0" collapsed="false">
      <c r="A1811" s="6" t="s">
        <v>3663</v>
      </c>
      <c r="B1811" s="6" t="s">
        <v>108</v>
      </c>
      <c r="C1811" s="17" t="n">
        <v>2269</v>
      </c>
      <c r="D1811" s="16" t="n">
        <v>0.163293926196298</v>
      </c>
      <c r="E1811" s="16" t="n">
        <v>0.038167463579827</v>
      </c>
      <c r="F1811" s="16" t="n">
        <v>0.182363120354482</v>
      </c>
      <c r="G1811" s="16" t="n">
        <v>0.0491970813043035</v>
      </c>
      <c r="H1811" s="16" t="n">
        <v>5.0274186484864</v>
      </c>
      <c r="I1811" s="17" t="n">
        <v>233.041903622286</v>
      </c>
      <c r="J1811" s="18" t="n">
        <v>9.91265839765697E-007</v>
      </c>
      <c r="K1811" s="18" t="n">
        <v>3.17174497689101E-006</v>
      </c>
      <c r="L1811" s="16" t="n">
        <v>0.400736692216396</v>
      </c>
      <c r="M1811" s="16" t="n">
        <v>0.608100819987893</v>
      </c>
      <c r="N1811" s="16" t="n">
        <v>0.00327262122838417</v>
      </c>
      <c r="O1811" s="16" t="n">
        <v>0.0407252723746</v>
      </c>
      <c r="P1811" s="34" t="b">
        <f aca="false">TRUE()</f>
        <v>1</v>
      </c>
      <c r="Q1811" s="18" t="n">
        <v>0.000195876555503501</v>
      </c>
    </row>
    <row r="1812" customFormat="false" ht="15" hidden="false" customHeight="false" outlineLevel="0" collapsed="false">
      <c r="A1812" s="6" t="s">
        <v>3664</v>
      </c>
      <c r="B1812" s="6" t="s">
        <v>108</v>
      </c>
      <c r="C1812" s="17" t="n">
        <v>2270</v>
      </c>
      <c r="D1812" s="16" t="n">
        <v>0.163506625327954</v>
      </c>
      <c r="E1812" s="16" t="n">
        <v>0.0384738927983335</v>
      </c>
      <c r="F1812" s="16" t="n">
        <v>0.182660520301578</v>
      </c>
      <c r="G1812" s="16" t="n">
        <v>0.049549436123782</v>
      </c>
      <c r="H1812" s="16" t="n">
        <v>5.01060623048362</v>
      </c>
      <c r="I1812" s="17" t="n">
        <v>232.859074264436</v>
      </c>
      <c r="J1812" s="18" t="n">
        <v>1.07323557646091E-006</v>
      </c>
      <c r="K1812" s="18" t="n">
        <v>3.42346475196986E-006</v>
      </c>
      <c r="L1812" s="16" t="n">
        <v>0.399617449173894</v>
      </c>
      <c r="M1812" s="16" t="n">
        <v>0.607693577678719</v>
      </c>
      <c r="N1812" s="16" t="n">
        <v>0.00328634698572395</v>
      </c>
      <c r="O1812" s="16" t="n">
        <v>0.0401509826297416</v>
      </c>
      <c r="P1812" s="34" t="b">
        <f aca="false">TRUE()</f>
        <v>1</v>
      </c>
      <c r="Q1812" s="18" t="n">
        <v>0.000123733134579368</v>
      </c>
    </row>
    <row r="1813" customFormat="false" ht="15" hidden="false" customHeight="false" outlineLevel="0" collapsed="false">
      <c r="A1813" s="6" t="s">
        <v>3665</v>
      </c>
      <c r="B1813" s="6" t="s">
        <v>108</v>
      </c>
      <c r="C1813" s="17" t="n">
        <v>2271</v>
      </c>
      <c r="D1813" s="16" t="n">
        <v>0.163700914468228</v>
      </c>
      <c r="E1813" s="16" t="n">
        <v>0.0387718957328242</v>
      </c>
      <c r="F1813" s="16" t="n">
        <v>0.182937241704678</v>
      </c>
      <c r="G1813" s="16" t="n">
        <v>0.0498933151740971</v>
      </c>
      <c r="H1813" s="16" t="n">
        <v>4.99448903711076</v>
      </c>
      <c r="I1813" s="17" t="n">
        <v>232.689375486982</v>
      </c>
      <c r="J1813" s="18" t="n">
        <v>1.15792996235176E-006</v>
      </c>
      <c r="K1813" s="18" t="n">
        <v>3.68230601054392E-006</v>
      </c>
      <c r="L1813" s="16" t="n">
        <v>0.398536917863558</v>
      </c>
      <c r="M1813" s="16" t="n">
        <v>0.607154256782786</v>
      </c>
      <c r="N1813" s="16" t="n">
        <v>0.00329165435685486</v>
      </c>
      <c r="O1813" s="16" t="n">
        <v>0.0395962659933418</v>
      </c>
      <c r="P1813" s="34" t="b">
        <f aca="false">TRUE()</f>
        <v>1</v>
      </c>
      <c r="Q1813" s="18" t="n">
        <v>1.97530864197531E-005</v>
      </c>
    </row>
    <row r="1814" customFormat="false" ht="15" hidden="false" customHeight="false" outlineLevel="0" collapsed="false">
      <c r="A1814" s="6" t="s">
        <v>3666</v>
      </c>
      <c r="B1814" s="6" t="s">
        <v>108</v>
      </c>
      <c r="C1814" s="17" t="n">
        <v>2272</v>
      </c>
      <c r="D1814" s="16" t="n">
        <v>0.163872464593598</v>
      </c>
      <c r="E1814" s="16" t="n">
        <v>0.039058422089036</v>
      </c>
      <c r="F1814" s="16" t="n">
        <v>0.183187602829037</v>
      </c>
      <c r="G1814" s="16" t="n">
        <v>0.0502260628431465</v>
      </c>
      <c r="H1814" s="16" t="n">
        <v>4.9790506846</v>
      </c>
      <c r="I1814" s="17" t="n">
        <v>232.537704261443</v>
      </c>
      <c r="J1814" s="18" t="n">
        <v>1.24505951823105E-006</v>
      </c>
      <c r="K1814" s="18" t="n">
        <v>3.93526047270285E-006</v>
      </c>
      <c r="L1814" s="16" t="n">
        <v>0.397487993192338</v>
      </c>
      <c r="M1814" s="16" t="n">
        <v>0.606603929337956</v>
      </c>
      <c r="N1814" s="16" t="n">
        <v>0.00330091619162735</v>
      </c>
      <c r="O1814" s="16" t="n">
        <v>0.0390612077092032</v>
      </c>
      <c r="P1814" s="34" t="b">
        <f aca="false">TRUE()</f>
        <v>1</v>
      </c>
      <c r="Q1814" s="18" t="n">
        <v>0.000374903691895196</v>
      </c>
    </row>
    <row r="1815" customFormat="false" ht="15" hidden="false" customHeight="false" outlineLevel="0" collapsed="false">
      <c r="A1815" s="6" t="s">
        <v>3667</v>
      </c>
      <c r="B1815" s="6" t="s">
        <v>108</v>
      </c>
      <c r="C1815" s="17" t="n">
        <v>2273</v>
      </c>
      <c r="D1815" s="16" t="n">
        <v>0.16402232973332</v>
      </c>
      <c r="E1815" s="16" t="n">
        <v>0.0393341859412805</v>
      </c>
      <c r="F1815" s="16" t="n">
        <v>0.183413235410924</v>
      </c>
      <c r="G1815" s="16" t="n">
        <v>0.0505480485524316</v>
      </c>
      <c r="H1815" s="16" t="n">
        <v>4.96433534127497</v>
      </c>
      <c r="I1815" s="17" t="n">
        <v>232.401199314544</v>
      </c>
      <c r="J1815" s="18" t="n">
        <v>1.3339598633401E-006</v>
      </c>
      <c r="K1815" s="18" t="n">
        <v>4.20983531016076E-006</v>
      </c>
      <c r="L1815" s="16" t="n">
        <v>0.39647778439753</v>
      </c>
      <c r="M1815" s="16" t="n">
        <v>0.60604259534423</v>
      </c>
      <c r="N1815" s="16" t="n">
        <v>0.00330945018719607</v>
      </c>
      <c r="O1815" s="16" t="n">
        <v>0.038542908195038</v>
      </c>
      <c r="P1815" s="34" t="b">
        <f aca="false">TRUE()</f>
        <v>1</v>
      </c>
      <c r="Q1815" s="18" t="n">
        <v>8.98499627985431E-005</v>
      </c>
    </row>
    <row r="1816" customFormat="false" ht="15" hidden="false" customHeight="false" outlineLevel="0" collapsed="false">
      <c r="A1816" s="6" t="s">
        <v>3668</v>
      </c>
      <c r="B1816" s="6" t="s">
        <v>108</v>
      </c>
      <c r="C1816" s="17" t="n">
        <v>2274</v>
      </c>
      <c r="D1816" s="16" t="n">
        <v>0.164148005878541</v>
      </c>
      <c r="E1816" s="16" t="n">
        <v>0.0395977172793813</v>
      </c>
      <c r="F1816" s="16" t="n">
        <v>0.18361252944082</v>
      </c>
      <c r="G1816" s="16" t="n">
        <v>0.0508586783514474</v>
      </c>
      <c r="H1816" s="16" t="n">
        <v>4.95069686622029</v>
      </c>
      <c r="I1816" s="17" t="n">
        <v>232.284773751942</v>
      </c>
      <c r="J1816" s="18" t="n">
        <v>1.42177465328933E-006</v>
      </c>
      <c r="K1816" s="18" t="n">
        <v>4.47675630588065E-006</v>
      </c>
      <c r="L1816" s="16" t="n">
        <v>0.395528762875186</v>
      </c>
      <c r="M1816" s="16" t="n">
        <v>0.605536294094987</v>
      </c>
      <c r="N1816" s="16" t="n">
        <v>0.00331389806089649</v>
      </c>
      <c r="O1816" s="16" t="n">
        <v>0.0380419006895326</v>
      </c>
      <c r="P1816" s="34" t="b">
        <f aca="false">TRUE()</f>
        <v>1</v>
      </c>
      <c r="Q1816" s="18" t="n">
        <v>0.000274285997580081</v>
      </c>
    </row>
    <row r="1817" customFormat="false" ht="15" hidden="false" customHeight="false" outlineLevel="0" collapsed="false">
      <c r="A1817" s="6" t="s">
        <v>3669</v>
      </c>
      <c r="B1817" s="6" t="s">
        <v>108</v>
      </c>
      <c r="C1817" s="17" t="n">
        <v>2275</v>
      </c>
      <c r="D1817" s="16" t="n">
        <v>0.164252387059252</v>
      </c>
      <c r="E1817" s="16" t="n">
        <v>0.0398500997904109</v>
      </c>
      <c r="F1817" s="16" t="n">
        <v>0.183789320026823</v>
      </c>
      <c r="G1817" s="16" t="n">
        <v>0.0511603662232242</v>
      </c>
      <c r="H1817" s="16" t="n">
        <v>4.93818182578504</v>
      </c>
      <c r="I1817" s="17" t="n">
        <v>232.19210244343</v>
      </c>
      <c r="J1817" s="18" t="n">
        <v>1.50719805176552E-006</v>
      </c>
      <c r="K1817" s="18" t="n">
        <v>4.73137058610203E-006</v>
      </c>
      <c r="L1817" s="16" t="n">
        <v>0.394640390954906</v>
      </c>
      <c r="M1817" s="16" t="n">
        <v>0.604952947003467</v>
      </c>
      <c r="N1817" s="16" t="n">
        <v>0.0033143155079066</v>
      </c>
      <c r="O1817" s="16" t="n">
        <v>0.0375578277425212</v>
      </c>
      <c r="P1817" s="34" t="b">
        <f aca="false">TRUE()</f>
        <v>1</v>
      </c>
      <c r="Q1817" s="18" t="n">
        <v>0.000404039411390924</v>
      </c>
    </row>
    <row r="1818" customFormat="false" ht="15" hidden="false" customHeight="false" outlineLevel="0" collapsed="false">
      <c r="A1818" s="6" t="s">
        <v>3670</v>
      </c>
      <c r="B1818" s="6" t="s">
        <v>108</v>
      </c>
      <c r="C1818" s="17" t="n">
        <v>2276</v>
      </c>
      <c r="D1818" s="16" t="n">
        <v>0.164335814879332</v>
      </c>
      <c r="E1818" s="16" t="n">
        <v>0.0400913166121306</v>
      </c>
      <c r="F1818" s="16" t="n">
        <v>0.183944829943589</v>
      </c>
      <c r="G1818" s="16" t="n">
        <v>0.0514527322985338</v>
      </c>
      <c r="H1818" s="16" t="n">
        <v>4.92699202399466</v>
      </c>
      <c r="I1818" s="17" t="n">
        <v>232.121156440756</v>
      </c>
      <c r="J1818" s="18" t="n">
        <v>1.58771134122104E-006</v>
      </c>
      <c r="K1818" s="18" t="n">
        <v>4.97658766319285E-006</v>
      </c>
      <c r="L1818" s="16" t="n">
        <v>0.393831414554632</v>
      </c>
      <c r="M1818" s="16" t="n">
        <v>0.604512685047603</v>
      </c>
      <c r="N1818" s="16" t="n">
        <v>0.0033143155079066</v>
      </c>
      <c r="O1818" s="16" t="n">
        <v>0.0370903969527744</v>
      </c>
      <c r="P1818" s="34" t="b">
        <f aca="false">TRUE()</f>
        <v>1</v>
      </c>
      <c r="Q1818" s="18" t="n">
        <v>0.000198740646258889</v>
      </c>
    </row>
    <row r="1819" customFormat="false" ht="15" hidden="false" customHeight="false" outlineLevel="0" collapsed="false">
      <c r="A1819" s="6" t="s">
        <v>3671</v>
      </c>
      <c r="B1819" s="6" t="s">
        <v>108</v>
      </c>
      <c r="C1819" s="17" t="n">
        <v>2277</v>
      </c>
      <c r="D1819" s="16" t="n">
        <v>0.164403728954736</v>
      </c>
      <c r="E1819" s="16" t="n">
        <v>0.0403240571242458</v>
      </c>
      <c r="F1819" s="16" t="n">
        <v>0.184085848984256</v>
      </c>
      <c r="G1819" s="16" t="n">
        <v>0.0517386800858818</v>
      </c>
      <c r="H1819" s="16" t="n">
        <v>4.91711788477576</v>
      </c>
      <c r="I1819" s="17" t="n">
        <v>232.069233634608</v>
      </c>
      <c r="J1819" s="18" t="n">
        <v>1.66215263553152E-006</v>
      </c>
      <c r="K1819" s="18" t="n">
        <v>5.19814124902472E-006</v>
      </c>
      <c r="L1819" s="16" t="n">
        <v>0.393104477539319</v>
      </c>
      <c r="M1819" s="16" t="n">
        <v>0.604259534422982</v>
      </c>
      <c r="N1819" s="16" t="n">
        <v>0.0033143155079066</v>
      </c>
      <c r="O1819" s="16" t="n">
        <v>0.0366374393745064</v>
      </c>
      <c r="P1819" s="34" t="b">
        <f aca="false">TRUE()</f>
        <v>1</v>
      </c>
      <c r="Q1819" s="18" t="n">
        <v>7.83021863116043E-005</v>
      </c>
    </row>
    <row r="1820" customFormat="false" ht="15" hidden="false" customHeight="false" outlineLevel="0" collapsed="false">
      <c r="A1820" s="6" t="s">
        <v>3672</v>
      </c>
      <c r="B1820" s="6" t="s">
        <v>108</v>
      </c>
      <c r="C1820" s="17" t="n">
        <v>2278</v>
      </c>
      <c r="D1820" s="16" t="n">
        <v>0.164457010042634</v>
      </c>
      <c r="E1820" s="16" t="n">
        <v>0.0405486470765716</v>
      </c>
      <c r="F1820" s="16" t="n">
        <v>0.184213753117827</v>
      </c>
      <c r="G1820" s="16" t="n">
        <v>0.0520187292716514</v>
      </c>
      <c r="H1820" s="16" t="n">
        <v>4.90861270783322</v>
      </c>
      <c r="I1820" s="17" t="n">
        <v>232.036369934922</v>
      </c>
      <c r="J1820" s="18" t="n">
        <v>1.72891584028414E-006</v>
      </c>
      <c r="K1820" s="18" t="n">
        <v>5.39473739637532E-006</v>
      </c>
      <c r="L1820" s="16" t="n">
        <v>0.392463933200545</v>
      </c>
      <c r="M1820" s="16" t="n">
        <v>0.603786252820428</v>
      </c>
      <c r="N1820" s="16" t="n">
        <v>0.0033143155079066</v>
      </c>
      <c r="O1820" s="16" t="n">
        <v>0.0361951850499734</v>
      </c>
      <c r="P1820" s="34" t="b">
        <f aca="false">TRUE()</f>
        <v>1</v>
      </c>
      <c r="Q1820" s="18" t="n">
        <v>0.000284198432055542</v>
      </c>
    </row>
    <row r="1821" customFormat="false" ht="15" hidden="false" customHeight="false" outlineLevel="0" collapsed="false">
      <c r="A1821" s="6" t="s">
        <v>3673</v>
      </c>
      <c r="B1821" s="6" t="s">
        <v>108</v>
      </c>
      <c r="C1821" s="17" t="n">
        <v>2279</v>
      </c>
      <c r="D1821" s="16" t="n">
        <v>0.164502983962194</v>
      </c>
      <c r="E1821" s="16" t="n">
        <v>0.0407690196909213</v>
      </c>
      <c r="F1821" s="16" t="n">
        <v>0.184336382510239</v>
      </c>
      <c r="G1821" s="16" t="n">
        <v>0.0522966862696422</v>
      </c>
      <c r="H1821" s="16" t="n">
        <v>4.9011325602167</v>
      </c>
      <c r="I1821" s="17" t="n">
        <v>232.017231043953</v>
      </c>
      <c r="J1821" s="18" t="n">
        <v>1.78972488728107E-006</v>
      </c>
      <c r="K1821" s="18" t="n">
        <v>5.57609480646881E-006</v>
      </c>
      <c r="L1821" s="16" t="n">
        <v>0.391888790372886</v>
      </c>
      <c r="M1821" s="16" t="n">
        <v>0.60352209564691</v>
      </c>
      <c r="N1821" s="16" t="n">
        <v>0.00331398593051141</v>
      </c>
      <c r="O1821" s="16" t="n">
        <v>0.0357563514067005</v>
      </c>
      <c r="P1821" s="34" t="b">
        <f aca="false">TRUE()</f>
        <v>1</v>
      </c>
      <c r="Q1821" s="18" t="n">
        <v>0.0002896021491391</v>
      </c>
    </row>
    <row r="1822" customFormat="false" ht="15" hidden="false" customHeight="false" outlineLevel="0" collapsed="false">
      <c r="A1822" s="6" t="s">
        <v>3674</v>
      </c>
      <c r="B1822" s="6" t="s">
        <v>108</v>
      </c>
      <c r="C1822" s="17" t="n">
        <v>2280</v>
      </c>
      <c r="D1822" s="16" t="n">
        <v>0.164545795701359</v>
      </c>
      <c r="E1822" s="16" t="n">
        <v>0.0409882302838466</v>
      </c>
      <c r="F1822" s="16" t="n">
        <v>0.184457613277113</v>
      </c>
      <c r="G1822" s="16" t="n">
        <v>0.0525742527832434</v>
      </c>
      <c r="H1822" s="16" t="n">
        <v>4.89427931392814</v>
      </c>
      <c r="I1822" s="17" t="n">
        <v>232.002704989716</v>
      </c>
      <c r="J1822" s="18" t="n">
        <v>1.84723480755099E-006</v>
      </c>
      <c r="K1822" s="18" t="n">
        <v>5.73804225399448E-006</v>
      </c>
      <c r="L1822" s="16" t="n">
        <v>0.39135819323829</v>
      </c>
      <c r="M1822" s="16" t="n">
        <v>0.603246931924495</v>
      </c>
      <c r="N1822" s="16" t="n">
        <v>0.00331105530485563</v>
      </c>
      <c r="O1822" s="16" t="n">
        <v>0.0353206591701601</v>
      </c>
      <c r="P1822" s="34" t="b">
        <f aca="false">TRUE()</f>
        <v>1</v>
      </c>
      <c r="Q1822" s="18" t="n">
        <v>0.000206892806918383</v>
      </c>
    </row>
    <row r="1823" customFormat="false" ht="15" hidden="false" customHeight="false" outlineLevel="0" collapsed="false">
      <c r="A1823" s="6" t="s">
        <v>3675</v>
      </c>
      <c r="B1823" s="6" t="s">
        <v>108</v>
      </c>
      <c r="C1823" s="17" t="n">
        <v>2281</v>
      </c>
      <c r="D1823" s="16" t="n">
        <v>0.164593792993289</v>
      </c>
      <c r="E1823" s="16" t="n">
        <v>0.041211103797955</v>
      </c>
      <c r="F1823" s="16" t="n">
        <v>0.18458661034534</v>
      </c>
      <c r="G1823" s="16" t="n">
        <v>0.0528566823242698</v>
      </c>
      <c r="H1823" s="16" t="n">
        <v>4.88769147222664</v>
      </c>
      <c r="I1823" s="17" t="n">
        <v>231.988991963088</v>
      </c>
      <c r="J1823" s="18" t="n">
        <v>1.90419800856594E-006</v>
      </c>
      <c r="K1823" s="18" t="n">
        <v>5.91056225545896E-006</v>
      </c>
      <c r="L1823" s="16" t="n">
        <v>0.390847802694707</v>
      </c>
      <c r="M1823" s="16" t="n">
        <v>0.60303780749546</v>
      </c>
      <c r="N1823" s="16" t="n">
        <v>0.00330945018719607</v>
      </c>
      <c r="O1823" s="16" t="n">
        <v>0.0348830612963195</v>
      </c>
      <c r="P1823" s="34" t="b">
        <f aca="false">TRUE()</f>
        <v>1</v>
      </c>
      <c r="Q1823" s="18" t="n">
        <v>0.000188598799986282</v>
      </c>
    </row>
    <row r="1824" customFormat="false" ht="15" hidden="false" customHeight="false" outlineLevel="0" collapsed="false">
      <c r="A1824" s="6" t="s">
        <v>3676</v>
      </c>
      <c r="B1824" s="6" t="s">
        <v>108</v>
      </c>
      <c r="C1824" s="17" t="n">
        <v>2282</v>
      </c>
      <c r="D1824" s="16" t="n">
        <v>0.164649668891155</v>
      </c>
      <c r="E1824" s="16" t="n">
        <v>0.0414399417046388</v>
      </c>
      <c r="F1824" s="16" t="n">
        <v>0.184726883952395</v>
      </c>
      <c r="G1824" s="16" t="n">
        <v>0.0531472416903908</v>
      </c>
      <c r="H1824" s="16" t="n">
        <v>4.88128692716309</v>
      </c>
      <c r="I1824" s="17" t="n">
        <v>231.977330456794</v>
      </c>
      <c r="J1824" s="18" t="n">
        <v>1.96119378031558E-006</v>
      </c>
      <c r="K1824" s="18" t="n">
        <v>6.06479447713088E-006</v>
      </c>
      <c r="L1824" s="16" t="n">
        <v>0.390349580012505</v>
      </c>
      <c r="M1824" s="16" t="n">
        <v>0.602619558637389</v>
      </c>
      <c r="N1824" s="16" t="n">
        <v>0.00328634698572395</v>
      </c>
      <c r="O1824" s="16" t="n">
        <v>0.034217899605409</v>
      </c>
      <c r="P1824" s="34" t="b">
        <f aca="false">TRUE()</f>
        <v>1</v>
      </c>
      <c r="Q1824" s="18" t="n">
        <v>0.00024495496460145</v>
      </c>
    </row>
    <row r="1825" customFormat="false" ht="15" hidden="false" customHeight="false" outlineLevel="0" collapsed="false">
      <c r="A1825" s="6" t="s">
        <v>3677</v>
      </c>
      <c r="B1825" s="6" t="s">
        <v>108</v>
      </c>
      <c r="C1825" s="17" t="n">
        <v>2283</v>
      </c>
      <c r="D1825" s="16" t="n">
        <v>0.164722717454384</v>
      </c>
      <c r="E1825" s="16" t="n">
        <v>0.0416804538462763</v>
      </c>
      <c r="F1825" s="16" t="n">
        <v>0.184889299311107</v>
      </c>
      <c r="G1825" s="16" t="n">
        <v>0.053452259230978</v>
      </c>
      <c r="H1825" s="16" t="n">
        <v>4.8747999026576</v>
      </c>
      <c r="I1825" s="17" t="n">
        <v>231.963776516954</v>
      </c>
      <c r="J1825" s="18" t="n">
        <v>2.0206118880636E-006</v>
      </c>
      <c r="K1825" s="18" t="n">
        <v>6.23924057698211E-006</v>
      </c>
      <c r="L1825" s="16" t="n">
        <v>0.389846983980298</v>
      </c>
      <c r="M1825" s="16" t="n">
        <v>0.602190303230422</v>
      </c>
      <c r="N1825" s="16" t="n">
        <v>0.00327262122838417</v>
      </c>
      <c r="O1825" s="16" t="n">
        <v>0.0337368072327199</v>
      </c>
      <c r="P1825" s="34" t="b">
        <f aca="false">TRUE()</f>
        <v>1</v>
      </c>
      <c r="Q1825" s="18" t="n">
        <v>0.000177027404840071</v>
      </c>
    </row>
    <row r="1826" customFormat="false" ht="15" hidden="false" customHeight="false" outlineLevel="0" collapsed="false">
      <c r="A1826" s="6" t="s">
        <v>3678</v>
      </c>
      <c r="B1826" s="6" t="s">
        <v>108</v>
      </c>
      <c r="C1826" s="17" t="n">
        <v>2284</v>
      </c>
      <c r="D1826" s="16" t="n">
        <v>0.16481516270978</v>
      </c>
      <c r="E1826" s="16" t="n">
        <v>0.0419331691209996</v>
      </c>
      <c r="F1826" s="16" t="n">
        <v>0.185075442787314</v>
      </c>
      <c r="G1826" s="16" t="n">
        <v>0.0537725716992217</v>
      </c>
      <c r="H1826" s="16" t="n">
        <v>4.86801900881522</v>
      </c>
      <c r="I1826" s="17" t="n">
        <v>231.948994834029</v>
      </c>
      <c r="J1826" s="18" t="n">
        <v>2.08458364681483E-006</v>
      </c>
      <c r="K1826" s="18" t="n">
        <v>6.42243662530182E-006</v>
      </c>
      <c r="L1826" s="16" t="n">
        <v>0.389322308314882</v>
      </c>
      <c r="M1826" s="16" t="n">
        <v>0.601706015078972</v>
      </c>
      <c r="N1826" s="16" t="n">
        <v>0.00326629190198754</v>
      </c>
      <c r="O1826" s="16" t="n">
        <v>0.03325086950121</v>
      </c>
      <c r="P1826" s="34" t="b">
        <f aca="false">TRUE()</f>
        <v>1</v>
      </c>
      <c r="Q1826" s="18" t="n">
        <v>0.000284262376352</v>
      </c>
    </row>
    <row r="1827" customFormat="false" ht="15" hidden="false" customHeight="false" outlineLevel="0" collapsed="false">
      <c r="A1827" s="6" t="s">
        <v>3679</v>
      </c>
      <c r="B1827" s="6" t="s">
        <v>108</v>
      </c>
      <c r="C1827" s="17" t="n">
        <v>2285</v>
      </c>
      <c r="D1827" s="16" t="n">
        <v>0.164935787686704</v>
      </c>
      <c r="E1827" s="16" t="n">
        <v>0.0422033079271983</v>
      </c>
      <c r="F1827" s="16" t="n">
        <v>0.185294433406078</v>
      </c>
      <c r="G1827" s="16" t="n">
        <v>0.0541135970968025</v>
      </c>
      <c r="H1827" s="16" t="n">
        <v>4.86046271155933</v>
      </c>
      <c r="I1827" s="17" t="n">
        <v>231.928060457172</v>
      </c>
      <c r="J1827" s="18" t="n">
        <v>2.15820033364496E-006</v>
      </c>
      <c r="K1827" s="18" t="n">
        <v>6.63938575583883E-006</v>
      </c>
      <c r="L1827" s="16" t="n">
        <v>0.388742890683226</v>
      </c>
      <c r="M1827" s="16" t="n">
        <v>0.601298772769798</v>
      </c>
      <c r="N1827" s="16" t="n">
        <v>0.00325455093698064</v>
      </c>
      <c r="O1827" s="16" t="n">
        <v>0.0327488321281354</v>
      </c>
      <c r="P1827" s="34" t="b">
        <f aca="false">TRUE()</f>
        <v>1</v>
      </c>
      <c r="Q1827" s="18" t="n">
        <v>0.000402035857171067</v>
      </c>
    </row>
    <row r="1828" customFormat="false" ht="15" hidden="false" customHeight="false" outlineLevel="0" collapsed="false">
      <c r="A1828" s="6" t="s">
        <v>3680</v>
      </c>
      <c r="B1828" s="6" t="s">
        <v>108</v>
      </c>
      <c r="C1828" s="17" t="n">
        <v>2286</v>
      </c>
      <c r="D1828" s="16" t="n">
        <v>0.165088892846768</v>
      </c>
      <c r="E1828" s="16" t="n">
        <v>0.0424928932708086</v>
      </c>
      <c r="F1828" s="16" t="n">
        <v>0.185551378581571</v>
      </c>
      <c r="G1828" s="16" t="n">
        <v>0.0544781274517556</v>
      </c>
      <c r="H1828" s="16" t="n">
        <v>4.85211082604148</v>
      </c>
      <c r="I1828" s="17" t="n">
        <v>231.901884771385</v>
      </c>
      <c r="J1828" s="18" t="n">
        <v>2.24250709075089E-006</v>
      </c>
      <c r="K1828" s="18" t="n">
        <v>6.89363290860459E-006</v>
      </c>
      <c r="L1828" s="16" t="n">
        <v>0.388105994457798</v>
      </c>
      <c r="M1828" s="16" t="n">
        <v>0.600924550107314</v>
      </c>
      <c r="N1828" s="16" t="n">
        <v>0.00324936033368789</v>
      </c>
      <c r="O1828" s="16" t="n">
        <v>0.032228600438494</v>
      </c>
      <c r="P1828" s="34" t="b">
        <f aca="false">TRUE()</f>
        <v>1</v>
      </c>
      <c r="Q1828" s="18" t="n">
        <v>0.000387607998708729</v>
      </c>
    </row>
    <row r="1829" customFormat="false" ht="15" hidden="false" customHeight="false" outlineLevel="0" collapsed="false">
      <c r="A1829" s="6" t="s">
        <v>3681</v>
      </c>
      <c r="B1829" s="6" t="s">
        <v>108</v>
      </c>
      <c r="C1829" s="17" t="n">
        <v>2287</v>
      </c>
      <c r="D1829" s="16" t="n">
        <v>0.16528236378606</v>
      </c>
      <c r="E1829" s="16" t="n">
        <v>0.0428062018645247</v>
      </c>
      <c r="F1829" s="16" t="n">
        <v>0.185854585421592</v>
      </c>
      <c r="G1829" s="16" t="n">
        <v>0.0548708755844214</v>
      </c>
      <c r="H1829" s="16" t="n">
        <v>4.84262283902059</v>
      </c>
      <c r="I1829" s="17" t="n">
        <v>231.867664279403</v>
      </c>
      <c r="J1829" s="18" t="n">
        <v>2.3421689054347E-006</v>
      </c>
      <c r="K1829" s="18" t="n">
        <v>7.18403618444493E-006</v>
      </c>
      <c r="L1829" s="16" t="n">
        <v>0.387387665990238</v>
      </c>
      <c r="M1829" s="16" t="n">
        <v>0.600418248858071</v>
      </c>
      <c r="N1829" s="16" t="n">
        <v>0.00324671562099767</v>
      </c>
      <c r="O1829" s="16" t="n">
        <v>0.0316875703899273</v>
      </c>
      <c r="P1829" s="34" t="b">
        <f aca="false">TRUE()</f>
        <v>1</v>
      </c>
      <c r="Q1829" s="18" t="n">
        <v>0.000173879466181944</v>
      </c>
    </row>
    <row r="1830" customFormat="false" ht="15" hidden="false" customHeight="false" outlineLevel="0" collapsed="false">
      <c r="A1830" s="6" t="s">
        <v>3682</v>
      </c>
      <c r="B1830" s="6" t="s">
        <v>108</v>
      </c>
      <c r="C1830" s="17" t="n">
        <v>2288</v>
      </c>
      <c r="D1830" s="16" t="n">
        <v>0.16552009476193</v>
      </c>
      <c r="E1830" s="16" t="n">
        <v>0.0431464618026115</v>
      </c>
      <c r="F1830" s="16" t="n">
        <v>0.186207771528599</v>
      </c>
      <c r="G1830" s="16" t="n">
        <v>0.0552947375948935</v>
      </c>
      <c r="H1830" s="16" t="n">
        <v>4.83166281835088</v>
      </c>
      <c r="I1830" s="17" t="n">
        <v>231.820918947477</v>
      </c>
      <c r="J1830" s="18" t="n">
        <v>2.4626641074957E-006</v>
      </c>
      <c r="K1830" s="18" t="n">
        <v>7.53136038769872E-006</v>
      </c>
      <c r="L1830" s="16" t="n">
        <v>0.386566264898171</v>
      </c>
      <c r="M1830" s="16" t="n">
        <v>0.600022013097793</v>
      </c>
      <c r="N1830" s="16" t="n">
        <v>0.00324671562099767</v>
      </c>
      <c r="O1830" s="16" t="n">
        <v>0.0311178923694229</v>
      </c>
      <c r="P1830" s="34" t="b">
        <f aca="false">TRUE()</f>
        <v>1</v>
      </c>
      <c r="Q1830" s="18" t="n">
        <v>0.000148264212701021</v>
      </c>
    </row>
    <row r="1831" customFormat="false" ht="15" hidden="false" customHeight="false" outlineLevel="0" collapsed="false">
      <c r="A1831" s="6" t="s">
        <v>3683</v>
      </c>
      <c r="B1831" s="6" t="s">
        <v>108</v>
      </c>
      <c r="C1831" s="17" t="n">
        <v>2289</v>
      </c>
      <c r="D1831" s="16" t="n">
        <v>0.165811494624977</v>
      </c>
      <c r="E1831" s="16" t="n">
        <v>0.0435207222287559</v>
      </c>
      <c r="F1831" s="16" t="n">
        <v>0.186621454521324</v>
      </c>
      <c r="G1831" s="16" t="n">
        <v>0.0557572260217487</v>
      </c>
      <c r="H1831" s="16" t="n">
        <v>4.81879356015318</v>
      </c>
      <c r="I1831" s="17" t="n">
        <v>231.756318717734</v>
      </c>
      <c r="J1831" s="18" t="n">
        <v>2.6118585842832E-006</v>
      </c>
      <c r="K1831" s="18" t="n">
        <v>7.97587426399947E-006</v>
      </c>
      <c r="L1831" s="16" t="n">
        <v>0.385612986931854</v>
      </c>
      <c r="M1831" s="16" t="n">
        <v>0.599614770788619</v>
      </c>
      <c r="N1831" s="16" t="n">
        <v>0.00324671562099767</v>
      </c>
      <c r="O1831" s="16" t="n">
        <v>0.0305121423205886</v>
      </c>
      <c r="P1831" s="34" t="b">
        <f aca="false">TRUE()</f>
        <v>1</v>
      </c>
      <c r="Q1831" s="18" t="n">
        <v>0.000159721853987045</v>
      </c>
    </row>
    <row r="1832" customFormat="false" ht="15" hidden="false" customHeight="false" outlineLevel="0" collapsed="false">
      <c r="A1832" s="6" t="s">
        <v>3684</v>
      </c>
      <c r="B1832" s="6" t="s">
        <v>108</v>
      </c>
      <c r="C1832" s="17" t="n">
        <v>2290</v>
      </c>
      <c r="D1832" s="16" t="n">
        <v>0.166160702831458</v>
      </c>
      <c r="E1832" s="16" t="n">
        <v>0.043932811662938</v>
      </c>
      <c r="F1832" s="16" t="n">
        <v>0.187099811970321</v>
      </c>
      <c r="G1832" s="16" t="n">
        <v>0.0562614436768735</v>
      </c>
      <c r="H1832" s="16" t="n">
        <v>4.80372055614493</v>
      </c>
      <c r="I1832" s="17" t="n">
        <v>231.667775794533</v>
      </c>
      <c r="J1832" s="18" t="n">
        <v>2.79779296744991E-006</v>
      </c>
      <c r="K1832" s="18" t="n">
        <v>8.52484641330186E-006</v>
      </c>
      <c r="L1832" s="16" t="n">
        <v>0.384511244236576</v>
      </c>
      <c r="M1832" s="16" t="n">
        <v>0.599075449892686</v>
      </c>
      <c r="N1832" s="16" t="n">
        <v>0.00324671562099767</v>
      </c>
      <c r="O1832" s="16" t="n">
        <v>0.0298684520921839</v>
      </c>
      <c r="P1832" s="34" t="b">
        <f aca="false">TRUE()</f>
        <v>1</v>
      </c>
      <c r="Q1832" s="18" t="n">
        <v>0.000489107790284029</v>
      </c>
    </row>
    <row r="1833" customFormat="false" ht="15" hidden="false" customHeight="false" outlineLevel="0" collapsed="false">
      <c r="A1833" s="6" t="s">
        <v>3685</v>
      </c>
      <c r="B1833" s="6" t="s">
        <v>108</v>
      </c>
      <c r="C1833" s="17" t="n">
        <v>2291</v>
      </c>
      <c r="D1833" s="16" t="n">
        <v>0.166575333323235</v>
      </c>
      <c r="E1833" s="16" t="n">
        <v>0.0443881915916099</v>
      </c>
      <c r="F1833" s="16" t="n">
        <v>0.187650567567938</v>
      </c>
      <c r="G1833" s="16" t="n">
        <v>0.0568132119775104</v>
      </c>
      <c r="H1833" s="16" t="n">
        <v>4.78600196547853</v>
      </c>
      <c r="I1833" s="17" t="n">
        <v>231.551907543778</v>
      </c>
      <c r="J1833" s="18" t="n">
        <v>3.03280030123565E-006</v>
      </c>
      <c r="K1833" s="18" t="n">
        <v>9.20711137536792E-006</v>
      </c>
      <c r="L1833" s="16" t="n">
        <v>0.38322934286927</v>
      </c>
      <c r="M1833" s="16" t="n">
        <v>0.598470089703374</v>
      </c>
      <c r="N1833" s="16" t="n">
        <v>0.00324936033368789</v>
      </c>
      <c r="O1833" s="16" t="n">
        <v>0.0291819473315102</v>
      </c>
      <c r="P1833" s="34" t="b">
        <f aca="false">TRUE()</f>
        <v>1</v>
      </c>
      <c r="Q1833" s="18" t="n">
        <v>0.000226110621978607</v>
      </c>
    </row>
    <row r="1834" customFormat="false" ht="15" hidden="false" customHeight="false" outlineLevel="0" collapsed="false">
      <c r="A1834" s="6" t="s">
        <v>3686</v>
      </c>
      <c r="B1834" s="6" t="s">
        <v>108</v>
      </c>
      <c r="C1834" s="17" t="n">
        <v>2292</v>
      </c>
      <c r="D1834" s="16" t="n">
        <v>0.167054944337933</v>
      </c>
      <c r="E1834" s="16" t="n">
        <v>0.0448865610366091</v>
      </c>
      <c r="F1834" s="16" t="n">
        <v>0.188273258191678</v>
      </c>
      <c r="G1834" s="16" t="n">
        <v>0.0574127777346601</v>
      </c>
      <c r="H1834" s="16" t="n">
        <v>4.76578074251929</v>
      </c>
      <c r="I1834" s="17" t="n">
        <v>231.412237545989</v>
      </c>
      <c r="J1834" s="18" t="n">
        <v>3.32433976029157E-006</v>
      </c>
      <c r="K1834" s="18" t="n">
        <v>1.00480772069993E-005</v>
      </c>
      <c r="L1834" s="16" t="n">
        <v>0.381774173377216</v>
      </c>
      <c r="M1834" s="16" t="n">
        <v>0.597787683671785</v>
      </c>
      <c r="N1834" s="16" t="n">
        <v>0.00325455093698064</v>
      </c>
      <c r="O1834" s="16" t="n">
        <v>0.0284543094926417</v>
      </c>
      <c r="P1834" s="34" t="b">
        <f aca="false">TRUE()</f>
        <v>1</v>
      </c>
      <c r="Q1834" s="18" t="n">
        <v>0.000381508076522004</v>
      </c>
    </row>
    <row r="1835" customFormat="false" ht="15" hidden="false" customHeight="false" outlineLevel="0" collapsed="false">
      <c r="A1835" s="6" t="s">
        <v>3687</v>
      </c>
      <c r="B1835" s="6" t="s">
        <v>108</v>
      </c>
      <c r="C1835" s="17" t="n">
        <v>2293</v>
      </c>
      <c r="D1835" s="16" t="n">
        <v>0.167601547108551</v>
      </c>
      <c r="E1835" s="16" t="n">
        <v>0.0454284239326542</v>
      </c>
      <c r="F1835" s="16" t="n">
        <v>0.188969101769113</v>
      </c>
      <c r="G1835" s="16" t="n">
        <v>0.0580602914785491</v>
      </c>
      <c r="H1835" s="16" t="n">
        <v>4.74297466355095</v>
      </c>
      <c r="I1835" s="17" t="n">
        <v>231.24822784669</v>
      </c>
      <c r="J1835" s="18" t="n">
        <v>3.6856388982601E-006</v>
      </c>
      <c r="K1835" s="18" t="n">
        <v>1.11077715524905E-005</v>
      </c>
      <c r="L1835" s="16" t="n">
        <v>0.38013933328783</v>
      </c>
      <c r="M1835" s="16" t="n">
        <v>0.597105277640196</v>
      </c>
      <c r="N1835" s="16" t="n">
        <v>0.00327262122838417</v>
      </c>
      <c r="O1835" s="16" t="n">
        <v>0.0276860356569828</v>
      </c>
      <c r="P1835" s="34" t="b">
        <f aca="false">TRUE()</f>
        <v>1</v>
      </c>
      <c r="Q1835" s="18" t="n">
        <v>0.000134751461288254</v>
      </c>
    </row>
    <row r="1836" customFormat="false" ht="15" hidden="false" customHeight="false" outlineLevel="0" collapsed="false">
      <c r="A1836" s="6" t="s">
        <v>3688</v>
      </c>
      <c r="B1836" s="6" t="s">
        <v>108</v>
      </c>
      <c r="C1836" s="17" t="n">
        <v>2294</v>
      </c>
      <c r="D1836" s="16" t="n">
        <v>0.168210119082219</v>
      </c>
      <c r="E1836" s="16" t="n">
        <v>0.0460099278508549</v>
      </c>
      <c r="F1836" s="16" t="n">
        <v>0.189731002933045</v>
      </c>
      <c r="G1836" s="16" t="n">
        <v>0.0587517458173309</v>
      </c>
      <c r="H1836" s="16" t="n">
        <v>4.71765843029256</v>
      </c>
      <c r="I1836" s="17" t="n">
        <v>231.064509722943</v>
      </c>
      <c r="J1836" s="18" t="n">
        <v>4.13103729640962E-006</v>
      </c>
      <c r="K1836" s="18" t="n">
        <v>1.23692675181096E-005</v>
      </c>
      <c r="L1836" s="16" t="n">
        <v>0.378324874934988</v>
      </c>
      <c r="M1836" s="16" t="n">
        <v>0.596598976390953</v>
      </c>
      <c r="N1836" s="16" t="n">
        <v>0.00329165435685486</v>
      </c>
      <c r="O1836" s="16" t="n">
        <v>0.026885632032433</v>
      </c>
      <c r="P1836" s="34" t="b">
        <f aca="false">TRUE()</f>
        <v>1</v>
      </c>
      <c r="Q1836" s="18" t="n">
        <v>0.000191959032001551</v>
      </c>
    </row>
    <row r="1837" customFormat="false" ht="15" hidden="false" customHeight="false" outlineLevel="0" collapsed="false">
      <c r="A1837" s="6" t="s">
        <v>3689</v>
      </c>
      <c r="B1837" s="6" t="s">
        <v>108</v>
      </c>
      <c r="C1837" s="17" t="n">
        <v>2295</v>
      </c>
      <c r="D1837" s="16" t="n">
        <v>0.168873532600512</v>
      </c>
      <c r="E1837" s="16" t="n">
        <v>0.046626691510286</v>
      </c>
      <c r="F1837" s="16" t="n">
        <v>0.190549598559221</v>
      </c>
      <c r="G1837" s="16" t="n">
        <v>0.0594815572689043</v>
      </c>
      <c r="H1837" s="16" t="n">
        <v>4.68994354030263</v>
      </c>
      <c r="I1837" s="17" t="n">
        <v>230.86237525188</v>
      </c>
      <c r="J1837" s="18" t="n">
        <v>4.67805971465319E-006</v>
      </c>
      <c r="K1837" s="18" t="n">
        <v>1.39568280487496E-005</v>
      </c>
      <c r="L1837" s="16" t="n">
        <v>0.376337707711236</v>
      </c>
      <c r="M1837" s="16" t="n">
        <v>0.595806504870398</v>
      </c>
      <c r="N1837" s="16" t="n">
        <v>0.00331389806089649</v>
      </c>
      <c r="O1837" s="16" t="n">
        <v>0.0260646396930724</v>
      </c>
      <c r="P1837" s="34" t="b">
        <f aca="false">TRUE()</f>
        <v>1</v>
      </c>
      <c r="Q1837" s="18" t="n">
        <v>0.000867116613808252</v>
      </c>
    </row>
    <row r="1838" customFormat="false" ht="15" hidden="false" customHeight="false" outlineLevel="0" collapsed="false">
      <c r="A1838" s="6" t="s">
        <v>3690</v>
      </c>
      <c r="B1838" s="6" t="s">
        <v>108</v>
      </c>
      <c r="C1838" s="17" t="n">
        <v>2296</v>
      </c>
      <c r="D1838" s="16" t="n">
        <v>0.169581548901515</v>
      </c>
      <c r="E1838" s="16" t="n">
        <v>0.0472722116368769</v>
      </c>
      <c r="F1838" s="16" t="n">
        <v>0.191412413184625</v>
      </c>
      <c r="G1838" s="16" t="n">
        <v>0.0602428370128762</v>
      </c>
      <c r="H1838" s="16" t="n">
        <v>4.66011879089311</v>
      </c>
      <c r="I1838" s="17" t="n">
        <v>230.647886785692</v>
      </c>
      <c r="J1838" s="18" t="n">
        <v>5.34448489892633E-006</v>
      </c>
      <c r="K1838" s="18" t="n">
        <v>1.5887974448814E-005</v>
      </c>
      <c r="L1838" s="16" t="n">
        <v>0.374193417449709</v>
      </c>
      <c r="M1838" s="16" t="n">
        <v>0.59495900060536</v>
      </c>
      <c r="N1838" s="16" t="n">
        <v>0.0033442290673536</v>
      </c>
      <c r="O1838" s="16" t="n">
        <v>0.0252305861641552</v>
      </c>
      <c r="P1838" s="34" t="b">
        <f aca="false">TRUE()</f>
        <v>1</v>
      </c>
      <c r="Q1838" s="18" t="n">
        <v>0.000757816917893985</v>
      </c>
    </row>
    <row r="1839" customFormat="false" ht="15" hidden="false" customHeight="false" outlineLevel="0" collapsed="false">
      <c r="A1839" s="6" t="s">
        <v>3691</v>
      </c>
      <c r="B1839" s="6" t="s">
        <v>108</v>
      </c>
      <c r="C1839" s="17" t="n">
        <v>2297</v>
      </c>
      <c r="D1839" s="16" t="n">
        <v>0.170317400045205</v>
      </c>
      <c r="E1839" s="16" t="n">
        <v>0.0479363334001495</v>
      </c>
      <c r="F1839" s="16" t="n">
        <v>0.192301423621044</v>
      </c>
      <c r="G1839" s="16" t="n">
        <v>0.0610257373418289</v>
      </c>
      <c r="H1839" s="16" t="n">
        <v>4.62897834658736</v>
      </c>
      <c r="I1839" s="17" t="n">
        <v>230.432433943584</v>
      </c>
      <c r="J1839" s="18" t="n">
        <v>6.13740582912665E-006</v>
      </c>
      <c r="K1839" s="18" t="n">
        <v>1.81411924436436E-005</v>
      </c>
      <c r="L1839" s="16" t="n">
        <v>0.371942135703149</v>
      </c>
      <c r="M1839" s="16" t="n">
        <v>0.594210555280392</v>
      </c>
      <c r="N1839" s="16" t="n">
        <v>0.00337818147338588</v>
      </c>
      <c r="O1839" s="16" t="n">
        <v>0.0243990972408723</v>
      </c>
      <c r="P1839" s="34" t="b">
        <f aca="false">TRUE()</f>
        <v>1</v>
      </c>
      <c r="Q1839" s="18" t="n">
        <v>0.000592627143556144</v>
      </c>
    </row>
    <row r="1840" customFormat="false" ht="15" hidden="false" customHeight="false" outlineLevel="0" collapsed="false">
      <c r="A1840" s="6" t="s">
        <v>3692</v>
      </c>
      <c r="B1840" s="6" t="s">
        <v>108</v>
      </c>
      <c r="C1840" s="17" t="n">
        <v>2298</v>
      </c>
      <c r="D1840" s="16" t="n">
        <v>0.171058134881675</v>
      </c>
      <c r="E1840" s="16" t="n">
        <v>0.0486061231348249</v>
      </c>
      <c r="F1840" s="16" t="n">
        <v>0.193190939236334</v>
      </c>
      <c r="G1840" s="16" t="n">
        <v>0.0618156364881283</v>
      </c>
      <c r="H1840" s="16" t="n">
        <v>4.59723093272322</v>
      </c>
      <c r="I1840" s="17" t="n">
        <v>230.222423786082</v>
      </c>
      <c r="J1840" s="18" t="n">
        <v>7.06163319665438E-006</v>
      </c>
      <c r="K1840" s="18" t="n">
        <v>2.07842395504367E-005</v>
      </c>
      <c r="L1840" s="16" t="n">
        <v>0.369633216066691</v>
      </c>
      <c r="M1840" s="16" t="n">
        <v>0.593330031368664</v>
      </c>
      <c r="N1840" s="16" t="n">
        <v>0.00343151481103593</v>
      </c>
      <c r="O1840" s="16" t="n">
        <v>0.023584511811741</v>
      </c>
      <c r="P1840" s="34" t="b">
        <f aca="false">TRUE()</f>
        <v>1</v>
      </c>
      <c r="Q1840" s="16" t="n">
        <v>0.00103476607633751</v>
      </c>
    </row>
    <row r="1841" customFormat="false" ht="15" hidden="false" customHeight="false" outlineLevel="0" collapsed="false">
      <c r="A1841" s="6" t="s">
        <v>3693</v>
      </c>
      <c r="B1841" s="6" t="s">
        <v>108</v>
      </c>
      <c r="C1841" s="17" t="n">
        <v>2299</v>
      </c>
      <c r="D1841" s="16" t="n">
        <v>0.171780263888737</v>
      </c>
      <c r="E1841" s="16" t="n">
        <v>0.0492676696296127</v>
      </c>
      <c r="F1841" s="16" t="n">
        <v>0.194054191603354</v>
      </c>
      <c r="G1841" s="16" t="n">
        <v>0.0625971830387097</v>
      </c>
      <c r="H1841" s="16" t="n">
        <v>4.56548720890595</v>
      </c>
      <c r="I1841" s="17" t="n">
        <v>230.025351400096</v>
      </c>
      <c r="J1841" s="18" t="n">
        <v>8.11862688447798E-006</v>
      </c>
      <c r="K1841" s="18" t="n">
        <v>2.37604383431478E-005</v>
      </c>
      <c r="L1841" s="16" t="n">
        <v>0.367307134819429</v>
      </c>
      <c r="M1841" s="16" t="n">
        <v>0.592405481261351</v>
      </c>
      <c r="N1841" s="16" t="n">
        <v>0.00351513942906142</v>
      </c>
      <c r="O1841" s="16" t="n">
        <v>0.0227983050693662</v>
      </c>
      <c r="P1841" s="34" t="b">
        <f aca="false">TRUE()</f>
        <v>1</v>
      </c>
      <c r="Q1841" s="18" t="n">
        <v>0.00057510344580424</v>
      </c>
    </row>
    <row r="1842" customFormat="false" ht="15" hidden="false" customHeight="false" outlineLevel="0" collapsed="false">
      <c r="A1842" s="6" t="s">
        <v>3694</v>
      </c>
      <c r="B1842" s="6" t="s">
        <v>108</v>
      </c>
      <c r="C1842" s="17" t="n">
        <v>2300</v>
      </c>
      <c r="D1842" s="16" t="n">
        <v>0.172453952655113</v>
      </c>
      <c r="E1842" s="16" t="n">
        <v>0.0499031406516687</v>
      </c>
      <c r="F1842" s="16" t="n">
        <v>0.194858119457953</v>
      </c>
      <c r="G1842" s="16" t="n">
        <v>0.0633493986097236</v>
      </c>
      <c r="H1842" s="16" t="n">
        <v>4.53467015541097</v>
      </c>
      <c r="I1842" s="17" t="n">
        <v>229.845959658168</v>
      </c>
      <c r="J1842" s="18" t="n">
        <v>9.28903756967139E-006</v>
      </c>
      <c r="K1842" s="18" t="n">
        <v>2.70712822430732E-005</v>
      </c>
      <c r="L1842" s="16" t="n">
        <v>0.365032927972859</v>
      </c>
      <c r="M1842" s="16" t="n">
        <v>0.591646029387486</v>
      </c>
      <c r="N1842" s="16" t="n">
        <v>0.00360267957679721</v>
      </c>
      <c r="O1842" s="16" t="n">
        <v>0.0220537488740008</v>
      </c>
      <c r="P1842" s="34" t="b">
        <f aca="false">TRUE()</f>
        <v>1</v>
      </c>
      <c r="Q1842" s="18" t="n">
        <v>0.000237512117902236</v>
      </c>
    </row>
    <row r="1843" customFormat="false" ht="15" hidden="false" customHeight="false" outlineLevel="0" collapsed="false">
      <c r="A1843" s="6" t="s">
        <v>3695</v>
      </c>
      <c r="B1843" s="6" t="s">
        <v>108</v>
      </c>
      <c r="C1843" s="17" t="n">
        <v>2301</v>
      </c>
      <c r="D1843" s="16" t="n">
        <v>0.173042733878924</v>
      </c>
      <c r="E1843" s="16" t="n">
        <v>0.0504902757239831</v>
      </c>
      <c r="F1843" s="16" t="n">
        <v>0.195561260257356</v>
      </c>
      <c r="G1843" s="16" t="n">
        <v>0.0640463424662721</v>
      </c>
      <c r="H1843" s="16" t="n">
        <v>4.50564629984558</v>
      </c>
      <c r="I1843" s="17" t="n">
        <v>229.690623257182</v>
      </c>
      <c r="J1843" s="18" t="n">
        <v>1.053814022516E-005</v>
      </c>
      <c r="K1843" s="18" t="n">
        <v>3.05400013508477E-005</v>
      </c>
      <c r="L1843" s="16" t="n">
        <v>0.362873480187119</v>
      </c>
      <c r="M1843" s="16" t="n">
        <v>0.591007649551483</v>
      </c>
      <c r="N1843" s="16" t="n">
        <v>0.00368814030300151</v>
      </c>
      <c r="O1843" s="16" t="n">
        <v>0.0213699623096547</v>
      </c>
      <c r="P1843" s="34" t="b">
        <f aca="false">TRUE()</f>
        <v>1</v>
      </c>
      <c r="Q1843" s="18" t="n">
        <v>0.000459603767513646</v>
      </c>
    </row>
    <row r="1844" customFormat="false" ht="15" hidden="false" customHeight="false" outlineLevel="0" collapsed="false">
      <c r="A1844" s="6" t="s">
        <v>3696</v>
      </c>
      <c r="B1844" s="6" t="s">
        <v>108</v>
      </c>
      <c r="C1844" s="17" t="n">
        <v>2302</v>
      </c>
      <c r="D1844" s="16" t="n">
        <v>0.173508220133614</v>
      </c>
      <c r="E1844" s="16" t="n">
        <v>0.0510031364589381</v>
      </c>
      <c r="F1844" s="16" t="n">
        <v>0.196119813096299</v>
      </c>
      <c r="G1844" s="16" t="n">
        <v>0.0646588517045633</v>
      </c>
      <c r="H1844" s="16" t="n">
        <v>4.47941665426243</v>
      </c>
      <c r="I1844" s="17" t="n">
        <v>229.569815387765</v>
      </c>
      <c r="J1844" s="18" t="n">
        <v>1.18040817374493E-005</v>
      </c>
      <c r="K1844" s="18" t="n">
        <v>3.39951000766237E-005</v>
      </c>
      <c r="L1844" s="16" t="n">
        <v>0.360898089209978</v>
      </c>
      <c r="M1844" s="16" t="n">
        <v>0.590182158384239</v>
      </c>
      <c r="N1844" s="16" t="n">
        <v>0.0037769953016802</v>
      </c>
      <c r="O1844" s="16" t="n">
        <v>0.0207692883717396</v>
      </c>
      <c r="P1844" s="34" t="b">
        <f aca="false">TRUE()</f>
        <v>1</v>
      </c>
      <c r="Q1844" s="18" t="n">
        <v>0.000295348875521083</v>
      </c>
    </row>
    <row r="1845" customFormat="false" ht="15" hidden="false" customHeight="false" outlineLevel="0" collapsed="false">
      <c r="A1845" s="6" t="s">
        <v>3697</v>
      </c>
      <c r="B1845" s="6" t="s">
        <v>108</v>
      </c>
      <c r="C1845" s="17" t="n">
        <v>2303</v>
      </c>
      <c r="D1845" s="16" t="n">
        <v>0.173812885311132</v>
      </c>
      <c r="E1845" s="16" t="n">
        <v>0.0514170087526819</v>
      </c>
      <c r="F1845" s="16" t="n">
        <v>0.196492032030053</v>
      </c>
      <c r="G1845" s="16" t="n">
        <v>0.0651589064082078</v>
      </c>
      <c r="H1845" s="16" t="n">
        <v>4.45704572449198</v>
      </c>
      <c r="I1845" s="17" t="n">
        <v>229.492290793915</v>
      </c>
      <c r="J1845" s="18" t="n">
        <v>1.29974041994246E-005</v>
      </c>
      <c r="K1845" s="18" t="n">
        <v>3.73023702818893E-005</v>
      </c>
      <c r="L1845" s="16" t="n">
        <v>0.359183363892189</v>
      </c>
      <c r="M1845" s="16" t="n">
        <v>0.589653844037202</v>
      </c>
      <c r="N1845" s="16" t="n">
        <v>0.00385170505582494</v>
      </c>
      <c r="O1845" s="16" t="n">
        <v>0.0202668596484635</v>
      </c>
      <c r="P1845" s="34" t="b">
        <f aca="false">TRUE()</f>
        <v>1</v>
      </c>
      <c r="Q1845" s="18" t="n">
        <v>0.000445540538652405</v>
      </c>
    </row>
    <row r="1846" customFormat="false" ht="15" hidden="false" customHeight="false" outlineLevel="0" collapsed="false">
      <c r="A1846" s="6" t="s">
        <v>3698</v>
      </c>
      <c r="B1846" s="6" t="s">
        <v>108</v>
      </c>
      <c r="C1846" s="17" t="n">
        <v>2304</v>
      </c>
      <c r="D1846" s="16" t="n">
        <v>0.173917074661809</v>
      </c>
      <c r="E1846" s="16" t="n">
        <v>0.051706861024928</v>
      </c>
      <c r="F1846" s="16" t="n">
        <v>0.196634195255796</v>
      </c>
      <c r="G1846" s="16" t="n">
        <v>0.0655193096520197</v>
      </c>
      <c r="H1846" s="16" t="n">
        <v>4.43959613134802</v>
      </c>
      <c r="I1846" s="17" t="n">
        <v>229.47064943548</v>
      </c>
      <c r="J1846" s="18" t="n">
        <v>1.40067592613327E-005</v>
      </c>
      <c r="K1846" s="18" t="n">
        <v>3.99780267775314E-005</v>
      </c>
      <c r="L1846" s="16" t="n">
        <v>0.357801532755548</v>
      </c>
      <c r="M1846" s="16" t="n">
        <v>0.589235595179132</v>
      </c>
      <c r="N1846" s="16" t="n">
        <v>0.00392176670105335</v>
      </c>
      <c r="O1846" s="16" t="n">
        <v>0.019883610882859</v>
      </c>
      <c r="P1846" s="34" t="b">
        <f aca="false">TRUE()</f>
        <v>1</v>
      </c>
      <c r="Q1846" s="18" t="n">
        <v>0.000221646086002091</v>
      </c>
    </row>
    <row r="1847" customFormat="false" ht="15" hidden="false" customHeight="false" outlineLevel="0" collapsed="false">
      <c r="A1847" s="6" t="s">
        <v>3699</v>
      </c>
      <c r="B1847" s="6" t="s">
        <v>108</v>
      </c>
      <c r="C1847" s="17" t="n">
        <v>2305</v>
      </c>
      <c r="D1847" s="16" t="n">
        <v>0.173780189784278</v>
      </c>
      <c r="E1847" s="16" t="n">
        <v>0.051846392537493</v>
      </c>
      <c r="F1847" s="16" t="n">
        <v>0.196499285607892</v>
      </c>
      <c r="G1847" s="16" t="n">
        <v>0.0657089574739825</v>
      </c>
      <c r="H1847" s="16" t="n">
        <v>4.42782216241398</v>
      </c>
      <c r="I1847" s="17" t="n">
        <v>229.510732194904</v>
      </c>
      <c r="J1847" s="18" t="n">
        <v>1.47284208757196E-005</v>
      </c>
      <c r="K1847" s="18" t="n">
        <v>4.18937262743223E-005</v>
      </c>
      <c r="L1847" s="16" t="n">
        <v>0.356807577826577</v>
      </c>
      <c r="M1847" s="16" t="n">
        <v>0.588993451103407</v>
      </c>
      <c r="N1847" s="16" t="n">
        <v>0.00398217021641038</v>
      </c>
      <c r="O1847" s="16" t="n">
        <v>0.0196436131775002</v>
      </c>
      <c r="P1847" s="34" t="b">
        <f aca="false">TRUE()</f>
        <v>1</v>
      </c>
      <c r="Q1847" s="18" t="n">
        <v>0.000588327364927754</v>
      </c>
    </row>
    <row r="1848" customFormat="false" ht="15" hidden="false" customHeight="false" outlineLevel="0" collapsed="false">
      <c r="A1848" s="6" t="s">
        <v>3700</v>
      </c>
      <c r="B1848" s="6" t="s">
        <v>108</v>
      </c>
      <c r="C1848" s="17" t="n">
        <v>2306</v>
      </c>
      <c r="D1848" s="16" t="n">
        <v>0.173387050453317</v>
      </c>
      <c r="E1848" s="16" t="n">
        <v>0.0518258419042614</v>
      </c>
      <c r="F1848" s="16" t="n">
        <v>0.196072409351263</v>
      </c>
      <c r="G1848" s="16" t="n">
        <v>0.0657183742338218</v>
      </c>
      <c r="H1848" s="16" t="n">
        <v>4.42241823561836</v>
      </c>
      <c r="I1848" s="17" t="n">
        <v>229.621498878284</v>
      </c>
      <c r="J1848" s="18" t="n">
        <v>1.50689763064631E-005</v>
      </c>
      <c r="K1848" s="18" t="n">
        <v>4.28037314659972E-005</v>
      </c>
      <c r="L1848" s="16" t="n">
        <v>0.356247906364243</v>
      </c>
      <c r="M1848" s="16" t="n">
        <v>0.588740300478785</v>
      </c>
      <c r="N1848" s="16" t="n">
        <v>0.00401650278147031</v>
      </c>
      <c r="O1848" s="16" t="n">
        <v>0.0195526389759471</v>
      </c>
      <c r="P1848" s="34" t="b">
        <f aca="false">TRUE()</f>
        <v>1</v>
      </c>
      <c r="Q1848" s="18" t="n">
        <v>0.000210279993063315</v>
      </c>
    </row>
    <row r="1849" customFormat="false" ht="15" hidden="false" customHeight="false" outlineLevel="0" collapsed="false">
      <c r="A1849" s="6" t="s">
        <v>3701</v>
      </c>
      <c r="B1849" s="6" t="s">
        <v>108</v>
      </c>
      <c r="C1849" s="17" t="n">
        <v>2307</v>
      </c>
      <c r="D1849" s="16" t="n">
        <v>0.172700699728887</v>
      </c>
      <c r="E1849" s="16" t="n">
        <v>0.0516227749690214</v>
      </c>
      <c r="F1849" s="16" t="n">
        <v>0.195314025897322</v>
      </c>
      <c r="G1849" s="16" t="n">
        <v>0.0655232796909092</v>
      </c>
      <c r="H1849" s="16" t="n">
        <v>4.42468769644474</v>
      </c>
      <c r="I1849" s="17" t="n">
        <v>229.817368195379</v>
      </c>
      <c r="J1849" s="18" t="n">
        <v>1.4918547347917E-005</v>
      </c>
      <c r="K1849" s="18" t="n">
        <v>4.24054599272983E-005</v>
      </c>
      <c r="L1849" s="16" t="n">
        <v>0.356211483262563</v>
      </c>
      <c r="M1849" s="16" t="n">
        <v>0.588751307027682</v>
      </c>
      <c r="N1849" s="16" t="n">
        <v>0.00402977410085198</v>
      </c>
      <c r="O1849" s="16" t="n">
        <v>0.0196329085560843</v>
      </c>
      <c r="P1849" s="34" t="b">
        <f aca="false">TRUE()</f>
        <v>1</v>
      </c>
      <c r="Q1849" s="18" t="n">
        <v>0.000295992597104011</v>
      </c>
    </row>
    <row r="1850" customFormat="false" ht="15" hidden="false" customHeight="false" outlineLevel="0" collapsed="false">
      <c r="A1850" s="6" t="s">
        <v>3702</v>
      </c>
      <c r="B1850" s="6" t="s">
        <v>108</v>
      </c>
      <c r="C1850" s="17" t="n">
        <v>2308</v>
      </c>
      <c r="D1850" s="16" t="n">
        <v>0.171727836371462</v>
      </c>
      <c r="E1850" s="16" t="n">
        <v>0.0512417064578069</v>
      </c>
      <c r="F1850" s="16" t="n">
        <v>0.19423469862707</v>
      </c>
      <c r="G1850" s="16" t="n">
        <v>0.065129643968958</v>
      </c>
      <c r="H1850" s="16" t="n">
        <v>4.43510585548848</v>
      </c>
      <c r="I1850" s="17" t="n">
        <v>230.102473972035</v>
      </c>
      <c r="J1850" s="18" t="n">
        <v>1.42619632378018E-005</v>
      </c>
      <c r="K1850" s="18" t="n">
        <v>4.06226132030732E-005</v>
      </c>
      <c r="L1850" s="16" t="n">
        <v>0.356731484099315</v>
      </c>
      <c r="M1850" s="16" t="n">
        <v>0.588905398712234</v>
      </c>
      <c r="N1850" s="16" t="n">
        <v>0.00402069607306069</v>
      </c>
      <c r="O1850" s="16" t="n">
        <v>0.0198835221357156</v>
      </c>
      <c r="P1850" s="34" t="b">
        <f aca="false">TRUE()</f>
        <v>1</v>
      </c>
      <c r="Q1850" s="18" t="n">
        <v>0.000881731957013609</v>
      </c>
    </row>
    <row r="1851" customFormat="false" ht="15" hidden="false" customHeight="false" outlineLevel="0" collapsed="false">
      <c r="A1851" s="6" t="s">
        <v>3703</v>
      </c>
      <c r="B1851" s="6" t="s">
        <v>108</v>
      </c>
      <c r="C1851" s="17" t="n">
        <v>2309</v>
      </c>
      <c r="D1851" s="16" t="n">
        <v>0.170465161663273</v>
      </c>
      <c r="E1851" s="16" t="n">
        <v>0.0506804725614822</v>
      </c>
      <c r="F1851" s="16" t="n">
        <v>0.192833589148687</v>
      </c>
      <c r="G1851" s="16" t="n">
        <v>0.0645370295016169</v>
      </c>
      <c r="H1851" s="16" t="n">
        <v>4.45459380718374</v>
      </c>
      <c r="I1851" s="17" t="n">
        <v>230.489722742987</v>
      </c>
      <c r="J1851" s="18" t="n">
        <v>1.31107974413825E-005</v>
      </c>
      <c r="K1851" s="18" t="n">
        <v>3.7601803304587E-005</v>
      </c>
      <c r="L1851" s="16" t="n">
        <v>0.357866355790332</v>
      </c>
      <c r="M1851" s="16" t="n">
        <v>0.589169555885752</v>
      </c>
      <c r="N1851" s="16" t="n">
        <v>0.00398326105234569</v>
      </c>
      <c r="O1851" s="16" t="n">
        <v>0.0203062163877824</v>
      </c>
      <c r="P1851" s="34" t="b">
        <f aca="false">TRUE()</f>
        <v>1</v>
      </c>
      <c r="Q1851" s="18" t="n">
        <v>0.000318913715176901</v>
      </c>
    </row>
    <row r="1852" customFormat="false" ht="15" hidden="false" customHeight="false" outlineLevel="0" collapsed="false">
      <c r="A1852" s="6" t="s">
        <v>3704</v>
      </c>
      <c r="B1852" s="6" t="s">
        <v>108</v>
      </c>
      <c r="C1852" s="17" t="n">
        <v>2310</v>
      </c>
      <c r="D1852" s="16" t="n">
        <v>0.168949990941666</v>
      </c>
      <c r="E1852" s="16" t="n">
        <v>0.0499639616981395</v>
      </c>
      <c r="F1852" s="16" t="n">
        <v>0.191156708382637</v>
      </c>
      <c r="G1852" s="16" t="n">
        <v>0.0637748029232416</v>
      </c>
      <c r="H1852" s="16" t="n">
        <v>4.48320961546306</v>
      </c>
      <c r="I1852" s="17" t="n">
        <v>230.979590743289</v>
      </c>
      <c r="J1852" s="18" t="n">
        <v>1.15821314762309E-005</v>
      </c>
      <c r="K1852" s="18" t="n">
        <v>3.33790594627487E-005</v>
      </c>
      <c r="L1852" s="16" t="n">
        <v>0.359618082476736</v>
      </c>
      <c r="M1852" s="16" t="n">
        <v>0.589455726157063</v>
      </c>
      <c r="N1852" s="16" t="n">
        <v>0.00390874100717745</v>
      </c>
      <c r="O1852" s="16" t="n">
        <v>0.0208836631194123</v>
      </c>
      <c r="P1852" s="34" t="b">
        <f aca="false">TRUE()</f>
        <v>1</v>
      </c>
      <c r="Q1852" s="18" t="n">
        <v>0.000717619719287643</v>
      </c>
    </row>
    <row r="1853" customFormat="false" ht="15" hidden="false" customHeight="false" outlineLevel="0" collapsed="false">
      <c r="A1853" s="6" t="s">
        <v>3705</v>
      </c>
      <c r="B1853" s="6" t="s">
        <v>108</v>
      </c>
      <c r="C1853" s="17" t="n">
        <v>2311</v>
      </c>
      <c r="D1853" s="16" t="n">
        <v>0.16719715194562</v>
      </c>
      <c r="E1853" s="16" t="n">
        <v>0.0491022330378504</v>
      </c>
      <c r="F1853" s="16" t="n">
        <v>0.189225957418623</v>
      </c>
      <c r="G1853" s="16" t="n">
        <v>0.0628569635962076</v>
      </c>
      <c r="H1853" s="16" t="n">
        <v>4.5221007940818</v>
      </c>
      <c r="I1853" s="17" t="n">
        <v>231.585817727165</v>
      </c>
      <c r="J1853" s="18" t="n">
        <v>9.77735225640877E-006</v>
      </c>
      <c r="K1853" s="18" t="n">
        <v>2.84344862397312E-005</v>
      </c>
      <c r="L1853" s="16" t="n">
        <v>0.362060261444311</v>
      </c>
      <c r="M1853" s="16" t="n">
        <v>0.590413295911067</v>
      </c>
      <c r="N1853" s="16" t="n">
        <v>0.00379316099648506</v>
      </c>
      <c r="O1853" s="16" t="n">
        <v>0.021614654512181</v>
      </c>
      <c r="P1853" s="34" t="b">
        <f aca="false">TRUE()</f>
        <v>1</v>
      </c>
      <c r="Q1853" s="18" t="n">
        <v>0.000619702874023234</v>
      </c>
    </row>
    <row r="1854" customFormat="false" ht="15" hidden="false" customHeight="false" outlineLevel="0" collapsed="false">
      <c r="A1854" s="6" t="s">
        <v>3706</v>
      </c>
      <c r="B1854" s="6" t="s">
        <v>108</v>
      </c>
      <c r="C1854" s="17" t="n">
        <v>2312</v>
      </c>
      <c r="D1854" s="16" t="n">
        <v>0.165269694374724</v>
      </c>
      <c r="E1854" s="16" t="n">
        <v>0.0481347586279736</v>
      </c>
      <c r="F1854" s="16" t="n">
        <v>0.18711383709067</v>
      </c>
      <c r="G1854" s="16" t="n">
        <v>0.0618294632829948</v>
      </c>
      <c r="H1854" s="16" t="n">
        <v>4.57044546520918</v>
      </c>
      <c r="I1854" s="17" t="n">
        <v>232.305079616539</v>
      </c>
      <c r="J1854" s="18" t="n">
        <v>7.90850734034783E-006</v>
      </c>
      <c r="K1854" s="18" t="n">
        <v>2.31781818237595E-005</v>
      </c>
      <c r="L1854" s="16" t="n">
        <v>0.365126534188212</v>
      </c>
      <c r="M1854" s="16" t="n">
        <v>0.591359859116174</v>
      </c>
      <c r="N1854" s="16" t="n">
        <v>0.00365419533627417</v>
      </c>
      <c r="O1854" s="16" t="n">
        <v>0.0224703364438568</v>
      </c>
      <c r="P1854" s="34" t="b">
        <f aca="false">TRUE()</f>
        <v>1</v>
      </c>
      <c r="Q1854" s="18" t="n">
        <v>0.000710237035206576</v>
      </c>
    </row>
    <row r="1855" customFormat="false" ht="15" hidden="false" customHeight="false" outlineLevel="0" collapsed="false">
      <c r="A1855" s="6" t="s">
        <v>3707</v>
      </c>
      <c r="B1855" s="6" t="s">
        <v>108</v>
      </c>
      <c r="C1855" s="17" t="n">
        <v>2313</v>
      </c>
      <c r="D1855" s="16" t="n">
        <v>0.163200075677395</v>
      </c>
      <c r="E1855" s="16" t="n">
        <v>0.0470835485532894</v>
      </c>
      <c r="F1855" s="16" t="n">
        <v>0.184858354398804</v>
      </c>
      <c r="G1855" s="16" t="n">
        <v>0.0607179860383543</v>
      </c>
      <c r="H1855" s="16" t="n">
        <v>4.62817974704431</v>
      </c>
      <c r="I1855" s="17" t="n">
        <v>233.141004025733</v>
      </c>
      <c r="J1855" s="18" t="n">
        <v>6.12455284948171E-006</v>
      </c>
      <c r="K1855" s="18" t="n">
        <v>1.8116104294618E-005</v>
      </c>
      <c r="L1855" s="16" t="n">
        <v>0.368802909006003</v>
      </c>
      <c r="M1855" s="16" t="n">
        <v>0.592669638434869</v>
      </c>
      <c r="N1855" s="16" t="n">
        <v>0.00348245798602359</v>
      </c>
      <c r="O1855" s="16" t="n">
        <v>0.0234402742128862</v>
      </c>
      <c r="P1855" s="34" t="b">
        <f aca="false">TRUE()</f>
        <v>1</v>
      </c>
      <c r="Q1855" s="18" t="n">
        <v>0.000576277696368237</v>
      </c>
    </row>
    <row r="1856" customFormat="false" ht="15" hidden="false" customHeight="false" outlineLevel="0" collapsed="false">
      <c r="A1856" s="6" t="s">
        <v>3708</v>
      </c>
      <c r="B1856" s="6" t="s">
        <v>108</v>
      </c>
      <c r="C1856" s="17" t="n">
        <v>2314</v>
      </c>
      <c r="D1856" s="16" t="n">
        <v>0.161051127856814</v>
      </c>
      <c r="E1856" s="16" t="n">
        <v>0.0459883414556886</v>
      </c>
      <c r="F1856" s="16" t="n">
        <v>0.182529427669489</v>
      </c>
      <c r="G1856" s="16" t="n">
        <v>0.0595674074241781</v>
      </c>
      <c r="H1856" s="16" t="n">
        <v>4.69383224200783</v>
      </c>
      <c r="I1856" s="17" t="n">
        <v>234.083794430654</v>
      </c>
      <c r="J1856" s="18" t="n">
        <v>4.56552945718031E-006</v>
      </c>
      <c r="K1856" s="18" t="n">
        <v>1.36505383626068E-005</v>
      </c>
      <c r="L1856" s="16" t="n">
        <v>0.372977773829284</v>
      </c>
      <c r="M1856" s="16" t="n">
        <v>0.594166529084806</v>
      </c>
      <c r="N1856" s="16" t="n">
        <v>0.0033442290673536</v>
      </c>
      <c r="O1856" s="16" t="n">
        <v>0.0244921536412583</v>
      </c>
      <c r="P1856" s="34" t="b">
        <f aca="false">TRUE()</f>
        <v>1</v>
      </c>
      <c r="Q1856" s="18" t="n">
        <v>0.00049137524168223</v>
      </c>
    </row>
    <row r="1857" customFormat="false" ht="15" hidden="false" customHeight="false" outlineLevel="0" collapsed="false">
      <c r="A1857" s="6" t="s">
        <v>3709</v>
      </c>
      <c r="B1857" s="6" t="s">
        <v>108</v>
      </c>
      <c r="C1857" s="17" t="n">
        <v>2315</v>
      </c>
      <c r="D1857" s="16" t="n">
        <v>0.158867270886245</v>
      </c>
      <c r="E1857" s="16" t="n">
        <v>0.0448785697259371</v>
      </c>
      <c r="F1857" s="16" t="n">
        <v>0.180175372758184</v>
      </c>
      <c r="G1857" s="16" t="n">
        <v>0.0584080444126638</v>
      </c>
      <c r="H1857" s="16" t="n">
        <v>4.76603679746592</v>
      </c>
      <c r="I1857" s="17" t="n">
        <v>235.115696338748</v>
      </c>
      <c r="J1857" s="18" t="n">
        <v>3.29257383653516E-006</v>
      </c>
      <c r="K1857" s="18" t="n">
        <v>9.966580176237E-006</v>
      </c>
      <c r="L1857" s="16" t="n">
        <v>0.377557492151448</v>
      </c>
      <c r="M1857" s="16" t="n">
        <v>0.595586373892466</v>
      </c>
      <c r="N1857" s="16" t="n">
        <v>0.00324671562099767</v>
      </c>
      <c r="O1857" s="16" t="n">
        <v>0.0256044607769123</v>
      </c>
      <c r="P1857" s="34" t="b">
        <f aca="false">TRUE()</f>
        <v>1</v>
      </c>
      <c r="Q1857" s="18" t="n">
        <v>0.000505769818115079</v>
      </c>
    </row>
    <row r="1858" customFormat="false" ht="15" hidden="false" customHeight="false" outlineLevel="0" collapsed="false">
      <c r="A1858" s="6" t="s">
        <v>3710</v>
      </c>
      <c r="B1858" s="6" t="s">
        <v>108</v>
      </c>
      <c r="C1858" s="17" t="n">
        <v>2316</v>
      </c>
      <c r="D1858" s="16" t="n">
        <v>0.156709945710029</v>
      </c>
      <c r="E1858" s="16" t="n">
        <v>0.0437922195413894</v>
      </c>
      <c r="F1858" s="16" t="n">
        <v>0.177862276085574</v>
      </c>
      <c r="G1858" s="16" t="n">
        <v>0.0572805518124689</v>
      </c>
      <c r="H1858" s="16" t="n">
        <v>4.84237971539707</v>
      </c>
      <c r="I1858" s="17" t="n">
        <v>236.210939330424</v>
      </c>
      <c r="J1858" s="18" t="n">
        <v>2.32046060819209E-006</v>
      </c>
      <c r="K1858" s="18" t="n">
        <v>7.12271562425827E-006</v>
      </c>
      <c r="L1858" s="16" t="n">
        <v>0.382375665349335</v>
      </c>
      <c r="M1858" s="16" t="n">
        <v>0.597083264542403</v>
      </c>
      <c r="N1858" s="16" t="n">
        <v>0.00315497372844909</v>
      </c>
      <c r="O1858" s="16" t="n">
        <v>0.0267341275373413</v>
      </c>
      <c r="P1858" s="34" t="b">
        <f aca="false">TRUE()</f>
        <v>1</v>
      </c>
      <c r="Q1858" s="18" t="n">
        <v>0.00055655982203535</v>
      </c>
    </row>
    <row r="1859" customFormat="false" ht="15" hidden="false" customHeight="false" outlineLevel="0" collapsed="false">
      <c r="A1859" s="6" t="s">
        <v>3711</v>
      </c>
      <c r="B1859" s="6" t="s">
        <v>108</v>
      </c>
      <c r="C1859" s="17" t="n">
        <v>2317</v>
      </c>
      <c r="D1859" s="16" t="n">
        <v>0.154608055227246</v>
      </c>
      <c r="E1859" s="16" t="n">
        <v>0.0427469619058415</v>
      </c>
      <c r="F1859" s="16" t="n">
        <v>0.175619234907483</v>
      </c>
      <c r="G1859" s="16" t="n">
        <v>0.0562024121399489</v>
      </c>
      <c r="H1859" s="16" t="n">
        <v>4.92116995599002</v>
      </c>
      <c r="I1859" s="17" t="n">
        <v>237.350389556983</v>
      </c>
      <c r="J1859" s="18" t="n">
        <v>1.60964417651635E-006</v>
      </c>
      <c r="K1859" s="18" t="n">
        <v>5.04152704342858E-006</v>
      </c>
      <c r="L1859" s="16" t="n">
        <v>0.387317739211399</v>
      </c>
      <c r="M1859" s="16" t="n">
        <v>0.598690220681305</v>
      </c>
      <c r="N1859" s="16" t="n">
        <v>0.00294886460918521</v>
      </c>
      <c r="O1859" s="16" t="n">
        <v>0.0278587275260577</v>
      </c>
      <c r="P1859" s="34" t="b">
        <f aca="false">TRUE()</f>
        <v>1</v>
      </c>
      <c r="Q1859" s="18" t="n">
        <v>0.000469117039347231</v>
      </c>
    </row>
    <row r="1860" customFormat="false" ht="15" hidden="false" customHeight="false" outlineLevel="0" collapsed="false">
      <c r="A1860" s="6" t="s">
        <v>3712</v>
      </c>
      <c r="B1860" s="6" t="s">
        <v>108</v>
      </c>
      <c r="C1860" s="17" t="n">
        <v>2318</v>
      </c>
      <c r="D1860" s="16" t="n">
        <v>0.152613410852168</v>
      </c>
      <c r="E1860" s="16" t="n">
        <v>0.0417730921677644</v>
      </c>
      <c r="F1860" s="16" t="n">
        <v>0.17350153710579</v>
      </c>
      <c r="G1860" s="16" t="n">
        <v>0.0552055809262331</v>
      </c>
      <c r="H1860" s="16" t="n">
        <v>4.99974617915976</v>
      </c>
      <c r="I1860" s="17" t="n">
        <v>238.501263163949</v>
      </c>
      <c r="J1860" s="18" t="n">
        <v>1.11245919245245E-006</v>
      </c>
      <c r="K1860" s="18" t="n">
        <v>3.54313557074264E-006</v>
      </c>
      <c r="L1860" s="16" t="n">
        <v>0.392210003406894</v>
      </c>
      <c r="M1860" s="16" t="n">
        <v>0.600814484618348</v>
      </c>
      <c r="N1860" s="16" t="n">
        <v>0.00274678359639896</v>
      </c>
      <c r="O1860" s="16" t="n">
        <v>0.0289338974367066</v>
      </c>
      <c r="P1860" s="34" t="b">
        <f aca="false">TRUE()</f>
        <v>1</v>
      </c>
      <c r="Q1860" s="18" t="n">
        <v>0.000641091457551667</v>
      </c>
    </row>
    <row r="1861" customFormat="false" ht="15" hidden="false" customHeight="false" outlineLevel="0" collapsed="false">
      <c r="A1861" s="6" t="s">
        <v>3713</v>
      </c>
      <c r="B1861" s="6" t="s">
        <v>108</v>
      </c>
      <c r="C1861" s="17" t="n">
        <v>2319</v>
      </c>
      <c r="D1861" s="16" t="n">
        <v>0.15074126481287</v>
      </c>
      <c r="E1861" s="16" t="n">
        <v>0.0408750742649207</v>
      </c>
      <c r="F1861" s="16" t="n">
        <v>0.171522923665155</v>
      </c>
      <c r="G1861" s="16" t="n">
        <v>0.054295820218743</v>
      </c>
      <c r="H1861" s="16" t="n">
        <v>5.07677844845637</v>
      </c>
      <c r="I1861" s="17" t="n">
        <v>239.657175328274</v>
      </c>
      <c r="J1861" s="18" t="n">
        <v>7.70923176473599E-007</v>
      </c>
      <c r="K1861" s="18" t="n">
        <v>2.48395278133963E-006</v>
      </c>
      <c r="L1861" s="16" t="n">
        <v>0.396956191319339</v>
      </c>
      <c r="M1861" s="16" t="n">
        <v>0.602410434208354</v>
      </c>
      <c r="N1861" s="16" t="n">
        <v>0.00256796760973644</v>
      </c>
      <c r="O1861" s="16" t="n">
        <v>0.0299338431122667</v>
      </c>
      <c r="P1861" s="34" t="b">
        <f aca="false">TRUE()</f>
        <v>1</v>
      </c>
      <c r="Q1861" s="18" t="n">
        <v>0.000282999307862053</v>
      </c>
    </row>
    <row r="1862" customFormat="false" ht="15" hidden="false" customHeight="false" outlineLevel="0" collapsed="false">
      <c r="A1862" s="6" t="s">
        <v>3714</v>
      </c>
      <c r="B1862" s="6" t="s">
        <v>108</v>
      </c>
      <c r="C1862" s="17" t="n">
        <v>2320</v>
      </c>
      <c r="D1862" s="16" t="n">
        <v>0.149023016137538</v>
      </c>
      <c r="E1862" s="16" t="n">
        <v>0.0400693591682257</v>
      </c>
      <c r="F1862" s="16" t="n">
        <v>0.169716374278701</v>
      </c>
      <c r="G1862" s="16" t="n">
        <v>0.0534906734304047</v>
      </c>
      <c r="H1862" s="16" t="n">
        <v>5.15013918918972</v>
      </c>
      <c r="I1862" s="17" t="n">
        <v>240.792349752578</v>
      </c>
      <c r="J1862" s="18" t="n">
        <v>5.41377695586058E-007</v>
      </c>
      <c r="K1862" s="18" t="n">
        <v>1.77185917719412E-006</v>
      </c>
      <c r="L1862" s="16" t="n">
        <v>0.401420730786611</v>
      </c>
      <c r="M1862" s="16" t="n">
        <v>0.604171482031809</v>
      </c>
      <c r="N1862" s="16" t="n">
        <v>0.00240436697590892</v>
      </c>
      <c r="O1862" s="16" t="n">
        <v>0.0308258564078481</v>
      </c>
      <c r="P1862" s="34" t="b">
        <f aca="false">TRUE()</f>
        <v>1</v>
      </c>
      <c r="Q1862" s="18" t="n">
        <v>0.000231371833663388</v>
      </c>
    </row>
    <row r="1863" customFormat="false" ht="15" hidden="false" customHeight="false" outlineLevel="0" collapsed="false">
      <c r="A1863" s="6" t="s">
        <v>3715</v>
      </c>
      <c r="B1863" s="6" t="s">
        <v>108</v>
      </c>
      <c r="C1863" s="17" t="n">
        <v>2321</v>
      </c>
      <c r="D1863" s="16" t="n">
        <v>0.147449497831596</v>
      </c>
      <c r="E1863" s="16" t="n">
        <v>0.0393499226702648</v>
      </c>
      <c r="F1863" s="16" t="n">
        <v>0.168071265036778</v>
      </c>
      <c r="G1863" s="16" t="n">
        <v>0.0527828747460801</v>
      </c>
      <c r="H1863" s="16" t="n">
        <v>5.21953456514798</v>
      </c>
      <c r="I1863" s="17" t="n">
        <v>241.900116349462</v>
      </c>
      <c r="J1863" s="18" t="n">
        <v>3.86049690894614E-007</v>
      </c>
      <c r="K1863" s="18" t="n">
        <v>1.27963755368422E-006</v>
      </c>
      <c r="L1863" s="16" t="n">
        <v>0.405591172612083</v>
      </c>
      <c r="M1863" s="16" t="n">
        <v>0.605646359583952</v>
      </c>
      <c r="N1863" s="16" t="n">
        <v>0.00224560533873892</v>
      </c>
      <c r="O1863" s="16" t="n">
        <v>0.0316091020925411</v>
      </c>
      <c r="P1863" s="34" t="b">
        <f aca="false">TRUE()</f>
        <v>1</v>
      </c>
      <c r="Q1863" s="18" t="n">
        <v>0.000475513194591664</v>
      </c>
    </row>
    <row r="1864" customFormat="false" ht="15" hidden="false" customHeight="false" outlineLevel="0" collapsed="false">
      <c r="A1864" s="6" t="s">
        <v>3716</v>
      </c>
      <c r="B1864" s="6" t="s">
        <v>108</v>
      </c>
      <c r="C1864" s="17" t="n">
        <v>2322</v>
      </c>
      <c r="D1864" s="16" t="n">
        <v>0.146035435478927</v>
      </c>
      <c r="E1864" s="16" t="n">
        <v>0.0387241760912697</v>
      </c>
      <c r="F1864" s="16" t="n">
        <v>0.166601404453015</v>
      </c>
      <c r="G1864" s="16" t="n">
        <v>0.0521788411750264</v>
      </c>
      <c r="H1864" s="16" t="n">
        <v>5.28316796042779</v>
      </c>
      <c r="I1864" s="17" t="n">
        <v>242.954485716886</v>
      </c>
      <c r="J1864" s="18" t="n">
        <v>2.8220415511853E-007</v>
      </c>
      <c r="K1864" s="18" t="n">
        <v>9.48297363353764E-007</v>
      </c>
      <c r="L1864" s="16" t="n">
        <v>0.409360051992696</v>
      </c>
      <c r="M1864" s="16" t="n">
        <v>0.60707721094051</v>
      </c>
      <c r="N1864" s="16" t="n">
        <v>0.00213488831782139</v>
      </c>
      <c r="O1864" s="16" t="n">
        <v>0.0322688822924806</v>
      </c>
      <c r="P1864" s="34" t="b">
        <f aca="false">TRUE()</f>
        <v>1</v>
      </c>
      <c r="Q1864" s="18" t="n">
        <v>0.000662385049210932</v>
      </c>
    </row>
    <row r="1865" customFormat="false" ht="15" hidden="false" customHeight="false" outlineLevel="0" collapsed="false">
      <c r="A1865" s="6" t="s">
        <v>3717</v>
      </c>
      <c r="B1865" s="6" t="s">
        <v>108</v>
      </c>
      <c r="C1865" s="17" t="n">
        <v>2323</v>
      </c>
      <c r="D1865" s="16" t="n">
        <v>0.144758907391583</v>
      </c>
      <c r="E1865" s="16" t="n">
        <v>0.0381780969808301</v>
      </c>
      <c r="F1865" s="16" t="n">
        <v>0.165282262793462</v>
      </c>
      <c r="G1865" s="16" t="n">
        <v>0.0516629657588977</v>
      </c>
      <c r="H1865" s="16" t="n">
        <v>5.34152567558202</v>
      </c>
      <c r="I1865" s="17" t="n">
        <v>243.959164629998</v>
      </c>
      <c r="J1865" s="18" t="n">
        <v>2.11138244393159E-007</v>
      </c>
      <c r="K1865" s="18" t="n">
        <v>7.18169754948848E-007</v>
      </c>
      <c r="L1865" s="16" t="n">
        <v>0.412764552991066</v>
      </c>
      <c r="M1865" s="16" t="n">
        <v>0.608221892025755</v>
      </c>
      <c r="N1865" s="16" t="n">
        <v>0.00202281539388224</v>
      </c>
      <c r="O1865" s="16" t="n">
        <v>0.0328230118982996</v>
      </c>
      <c r="P1865" s="34" t="b">
        <f aca="false">TRUE()</f>
        <v>1</v>
      </c>
      <c r="Q1865" s="18" t="n">
        <v>0.000301384943788133</v>
      </c>
    </row>
    <row r="1866" customFormat="false" ht="15" hidden="false" customHeight="false" outlineLevel="0" collapsed="false">
      <c r="A1866" s="6" t="s">
        <v>3718</v>
      </c>
      <c r="B1866" s="6" t="s">
        <v>108</v>
      </c>
      <c r="C1866" s="17" t="n">
        <v>2324</v>
      </c>
      <c r="D1866" s="16" t="n">
        <v>0.143625547806031</v>
      </c>
      <c r="E1866" s="16" t="n">
        <v>0.0377147599652202</v>
      </c>
      <c r="F1866" s="16" t="n">
        <v>0.1641182535861</v>
      </c>
      <c r="G1866" s="16" t="n">
        <v>0.0512366706003697</v>
      </c>
      <c r="H1866" s="16" t="n">
        <v>5.39336694361111</v>
      </c>
      <c r="I1866" s="17" t="n">
        <v>244.891668246028</v>
      </c>
      <c r="J1866" s="18" t="n">
        <v>1.62803272032911E-007</v>
      </c>
      <c r="K1866" s="18" t="n">
        <v>5.60226848206119E-007</v>
      </c>
      <c r="L1866" s="16" t="n">
        <v>0.415736884788732</v>
      </c>
      <c r="M1866" s="16" t="n">
        <v>0.60953167134445</v>
      </c>
      <c r="N1866" s="16" t="n">
        <v>0.00193394882566892</v>
      </c>
      <c r="O1866" s="16" t="n">
        <v>0.0332680999601482</v>
      </c>
      <c r="P1866" s="34" t="b">
        <f aca="false">TRUE()</f>
        <v>1</v>
      </c>
      <c r="Q1866" s="18" t="n">
        <v>0.000416472846243877</v>
      </c>
    </row>
    <row r="1867" customFormat="false" ht="15" hidden="false" customHeight="false" outlineLevel="0" collapsed="false">
      <c r="A1867" s="6" t="s">
        <v>3719</v>
      </c>
      <c r="B1867" s="6" t="s">
        <v>108</v>
      </c>
      <c r="C1867" s="17" t="n">
        <v>2325</v>
      </c>
      <c r="D1867" s="16" t="n">
        <v>0.142619683025601</v>
      </c>
      <c r="E1867" s="16" t="n">
        <v>0.0373256568908527</v>
      </c>
      <c r="F1867" s="16" t="n">
        <v>0.163091379699375</v>
      </c>
      <c r="G1867" s="16" t="n">
        <v>0.0508883810754915</v>
      </c>
      <c r="H1867" s="16" t="n">
        <v>5.43877109440327</v>
      </c>
      <c r="I1867" s="17" t="n">
        <v>245.741927141697</v>
      </c>
      <c r="J1867" s="18" t="n">
        <v>1.29425103289289E-007</v>
      </c>
      <c r="K1867" s="18" t="n">
        <v>4.62232511747462E-007</v>
      </c>
      <c r="L1867" s="16" t="n">
        <v>0.418297430480515</v>
      </c>
      <c r="M1867" s="16" t="n">
        <v>0.610588300038523</v>
      </c>
      <c r="N1867" s="16" t="n">
        <v>0.00185526457046267</v>
      </c>
      <c r="O1867" s="16" t="n">
        <v>0.0336206634734852</v>
      </c>
      <c r="P1867" s="34" t="b">
        <f aca="false">TRUE()</f>
        <v>1</v>
      </c>
      <c r="Q1867" s="18" t="n">
        <v>0.000179157901312656</v>
      </c>
    </row>
    <row r="1868" customFormat="false" ht="15" hidden="false" customHeight="false" outlineLevel="0" collapsed="false">
      <c r="A1868" s="6" t="s">
        <v>3720</v>
      </c>
      <c r="B1868" s="6" t="s">
        <v>108</v>
      </c>
      <c r="C1868" s="17" t="n">
        <v>2326</v>
      </c>
      <c r="D1868" s="16" t="n">
        <v>0.141739574989682</v>
      </c>
      <c r="E1868" s="16" t="n">
        <v>0.037008807932307</v>
      </c>
      <c r="F1868" s="16" t="n">
        <v>0.162200431654722</v>
      </c>
      <c r="G1868" s="16" t="n">
        <v>0.0506160714617925</v>
      </c>
      <c r="H1868" s="16" t="n">
        <v>5.47771701726264</v>
      </c>
      <c r="I1868" s="17" t="n">
        <v>246.504243980798</v>
      </c>
      <c r="J1868" s="18" t="n">
        <v>1.06161889380133E-007</v>
      </c>
      <c r="K1868" s="18" t="n">
        <v>3.9092443738026E-007</v>
      </c>
      <c r="L1868" s="16" t="n">
        <v>0.420453464280949</v>
      </c>
      <c r="M1868" s="16" t="n">
        <v>0.611479830499147</v>
      </c>
      <c r="N1868" s="16" t="n">
        <v>0.00179126618450223</v>
      </c>
      <c r="O1868" s="16" t="n">
        <v>0.0338871510076542</v>
      </c>
      <c r="P1868" s="34" t="b">
        <f aca="false">TRUE()</f>
        <v>1</v>
      </c>
      <c r="Q1868" s="18" t="n">
        <v>0.000373137705120557</v>
      </c>
    </row>
    <row r="1869" customFormat="false" ht="15" hidden="false" customHeight="false" outlineLevel="0" collapsed="false">
      <c r="A1869" s="6" t="s">
        <v>3721</v>
      </c>
      <c r="B1869" s="6" t="s">
        <v>108</v>
      </c>
      <c r="C1869" s="17" t="n">
        <v>2327</v>
      </c>
      <c r="D1869" s="16" t="n">
        <v>0.140976880650817</v>
      </c>
      <c r="E1869" s="16" t="n">
        <v>0.0367603430239713</v>
      </c>
      <c r="F1869" s="16" t="n">
        <v>0.16143837923131</v>
      </c>
      <c r="G1869" s="16" t="n">
        <v>0.0504157126536455</v>
      </c>
      <c r="H1869" s="16" t="n">
        <v>5.51073924430994</v>
      </c>
      <c r="I1869" s="17" t="n">
        <v>247.17689500322</v>
      </c>
      <c r="J1869" s="18" t="n">
        <v>8.96568542295921E-008</v>
      </c>
      <c r="K1869" s="18" t="n">
        <v>3.3399995067577E-007</v>
      </c>
      <c r="L1869" s="16" t="n">
        <v>0.422250026171258</v>
      </c>
      <c r="M1869" s="16" t="n">
        <v>0.612184249628529</v>
      </c>
      <c r="N1869" s="16" t="n">
        <v>0.0017392604228876</v>
      </c>
      <c r="O1869" s="16" t="n">
        <v>0.0340660847637849</v>
      </c>
      <c r="P1869" s="34" t="b">
        <f aca="false">TRUE()</f>
        <v>1</v>
      </c>
      <c r="Q1869" s="18" t="n">
        <v>0.000448068128452998</v>
      </c>
    </row>
    <row r="1870" customFormat="false" ht="15" hidden="false" customHeight="false" outlineLevel="0" collapsed="false">
      <c r="A1870" s="6" t="s">
        <v>3722</v>
      </c>
      <c r="B1870" s="6" t="s">
        <v>108</v>
      </c>
      <c r="C1870" s="17" t="n">
        <v>2328</v>
      </c>
      <c r="D1870" s="16" t="n">
        <v>0.140325483891267</v>
      </c>
      <c r="E1870" s="16" t="n">
        <v>0.0365762447087826</v>
      </c>
      <c r="F1870" s="16" t="n">
        <v>0.160798613109844</v>
      </c>
      <c r="G1870" s="16" t="n">
        <v>0.0502828349364449</v>
      </c>
      <c r="H1870" s="16" t="n">
        <v>5.53800400991766</v>
      </c>
      <c r="I1870" s="17" t="n">
        <v>247.758434839632</v>
      </c>
      <c r="J1870" s="18" t="n">
        <v>7.79268648424043E-008</v>
      </c>
      <c r="K1870" s="18" t="n">
        <v>2.93729781195257E-007</v>
      </c>
      <c r="L1870" s="16" t="n">
        <v>0.423703016239809</v>
      </c>
      <c r="M1870" s="16" t="n">
        <v>0.612635518133289</v>
      </c>
      <c r="N1870" s="16" t="n">
        <v>0.00169374801533907</v>
      </c>
      <c r="O1870" s="16" t="n">
        <v>0.0341655085074458</v>
      </c>
      <c r="P1870" s="34" t="b">
        <f aca="false">TRUE()</f>
        <v>1</v>
      </c>
      <c r="Q1870" s="18" t="n">
        <v>0.000506475855262285</v>
      </c>
    </row>
    <row r="1871" customFormat="false" ht="15" hidden="false" customHeight="false" outlineLevel="0" collapsed="false">
      <c r="A1871" s="6" t="s">
        <v>3723</v>
      </c>
      <c r="B1871" s="6" t="s">
        <v>108</v>
      </c>
      <c r="C1871" s="17" t="n">
        <v>2329</v>
      </c>
      <c r="D1871" s="16" t="n">
        <v>0.139781043083338</v>
      </c>
      <c r="E1871" s="16" t="n">
        <v>0.0364521134466491</v>
      </c>
      <c r="F1871" s="16" t="n">
        <v>0.160278123765169</v>
      </c>
      <c r="G1871" s="16" t="n">
        <v>0.0502153075442181</v>
      </c>
      <c r="H1871" s="16" t="n">
        <v>5.56021605792234</v>
      </c>
      <c r="I1871" s="17" t="n">
        <v>248.262822374988</v>
      </c>
      <c r="J1871" s="18" t="n">
        <v>6.94785470942638E-008</v>
      </c>
      <c r="K1871" s="18" t="n">
        <v>2.64043928975453E-007</v>
      </c>
      <c r="L1871" s="16" t="n">
        <v>0.424852340558097</v>
      </c>
      <c r="M1871" s="16" t="n">
        <v>0.613042760442463</v>
      </c>
      <c r="N1871" s="16" t="n">
        <v>0.00165698501950163</v>
      </c>
      <c r="O1871" s="16" t="n">
        <v>0.0341831700155734</v>
      </c>
      <c r="P1871" s="34" t="b">
        <f aca="false">TRUE()</f>
        <v>1</v>
      </c>
      <c r="Q1871" s="18" t="n">
        <v>0.000100088183421517</v>
      </c>
    </row>
    <row r="1872" customFormat="false" ht="15" hidden="false" customHeight="false" outlineLevel="0" collapsed="false">
      <c r="A1872" s="6" t="s">
        <v>3724</v>
      </c>
      <c r="B1872" s="6" t="s">
        <v>108</v>
      </c>
      <c r="C1872" s="17" t="n">
        <v>2330</v>
      </c>
      <c r="D1872" s="16" t="n">
        <v>0.139338576588479</v>
      </c>
      <c r="E1872" s="16" t="n">
        <v>0.0363861534537269</v>
      </c>
      <c r="F1872" s="16" t="n">
        <v>0.159871135898899</v>
      </c>
      <c r="G1872" s="16" t="n">
        <v>0.0502109593873057</v>
      </c>
      <c r="H1872" s="16" t="n">
        <v>5.57728135861276</v>
      </c>
      <c r="I1872" s="17" t="n">
        <v>248.687692840731</v>
      </c>
      <c r="J1872" s="18" t="n">
        <v>6.35908498303661E-008</v>
      </c>
      <c r="K1872" s="18" t="n">
        <v>2.43676848380443E-007</v>
      </c>
      <c r="L1872" s="16" t="n">
        <v>0.425694267867662</v>
      </c>
      <c r="M1872" s="16" t="n">
        <v>0.613240878322602</v>
      </c>
      <c r="N1872" s="16" t="n">
        <v>0.00163209115846678</v>
      </c>
      <c r="O1872" s="16" t="n">
        <v>0.0341207415722667</v>
      </c>
      <c r="P1872" s="34" t="b">
        <f aca="false">TRUE()</f>
        <v>1</v>
      </c>
      <c r="Q1872" s="18" t="n">
        <v>0.000202866146400912</v>
      </c>
    </row>
    <row r="1873" customFormat="false" ht="15" hidden="false" customHeight="false" outlineLevel="0" collapsed="false">
      <c r="A1873" s="6" t="s">
        <v>3725</v>
      </c>
      <c r="B1873" s="6" t="s">
        <v>108</v>
      </c>
      <c r="C1873" s="17" t="n">
        <v>2331</v>
      </c>
      <c r="D1873" s="16" t="n">
        <v>0.138994092607009</v>
      </c>
      <c r="E1873" s="16" t="n">
        <v>0.0363769842030066</v>
      </c>
      <c r="F1873" s="16" t="n">
        <v>0.159573673160809</v>
      </c>
      <c r="G1873" s="16" t="n">
        <v>0.0502692742479666</v>
      </c>
      <c r="H1873" s="16" t="n">
        <v>5.58927762671509</v>
      </c>
      <c r="I1873" s="17" t="n">
        <v>249.036930987603</v>
      </c>
      <c r="J1873" s="18" t="n">
        <v>5.97345213847619E-008</v>
      </c>
      <c r="K1873" s="18" t="n">
        <v>2.29748159172161E-007</v>
      </c>
      <c r="L1873" s="16" t="n">
        <v>0.426231186842302</v>
      </c>
      <c r="M1873" s="16" t="n">
        <v>0.613306917615982</v>
      </c>
      <c r="N1873" s="16" t="n">
        <v>0.00161306201437054</v>
      </c>
      <c r="O1873" s="16" t="n">
        <v>0.0339724815588971</v>
      </c>
      <c r="P1873" s="34" t="b">
        <f aca="false">TRUE()</f>
        <v>1</v>
      </c>
      <c r="Q1873" s="18" t="n">
        <v>2.41975308641975E-005</v>
      </c>
    </row>
    <row r="1874" customFormat="false" ht="15" hidden="false" customHeight="false" outlineLevel="0" collapsed="false">
      <c r="A1874" s="6" t="s">
        <v>3726</v>
      </c>
      <c r="B1874" s="6" t="s">
        <v>108</v>
      </c>
      <c r="C1874" s="17" t="n">
        <v>2332</v>
      </c>
      <c r="D1874" s="16" t="n">
        <v>0.13874453145454</v>
      </c>
      <c r="E1874" s="16" t="n">
        <v>0.0364228860229909</v>
      </c>
      <c r="F1874" s="16" t="n">
        <v>0.159383241550457</v>
      </c>
      <c r="G1874" s="16" t="n">
        <v>0.0503897196177609</v>
      </c>
      <c r="H1874" s="16" t="n">
        <v>5.59651619052397</v>
      </c>
      <c r="I1874" s="17" t="n">
        <v>249.317560279568</v>
      </c>
      <c r="J1874" s="18" t="n">
        <v>5.7504147497945E-008</v>
      </c>
      <c r="K1874" s="18" t="n">
        <v>2.22199452622413E-007</v>
      </c>
      <c r="L1874" s="16" t="n">
        <v>0.42647970240362</v>
      </c>
      <c r="M1874" s="16" t="n">
        <v>0.613350943811568</v>
      </c>
      <c r="N1874" s="16" t="n">
        <v>0.00159818285391235</v>
      </c>
      <c r="O1874" s="16" t="n">
        <v>0.0337349162218068</v>
      </c>
      <c r="P1874" s="34" t="b">
        <f aca="false">TRUE()</f>
        <v>1</v>
      </c>
      <c r="Q1874" s="18" t="n">
        <v>6.7086589891643E-005</v>
      </c>
    </row>
    <row r="1875" customFormat="false" ht="15" hidden="false" customHeight="false" outlineLevel="0" collapsed="false">
      <c r="A1875" s="6" t="s">
        <v>3727</v>
      </c>
      <c r="B1875" s="6" t="s">
        <v>108</v>
      </c>
      <c r="C1875" s="17" t="n">
        <v>2333</v>
      </c>
      <c r="D1875" s="16" t="n">
        <v>0.138588193097819</v>
      </c>
      <c r="E1875" s="16" t="n">
        <v>0.0365234581654172</v>
      </c>
      <c r="F1875" s="16" t="n">
        <v>0.159298145313227</v>
      </c>
      <c r="G1875" s="16" t="n">
        <v>0.0505720573222599</v>
      </c>
      <c r="H1875" s="16" t="n">
        <v>5.59904228826328</v>
      </c>
      <c r="I1875" s="17" t="n">
        <v>249.529854826444</v>
      </c>
      <c r="J1875" s="18" t="n">
        <v>5.67217138697673E-008</v>
      </c>
      <c r="K1875" s="18" t="n">
        <v>2.19584993059267E-007</v>
      </c>
      <c r="L1875" s="16" t="n">
        <v>0.426443230365918</v>
      </c>
      <c r="M1875" s="16" t="n">
        <v>0.613064773540257</v>
      </c>
      <c r="N1875" s="16" t="n">
        <v>0.00158094847468819</v>
      </c>
      <c r="O1875" s="16" t="n">
        <v>0.0334186803844471</v>
      </c>
      <c r="P1875" s="34" t="b">
        <f aca="false">TRUE()</f>
        <v>1</v>
      </c>
      <c r="Q1875" s="18" t="n">
        <v>0.000201757105617133</v>
      </c>
    </row>
    <row r="1876" customFormat="false" ht="15" hidden="false" customHeight="false" outlineLevel="0" collapsed="false">
      <c r="A1876" s="6" t="s">
        <v>3728</v>
      </c>
      <c r="B1876" s="6" t="s">
        <v>108</v>
      </c>
      <c r="C1876" s="17" t="n">
        <v>2334</v>
      </c>
      <c r="D1876" s="16" t="n">
        <v>0.138519937751475</v>
      </c>
      <c r="E1876" s="16" t="n">
        <v>0.0366756667311049</v>
      </c>
      <c r="F1876" s="16" t="n">
        <v>0.159312389609964</v>
      </c>
      <c r="G1876" s="16" t="n">
        <v>0.0508136964900514</v>
      </c>
      <c r="H1876" s="16" t="n">
        <v>5.59707151131357</v>
      </c>
      <c r="I1876" s="17" t="n">
        <v>249.68112566984</v>
      </c>
      <c r="J1876" s="18" t="n">
        <v>5.72661822983991E-008</v>
      </c>
      <c r="K1876" s="18" t="n">
        <v>2.21486166391758E-007</v>
      </c>
      <c r="L1876" s="16" t="n">
        <v>0.426130407790854</v>
      </c>
      <c r="M1876" s="16" t="n">
        <v>0.612888668757911</v>
      </c>
      <c r="N1876" s="16" t="n">
        <v>0.00157329690165786</v>
      </c>
      <c r="O1876" s="16" t="n">
        <v>0.0330268621708878</v>
      </c>
      <c r="P1876" s="34" t="b">
        <f aca="false">TRUE()</f>
        <v>1</v>
      </c>
      <c r="Q1876" s="18" t="n">
        <v>0.000132272774124072</v>
      </c>
    </row>
    <row r="1877" customFormat="false" ht="15" hidden="false" customHeight="false" outlineLevel="0" collapsed="false">
      <c r="A1877" s="6" t="s">
        <v>3729</v>
      </c>
      <c r="B1877" s="6" t="s">
        <v>108</v>
      </c>
      <c r="C1877" s="17" t="n">
        <v>2335</v>
      </c>
      <c r="D1877" s="16" t="n">
        <v>0.13853689149906</v>
      </c>
      <c r="E1877" s="16" t="n">
        <v>0.0368773779510308</v>
      </c>
      <c r="F1877" s="16" t="n">
        <v>0.159422273467819</v>
      </c>
      <c r="G1877" s="16" t="n">
        <v>0.0511122571040162</v>
      </c>
      <c r="H1877" s="16" t="n">
        <v>5.59075469092943</v>
      </c>
      <c r="I1877" s="17" t="n">
        <v>249.774180444584</v>
      </c>
      <c r="J1877" s="18" t="n">
        <v>5.91289211066248E-008</v>
      </c>
      <c r="K1877" s="18" t="n">
        <v>2.27629891087656E-007</v>
      </c>
      <c r="L1877" s="16" t="n">
        <v>0.425549648898816</v>
      </c>
      <c r="M1877" s="16" t="n">
        <v>0.612492432997634</v>
      </c>
      <c r="N1877" s="16" t="n">
        <v>0.00157004683800062</v>
      </c>
      <c r="O1877" s="16" t="n">
        <v>0.0325673856130728</v>
      </c>
      <c r="P1877" s="34" t="b">
        <f aca="false">TRUE()</f>
        <v>1</v>
      </c>
      <c r="Q1877" s="18" t="n">
        <v>0.000168552141350042</v>
      </c>
    </row>
    <row r="1878" customFormat="false" ht="15" hidden="false" customHeight="false" outlineLevel="0" collapsed="false">
      <c r="A1878" s="6" t="s">
        <v>3730</v>
      </c>
      <c r="B1878" s="6" t="s">
        <v>108</v>
      </c>
      <c r="C1878" s="17" t="n">
        <v>2336</v>
      </c>
      <c r="D1878" s="16" t="n">
        <v>0.138630880353175</v>
      </c>
      <c r="E1878" s="16" t="n">
        <v>0.0371250799732178</v>
      </c>
      <c r="F1878" s="16" t="n">
        <v>0.15961889217452</v>
      </c>
      <c r="G1878" s="16" t="n">
        <v>0.0514628450813811</v>
      </c>
      <c r="H1878" s="16" t="n">
        <v>5.58052270053428</v>
      </c>
      <c r="I1878" s="17" t="n">
        <v>249.809395935533</v>
      </c>
      <c r="J1878" s="18" t="n">
        <v>6.22979508666036E-008</v>
      </c>
      <c r="K1878" s="18" t="n">
        <v>2.3894315720555E-007</v>
      </c>
      <c r="L1878" s="16" t="n">
        <v>0.424733143819884</v>
      </c>
      <c r="M1878" s="16" t="n">
        <v>0.611898079357218</v>
      </c>
      <c r="N1878" s="16" t="n">
        <v>0.00156981912022953</v>
      </c>
      <c r="O1878" s="16" t="n">
        <v>0.0320536118159524</v>
      </c>
      <c r="P1878" s="34" t="b">
        <f aca="false">TRUE()</f>
        <v>1</v>
      </c>
      <c r="Q1878" s="18" t="n">
        <v>0.000277899398785782</v>
      </c>
    </row>
    <row r="1879" customFormat="false" ht="15" hidden="false" customHeight="false" outlineLevel="0" collapsed="false">
      <c r="A1879" s="6" t="s">
        <v>3731</v>
      </c>
      <c r="B1879" s="6" t="s">
        <v>108</v>
      </c>
      <c r="C1879" s="17" t="n">
        <v>2337</v>
      </c>
      <c r="D1879" s="16" t="n">
        <v>0.13878990486914</v>
      </c>
      <c r="E1879" s="16" t="n">
        <v>0.0374130064474642</v>
      </c>
      <c r="F1879" s="16" t="n">
        <v>0.159888481714817</v>
      </c>
      <c r="G1879" s="16" t="n">
        <v>0.0518584117908794</v>
      </c>
      <c r="H1879" s="16" t="n">
        <v>5.56685382776803</v>
      </c>
      <c r="I1879" s="17" t="n">
        <v>249.792299495483</v>
      </c>
      <c r="J1879" s="18" t="n">
        <v>6.68059961179245E-008</v>
      </c>
      <c r="K1879" s="18" t="n">
        <v>2.5482066533951E-007</v>
      </c>
      <c r="L1879" s="16" t="n">
        <v>0.423711053004081</v>
      </c>
      <c r="M1879" s="16" t="n">
        <v>0.611380771559078</v>
      </c>
      <c r="N1879" s="16" t="n">
        <v>0.00156997775158484</v>
      </c>
      <c r="O1879" s="16" t="n">
        <v>0.0314942014352863</v>
      </c>
      <c r="P1879" s="34" t="b">
        <f aca="false">TRUE()</f>
        <v>1</v>
      </c>
      <c r="Q1879" s="18" t="n">
        <v>0.000365032409463195</v>
      </c>
    </row>
    <row r="1880" customFormat="false" ht="15" hidden="false" customHeight="false" outlineLevel="0" collapsed="false">
      <c r="A1880" s="6" t="s">
        <v>3732</v>
      </c>
      <c r="B1880" s="6" t="s">
        <v>108</v>
      </c>
      <c r="C1880" s="17" t="n">
        <v>2338</v>
      </c>
      <c r="D1880" s="16" t="n">
        <v>0.138998780690239</v>
      </c>
      <c r="E1880" s="16" t="n">
        <v>0.0377308962635029</v>
      </c>
      <c r="F1880" s="16" t="n">
        <v>0.160212477337192</v>
      </c>
      <c r="G1880" s="16" t="n">
        <v>0.0522876804914872</v>
      </c>
      <c r="H1880" s="16" t="n">
        <v>5.55040584213179</v>
      </c>
      <c r="I1880" s="17" t="n">
        <v>249.738171956308</v>
      </c>
      <c r="J1880" s="18" t="n">
        <v>7.26615649656247E-008</v>
      </c>
      <c r="K1880" s="18" t="n">
        <v>2.75132750554145E-007</v>
      </c>
      <c r="L1880" s="16" t="n">
        <v>0.422516766612467</v>
      </c>
      <c r="M1880" s="16" t="n">
        <v>0.611006548896593</v>
      </c>
      <c r="N1880" s="16" t="n">
        <v>0.00157320870141518</v>
      </c>
      <c r="O1880" s="16" t="n">
        <v>0.0308998591225024</v>
      </c>
      <c r="P1880" s="34" t="b">
        <f aca="false">TRUE()</f>
        <v>1</v>
      </c>
      <c r="Q1880" s="18" t="n">
        <v>0.000346220302366518</v>
      </c>
    </row>
    <row r="1881" customFormat="false" ht="15" hidden="false" customHeight="false" outlineLevel="0" collapsed="false">
      <c r="A1881" s="6" t="s">
        <v>3733</v>
      </c>
      <c r="B1881" s="6" t="s">
        <v>108</v>
      </c>
      <c r="C1881" s="17" t="n">
        <v>2339</v>
      </c>
      <c r="D1881" s="16" t="n">
        <v>0.139236641974788</v>
      </c>
      <c r="E1881" s="16" t="n">
        <v>0.0380672249057109</v>
      </c>
      <c r="F1881" s="16" t="n">
        <v>0.160566194509694</v>
      </c>
      <c r="G1881" s="16" t="n">
        <v>0.052736294370916</v>
      </c>
      <c r="H1881" s="16" t="n">
        <v>5.53192180231255</v>
      </c>
      <c r="I1881" s="17" t="n">
        <v>249.655686427184</v>
      </c>
      <c r="J1881" s="18" t="n">
        <v>7.98450606770172E-008</v>
      </c>
      <c r="K1881" s="18" t="n">
        <v>3.00142211784077E-007</v>
      </c>
      <c r="L1881" s="16" t="n">
        <v>0.42119729006491</v>
      </c>
      <c r="M1881" s="16" t="n">
        <v>0.610379175609488</v>
      </c>
      <c r="N1881" s="16" t="n">
        <v>0.00157329690165786</v>
      </c>
      <c r="O1881" s="16" t="n">
        <v>0.0302914119453368</v>
      </c>
      <c r="P1881" s="34" t="b">
        <f aca="false">TRUE()</f>
        <v>1</v>
      </c>
      <c r="Q1881" s="18" t="n">
        <v>0.000137206101224357</v>
      </c>
    </row>
    <row r="1882" customFormat="false" ht="15" hidden="false" customHeight="false" outlineLevel="0" collapsed="false">
      <c r="A1882" s="6" t="s">
        <v>3734</v>
      </c>
      <c r="B1882" s="6" t="s">
        <v>108</v>
      </c>
      <c r="C1882" s="17" t="n">
        <v>2340</v>
      </c>
      <c r="D1882" s="16" t="n">
        <v>0.139477492617396</v>
      </c>
      <c r="E1882" s="16" t="n">
        <v>0.0384075190524975</v>
      </c>
      <c r="F1882" s="16" t="n">
        <v>0.160918217854036</v>
      </c>
      <c r="G1882" s="16" t="n">
        <v>0.0531862151740944</v>
      </c>
      <c r="H1882" s="16" t="n">
        <v>5.51210533364624</v>
      </c>
      <c r="I1882" s="17" t="n">
        <v>249.555106934951</v>
      </c>
      <c r="J1882" s="18" t="n">
        <v>8.83176961428333E-008</v>
      </c>
      <c r="K1882" s="18" t="n">
        <v>3.29306773578399E-007</v>
      </c>
      <c r="L1882" s="16" t="n">
        <v>0.419795026160217</v>
      </c>
      <c r="M1882" s="16" t="n">
        <v>0.609960926751417</v>
      </c>
      <c r="N1882" s="16" t="n">
        <v>0.00158384119676153</v>
      </c>
      <c r="O1882" s="16" t="n">
        <v>0.0296852331924931</v>
      </c>
      <c r="P1882" s="34" t="b">
        <f aca="false">TRUE()</f>
        <v>1</v>
      </c>
      <c r="Q1882" s="18" t="n">
        <v>0.000346075865406309</v>
      </c>
    </row>
    <row r="1883" customFormat="false" ht="15" hidden="false" customHeight="false" outlineLevel="0" collapsed="false">
      <c r="A1883" s="6" t="s">
        <v>3735</v>
      </c>
      <c r="B1883" s="6" t="s">
        <v>108</v>
      </c>
      <c r="C1883" s="17" t="n">
        <v>2341</v>
      </c>
      <c r="D1883" s="16" t="n">
        <v>0.139695309188343</v>
      </c>
      <c r="E1883" s="16" t="n">
        <v>0.0387337400013916</v>
      </c>
      <c r="F1883" s="16" t="n">
        <v>0.161236778884496</v>
      </c>
      <c r="G1883" s="16" t="n">
        <v>0.0536184331520237</v>
      </c>
      <c r="H1883" s="16" t="n">
        <v>5.49191884232384</v>
      </c>
      <c r="I1883" s="17" t="n">
        <v>249.464579468083</v>
      </c>
      <c r="J1883" s="18" t="n">
        <v>9.7842392068071E-008</v>
      </c>
      <c r="K1883" s="18" t="n">
        <v>3.63514706430165E-007</v>
      </c>
      <c r="L1883" s="16" t="n">
        <v>0.418353314663011</v>
      </c>
      <c r="M1883" s="16" t="n">
        <v>0.609212481426449</v>
      </c>
      <c r="N1883" s="16" t="n">
        <v>0.00159818285391235</v>
      </c>
      <c r="O1883" s="16" t="n">
        <v>0.0290969318772538</v>
      </c>
      <c r="P1883" s="34" t="b">
        <f aca="false">TRUE()</f>
        <v>1</v>
      </c>
      <c r="Q1883" s="18" t="n">
        <v>0.000216880472822088</v>
      </c>
    </row>
    <row r="1884" customFormat="false" ht="15" hidden="false" customHeight="false" outlineLevel="0" collapsed="false">
      <c r="A1884" s="6" t="s">
        <v>3736</v>
      </c>
      <c r="B1884" s="6" t="s">
        <v>108</v>
      </c>
      <c r="C1884" s="17" t="n">
        <v>2342</v>
      </c>
      <c r="D1884" s="16" t="n">
        <v>0.139856648249201</v>
      </c>
      <c r="E1884" s="16" t="n">
        <v>0.0390259599284193</v>
      </c>
      <c r="F1884" s="16" t="n">
        <v>0.161482158349361</v>
      </c>
      <c r="G1884" s="16" t="n">
        <v>0.0540100724561473</v>
      </c>
      <c r="H1884" s="16" t="n">
        <v>5.47242373489469</v>
      </c>
      <c r="I1884" s="17" t="n">
        <v>249.405359960387</v>
      </c>
      <c r="J1884" s="18" t="n">
        <v>1.07975909991488E-007</v>
      </c>
      <c r="K1884" s="18" t="n">
        <v>3.96548695986439E-007</v>
      </c>
      <c r="L1884" s="16" t="n">
        <v>0.416930670466508</v>
      </c>
      <c r="M1884" s="16" t="n">
        <v>0.608342964063618</v>
      </c>
      <c r="N1884" s="16" t="n">
        <v>0.00160756849895883</v>
      </c>
      <c r="O1884" s="16" t="n">
        <v>0.0285529544079704</v>
      </c>
      <c r="P1884" s="34" t="b">
        <f aca="false">TRUE()</f>
        <v>1</v>
      </c>
      <c r="Q1884" s="18" t="n">
        <v>0.000382904847287822</v>
      </c>
    </row>
    <row r="1885" customFormat="false" ht="15" hidden="false" customHeight="false" outlineLevel="0" collapsed="false">
      <c r="A1885" s="6" t="s">
        <v>3737</v>
      </c>
      <c r="B1885" s="6" t="s">
        <v>108</v>
      </c>
      <c r="C1885" s="17" t="n">
        <v>2343</v>
      </c>
      <c r="D1885" s="16" t="n">
        <v>0.139927249907455</v>
      </c>
      <c r="E1885" s="16" t="n">
        <v>0.0392634706482688</v>
      </c>
      <c r="F1885" s="16" t="n">
        <v>0.161614831898953</v>
      </c>
      <c r="G1885" s="16" t="n">
        <v>0.0543366469443694</v>
      </c>
      <c r="H1885" s="16" t="n">
        <v>5.45499206127184</v>
      </c>
      <c r="I1885" s="17" t="n">
        <v>249.395628478366</v>
      </c>
      <c r="J1885" s="18" t="n">
        <v>1.17879877307221E-007</v>
      </c>
      <c r="K1885" s="18" t="n">
        <v>4.29500869907783E-007</v>
      </c>
      <c r="L1885" s="16" t="n">
        <v>0.415612822543729</v>
      </c>
      <c r="M1885" s="16" t="n">
        <v>0.607825656265478</v>
      </c>
      <c r="N1885" s="16" t="n">
        <v>0.00162438937956547</v>
      </c>
      <c r="O1885" s="16" t="n">
        <v>0.0280787247761479</v>
      </c>
      <c r="P1885" s="34" t="b">
        <f aca="false">TRUE()</f>
        <v>1</v>
      </c>
      <c r="Q1885" s="18" t="n">
        <v>0.000217690051153379</v>
      </c>
    </row>
    <row r="1886" customFormat="false" ht="15" hidden="false" customHeight="false" outlineLevel="0" collapsed="false">
      <c r="A1886" s="6" t="s">
        <v>3738</v>
      </c>
      <c r="B1886" s="6" t="s">
        <v>108</v>
      </c>
      <c r="C1886" s="17" t="n">
        <v>2344</v>
      </c>
      <c r="D1886" s="16" t="n">
        <v>0.139875186503392</v>
      </c>
      <c r="E1886" s="16" t="n">
        <v>0.0394235712637675</v>
      </c>
      <c r="F1886" s="16" t="n">
        <v>0.161600301527451</v>
      </c>
      <c r="G1886" s="16" t="n">
        <v>0.054574462479853</v>
      </c>
      <c r="H1886" s="16" t="n">
        <v>5.44179135546814</v>
      </c>
      <c r="I1886" s="17" t="n">
        <v>249.469625276245</v>
      </c>
      <c r="J1886" s="18" t="n">
        <v>1.25929679767003E-007</v>
      </c>
      <c r="K1886" s="18" t="n">
        <v>4.54837398636259E-007</v>
      </c>
      <c r="L1886" s="16" t="n">
        <v>0.414529508528768</v>
      </c>
      <c r="M1886" s="16" t="n">
        <v>0.607407407407407</v>
      </c>
      <c r="N1886" s="16" t="n">
        <v>0.00163079741385375</v>
      </c>
      <c r="O1886" s="16" t="n">
        <v>0.0276978590970526</v>
      </c>
      <c r="P1886" s="34" t="b">
        <f aca="false">TRUE()</f>
        <v>1</v>
      </c>
      <c r="Q1886" s="18" t="n">
        <v>0.000263761841411218</v>
      </c>
    </row>
    <row r="1887" customFormat="false" ht="15" hidden="false" customHeight="false" outlineLevel="0" collapsed="false">
      <c r="A1887" s="6" t="s">
        <v>3739</v>
      </c>
      <c r="B1887" s="6" t="s">
        <v>108</v>
      </c>
      <c r="C1887" s="17" t="n">
        <v>2345</v>
      </c>
      <c r="D1887" s="16" t="n">
        <v>0.13967075245266</v>
      </c>
      <c r="E1887" s="16" t="n">
        <v>0.0394886320334003</v>
      </c>
      <c r="F1887" s="16" t="n">
        <v>0.161406400776279</v>
      </c>
      <c r="G1887" s="16" t="n">
        <v>0.0547030633815588</v>
      </c>
      <c r="H1887" s="16" t="n">
        <v>5.43439560347003</v>
      </c>
      <c r="I1887" s="17" t="n">
        <v>249.644892411248</v>
      </c>
      <c r="J1887" s="18" t="n">
        <v>1.30614748272101E-007</v>
      </c>
      <c r="K1887" s="18" t="n">
        <v>4.64843928612561E-007</v>
      </c>
      <c r="L1887" s="16" t="n">
        <v>0.413782969515593</v>
      </c>
      <c r="M1887" s="16" t="n">
        <v>0.60697815200044</v>
      </c>
      <c r="N1887" s="16" t="n">
        <v>0.00163273868034619</v>
      </c>
      <c r="O1887" s="16" t="n">
        <v>0.0274338284100909</v>
      </c>
      <c r="P1887" s="34" t="b">
        <f aca="false">TRUE()</f>
        <v>1</v>
      </c>
      <c r="Q1887" s="18" t="n">
        <v>0.000231981288875652</v>
      </c>
    </row>
    <row r="1888" customFormat="false" ht="15" hidden="false" customHeight="false" outlineLevel="0" collapsed="false">
      <c r="A1888" s="6" t="s">
        <v>3740</v>
      </c>
      <c r="B1888" s="6" t="s">
        <v>108</v>
      </c>
      <c r="C1888" s="17" t="n">
        <v>2346</v>
      </c>
      <c r="D1888" s="16" t="n">
        <v>0.139289088225099</v>
      </c>
      <c r="E1888" s="16" t="n">
        <v>0.0394455909536928</v>
      </c>
      <c r="F1888" s="16" t="n">
        <v>0.16100659690009</v>
      </c>
      <c r="G1888" s="16" t="n">
        <v>0.0547059025806899</v>
      </c>
      <c r="H1888" s="16" t="n">
        <v>5.4340578272306</v>
      </c>
      <c r="I1888" s="17" t="n">
        <v>249.929595267406</v>
      </c>
      <c r="J1888" s="18" t="n">
        <v>1.30716352937556E-007</v>
      </c>
      <c r="K1888" s="18" t="n">
        <v>4.64843928612561E-007</v>
      </c>
      <c r="L1888" s="16" t="n">
        <v>0.413460601101669</v>
      </c>
      <c r="M1888" s="16" t="n">
        <v>0.606658962082439</v>
      </c>
      <c r="N1888" s="16" t="n">
        <v>0.00163547760491626</v>
      </c>
      <c r="O1888" s="16" t="n">
        <v>0.0273043976617203</v>
      </c>
      <c r="P1888" s="34" t="b">
        <f aca="false">TRUE()</f>
        <v>1</v>
      </c>
      <c r="Q1888" s="18" t="n">
        <v>0.000176324865796794</v>
      </c>
    </row>
    <row r="1889" customFormat="false" ht="15" hidden="false" customHeight="false" outlineLevel="0" collapsed="false">
      <c r="A1889" s="6" t="s">
        <v>3741</v>
      </c>
      <c r="B1889" s="6" t="s">
        <v>108</v>
      </c>
      <c r="C1889" s="17" t="n">
        <v>2347</v>
      </c>
      <c r="D1889" s="16" t="n">
        <v>0.138718716055606</v>
      </c>
      <c r="E1889" s="16" t="n">
        <v>0.0392864553547948</v>
      </c>
      <c r="F1889" s="16" t="n">
        <v>0.160390724922105</v>
      </c>
      <c r="G1889" s="16" t="n">
        <v>0.054575895327564</v>
      </c>
      <c r="H1889" s="16" t="n">
        <v>5.44211489308241</v>
      </c>
      <c r="I1889" s="17" t="n">
        <v>250.345316755324</v>
      </c>
      <c r="J1889" s="18" t="n">
        <v>1.25370190628132E-007</v>
      </c>
      <c r="K1889" s="18" t="n">
        <v>4.54795709009394E-007</v>
      </c>
      <c r="L1889" s="16" t="n">
        <v>0.413641746441111</v>
      </c>
      <c r="M1889" s="16" t="n">
        <v>0.606857079962578</v>
      </c>
      <c r="N1889" s="16" t="n">
        <v>0.00163273868034619</v>
      </c>
      <c r="O1889" s="16" t="n">
        <v>0.0273144501434502</v>
      </c>
      <c r="P1889" s="34" t="b">
        <f aca="false">TRUE()</f>
        <v>1</v>
      </c>
      <c r="Q1889" s="18" t="n">
        <v>0.000142060779021706</v>
      </c>
    </row>
    <row r="1890" customFormat="false" ht="15" hidden="false" customHeight="false" outlineLevel="0" collapsed="false">
      <c r="A1890" s="6" t="s">
        <v>3742</v>
      </c>
      <c r="B1890" s="6" t="s">
        <v>108</v>
      </c>
      <c r="C1890" s="17" t="n">
        <v>2348</v>
      </c>
      <c r="D1890" s="16" t="n">
        <v>0.137956040665002</v>
      </c>
      <c r="E1890" s="16" t="n">
        <v>0.0390092967396569</v>
      </c>
      <c r="F1890" s="16" t="n">
        <v>0.159555936980835</v>
      </c>
      <c r="G1890" s="16" t="n">
        <v>0.054311301083852</v>
      </c>
      <c r="H1890" s="16" t="n">
        <v>5.45915530791636</v>
      </c>
      <c r="I1890" s="17" t="n">
        <v>250.902514445483</v>
      </c>
      <c r="J1890" s="18" t="n">
        <v>1.14871973009407E-007</v>
      </c>
      <c r="K1890" s="18" t="n">
        <v>4.1978892302376E-007</v>
      </c>
      <c r="L1890" s="16" t="n">
        <v>0.414359811253594</v>
      </c>
      <c r="M1890" s="16" t="n">
        <v>0.607220296076165</v>
      </c>
      <c r="N1890" s="16" t="n">
        <v>0.0016273436112395</v>
      </c>
      <c r="O1890" s="16" t="n">
        <v>0.0274641993422925</v>
      </c>
      <c r="P1890" s="34" t="b">
        <f aca="false">TRUE()</f>
        <v>1</v>
      </c>
      <c r="Q1890" s="18" t="n">
        <v>0.000327563117571243</v>
      </c>
    </row>
    <row r="1891" customFormat="false" ht="15" hidden="false" customHeight="false" outlineLevel="0" collapsed="false">
      <c r="A1891" s="6" t="s">
        <v>3743</v>
      </c>
      <c r="B1891" s="6" t="s">
        <v>108</v>
      </c>
      <c r="C1891" s="17" t="n">
        <v>2349</v>
      </c>
      <c r="D1891" s="16" t="n">
        <v>0.137013200018563</v>
      </c>
      <c r="E1891" s="16" t="n">
        <v>0.038623941208038</v>
      </c>
      <c r="F1891" s="16" t="n">
        <v>0.158518229384232</v>
      </c>
      <c r="G1891" s="16" t="n">
        <v>0.0539220024412853</v>
      </c>
      <c r="H1891" s="16" t="n">
        <v>5.48519765515742</v>
      </c>
      <c r="I1891" s="17" t="n">
        <v>251.592435832668</v>
      </c>
      <c r="J1891" s="18" t="n">
        <v>1.00509860597082E-007</v>
      </c>
      <c r="K1891" s="18" t="n">
        <v>3.72092704262169E-007</v>
      </c>
      <c r="L1891" s="16" t="n">
        <v>0.415624050461783</v>
      </c>
      <c r="M1891" s="16" t="n">
        <v>0.607671564580926</v>
      </c>
      <c r="N1891" s="16" t="n">
        <v>0.00160654436974943</v>
      </c>
      <c r="O1891" s="16" t="n">
        <v>0.0277476539770807</v>
      </c>
      <c r="P1891" s="34" t="b">
        <f aca="false">TRUE()</f>
        <v>1</v>
      </c>
      <c r="Q1891" s="18" t="n">
        <v>0.000335181392821116</v>
      </c>
    </row>
    <row r="1892" customFormat="false" ht="15" hidden="false" customHeight="false" outlineLevel="0" collapsed="false">
      <c r="A1892" s="6" t="s">
        <v>3744</v>
      </c>
      <c r="B1892" s="6" t="s">
        <v>108</v>
      </c>
      <c r="C1892" s="17" t="n">
        <v>2350</v>
      </c>
      <c r="D1892" s="16" t="n">
        <v>0.135912846284427</v>
      </c>
      <c r="E1892" s="16" t="n">
        <v>0.0381448716316507</v>
      </c>
      <c r="F1892" s="16" t="n">
        <v>0.15730574655453</v>
      </c>
      <c r="G1892" s="16" t="n">
        <v>0.0534261480983054</v>
      </c>
      <c r="H1892" s="16" t="n">
        <v>5.52008267502315</v>
      </c>
      <c r="I1892" s="17" t="n">
        <v>252.416030192097</v>
      </c>
      <c r="J1892" s="18" t="n">
        <v>8.4003751418623E-008</v>
      </c>
      <c r="K1892" s="18" t="n">
        <v>3.14068079628185E-007</v>
      </c>
      <c r="L1892" s="16" t="n">
        <v>0.417419534509986</v>
      </c>
      <c r="M1892" s="16" t="n">
        <v>0.608651147432722</v>
      </c>
      <c r="N1892" s="16" t="n">
        <v>0.00157329690165786</v>
      </c>
      <c r="O1892" s="16" t="n">
        <v>0.0281499501255103</v>
      </c>
      <c r="P1892" s="34" t="b">
        <f aca="false">TRUE()</f>
        <v>1</v>
      </c>
      <c r="Q1892" s="18" t="n">
        <v>0.000103058823529412</v>
      </c>
    </row>
    <row r="1893" customFormat="false" ht="15" hidden="false" customHeight="false" outlineLevel="0" collapsed="false">
      <c r="A1893" s="6" t="s">
        <v>3745</v>
      </c>
      <c r="B1893" s="6" t="s">
        <v>108</v>
      </c>
      <c r="C1893" s="17" t="n">
        <v>2351</v>
      </c>
      <c r="D1893" s="16" t="n">
        <v>0.134687289663208</v>
      </c>
      <c r="E1893" s="16" t="n">
        <v>0.0375913961008664</v>
      </c>
      <c r="F1893" s="16" t="n">
        <v>0.15595462306106</v>
      </c>
      <c r="G1893" s="16" t="n">
        <v>0.0528465890469019</v>
      </c>
      <c r="H1893" s="16" t="n">
        <v>5.56263516304441</v>
      </c>
      <c r="I1893" s="17" t="n">
        <v>253.365144442127</v>
      </c>
      <c r="J1893" s="18" t="n">
        <v>6.74223951239197E-008</v>
      </c>
      <c r="K1893" s="18" t="n">
        <v>2.56935665531926E-007</v>
      </c>
      <c r="L1893" s="16" t="n">
        <v>0.419663475158336</v>
      </c>
      <c r="M1893" s="16" t="n">
        <v>0.609575697540036</v>
      </c>
      <c r="N1893" s="16" t="n">
        <v>0.00154061531148147</v>
      </c>
      <c r="O1893" s="16" t="n">
        <v>0.0286501329668141</v>
      </c>
      <c r="P1893" s="34" t="b">
        <f aca="false">TRUE()</f>
        <v>1</v>
      </c>
      <c r="Q1893" s="18" t="n">
        <v>0.000166693929371119</v>
      </c>
    </row>
    <row r="1894" customFormat="false" ht="15" hidden="false" customHeight="false" outlineLevel="0" collapsed="false">
      <c r="A1894" s="6" t="s">
        <v>3746</v>
      </c>
      <c r="B1894" s="6" t="s">
        <v>108</v>
      </c>
      <c r="C1894" s="17" t="n">
        <v>2352</v>
      </c>
      <c r="D1894" s="16" t="n">
        <v>0.133376068520436</v>
      </c>
      <c r="E1894" s="16" t="n">
        <v>0.0369885169937976</v>
      </c>
      <c r="F1894" s="16" t="n">
        <v>0.154510576412619</v>
      </c>
      <c r="G1894" s="16" t="n">
        <v>0.0522122226429544</v>
      </c>
      <c r="H1894" s="16" t="n">
        <v>5.61145295344039</v>
      </c>
      <c r="I1894" s="17" t="n">
        <v>254.420871150658</v>
      </c>
      <c r="J1894" s="18" t="n">
        <v>5.23082917910756E-008</v>
      </c>
      <c r="K1894" s="18" t="n">
        <v>2.03257875405397E-007</v>
      </c>
      <c r="L1894" s="16" t="n">
        <v>0.422267141986008</v>
      </c>
      <c r="M1894" s="16" t="n">
        <v>0.610632326234109</v>
      </c>
      <c r="N1894" s="16" t="n">
        <v>0.00148552423435852</v>
      </c>
      <c r="O1894" s="16" t="n">
        <v>0.0292201210799898</v>
      </c>
      <c r="P1894" s="34" t="b">
        <f aca="false">TRUE()</f>
        <v>1</v>
      </c>
      <c r="Q1894" s="18" t="n">
        <v>0.000248740266215968</v>
      </c>
    </row>
    <row r="1895" customFormat="false" ht="15" hidden="false" customHeight="false" outlineLevel="0" collapsed="false">
      <c r="A1895" s="6" t="s">
        <v>3747</v>
      </c>
      <c r="B1895" s="6" t="s">
        <v>108</v>
      </c>
      <c r="C1895" s="17" t="n">
        <v>2353</v>
      </c>
      <c r="D1895" s="16" t="n">
        <v>0.132017956080137</v>
      </c>
      <c r="E1895" s="16" t="n">
        <v>0.0363593603485371</v>
      </c>
      <c r="F1895" s="16" t="n">
        <v>0.15301909540662</v>
      </c>
      <c r="G1895" s="16" t="n">
        <v>0.0515516241170881</v>
      </c>
      <c r="H1895" s="16" t="n">
        <v>5.66534646527661</v>
      </c>
      <c r="I1895" s="17" t="n">
        <v>255.572719329523</v>
      </c>
      <c r="J1895" s="18" t="n">
        <v>3.94454476902279E-008</v>
      </c>
      <c r="K1895" s="18" t="n">
        <v>1.55164557264878E-007</v>
      </c>
      <c r="L1895" s="16" t="n">
        <v>0.425149698472987</v>
      </c>
      <c r="M1895" s="16" t="n">
        <v>0.611644928732596</v>
      </c>
      <c r="N1895" s="16" t="n">
        <v>0.00143530602280455</v>
      </c>
      <c r="O1895" s="16" t="n">
        <v>0.0298324724735726</v>
      </c>
      <c r="P1895" s="34" t="b">
        <f aca="false">TRUE()</f>
        <v>1</v>
      </c>
      <c r="Q1895" s="18" t="n">
        <v>0.000504012646397396</v>
      </c>
    </row>
    <row r="1896" customFormat="false" ht="15" hidden="false" customHeight="false" outlineLevel="0" collapsed="false">
      <c r="A1896" s="6" t="s">
        <v>3748</v>
      </c>
      <c r="B1896" s="6" t="s">
        <v>108</v>
      </c>
      <c r="C1896" s="17" t="n">
        <v>2354</v>
      </c>
      <c r="D1896" s="16" t="n">
        <v>0.130652109272203</v>
      </c>
      <c r="E1896" s="16" t="n">
        <v>0.0357253471466367</v>
      </c>
      <c r="F1896" s="16" t="n">
        <v>0.151525252521049</v>
      </c>
      <c r="G1896" s="16" t="n">
        <v>0.0508906940169419</v>
      </c>
      <c r="H1896" s="16" t="n">
        <v>5.72300691285584</v>
      </c>
      <c r="I1896" s="17" t="n">
        <v>256.805500310601</v>
      </c>
      <c r="J1896" s="18" t="n">
        <v>2.90946620849412E-008</v>
      </c>
      <c r="K1896" s="18" t="n">
        <v>1.16322589260603E-007</v>
      </c>
      <c r="L1896" s="16" t="n">
        <v>0.42822674192415</v>
      </c>
      <c r="M1896" s="16" t="n">
        <v>0.612877662209014</v>
      </c>
      <c r="N1896" s="16" t="n">
        <v>0.00137326433452282</v>
      </c>
      <c r="O1896" s="16" t="n">
        <v>0.0304641718482408</v>
      </c>
      <c r="P1896" s="34" t="b">
        <f aca="false">TRUE()</f>
        <v>1</v>
      </c>
      <c r="Q1896" s="18" t="n">
        <v>0.00033573214628387</v>
      </c>
    </row>
    <row r="1897" customFormat="false" ht="15" hidden="false" customHeight="false" outlineLevel="0" collapsed="false">
      <c r="A1897" s="6" t="s">
        <v>3749</v>
      </c>
      <c r="B1897" s="6" t="s">
        <v>108</v>
      </c>
      <c r="C1897" s="17" t="n">
        <v>2355</v>
      </c>
      <c r="D1897" s="16" t="n">
        <v>0.129312397163453</v>
      </c>
      <c r="E1897" s="16" t="n">
        <v>0.035107923783953</v>
      </c>
      <c r="F1897" s="16" t="n">
        <v>0.150068431798434</v>
      </c>
      <c r="G1897" s="16" t="n">
        <v>0.0502530825233887</v>
      </c>
      <c r="H1897" s="16" t="n">
        <v>5.78287469638166</v>
      </c>
      <c r="I1897" s="17" t="n">
        <v>258.087541060006</v>
      </c>
      <c r="J1897" s="18" t="n">
        <v>2.11558058451131E-008</v>
      </c>
      <c r="K1897" s="18" t="n">
        <v>8.58226727832055E-008</v>
      </c>
      <c r="L1897" s="16" t="n">
        <v>0.431412447464755</v>
      </c>
      <c r="M1897" s="16" t="n">
        <v>0.614286500467778</v>
      </c>
      <c r="N1897" s="16" t="n">
        <v>0.00131559665976559</v>
      </c>
      <c r="O1897" s="16" t="n">
        <v>0.0310846871304163</v>
      </c>
      <c r="P1897" s="34" t="b">
        <f aca="false">TRUE()</f>
        <v>1</v>
      </c>
      <c r="Q1897" s="18" t="n">
        <v>0.000112030519299893</v>
      </c>
    </row>
    <row r="1898" customFormat="false" ht="15" hidden="false" customHeight="false" outlineLevel="0" collapsed="false">
      <c r="A1898" s="6" t="s">
        <v>3750</v>
      </c>
      <c r="B1898" s="6" t="s">
        <v>108</v>
      </c>
      <c r="C1898" s="17" t="n">
        <v>2356</v>
      </c>
      <c r="D1898" s="16" t="n">
        <v>0.128024675031599</v>
      </c>
      <c r="E1898" s="16" t="n">
        <v>0.0345235775390747</v>
      </c>
      <c r="F1898" s="16" t="n">
        <v>0.148676886013529</v>
      </c>
      <c r="G1898" s="16" t="n">
        <v>0.0496566350143713</v>
      </c>
      <c r="H1898" s="16" t="n">
        <v>5.84306023565087</v>
      </c>
      <c r="I1898" s="17" t="n">
        <v>259.388060484958</v>
      </c>
      <c r="J1898" s="18" t="n">
        <v>1.53153738274902E-008</v>
      </c>
      <c r="K1898" s="18" t="n">
        <v>6.33686952981898E-008</v>
      </c>
      <c r="L1898" s="16" t="n">
        <v>0.434596314569285</v>
      </c>
      <c r="M1898" s="16" t="n">
        <v>0.615519233944197</v>
      </c>
      <c r="N1898" s="16" t="n">
        <v>0.00126559224932465</v>
      </c>
      <c r="O1898" s="16" t="n">
        <v>0.0316749976587052</v>
      </c>
      <c r="P1898" s="34" t="b">
        <f aca="false">TRUE()</f>
        <v>1</v>
      </c>
      <c r="Q1898" s="18" t="n">
        <v>0.000264634432824827</v>
      </c>
    </row>
    <row r="1899" customFormat="false" ht="15" hidden="false" customHeight="false" outlineLevel="0" collapsed="false">
      <c r="A1899" s="6" t="s">
        <v>3751</v>
      </c>
      <c r="B1899" s="6" t="s">
        <v>108</v>
      </c>
      <c r="C1899" s="17" t="n">
        <v>2357</v>
      </c>
      <c r="D1899" s="16" t="n">
        <v>0.12681352769348</v>
      </c>
      <c r="E1899" s="16" t="n">
        <v>0.0339843067753278</v>
      </c>
      <c r="F1899" s="16" t="n">
        <v>0.147375915282683</v>
      </c>
      <c r="G1899" s="16" t="n">
        <v>0.0491151071847348</v>
      </c>
      <c r="H1899" s="16" t="n">
        <v>5.90165820730039</v>
      </c>
      <c r="I1899" s="17" t="n">
        <v>260.684090609969</v>
      </c>
      <c r="J1899" s="18" t="n">
        <v>1.11520733233155E-008</v>
      </c>
      <c r="K1899" s="18" t="n">
        <v>4.69858926819894E-008</v>
      </c>
      <c r="L1899" s="16" t="n">
        <v>0.43766000251446</v>
      </c>
      <c r="M1899" s="16" t="n">
        <v>0.616928072202961</v>
      </c>
      <c r="N1899" s="16" t="n">
        <v>0.00122156736575013</v>
      </c>
      <c r="O1899" s="16" t="n">
        <v>0.0322178800560265</v>
      </c>
      <c r="P1899" s="34" t="b">
        <f aca="false">TRUE()</f>
        <v>1</v>
      </c>
      <c r="Q1899" s="18" t="n">
        <v>5.97123664280527E-005</v>
      </c>
    </row>
    <row r="1900" customFormat="false" ht="15" hidden="false" customHeight="false" outlineLevel="0" collapsed="false">
      <c r="A1900" s="6" t="s">
        <v>3752</v>
      </c>
      <c r="B1900" s="6" t="s">
        <v>108</v>
      </c>
      <c r="C1900" s="17" t="n">
        <v>2358</v>
      </c>
      <c r="D1900" s="16" t="n">
        <v>0.125692705734426</v>
      </c>
      <c r="E1900" s="16" t="n">
        <v>0.0334975462245392</v>
      </c>
      <c r="F1900" s="16" t="n">
        <v>0.146178311285503</v>
      </c>
      <c r="G1900" s="16" t="n">
        <v>0.0486353157533078</v>
      </c>
      <c r="H1900" s="16" t="n">
        <v>5.95691867762143</v>
      </c>
      <c r="I1900" s="17" t="n">
        <v>261.947061596266</v>
      </c>
      <c r="J1900" s="18" t="n">
        <v>8.2479636590986E-009</v>
      </c>
      <c r="K1900" s="18" t="n">
        <v>3.52150711782502E-008</v>
      </c>
      <c r="L1900" s="16" t="n">
        <v>0.440503359920871</v>
      </c>
      <c r="M1900" s="16" t="n">
        <v>0.618237851521655</v>
      </c>
      <c r="N1900" s="16" t="n">
        <v>0.0011806288836523</v>
      </c>
      <c r="O1900" s="16" t="n">
        <v>0.0326899699083333</v>
      </c>
      <c r="P1900" s="34" t="b">
        <f aca="false">TRUE()</f>
        <v>1</v>
      </c>
      <c r="Q1900" s="18" t="n">
        <v>0.000243665751716337</v>
      </c>
    </row>
    <row r="1901" customFormat="false" ht="15" hidden="false" customHeight="false" outlineLevel="0" collapsed="false">
      <c r="A1901" s="6" t="s">
        <v>3753</v>
      </c>
      <c r="B1901" s="6" t="s">
        <v>108</v>
      </c>
      <c r="C1901" s="17" t="n">
        <v>2359</v>
      </c>
      <c r="D1901" s="16" t="n">
        <v>0.124671832848185</v>
      </c>
      <c r="E1901" s="16" t="n">
        <v>0.0330689524755267</v>
      </c>
      <c r="F1901" s="16" t="n">
        <v>0.145092990993035</v>
      </c>
      <c r="G1901" s="16" t="n">
        <v>0.0482218868714937</v>
      </c>
      <c r="H1901" s="16" t="n">
        <v>6.00736294926111</v>
      </c>
      <c r="I1901" s="17" t="n">
        <v>263.147609988746</v>
      </c>
      <c r="J1901" s="18" t="n">
        <v>6.24901109840516E-009</v>
      </c>
      <c r="K1901" s="18" t="n">
        <v>2.72123778157203E-008</v>
      </c>
      <c r="L1901" s="16" t="n">
        <v>0.443047798760916</v>
      </c>
      <c r="M1901" s="16" t="n">
        <v>0.619305486764625</v>
      </c>
      <c r="N1901" s="16" t="n">
        <v>0.00113197093691529</v>
      </c>
      <c r="O1901" s="16" t="n">
        <v>0.0330807144428842</v>
      </c>
      <c r="P1901" s="34" t="b">
        <f aca="false">TRUE()</f>
        <v>1</v>
      </c>
      <c r="Q1901" s="18" t="n">
        <v>0.000101470685433302</v>
      </c>
    </row>
    <row r="1902" customFormat="false" ht="15" hidden="false" customHeight="false" outlineLevel="0" collapsed="false">
      <c r="A1902" s="6" t="s">
        <v>3754</v>
      </c>
      <c r="B1902" s="6" t="s">
        <v>108</v>
      </c>
      <c r="C1902" s="17" t="n">
        <v>2360</v>
      </c>
      <c r="D1902" s="16" t="n">
        <v>0.123752830627488</v>
      </c>
      <c r="E1902" s="16" t="n">
        <v>0.0326981649334318</v>
      </c>
      <c r="F1902" s="16" t="n">
        <v>0.144120563179907</v>
      </c>
      <c r="G1902" s="16" t="n">
        <v>0.0478733629659397</v>
      </c>
      <c r="H1902" s="16" t="n">
        <v>6.05228635489533</v>
      </c>
      <c r="I1902" s="17" t="n">
        <v>264.270087349912</v>
      </c>
      <c r="J1902" s="18" t="n">
        <v>4.87167303381701E-009</v>
      </c>
      <c r="K1902" s="18" t="n">
        <v>2.15308233123968E-008</v>
      </c>
      <c r="L1902" s="16" t="n">
        <v>0.445258659128357</v>
      </c>
      <c r="M1902" s="16" t="n">
        <v>0.620340102360905</v>
      </c>
      <c r="N1902" s="16" t="n">
        <v>0.00108663205916633</v>
      </c>
      <c r="O1902" s="16" t="n">
        <v>0.033389894963745</v>
      </c>
      <c r="P1902" s="34" t="b">
        <f aca="false">TRUE()</f>
        <v>1</v>
      </c>
      <c r="Q1902" s="18" t="n">
        <v>0.00021683015192539</v>
      </c>
    </row>
    <row r="1903" customFormat="false" ht="15" hidden="false" customHeight="false" outlineLevel="0" collapsed="false">
      <c r="A1903" s="6" t="s">
        <v>3755</v>
      </c>
      <c r="B1903" s="6" t="s">
        <v>108</v>
      </c>
      <c r="C1903" s="17" t="n">
        <v>2361</v>
      </c>
      <c r="D1903" s="16" t="n">
        <v>0.122927625902106</v>
      </c>
      <c r="E1903" s="16" t="n">
        <v>0.0323808876910827</v>
      </c>
      <c r="F1903" s="16" t="n">
        <v>0.143251044624031</v>
      </c>
      <c r="G1903" s="16" t="n">
        <v>0.0475827199178614</v>
      </c>
      <c r="H1903" s="16" t="n">
        <v>6.09156470291926</v>
      </c>
      <c r="I1903" s="17" t="n">
        <v>265.300173553805</v>
      </c>
      <c r="J1903" s="18" t="n">
        <v>3.9129651097981E-009</v>
      </c>
      <c r="K1903" s="18" t="n">
        <v>1.75175892186215E-008</v>
      </c>
      <c r="L1903" s="16" t="n">
        <v>0.447142543009747</v>
      </c>
      <c r="M1903" s="16" t="n">
        <v>0.621385724506081</v>
      </c>
      <c r="N1903" s="16" t="n">
        <v>0.00105438481143014</v>
      </c>
      <c r="O1903" s="16" t="n">
        <v>0.0336251095841719</v>
      </c>
      <c r="P1903" s="34" t="b">
        <f aca="false">TRUE()</f>
        <v>1</v>
      </c>
      <c r="Q1903" s="18" t="n">
        <v>0.000158209428796646</v>
      </c>
    </row>
    <row r="1904" customFormat="false" ht="15" hidden="false" customHeight="false" outlineLevel="0" collapsed="false">
      <c r="A1904" s="6" t="s">
        <v>3756</v>
      </c>
      <c r="B1904" s="6" t="s">
        <v>108</v>
      </c>
      <c r="C1904" s="17" t="n">
        <v>2362</v>
      </c>
      <c r="D1904" s="16" t="n">
        <v>0.122187320670308</v>
      </c>
      <c r="E1904" s="16" t="n">
        <v>0.0321132806641378</v>
      </c>
      <c r="F1904" s="16" t="n">
        <v>0.142476409810906</v>
      </c>
      <c r="G1904" s="16" t="n">
        <v>0.0473452361511912</v>
      </c>
      <c r="H1904" s="16" t="n">
        <v>6.12583360111774</v>
      </c>
      <c r="I1904" s="17" t="n">
        <v>266.234224481454</v>
      </c>
      <c r="J1904" s="18" t="n">
        <v>3.22845444968323E-009</v>
      </c>
      <c r="K1904" s="18" t="n">
        <v>1.45631369197667E-008</v>
      </c>
      <c r="L1904" s="16" t="n">
        <v>0.448750941494899</v>
      </c>
      <c r="M1904" s="16" t="n">
        <v>0.622123163282153</v>
      </c>
      <c r="N1904" s="16" t="n">
        <v>0.00102038535811259</v>
      </c>
      <c r="O1904" s="16" t="n">
        <v>0.0338003131313023</v>
      </c>
      <c r="P1904" s="34" t="b">
        <f aca="false">TRUE()</f>
        <v>1</v>
      </c>
      <c r="Q1904" s="18" t="n">
        <v>7.86719831705341E-005</v>
      </c>
    </row>
    <row r="1905" customFormat="false" ht="15" hidden="false" customHeight="false" outlineLevel="0" collapsed="false">
      <c r="A1905" s="6" t="s">
        <v>3757</v>
      </c>
      <c r="B1905" s="6" t="s">
        <v>108</v>
      </c>
      <c r="C1905" s="17" t="n">
        <v>2363</v>
      </c>
      <c r="D1905" s="16" t="n">
        <v>0.121516734730544</v>
      </c>
      <c r="E1905" s="16" t="n">
        <v>0.0318868703797171</v>
      </c>
      <c r="F1905" s="16" t="n">
        <v>0.141779859156064</v>
      </c>
      <c r="G1905" s="16" t="n">
        <v>0.0471520264871544</v>
      </c>
      <c r="H1905" s="16" t="n">
        <v>6.15583901421901</v>
      </c>
      <c r="I1905" s="17" t="n">
        <v>267.086323036525</v>
      </c>
      <c r="J1905" s="18" t="n">
        <v>2.72579073741654E-009</v>
      </c>
      <c r="K1905" s="18" t="n">
        <v>1.23493794326186E-008</v>
      </c>
      <c r="L1905" s="16" t="n">
        <v>0.450125726412311</v>
      </c>
      <c r="M1905" s="16" t="n">
        <v>0.622574431786913</v>
      </c>
      <c r="N1905" s="18" t="n">
        <v>0.000995612239693746</v>
      </c>
      <c r="O1905" s="16" t="n">
        <v>0.0339323212504426</v>
      </c>
      <c r="P1905" s="34" t="b">
        <f aca="false">TRUE()</f>
        <v>1</v>
      </c>
      <c r="Q1905" s="18" t="n">
        <v>0.000165224620070158</v>
      </c>
    </row>
    <row r="1906" customFormat="false" ht="15" hidden="false" customHeight="false" outlineLevel="0" collapsed="false">
      <c r="A1906" s="6" t="s">
        <v>3758</v>
      </c>
      <c r="B1906" s="6" t="s">
        <v>108</v>
      </c>
      <c r="C1906" s="17" t="n">
        <v>2364</v>
      </c>
      <c r="D1906" s="16" t="n">
        <v>0.120903451040067</v>
      </c>
      <c r="E1906" s="16" t="n">
        <v>0.0316940545831186</v>
      </c>
      <c r="F1906" s="16" t="n">
        <v>0.141145744497537</v>
      </c>
      <c r="G1906" s="16" t="n">
        <v>0.0469938646494837</v>
      </c>
      <c r="H1906" s="16" t="n">
        <v>6.18181156995764</v>
      </c>
      <c r="I1906" s="17" t="n">
        <v>267.862964503743</v>
      </c>
      <c r="J1906" s="18" t="n">
        <v>2.35263798866616E-009</v>
      </c>
      <c r="K1906" s="18" t="n">
        <v>1.07764322880404E-008</v>
      </c>
      <c r="L1906" s="16" t="n">
        <v>0.451278128666272</v>
      </c>
      <c r="M1906" s="16" t="n">
        <v>0.623124759231743</v>
      </c>
      <c r="N1906" s="18" t="n">
        <v>0.000975263409151441</v>
      </c>
      <c r="O1906" s="16" t="n">
        <v>0.0340174924922072</v>
      </c>
      <c r="P1906" s="34" t="b">
        <f aca="false">TRUE()</f>
        <v>1</v>
      </c>
      <c r="Q1906" s="18" t="n">
        <v>0.000417499855121356</v>
      </c>
    </row>
    <row r="1907" customFormat="false" ht="15" hidden="false" customHeight="false" outlineLevel="0" collapsed="false">
      <c r="A1907" s="6" t="s">
        <v>3759</v>
      </c>
      <c r="B1907" s="6" t="s">
        <v>108</v>
      </c>
      <c r="C1907" s="17" t="n">
        <v>2365</v>
      </c>
      <c r="D1907" s="16" t="n">
        <v>0.120335263549268</v>
      </c>
      <c r="E1907" s="16" t="n">
        <v>0.0315269805396263</v>
      </c>
      <c r="F1907" s="16" t="n">
        <v>0.140560522665017</v>
      </c>
      <c r="G1907" s="16" t="n">
        <v>0.0468625474610153</v>
      </c>
      <c r="H1907" s="16" t="n">
        <v>6.20460903985684</v>
      </c>
      <c r="I1907" s="17" t="n">
        <v>268.580921886045</v>
      </c>
      <c r="J1907" s="18" t="n">
        <v>2.06623401549387E-009</v>
      </c>
      <c r="K1907" s="18" t="n">
        <v>9.51706011575979E-009</v>
      </c>
      <c r="L1907" s="16" t="n">
        <v>0.452255180878445</v>
      </c>
      <c r="M1907" s="16" t="n">
        <v>0.623487975345331</v>
      </c>
      <c r="N1907" s="18" t="n">
        <v>0.0009582396200853</v>
      </c>
      <c r="O1907" s="16" t="n">
        <v>0.0340641975045913</v>
      </c>
      <c r="P1907" s="34" t="b">
        <f aca="false">TRUE()</f>
        <v>1</v>
      </c>
      <c r="Q1907" s="18" t="n">
        <v>0.000522773545803636</v>
      </c>
    </row>
    <row r="1908" customFormat="false" ht="15" hidden="false" customHeight="false" outlineLevel="0" collapsed="false">
      <c r="A1908" s="6" t="s">
        <v>3760</v>
      </c>
      <c r="B1908" s="6" t="s">
        <v>108</v>
      </c>
      <c r="C1908" s="17" t="n">
        <v>2366</v>
      </c>
      <c r="D1908" s="16" t="n">
        <v>0.119799482584551</v>
      </c>
      <c r="E1908" s="16" t="n">
        <v>0.0313778442179364</v>
      </c>
      <c r="F1908" s="16" t="n">
        <v>0.14001015385647</v>
      </c>
      <c r="G1908" s="16" t="n">
        <v>0.0467513443147848</v>
      </c>
      <c r="H1908" s="16" t="n">
        <v>6.22507064833893</v>
      </c>
      <c r="I1908" s="17" t="n">
        <v>269.2673919566</v>
      </c>
      <c r="J1908" s="18" t="n">
        <v>1.83802018426053E-009</v>
      </c>
      <c r="K1908" s="18" t="n">
        <v>8.51315152308172E-009</v>
      </c>
      <c r="L1908" s="16" t="n">
        <v>0.453092480808052</v>
      </c>
      <c r="M1908" s="16" t="n">
        <v>0.62400528314347</v>
      </c>
      <c r="N1908" s="18" t="n">
        <v>0.000944432203728995</v>
      </c>
      <c r="O1908" s="16" t="n">
        <v>0.0340795822895863</v>
      </c>
      <c r="P1908" s="34" t="b">
        <f aca="false">TRUE()</f>
        <v>1</v>
      </c>
      <c r="Q1908" s="18" t="n">
        <v>0.000310778434356483</v>
      </c>
    </row>
    <row r="1909" customFormat="false" ht="15" hidden="false" customHeight="false" outlineLevel="0" collapsed="false">
      <c r="A1909" s="6" t="s">
        <v>3761</v>
      </c>
      <c r="B1909" s="6" t="s">
        <v>108</v>
      </c>
      <c r="C1909" s="17" t="n">
        <v>2367</v>
      </c>
      <c r="D1909" s="16" t="n">
        <v>0.119288065706646</v>
      </c>
      <c r="E1909" s="16" t="n">
        <v>0.0312408879853053</v>
      </c>
      <c r="F1909" s="16" t="n">
        <v>0.139483389621757</v>
      </c>
      <c r="G1909" s="16" t="n">
        <v>0.0466533523251942</v>
      </c>
      <c r="H1909" s="16" t="n">
        <v>6.24322611258267</v>
      </c>
      <c r="I1909" s="17" t="n">
        <v>269.931058238468</v>
      </c>
      <c r="J1909" s="18" t="n">
        <v>1.65586176032516E-009</v>
      </c>
      <c r="K1909" s="18" t="n">
        <v>7.69521422771491E-009</v>
      </c>
      <c r="L1909" s="16" t="n">
        <v>0.453784324209024</v>
      </c>
      <c r="M1909" s="16" t="n">
        <v>0.624346486159265</v>
      </c>
      <c r="N1909" s="18" t="n">
        <v>0.000937317436627326</v>
      </c>
      <c r="O1909" s="16" t="n">
        <v>0.034066946222284</v>
      </c>
      <c r="P1909" s="34" t="b">
        <f aca="false">TRUE()</f>
        <v>1</v>
      </c>
      <c r="Q1909" s="16" t="n">
        <v>0</v>
      </c>
    </row>
    <row r="1910" customFormat="false" ht="15" hidden="false" customHeight="false" outlineLevel="0" collapsed="false">
      <c r="A1910" s="6" t="s">
        <v>3762</v>
      </c>
      <c r="B1910" s="6" t="s">
        <v>108</v>
      </c>
      <c r="C1910" s="17" t="n">
        <v>2368</v>
      </c>
      <c r="D1910" s="16" t="n">
        <v>0.118793882401234</v>
      </c>
      <c r="E1910" s="16" t="n">
        <v>0.0311107153479232</v>
      </c>
      <c r="F1910" s="16" t="n">
        <v>0.138973447263204</v>
      </c>
      <c r="G1910" s="16" t="n">
        <v>0.0465637771864505</v>
      </c>
      <c r="H1910" s="16" t="n">
        <v>6.26008801695245</v>
      </c>
      <c r="I1910" s="17" t="n">
        <v>270.591323007342</v>
      </c>
      <c r="J1910" s="18" t="n">
        <v>1.50224157899751E-009</v>
      </c>
      <c r="K1910" s="18" t="n">
        <v>7.02061098292756E-009</v>
      </c>
      <c r="L1910" s="16" t="n">
        <v>0.454386355009537</v>
      </c>
      <c r="M1910" s="16" t="n">
        <v>0.624665676077266</v>
      </c>
      <c r="N1910" s="18" t="n">
        <v>0.000925751680129094</v>
      </c>
      <c r="O1910" s="16" t="n">
        <v>0.0340366151163668</v>
      </c>
      <c r="P1910" s="34" t="b">
        <f aca="false">TRUE()</f>
        <v>1</v>
      </c>
      <c r="Q1910" s="18" t="n">
        <v>0.000386164509119944</v>
      </c>
    </row>
    <row r="1911" customFormat="false" ht="15" hidden="false" customHeight="false" outlineLevel="0" collapsed="false">
      <c r="A1911" s="6" t="s">
        <v>3763</v>
      </c>
      <c r="B1911" s="6" t="s">
        <v>108</v>
      </c>
      <c r="C1911" s="17" t="n">
        <v>2369</v>
      </c>
      <c r="D1911" s="16" t="n">
        <v>0.118310124724383</v>
      </c>
      <c r="E1911" s="16" t="n">
        <v>0.0309831367716785</v>
      </c>
      <c r="F1911" s="16" t="n">
        <v>0.138473452648531</v>
      </c>
      <c r="G1911" s="16" t="n">
        <v>0.0464785432691263</v>
      </c>
      <c r="H1911" s="16" t="n">
        <v>6.27636774245072</v>
      </c>
      <c r="I1911" s="17" t="n">
        <v>271.261670560082</v>
      </c>
      <c r="J1911" s="18" t="n">
        <v>1.36696476645089E-009</v>
      </c>
      <c r="K1911" s="18" t="n">
        <v>6.43186369701949E-009</v>
      </c>
      <c r="L1911" s="16" t="n">
        <v>0.454937833986043</v>
      </c>
      <c r="M1911" s="16" t="n">
        <v>0.624929833250784</v>
      </c>
      <c r="N1911" s="18" t="n">
        <v>0.000916909554618164</v>
      </c>
      <c r="O1911" s="16" t="n">
        <v>0.0340020007129875</v>
      </c>
      <c r="P1911" s="34" t="b">
        <f aca="false">TRUE()</f>
        <v>1</v>
      </c>
      <c r="Q1911" s="18" t="n">
        <v>0.000253658524467219</v>
      </c>
    </row>
    <row r="1912" customFormat="false" ht="15" hidden="false" customHeight="false" outlineLevel="0" collapsed="false">
      <c r="A1912" s="6" t="s">
        <v>3764</v>
      </c>
      <c r="B1912" s="6" t="s">
        <v>108</v>
      </c>
      <c r="C1912" s="17" t="n">
        <v>2370</v>
      </c>
      <c r="D1912" s="16" t="n">
        <v>0.117835214263037</v>
      </c>
      <c r="E1912" s="16" t="n">
        <v>0.0308576877232161</v>
      </c>
      <c r="F1912" s="16" t="n">
        <v>0.137977974003884</v>
      </c>
      <c r="G1912" s="16" t="n">
        <v>0.0463940367784567</v>
      </c>
      <c r="H1912" s="16" t="n">
        <v>6.29106942920443</v>
      </c>
      <c r="I1912" s="17" t="n">
        <v>271.923465651942</v>
      </c>
      <c r="J1912" s="18" t="n">
        <v>1.25474471920578E-009</v>
      </c>
      <c r="K1912" s="18" t="n">
        <v>5.93074098485649E-009</v>
      </c>
      <c r="L1912" s="16" t="n">
        <v>0.455384336297264</v>
      </c>
      <c r="M1912" s="16" t="n">
        <v>0.625182983875406</v>
      </c>
      <c r="N1912" s="18" t="n">
        <v>0.000907293257457536</v>
      </c>
      <c r="O1912" s="16" t="n">
        <v>0.0339629736905674</v>
      </c>
      <c r="P1912" s="34" t="b">
        <f aca="false">TRUE()</f>
        <v>1</v>
      </c>
      <c r="Q1912" s="18" t="n">
        <v>0.000327638070099477</v>
      </c>
    </row>
    <row r="1913" customFormat="false" ht="15" hidden="false" customHeight="false" outlineLevel="0" collapsed="false">
      <c r="A1913" s="6" t="s">
        <v>3765</v>
      </c>
      <c r="B1913" s="6" t="s">
        <v>108</v>
      </c>
      <c r="C1913" s="17" t="n">
        <v>2371</v>
      </c>
      <c r="D1913" s="16" t="n">
        <v>0.117364268435797</v>
      </c>
      <c r="E1913" s="16" t="n">
        <v>0.0307325988197556</v>
      </c>
      <c r="F1913" s="16" t="n">
        <v>0.137482531342171</v>
      </c>
      <c r="G1913" s="16" t="n">
        <v>0.0463075272195229</v>
      </c>
      <c r="H1913" s="16" t="n">
        <v>6.30466700142233</v>
      </c>
      <c r="I1913" s="17" t="n">
        <v>272.575951589001</v>
      </c>
      <c r="J1913" s="18" t="n">
        <v>1.15877396655004E-009</v>
      </c>
      <c r="K1913" s="18" t="n">
        <v>5.50218759860719E-009</v>
      </c>
      <c r="L1913" s="16" t="n">
        <v>0.455761154280315</v>
      </c>
      <c r="M1913" s="16" t="n">
        <v>0.625414121402234</v>
      </c>
      <c r="N1913" s="18" t="n">
        <v>0.000900559352722194</v>
      </c>
      <c r="O1913" s="16" t="n">
        <v>0.0339271097030112</v>
      </c>
      <c r="P1913" s="34" t="b">
        <f aca="false">TRUE()</f>
        <v>1</v>
      </c>
      <c r="Q1913" s="18" t="n">
        <v>0.000508480353484608</v>
      </c>
    </row>
    <row r="1914" customFormat="false" ht="15" hidden="false" customHeight="false" outlineLevel="0" collapsed="false">
      <c r="A1914" s="6" t="s">
        <v>3766</v>
      </c>
      <c r="B1914" s="6" t="s">
        <v>108</v>
      </c>
      <c r="C1914" s="17" t="n">
        <v>2372</v>
      </c>
      <c r="D1914" s="16" t="n">
        <v>0.116892014920576</v>
      </c>
      <c r="E1914" s="16" t="n">
        <v>0.030607571555321</v>
      </c>
      <c r="F1914" s="16" t="n">
        <v>0.136983578666164</v>
      </c>
      <c r="G1914" s="16" t="n">
        <v>0.0462172992794003</v>
      </c>
      <c r="H1914" s="16" t="n">
        <v>6.31780852540958</v>
      </c>
      <c r="I1914" s="17" t="n">
        <v>273.210701756523</v>
      </c>
      <c r="J1914" s="18" t="n">
        <v>1.07283043839288E-009</v>
      </c>
      <c r="K1914" s="18" t="n">
        <v>5.11164904630361E-009</v>
      </c>
      <c r="L1914" s="16" t="n">
        <v>0.456123028542661</v>
      </c>
      <c r="M1914" s="16" t="n">
        <v>0.625667272026856</v>
      </c>
      <c r="N1914" s="18" t="n">
        <v>0.000894614886130261</v>
      </c>
      <c r="O1914" s="16" t="n">
        <v>0.0339069892690676</v>
      </c>
      <c r="P1914" s="34" t="b">
        <f aca="false">TRUE()</f>
        <v>1</v>
      </c>
      <c r="Q1914" s="18" t="n">
        <v>0.000269422164288583</v>
      </c>
    </row>
    <row r="1915" customFormat="false" ht="15" hidden="false" customHeight="false" outlineLevel="0" collapsed="false">
      <c r="A1915" s="6" t="s">
        <v>3767</v>
      </c>
      <c r="B1915" s="6" t="s">
        <v>108</v>
      </c>
      <c r="C1915" s="17" t="n">
        <v>2373</v>
      </c>
      <c r="D1915" s="16" t="n">
        <v>0.116418946001476</v>
      </c>
      <c r="E1915" s="16" t="n">
        <v>0.0304832161187106</v>
      </c>
      <c r="F1915" s="16" t="n">
        <v>0.136480878896246</v>
      </c>
      <c r="G1915" s="16" t="n">
        <v>0.0461234926084688</v>
      </c>
      <c r="H1915" s="16" t="n">
        <v>6.33016786261312</v>
      </c>
      <c r="I1915" s="17" t="n">
        <v>273.822230230893</v>
      </c>
      <c r="J1915" s="18" t="n">
        <v>9.97632401727175E-010</v>
      </c>
      <c r="K1915" s="18" t="n">
        <v>4.76978625249744E-009</v>
      </c>
      <c r="L1915" s="16" t="n">
        <v>0.456451362451241</v>
      </c>
      <c r="M1915" s="16" t="n">
        <v>0.625821363711408</v>
      </c>
      <c r="N1915" s="18" t="n">
        <v>0.000889136301152317</v>
      </c>
      <c r="O1915" s="16" t="n">
        <v>0.0338950870912578</v>
      </c>
      <c r="P1915" s="34" t="b">
        <f aca="false">TRUE()</f>
        <v>1</v>
      </c>
      <c r="Q1915" s="18" t="n">
        <v>0.000231425381804049</v>
      </c>
    </row>
    <row r="1916" customFormat="false" ht="15" hidden="false" customHeight="false" outlineLevel="0" collapsed="false">
      <c r="A1916" s="6" t="s">
        <v>3768</v>
      </c>
      <c r="B1916" s="6" t="s">
        <v>108</v>
      </c>
      <c r="C1916" s="17" t="n">
        <v>2374</v>
      </c>
      <c r="D1916" s="16" t="n">
        <v>0.115943438002344</v>
      </c>
      <c r="E1916" s="16" t="n">
        <v>0.0303572030623271</v>
      </c>
      <c r="F1916" s="16" t="n">
        <v>0.135974386878079</v>
      </c>
      <c r="G1916" s="16" t="n">
        <v>0.0460258653478629</v>
      </c>
      <c r="H1916" s="16" t="n">
        <v>6.34258140850934</v>
      </c>
      <c r="I1916" s="17" t="n">
        <v>274.43159178523</v>
      </c>
      <c r="J1916" s="18" t="n">
        <v>9.27315257297616E-010</v>
      </c>
      <c r="K1916" s="18" t="n">
        <v>4.44896915350879E-009</v>
      </c>
      <c r="L1916" s="16" t="n">
        <v>0.456787025398036</v>
      </c>
      <c r="M1916" s="16" t="n">
        <v>0.625997468493754</v>
      </c>
      <c r="N1916" s="18" t="n">
        <v>0.000882708968514997</v>
      </c>
      <c r="O1916" s="16" t="n">
        <v>0.0338857265817588</v>
      </c>
      <c r="P1916" s="34" t="b">
        <f aca="false">TRUE()</f>
        <v>1</v>
      </c>
      <c r="Q1916" s="18" t="n">
        <v>0.000318200396726902</v>
      </c>
    </row>
    <row r="1917" customFormat="false" ht="15" hidden="false" customHeight="false" outlineLevel="0" collapsed="false">
      <c r="A1917" s="6" t="s">
        <v>3769</v>
      </c>
      <c r="B1917" s="6" t="s">
        <v>108</v>
      </c>
      <c r="C1917" s="17" t="n">
        <v>2375</v>
      </c>
      <c r="D1917" s="16" t="n">
        <v>0.11546582142844</v>
      </c>
      <c r="E1917" s="16" t="n">
        <v>0.0302291711853568</v>
      </c>
      <c r="F1917" s="16" t="n">
        <v>0.135465305884829</v>
      </c>
      <c r="G1917" s="16" t="n">
        <v>0.0459243914212144</v>
      </c>
      <c r="H1917" s="16" t="n">
        <v>6.35538264920909</v>
      </c>
      <c r="I1917" s="17" t="n">
        <v>275.042266144695</v>
      </c>
      <c r="J1917" s="18" t="n">
        <v>8.59948577976109E-010</v>
      </c>
      <c r="K1917" s="18" t="n">
        <v>4.14493217026812E-009</v>
      </c>
      <c r="L1917" s="16" t="n">
        <v>0.457150776921717</v>
      </c>
      <c r="M1917" s="16" t="n">
        <v>0.626305651862858</v>
      </c>
      <c r="N1917" s="18" t="n">
        <v>0.000875864282862354</v>
      </c>
      <c r="O1917" s="16" t="n">
        <v>0.0338819283864524</v>
      </c>
      <c r="P1917" s="34" t="b">
        <f aca="false">TRUE()</f>
        <v>1</v>
      </c>
      <c r="Q1917" s="18" t="n">
        <v>0.000320394887150446</v>
      </c>
    </row>
    <row r="1918" customFormat="false" ht="15" hidden="false" customHeight="false" outlineLevel="0" collapsed="false">
      <c r="A1918" s="6" t="s">
        <v>3770</v>
      </c>
      <c r="B1918" s="6" t="s">
        <v>108</v>
      </c>
      <c r="C1918" s="17" t="n">
        <v>2376</v>
      </c>
      <c r="D1918" s="16" t="n">
        <v>0.114988532791618</v>
      </c>
      <c r="E1918" s="16" t="n">
        <v>0.0300987992923598</v>
      </c>
      <c r="F1918" s="16" t="n">
        <v>0.134956462248159</v>
      </c>
      <c r="G1918" s="16" t="n">
        <v>0.0458197312440762</v>
      </c>
      <c r="H1918" s="16" t="n">
        <v>6.36872020712522</v>
      </c>
      <c r="I1918" s="17" t="n">
        <v>275.662008610534</v>
      </c>
      <c r="J1918" s="18" t="n">
        <v>7.94910510658696E-010</v>
      </c>
      <c r="K1918" s="18" t="n">
        <v>3.85383016265606E-009</v>
      </c>
      <c r="L1918" s="16" t="n">
        <v>0.457546156580668</v>
      </c>
      <c r="M1918" s="16" t="n">
        <v>0.626459743547411</v>
      </c>
      <c r="N1918" s="18" t="n">
        <v>0.000871128723319416</v>
      </c>
      <c r="O1918" s="16" t="n">
        <v>0.0338755194457861</v>
      </c>
      <c r="P1918" s="34" t="b">
        <f aca="false">TRUE()</f>
        <v>1</v>
      </c>
      <c r="Q1918" s="18" t="n">
        <v>0.000254331802540167</v>
      </c>
    </row>
    <row r="1919" customFormat="false" ht="15" hidden="false" customHeight="false" outlineLevel="0" collapsed="false">
      <c r="A1919" s="6" t="s">
        <v>3771</v>
      </c>
      <c r="B1919" s="6" t="s">
        <v>108</v>
      </c>
      <c r="C1919" s="17" t="n">
        <v>2377</v>
      </c>
      <c r="D1919" s="16" t="n">
        <v>0.114512131821458</v>
      </c>
      <c r="E1919" s="16" t="n">
        <v>0.0299658496428623</v>
      </c>
      <c r="F1919" s="16" t="n">
        <v>0.134448616560679</v>
      </c>
      <c r="G1919" s="16" t="n">
        <v>0.0457119446135711</v>
      </c>
      <c r="H1919" s="16" t="n">
        <v>6.38269905075506</v>
      </c>
      <c r="I1919" s="17" t="n">
        <v>276.293940831132</v>
      </c>
      <c r="J1919" s="18" t="n">
        <v>7.31967186079273E-010</v>
      </c>
      <c r="K1919" s="18" t="n">
        <v>3.5569833983946E-009</v>
      </c>
      <c r="L1919" s="16" t="n">
        <v>0.457977826674656</v>
      </c>
      <c r="M1919" s="16" t="n">
        <v>0.626547795938584</v>
      </c>
      <c r="N1919" s="18" t="n">
        <v>0.000865449592426412</v>
      </c>
      <c r="O1919" s="16" t="n">
        <v>0.033866674003852</v>
      </c>
      <c r="P1919" s="34" t="b">
        <f aca="false">TRUE()</f>
        <v>1</v>
      </c>
      <c r="Q1919" s="18" t="n">
        <v>0.000488493906928007</v>
      </c>
    </row>
    <row r="1920" customFormat="false" ht="15" hidden="false" customHeight="false" outlineLevel="0" collapsed="false">
      <c r="A1920" s="6" t="s">
        <v>3772</v>
      </c>
      <c r="B1920" s="6" t="s">
        <v>108</v>
      </c>
      <c r="C1920" s="17" t="n">
        <v>2378</v>
      </c>
      <c r="D1920" s="16" t="n">
        <v>0.114036790903735</v>
      </c>
      <c r="E1920" s="16" t="n">
        <v>0.0298312174637813</v>
      </c>
      <c r="F1920" s="16" t="n">
        <v>0.133940000662989</v>
      </c>
      <c r="G1920" s="16" t="n">
        <v>0.0456000211669741</v>
      </c>
      <c r="H1920" s="16" t="n">
        <v>6.39662045750654</v>
      </c>
      <c r="I1920" s="17" t="n">
        <v>276.922426881496</v>
      </c>
      <c r="J1920" s="18" t="n">
        <v>6.74134507249399E-010</v>
      </c>
      <c r="K1920" s="18" t="n">
        <v>3.29136259421765E-009</v>
      </c>
      <c r="L1920" s="16" t="n">
        <v>0.458409730849823</v>
      </c>
      <c r="M1920" s="16" t="n">
        <v>0.626745913818722</v>
      </c>
      <c r="N1920" s="18" t="n">
        <v>0.000859587741223093</v>
      </c>
      <c r="O1920" s="16" t="n">
        <v>0.0338652601093566</v>
      </c>
      <c r="P1920" s="34" t="b">
        <f aca="false">TRUE()</f>
        <v>1</v>
      </c>
      <c r="Q1920" s="18" t="n">
        <v>0.000339355228653112</v>
      </c>
    </row>
    <row r="1921" customFormat="false" ht="15" hidden="false" customHeight="false" outlineLevel="0" collapsed="false">
      <c r="A1921" s="6" t="s">
        <v>3773</v>
      </c>
      <c r="B1921" s="6" t="s">
        <v>108</v>
      </c>
      <c r="C1921" s="17" t="n">
        <v>2379</v>
      </c>
      <c r="D1921" s="16" t="n">
        <v>0.113563352054143</v>
      </c>
      <c r="E1921" s="16" t="n">
        <v>0.0296955587193937</v>
      </c>
      <c r="F1921" s="16" t="n">
        <v>0.133429985796181</v>
      </c>
      <c r="G1921" s="16" t="n">
        <v>0.0454841892409079</v>
      </c>
      <c r="H1921" s="16" t="n">
        <v>6.40990564325635</v>
      </c>
      <c r="I1921" s="17" t="n">
        <v>277.542209572002</v>
      </c>
      <c r="J1921" s="18" t="n">
        <v>6.23061363487223E-010</v>
      </c>
      <c r="K1921" s="18" t="n">
        <v>3.05277999819596E-009</v>
      </c>
      <c r="L1921" s="16" t="n">
        <v>0.45880510741923</v>
      </c>
      <c r="M1921" s="16" t="n">
        <v>0.627054097187827</v>
      </c>
      <c r="N1921" s="18" t="n">
        <v>0.000853647284967406</v>
      </c>
      <c r="O1921" s="16" t="n">
        <v>0.0338667618434159</v>
      </c>
      <c r="P1921" s="34" t="b">
        <f aca="false">TRUE()</f>
        <v>1</v>
      </c>
      <c r="Q1921" s="18" t="n">
        <v>0.000432095241830019</v>
      </c>
    </row>
    <row r="1922" customFormat="false" ht="15" hidden="false" customHeight="false" outlineLevel="0" collapsed="false">
      <c r="A1922" s="6" t="s">
        <v>3774</v>
      </c>
      <c r="B1922" s="6" t="s">
        <v>108</v>
      </c>
      <c r="C1922" s="17" t="n">
        <v>2380</v>
      </c>
      <c r="D1922" s="16" t="n">
        <v>0.113089979614934</v>
      </c>
      <c r="E1922" s="16" t="n">
        <v>0.0295587481854411</v>
      </c>
      <c r="F1922" s="16" t="n">
        <v>0.132916425536157</v>
      </c>
      <c r="G1922" s="16" t="n">
        <v>0.0453642133884816</v>
      </c>
      <c r="H1922" s="16" t="n">
        <v>6.42247797171792</v>
      </c>
      <c r="I1922" s="17" t="n">
        <v>278.152849996999</v>
      </c>
      <c r="J1922" s="18" t="n">
        <v>5.78154856035224E-010</v>
      </c>
      <c r="K1922" s="18" t="n">
        <v>2.83610242617752E-009</v>
      </c>
      <c r="L1922" s="16" t="n">
        <v>0.459158917358295</v>
      </c>
      <c r="M1922" s="16" t="n">
        <v>0.627428319850311</v>
      </c>
      <c r="N1922" s="18" t="n">
        <v>0.000847865913742578</v>
      </c>
      <c r="O1922" s="16" t="n">
        <v>0.0338739805632705</v>
      </c>
      <c r="P1922" s="34" t="b">
        <f aca="false">TRUE()</f>
        <v>1</v>
      </c>
      <c r="Q1922" s="18" t="n">
        <v>0.000319934606982532</v>
      </c>
    </row>
    <row r="1923" customFormat="false" ht="15" hidden="false" customHeight="false" outlineLevel="0" collapsed="false">
      <c r="A1923" s="6" t="s">
        <v>3775</v>
      </c>
      <c r="B1923" s="6" t="s">
        <v>108</v>
      </c>
      <c r="C1923" s="17" t="n">
        <v>2381</v>
      </c>
      <c r="D1923" s="16" t="n">
        <v>0.112615740287583</v>
      </c>
      <c r="E1923" s="16" t="n">
        <v>0.0294208932415868</v>
      </c>
      <c r="F1923" s="16" t="n">
        <v>0.132398529338477</v>
      </c>
      <c r="G1923" s="16" t="n">
        <v>0.0452401339981504</v>
      </c>
      <c r="H1923" s="16" t="n">
        <v>6.43435997440109</v>
      </c>
      <c r="I1923" s="17" t="n">
        <v>278.753346234967</v>
      </c>
      <c r="J1923" s="18" t="n">
        <v>5.38569309028036E-010</v>
      </c>
      <c r="K1923" s="18" t="n">
        <v>2.65762500887794E-009</v>
      </c>
      <c r="L1923" s="16" t="n">
        <v>0.459473719221265</v>
      </c>
      <c r="M1923" s="16" t="n">
        <v>0.627637444279346</v>
      </c>
      <c r="N1923" s="18" t="n">
        <v>0.00084459377988345</v>
      </c>
      <c r="O1923" s="16" t="n">
        <v>0.0338889182097811</v>
      </c>
      <c r="P1923" s="34" t="b">
        <f aca="false">TRUE()</f>
        <v>1</v>
      </c>
      <c r="Q1923" s="18" t="n">
        <v>0.000225801018189389</v>
      </c>
    </row>
    <row r="1924" customFormat="false" ht="15" hidden="false" customHeight="false" outlineLevel="0" collapsed="false">
      <c r="A1924" s="6" t="s">
        <v>3776</v>
      </c>
      <c r="B1924" s="6" t="s">
        <v>108</v>
      </c>
      <c r="C1924" s="17" t="n">
        <v>2382</v>
      </c>
      <c r="D1924" s="16" t="n">
        <v>0.112140513792908</v>
      </c>
      <c r="E1924" s="16" t="n">
        <v>0.0292820773409025</v>
      </c>
      <c r="F1924" s="16" t="n">
        <v>0.131878800653742</v>
      </c>
      <c r="G1924" s="16" t="n">
        <v>0.0451135438953551</v>
      </c>
      <c r="H1924" s="16" t="n">
        <v>6.44631650466472</v>
      </c>
      <c r="I1924" s="17" t="n">
        <v>279.353655748663</v>
      </c>
      <c r="J1924" s="18" t="n">
        <v>5.01422641300749E-010</v>
      </c>
      <c r="K1924" s="18" t="n">
        <v>2.47726662071203E-009</v>
      </c>
      <c r="L1924" s="16" t="n">
        <v>0.459795307254183</v>
      </c>
      <c r="M1924" s="16" t="n">
        <v>0.627703483572726</v>
      </c>
      <c r="N1924" s="18" t="n">
        <v>0.000840182017491475</v>
      </c>
      <c r="O1924" s="16" t="n">
        <v>0.0339071636797149</v>
      </c>
      <c r="P1924" s="34" t="b">
        <f aca="false">TRUE()</f>
        <v>1</v>
      </c>
      <c r="Q1924" s="18" t="n">
        <v>0.000229244466807992</v>
      </c>
    </row>
    <row r="1925" customFormat="false" ht="15" hidden="false" customHeight="false" outlineLevel="0" collapsed="false">
      <c r="A1925" s="6" t="s">
        <v>3777</v>
      </c>
      <c r="B1925" s="6" t="s">
        <v>108</v>
      </c>
      <c r="C1925" s="17" t="n">
        <v>2383</v>
      </c>
      <c r="D1925" s="16" t="n">
        <v>0.111663385516342</v>
      </c>
      <c r="E1925" s="16" t="n">
        <v>0.0291418059712221</v>
      </c>
      <c r="F1925" s="16" t="n">
        <v>0.131358824589187</v>
      </c>
      <c r="G1925" s="16" t="n">
        <v>0.0449855210395672</v>
      </c>
      <c r="H1925" s="16" t="n">
        <v>6.45919392012469</v>
      </c>
      <c r="I1925" s="17" t="n">
        <v>279.966632864032</v>
      </c>
      <c r="J1925" s="18" t="n">
        <v>4.6429079186303E-010</v>
      </c>
      <c r="K1925" s="18" t="n">
        <v>2.29929210767491E-009</v>
      </c>
      <c r="L1925" s="16" t="n">
        <v>0.460172630220821</v>
      </c>
      <c r="M1925" s="16" t="n">
        <v>0.627934621099554</v>
      </c>
      <c r="N1925" s="18" t="n">
        <v>0.000835841989376845</v>
      </c>
      <c r="O1925" s="16" t="n">
        <v>0.0339294116548815</v>
      </c>
      <c r="P1925" s="34" t="b">
        <f aca="false">TRUE()</f>
        <v>1</v>
      </c>
      <c r="Q1925" s="18" t="n">
        <v>0.000480748471494658</v>
      </c>
    </row>
    <row r="1926" customFormat="false" ht="15" hidden="false" customHeight="false" outlineLevel="0" collapsed="false">
      <c r="A1926" s="6" t="s">
        <v>3778</v>
      </c>
      <c r="B1926" s="6" t="s">
        <v>108</v>
      </c>
      <c r="C1926" s="17" t="n">
        <v>2384</v>
      </c>
      <c r="D1926" s="16" t="n">
        <v>0.111186953541334</v>
      </c>
      <c r="E1926" s="16" t="n">
        <v>0.0290005133397201</v>
      </c>
      <c r="F1926" s="16" t="n">
        <v>0.13083856443498</v>
      </c>
      <c r="G1926" s="16" t="n">
        <v>0.0448565826957721</v>
      </c>
      <c r="H1926" s="16" t="n">
        <v>6.47204783535557</v>
      </c>
      <c r="I1926" s="17" t="n">
        <v>280.591524252947</v>
      </c>
      <c r="J1926" s="18" t="n">
        <v>4.2988471999257E-010</v>
      </c>
      <c r="K1926" s="18" t="n">
        <v>2.1391146138719E-009</v>
      </c>
      <c r="L1926" s="16" t="n">
        <v>0.460539043435847</v>
      </c>
      <c r="M1926" s="16" t="n">
        <v>0.6281107258819</v>
      </c>
      <c r="N1926" s="18" t="n">
        <v>0.000832960932037887</v>
      </c>
      <c r="O1926" s="16" t="n">
        <v>0.0339515156362983</v>
      </c>
      <c r="P1926" s="34" t="b">
        <f aca="false">TRUE()</f>
        <v>1</v>
      </c>
      <c r="Q1926" s="18" t="n">
        <v>8.92436362996658E-005</v>
      </c>
    </row>
    <row r="1927" customFormat="false" ht="15" hidden="false" customHeight="false" outlineLevel="0" collapsed="false">
      <c r="A1927" s="6" t="s">
        <v>3779</v>
      </c>
      <c r="B1927" s="6" t="s">
        <v>108</v>
      </c>
      <c r="C1927" s="17" t="n">
        <v>2385</v>
      </c>
      <c r="D1927" s="16" t="n">
        <v>0.11071294180378</v>
      </c>
      <c r="E1927" s="16" t="n">
        <v>0.028859122196973</v>
      </c>
      <c r="F1927" s="16" t="n">
        <v>0.130318713446617</v>
      </c>
      <c r="G1927" s="16" t="n">
        <v>0.0447272400958729</v>
      </c>
      <c r="H1927" s="16" t="n">
        <v>6.48437398453288</v>
      </c>
      <c r="I1927" s="17" t="n">
        <v>281.222127067554</v>
      </c>
      <c r="J1927" s="18" t="n">
        <v>3.99177723531886E-010</v>
      </c>
      <c r="K1927" s="18" t="n">
        <v>1.99348682630244E-009</v>
      </c>
      <c r="L1927" s="16" t="n">
        <v>0.460864245291633</v>
      </c>
      <c r="M1927" s="16" t="n">
        <v>0.628451928897694</v>
      </c>
      <c r="N1927" s="18" t="n">
        <v>0.000830777919397861</v>
      </c>
      <c r="O1927" s="16" t="n">
        <v>0.0339686103553553</v>
      </c>
      <c r="P1927" s="34" t="b">
        <f aca="false">TRUE()</f>
        <v>1</v>
      </c>
      <c r="Q1927" s="18" t="n">
        <v>0.000680090579267714</v>
      </c>
    </row>
    <row r="1928" customFormat="false" ht="15" hidden="false" customHeight="false" outlineLevel="0" collapsed="false">
      <c r="A1928" s="6" t="s">
        <v>3780</v>
      </c>
      <c r="B1928" s="6" t="s">
        <v>108</v>
      </c>
      <c r="C1928" s="17" t="n">
        <v>2386</v>
      </c>
      <c r="D1928" s="16" t="n">
        <v>0.110241856132429</v>
      </c>
      <c r="E1928" s="16" t="n">
        <v>0.0287174596430118</v>
      </c>
      <c r="F1928" s="16" t="n">
        <v>0.129799419525015</v>
      </c>
      <c r="G1928" s="16" t="n">
        <v>0.0445978594999335</v>
      </c>
      <c r="H1928" s="16" t="n">
        <v>6.49605583105141</v>
      </c>
      <c r="I1928" s="17" t="n">
        <v>281.863055185715</v>
      </c>
      <c r="J1928" s="18" t="n">
        <v>3.71981985291751E-010</v>
      </c>
      <c r="K1928" s="18" t="n">
        <v>1.86215348487427E-009</v>
      </c>
      <c r="L1928" s="16" t="n">
        <v>0.461136140814331</v>
      </c>
      <c r="M1928" s="16" t="n">
        <v>0.628606020582247</v>
      </c>
      <c r="N1928" s="18" t="n">
        <v>0.000827358752301094</v>
      </c>
      <c r="O1928" s="16" t="n">
        <v>0.0339820109461841</v>
      </c>
      <c r="P1928" s="34" t="b">
        <f aca="false">TRUE()</f>
        <v>1</v>
      </c>
      <c r="Q1928" s="18" t="n">
        <v>0.000252398968180699</v>
      </c>
    </row>
    <row r="1929" customFormat="false" ht="15" hidden="false" customHeight="false" outlineLevel="0" collapsed="false">
      <c r="A1929" s="6" t="s">
        <v>3781</v>
      </c>
      <c r="B1929" s="6" t="s">
        <v>108</v>
      </c>
      <c r="C1929" s="17" t="n">
        <v>2387</v>
      </c>
      <c r="D1929" s="16" t="n">
        <v>0.109772271109448</v>
      </c>
      <c r="E1929" s="16" t="n">
        <v>0.0285765219903266</v>
      </c>
      <c r="F1929" s="16" t="n">
        <v>0.129279366443773</v>
      </c>
      <c r="G1929" s="16" t="n">
        <v>0.0444673568769668</v>
      </c>
      <c r="H1929" s="16" t="n">
        <v>6.50702072325838</v>
      </c>
      <c r="I1929" s="17" t="n">
        <v>282.495638139989</v>
      </c>
      <c r="J1929" s="18" t="n">
        <v>3.48055414873451E-010</v>
      </c>
      <c r="K1929" s="18" t="n">
        <v>1.7508242081513E-009</v>
      </c>
      <c r="L1929" s="16" t="n">
        <v>0.461365987747017</v>
      </c>
      <c r="M1929" s="16" t="n">
        <v>0.628749105717902</v>
      </c>
      <c r="N1929" s="18" t="n">
        <v>0.00082490355431692</v>
      </c>
      <c r="O1929" s="16" t="n">
        <v>0.0339955029244811</v>
      </c>
      <c r="P1929" s="34" t="b">
        <f aca="false">TRUE()</f>
        <v>1</v>
      </c>
      <c r="Q1929" s="18" t="n">
        <v>0.000231256337183554</v>
      </c>
    </row>
    <row r="1930" customFormat="false" ht="15" hidden="false" customHeight="false" outlineLevel="0" collapsed="false">
      <c r="A1930" s="6" t="s">
        <v>3782</v>
      </c>
      <c r="B1930" s="6" t="s">
        <v>108</v>
      </c>
      <c r="C1930" s="17" t="n">
        <v>2388</v>
      </c>
      <c r="D1930" s="16" t="n">
        <v>0.109304365395489</v>
      </c>
      <c r="E1930" s="16" t="n">
        <v>0.0284367090725683</v>
      </c>
      <c r="F1930" s="16" t="n">
        <v>0.128757879614993</v>
      </c>
      <c r="G1930" s="16" t="n">
        <v>0.0443350884086112</v>
      </c>
      <c r="H1930" s="16" t="n">
        <v>6.51694303935132</v>
      </c>
      <c r="I1930" s="17" t="n">
        <v>283.110472688374</v>
      </c>
      <c r="J1930" s="18" t="n">
        <v>3.27637140057452E-010</v>
      </c>
      <c r="K1930" s="18" t="n">
        <v>1.65302190752525E-009</v>
      </c>
      <c r="L1930" s="16" t="n">
        <v>0.461538877560202</v>
      </c>
      <c r="M1930" s="16" t="n">
        <v>0.628914203951351</v>
      </c>
      <c r="N1930" s="18" t="n">
        <v>0.000822928501503559</v>
      </c>
      <c r="O1930" s="16" t="n">
        <v>0.0340034812646296</v>
      </c>
      <c r="P1930" s="34" t="b">
        <f aca="false">TRUE()</f>
        <v>1</v>
      </c>
      <c r="Q1930" s="18" t="n">
        <v>0.000753096353614609</v>
      </c>
    </row>
    <row r="1931" customFormat="false" ht="15" hidden="false" customHeight="false" outlineLevel="0" collapsed="false">
      <c r="A1931" s="6" t="s">
        <v>3783</v>
      </c>
      <c r="B1931" s="6" t="s">
        <v>108</v>
      </c>
      <c r="C1931" s="17" t="n">
        <v>2389</v>
      </c>
      <c r="D1931" s="16" t="n">
        <v>0.108835241369576</v>
      </c>
      <c r="E1931" s="16" t="n">
        <v>0.0282974127062756</v>
      </c>
      <c r="F1931" s="16" t="n">
        <v>0.128237686165788</v>
      </c>
      <c r="G1931" s="16" t="n">
        <v>0.0442026873406534</v>
      </c>
      <c r="H1931" s="16" t="n">
        <v>6.5277167956822</v>
      </c>
      <c r="I1931" s="17" t="n">
        <v>283.725851232659</v>
      </c>
      <c r="J1931" s="18" t="n">
        <v>3.06870991495529E-010</v>
      </c>
      <c r="K1931" s="18" t="n">
        <v>1.55674695186451E-009</v>
      </c>
      <c r="L1931" s="16" t="n">
        <v>0.461773153096382</v>
      </c>
      <c r="M1931" s="16" t="n">
        <v>0.62904628253811</v>
      </c>
      <c r="N1931" s="18" t="n">
        <v>0.00082121244180011</v>
      </c>
      <c r="O1931" s="16" t="n">
        <v>0.0340063442538012</v>
      </c>
      <c r="P1931" s="34" t="b">
        <f aca="false">TRUE()</f>
        <v>1</v>
      </c>
      <c r="Q1931" s="18" t="n">
        <v>0.000313126534348892</v>
      </c>
    </row>
    <row r="1932" customFormat="false" ht="15" hidden="false" customHeight="false" outlineLevel="0" collapsed="false">
      <c r="A1932" s="6" t="s">
        <v>3784</v>
      </c>
      <c r="B1932" s="6" t="s">
        <v>108</v>
      </c>
      <c r="C1932" s="17" t="n">
        <v>2390</v>
      </c>
      <c r="D1932" s="16" t="n">
        <v>0.108363373878886</v>
      </c>
      <c r="E1932" s="16" t="n">
        <v>0.0281571361771545</v>
      </c>
      <c r="F1932" s="16" t="n">
        <v>0.127721598890108</v>
      </c>
      <c r="G1932" s="16" t="n">
        <v>0.0440699287830299</v>
      </c>
      <c r="H1932" s="16" t="n">
        <v>6.54106255704741</v>
      </c>
      <c r="I1932" s="17" t="n">
        <v>284.357218831776</v>
      </c>
      <c r="J1932" s="18" t="n">
        <v>2.83107757907232E-010</v>
      </c>
      <c r="K1932" s="18" t="n">
        <v>1.43806266256427E-009</v>
      </c>
      <c r="L1932" s="16" t="n">
        <v>0.462176995938313</v>
      </c>
      <c r="M1932" s="16" t="n">
        <v>0.629189367673766</v>
      </c>
      <c r="N1932" s="18" t="n">
        <v>0.00082020578891489</v>
      </c>
      <c r="O1932" s="16" t="n">
        <v>0.0340138004091377</v>
      </c>
      <c r="P1932" s="34" t="b">
        <f aca="false">TRUE()</f>
        <v>1</v>
      </c>
      <c r="Q1932" s="18" t="n">
        <v>0.00030123303120672</v>
      </c>
    </row>
    <row r="1933" customFormat="false" ht="15" hidden="false" customHeight="false" outlineLevel="0" collapsed="false">
      <c r="A1933" s="6" t="s">
        <v>3785</v>
      </c>
      <c r="B1933" s="6" t="s">
        <v>108</v>
      </c>
      <c r="C1933" s="17" t="n">
        <v>2391</v>
      </c>
      <c r="D1933" s="16" t="n">
        <v>0.107892658946058</v>
      </c>
      <c r="E1933" s="16" t="n">
        <v>0.0280180685091957</v>
      </c>
      <c r="F1933" s="16" t="n">
        <v>0.127210700771109</v>
      </c>
      <c r="G1933" s="16" t="n">
        <v>0.0439370986856353</v>
      </c>
      <c r="H1933" s="16" t="n">
        <v>6.55570283954857</v>
      </c>
      <c r="I1933" s="17" t="n">
        <v>284.981760094762</v>
      </c>
      <c r="J1933" s="18" t="n">
        <v>2.59195199072669E-010</v>
      </c>
      <c r="K1933" s="18" t="n">
        <v>1.32144972500193E-009</v>
      </c>
      <c r="L1933" s="16" t="n">
        <v>0.462679153354355</v>
      </c>
      <c r="M1933" s="16" t="n">
        <v>0.629431511749491</v>
      </c>
      <c r="N1933" s="18" t="n">
        <v>0.000813128158942387</v>
      </c>
      <c r="O1933" s="16" t="n">
        <v>0.0340223545334184</v>
      </c>
      <c r="P1933" s="34" t="b">
        <f aca="false">TRUE()</f>
        <v>1</v>
      </c>
      <c r="Q1933" s="18" t="n">
        <v>0.000217799521712684</v>
      </c>
    </row>
    <row r="1934" customFormat="false" ht="15" hidden="false" customHeight="false" outlineLevel="0" collapsed="false">
      <c r="A1934" s="6" t="s">
        <v>3786</v>
      </c>
      <c r="B1934" s="6" t="s">
        <v>108</v>
      </c>
      <c r="C1934" s="17" t="n">
        <v>2392</v>
      </c>
      <c r="D1934" s="16" t="n">
        <v>0.10742626946854</v>
      </c>
      <c r="E1934" s="16" t="n">
        <v>0.0278816598267671</v>
      </c>
      <c r="F1934" s="16" t="n">
        <v>0.126707558486245</v>
      </c>
      <c r="G1934" s="16" t="n">
        <v>0.0438064119183294</v>
      </c>
      <c r="H1934" s="16" t="n">
        <v>6.57110828544573</v>
      </c>
      <c r="I1934" s="17" t="n">
        <v>285.59874709755</v>
      </c>
      <c r="J1934" s="18" t="n">
        <v>2.36214366786687E-010</v>
      </c>
      <c r="K1934" s="18" t="n">
        <v>1.20874182757676E-009</v>
      </c>
      <c r="L1934" s="16" t="n">
        <v>0.463242528571148</v>
      </c>
      <c r="M1934" s="16" t="n">
        <v>0.629706675471906</v>
      </c>
      <c r="N1934" s="18" t="n">
        <v>0.000805205996662982</v>
      </c>
      <c r="O1934" s="16" t="n">
        <v>0.0340294666993205</v>
      </c>
      <c r="P1934" s="34" t="b">
        <f aca="false">TRUE()</f>
        <v>1</v>
      </c>
      <c r="Q1934" s="18" t="n">
        <v>0.000315948913386221</v>
      </c>
    </row>
    <row r="1935" customFormat="false" ht="15" hidden="false" customHeight="false" outlineLevel="0" collapsed="false">
      <c r="A1935" s="6" t="s">
        <v>3787</v>
      </c>
      <c r="B1935" s="6" t="s">
        <v>108</v>
      </c>
      <c r="C1935" s="17" t="n">
        <v>2393</v>
      </c>
      <c r="D1935" s="16" t="n">
        <v>0.106966711118783</v>
      </c>
      <c r="E1935" s="16" t="n">
        <v>0.0277481170794634</v>
      </c>
      <c r="F1935" s="16" t="n">
        <v>0.126211045609429</v>
      </c>
      <c r="G1935" s="16" t="n">
        <v>0.0436769529427727</v>
      </c>
      <c r="H1935" s="16" t="n">
        <v>6.58605528334514</v>
      </c>
      <c r="I1935" s="17" t="n">
        <v>286.198540659011</v>
      </c>
      <c r="J1935" s="18" t="n">
        <v>2.15827105449643E-010</v>
      </c>
      <c r="K1935" s="18" t="n">
        <v>1.10989155838416E-009</v>
      </c>
      <c r="L1935" s="16" t="n">
        <v>0.463788823439703</v>
      </c>
      <c r="M1935" s="16" t="n">
        <v>0.630025865389907</v>
      </c>
      <c r="N1935" s="18" t="n">
        <v>0.000796691007639569</v>
      </c>
      <c r="O1935" s="16" t="n">
        <v>0.0340384280113779</v>
      </c>
      <c r="P1935" s="34" t="b">
        <f aca="false">TRUE()</f>
        <v>1</v>
      </c>
      <c r="Q1935" s="18" t="n">
        <v>0.000170323603710331</v>
      </c>
    </row>
    <row r="1936" customFormat="false" ht="15" hidden="false" customHeight="false" outlineLevel="0" collapsed="false">
      <c r="A1936" s="6" t="s">
        <v>3788</v>
      </c>
      <c r="B1936" s="6" t="s">
        <v>108</v>
      </c>
      <c r="C1936" s="17" t="n">
        <v>2394</v>
      </c>
      <c r="D1936" s="16" t="n">
        <v>0.106515715806663</v>
      </c>
      <c r="E1936" s="16" t="n">
        <v>0.0276178015693384</v>
      </c>
      <c r="F1936" s="16" t="n">
        <v>0.125716405275947</v>
      </c>
      <c r="G1936" s="16" t="n">
        <v>0.0435464536872693</v>
      </c>
      <c r="H1936" s="16" t="n">
        <v>6.59836191829431</v>
      </c>
      <c r="I1936" s="17" t="n">
        <v>286.759232377931</v>
      </c>
      <c r="J1936" s="18" t="n">
        <v>2.00275733030839E-010</v>
      </c>
      <c r="K1936" s="18" t="n">
        <v>1.03633951630671E-009</v>
      </c>
      <c r="L1936" s="16" t="n">
        <v>0.464182903697736</v>
      </c>
      <c r="M1936" s="16" t="n">
        <v>0.630356061856805</v>
      </c>
      <c r="N1936" s="18" t="n">
        <v>0.0007898622324987</v>
      </c>
      <c r="O1936" s="16" t="n">
        <v>0.0340425503901683</v>
      </c>
      <c r="P1936" s="34" t="b">
        <f aca="false">TRUE()</f>
        <v>1</v>
      </c>
      <c r="Q1936" s="18" t="n">
        <v>0.000401567204382562</v>
      </c>
    </row>
    <row r="1937" customFormat="false" ht="15" hidden="false" customHeight="false" outlineLevel="0" collapsed="false">
      <c r="A1937" s="6" t="s">
        <v>3789</v>
      </c>
      <c r="B1937" s="6" t="s">
        <v>108</v>
      </c>
      <c r="C1937" s="17" t="n">
        <v>2395</v>
      </c>
      <c r="D1937" s="16" t="n">
        <v>0.106069754706095</v>
      </c>
      <c r="E1937" s="16" t="n">
        <v>0.0274880262533918</v>
      </c>
      <c r="F1937" s="16" t="n">
        <v>0.125222230264897</v>
      </c>
      <c r="G1937" s="16" t="n">
        <v>0.0434147917769826</v>
      </c>
      <c r="H1937" s="16" t="n">
        <v>6.6091624724091</v>
      </c>
      <c r="I1937" s="17" t="n">
        <v>287.311021342333</v>
      </c>
      <c r="J1937" s="18" t="n">
        <v>1.8747884062295E-010</v>
      </c>
      <c r="K1937" s="18" t="n">
        <v>9.72546485731551E-010</v>
      </c>
      <c r="L1937" s="16" t="n">
        <v>0.46447940115919</v>
      </c>
      <c r="M1937" s="16" t="n">
        <v>0.630312035661218</v>
      </c>
      <c r="N1937" s="18" t="n">
        <v>0.000784719457572414</v>
      </c>
      <c r="O1937" s="16" t="n">
        <v>0.0340389428566094</v>
      </c>
      <c r="P1937" s="34" t="b">
        <f aca="false">TRUE()</f>
        <v>1</v>
      </c>
      <c r="Q1937" s="18" t="n">
        <v>0.000326513011051832</v>
      </c>
    </row>
    <row r="1938" customFormat="false" ht="15" hidden="false" customHeight="false" outlineLevel="0" collapsed="false">
      <c r="A1938" s="6" t="s">
        <v>3790</v>
      </c>
      <c r="B1938" s="6" t="s">
        <v>108</v>
      </c>
      <c r="C1938" s="17" t="n">
        <v>2396</v>
      </c>
      <c r="D1938" s="16" t="n">
        <v>0.105625162837312</v>
      </c>
      <c r="E1938" s="16" t="n">
        <v>0.0273568032214632</v>
      </c>
      <c r="F1938" s="16" t="n">
        <v>0.124725971024214</v>
      </c>
      <c r="G1938" s="16" t="n">
        <v>0.0432807182165287</v>
      </c>
      <c r="H1938" s="16" t="n">
        <v>6.61920877876783</v>
      </c>
      <c r="I1938" s="17" t="n">
        <v>287.868123905615</v>
      </c>
      <c r="J1938" s="18" t="n">
        <v>1.76257026852903E-010</v>
      </c>
      <c r="K1938" s="18" t="n">
        <v>9.17774982985633E-010</v>
      </c>
      <c r="L1938" s="16" t="n">
        <v>0.464719465681767</v>
      </c>
      <c r="M1938" s="16" t="n">
        <v>0.630334048759012</v>
      </c>
      <c r="N1938" s="18" t="n">
        <v>0.000781767216638061</v>
      </c>
      <c r="O1938" s="16" t="n">
        <v>0.0340364516852326</v>
      </c>
      <c r="P1938" s="34" t="b">
        <f aca="false">TRUE()</f>
        <v>1</v>
      </c>
      <c r="Q1938" s="18" t="n">
        <v>0.00035136491215811</v>
      </c>
    </row>
    <row r="1939" customFormat="false" ht="15" hidden="false" customHeight="false" outlineLevel="0" collapsed="false">
      <c r="A1939" s="6" t="s">
        <v>3791</v>
      </c>
      <c r="B1939" s="6" t="s">
        <v>108</v>
      </c>
      <c r="C1939" s="17" t="n">
        <v>2397</v>
      </c>
      <c r="D1939" s="16" t="n">
        <v>0.105178939311382</v>
      </c>
      <c r="E1939" s="16" t="n">
        <v>0.0272237786711413</v>
      </c>
      <c r="F1939" s="16" t="n">
        <v>0.124226416544673</v>
      </c>
      <c r="G1939" s="16" t="n">
        <v>0.0431419523433196</v>
      </c>
      <c r="H1939" s="16" t="n">
        <v>6.62929042976819</v>
      </c>
      <c r="I1939" s="17" t="n">
        <v>288.417520719586</v>
      </c>
      <c r="J1939" s="18" t="n">
        <v>1.65665237326943E-010</v>
      </c>
      <c r="K1939" s="18" t="n">
        <v>8.64793377241274E-010</v>
      </c>
      <c r="L1939" s="16" t="n">
        <v>0.464969495490207</v>
      </c>
      <c r="M1939" s="16" t="n">
        <v>0.630422101150184</v>
      </c>
      <c r="N1939" s="18" t="n">
        <v>0.000781049211967164</v>
      </c>
      <c r="O1939" s="16" t="n">
        <v>0.0340413402329872</v>
      </c>
      <c r="P1939" s="34" t="b">
        <f aca="false">TRUE()</f>
        <v>1</v>
      </c>
      <c r="Q1939" s="18" t="n">
        <v>0.000297149533875356</v>
      </c>
    </row>
    <row r="1940" customFormat="false" ht="15" hidden="false" customHeight="false" outlineLevel="0" collapsed="false">
      <c r="A1940" s="6" t="s">
        <v>3792</v>
      </c>
      <c r="B1940" s="6" t="s">
        <v>108</v>
      </c>
      <c r="C1940" s="17" t="n">
        <v>2398</v>
      </c>
      <c r="D1940" s="16" t="n">
        <v>0.104731818737993</v>
      </c>
      <c r="E1940" s="16" t="n">
        <v>0.0270881040952599</v>
      </c>
      <c r="F1940" s="16" t="n">
        <v>0.123725667606514</v>
      </c>
      <c r="G1940" s="16" t="n">
        <v>0.0429999826806986</v>
      </c>
      <c r="H1940" s="16" t="n">
        <v>6.63994914366388</v>
      </c>
      <c r="I1940" s="17" t="n">
        <v>288.981041190418</v>
      </c>
      <c r="J1940" s="18" t="n">
        <v>1.55158111910618E-010</v>
      </c>
      <c r="K1940" s="18" t="n">
        <v>8.11987597010167E-010</v>
      </c>
      <c r="L1940" s="16" t="n">
        <v>0.465249284882017</v>
      </c>
      <c r="M1940" s="16" t="n">
        <v>0.630730284519289</v>
      </c>
      <c r="N1940" s="18" t="n">
        <v>0.000777335744062294</v>
      </c>
      <c r="O1940" s="16" t="n">
        <v>0.0340572001259596</v>
      </c>
      <c r="P1940" s="34" t="b">
        <f aca="false">TRUE()</f>
        <v>1</v>
      </c>
      <c r="Q1940" s="18" t="n">
        <v>0.000156892620709046</v>
      </c>
    </row>
    <row r="1941" customFormat="false" ht="15" hidden="false" customHeight="false" outlineLevel="0" collapsed="false">
      <c r="A1941" s="6" t="s">
        <v>3793</v>
      </c>
      <c r="B1941" s="6" t="s">
        <v>108</v>
      </c>
      <c r="C1941" s="17" t="n">
        <v>2399</v>
      </c>
      <c r="D1941" s="16" t="n">
        <v>0.10428212180542</v>
      </c>
      <c r="E1941" s="16" t="n">
        <v>0.0269496853481219</v>
      </c>
      <c r="F1941" s="16" t="n">
        <v>0.123223008447275</v>
      </c>
      <c r="G1941" s="16" t="n">
        <v>0.0428547710874928</v>
      </c>
      <c r="H1941" s="16" t="n">
        <v>6.65155105313519</v>
      </c>
      <c r="I1941" s="17" t="n">
        <v>289.55998807217</v>
      </c>
      <c r="J1941" s="18" t="n">
        <v>1.44487204325602E-010</v>
      </c>
      <c r="K1941" s="18" t="n">
        <v>7.66779920653772E-010</v>
      </c>
      <c r="L1941" s="16" t="n">
        <v>0.46558338802539</v>
      </c>
      <c r="M1941" s="16" t="n">
        <v>0.630961422046118</v>
      </c>
      <c r="N1941" s="18" t="n">
        <v>0.000774680695582457</v>
      </c>
      <c r="O1941" s="16" t="n">
        <v>0.0340942365243202</v>
      </c>
      <c r="P1941" s="34" t="b">
        <f aca="false">TRUE()</f>
        <v>1</v>
      </c>
      <c r="Q1941" s="18" t="n">
        <v>0.000373732586645861</v>
      </c>
    </row>
    <row r="1942" customFormat="false" ht="15" hidden="false" customHeight="false" outlineLevel="0" collapsed="false">
      <c r="A1942" s="6" t="s">
        <v>3794</v>
      </c>
      <c r="B1942" s="6" t="s">
        <v>108</v>
      </c>
      <c r="C1942" s="17" t="n">
        <v>2400</v>
      </c>
      <c r="D1942" s="16" t="n">
        <v>0.103831064695871</v>
      </c>
      <c r="E1942" s="16" t="n">
        <v>0.0268086472679448</v>
      </c>
      <c r="F1942" s="16" t="n">
        <v>0.122717825648428</v>
      </c>
      <c r="G1942" s="16" t="n">
        <v>0.042704279123217</v>
      </c>
      <c r="H1942" s="16" t="n">
        <v>6.6635532754831</v>
      </c>
      <c r="I1942" s="17" t="n">
        <v>290.137318445257</v>
      </c>
      <c r="J1942" s="18" t="n">
        <v>1.34219147733808E-010</v>
      </c>
      <c r="K1942" s="18" t="n">
        <v>7.15950466703475E-010</v>
      </c>
      <c r="L1942" s="16" t="n">
        <v>0.465947779090172</v>
      </c>
      <c r="M1942" s="16" t="n">
        <v>0.631269605415222</v>
      </c>
      <c r="N1942" s="18" t="n">
        <v>0.00077022987485505</v>
      </c>
      <c r="O1942" s="16" t="n">
        <v>0.0341417332225426</v>
      </c>
      <c r="P1942" s="34" t="b">
        <f aca="false">TRUE()</f>
        <v>1</v>
      </c>
      <c r="Q1942" s="18" t="n">
        <v>0.000414920395916392</v>
      </c>
    </row>
    <row r="1943" customFormat="false" ht="15" hidden="false" customHeight="false" outlineLevel="0" collapsed="false">
      <c r="A1943" s="6" t="s">
        <v>3795</v>
      </c>
      <c r="B1943" s="6" t="s">
        <v>108</v>
      </c>
      <c r="C1943" s="17" t="n">
        <v>2401</v>
      </c>
      <c r="D1943" s="16" t="n">
        <v>0.103381461603949</v>
      </c>
      <c r="E1943" s="16" t="n">
        <v>0.0266665725540728</v>
      </c>
      <c r="F1943" s="16" t="n">
        <v>0.122209426837098</v>
      </c>
      <c r="G1943" s="16" t="n">
        <v>0.0425490983985574</v>
      </c>
      <c r="H1943" s="16" t="n">
        <v>6.67442869726166</v>
      </c>
      <c r="I1943" s="17" t="n">
        <v>290.697890286585</v>
      </c>
      <c r="J1943" s="18" t="n">
        <v>1.25510303276679E-010</v>
      </c>
      <c r="K1943" s="18" t="n">
        <v>6.73826337125766E-010</v>
      </c>
      <c r="L1943" s="16" t="n">
        <v>0.466248068964353</v>
      </c>
      <c r="M1943" s="16" t="n">
        <v>0.631302625061912</v>
      </c>
      <c r="N1943" s="18" t="n">
        <v>0.000769026509953493</v>
      </c>
      <c r="O1943" s="16" t="n">
        <v>0.0341889383695775</v>
      </c>
      <c r="P1943" s="34" t="b">
        <f aca="false">TRUE()</f>
        <v>1</v>
      </c>
      <c r="Q1943" s="18" t="n">
        <v>0.000621570933084103</v>
      </c>
    </row>
    <row r="1944" customFormat="false" ht="15" hidden="false" customHeight="false" outlineLevel="0" collapsed="false">
      <c r="A1944" s="6" t="s">
        <v>3796</v>
      </c>
      <c r="B1944" s="6" t="s">
        <v>108</v>
      </c>
      <c r="C1944" s="17" t="n">
        <v>2402</v>
      </c>
      <c r="D1944" s="16" t="n">
        <v>0.102932003768632</v>
      </c>
      <c r="E1944" s="16" t="n">
        <v>0.0265228136821181</v>
      </c>
      <c r="F1944" s="16" t="n">
        <v>0.121695247917368</v>
      </c>
      <c r="G1944" s="16" t="n">
        <v>0.0423900930076761</v>
      </c>
      <c r="H1944" s="16" t="n">
        <v>6.68377823820464</v>
      </c>
      <c r="I1944" s="17" t="n">
        <v>291.256471956596</v>
      </c>
      <c r="J1944" s="18" t="n">
        <v>1.18421244499349E-010</v>
      </c>
      <c r="K1944" s="18" t="n">
        <v>6.39906464417056E-010</v>
      </c>
      <c r="L1944" s="16" t="n">
        <v>0.466444432398477</v>
      </c>
      <c r="M1944" s="16" t="n">
        <v>0.631357657806395</v>
      </c>
      <c r="N1944" s="18" t="n">
        <v>0.000768533791766825</v>
      </c>
      <c r="O1944" s="16" t="n">
        <v>0.0342348809979945</v>
      </c>
      <c r="P1944" s="34" t="b">
        <f aca="false">TRUE()</f>
        <v>1</v>
      </c>
      <c r="Q1944" s="18" t="n">
        <v>0.00049046664285583</v>
      </c>
    </row>
    <row r="1945" customFormat="false" ht="15" hidden="false" customHeight="false" outlineLevel="0" collapsed="false">
      <c r="A1945" s="6" t="s">
        <v>3797</v>
      </c>
      <c r="B1945" s="6" t="s">
        <v>108</v>
      </c>
      <c r="C1945" s="17" t="n">
        <v>2403</v>
      </c>
      <c r="D1945" s="16" t="n">
        <v>0.102481366820562</v>
      </c>
      <c r="E1945" s="16" t="n">
        <v>0.026377047269924</v>
      </c>
      <c r="F1945" s="16" t="n">
        <v>0.121176031559331</v>
      </c>
      <c r="G1945" s="16" t="n">
        <v>0.0422279740304784</v>
      </c>
      <c r="H1945" s="16" t="n">
        <v>6.69233761506964</v>
      </c>
      <c r="I1945" s="17" t="n">
        <v>291.822937320524</v>
      </c>
      <c r="J1945" s="18" t="n">
        <v>1.12244386656164E-010</v>
      </c>
      <c r="K1945" s="18" t="n">
        <v>6.09704456312932E-010</v>
      </c>
      <c r="L1945" s="16" t="n">
        <v>0.466580425707047</v>
      </c>
      <c r="M1945" s="16" t="n">
        <v>0.631401684001981</v>
      </c>
      <c r="N1945" s="18" t="n">
        <v>0.000768533791766825</v>
      </c>
      <c r="O1945" s="16" t="n">
        <v>0.0342665004243636</v>
      </c>
      <c r="P1945" s="34" t="b">
        <f aca="false">TRUE()</f>
        <v>1</v>
      </c>
      <c r="Q1945" s="18" t="n">
        <v>0.000258727633828409</v>
      </c>
    </row>
    <row r="1946" customFormat="false" ht="15" hidden="false" customHeight="false" outlineLevel="0" collapsed="false">
      <c r="A1946" s="6" t="s">
        <v>3798</v>
      </c>
      <c r="B1946" s="6" t="s">
        <v>108</v>
      </c>
      <c r="C1946" s="17" t="n">
        <v>2404</v>
      </c>
      <c r="D1946" s="16" t="n">
        <v>0.102026563539405</v>
      </c>
      <c r="E1946" s="16" t="n">
        <v>0.0262284472256548</v>
      </c>
      <c r="F1946" s="16" t="n">
        <v>0.120653053404719</v>
      </c>
      <c r="G1946" s="16" t="n">
        <v>0.0420635453102488</v>
      </c>
      <c r="H1946" s="16" t="n">
        <v>6.70172626220118</v>
      </c>
      <c r="I1946" s="17" t="n">
        <v>292.414727789397</v>
      </c>
      <c r="J1946" s="18" t="n">
        <v>1.05847482110466E-010</v>
      </c>
      <c r="K1946" s="18" t="n">
        <v>5.77223456975605E-010</v>
      </c>
      <c r="L1946" s="16" t="n">
        <v>0.466754960349203</v>
      </c>
      <c r="M1946" s="16" t="n">
        <v>0.631676847724396</v>
      </c>
      <c r="N1946" s="18" t="n">
        <v>0.000768533791766825</v>
      </c>
      <c r="O1946" s="16" t="n">
        <v>0.0342874968296924</v>
      </c>
      <c r="P1946" s="34" t="b">
        <f aca="false">TRUE()</f>
        <v>1</v>
      </c>
      <c r="Q1946" s="18" t="n">
        <v>0.00035472083428602</v>
      </c>
    </row>
    <row r="1947" customFormat="false" ht="15" hidden="false" customHeight="false" outlineLevel="0" collapsed="false">
      <c r="A1947" s="6" t="s">
        <v>3799</v>
      </c>
      <c r="B1947" s="6" t="s">
        <v>108</v>
      </c>
      <c r="C1947" s="17" t="n">
        <v>2405</v>
      </c>
      <c r="D1947" s="16" t="n">
        <v>0.101566948169968</v>
      </c>
      <c r="E1947" s="16" t="n">
        <v>0.0260776499191434</v>
      </c>
      <c r="F1947" s="16" t="n">
        <v>0.120126665737673</v>
      </c>
      <c r="G1947" s="16" t="n">
        <v>0.04189689830286</v>
      </c>
      <c r="H1947" s="16" t="n">
        <v>6.71220692318656</v>
      </c>
      <c r="I1947" s="17" t="n">
        <v>293.025021882565</v>
      </c>
      <c r="J1947" s="18" t="n">
        <v>9.91531169232594E-011</v>
      </c>
      <c r="K1947" s="18" t="n">
        <v>5.42856774711776E-010</v>
      </c>
      <c r="L1947" s="16" t="n">
        <v>0.466991874579604</v>
      </c>
      <c r="M1947" s="16" t="n">
        <v>0.631687854273293</v>
      </c>
      <c r="N1947" s="18" t="n">
        <v>0.000768533791766825</v>
      </c>
      <c r="O1947" s="16" t="n">
        <v>0.0343039404919836</v>
      </c>
      <c r="P1947" s="34" t="b">
        <f aca="false">TRUE()</f>
        <v>1</v>
      </c>
      <c r="Q1947" s="18" t="n">
        <v>0.000177874197643912</v>
      </c>
    </row>
    <row r="1948" customFormat="false" ht="15" hidden="false" customHeight="false" outlineLevel="0" collapsed="false">
      <c r="A1948" s="6" t="s">
        <v>3800</v>
      </c>
      <c r="B1948" s="6" t="s">
        <v>108</v>
      </c>
      <c r="C1948" s="17" t="n">
        <v>2406</v>
      </c>
      <c r="D1948" s="16" t="n">
        <v>0.101105189101317</v>
      </c>
      <c r="E1948" s="16" t="n">
        <v>0.0259284231810868</v>
      </c>
      <c r="F1948" s="16" t="n">
        <v>0.119600259959762</v>
      </c>
      <c r="G1948" s="16" t="n">
        <v>0.0417287559374975</v>
      </c>
      <c r="H1948" s="16" t="n">
        <v>6.72337860150646</v>
      </c>
      <c r="I1948" s="17" t="n">
        <v>293.610648117218</v>
      </c>
      <c r="J1948" s="18" t="n">
        <v>9.25044119584748E-011</v>
      </c>
      <c r="K1948" s="18" t="n">
        <v>5.13226349769613E-010</v>
      </c>
      <c r="L1948" s="16" t="n">
        <v>0.467297869879009</v>
      </c>
      <c r="M1948" s="16" t="n">
        <v>0.631996037642397</v>
      </c>
      <c r="N1948" s="18" t="n">
        <v>0.000768533791766825</v>
      </c>
      <c r="O1948" s="16" t="n">
        <v>0.034314486052772</v>
      </c>
      <c r="P1948" s="34" t="b">
        <f aca="false">TRUE()</f>
        <v>1</v>
      </c>
      <c r="Q1948" s="18" t="n">
        <v>0.000223745959006525</v>
      </c>
    </row>
    <row r="1949" customFormat="false" ht="15" hidden="false" customHeight="false" outlineLevel="0" collapsed="false">
      <c r="A1949" s="6" t="s">
        <v>3801</v>
      </c>
      <c r="B1949" s="6" t="s">
        <v>108</v>
      </c>
      <c r="C1949" s="17" t="n">
        <v>2407</v>
      </c>
      <c r="D1949" s="16" t="n">
        <v>0.100641933268657</v>
      </c>
      <c r="E1949" s="16" t="n">
        <v>0.0257812809220383</v>
      </c>
      <c r="F1949" s="16" t="n">
        <v>0.119075092181673</v>
      </c>
      <c r="G1949" s="16" t="n">
        <v>0.0415592928041946</v>
      </c>
      <c r="H1949" s="16" t="n">
        <v>6.73537643281215</v>
      </c>
      <c r="I1949" s="17" t="n">
        <v>294.165517612378</v>
      </c>
      <c r="J1949" s="18" t="n">
        <v>8.58826488632479E-011</v>
      </c>
      <c r="K1949" s="18" t="n">
        <v>4.81639179435782E-010</v>
      </c>
      <c r="L1949" s="16" t="n">
        <v>0.467686818316102</v>
      </c>
      <c r="M1949" s="16" t="n">
        <v>0.631996037642397</v>
      </c>
      <c r="N1949" s="18" t="n">
        <v>0.000768533791766825</v>
      </c>
      <c r="O1949" s="16" t="n">
        <v>0.0343346836991376</v>
      </c>
      <c r="P1949" s="34" t="b">
        <f aca="false">TRUE()</f>
        <v>1</v>
      </c>
      <c r="Q1949" s="18" t="n">
        <v>0.000240387252188624</v>
      </c>
    </row>
    <row r="1950" customFormat="false" ht="15" hidden="false" customHeight="false" outlineLevel="0" collapsed="false">
      <c r="A1950" s="6" t="s">
        <v>3802</v>
      </c>
      <c r="B1950" s="6" t="s">
        <v>108</v>
      </c>
      <c r="C1950" s="17" t="n">
        <v>2408</v>
      </c>
      <c r="D1950" s="16" t="n">
        <v>0.10018172468088</v>
      </c>
      <c r="E1950" s="16" t="n">
        <v>0.0256377582429066</v>
      </c>
      <c r="F1950" s="16" t="n">
        <v>0.118551911921601</v>
      </c>
      <c r="G1950" s="16" t="n">
        <v>0.0413902980661027</v>
      </c>
      <c r="H1950" s="16" t="n">
        <v>6.74645345447166</v>
      </c>
      <c r="I1950" s="17" t="n">
        <v>294.683059243546</v>
      </c>
      <c r="J1950" s="18" t="n">
        <v>8.01803904701784E-011</v>
      </c>
      <c r="K1950" s="18" t="n">
        <v>4.55196471205527E-010</v>
      </c>
      <c r="L1950" s="16" t="n">
        <v>0.468042343267741</v>
      </c>
      <c r="M1950" s="16" t="n">
        <v>0.632161135875846</v>
      </c>
      <c r="N1950" s="18" t="n">
        <v>0.000768533791766825</v>
      </c>
      <c r="O1950" s="16" t="n">
        <v>0.0343769475919222</v>
      </c>
      <c r="P1950" s="34" t="b">
        <f aca="false">TRUE()</f>
        <v>1</v>
      </c>
      <c r="Q1950" s="18" t="n">
        <v>0.000168515805182472</v>
      </c>
    </row>
    <row r="1951" customFormat="false" ht="15" hidden="false" customHeight="false" outlineLevel="0" collapsed="false">
      <c r="A1951" s="6" t="s">
        <v>3803</v>
      </c>
      <c r="B1951" s="6" t="s">
        <v>108</v>
      </c>
      <c r="C1951" s="17" t="n">
        <v>2409</v>
      </c>
      <c r="D1951" s="16" t="n">
        <v>0.099728424557478</v>
      </c>
      <c r="E1951" s="16" t="n">
        <v>0.0254963684164527</v>
      </c>
      <c r="F1951" s="16" t="n">
        <v>0.118032249592689</v>
      </c>
      <c r="G1951" s="16" t="n">
        <v>0.0412229598416401</v>
      </c>
      <c r="H1951" s="16" t="n">
        <v>6.75592434452792</v>
      </c>
      <c r="I1951" s="17" t="n">
        <v>295.192263970009</v>
      </c>
      <c r="J1951" s="18" t="n">
        <v>7.55743170239278E-011</v>
      </c>
      <c r="K1951" s="18" t="n">
        <v>4.31540898770962E-010</v>
      </c>
      <c r="L1951" s="16" t="n">
        <v>0.468293778891796</v>
      </c>
      <c r="M1951" s="16" t="n">
        <v>0.632480325793847</v>
      </c>
      <c r="N1951" s="18" t="n">
        <v>0.000768533791766825</v>
      </c>
      <c r="O1951" s="16" t="n">
        <v>0.0346488986708888</v>
      </c>
      <c r="P1951" s="34" t="b">
        <f aca="false">TRUE()</f>
        <v>1</v>
      </c>
      <c r="Q1951" s="18" t="n">
        <v>0.000186110074239974</v>
      </c>
    </row>
    <row r="1952" customFormat="false" ht="15" hidden="false" customHeight="false" outlineLevel="0" collapsed="false">
      <c r="A1952" s="6" t="s">
        <v>3804</v>
      </c>
      <c r="B1952" s="6" t="s">
        <v>108</v>
      </c>
      <c r="C1952" s="17" t="n">
        <v>2410</v>
      </c>
      <c r="D1952" s="16" t="n">
        <v>0.0992807682210263</v>
      </c>
      <c r="E1952" s="16" t="n">
        <v>0.0253547980030875</v>
      </c>
      <c r="F1952" s="16" t="n">
        <v>0.117514524300902</v>
      </c>
      <c r="G1952" s="16" t="n">
        <v>0.0410558054384553</v>
      </c>
      <c r="H1952" s="16" t="n">
        <v>6.76413374383524</v>
      </c>
      <c r="I1952" s="17" t="n">
        <v>295.711954948607</v>
      </c>
      <c r="J1952" s="18" t="n">
        <v>7.17631597380069E-011</v>
      </c>
      <c r="K1952" s="18" t="n">
        <v>4.13634879045457E-010</v>
      </c>
      <c r="L1952" s="16" t="n">
        <v>0.468450303945702</v>
      </c>
      <c r="M1952" s="16" t="n">
        <v>0.632733476418469</v>
      </c>
      <c r="N1952" s="18" t="n">
        <v>0.000768533791766825</v>
      </c>
      <c r="O1952" s="16" t="n">
        <v>0.0347120792075621</v>
      </c>
      <c r="P1952" s="34" t="b">
        <f aca="false">TRUE()</f>
        <v>1</v>
      </c>
      <c r="Q1952" s="18" t="n">
        <v>0.000306029341505756</v>
      </c>
    </row>
    <row r="1953" customFormat="false" ht="15" hidden="false" customHeight="false" outlineLevel="0" collapsed="false">
      <c r="A1953" s="6" t="s">
        <v>3805</v>
      </c>
      <c r="B1953" s="6" t="s">
        <v>108</v>
      </c>
      <c r="C1953" s="17" t="n">
        <v>2411</v>
      </c>
      <c r="D1953" s="16" t="n">
        <v>0.0988396037600569</v>
      </c>
      <c r="E1953" s="16" t="n">
        <v>0.0252145758033491</v>
      </c>
      <c r="F1953" s="16" t="n">
        <v>0.116998928820482</v>
      </c>
      <c r="G1953" s="16" t="n">
        <v>0.0408889006653208</v>
      </c>
      <c r="H1953" s="16" t="n">
        <v>6.77054547272136</v>
      </c>
      <c r="I1953" s="17" t="n">
        <v>296.221874683744</v>
      </c>
      <c r="J1953" s="18" t="n">
        <v>6.88810594611299E-011</v>
      </c>
      <c r="K1953" s="18" t="n">
        <v>4.01483703319788E-010</v>
      </c>
      <c r="L1953" s="16" t="n">
        <v>0.468491110008261</v>
      </c>
      <c r="M1953" s="16" t="n">
        <v>0.632678443673986</v>
      </c>
      <c r="N1953" s="18" t="n">
        <v>0.000768533791766825</v>
      </c>
      <c r="O1953" s="16" t="n">
        <v>0.0347662680544612</v>
      </c>
      <c r="P1953" s="34" t="b">
        <f aca="false">TRUE()</f>
        <v>1</v>
      </c>
      <c r="Q1953" s="18" t="n">
        <v>0.000419058357044746</v>
      </c>
    </row>
    <row r="1954" customFormat="false" ht="15" hidden="false" customHeight="false" outlineLevel="0" collapsed="false">
      <c r="A1954" s="6" t="s">
        <v>3806</v>
      </c>
      <c r="B1954" s="6" t="s">
        <v>108</v>
      </c>
      <c r="C1954" s="17" t="n">
        <v>2412</v>
      </c>
      <c r="D1954" s="16" t="n">
        <v>0.0984046868053034</v>
      </c>
      <c r="E1954" s="16" t="n">
        <v>0.025074723356407</v>
      </c>
      <c r="F1954" s="16" t="n">
        <v>0.11648571205667</v>
      </c>
      <c r="G1954" s="16" t="n">
        <v>0.0407218275631471</v>
      </c>
      <c r="H1954" s="16" t="n">
        <v>6.77551350872132</v>
      </c>
      <c r="I1954" s="17" t="n">
        <v>296.731718643058</v>
      </c>
      <c r="J1954" s="18" t="n">
        <v>6.66866617183798E-011</v>
      </c>
      <c r="K1954" s="18" t="n">
        <v>3.91442215178608E-010</v>
      </c>
      <c r="L1954" s="16" t="n">
        <v>0.468433276194958</v>
      </c>
      <c r="M1954" s="16" t="n">
        <v>0.632733476418469</v>
      </c>
      <c r="N1954" s="18" t="n">
        <v>0.000768533791766825</v>
      </c>
      <c r="O1954" s="16" t="n">
        <v>0.0348193901571949</v>
      </c>
      <c r="P1954" s="34" t="b">
        <f aca="false">TRUE()</f>
        <v>1</v>
      </c>
      <c r="Q1954" s="18" t="n">
        <v>0.000334157213439147</v>
      </c>
    </row>
    <row r="1955" customFormat="false" ht="15" hidden="false" customHeight="false" outlineLevel="0" collapsed="false">
      <c r="A1955" s="6" t="s">
        <v>3807</v>
      </c>
      <c r="B1955" s="6" t="s">
        <v>108</v>
      </c>
      <c r="C1955" s="17" t="n">
        <v>2413</v>
      </c>
      <c r="D1955" s="16" t="n">
        <v>0.0979725718099428</v>
      </c>
      <c r="E1955" s="16" t="n">
        <v>0.0249356643519246</v>
      </c>
      <c r="F1955" s="16" t="n">
        <v>0.115975186043007</v>
      </c>
      <c r="G1955" s="16" t="n">
        <v>0.0405550551803624</v>
      </c>
      <c r="H1955" s="16" t="n">
        <v>6.78032852409777</v>
      </c>
      <c r="I1955" s="17" t="n">
        <v>297.239551159217</v>
      </c>
      <c r="J1955" s="18" t="n">
        <v>6.46207563223092E-011</v>
      </c>
      <c r="K1955" s="18" t="n">
        <v>3.84982208564905E-010</v>
      </c>
      <c r="L1955" s="16" t="n">
        <v>0.468367719317422</v>
      </c>
      <c r="M1955" s="16" t="n">
        <v>0.632744482967366</v>
      </c>
      <c r="N1955" s="18" t="n">
        <v>0.000768533791766825</v>
      </c>
      <c r="O1955" s="16" t="n">
        <v>0.0348543645110277</v>
      </c>
      <c r="P1955" s="34" t="b">
        <f aca="false">TRUE()</f>
        <v>1</v>
      </c>
      <c r="Q1955" s="18" t="n">
        <v>0.00042517669431245</v>
      </c>
    </row>
    <row r="1956" customFormat="false" ht="15" hidden="false" customHeight="false" outlineLevel="0" collapsed="false">
      <c r="A1956" s="6" t="s">
        <v>3808</v>
      </c>
      <c r="B1956" s="6" t="s">
        <v>108</v>
      </c>
      <c r="C1956" s="17" t="n">
        <v>2414</v>
      </c>
      <c r="D1956" s="16" t="n">
        <v>0.0975438338914507</v>
      </c>
      <c r="E1956" s="16" t="n">
        <v>0.0247982432552605</v>
      </c>
      <c r="F1956" s="16" t="n">
        <v>0.115469674360046</v>
      </c>
      <c r="G1956" s="16" t="n">
        <v>0.0403885082211181</v>
      </c>
      <c r="H1956" s="16" t="n">
        <v>6.78550338402289</v>
      </c>
      <c r="I1956" s="17" t="n">
        <v>297.732691917719</v>
      </c>
      <c r="J1956" s="18" t="n">
        <v>6.24873578423362E-011</v>
      </c>
      <c r="K1956" s="18" t="n">
        <v>3.77470938931143E-010</v>
      </c>
      <c r="L1956" s="16" t="n">
        <v>0.468339723874428</v>
      </c>
      <c r="M1956" s="16" t="n">
        <v>0.632777502614055</v>
      </c>
      <c r="N1956" s="18" t="n">
        <v>0.000768533791766825</v>
      </c>
      <c r="O1956" s="16" t="n">
        <v>0.0348746732736637</v>
      </c>
      <c r="P1956" s="34" t="b">
        <f aca="false">TRUE()</f>
        <v>1</v>
      </c>
      <c r="Q1956" s="18" t="n">
        <v>0.000158863586278567</v>
      </c>
    </row>
    <row r="1957" customFormat="false" ht="15" hidden="false" customHeight="false" outlineLevel="0" collapsed="false">
      <c r="A1957" s="6" t="s">
        <v>3809</v>
      </c>
      <c r="B1957" s="6" t="s">
        <v>108</v>
      </c>
      <c r="C1957" s="17" t="n">
        <v>2415</v>
      </c>
      <c r="D1957" s="16" t="n">
        <v>0.0971196839761024</v>
      </c>
      <c r="E1957" s="16" t="n">
        <v>0.0246629303487349</v>
      </c>
      <c r="F1957" s="16" t="n">
        <v>0.114967913884818</v>
      </c>
      <c r="G1957" s="16" t="n">
        <v>0.0402190284292384</v>
      </c>
      <c r="H1957" s="16" t="n">
        <v>6.79020304944498</v>
      </c>
      <c r="I1957" s="17" t="n">
        <v>298.176469937829</v>
      </c>
      <c r="J1957" s="18" t="n">
        <v>6.06110445826191E-011</v>
      </c>
      <c r="K1957" s="18" t="n">
        <v>3.67228699121934E-010</v>
      </c>
      <c r="L1957" s="16" t="n">
        <v>0.468318448909229</v>
      </c>
      <c r="M1957" s="16" t="n">
        <v>0.632953607396401</v>
      </c>
      <c r="N1957" s="18" t="n">
        <v>0.000768533791766825</v>
      </c>
      <c r="O1957" s="16" t="n">
        <v>0.034901740322449</v>
      </c>
      <c r="P1957" s="34" t="b">
        <f aca="false">TRUE()</f>
        <v>1</v>
      </c>
      <c r="Q1957" s="18" t="n">
        <v>0.000308059184232263</v>
      </c>
    </row>
    <row r="1958" customFormat="false" ht="15" hidden="false" customHeight="false" outlineLevel="0" collapsed="false">
      <c r="A1958" s="6" t="s">
        <v>3810</v>
      </c>
      <c r="B1958" s="6" t="s">
        <v>108</v>
      </c>
      <c r="C1958" s="17" t="n">
        <v>2416</v>
      </c>
      <c r="D1958" s="16" t="n">
        <v>0.0966976931401461</v>
      </c>
      <c r="E1958" s="16" t="n">
        <v>0.0245303684343397</v>
      </c>
      <c r="F1958" s="16" t="n">
        <v>0.114471113709486</v>
      </c>
      <c r="G1958" s="16" t="n">
        <v>0.040048068176456</v>
      </c>
      <c r="H1958" s="16" t="n">
        <v>6.79560987498333</v>
      </c>
      <c r="I1958" s="17" t="n">
        <v>298.573282822385</v>
      </c>
      <c r="J1958" s="18" t="n">
        <v>5.8554944535756E-011</v>
      </c>
      <c r="K1958" s="18" t="n">
        <v>3.57357382093217E-010</v>
      </c>
      <c r="L1958" s="16" t="n">
        <v>0.468383212618655</v>
      </c>
      <c r="M1958" s="16" t="n">
        <v>0.633074679434263</v>
      </c>
      <c r="N1958" s="18" t="n">
        <v>0.000768533791766825</v>
      </c>
      <c r="O1958" s="16" t="n">
        <v>0.0349118126727297</v>
      </c>
      <c r="P1958" s="34" t="b">
        <f aca="false">TRUE()</f>
        <v>1</v>
      </c>
      <c r="Q1958" s="18" t="n">
        <v>0.000257274678804228</v>
      </c>
    </row>
    <row r="1959" customFormat="false" ht="15" hidden="false" customHeight="false" outlineLevel="0" collapsed="false">
      <c r="A1959" s="6" t="s">
        <v>3811</v>
      </c>
      <c r="B1959" s="6" t="s">
        <v>108</v>
      </c>
      <c r="C1959" s="17" t="n">
        <v>2417</v>
      </c>
      <c r="D1959" s="16" t="n">
        <v>0.0962769458504101</v>
      </c>
      <c r="E1959" s="16" t="n">
        <v>0.0243997977729152</v>
      </c>
      <c r="F1959" s="16" t="n">
        <v>0.113980323441019</v>
      </c>
      <c r="G1959" s="16" t="n">
        <v>0.0398773210293632</v>
      </c>
      <c r="H1959" s="16" t="n">
        <v>6.80252653883945</v>
      </c>
      <c r="I1959" s="17" t="n">
        <v>298.947993950523</v>
      </c>
      <c r="J1959" s="18" t="n">
        <v>5.60624640448875E-011</v>
      </c>
      <c r="K1959" s="18" t="n">
        <v>3.43155200274754E-010</v>
      </c>
      <c r="L1959" s="16" t="n">
        <v>0.468569672670171</v>
      </c>
      <c r="M1959" s="16" t="n">
        <v>0.633415882450058</v>
      </c>
      <c r="N1959" s="18" t="n">
        <v>0.000768533791766825</v>
      </c>
      <c r="O1959" s="16" t="n">
        <v>0.0349062186126159</v>
      </c>
      <c r="P1959" s="34" t="b">
        <f aca="false">TRUE()</f>
        <v>1</v>
      </c>
      <c r="Q1959" s="18" t="n">
        <v>0.000156992072003948</v>
      </c>
    </row>
    <row r="1960" customFormat="false" ht="15" hidden="false" customHeight="false" outlineLevel="0" collapsed="false">
      <c r="A1960" s="6" t="s">
        <v>3812</v>
      </c>
      <c r="B1960" s="6" t="s">
        <v>108</v>
      </c>
      <c r="C1960" s="17" t="n">
        <v>2418</v>
      </c>
      <c r="D1960" s="16" t="n">
        <v>0.0958577529331144</v>
      </c>
      <c r="E1960" s="16" t="n">
        <v>0.0242705616820556</v>
      </c>
      <c r="F1960" s="16" t="n">
        <v>0.113491632194653</v>
      </c>
      <c r="G1960" s="16" t="n">
        <v>0.0397068914684863</v>
      </c>
      <c r="H1960" s="16" t="n">
        <v>6.80945830044945</v>
      </c>
      <c r="I1960" s="17" t="n">
        <v>299.310556412828</v>
      </c>
      <c r="J1960" s="18" t="n">
        <v>5.36724864499966E-011</v>
      </c>
      <c r="K1960" s="18" t="n">
        <v>3.30475992236626E-010</v>
      </c>
      <c r="L1960" s="16" t="n">
        <v>0.468766931671824</v>
      </c>
      <c r="M1960" s="16" t="n">
        <v>0.633647019976886</v>
      </c>
      <c r="N1960" s="18" t="n">
        <v>0.000768533791766825</v>
      </c>
      <c r="O1960" s="16" t="n">
        <v>0.0349127831339482</v>
      </c>
      <c r="P1960" s="34" t="b">
        <f aca="false">TRUE()</f>
        <v>1</v>
      </c>
      <c r="Q1960" s="18" t="n">
        <v>0.000437129295760991</v>
      </c>
    </row>
    <row r="1961" customFormat="false" ht="15" hidden="false" customHeight="false" outlineLevel="0" collapsed="false">
      <c r="A1961" s="6" t="s">
        <v>3813</v>
      </c>
      <c r="B1961" s="6" t="s">
        <v>108</v>
      </c>
      <c r="C1961" s="17" t="n">
        <v>2419</v>
      </c>
      <c r="D1961" s="16" t="n">
        <v>0.095440779206145</v>
      </c>
      <c r="E1961" s="16" t="n">
        <v>0.0241406346633853</v>
      </c>
      <c r="F1961" s="16" t="n">
        <v>0.113006139550378</v>
      </c>
      <c r="G1961" s="16" t="n">
        <v>0.0395405840784765</v>
      </c>
      <c r="H1961" s="16" t="n">
        <v>6.8167158759329</v>
      </c>
      <c r="I1961" s="17" t="n">
        <v>299.724421146522</v>
      </c>
      <c r="J1961" s="18" t="n">
        <v>5.12680561488809E-011</v>
      </c>
      <c r="K1961" s="18" t="n">
        <v>3.17555870175904E-010</v>
      </c>
      <c r="L1961" s="16" t="n">
        <v>0.468947455942401</v>
      </c>
      <c r="M1961" s="16" t="n">
        <v>0.633691046172473</v>
      </c>
      <c r="N1961" s="18" t="n">
        <v>0.000768533791766825</v>
      </c>
      <c r="O1961" s="16" t="n">
        <v>0.0349256612172743</v>
      </c>
      <c r="P1961" s="34" t="b">
        <f aca="false">TRUE()</f>
        <v>1</v>
      </c>
      <c r="Q1961" s="18" t="n">
        <v>0.000132086285488525</v>
      </c>
    </row>
    <row r="1962" customFormat="false" ht="15" hidden="false" customHeight="false" outlineLevel="0" collapsed="false">
      <c r="A1962" s="6" t="s">
        <v>3814</v>
      </c>
      <c r="B1962" s="6" t="s">
        <v>108</v>
      </c>
      <c r="C1962" s="17" t="n">
        <v>2420</v>
      </c>
      <c r="D1962" s="16" t="n">
        <v>0.0950259706975938</v>
      </c>
      <c r="E1962" s="16" t="n">
        <v>0.0240107979823271</v>
      </c>
      <c r="F1962" s="16" t="n">
        <v>0.112523823513992</v>
      </c>
      <c r="G1962" s="16" t="n">
        <v>0.0393784582874606</v>
      </c>
      <c r="H1962" s="16" t="n">
        <v>6.8241676234258</v>
      </c>
      <c r="I1962" s="17" t="n">
        <v>300.179620499482</v>
      </c>
      <c r="J1962" s="18" t="n">
        <v>4.89014679864717E-011</v>
      </c>
      <c r="K1962" s="18" t="n">
        <v>3.05174574652417E-010</v>
      </c>
      <c r="L1962" s="16" t="n">
        <v>0.469110107603684</v>
      </c>
      <c r="M1962" s="16" t="n">
        <v>0.633790105112542</v>
      </c>
      <c r="N1962" s="18" t="n">
        <v>0.000768533791766825</v>
      </c>
      <c r="O1962" s="16" t="n">
        <v>0.0349475081012376</v>
      </c>
      <c r="P1962" s="34" t="b">
        <f aca="false">TRUE()</f>
        <v>1</v>
      </c>
      <c r="Q1962" s="18" t="n">
        <v>0.000553845922410502</v>
      </c>
    </row>
    <row r="1963" customFormat="false" ht="15" hidden="false" customHeight="false" outlineLevel="0" collapsed="false">
      <c r="A1963" s="6" t="s">
        <v>3815</v>
      </c>
      <c r="B1963" s="6" t="s">
        <v>108</v>
      </c>
      <c r="C1963" s="17" t="n">
        <v>2421</v>
      </c>
      <c r="D1963" s="16" t="n">
        <v>0.0946125997396207</v>
      </c>
      <c r="E1963" s="16" t="n">
        <v>0.0238825923709382</v>
      </c>
      <c r="F1963" s="16" t="n">
        <v>0.112042665976813</v>
      </c>
      <c r="G1963" s="16" t="n">
        <v>0.0392177739021601</v>
      </c>
      <c r="H1963" s="16" t="n">
        <v>6.83119069272318</v>
      </c>
      <c r="I1963" s="17" t="n">
        <v>300.629151705</v>
      </c>
      <c r="J1963" s="18" t="n">
        <v>4.67641752514571E-011</v>
      </c>
      <c r="K1963" s="18" t="n">
        <v>2.93159104673032E-010</v>
      </c>
      <c r="L1963" s="16" t="n">
        <v>0.469248303544019</v>
      </c>
      <c r="M1963" s="16" t="n">
        <v>0.633889164052611</v>
      </c>
      <c r="N1963" s="18" t="n">
        <v>0.000768533791766825</v>
      </c>
      <c r="O1963" s="16" t="n">
        <v>0.0349931575365328</v>
      </c>
      <c r="P1963" s="34" t="b">
        <f aca="false">TRUE()</f>
        <v>1</v>
      </c>
      <c r="Q1963" s="18" t="n">
        <v>0.000205512203571372</v>
      </c>
    </row>
    <row r="1964" customFormat="false" ht="15" hidden="false" customHeight="false" outlineLevel="0" collapsed="false">
      <c r="A1964" s="6" t="s">
        <v>3816</v>
      </c>
      <c r="B1964" s="6" t="s">
        <v>108</v>
      </c>
      <c r="C1964" s="17" t="n">
        <v>2422</v>
      </c>
      <c r="D1964" s="16" t="n">
        <v>0.0942014069692736</v>
      </c>
      <c r="E1964" s="16" t="n">
        <v>0.023755363788161</v>
      </c>
      <c r="F1964" s="16" t="n">
        <v>0.111565191950055</v>
      </c>
      <c r="G1964" s="16" t="n">
        <v>0.0390583549750137</v>
      </c>
      <c r="H1964" s="16" t="n">
        <v>6.83861331433201</v>
      </c>
      <c r="I1964" s="17" t="n">
        <v>301.081009908703</v>
      </c>
      <c r="J1964" s="18" t="n">
        <v>4.46101398661403E-011</v>
      </c>
      <c r="K1964" s="18" t="n">
        <v>2.80727888283825E-010</v>
      </c>
      <c r="L1964" s="16" t="n">
        <v>0.469412817844016</v>
      </c>
      <c r="M1964" s="16" t="n">
        <v>0.633977216443784</v>
      </c>
      <c r="N1964" s="18" t="n">
        <v>0.000768533791766825</v>
      </c>
      <c r="O1964" s="16" t="n">
        <v>0.035058335872981</v>
      </c>
      <c r="P1964" s="34" t="b">
        <f aca="false">TRUE()</f>
        <v>1</v>
      </c>
      <c r="Q1964" s="18" t="n">
        <v>0.000237612920583148</v>
      </c>
    </row>
    <row r="1965" customFormat="false" ht="15" hidden="false" customHeight="false" outlineLevel="0" collapsed="false">
      <c r="A1965" s="6" t="s">
        <v>3817</v>
      </c>
      <c r="B1965" s="6" t="s">
        <v>108</v>
      </c>
      <c r="C1965" s="17" t="n">
        <v>2423</v>
      </c>
      <c r="D1965" s="16" t="n">
        <v>0.0937924455087479</v>
      </c>
      <c r="E1965" s="16" t="n">
        <v>0.0236310549748907</v>
      </c>
      <c r="F1965" s="16" t="n">
        <v>0.111091499812817</v>
      </c>
      <c r="G1965" s="16" t="n">
        <v>0.0388995340421692</v>
      </c>
      <c r="H1965" s="16" t="n">
        <v>6.84613519221251</v>
      </c>
      <c r="I1965" s="17" t="n">
        <v>301.499634844969</v>
      </c>
      <c r="J1965" s="18" t="n">
        <v>4.25352087528407E-011</v>
      </c>
      <c r="K1965" s="18" t="n">
        <v>2.68677498210486E-010</v>
      </c>
      <c r="L1965" s="16" t="n">
        <v>0.469610052910093</v>
      </c>
      <c r="M1965" s="16" t="n">
        <v>0.634274393263992</v>
      </c>
      <c r="N1965" s="18" t="n">
        <v>0.000768533791766825</v>
      </c>
      <c r="O1965" s="16" t="n">
        <v>0.0351146152723025</v>
      </c>
      <c r="P1965" s="34" t="b">
        <f aca="false">TRUE()</f>
        <v>1</v>
      </c>
      <c r="Q1965" s="18" t="n">
        <v>0.0004482858894489</v>
      </c>
    </row>
    <row r="1966" customFormat="false" ht="15" hidden="false" customHeight="false" outlineLevel="0" collapsed="false">
      <c r="A1966" s="6" t="s">
        <v>3818</v>
      </c>
      <c r="B1966" s="6" t="s">
        <v>108</v>
      </c>
      <c r="C1966" s="17" t="n">
        <v>2424</v>
      </c>
      <c r="D1966" s="16" t="n">
        <v>0.0933897733029686</v>
      </c>
      <c r="E1966" s="16" t="n">
        <v>0.0235099355325198</v>
      </c>
      <c r="F1966" s="16" t="n">
        <v>0.11062053439603</v>
      </c>
      <c r="G1966" s="16" t="n">
        <v>0.0387396958984971</v>
      </c>
      <c r="H1966" s="16" t="n">
        <v>6.85177305922048</v>
      </c>
      <c r="I1966" s="17" t="n">
        <v>301.865161978934</v>
      </c>
      <c r="J1966" s="18" t="n">
        <v>4.10312249532865E-011</v>
      </c>
      <c r="K1966" s="18" t="n">
        <v>2.60765059044623E-010</v>
      </c>
      <c r="L1966" s="16" t="n">
        <v>0.46971891118297</v>
      </c>
      <c r="M1966" s="16" t="n">
        <v>0.634494524241924</v>
      </c>
      <c r="N1966" s="18" t="n">
        <v>0.000768533791766825</v>
      </c>
      <c r="O1966" s="16" t="n">
        <v>0.0351508806375226</v>
      </c>
      <c r="P1966" s="34" t="b">
        <f aca="false">TRUE()</f>
        <v>1</v>
      </c>
      <c r="Q1966" s="18" t="n">
        <v>0.000476438706394198</v>
      </c>
    </row>
    <row r="1967" customFormat="false" ht="15" hidden="false" customHeight="false" outlineLevel="0" collapsed="false">
      <c r="A1967" s="6" t="s">
        <v>3819</v>
      </c>
      <c r="B1967" s="6" t="s">
        <v>108</v>
      </c>
      <c r="C1967" s="17" t="n">
        <v>2425</v>
      </c>
      <c r="D1967" s="16" t="n">
        <v>0.092996625684837</v>
      </c>
      <c r="E1967" s="16" t="n">
        <v>0.0233887993762956</v>
      </c>
      <c r="F1967" s="16" t="n">
        <v>0.110154174916558</v>
      </c>
      <c r="G1967" s="16" t="n">
        <v>0.0385785659997762</v>
      </c>
      <c r="H1967" s="16" t="n">
        <v>6.85558245568289</v>
      </c>
      <c r="I1967" s="17" t="n">
        <v>302.223093762258</v>
      </c>
      <c r="J1967" s="18" t="n">
        <v>4.00215285518038E-011</v>
      </c>
      <c r="K1967" s="18" t="n">
        <v>2.55129559892451E-010</v>
      </c>
      <c r="L1967" s="16" t="n">
        <v>0.469708681521201</v>
      </c>
      <c r="M1967" s="16" t="n">
        <v>0.634351439106268</v>
      </c>
      <c r="N1967" s="18" t="n">
        <v>0.000768533791766825</v>
      </c>
      <c r="O1967" s="16" t="n">
        <v>0.035181927726034</v>
      </c>
      <c r="P1967" s="34" t="b">
        <f aca="false">TRUE()</f>
        <v>1</v>
      </c>
      <c r="Q1967" s="18" t="n">
        <v>0.000123815402704292</v>
      </c>
    </row>
    <row r="1968" customFormat="false" ht="15" hidden="false" customHeight="false" outlineLevel="0" collapsed="false">
      <c r="A1968" s="6" t="s">
        <v>3820</v>
      </c>
      <c r="B1968" s="6" t="s">
        <v>108</v>
      </c>
      <c r="C1968" s="17" t="n">
        <v>2426</v>
      </c>
      <c r="D1968" s="16" t="n">
        <v>0.0926095079898524</v>
      </c>
      <c r="E1968" s="16" t="n">
        <v>0.023268234161856</v>
      </c>
      <c r="F1968" s="16" t="n">
        <v>0.109694884004174</v>
      </c>
      <c r="G1968" s="16" t="n">
        <v>0.0384181204906141</v>
      </c>
      <c r="H1968" s="16" t="n">
        <v>6.85969221275591</v>
      </c>
      <c r="I1968" s="17" t="n">
        <v>302.582701268236</v>
      </c>
      <c r="J1968" s="18" t="n">
        <v>3.89649093282259E-011</v>
      </c>
      <c r="K1968" s="18" t="n">
        <v>2.49543786592805E-010</v>
      </c>
      <c r="L1968" s="16" t="n">
        <v>0.469718306745569</v>
      </c>
      <c r="M1968" s="16" t="n">
        <v>0.63453855043751</v>
      </c>
      <c r="N1968" s="18" t="n">
        <v>0.000768533791766825</v>
      </c>
      <c r="O1968" s="16" t="n">
        <v>0.0351873559728902</v>
      </c>
      <c r="P1968" s="34" t="b">
        <f aca="false">TRUE()</f>
        <v>1</v>
      </c>
      <c r="Q1968" s="18" t="n">
        <v>0.000299800478414659</v>
      </c>
    </row>
    <row r="1969" customFormat="false" ht="15" hidden="false" customHeight="false" outlineLevel="0" collapsed="false">
      <c r="A1969" s="6" t="s">
        <v>3821</v>
      </c>
      <c r="B1969" s="6" t="s">
        <v>108</v>
      </c>
      <c r="C1969" s="17" t="n">
        <v>2427</v>
      </c>
      <c r="D1969" s="16" t="n">
        <v>0.092228696829262</v>
      </c>
      <c r="E1969" s="16" t="n">
        <v>0.0231504391166674</v>
      </c>
      <c r="F1969" s="16" t="n">
        <v>0.109241819091737</v>
      </c>
      <c r="G1969" s="16" t="n">
        <v>0.0382585533472338</v>
      </c>
      <c r="H1969" s="16" t="n">
        <v>6.86322135852001</v>
      </c>
      <c r="I1969" s="17" t="n">
        <v>302.911564894379</v>
      </c>
      <c r="J1969" s="18" t="n">
        <v>3.80754510762681E-011</v>
      </c>
      <c r="K1969" s="18" t="n">
        <v>2.46552754035464E-010</v>
      </c>
      <c r="L1969" s="16" t="n">
        <v>0.469711885319469</v>
      </c>
      <c r="M1969" s="16" t="n">
        <v>0.634758681415442</v>
      </c>
      <c r="N1969" s="18" t="n">
        <v>0.000768533791766825</v>
      </c>
      <c r="O1969" s="16" t="n">
        <v>0.035165138530419</v>
      </c>
      <c r="P1969" s="34" t="b">
        <f aca="false">TRUE()</f>
        <v>1</v>
      </c>
      <c r="Q1969" s="18" t="n">
        <v>0.000256015196603671</v>
      </c>
    </row>
    <row r="1970" customFormat="false" ht="15" hidden="false" customHeight="false" outlineLevel="0" collapsed="false">
      <c r="A1970" s="6" t="s">
        <v>3822</v>
      </c>
      <c r="B1970" s="6" t="s">
        <v>108</v>
      </c>
      <c r="C1970" s="17" t="n">
        <v>2428</v>
      </c>
      <c r="D1970" s="16" t="n">
        <v>0.091854464268256</v>
      </c>
      <c r="E1970" s="16" t="n">
        <v>0.0230332873960766</v>
      </c>
      <c r="F1970" s="16" t="n">
        <v>0.108792406117558</v>
      </c>
      <c r="G1970" s="16" t="n">
        <v>0.0380992861345136</v>
      </c>
      <c r="H1970" s="16" t="n">
        <v>6.86545371244421</v>
      </c>
      <c r="I1970" s="17" t="n">
        <v>303.236857722302</v>
      </c>
      <c r="J1970" s="18" t="n">
        <v>3.750027243647E-011</v>
      </c>
      <c r="K1970" s="18" t="n">
        <v>2.45632035384839E-010</v>
      </c>
      <c r="L1970" s="16" t="n">
        <v>0.469619902093031</v>
      </c>
      <c r="M1970" s="16" t="n">
        <v>0.634527543888614</v>
      </c>
      <c r="N1970" s="18" t="n">
        <v>0.000768533791766825</v>
      </c>
      <c r="O1970" s="16" t="n">
        <v>0.0351426745171039</v>
      </c>
      <c r="P1970" s="34" t="b">
        <f aca="false">TRUE()</f>
        <v>1</v>
      </c>
      <c r="Q1970" s="18" t="n">
        <v>0.000111092515318111</v>
      </c>
    </row>
    <row r="1971" customFormat="false" ht="15" hidden="false" customHeight="false" outlineLevel="0" collapsed="false">
      <c r="A1971" s="6" t="s">
        <v>3823</v>
      </c>
      <c r="B1971" s="6" t="s">
        <v>108</v>
      </c>
      <c r="C1971" s="17" t="n">
        <v>2429</v>
      </c>
      <c r="D1971" s="16" t="n">
        <v>0.0914859061495154</v>
      </c>
      <c r="E1971" s="16" t="n">
        <v>0.0229183159071339</v>
      </c>
      <c r="F1971" s="16" t="n">
        <v>0.10834838535907</v>
      </c>
      <c r="G1971" s="16" t="n">
        <v>0.0379427530159441</v>
      </c>
      <c r="H1971" s="16" t="n">
        <v>6.86699410002047</v>
      </c>
      <c r="I1971" s="17" t="n">
        <v>303.557430430572</v>
      </c>
      <c r="J1971" s="18" t="n">
        <v>3.70898679576985E-011</v>
      </c>
      <c r="K1971" s="18" t="n">
        <v>2.45632035384839E-010</v>
      </c>
      <c r="L1971" s="16" t="n">
        <v>0.469484684898521</v>
      </c>
      <c r="M1971" s="16" t="n">
        <v>0.634472511144131</v>
      </c>
      <c r="N1971" s="18" t="n">
        <v>0.000768533791766825</v>
      </c>
      <c r="O1971" s="16" t="n">
        <v>0.0351187874015858</v>
      </c>
      <c r="P1971" s="34" t="b">
        <f aca="false">TRUE()</f>
        <v>1</v>
      </c>
      <c r="Q1971" s="18" t="n">
        <v>0.000203991014389944</v>
      </c>
    </row>
    <row r="1972" customFormat="false" ht="15" hidden="false" customHeight="false" outlineLevel="0" collapsed="false">
      <c r="A1972" s="6" t="s">
        <v>3824</v>
      </c>
      <c r="B1972" s="6" t="s">
        <v>108</v>
      </c>
      <c r="C1972" s="17" t="n">
        <v>2430</v>
      </c>
      <c r="D1972" s="16" t="n">
        <v>0.0911254912051353</v>
      </c>
      <c r="E1972" s="16" t="n">
        <v>0.0228086621332071</v>
      </c>
      <c r="F1972" s="16" t="n">
        <v>0.107910416786758</v>
      </c>
      <c r="G1972" s="16" t="n">
        <v>0.0377888033862434</v>
      </c>
      <c r="H1972" s="16" t="n">
        <v>6.86649293353756</v>
      </c>
      <c r="I1972" s="17" t="n">
        <v>303.821815558549</v>
      </c>
      <c r="J1972" s="18" t="n">
        <v>3.715180154492E-011</v>
      </c>
      <c r="K1972" s="18" t="n">
        <v>2.45632035384839E-010</v>
      </c>
      <c r="L1972" s="16" t="n">
        <v>0.469252524869193</v>
      </c>
      <c r="M1972" s="16" t="n">
        <v>0.634461504595234</v>
      </c>
      <c r="N1972" s="18" t="n">
        <v>0.000768533791766825</v>
      </c>
      <c r="O1972" s="16" t="n">
        <v>0.0351063619573144</v>
      </c>
      <c r="P1972" s="34" t="b">
        <f aca="false">TRUE()</f>
        <v>1</v>
      </c>
      <c r="Q1972" s="18" t="n">
        <v>0.000137140303414813</v>
      </c>
    </row>
    <row r="1973" customFormat="false" ht="15" hidden="false" customHeight="false" outlineLevel="0" collapsed="false">
      <c r="A1973" s="6" t="s">
        <v>3825</v>
      </c>
      <c r="B1973" s="6" t="s">
        <v>108</v>
      </c>
      <c r="C1973" s="17" t="n">
        <v>2431</v>
      </c>
      <c r="D1973" s="16" t="n">
        <v>0.0907700069400483</v>
      </c>
      <c r="E1973" s="16" t="n">
        <v>0.0227013014218741</v>
      </c>
      <c r="F1973" s="16" t="n">
        <v>0.107476716368082</v>
      </c>
      <c r="G1973" s="16" t="n">
        <v>0.0376362138690825</v>
      </c>
      <c r="H1973" s="16" t="n">
        <v>6.8651788586243</v>
      </c>
      <c r="I1973" s="17" t="n">
        <v>304.065417146862</v>
      </c>
      <c r="J1973" s="18" t="n">
        <v>3.7401877332914E-011</v>
      </c>
      <c r="K1973" s="18" t="n">
        <v>2.45632035384839E-010</v>
      </c>
      <c r="L1973" s="16" t="n">
        <v>0.468980820634028</v>
      </c>
      <c r="M1973" s="16" t="n">
        <v>0.634219360519509</v>
      </c>
      <c r="N1973" s="18" t="n">
        <v>0.000768533791766825</v>
      </c>
      <c r="O1973" s="16" t="n">
        <v>0.0351218311871044</v>
      </c>
      <c r="P1973" s="34" t="b">
        <f aca="false">TRUE()</f>
        <v>1</v>
      </c>
      <c r="Q1973" s="18" t="n">
        <v>5.29882154882155E-005</v>
      </c>
    </row>
    <row r="1974" customFormat="false" ht="15" hidden="false" customHeight="false" outlineLevel="0" collapsed="false">
      <c r="A1974" s="6" t="s">
        <v>3826</v>
      </c>
      <c r="B1974" s="6" t="s">
        <v>108</v>
      </c>
      <c r="C1974" s="17" t="n">
        <v>2432</v>
      </c>
      <c r="D1974" s="16" t="n">
        <v>0.0904168582595917</v>
      </c>
      <c r="E1974" s="16" t="n">
        <v>0.0225968728988425</v>
      </c>
      <c r="F1974" s="16" t="n">
        <v>0.107050280270997</v>
      </c>
      <c r="G1974" s="16" t="n">
        <v>0.0374859817871149</v>
      </c>
      <c r="H1974" s="16" t="n">
        <v>6.86515906629674</v>
      </c>
      <c r="I1974" s="17" t="n">
        <v>304.287209374927</v>
      </c>
      <c r="J1974" s="18" t="n">
        <v>3.73635354364959E-011</v>
      </c>
      <c r="K1974" s="18" t="n">
        <v>2.45632035384839E-010</v>
      </c>
      <c r="L1974" s="16" t="n">
        <v>0.468814188669747</v>
      </c>
      <c r="M1974" s="16" t="n">
        <v>0.634296406361785</v>
      </c>
      <c r="N1974" s="18" t="n">
        <v>0.000768533791766825</v>
      </c>
      <c r="O1974" s="16" t="n">
        <v>0.0351496430140752</v>
      </c>
      <c r="P1974" s="34" t="b">
        <f aca="false">TRUE()</f>
        <v>1</v>
      </c>
      <c r="Q1974" s="18" t="n">
        <v>0.000191146499324557</v>
      </c>
    </row>
    <row r="1975" customFormat="false" ht="15" hidden="false" customHeight="false" outlineLevel="0" collapsed="false">
      <c r="A1975" s="6" t="s">
        <v>3827</v>
      </c>
      <c r="B1975" s="6" t="s">
        <v>108</v>
      </c>
      <c r="C1975" s="17" t="n">
        <v>2433</v>
      </c>
      <c r="D1975" s="16" t="n">
        <v>0.0900681518958014</v>
      </c>
      <c r="E1975" s="16" t="n">
        <v>0.0224986532618812</v>
      </c>
      <c r="F1975" s="16" t="n">
        <v>0.106632050244716</v>
      </c>
      <c r="G1975" s="16" t="n">
        <v>0.0373375246083107</v>
      </c>
      <c r="H1975" s="16" t="n">
        <v>6.86536204405356</v>
      </c>
      <c r="I1975" s="17" t="n">
        <v>304.428137943917</v>
      </c>
      <c r="J1975" s="18" t="n">
        <v>3.72904367165526E-011</v>
      </c>
      <c r="K1975" s="18" t="n">
        <v>2.45632035384839E-010</v>
      </c>
      <c r="L1975" s="16" t="n">
        <v>0.468723192076599</v>
      </c>
      <c r="M1975" s="16" t="n">
        <v>0.63415332122613</v>
      </c>
      <c r="N1975" s="18" t="n">
        <v>0.000768533791766825</v>
      </c>
      <c r="O1975" s="16" t="n">
        <v>0.0351638239329702</v>
      </c>
      <c r="P1975" s="34" t="b">
        <f aca="false">TRUE()</f>
        <v>1</v>
      </c>
      <c r="Q1975" s="18" t="n">
        <v>0.000174256931176544</v>
      </c>
    </row>
    <row r="1976" customFormat="false" ht="15" hidden="false" customHeight="false" outlineLevel="0" collapsed="false">
      <c r="A1976" s="6" t="s">
        <v>3828</v>
      </c>
      <c r="B1976" s="6" t="s">
        <v>108</v>
      </c>
      <c r="C1976" s="17" t="n">
        <v>2434</v>
      </c>
      <c r="D1976" s="16" t="n">
        <v>0.0897254497831063</v>
      </c>
      <c r="E1976" s="16" t="n">
        <v>0.0224051157401227</v>
      </c>
      <c r="F1976" s="16" t="n">
        <v>0.106218015705111</v>
      </c>
      <c r="G1976" s="16" t="n">
        <v>0.0371910665730946</v>
      </c>
      <c r="H1976" s="16" t="n">
        <v>6.86375838120025</v>
      </c>
      <c r="I1976" s="17" t="n">
        <v>304.513895731004</v>
      </c>
      <c r="J1976" s="18" t="n">
        <v>3.76382651103556E-011</v>
      </c>
      <c r="K1976" s="18" t="n">
        <v>2.45982362532245E-010</v>
      </c>
      <c r="L1976" s="16" t="n">
        <v>0.468549973933436</v>
      </c>
      <c r="M1976" s="16" t="n">
        <v>0.634285399812889</v>
      </c>
      <c r="N1976" s="18" t="n">
        <v>0.000768533791766825</v>
      </c>
      <c r="O1976" s="16" t="n">
        <v>0.0351567330624361</v>
      </c>
      <c r="P1976" s="34" t="b">
        <f aca="false">TRUE()</f>
        <v>1</v>
      </c>
      <c r="Q1976" s="18" t="n">
        <v>0.000140610319721431</v>
      </c>
    </row>
    <row r="1977" customFormat="false" ht="15" hidden="false" customHeight="false" outlineLevel="0" collapsed="false">
      <c r="A1977" s="6" t="s">
        <v>3829</v>
      </c>
      <c r="B1977" s="6" t="s">
        <v>108</v>
      </c>
      <c r="C1977" s="17" t="n">
        <v>2435</v>
      </c>
      <c r="D1977" s="16" t="n">
        <v>0.0893891214414229</v>
      </c>
      <c r="E1977" s="16" t="n">
        <v>0.0223134342201047</v>
      </c>
      <c r="F1977" s="16" t="n">
        <v>0.105810628728804</v>
      </c>
      <c r="G1977" s="16" t="n">
        <v>0.0370481895274521</v>
      </c>
      <c r="H1977" s="16" t="n">
        <v>6.86165213979325</v>
      </c>
      <c r="I1977" s="17" t="n">
        <v>304.605297584178</v>
      </c>
      <c r="J1977" s="18" t="n">
        <v>3.81041592465786E-011</v>
      </c>
      <c r="K1977" s="18" t="n">
        <v>2.46552754035464E-010</v>
      </c>
      <c r="L1977" s="16" t="n">
        <v>0.468338341202275</v>
      </c>
      <c r="M1977" s="16" t="n">
        <v>0.634329426008475</v>
      </c>
      <c r="N1977" s="18" t="n">
        <v>0.000768533791766825</v>
      </c>
      <c r="O1977" s="16" t="n">
        <v>0.0351369416393621</v>
      </c>
      <c r="P1977" s="34" t="b">
        <f aca="false">TRUE()</f>
        <v>1</v>
      </c>
      <c r="Q1977" s="18" t="n">
        <v>0.000338536554424761</v>
      </c>
    </row>
    <row r="1978" customFormat="false" ht="15" hidden="false" customHeight="false" outlineLevel="0" collapsed="false">
      <c r="A1978" s="6" t="s">
        <v>3830</v>
      </c>
      <c r="B1978" s="6" t="s">
        <v>108</v>
      </c>
      <c r="C1978" s="17" t="n">
        <v>2436</v>
      </c>
      <c r="D1978" s="16" t="n">
        <v>0.0890554994721007</v>
      </c>
      <c r="E1978" s="16" t="n">
        <v>0.0222246448009187</v>
      </c>
      <c r="F1978" s="16" t="n">
        <v>0.105411548761329</v>
      </c>
      <c r="G1978" s="16" t="n">
        <v>0.0369074314604641</v>
      </c>
      <c r="H1978" s="16" t="n">
        <v>6.86116322636765</v>
      </c>
      <c r="I1978" s="17" t="n">
        <v>304.671006304385</v>
      </c>
      <c r="J1978" s="18" t="n">
        <v>3.82043811463027E-011</v>
      </c>
      <c r="K1978" s="18" t="n">
        <v>2.46552754035464E-010</v>
      </c>
      <c r="L1978" s="16" t="n">
        <v>0.468256228989373</v>
      </c>
      <c r="M1978" s="16" t="n">
        <v>0.634461504595234</v>
      </c>
      <c r="N1978" s="18" t="n">
        <v>0.000768533791766825</v>
      </c>
      <c r="O1978" s="16" t="n">
        <v>0.0351076554777743</v>
      </c>
      <c r="P1978" s="34" t="b">
        <f aca="false">TRUE()</f>
        <v>1</v>
      </c>
      <c r="Q1978" s="18" t="n">
        <v>0.000362185450900251</v>
      </c>
    </row>
    <row r="1979" customFormat="false" ht="15" hidden="false" customHeight="false" outlineLevel="0" collapsed="false">
      <c r="A1979" s="6" t="s">
        <v>3831</v>
      </c>
      <c r="B1979" s="6" t="s">
        <v>108</v>
      </c>
      <c r="C1979" s="17" t="n">
        <v>2437</v>
      </c>
      <c r="D1979" s="16" t="n">
        <v>0.0887240435997258</v>
      </c>
      <c r="E1979" s="16" t="n">
        <v>0.0221392374798786</v>
      </c>
      <c r="F1979" s="16" t="n">
        <v>0.105016854216698</v>
      </c>
      <c r="G1979" s="16" t="n">
        <v>0.0367669649142538</v>
      </c>
      <c r="H1979" s="16" t="n">
        <v>6.86091083689166</v>
      </c>
      <c r="I1979" s="17" t="n">
        <v>304.684523493946</v>
      </c>
      <c r="J1979" s="18" t="n">
        <v>3.82602346021299E-011</v>
      </c>
      <c r="K1979" s="18" t="n">
        <v>2.46552754035464E-010</v>
      </c>
      <c r="L1979" s="16" t="n">
        <v>0.468228981052712</v>
      </c>
      <c r="M1979" s="16" t="n">
        <v>0.63453855043751</v>
      </c>
      <c r="N1979" s="18" t="n">
        <v>0.000768533791766825</v>
      </c>
      <c r="O1979" s="16" t="n">
        <v>0.0350682652419972</v>
      </c>
      <c r="P1979" s="34" t="b">
        <f aca="false">TRUE()</f>
        <v>1</v>
      </c>
      <c r="Q1979" s="18" t="n">
        <v>8.53586712361375E-005</v>
      </c>
    </row>
    <row r="1980" customFormat="false" ht="15" hidden="false" customHeight="false" outlineLevel="0" collapsed="false">
      <c r="A1980" s="6" t="s">
        <v>3832</v>
      </c>
      <c r="B1980" s="6" t="s">
        <v>108</v>
      </c>
      <c r="C1980" s="17" t="n">
        <v>2438</v>
      </c>
      <c r="D1980" s="16" t="n">
        <v>0.0883966260336308</v>
      </c>
      <c r="E1980" s="16" t="n">
        <v>0.0220530971627985</v>
      </c>
      <c r="F1980" s="16" t="n">
        <v>0.104627392570358</v>
      </c>
      <c r="G1980" s="16" t="n">
        <v>0.0366269104774466</v>
      </c>
      <c r="H1980" s="16" t="n">
        <v>6.86128079767932</v>
      </c>
      <c r="I1980" s="17" t="n">
        <v>304.714341309474</v>
      </c>
      <c r="J1980" s="18" t="n">
        <v>3.81686531969239E-011</v>
      </c>
      <c r="K1980" s="18" t="n">
        <v>2.46552754035464E-010</v>
      </c>
      <c r="L1980" s="16" t="n">
        <v>0.468232122351087</v>
      </c>
      <c r="M1980" s="16" t="n">
        <v>0.634626602828683</v>
      </c>
      <c r="N1980" s="18" t="n">
        <v>0.000768533791766825</v>
      </c>
      <c r="O1980" s="16" t="n">
        <v>0.0350378914558269</v>
      </c>
      <c r="P1980" s="34" t="b">
        <f aca="false">TRUE()</f>
        <v>1</v>
      </c>
      <c r="Q1980" s="18" t="n">
        <v>0.000113842940685046</v>
      </c>
    </row>
    <row r="1981" customFormat="false" ht="15" hidden="false" customHeight="false" outlineLevel="0" collapsed="false">
      <c r="A1981" s="6" t="s">
        <v>3833</v>
      </c>
      <c r="B1981" s="6" t="s">
        <v>108</v>
      </c>
      <c r="C1981" s="17" t="n">
        <v>2439</v>
      </c>
      <c r="D1981" s="16" t="n">
        <v>0.0880731177469088</v>
      </c>
      <c r="E1981" s="16" t="n">
        <v>0.0219678046277879</v>
      </c>
      <c r="F1981" s="16" t="n">
        <v>0.104242891897909</v>
      </c>
      <c r="G1981" s="16" t="n">
        <v>0.0364871437343541</v>
      </c>
      <c r="H1981" s="16" t="n">
        <v>6.86191018830315</v>
      </c>
      <c r="I1981" s="17" t="n">
        <v>304.733214740833</v>
      </c>
      <c r="J1981" s="18" t="n">
        <v>3.80195683946676E-011</v>
      </c>
      <c r="K1981" s="18" t="n">
        <v>2.46552754035464E-010</v>
      </c>
      <c r="L1981" s="16" t="n">
        <v>0.468261082508624</v>
      </c>
      <c r="M1981" s="16" t="n">
        <v>0.634890760002201</v>
      </c>
      <c r="N1981" s="18" t="n">
        <v>0.000768533791766825</v>
      </c>
      <c r="O1981" s="16" t="n">
        <v>0.0350304657441256</v>
      </c>
      <c r="P1981" s="34" t="b">
        <f aca="false">TRUE()</f>
        <v>1</v>
      </c>
      <c r="Q1981" s="18" t="n">
        <v>0.000209685231809708</v>
      </c>
    </row>
    <row r="1982" customFormat="false" ht="15" hidden="false" customHeight="false" outlineLevel="0" collapsed="false">
      <c r="A1982" s="6" t="s">
        <v>3834</v>
      </c>
      <c r="B1982" s="6" t="s">
        <v>108</v>
      </c>
      <c r="C1982" s="17" t="n">
        <v>2440</v>
      </c>
      <c r="D1982" s="16" t="n">
        <v>0.0877538096349776</v>
      </c>
      <c r="E1982" s="16" t="n">
        <v>0.0218834254487986</v>
      </c>
      <c r="F1982" s="16" t="n">
        <v>0.103863225515057</v>
      </c>
      <c r="G1982" s="16" t="n">
        <v>0.0363501934464102</v>
      </c>
      <c r="H1982" s="16" t="n">
        <v>6.86244076627881</v>
      </c>
      <c r="I1982" s="17" t="n">
        <v>304.765252771356</v>
      </c>
      <c r="J1982" s="18" t="n">
        <v>3.78911918415527E-011</v>
      </c>
      <c r="K1982" s="18" t="n">
        <v>2.46552754035464E-010</v>
      </c>
      <c r="L1982" s="16" t="n">
        <v>0.468273542650741</v>
      </c>
      <c r="M1982" s="16" t="n">
        <v>0.635000825491167</v>
      </c>
      <c r="N1982" s="18" t="n">
        <v>0.000768533791766825</v>
      </c>
      <c r="O1982" s="16" t="n">
        <v>0.0350341544177773</v>
      </c>
      <c r="P1982" s="34" t="b">
        <f aca="false">TRUE()</f>
        <v>1</v>
      </c>
      <c r="Q1982" s="18" t="n">
        <v>0.000245054068917543</v>
      </c>
    </row>
    <row r="1983" customFormat="false" ht="15" hidden="false" customHeight="false" outlineLevel="0" collapsed="false">
      <c r="A1983" s="6" t="s">
        <v>3835</v>
      </c>
      <c r="B1983" s="6" t="s">
        <v>108</v>
      </c>
      <c r="C1983" s="17" t="n">
        <v>2441</v>
      </c>
      <c r="D1983" s="16" t="n">
        <v>0.0874372755564951</v>
      </c>
      <c r="E1983" s="16" t="n">
        <v>0.0217976485920948</v>
      </c>
      <c r="F1983" s="16" t="n">
        <v>0.103488549129921</v>
      </c>
      <c r="G1983" s="16" t="n">
        <v>0.0362167651081305</v>
      </c>
      <c r="H1983" s="16" t="n">
        <v>6.86396839564155</v>
      </c>
      <c r="I1983" s="17" t="n">
        <v>304.856324641271</v>
      </c>
      <c r="J1983" s="18" t="n">
        <v>3.75241656934924E-011</v>
      </c>
      <c r="K1983" s="18" t="n">
        <v>2.45632035384839E-010</v>
      </c>
      <c r="L1983" s="16" t="n">
        <v>0.468310301588477</v>
      </c>
      <c r="M1983" s="16" t="n">
        <v>0.635099884431237</v>
      </c>
      <c r="N1983" s="18" t="n">
        <v>0.000768533791766825</v>
      </c>
      <c r="O1983" s="16" t="n">
        <v>0.0350451430875104</v>
      </c>
      <c r="P1983" s="34" t="b">
        <f aca="false">TRUE()</f>
        <v>1</v>
      </c>
      <c r="Q1983" s="18" t="n">
        <v>1.39615949739069E-005</v>
      </c>
    </row>
    <row r="1984" customFormat="false" ht="15" hidden="false" customHeight="false" outlineLevel="0" collapsed="false">
      <c r="A1984" s="6" t="s">
        <v>3836</v>
      </c>
      <c r="B1984" s="6" t="s">
        <v>108</v>
      </c>
      <c r="C1984" s="17" t="n">
        <v>2442</v>
      </c>
      <c r="D1984" s="16" t="n">
        <v>0.0871216337918482</v>
      </c>
      <c r="E1984" s="16" t="n">
        <v>0.0217126102587396</v>
      </c>
      <c r="F1984" s="16" t="n">
        <v>0.103119620003092</v>
      </c>
      <c r="G1984" s="16" t="n">
        <v>0.036086450946857</v>
      </c>
      <c r="H1984" s="16" t="n">
        <v>6.86723023395135</v>
      </c>
      <c r="I1984" s="17" t="n">
        <v>304.967199872918</v>
      </c>
      <c r="J1984" s="18" t="n">
        <v>3.67679107719147E-011</v>
      </c>
      <c r="K1984" s="18" t="n">
        <v>2.4492034892154E-010</v>
      </c>
      <c r="L1984" s="16" t="n">
        <v>0.468450724991941</v>
      </c>
      <c r="M1984" s="16" t="n">
        <v>0.635275989213582</v>
      </c>
      <c r="N1984" s="18" t="n">
        <v>0.000768533791766825</v>
      </c>
      <c r="O1984" s="16" t="n">
        <v>0.0350452558260106</v>
      </c>
      <c r="P1984" s="34" t="b">
        <f aca="false">TRUE()</f>
        <v>1</v>
      </c>
      <c r="Q1984" s="18" t="n">
        <v>8.41986687147977E-005</v>
      </c>
    </row>
    <row r="1985" customFormat="false" ht="15" hidden="false" customHeight="false" outlineLevel="0" collapsed="false">
      <c r="A1985" s="6" t="s">
        <v>3837</v>
      </c>
      <c r="B1985" s="6" t="s">
        <v>108</v>
      </c>
      <c r="C1985" s="17" t="n">
        <v>2443</v>
      </c>
      <c r="D1985" s="16" t="n">
        <v>0.0868120539635307</v>
      </c>
      <c r="E1985" s="16" t="n">
        <v>0.0216294418031745</v>
      </c>
      <c r="F1985" s="16" t="n">
        <v>0.102756051403651</v>
      </c>
      <c r="G1985" s="16" t="n">
        <v>0.0359589542900668</v>
      </c>
      <c r="H1985" s="16" t="n">
        <v>6.86964053268329</v>
      </c>
      <c r="I1985" s="17" t="n">
        <v>305.076027323623</v>
      </c>
      <c r="J1985" s="18" t="n">
        <v>3.621368950262E-011</v>
      </c>
      <c r="K1985" s="18" t="n">
        <v>2.42303532020561E-010</v>
      </c>
      <c r="L1985" s="16" t="n">
        <v>0.468534586439788</v>
      </c>
      <c r="M1985" s="16" t="n">
        <v>0.635397061251445</v>
      </c>
      <c r="N1985" s="18" t="n">
        <v>0.000768533791766825</v>
      </c>
      <c r="O1985" s="16" t="n">
        <v>0.0350274925643395</v>
      </c>
      <c r="P1985" s="34" t="b">
        <f aca="false">TRUE()</f>
        <v>1</v>
      </c>
      <c r="Q1985" s="18" t="n">
        <v>8.69581533506462E-005</v>
      </c>
    </row>
    <row r="1986" customFormat="false" ht="15" hidden="false" customHeight="false" outlineLevel="0" collapsed="false">
      <c r="A1986" s="6" t="s">
        <v>3838</v>
      </c>
      <c r="B1986" s="6" t="s">
        <v>108</v>
      </c>
      <c r="C1986" s="17" t="n">
        <v>2444</v>
      </c>
      <c r="D1986" s="16" t="n">
        <v>0.0865108964455148</v>
      </c>
      <c r="E1986" s="16" t="n">
        <v>0.0215478136327043</v>
      </c>
      <c r="F1986" s="16" t="n">
        <v>0.102395887049933</v>
      </c>
      <c r="G1986" s="16" t="n">
        <v>0.0358350437498648</v>
      </c>
      <c r="H1986" s="16" t="n">
        <v>6.86933741786099</v>
      </c>
      <c r="I1986" s="17" t="n">
        <v>305.196164486843</v>
      </c>
      <c r="J1986" s="18" t="n">
        <v>3.62579502131972E-011</v>
      </c>
      <c r="K1986" s="18" t="n">
        <v>2.42303532020561E-010</v>
      </c>
      <c r="L1986" s="16" t="n">
        <v>0.468425075047633</v>
      </c>
      <c r="M1986" s="16" t="n">
        <v>0.635320015409169</v>
      </c>
      <c r="N1986" s="18" t="n">
        <v>0.000768533791766825</v>
      </c>
      <c r="O1986" s="16" t="n">
        <v>0.0349974793721676</v>
      </c>
      <c r="P1986" s="34" t="b">
        <f aca="false">TRUE()</f>
        <v>1</v>
      </c>
      <c r="Q1986" s="18" t="n">
        <v>0.000292252420313196</v>
      </c>
    </row>
    <row r="1987" customFormat="false" ht="15" hidden="false" customHeight="false" outlineLevel="0" collapsed="false">
      <c r="A1987" s="6" t="s">
        <v>3839</v>
      </c>
      <c r="B1987" s="6" t="s">
        <v>108</v>
      </c>
      <c r="C1987" s="17" t="n">
        <v>2445</v>
      </c>
      <c r="D1987" s="16" t="n">
        <v>0.0862186617687441</v>
      </c>
      <c r="E1987" s="16" t="n">
        <v>0.0214671369484913</v>
      </c>
      <c r="F1987" s="16" t="n">
        <v>0.102043278835492</v>
      </c>
      <c r="G1987" s="16" t="n">
        <v>0.03571566560572</v>
      </c>
      <c r="H1987" s="16" t="n">
        <v>6.86793178027817</v>
      </c>
      <c r="I1987" s="17" t="n">
        <v>305.347423167496</v>
      </c>
      <c r="J1987" s="18" t="n">
        <v>3.65401951051338E-011</v>
      </c>
      <c r="K1987" s="18" t="n">
        <v>2.43797121682163E-010</v>
      </c>
      <c r="L1987" s="16" t="n">
        <v>0.468217526378696</v>
      </c>
      <c r="M1987" s="16" t="n">
        <v>0.635275989213582</v>
      </c>
      <c r="N1987" s="18" t="n">
        <v>0.000768533791766825</v>
      </c>
      <c r="O1987" s="16" t="n">
        <v>0.0349330532510635</v>
      </c>
      <c r="P1987" s="34" t="b">
        <f aca="false">TRUE()</f>
        <v>1</v>
      </c>
      <c r="Q1987" s="18" t="n">
        <v>0.00015615432232494</v>
      </c>
    </row>
    <row r="1988" customFormat="false" ht="15" hidden="false" customHeight="false" outlineLevel="0" collapsed="false">
      <c r="A1988" s="6" t="s">
        <v>3840</v>
      </c>
      <c r="B1988" s="6" t="s">
        <v>108</v>
      </c>
      <c r="C1988" s="17" t="n">
        <v>2446</v>
      </c>
      <c r="D1988" s="16" t="n">
        <v>0.0859345921171895</v>
      </c>
      <c r="E1988" s="16" t="n">
        <v>0.0213883264411518</v>
      </c>
      <c r="F1988" s="16" t="n">
        <v>0.101699604435933</v>
      </c>
      <c r="G1988" s="16" t="n">
        <v>0.0355993721061563</v>
      </c>
      <c r="H1988" s="16" t="n">
        <v>6.86625288283974</v>
      </c>
      <c r="I1988" s="17" t="n">
        <v>305.499665924455</v>
      </c>
      <c r="J1988" s="18" t="n">
        <v>3.68855947170995E-011</v>
      </c>
      <c r="K1988" s="18" t="n">
        <v>2.4492034892154E-010</v>
      </c>
      <c r="L1988" s="16" t="n">
        <v>0.467990819322658</v>
      </c>
      <c r="M1988" s="16" t="n">
        <v>0.635209949920203</v>
      </c>
      <c r="N1988" s="18" t="n">
        <v>0.000768533791766825</v>
      </c>
      <c r="O1988" s="16" t="n">
        <v>0.0348445388687016</v>
      </c>
      <c r="P1988" s="34" t="b">
        <f aca="false">TRUE()</f>
        <v>1</v>
      </c>
      <c r="Q1988" s="18" t="n">
        <v>5.13602592033965E-005</v>
      </c>
    </row>
    <row r="1989" customFormat="false" ht="15" hidden="false" customHeight="false" outlineLevel="0" collapsed="false">
      <c r="A1989" s="6" t="s">
        <v>3841</v>
      </c>
      <c r="B1989" s="6" t="s">
        <v>108</v>
      </c>
      <c r="C1989" s="17" t="n">
        <v>2447</v>
      </c>
      <c r="D1989" s="16" t="n">
        <v>0.0856573259011383</v>
      </c>
      <c r="E1989" s="16" t="n">
        <v>0.0213128574827832</v>
      </c>
      <c r="F1989" s="16" t="n">
        <v>0.101363713343289</v>
      </c>
      <c r="G1989" s="16" t="n">
        <v>0.0354870593446986</v>
      </c>
      <c r="H1989" s="16" t="n">
        <v>6.86402320000408</v>
      </c>
      <c r="I1989" s="17" t="n">
        <v>305.636772956023</v>
      </c>
      <c r="J1989" s="18" t="n">
        <v>3.7361818830487E-011</v>
      </c>
      <c r="K1989" s="18" t="n">
        <v>2.45632035384839E-010</v>
      </c>
      <c r="L1989" s="16" t="n">
        <v>0.46773791783587</v>
      </c>
      <c r="M1989" s="16" t="n">
        <v>0.635176930273513</v>
      </c>
      <c r="N1989" s="18" t="n">
        <v>0.000768533791766825</v>
      </c>
      <c r="O1989" s="16" t="n">
        <v>0.0347515133777504</v>
      </c>
      <c r="P1989" s="34" t="b">
        <f aca="false">TRUE()</f>
        <v>1</v>
      </c>
      <c r="Q1989" s="18" t="n">
        <v>0.000120862910532933</v>
      </c>
    </row>
    <row r="1990" customFormat="false" ht="15" hidden="false" customHeight="false" outlineLevel="0" collapsed="false">
      <c r="A1990" s="6" t="s">
        <v>3842</v>
      </c>
      <c r="B1990" s="6" t="s">
        <v>108</v>
      </c>
      <c r="C1990" s="17" t="n">
        <v>2448</v>
      </c>
      <c r="D1990" s="16" t="n">
        <v>0.0853861492552682</v>
      </c>
      <c r="E1990" s="16" t="n">
        <v>0.0212393980943477</v>
      </c>
      <c r="F1990" s="16" t="n">
        <v>0.101036821281882</v>
      </c>
      <c r="G1990" s="16" t="n">
        <v>0.0353786426855714</v>
      </c>
      <c r="H1990" s="16" t="n">
        <v>6.86236648104607</v>
      </c>
      <c r="I1990" s="17" t="n">
        <v>305.780586647791</v>
      </c>
      <c r="J1990" s="18" t="n">
        <v>3.77115412371462E-011</v>
      </c>
      <c r="K1990" s="18" t="n">
        <v>2.46073736059995E-010</v>
      </c>
      <c r="L1990" s="16" t="n">
        <v>0.467519309507526</v>
      </c>
      <c r="M1990" s="16" t="n">
        <v>0.635011832040064</v>
      </c>
      <c r="N1990" s="18" t="n">
        <v>0.000768533791766825</v>
      </c>
      <c r="O1990" s="16" t="n">
        <v>0.0344474003057425</v>
      </c>
      <c r="P1990" s="34" t="b">
        <f aca="false">TRUE()</f>
        <v>1</v>
      </c>
      <c r="Q1990" s="18" t="n">
        <v>0.000164577633577923</v>
      </c>
    </row>
    <row r="1991" customFormat="false" ht="15" hidden="false" customHeight="false" outlineLevel="0" collapsed="false">
      <c r="A1991" s="6" t="s">
        <v>3843</v>
      </c>
      <c r="B1991" s="6" t="s">
        <v>108</v>
      </c>
      <c r="C1991" s="17" t="n">
        <v>2449</v>
      </c>
      <c r="D1991" s="16" t="n">
        <v>0.0851209666462574</v>
      </c>
      <c r="E1991" s="16" t="n">
        <v>0.0211703061343331</v>
      </c>
      <c r="F1991" s="16" t="n">
        <v>0.100717787139386</v>
      </c>
      <c r="G1991" s="16" t="n">
        <v>0.0352714967310628</v>
      </c>
      <c r="H1991" s="16" t="n">
        <v>6.86052082938486</v>
      </c>
      <c r="I1991" s="17" t="n">
        <v>305.863058002607</v>
      </c>
      <c r="J1991" s="18" t="n">
        <v>3.81201237727506E-011</v>
      </c>
      <c r="K1991" s="18" t="n">
        <v>2.46552754035464E-010</v>
      </c>
      <c r="L1991" s="16" t="n">
        <v>0.467333021707842</v>
      </c>
      <c r="M1991" s="16" t="n">
        <v>0.634736668317649</v>
      </c>
      <c r="N1991" s="18" t="n">
        <v>0.000768533791766825</v>
      </c>
      <c r="O1991" s="16" t="n">
        <v>0.0343868456337995</v>
      </c>
      <c r="P1991" s="34" t="b">
        <f aca="false">TRUE()</f>
        <v>1</v>
      </c>
      <c r="Q1991" s="18" t="n">
        <v>0.000151863089721876</v>
      </c>
    </row>
    <row r="1992" customFormat="false" ht="15" hidden="false" customHeight="false" outlineLevel="0" collapsed="false">
      <c r="A1992" s="6" t="s">
        <v>3844</v>
      </c>
      <c r="B1992" s="6" t="s">
        <v>108</v>
      </c>
      <c r="C1992" s="17" t="n">
        <v>2450</v>
      </c>
      <c r="D1992" s="16" t="n">
        <v>0.0848588889382887</v>
      </c>
      <c r="E1992" s="16" t="n">
        <v>0.0211056284352293</v>
      </c>
      <c r="F1992" s="16" t="n">
        <v>0.100404001199094</v>
      </c>
      <c r="G1992" s="16" t="n">
        <v>0.0351661257096216</v>
      </c>
      <c r="H1992" s="16" t="n">
        <v>6.85856375404627</v>
      </c>
      <c r="I1992" s="17" t="n">
        <v>305.887931924653</v>
      </c>
      <c r="J1992" s="18" t="n">
        <v>3.85704585056022E-011</v>
      </c>
      <c r="K1992" s="18" t="n">
        <v>2.48166515966278E-010</v>
      </c>
      <c r="L1992" s="16" t="n">
        <v>0.467181459540157</v>
      </c>
      <c r="M1992" s="16" t="n">
        <v>0.634813714159925</v>
      </c>
      <c r="N1992" s="18" t="n">
        <v>0.000768533791766825</v>
      </c>
      <c r="O1992" s="16" t="n">
        <v>0.0343568020159347</v>
      </c>
      <c r="P1992" s="34" t="b">
        <f aca="false">TRUE()</f>
        <v>1</v>
      </c>
      <c r="Q1992" s="18" t="n">
        <v>0.000285166871161917</v>
      </c>
    </row>
    <row r="1993" customFormat="false" ht="15" hidden="false" customHeight="false" outlineLevel="0" collapsed="false">
      <c r="A1993" s="6" t="s">
        <v>3845</v>
      </c>
      <c r="B1993" s="6" t="s">
        <v>108</v>
      </c>
      <c r="C1993" s="17" t="n">
        <v>2451</v>
      </c>
      <c r="D1993" s="16" t="n">
        <v>0.0845990753833532</v>
      </c>
      <c r="E1993" s="16" t="n">
        <v>0.021045912532952</v>
      </c>
      <c r="F1993" s="16" t="n">
        <v>0.100095766151174</v>
      </c>
      <c r="G1993" s="16" t="n">
        <v>0.0350605634979812</v>
      </c>
      <c r="H1993" s="16" t="n">
        <v>6.85702405499541</v>
      </c>
      <c r="I1993" s="17" t="n">
        <v>305.824579082443</v>
      </c>
      <c r="J1993" s="18" t="n">
        <v>3.89448728344363E-011</v>
      </c>
      <c r="K1993" s="18" t="n">
        <v>2.49543786592805E-010</v>
      </c>
      <c r="L1993" s="16" t="n">
        <v>0.46712305428654</v>
      </c>
      <c r="M1993" s="16" t="n">
        <v>0.634989818942271</v>
      </c>
      <c r="N1993" s="18" t="n">
        <v>0.000768533791766825</v>
      </c>
      <c r="O1993" s="16" t="n">
        <v>0.0343388612990947</v>
      </c>
      <c r="P1993" s="34" t="b">
        <f aca="false">TRUE()</f>
        <v>1</v>
      </c>
      <c r="Q1993" s="18" t="n">
        <v>0.000146892538817703</v>
      </c>
    </row>
    <row r="1994" customFormat="false" ht="15" hidden="false" customHeight="false" outlineLevel="0" collapsed="false">
      <c r="A1994" s="6" t="s">
        <v>3846</v>
      </c>
      <c r="B1994" s="6" t="s">
        <v>108</v>
      </c>
      <c r="C1994" s="17" t="n">
        <v>2452</v>
      </c>
      <c r="D1994" s="16" t="n">
        <v>0.0843418715591648</v>
      </c>
      <c r="E1994" s="16" t="n">
        <v>0.0209909450482872</v>
      </c>
      <c r="F1994" s="16" t="n">
        <v>0.0997894729353723</v>
      </c>
      <c r="G1994" s="16" t="n">
        <v>0.034953742527144</v>
      </c>
      <c r="H1994" s="16" t="n">
        <v>6.85427077492078</v>
      </c>
      <c r="I1994" s="17" t="n">
        <v>305.664880537821</v>
      </c>
      <c r="J1994" s="18" t="n">
        <v>3.96326610382531E-011</v>
      </c>
      <c r="K1994" s="18" t="n">
        <v>2.53039297398077E-010</v>
      </c>
      <c r="L1994" s="16" t="n">
        <v>0.467052707271246</v>
      </c>
      <c r="M1994" s="16" t="n">
        <v>0.635309008860272</v>
      </c>
      <c r="N1994" s="18" t="n">
        <v>0.000768533791766825</v>
      </c>
      <c r="O1994" s="16" t="n">
        <v>0.0343357567001543</v>
      </c>
      <c r="P1994" s="34" t="b">
        <f aca="false">TRUE()</f>
        <v>1</v>
      </c>
      <c r="Q1994" s="18" t="n">
        <v>8.95100069013113E-005</v>
      </c>
    </row>
    <row r="1995" customFormat="false" ht="15" hidden="false" customHeight="false" outlineLevel="0" collapsed="false">
      <c r="A1995" s="6" t="s">
        <v>3847</v>
      </c>
      <c r="B1995" s="6" t="s">
        <v>108</v>
      </c>
      <c r="C1995" s="17" t="n">
        <v>2453</v>
      </c>
      <c r="D1995" s="16" t="n">
        <v>0.0840913936298311</v>
      </c>
      <c r="E1995" s="16" t="n">
        <v>0.0209403467372879</v>
      </c>
      <c r="F1995" s="16" t="n">
        <v>0.0994839161931552</v>
      </c>
      <c r="G1995" s="16" t="n">
        <v>0.0348462905665625</v>
      </c>
      <c r="H1995" s="16" t="n">
        <v>6.84796253973387</v>
      </c>
      <c r="I1995" s="17" t="n">
        <v>305.421515236763</v>
      </c>
      <c r="J1995" s="18" t="n">
        <v>4.12279918679517E-011</v>
      </c>
      <c r="K1995" s="18" t="n">
        <v>2.61215520995419E-010</v>
      </c>
      <c r="L1995" s="16" t="n">
        <v>0.466801633008048</v>
      </c>
      <c r="M1995" s="16" t="n">
        <v>0.635000825491167</v>
      </c>
      <c r="N1995" s="18" t="n">
        <v>0.000769782485610756</v>
      </c>
      <c r="O1995" s="16" t="n">
        <v>0.0343473638899564</v>
      </c>
      <c r="P1995" s="34" t="b">
        <f aca="false">TRUE()</f>
        <v>1</v>
      </c>
      <c r="Q1995" s="18" t="n">
        <v>0.000236384810689619</v>
      </c>
    </row>
    <row r="1996" customFormat="false" ht="15" hidden="false" customHeight="false" outlineLevel="0" collapsed="false">
      <c r="A1996" s="6" t="s">
        <v>3848</v>
      </c>
      <c r="B1996" s="6" t="s">
        <v>108</v>
      </c>
      <c r="C1996" s="17" t="n">
        <v>2454</v>
      </c>
      <c r="D1996" s="16" t="n">
        <v>0.0838467702770636</v>
      </c>
      <c r="E1996" s="16" t="n">
        <v>0.0208917138801262</v>
      </c>
      <c r="F1996" s="16" t="n">
        <v>0.0991784012201054</v>
      </c>
      <c r="G1996" s="16" t="n">
        <v>0.034738943260274</v>
      </c>
      <c r="H1996" s="16" t="n">
        <v>6.8386058789108</v>
      </c>
      <c r="I1996" s="17" t="n">
        <v>305.14389897116</v>
      </c>
      <c r="J1996" s="18" t="n">
        <v>4.36923501176439E-011</v>
      </c>
      <c r="K1996" s="18" t="n">
        <v>2.75567253781492E-010</v>
      </c>
      <c r="L1996" s="16" t="n">
        <v>0.466367933822467</v>
      </c>
      <c r="M1996" s="16" t="n">
        <v>0.634857740355512</v>
      </c>
      <c r="N1996" s="18" t="n">
        <v>0.000774977115574334</v>
      </c>
      <c r="O1996" s="16" t="n">
        <v>0.034352794458594</v>
      </c>
      <c r="P1996" s="34" t="b">
        <f aca="false">TRUE()</f>
        <v>1</v>
      </c>
      <c r="Q1996" s="18" t="n">
        <v>0.000179591442611501</v>
      </c>
    </row>
    <row r="1997" customFormat="false" ht="15" hidden="false" customHeight="false" outlineLevel="0" collapsed="false">
      <c r="A1997" s="6" t="s">
        <v>3849</v>
      </c>
      <c r="B1997" s="6" t="s">
        <v>108</v>
      </c>
      <c r="C1997" s="17" t="n">
        <v>2455</v>
      </c>
      <c r="D1997" s="16" t="n">
        <v>0.0836061001599075</v>
      </c>
      <c r="E1997" s="16" t="n">
        <v>0.0208425067641214</v>
      </c>
      <c r="F1997" s="16" t="n">
        <v>0.0988716061936096</v>
      </c>
      <c r="G1997" s="16" t="n">
        <v>0.0346309004031286</v>
      </c>
      <c r="H1997" s="16" t="n">
        <v>6.82702908214623</v>
      </c>
      <c r="I1997" s="17" t="n">
        <v>304.867921028261</v>
      </c>
      <c r="J1997" s="18" t="n">
        <v>4.69260572342554E-011</v>
      </c>
      <c r="K1997" s="18" t="n">
        <v>2.93287857714096E-010</v>
      </c>
      <c r="L1997" s="16" t="n">
        <v>0.465781487896318</v>
      </c>
      <c r="M1997" s="16" t="n">
        <v>0.634560563535304</v>
      </c>
      <c r="N1997" s="18" t="n">
        <v>0.000781767216638061</v>
      </c>
      <c r="O1997" s="16" t="n">
        <v>0.0343334261778979</v>
      </c>
      <c r="P1997" s="34" t="b">
        <f aca="false">TRUE()</f>
        <v>1</v>
      </c>
      <c r="Q1997" s="18" t="n">
        <v>0.000109007262526053</v>
      </c>
    </row>
    <row r="1998" customFormat="false" ht="15" hidden="false" customHeight="false" outlineLevel="0" collapsed="false">
      <c r="A1998" s="6" t="s">
        <v>3850</v>
      </c>
      <c r="B1998" s="6" t="s">
        <v>108</v>
      </c>
      <c r="C1998" s="17" t="n">
        <v>2456</v>
      </c>
      <c r="D1998" s="16" t="n">
        <v>0.0833691105783647</v>
      </c>
      <c r="E1998" s="16" t="n">
        <v>0.0207930108299758</v>
      </c>
      <c r="F1998" s="16" t="n">
        <v>0.098562901792298</v>
      </c>
      <c r="G1998" s="16" t="n">
        <v>0.0345225285297367</v>
      </c>
      <c r="H1998" s="16" t="n">
        <v>6.8129678387779</v>
      </c>
      <c r="I1998" s="17" t="n">
        <v>304.592434036527</v>
      </c>
      <c r="J1998" s="18" t="n">
        <v>5.11552924453375E-011</v>
      </c>
      <c r="K1998" s="18" t="n">
        <v>3.17331036843275E-010</v>
      </c>
      <c r="L1998" s="16" t="n">
        <v>0.465024898851707</v>
      </c>
      <c r="M1998" s="16" t="n">
        <v>0.634373452204061</v>
      </c>
      <c r="N1998" s="18" t="n">
        <v>0.0007898622324987</v>
      </c>
      <c r="O1998" s="16" t="n">
        <v>0.0342968349220663</v>
      </c>
      <c r="P1998" s="34" t="b">
        <f aca="false">TRUE()</f>
        <v>1</v>
      </c>
      <c r="Q1998" s="18" t="n">
        <v>5.37972315750094E-005</v>
      </c>
    </row>
    <row r="1999" customFormat="false" ht="15" hidden="false" customHeight="false" outlineLevel="0" collapsed="false">
      <c r="A1999" s="6" t="s">
        <v>3851</v>
      </c>
      <c r="B1999" s="6" t="s">
        <v>108</v>
      </c>
      <c r="C1999" s="17" t="n">
        <v>2457</v>
      </c>
      <c r="D1999" s="16" t="n">
        <v>0.0831279948910168</v>
      </c>
      <c r="E1999" s="16" t="n">
        <v>0.0207401065375505</v>
      </c>
      <c r="F1999" s="16" t="n">
        <v>0.0982505855340142</v>
      </c>
      <c r="G1999" s="16" t="n">
        <v>0.0344153940786166</v>
      </c>
      <c r="H1999" s="16" t="n">
        <v>6.79969498506608</v>
      </c>
      <c r="I1999" s="17" t="n">
        <v>304.388609436404</v>
      </c>
      <c r="J1999" s="18" t="n">
        <v>5.54738479707806E-011</v>
      </c>
      <c r="K1999" s="18" t="n">
        <v>3.40053868653973E-010</v>
      </c>
      <c r="L1999" s="16" t="n">
        <v>0.464268980530678</v>
      </c>
      <c r="M1999" s="16" t="n">
        <v>0.634472511144131</v>
      </c>
      <c r="N1999" s="18" t="n">
        <v>0.000802314490986285</v>
      </c>
      <c r="O1999" s="16" t="n">
        <v>0.0342485349398228</v>
      </c>
      <c r="P1999" s="34" t="b">
        <f aca="false">TRUE()</f>
        <v>1</v>
      </c>
      <c r="Q1999" s="18" t="n">
        <v>0.000197918219147727</v>
      </c>
    </row>
    <row r="2000" customFormat="false" ht="15" hidden="false" customHeight="false" outlineLevel="0" collapsed="false">
      <c r="A2000" s="6" t="s">
        <v>3852</v>
      </c>
      <c r="B2000" s="6" t="s">
        <v>108</v>
      </c>
      <c r="C2000" s="17" t="n">
        <v>2458</v>
      </c>
      <c r="D2000" s="16" t="n">
        <v>0.0828792581251253</v>
      </c>
      <c r="E2000" s="16" t="n">
        <v>0.0206805925393202</v>
      </c>
      <c r="F2000" s="16" t="n">
        <v>0.097932696371944</v>
      </c>
      <c r="G2000" s="16" t="n">
        <v>0.0343047336777276</v>
      </c>
      <c r="H2000" s="16" t="n">
        <v>6.7889178069209</v>
      </c>
      <c r="I2000" s="17" t="n">
        <v>304.262563331853</v>
      </c>
      <c r="J2000" s="18" t="n">
        <v>5.92302982873076E-011</v>
      </c>
      <c r="K2000" s="18" t="n">
        <v>3.60948220106206E-010</v>
      </c>
      <c r="L2000" s="16" t="n">
        <v>0.463625903350509</v>
      </c>
      <c r="M2000" s="16" t="n">
        <v>0.63405426228606</v>
      </c>
      <c r="N2000" s="18" t="n">
        <v>0.000811261988175328</v>
      </c>
      <c r="O2000" s="16" t="n">
        <v>0.034210560255072</v>
      </c>
      <c r="P2000" s="34" t="b">
        <f aca="false">TRUE()</f>
        <v>1</v>
      </c>
      <c r="Q2000" s="18" t="n">
        <v>5.15531409848338E-005</v>
      </c>
    </row>
    <row r="2001" customFormat="false" ht="15" hidden="false" customHeight="false" outlineLevel="0" collapsed="false">
      <c r="A2001" s="6" t="s">
        <v>3853</v>
      </c>
      <c r="B2001" s="6" t="s">
        <v>108</v>
      </c>
      <c r="C2001" s="17" t="n">
        <v>2459</v>
      </c>
      <c r="D2001" s="16" t="n">
        <v>0.0826230531860557</v>
      </c>
      <c r="E2001" s="16" t="n">
        <v>0.0206165941202889</v>
      </c>
      <c r="F2001" s="16" t="n">
        <v>0.0976093323069365</v>
      </c>
      <c r="G2001" s="16" t="n">
        <v>0.0341873540137732</v>
      </c>
      <c r="H2001" s="16" t="n">
        <v>6.78040118311273</v>
      </c>
      <c r="I2001" s="17" t="n">
        <v>304.143443419535</v>
      </c>
      <c r="J2001" s="18" t="n">
        <v>6.2380472302429E-011</v>
      </c>
      <c r="K2001" s="18" t="n">
        <v>3.77374577339767E-010</v>
      </c>
      <c r="L2001" s="16" t="n">
        <v>0.463131941693158</v>
      </c>
      <c r="M2001" s="16" t="n">
        <v>0.634010236090474</v>
      </c>
      <c r="N2001" s="18" t="n">
        <v>0.000819364293029277</v>
      </c>
      <c r="O2001" s="16" t="n">
        <v>0.0342099003474024</v>
      </c>
      <c r="P2001" s="34" t="b">
        <f aca="false">TRUE()</f>
        <v>1</v>
      </c>
      <c r="Q2001" s="18" t="n">
        <v>0.000358539867722071</v>
      </c>
    </row>
    <row r="2002" customFormat="false" ht="15" hidden="false" customHeight="false" outlineLevel="0" collapsed="false">
      <c r="A2002" s="6" t="s">
        <v>3854</v>
      </c>
      <c r="B2002" s="6" t="s">
        <v>108</v>
      </c>
      <c r="C2002" s="17" t="n">
        <v>2460</v>
      </c>
      <c r="D2002" s="16" t="n">
        <v>0.0823544016355404</v>
      </c>
      <c r="E2002" s="16" t="n">
        <v>0.0205451694863835</v>
      </c>
      <c r="F2002" s="16" t="n">
        <v>0.0972784675275671</v>
      </c>
      <c r="G2002" s="16" t="n">
        <v>0.034062796044089</v>
      </c>
      <c r="H2002" s="16" t="n">
        <v>6.77615998335637</v>
      </c>
      <c r="I2002" s="17" t="n">
        <v>304.078274953635</v>
      </c>
      <c r="J2002" s="18" t="n">
        <v>6.4011835629971E-011</v>
      </c>
      <c r="K2002" s="18" t="n">
        <v>3.83292555376963E-010</v>
      </c>
      <c r="L2002" s="16" t="n">
        <v>0.462890210015332</v>
      </c>
      <c r="M2002" s="16" t="n">
        <v>0.633966209894888</v>
      </c>
      <c r="N2002" s="18" t="n">
        <v>0.00082020578891489</v>
      </c>
      <c r="O2002" s="16" t="n">
        <v>0.0342366210882607</v>
      </c>
      <c r="P2002" s="34" t="b">
        <f aca="false">TRUE()</f>
        <v>1</v>
      </c>
      <c r="Q2002" s="18" t="n">
        <v>0.000253387754382904</v>
      </c>
    </row>
    <row r="2003" customFormat="false" ht="15" hidden="false" customHeight="false" outlineLevel="0" collapsed="false">
      <c r="A2003" s="6" t="s">
        <v>3855</v>
      </c>
      <c r="B2003" s="6" t="s">
        <v>108</v>
      </c>
      <c r="C2003" s="17" t="n">
        <v>2461</v>
      </c>
      <c r="D2003" s="16" t="n">
        <v>0.0820758014686456</v>
      </c>
      <c r="E2003" s="16" t="n">
        <v>0.0204662041911105</v>
      </c>
      <c r="F2003" s="16" t="n">
        <v>0.0969416290968531</v>
      </c>
      <c r="G2003" s="16" t="n">
        <v>0.0339290260826178</v>
      </c>
      <c r="H2003" s="16" t="n">
        <v>6.77596220058786</v>
      </c>
      <c r="I2003" s="17" t="n">
        <v>304.047809283925</v>
      </c>
      <c r="J2003" s="18" t="n">
        <v>6.4097598417256E-011</v>
      </c>
      <c r="K2003" s="18" t="n">
        <v>3.83292555376963E-010</v>
      </c>
      <c r="L2003" s="16" t="n">
        <v>0.462899129351068</v>
      </c>
      <c r="M2003" s="16" t="n">
        <v>0.634219360519509</v>
      </c>
      <c r="N2003" s="18" t="n">
        <v>0.000820344067998225</v>
      </c>
      <c r="O2003" s="16" t="n">
        <v>0.0342810407180528</v>
      </c>
      <c r="P2003" s="34" t="b">
        <f aca="false">TRUE()</f>
        <v>1</v>
      </c>
      <c r="Q2003" s="18" t="n">
        <v>0.000317605184938518</v>
      </c>
    </row>
    <row r="2004" customFormat="false" ht="15" hidden="false" customHeight="false" outlineLevel="0" collapsed="false">
      <c r="A2004" s="6" t="s">
        <v>3856</v>
      </c>
      <c r="B2004" s="6" t="s">
        <v>108</v>
      </c>
      <c r="C2004" s="17" t="n">
        <v>2462</v>
      </c>
      <c r="D2004" s="16" t="n">
        <v>0.0817916094412885</v>
      </c>
      <c r="E2004" s="16" t="n">
        <v>0.0203828989775037</v>
      </c>
      <c r="F2004" s="16" t="n">
        <v>0.0965967334774149</v>
      </c>
      <c r="G2004" s="16" t="n">
        <v>0.0337877988819379</v>
      </c>
      <c r="H2004" s="16" t="n">
        <v>6.77609596151937</v>
      </c>
      <c r="I2004" s="17" t="n">
        <v>304.014286352342</v>
      </c>
      <c r="J2004" s="18" t="n">
        <v>6.40566923418045E-011</v>
      </c>
      <c r="K2004" s="18" t="n">
        <v>3.83292555376963E-010</v>
      </c>
      <c r="L2004" s="16" t="n">
        <v>0.462932955663191</v>
      </c>
      <c r="M2004" s="16" t="n">
        <v>0.634329426008475</v>
      </c>
      <c r="N2004" s="18" t="n">
        <v>0.00082121244180011</v>
      </c>
      <c r="O2004" s="16" t="n">
        <v>0.0343372296741441</v>
      </c>
      <c r="P2004" s="34" t="b">
        <f aca="false">TRUE()</f>
        <v>1</v>
      </c>
      <c r="Q2004" s="18" t="n">
        <v>0.000186953655440356</v>
      </c>
    </row>
    <row r="2005" customFormat="false" ht="15" hidden="false" customHeight="false" outlineLevel="0" collapsed="false">
      <c r="A2005" s="6" t="s">
        <v>3857</v>
      </c>
      <c r="B2005" s="6" t="s">
        <v>108</v>
      </c>
      <c r="C2005" s="17" t="n">
        <v>2463</v>
      </c>
      <c r="D2005" s="16" t="n">
        <v>0.08150490301601</v>
      </c>
      <c r="E2005" s="16" t="n">
        <v>0.0202962348523985</v>
      </c>
      <c r="F2005" s="16" t="n">
        <v>0.0962450858751212</v>
      </c>
      <c r="G2005" s="16" t="n">
        <v>0.0336410534723851</v>
      </c>
      <c r="H2005" s="16" t="n">
        <v>6.7754008950997</v>
      </c>
      <c r="I2005" s="17" t="n">
        <v>303.981021557861</v>
      </c>
      <c r="J2005" s="18" t="n">
        <v>6.43353620772113E-011</v>
      </c>
      <c r="K2005" s="18" t="n">
        <v>3.84160795137305E-010</v>
      </c>
      <c r="L2005" s="16" t="n">
        <v>0.462909972696618</v>
      </c>
      <c r="M2005" s="16" t="n">
        <v>0.634164327775026</v>
      </c>
      <c r="N2005" s="18" t="n">
        <v>0.00082121244180011</v>
      </c>
      <c r="O2005" s="16" t="n">
        <v>0.0343933272111943</v>
      </c>
      <c r="P2005" s="34" t="b">
        <f aca="false">TRUE()</f>
        <v>1</v>
      </c>
      <c r="Q2005" s="18" t="n">
        <v>0.000135659851748603</v>
      </c>
    </row>
    <row r="2006" customFormat="false" ht="15" hidden="false" customHeight="false" outlineLevel="0" collapsed="false">
      <c r="A2006" s="6" t="s">
        <v>3858</v>
      </c>
      <c r="B2006" s="6" t="s">
        <v>108</v>
      </c>
      <c r="C2006" s="17" t="n">
        <v>2464</v>
      </c>
      <c r="D2006" s="16" t="n">
        <v>0.0812163295442529</v>
      </c>
      <c r="E2006" s="16" t="n">
        <v>0.0202055246699392</v>
      </c>
      <c r="F2006" s="16" t="n">
        <v>0.0958878734888827</v>
      </c>
      <c r="G2006" s="16" t="n">
        <v>0.0334884351744632</v>
      </c>
      <c r="H2006" s="16" t="n">
        <v>6.77428918568215</v>
      </c>
      <c r="I2006" s="17" t="n">
        <v>303.956490390358</v>
      </c>
      <c r="J2006" s="18" t="n">
        <v>6.47743818716347E-011</v>
      </c>
      <c r="K2006" s="18" t="n">
        <v>3.85119892216739E-010</v>
      </c>
      <c r="L2006" s="16" t="n">
        <v>0.462852089637053</v>
      </c>
      <c r="M2006" s="16" t="n">
        <v>0.634274393263992</v>
      </c>
      <c r="N2006" s="18" t="n">
        <v>0.000822928501503559</v>
      </c>
      <c r="O2006" s="16" t="n">
        <v>0.0344473494973324</v>
      </c>
      <c r="P2006" s="34" t="b">
        <f aca="false">TRUE()</f>
        <v>1</v>
      </c>
      <c r="Q2006" s="18" t="n">
        <v>0.000205203547434597</v>
      </c>
    </row>
    <row r="2007" customFormat="false" ht="15" hidden="false" customHeight="false" outlineLevel="0" collapsed="false">
      <c r="A2007" s="6" t="s">
        <v>3859</v>
      </c>
      <c r="B2007" s="6" t="s">
        <v>108</v>
      </c>
      <c r="C2007" s="17" t="n">
        <v>2465</v>
      </c>
      <c r="D2007" s="16" t="n">
        <v>0.0809286776124446</v>
      </c>
      <c r="E2007" s="16" t="n">
        <v>0.0201115599300685</v>
      </c>
      <c r="F2007" s="16" t="n">
        <v>0.0955253448780134</v>
      </c>
      <c r="G2007" s="16" t="n">
        <v>0.0333311949897979</v>
      </c>
      <c r="H2007" s="16" t="n">
        <v>6.77131406789925</v>
      </c>
      <c r="I2007" s="17" t="n">
        <v>303.940133530847</v>
      </c>
      <c r="J2007" s="18" t="n">
        <v>6.59477598369137E-011</v>
      </c>
      <c r="K2007" s="18" t="n">
        <v>3.88905888018897E-010</v>
      </c>
      <c r="L2007" s="16" t="n">
        <v>0.462660861675251</v>
      </c>
      <c r="M2007" s="16" t="n">
        <v>0.633999229541577</v>
      </c>
      <c r="N2007" s="18" t="n">
        <v>0.000827127469274883</v>
      </c>
      <c r="O2007" s="16" t="n">
        <v>0.0344855208999277</v>
      </c>
      <c r="P2007" s="34" t="b">
        <f aca="false">TRUE()</f>
        <v>1</v>
      </c>
      <c r="Q2007" s="18" t="n">
        <v>4.67323526147056E-005</v>
      </c>
    </row>
    <row r="2008" customFormat="false" ht="15" hidden="false" customHeight="false" outlineLevel="0" collapsed="false">
      <c r="A2008" s="6" t="s">
        <v>3860</v>
      </c>
      <c r="B2008" s="6" t="s">
        <v>108</v>
      </c>
      <c r="C2008" s="17" t="n">
        <v>2466</v>
      </c>
      <c r="D2008" s="16" t="n">
        <v>0.0806442714900201</v>
      </c>
      <c r="E2008" s="16" t="n">
        <v>0.0200161912503646</v>
      </c>
      <c r="F2008" s="16" t="n">
        <v>0.0951609895317048</v>
      </c>
      <c r="G2008" s="16" t="n">
        <v>0.0331731170584231</v>
      </c>
      <c r="H2008" s="16" t="n">
        <v>6.76631338892907</v>
      </c>
      <c r="I2008" s="17" t="n">
        <v>303.939893520497</v>
      </c>
      <c r="J2008" s="18" t="n">
        <v>6.79581220883401E-011</v>
      </c>
      <c r="K2008" s="18" t="n">
        <v>3.97220009389594E-010</v>
      </c>
      <c r="L2008" s="16" t="n">
        <v>0.462319358932007</v>
      </c>
      <c r="M2008" s="16" t="n">
        <v>0.634164327775026</v>
      </c>
      <c r="N2008" s="18" t="n">
        <v>0.000831233485316344</v>
      </c>
      <c r="O2008" s="16" t="n">
        <v>0.0344951815973215</v>
      </c>
      <c r="P2008" s="34" t="b">
        <f aca="false">TRUE()</f>
        <v>1</v>
      </c>
      <c r="Q2008" s="18" t="n">
        <v>0.000209760070248738</v>
      </c>
    </row>
    <row r="2009" customFormat="false" ht="15" hidden="false" customHeight="false" outlineLevel="0" collapsed="false">
      <c r="A2009" s="6" t="s">
        <v>3861</v>
      </c>
      <c r="B2009" s="6" t="s">
        <v>108</v>
      </c>
      <c r="C2009" s="17" t="n">
        <v>2467</v>
      </c>
      <c r="D2009" s="16" t="n">
        <v>0.0803551097014308</v>
      </c>
      <c r="E2009" s="16" t="n">
        <v>0.0199177349561956</v>
      </c>
      <c r="F2009" s="16" t="n">
        <v>0.0947945144181085</v>
      </c>
      <c r="G2009" s="16" t="n">
        <v>0.0330153665316956</v>
      </c>
      <c r="H2009" s="16" t="n">
        <v>6.76315133536511</v>
      </c>
      <c r="I2009" s="17" t="n">
        <v>303.999445059608</v>
      </c>
      <c r="J2009" s="18" t="n">
        <v>6.92400071359996E-011</v>
      </c>
      <c r="K2009" s="18" t="n">
        <v>4.0300985920673E-010</v>
      </c>
      <c r="L2009" s="16" t="n">
        <v>0.462059509258737</v>
      </c>
      <c r="M2009" s="16" t="n">
        <v>0.634318419459579</v>
      </c>
      <c r="N2009" s="18" t="n">
        <v>0.000832960932037887</v>
      </c>
      <c r="O2009" s="16" t="n">
        <v>0.0344969518841066</v>
      </c>
      <c r="P2009" s="34" t="b">
        <f aca="false">TRUE()</f>
        <v>1</v>
      </c>
      <c r="Q2009" s="18" t="n">
        <v>0.000132432235328692</v>
      </c>
    </row>
    <row r="2010" customFormat="false" ht="15" hidden="false" customHeight="false" outlineLevel="0" collapsed="false">
      <c r="A2010" s="6" t="s">
        <v>3862</v>
      </c>
      <c r="B2010" s="6" t="s">
        <v>108</v>
      </c>
      <c r="C2010" s="17" t="n">
        <v>2468</v>
      </c>
      <c r="D2010" s="16" t="n">
        <v>0.0800605837836881</v>
      </c>
      <c r="E2010" s="16" t="n">
        <v>0.0198167766579779</v>
      </c>
      <c r="F2010" s="16" t="n">
        <v>0.0944266425989918</v>
      </c>
      <c r="G2010" s="16" t="n">
        <v>0.0328585354538416</v>
      </c>
      <c r="H2010" s="16" t="n">
        <v>6.7623086056649</v>
      </c>
      <c r="I2010" s="17" t="n">
        <v>304.115552264384</v>
      </c>
      <c r="J2010" s="18" t="n">
        <v>6.95514904505652E-011</v>
      </c>
      <c r="K2010" s="18" t="n">
        <v>4.04003434554929E-010</v>
      </c>
      <c r="L2010" s="16" t="n">
        <v>0.461916618643891</v>
      </c>
      <c r="M2010" s="16" t="n">
        <v>0.634285399812889</v>
      </c>
      <c r="N2010" s="18" t="n">
        <v>0.00083469553193948</v>
      </c>
      <c r="O2010" s="16" t="n">
        <v>0.0345101880084417</v>
      </c>
      <c r="P2010" s="34" t="b">
        <f aca="false">TRUE()</f>
        <v>1</v>
      </c>
      <c r="Q2010" s="18" t="n">
        <v>5.39099374920271E-005</v>
      </c>
    </row>
    <row r="2011" customFormat="false" ht="15" hidden="false" customHeight="false" outlineLevel="0" collapsed="false">
      <c r="A2011" s="6" t="s">
        <v>3863</v>
      </c>
      <c r="B2011" s="6" t="s">
        <v>108</v>
      </c>
      <c r="C2011" s="17" t="n">
        <v>2469</v>
      </c>
      <c r="D2011" s="16" t="n">
        <v>0.0797601397773446</v>
      </c>
      <c r="E2011" s="16" t="n">
        <v>0.0197168423238608</v>
      </c>
      <c r="F2011" s="16" t="n">
        <v>0.0940615738851966</v>
      </c>
      <c r="G2011" s="16" t="n">
        <v>0.0327054351436577</v>
      </c>
      <c r="H2011" s="16" t="n">
        <v>6.76508214683959</v>
      </c>
      <c r="I2011" s="17" t="n">
        <v>304.255451265388</v>
      </c>
      <c r="J2011" s="18" t="n">
        <v>6.83563739242227E-011</v>
      </c>
      <c r="K2011" s="18" t="n">
        <v>3.98985867490189E-010</v>
      </c>
      <c r="L2011" s="16" t="n">
        <v>0.462003347439001</v>
      </c>
      <c r="M2011" s="16" t="n">
        <v>0.634703648670959</v>
      </c>
      <c r="N2011" s="18" t="n">
        <v>0.00083469553193948</v>
      </c>
      <c r="O2011" s="16" t="n">
        <v>0.0345382262961095</v>
      </c>
      <c r="P2011" s="34" t="b">
        <f aca="false">TRUE()</f>
        <v>1</v>
      </c>
      <c r="Q2011" s="18" t="n">
        <v>8.67343912826309E-005</v>
      </c>
    </row>
    <row r="2012" customFormat="false" ht="15" hidden="false" customHeight="false" outlineLevel="0" collapsed="false">
      <c r="A2012" s="6" t="s">
        <v>3864</v>
      </c>
      <c r="B2012" s="6" t="s">
        <v>108</v>
      </c>
      <c r="C2012" s="17" t="n">
        <v>2470</v>
      </c>
      <c r="D2012" s="16" t="n">
        <v>0.0794560532718141</v>
      </c>
      <c r="E2012" s="16" t="n">
        <v>0.0196156089111312</v>
      </c>
      <c r="F2012" s="16" t="n">
        <v>0.0936996620243892</v>
      </c>
      <c r="G2012" s="16" t="n">
        <v>0.0325534891429557</v>
      </c>
      <c r="H2012" s="16" t="n">
        <v>6.77131862613095</v>
      </c>
      <c r="I2012" s="17" t="n">
        <v>304.433787790076</v>
      </c>
      <c r="J2012" s="18" t="n">
        <v>6.57860395249938E-011</v>
      </c>
      <c r="K2012" s="18" t="n">
        <v>3.88905888018897E-010</v>
      </c>
      <c r="L2012" s="16" t="n">
        <v>0.462298362965729</v>
      </c>
      <c r="M2012" s="16" t="n">
        <v>0.635022838588961</v>
      </c>
      <c r="N2012" s="18" t="n">
        <v>0.000832960932037887</v>
      </c>
      <c r="O2012" s="16" t="n">
        <v>0.0346048548243337</v>
      </c>
      <c r="P2012" s="34" t="b">
        <f aca="false">TRUE()</f>
        <v>1</v>
      </c>
      <c r="Q2012" s="18" t="n">
        <v>0.000304467269117126</v>
      </c>
    </row>
    <row r="2013" customFormat="false" ht="15" hidden="false" customHeight="false" outlineLevel="0" collapsed="false">
      <c r="A2013" s="6" t="s">
        <v>3865</v>
      </c>
      <c r="B2013" s="6" t="s">
        <v>108</v>
      </c>
      <c r="C2013" s="17" t="n">
        <v>2471</v>
      </c>
      <c r="D2013" s="16" t="n">
        <v>0.0791587521507729</v>
      </c>
      <c r="E2013" s="16" t="n">
        <v>0.0195165221990632</v>
      </c>
      <c r="F2013" s="16" t="n">
        <v>0.0933414783458229</v>
      </c>
      <c r="G2013" s="16" t="n">
        <v>0.0324019207540019</v>
      </c>
      <c r="H2013" s="16" t="n">
        <v>6.77564849299072</v>
      </c>
      <c r="I2013" s="17" t="n">
        <v>304.578284441025</v>
      </c>
      <c r="J2013" s="18" t="n">
        <v>6.40509662601008E-011</v>
      </c>
      <c r="K2013" s="18" t="n">
        <v>3.83292555376963E-010</v>
      </c>
      <c r="L2013" s="16" t="n">
        <v>0.462488005129621</v>
      </c>
      <c r="M2013" s="16" t="n">
        <v>0.635298002311375</v>
      </c>
      <c r="N2013" s="18" t="n">
        <v>0.000836762159714013</v>
      </c>
      <c r="O2013" s="16" t="n">
        <v>0.0349075417132853</v>
      </c>
      <c r="P2013" s="34" t="b">
        <f aca="false">TRUE()</f>
        <v>1</v>
      </c>
      <c r="Q2013" s="18" t="n">
        <v>0.000173609661942995</v>
      </c>
    </row>
    <row r="2014" customFormat="false" ht="15" hidden="false" customHeight="false" outlineLevel="0" collapsed="false">
      <c r="A2014" s="6" t="s">
        <v>3866</v>
      </c>
      <c r="B2014" s="6" t="s">
        <v>108</v>
      </c>
      <c r="C2014" s="17" t="n">
        <v>2472</v>
      </c>
      <c r="D2014" s="16" t="n">
        <v>0.0788715256342518</v>
      </c>
      <c r="E2014" s="16" t="n">
        <v>0.0194208679636461</v>
      </c>
      <c r="F2014" s="16" t="n">
        <v>0.0929881280182822</v>
      </c>
      <c r="G2014" s="16" t="n">
        <v>0.0322529916358122</v>
      </c>
      <c r="H2014" s="16" t="n">
        <v>6.77653594823275</v>
      </c>
      <c r="I2014" s="17" t="n">
        <v>304.689758852663</v>
      </c>
      <c r="J2014" s="18" t="n">
        <v>6.36752823624381E-011</v>
      </c>
      <c r="K2014" s="18" t="n">
        <v>3.83292555376963E-010</v>
      </c>
      <c r="L2014" s="16" t="n">
        <v>0.462466907524648</v>
      </c>
      <c r="M2014" s="16" t="n">
        <v>0.635397061251445</v>
      </c>
      <c r="N2014" s="18" t="n">
        <v>0.000840182017491475</v>
      </c>
      <c r="O2014" s="16" t="n">
        <v>0.0350119915714861</v>
      </c>
      <c r="P2014" s="34" t="b">
        <f aca="false">TRUE()</f>
        <v>1</v>
      </c>
      <c r="Q2014" s="18" t="n">
        <v>0.000161356484232301</v>
      </c>
    </row>
    <row r="2015" customFormat="false" ht="15" hidden="false" customHeight="false" outlineLevel="0" collapsed="false">
      <c r="A2015" s="6" t="s">
        <v>3867</v>
      </c>
      <c r="B2015" s="6" t="s">
        <v>108</v>
      </c>
      <c r="C2015" s="17" t="n">
        <v>2473</v>
      </c>
      <c r="D2015" s="16" t="n">
        <v>0.0785957858672697</v>
      </c>
      <c r="E2015" s="16" t="n">
        <v>0.0193254069346273</v>
      </c>
      <c r="F2015" s="16" t="n">
        <v>0.0926388919462904</v>
      </c>
      <c r="G2015" s="16" t="n">
        <v>0.0321030660545079</v>
      </c>
      <c r="H2015" s="16" t="n">
        <v>6.77390695225346</v>
      </c>
      <c r="I2015" s="17" t="n">
        <v>304.787425618506</v>
      </c>
      <c r="J2015" s="18" t="n">
        <v>6.46584576794551E-011</v>
      </c>
      <c r="K2015" s="18" t="n">
        <v>3.84982208564905E-010</v>
      </c>
      <c r="L2015" s="16" t="n">
        <v>0.46221602681789</v>
      </c>
      <c r="M2015" s="16" t="n">
        <v>0.635474107093721</v>
      </c>
      <c r="N2015" s="18" t="n">
        <v>0.000847865913742578</v>
      </c>
      <c r="O2015" s="16" t="n">
        <v>0.0351621400768373</v>
      </c>
      <c r="P2015" s="34" t="b">
        <f aca="false">TRUE()</f>
        <v>1</v>
      </c>
      <c r="Q2015" s="18" t="n">
        <v>0.000193447274904415</v>
      </c>
    </row>
    <row r="2016" customFormat="false" ht="15" hidden="false" customHeight="false" outlineLevel="0" collapsed="false">
      <c r="A2016" s="6" t="s">
        <v>3868</v>
      </c>
      <c r="B2016" s="6" t="s">
        <v>108</v>
      </c>
      <c r="C2016" s="17" t="n">
        <v>2474</v>
      </c>
      <c r="D2016" s="16" t="n">
        <v>0.0783264144008504</v>
      </c>
      <c r="E2016" s="16" t="n">
        <v>0.019232449400722</v>
      </c>
      <c r="F2016" s="16" t="n">
        <v>0.0922953194639891</v>
      </c>
      <c r="G2016" s="16" t="n">
        <v>0.0319521896673726</v>
      </c>
      <c r="H2016" s="16" t="n">
        <v>6.77041520542182</v>
      </c>
      <c r="I2016" s="17" t="n">
        <v>304.827818578871</v>
      </c>
      <c r="J2016" s="18" t="n">
        <v>6.60163790517792E-011</v>
      </c>
      <c r="K2016" s="18" t="n">
        <v>3.88905888018897E-010</v>
      </c>
      <c r="L2016" s="16" t="n">
        <v>0.461948245123734</v>
      </c>
      <c r="M2016" s="16" t="n">
        <v>0.635584172582687</v>
      </c>
      <c r="N2016" s="18" t="n">
        <v>0.000856635782112197</v>
      </c>
      <c r="O2016" s="16" t="n">
        <v>0.0353360623356473</v>
      </c>
      <c r="P2016" s="34" t="b">
        <f aca="false">TRUE()</f>
        <v>1</v>
      </c>
      <c r="Q2016" s="18" t="n">
        <v>0.000146033231688543</v>
      </c>
    </row>
    <row r="2017" customFormat="false" ht="15" hidden="false" customHeight="false" outlineLevel="0" collapsed="false">
      <c r="A2017" s="6" t="s">
        <v>3869</v>
      </c>
      <c r="B2017" s="6" t="s">
        <v>108</v>
      </c>
      <c r="C2017" s="17" t="n">
        <v>2475</v>
      </c>
      <c r="D2017" s="16" t="n">
        <v>0.0780590753172885</v>
      </c>
      <c r="E2017" s="16" t="n">
        <v>0.0191381674704539</v>
      </c>
      <c r="F2017" s="16" t="n">
        <v>0.0919581871528925</v>
      </c>
      <c r="G2017" s="16" t="n">
        <v>0.0318021727398227</v>
      </c>
      <c r="H2017" s="16" t="n">
        <v>6.76927270090564</v>
      </c>
      <c r="I2017" s="17" t="n">
        <v>304.903672256755</v>
      </c>
      <c r="J2017" s="18" t="n">
        <v>6.64463914280221E-011</v>
      </c>
      <c r="K2017" s="18" t="n">
        <v>3.90584312218544E-010</v>
      </c>
      <c r="L2017" s="16" t="n">
        <v>0.461814887548566</v>
      </c>
      <c r="M2017" s="16" t="n">
        <v>0.635727257718342</v>
      </c>
      <c r="N2017" s="18" t="n">
        <v>0.000864163194081945</v>
      </c>
      <c r="O2017" s="16" t="n">
        <v>0.0355020901514099</v>
      </c>
      <c r="P2017" s="34" t="b">
        <f aca="false">TRUE()</f>
        <v>1</v>
      </c>
      <c r="Q2017" s="18" t="n">
        <v>0.000209197259530593</v>
      </c>
    </row>
    <row r="2018" customFormat="false" ht="15" hidden="false" customHeight="false" outlineLevel="0" collapsed="false">
      <c r="A2018" s="6" t="s">
        <v>3870</v>
      </c>
      <c r="B2018" s="6" t="s">
        <v>108</v>
      </c>
      <c r="C2018" s="17" t="n">
        <v>2476</v>
      </c>
      <c r="D2018" s="16" t="n">
        <v>0.0777938037645677</v>
      </c>
      <c r="E2018" s="16" t="n">
        <v>0.0190439187202051</v>
      </c>
      <c r="F2018" s="16" t="n">
        <v>0.0916273662510656</v>
      </c>
      <c r="G2018" s="16" t="n">
        <v>0.0316525265737862</v>
      </c>
      <c r="H2018" s="16" t="n">
        <v>6.77016009141115</v>
      </c>
      <c r="I2018" s="17" t="n">
        <v>304.983928469008</v>
      </c>
      <c r="J2018" s="18" t="n">
        <v>6.60671448321258E-011</v>
      </c>
      <c r="K2018" s="18" t="n">
        <v>3.88905888018897E-010</v>
      </c>
      <c r="L2018" s="16" t="n">
        <v>0.461816839606431</v>
      </c>
      <c r="M2018" s="16" t="n">
        <v>0.635892355951791</v>
      </c>
      <c r="N2018" s="18" t="n">
        <v>0.000866980114799915</v>
      </c>
      <c r="O2018" s="16" t="n">
        <v>0.0356645002505437</v>
      </c>
      <c r="P2018" s="34" t="b">
        <f aca="false">TRUE()</f>
        <v>1</v>
      </c>
      <c r="Q2018" s="18" t="n">
        <v>8.91133557800225E-005</v>
      </c>
    </row>
    <row r="2019" customFormat="false" ht="15" hidden="false" customHeight="false" outlineLevel="0" collapsed="false">
      <c r="A2019" s="6" t="s">
        <v>3871</v>
      </c>
      <c r="B2019" s="6" t="s">
        <v>108</v>
      </c>
      <c r="C2019" s="17" t="n">
        <v>2477</v>
      </c>
      <c r="D2019" s="16" t="n">
        <v>0.077529301041845</v>
      </c>
      <c r="E2019" s="16" t="n">
        <v>0.018956419100181</v>
      </c>
      <c r="F2019" s="16" t="n">
        <v>0.0913032138072683</v>
      </c>
      <c r="G2019" s="16" t="n">
        <v>0.0315073331511971</v>
      </c>
      <c r="H2019" s="16" t="n">
        <v>6.77206437969471</v>
      </c>
      <c r="I2019" s="17" t="n">
        <v>304.98668244986</v>
      </c>
      <c r="J2019" s="18" t="n">
        <v>6.5314597500697E-011</v>
      </c>
      <c r="K2019" s="18" t="n">
        <v>3.87366694160001E-010</v>
      </c>
      <c r="L2019" s="16" t="n">
        <v>0.461944727651212</v>
      </c>
      <c r="M2019" s="16" t="n">
        <v>0.636079467283033</v>
      </c>
      <c r="N2019" s="18" t="n">
        <v>0.000869441814397588</v>
      </c>
      <c r="O2019" s="16" t="n">
        <v>0.0358132220485404</v>
      </c>
      <c r="P2019" s="34" t="b">
        <f aca="false">TRUE()</f>
        <v>1</v>
      </c>
      <c r="Q2019" s="18" t="n">
        <v>0.000123550914990082</v>
      </c>
    </row>
    <row r="2020" customFormat="false" ht="15" hidden="false" customHeight="false" outlineLevel="0" collapsed="false">
      <c r="A2020" s="6" t="s">
        <v>3872</v>
      </c>
      <c r="B2020" s="6" t="s">
        <v>108</v>
      </c>
      <c r="C2020" s="17" t="n">
        <v>2478</v>
      </c>
      <c r="D2020" s="16" t="n">
        <v>0.0772701765006895</v>
      </c>
      <c r="E2020" s="16" t="n">
        <v>0.0188762154370582</v>
      </c>
      <c r="F2020" s="16" t="n">
        <v>0.0909849439565983</v>
      </c>
      <c r="G2020" s="16" t="n">
        <v>0.0313685923355984</v>
      </c>
      <c r="H2020" s="16" t="n">
        <v>6.77205378786672</v>
      </c>
      <c r="I2020" s="17" t="n">
        <v>304.923529819454</v>
      </c>
      <c r="J2020" s="18" t="n">
        <v>6.5338960460723E-011</v>
      </c>
      <c r="K2020" s="18" t="n">
        <v>3.87366694160001E-010</v>
      </c>
      <c r="L2020" s="16" t="n">
        <v>0.461990115471799</v>
      </c>
      <c r="M2020" s="16" t="n">
        <v>0.636343624456552</v>
      </c>
      <c r="N2020" s="18" t="n">
        <v>0.000871128723319416</v>
      </c>
      <c r="O2020" s="16" t="n">
        <v>0.0359315018789925</v>
      </c>
      <c r="P2020" s="34" t="b">
        <f aca="false">TRUE()</f>
        <v>1</v>
      </c>
      <c r="Q2020" s="18" t="n">
        <v>0.000260623954087197</v>
      </c>
    </row>
    <row r="2021" customFormat="false" ht="15" hidden="false" customHeight="false" outlineLevel="0" collapsed="false">
      <c r="A2021" s="6" t="s">
        <v>3873</v>
      </c>
      <c r="B2021" s="6" t="s">
        <v>108</v>
      </c>
      <c r="C2021" s="17" t="n">
        <v>2479</v>
      </c>
      <c r="D2021" s="16" t="n">
        <v>0.0770187918747415</v>
      </c>
      <c r="E2021" s="16" t="n">
        <v>0.0188055291264212</v>
      </c>
      <c r="F2021" s="16" t="n">
        <v>0.0906726174387183</v>
      </c>
      <c r="G2021" s="16" t="n">
        <v>0.0312356298491024</v>
      </c>
      <c r="H2021" s="16" t="n">
        <v>6.76849992918314</v>
      </c>
      <c r="I2021" s="17" t="n">
        <v>304.742856007261</v>
      </c>
      <c r="J2021" s="18" t="n">
        <v>6.68081074714034E-011</v>
      </c>
      <c r="K2021" s="18" t="n">
        <v>3.91601194924187E-010</v>
      </c>
      <c r="L2021" s="16" t="n">
        <v>0.461879658425244</v>
      </c>
      <c r="M2021" s="16" t="n">
        <v>0.636585768532277</v>
      </c>
      <c r="N2021" s="18" t="n">
        <v>0.000875826292626622</v>
      </c>
      <c r="O2021" s="16" t="n">
        <v>0.0360356819326082</v>
      </c>
      <c r="P2021" s="34" t="b">
        <f aca="false">TRUE()</f>
        <v>1</v>
      </c>
      <c r="Q2021" s="18" t="n">
        <v>7.35106412642645E-005</v>
      </c>
    </row>
    <row r="2022" customFormat="false" ht="15" hidden="false" customHeight="false" outlineLevel="0" collapsed="false">
      <c r="A2022" s="6" t="s">
        <v>3874</v>
      </c>
      <c r="B2022" s="6" t="s">
        <v>108</v>
      </c>
      <c r="C2022" s="17" t="n">
        <v>2480</v>
      </c>
      <c r="D2022" s="16" t="n">
        <v>0.0767792249615101</v>
      </c>
      <c r="E2022" s="16" t="n">
        <v>0.0187409239538249</v>
      </c>
      <c r="F2022" s="16" t="n">
        <v>0.0903696908518751</v>
      </c>
      <c r="G2022" s="16" t="n">
        <v>0.0311096099131746</v>
      </c>
      <c r="H2022" s="16" t="n">
        <v>6.76176355387256</v>
      </c>
      <c r="I2022" s="17" t="n">
        <v>304.524049038042</v>
      </c>
      <c r="J2022" s="18" t="n">
        <v>6.96401170449239E-011</v>
      </c>
      <c r="K2022" s="18" t="n">
        <v>4.04003434554929E-010</v>
      </c>
      <c r="L2022" s="16" t="n">
        <v>0.461579933661092</v>
      </c>
      <c r="M2022" s="16" t="n">
        <v>0.636684827472346</v>
      </c>
      <c r="N2022" s="18" t="n">
        <v>0.000882708968514997</v>
      </c>
      <c r="O2022" s="16" t="n">
        <v>0.036113643697191</v>
      </c>
      <c r="P2022" s="34" t="b">
        <f aca="false">TRUE()</f>
        <v>1</v>
      </c>
      <c r="Q2022" s="18" t="n">
        <v>0.000491751007116136</v>
      </c>
    </row>
    <row r="2023" customFormat="false" ht="15" hidden="false" customHeight="false" outlineLevel="0" collapsed="false">
      <c r="A2023" s="6" t="s">
        <v>3875</v>
      </c>
      <c r="B2023" s="6" t="s">
        <v>108</v>
      </c>
      <c r="C2023" s="17" t="n">
        <v>2481</v>
      </c>
      <c r="D2023" s="16" t="n">
        <v>0.0765528707961795</v>
      </c>
      <c r="E2023" s="16" t="n">
        <v>0.0186776884550954</v>
      </c>
      <c r="F2023" s="16" t="n">
        <v>0.0900772699726575</v>
      </c>
      <c r="G2023" s="16" t="n">
        <v>0.0309892769996047</v>
      </c>
      <c r="H2023" s="16" t="n">
        <v>6.75286530991328</v>
      </c>
      <c r="I2023" s="17" t="n">
        <v>304.343893075596</v>
      </c>
      <c r="J2023" s="18" t="n">
        <v>7.35229901767327E-011</v>
      </c>
      <c r="K2023" s="18" t="n">
        <v>4.22019929783459E-010</v>
      </c>
      <c r="L2023" s="16" t="n">
        <v>0.461104271581511</v>
      </c>
      <c r="M2023" s="16" t="n">
        <v>0.63657476198338</v>
      </c>
      <c r="N2023" s="18" t="n">
        <v>0.000889791284437279</v>
      </c>
      <c r="O2023" s="16" t="n">
        <v>0.0361197131110928</v>
      </c>
      <c r="P2023" s="34" t="b">
        <f aca="false">TRUE()</f>
        <v>1</v>
      </c>
      <c r="Q2023" s="18" t="n">
        <v>0.000310377385300743</v>
      </c>
    </row>
    <row r="2024" customFormat="false" ht="15" hidden="false" customHeight="false" outlineLevel="0" collapsed="false">
      <c r="A2024" s="6" t="s">
        <v>3876</v>
      </c>
      <c r="B2024" s="6" t="s">
        <v>108</v>
      </c>
      <c r="C2024" s="17" t="n">
        <v>2482</v>
      </c>
      <c r="D2024" s="16" t="n">
        <v>0.0763356713635195</v>
      </c>
      <c r="E2024" s="16" t="n">
        <v>0.0186150675569643</v>
      </c>
      <c r="F2024" s="16" t="n">
        <v>0.0897930838687735</v>
      </c>
      <c r="G2024" s="16" t="n">
        <v>0.030873011294127</v>
      </c>
      <c r="H2024" s="16" t="n">
        <v>6.74298271610177</v>
      </c>
      <c r="I2024" s="17" t="n">
        <v>304.198441363644</v>
      </c>
      <c r="J2024" s="18" t="n">
        <v>7.80638169064368E-011</v>
      </c>
      <c r="K2024" s="18" t="n">
        <v>4.44396214213598E-010</v>
      </c>
      <c r="L2024" s="16" t="n">
        <v>0.460535834817673</v>
      </c>
      <c r="M2024" s="16" t="n">
        <v>0.636486709592207</v>
      </c>
      <c r="N2024" s="18" t="n">
        <v>0.000898179194214015</v>
      </c>
      <c r="O2024" s="16" t="n">
        <v>0.0360716389666734</v>
      </c>
      <c r="P2024" s="34" t="b">
        <f aca="false">TRUE()</f>
        <v>1</v>
      </c>
      <c r="Q2024" s="18" t="n">
        <v>0.000149975073879921</v>
      </c>
    </row>
    <row r="2025" customFormat="false" ht="15" hidden="false" customHeight="false" outlineLevel="0" collapsed="false">
      <c r="A2025" s="6" t="s">
        <v>3877</v>
      </c>
      <c r="B2025" s="6" t="s">
        <v>108</v>
      </c>
      <c r="C2025" s="17" t="n">
        <v>2483</v>
      </c>
      <c r="D2025" s="16" t="n">
        <v>0.076127399148766</v>
      </c>
      <c r="E2025" s="16" t="n">
        <v>0.018548734013742</v>
      </c>
      <c r="F2025" s="16" t="n">
        <v>0.0895189986329141</v>
      </c>
      <c r="G2025" s="16" t="n">
        <v>0.0307604522285557</v>
      </c>
      <c r="H2025" s="16" t="n">
        <v>6.73420065326831</v>
      </c>
      <c r="I2025" s="17" t="n">
        <v>304.168408716152</v>
      </c>
      <c r="J2025" s="18" t="n">
        <v>8.22897153788887E-011</v>
      </c>
      <c r="K2025" s="18" t="n">
        <v>4.65896751463013E-010</v>
      </c>
      <c r="L2025" s="16" t="n">
        <v>0.459957984884756</v>
      </c>
      <c r="M2025" s="16" t="n">
        <v>0.63615651312531</v>
      </c>
      <c r="N2025" s="18" t="n">
        <v>0.000904024481929379</v>
      </c>
      <c r="O2025" s="16" t="n">
        <v>0.0360072245678725</v>
      </c>
      <c r="P2025" s="34" t="b">
        <f aca="false">TRUE()</f>
        <v>1</v>
      </c>
      <c r="Q2025" s="18" t="n">
        <v>0.000205666046426268</v>
      </c>
    </row>
    <row r="2026" customFormat="false" ht="15" hidden="false" customHeight="false" outlineLevel="0" collapsed="false">
      <c r="A2026" s="6" t="s">
        <v>3878</v>
      </c>
      <c r="B2026" s="6" t="s">
        <v>108</v>
      </c>
      <c r="C2026" s="17" t="n">
        <v>2484</v>
      </c>
      <c r="D2026" s="16" t="n">
        <v>0.0759221357684597</v>
      </c>
      <c r="E2026" s="16" t="n">
        <v>0.0184771130121508</v>
      </c>
      <c r="F2026" s="16" t="n">
        <v>0.0892539478461551</v>
      </c>
      <c r="G2026" s="16" t="n">
        <v>0.0306502925556351</v>
      </c>
      <c r="H2026" s="16" t="n">
        <v>6.72944946286401</v>
      </c>
      <c r="I2026" s="17" t="n">
        <v>304.270452770678</v>
      </c>
      <c r="J2026" s="18" t="n">
        <v>8.46206561197924E-011</v>
      </c>
      <c r="K2026" s="18" t="n">
        <v>4.75729034490011E-010</v>
      </c>
      <c r="L2026" s="16" t="n">
        <v>0.459558957872158</v>
      </c>
      <c r="M2026" s="16" t="n">
        <v>0.636068460734137</v>
      </c>
      <c r="N2026" s="18" t="n">
        <v>0.000909183585353257</v>
      </c>
      <c r="O2026" s="16" t="n">
        <v>0.035944463381362</v>
      </c>
      <c r="P2026" s="34" t="b">
        <f aca="false">TRUE()</f>
        <v>1</v>
      </c>
      <c r="Q2026" s="18" t="n">
        <v>7.0217361231863E-005</v>
      </c>
    </row>
    <row r="2027" customFormat="false" ht="15" hidden="false" customHeight="false" outlineLevel="0" collapsed="false">
      <c r="A2027" s="6" t="s">
        <v>3879</v>
      </c>
      <c r="B2027" s="6" t="s">
        <v>108</v>
      </c>
      <c r="C2027" s="17" t="n">
        <v>2485</v>
      </c>
      <c r="D2027" s="16" t="n">
        <v>0.075719636056592</v>
      </c>
      <c r="E2027" s="16" t="n">
        <v>0.0184007966918927</v>
      </c>
      <c r="F2027" s="16" t="n">
        <v>0.088992539877695</v>
      </c>
      <c r="G2027" s="16" t="n">
        <v>0.0305397310414684</v>
      </c>
      <c r="H2027" s="16" t="n">
        <v>6.72624442011487</v>
      </c>
      <c r="I2027" s="17" t="n">
        <v>304.461268380011</v>
      </c>
      <c r="J2027" s="18" t="n">
        <v>8.6179250214975E-011</v>
      </c>
      <c r="K2027" s="18" t="n">
        <v>4.82650321716796E-010</v>
      </c>
      <c r="L2027" s="16" t="n">
        <v>0.459200993928759</v>
      </c>
      <c r="M2027" s="16" t="n">
        <v>0.635716251169446</v>
      </c>
      <c r="N2027" s="18" t="n">
        <v>0.000915856614876095</v>
      </c>
      <c r="O2027" s="16" t="n">
        <v>0.0359084013714511</v>
      </c>
      <c r="P2027" s="34" t="b">
        <f aca="false">TRUE()</f>
        <v>1</v>
      </c>
      <c r="Q2027" s="18" t="n">
        <v>7.85830180362996E-005</v>
      </c>
    </row>
    <row r="2028" customFormat="false" ht="15" hidden="false" customHeight="false" outlineLevel="0" collapsed="false">
      <c r="A2028" s="6" t="s">
        <v>3880</v>
      </c>
      <c r="B2028" s="6" t="s">
        <v>108</v>
      </c>
      <c r="C2028" s="17" t="n">
        <v>2486</v>
      </c>
      <c r="D2028" s="16" t="n">
        <v>0.0755241019063863</v>
      </c>
      <c r="E2028" s="16" t="n">
        <v>0.0183242660775952</v>
      </c>
      <c r="F2028" s="16" t="n">
        <v>0.0887358478828231</v>
      </c>
      <c r="G2028" s="16" t="n">
        <v>0.0304293744401781</v>
      </c>
      <c r="H2028" s="16" t="n">
        <v>6.72190340988485</v>
      </c>
      <c r="I2028" s="17" t="n">
        <v>304.660482144806</v>
      </c>
      <c r="J2028" s="18" t="n">
        <v>8.83608119162752E-011</v>
      </c>
      <c r="K2028" s="18" t="n">
        <v>4.92872808403955E-010</v>
      </c>
      <c r="L2028" s="16" t="n">
        <v>0.458759761503314</v>
      </c>
      <c r="M2028" s="16" t="n">
        <v>0.635793297011722</v>
      </c>
      <c r="N2028" s="18" t="n">
        <v>0.00092351120891796</v>
      </c>
      <c r="O2028" s="16" t="n">
        <v>0.0359202805782217</v>
      </c>
      <c r="P2028" s="34" t="b">
        <f aca="false">TRUE()</f>
        <v>1</v>
      </c>
      <c r="Q2028" s="18" t="n">
        <v>8.00521199932965E-005</v>
      </c>
    </row>
    <row r="2029" customFormat="false" ht="15" hidden="false" customHeight="false" outlineLevel="0" collapsed="false">
      <c r="A2029" s="6" t="s">
        <v>3881</v>
      </c>
      <c r="B2029" s="6" t="s">
        <v>108</v>
      </c>
      <c r="C2029" s="17" t="n">
        <v>2487</v>
      </c>
      <c r="D2029" s="16" t="n">
        <v>0.0753312660469163</v>
      </c>
      <c r="E2029" s="16" t="n">
        <v>0.0182524794888667</v>
      </c>
      <c r="F2029" s="16" t="n">
        <v>0.0884851899678305</v>
      </c>
      <c r="G2029" s="16" t="n">
        <v>0.0303209189731682</v>
      </c>
      <c r="H2029" s="16" t="n">
        <v>6.71795698735604</v>
      </c>
      <c r="I2029" s="17" t="n">
        <v>304.789627791228</v>
      </c>
      <c r="J2029" s="18" t="n">
        <v>9.04138470580243E-011</v>
      </c>
      <c r="K2029" s="18" t="n">
        <v>5.03647604417182E-010</v>
      </c>
      <c r="L2029" s="16" t="n">
        <v>0.458396696112079</v>
      </c>
      <c r="M2029" s="16" t="n">
        <v>0.63560618568048</v>
      </c>
      <c r="N2029" s="18" t="n">
        <v>0.000930697257838333</v>
      </c>
      <c r="O2029" s="16" t="n">
        <v>0.03598917686891</v>
      </c>
      <c r="P2029" s="34" t="b">
        <f aca="false">TRUE()</f>
        <v>1</v>
      </c>
      <c r="Q2029" s="18" t="n">
        <v>0.000220618048366375</v>
      </c>
    </row>
    <row r="2030" customFormat="false" ht="15" hidden="false" customHeight="false" outlineLevel="0" collapsed="false">
      <c r="A2030" s="6" t="s">
        <v>3882</v>
      </c>
      <c r="B2030" s="6" t="s">
        <v>108</v>
      </c>
      <c r="C2030" s="17" t="n">
        <v>2488</v>
      </c>
      <c r="D2030" s="16" t="n">
        <v>0.0751415737573426</v>
      </c>
      <c r="E2030" s="16" t="n">
        <v>0.0181853261933579</v>
      </c>
      <c r="F2030" s="16" t="n">
        <v>0.0882387715541108</v>
      </c>
      <c r="G2030" s="16" t="n">
        <v>0.0302130209250399</v>
      </c>
      <c r="H2030" s="16" t="n">
        <v>6.71339687348549</v>
      </c>
      <c r="I2030" s="17" t="n">
        <v>304.833714460808</v>
      </c>
      <c r="J2030" s="18" t="n">
        <v>9.28912244492043E-011</v>
      </c>
      <c r="K2030" s="18" t="n">
        <v>5.1468435442483E-010</v>
      </c>
      <c r="L2030" s="16" t="n">
        <v>0.458053588484247</v>
      </c>
      <c r="M2030" s="16" t="n">
        <v>0.635474107093721</v>
      </c>
      <c r="N2030" s="18" t="n">
        <v>0.000937317436627326</v>
      </c>
      <c r="O2030" s="16" t="n">
        <v>0.0361091303734382</v>
      </c>
      <c r="P2030" s="34" t="b">
        <f aca="false">TRUE()</f>
        <v>1</v>
      </c>
      <c r="Q2030" s="18" t="n">
        <v>0.000103589095865056</v>
      </c>
    </row>
    <row r="2031" customFormat="false" ht="15" hidden="false" customHeight="false" outlineLevel="0" collapsed="false">
      <c r="A2031" s="6" t="s">
        <v>3883</v>
      </c>
      <c r="B2031" s="6" t="s">
        <v>108</v>
      </c>
      <c r="C2031" s="17" t="n">
        <v>2489</v>
      </c>
      <c r="D2031" s="16" t="n">
        <v>0.0749558905502513</v>
      </c>
      <c r="E2031" s="16" t="n">
        <v>0.0181223217659854</v>
      </c>
      <c r="F2031" s="16" t="n">
        <v>0.0879995894992155</v>
      </c>
      <c r="G2031" s="16" t="n">
        <v>0.0301075693853629</v>
      </c>
      <c r="H2031" s="16" t="n">
        <v>6.70928052703778</v>
      </c>
      <c r="I2031" s="17" t="n">
        <v>304.824322393958</v>
      </c>
      <c r="J2031" s="18" t="n">
        <v>9.52069810017573E-011</v>
      </c>
      <c r="K2031" s="18" t="n">
        <v>5.23323140605686E-010</v>
      </c>
      <c r="L2031" s="16" t="n">
        <v>0.457779532468257</v>
      </c>
      <c r="M2031" s="16" t="n">
        <v>0.635408067800341</v>
      </c>
      <c r="N2031" s="18" t="n">
        <v>0.000944432203728995</v>
      </c>
      <c r="O2031" s="16" t="n">
        <v>0.0362861775049042</v>
      </c>
      <c r="P2031" s="34" t="b">
        <f aca="false">TRUE()</f>
        <v>1</v>
      </c>
      <c r="Q2031" s="18" t="n">
        <v>6.82871465738399E-005</v>
      </c>
    </row>
    <row r="2032" customFormat="false" ht="15" hidden="false" customHeight="false" outlineLevel="0" collapsed="false">
      <c r="A2032" s="6" t="s">
        <v>3884</v>
      </c>
      <c r="B2032" s="6" t="s">
        <v>108</v>
      </c>
      <c r="C2032" s="17" t="n">
        <v>2490</v>
      </c>
      <c r="D2032" s="16" t="n">
        <v>0.0747704381090865</v>
      </c>
      <c r="E2032" s="16" t="n">
        <v>0.0180582301625948</v>
      </c>
      <c r="F2032" s="16" t="n">
        <v>0.0877711481816396</v>
      </c>
      <c r="G2032" s="16" t="n">
        <v>0.0300062373254935</v>
      </c>
      <c r="H2032" s="16" t="n">
        <v>6.71049195432731</v>
      </c>
      <c r="I2032" s="17" t="n">
        <v>304.886818472273</v>
      </c>
      <c r="J2032" s="18" t="n">
        <v>9.44928597225114E-011</v>
      </c>
      <c r="K2032" s="18" t="n">
        <v>5.207773809408E-010</v>
      </c>
      <c r="L2032" s="16" t="n">
        <v>0.457816933961856</v>
      </c>
      <c r="M2032" s="16" t="n">
        <v>0.635474107093721</v>
      </c>
      <c r="N2032" s="18" t="n">
        <v>0.000950224014623255</v>
      </c>
      <c r="O2032" s="16" t="n">
        <v>0.0364923567615055</v>
      </c>
      <c r="P2032" s="34" t="b">
        <f aca="false">TRUE()</f>
        <v>1</v>
      </c>
      <c r="Q2032" s="18" t="n">
        <v>0.000255776397255322</v>
      </c>
    </row>
    <row r="2033" customFormat="false" ht="15" hidden="false" customHeight="false" outlineLevel="0" collapsed="false">
      <c r="A2033" s="6" t="s">
        <v>3885</v>
      </c>
      <c r="B2033" s="6" t="s">
        <v>108</v>
      </c>
      <c r="C2033" s="17" t="n">
        <v>2491</v>
      </c>
      <c r="D2033" s="16" t="n">
        <v>0.0745844678181895</v>
      </c>
      <c r="E2033" s="16" t="n">
        <v>0.0179909658402746</v>
      </c>
      <c r="F2033" s="16" t="n">
        <v>0.087550719100665</v>
      </c>
      <c r="G2033" s="16" t="n">
        <v>0.0299077936251902</v>
      </c>
      <c r="H2033" s="16" t="n">
        <v>6.71666087055242</v>
      </c>
      <c r="I2033" s="17" t="n">
        <v>305.04928124044</v>
      </c>
      <c r="J2033" s="18" t="n">
        <v>9.10042591299306E-011</v>
      </c>
      <c r="K2033" s="18" t="n">
        <v>5.05938578750302E-010</v>
      </c>
      <c r="L2033" s="16" t="n">
        <v>0.45812016513082</v>
      </c>
      <c r="M2033" s="16" t="n">
        <v>0.635738264267239</v>
      </c>
      <c r="N2033" s="18" t="n">
        <v>0.000950224014623255</v>
      </c>
      <c r="O2033" s="16" t="n">
        <v>0.0366802308517209</v>
      </c>
      <c r="P2033" s="34" t="b">
        <f aca="false">TRUE()</f>
        <v>1</v>
      </c>
      <c r="Q2033" s="18" t="n">
        <v>5.80223830900576E-005</v>
      </c>
    </row>
    <row r="2034" customFormat="false" ht="15" hidden="false" customHeight="false" outlineLevel="0" collapsed="false">
      <c r="A2034" s="6" t="s">
        <v>3886</v>
      </c>
      <c r="B2034" s="6" t="s">
        <v>108</v>
      </c>
      <c r="C2034" s="17" t="n">
        <v>2492</v>
      </c>
      <c r="D2034" s="16" t="n">
        <v>0.074400400923348</v>
      </c>
      <c r="E2034" s="16" t="n">
        <v>0.0179265049687103</v>
      </c>
      <c r="F2034" s="16" t="n">
        <v>0.0873358847624182</v>
      </c>
      <c r="G2034" s="16" t="n">
        <v>0.0298133631412035</v>
      </c>
      <c r="H2034" s="16" t="n">
        <v>6.72379341321117</v>
      </c>
      <c r="I2034" s="17" t="n">
        <v>305.205087096188</v>
      </c>
      <c r="J2034" s="18" t="n">
        <v>8.71412044274772E-011</v>
      </c>
      <c r="K2034" s="18" t="n">
        <v>4.86724089332477E-010</v>
      </c>
      <c r="L2034" s="16" t="n">
        <v>0.458493869750477</v>
      </c>
      <c r="M2034" s="16" t="n">
        <v>0.63609047383193</v>
      </c>
      <c r="N2034" s="18" t="n">
        <v>0.000950136189298456</v>
      </c>
      <c r="O2034" s="16" t="n">
        <v>0.0368334761906793</v>
      </c>
      <c r="P2034" s="34" t="b">
        <f aca="false">TRUE()</f>
        <v>1</v>
      </c>
      <c r="Q2034" s="18" t="n">
        <v>8.69820665104486E-005</v>
      </c>
    </row>
    <row r="2035" customFormat="false" ht="15" hidden="false" customHeight="false" outlineLevel="0" collapsed="false">
      <c r="A2035" s="6" t="s">
        <v>3887</v>
      </c>
      <c r="B2035" s="6" t="s">
        <v>108</v>
      </c>
      <c r="C2035" s="17" t="n">
        <v>2493</v>
      </c>
      <c r="D2035" s="16" t="n">
        <v>0.0742191073842118</v>
      </c>
      <c r="E2035" s="16" t="n">
        <v>0.017863717488659</v>
      </c>
      <c r="F2035" s="16" t="n">
        <v>0.0871269348340417</v>
      </c>
      <c r="G2035" s="16" t="n">
        <v>0.0297227811608761</v>
      </c>
      <c r="H2035" s="16" t="n">
        <v>6.7318809032154</v>
      </c>
      <c r="I2035" s="17" t="n">
        <v>305.375167894997</v>
      </c>
      <c r="J2035" s="18" t="n">
        <v>8.29578768329277E-011</v>
      </c>
      <c r="K2035" s="18" t="n">
        <v>4.69039766834673E-010</v>
      </c>
      <c r="L2035" s="16" t="n">
        <v>0.458922264834144</v>
      </c>
      <c r="M2035" s="16" t="n">
        <v>0.636134500027516</v>
      </c>
      <c r="N2035" s="18" t="n">
        <v>0.000944432203728995</v>
      </c>
      <c r="O2035" s="16" t="n">
        <v>0.036925472326705</v>
      </c>
      <c r="P2035" s="34" t="b">
        <f aca="false">TRUE()</f>
        <v>1</v>
      </c>
      <c r="Q2035" s="18" t="n">
        <v>0.000135075135467292</v>
      </c>
    </row>
    <row r="2036" customFormat="false" ht="15" hidden="false" customHeight="false" outlineLevel="0" collapsed="false">
      <c r="A2036" s="6" t="s">
        <v>3888</v>
      </c>
      <c r="B2036" s="6" t="s">
        <v>108</v>
      </c>
      <c r="C2036" s="17" t="n">
        <v>2494</v>
      </c>
      <c r="D2036" s="16" t="n">
        <v>0.0740393099700307</v>
      </c>
      <c r="E2036" s="16" t="n">
        <v>0.0177993330440892</v>
      </c>
      <c r="F2036" s="16" t="n">
        <v>0.0869208249572908</v>
      </c>
      <c r="G2036" s="16" t="n">
        <v>0.0296348558989081</v>
      </c>
      <c r="H2036" s="16" t="n">
        <v>6.74089839299355</v>
      </c>
      <c r="I2036" s="17" t="n">
        <v>305.612138541663</v>
      </c>
      <c r="J2036" s="18" t="n">
        <v>7.85076677908191E-011</v>
      </c>
      <c r="K2036" s="18" t="n">
        <v>4.46310714153287E-010</v>
      </c>
      <c r="L2036" s="16" t="n">
        <v>0.459365574700173</v>
      </c>
      <c r="M2036" s="16" t="n">
        <v>0.636244565516482</v>
      </c>
      <c r="N2036" s="18" t="n">
        <v>0.000942505232419357</v>
      </c>
      <c r="O2036" s="16" t="n">
        <v>0.0369783328904371</v>
      </c>
      <c r="P2036" s="34" t="b">
        <f aca="false">TRUE()</f>
        <v>1</v>
      </c>
      <c r="Q2036" s="18" t="n">
        <v>0.000117975922911984</v>
      </c>
    </row>
    <row r="2037" customFormat="false" ht="15" hidden="false" customHeight="false" outlineLevel="0" collapsed="false">
      <c r="A2037" s="6" t="s">
        <v>3889</v>
      </c>
      <c r="B2037" s="6" t="s">
        <v>108</v>
      </c>
      <c r="C2037" s="17" t="n">
        <v>2495</v>
      </c>
      <c r="D2037" s="16" t="n">
        <v>0.0738630596811725</v>
      </c>
      <c r="E2037" s="16" t="n">
        <v>0.0177342958705519</v>
      </c>
      <c r="F2037" s="16" t="n">
        <v>0.0867138958427568</v>
      </c>
      <c r="G2037" s="16" t="n">
        <v>0.0295481849721198</v>
      </c>
      <c r="H2037" s="16" t="n">
        <v>6.74774087164963</v>
      </c>
      <c r="I2037" s="17" t="n">
        <v>305.880021180361</v>
      </c>
      <c r="J2037" s="18" t="n">
        <v>7.525594930635E-011</v>
      </c>
      <c r="K2037" s="18" t="n">
        <v>4.30775433960486E-010</v>
      </c>
      <c r="L2037" s="16" t="n">
        <v>0.459638300256713</v>
      </c>
      <c r="M2037" s="16" t="n">
        <v>0.636475703043311</v>
      </c>
      <c r="N2037" s="18" t="n">
        <v>0.000938548625595094</v>
      </c>
      <c r="O2037" s="16" t="n">
        <v>0.0370201196481189</v>
      </c>
      <c r="P2037" s="34" t="b">
        <f aca="false">TRUE()</f>
        <v>1</v>
      </c>
      <c r="Q2037" s="18" t="n">
        <v>0.000105860330387395</v>
      </c>
    </row>
    <row r="2038" customFormat="false" ht="15" hidden="false" customHeight="false" outlineLevel="0" collapsed="false">
      <c r="A2038" s="6" t="s">
        <v>3890</v>
      </c>
      <c r="B2038" s="6" t="s">
        <v>108</v>
      </c>
      <c r="C2038" s="17" t="n">
        <v>2496</v>
      </c>
      <c r="D2038" s="16" t="n">
        <v>0.0736919560734973</v>
      </c>
      <c r="E2038" s="16" t="n">
        <v>0.0176713802596009</v>
      </c>
      <c r="F2038" s="16" t="n">
        <v>0.0865120298788386</v>
      </c>
      <c r="G2038" s="16" t="n">
        <v>0.0294593294337229</v>
      </c>
      <c r="H2038" s="16" t="n">
        <v>6.75424390129735</v>
      </c>
      <c r="I2038" s="17" t="n">
        <v>306.078824854011</v>
      </c>
      <c r="J2038" s="18" t="n">
        <v>7.23074522536458E-011</v>
      </c>
      <c r="K2038" s="18" t="n">
        <v>4.16194073304619E-010</v>
      </c>
      <c r="L2038" s="16" t="n">
        <v>0.45993777149023</v>
      </c>
      <c r="M2038" s="16" t="n">
        <v>0.636816906059105</v>
      </c>
      <c r="N2038" s="18" t="n">
        <v>0.000937317436627326</v>
      </c>
      <c r="O2038" s="16" t="n">
        <v>0.0371157606586279</v>
      </c>
      <c r="P2038" s="34" t="b">
        <f aca="false">TRUE()</f>
        <v>1</v>
      </c>
      <c r="Q2038" s="18" t="n">
        <v>0.000129562767204743</v>
      </c>
    </row>
    <row r="2039" customFormat="false" ht="15" hidden="false" customHeight="false" outlineLevel="0" collapsed="false">
      <c r="A2039" s="6" t="s">
        <v>3891</v>
      </c>
      <c r="B2039" s="6" t="s">
        <v>108</v>
      </c>
      <c r="C2039" s="17" t="n">
        <v>2497</v>
      </c>
      <c r="D2039" s="16" t="n">
        <v>0.0735244338796396</v>
      </c>
      <c r="E2039" s="16" t="n">
        <v>0.0176092935113684</v>
      </c>
      <c r="F2039" s="16" t="n">
        <v>0.0863130922461086</v>
      </c>
      <c r="G2039" s="16" t="n">
        <v>0.0293709277953669</v>
      </c>
      <c r="H2039" s="16" t="n">
        <v>6.76020349531993</v>
      </c>
      <c r="I2039" s="17" t="n">
        <v>306.267549417861</v>
      </c>
      <c r="J2039" s="18" t="n">
        <v>6.97027612388745E-011</v>
      </c>
      <c r="K2039" s="18" t="n">
        <v>4.04003434554929E-010</v>
      </c>
      <c r="L2039" s="16" t="n">
        <v>0.460207480825365</v>
      </c>
      <c r="M2039" s="16" t="n">
        <v>0.636937978096968</v>
      </c>
      <c r="N2039" s="18" t="n">
        <v>0.000937317436627326</v>
      </c>
      <c r="O2039" s="16" t="n">
        <v>0.0372163440651185</v>
      </c>
      <c r="P2039" s="34" t="b">
        <f aca="false">TRUE()</f>
        <v>1</v>
      </c>
      <c r="Q2039" s="18" t="n">
        <v>0.000334141627113203</v>
      </c>
    </row>
    <row r="2040" customFormat="false" ht="15" hidden="false" customHeight="false" outlineLevel="0" collapsed="false">
      <c r="A2040" s="6" t="s">
        <v>3892</v>
      </c>
      <c r="B2040" s="6" t="s">
        <v>108</v>
      </c>
      <c r="C2040" s="17" t="n">
        <v>2498</v>
      </c>
      <c r="D2040" s="16" t="n">
        <v>0.0733604930995992</v>
      </c>
      <c r="E2040" s="16" t="n">
        <v>0.0175482643612482</v>
      </c>
      <c r="F2040" s="16" t="n">
        <v>0.0861170829445663</v>
      </c>
      <c r="G2040" s="16" t="n">
        <v>0.0292831478273101</v>
      </c>
      <c r="H2040" s="16" t="n">
        <v>6.76554314458624</v>
      </c>
      <c r="I2040" s="17" t="n">
        <v>306.443359326881</v>
      </c>
      <c r="J2040" s="18" t="n">
        <v>6.74450890810973E-011</v>
      </c>
      <c r="K2040" s="18" t="n">
        <v>3.94777319727156E-010</v>
      </c>
      <c r="L2040" s="16" t="n">
        <v>0.460444279890941</v>
      </c>
      <c r="M2040" s="16" t="n">
        <v>0.637081063232623</v>
      </c>
      <c r="N2040" s="18" t="n">
        <v>0.000937317436627326</v>
      </c>
      <c r="O2040" s="16" t="n">
        <v>0.0373215550812421</v>
      </c>
      <c r="P2040" s="34" t="b">
        <f aca="false">TRUE()</f>
        <v>1</v>
      </c>
      <c r="Q2040" s="18" t="n">
        <v>0.000141191882583283</v>
      </c>
    </row>
    <row r="2041" customFormat="false" ht="15" hidden="false" customHeight="false" outlineLevel="0" collapsed="false">
      <c r="A2041" s="6" t="s">
        <v>3893</v>
      </c>
      <c r="B2041" s="6" t="s">
        <v>108</v>
      </c>
      <c r="C2041" s="17" t="n">
        <v>2499</v>
      </c>
      <c r="D2041" s="16" t="n">
        <v>0.0732001337333761</v>
      </c>
      <c r="E2041" s="16" t="n">
        <v>0.0174886683741583</v>
      </c>
      <c r="F2041" s="16" t="n">
        <v>0.0859240019742117</v>
      </c>
      <c r="G2041" s="16" t="n">
        <v>0.0291962505986754</v>
      </c>
      <c r="H2041" s="16" t="n">
        <v>6.77014105716326</v>
      </c>
      <c r="I2041" s="17" t="n">
        <v>306.601457657674</v>
      </c>
      <c r="J2041" s="18" t="n">
        <v>6.55564476596052E-011</v>
      </c>
      <c r="K2041" s="18" t="n">
        <v>3.88101651622485E-010</v>
      </c>
      <c r="L2041" s="16" t="n">
        <v>0.46064334868241</v>
      </c>
      <c r="M2041" s="16" t="n">
        <v>0.637169115623796</v>
      </c>
      <c r="N2041" s="18" t="n">
        <v>0.000937317436627326</v>
      </c>
      <c r="O2041" s="16" t="n">
        <v>0.0374307846059495</v>
      </c>
      <c r="P2041" s="34" t="b">
        <f aca="false">TRUE()</f>
        <v>1</v>
      </c>
      <c r="Q2041" s="18" t="n">
        <v>0.000135089468978101</v>
      </c>
    </row>
    <row r="2042" customFormat="false" ht="15" hidden="false" customHeight="false" outlineLevel="0" collapsed="false">
      <c r="A2042" s="6" t="s">
        <v>3894</v>
      </c>
      <c r="B2042" s="6" t="s">
        <v>108</v>
      </c>
      <c r="C2042" s="17" t="n">
        <v>2500</v>
      </c>
      <c r="D2042" s="16" t="n">
        <v>0.0730433557809704</v>
      </c>
      <c r="E2042" s="16" t="n">
        <v>0.0174310302307785</v>
      </c>
      <c r="F2042" s="16" t="n">
        <v>0.0857338493350451</v>
      </c>
      <c r="G2042" s="16" t="n">
        <v>0.0291105918124724</v>
      </c>
      <c r="H2042" s="16" t="n">
        <v>6.77382875045272</v>
      </c>
      <c r="I2042" s="17" t="n">
        <v>306.735017632336</v>
      </c>
      <c r="J2042" s="18" t="n">
        <v>6.40771300750188E-011</v>
      </c>
      <c r="K2042" s="18" t="n">
        <v>3.83292555376963E-010</v>
      </c>
      <c r="L2042" s="16" t="n">
        <v>0.46079814734326</v>
      </c>
      <c r="M2042" s="16" t="n">
        <v>0.637268174563866</v>
      </c>
      <c r="N2042" s="18" t="n">
        <v>0.000937317436627326</v>
      </c>
      <c r="O2042" s="16" t="n">
        <v>0.037543155303004</v>
      </c>
      <c r="P2042" s="34" t="b">
        <f aca="false">TRUE()</f>
        <v>1</v>
      </c>
      <c r="Q2042" s="18" t="n">
        <v>0.000140668764948054</v>
      </c>
    </row>
    <row r="2043" customFormat="false" ht="15" hidden="false" customHeight="false" outlineLevel="0" collapsed="false">
      <c r="A2043" s="6" t="s">
        <v>1217</v>
      </c>
      <c r="B2043" s="6" t="s">
        <v>1592</v>
      </c>
      <c r="C2043" s="16"/>
      <c r="D2043" s="16" t="n">
        <v>0.391200584727811</v>
      </c>
      <c r="E2043" s="16" t="n">
        <v>0.0585174779676512</v>
      </c>
      <c r="F2043" s="16" t="n">
        <v>0.368846519623611</v>
      </c>
      <c r="G2043" s="16" t="n">
        <v>0.0636799857118771</v>
      </c>
      <c r="H2043" s="16" t="n">
        <v>-3.98985004382555</v>
      </c>
      <c r="I2043" s="17" t="n">
        <v>202.941166623002</v>
      </c>
      <c r="J2043" s="18" t="n">
        <v>9.23047136107535E-005</v>
      </c>
      <c r="K2043" s="18" t="n">
        <v>0.000245869423289234</v>
      </c>
      <c r="L2043" s="16" t="n">
        <v>-0.355335996527198</v>
      </c>
      <c r="M2043" s="16" t="n">
        <v>0.606548896593473</v>
      </c>
      <c r="N2043" s="16" t="n">
        <v>0.00429989548490376</v>
      </c>
      <c r="O2043" s="16" t="n">
        <v>0.021338637210084</v>
      </c>
      <c r="P2043" s="34" t="b">
        <f aca="false">TRUE()</f>
        <v>1</v>
      </c>
      <c r="Q2043" s="18" t="n">
        <v>0.000312113652805842</v>
      </c>
    </row>
    <row r="2044" customFormat="false" ht="15" hidden="false" customHeight="false" outlineLevel="0" collapsed="false">
      <c r="A2044" s="6" t="s">
        <v>1214</v>
      </c>
      <c r="B2044" s="6" t="s">
        <v>1592</v>
      </c>
      <c r="C2044" s="16"/>
      <c r="D2044" s="17" t="n">
        <v>495.851851851852</v>
      </c>
      <c r="E2044" s="16" t="n">
        <v>2.43885989548982</v>
      </c>
      <c r="F2044" s="17" t="n">
        <v>494.811292719168</v>
      </c>
      <c r="G2044" s="16" t="n">
        <v>2.49792597758332</v>
      </c>
      <c r="H2044" s="16" t="n">
        <v>-4.50585554404281</v>
      </c>
      <c r="I2044" s="17" t="n">
        <v>194.609971812523</v>
      </c>
      <c r="J2044" s="18" t="n">
        <v>1.13899180477036E-005</v>
      </c>
      <c r="K2044" s="18" t="n">
        <v>3.2847922097269E-005</v>
      </c>
      <c r="L2044" s="16" t="n">
        <v>-0.417807739511709</v>
      </c>
      <c r="M2044" s="16" t="n">
        <v>0.625722304771339</v>
      </c>
      <c r="N2044" s="16" t="n">
        <v>0.00315819355147549</v>
      </c>
      <c r="O2044" s="16" t="n">
        <v>0.0473661342741445</v>
      </c>
      <c r="P2044" s="34" t="b">
        <f aca="false">TRUE()</f>
        <v>1</v>
      </c>
      <c r="Q2044" s="18" t="n">
        <v>9.02577951573936E-005</v>
      </c>
    </row>
    <row r="2045" customFormat="false" ht="15" hidden="false" customHeight="false" outlineLevel="0" collapsed="false">
      <c r="A2045" s="6" t="s">
        <v>1216</v>
      </c>
      <c r="B2045" s="6" t="s">
        <v>1592</v>
      </c>
      <c r="C2045" s="16"/>
      <c r="D2045" s="17" t="n">
        <v>30.2558346795464</v>
      </c>
      <c r="E2045" s="16" t="n">
        <v>5.08159822822157</v>
      </c>
      <c r="F2045" s="17" t="n">
        <v>28.2975509523812</v>
      </c>
      <c r="G2045" s="16" t="n">
        <v>5.43417006654088</v>
      </c>
      <c r="H2045" s="16" t="n">
        <v>-4.03827974777933</v>
      </c>
      <c r="I2045" s="17" t="n">
        <v>200.426218173022</v>
      </c>
      <c r="J2045" s="18" t="n">
        <v>7.6641734233592E-005</v>
      </c>
      <c r="K2045" s="18" t="n">
        <v>0.000205348475407367</v>
      </c>
      <c r="L2045" s="16" t="n">
        <v>-0.363846764472831</v>
      </c>
      <c r="M2045" s="16" t="n">
        <v>0.611347751912388</v>
      </c>
      <c r="N2045" s="16" t="n">
        <v>0.00503133262461311</v>
      </c>
      <c r="O2045" s="16" t="n">
        <v>0.0323046332749243</v>
      </c>
      <c r="P2045" s="34" t="b">
        <f aca="false">TRUE()</f>
        <v>1</v>
      </c>
      <c r="Q2045" s="18" t="n">
        <v>0.000264234783682877</v>
      </c>
    </row>
    <row r="2046" customFormat="false" ht="15" hidden="false" customHeight="false" outlineLevel="0" collapsed="false">
      <c r="A2046" s="6" t="s">
        <v>1229</v>
      </c>
      <c r="B2046" s="6" t="s">
        <v>1592</v>
      </c>
      <c r="C2046" s="16"/>
      <c r="D2046" s="17" t="n">
        <v>79.8</v>
      </c>
      <c r="E2046" s="16" t="n">
        <v>3.6154725543205</v>
      </c>
      <c r="F2046" s="17" t="n">
        <v>78.9791976225854</v>
      </c>
      <c r="G2046" s="16" t="n">
        <v>5.14719479291243</v>
      </c>
      <c r="H2046" s="16" t="n">
        <v>-2.22413194845056</v>
      </c>
      <c r="I2046" s="17" t="n">
        <v>256.649564725591</v>
      </c>
      <c r="J2046" s="16" t="n">
        <v>0.0270099814693224</v>
      </c>
      <c r="K2046" s="16" t="n">
        <v>0.0476376638749204</v>
      </c>
      <c r="L2046" s="16" t="n">
        <v>-0.166482793291998</v>
      </c>
      <c r="M2046" s="16" t="n">
        <v>0.53738374332728</v>
      </c>
      <c r="N2046" s="16" t="n">
        <v>0.312437650771589</v>
      </c>
      <c r="O2046" s="16" t="n">
        <v>0.141604606001425</v>
      </c>
      <c r="P2046" s="34" t="b">
        <f aca="false">TRUE()</f>
        <v>1</v>
      </c>
      <c r="Q2046" s="18" t="n">
        <v>0.000425144871979773</v>
      </c>
    </row>
    <row r="2047" customFormat="false" ht="15" hidden="false" customHeight="false" outlineLevel="0" collapsed="false">
      <c r="A2047" s="6" t="s">
        <v>1213</v>
      </c>
      <c r="B2047" s="6" t="s">
        <v>1592</v>
      </c>
      <c r="C2047" s="16"/>
      <c r="D2047" s="16" t="n">
        <v>0.685411885294004</v>
      </c>
      <c r="E2047" s="16" t="n">
        <v>0.015675411767771</v>
      </c>
      <c r="F2047" s="16" t="n">
        <v>0.678133562003791</v>
      </c>
      <c r="G2047" s="16" t="n">
        <v>0.0153452621788371</v>
      </c>
      <c r="H2047" s="16" t="n">
        <v>-4.94081486335229</v>
      </c>
      <c r="I2047" s="17" t="n">
        <v>189.077160492146</v>
      </c>
      <c r="J2047" s="18" t="n">
        <v>1.70698374578966E-006</v>
      </c>
      <c r="K2047" s="18" t="n">
        <v>5.33432420559268E-006</v>
      </c>
      <c r="L2047" s="16" t="n">
        <v>-0.472158821726576</v>
      </c>
      <c r="M2047" s="16" t="n">
        <v>0.628319850310935</v>
      </c>
      <c r="N2047" s="18" t="n">
        <v>0.000356702858082533</v>
      </c>
      <c r="O2047" s="16" t="n">
        <v>0.0190448483300056</v>
      </c>
      <c r="P2047" s="34" t="b">
        <f aca="false">TRUE()</f>
        <v>1</v>
      </c>
      <c r="Q2047" s="18" t="n">
        <v>0.000499478649029</v>
      </c>
    </row>
    <row r="2048" customFormat="false" ht="15" hidden="false" customHeight="false" outlineLevel="0" collapsed="false">
      <c r="A2048" s="6" t="s">
        <v>1211</v>
      </c>
      <c r="B2048" s="6" t="s">
        <v>1592</v>
      </c>
      <c r="C2048" s="16"/>
      <c r="D2048" s="16" t="n">
        <v>0.788886773556636</v>
      </c>
      <c r="E2048" s="16" t="n">
        <v>0.0474499860032601</v>
      </c>
      <c r="F2048" s="16" t="n">
        <v>0.760129267072053</v>
      </c>
      <c r="G2048" s="16" t="n">
        <v>0.0651468131252887</v>
      </c>
      <c r="H2048" s="16" t="n">
        <v>-5.99843643850201</v>
      </c>
      <c r="I2048" s="17" t="n">
        <v>247.441198144026</v>
      </c>
      <c r="J2048" s="18" t="n">
        <v>7.02837763596146E-009</v>
      </c>
      <c r="K2048" s="18" t="n">
        <v>3.03514747026432E-008</v>
      </c>
      <c r="L2048" s="16" t="n">
        <v>-0.459305118421405</v>
      </c>
      <c r="M2048" s="16" t="n">
        <v>0.648329756204942</v>
      </c>
      <c r="N2048" s="18" t="n">
        <v>0.000376610303609673</v>
      </c>
      <c r="O2048" s="16" t="n">
        <v>0.0136980081998221</v>
      </c>
      <c r="P2048" s="34" t="b">
        <f aca="false">TRUE()</f>
        <v>1</v>
      </c>
      <c r="Q2048" s="18" t="n">
        <v>0.000243472142180107</v>
      </c>
    </row>
    <row r="2049" customFormat="false" ht="15" hidden="false" customHeight="false" outlineLevel="0" collapsed="false">
      <c r="A2049" s="6" t="s">
        <v>1235</v>
      </c>
      <c r="B2049" s="6" t="s">
        <v>1592</v>
      </c>
      <c r="C2049" s="16"/>
      <c r="D2049" s="17" t="n">
        <v>676.881481481482</v>
      </c>
      <c r="E2049" s="16" t="n">
        <v>2.44964771104675</v>
      </c>
      <c r="F2049" s="17" t="n">
        <v>676.812778603269</v>
      </c>
      <c r="G2049" s="16" t="n">
        <v>2.0399324889666</v>
      </c>
      <c r="H2049" s="16" t="n">
        <v>-0.305320726474037</v>
      </c>
      <c r="I2049" s="17" t="n">
        <v>173.204779830033</v>
      </c>
      <c r="J2049" s="16" t="n">
        <v>0.760488500291748</v>
      </c>
      <c r="K2049" s="16" t="n">
        <v>0.810715152518233</v>
      </c>
      <c r="L2049" s="16" t="n">
        <v>-0.0324754949174713</v>
      </c>
      <c r="M2049" s="16" t="n">
        <v>0.507396400858511</v>
      </c>
      <c r="N2049" s="16" t="n">
        <v>0.899012606199023</v>
      </c>
      <c r="O2049" s="16" t="n">
        <v>0.0836963443373321</v>
      </c>
      <c r="P2049" s="34" t="b">
        <f aca="false">FALSE()</f>
        <v>0</v>
      </c>
      <c r="Q2049" s="16"/>
    </row>
    <row r="2050" customFormat="false" ht="15" hidden="false" customHeight="false" outlineLevel="0" collapsed="false">
      <c r="A2050" s="6" t="s">
        <v>1208</v>
      </c>
      <c r="B2050" s="6" t="s">
        <v>1592</v>
      </c>
      <c r="C2050" s="16"/>
      <c r="D2050" s="17" t="n">
        <v>95.0556120863421</v>
      </c>
      <c r="E2050" s="16" t="n">
        <v>9.18111312603021</v>
      </c>
      <c r="F2050" s="17" t="n">
        <v>88.4930579350625</v>
      </c>
      <c r="G2050" s="17" t="n">
        <v>11.9159354815711</v>
      </c>
      <c r="H2050" s="16" t="n">
        <v>-7.18014324499998</v>
      </c>
      <c r="I2050" s="17" t="n">
        <v>234.516539227736</v>
      </c>
      <c r="J2050" s="18" t="n">
        <v>9.1427382919779E-012</v>
      </c>
      <c r="K2050" s="18" t="n">
        <v>7.31066742036769E-011</v>
      </c>
      <c r="L2050" s="16" t="n">
        <v>-0.569808544161422</v>
      </c>
      <c r="M2050" s="16" t="n">
        <v>0.67615431181553</v>
      </c>
      <c r="N2050" s="18" t="n">
        <v>6.4274802001672E-006</v>
      </c>
      <c r="O2050" s="18" t="n">
        <v>0.000346601985392273</v>
      </c>
      <c r="P2050" s="34" t="b">
        <f aca="false">TRUE()</f>
        <v>1</v>
      </c>
      <c r="Q2050" s="18" t="n">
        <v>0.00024807747276001</v>
      </c>
    </row>
    <row r="2051" customFormat="false" ht="15" hidden="false" customHeight="false" outlineLevel="0" collapsed="false">
      <c r="A2051" s="6" t="s">
        <v>1210</v>
      </c>
      <c r="B2051" s="6" t="s">
        <v>1592</v>
      </c>
      <c r="C2051" s="16"/>
      <c r="D2051" s="17" t="n">
        <v>130.074074074074</v>
      </c>
      <c r="E2051" s="16" t="n">
        <v>6.55701701111293</v>
      </c>
      <c r="F2051" s="17" t="n">
        <v>125.365527488856</v>
      </c>
      <c r="G2051" s="16" t="n">
        <v>9.57909431902773</v>
      </c>
      <c r="H2051" s="16" t="n">
        <v>-6.98178826271414</v>
      </c>
      <c r="I2051" s="17" t="n">
        <v>263.656878529262</v>
      </c>
      <c r="J2051" s="18" t="n">
        <v>2.36318834109934E-011</v>
      </c>
      <c r="K2051" s="18" t="n">
        <v>1.64000528688332E-010</v>
      </c>
      <c r="L2051" s="16" t="n">
        <v>-0.514333519979605</v>
      </c>
      <c r="M2051" s="16" t="n">
        <v>0.670915194540752</v>
      </c>
      <c r="N2051" s="18" t="n">
        <v>4.45536788760082E-005</v>
      </c>
      <c r="O2051" s="16" t="n">
        <v>0.00334609221365274</v>
      </c>
      <c r="P2051" s="34" t="b">
        <f aca="false">TRUE()</f>
        <v>1</v>
      </c>
      <c r="Q2051" s="18" t="n">
        <v>0.000141490219224641</v>
      </c>
    </row>
    <row r="2052" customFormat="false" ht="15" hidden="false" customHeight="false" outlineLevel="0" collapsed="false">
      <c r="A2052" s="6" t="s">
        <v>1227</v>
      </c>
      <c r="B2052" s="6" t="s">
        <v>1592</v>
      </c>
      <c r="C2052" s="16"/>
      <c r="D2052" s="16" t="n">
        <v>0.723559725736369</v>
      </c>
      <c r="E2052" s="16" t="n">
        <v>0.0172740372575834</v>
      </c>
      <c r="F2052" s="16" t="n">
        <v>0.727117723842006</v>
      </c>
      <c r="G2052" s="16" t="n">
        <v>0.0163766869766274</v>
      </c>
      <c r="H2052" s="16" t="n">
        <v>2.20284279961307</v>
      </c>
      <c r="I2052" s="17" t="n">
        <v>185.472612198661</v>
      </c>
      <c r="J2052" s="16" t="n">
        <v>0.0288380362060138</v>
      </c>
      <c r="K2052" s="16" t="n">
        <v>0.0504544056724103</v>
      </c>
      <c r="L2052" s="16" t="n">
        <v>0.215054287917843</v>
      </c>
      <c r="M2052" s="16" t="n">
        <v>0.555643607946728</v>
      </c>
      <c r="N2052" s="16" t="n">
        <v>0.152465009318026</v>
      </c>
      <c r="O2052" s="16" t="n">
        <v>0.0953904541319767</v>
      </c>
      <c r="P2052" s="34" t="b">
        <f aca="false">FALSE()</f>
        <v>0</v>
      </c>
      <c r="Q2052" s="16"/>
    </row>
    <row r="2053" customFormat="false" ht="22.35" hidden="false" customHeight="false" outlineLevel="0" collapsed="false">
      <c r="A2053" s="7" t="s">
        <v>1219</v>
      </c>
      <c r="B2053" s="6" t="s">
        <v>1592</v>
      </c>
      <c r="C2053" s="16"/>
      <c r="D2053" s="16" t="n">
        <v>0.0463820435678983</v>
      </c>
      <c r="E2053" s="16" t="n">
        <v>0.0103628443358438</v>
      </c>
      <c r="F2053" s="16" t="n">
        <v>0.0428649345533015</v>
      </c>
      <c r="G2053" s="16" t="n">
        <v>0.012530311957996</v>
      </c>
      <c r="H2053" s="16" t="n">
        <v>-3.46758586133377</v>
      </c>
      <c r="I2053" s="17" t="n">
        <v>220.346002895893</v>
      </c>
      <c r="J2053" s="18" t="n">
        <v>0.000631373447837573</v>
      </c>
      <c r="K2053" s="16" t="n">
        <v>0.00156710514863991</v>
      </c>
      <c r="L2053" s="16" t="n">
        <v>-0.288097483365591</v>
      </c>
      <c r="M2053" s="16" t="n">
        <v>0.598525122447857</v>
      </c>
      <c r="N2053" s="16" t="n">
        <v>0.0489086321749155</v>
      </c>
      <c r="O2053" s="16" t="n">
        <v>0.06363132001808</v>
      </c>
      <c r="P2053" s="34" t="b">
        <f aca="false">TRUE()</f>
        <v>1</v>
      </c>
      <c r="Q2053" s="18" t="n">
        <v>0.000344400831197229</v>
      </c>
    </row>
    <row r="2054" customFormat="false" ht="22.35" hidden="false" customHeight="false" outlineLevel="0" collapsed="false">
      <c r="A2054" s="7" t="s">
        <v>1224</v>
      </c>
      <c r="B2054" s="6" t="s">
        <v>1592</v>
      </c>
      <c r="C2054" s="16"/>
      <c r="D2054" s="17" t="n">
        <v>971.42962962963</v>
      </c>
      <c r="E2054" s="16" t="n">
        <v>1.58604332976487</v>
      </c>
      <c r="F2054" s="17" t="n">
        <v>970.867756315008</v>
      </c>
      <c r="G2054" s="16" t="n">
        <v>2.10626556516634</v>
      </c>
      <c r="H2054" s="16" t="n">
        <v>-3.53768045245597</v>
      </c>
      <c r="I2054" s="17" t="n">
        <v>239.599758911306</v>
      </c>
      <c r="J2054" s="18" t="n">
        <v>0.000484613966213902</v>
      </c>
      <c r="K2054" s="16" t="n">
        <v>0.00122630973157786</v>
      </c>
      <c r="L2054" s="16" t="n">
        <v>-0.276657786691207</v>
      </c>
      <c r="M2054" s="16" t="n">
        <v>0.569121127070607</v>
      </c>
      <c r="N2054" s="16" t="n">
        <v>0.0234429949014643</v>
      </c>
      <c r="O2054" s="16" t="n">
        <v>0.0152513168073239</v>
      </c>
      <c r="P2054" s="34" t="b">
        <f aca="false">TRUE()</f>
        <v>1</v>
      </c>
      <c r="Q2054" s="18" t="n">
        <v>0.000276803734909076</v>
      </c>
    </row>
    <row r="2055" customFormat="false" ht="15" hidden="false" customHeight="false" outlineLevel="0" collapsed="false">
      <c r="A2055" s="6" t="s">
        <v>1212</v>
      </c>
      <c r="B2055" s="6" t="s">
        <v>1592</v>
      </c>
      <c r="C2055" s="16"/>
      <c r="D2055" s="16" t="n">
        <v>3.13142915870793</v>
      </c>
      <c r="E2055" s="16" t="n">
        <v>0.731626143255777</v>
      </c>
      <c r="F2055" s="16" t="n">
        <v>2.78588349279176</v>
      </c>
      <c r="G2055" s="16" t="n">
        <v>0.926983229350569</v>
      </c>
      <c r="H2055" s="16" t="n">
        <v>-4.77269808207044</v>
      </c>
      <c r="I2055" s="17" t="n">
        <v>229.452487864363</v>
      </c>
      <c r="J2055" s="18" t="n">
        <v>3.23689213316481E-006</v>
      </c>
      <c r="K2055" s="18" t="n">
        <v>9.80518419900288E-006</v>
      </c>
      <c r="L2055" s="16" t="n">
        <v>-0.384669318396532</v>
      </c>
      <c r="M2055" s="16" t="n">
        <v>0.632425293049364</v>
      </c>
      <c r="N2055" s="16" t="n">
        <v>0.00849822731330823</v>
      </c>
      <c r="O2055" s="16" t="n">
        <v>0.0624471862637045</v>
      </c>
      <c r="P2055" s="34" t="b">
        <f aca="false">TRUE()</f>
        <v>1</v>
      </c>
      <c r="Q2055" s="18" t="n">
        <v>0.000453470923180204</v>
      </c>
    </row>
    <row r="2056" customFormat="false" ht="22.35" hidden="false" customHeight="false" outlineLevel="0" collapsed="false">
      <c r="A2056" s="7" t="s">
        <v>1204</v>
      </c>
      <c r="B2056" s="6" t="s">
        <v>1592</v>
      </c>
      <c r="C2056" s="16"/>
      <c r="D2056" s="17" t="n">
        <v>64.1777777777778</v>
      </c>
      <c r="E2056" s="16" t="n">
        <v>1.56389614242078</v>
      </c>
      <c r="F2056" s="17" t="n">
        <v>61.1931649331352</v>
      </c>
      <c r="G2056" s="16" t="n">
        <v>4.07826858371433</v>
      </c>
      <c r="H2056" s="17" t="n">
        <v>-14.4215405652832</v>
      </c>
      <c r="I2056" s="17" t="n">
        <v>546.247558693817</v>
      </c>
      <c r="J2056" s="18" t="n">
        <v>3.48688516293903E-040</v>
      </c>
      <c r="K2056" s="18" t="n">
        <v>1.4470573426197E-036</v>
      </c>
      <c r="L2056" s="16" t="n">
        <v>-0.789250591175161</v>
      </c>
      <c r="M2056" s="16" t="n">
        <v>0.750151340047328</v>
      </c>
      <c r="N2056" s="18" t="n">
        <v>1.3792264729466E-006</v>
      </c>
      <c r="O2056" s="16" t="n">
        <v>0.0538017313798403</v>
      </c>
      <c r="P2056" s="34" t="b">
        <f aca="false">TRUE()</f>
        <v>1</v>
      </c>
      <c r="Q2056" s="16" t="n">
        <v>0.0036631743867637</v>
      </c>
    </row>
    <row r="2057" customFormat="false" ht="22.35" hidden="false" customHeight="false" outlineLevel="0" collapsed="false">
      <c r="A2057" s="7" t="s">
        <v>1221</v>
      </c>
      <c r="B2057" s="6" t="s">
        <v>1592</v>
      </c>
      <c r="C2057" s="16"/>
      <c r="D2057" s="16" t="n">
        <v>0.379430692308454</v>
      </c>
      <c r="E2057" s="16" t="n">
        <v>0.0172141367692236</v>
      </c>
      <c r="F2057" s="16" t="n">
        <v>0.386145675404964</v>
      </c>
      <c r="G2057" s="16" t="n">
        <v>0.0171961449075147</v>
      </c>
      <c r="H2057" s="16" t="n">
        <v>4.1371781659588</v>
      </c>
      <c r="I2057" s="17" t="n">
        <v>191.486357661558</v>
      </c>
      <c r="J2057" s="18" t="n">
        <v>5.26130538273515E-005</v>
      </c>
      <c r="K2057" s="18" t="n">
        <v>0.000143364526187465</v>
      </c>
      <c r="L2057" s="16" t="n">
        <v>0.390062161992526</v>
      </c>
      <c r="M2057" s="16" t="n">
        <v>0.590039073248583</v>
      </c>
      <c r="N2057" s="16" t="n">
        <v>0.00501659763965824</v>
      </c>
      <c r="O2057" s="16" t="n">
        <v>0.0497063232440508</v>
      </c>
      <c r="P2057" s="34" t="b">
        <f aca="false">TRUE()</f>
        <v>1</v>
      </c>
      <c r="Q2057" s="16" t="n">
        <v>0.00100757419934426</v>
      </c>
    </row>
    <row r="2058" customFormat="false" ht="22.35" hidden="false" customHeight="false" outlineLevel="0" collapsed="false">
      <c r="A2058" s="7" t="s">
        <v>1223</v>
      </c>
      <c r="B2058" s="6" t="s">
        <v>1592</v>
      </c>
      <c r="C2058" s="16"/>
      <c r="D2058" s="16" t="n">
        <v>0.0792709494218453</v>
      </c>
      <c r="E2058" s="16" t="n">
        <v>0.0158056586307295</v>
      </c>
      <c r="F2058" s="16" t="n">
        <v>0.0754704101085325</v>
      </c>
      <c r="G2058" s="16" t="n">
        <v>0.0184405537598737</v>
      </c>
      <c r="H2058" s="16" t="n">
        <v>-2.47614952260674</v>
      </c>
      <c r="I2058" s="17" t="n">
        <v>213.986481879975</v>
      </c>
      <c r="J2058" s="16" t="n">
        <v>0.0140564159485067</v>
      </c>
      <c r="K2058" s="16" t="n">
        <v>0.0270566447988418</v>
      </c>
      <c r="L2058" s="16" t="n">
        <v>-0.210602866257873</v>
      </c>
      <c r="M2058" s="16" t="n">
        <v>0.571526058004513</v>
      </c>
      <c r="N2058" s="16" t="n">
        <v>0.163487202161469</v>
      </c>
      <c r="O2058" s="16" t="n">
        <v>0.0774812666180309</v>
      </c>
      <c r="P2058" s="34" t="b">
        <f aca="false">TRUE()</f>
        <v>1</v>
      </c>
      <c r="Q2058" s="18" t="n">
        <v>0.000535229440097513</v>
      </c>
    </row>
    <row r="2059" customFormat="false" ht="22.35" hidden="false" customHeight="false" outlineLevel="0" collapsed="false">
      <c r="A2059" s="7" t="s">
        <v>1230</v>
      </c>
      <c r="B2059" s="6" t="s">
        <v>1592</v>
      </c>
      <c r="C2059" s="16"/>
      <c r="D2059" s="17" t="n">
        <v>1160.8</v>
      </c>
      <c r="E2059" s="16" t="n">
        <v>0.808536544185594</v>
      </c>
      <c r="F2059" s="17" t="n">
        <v>1160.90341753343</v>
      </c>
      <c r="G2059" s="16" t="n">
        <v>1.07648163377128</v>
      </c>
      <c r="H2059" s="16" t="n">
        <v>1.27643717225225</v>
      </c>
      <c r="I2059" s="17" t="n">
        <v>240.181264564158</v>
      </c>
      <c r="J2059" s="16" t="n">
        <v>0.203033850562388</v>
      </c>
      <c r="K2059" s="16" t="n">
        <v>0.275536455145163</v>
      </c>
      <c r="L2059" s="16" t="n">
        <v>0.0996592365298949</v>
      </c>
      <c r="M2059" s="16" t="n">
        <v>0.534478014418579</v>
      </c>
      <c r="N2059" s="16" t="n">
        <v>0.387383445382442</v>
      </c>
      <c r="O2059" s="18" t="n">
        <v>1.12089149465476E-005</v>
      </c>
      <c r="P2059" s="34" t="b">
        <f aca="false">FALSE()</f>
        <v>0</v>
      </c>
      <c r="Q2059" s="16"/>
    </row>
    <row r="2060" customFormat="false" ht="22.35" hidden="false" customHeight="false" outlineLevel="0" collapsed="false">
      <c r="A2060" s="7" t="s">
        <v>1225</v>
      </c>
      <c r="B2060" s="6" t="s">
        <v>1592</v>
      </c>
      <c r="C2060" s="16"/>
      <c r="D2060" s="16" t="n">
        <v>5.7490620276964</v>
      </c>
      <c r="E2060" s="16" t="n">
        <v>1.26207978357685</v>
      </c>
      <c r="F2060" s="16" t="n">
        <v>5.45654842384149</v>
      </c>
      <c r="G2060" s="16" t="n">
        <v>1.45381595643737</v>
      </c>
      <c r="H2060" s="16" t="n">
        <v>-2.39320347099891</v>
      </c>
      <c r="I2060" s="17" t="n">
        <v>211.835303613162</v>
      </c>
      <c r="J2060" s="16" t="n">
        <v>0.0175745376235281</v>
      </c>
      <c r="K2060" s="16" t="n">
        <v>0.0330168995643466</v>
      </c>
      <c r="L2060" s="16" t="n">
        <v>-0.205264580379805</v>
      </c>
      <c r="M2060" s="16" t="n">
        <v>0.569104617247262</v>
      </c>
      <c r="N2060" s="16" t="n">
        <v>0.183393248428176</v>
      </c>
      <c r="O2060" s="16" t="n">
        <v>0.0837585759484431</v>
      </c>
      <c r="P2060" s="34" t="b">
        <f aca="false">TRUE()</f>
        <v>1</v>
      </c>
      <c r="Q2060" s="18" t="n">
        <v>0.000410974204751759</v>
      </c>
    </row>
    <row r="2061" customFormat="false" ht="22.35" hidden="false" customHeight="false" outlineLevel="0" collapsed="false">
      <c r="A2061" s="7" t="s">
        <v>1234</v>
      </c>
      <c r="B2061" s="6" t="s">
        <v>1592</v>
      </c>
      <c r="C2061" s="16"/>
      <c r="D2061" s="17" t="n">
        <v>69.237037037037</v>
      </c>
      <c r="E2061" s="16" t="n">
        <v>7.11337546867305</v>
      </c>
      <c r="F2061" s="17" t="n">
        <v>68.9063893016345</v>
      </c>
      <c r="G2061" s="16" t="n">
        <v>7.79166054169638</v>
      </c>
      <c r="H2061" s="16" t="n">
        <v>-0.484873050847335</v>
      </c>
      <c r="I2061" s="17" t="n">
        <v>203.906927184656</v>
      </c>
      <c r="J2061" s="16" t="n">
        <v>0.628286875888975</v>
      </c>
      <c r="K2061" s="16" t="n">
        <v>0.727508519793316</v>
      </c>
      <c r="L2061" s="16" t="n">
        <v>-0.0429959700362451</v>
      </c>
      <c r="M2061" s="16" t="n">
        <v>0.509806835066865</v>
      </c>
      <c r="N2061" s="16" t="n">
        <v>0.752155281415204</v>
      </c>
      <c r="O2061" s="18" t="n">
        <v>7.06204027888628E-006</v>
      </c>
      <c r="P2061" s="34" t="b">
        <f aca="false">FALSE()</f>
        <v>0</v>
      </c>
      <c r="Q2061" s="16"/>
    </row>
    <row r="2062" customFormat="false" ht="22.35" hidden="false" customHeight="false" outlineLevel="0" collapsed="false">
      <c r="A2062" s="7" t="s">
        <v>1232</v>
      </c>
      <c r="B2062" s="6" t="s">
        <v>1592</v>
      </c>
      <c r="C2062" s="16"/>
      <c r="D2062" s="16" t="n">
        <v>0.295659877822322</v>
      </c>
      <c r="E2062" s="16" t="n">
        <v>0.0125883091230118</v>
      </c>
      <c r="F2062" s="16" t="n">
        <v>0.296686317763159</v>
      </c>
      <c r="G2062" s="16" t="n">
        <v>0.0127745628335572</v>
      </c>
      <c r="H2062" s="16" t="n">
        <v>0.862493871139117</v>
      </c>
      <c r="I2062" s="17" t="n">
        <v>193.434077262137</v>
      </c>
      <c r="J2062" s="16" t="n">
        <v>0.389483839635474</v>
      </c>
      <c r="K2062" s="16" t="n">
        <v>0.490251117527212</v>
      </c>
      <c r="L2062" s="16" t="n">
        <v>0.0804693755169683</v>
      </c>
      <c r="M2062" s="16" t="n">
        <v>0.515546750316438</v>
      </c>
      <c r="N2062" s="16" t="n">
        <v>0.501986347089821</v>
      </c>
      <c r="O2062" s="18" t="n">
        <v>0.00034768601347518</v>
      </c>
      <c r="P2062" s="34" t="b">
        <f aca="false">FALSE()</f>
        <v>0</v>
      </c>
      <c r="Q2062" s="16"/>
    </row>
    <row r="2063" customFormat="false" ht="22.35" hidden="false" customHeight="false" outlineLevel="0" collapsed="false">
      <c r="A2063" s="7" t="s">
        <v>1215</v>
      </c>
      <c r="B2063" s="6" t="s">
        <v>1592</v>
      </c>
      <c r="C2063" s="16"/>
      <c r="D2063" s="16" t="n">
        <v>0.75212509525162</v>
      </c>
      <c r="E2063" s="16" t="n">
        <v>0.0498910039882019</v>
      </c>
      <c r="F2063" s="16" t="n">
        <v>0.722548720929841</v>
      </c>
      <c r="G2063" s="16" t="n">
        <v>0.0710956554992969</v>
      </c>
      <c r="H2063" s="16" t="n">
        <v>-5.80616781121907</v>
      </c>
      <c r="I2063" s="17" t="n">
        <v>256.902247356513</v>
      </c>
      <c r="J2063" s="18" t="n">
        <v>1.8797080733421E-008</v>
      </c>
      <c r="K2063" s="18" t="n">
        <v>7.69308531002929E-008</v>
      </c>
      <c r="L2063" s="16" t="n">
        <v>-0.434350563329957</v>
      </c>
      <c r="M2063" s="16" t="n">
        <v>0.618601067635243</v>
      </c>
      <c r="N2063" s="18" t="n">
        <v>0.000958411421070195</v>
      </c>
      <c r="O2063" s="16" t="n">
        <v>0.0252760598864944</v>
      </c>
      <c r="P2063" s="34" t="b">
        <f aca="false">TRUE()</f>
        <v>1</v>
      </c>
      <c r="Q2063" s="18" t="n">
        <v>0.00027067333481658</v>
      </c>
    </row>
    <row r="2064" customFormat="false" ht="22.35" hidden="false" customHeight="false" outlineLevel="0" collapsed="false">
      <c r="A2064" s="7" t="s">
        <v>1233</v>
      </c>
      <c r="B2064" s="6" t="s">
        <v>1592</v>
      </c>
      <c r="C2064" s="16"/>
      <c r="D2064" s="17" t="n">
        <v>1441.61481481482</v>
      </c>
      <c r="E2064" s="16" t="n">
        <v>2.90903170325199</v>
      </c>
      <c r="F2064" s="17" t="n">
        <v>1441.54086181278</v>
      </c>
      <c r="G2064" s="16" t="n">
        <v>2.97037112383562</v>
      </c>
      <c r="H2064" s="16" t="n">
        <v>-0.268618187733553</v>
      </c>
      <c r="I2064" s="17" t="n">
        <v>194.217584673823</v>
      </c>
      <c r="J2064" s="16" t="n">
        <v>0.788508629373105</v>
      </c>
      <c r="K2064" s="16" t="n">
        <v>0.821157041881653</v>
      </c>
      <c r="L2064" s="16" t="n">
        <v>-0.0249586631829541</v>
      </c>
      <c r="M2064" s="16" t="n">
        <v>0.512679544328876</v>
      </c>
      <c r="N2064" s="16" t="n">
        <v>0.828071763035955</v>
      </c>
      <c r="O2064" s="16" t="n">
        <v>0.00426639063504677</v>
      </c>
      <c r="P2064" s="34" t="b">
        <f aca="false">FALSE()</f>
        <v>0</v>
      </c>
      <c r="Q2064" s="16"/>
    </row>
    <row r="2065" customFormat="false" ht="22.35" hidden="false" customHeight="false" outlineLevel="0" collapsed="false">
      <c r="A2065" s="7" t="s">
        <v>1222</v>
      </c>
      <c r="B2065" s="6" t="s">
        <v>1592</v>
      </c>
      <c r="C2065" s="16"/>
      <c r="D2065" s="17" t="n">
        <v>149.121918388061</v>
      </c>
      <c r="E2065" s="17" t="n">
        <v>18.0073420773053</v>
      </c>
      <c r="F2065" s="17" t="n">
        <v>142.837550605774</v>
      </c>
      <c r="G2065" s="17" t="n">
        <v>22.1453169118461</v>
      </c>
      <c r="H2065" s="16" t="n">
        <v>-3.55176124519644</v>
      </c>
      <c r="I2065" s="17" t="n">
        <v>223.53572267987</v>
      </c>
      <c r="J2065" s="18" t="n">
        <v>0.00046660481167429</v>
      </c>
      <c r="K2065" s="16" t="n">
        <v>0.00118217946791716</v>
      </c>
      <c r="L2065" s="16" t="n">
        <v>-0.291853053459099</v>
      </c>
      <c r="M2065" s="16" t="n">
        <v>0.578185020086952</v>
      </c>
      <c r="N2065" s="16" t="n">
        <v>0.0133326378174719</v>
      </c>
      <c r="O2065" s="16" t="n">
        <v>0.0104261199783554</v>
      </c>
      <c r="P2065" s="34" t="b">
        <f aca="false">TRUE()</f>
        <v>1</v>
      </c>
      <c r="Q2065" s="18" t="n">
        <v>0.000242679896879781</v>
      </c>
    </row>
    <row r="2066" customFormat="false" ht="22.35" hidden="false" customHeight="false" outlineLevel="0" collapsed="false">
      <c r="A2066" s="7" t="s">
        <v>1231</v>
      </c>
      <c r="B2066" s="6" t="s">
        <v>1592</v>
      </c>
      <c r="C2066" s="16"/>
      <c r="D2066" s="17" t="n">
        <v>181.888888888889</v>
      </c>
      <c r="E2066" s="17" t="n">
        <v>12.0512999649735</v>
      </c>
      <c r="F2066" s="17" t="n">
        <v>180.726597325409</v>
      </c>
      <c r="G2066" s="17" t="n">
        <v>13.3609290641837</v>
      </c>
      <c r="H2066" s="16" t="n">
        <v>-1.00367087295549</v>
      </c>
      <c r="I2066" s="17" t="n">
        <v>205.730568727359</v>
      </c>
      <c r="J2066" s="16" t="n">
        <v>0.316716304824122</v>
      </c>
      <c r="K2066" s="16" t="n">
        <v>0.408825090208431</v>
      </c>
      <c r="L2066" s="16" t="n">
        <v>-0.0882898783594977</v>
      </c>
      <c r="M2066" s="16" t="n">
        <v>0.524374002531506</v>
      </c>
      <c r="N2066" s="16" t="n">
        <v>0.484405582204731</v>
      </c>
      <c r="O2066" s="16" t="n">
        <v>0.0131696922336121</v>
      </c>
      <c r="P2066" s="34" t="b">
        <f aca="false">FALSE()</f>
        <v>0</v>
      </c>
      <c r="Q2066" s="16"/>
    </row>
    <row r="2067" customFormat="false" ht="22.35" hidden="false" customHeight="false" outlineLevel="0" collapsed="false">
      <c r="A2067" s="7" t="s">
        <v>1226</v>
      </c>
      <c r="B2067" s="6" t="s">
        <v>1592</v>
      </c>
      <c r="C2067" s="16"/>
      <c r="D2067" s="16" t="n">
        <v>0.343272401377412</v>
      </c>
      <c r="E2067" s="16" t="n">
        <v>0.00679785091632313</v>
      </c>
      <c r="F2067" s="16" t="n">
        <v>0.34172676562234</v>
      </c>
      <c r="G2067" s="16" t="n">
        <v>0.0077414795610409</v>
      </c>
      <c r="H2067" s="16" t="n">
        <v>-2.35337604869847</v>
      </c>
      <c r="I2067" s="17" t="n">
        <v>209.955551629755</v>
      </c>
      <c r="J2067" s="16" t="n">
        <v>0.0195278675385051</v>
      </c>
      <c r="K2067" s="16" t="n">
        <v>0.035954148307363</v>
      </c>
      <c r="L2067" s="16" t="n">
        <v>-0.203378354701364</v>
      </c>
      <c r="M2067" s="16" t="n">
        <v>0.568708381486985</v>
      </c>
      <c r="N2067" s="16" t="n">
        <v>0.101626390504897</v>
      </c>
      <c r="O2067" s="16" t="n">
        <v>0.0221316032396799</v>
      </c>
      <c r="P2067" s="34" t="b">
        <f aca="false">TRUE()</f>
        <v>1</v>
      </c>
      <c r="Q2067" s="18" t="n">
        <v>0.000466411656330846</v>
      </c>
    </row>
    <row r="2068" customFormat="false" ht="22.35" hidden="false" customHeight="false" outlineLevel="0" collapsed="false">
      <c r="A2068" s="7" t="s">
        <v>1218</v>
      </c>
      <c r="B2068" s="6" t="s">
        <v>1592</v>
      </c>
      <c r="C2068" s="16"/>
      <c r="D2068" s="16" t="n">
        <v>0.781582648549583</v>
      </c>
      <c r="E2068" s="16" t="n">
        <v>0.0475951098430635</v>
      </c>
      <c r="F2068" s="16" t="n">
        <v>0.763633563715579</v>
      </c>
      <c r="G2068" s="16" t="n">
        <v>0.0550978223055448</v>
      </c>
      <c r="H2068" s="16" t="n">
        <v>-3.88997412386148</v>
      </c>
      <c r="I2068" s="17" t="n">
        <v>212.662986484435</v>
      </c>
      <c r="J2068" s="18" t="n">
        <v>0.000134071717921947</v>
      </c>
      <c r="K2068" s="18" t="n">
        <v>0.0003525967233055</v>
      </c>
      <c r="L2068" s="16" t="n">
        <v>-0.332556059064526</v>
      </c>
      <c r="M2068" s="16" t="n">
        <v>0.598767266523582</v>
      </c>
      <c r="N2068" s="16" t="n">
        <v>0.00324671562099767</v>
      </c>
      <c r="O2068" s="18" t="n">
        <v>0.000293417769514925</v>
      </c>
      <c r="P2068" s="34" t="b">
        <f aca="false">TRUE()</f>
        <v>1</v>
      </c>
      <c r="Q2068" s="18" t="n">
        <v>0.000428369627330645</v>
      </c>
    </row>
    <row r="2069" customFormat="false" ht="22.35" hidden="false" customHeight="false" outlineLevel="0" collapsed="false">
      <c r="A2069" s="7" t="s">
        <v>1206</v>
      </c>
      <c r="B2069" s="6" t="s">
        <v>1592</v>
      </c>
      <c r="C2069" s="16"/>
      <c r="D2069" s="17" t="n">
        <v>1911.35555555556</v>
      </c>
      <c r="E2069" s="16" t="n">
        <v>7.14400559353071</v>
      </c>
      <c r="F2069" s="17" t="n">
        <v>1915.98068350669</v>
      </c>
      <c r="G2069" s="16" t="n">
        <v>5.41173065652659</v>
      </c>
      <c r="H2069" s="16" t="n">
        <v>7.123448396215</v>
      </c>
      <c r="I2069" s="17" t="n">
        <v>166.185500310494</v>
      </c>
      <c r="J2069" s="18" t="n">
        <v>3.03742456215119E-011</v>
      </c>
      <c r="K2069" s="18" t="n">
        <v>2.06306250948076E-010</v>
      </c>
      <c r="L2069" s="16" t="n">
        <v>0.805568880658854</v>
      </c>
      <c r="M2069" s="16" t="n">
        <v>0.686230807330362</v>
      </c>
      <c r="N2069" s="18" t="n">
        <v>4.44968568504143E-007</v>
      </c>
      <c r="O2069" s="16" t="n">
        <v>0.0458399537202411</v>
      </c>
      <c r="P2069" s="34" t="b">
        <f aca="false">TRUE()</f>
        <v>1</v>
      </c>
      <c r="Q2069" s="16" t="n">
        <v>0.00295220794789343</v>
      </c>
    </row>
    <row r="2070" customFormat="false" ht="22.35" hidden="false" customHeight="false" outlineLevel="0" collapsed="false">
      <c r="A2070" s="7" t="s">
        <v>1220</v>
      </c>
      <c r="B2070" s="6" t="s">
        <v>1592</v>
      </c>
      <c r="C2070" s="16"/>
      <c r="D2070" s="17" t="n">
        <v>229.485038677431</v>
      </c>
      <c r="E2070" s="17" t="n">
        <v>33.133358845202</v>
      </c>
      <c r="F2070" s="17" t="n">
        <v>221.607074877375</v>
      </c>
      <c r="G2070" s="17" t="n">
        <v>37.5375157497673</v>
      </c>
      <c r="H2070" s="16" t="n">
        <v>-2.46358404855094</v>
      </c>
      <c r="I2070" s="17" t="n">
        <v>209.119183840698</v>
      </c>
      <c r="J2070" s="16" t="n">
        <v>0.0145629454173899</v>
      </c>
      <c r="K2070" s="16" t="n">
        <v>0.0279161472670577</v>
      </c>
      <c r="L2070" s="16" t="n">
        <v>-0.213633077407021</v>
      </c>
      <c r="M2070" s="16" t="n">
        <v>0.590743492377965</v>
      </c>
      <c r="N2070" s="16" t="n">
        <v>0.0562489853289514</v>
      </c>
      <c r="O2070" s="18" t="n">
        <v>6.01099400193834E-006</v>
      </c>
      <c r="P2070" s="34" t="b">
        <f aca="false">TRUE()</f>
        <v>1</v>
      </c>
      <c r="Q2070" s="18" t="n">
        <v>0.000217909107684338</v>
      </c>
    </row>
    <row r="2071" customFormat="false" ht="22.35" hidden="false" customHeight="false" outlineLevel="0" collapsed="false">
      <c r="A2071" s="7" t="s">
        <v>1228</v>
      </c>
      <c r="B2071" s="6" t="s">
        <v>1592</v>
      </c>
      <c r="C2071" s="16"/>
      <c r="D2071" s="17" t="n">
        <v>266.037037037037</v>
      </c>
      <c r="E2071" s="17" t="n">
        <v>27.3927780566849</v>
      </c>
      <c r="F2071" s="17" t="n">
        <v>262.378900445765</v>
      </c>
      <c r="G2071" s="17" t="n">
        <v>31.2784247008281</v>
      </c>
      <c r="H2071" s="16" t="n">
        <v>-1.38146663353967</v>
      </c>
      <c r="I2071" s="17" t="n">
        <v>210.388712119203</v>
      </c>
      <c r="J2071" s="16" t="n">
        <v>0.168600861132449</v>
      </c>
      <c r="K2071" s="16" t="n">
        <v>0.233231191233221</v>
      </c>
      <c r="L2071" s="16" t="n">
        <v>-0.119176424379153</v>
      </c>
      <c r="M2071" s="16" t="n">
        <v>0.539755654614496</v>
      </c>
      <c r="N2071" s="16" t="n">
        <v>0.29193307383106</v>
      </c>
      <c r="O2071" s="18" t="n">
        <v>1.47091109367319E-005</v>
      </c>
      <c r="P2071" s="34" t="b">
        <f aca="false">FALSE()</f>
        <v>0</v>
      </c>
      <c r="Q2071" s="16"/>
    </row>
    <row r="2072" customFormat="false" ht="22.35" hidden="false" customHeight="false" outlineLevel="0" collapsed="false">
      <c r="A2072" s="7" t="s">
        <v>1209</v>
      </c>
      <c r="B2072" s="6" t="s">
        <v>1592</v>
      </c>
      <c r="C2072" s="16"/>
      <c r="D2072" s="16" t="n">
        <v>0.236178530929581</v>
      </c>
      <c r="E2072" s="16" t="n">
        <v>0.0255016113442964</v>
      </c>
      <c r="F2072" s="16" t="n">
        <v>0.249084688111831</v>
      </c>
      <c r="G2072" s="16" t="n">
        <v>0.0202842678731227</v>
      </c>
      <c r="H2072" s="16" t="n">
        <v>5.53925350425781</v>
      </c>
      <c r="I2072" s="17" t="n">
        <v>169.625865467291</v>
      </c>
      <c r="J2072" s="18" t="n">
        <v>1.13944162868268E-007</v>
      </c>
      <c r="K2072" s="18" t="n">
        <v>4.16991424958829E-007</v>
      </c>
      <c r="L2072" s="16" t="n">
        <v>0.607049702866009</v>
      </c>
      <c r="M2072" s="16" t="n">
        <v>0.675306807550493</v>
      </c>
      <c r="N2072" s="18" t="n">
        <v>1.89680728506936E-006</v>
      </c>
      <c r="O2072" s="18" t="n">
        <v>0.000342741819877959</v>
      </c>
      <c r="P2072" s="34" t="b">
        <f aca="false">TRUE()</f>
        <v>1</v>
      </c>
      <c r="Q2072" s="16" t="n">
        <v>0.00479587697094053</v>
      </c>
    </row>
    <row r="2073" customFormat="false" ht="15" hidden="false" customHeight="false" outlineLevel="0" collapsed="false">
      <c r="A2073" s="6" t="s">
        <v>1245</v>
      </c>
      <c r="B2073" s="6" t="s">
        <v>1652</v>
      </c>
      <c r="C2073" s="16"/>
      <c r="D2073" s="16" t="n">
        <v>1.05236642203511</v>
      </c>
      <c r="E2073" s="16" t="n">
        <v>0.0126583357461123</v>
      </c>
      <c r="F2073" s="16" t="n">
        <v>1.04433453556347</v>
      </c>
      <c r="G2073" s="16" t="n">
        <v>0.0172961945005637</v>
      </c>
      <c r="H2073" s="16" t="n">
        <v>-6.28830284247542</v>
      </c>
      <c r="I2073" s="17" t="n">
        <v>246.276258508513</v>
      </c>
      <c r="J2073" s="18" t="n">
        <v>1.45159573816239E-009</v>
      </c>
      <c r="K2073" s="18" t="n">
        <v>6.80691786821911E-009</v>
      </c>
      <c r="L2073" s="16" t="n">
        <v>-0.48295880268709</v>
      </c>
      <c r="M2073" s="16" t="n">
        <v>0.652292113807716</v>
      </c>
      <c r="N2073" s="16" t="n">
        <v>0.00163939225327386</v>
      </c>
      <c r="O2073" s="16" t="n">
        <v>0.0684449845496929</v>
      </c>
      <c r="P2073" s="34" t="b">
        <f aca="false">TRUE()</f>
        <v>1</v>
      </c>
      <c r="Q2073" s="18" t="n">
        <v>8.46151207436075E-005</v>
      </c>
    </row>
    <row r="2074" customFormat="false" ht="15" hidden="false" customHeight="false" outlineLevel="0" collapsed="false">
      <c r="A2074" s="6" t="s">
        <v>1249</v>
      </c>
      <c r="B2074" s="6" t="s">
        <v>1652</v>
      </c>
      <c r="C2074" s="16"/>
      <c r="D2074" s="16" t="n">
        <v>0.80374515372342</v>
      </c>
      <c r="E2074" s="16" t="n">
        <v>0.129564212994867</v>
      </c>
      <c r="F2074" s="16" t="n">
        <v>0.758330517636609</v>
      </c>
      <c r="G2074" s="16" t="n">
        <v>0.128725447457344</v>
      </c>
      <c r="H2074" s="16" t="n">
        <v>-3.72090209708209</v>
      </c>
      <c r="I2074" s="17" t="n">
        <v>190.827254375454</v>
      </c>
      <c r="J2074" s="18" t="n">
        <v>0.000261035805258336</v>
      </c>
      <c r="K2074" s="18" t="n">
        <v>0.000673693154118219</v>
      </c>
      <c r="L2074" s="16" t="n">
        <v>-0.352091471742124</v>
      </c>
      <c r="M2074" s="16" t="n">
        <v>0.620053932089593</v>
      </c>
      <c r="N2074" s="16" t="n">
        <v>0.00202229715125729</v>
      </c>
      <c r="O2074" s="18" t="n">
        <v>1.10248737010395E-005</v>
      </c>
      <c r="P2074" s="34" t="b">
        <f aca="false">TRUE()</f>
        <v>1</v>
      </c>
      <c r="Q2074" s="18" t="n">
        <v>0.000272029160855248</v>
      </c>
    </row>
    <row r="2075" customFormat="false" ht="15" hidden="false" customHeight="false" outlineLevel="0" collapsed="false">
      <c r="A2075" s="6" t="s">
        <v>1256</v>
      </c>
      <c r="B2075" s="6" t="s">
        <v>1652</v>
      </c>
      <c r="C2075" s="16"/>
      <c r="D2075" s="16" t="n">
        <v>0.647146020818929</v>
      </c>
      <c r="E2075" s="16" t="n">
        <v>0.0886734005110326</v>
      </c>
      <c r="F2075" s="16" t="n">
        <v>0.605278916178857</v>
      </c>
      <c r="G2075" s="16" t="n">
        <v>0.0959629810033746</v>
      </c>
      <c r="H2075" s="16" t="n">
        <v>-4.93656871863443</v>
      </c>
      <c r="I2075" s="17" t="n">
        <v>202.13256029437</v>
      </c>
      <c r="J2075" s="18" t="n">
        <v>1.66037113834183E-006</v>
      </c>
      <c r="K2075" s="18" t="n">
        <v>5.19648584021009E-006</v>
      </c>
      <c r="L2075" s="16" t="n">
        <v>-0.441271938181937</v>
      </c>
      <c r="M2075" s="16" t="n">
        <v>0.641868912002642</v>
      </c>
      <c r="N2075" s="18" t="n">
        <v>0.000267932738421119</v>
      </c>
      <c r="O2075" s="18" t="n">
        <v>1.71226601318194E-005</v>
      </c>
      <c r="P2075" s="34" t="b">
        <f aca="false">TRUE()</f>
        <v>1</v>
      </c>
      <c r="Q2075" s="18" t="n">
        <v>0.000243833440804194</v>
      </c>
    </row>
    <row r="2076" customFormat="false" ht="15" hidden="false" customHeight="false" outlineLevel="0" collapsed="false">
      <c r="A2076" s="6" t="s">
        <v>1259</v>
      </c>
      <c r="B2076" s="6" t="s">
        <v>1652</v>
      </c>
      <c r="C2076" s="16"/>
      <c r="D2076" s="16" t="n">
        <v>6.14290574598895</v>
      </c>
      <c r="E2076" s="16" t="n">
        <v>1.21935642416747</v>
      </c>
      <c r="F2076" s="16" t="n">
        <v>5.4947703547079</v>
      </c>
      <c r="G2076" s="16" t="n">
        <v>1.18893286475444</v>
      </c>
      <c r="H2076" s="16" t="n">
        <v>-5.65977367675447</v>
      </c>
      <c r="I2076" s="17" t="n">
        <v>188.615788778864</v>
      </c>
      <c r="J2076" s="18" t="n">
        <v>5.56566417336309E-008</v>
      </c>
      <c r="K2076" s="18" t="n">
        <v>2.15662990844602E-007</v>
      </c>
      <c r="L2076" s="16" t="n">
        <v>-0.542301434613365</v>
      </c>
      <c r="M2076" s="16" t="n">
        <v>0.646150459523416</v>
      </c>
      <c r="N2076" s="18" t="n">
        <v>0.000135822361216449</v>
      </c>
      <c r="O2076" s="16" t="n">
        <v>0.0333994162428158</v>
      </c>
      <c r="P2076" s="34" t="b">
        <f aca="false">TRUE()</f>
        <v>1</v>
      </c>
      <c r="Q2076" s="18" t="n">
        <v>0.000159689486037312</v>
      </c>
    </row>
    <row r="2077" customFormat="false" ht="15" hidden="false" customHeight="false" outlineLevel="0" collapsed="false">
      <c r="A2077" s="6" t="s">
        <v>1263</v>
      </c>
      <c r="B2077" s="6" t="s">
        <v>1652</v>
      </c>
      <c r="C2077" s="16"/>
      <c r="D2077" s="16" t="n">
        <v>6.16230470198294</v>
      </c>
      <c r="E2077" s="16" t="n">
        <v>1.22795103449632</v>
      </c>
      <c r="F2077" s="16" t="n">
        <v>5.48957159565551</v>
      </c>
      <c r="G2077" s="16" t="n">
        <v>1.19818134095268</v>
      </c>
      <c r="H2077" s="16" t="n">
        <v>-5.83277593107301</v>
      </c>
      <c r="I2077" s="17" t="n">
        <v>188.699518492305</v>
      </c>
      <c r="J2077" s="18" t="n">
        <v>2.33032555158793E-008</v>
      </c>
      <c r="K2077" s="18" t="n">
        <v>9.40744264502909E-008</v>
      </c>
      <c r="L2077" s="16" t="n">
        <v>-0.558607999366247</v>
      </c>
      <c r="M2077" s="16" t="n">
        <v>0.649980738539431</v>
      </c>
      <c r="N2077" s="18" t="n">
        <v>9.18622784990089E-005</v>
      </c>
      <c r="O2077" s="16" t="n">
        <v>0.0332438696214056</v>
      </c>
      <c r="P2077" s="34" t="b">
        <f aca="false">TRUE()</f>
        <v>1</v>
      </c>
      <c r="Q2077" s="18" t="n">
        <v>0.000260075603954189</v>
      </c>
    </row>
    <row r="2078" customFormat="false" ht="15" hidden="false" customHeight="false" outlineLevel="0" collapsed="false">
      <c r="A2078" s="6" t="s">
        <v>1266</v>
      </c>
      <c r="B2078" s="6" t="s">
        <v>1652</v>
      </c>
      <c r="C2078" s="16"/>
      <c r="D2078" s="16" t="n">
        <v>0.533927014025974</v>
      </c>
      <c r="E2078" s="16" t="n">
        <v>0.0524968120890499</v>
      </c>
      <c r="F2078" s="16" t="n">
        <v>0.502473962972857</v>
      </c>
      <c r="G2078" s="16" t="n">
        <v>0.0690138843062494</v>
      </c>
      <c r="H2078" s="16" t="n">
        <v>-5.99880734021638</v>
      </c>
      <c r="I2078" s="17" t="n">
        <v>237.326773106381</v>
      </c>
      <c r="J2078" s="18" t="n">
        <v>7.36644294372541E-009</v>
      </c>
      <c r="K2078" s="18" t="n">
        <v>3.17123840419714E-008</v>
      </c>
      <c r="L2078" s="16" t="n">
        <v>-0.47216461889252</v>
      </c>
      <c r="M2078" s="16" t="n">
        <v>0.640405040999395</v>
      </c>
      <c r="N2078" s="18" t="n">
        <v>0.000574159039142297</v>
      </c>
      <c r="O2078" s="16" t="n">
        <v>0.0305969417779374</v>
      </c>
      <c r="P2078" s="34" t="b">
        <f aca="false">TRUE()</f>
        <v>1</v>
      </c>
      <c r="Q2078" s="18" t="n">
        <v>0.000367386277888872</v>
      </c>
    </row>
    <row r="2079" customFormat="false" ht="15" hidden="false" customHeight="false" outlineLevel="0" collapsed="false">
      <c r="A2079" s="6" t="s">
        <v>1270</v>
      </c>
      <c r="B2079" s="6" t="s">
        <v>1652</v>
      </c>
      <c r="C2079" s="16"/>
      <c r="D2079" s="16" t="n">
        <v>0.0581475334819244</v>
      </c>
      <c r="E2079" s="16" t="n">
        <v>0.0323059013364444</v>
      </c>
      <c r="F2079" s="16" t="n">
        <v>0.0481990665423023</v>
      </c>
      <c r="G2079" s="16" t="n">
        <v>0.0351026401468313</v>
      </c>
      <c r="H2079" s="16" t="n">
        <v>-3.21726167424159</v>
      </c>
      <c r="I2079" s="17" t="n">
        <v>202.718655266865</v>
      </c>
      <c r="J2079" s="16" t="n">
        <v>0.00150668899803913</v>
      </c>
      <c r="K2079" s="16" t="n">
        <v>0.0035266550151508</v>
      </c>
      <c r="L2079" s="16" t="n">
        <v>-0.286818308456972</v>
      </c>
      <c r="M2079" s="16" t="n">
        <v>0.609905894006934</v>
      </c>
      <c r="N2079" s="16" t="n">
        <v>0.0102992410467952</v>
      </c>
      <c r="O2079" s="18" t="n">
        <v>7.53181128091981E-006</v>
      </c>
      <c r="P2079" s="34" t="b">
        <f aca="false">TRUE()</f>
        <v>1</v>
      </c>
      <c r="Q2079" s="18" t="n">
        <v>0.000398050845940854</v>
      </c>
    </row>
    <row r="2080" customFormat="false" ht="15" hidden="false" customHeight="false" outlineLevel="0" collapsed="false">
      <c r="A2080" s="6" t="s">
        <v>1274</v>
      </c>
      <c r="B2080" s="6" t="s">
        <v>1652</v>
      </c>
      <c r="C2080" s="16"/>
      <c r="D2080" s="16" t="n">
        <v>0.495826662951064</v>
      </c>
      <c r="E2080" s="16" t="n">
        <v>0.0626432687570117</v>
      </c>
      <c r="F2080" s="16" t="n">
        <v>0.493931802806255</v>
      </c>
      <c r="G2080" s="16" t="n">
        <v>0.0678353244218174</v>
      </c>
      <c r="H2080" s="16" t="n">
        <v>-0.316225412279598</v>
      </c>
      <c r="I2080" s="17" t="n">
        <v>202.223152361169</v>
      </c>
      <c r="J2080" s="16" t="n">
        <v>0.752157581338712</v>
      </c>
      <c r="K2080" s="16" t="n">
        <v>0.810715152518233</v>
      </c>
      <c r="L2080" s="16" t="n">
        <v>-0.0282551614351971</v>
      </c>
      <c r="M2080" s="16" t="n">
        <v>0.512652027956634</v>
      </c>
      <c r="N2080" s="16" t="n">
        <v>0.852017771588752</v>
      </c>
      <c r="O2080" s="16" t="n">
        <v>0.075404074679919</v>
      </c>
      <c r="P2080" s="34" t="b">
        <f aca="false">FALSE()</f>
        <v>0</v>
      </c>
      <c r="Q2080" s="16"/>
    </row>
    <row r="2081" customFormat="false" ht="15" hidden="false" customHeight="false" outlineLevel="0" collapsed="false">
      <c r="A2081" s="6" t="s">
        <v>1278</v>
      </c>
      <c r="B2081" s="6" t="s">
        <v>1652</v>
      </c>
      <c r="C2081" s="16"/>
      <c r="D2081" s="16" t="n">
        <v>4.55031214268751</v>
      </c>
      <c r="E2081" s="16" t="n">
        <v>0.669526339409878</v>
      </c>
      <c r="F2081" s="16" t="n">
        <v>4.08058650443064</v>
      </c>
      <c r="G2081" s="16" t="n">
        <v>0.903935454554365</v>
      </c>
      <c r="H2081" s="16" t="n">
        <v>-6.97549069995575</v>
      </c>
      <c r="I2081" s="17" t="n">
        <v>243.418310211354</v>
      </c>
      <c r="J2081" s="18" t="n">
        <v>2.86221824999249E-011</v>
      </c>
      <c r="K2081" s="18" t="n">
        <v>1.95687079694709E-010</v>
      </c>
      <c r="L2081" s="16" t="n">
        <v>-0.539811664285814</v>
      </c>
      <c r="M2081" s="16" t="n">
        <v>0.671333443398822</v>
      </c>
      <c r="N2081" s="18" t="n">
        <v>0.000142041857091538</v>
      </c>
      <c r="O2081" s="16" t="n">
        <v>0.0343003870284733</v>
      </c>
      <c r="P2081" s="34" t="b">
        <f aca="false">TRUE()</f>
        <v>1</v>
      </c>
      <c r="Q2081" s="18" t="n">
        <v>0.000841475919755356</v>
      </c>
    </row>
    <row r="2082" customFormat="false" ht="15" hidden="false" customHeight="false" outlineLevel="0" collapsed="false">
      <c r="A2082" s="6" t="s">
        <v>1281</v>
      </c>
      <c r="B2082" s="6" t="s">
        <v>1652</v>
      </c>
      <c r="C2082" s="16"/>
      <c r="D2082" s="16" t="n">
        <v>3.07140062369626</v>
      </c>
      <c r="E2082" s="16" t="n">
        <v>0.524842953090536</v>
      </c>
      <c r="F2082" s="16" t="n">
        <v>2.69753795274226</v>
      </c>
      <c r="G2082" s="16" t="n">
        <v>0.560492371815536</v>
      </c>
      <c r="H2082" s="16" t="n">
        <v>-7.46645221605295</v>
      </c>
      <c r="I2082" s="17" t="n">
        <v>200.233757744855</v>
      </c>
      <c r="J2082" s="18" t="n">
        <v>2.48081565794045E-012</v>
      </c>
      <c r="K2082" s="18" t="n">
        <v>2.13154968539397E-011</v>
      </c>
      <c r="L2082" s="16" t="n">
        <v>-0.673333838225832</v>
      </c>
      <c r="M2082" s="16" t="n">
        <v>0.688140443563921</v>
      </c>
      <c r="N2082" s="18" t="n">
        <v>5.84675133258228E-007</v>
      </c>
      <c r="O2082" s="16" t="n">
        <v>0.00905400688718063</v>
      </c>
      <c r="P2082" s="34" t="b">
        <f aca="false">TRUE()</f>
        <v>1</v>
      </c>
      <c r="Q2082" s="18" t="n">
        <v>0.000345531603827742</v>
      </c>
    </row>
    <row r="2083" customFormat="false" ht="15" hidden="false" customHeight="false" outlineLevel="0" collapsed="false">
      <c r="A2083" s="6" t="s">
        <v>1284</v>
      </c>
      <c r="B2083" s="6" t="s">
        <v>1652</v>
      </c>
      <c r="C2083" s="16"/>
      <c r="D2083" s="16" t="n">
        <v>6.19039514293627</v>
      </c>
      <c r="E2083" s="16" t="n">
        <v>1.24722046225908</v>
      </c>
      <c r="F2083" s="16" t="n">
        <v>5.48488165050757</v>
      </c>
      <c r="G2083" s="16" t="n">
        <v>1.21795417414543</v>
      </c>
      <c r="H2083" s="16" t="n">
        <v>-6.0217133996085</v>
      </c>
      <c r="I2083" s="17" t="n">
        <v>188.791745720824</v>
      </c>
      <c r="J2083" s="18" t="n">
        <v>8.83321429143308E-009</v>
      </c>
      <c r="K2083" s="18" t="n">
        <v>3.75977839071254E-008</v>
      </c>
      <c r="L2083" s="16" t="n">
        <v>-0.576396310610158</v>
      </c>
      <c r="M2083" s="16" t="n">
        <v>0.653755984810963</v>
      </c>
      <c r="N2083" s="18" t="n">
        <v>5.75461498474897E-005</v>
      </c>
      <c r="O2083" s="16" t="n">
        <v>0.0317461056706658</v>
      </c>
      <c r="P2083" s="34" t="b">
        <f aca="false">TRUE()</f>
        <v>1</v>
      </c>
      <c r="Q2083" s="18" t="n">
        <v>0.000201174128566854</v>
      </c>
    </row>
    <row r="2084" customFormat="false" ht="15" hidden="false" customHeight="false" outlineLevel="0" collapsed="false">
      <c r="A2084" s="6" t="s">
        <v>1288</v>
      </c>
      <c r="B2084" s="6" t="s">
        <v>1652</v>
      </c>
      <c r="C2084" s="16"/>
      <c r="D2084" s="16" t="n">
        <v>0.718847491890109</v>
      </c>
      <c r="E2084" s="16" t="n">
        <v>0.0554947048382861</v>
      </c>
      <c r="F2084" s="16" t="n">
        <v>0.684149213781664</v>
      </c>
      <c r="G2084" s="16" t="n">
        <v>0.0709879496016352</v>
      </c>
      <c r="H2084" s="16" t="n">
        <v>-6.30355872815385</v>
      </c>
      <c r="I2084" s="17" t="n">
        <v>231.431927227346</v>
      </c>
      <c r="J2084" s="18" t="n">
        <v>1.45635824227837E-009</v>
      </c>
      <c r="K2084" s="18" t="n">
        <v>6.82154255694723E-009</v>
      </c>
      <c r="L2084" s="16" t="n">
        <v>-0.504930919879998</v>
      </c>
      <c r="M2084" s="16" t="n">
        <v>0.657905453744978</v>
      </c>
      <c r="N2084" s="18" t="n">
        <v>0.000147859760694215</v>
      </c>
      <c r="O2084" s="16" t="n">
        <v>0.0178105649350843</v>
      </c>
      <c r="P2084" s="34" t="b">
        <f aca="false">TRUE()</f>
        <v>1</v>
      </c>
      <c r="Q2084" s="18" t="n">
        <v>8.72556203528162E-005</v>
      </c>
    </row>
    <row r="2085" customFormat="false" ht="15" hidden="false" customHeight="false" outlineLevel="0" collapsed="false">
      <c r="A2085" s="6" t="s">
        <v>1292</v>
      </c>
      <c r="B2085" s="6" t="s">
        <v>1652</v>
      </c>
      <c r="C2085" s="16"/>
      <c r="D2085" s="16" t="n">
        <v>0.831333073783063</v>
      </c>
      <c r="E2085" s="16" t="n">
        <v>0.115971191730356</v>
      </c>
      <c r="F2085" s="16" t="n">
        <v>0.832608497130817</v>
      </c>
      <c r="G2085" s="16" t="n">
        <v>0.14328646144374</v>
      </c>
      <c r="H2085" s="16" t="n">
        <v>0.111805591089561</v>
      </c>
      <c r="I2085" s="17" t="n">
        <v>224.434596130403</v>
      </c>
      <c r="J2085" s="16" t="n">
        <v>0.911077482741102</v>
      </c>
      <c r="K2085" s="16" t="n">
        <v>0.924332826857891</v>
      </c>
      <c r="L2085" s="16" t="n">
        <v>0.00915942926297396</v>
      </c>
      <c r="M2085" s="16" t="n">
        <v>0.529778218039734</v>
      </c>
      <c r="N2085" s="16" t="n">
        <v>0.935147315856085</v>
      </c>
      <c r="O2085" s="18" t="n">
        <v>6.14773189175478E-006</v>
      </c>
      <c r="P2085" s="34" t="b">
        <f aca="false">FALSE()</f>
        <v>0</v>
      </c>
      <c r="Q2085" s="16"/>
    </row>
    <row r="2086" customFormat="false" ht="15" hidden="false" customHeight="false" outlineLevel="0" collapsed="false">
      <c r="A2086" s="6" t="s">
        <v>1296</v>
      </c>
      <c r="B2086" s="6" t="s">
        <v>1652</v>
      </c>
      <c r="C2086" s="16"/>
      <c r="D2086" s="16" t="n">
        <v>-0.283529082617696</v>
      </c>
      <c r="E2086" s="16" t="n">
        <v>0.175447421040071</v>
      </c>
      <c r="F2086" s="16" t="n">
        <v>-0.25143694329034</v>
      </c>
      <c r="G2086" s="16" t="n">
        <v>0.187826217492178</v>
      </c>
      <c r="H2086" s="16" t="n">
        <v>1.91638972553978</v>
      </c>
      <c r="I2086" s="17" t="n">
        <v>200.581342393935</v>
      </c>
      <c r="J2086" s="16" t="n">
        <v>0.0567370594328414</v>
      </c>
      <c r="K2086" s="16" t="n">
        <v>0.0889194851383277</v>
      </c>
      <c r="L2086" s="16" t="n">
        <v>0.172539780993992</v>
      </c>
      <c r="M2086" s="16" t="n">
        <v>0.639414451598701</v>
      </c>
      <c r="N2086" s="16" t="n">
        <v>0.122622042039534</v>
      </c>
      <c r="O2086" s="18" t="n">
        <v>2.3391649178776E-005</v>
      </c>
      <c r="P2086" s="34" t="b">
        <f aca="false">FALSE()</f>
        <v>0</v>
      </c>
      <c r="Q2086" s="16"/>
    </row>
    <row r="2087" customFormat="false" ht="15" hidden="false" customHeight="false" outlineLevel="0" collapsed="false">
      <c r="A2087" s="6" t="s">
        <v>1300</v>
      </c>
      <c r="B2087" s="6" t="s">
        <v>1652</v>
      </c>
      <c r="C2087" s="16"/>
      <c r="D2087" s="16" t="n">
        <v>0.048026837295904</v>
      </c>
      <c r="E2087" s="16" t="n">
        <v>0.038523148087902</v>
      </c>
      <c r="F2087" s="16" t="n">
        <v>0.0445945040611429</v>
      </c>
      <c r="G2087" s="16" t="n">
        <v>0.0364653157628436</v>
      </c>
      <c r="H2087" s="16" t="n">
        <v>-0.953108054700726</v>
      </c>
      <c r="I2087" s="17" t="n">
        <v>185.304438271649</v>
      </c>
      <c r="J2087" s="16" t="n">
        <v>0.341776926213982</v>
      </c>
      <c r="K2087" s="16" t="n">
        <v>0.437499766745226</v>
      </c>
      <c r="L2087" s="16" t="n">
        <v>-0.0931441052695653</v>
      </c>
      <c r="M2087" s="16" t="n">
        <v>0.558824500577844</v>
      </c>
      <c r="N2087" s="16" t="n">
        <v>0.423984080769061</v>
      </c>
      <c r="O2087" s="18" t="n">
        <v>1.60371901678016E-005</v>
      </c>
      <c r="P2087" s="34" t="b">
        <f aca="false">FALSE()</f>
        <v>0</v>
      </c>
      <c r="Q2087" s="16"/>
    </row>
    <row r="2088" customFormat="false" ht="15" hidden="false" customHeight="false" outlineLevel="0" collapsed="false">
      <c r="A2088" s="6" t="s">
        <v>1304</v>
      </c>
      <c r="B2088" s="6" t="s">
        <v>1652</v>
      </c>
      <c r="C2088" s="16"/>
      <c r="D2088" s="16" t="n">
        <v>-0.080466910834545</v>
      </c>
      <c r="E2088" s="16" t="n">
        <v>0.0444087424821308</v>
      </c>
      <c r="F2088" s="16" t="n">
        <v>-0.0787146385114971</v>
      </c>
      <c r="G2088" s="16" t="n">
        <v>0.0592939929467387</v>
      </c>
      <c r="H2088" s="16" t="n">
        <v>0.39347156525248</v>
      </c>
      <c r="I2088" s="17" t="n">
        <v>240.832848065851</v>
      </c>
      <c r="J2088" s="16" t="n">
        <v>0.694319331430409</v>
      </c>
      <c r="K2088" s="16" t="n">
        <v>0.787030020687724</v>
      </c>
      <c r="L2088" s="16" t="n">
        <v>0.0306651783694639</v>
      </c>
      <c r="M2088" s="16" t="n">
        <v>0.52484728413406</v>
      </c>
      <c r="N2088" s="16" t="n">
        <v>0.788486681779081</v>
      </c>
      <c r="O2088" s="18" t="n">
        <v>6.01709083476635E-006</v>
      </c>
      <c r="P2088" s="34" t="b">
        <f aca="false">FALSE()</f>
        <v>0</v>
      </c>
      <c r="Q2088" s="16"/>
    </row>
    <row r="2089" customFormat="false" ht="15" hidden="false" customHeight="false" outlineLevel="0" collapsed="false">
      <c r="A2089" s="6" t="s">
        <v>1308</v>
      </c>
      <c r="B2089" s="6" t="s">
        <v>1652</v>
      </c>
      <c r="C2089" s="16"/>
      <c r="D2089" s="16" t="n">
        <v>1.48875631068337</v>
      </c>
      <c r="E2089" s="16" t="n">
        <v>0.117386474996027</v>
      </c>
      <c r="F2089" s="16" t="n">
        <v>1.55344977636949</v>
      </c>
      <c r="G2089" s="16" t="n">
        <v>0.198157132823009</v>
      </c>
      <c r="H2089" s="16" t="n">
        <v>5.10783019853868</v>
      </c>
      <c r="I2089" s="17" t="n">
        <v>310.730329794988</v>
      </c>
      <c r="J2089" s="18" t="n">
        <v>5.69653234720047E-007</v>
      </c>
      <c r="K2089" s="18" t="n">
        <v>1.86091249600386E-006</v>
      </c>
      <c r="L2089" s="16" t="n">
        <v>0.345336146132457</v>
      </c>
      <c r="M2089" s="16" t="n">
        <v>0.62959660998294</v>
      </c>
      <c r="N2089" s="16" t="n">
        <v>0.00642479190381782</v>
      </c>
      <c r="O2089" s="16" t="n">
        <v>0.0251306076027389</v>
      </c>
      <c r="P2089" s="34" t="b">
        <f aca="false">TRUE()</f>
        <v>1</v>
      </c>
      <c r="Q2089" s="18" t="n">
        <v>0.000343047713131933</v>
      </c>
    </row>
    <row r="2090" customFormat="false" ht="15" hidden="false" customHeight="false" outlineLevel="0" collapsed="false">
      <c r="A2090" s="6" t="s">
        <v>1311</v>
      </c>
      <c r="B2090" s="6" t="s">
        <v>1652</v>
      </c>
      <c r="C2090" s="16"/>
      <c r="D2090" s="16" t="n">
        <v>0.36157222858738</v>
      </c>
      <c r="E2090" s="16" t="n">
        <v>0.0808383557081759</v>
      </c>
      <c r="F2090" s="16" t="n">
        <v>0.381067657857458</v>
      </c>
      <c r="G2090" s="16" t="n">
        <v>0.103948538816333</v>
      </c>
      <c r="H2090" s="16" t="n">
        <v>2.4281869488029</v>
      </c>
      <c r="I2090" s="17" t="n">
        <v>232.531111879827</v>
      </c>
      <c r="J2090" s="16" t="n">
        <v>0.0159343840822954</v>
      </c>
      <c r="K2090" s="16" t="n">
        <v>0.0302228948544452</v>
      </c>
      <c r="L2090" s="16" t="n">
        <v>0.193851108026163</v>
      </c>
      <c r="M2090" s="16" t="n">
        <v>0.551549171757196</v>
      </c>
      <c r="N2090" s="16" t="n">
        <v>0.113216917632944</v>
      </c>
      <c r="O2090" s="16" t="n">
        <v>0.0203537016290966</v>
      </c>
      <c r="P2090" s="34" t="b">
        <f aca="false">TRUE()</f>
        <v>1</v>
      </c>
      <c r="Q2090" s="18" t="n">
        <v>0.000206616934534097</v>
      </c>
    </row>
    <row r="2091" customFormat="false" ht="15" hidden="false" customHeight="false" outlineLevel="0" collapsed="false">
      <c r="A2091" s="6" t="s">
        <v>1315</v>
      </c>
      <c r="B2091" s="6" t="s">
        <v>1652</v>
      </c>
      <c r="C2091" s="16"/>
      <c r="D2091" s="16" t="n">
        <v>0.414770146349633</v>
      </c>
      <c r="E2091" s="16" t="n">
        <v>0.0498660270524669</v>
      </c>
      <c r="F2091" s="16" t="n">
        <v>0.392912955629133</v>
      </c>
      <c r="G2091" s="16" t="n">
        <v>0.0710950053603817</v>
      </c>
      <c r="H2091" s="16" t="n">
        <v>-4.29234526706734</v>
      </c>
      <c r="I2091" s="17" t="n">
        <v>257.03235730942</v>
      </c>
      <c r="J2091" s="18" t="n">
        <v>2.506668600648E-005</v>
      </c>
      <c r="K2091" s="18" t="n">
        <v>6.99574626273653E-005</v>
      </c>
      <c r="L2091" s="16" t="n">
        <v>-0.321005778548611</v>
      </c>
      <c r="M2091" s="16" t="n">
        <v>0.592383468163557</v>
      </c>
      <c r="N2091" s="16" t="n">
        <v>0.00680882283872233</v>
      </c>
      <c r="O2091" s="16" t="n">
        <v>0.0117607039246939</v>
      </c>
      <c r="P2091" s="34" t="b">
        <f aca="false">TRUE()</f>
        <v>1</v>
      </c>
      <c r="Q2091" s="18" t="n">
        <v>0.00080887853030187</v>
      </c>
    </row>
    <row r="2092" customFormat="false" ht="15" hidden="false" customHeight="false" outlineLevel="0" collapsed="false">
      <c r="A2092" s="6" t="s">
        <v>1319</v>
      </c>
      <c r="B2092" s="6" t="s">
        <v>1652</v>
      </c>
      <c r="C2092" s="16"/>
      <c r="D2092" s="16" t="n">
        <v>0.699283279535671</v>
      </c>
      <c r="E2092" s="16" t="n">
        <v>0.0738663973541293</v>
      </c>
      <c r="F2092" s="16" t="n">
        <v>0.698643067966676</v>
      </c>
      <c r="G2092" s="16" t="n">
        <v>0.0652378889976479</v>
      </c>
      <c r="H2092" s="16" t="n">
        <v>-0.0936433048842945</v>
      </c>
      <c r="I2092" s="17" t="n">
        <v>178.343300909548</v>
      </c>
      <c r="J2092" s="16" t="n">
        <v>0.925497626908222</v>
      </c>
      <c r="K2092" s="16" t="n">
        <v>0.937241374248199</v>
      </c>
      <c r="L2092" s="16" t="n">
        <v>-0.00958229244543746</v>
      </c>
      <c r="M2092" s="16" t="n">
        <v>0.535512630014859</v>
      </c>
      <c r="N2092" s="16" t="n">
        <v>0.93205639212721</v>
      </c>
      <c r="O2092" s="18" t="n">
        <v>2.62456917641777E-005</v>
      </c>
      <c r="P2092" s="34" t="b">
        <f aca="false">FALSE()</f>
        <v>0</v>
      </c>
      <c r="Q2092" s="16"/>
    </row>
    <row r="2093" customFormat="false" ht="15" hidden="false" customHeight="false" outlineLevel="0" collapsed="false">
      <c r="A2093" s="6" t="s">
        <v>1323</v>
      </c>
      <c r="B2093" s="6" t="s">
        <v>1652</v>
      </c>
      <c r="C2093" s="16"/>
      <c r="D2093" s="16" t="n">
        <v>-1.47583398996294</v>
      </c>
      <c r="E2093" s="16" t="n">
        <v>0.138250024821304</v>
      </c>
      <c r="F2093" s="16" t="n">
        <v>-1.58747108585493</v>
      </c>
      <c r="G2093" s="16" t="n">
        <v>0.272880062756113</v>
      </c>
      <c r="H2093" s="16" t="n">
        <v>-7.02937394800195</v>
      </c>
      <c r="I2093" s="17" t="n">
        <v>379.113081826912</v>
      </c>
      <c r="J2093" s="18" t="n">
        <v>9.7085259168446E-012</v>
      </c>
      <c r="K2093" s="18" t="n">
        <v>7.7481504913279E-011</v>
      </c>
      <c r="L2093" s="16" t="n">
        <v>-0.436592320859509</v>
      </c>
      <c r="M2093" s="16" t="n">
        <v>0.673138517417864</v>
      </c>
      <c r="N2093" s="18" t="n">
        <v>0.000587967731905154</v>
      </c>
      <c r="O2093" s="16" t="n">
        <v>0.0124212724719146</v>
      </c>
      <c r="P2093" s="34" t="b">
        <f aca="false">TRUE()</f>
        <v>1</v>
      </c>
      <c r="Q2093" s="18" t="n">
        <v>0.000391400988992899</v>
      </c>
    </row>
    <row r="2094" customFormat="false" ht="15" hidden="false" customHeight="false" outlineLevel="0" collapsed="false">
      <c r="A2094" s="6" t="s">
        <v>1326</v>
      </c>
      <c r="B2094" s="6" t="s">
        <v>1652</v>
      </c>
      <c r="C2094" s="16"/>
      <c r="D2094" s="17" t="n">
        <v>31.8072681900964</v>
      </c>
      <c r="E2094" s="16" t="n">
        <v>5.08328175444565</v>
      </c>
      <c r="F2094" s="17" t="n">
        <v>29.9233872760523</v>
      </c>
      <c r="G2094" s="16" t="n">
        <v>4.93168255027684</v>
      </c>
      <c r="H2094" s="16" t="n">
        <v>-3.94930136012827</v>
      </c>
      <c r="I2094" s="17" t="n">
        <v>188.040778130351</v>
      </c>
      <c r="J2094" s="18" t="n">
        <v>0.000110732386500416</v>
      </c>
      <c r="K2094" s="18" t="n">
        <v>0.000293635401902062</v>
      </c>
      <c r="L2094" s="16" t="n">
        <v>-0.379674907333923</v>
      </c>
      <c r="M2094" s="16" t="n">
        <v>0.627395300203621</v>
      </c>
      <c r="N2094" s="16" t="n">
        <v>0.0010670152515548</v>
      </c>
      <c r="O2094" s="18" t="n">
        <v>1.20731120975225E-005</v>
      </c>
      <c r="P2094" s="34" t="b">
        <f aca="false">TRUE()</f>
        <v>1</v>
      </c>
      <c r="Q2094" s="18" t="n">
        <v>0.000387377138229885</v>
      </c>
    </row>
    <row r="2095" customFormat="false" ht="15" hidden="false" customHeight="false" outlineLevel="0" collapsed="false">
      <c r="A2095" s="6" t="s">
        <v>1330</v>
      </c>
      <c r="B2095" s="6" t="s">
        <v>1652</v>
      </c>
      <c r="C2095" s="16"/>
      <c r="D2095" s="16" t="n">
        <v>0.575906272533409</v>
      </c>
      <c r="E2095" s="16" t="n">
        <v>0.0679652319578741</v>
      </c>
      <c r="F2095" s="16" t="n">
        <v>0.540352317816792</v>
      </c>
      <c r="G2095" s="16" t="n">
        <v>0.0719580715203973</v>
      </c>
      <c r="H2095" s="16" t="n">
        <v>-5.4919365502211</v>
      </c>
      <c r="I2095" s="17" t="n">
        <v>199.029812657451</v>
      </c>
      <c r="J2095" s="18" t="n">
        <v>1.20450459957229E-007</v>
      </c>
      <c r="K2095" s="18" t="n">
        <v>4.38481937563598E-007</v>
      </c>
      <c r="L2095" s="16" t="n">
        <v>-0.498120701136162</v>
      </c>
      <c r="M2095" s="16" t="n">
        <v>0.655781189807936</v>
      </c>
      <c r="N2095" s="18" t="n">
        <v>5.36352010033762E-005</v>
      </c>
      <c r="O2095" s="18" t="n">
        <v>3.36351647254907E-005</v>
      </c>
      <c r="P2095" s="34" t="b">
        <f aca="false">TRUE()</f>
        <v>1</v>
      </c>
      <c r="Q2095" s="18" t="n">
        <v>0.000248732164349656</v>
      </c>
    </row>
    <row r="2096" customFormat="false" ht="15" hidden="false" customHeight="false" outlineLevel="0" collapsed="false">
      <c r="A2096" s="6" t="s">
        <v>1334</v>
      </c>
      <c r="B2096" s="6" t="s">
        <v>1652</v>
      </c>
      <c r="C2096" s="16"/>
      <c r="D2096" s="16" t="n">
        <v>0.68397666229821</v>
      </c>
      <c r="E2096" s="16" t="n">
        <v>0.0561950611021086</v>
      </c>
      <c r="F2096" s="16" t="n">
        <v>0.646092746142527</v>
      </c>
      <c r="G2096" s="16" t="n">
        <v>0.07227937343928</v>
      </c>
      <c r="H2096" s="16" t="n">
        <v>-6.78726461687122</v>
      </c>
      <c r="I2096" s="17" t="n">
        <v>232.58733851242</v>
      </c>
      <c r="J2096" s="18" t="n">
        <v>9.40662581107628E-011</v>
      </c>
      <c r="K2096" s="18" t="n">
        <v>5.19806885698623E-010</v>
      </c>
      <c r="L2096" s="16" t="n">
        <v>-0.541759790806066</v>
      </c>
      <c r="M2096" s="16" t="n">
        <v>0.66662264047108</v>
      </c>
      <c r="N2096" s="18" t="n">
        <v>4.84387257576187E-005</v>
      </c>
      <c r="O2096" s="16" t="n">
        <v>0.0149979805308247</v>
      </c>
      <c r="P2096" s="34" t="b">
        <f aca="false">TRUE()</f>
        <v>1</v>
      </c>
      <c r="Q2096" s="18" t="n">
        <v>0.000193464934306032</v>
      </c>
    </row>
    <row r="2097" customFormat="false" ht="15" hidden="false" customHeight="false" outlineLevel="0" collapsed="false">
      <c r="A2097" s="6" t="s">
        <v>1337</v>
      </c>
      <c r="B2097" s="6" t="s">
        <v>1652</v>
      </c>
      <c r="C2097" s="16"/>
      <c r="D2097" s="16" t="n">
        <v>5.55374534908818</v>
      </c>
      <c r="E2097" s="16" t="n">
        <v>1.10354217572545</v>
      </c>
      <c r="F2097" s="16" t="n">
        <v>4.84903431688544</v>
      </c>
      <c r="G2097" s="16" t="n">
        <v>1.10476580180818</v>
      </c>
      <c r="H2097" s="16" t="n">
        <v>-6.77033850662911</v>
      </c>
      <c r="I2097" s="17" t="n">
        <v>191.749064377285</v>
      </c>
      <c r="J2097" s="18" t="n">
        <v>1.52601905635908E-010</v>
      </c>
      <c r="K2097" s="18" t="n">
        <v>8.01642922011414E-010</v>
      </c>
      <c r="L2097" s="16" t="n">
        <v>-0.637406306236831</v>
      </c>
      <c r="M2097" s="16" t="n">
        <v>0.673237576357933</v>
      </c>
      <c r="N2097" s="18" t="n">
        <v>4.76512799789954E-006</v>
      </c>
      <c r="O2097" s="16" t="n">
        <v>0.0197717725335076</v>
      </c>
      <c r="P2097" s="34" t="b">
        <f aca="false">TRUE()</f>
        <v>1</v>
      </c>
      <c r="Q2097" s="18" t="n">
        <v>0.000145020840888799</v>
      </c>
    </row>
    <row r="2098" customFormat="false" ht="15" hidden="false" customHeight="false" outlineLevel="0" collapsed="false">
      <c r="A2098" s="6" t="s">
        <v>1340</v>
      </c>
      <c r="B2098" s="6" t="s">
        <v>1652</v>
      </c>
      <c r="C2098" s="16"/>
      <c r="D2098" s="16" t="n">
        <v>0.68540308711504</v>
      </c>
      <c r="E2098" s="16" t="n">
        <v>0.0577672831857465</v>
      </c>
      <c r="F2098" s="16" t="n">
        <v>0.644348431772349</v>
      </c>
      <c r="G2098" s="16" t="n">
        <v>0.0756584627424191</v>
      </c>
      <c r="H2098" s="16" t="n">
        <v>-7.12251642339746</v>
      </c>
      <c r="I2098" s="17" t="n">
        <v>236.497376446444</v>
      </c>
      <c r="J2098" s="18" t="n">
        <v>1.26695482835356E-011</v>
      </c>
      <c r="K2098" s="18" t="n">
        <v>9.47362619399506E-011</v>
      </c>
      <c r="L2098" s="16" t="n">
        <v>-0.561956965671613</v>
      </c>
      <c r="M2098" s="16" t="n">
        <v>0.673237576357933</v>
      </c>
      <c r="N2098" s="18" t="n">
        <v>2.09276659017269E-005</v>
      </c>
      <c r="O2098" s="16" t="n">
        <v>0.0105286764974792</v>
      </c>
      <c r="P2098" s="34" t="b">
        <f aca="false">TRUE()</f>
        <v>1</v>
      </c>
      <c r="Q2098" s="18" t="n">
        <v>0.000234087175331444</v>
      </c>
    </row>
    <row r="2099" customFormat="false" ht="15" hidden="false" customHeight="false" outlineLevel="0" collapsed="false">
      <c r="A2099" s="6" t="s">
        <v>1343</v>
      </c>
      <c r="B2099" s="6" t="s">
        <v>1652</v>
      </c>
      <c r="C2099" s="16"/>
      <c r="D2099" s="16" t="n">
        <v>1.45492505951923</v>
      </c>
      <c r="E2099" s="16" t="n">
        <v>0.387559170124043</v>
      </c>
      <c r="F2099" s="16" t="n">
        <v>1.42415814365333</v>
      </c>
      <c r="G2099" s="16" t="n">
        <v>0.33641424290887</v>
      </c>
      <c r="H2099" s="16" t="n">
        <v>-0.859702066165864</v>
      </c>
      <c r="I2099" s="17" t="n">
        <v>176.76260136928</v>
      </c>
      <c r="J2099" s="16" t="n">
        <v>0.39111774079007</v>
      </c>
      <c r="K2099" s="16" t="n">
        <v>0.492009282897482</v>
      </c>
      <c r="L2099" s="16" t="n">
        <v>-0.0889823388437628</v>
      </c>
      <c r="M2099" s="16" t="n">
        <v>0.510406691981729</v>
      </c>
      <c r="N2099" s="16" t="n">
        <v>0.460220618806262</v>
      </c>
      <c r="O2099" s="16" t="n">
        <v>0.00343944360401663</v>
      </c>
      <c r="P2099" s="34" t="b">
        <f aca="false">FALSE()</f>
        <v>0</v>
      </c>
      <c r="Q2099" s="16"/>
    </row>
    <row r="2100" customFormat="false" ht="15" hidden="false" customHeight="false" outlineLevel="0" collapsed="false">
      <c r="A2100" s="6" t="s">
        <v>1347</v>
      </c>
      <c r="B2100" s="6" t="s">
        <v>1652</v>
      </c>
      <c r="C2100" s="16"/>
      <c r="D2100" s="16" t="n">
        <v>-0.0269578522353141</v>
      </c>
      <c r="E2100" s="16" t="n">
        <v>0.00676992877898284</v>
      </c>
      <c r="F2100" s="16" t="n">
        <v>-0.0208864015339902</v>
      </c>
      <c r="G2100" s="16" t="n">
        <v>0.0101986733271805</v>
      </c>
      <c r="H2100" s="16" t="n">
        <v>8.63790342383502</v>
      </c>
      <c r="I2100" s="17" t="n">
        <v>272.512369653398</v>
      </c>
      <c r="J2100" s="18" t="n">
        <v>4.91447587058447E-016</v>
      </c>
      <c r="K2100" s="18" t="n">
        <v>8.3245203522145E-015</v>
      </c>
      <c r="L2100" s="16" t="n">
        <v>0.624510467549734</v>
      </c>
      <c r="M2100" s="16" t="n">
        <v>0.687711188156953</v>
      </c>
      <c r="N2100" s="18" t="n">
        <v>0.000135831817613485</v>
      </c>
      <c r="O2100" s="16" t="n">
        <v>0.0694308168626155</v>
      </c>
      <c r="P2100" s="34" t="b">
        <f aca="false">TRUE()</f>
        <v>1</v>
      </c>
      <c r="Q2100" s="18" t="n">
        <v>0.000204985628432758</v>
      </c>
    </row>
    <row r="2101" customFormat="false" ht="15" hidden="false" customHeight="false" outlineLevel="0" collapsed="false">
      <c r="A2101" s="6" t="s">
        <v>1351</v>
      </c>
      <c r="B2101" s="6" t="s">
        <v>1652</v>
      </c>
      <c r="C2101" s="16"/>
      <c r="D2101" s="16" t="n">
        <v>0.364072510365823</v>
      </c>
      <c r="E2101" s="16" t="n">
        <v>0.0742817029963149</v>
      </c>
      <c r="F2101" s="16" t="n">
        <v>0.337016745403034</v>
      </c>
      <c r="G2101" s="16" t="n">
        <v>0.0915287255371066</v>
      </c>
      <c r="H2101" s="16" t="n">
        <v>-3.70521296279659</v>
      </c>
      <c r="I2101" s="17" t="n">
        <v>223.909344569779</v>
      </c>
      <c r="J2101" s="18" t="n">
        <v>0.000266170608540372</v>
      </c>
      <c r="K2101" s="18" t="n">
        <v>0.000685666061727214</v>
      </c>
      <c r="L2101" s="16" t="n">
        <v>-0.30407800954211</v>
      </c>
      <c r="M2101" s="16" t="n">
        <v>0.578240052831435</v>
      </c>
      <c r="N2101" s="16" t="n">
        <v>0.00664581901138163</v>
      </c>
      <c r="O2101" s="18" t="n">
        <v>0.000305211325743234</v>
      </c>
      <c r="P2101" s="34" t="b">
        <f aca="false">TRUE()</f>
        <v>1</v>
      </c>
      <c r="Q2101" s="18" t="n">
        <v>0.000241545043907891</v>
      </c>
    </row>
    <row r="2102" customFormat="false" ht="15" hidden="false" customHeight="false" outlineLevel="0" collapsed="false">
      <c r="A2102" s="6" t="s">
        <v>1355</v>
      </c>
      <c r="B2102" s="6" t="s">
        <v>1652</v>
      </c>
      <c r="C2102" s="16"/>
      <c r="D2102" s="16" t="n">
        <v>-1.03678667272243</v>
      </c>
      <c r="E2102" s="16" t="n">
        <v>0.711054057024031</v>
      </c>
      <c r="F2102" s="16" t="n">
        <v>-0.595284515803787</v>
      </c>
      <c r="G2102" s="16" t="n">
        <v>0.869817024836439</v>
      </c>
      <c r="H2102" s="16" t="n">
        <v>6.32698485769807</v>
      </c>
      <c r="I2102" s="17" t="n">
        <v>222.521677724836</v>
      </c>
      <c r="J2102" s="18" t="n">
        <v>1.35714480408284E-009</v>
      </c>
      <c r="K2102" s="18" t="n">
        <v>6.39290685237662E-009</v>
      </c>
      <c r="L2102" s="16" t="n">
        <v>0.521698357840246</v>
      </c>
      <c r="M2102" s="16" t="n">
        <v>0.678971988333058</v>
      </c>
      <c r="N2102" s="18" t="n">
        <v>2.82503835445628E-005</v>
      </c>
      <c r="O2102" s="18" t="n">
        <v>7.93768133712253E-006</v>
      </c>
      <c r="P2102" s="34" t="b">
        <f aca="false">TRUE()</f>
        <v>1</v>
      </c>
      <c r="Q2102" s="16" t="n">
        <v>0.00168793051561953</v>
      </c>
    </row>
    <row r="2103" customFormat="false" ht="22.35" hidden="false" customHeight="false" outlineLevel="0" collapsed="false">
      <c r="A2103" s="6" t="s">
        <v>3895</v>
      </c>
      <c r="B2103" s="7" t="s">
        <v>1654</v>
      </c>
      <c r="C2103" s="17" t="n">
        <v>400</v>
      </c>
      <c r="D2103" s="18" t="n">
        <v>-0.000581569675179277</v>
      </c>
      <c r="E2103" s="18" t="n">
        <v>0.000698666357926446</v>
      </c>
      <c r="F2103" s="18" t="n">
        <v>-0.000546777527641486</v>
      </c>
      <c r="G2103" s="18" t="n">
        <v>0.000679282919820854</v>
      </c>
      <c r="H2103" s="16" t="n">
        <v>0.530486646488507</v>
      </c>
      <c r="I2103" s="17" t="n">
        <v>188.285774805383</v>
      </c>
      <c r="J2103" s="16" t="n">
        <v>0.596399665348081</v>
      </c>
      <c r="K2103" s="16" t="n">
        <v>0.697986071966875</v>
      </c>
      <c r="L2103" s="16" t="n">
        <v>0.0509267997132608</v>
      </c>
      <c r="M2103" s="16" t="n">
        <v>0.513411479830499</v>
      </c>
      <c r="N2103" s="16" t="n">
        <v>0.701216121861504</v>
      </c>
      <c r="O2103" s="16" t="n">
        <v>0.00302950190270713</v>
      </c>
      <c r="P2103" s="34" t="b">
        <f aca="false">FALSE()</f>
        <v>0</v>
      </c>
      <c r="Q2103" s="16"/>
    </row>
    <row r="2104" customFormat="false" ht="22.35" hidden="false" customHeight="false" outlineLevel="0" collapsed="false">
      <c r="A2104" s="6" t="s">
        <v>3896</v>
      </c>
      <c r="B2104" s="7" t="s">
        <v>1654</v>
      </c>
      <c r="C2104" s="17" t="n">
        <v>401</v>
      </c>
      <c r="D2104" s="18" t="n">
        <v>-0.000619814884726223</v>
      </c>
      <c r="E2104" s="18" t="n">
        <v>0.000728541963494321</v>
      </c>
      <c r="F2104" s="18" t="n">
        <v>-0.000575684803368339</v>
      </c>
      <c r="G2104" s="18" t="n">
        <v>0.000683209380755893</v>
      </c>
      <c r="H2104" s="16" t="n">
        <v>0.648885599953486</v>
      </c>
      <c r="I2104" s="17" t="n">
        <v>184.303579463894</v>
      </c>
      <c r="J2104" s="16" t="n">
        <v>0.517220059371844</v>
      </c>
      <c r="K2104" s="16" t="n">
        <v>0.61964874318509</v>
      </c>
      <c r="L2104" s="16" t="n">
        <v>0.0638090492242839</v>
      </c>
      <c r="M2104" s="16" t="n">
        <v>0.518969787023279</v>
      </c>
      <c r="N2104" s="16" t="n">
        <v>0.612730270805994</v>
      </c>
      <c r="O2104" s="18" t="n">
        <v>0.000569212882840422</v>
      </c>
      <c r="P2104" s="34" t="b">
        <f aca="false">FALSE()</f>
        <v>0</v>
      </c>
      <c r="Q2104" s="16"/>
    </row>
    <row r="2105" customFormat="false" ht="22.35" hidden="false" customHeight="false" outlineLevel="0" collapsed="false">
      <c r="A2105" s="6" t="s">
        <v>3897</v>
      </c>
      <c r="B2105" s="7" t="s">
        <v>1654</v>
      </c>
      <c r="C2105" s="17" t="n">
        <v>402</v>
      </c>
      <c r="D2105" s="18" t="n">
        <v>-0.000671927268622301</v>
      </c>
      <c r="E2105" s="18" t="n">
        <v>0.000766329503348431</v>
      </c>
      <c r="F2105" s="18" t="n">
        <v>-0.000608349427450093</v>
      </c>
      <c r="G2105" s="18" t="n">
        <v>0.000699070504094536</v>
      </c>
      <c r="H2105" s="16" t="n">
        <v>0.892349650430198</v>
      </c>
      <c r="I2105" s="17" t="n">
        <v>181.46237357129</v>
      </c>
      <c r="J2105" s="16" t="n">
        <v>0.373387343230331</v>
      </c>
      <c r="K2105" s="16" t="n">
        <v>0.473002892065285</v>
      </c>
      <c r="L2105" s="16" t="n">
        <v>0.0893755665320285</v>
      </c>
      <c r="M2105" s="16" t="n">
        <v>0.528226294645314</v>
      </c>
      <c r="N2105" s="16" t="n">
        <v>0.446530187895446</v>
      </c>
      <c r="O2105" s="18" t="n">
        <v>4.40182665693478E-005</v>
      </c>
      <c r="P2105" s="34" t="b">
        <f aca="false">FALSE()</f>
        <v>0</v>
      </c>
      <c r="Q2105" s="16"/>
    </row>
    <row r="2106" customFormat="false" ht="22.35" hidden="false" customHeight="false" outlineLevel="0" collapsed="false">
      <c r="A2106" s="6" t="s">
        <v>3898</v>
      </c>
      <c r="B2106" s="7" t="s">
        <v>1654</v>
      </c>
      <c r="C2106" s="17" t="n">
        <v>403</v>
      </c>
      <c r="D2106" s="18" t="n">
        <v>-0.000712839833722429</v>
      </c>
      <c r="E2106" s="18" t="n">
        <v>0.000808070929083196</v>
      </c>
      <c r="F2106" s="18" t="n">
        <v>-0.000664461344382984</v>
      </c>
      <c r="G2106" s="18" t="n">
        <v>0.00074304719611569</v>
      </c>
      <c r="H2106" s="16" t="n">
        <v>0.643204522412931</v>
      </c>
      <c r="I2106" s="17" t="n">
        <v>182.264917329121</v>
      </c>
      <c r="J2106" s="16" t="n">
        <v>0.520899794601064</v>
      </c>
      <c r="K2106" s="16" t="n">
        <v>0.622978140517122</v>
      </c>
      <c r="L2106" s="16" t="n">
        <v>0.0640818048549438</v>
      </c>
      <c r="M2106" s="16" t="n">
        <v>0.520972978922459</v>
      </c>
      <c r="N2106" s="16" t="n">
        <v>0.610131049202701</v>
      </c>
      <c r="O2106" s="18" t="n">
        <v>3.50362635353853E-005</v>
      </c>
      <c r="P2106" s="34" t="b">
        <f aca="false">FALSE()</f>
        <v>0</v>
      </c>
      <c r="Q2106" s="16"/>
    </row>
    <row r="2107" customFormat="false" ht="22.35" hidden="false" customHeight="false" outlineLevel="0" collapsed="false">
      <c r="A2107" s="6" t="s">
        <v>3899</v>
      </c>
      <c r="B2107" s="7" t="s">
        <v>1654</v>
      </c>
      <c r="C2107" s="17" t="n">
        <v>404</v>
      </c>
      <c r="D2107" s="18" t="n">
        <v>-0.000722706961155296</v>
      </c>
      <c r="E2107" s="18" t="n">
        <v>0.000823464326925183</v>
      </c>
      <c r="F2107" s="18" t="n">
        <v>-0.000691646455926621</v>
      </c>
      <c r="G2107" s="18" t="n">
        <v>0.000775497471429142</v>
      </c>
      <c r="H2107" s="16" t="n">
        <v>0.403808397066233</v>
      </c>
      <c r="I2107" s="17" t="n">
        <v>184.753863018481</v>
      </c>
      <c r="J2107" s="16" t="n">
        <v>0.686820622824236</v>
      </c>
      <c r="K2107" s="16" t="n">
        <v>0.780477980482086</v>
      </c>
      <c r="L2107" s="16" t="n">
        <v>0.039597498234307</v>
      </c>
      <c r="M2107" s="16" t="n">
        <v>0.512002641571735</v>
      </c>
      <c r="N2107" s="16" t="n">
        <v>0.76784075645712</v>
      </c>
      <c r="O2107" s="18" t="n">
        <v>4.2942818287311E-005</v>
      </c>
      <c r="P2107" s="34" t="b">
        <f aca="false">FALSE()</f>
        <v>0</v>
      </c>
      <c r="Q2107" s="16"/>
    </row>
    <row r="2108" customFormat="false" ht="22.35" hidden="false" customHeight="false" outlineLevel="0" collapsed="false">
      <c r="A2108" s="6" t="s">
        <v>3900</v>
      </c>
      <c r="B2108" s="7" t="s">
        <v>1654</v>
      </c>
      <c r="C2108" s="17" t="n">
        <v>405</v>
      </c>
      <c r="D2108" s="18" t="n">
        <v>-0.000718540465410465</v>
      </c>
      <c r="E2108" s="18" t="n">
        <v>0.000816758945699609</v>
      </c>
      <c r="F2108" s="18" t="n">
        <v>-0.000686682779733886</v>
      </c>
      <c r="G2108" s="18" t="n">
        <v>0.000777820953069892</v>
      </c>
      <c r="H2108" s="16" t="n">
        <v>0.416862105224096</v>
      </c>
      <c r="I2108" s="17" t="n">
        <v>185.963287820071</v>
      </c>
      <c r="J2108" s="16" t="n">
        <v>0.677260063907117</v>
      </c>
      <c r="K2108" s="16" t="n">
        <v>0.771303310980937</v>
      </c>
      <c r="L2108" s="16" t="n">
        <v>0.040574804291473</v>
      </c>
      <c r="M2108" s="16" t="n">
        <v>0.509206978152</v>
      </c>
      <c r="N2108" s="16" t="n">
        <v>0.762950417280004</v>
      </c>
      <c r="O2108" s="18" t="n">
        <v>0.000288325065000635</v>
      </c>
      <c r="P2108" s="34" t="b">
        <f aca="false">FALSE()</f>
        <v>0</v>
      </c>
      <c r="Q2108" s="16"/>
    </row>
    <row r="2109" customFormat="false" ht="22.35" hidden="false" customHeight="false" outlineLevel="0" collapsed="false">
      <c r="A2109" s="6" t="s">
        <v>3901</v>
      </c>
      <c r="B2109" s="7" t="s">
        <v>1654</v>
      </c>
      <c r="C2109" s="17" t="n">
        <v>406</v>
      </c>
      <c r="D2109" s="18" t="n">
        <v>-0.000743711728544029</v>
      </c>
      <c r="E2109" s="18" t="n">
        <v>0.000820889777821581</v>
      </c>
      <c r="F2109" s="18" t="n">
        <v>-0.000697633443190045</v>
      </c>
      <c r="G2109" s="18" t="n">
        <v>0.000774930370994153</v>
      </c>
      <c r="H2109" s="16" t="n">
        <v>0.600710670089409</v>
      </c>
      <c r="I2109" s="17" t="n">
        <v>185.011277150431</v>
      </c>
      <c r="J2109" s="16" t="n">
        <v>0.548767898172738</v>
      </c>
      <c r="K2109" s="16" t="n">
        <v>0.650867898661579</v>
      </c>
      <c r="L2109" s="16" t="n">
        <v>0.058811761723414</v>
      </c>
      <c r="M2109" s="16" t="n">
        <v>0.514049859666502</v>
      </c>
      <c r="N2109" s="16" t="n">
        <v>0.645494481030801</v>
      </c>
      <c r="O2109" s="18" t="n">
        <v>0.000356196235466436</v>
      </c>
      <c r="P2109" s="34" t="b">
        <f aca="false">FALSE()</f>
        <v>0</v>
      </c>
      <c r="Q2109" s="16"/>
    </row>
    <row r="2110" customFormat="false" ht="22.35" hidden="false" customHeight="false" outlineLevel="0" collapsed="false">
      <c r="A2110" s="6" t="s">
        <v>3902</v>
      </c>
      <c r="B2110" s="7" t="s">
        <v>1654</v>
      </c>
      <c r="C2110" s="17" t="n">
        <v>407</v>
      </c>
      <c r="D2110" s="18" t="n">
        <v>-0.000769399686386856</v>
      </c>
      <c r="E2110" s="18" t="n">
        <v>0.000811807732262373</v>
      </c>
      <c r="F2110" s="18" t="n">
        <v>-0.000710225081167853</v>
      </c>
      <c r="G2110" s="18" t="n">
        <v>0.000772910696286158</v>
      </c>
      <c r="H2110" s="16" t="n">
        <v>0.779060431196561</v>
      </c>
      <c r="I2110" s="17" t="n">
        <v>185.9356306966</v>
      </c>
      <c r="J2110" s="16" t="n">
        <v>0.436934516704191</v>
      </c>
      <c r="K2110" s="16" t="n">
        <v>0.540470415595348</v>
      </c>
      <c r="L2110" s="16" t="n">
        <v>0.0758417143501069</v>
      </c>
      <c r="M2110" s="16" t="n">
        <v>0.518485498871829</v>
      </c>
      <c r="N2110" s="16" t="n">
        <v>0.53021150541526</v>
      </c>
      <c r="O2110" s="18" t="n">
        <v>0.000380680237983737</v>
      </c>
      <c r="P2110" s="34" t="b">
        <f aca="false">FALSE()</f>
        <v>0</v>
      </c>
      <c r="Q2110" s="16"/>
    </row>
    <row r="2111" customFormat="false" ht="22.35" hidden="false" customHeight="false" outlineLevel="0" collapsed="false">
      <c r="A2111" s="6" t="s">
        <v>3903</v>
      </c>
      <c r="B2111" s="7" t="s">
        <v>1654</v>
      </c>
      <c r="C2111" s="17" t="n">
        <v>408</v>
      </c>
      <c r="D2111" s="18" t="n">
        <v>-0.000807773349166582</v>
      </c>
      <c r="E2111" s="18" t="n">
        <v>0.000804569047147237</v>
      </c>
      <c r="F2111" s="18" t="n">
        <v>-0.000734248456398015</v>
      </c>
      <c r="G2111" s="18" t="n">
        <v>0.000774689733283435</v>
      </c>
      <c r="H2111" s="16" t="n">
        <v>0.974991293370703</v>
      </c>
      <c r="I2111" s="17" t="n">
        <v>187.184057140051</v>
      </c>
      <c r="J2111" s="16" t="n">
        <v>0.330822892949895</v>
      </c>
      <c r="K2111" s="16" t="n">
        <v>0.424788058707322</v>
      </c>
      <c r="L2111" s="16" t="n">
        <v>0.0942067529293946</v>
      </c>
      <c r="M2111" s="16" t="n">
        <v>0.525441637774476</v>
      </c>
      <c r="N2111" s="16" t="n">
        <v>0.418695627533344</v>
      </c>
      <c r="O2111" s="18" t="n">
        <v>0.000367876849979836</v>
      </c>
      <c r="P2111" s="34" t="b">
        <f aca="false">FALSE()</f>
        <v>0</v>
      </c>
      <c r="Q2111" s="16"/>
    </row>
    <row r="2112" customFormat="false" ht="22.35" hidden="false" customHeight="false" outlineLevel="0" collapsed="false">
      <c r="A2112" s="6" t="s">
        <v>3904</v>
      </c>
      <c r="B2112" s="7" t="s">
        <v>1654</v>
      </c>
      <c r="C2112" s="17" t="n">
        <v>409</v>
      </c>
      <c r="D2112" s="18" t="n">
        <v>-0.000865043025444614</v>
      </c>
      <c r="E2112" s="18" t="n">
        <v>0.000807869081126471</v>
      </c>
      <c r="F2112" s="18" t="n">
        <v>-0.000772308262045403</v>
      </c>
      <c r="G2112" s="18" t="n">
        <v>0.000777355185925085</v>
      </c>
      <c r="H2112" s="16" t="n">
        <v>1.22483068237067</v>
      </c>
      <c r="I2112" s="17" t="n">
        <v>187.11017747606</v>
      </c>
      <c r="J2112" s="16" t="n">
        <v>0.222178750488362</v>
      </c>
      <c r="K2112" s="16" t="n">
        <v>0.29820239797112</v>
      </c>
      <c r="L2112" s="16" t="n">
        <v>0.118398951654744</v>
      </c>
      <c r="M2112" s="16" t="n">
        <v>0.537768972538661</v>
      </c>
      <c r="N2112" s="16" t="n">
        <v>0.29567827880268</v>
      </c>
      <c r="O2112" s="18" t="n">
        <v>0.000342480616574045</v>
      </c>
      <c r="P2112" s="34" t="b">
        <f aca="false">FALSE()</f>
        <v>0</v>
      </c>
      <c r="Q2112" s="16"/>
    </row>
    <row r="2113" customFormat="false" ht="22.35" hidden="false" customHeight="false" outlineLevel="0" collapsed="false">
      <c r="A2113" s="6" t="s">
        <v>3905</v>
      </c>
      <c r="B2113" s="7" t="s">
        <v>1654</v>
      </c>
      <c r="C2113" s="17" t="n">
        <v>410</v>
      </c>
      <c r="D2113" s="18" t="n">
        <v>-0.00089563214205374</v>
      </c>
      <c r="E2113" s="18" t="n">
        <v>0.00080192386274421</v>
      </c>
      <c r="F2113" s="18" t="n">
        <v>-0.000790870381664816</v>
      </c>
      <c r="G2113" s="18" t="n">
        <v>0.000771665296808131</v>
      </c>
      <c r="H2113" s="16" t="n">
        <v>1.39393143960371</v>
      </c>
      <c r="I2113" s="17" t="n">
        <v>187.11464899813</v>
      </c>
      <c r="J2113" s="16" t="n">
        <v>0.164991485708183</v>
      </c>
      <c r="K2113" s="16" t="n">
        <v>0.22900156043109</v>
      </c>
      <c r="L2113" s="16" t="n">
        <v>0.134741592471236</v>
      </c>
      <c r="M2113" s="16" t="n">
        <v>0.544405921523306</v>
      </c>
      <c r="N2113" s="16" t="n">
        <v>0.22978172702218</v>
      </c>
      <c r="O2113" s="18" t="n">
        <v>0.000475743281191201</v>
      </c>
      <c r="P2113" s="34" t="b">
        <f aca="false">FALSE()</f>
        <v>0</v>
      </c>
      <c r="Q2113" s="16"/>
    </row>
    <row r="2114" customFormat="false" ht="22.35" hidden="false" customHeight="false" outlineLevel="0" collapsed="false">
      <c r="A2114" s="6" t="s">
        <v>3906</v>
      </c>
      <c r="B2114" s="7" t="s">
        <v>1654</v>
      </c>
      <c r="C2114" s="17" t="n">
        <v>411</v>
      </c>
      <c r="D2114" s="18" t="n">
        <v>-0.000910624660571759</v>
      </c>
      <c r="E2114" s="18" t="n">
        <v>0.000790417547549727</v>
      </c>
      <c r="F2114" s="18" t="n">
        <v>-0.000800521151054269</v>
      </c>
      <c r="G2114" s="18" t="n">
        <v>0.000768023335132636</v>
      </c>
      <c r="H2114" s="16" t="n">
        <v>1.48405345135521</v>
      </c>
      <c r="I2114" s="17" t="n">
        <v>188.216364099151</v>
      </c>
      <c r="J2114" s="16" t="n">
        <v>0.139467453852911</v>
      </c>
      <c r="K2114" s="16" t="n">
        <v>0.197269915981452</v>
      </c>
      <c r="L2114" s="16" t="n">
        <v>0.142526870523347</v>
      </c>
      <c r="M2114" s="16" t="n">
        <v>0.549006658962082</v>
      </c>
      <c r="N2114" s="16" t="n">
        <v>0.203346906905223</v>
      </c>
      <c r="O2114" s="16" t="n">
        <v>0.00121570261831593</v>
      </c>
      <c r="P2114" s="34" t="b">
        <f aca="false">FALSE()</f>
        <v>0</v>
      </c>
      <c r="Q2114" s="16"/>
    </row>
    <row r="2115" customFormat="false" ht="22.35" hidden="false" customHeight="false" outlineLevel="0" collapsed="false">
      <c r="A2115" s="6" t="s">
        <v>3907</v>
      </c>
      <c r="B2115" s="7" t="s">
        <v>1654</v>
      </c>
      <c r="C2115" s="17" t="n">
        <v>412</v>
      </c>
      <c r="D2115" s="18" t="n">
        <v>-0.000911022152397393</v>
      </c>
      <c r="E2115" s="18" t="n">
        <v>0.000779790721721742</v>
      </c>
      <c r="F2115" s="18" t="n">
        <v>-0.000801988857626995</v>
      </c>
      <c r="G2115" s="18" t="n">
        <v>0.000765478437165081</v>
      </c>
      <c r="H2115" s="16" t="n">
        <v>1.48721380430007</v>
      </c>
      <c r="I2115" s="17" t="n">
        <v>189.399672546917</v>
      </c>
      <c r="J2115" s="16" t="n">
        <v>0.13862123760262</v>
      </c>
      <c r="K2115" s="16" t="n">
        <v>0.196273673166452</v>
      </c>
      <c r="L2115" s="16" t="n">
        <v>0.14186112150061</v>
      </c>
      <c r="M2115" s="16" t="n">
        <v>0.549138737548842</v>
      </c>
      <c r="N2115" s="16" t="n">
        <v>0.209003387646216</v>
      </c>
      <c r="O2115" s="16" t="n">
        <v>0.00274186146018763</v>
      </c>
      <c r="P2115" s="34" t="b">
        <f aca="false">FALSE()</f>
        <v>0</v>
      </c>
      <c r="Q2115" s="16"/>
    </row>
    <row r="2116" customFormat="false" ht="22.35" hidden="false" customHeight="false" outlineLevel="0" collapsed="false">
      <c r="A2116" s="6" t="s">
        <v>3908</v>
      </c>
      <c r="B2116" s="7" t="s">
        <v>1654</v>
      </c>
      <c r="C2116" s="17" t="n">
        <v>413</v>
      </c>
      <c r="D2116" s="18" t="n">
        <v>-0.000892999898051483</v>
      </c>
      <c r="E2116" s="18" t="n">
        <v>0.000772472100835397</v>
      </c>
      <c r="F2116" s="18" t="n">
        <v>-0.000782878095819566</v>
      </c>
      <c r="G2116" s="18" t="n">
        <v>0.000756440771211642</v>
      </c>
      <c r="H2116" s="16" t="n">
        <v>1.516891945152</v>
      </c>
      <c r="I2116" s="17" t="n">
        <v>189.113834767338</v>
      </c>
      <c r="J2116" s="16" t="n">
        <v>0.130963775341349</v>
      </c>
      <c r="K2116" s="16" t="n">
        <v>0.186449285648919</v>
      </c>
      <c r="L2116" s="16" t="n">
        <v>0.144928237814487</v>
      </c>
      <c r="M2116" s="16" t="n">
        <v>0.549601012602499</v>
      </c>
      <c r="N2116" s="16" t="n">
        <v>0.207102381386038</v>
      </c>
      <c r="O2116" s="16" t="n">
        <v>0.00661166416720397</v>
      </c>
      <c r="P2116" s="34" t="b">
        <f aca="false">FALSE()</f>
        <v>0</v>
      </c>
      <c r="Q2116" s="16"/>
    </row>
    <row r="2117" customFormat="false" ht="22.35" hidden="false" customHeight="false" outlineLevel="0" collapsed="false">
      <c r="A2117" s="6" t="s">
        <v>3909</v>
      </c>
      <c r="B2117" s="7" t="s">
        <v>1654</v>
      </c>
      <c r="C2117" s="17" t="n">
        <v>414</v>
      </c>
      <c r="D2117" s="18" t="n">
        <v>-0.000914430371215126</v>
      </c>
      <c r="E2117" s="18" t="n">
        <v>0.000778731725377279</v>
      </c>
      <c r="F2117" s="18" t="n">
        <v>-0.000821085322061259</v>
      </c>
      <c r="G2117" s="18" t="n">
        <v>0.000771653762722618</v>
      </c>
      <c r="H2117" s="16" t="n">
        <v>1.27300371934004</v>
      </c>
      <c r="I2117" s="17" t="n">
        <v>190.511235388961</v>
      </c>
      <c r="J2117" s="16" t="n">
        <v>0.204567956327733</v>
      </c>
      <c r="K2117" s="16" t="n">
        <v>0.277255721345556</v>
      </c>
      <c r="L2117" s="16" t="n">
        <v>0.120670212965715</v>
      </c>
      <c r="M2117" s="16" t="n">
        <v>0.541731330141434</v>
      </c>
      <c r="N2117" s="16" t="n">
        <v>0.299520768121817</v>
      </c>
      <c r="O2117" s="16" t="n">
        <v>0.00653870447518471</v>
      </c>
      <c r="P2117" s="34" t="b">
        <f aca="false">FALSE()</f>
        <v>0</v>
      </c>
      <c r="Q2117" s="16"/>
    </row>
    <row r="2118" customFormat="false" ht="22.35" hidden="false" customHeight="false" outlineLevel="0" collapsed="false">
      <c r="A2118" s="6" t="s">
        <v>3910</v>
      </c>
      <c r="B2118" s="7" t="s">
        <v>1654</v>
      </c>
      <c r="C2118" s="17" t="n">
        <v>415</v>
      </c>
      <c r="D2118" s="18" t="n">
        <v>-0.000952945121185038</v>
      </c>
      <c r="E2118" s="18" t="n">
        <v>0.000785478803404953</v>
      </c>
      <c r="F2118" s="18" t="n">
        <v>-0.000877723320322768</v>
      </c>
      <c r="G2118" s="18" t="n">
        <v>0.000786903227000831</v>
      </c>
      <c r="H2118" s="16" t="n">
        <v>1.01518765213726</v>
      </c>
      <c r="I2118" s="17" t="n">
        <v>191.835148576454</v>
      </c>
      <c r="J2118" s="16" t="n">
        <v>0.311295054714475</v>
      </c>
      <c r="K2118" s="16" t="n">
        <v>0.402903426902549</v>
      </c>
      <c r="L2118" s="16" t="n">
        <v>0.0955319375963098</v>
      </c>
      <c r="M2118" s="16" t="n">
        <v>0.534467007869683</v>
      </c>
      <c r="N2118" s="16" t="n">
        <v>0.422920060914717</v>
      </c>
      <c r="O2118" s="16" t="n">
        <v>0.00613977751595553</v>
      </c>
      <c r="P2118" s="34" t="b">
        <f aca="false">FALSE()</f>
        <v>0</v>
      </c>
      <c r="Q2118" s="16"/>
    </row>
    <row r="2119" customFormat="false" ht="22.35" hidden="false" customHeight="false" outlineLevel="0" collapsed="false">
      <c r="A2119" s="6" t="s">
        <v>3911</v>
      </c>
      <c r="B2119" s="7" t="s">
        <v>1654</v>
      </c>
      <c r="C2119" s="17" t="n">
        <v>416</v>
      </c>
      <c r="D2119" s="18" t="n">
        <v>-0.000992137652640009</v>
      </c>
      <c r="E2119" s="18" t="n">
        <v>0.000789907644029799</v>
      </c>
      <c r="F2119" s="18" t="n">
        <v>-0.000920829771834743</v>
      </c>
      <c r="G2119" s="18" t="n">
        <v>0.000788762728831901</v>
      </c>
      <c r="H2119" s="16" t="n">
        <v>0.9574918176906</v>
      </c>
      <c r="I2119" s="17" t="n">
        <v>191.437129213647</v>
      </c>
      <c r="J2119" s="16" t="n">
        <v>0.339526704715554</v>
      </c>
      <c r="K2119" s="16" t="n">
        <v>0.434887600175787</v>
      </c>
      <c r="L2119" s="16" t="n">
        <v>0.090298775215049</v>
      </c>
      <c r="M2119" s="16" t="n">
        <v>0.534478014418579</v>
      </c>
      <c r="N2119" s="16" t="n">
        <v>0.449330940991142</v>
      </c>
      <c r="O2119" s="16" t="n">
        <v>0.00427891693225327</v>
      </c>
      <c r="P2119" s="34" t="b">
        <f aca="false">FALSE()</f>
        <v>0</v>
      </c>
      <c r="Q2119" s="16"/>
    </row>
    <row r="2120" customFormat="false" ht="22.35" hidden="false" customHeight="false" outlineLevel="0" collapsed="false">
      <c r="A2120" s="6" t="s">
        <v>3912</v>
      </c>
      <c r="B2120" s="7" t="s">
        <v>1654</v>
      </c>
      <c r="C2120" s="17" t="n">
        <v>417</v>
      </c>
      <c r="D2120" s="16" t="n">
        <v>-0.0010533948975901</v>
      </c>
      <c r="E2120" s="18" t="n">
        <v>0.000820584909985625</v>
      </c>
      <c r="F2120" s="18" t="n">
        <v>-0.000985235173585455</v>
      </c>
      <c r="G2120" s="18" t="n">
        <v>0.000808951601633217</v>
      </c>
      <c r="H2120" s="16" t="n">
        <v>0.882870174060108</v>
      </c>
      <c r="I2120" s="17" t="n">
        <v>189.899297033543</v>
      </c>
      <c r="J2120" s="16" t="n">
        <v>0.378422671742235</v>
      </c>
      <c r="K2120" s="16" t="n">
        <v>0.478359454075624</v>
      </c>
      <c r="L2120" s="16" t="n">
        <v>0.0839764605496291</v>
      </c>
      <c r="M2120" s="16" t="n">
        <v>0.533564470860162</v>
      </c>
      <c r="N2120" s="16" t="n">
        <v>0.480246277631803</v>
      </c>
      <c r="O2120" s="18" t="n">
        <v>0.000522337195730929</v>
      </c>
      <c r="P2120" s="34" t="b">
        <f aca="false">FALSE()</f>
        <v>0</v>
      </c>
      <c r="Q2120" s="16"/>
    </row>
    <row r="2121" customFormat="false" ht="22.35" hidden="false" customHeight="false" outlineLevel="0" collapsed="false">
      <c r="A2121" s="6" t="s">
        <v>3913</v>
      </c>
      <c r="B2121" s="7" t="s">
        <v>1654</v>
      </c>
      <c r="C2121" s="17" t="n">
        <v>418</v>
      </c>
      <c r="D2121" s="16" t="n">
        <v>-0.00111234795647136</v>
      </c>
      <c r="E2121" s="18" t="n">
        <v>0.000861111800814362</v>
      </c>
      <c r="F2121" s="16" t="n">
        <v>-0.00104744609815461</v>
      </c>
      <c r="G2121" s="18" t="n">
        <v>0.000843322832212663</v>
      </c>
      <c r="H2121" s="16" t="n">
        <v>0.801964089676316</v>
      </c>
      <c r="I2121" s="17" t="n">
        <v>189.125153424051</v>
      </c>
      <c r="J2121" s="16" t="n">
        <v>0.423580243611437</v>
      </c>
      <c r="K2121" s="16" t="n">
        <v>0.52662013510709</v>
      </c>
      <c r="L2121" s="16" t="n">
        <v>0.0766170041100473</v>
      </c>
      <c r="M2121" s="16" t="n">
        <v>0.534257883440647</v>
      </c>
      <c r="N2121" s="16" t="n">
        <v>0.524981770106714</v>
      </c>
      <c r="O2121" s="18" t="n">
        <v>4.22135872360149E-005</v>
      </c>
      <c r="P2121" s="34" t="b">
        <f aca="false">FALSE()</f>
        <v>0</v>
      </c>
      <c r="Q2121" s="16"/>
    </row>
    <row r="2122" customFormat="false" ht="22.35" hidden="false" customHeight="false" outlineLevel="0" collapsed="false">
      <c r="A2122" s="6" t="s">
        <v>3914</v>
      </c>
      <c r="B2122" s="7" t="s">
        <v>1654</v>
      </c>
      <c r="C2122" s="17" t="n">
        <v>419</v>
      </c>
      <c r="D2122" s="16" t="n">
        <v>-0.00114975219286987</v>
      </c>
      <c r="E2122" s="18" t="n">
        <v>0.000887221345300652</v>
      </c>
      <c r="F2122" s="16" t="n">
        <v>-0.00108741133842952</v>
      </c>
      <c r="G2122" s="18" t="n">
        <v>0.000871081954168854</v>
      </c>
      <c r="H2122" s="16" t="n">
        <v>0.747345488790514</v>
      </c>
      <c r="I2122" s="17" t="n">
        <v>189.419129548783</v>
      </c>
      <c r="J2122" s="16" t="n">
        <v>0.455781766191317</v>
      </c>
      <c r="K2122" s="16" t="n">
        <v>0.560276756425938</v>
      </c>
      <c r="L2122" s="16" t="n">
        <v>0.0712792817089632</v>
      </c>
      <c r="M2122" s="16" t="n">
        <v>0.53489626327665</v>
      </c>
      <c r="N2122" s="16" t="n">
        <v>0.559623170917066</v>
      </c>
      <c r="O2122" s="18" t="n">
        <v>2.89639693516426E-005</v>
      </c>
      <c r="P2122" s="34" t="b">
        <f aca="false">FALSE()</f>
        <v>0</v>
      </c>
      <c r="Q2122" s="16"/>
    </row>
    <row r="2123" customFormat="false" ht="22.35" hidden="false" customHeight="false" outlineLevel="0" collapsed="false">
      <c r="A2123" s="6" t="s">
        <v>3915</v>
      </c>
      <c r="B2123" s="7" t="s">
        <v>1654</v>
      </c>
      <c r="C2123" s="17" t="n">
        <v>420</v>
      </c>
      <c r="D2123" s="16" t="n">
        <v>-0.00116952708680921</v>
      </c>
      <c r="E2123" s="18" t="n">
        <v>0.000888383550182786</v>
      </c>
      <c r="F2123" s="16" t="n">
        <v>-0.00110434242426399</v>
      </c>
      <c r="G2123" s="18" t="n">
        <v>0.000874328222776943</v>
      </c>
      <c r="H2123" s="16" t="n">
        <v>0.780109522203828</v>
      </c>
      <c r="I2123" s="17" t="n">
        <v>189.702313787059</v>
      </c>
      <c r="J2123" s="16" t="n">
        <v>0.436298667729998</v>
      </c>
      <c r="K2123" s="16" t="n">
        <v>0.539844803541888</v>
      </c>
      <c r="L2123" s="16" t="n">
        <v>0.0742847387485377</v>
      </c>
      <c r="M2123" s="16" t="n">
        <v>0.537086566507072</v>
      </c>
      <c r="N2123" s="16" t="n">
        <v>0.539421398926019</v>
      </c>
      <c r="O2123" s="18" t="n">
        <v>2.62895145408968E-005</v>
      </c>
      <c r="P2123" s="34" t="b">
        <f aca="false">FALSE()</f>
        <v>0</v>
      </c>
      <c r="Q2123" s="16"/>
    </row>
    <row r="2124" customFormat="false" ht="22.35" hidden="false" customHeight="false" outlineLevel="0" collapsed="false">
      <c r="A2124" s="6" t="s">
        <v>3916</v>
      </c>
      <c r="B2124" s="7" t="s">
        <v>1654</v>
      </c>
      <c r="C2124" s="17" t="n">
        <v>421</v>
      </c>
      <c r="D2124" s="16" t="n">
        <v>-0.00118120600661636</v>
      </c>
      <c r="E2124" s="18" t="n">
        <v>0.000887920933297269</v>
      </c>
      <c r="F2124" s="16" t="n">
        <v>-0.001111031066713</v>
      </c>
      <c r="G2124" s="18" t="n">
        <v>0.000870903720303179</v>
      </c>
      <c r="H2124" s="16" t="n">
        <v>0.840733224974938</v>
      </c>
      <c r="I2124" s="17" t="n">
        <v>189.302934114348</v>
      </c>
      <c r="J2124" s="16" t="n">
        <v>0.401558075864646</v>
      </c>
      <c r="K2124" s="16" t="n">
        <v>0.503464052821233</v>
      </c>
      <c r="L2124" s="16" t="n">
        <v>0.0802393711895454</v>
      </c>
      <c r="M2124" s="16" t="n">
        <v>0.541819382532607</v>
      </c>
      <c r="N2124" s="16" t="n">
        <v>0.502215311777865</v>
      </c>
      <c r="O2124" s="18" t="n">
        <v>2.41663542190948E-005</v>
      </c>
      <c r="P2124" s="34" t="b">
        <f aca="false">FALSE()</f>
        <v>0</v>
      </c>
      <c r="Q2124" s="16"/>
    </row>
    <row r="2125" customFormat="false" ht="22.35" hidden="false" customHeight="false" outlineLevel="0" collapsed="false">
      <c r="A2125" s="6" t="s">
        <v>3917</v>
      </c>
      <c r="B2125" s="7" t="s">
        <v>1654</v>
      </c>
      <c r="C2125" s="17" t="n">
        <v>422</v>
      </c>
      <c r="D2125" s="16" t="n">
        <v>-0.00120252584062919</v>
      </c>
      <c r="E2125" s="18" t="n">
        <v>0.000891148685987572</v>
      </c>
      <c r="F2125" s="16" t="n">
        <v>-0.00113256976824533</v>
      </c>
      <c r="G2125" s="18" t="n">
        <v>0.000871747940220362</v>
      </c>
      <c r="H2125" s="16" t="n">
        <v>0.835433984540546</v>
      </c>
      <c r="I2125" s="17" t="n">
        <v>188.992898974221</v>
      </c>
      <c r="J2125" s="16" t="n">
        <v>0.404528303051299</v>
      </c>
      <c r="K2125" s="16" t="n">
        <v>0.506270343082898</v>
      </c>
      <c r="L2125" s="16" t="n">
        <v>0.0798750879742795</v>
      </c>
      <c r="M2125" s="16" t="n">
        <v>0.543833580980684</v>
      </c>
      <c r="N2125" s="16" t="n">
        <v>0.50442550068509</v>
      </c>
      <c r="O2125" s="18" t="n">
        <v>1.92205615510319E-005</v>
      </c>
      <c r="P2125" s="34" t="b">
        <f aca="false">FALSE()</f>
        <v>0</v>
      </c>
      <c r="Q2125" s="16"/>
    </row>
    <row r="2126" customFormat="false" ht="22.35" hidden="false" customHeight="false" outlineLevel="0" collapsed="false">
      <c r="A2126" s="6" t="s">
        <v>3918</v>
      </c>
      <c r="B2126" s="7" t="s">
        <v>1654</v>
      </c>
      <c r="C2126" s="17" t="n">
        <v>423</v>
      </c>
      <c r="D2126" s="16" t="n">
        <v>-0.00124738972870651</v>
      </c>
      <c r="E2126" s="18" t="n">
        <v>0.00089573127996773</v>
      </c>
      <c r="F2126" s="16" t="n">
        <v>-0.00118107108489863</v>
      </c>
      <c r="G2126" s="18" t="n">
        <v>0.000878602078693291</v>
      </c>
      <c r="H2126" s="16" t="n">
        <v>0.787599329109979</v>
      </c>
      <c r="I2126" s="17" t="n">
        <v>189.30795066393</v>
      </c>
      <c r="J2126" s="16" t="n">
        <v>0.431916112013642</v>
      </c>
      <c r="K2126" s="16" t="n">
        <v>0.535688019154299</v>
      </c>
      <c r="L2126" s="16" t="n">
        <v>0.0751661354583699</v>
      </c>
      <c r="M2126" s="16" t="n">
        <v>0.545110340652688</v>
      </c>
      <c r="N2126" s="16" t="n">
        <v>0.534140215181437</v>
      </c>
      <c r="O2126" s="18" t="n">
        <v>1.43604763520578E-005</v>
      </c>
      <c r="P2126" s="34" t="b">
        <f aca="false">FALSE()</f>
        <v>0</v>
      </c>
      <c r="Q2126" s="16"/>
    </row>
    <row r="2127" customFormat="false" ht="22.35" hidden="false" customHeight="false" outlineLevel="0" collapsed="false">
      <c r="A2127" s="6" t="s">
        <v>3919</v>
      </c>
      <c r="B2127" s="7" t="s">
        <v>1654</v>
      </c>
      <c r="C2127" s="17" t="n">
        <v>424</v>
      </c>
      <c r="D2127" s="16" t="n">
        <v>-0.00130363144217077</v>
      </c>
      <c r="E2127" s="18" t="n">
        <v>0.000905198555451244</v>
      </c>
      <c r="F2127" s="16" t="n">
        <v>-0.00123655410660264</v>
      </c>
      <c r="G2127" s="18" t="n">
        <v>0.000890394359539618</v>
      </c>
      <c r="H2127" s="16" t="n">
        <v>0.787917783685853</v>
      </c>
      <c r="I2127" s="17" t="n">
        <v>189.638500696176</v>
      </c>
      <c r="J2127" s="16" t="n">
        <v>0.431728542974421</v>
      </c>
      <c r="K2127" s="16" t="n">
        <v>0.535688019154299</v>
      </c>
      <c r="L2127" s="16" t="n">
        <v>0.0750553866139652</v>
      </c>
      <c r="M2127" s="16" t="n">
        <v>0.547652853447802</v>
      </c>
      <c r="N2127" s="16" t="n">
        <v>0.534526127433651</v>
      </c>
      <c r="O2127" s="18" t="n">
        <v>1.26032526379116E-005</v>
      </c>
      <c r="P2127" s="34" t="b">
        <f aca="false">FALSE()</f>
        <v>0</v>
      </c>
      <c r="Q2127" s="16"/>
    </row>
    <row r="2128" customFormat="false" ht="22.35" hidden="false" customHeight="false" outlineLevel="0" collapsed="false">
      <c r="A2128" s="6" t="s">
        <v>3920</v>
      </c>
      <c r="B2128" s="7" t="s">
        <v>1654</v>
      </c>
      <c r="C2128" s="17" t="n">
        <v>425</v>
      </c>
      <c r="D2128" s="16" t="n">
        <v>-0.00133241615736185</v>
      </c>
      <c r="E2128" s="18" t="n">
        <v>0.000909410095995363</v>
      </c>
      <c r="F2128" s="16" t="n">
        <v>-0.00126047228682282</v>
      </c>
      <c r="G2128" s="18" t="n">
        <v>0.000892765805905779</v>
      </c>
      <c r="H2128" s="16" t="n">
        <v>0.841439038068264</v>
      </c>
      <c r="I2128" s="17" t="n">
        <v>189.405842648415</v>
      </c>
      <c r="J2128" s="16" t="n">
        <v>0.401163117782592</v>
      </c>
      <c r="K2128" s="16" t="n">
        <v>0.503120863946133</v>
      </c>
      <c r="L2128" s="16" t="n">
        <v>0.0802596733857868</v>
      </c>
      <c r="M2128" s="16" t="n">
        <v>0.55486214297507</v>
      </c>
      <c r="N2128" s="16" t="n">
        <v>0.502189573959488</v>
      </c>
      <c r="O2128" s="18" t="n">
        <v>1.13668542206917E-005</v>
      </c>
      <c r="P2128" s="34" t="b">
        <f aca="false">FALSE()</f>
        <v>0</v>
      </c>
      <c r="Q2128" s="16"/>
    </row>
    <row r="2129" customFormat="false" ht="22.35" hidden="false" customHeight="false" outlineLevel="0" collapsed="false">
      <c r="A2129" s="6" t="s">
        <v>3921</v>
      </c>
      <c r="B2129" s="7" t="s">
        <v>1654</v>
      </c>
      <c r="C2129" s="17" t="n">
        <v>426</v>
      </c>
      <c r="D2129" s="16" t="n">
        <v>-0.00134007250486116</v>
      </c>
      <c r="E2129" s="18" t="n">
        <v>0.000904701737597759</v>
      </c>
      <c r="F2129" s="16" t="n">
        <v>-0.00126812579230904</v>
      </c>
      <c r="G2129" s="18" t="n">
        <v>0.000887067102613108</v>
      </c>
      <c r="H2129" s="16" t="n">
        <v>0.846017610393899</v>
      </c>
      <c r="I2129" s="17" t="n">
        <v>189.263969425098</v>
      </c>
      <c r="J2129" s="16" t="n">
        <v>0.398611276152577</v>
      </c>
      <c r="K2129" s="16" t="n">
        <v>0.500222798921438</v>
      </c>
      <c r="L2129" s="16" t="n">
        <v>0.080761658064152</v>
      </c>
      <c r="M2129" s="16" t="n">
        <v>0.559253755984811</v>
      </c>
      <c r="N2129" s="16" t="n">
        <v>0.499418271635517</v>
      </c>
      <c r="O2129" s="18" t="n">
        <v>1.01427709748994E-005</v>
      </c>
      <c r="P2129" s="34" t="b">
        <f aca="false">FALSE()</f>
        <v>0</v>
      </c>
      <c r="Q2129" s="16"/>
    </row>
    <row r="2130" customFormat="false" ht="22.35" hidden="false" customHeight="false" outlineLevel="0" collapsed="false">
      <c r="A2130" s="6" t="s">
        <v>3922</v>
      </c>
      <c r="B2130" s="7" t="s">
        <v>1654</v>
      </c>
      <c r="C2130" s="17" t="n">
        <v>427</v>
      </c>
      <c r="D2130" s="16" t="n">
        <v>-0.00135464097851214</v>
      </c>
      <c r="E2130" s="18" t="n">
        <v>0.000899309646171629</v>
      </c>
      <c r="F2130" s="16" t="n">
        <v>-0.00128772428326121</v>
      </c>
      <c r="G2130" s="18" t="n">
        <v>0.000883775925141797</v>
      </c>
      <c r="H2130" s="16" t="n">
        <v>0.791297993851409</v>
      </c>
      <c r="I2130" s="17" t="n">
        <v>189.528736585912</v>
      </c>
      <c r="J2130" s="16" t="n">
        <v>0.429759263823647</v>
      </c>
      <c r="K2130" s="16" t="n">
        <v>0.533503124399682</v>
      </c>
      <c r="L2130" s="16" t="n">
        <v>0.075424322002407</v>
      </c>
      <c r="M2130" s="16" t="n">
        <v>0.557580760552529</v>
      </c>
      <c r="N2130" s="16" t="n">
        <v>0.532329001528621</v>
      </c>
      <c r="O2130" s="18" t="n">
        <v>9.14583500281248E-006</v>
      </c>
      <c r="P2130" s="34" t="b">
        <f aca="false">FALSE()</f>
        <v>0</v>
      </c>
      <c r="Q2130" s="16"/>
    </row>
    <row r="2131" customFormat="false" ht="22.35" hidden="false" customHeight="false" outlineLevel="0" collapsed="false">
      <c r="A2131" s="6" t="s">
        <v>3923</v>
      </c>
      <c r="B2131" s="7" t="s">
        <v>1654</v>
      </c>
      <c r="C2131" s="17" t="n">
        <v>428</v>
      </c>
      <c r="D2131" s="16" t="n">
        <v>-0.00136027288007246</v>
      </c>
      <c r="E2131" s="18" t="n">
        <v>0.000891634175673636</v>
      </c>
      <c r="F2131" s="16" t="n">
        <v>-0.00129160442389793</v>
      </c>
      <c r="G2131" s="18" t="n">
        <v>0.000875996940595103</v>
      </c>
      <c r="H2131" s="16" t="n">
        <v>0.819038651719282</v>
      </c>
      <c r="I2131" s="17" t="n">
        <v>189.497109396482</v>
      </c>
      <c r="J2131" s="16" t="n">
        <v>0.413793212350785</v>
      </c>
      <c r="K2131" s="16" t="n">
        <v>0.516308427918147</v>
      </c>
      <c r="L2131" s="16" t="n">
        <v>0.0780825086299874</v>
      </c>
      <c r="M2131" s="16" t="n">
        <v>0.560068240603159</v>
      </c>
      <c r="N2131" s="16" t="n">
        <v>0.515667779286677</v>
      </c>
      <c r="O2131" s="18" t="n">
        <v>8.35745886127339E-006</v>
      </c>
      <c r="P2131" s="34" t="b">
        <f aca="false">FALSE()</f>
        <v>0</v>
      </c>
      <c r="Q2131" s="16"/>
    </row>
    <row r="2132" customFormat="false" ht="22.35" hidden="false" customHeight="false" outlineLevel="0" collapsed="false">
      <c r="A2132" s="6" t="s">
        <v>3924</v>
      </c>
      <c r="B2132" s="7" t="s">
        <v>1654</v>
      </c>
      <c r="C2132" s="17" t="n">
        <v>429</v>
      </c>
      <c r="D2132" s="16" t="n">
        <v>-0.00136283501095761</v>
      </c>
      <c r="E2132" s="18" t="n">
        <v>0.000887504472250828</v>
      </c>
      <c r="F2132" s="16" t="n">
        <v>-0.0012945389567251</v>
      </c>
      <c r="G2132" s="18" t="n">
        <v>0.000870660974204872</v>
      </c>
      <c r="H2132" s="16" t="n">
        <v>0.818581910288954</v>
      </c>
      <c r="I2132" s="17" t="n">
        <v>189.325194472599</v>
      </c>
      <c r="J2132" s="16" t="n">
        <v>0.414054125634768</v>
      </c>
      <c r="K2132" s="16" t="n">
        <v>0.516478695937567</v>
      </c>
      <c r="L2132" s="16" t="n">
        <v>0.0781153423101349</v>
      </c>
      <c r="M2132" s="16" t="n">
        <v>0.56038743052116</v>
      </c>
      <c r="N2132" s="16" t="n">
        <v>0.515577512031131</v>
      </c>
      <c r="O2132" s="18" t="n">
        <v>7.80233200427396E-006</v>
      </c>
      <c r="P2132" s="34" t="b">
        <f aca="false">FALSE()</f>
        <v>0</v>
      </c>
      <c r="Q2132" s="16"/>
    </row>
    <row r="2133" customFormat="false" ht="22.35" hidden="false" customHeight="false" outlineLevel="0" collapsed="false">
      <c r="A2133" s="6" t="s">
        <v>3925</v>
      </c>
      <c r="B2133" s="7" t="s">
        <v>1654</v>
      </c>
      <c r="C2133" s="17" t="n">
        <v>430</v>
      </c>
      <c r="D2133" s="16" t="n">
        <v>-0.00137203692502964</v>
      </c>
      <c r="E2133" s="18" t="n">
        <v>0.000888426198444035</v>
      </c>
      <c r="F2133" s="16" t="n">
        <v>-0.00130651141798621</v>
      </c>
      <c r="G2133" s="18" t="n">
        <v>0.000869027019346465</v>
      </c>
      <c r="H2133" s="16" t="n">
        <v>0.784929348315735</v>
      </c>
      <c r="I2133" s="17" t="n">
        <v>188.985182171251</v>
      </c>
      <c r="J2133" s="16" t="n">
        <v>0.433477849976936</v>
      </c>
      <c r="K2133" s="16" t="n">
        <v>0.53699494847889</v>
      </c>
      <c r="L2133" s="16" t="n">
        <v>0.0750497066004971</v>
      </c>
      <c r="M2133" s="16" t="n">
        <v>0.559209729789225</v>
      </c>
      <c r="N2133" s="16" t="n">
        <v>0.534526127433651</v>
      </c>
      <c r="O2133" s="18" t="n">
        <v>7.34072276390101E-006</v>
      </c>
      <c r="P2133" s="34" t="b">
        <f aca="false">FALSE()</f>
        <v>0</v>
      </c>
      <c r="Q2133" s="16"/>
    </row>
    <row r="2134" customFormat="false" ht="22.35" hidden="false" customHeight="false" outlineLevel="0" collapsed="false">
      <c r="A2134" s="6" t="s">
        <v>3926</v>
      </c>
      <c r="B2134" s="7" t="s">
        <v>1654</v>
      </c>
      <c r="C2134" s="17" t="n">
        <v>431</v>
      </c>
      <c r="D2134" s="16" t="n">
        <v>-0.00137759471460039</v>
      </c>
      <c r="E2134" s="18" t="n">
        <v>0.000885226694679648</v>
      </c>
      <c r="F2134" s="16" t="n">
        <v>-0.00131695992344014</v>
      </c>
      <c r="G2134" s="18" t="n">
        <v>0.000863778373100228</v>
      </c>
      <c r="H2134" s="16" t="n">
        <v>0.729255834309749</v>
      </c>
      <c r="I2134" s="17" t="n">
        <v>188.701200990047</v>
      </c>
      <c r="J2134" s="16" t="n">
        <v>0.466749369645628</v>
      </c>
      <c r="K2134" s="16" t="n">
        <v>0.571220844597273</v>
      </c>
      <c r="L2134" s="16" t="n">
        <v>0.0698405348690508</v>
      </c>
      <c r="M2134" s="16" t="n">
        <v>0.55486214297507</v>
      </c>
      <c r="N2134" s="16" t="n">
        <v>0.569479023433465</v>
      </c>
      <c r="O2134" s="18" t="n">
        <v>6.91949785279085E-006</v>
      </c>
      <c r="P2134" s="34" t="b">
        <f aca="false">FALSE()</f>
        <v>0</v>
      </c>
      <c r="Q2134" s="16"/>
    </row>
    <row r="2135" customFormat="false" ht="22.35" hidden="false" customHeight="false" outlineLevel="0" collapsed="false">
      <c r="A2135" s="6" t="s">
        <v>3927</v>
      </c>
      <c r="B2135" s="7" t="s">
        <v>1654</v>
      </c>
      <c r="C2135" s="17" t="n">
        <v>432</v>
      </c>
      <c r="D2135" s="16" t="n">
        <v>-0.00138218371483429</v>
      </c>
      <c r="E2135" s="18" t="n">
        <v>0.000885372002981446</v>
      </c>
      <c r="F2135" s="16" t="n">
        <v>-0.00132394706881037</v>
      </c>
      <c r="G2135" s="18" t="n">
        <v>0.000859566263378799</v>
      </c>
      <c r="H2135" s="16" t="n">
        <v>0.70086356988353</v>
      </c>
      <c r="I2135" s="17" t="n">
        <v>188.120386509961</v>
      </c>
      <c r="J2135" s="16" t="n">
        <v>0.484254149963409</v>
      </c>
      <c r="K2135" s="16" t="n">
        <v>0.5888235342362</v>
      </c>
      <c r="L2135" s="16" t="n">
        <v>0.0673478030904915</v>
      </c>
      <c r="M2135" s="16" t="n">
        <v>0.553948599416653</v>
      </c>
      <c r="N2135" s="16" t="n">
        <v>0.587318332082726</v>
      </c>
      <c r="O2135" s="18" t="n">
        <v>6.53140234772039E-006</v>
      </c>
      <c r="P2135" s="34" t="b">
        <f aca="false">FALSE()</f>
        <v>0</v>
      </c>
      <c r="Q2135" s="16"/>
    </row>
    <row r="2136" customFormat="false" ht="22.35" hidden="false" customHeight="false" outlineLevel="0" collapsed="false">
      <c r="A2136" s="6" t="s">
        <v>3928</v>
      </c>
      <c r="B2136" s="7" t="s">
        <v>1654</v>
      </c>
      <c r="C2136" s="17" t="n">
        <v>433</v>
      </c>
      <c r="D2136" s="16" t="n">
        <v>-0.00137426373563633</v>
      </c>
      <c r="E2136" s="18" t="n">
        <v>0.000885764107748062</v>
      </c>
      <c r="F2136" s="16" t="n">
        <v>-0.00131525283565146</v>
      </c>
      <c r="G2136" s="18" t="n">
        <v>0.000854974030132971</v>
      </c>
      <c r="H2136" s="16" t="n">
        <v>0.710518884705644</v>
      </c>
      <c r="I2136" s="17" t="n">
        <v>187.46153076212</v>
      </c>
      <c r="J2136" s="16" t="n">
        <v>0.478265430258119</v>
      </c>
      <c r="K2136" s="16" t="n">
        <v>0.582736798464825</v>
      </c>
      <c r="L2136" s="16" t="n">
        <v>0.0685399578922695</v>
      </c>
      <c r="M2136" s="16" t="n">
        <v>0.556403059820593</v>
      </c>
      <c r="N2136" s="16" t="n">
        <v>0.578707799410249</v>
      </c>
      <c r="O2136" s="18" t="n">
        <v>6.21125744575435E-006</v>
      </c>
      <c r="P2136" s="34" t="b">
        <f aca="false">FALSE()</f>
        <v>0</v>
      </c>
      <c r="Q2136" s="16"/>
    </row>
    <row r="2137" customFormat="false" ht="22.35" hidden="false" customHeight="false" outlineLevel="0" collapsed="false">
      <c r="A2137" s="6" t="s">
        <v>3929</v>
      </c>
      <c r="B2137" s="7" t="s">
        <v>1654</v>
      </c>
      <c r="C2137" s="17" t="n">
        <v>434</v>
      </c>
      <c r="D2137" s="16" t="n">
        <v>-0.00135030098101809</v>
      </c>
      <c r="E2137" s="18" t="n">
        <v>0.000883539511716585</v>
      </c>
      <c r="F2137" s="16" t="n">
        <v>-0.00128711376731066</v>
      </c>
      <c r="G2137" s="18" t="n">
        <v>0.000847500245237782</v>
      </c>
      <c r="H2137" s="16" t="n">
        <v>0.763468096352442</v>
      </c>
      <c r="I2137" s="17" t="n">
        <v>186.759075582627</v>
      </c>
      <c r="J2137" s="16" t="n">
        <v>0.446147654152206</v>
      </c>
      <c r="K2137" s="16" t="n">
        <v>0.55022667599752</v>
      </c>
      <c r="L2137" s="16" t="n">
        <v>0.0739557105938282</v>
      </c>
      <c r="M2137" s="16" t="n">
        <v>0.561664190193165</v>
      </c>
      <c r="N2137" s="16" t="n">
        <v>0.541730530410245</v>
      </c>
      <c r="O2137" s="18" t="n">
        <v>5.95028714098493E-006</v>
      </c>
      <c r="P2137" s="34" t="b">
        <f aca="false">FALSE()</f>
        <v>0</v>
      </c>
      <c r="Q2137" s="16"/>
    </row>
    <row r="2138" customFormat="false" ht="22.35" hidden="false" customHeight="false" outlineLevel="0" collapsed="false">
      <c r="A2138" s="6" t="s">
        <v>3930</v>
      </c>
      <c r="B2138" s="7" t="s">
        <v>1654</v>
      </c>
      <c r="C2138" s="17" t="n">
        <v>435</v>
      </c>
      <c r="D2138" s="16" t="n">
        <v>-0.00132453353671529</v>
      </c>
      <c r="E2138" s="18" t="n">
        <v>0.000869175726356474</v>
      </c>
      <c r="F2138" s="16" t="n">
        <v>-0.00124931070353463</v>
      </c>
      <c r="G2138" s="18" t="n">
        <v>0.000828501950530875</v>
      </c>
      <c r="H2138" s="16" t="n">
        <v>0.924810054869572</v>
      </c>
      <c r="I2138" s="17" t="n">
        <v>186.064404101457</v>
      </c>
      <c r="J2138" s="16" t="n">
        <v>0.356262575083863</v>
      </c>
      <c r="K2138" s="16" t="n">
        <v>0.454080908913963</v>
      </c>
      <c r="L2138" s="16" t="n">
        <v>0.0899601309859362</v>
      </c>
      <c r="M2138" s="16" t="n">
        <v>0.575664520389632</v>
      </c>
      <c r="N2138" s="16" t="n">
        <v>0.442916267285177</v>
      </c>
      <c r="O2138" s="18" t="n">
        <v>2.80679391585256E-005</v>
      </c>
      <c r="P2138" s="34" t="b">
        <f aca="false">FALSE()</f>
        <v>0</v>
      </c>
      <c r="Q2138" s="16"/>
    </row>
    <row r="2139" customFormat="false" ht="22.35" hidden="false" customHeight="false" outlineLevel="0" collapsed="false">
      <c r="A2139" s="6" t="s">
        <v>3931</v>
      </c>
      <c r="B2139" s="7" t="s">
        <v>1654</v>
      </c>
      <c r="C2139" s="17" t="n">
        <v>436</v>
      </c>
      <c r="D2139" s="16" t="n">
        <v>-0.00129692840138642</v>
      </c>
      <c r="E2139" s="18" t="n">
        <v>0.000854365573296041</v>
      </c>
      <c r="F2139" s="16" t="n">
        <v>-0.00121192503224362</v>
      </c>
      <c r="G2139" s="18" t="n">
        <v>0.000810200518475886</v>
      </c>
      <c r="H2139" s="16" t="n">
        <v>1.06401128104178</v>
      </c>
      <c r="I2139" s="17" t="n">
        <v>185.501759227805</v>
      </c>
      <c r="J2139" s="16" t="n">
        <v>0.288706661125771</v>
      </c>
      <c r="K2139" s="16" t="n">
        <v>0.376652827309636</v>
      </c>
      <c r="L2139" s="16" t="n">
        <v>0.103856391215314</v>
      </c>
      <c r="M2139" s="16" t="n">
        <v>0.585273237576358</v>
      </c>
      <c r="N2139" s="16" t="n">
        <v>0.364946546876715</v>
      </c>
      <c r="O2139" s="18" t="n">
        <v>2.76195157634266E-005</v>
      </c>
      <c r="P2139" s="34" t="b">
        <f aca="false">FALSE()</f>
        <v>0</v>
      </c>
      <c r="Q2139" s="16"/>
    </row>
    <row r="2140" customFormat="false" ht="22.35" hidden="false" customHeight="false" outlineLevel="0" collapsed="false">
      <c r="A2140" s="6" t="s">
        <v>3932</v>
      </c>
      <c r="B2140" s="7" t="s">
        <v>1654</v>
      </c>
      <c r="C2140" s="17" t="n">
        <v>437</v>
      </c>
      <c r="D2140" s="16" t="n">
        <v>-0.00127184674754861</v>
      </c>
      <c r="E2140" s="18" t="n">
        <v>0.000841245704585543</v>
      </c>
      <c r="F2140" s="16" t="n">
        <v>-0.00118275346379591</v>
      </c>
      <c r="G2140" s="18" t="n">
        <v>0.000796529296156219</v>
      </c>
      <c r="H2140" s="16" t="n">
        <v>1.13286505316181</v>
      </c>
      <c r="I2140" s="17" t="n">
        <v>185.334510035996</v>
      </c>
      <c r="J2140" s="16" t="n">
        <v>0.258734358976293</v>
      </c>
      <c r="K2140" s="16" t="n">
        <v>0.341305654720794</v>
      </c>
      <c r="L2140" s="16" t="n">
        <v>0.110690687491001</v>
      </c>
      <c r="M2140" s="16" t="n">
        <v>0.591172747784932</v>
      </c>
      <c r="N2140" s="16" t="n">
        <v>0.330505614379348</v>
      </c>
      <c r="O2140" s="18" t="n">
        <v>2.70102827811157E-005</v>
      </c>
      <c r="P2140" s="34" t="b">
        <f aca="false">FALSE()</f>
        <v>0</v>
      </c>
      <c r="Q2140" s="16"/>
    </row>
    <row r="2141" customFormat="false" ht="22.35" hidden="false" customHeight="false" outlineLevel="0" collapsed="false">
      <c r="A2141" s="6" t="s">
        <v>3933</v>
      </c>
      <c r="B2141" s="7" t="s">
        <v>1654</v>
      </c>
      <c r="C2141" s="17" t="n">
        <v>438</v>
      </c>
      <c r="D2141" s="16" t="n">
        <v>-0.00125014178297235</v>
      </c>
      <c r="E2141" s="18" t="n">
        <v>0.000821510843431727</v>
      </c>
      <c r="F2141" s="16" t="n">
        <v>-0.00116080883346784</v>
      </c>
      <c r="G2141" s="18" t="n">
        <v>0.000780823040281829</v>
      </c>
      <c r="H2141" s="16" t="n">
        <v>1.16252027293171</v>
      </c>
      <c r="I2141" s="17" t="n">
        <v>185.750100144461</v>
      </c>
      <c r="J2141" s="16" t="n">
        <v>0.24651559992236</v>
      </c>
      <c r="K2141" s="16" t="n">
        <v>0.3270587403062</v>
      </c>
      <c r="L2141" s="16" t="n">
        <v>0.113299527823975</v>
      </c>
      <c r="M2141" s="16" t="n">
        <v>0.592603599141489</v>
      </c>
      <c r="N2141" s="16" t="n">
        <v>0.318026573592501</v>
      </c>
      <c r="O2141" s="18" t="n">
        <v>2.6381280428919E-005</v>
      </c>
      <c r="P2141" s="34" t="b">
        <f aca="false">FALSE()</f>
        <v>0</v>
      </c>
      <c r="Q2141" s="16"/>
    </row>
    <row r="2142" customFormat="false" ht="22.35" hidden="false" customHeight="false" outlineLevel="0" collapsed="false">
      <c r="A2142" s="6" t="s">
        <v>3934</v>
      </c>
      <c r="B2142" s="7" t="s">
        <v>1654</v>
      </c>
      <c r="C2142" s="17" t="n">
        <v>439</v>
      </c>
      <c r="D2142" s="16" t="n">
        <v>-0.00122787800888579</v>
      </c>
      <c r="E2142" s="18" t="n">
        <v>0.000809158138885054</v>
      </c>
      <c r="F2142" s="16" t="n">
        <v>-0.00113548941798022</v>
      </c>
      <c r="G2142" s="18" t="n">
        <v>0.000770700852031107</v>
      </c>
      <c r="H2142" s="16" t="n">
        <v>1.22024423315163</v>
      </c>
      <c r="I2142" s="17" t="n">
        <v>185.980124607261</v>
      </c>
      <c r="J2142" s="16" t="n">
        <v>0.223917288975887</v>
      </c>
      <c r="K2142" s="16" t="n">
        <v>0.299953760248525</v>
      </c>
      <c r="L2142" s="16" t="n">
        <v>0.118758956381179</v>
      </c>
      <c r="M2142" s="16" t="n">
        <v>0.596301799570745</v>
      </c>
      <c r="N2142" s="16" t="n">
        <v>0.293857771586524</v>
      </c>
      <c r="O2142" s="18" t="n">
        <v>2.63034864186254E-005</v>
      </c>
      <c r="P2142" s="34" t="b">
        <f aca="false">FALSE()</f>
        <v>0</v>
      </c>
      <c r="Q2142" s="16"/>
    </row>
    <row r="2143" customFormat="false" ht="22.35" hidden="false" customHeight="false" outlineLevel="0" collapsed="false">
      <c r="A2143" s="6" t="s">
        <v>3935</v>
      </c>
      <c r="B2143" s="7" t="s">
        <v>1654</v>
      </c>
      <c r="C2143" s="17" t="n">
        <v>440</v>
      </c>
      <c r="D2143" s="16" t="n">
        <v>-0.00119379012850427</v>
      </c>
      <c r="E2143" s="18" t="n">
        <v>0.000795522297373521</v>
      </c>
      <c r="F2143" s="16" t="n">
        <v>-0.00109804086737114</v>
      </c>
      <c r="G2143" s="18" t="n">
        <v>0.000757574774371078</v>
      </c>
      <c r="H2143" s="16" t="n">
        <v>1.28634394527053</v>
      </c>
      <c r="I2143" s="17" t="n">
        <v>185.960110165694</v>
      </c>
      <c r="J2143" s="16" t="n">
        <v>0.199922248496542</v>
      </c>
      <c r="K2143" s="16" t="n">
        <v>0.271936195103457</v>
      </c>
      <c r="L2143" s="16" t="n">
        <v>0.12520725828888</v>
      </c>
      <c r="M2143" s="16" t="n">
        <v>0.599801882119861</v>
      </c>
      <c r="N2143" s="16" t="n">
        <v>0.266060046490561</v>
      </c>
      <c r="O2143" s="18" t="n">
        <v>2.62950847208044E-005</v>
      </c>
      <c r="P2143" s="34" t="b">
        <f aca="false">FALSE()</f>
        <v>0</v>
      </c>
      <c r="Q2143" s="16"/>
    </row>
    <row r="2144" customFormat="false" ht="22.35" hidden="false" customHeight="false" outlineLevel="0" collapsed="false">
      <c r="A2144" s="6" t="s">
        <v>3936</v>
      </c>
      <c r="B2144" s="7" t="s">
        <v>1654</v>
      </c>
      <c r="C2144" s="17" t="n">
        <v>441</v>
      </c>
      <c r="D2144" s="16" t="n">
        <v>-0.00114970699307507</v>
      </c>
      <c r="E2144" s="18" t="n">
        <v>0.000775128474863428</v>
      </c>
      <c r="F2144" s="16" t="n">
        <v>-0.00105269503910427</v>
      </c>
      <c r="G2144" s="18" t="n">
        <v>0.000738168053861367</v>
      </c>
      <c r="H2144" s="16" t="n">
        <v>1.33759395997157</v>
      </c>
      <c r="I2144" s="17" t="n">
        <v>185.962231907254</v>
      </c>
      <c r="J2144" s="16" t="n">
        <v>0.182662419779815</v>
      </c>
      <c r="K2144" s="16" t="n">
        <v>0.250677593282485</v>
      </c>
      <c r="L2144" s="16" t="n">
        <v>0.130194039140979</v>
      </c>
      <c r="M2144" s="16" t="n">
        <v>0.601893126410214</v>
      </c>
      <c r="N2144" s="16" t="n">
        <v>0.246601869925888</v>
      </c>
      <c r="O2144" s="18" t="n">
        <v>2.62201587507131E-005</v>
      </c>
      <c r="P2144" s="34" t="b">
        <f aca="false">FALSE()</f>
        <v>0</v>
      </c>
      <c r="Q2144" s="16"/>
    </row>
    <row r="2145" customFormat="false" ht="22.35" hidden="false" customHeight="false" outlineLevel="0" collapsed="false">
      <c r="A2145" s="6" t="s">
        <v>3937</v>
      </c>
      <c r="B2145" s="7" t="s">
        <v>1654</v>
      </c>
      <c r="C2145" s="17" t="n">
        <v>442</v>
      </c>
      <c r="D2145" s="16" t="n">
        <v>-0.00111789650052197</v>
      </c>
      <c r="E2145" s="18" t="n">
        <v>0.000755620180042568</v>
      </c>
      <c r="F2145" s="16" t="n">
        <v>-0.00102131267423631</v>
      </c>
      <c r="G2145" s="18" t="n">
        <v>0.000721803129558397</v>
      </c>
      <c r="H2145" s="16" t="n">
        <v>1.36542480060224</v>
      </c>
      <c r="I2145" s="17" t="n">
        <v>186.29997714188</v>
      </c>
      <c r="J2145" s="16" t="n">
        <v>0.173765973832395</v>
      </c>
      <c r="K2145" s="16" t="n">
        <v>0.239657291925703</v>
      </c>
      <c r="L2145" s="16" t="n">
        <v>0.132631450232839</v>
      </c>
      <c r="M2145" s="16" t="n">
        <v>0.59944967255517</v>
      </c>
      <c r="N2145" s="16" t="n">
        <v>0.236727123495272</v>
      </c>
      <c r="O2145" s="18" t="n">
        <v>2.6408012351333E-005</v>
      </c>
      <c r="P2145" s="34" t="b">
        <f aca="false">FALSE()</f>
        <v>0</v>
      </c>
      <c r="Q2145" s="16"/>
    </row>
    <row r="2146" customFormat="false" ht="22.35" hidden="false" customHeight="false" outlineLevel="0" collapsed="false">
      <c r="A2146" s="6" t="s">
        <v>3938</v>
      </c>
      <c r="B2146" s="7" t="s">
        <v>1654</v>
      </c>
      <c r="C2146" s="17" t="n">
        <v>443</v>
      </c>
      <c r="D2146" s="16" t="n">
        <v>-0.00107335495609812</v>
      </c>
      <c r="E2146" s="18" t="n">
        <v>0.000735173289713205</v>
      </c>
      <c r="F2146" s="18" t="n">
        <v>-0.000983087663489566</v>
      </c>
      <c r="G2146" s="18" t="n">
        <v>0.000706215921596444</v>
      </c>
      <c r="H2146" s="16" t="n">
        <v>1.31047719797252</v>
      </c>
      <c r="I2146" s="17" t="n">
        <v>186.921874686988</v>
      </c>
      <c r="J2146" s="16" t="n">
        <v>0.191642390636471</v>
      </c>
      <c r="K2146" s="16" t="n">
        <v>0.261703165890541</v>
      </c>
      <c r="L2146" s="16" t="n">
        <v>0.126820083439721</v>
      </c>
      <c r="M2146" s="16" t="n">
        <v>0.593120906939629</v>
      </c>
      <c r="N2146" s="16" t="n">
        <v>0.259879451380799</v>
      </c>
      <c r="O2146" s="18" t="n">
        <v>2.68768462130879E-005</v>
      </c>
      <c r="P2146" s="34" t="b">
        <f aca="false">FALSE()</f>
        <v>0</v>
      </c>
      <c r="Q2146" s="16"/>
    </row>
    <row r="2147" customFormat="false" ht="22.35" hidden="false" customHeight="false" outlineLevel="0" collapsed="false">
      <c r="A2147" s="6" t="s">
        <v>3939</v>
      </c>
      <c r="B2147" s="7" t="s">
        <v>1654</v>
      </c>
      <c r="C2147" s="17" t="n">
        <v>444</v>
      </c>
      <c r="D2147" s="16" t="n">
        <v>-0.00102587782516723</v>
      </c>
      <c r="E2147" s="18" t="n">
        <v>0.000720866589836807</v>
      </c>
      <c r="F2147" s="18" t="n">
        <v>-0.000942977389720102</v>
      </c>
      <c r="G2147" s="18" t="n">
        <v>0.000695382769063079</v>
      </c>
      <c r="H2147" s="16" t="n">
        <v>1.22660636588077</v>
      </c>
      <c r="I2147" s="17" t="n">
        <v>187.392482816359</v>
      </c>
      <c r="J2147" s="16" t="n">
        <v>0.221509544325182</v>
      </c>
      <c r="K2147" s="16" t="n">
        <v>0.29759294559712</v>
      </c>
      <c r="L2147" s="16" t="n">
        <v>0.11837241805647</v>
      </c>
      <c r="M2147" s="16" t="n">
        <v>0.585031093500633</v>
      </c>
      <c r="N2147" s="16" t="n">
        <v>0.295391465073402</v>
      </c>
      <c r="O2147" s="18" t="n">
        <v>2.74191527604666E-005</v>
      </c>
      <c r="P2147" s="34" t="b">
        <f aca="false">FALSE()</f>
        <v>0</v>
      </c>
      <c r="Q2147" s="16"/>
    </row>
    <row r="2148" customFormat="false" ht="22.35" hidden="false" customHeight="false" outlineLevel="0" collapsed="false">
      <c r="A2148" s="6" t="s">
        <v>3940</v>
      </c>
      <c r="B2148" s="7" t="s">
        <v>1654</v>
      </c>
      <c r="C2148" s="17" t="n">
        <v>445</v>
      </c>
      <c r="D2148" s="18" t="n">
        <v>-0.000998932977636122</v>
      </c>
      <c r="E2148" s="18" t="n">
        <v>0.000717987001193613</v>
      </c>
      <c r="F2148" s="18" t="n">
        <v>-0.000920250042371932</v>
      </c>
      <c r="G2148" s="18" t="n">
        <v>0.000693439333841255</v>
      </c>
      <c r="H2148" s="16" t="n">
        <v>1.16865128616204</v>
      </c>
      <c r="I2148" s="17" t="n">
        <v>187.528387915006</v>
      </c>
      <c r="J2148" s="16" t="n">
        <v>0.244027615404049</v>
      </c>
      <c r="K2148" s="16" t="n">
        <v>0.324068673256577</v>
      </c>
      <c r="L2148" s="16" t="n">
        <v>0.112689095324084</v>
      </c>
      <c r="M2148" s="16" t="n">
        <v>0.57799790875571</v>
      </c>
      <c r="N2148" s="16" t="n">
        <v>0.320923522121065</v>
      </c>
      <c r="O2148" s="18" t="n">
        <v>2.77166747273376E-005</v>
      </c>
      <c r="P2148" s="34" t="b">
        <f aca="false">FALSE()</f>
        <v>0</v>
      </c>
      <c r="Q2148" s="16"/>
    </row>
    <row r="2149" customFormat="false" ht="22.35" hidden="false" customHeight="false" outlineLevel="0" collapsed="false">
      <c r="A2149" s="6" t="s">
        <v>3941</v>
      </c>
      <c r="B2149" s="7" t="s">
        <v>1654</v>
      </c>
      <c r="C2149" s="17" t="n">
        <v>446</v>
      </c>
      <c r="D2149" s="18" t="n">
        <v>-0.000980721072703221</v>
      </c>
      <c r="E2149" s="18" t="n">
        <v>0.000719196495713198</v>
      </c>
      <c r="F2149" s="18" t="n">
        <v>-0.000908902128816798</v>
      </c>
      <c r="G2149" s="18" t="n">
        <v>0.00069478353678615</v>
      </c>
      <c r="H2149" s="16" t="n">
        <v>1.0648662671984</v>
      </c>
      <c r="I2149" s="17" t="n">
        <v>187.557042215081</v>
      </c>
      <c r="J2149" s="16" t="n">
        <v>0.288305409782721</v>
      </c>
      <c r="K2149" s="16" t="n">
        <v>0.376247625974305</v>
      </c>
      <c r="L2149" s="16" t="n">
        <v>0.102664119842503</v>
      </c>
      <c r="M2149" s="16" t="n">
        <v>0.568785427329261</v>
      </c>
      <c r="N2149" s="16" t="n">
        <v>0.371127569457964</v>
      </c>
      <c r="O2149" s="18" t="n">
        <v>2.76666070397051E-005</v>
      </c>
      <c r="P2149" s="34" t="b">
        <f aca="false">FALSE()</f>
        <v>0</v>
      </c>
      <c r="Q2149" s="16"/>
    </row>
    <row r="2150" customFormat="false" ht="22.35" hidden="false" customHeight="false" outlineLevel="0" collapsed="false">
      <c r="A2150" s="6" t="s">
        <v>3942</v>
      </c>
      <c r="B2150" s="7" t="s">
        <v>1654</v>
      </c>
      <c r="C2150" s="17" t="n">
        <v>447</v>
      </c>
      <c r="D2150" s="18" t="n">
        <v>-0.000967120080201176</v>
      </c>
      <c r="E2150" s="18" t="n">
        <v>0.000717838048625315</v>
      </c>
      <c r="F2150" s="18" t="n">
        <v>-0.000902373767437568</v>
      </c>
      <c r="G2150" s="18" t="n">
        <v>0.000694656563146726</v>
      </c>
      <c r="H2150" s="16" t="n">
        <v>0.961557052803681</v>
      </c>
      <c r="I2150" s="17" t="n">
        <v>187.750552206022</v>
      </c>
      <c r="J2150" s="16" t="n">
        <v>0.337508887708817</v>
      </c>
      <c r="K2150" s="16" t="n">
        <v>0.432703702190792</v>
      </c>
      <c r="L2150" s="16" t="n">
        <v>0.0925986136030237</v>
      </c>
      <c r="M2150" s="16" t="n">
        <v>0.562236530735788</v>
      </c>
      <c r="N2150" s="16" t="n">
        <v>0.427141474769264</v>
      </c>
      <c r="O2150" s="18" t="n">
        <v>2.76846556479854E-005</v>
      </c>
      <c r="P2150" s="34" t="b">
        <f aca="false">FALSE()</f>
        <v>0</v>
      </c>
      <c r="Q2150" s="16"/>
    </row>
    <row r="2151" customFormat="false" ht="22.35" hidden="false" customHeight="false" outlineLevel="0" collapsed="false">
      <c r="A2151" s="6" t="s">
        <v>3943</v>
      </c>
      <c r="B2151" s="7" t="s">
        <v>1654</v>
      </c>
      <c r="C2151" s="17" t="n">
        <v>448</v>
      </c>
      <c r="D2151" s="18" t="n">
        <v>-0.000957774953749537</v>
      </c>
      <c r="E2151" s="18" t="n">
        <v>0.000714403832177621</v>
      </c>
      <c r="F2151" s="18" t="n">
        <v>-0.00089919101937183</v>
      </c>
      <c r="G2151" s="18" t="n">
        <v>0.000693550023621029</v>
      </c>
      <c r="H2151" s="16" t="n">
        <v>0.87377735562903</v>
      </c>
      <c r="I2151" s="17" t="n">
        <v>188.115237304353</v>
      </c>
      <c r="J2151" s="16" t="n">
        <v>0.383353596924981</v>
      </c>
      <c r="K2151" s="16" t="n">
        <v>0.48400286803732</v>
      </c>
      <c r="L2151" s="16" t="n">
        <v>0.0839660586663964</v>
      </c>
      <c r="M2151" s="16" t="n">
        <v>0.557052446205492</v>
      </c>
      <c r="N2151" s="16" t="n">
        <v>0.479714481698016</v>
      </c>
      <c r="O2151" s="18" t="n">
        <v>2.78036114503373E-005</v>
      </c>
      <c r="P2151" s="34" t="b">
        <f aca="false">FALSE()</f>
        <v>0</v>
      </c>
      <c r="Q2151" s="16"/>
    </row>
    <row r="2152" customFormat="false" ht="22.35" hidden="false" customHeight="false" outlineLevel="0" collapsed="false">
      <c r="A2152" s="6" t="s">
        <v>3944</v>
      </c>
      <c r="B2152" s="7" t="s">
        <v>1654</v>
      </c>
      <c r="C2152" s="17" t="n">
        <v>449</v>
      </c>
      <c r="D2152" s="18" t="n">
        <v>-0.000951262562679008</v>
      </c>
      <c r="E2152" s="18" t="n">
        <v>0.000710396496594745</v>
      </c>
      <c r="F2152" s="18" t="n">
        <v>-0.000897315301664153</v>
      </c>
      <c r="G2152" s="18" t="n">
        <v>0.000690530109459952</v>
      </c>
      <c r="H2152" s="16" t="n">
        <v>0.808997959077695</v>
      </c>
      <c r="I2152" s="17" t="n">
        <v>188.259623861822</v>
      </c>
      <c r="J2152" s="16" t="n">
        <v>0.419537547071492</v>
      </c>
      <c r="K2152" s="16" t="n">
        <v>0.522376483752383</v>
      </c>
      <c r="L2152" s="16" t="n">
        <v>0.0776757338843495</v>
      </c>
      <c r="M2152" s="16" t="n">
        <v>0.553805514280997</v>
      </c>
      <c r="N2152" s="16" t="n">
        <v>0.518299205377779</v>
      </c>
      <c r="O2152" s="18" t="n">
        <v>2.78346993730203E-005</v>
      </c>
      <c r="P2152" s="34" t="b">
        <f aca="false">FALSE()</f>
        <v>0</v>
      </c>
      <c r="Q2152" s="16"/>
    </row>
    <row r="2153" customFormat="false" ht="22.35" hidden="false" customHeight="false" outlineLevel="0" collapsed="false">
      <c r="A2153" s="6" t="s">
        <v>3945</v>
      </c>
      <c r="B2153" s="7" t="s">
        <v>1654</v>
      </c>
      <c r="C2153" s="17" t="n">
        <v>450</v>
      </c>
      <c r="D2153" s="18" t="n">
        <v>-0.000950192717057142</v>
      </c>
      <c r="E2153" s="18" t="n">
        <v>0.000707225045075873</v>
      </c>
      <c r="F2153" s="18" t="n">
        <v>-0.000901054385421272</v>
      </c>
      <c r="G2153" s="18" t="n">
        <v>0.000688817139281383</v>
      </c>
      <c r="H2153" s="16" t="n">
        <v>0.739952151698878</v>
      </c>
      <c r="I2153" s="17" t="n">
        <v>188.488298762864</v>
      </c>
      <c r="J2153" s="16" t="n">
        <v>0.460249661678506</v>
      </c>
      <c r="K2153" s="16" t="n">
        <v>0.564932296943449</v>
      </c>
      <c r="L2153" s="16" t="n">
        <v>0.0709521326348854</v>
      </c>
      <c r="M2153" s="16" t="n">
        <v>0.549711078091465</v>
      </c>
      <c r="N2153" s="16" t="n">
        <v>0.562025311551179</v>
      </c>
      <c r="O2153" s="18" t="n">
        <v>2.76505202466352E-005</v>
      </c>
      <c r="P2153" s="34" t="b">
        <f aca="false">FALSE()</f>
        <v>0</v>
      </c>
      <c r="Q2153" s="16"/>
    </row>
    <row r="2154" customFormat="false" ht="22.35" hidden="false" customHeight="false" outlineLevel="0" collapsed="false">
      <c r="A2154" s="6" t="s">
        <v>3946</v>
      </c>
      <c r="B2154" s="7" t="s">
        <v>1654</v>
      </c>
      <c r="C2154" s="17" t="n">
        <v>451</v>
      </c>
      <c r="D2154" s="18" t="n">
        <v>-0.000957182043050101</v>
      </c>
      <c r="E2154" s="18" t="n">
        <v>0.000710426835334518</v>
      </c>
      <c r="F2154" s="18" t="n">
        <v>-0.000912959451724923</v>
      </c>
      <c r="G2154" s="18" t="n">
        <v>0.000693346698425475</v>
      </c>
      <c r="H2154" s="16" t="n">
        <v>0.662710729681458</v>
      </c>
      <c r="I2154" s="17" t="n">
        <v>188.723368823927</v>
      </c>
      <c r="J2154" s="16" t="n">
        <v>0.508324386010466</v>
      </c>
      <c r="K2154" s="16" t="n">
        <v>0.611206030671244</v>
      </c>
      <c r="L2154" s="16" t="n">
        <v>0.0634594274549902</v>
      </c>
      <c r="M2154" s="16" t="n">
        <v>0.545902812173243</v>
      </c>
      <c r="N2154" s="16" t="n">
        <v>0.614309369481971</v>
      </c>
      <c r="O2154" s="18" t="n">
        <v>2.71804126524661E-005</v>
      </c>
      <c r="P2154" s="34" t="b">
        <f aca="false">FALSE()</f>
        <v>0</v>
      </c>
      <c r="Q2154" s="16"/>
    </row>
    <row r="2155" customFormat="false" ht="22.35" hidden="false" customHeight="false" outlineLevel="0" collapsed="false">
      <c r="A2155" s="6" t="s">
        <v>3947</v>
      </c>
      <c r="B2155" s="7" t="s">
        <v>1654</v>
      </c>
      <c r="C2155" s="17" t="n">
        <v>452</v>
      </c>
      <c r="D2155" s="18" t="n">
        <v>-0.000971865820940291</v>
      </c>
      <c r="E2155" s="18" t="n">
        <v>0.000717854760062341</v>
      </c>
      <c r="F2155" s="18" t="n">
        <v>-0.000931897560877079</v>
      </c>
      <c r="G2155" s="18" t="n">
        <v>0.00070155096748587</v>
      </c>
      <c r="H2155" s="16" t="n">
        <v>0.59262890293245</v>
      </c>
      <c r="I2155" s="17" t="n">
        <v>188.881116965341</v>
      </c>
      <c r="J2155" s="16" t="n">
        <v>0.554138361662384</v>
      </c>
      <c r="K2155" s="16" t="n">
        <v>0.65636216653874</v>
      </c>
      <c r="L2155" s="16" t="n">
        <v>0.0566970830863711</v>
      </c>
      <c r="M2155" s="16" t="n">
        <v>0.542754939188817</v>
      </c>
      <c r="N2155" s="16" t="n">
        <v>0.657802190977978</v>
      </c>
      <c r="O2155" s="18" t="n">
        <v>2.66244303865095E-005</v>
      </c>
      <c r="P2155" s="34" t="b">
        <f aca="false">FALSE()</f>
        <v>0</v>
      </c>
      <c r="Q2155" s="16"/>
    </row>
    <row r="2156" customFormat="false" ht="22.35" hidden="false" customHeight="false" outlineLevel="0" collapsed="false">
      <c r="A2156" s="6" t="s">
        <v>3948</v>
      </c>
      <c r="B2156" s="7" t="s">
        <v>1654</v>
      </c>
      <c r="C2156" s="17" t="n">
        <v>453</v>
      </c>
      <c r="D2156" s="18" t="n">
        <v>-0.000984932049991042</v>
      </c>
      <c r="E2156" s="18" t="n">
        <v>0.000719844039669037</v>
      </c>
      <c r="F2156" s="18" t="n">
        <v>-0.000949185517818827</v>
      </c>
      <c r="G2156" s="18" t="n">
        <v>0.000705485546375124</v>
      </c>
      <c r="H2156" s="16" t="n">
        <v>0.528325916732327</v>
      </c>
      <c r="I2156" s="17" t="n">
        <v>189.209837634615</v>
      </c>
      <c r="J2156" s="16" t="n">
        <v>0.597892265737737</v>
      </c>
      <c r="K2156" s="16" t="n">
        <v>0.698944479665242</v>
      </c>
      <c r="L2156" s="16" t="n">
        <v>0.0504500895343929</v>
      </c>
      <c r="M2156" s="16" t="n">
        <v>0.540300478784877</v>
      </c>
      <c r="N2156" s="16" t="n">
        <v>0.7008411338389</v>
      </c>
      <c r="O2156" s="18" t="n">
        <v>2.60733810615428E-005</v>
      </c>
      <c r="P2156" s="34" t="b">
        <f aca="false">FALSE()</f>
        <v>0</v>
      </c>
      <c r="Q2156" s="16"/>
    </row>
    <row r="2157" customFormat="false" ht="22.35" hidden="false" customHeight="false" outlineLevel="0" collapsed="false">
      <c r="A2157" s="6" t="s">
        <v>3949</v>
      </c>
      <c r="B2157" s="7" t="s">
        <v>1654</v>
      </c>
      <c r="C2157" s="17" t="n">
        <v>454</v>
      </c>
      <c r="D2157" s="16" t="n">
        <v>-0.00100071425929153</v>
      </c>
      <c r="E2157" s="18" t="n">
        <v>0.000717919076120039</v>
      </c>
      <c r="F2157" s="18" t="n">
        <v>-0.00096852629752153</v>
      </c>
      <c r="G2157" s="18" t="n">
        <v>0.000707224860620193</v>
      </c>
      <c r="H2157" s="16" t="n">
        <v>0.476608973217053</v>
      </c>
      <c r="I2157" s="17" t="n">
        <v>189.81308563766</v>
      </c>
      <c r="J2157" s="16" t="n">
        <v>0.634188795376317</v>
      </c>
      <c r="K2157" s="16" t="n">
        <v>0.732121624377274</v>
      </c>
      <c r="L2157" s="16" t="n">
        <v>0.0453559471446098</v>
      </c>
      <c r="M2157" s="16" t="n">
        <v>0.537196631996038</v>
      </c>
      <c r="N2157" s="16" t="n">
        <v>0.735534350949236</v>
      </c>
      <c r="O2157" s="18" t="n">
        <v>2.55592659038304E-005</v>
      </c>
      <c r="P2157" s="34" t="b">
        <f aca="false">FALSE()</f>
        <v>0</v>
      </c>
      <c r="Q2157" s="16"/>
    </row>
    <row r="2158" customFormat="false" ht="22.35" hidden="false" customHeight="false" outlineLevel="0" collapsed="false">
      <c r="A2158" s="6" t="s">
        <v>3950</v>
      </c>
      <c r="B2158" s="7" t="s">
        <v>1654</v>
      </c>
      <c r="C2158" s="17" t="n">
        <v>455</v>
      </c>
      <c r="D2158" s="16" t="n">
        <v>-0.00101858561415087</v>
      </c>
      <c r="E2158" s="18" t="n">
        <v>0.000713770032680368</v>
      </c>
      <c r="F2158" s="18" t="n">
        <v>-0.000988885865518902</v>
      </c>
      <c r="G2158" s="18" t="n">
        <v>0.000707585120322543</v>
      </c>
      <c r="H2158" s="16" t="n">
        <v>0.441865541715074</v>
      </c>
      <c r="I2158" s="17" t="n">
        <v>190.562396083638</v>
      </c>
      <c r="J2158" s="16" t="n">
        <v>0.659087528114854</v>
      </c>
      <c r="K2158" s="16" t="n">
        <v>0.756001448777403</v>
      </c>
      <c r="L2158" s="16" t="n">
        <v>0.0418732526639275</v>
      </c>
      <c r="M2158" s="16" t="n">
        <v>0.534092785207198</v>
      </c>
      <c r="N2158" s="16" t="n">
        <v>0.758879612881291</v>
      </c>
      <c r="O2158" s="18" t="n">
        <v>2.51708614601924E-005</v>
      </c>
      <c r="P2158" s="34" t="b">
        <f aca="false">FALSE()</f>
        <v>0</v>
      </c>
      <c r="Q2158" s="16"/>
    </row>
    <row r="2159" customFormat="false" ht="22.35" hidden="false" customHeight="false" outlineLevel="0" collapsed="false">
      <c r="A2159" s="6" t="s">
        <v>3951</v>
      </c>
      <c r="B2159" s="7" t="s">
        <v>1654</v>
      </c>
      <c r="C2159" s="17" t="n">
        <v>456</v>
      </c>
      <c r="D2159" s="16" t="n">
        <v>-0.00103455912282424</v>
      </c>
      <c r="E2159" s="18" t="n">
        <v>0.000710227019262057</v>
      </c>
      <c r="F2159" s="16" t="n">
        <v>-0.0010041262342426</v>
      </c>
      <c r="G2159" s="18" t="n">
        <v>0.000707702522789125</v>
      </c>
      <c r="H2159" s="16" t="n">
        <v>0.454644912535621</v>
      </c>
      <c r="I2159" s="17" t="n">
        <v>191.181162450703</v>
      </c>
      <c r="J2159" s="16" t="n">
        <v>0.649880520157099</v>
      </c>
      <c r="K2159" s="16" t="n">
        <v>0.747118058901553</v>
      </c>
      <c r="L2159" s="16" t="n">
        <v>0.0429368453063662</v>
      </c>
      <c r="M2159" s="16" t="n">
        <v>0.533322326784437</v>
      </c>
      <c r="N2159" s="16" t="n">
        <v>0.752498323809986</v>
      </c>
      <c r="O2159" s="18" t="n">
        <v>2.49321041688566E-005</v>
      </c>
      <c r="P2159" s="34" t="b">
        <f aca="false">FALSE()</f>
        <v>0</v>
      </c>
      <c r="Q2159" s="16"/>
    </row>
    <row r="2160" customFormat="false" ht="22.35" hidden="false" customHeight="false" outlineLevel="0" collapsed="false">
      <c r="A2160" s="6" t="s">
        <v>3952</v>
      </c>
      <c r="B2160" s="7" t="s">
        <v>1654</v>
      </c>
      <c r="C2160" s="17" t="n">
        <v>457</v>
      </c>
      <c r="D2160" s="16" t="n">
        <v>-0.00104898114329016</v>
      </c>
      <c r="E2160" s="18" t="n">
        <v>0.000705963914709177</v>
      </c>
      <c r="F2160" s="16" t="n">
        <v>-0.00101961364348506</v>
      </c>
      <c r="G2160" s="18" t="n">
        <v>0.000706910596132043</v>
      </c>
      <c r="H2160" s="16" t="n">
        <v>0.441017538548053</v>
      </c>
      <c r="I2160" s="17" t="n">
        <v>191.777419329685</v>
      </c>
      <c r="J2160" s="16" t="n">
        <v>0.659697068768088</v>
      </c>
      <c r="K2160" s="16" t="n">
        <v>0.756491526771917</v>
      </c>
      <c r="L2160" s="16" t="n">
        <v>0.0415140112450962</v>
      </c>
      <c r="M2160" s="16" t="n">
        <v>0.531539265863189</v>
      </c>
      <c r="N2160" s="16" t="n">
        <v>0.759713652251057</v>
      </c>
      <c r="O2160" s="18" t="n">
        <v>2.47881307318708E-005</v>
      </c>
      <c r="P2160" s="34" t="b">
        <f aca="false">FALSE()</f>
        <v>0</v>
      </c>
      <c r="Q2160" s="16"/>
    </row>
    <row r="2161" customFormat="false" ht="22.35" hidden="false" customHeight="false" outlineLevel="0" collapsed="false">
      <c r="A2161" s="6" t="s">
        <v>3953</v>
      </c>
      <c r="B2161" s="7" t="s">
        <v>1654</v>
      </c>
      <c r="C2161" s="17" t="n">
        <v>458</v>
      </c>
      <c r="D2161" s="16" t="n">
        <v>-0.001055378955469</v>
      </c>
      <c r="E2161" s="18" t="n">
        <v>0.000699758500537342</v>
      </c>
      <c r="F2161" s="16" t="n">
        <v>-0.00102902534626412</v>
      </c>
      <c r="G2161" s="18" t="n">
        <v>0.000704438258701684</v>
      </c>
      <c r="H2161" s="16" t="n">
        <v>0.398909435284042</v>
      </c>
      <c r="I2161" s="17" t="n">
        <v>192.432600942406</v>
      </c>
      <c r="J2161" s="16" t="n">
        <v>0.690402249968387</v>
      </c>
      <c r="K2161" s="16" t="n">
        <v>0.783668585706942</v>
      </c>
      <c r="L2161" s="16" t="n">
        <v>0.0374172036588142</v>
      </c>
      <c r="M2161" s="16" t="n">
        <v>0.528699576247868</v>
      </c>
      <c r="N2161" s="16" t="n">
        <v>0.77844380202061</v>
      </c>
      <c r="O2161" s="18" t="n">
        <v>2.4716788252724E-005</v>
      </c>
      <c r="P2161" s="34" t="b">
        <f aca="false">FALSE()</f>
        <v>0</v>
      </c>
      <c r="Q2161" s="16"/>
    </row>
    <row r="2162" customFormat="false" ht="22.35" hidden="false" customHeight="false" outlineLevel="0" collapsed="false">
      <c r="A2162" s="6" t="s">
        <v>3954</v>
      </c>
      <c r="B2162" s="7" t="s">
        <v>1654</v>
      </c>
      <c r="C2162" s="17" t="n">
        <v>459</v>
      </c>
      <c r="D2162" s="16" t="n">
        <v>-0.00105352836311217</v>
      </c>
      <c r="E2162" s="18" t="n">
        <v>0.000691982579145894</v>
      </c>
      <c r="F2162" s="16" t="n">
        <v>-0.00102865781779005</v>
      </c>
      <c r="G2162" s="18" t="n">
        <v>0.000700918527483708</v>
      </c>
      <c r="H2162" s="16" t="n">
        <v>0.380292576076752</v>
      </c>
      <c r="I2162" s="17" t="n">
        <v>193.200742042825</v>
      </c>
      <c r="J2162" s="16" t="n">
        <v>0.704146008180996</v>
      </c>
      <c r="K2162" s="16" t="n">
        <v>0.794293540079133</v>
      </c>
      <c r="L2162" s="16" t="n">
        <v>0.0355246579746929</v>
      </c>
      <c r="M2162" s="16" t="n">
        <v>0.527169665951241</v>
      </c>
      <c r="N2162" s="16" t="n">
        <v>0.781954403692207</v>
      </c>
      <c r="O2162" s="18" t="n">
        <v>2.4696601019221E-005</v>
      </c>
      <c r="P2162" s="34" t="b">
        <f aca="false">FALSE()</f>
        <v>0</v>
      </c>
      <c r="Q2162" s="16"/>
    </row>
    <row r="2163" customFormat="false" ht="22.35" hidden="false" customHeight="false" outlineLevel="0" collapsed="false">
      <c r="A2163" s="6" t="s">
        <v>3955</v>
      </c>
      <c r="B2163" s="7" t="s">
        <v>1654</v>
      </c>
      <c r="C2163" s="17" t="n">
        <v>460</v>
      </c>
      <c r="D2163" s="16" t="n">
        <v>-0.00105422815475553</v>
      </c>
      <c r="E2163" s="18" t="n">
        <v>0.000687377415985732</v>
      </c>
      <c r="F2163" s="16" t="n">
        <v>-0.00103050590670944</v>
      </c>
      <c r="G2163" s="18" t="n">
        <v>0.000698783481235451</v>
      </c>
      <c r="H2163" s="16" t="n">
        <v>0.364937634929705</v>
      </c>
      <c r="I2163" s="17" t="n">
        <v>193.657431455447</v>
      </c>
      <c r="J2163" s="16" t="n">
        <v>0.715556186621438</v>
      </c>
      <c r="K2163" s="16" t="n">
        <v>0.800490999526817</v>
      </c>
      <c r="L2163" s="16" t="n">
        <v>0.0340079822994825</v>
      </c>
      <c r="M2163" s="16" t="n">
        <v>0.526575312310825</v>
      </c>
      <c r="N2163" s="16" t="n">
        <v>0.784979500933767</v>
      </c>
      <c r="O2163" s="18" t="n">
        <v>2.47366255539395E-005</v>
      </c>
      <c r="P2163" s="34" t="b">
        <f aca="false">FALSE()</f>
        <v>0</v>
      </c>
      <c r="Q2163" s="16"/>
    </row>
    <row r="2164" customFormat="false" ht="22.35" hidden="false" customHeight="false" outlineLevel="0" collapsed="false">
      <c r="A2164" s="6" t="s">
        <v>3956</v>
      </c>
      <c r="B2164" s="7" t="s">
        <v>1654</v>
      </c>
      <c r="C2164" s="17" t="n">
        <v>461</v>
      </c>
      <c r="D2164" s="16" t="n">
        <v>-0.00105421098944567</v>
      </c>
      <c r="E2164" s="18" t="n">
        <v>0.00068306451625338</v>
      </c>
      <c r="F2164" s="16" t="n">
        <v>-0.00103097097310482</v>
      </c>
      <c r="G2164" s="18" t="n">
        <v>0.000695496305522228</v>
      </c>
      <c r="H2164" s="16" t="n">
        <v>0.359678826312839</v>
      </c>
      <c r="I2164" s="17" t="n">
        <v>193.857403870746</v>
      </c>
      <c r="J2164" s="16" t="n">
        <v>0.71947883893792</v>
      </c>
      <c r="K2164" s="16" t="n">
        <v>0.802978327531815</v>
      </c>
      <c r="L2164" s="16" t="n">
        <v>0.0334826650925565</v>
      </c>
      <c r="M2164" s="16" t="n">
        <v>0.52578284079027</v>
      </c>
      <c r="N2164" s="16" t="n">
        <v>0.784979500933767</v>
      </c>
      <c r="O2164" s="18" t="n">
        <v>2.4854283810438E-005</v>
      </c>
      <c r="P2164" s="34" t="b">
        <f aca="false">FALSE()</f>
        <v>0</v>
      </c>
      <c r="Q2164" s="16"/>
    </row>
    <row r="2165" customFormat="false" ht="22.35" hidden="false" customHeight="false" outlineLevel="0" collapsed="false">
      <c r="A2165" s="6" t="s">
        <v>3957</v>
      </c>
      <c r="B2165" s="7" t="s">
        <v>1654</v>
      </c>
      <c r="C2165" s="17" t="n">
        <v>462</v>
      </c>
      <c r="D2165" s="16" t="n">
        <v>-0.00105231132003561</v>
      </c>
      <c r="E2165" s="18" t="n">
        <v>0.000677797219980489</v>
      </c>
      <c r="F2165" s="16" t="n">
        <v>-0.00102952210257564</v>
      </c>
      <c r="G2165" s="18" t="n">
        <v>0.000691338748831072</v>
      </c>
      <c r="H2165" s="16" t="n">
        <v>0.355335918605767</v>
      </c>
      <c r="I2165" s="17" t="n">
        <v>194.079261253359</v>
      </c>
      <c r="J2165" s="16" t="n">
        <v>0.722723828810204</v>
      </c>
      <c r="K2165" s="16" t="n">
        <v>0.804964497305779</v>
      </c>
      <c r="L2165" s="16" t="n">
        <v>0.0330399231898073</v>
      </c>
      <c r="M2165" s="16" t="n">
        <v>0.525870893181443</v>
      </c>
      <c r="N2165" s="16" t="n">
        <v>0.784979500933767</v>
      </c>
      <c r="O2165" s="18" t="n">
        <v>2.49890716897509E-005</v>
      </c>
      <c r="P2165" s="34" t="b">
        <f aca="false">FALSE()</f>
        <v>0</v>
      </c>
      <c r="Q2165" s="16"/>
    </row>
    <row r="2166" customFormat="false" ht="22.35" hidden="false" customHeight="false" outlineLevel="0" collapsed="false">
      <c r="A2166" s="6" t="s">
        <v>3958</v>
      </c>
      <c r="B2166" s="7" t="s">
        <v>1654</v>
      </c>
      <c r="C2166" s="17" t="n">
        <v>463</v>
      </c>
      <c r="D2166" s="16" t="n">
        <v>-0.00104944088235141</v>
      </c>
      <c r="E2166" s="18" t="n">
        <v>0.00067412824605606</v>
      </c>
      <c r="F2166" s="16" t="n">
        <v>-0.00102785359660878</v>
      </c>
      <c r="G2166" s="18" t="n">
        <v>0.000688128086021731</v>
      </c>
      <c r="H2166" s="16" t="n">
        <v>0.338381808752593</v>
      </c>
      <c r="I2166" s="17" t="n">
        <v>194.177769329654</v>
      </c>
      <c r="J2166" s="16" t="n">
        <v>0.735441073155664</v>
      </c>
      <c r="K2166" s="16" t="n">
        <v>0.80948417322572</v>
      </c>
      <c r="L2166" s="16" t="n">
        <v>0.0314472897533772</v>
      </c>
      <c r="M2166" s="16" t="n">
        <v>0.525947939023719</v>
      </c>
      <c r="N2166" s="16" t="n">
        <v>0.78536978775762</v>
      </c>
      <c r="O2166" s="18" t="n">
        <v>2.5091499243399E-005</v>
      </c>
      <c r="P2166" s="34" t="b">
        <f aca="false">FALSE()</f>
        <v>0</v>
      </c>
      <c r="Q2166" s="16"/>
    </row>
    <row r="2167" customFormat="false" ht="22.35" hidden="false" customHeight="false" outlineLevel="0" collapsed="false">
      <c r="A2167" s="6" t="s">
        <v>3959</v>
      </c>
      <c r="B2167" s="7" t="s">
        <v>1654</v>
      </c>
      <c r="C2167" s="17" t="n">
        <v>464</v>
      </c>
      <c r="D2167" s="16" t="n">
        <v>-0.00104176167733808</v>
      </c>
      <c r="E2167" s="18" t="n">
        <v>0.000665090038726271</v>
      </c>
      <c r="F2167" s="16" t="n">
        <v>-0.00102066353332773</v>
      </c>
      <c r="G2167" s="18" t="n">
        <v>0.000680242632120185</v>
      </c>
      <c r="H2167" s="16" t="n">
        <v>0.335094240745838</v>
      </c>
      <c r="I2167" s="17" t="n">
        <v>194.429942973534</v>
      </c>
      <c r="J2167" s="16" t="n">
        <v>0.737915250102402</v>
      </c>
      <c r="K2167" s="16" t="n">
        <v>0.80948417322572</v>
      </c>
      <c r="L2167" s="16" t="n">
        <v>0.03110084933325</v>
      </c>
      <c r="M2167" s="16" t="n">
        <v>0.526190083099444</v>
      </c>
      <c r="N2167" s="16" t="n">
        <v>0.786241378578582</v>
      </c>
      <c r="O2167" s="18" t="n">
        <v>2.52500114562346E-005</v>
      </c>
      <c r="P2167" s="34" t="b">
        <f aca="false">FALSE()</f>
        <v>0</v>
      </c>
      <c r="Q2167" s="16"/>
    </row>
    <row r="2168" customFormat="false" ht="22.35" hidden="false" customHeight="false" outlineLevel="0" collapsed="false">
      <c r="A2168" s="6" t="s">
        <v>3960</v>
      </c>
      <c r="B2168" s="7" t="s">
        <v>1654</v>
      </c>
      <c r="C2168" s="17" t="n">
        <v>465</v>
      </c>
      <c r="D2168" s="16" t="n">
        <v>-0.00102923115823829</v>
      </c>
      <c r="E2168" s="18" t="n">
        <v>0.000654962863671582</v>
      </c>
      <c r="F2168" s="16" t="n">
        <v>-0.00100835844047281</v>
      </c>
      <c r="G2168" s="18" t="n">
        <v>0.000671004758246744</v>
      </c>
      <c r="H2168" s="16" t="n">
        <v>0.336542152754615</v>
      </c>
      <c r="I2168" s="17" t="n">
        <v>194.644370917379</v>
      </c>
      <c r="J2168" s="16" t="n">
        <v>0.736824624798755</v>
      </c>
      <c r="K2168" s="16" t="n">
        <v>0.80948417322572</v>
      </c>
      <c r="L2168" s="16" t="n">
        <v>0.0312004773438841</v>
      </c>
      <c r="M2168" s="16" t="n">
        <v>0.527092620108965</v>
      </c>
      <c r="N2168" s="16" t="n">
        <v>0.785802573803822</v>
      </c>
      <c r="O2168" s="18" t="n">
        <v>2.53921331674623E-005</v>
      </c>
      <c r="P2168" s="34" t="b">
        <f aca="false">FALSE()</f>
        <v>0</v>
      </c>
      <c r="Q2168" s="16"/>
    </row>
    <row r="2169" customFormat="false" ht="22.35" hidden="false" customHeight="false" outlineLevel="0" collapsed="false">
      <c r="A2169" s="6" t="s">
        <v>3961</v>
      </c>
      <c r="B2169" s="7" t="s">
        <v>1654</v>
      </c>
      <c r="C2169" s="17" t="n">
        <v>466</v>
      </c>
      <c r="D2169" s="16" t="n">
        <v>-0.00101489883546986</v>
      </c>
      <c r="E2169" s="18" t="n">
        <v>0.000646952815125662</v>
      </c>
      <c r="F2169" s="18" t="n">
        <v>-0.000994012840456316</v>
      </c>
      <c r="G2169" s="18" t="n">
        <v>0.000662285228202337</v>
      </c>
      <c r="H2169" s="16" t="n">
        <v>0.340971584683474</v>
      </c>
      <c r="I2169" s="17" t="n">
        <v>194.544831820429</v>
      </c>
      <c r="J2169" s="16" t="n">
        <v>0.733492925269519</v>
      </c>
      <c r="K2169" s="16" t="n">
        <v>0.80948417322572</v>
      </c>
      <c r="L2169" s="16" t="n">
        <v>0.0316274506624444</v>
      </c>
      <c r="M2169" s="16" t="n">
        <v>0.528655550052281</v>
      </c>
      <c r="N2169" s="16" t="n">
        <v>0.784979500933767</v>
      </c>
      <c r="O2169" s="18" t="n">
        <v>2.55368986944259E-005</v>
      </c>
      <c r="P2169" s="34" t="b">
        <f aca="false">FALSE()</f>
        <v>0</v>
      </c>
      <c r="Q2169" s="16"/>
    </row>
    <row r="2170" customFormat="false" ht="22.35" hidden="false" customHeight="false" outlineLevel="0" collapsed="false">
      <c r="A2170" s="6" t="s">
        <v>3962</v>
      </c>
      <c r="B2170" s="7" t="s">
        <v>1654</v>
      </c>
      <c r="C2170" s="17" t="n">
        <v>467</v>
      </c>
      <c r="D2170" s="18" t="n">
        <v>-0.000997472276724255</v>
      </c>
      <c r="E2170" s="18" t="n">
        <v>0.000637476391827323</v>
      </c>
      <c r="F2170" s="18" t="n">
        <v>-0.000977990880009542</v>
      </c>
      <c r="G2170" s="18" t="n">
        <v>0.000651117949890963</v>
      </c>
      <c r="H2170" s="16" t="n">
        <v>0.322894748884461</v>
      </c>
      <c r="I2170" s="17" t="n">
        <v>194.256780634759</v>
      </c>
      <c r="J2170" s="16" t="n">
        <v>0.747122242790039</v>
      </c>
      <c r="K2170" s="16" t="n">
        <v>0.810715152518233</v>
      </c>
      <c r="L2170" s="16" t="n">
        <v>0.0299956339056987</v>
      </c>
      <c r="M2170" s="16" t="n">
        <v>0.526553299213032</v>
      </c>
      <c r="N2170" s="16" t="n">
        <v>0.793151880587451</v>
      </c>
      <c r="O2170" s="18" t="n">
        <v>2.57348213151171E-005</v>
      </c>
      <c r="P2170" s="34" t="b">
        <f aca="false">FALSE()</f>
        <v>0</v>
      </c>
      <c r="Q2170" s="16"/>
    </row>
    <row r="2171" customFormat="false" ht="22.35" hidden="false" customHeight="false" outlineLevel="0" collapsed="false">
      <c r="A2171" s="6" t="s">
        <v>3963</v>
      </c>
      <c r="B2171" s="7" t="s">
        <v>1654</v>
      </c>
      <c r="C2171" s="17" t="n">
        <v>468</v>
      </c>
      <c r="D2171" s="18" t="n">
        <v>-0.000980491535492093</v>
      </c>
      <c r="E2171" s="18" t="n">
        <v>0.000628934772758969</v>
      </c>
      <c r="F2171" s="18" t="n">
        <v>-0.000962094799146306</v>
      </c>
      <c r="G2171" s="18" t="n">
        <v>0.000641199982520548</v>
      </c>
      <c r="H2171" s="16" t="n">
        <v>0.309157461022722</v>
      </c>
      <c r="I2171" s="17" t="n">
        <v>194.019698807806</v>
      </c>
      <c r="J2171" s="16" t="n">
        <v>0.757533492484296</v>
      </c>
      <c r="K2171" s="16" t="n">
        <v>0.810715152518233</v>
      </c>
      <c r="L2171" s="16" t="n">
        <v>0.0287551143538233</v>
      </c>
      <c r="M2171" s="16" t="n">
        <v>0.526024984865995</v>
      </c>
      <c r="N2171" s="16" t="n">
        <v>0.802011042140044</v>
      </c>
      <c r="O2171" s="18" t="n">
        <v>2.58367145789445E-005</v>
      </c>
      <c r="P2171" s="34" t="b">
        <f aca="false">FALSE()</f>
        <v>0</v>
      </c>
      <c r="Q2171" s="16"/>
    </row>
    <row r="2172" customFormat="false" ht="22.35" hidden="false" customHeight="false" outlineLevel="0" collapsed="false">
      <c r="A2172" s="6" t="s">
        <v>3964</v>
      </c>
      <c r="B2172" s="7" t="s">
        <v>1654</v>
      </c>
      <c r="C2172" s="17" t="n">
        <v>469</v>
      </c>
      <c r="D2172" s="18" t="n">
        <v>-0.000964657612263571</v>
      </c>
      <c r="E2172" s="18" t="n">
        <v>0.000619971714363368</v>
      </c>
      <c r="F2172" s="18" t="n">
        <v>-0.000946888474878787</v>
      </c>
      <c r="G2172" s="18" t="n">
        <v>0.000631343957838629</v>
      </c>
      <c r="H2172" s="16" t="n">
        <v>0.302987091649845</v>
      </c>
      <c r="I2172" s="17" t="n">
        <v>193.875240965654</v>
      </c>
      <c r="J2172" s="16" t="n">
        <v>0.762224553251872</v>
      </c>
      <c r="K2172" s="16" t="n">
        <v>0.810715152518233</v>
      </c>
      <c r="L2172" s="16" t="n">
        <v>0.0282025631899444</v>
      </c>
      <c r="M2172" s="16" t="n">
        <v>0.526718397446481</v>
      </c>
      <c r="N2172" s="16" t="n">
        <v>0.805054086704004</v>
      </c>
      <c r="O2172" s="18" t="n">
        <v>2.58303187491665E-005</v>
      </c>
      <c r="P2172" s="34" t="b">
        <f aca="false">FALSE()</f>
        <v>0</v>
      </c>
      <c r="Q2172" s="16"/>
    </row>
    <row r="2173" customFormat="false" ht="22.35" hidden="false" customHeight="false" outlineLevel="0" collapsed="false">
      <c r="A2173" s="6" t="s">
        <v>3965</v>
      </c>
      <c r="B2173" s="7" t="s">
        <v>1654</v>
      </c>
      <c r="C2173" s="17" t="n">
        <v>470</v>
      </c>
      <c r="D2173" s="18" t="n">
        <v>-0.000944922177525467</v>
      </c>
      <c r="E2173" s="18" t="n">
        <v>0.000605031088487484</v>
      </c>
      <c r="F2173" s="18" t="n">
        <v>-0.000927736848827201</v>
      </c>
      <c r="G2173" s="18" t="n">
        <v>0.000615646344603656</v>
      </c>
      <c r="H2173" s="16" t="n">
        <v>0.300309044296877</v>
      </c>
      <c r="I2173" s="17" t="n">
        <v>193.775816442116</v>
      </c>
      <c r="J2173" s="16" t="n">
        <v>0.764263366766118</v>
      </c>
      <c r="K2173" s="16" t="n">
        <v>0.810715152518233</v>
      </c>
      <c r="L2173" s="16" t="n">
        <v>0.0279678992070115</v>
      </c>
      <c r="M2173" s="16" t="n">
        <v>0.526278135490617</v>
      </c>
      <c r="N2173" s="16" t="n">
        <v>0.806592732835394</v>
      </c>
      <c r="O2173" s="18" t="n">
        <v>2.58170027695234E-005</v>
      </c>
      <c r="P2173" s="34" t="b">
        <f aca="false">FALSE()</f>
        <v>0</v>
      </c>
      <c r="Q2173" s="16"/>
    </row>
    <row r="2174" customFormat="false" ht="22.35" hidden="false" customHeight="false" outlineLevel="0" collapsed="false">
      <c r="A2174" s="6" t="s">
        <v>3966</v>
      </c>
      <c r="B2174" s="7" t="s">
        <v>1654</v>
      </c>
      <c r="C2174" s="17" t="n">
        <v>471</v>
      </c>
      <c r="D2174" s="18" t="n">
        <v>-0.000928501831515795</v>
      </c>
      <c r="E2174" s="18" t="n">
        <v>0.000592865533099306</v>
      </c>
      <c r="F2174" s="18" t="n">
        <v>-0.000908362917480657</v>
      </c>
      <c r="G2174" s="18" t="n">
        <v>0.00060098394863298</v>
      </c>
      <c r="H2174" s="16" t="n">
        <v>0.359377143352478</v>
      </c>
      <c r="I2174" s="17" t="n">
        <v>193.297371252768</v>
      </c>
      <c r="J2174" s="16" t="n">
        <v>0.719705253565951</v>
      </c>
      <c r="K2174" s="16" t="n">
        <v>0.802978327531815</v>
      </c>
      <c r="L2174" s="16" t="n">
        <v>0.0335536426970941</v>
      </c>
      <c r="M2174" s="16" t="n">
        <v>0.529073798910352</v>
      </c>
      <c r="N2174" s="16" t="n">
        <v>0.784979500933767</v>
      </c>
      <c r="O2174" s="18" t="n">
        <v>2.58601432803111E-005</v>
      </c>
      <c r="P2174" s="34" t="b">
        <f aca="false">FALSE()</f>
        <v>0</v>
      </c>
      <c r="Q2174" s="16"/>
    </row>
    <row r="2175" customFormat="false" ht="22.35" hidden="false" customHeight="false" outlineLevel="0" collapsed="false">
      <c r="A2175" s="6" t="s">
        <v>3967</v>
      </c>
      <c r="B2175" s="7" t="s">
        <v>1654</v>
      </c>
      <c r="C2175" s="17" t="n">
        <v>472</v>
      </c>
      <c r="D2175" s="18" t="n">
        <v>-0.000912095397395783</v>
      </c>
      <c r="E2175" s="18" t="n">
        <v>0.000582235496308981</v>
      </c>
      <c r="F2175" s="18" t="n">
        <v>-0.000890554210898582</v>
      </c>
      <c r="G2175" s="18" t="n">
        <v>0.000587342748878028</v>
      </c>
      <c r="H2175" s="16" t="n">
        <v>0.391743076640779</v>
      </c>
      <c r="I2175" s="17" t="n">
        <v>192.689111162746</v>
      </c>
      <c r="J2175" s="16" t="n">
        <v>0.69568095341765</v>
      </c>
      <c r="K2175" s="16" t="n">
        <v>0.788172524347051</v>
      </c>
      <c r="L2175" s="16" t="n">
        <v>0.0366943828970709</v>
      </c>
      <c r="M2175" s="16" t="n">
        <v>0.530317538935667</v>
      </c>
      <c r="N2175" s="16" t="n">
        <v>0.77844380202061</v>
      </c>
      <c r="O2175" s="18" t="n">
        <v>2.58775341640537E-005</v>
      </c>
      <c r="P2175" s="34" t="b">
        <f aca="false">FALSE()</f>
        <v>0</v>
      </c>
      <c r="Q2175" s="16"/>
    </row>
    <row r="2176" customFormat="false" ht="22.35" hidden="false" customHeight="false" outlineLevel="0" collapsed="false">
      <c r="A2176" s="6" t="s">
        <v>3968</v>
      </c>
      <c r="B2176" s="7" t="s">
        <v>1654</v>
      </c>
      <c r="C2176" s="17" t="n">
        <v>473</v>
      </c>
      <c r="D2176" s="18" t="n">
        <v>-0.000889992803414383</v>
      </c>
      <c r="E2176" s="18" t="n">
        <v>0.000568513547303428</v>
      </c>
      <c r="F2176" s="18" t="n">
        <v>-0.000870554282513605</v>
      </c>
      <c r="G2176" s="18" t="n">
        <v>0.000572317135826044</v>
      </c>
      <c r="H2176" s="16" t="n">
        <v>0.362163424938976</v>
      </c>
      <c r="I2176" s="17" t="n">
        <v>192.432936976395</v>
      </c>
      <c r="J2176" s="16" t="n">
        <v>0.717627314805385</v>
      </c>
      <c r="K2176" s="16" t="n">
        <v>0.801513938011844</v>
      </c>
      <c r="L2176" s="16" t="n">
        <v>0.0339704125785271</v>
      </c>
      <c r="M2176" s="16" t="n">
        <v>0.526762423642067</v>
      </c>
      <c r="N2176" s="16" t="n">
        <v>0.784979500933767</v>
      </c>
      <c r="O2176" s="18" t="n">
        <v>2.58393794035428E-005</v>
      </c>
      <c r="P2176" s="34" t="b">
        <f aca="false">FALSE()</f>
        <v>0</v>
      </c>
      <c r="Q2176" s="16"/>
    </row>
    <row r="2177" customFormat="false" ht="22.35" hidden="false" customHeight="false" outlineLevel="0" collapsed="false">
      <c r="A2177" s="6" t="s">
        <v>3969</v>
      </c>
      <c r="B2177" s="7" t="s">
        <v>1654</v>
      </c>
      <c r="C2177" s="17" t="n">
        <v>474</v>
      </c>
      <c r="D2177" s="18" t="n">
        <v>-0.000866540565732329</v>
      </c>
      <c r="E2177" s="18" t="n">
        <v>0.000553640113592434</v>
      </c>
      <c r="F2177" s="18" t="n">
        <v>-0.000847801848624851</v>
      </c>
      <c r="G2177" s="18" t="n">
        <v>0.000558351594553435</v>
      </c>
      <c r="H2177" s="16" t="n">
        <v>0.358394881508624</v>
      </c>
      <c r="I2177" s="17" t="n">
        <v>192.656855612593</v>
      </c>
      <c r="J2177" s="16" t="n">
        <v>0.720440224855926</v>
      </c>
      <c r="K2177" s="16" t="n">
        <v>0.803500922642326</v>
      </c>
      <c r="L2177" s="16" t="n">
        <v>0.0335764827498795</v>
      </c>
      <c r="M2177" s="16" t="n">
        <v>0.526828462935447</v>
      </c>
      <c r="N2177" s="16" t="n">
        <v>0.784979500933767</v>
      </c>
      <c r="O2177" s="18" t="n">
        <v>2.5924210894018E-005</v>
      </c>
      <c r="P2177" s="34" t="b">
        <f aca="false">FALSE()</f>
        <v>0</v>
      </c>
      <c r="Q2177" s="16"/>
    </row>
    <row r="2178" customFormat="false" ht="22.35" hidden="false" customHeight="false" outlineLevel="0" collapsed="false">
      <c r="A2178" s="6" t="s">
        <v>3970</v>
      </c>
      <c r="B2178" s="7" t="s">
        <v>1654</v>
      </c>
      <c r="C2178" s="17" t="n">
        <v>475</v>
      </c>
      <c r="D2178" s="18" t="n">
        <v>-0.00084737845179142</v>
      </c>
      <c r="E2178" s="18" t="n">
        <v>0.000544888121776554</v>
      </c>
      <c r="F2178" s="18" t="n">
        <v>-0.000829513940618133</v>
      </c>
      <c r="G2178" s="18" t="n">
        <v>0.000549044602799112</v>
      </c>
      <c r="H2178" s="16" t="n">
        <v>0.347214314413264</v>
      </c>
      <c r="I2178" s="17" t="n">
        <v>192.548273166083</v>
      </c>
      <c r="J2178" s="16" t="n">
        <v>0.728809529190898</v>
      </c>
      <c r="K2178" s="16" t="n">
        <v>0.809354976222164</v>
      </c>
      <c r="L2178" s="16" t="n">
        <v>0.0325479990585604</v>
      </c>
      <c r="M2178" s="16" t="n">
        <v>0.52636618788179</v>
      </c>
      <c r="N2178" s="16" t="n">
        <v>0.784979500933767</v>
      </c>
      <c r="O2178" s="18" t="n">
        <v>2.59579791100787E-005</v>
      </c>
      <c r="P2178" s="34" t="b">
        <f aca="false">FALSE()</f>
        <v>0</v>
      </c>
      <c r="Q2178" s="16"/>
    </row>
    <row r="2179" customFormat="false" ht="22.35" hidden="false" customHeight="false" outlineLevel="0" collapsed="false">
      <c r="A2179" s="6" t="s">
        <v>3971</v>
      </c>
      <c r="B2179" s="7" t="s">
        <v>1654</v>
      </c>
      <c r="C2179" s="17" t="n">
        <v>476</v>
      </c>
      <c r="D2179" s="18" t="n">
        <v>-0.000832228013684224</v>
      </c>
      <c r="E2179" s="18" t="n">
        <v>0.00053940381003151</v>
      </c>
      <c r="F2179" s="18" t="n">
        <v>-0.000815431033744837</v>
      </c>
      <c r="G2179" s="18" t="n">
        <v>0.000542627886839899</v>
      </c>
      <c r="H2179" s="16" t="n">
        <v>0.329876486374364</v>
      </c>
      <c r="I2179" s="17" t="n">
        <v>192.345289961698</v>
      </c>
      <c r="J2179" s="16" t="n">
        <v>0.741852272117851</v>
      </c>
      <c r="K2179" s="16" t="n">
        <v>0.80948417322572</v>
      </c>
      <c r="L2179" s="16" t="n">
        <v>0.0309565680809522</v>
      </c>
      <c r="M2179" s="16" t="n">
        <v>0.525870893181443</v>
      </c>
      <c r="N2179" s="16" t="n">
        <v>0.786863014944604</v>
      </c>
      <c r="O2179" s="18" t="n">
        <v>2.58897942996743E-005</v>
      </c>
      <c r="P2179" s="34" t="b">
        <f aca="false">FALSE()</f>
        <v>0</v>
      </c>
      <c r="Q2179" s="16"/>
    </row>
    <row r="2180" customFormat="false" ht="22.35" hidden="false" customHeight="false" outlineLevel="0" collapsed="false">
      <c r="A2180" s="6" t="s">
        <v>3972</v>
      </c>
      <c r="B2180" s="7" t="s">
        <v>1654</v>
      </c>
      <c r="C2180" s="17" t="n">
        <v>477</v>
      </c>
      <c r="D2180" s="18" t="n">
        <v>-0.000816617326013023</v>
      </c>
      <c r="E2180" s="18" t="n">
        <v>0.000530664766486954</v>
      </c>
      <c r="F2180" s="18" t="n">
        <v>-0.000799495612321505</v>
      </c>
      <c r="G2180" s="18" t="n">
        <v>0.000534500132898944</v>
      </c>
      <c r="H2180" s="16" t="n">
        <v>0.341719700912953</v>
      </c>
      <c r="I2180" s="17" t="n">
        <v>192.498978002969</v>
      </c>
      <c r="J2180" s="16" t="n">
        <v>0.732934595178601</v>
      </c>
      <c r="K2180" s="16" t="n">
        <v>0.80948417322572</v>
      </c>
      <c r="L2180" s="16" t="n">
        <v>0.0320414258759367</v>
      </c>
      <c r="M2180" s="16" t="n">
        <v>0.527466842771449</v>
      </c>
      <c r="N2180" s="16" t="n">
        <v>0.784979500933767</v>
      </c>
      <c r="O2180" s="18" t="n">
        <v>2.58356231132599E-005</v>
      </c>
      <c r="P2180" s="34" t="b">
        <f aca="false">FALSE()</f>
        <v>0</v>
      </c>
      <c r="Q2180" s="16"/>
    </row>
    <row r="2181" customFormat="false" ht="22.35" hidden="false" customHeight="false" outlineLevel="0" collapsed="false">
      <c r="A2181" s="6" t="s">
        <v>3973</v>
      </c>
      <c r="B2181" s="7" t="s">
        <v>1654</v>
      </c>
      <c r="C2181" s="17" t="n">
        <v>478</v>
      </c>
      <c r="D2181" s="18" t="n">
        <v>-0.000799134822671086</v>
      </c>
      <c r="E2181" s="18" t="n">
        <v>0.00052267845977346</v>
      </c>
      <c r="F2181" s="18" t="n">
        <v>-0.000780933120607981</v>
      </c>
      <c r="G2181" s="18" t="n">
        <v>0.000526420784779574</v>
      </c>
      <c r="H2181" s="16" t="n">
        <v>0.368829259018729</v>
      </c>
      <c r="I2181" s="17" t="n">
        <v>192.490666109648</v>
      </c>
      <c r="J2181" s="16" t="n">
        <v>0.712660345532196</v>
      </c>
      <c r="K2181" s="16" t="n">
        <v>0.798472039405674</v>
      </c>
      <c r="L2181" s="16" t="n">
        <v>0.0345849066416752</v>
      </c>
      <c r="M2181" s="16" t="n">
        <v>0.529569093610698</v>
      </c>
      <c r="N2181" s="16" t="n">
        <v>0.784979500933767</v>
      </c>
      <c r="O2181" s="18" t="n">
        <v>2.58430110723992E-005</v>
      </c>
      <c r="P2181" s="34" t="b">
        <f aca="false">FALSE()</f>
        <v>0</v>
      </c>
      <c r="Q2181" s="16"/>
    </row>
    <row r="2182" customFormat="false" ht="22.35" hidden="false" customHeight="false" outlineLevel="0" collapsed="false">
      <c r="A2182" s="6" t="s">
        <v>3974</v>
      </c>
      <c r="B2182" s="7" t="s">
        <v>1654</v>
      </c>
      <c r="C2182" s="17" t="n">
        <v>479</v>
      </c>
      <c r="D2182" s="18" t="n">
        <v>-0.000779062886205325</v>
      </c>
      <c r="E2182" s="18" t="n">
        <v>0.000517267103162532</v>
      </c>
      <c r="F2182" s="18" t="n">
        <v>-0.000760140248921226</v>
      </c>
      <c r="G2182" s="18" t="n">
        <v>0.000520138666989583</v>
      </c>
      <c r="H2182" s="16" t="n">
        <v>0.387553781834205</v>
      </c>
      <c r="I2182" s="17" t="n">
        <v>192.293017206965</v>
      </c>
      <c r="J2182" s="16" t="n">
        <v>0.698774910137432</v>
      </c>
      <c r="K2182" s="16" t="n">
        <v>0.79135369045978</v>
      </c>
      <c r="L2182" s="16" t="n">
        <v>0.0363794366317675</v>
      </c>
      <c r="M2182" s="16" t="n">
        <v>0.530977931869462</v>
      </c>
      <c r="N2182" s="16" t="n">
        <v>0.77844380202061</v>
      </c>
      <c r="O2182" s="18" t="n">
        <v>2.58211902990126E-005</v>
      </c>
      <c r="P2182" s="34" t="b">
        <f aca="false">FALSE()</f>
        <v>0</v>
      </c>
      <c r="Q2182" s="16"/>
    </row>
    <row r="2183" customFormat="false" ht="22.35" hidden="false" customHeight="false" outlineLevel="0" collapsed="false">
      <c r="A2183" s="6" t="s">
        <v>3975</v>
      </c>
      <c r="B2183" s="7" t="s">
        <v>1654</v>
      </c>
      <c r="C2183" s="17" t="n">
        <v>480</v>
      </c>
      <c r="D2183" s="18" t="n">
        <v>-0.000757958785724728</v>
      </c>
      <c r="E2183" s="18" t="n">
        <v>0.000514437363434276</v>
      </c>
      <c r="F2183" s="18" t="n">
        <v>-0.000737914379122659</v>
      </c>
      <c r="G2183" s="18" t="n">
        <v>0.000515336961037532</v>
      </c>
      <c r="H2183" s="16" t="n">
        <v>0.413049854665784</v>
      </c>
      <c r="I2183" s="17" t="n">
        <v>191.827235795178</v>
      </c>
      <c r="J2183" s="16" t="n">
        <v>0.680031415453766</v>
      </c>
      <c r="K2183" s="16" t="n">
        <v>0.77409279834438</v>
      </c>
      <c r="L2183" s="16" t="n">
        <v>0.038870796984515</v>
      </c>
      <c r="M2183" s="16" t="n">
        <v>0.533146222002091</v>
      </c>
      <c r="N2183" s="16" t="n">
        <v>0.771910795032062</v>
      </c>
      <c r="O2183" s="18" t="n">
        <v>2.58171460177019E-005</v>
      </c>
      <c r="P2183" s="34" t="b">
        <f aca="false">FALSE()</f>
        <v>0</v>
      </c>
      <c r="Q2183" s="16"/>
    </row>
    <row r="2184" customFormat="false" ht="22.35" hidden="false" customHeight="false" outlineLevel="0" collapsed="false">
      <c r="A2184" s="6" t="s">
        <v>3976</v>
      </c>
      <c r="B2184" s="7" t="s">
        <v>1654</v>
      </c>
      <c r="C2184" s="17" t="n">
        <v>481</v>
      </c>
      <c r="D2184" s="18" t="n">
        <v>-0.000734835273768873</v>
      </c>
      <c r="E2184" s="18" t="n">
        <v>0.000508830736200494</v>
      </c>
      <c r="F2184" s="18" t="n">
        <v>-0.000711464250551164</v>
      </c>
      <c r="G2184" s="18" t="n">
        <v>0.000507775049179254</v>
      </c>
      <c r="H2184" s="16" t="n">
        <v>0.487218272178026</v>
      </c>
      <c r="I2184" s="17" t="n">
        <v>191.361028196192</v>
      </c>
      <c r="J2184" s="16" t="n">
        <v>0.62666130352995</v>
      </c>
      <c r="K2184" s="16" t="n">
        <v>0.726013915822928</v>
      </c>
      <c r="L2184" s="16" t="n">
        <v>0.0459675883236473</v>
      </c>
      <c r="M2184" s="16" t="n">
        <v>0.538396345825766</v>
      </c>
      <c r="N2184" s="16" t="n">
        <v>0.731869151019107</v>
      </c>
      <c r="O2184" s="18" t="n">
        <v>2.60076257817451E-005</v>
      </c>
      <c r="P2184" s="34" t="b">
        <f aca="false">FALSE()</f>
        <v>0</v>
      </c>
      <c r="Q2184" s="16"/>
    </row>
    <row r="2185" customFormat="false" ht="22.35" hidden="false" customHeight="false" outlineLevel="0" collapsed="false">
      <c r="A2185" s="6" t="s">
        <v>3977</v>
      </c>
      <c r="B2185" s="7" t="s">
        <v>1654</v>
      </c>
      <c r="C2185" s="17" t="n">
        <v>482</v>
      </c>
      <c r="D2185" s="18" t="n">
        <v>-0.000704059997603399</v>
      </c>
      <c r="E2185" s="18" t="n">
        <v>0.000499125522635924</v>
      </c>
      <c r="F2185" s="18" t="n">
        <v>-0.000677287540468281</v>
      </c>
      <c r="G2185" s="18" t="n">
        <v>0.000496624921811218</v>
      </c>
      <c r="H2185" s="16" t="n">
        <v>0.569259272279355</v>
      </c>
      <c r="I2185" s="17" t="n">
        <v>191.004558047598</v>
      </c>
      <c r="J2185" s="16" t="n">
        <v>0.569849018990144</v>
      </c>
      <c r="K2185" s="16" t="n">
        <v>0.672603364280176</v>
      </c>
      <c r="L2185" s="16" t="n">
        <v>0.0538134856966455</v>
      </c>
      <c r="M2185" s="16" t="n">
        <v>0.54180837598371</v>
      </c>
      <c r="N2185" s="16" t="n">
        <v>0.677493288884546</v>
      </c>
      <c r="O2185" s="18" t="n">
        <v>2.63660604053873E-005</v>
      </c>
      <c r="P2185" s="34" t="b">
        <f aca="false">FALSE()</f>
        <v>0</v>
      </c>
      <c r="Q2185" s="16"/>
    </row>
    <row r="2186" customFormat="false" ht="22.35" hidden="false" customHeight="false" outlineLevel="0" collapsed="false">
      <c r="A2186" s="6" t="s">
        <v>3978</v>
      </c>
      <c r="B2186" s="7" t="s">
        <v>1654</v>
      </c>
      <c r="C2186" s="17" t="n">
        <v>483</v>
      </c>
      <c r="D2186" s="18" t="n">
        <v>-0.000670545877366806</v>
      </c>
      <c r="E2186" s="18" t="n">
        <v>0.000490338898409803</v>
      </c>
      <c r="F2186" s="18" t="n">
        <v>-0.000640286646176397</v>
      </c>
      <c r="G2186" s="18" t="n">
        <v>0.000486171593546614</v>
      </c>
      <c r="H2186" s="16" t="n">
        <v>0.655307616946101</v>
      </c>
      <c r="I2186" s="17" t="n">
        <v>190.582472199845</v>
      </c>
      <c r="J2186" s="16" t="n">
        <v>0.513059927108687</v>
      </c>
      <c r="K2186" s="16" t="n">
        <v>0.615553251662634</v>
      </c>
      <c r="L2186" s="16" t="n">
        <v>0.062093081358188</v>
      </c>
      <c r="M2186" s="16" t="n">
        <v>0.546067910406692</v>
      </c>
      <c r="N2186" s="16" t="n">
        <v>0.623495405533968</v>
      </c>
      <c r="O2186" s="18" t="n">
        <v>2.68770875248544E-005</v>
      </c>
      <c r="P2186" s="34" t="b">
        <f aca="false">FALSE()</f>
        <v>0</v>
      </c>
      <c r="Q2186" s="16"/>
    </row>
    <row r="2187" customFormat="false" ht="22.35" hidden="false" customHeight="false" outlineLevel="0" collapsed="false">
      <c r="A2187" s="6" t="s">
        <v>3979</v>
      </c>
      <c r="B2187" s="7" t="s">
        <v>1654</v>
      </c>
      <c r="C2187" s="17" t="n">
        <v>484</v>
      </c>
      <c r="D2187" s="18" t="n">
        <v>-0.000637742005012987</v>
      </c>
      <c r="E2187" s="18" t="n">
        <v>0.000484096241575531</v>
      </c>
      <c r="F2187" s="18" t="n">
        <v>-0.000603572132765674</v>
      </c>
      <c r="G2187" s="18" t="n">
        <v>0.00047771441553241</v>
      </c>
      <c r="H2187" s="16" t="n">
        <v>0.750123441307201</v>
      </c>
      <c r="I2187" s="17" t="n">
        <v>190.018543993521</v>
      </c>
      <c r="J2187" s="16" t="n">
        <v>0.454108141958589</v>
      </c>
      <c r="K2187" s="16" t="n">
        <v>0.55855032280028</v>
      </c>
      <c r="L2187" s="16" t="n">
        <v>0.071302003474246</v>
      </c>
      <c r="M2187" s="16" t="n">
        <v>0.550569588905399</v>
      </c>
      <c r="N2187" s="16" t="n">
        <v>0.559571151814796</v>
      </c>
      <c r="O2187" s="18" t="n">
        <v>5.70872418670416E-006</v>
      </c>
      <c r="P2187" s="34" t="b">
        <f aca="false">FALSE()</f>
        <v>0</v>
      </c>
      <c r="Q2187" s="16"/>
    </row>
    <row r="2188" customFormat="false" ht="22.35" hidden="false" customHeight="false" outlineLevel="0" collapsed="false">
      <c r="A2188" s="6" t="s">
        <v>3980</v>
      </c>
      <c r="B2188" s="7" t="s">
        <v>1654</v>
      </c>
      <c r="C2188" s="17" t="n">
        <v>485</v>
      </c>
      <c r="D2188" s="18" t="n">
        <v>-0.000598534458962713</v>
      </c>
      <c r="E2188" s="18" t="n">
        <v>0.000476276285023174</v>
      </c>
      <c r="F2188" s="18" t="n">
        <v>-0.000559631293049585</v>
      </c>
      <c r="G2188" s="18" t="n">
        <v>0.000468526770691697</v>
      </c>
      <c r="H2188" s="16" t="n">
        <v>0.86849823586308</v>
      </c>
      <c r="I2188" s="17" t="n">
        <v>189.648498365939</v>
      </c>
      <c r="J2188" s="16" t="n">
        <v>0.386219361169788</v>
      </c>
      <c r="K2188" s="16" t="n">
        <v>0.487324520782798</v>
      </c>
      <c r="L2188" s="16" t="n">
        <v>0.0827266244068263</v>
      </c>
      <c r="M2188" s="16" t="n">
        <v>0.553354245776237</v>
      </c>
      <c r="N2188" s="16" t="n">
        <v>0.487076839228158</v>
      </c>
      <c r="O2188" s="18" t="n">
        <v>5.93154811003956E-006</v>
      </c>
      <c r="P2188" s="34" t="b">
        <f aca="false">FALSE()</f>
        <v>0</v>
      </c>
      <c r="Q2188" s="16"/>
    </row>
    <row r="2189" customFormat="false" ht="22.35" hidden="false" customHeight="false" outlineLevel="0" collapsed="false">
      <c r="A2189" s="6" t="s">
        <v>3981</v>
      </c>
      <c r="B2189" s="7" t="s">
        <v>1654</v>
      </c>
      <c r="C2189" s="17" t="n">
        <v>486</v>
      </c>
      <c r="D2189" s="18" t="n">
        <v>-0.000556938933632691</v>
      </c>
      <c r="E2189" s="18" t="n">
        <v>0.000470228989349154</v>
      </c>
      <c r="F2189" s="18" t="n">
        <v>-0.000511311546934718</v>
      </c>
      <c r="G2189" s="18" t="n">
        <v>0.000460306685849932</v>
      </c>
      <c r="H2189" s="16" t="n">
        <v>1.03253601564603</v>
      </c>
      <c r="I2189" s="17" t="n">
        <v>189.072477375981</v>
      </c>
      <c r="J2189" s="16" t="n">
        <v>0.303140011049807</v>
      </c>
      <c r="K2189" s="16" t="n">
        <v>0.393380564683146</v>
      </c>
      <c r="L2189" s="16" t="n">
        <v>0.0986748288900448</v>
      </c>
      <c r="M2189" s="16" t="n">
        <v>0.5573496230257</v>
      </c>
      <c r="N2189" s="16" t="n">
        <v>0.392702798183503</v>
      </c>
      <c r="O2189" s="18" t="n">
        <v>6.24596137517006E-006</v>
      </c>
      <c r="P2189" s="34" t="b">
        <f aca="false">FALSE()</f>
        <v>0</v>
      </c>
      <c r="Q2189" s="16"/>
    </row>
    <row r="2190" customFormat="false" ht="22.35" hidden="false" customHeight="false" outlineLevel="0" collapsed="false">
      <c r="A2190" s="6" t="s">
        <v>3982</v>
      </c>
      <c r="B2190" s="7" t="s">
        <v>1654</v>
      </c>
      <c r="C2190" s="17" t="n">
        <v>487</v>
      </c>
      <c r="D2190" s="18" t="n">
        <v>-0.000510856903419619</v>
      </c>
      <c r="E2190" s="18" t="n">
        <v>0.000464705161969116</v>
      </c>
      <c r="F2190" s="18" t="n">
        <v>-0.00045749681302571</v>
      </c>
      <c r="G2190" s="18" t="n">
        <v>0.000451455947058175</v>
      </c>
      <c r="H2190" s="16" t="n">
        <v>1.2233669526226</v>
      </c>
      <c r="I2190" s="17" t="n">
        <v>188.1952807933</v>
      </c>
      <c r="J2190" s="16" t="n">
        <v>0.222720709759282</v>
      </c>
      <c r="K2190" s="16" t="n">
        <v>0.298833154057879</v>
      </c>
      <c r="L2190" s="16" t="n">
        <v>0.117505240515261</v>
      </c>
      <c r="M2190" s="16" t="n">
        <v>0.562500687909306</v>
      </c>
      <c r="N2190" s="16" t="n">
        <v>0.29930717046357</v>
      </c>
      <c r="O2190" s="18" t="n">
        <v>6.76213453004064E-006</v>
      </c>
      <c r="P2190" s="34" t="b">
        <f aca="false">FALSE()</f>
        <v>0</v>
      </c>
      <c r="Q2190" s="16"/>
    </row>
    <row r="2191" customFormat="false" ht="22.35" hidden="false" customHeight="false" outlineLevel="0" collapsed="false">
      <c r="A2191" s="6" t="s">
        <v>3983</v>
      </c>
      <c r="B2191" s="7" t="s">
        <v>1654</v>
      </c>
      <c r="C2191" s="17" t="n">
        <v>488</v>
      </c>
      <c r="D2191" s="18" t="n">
        <v>-0.000456711288601012</v>
      </c>
      <c r="E2191" s="18" t="n">
        <v>0.0004589565604934</v>
      </c>
      <c r="F2191" s="18" t="n">
        <v>-0.000396668464989544</v>
      </c>
      <c r="G2191" s="18" t="n">
        <v>0.000443071393689793</v>
      </c>
      <c r="H2191" s="16" t="n">
        <v>1.39521261566258</v>
      </c>
      <c r="I2191" s="17" t="n">
        <v>187.479022880077</v>
      </c>
      <c r="J2191" s="16" t="n">
        <v>0.164602274911594</v>
      </c>
      <c r="K2191" s="16" t="n">
        <v>0.228537785507901</v>
      </c>
      <c r="L2191" s="16" t="n">
        <v>0.134574809819772</v>
      </c>
      <c r="M2191" s="16" t="n">
        <v>0.566176875240768</v>
      </c>
      <c r="N2191" s="16" t="n">
        <v>0.229623353925926</v>
      </c>
      <c r="O2191" s="18" t="n">
        <v>7.5909508143158E-006</v>
      </c>
      <c r="P2191" s="34" t="b">
        <f aca="false">FALSE()</f>
        <v>0</v>
      </c>
      <c r="Q2191" s="16"/>
    </row>
    <row r="2192" customFormat="false" ht="22.35" hidden="false" customHeight="false" outlineLevel="0" collapsed="false">
      <c r="A2192" s="6" t="s">
        <v>3984</v>
      </c>
      <c r="B2192" s="7" t="s">
        <v>1654</v>
      </c>
      <c r="C2192" s="17" t="n">
        <v>489</v>
      </c>
      <c r="D2192" s="18" t="n">
        <v>-0.000398850376131684</v>
      </c>
      <c r="E2192" s="18" t="n">
        <v>0.00045118587516559</v>
      </c>
      <c r="F2192" s="18" t="n">
        <v>-0.00033034646531356</v>
      </c>
      <c r="G2192" s="18" t="n">
        <v>0.000434031714976691</v>
      </c>
      <c r="H2192" s="16" t="n">
        <v>1.62013785961347</v>
      </c>
      <c r="I2192" s="17" t="n">
        <v>187.081130903149</v>
      </c>
      <c r="J2192" s="16" t="n">
        <v>0.106887043932592</v>
      </c>
      <c r="K2192" s="16" t="n">
        <v>0.155751837191102</v>
      </c>
      <c r="L2192" s="16" t="n">
        <v>0.156638581815289</v>
      </c>
      <c r="M2192" s="16" t="n">
        <v>0.571812228275824</v>
      </c>
      <c r="N2192" s="16" t="n">
        <v>0.157954249674486</v>
      </c>
      <c r="O2192" s="18" t="n">
        <v>9.02733802905718E-006</v>
      </c>
      <c r="P2192" s="34" t="b">
        <f aca="false">FALSE()</f>
        <v>0</v>
      </c>
      <c r="Q2192" s="16"/>
    </row>
    <row r="2193" customFormat="false" ht="22.35" hidden="false" customHeight="false" outlineLevel="0" collapsed="false">
      <c r="A2193" s="6" t="s">
        <v>3985</v>
      </c>
      <c r="B2193" s="7" t="s">
        <v>1654</v>
      </c>
      <c r="C2193" s="17" t="n">
        <v>490</v>
      </c>
      <c r="D2193" s="18" t="n">
        <v>-0.000340288763954849</v>
      </c>
      <c r="E2193" s="18" t="n">
        <v>0.0004439096238672</v>
      </c>
      <c r="F2193" s="18" t="n">
        <v>-0.000262974562589127</v>
      </c>
      <c r="G2193" s="18" t="n">
        <v>0.000426294682180672</v>
      </c>
      <c r="H2193" s="16" t="n">
        <v>1.8589776333015</v>
      </c>
      <c r="I2193" s="17" t="n">
        <v>186.887822459575</v>
      </c>
      <c r="J2193" s="16" t="n">
        <v>0.0646024869453161</v>
      </c>
      <c r="K2193" s="16" t="n">
        <v>0.0992596522854727</v>
      </c>
      <c r="L2193" s="16" t="n">
        <v>0.179937193853119</v>
      </c>
      <c r="M2193" s="16" t="n">
        <v>0.576545044301359</v>
      </c>
      <c r="N2193" s="16" t="n">
        <v>0.10696017336734</v>
      </c>
      <c r="O2193" s="18" t="n">
        <v>1.16435449455038E-005</v>
      </c>
      <c r="P2193" s="34" t="b">
        <f aca="false">FALSE()</f>
        <v>0</v>
      </c>
      <c r="Q2193" s="16"/>
    </row>
    <row r="2194" customFormat="false" ht="22.35" hidden="false" customHeight="false" outlineLevel="0" collapsed="false">
      <c r="A2194" s="6" t="s">
        <v>3986</v>
      </c>
      <c r="B2194" s="7" t="s">
        <v>1654</v>
      </c>
      <c r="C2194" s="17" t="n">
        <v>491</v>
      </c>
      <c r="D2194" s="18" t="n">
        <v>-0.000280740978147309</v>
      </c>
      <c r="E2194" s="18" t="n">
        <v>0.000439357144411737</v>
      </c>
      <c r="F2194" s="18" t="n">
        <v>-0.000196190856751757</v>
      </c>
      <c r="G2194" s="18" t="n">
        <v>0.000421923987036746</v>
      </c>
      <c r="H2194" s="16" t="n">
        <v>2.05402540604509</v>
      </c>
      <c r="I2194" s="17" t="n">
        <v>186.888122947866</v>
      </c>
      <c r="J2194" s="16" t="n">
        <v>0.0413655508156312</v>
      </c>
      <c r="K2194" s="16" t="n">
        <v>0.0687768573256688</v>
      </c>
      <c r="L2194" s="16" t="n">
        <v>0.198816219397575</v>
      </c>
      <c r="M2194" s="16" t="n">
        <v>0.579351714269991</v>
      </c>
      <c r="N2194" s="16" t="n">
        <v>0.0756373247837198</v>
      </c>
      <c r="O2194" s="18" t="n">
        <v>1.67267346720391E-005</v>
      </c>
      <c r="P2194" s="34" t="b">
        <f aca="false">FALSE()</f>
        <v>0</v>
      </c>
      <c r="Q2194" s="16"/>
    </row>
    <row r="2195" customFormat="false" ht="22.35" hidden="false" customHeight="false" outlineLevel="0" collapsed="false">
      <c r="A2195" s="6" t="s">
        <v>3987</v>
      </c>
      <c r="B2195" s="7" t="s">
        <v>1654</v>
      </c>
      <c r="C2195" s="17" t="n">
        <v>492</v>
      </c>
      <c r="D2195" s="18" t="n">
        <v>-0.000218467461290505</v>
      </c>
      <c r="E2195" s="18" t="n">
        <v>0.000434159198856503</v>
      </c>
      <c r="F2195" s="18" t="n">
        <v>-0.000126286399199386</v>
      </c>
      <c r="G2195" s="18" t="n">
        <v>0.000419162048526573</v>
      </c>
      <c r="H2195" s="16" t="n">
        <v>2.26432476017599</v>
      </c>
      <c r="I2195" s="17" t="n">
        <v>187.487036715944</v>
      </c>
      <c r="J2195" s="16" t="n">
        <v>0.0246989332081236</v>
      </c>
      <c r="K2195" s="16" t="n">
        <v>0.0440483768000485</v>
      </c>
      <c r="L2195" s="16" t="n">
        <v>0.218394432817712</v>
      </c>
      <c r="M2195" s="16" t="n">
        <v>0.582092344945242</v>
      </c>
      <c r="N2195" s="16" t="n">
        <v>0.0509490235599661</v>
      </c>
      <c r="O2195" s="18" t="n">
        <v>2.90334207954536E-005</v>
      </c>
      <c r="P2195" s="34" t="b">
        <f aca="false">TRUE()</f>
        <v>1</v>
      </c>
      <c r="Q2195" s="18" t="n">
        <v>0.000250080064742514</v>
      </c>
    </row>
    <row r="2196" customFormat="false" ht="22.35" hidden="false" customHeight="false" outlineLevel="0" collapsed="false">
      <c r="A2196" s="6" t="s">
        <v>3988</v>
      </c>
      <c r="B2196" s="7" t="s">
        <v>1654</v>
      </c>
      <c r="C2196" s="17" t="n">
        <v>493</v>
      </c>
      <c r="D2196" s="18" t="n">
        <v>-0.000148519098601334</v>
      </c>
      <c r="E2196" s="18" t="n">
        <v>0.000428379489702833</v>
      </c>
      <c r="F2196" s="18" t="n">
        <v>-4.93665863360933E-005</v>
      </c>
      <c r="G2196" s="18" t="n">
        <v>0.000417838370661324</v>
      </c>
      <c r="H2196" s="16" t="n">
        <v>2.46441896229637</v>
      </c>
      <c r="I2196" s="17" t="n">
        <v>188.656458440461</v>
      </c>
      <c r="J2196" s="16" t="n">
        <v>0.0146185218425772</v>
      </c>
      <c r="K2196" s="16" t="n">
        <v>0.0280087099015214</v>
      </c>
      <c r="L2196" s="16" t="n">
        <v>0.236077321419944</v>
      </c>
      <c r="M2196" s="16" t="n">
        <v>0.583512189752903</v>
      </c>
      <c r="N2196" s="16" t="n">
        <v>0.0345676928962971</v>
      </c>
      <c r="O2196" s="18" t="n">
        <v>0.000363848070454934</v>
      </c>
      <c r="P2196" s="34" t="b">
        <f aca="false">TRUE()</f>
        <v>1</v>
      </c>
      <c r="Q2196" s="18" t="n">
        <v>0.000387326446847353</v>
      </c>
    </row>
    <row r="2197" customFormat="false" ht="22.35" hidden="false" customHeight="false" outlineLevel="0" collapsed="false">
      <c r="A2197" s="6" t="s">
        <v>3989</v>
      </c>
      <c r="B2197" s="7" t="s">
        <v>1654</v>
      </c>
      <c r="C2197" s="17" t="n">
        <v>494</v>
      </c>
      <c r="D2197" s="18" t="n">
        <v>-7.03031035567144E-005</v>
      </c>
      <c r="E2197" s="18" t="n">
        <v>0.000424111159101192</v>
      </c>
      <c r="F2197" s="18" t="n">
        <v>3.4907963612876E-005</v>
      </c>
      <c r="G2197" s="18" t="n">
        <v>0.000418587489642348</v>
      </c>
      <c r="H2197" s="16" t="n">
        <v>2.63627914045747</v>
      </c>
      <c r="I2197" s="17" t="n">
        <v>190.03761764579</v>
      </c>
      <c r="J2197" s="16" t="n">
        <v>0.00907495288121323</v>
      </c>
      <c r="K2197" s="16" t="n">
        <v>0.0181937461145096</v>
      </c>
      <c r="L2197" s="16" t="n">
        <v>0.250561180474522</v>
      </c>
      <c r="M2197" s="16" t="n">
        <v>0.583292058774971</v>
      </c>
      <c r="N2197" s="16" t="n">
        <v>0.0301053208876466</v>
      </c>
      <c r="O2197" s="16" t="n">
        <v>0.00699532782522269</v>
      </c>
      <c r="P2197" s="34" t="b">
        <f aca="false">TRUE()</f>
        <v>1</v>
      </c>
      <c r="Q2197" s="18" t="n">
        <v>0.000370527477379333</v>
      </c>
    </row>
    <row r="2198" customFormat="false" ht="22.35" hidden="false" customHeight="false" outlineLevel="0" collapsed="false">
      <c r="A2198" s="6" t="s">
        <v>3990</v>
      </c>
      <c r="B2198" s="7" t="s">
        <v>1654</v>
      </c>
      <c r="C2198" s="17" t="n">
        <v>495</v>
      </c>
      <c r="D2198" s="18" t="n">
        <v>1.10033373271278E-005</v>
      </c>
      <c r="E2198" s="18" t="n">
        <v>0.000423818420853208</v>
      </c>
      <c r="F2198" s="18" t="n">
        <v>0.00012305154340757</v>
      </c>
      <c r="G2198" s="18" t="n">
        <v>0.000422443097402526</v>
      </c>
      <c r="H2198" s="16" t="n">
        <v>2.80497521386917</v>
      </c>
      <c r="I2198" s="17" t="n">
        <v>191.218745842311</v>
      </c>
      <c r="J2198" s="16" t="n">
        <v>0.00555196123121582</v>
      </c>
      <c r="K2198" s="16" t="n">
        <v>0.0116813445762365</v>
      </c>
      <c r="L2198" s="16" t="n">
        <v>0.26484814417181</v>
      </c>
      <c r="M2198" s="16" t="n">
        <v>0.584084530295526</v>
      </c>
      <c r="N2198" s="16" t="n">
        <v>0.0289073566787496</v>
      </c>
      <c r="O2198" s="16" t="n">
        <v>0.0170232211621991</v>
      </c>
      <c r="P2198" s="34" t="b">
        <f aca="false">TRUE()</f>
        <v>1</v>
      </c>
      <c r="Q2198" s="18" t="n">
        <v>0.000313964713239895</v>
      </c>
    </row>
    <row r="2199" customFormat="false" ht="22.35" hidden="false" customHeight="false" outlineLevel="0" collapsed="false">
      <c r="A2199" s="6" t="s">
        <v>3991</v>
      </c>
      <c r="B2199" s="7" t="s">
        <v>1654</v>
      </c>
      <c r="C2199" s="17" t="n">
        <v>496</v>
      </c>
      <c r="D2199" s="18" t="n">
        <v>9.7123064179262E-005</v>
      </c>
      <c r="E2199" s="18" t="n">
        <v>0.000423964796244891</v>
      </c>
      <c r="F2199" s="18" t="n">
        <v>0.000217261201834367</v>
      </c>
      <c r="G2199" s="18" t="n">
        <v>0.000427774244524449</v>
      </c>
      <c r="H2199" s="16" t="n">
        <v>3.00030844288101</v>
      </c>
      <c r="I2199" s="17" t="n">
        <v>192.715423373722</v>
      </c>
      <c r="J2199" s="16" t="n">
        <v>0.00305349315695017</v>
      </c>
      <c r="K2199" s="16" t="n">
        <v>0.0067873575797232</v>
      </c>
      <c r="L2199" s="16" t="n">
        <v>0.280997785262972</v>
      </c>
      <c r="M2199" s="16" t="n">
        <v>0.586318859721534</v>
      </c>
      <c r="N2199" s="16" t="n">
        <v>0.0268447020071269</v>
      </c>
      <c r="O2199" s="16" t="n">
        <v>0.0272838353423031</v>
      </c>
      <c r="P2199" s="34" t="b">
        <f aca="false">TRUE()</f>
        <v>1</v>
      </c>
      <c r="Q2199" s="18" t="n">
        <v>0.000162977829392046</v>
      </c>
    </row>
    <row r="2200" customFormat="false" ht="22.35" hidden="false" customHeight="false" outlineLevel="0" collapsed="false">
      <c r="A2200" s="6" t="s">
        <v>3992</v>
      </c>
      <c r="B2200" s="7" t="s">
        <v>1654</v>
      </c>
      <c r="C2200" s="17" t="n">
        <v>497</v>
      </c>
      <c r="D2200" s="18" t="n">
        <v>0.000190192895630672</v>
      </c>
      <c r="E2200" s="18" t="n">
        <v>0.000424829471309762</v>
      </c>
      <c r="F2200" s="18" t="n">
        <v>0.000318057154056043</v>
      </c>
      <c r="G2200" s="18" t="n">
        <v>0.000435602151524614</v>
      </c>
      <c r="H2200" s="16" t="n">
        <v>3.17795608534333</v>
      </c>
      <c r="I2200" s="17" t="n">
        <v>194.752975602156</v>
      </c>
      <c r="J2200" s="16" t="n">
        <v>0.00172519715402917</v>
      </c>
      <c r="K2200" s="16" t="n">
        <v>0.00399752551045286</v>
      </c>
      <c r="L2200" s="16" t="n">
        <v>0.294459418269552</v>
      </c>
      <c r="M2200" s="16" t="n">
        <v>0.588806339772165</v>
      </c>
      <c r="N2200" s="16" t="n">
        <v>0.0259188914494339</v>
      </c>
      <c r="O2200" s="16" t="n">
        <v>0.0370510471254114</v>
      </c>
      <c r="P2200" s="34" t="b">
        <f aca="false">TRUE()</f>
        <v>1</v>
      </c>
      <c r="Q2200" s="18" t="n">
        <v>0.000200741619233032</v>
      </c>
    </row>
    <row r="2201" customFormat="false" ht="22.35" hidden="false" customHeight="false" outlineLevel="0" collapsed="false">
      <c r="A2201" s="6" t="s">
        <v>3993</v>
      </c>
      <c r="B2201" s="7" t="s">
        <v>1654</v>
      </c>
      <c r="C2201" s="17" t="n">
        <v>498</v>
      </c>
      <c r="D2201" s="18" t="n">
        <v>0.000290826044030281</v>
      </c>
      <c r="E2201" s="18" t="n">
        <v>0.00042717772793668</v>
      </c>
      <c r="F2201" s="18" t="n">
        <v>0.00042427899776539</v>
      </c>
      <c r="G2201" s="18" t="n">
        <v>0.000446493700164123</v>
      </c>
      <c r="H2201" s="16" t="n">
        <v>3.28744683343638</v>
      </c>
      <c r="I2201" s="17" t="n">
        <v>197.27705358739</v>
      </c>
      <c r="J2201" s="16" t="n">
        <v>0.00119688131197799</v>
      </c>
      <c r="K2201" s="16" t="n">
        <v>0.00285627225112632</v>
      </c>
      <c r="L2201" s="16" t="n">
        <v>0.300736515317429</v>
      </c>
      <c r="M2201" s="16" t="n">
        <v>0.589796929172858</v>
      </c>
      <c r="N2201" s="16" t="n">
        <v>0.0278557938665977</v>
      </c>
      <c r="O2201" s="16" t="n">
        <v>0.0458947144565171</v>
      </c>
      <c r="P2201" s="34" t="b">
        <f aca="false">TRUE()</f>
        <v>1</v>
      </c>
      <c r="Q2201" s="18" t="n">
        <v>0.000295652964008508</v>
      </c>
    </row>
    <row r="2202" customFormat="false" ht="22.35" hidden="false" customHeight="false" outlineLevel="0" collapsed="false">
      <c r="A2202" s="6" t="s">
        <v>3994</v>
      </c>
      <c r="B2202" s="7" t="s">
        <v>1654</v>
      </c>
      <c r="C2202" s="17" t="n">
        <v>499</v>
      </c>
      <c r="D2202" s="18" t="n">
        <v>0.000395811162494469</v>
      </c>
      <c r="E2202" s="18" t="n">
        <v>0.000433146101939106</v>
      </c>
      <c r="F2202" s="18" t="n">
        <v>0.000534274213757425</v>
      </c>
      <c r="G2202" s="18" t="n">
        <v>0.000461063889164207</v>
      </c>
      <c r="H2202" s="16" t="n">
        <v>3.35269105408472</v>
      </c>
      <c r="I2202" s="17" t="n">
        <v>199.776939756141</v>
      </c>
      <c r="J2202" s="18" t="n">
        <v>0.000957249063238174</v>
      </c>
      <c r="K2202" s="16" t="n">
        <v>0.0023217905391224</v>
      </c>
      <c r="L2202" s="16" t="n">
        <v>0.303005047726232</v>
      </c>
      <c r="M2202" s="16" t="n">
        <v>0.590820538220241</v>
      </c>
      <c r="N2202" s="16" t="n">
        <v>0.0313224057519432</v>
      </c>
      <c r="O2202" s="16" t="n">
        <v>0.0536825984730523</v>
      </c>
      <c r="P2202" s="34" t="b">
        <f aca="false">TRUE()</f>
        <v>1</v>
      </c>
      <c r="Q2202" s="18" t="n">
        <v>0.000212338488014149</v>
      </c>
    </row>
    <row r="2203" customFormat="false" ht="22.35" hidden="false" customHeight="false" outlineLevel="0" collapsed="false">
      <c r="A2203" s="6" t="s">
        <v>3995</v>
      </c>
      <c r="B2203" s="7" t="s">
        <v>1654</v>
      </c>
      <c r="C2203" s="17" t="n">
        <v>500</v>
      </c>
      <c r="D2203" s="18" t="n">
        <v>0.000506518809173777</v>
      </c>
      <c r="E2203" s="18" t="n">
        <v>0.000441652882898513</v>
      </c>
      <c r="F2203" s="18" t="n">
        <v>0.000649058675925696</v>
      </c>
      <c r="G2203" s="18" t="n">
        <v>0.000478835724775796</v>
      </c>
      <c r="H2203" s="16" t="n">
        <v>3.37325689900806</v>
      </c>
      <c r="I2203" s="17" t="n">
        <v>202.398582141045</v>
      </c>
      <c r="J2203" s="18" t="n">
        <v>0.000890074800421107</v>
      </c>
      <c r="K2203" s="16" t="n">
        <v>0.00216645772536516</v>
      </c>
      <c r="L2203" s="16" t="n">
        <v>0.301163555585348</v>
      </c>
      <c r="M2203" s="16" t="n">
        <v>0.590721479280172</v>
      </c>
      <c r="N2203" s="16" t="n">
        <v>0.0364594482638026</v>
      </c>
      <c r="O2203" s="16" t="n">
        <v>0.0600520824769701</v>
      </c>
      <c r="P2203" s="34" t="b">
        <f aca="false">TRUE()</f>
        <v>1</v>
      </c>
      <c r="Q2203" s="18" t="n">
        <v>0.000412520797013963</v>
      </c>
    </row>
    <row r="2204" customFormat="false" ht="22.35" hidden="false" customHeight="false" outlineLevel="0" collapsed="false">
      <c r="A2204" s="6" t="s">
        <v>3996</v>
      </c>
      <c r="B2204" s="7" t="s">
        <v>1654</v>
      </c>
      <c r="C2204" s="17" t="n">
        <v>501</v>
      </c>
      <c r="D2204" s="18" t="n">
        <v>0.000626084871353284</v>
      </c>
      <c r="E2204" s="18" t="n">
        <v>0.000451741715995687</v>
      </c>
      <c r="F2204" s="18" t="n">
        <v>0.000771792545341789</v>
      </c>
      <c r="G2204" s="18" t="n">
        <v>0.000498802930709412</v>
      </c>
      <c r="H2204" s="16" t="n">
        <v>3.35931032145574</v>
      </c>
      <c r="I2204" s="17" t="n">
        <v>205.112252116151</v>
      </c>
      <c r="J2204" s="18" t="n">
        <v>0.000931583868683367</v>
      </c>
      <c r="K2204" s="16" t="n">
        <v>0.00226350881442387</v>
      </c>
      <c r="L2204" s="16" t="n">
        <v>0.296304901458526</v>
      </c>
      <c r="M2204" s="16" t="n">
        <v>0.588839359418854</v>
      </c>
      <c r="N2204" s="16" t="n">
        <v>0.0434420837476663</v>
      </c>
      <c r="O2204" s="16" t="n">
        <v>0.0652652084051072</v>
      </c>
      <c r="P2204" s="34" t="b">
        <f aca="false">TRUE()</f>
        <v>1</v>
      </c>
      <c r="Q2204" s="18" t="n">
        <v>0.000195420646180467</v>
      </c>
    </row>
    <row r="2205" customFormat="false" ht="22.35" hidden="false" customHeight="false" outlineLevel="0" collapsed="false">
      <c r="A2205" s="6" t="s">
        <v>3997</v>
      </c>
      <c r="B2205" s="7" t="s">
        <v>1654</v>
      </c>
      <c r="C2205" s="17" t="n">
        <v>502</v>
      </c>
      <c r="D2205" s="18" t="n">
        <v>0.000757762199198431</v>
      </c>
      <c r="E2205" s="18" t="n">
        <v>0.000464887390459835</v>
      </c>
      <c r="F2205" s="18" t="n">
        <v>0.00090659764620797</v>
      </c>
      <c r="G2205" s="18" t="n">
        <v>0.000521509679352267</v>
      </c>
      <c r="H2205" s="16" t="n">
        <v>3.32390086390653</v>
      </c>
      <c r="I2205" s="17" t="n">
        <v>207.55388100424</v>
      </c>
      <c r="J2205" s="16" t="n">
        <v>0.00104928912637872</v>
      </c>
      <c r="K2205" s="16" t="n">
        <v>0.00253024397122121</v>
      </c>
      <c r="L2205" s="16" t="n">
        <v>0.290123457327676</v>
      </c>
      <c r="M2205" s="16" t="n">
        <v>0.587419514611194</v>
      </c>
      <c r="N2205" s="16" t="n">
        <v>0.0510708312920944</v>
      </c>
      <c r="O2205" s="16" t="n">
        <v>0.0691457399741991</v>
      </c>
      <c r="P2205" s="34" t="b">
        <f aca="false">TRUE()</f>
        <v>1</v>
      </c>
      <c r="Q2205" s="18" t="n">
        <v>0.00027887616555443</v>
      </c>
    </row>
    <row r="2206" customFormat="false" ht="22.35" hidden="false" customHeight="false" outlineLevel="0" collapsed="false">
      <c r="A2206" s="6" t="s">
        <v>3998</v>
      </c>
      <c r="B2206" s="7" t="s">
        <v>1654</v>
      </c>
      <c r="C2206" s="17" t="n">
        <v>503</v>
      </c>
      <c r="D2206" s="18" t="n">
        <v>0.000900530321572495</v>
      </c>
      <c r="E2206" s="18" t="n">
        <v>0.000480957651098745</v>
      </c>
      <c r="F2206" s="16" t="n">
        <v>0.0010507833927066</v>
      </c>
      <c r="G2206" s="18" t="n">
        <v>0.000547477196740628</v>
      </c>
      <c r="H2206" s="16" t="n">
        <v>3.23379278089072</v>
      </c>
      <c r="I2206" s="17" t="n">
        <v>209.88345660769</v>
      </c>
      <c r="J2206" s="16" t="n">
        <v>0.00141891011212385</v>
      </c>
      <c r="K2206" s="16" t="n">
        <v>0.0033400323115791</v>
      </c>
      <c r="L2206" s="16" t="n">
        <v>0.279545895250437</v>
      </c>
      <c r="M2206" s="16" t="n">
        <v>0.583281052226075</v>
      </c>
      <c r="N2206" s="16" t="n">
        <v>0.0618766194511512</v>
      </c>
      <c r="O2206" s="16" t="n">
        <v>0.071496232423446</v>
      </c>
      <c r="P2206" s="34" t="b">
        <f aca="false">TRUE()</f>
        <v>1</v>
      </c>
      <c r="Q2206" s="18" t="n">
        <v>0.000408831382072361</v>
      </c>
    </row>
    <row r="2207" customFormat="false" ht="22.35" hidden="false" customHeight="false" outlineLevel="0" collapsed="false">
      <c r="A2207" s="6" t="s">
        <v>3999</v>
      </c>
      <c r="B2207" s="7" t="s">
        <v>1654</v>
      </c>
      <c r="C2207" s="17" t="n">
        <v>504</v>
      </c>
      <c r="D2207" s="16" t="n">
        <v>0.00105332821233057</v>
      </c>
      <c r="E2207" s="18" t="n">
        <v>0.000498701697769126</v>
      </c>
      <c r="F2207" s="16" t="n">
        <v>0.0012044834189716</v>
      </c>
      <c r="G2207" s="18" t="n">
        <v>0.000575280944094138</v>
      </c>
      <c r="H2207" s="16" t="n">
        <v>3.12876453969161</v>
      </c>
      <c r="I2207" s="17" t="n">
        <v>212.071782564324</v>
      </c>
      <c r="J2207" s="16" t="n">
        <v>0.00200221488013707</v>
      </c>
      <c r="K2207" s="16" t="n">
        <v>0.00459833522555</v>
      </c>
      <c r="L2207" s="16" t="n">
        <v>0.268102551062858</v>
      </c>
      <c r="M2207" s="16" t="n">
        <v>0.578152000440262</v>
      </c>
      <c r="N2207" s="16" t="n">
        <v>0.0747968929368072</v>
      </c>
      <c r="O2207" s="16" t="n">
        <v>0.0727770630353049</v>
      </c>
      <c r="P2207" s="34" t="b">
        <f aca="false">TRUE()</f>
        <v>1</v>
      </c>
      <c r="Q2207" s="18" t="n">
        <v>0.000474739496273729</v>
      </c>
    </row>
    <row r="2208" customFormat="false" ht="22.35" hidden="false" customHeight="false" outlineLevel="0" collapsed="false">
      <c r="A2208" s="6" t="s">
        <v>4000</v>
      </c>
      <c r="B2208" s="7" t="s">
        <v>1654</v>
      </c>
      <c r="C2208" s="17" t="n">
        <v>505</v>
      </c>
      <c r="D2208" s="16" t="n">
        <v>0.00121556731187286</v>
      </c>
      <c r="E2208" s="18" t="n">
        <v>0.000518436708009572</v>
      </c>
      <c r="F2208" s="16" t="n">
        <v>0.00136703548775375</v>
      </c>
      <c r="G2208" s="18" t="n">
        <v>0.000604678476305666</v>
      </c>
      <c r="H2208" s="16" t="n">
        <v>3.00883462623043</v>
      </c>
      <c r="I2208" s="17" t="n">
        <v>213.934276413892</v>
      </c>
      <c r="J2208" s="16" t="n">
        <v>0.00293708389143894</v>
      </c>
      <c r="K2208" s="16" t="n">
        <v>0.006553171048103</v>
      </c>
      <c r="L2208" s="16" t="n">
        <v>0.255960497335514</v>
      </c>
      <c r="M2208" s="16" t="n">
        <v>0.573430190963623</v>
      </c>
      <c r="N2208" s="16" t="n">
        <v>0.0885401301776743</v>
      </c>
      <c r="O2208" s="16" t="n">
        <v>0.0729187933969611</v>
      </c>
      <c r="P2208" s="34" t="b">
        <f aca="false">TRUE()</f>
        <v>1</v>
      </c>
      <c r="Q2208" s="18" t="n">
        <v>0.000427698042173072</v>
      </c>
    </row>
    <row r="2209" customFormat="false" ht="22.35" hidden="false" customHeight="false" outlineLevel="0" collapsed="false">
      <c r="A2209" s="6" t="s">
        <v>4001</v>
      </c>
      <c r="B2209" s="7" t="s">
        <v>1654</v>
      </c>
      <c r="C2209" s="17" t="n">
        <v>506</v>
      </c>
      <c r="D2209" s="16" t="n">
        <v>0.00138638391026395</v>
      </c>
      <c r="E2209" s="18" t="n">
        <v>0.000540442329624639</v>
      </c>
      <c r="F2209" s="16" t="n">
        <v>0.00153537937915389</v>
      </c>
      <c r="G2209" s="18" t="n">
        <v>0.000636429317988999</v>
      </c>
      <c r="H2209" s="16" t="n">
        <v>2.83331710841487</v>
      </c>
      <c r="I2209" s="17" t="n">
        <v>215.593800472833</v>
      </c>
      <c r="J2209" s="16" t="n">
        <v>0.0050438849149452</v>
      </c>
      <c r="K2209" s="16" t="n">
        <v>0.0107897538128982</v>
      </c>
      <c r="L2209" s="16" t="n">
        <v>0.239512321092074</v>
      </c>
      <c r="M2209" s="16" t="n">
        <v>0.566441032414286</v>
      </c>
      <c r="N2209" s="16" t="n">
        <v>0.109455656950665</v>
      </c>
      <c r="O2209" s="16" t="n">
        <v>0.0720643820954641</v>
      </c>
      <c r="P2209" s="34" t="b">
        <f aca="false">TRUE()</f>
        <v>1</v>
      </c>
      <c r="Q2209" s="18" t="n">
        <v>9.93358077972586E-005</v>
      </c>
    </row>
    <row r="2210" customFormat="false" ht="22.35" hidden="false" customHeight="false" outlineLevel="0" collapsed="false">
      <c r="A2210" s="6" t="s">
        <v>4002</v>
      </c>
      <c r="B2210" s="7" t="s">
        <v>1654</v>
      </c>
      <c r="C2210" s="17" t="n">
        <v>507</v>
      </c>
      <c r="D2210" s="16" t="n">
        <v>0.00156435930855026</v>
      </c>
      <c r="E2210" s="18" t="n">
        <v>0.000565248827393949</v>
      </c>
      <c r="F2210" s="16" t="n">
        <v>0.00170850192400846</v>
      </c>
      <c r="G2210" s="18" t="n">
        <v>0.000670401428855316</v>
      </c>
      <c r="H2210" s="16" t="n">
        <v>2.61665812281588</v>
      </c>
      <c r="I2210" s="17" t="n">
        <v>216.847495005345</v>
      </c>
      <c r="J2210" s="16" t="n">
        <v>0.00950417898703608</v>
      </c>
      <c r="K2210" s="16" t="n">
        <v>0.0189717858567579</v>
      </c>
      <c r="L2210" s="16" t="n">
        <v>0.220165388282371</v>
      </c>
      <c r="M2210" s="16" t="n">
        <v>0.55796598976391</v>
      </c>
      <c r="N2210" s="16" t="n">
        <v>0.138540889569078</v>
      </c>
      <c r="O2210" s="16" t="n">
        <v>0.0705878115148049</v>
      </c>
      <c r="P2210" s="34" t="b">
        <f aca="false">TRUE()</f>
        <v>1</v>
      </c>
      <c r="Q2210" s="18" t="n">
        <v>0.000215234418500703</v>
      </c>
    </row>
    <row r="2211" customFormat="false" ht="22.35" hidden="false" customHeight="false" outlineLevel="0" collapsed="false">
      <c r="A2211" s="6" t="s">
        <v>4003</v>
      </c>
      <c r="B2211" s="7" t="s">
        <v>1654</v>
      </c>
      <c r="C2211" s="17" t="n">
        <v>508</v>
      </c>
      <c r="D2211" s="16" t="n">
        <v>0.00175322398661587</v>
      </c>
      <c r="E2211" s="18" t="n">
        <v>0.000592262449243434</v>
      </c>
      <c r="F2211" s="16" t="n">
        <v>0.00188976906028816</v>
      </c>
      <c r="G2211" s="18" t="n">
        <v>0.000706550231352605</v>
      </c>
      <c r="H2211" s="16" t="n">
        <v>2.36263145511059</v>
      </c>
      <c r="I2211" s="17" t="n">
        <v>217.888667271349</v>
      </c>
      <c r="J2211" s="16" t="n">
        <v>0.0190260829868082</v>
      </c>
      <c r="K2211" s="16" t="n">
        <v>0.0352492162478812</v>
      </c>
      <c r="L2211" s="16" t="n">
        <v>0.19803298397877</v>
      </c>
      <c r="M2211" s="16" t="n">
        <v>0.549766110835947</v>
      </c>
      <c r="N2211" s="16" t="n">
        <v>0.177192654043333</v>
      </c>
      <c r="O2211" s="16" t="n">
        <v>0.0685386557097314</v>
      </c>
      <c r="P2211" s="34" t="b">
        <f aca="false">TRUE()</f>
        <v>1</v>
      </c>
      <c r="Q2211" s="18" t="n">
        <v>0.000330639142384721</v>
      </c>
    </row>
    <row r="2212" customFormat="false" ht="22.35" hidden="false" customHeight="false" outlineLevel="0" collapsed="false">
      <c r="A2212" s="6" t="s">
        <v>4004</v>
      </c>
      <c r="B2212" s="7" t="s">
        <v>1654</v>
      </c>
      <c r="C2212" s="17" t="n">
        <v>509</v>
      </c>
      <c r="D2212" s="16" t="n">
        <v>0.00195452612701512</v>
      </c>
      <c r="E2212" s="18" t="n">
        <v>0.00062191938057657</v>
      </c>
      <c r="F2212" s="16" t="n">
        <v>0.00208100415129637</v>
      </c>
      <c r="G2212" s="18" t="n">
        <v>0.000744861770001138</v>
      </c>
      <c r="H2212" s="16" t="n">
        <v>2.08225344207174</v>
      </c>
      <c r="I2212" s="17" t="n">
        <v>218.600111838582</v>
      </c>
      <c r="J2212" s="16" t="n">
        <v>0.0384829317654714</v>
      </c>
      <c r="K2212" s="16" t="n">
        <v>0.0648150027705789</v>
      </c>
      <c r="L2212" s="16" t="n">
        <v>0.174081927261255</v>
      </c>
      <c r="M2212" s="16" t="n">
        <v>0.541566231907985</v>
      </c>
      <c r="N2212" s="16" t="n">
        <v>0.235145017487556</v>
      </c>
      <c r="O2212" s="16" t="n">
        <v>0.0656845937421054</v>
      </c>
      <c r="P2212" s="34" t="b">
        <f aca="false">FALSE()</f>
        <v>0</v>
      </c>
      <c r="Q2212" s="16"/>
    </row>
    <row r="2213" customFormat="false" ht="22.35" hidden="false" customHeight="false" outlineLevel="0" collapsed="false">
      <c r="A2213" s="6" t="s">
        <v>4005</v>
      </c>
      <c r="B2213" s="7" t="s">
        <v>1654</v>
      </c>
      <c r="C2213" s="17" t="n">
        <v>510</v>
      </c>
      <c r="D2213" s="16" t="n">
        <v>0.0021648298698676</v>
      </c>
      <c r="E2213" s="18" t="n">
        <v>0.000654052921284219</v>
      </c>
      <c r="F2213" s="16" t="n">
        <v>0.00227875195390611</v>
      </c>
      <c r="G2213" s="18" t="n">
        <v>0.00078408977581372</v>
      </c>
      <c r="H2213" s="16" t="n">
        <v>1.78301774438483</v>
      </c>
      <c r="I2213" s="17" t="n">
        <v>218.771880422106</v>
      </c>
      <c r="J2213" s="16" t="n">
        <v>0.0759698988496781</v>
      </c>
      <c r="K2213" s="16" t="n">
        <v>0.114854309736308</v>
      </c>
      <c r="L2213" s="16" t="n">
        <v>0.148972664300948</v>
      </c>
      <c r="M2213" s="16" t="n">
        <v>0.533608497055748</v>
      </c>
      <c r="N2213" s="16" t="n">
        <v>0.308726423866831</v>
      </c>
      <c r="O2213" s="16" t="n">
        <v>0.0624439722580093</v>
      </c>
      <c r="P2213" s="34" t="b">
        <f aca="false">FALSE()</f>
        <v>0</v>
      </c>
      <c r="Q2213" s="16"/>
    </row>
    <row r="2214" customFormat="false" ht="22.35" hidden="false" customHeight="false" outlineLevel="0" collapsed="false">
      <c r="A2214" s="6" t="s">
        <v>4006</v>
      </c>
      <c r="B2214" s="7" t="s">
        <v>1654</v>
      </c>
      <c r="C2214" s="17" t="n">
        <v>511</v>
      </c>
      <c r="D2214" s="16" t="n">
        <v>0.00238064886065825</v>
      </c>
      <c r="E2214" s="18" t="n">
        <v>0.000688115512327942</v>
      </c>
      <c r="F2214" s="16" t="n">
        <v>0.0024804380710281</v>
      </c>
      <c r="G2214" s="18" t="n">
        <v>0.0008244823855908</v>
      </c>
      <c r="H2214" s="16" t="n">
        <v>1.48468718488862</v>
      </c>
      <c r="I2214" s="17" t="n">
        <v>218.674587194024</v>
      </c>
      <c r="J2214" s="16" t="n">
        <v>0.139066766699671</v>
      </c>
      <c r="K2214" s="16" t="n">
        <v>0.196837340315018</v>
      </c>
      <c r="L2214" s="16" t="n">
        <v>0.124090425092646</v>
      </c>
      <c r="M2214" s="16" t="n">
        <v>0.526608331957515</v>
      </c>
      <c r="N2214" s="16" t="n">
        <v>0.398510134125827</v>
      </c>
      <c r="O2214" s="16" t="n">
        <v>0.0586011340835698</v>
      </c>
      <c r="P2214" s="34" t="b">
        <f aca="false">FALSE()</f>
        <v>0</v>
      </c>
      <c r="Q2214" s="16"/>
    </row>
    <row r="2215" customFormat="false" ht="22.35" hidden="false" customHeight="false" outlineLevel="0" collapsed="false">
      <c r="A2215" s="6" t="s">
        <v>4007</v>
      </c>
      <c r="B2215" s="7" t="s">
        <v>1654</v>
      </c>
      <c r="C2215" s="17" t="n">
        <v>512</v>
      </c>
      <c r="D2215" s="16" t="n">
        <v>0.00259937415599156</v>
      </c>
      <c r="E2215" s="18" t="n">
        <v>0.000723828613432949</v>
      </c>
      <c r="F2215" s="16" t="n">
        <v>0.00268300227489505</v>
      </c>
      <c r="G2215" s="18" t="n">
        <v>0.000865916554842702</v>
      </c>
      <c r="H2215" s="16" t="n">
        <v>1.18326249845475</v>
      </c>
      <c r="I2215" s="17" t="n">
        <v>218.391243760861</v>
      </c>
      <c r="J2215" s="16" t="n">
        <v>0.237991577116077</v>
      </c>
      <c r="K2215" s="16" t="n">
        <v>0.316965675555751</v>
      </c>
      <c r="L2215" s="16" t="n">
        <v>0.0989986653677534</v>
      </c>
      <c r="M2215" s="16" t="n">
        <v>0.519608166859281</v>
      </c>
      <c r="N2215" s="16" t="n">
        <v>0.50713258639782</v>
      </c>
      <c r="O2215" s="16" t="n">
        <v>0.0541650565526843</v>
      </c>
      <c r="P2215" s="34" t="b">
        <f aca="false">FALSE()</f>
        <v>0</v>
      </c>
      <c r="Q2215" s="16"/>
    </row>
    <row r="2216" customFormat="false" ht="22.35" hidden="false" customHeight="false" outlineLevel="0" collapsed="false">
      <c r="A2216" s="6" t="s">
        <v>4008</v>
      </c>
      <c r="B2216" s="7" t="s">
        <v>1654</v>
      </c>
      <c r="C2216" s="17" t="n">
        <v>513</v>
      </c>
      <c r="D2216" s="16" t="n">
        <v>0.00281954525028708</v>
      </c>
      <c r="E2216" s="18" t="n">
        <v>0.00075975178078823</v>
      </c>
      <c r="F2216" s="16" t="n">
        <v>0.00288168210500618</v>
      </c>
      <c r="G2216" s="18" t="n">
        <v>0.000906711363336203</v>
      </c>
      <c r="H2216" s="16" t="n">
        <v>0.838058343555182</v>
      </c>
      <c r="I2216" s="17" t="n">
        <v>217.958380897992</v>
      </c>
      <c r="J2216" s="16" t="n">
        <v>0.402916015238965</v>
      </c>
      <c r="K2216" s="16" t="n">
        <v>0.504709164878269</v>
      </c>
      <c r="L2216" s="16" t="n">
        <v>0.0702272148260073</v>
      </c>
      <c r="M2216" s="16" t="n">
        <v>0.512376864234219</v>
      </c>
      <c r="N2216" s="16" t="n">
        <v>0.651973918089309</v>
      </c>
      <c r="O2216" s="16" t="n">
        <v>0.0499569702239768</v>
      </c>
      <c r="P2216" s="34" t="b">
        <f aca="false">FALSE()</f>
        <v>0</v>
      </c>
      <c r="Q2216" s="16"/>
    </row>
    <row r="2217" customFormat="false" ht="22.35" hidden="false" customHeight="false" outlineLevel="0" collapsed="false">
      <c r="A2217" s="6" t="s">
        <v>4009</v>
      </c>
      <c r="B2217" s="7" t="s">
        <v>1654</v>
      </c>
      <c r="C2217" s="17" t="n">
        <v>514</v>
      </c>
      <c r="D2217" s="16" t="n">
        <v>0.00303546205872543</v>
      </c>
      <c r="E2217" s="18" t="n">
        <v>0.000794968145466282</v>
      </c>
      <c r="F2217" s="16" t="n">
        <v>0.00307377517979289</v>
      </c>
      <c r="G2217" s="18" t="n">
        <v>0.000945167239947516</v>
      </c>
      <c r="H2217" s="16" t="n">
        <v>0.494262349884213</v>
      </c>
      <c r="I2217" s="17" t="n">
        <v>217.282985893267</v>
      </c>
      <c r="J2217" s="16" t="n">
        <v>0.621620230600299</v>
      </c>
      <c r="K2217" s="16" t="n">
        <v>0.722005025746219</v>
      </c>
      <c r="L2217" s="16" t="n">
        <v>0.0415204670238576</v>
      </c>
      <c r="M2217" s="16" t="n">
        <v>0.50571790215178</v>
      </c>
      <c r="N2217" s="16" t="n">
        <v>0.783633766200546</v>
      </c>
      <c r="O2217" s="16" t="n">
        <v>0.0463406815879716</v>
      </c>
      <c r="P2217" s="34" t="b">
        <f aca="false">FALSE()</f>
        <v>0</v>
      </c>
      <c r="Q2217" s="16"/>
    </row>
    <row r="2218" customFormat="false" ht="22.35" hidden="false" customHeight="false" outlineLevel="0" collapsed="false">
      <c r="A2218" s="6" t="s">
        <v>4010</v>
      </c>
      <c r="B2218" s="7" t="s">
        <v>1654</v>
      </c>
      <c r="C2218" s="17" t="n">
        <v>515</v>
      </c>
      <c r="D2218" s="16" t="n">
        <v>0.00324189266120908</v>
      </c>
      <c r="E2218" s="18" t="n">
        <v>0.000829585452759409</v>
      </c>
      <c r="F2218" s="16" t="n">
        <v>0.00325451679982408</v>
      </c>
      <c r="G2218" s="18" t="n">
        <v>0.000981710294313348</v>
      </c>
      <c r="H2218" s="16" t="n">
        <v>0.156224321846998</v>
      </c>
      <c r="I2218" s="17" t="n">
        <v>216.451155492091</v>
      </c>
      <c r="J2218" s="16" t="n">
        <v>0.876001813838258</v>
      </c>
      <c r="K2218" s="16" t="n">
        <v>0.89453925379645</v>
      </c>
      <c r="L2218" s="16" t="n">
        <v>0.0131640323415166</v>
      </c>
      <c r="M2218" s="16" t="n">
        <v>0.501480380826592</v>
      </c>
      <c r="N2218" s="16" t="n">
        <v>0.912162483929262</v>
      </c>
      <c r="O2218" s="16" t="n">
        <v>0.0426912105649709</v>
      </c>
      <c r="P2218" s="34" t="b">
        <f aca="false">FALSE()</f>
        <v>0</v>
      </c>
      <c r="Q2218" s="16"/>
    </row>
    <row r="2219" customFormat="false" ht="22.35" hidden="false" customHeight="false" outlineLevel="0" collapsed="false">
      <c r="A2219" s="6" t="s">
        <v>4011</v>
      </c>
      <c r="B2219" s="7" t="s">
        <v>1654</v>
      </c>
      <c r="C2219" s="17" t="n">
        <v>516</v>
      </c>
      <c r="D2219" s="16" t="n">
        <v>0.00343457279224205</v>
      </c>
      <c r="E2219" s="18" t="n">
        <v>0.000862845511373417</v>
      </c>
      <c r="F2219" s="16" t="n">
        <v>0.00341973285078234</v>
      </c>
      <c r="G2219" s="16" t="n">
        <v>0.00101595483516424</v>
      </c>
      <c r="H2219" s="16" t="n">
        <v>-0.176759825269542</v>
      </c>
      <c r="I2219" s="17" t="n">
        <v>215.569900958461</v>
      </c>
      <c r="J2219" s="16" t="n">
        <v>0.859863003053788</v>
      </c>
      <c r="K2219" s="16" t="n">
        <v>0.880442009048414</v>
      </c>
      <c r="L2219" s="16" t="n">
        <v>-0.0149436017813996</v>
      </c>
      <c r="M2219" s="16" t="n">
        <v>0.508568598315998</v>
      </c>
      <c r="N2219" s="16" t="n">
        <v>0.923444872035618</v>
      </c>
      <c r="O2219" s="16" t="n">
        <v>0.0386319259498689</v>
      </c>
      <c r="P2219" s="34" t="b">
        <f aca="false">FALSE()</f>
        <v>0</v>
      </c>
      <c r="Q2219" s="16"/>
    </row>
    <row r="2220" customFormat="false" ht="22.35" hidden="false" customHeight="false" outlineLevel="0" collapsed="false">
      <c r="A2220" s="6" t="s">
        <v>4012</v>
      </c>
      <c r="B2220" s="7" t="s">
        <v>1654</v>
      </c>
      <c r="C2220" s="17" t="n">
        <v>517</v>
      </c>
      <c r="D2220" s="16" t="n">
        <v>0.0036083766201103</v>
      </c>
      <c r="E2220" s="18" t="n">
        <v>0.000892307744205609</v>
      </c>
      <c r="F2220" s="16" t="n">
        <v>0.00356543394716146</v>
      </c>
      <c r="G2220" s="16" t="n">
        <v>0.00104504331816223</v>
      </c>
      <c r="H2220" s="16" t="n">
        <v>-0.49517864165017</v>
      </c>
      <c r="I2220" s="17" t="n">
        <v>214.642343985978</v>
      </c>
      <c r="J2220" s="16" t="n">
        <v>0.620980559617594</v>
      </c>
      <c r="K2220" s="16" t="n">
        <v>0.721463976039478</v>
      </c>
      <c r="L2220" s="16" t="n">
        <v>-0.0420106079677441</v>
      </c>
      <c r="M2220" s="16" t="n">
        <v>0.515150514556161</v>
      </c>
      <c r="N2220" s="16" t="n">
        <v>0.784979500933767</v>
      </c>
      <c r="O2220" s="16" t="n">
        <v>0.0351085781150195</v>
      </c>
      <c r="P2220" s="34" t="b">
        <f aca="false">FALSE()</f>
        <v>0</v>
      </c>
      <c r="Q2220" s="16"/>
    </row>
    <row r="2221" customFormat="false" ht="22.35" hidden="false" customHeight="false" outlineLevel="0" collapsed="false">
      <c r="A2221" s="6" t="s">
        <v>4013</v>
      </c>
      <c r="B2221" s="7" t="s">
        <v>1654</v>
      </c>
      <c r="C2221" s="17" t="n">
        <v>518</v>
      </c>
      <c r="D2221" s="16" t="n">
        <v>0.00375773773109746</v>
      </c>
      <c r="E2221" s="18" t="n">
        <v>0.000916143817391413</v>
      </c>
      <c r="F2221" s="16" t="n">
        <v>0.00368617641057668</v>
      </c>
      <c r="G2221" s="16" t="n">
        <v>0.00106810185089015</v>
      </c>
      <c r="H2221" s="16" t="n">
        <v>-0.804499690863057</v>
      </c>
      <c r="I2221" s="17" t="n">
        <v>213.863559567314</v>
      </c>
      <c r="J2221" s="16" t="n">
        <v>0.422001853236756</v>
      </c>
      <c r="K2221" s="16" t="n">
        <v>0.524972329416229</v>
      </c>
      <c r="L2221" s="16" t="n">
        <v>-0.0684571398327918</v>
      </c>
      <c r="M2221" s="16" t="n">
        <v>0.521435253976116</v>
      </c>
      <c r="N2221" s="16" t="n">
        <v>0.655943408536355</v>
      </c>
      <c r="O2221" s="16" t="n">
        <v>0.0320182381217282</v>
      </c>
      <c r="P2221" s="34" t="b">
        <f aca="false">FALSE()</f>
        <v>0</v>
      </c>
      <c r="Q2221" s="16"/>
    </row>
    <row r="2222" customFormat="false" ht="22.35" hidden="false" customHeight="false" outlineLevel="0" collapsed="false">
      <c r="A2222" s="6" t="s">
        <v>4014</v>
      </c>
      <c r="B2222" s="7" t="s">
        <v>1654</v>
      </c>
      <c r="C2222" s="17" t="n">
        <v>519</v>
      </c>
      <c r="D2222" s="16" t="n">
        <v>0.00387776245555193</v>
      </c>
      <c r="E2222" s="18" t="n">
        <v>0.000933606290409259</v>
      </c>
      <c r="F2222" s="16" t="n">
        <v>0.00377798546465377</v>
      </c>
      <c r="G2222" s="16" t="n">
        <v>0.00108471358492537</v>
      </c>
      <c r="H2222" s="16" t="n">
        <v>-1.10153379706722</v>
      </c>
      <c r="I2222" s="17" t="n">
        <v>213.276840383518</v>
      </c>
      <c r="J2222" s="16" t="n">
        <v>0.271905971054402</v>
      </c>
      <c r="K2222" s="16" t="n">
        <v>0.356640259126349</v>
      </c>
      <c r="L2222" s="16" t="n">
        <v>-0.0939455493109438</v>
      </c>
      <c r="M2222" s="16" t="n">
        <v>0.527962137471796</v>
      </c>
      <c r="N2222" s="16" t="n">
        <v>0.504754710398815</v>
      </c>
      <c r="O2222" s="16" t="n">
        <v>0.0292792295352336</v>
      </c>
      <c r="P2222" s="34" t="b">
        <f aca="false">FALSE()</f>
        <v>0</v>
      </c>
      <c r="Q2222" s="16"/>
    </row>
    <row r="2223" customFormat="false" ht="22.35" hidden="false" customHeight="false" outlineLevel="0" collapsed="false">
      <c r="A2223" s="6" t="s">
        <v>4015</v>
      </c>
      <c r="B2223" s="7" t="s">
        <v>1654</v>
      </c>
      <c r="C2223" s="17" t="n">
        <v>520</v>
      </c>
      <c r="D2223" s="16" t="n">
        <v>0.0039637817889842</v>
      </c>
      <c r="E2223" s="18" t="n">
        <v>0.000943984416969678</v>
      </c>
      <c r="F2223" s="16" t="n">
        <v>0.00383710961680514</v>
      </c>
      <c r="G2223" s="16" t="n">
        <v>0.00109432357280422</v>
      </c>
      <c r="H2223" s="16" t="n">
        <v>-1.38373840686027</v>
      </c>
      <c r="I2223" s="17" t="n">
        <v>212.899063417483</v>
      </c>
      <c r="J2223" s="16" t="n">
        <v>0.167887601595714</v>
      </c>
      <c r="K2223" s="16" t="n">
        <v>0.232369605373745</v>
      </c>
      <c r="L2223" s="16" t="n">
        <v>-0.118187409518338</v>
      </c>
      <c r="M2223" s="16" t="n">
        <v>0.534103791756095</v>
      </c>
      <c r="N2223" s="16" t="n">
        <v>0.374920447385025</v>
      </c>
      <c r="O2223" s="16" t="n">
        <v>0.0267082763732316</v>
      </c>
      <c r="P2223" s="34" t="b">
        <f aca="false">FALSE()</f>
        <v>0</v>
      </c>
      <c r="Q2223" s="16"/>
    </row>
    <row r="2224" customFormat="false" ht="22.35" hidden="false" customHeight="false" outlineLevel="0" collapsed="false">
      <c r="A2224" s="6" t="s">
        <v>4016</v>
      </c>
      <c r="B2224" s="7" t="s">
        <v>1654</v>
      </c>
      <c r="C2224" s="17" t="n">
        <v>521</v>
      </c>
      <c r="D2224" s="16" t="n">
        <v>0.0040106644585882</v>
      </c>
      <c r="E2224" s="18" t="n">
        <v>0.000946506144514212</v>
      </c>
      <c r="F2224" s="16" t="n">
        <v>0.00385882613610654</v>
      </c>
      <c r="G2224" s="16" t="n">
        <v>0.00109541847865898</v>
      </c>
      <c r="H2224" s="16" t="n">
        <v>-1.65481388124795</v>
      </c>
      <c r="I2224" s="17" t="n">
        <v>212.618292144867</v>
      </c>
      <c r="J2224" s="16" t="n">
        <v>0.0994376266541631</v>
      </c>
      <c r="K2224" s="16" t="n">
        <v>0.145973169655033</v>
      </c>
      <c r="L2224" s="16" t="n">
        <v>-0.141495739346551</v>
      </c>
      <c r="M2224" s="16" t="n">
        <v>0.539882229926807</v>
      </c>
      <c r="N2224" s="16" t="n">
        <v>0.272984564371162</v>
      </c>
      <c r="O2224" s="16" t="n">
        <v>0.0246187399621551</v>
      </c>
      <c r="P2224" s="34" t="b">
        <f aca="false">FALSE()</f>
        <v>0</v>
      </c>
      <c r="Q2224" s="16"/>
    </row>
    <row r="2225" customFormat="false" ht="22.35" hidden="false" customHeight="false" outlineLevel="0" collapsed="false">
      <c r="A2225" s="6" t="s">
        <v>4017</v>
      </c>
      <c r="B2225" s="7" t="s">
        <v>1654</v>
      </c>
      <c r="C2225" s="17" t="n">
        <v>522</v>
      </c>
      <c r="D2225" s="16" t="n">
        <v>0.00401497754470337</v>
      </c>
      <c r="E2225" s="18" t="n">
        <v>0.000939297615895118</v>
      </c>
      <c r="F2225" s="16" t="n">
        <v>0.0038409114749459</v>
      </c>
      <c r="G2225" s="16" t="n">
        <v>0.00108687468688804</v>
      </c>
      <c r="H2225" s="16" t="n">
        <v>-1.91169726002011</v>
      </c>
      <c r="I2225" s="17" t="n">
        <v>212.587200298346</v>
      </c>
      <c r="J2225" s="16" t="n">
        <v>0.0572597389088042</v>
      </c>
      <c r="K2225" s="16" t="n">
        <v>0.0895695124280202</v>
      </c>
      <c r="L2225" s="16" t="n">
        <v>-0.16348061446676</v>
      </c>
      <c r="M2225" s="16" t="n">
        <v>0.545902812173243</v>
      </c>
      <c r="N2225" s="16" t="n">
        <v>0.196480816023837</v>
      </c>
      <c r="O2225" s="16" t="n">
        <v>0.0232122660602588</v>
      </c>
      <c r="P2225" s="34" t="b">
        <f aca="false">FALSE()</f>
        <v>0</v>
      </c>
      <c r="Q2225" s="16"/>
    </row>
    <row r="2226" customFormat="false" ht="22.35" hidden="false" customHeight="false" outlineLevel="0" collapsed="false">
      <c r="A2226" s="6" t="s">
        <v>4018</v>
      </c>
      <c r="B2226" s="7" t="s">
        <v>1654</v>
      </c>
      <c r="C2226" s="17" t="n">
        <v>523</v>
      </c>
      <c r="D2226" s="16" t="n">
        <v>0.00397452537049174</v>
      </c>
      <c r="E2226" s="18" t="n">
        <v>0.000921020270907214</v>
      </c>
      <c r="F2226" s="16" t="n">
        <v>0.00378276962309245</v>
      </c>
      <c r="G2226" s="16" t="n">
        <v>0.00106786211408908</v>
      </c>
      <c r="H2226" s="16" t="n">
        <v>-2.14685635596842</v>
      </c>
      <c r="I2226" s="17" t="n">
        <v>212.924334108372</v>
      </c>
      <c r="J2226" s="16" t="n">
        <v>0.0329352614217704</v>
      </c>
      <c r="K2226" s="16" t="n">
        <v>0.0567377894978611</v>
      </c>
      <c r="L2226" s="16" t="n">
        <v>-0.183348502172182</v>
      </c>
      <c r="M2226" s="16" t="n">
        <v>0.552132518848715</v>
      </c>
      <c r="N2226" s="16" t="n">
        <v>0.145502697849065</v>
      </c>
      <c r="O2226" s="16" t="n">
        <v>0.0226445485619126</v>
      </c>
      <c r="P2226" s="34" t="b">
        <f aca="false">FALSE()</f>
        <v>0</v>
      </c>
      <c r="Q2226" s="16"/>
    </row>
    <row r="2227" customFormat="false" ht="22.35" hidden="false" customHeight="false" outlineLevel="0" collapsed="false">
      <c r="A2227" s="6" t="s">
        <v>4019</v>
      </c>
      <c r="B2227" s="7" t="s">
        <v>1654</v>
      </c>
      <c r="C2227" s="17" t="n">
        <v>524</v>
      </c>
      <c r="D2227" s="16" t="n">
        <v>0.0038914454269105</v>
      </c>
      <c r="E2227" s="18" t="n">
        <v>0.000893736426788523</v>
      </c>
      <c r="F2227" s="16" t="n">
        <v>0.00368658654910459</v>
      </c>
      <c r="G2227" s="16" t="n">
        <v>0.00103948766737801</v>
      </c>
      <c r="H2227" s="16" t="n">
        <v>-2.3619936647507</v>
      </c>
      <c r="I2227" s="17" t="n">
        <v>213.4560122867</v>
      </c>
      <c r="J2227" s="16" t="n">
        <v>0.0190764444608529</v>
      </c>
      <c r="K2227" s="16" t="n">
        <v>0.0353267490015794</v>
      </c>
      <c r="L2227" s="16" t="n">
        <v>-0.201305342977936</v>
      </c>
      <c r="M2227" s="16" t="n">
        <v>0.558109074899565</v>
      </c>
      <c r="N2227" s="16" t="n">
        <v>0.111490639617824</v>
      </c>
      <c r="O2227" s="16" t="n">
        <v>0.0228557697229264</v>
      </c>
      <c r="P2227" s="34" t="b">
        <f aca="false">TRUE()</f>
        <v>1</v>
      </c>
      <c r="Q2227" s="18" t="n">
        <v>0.000201264356878657</v>
      </c>
    </row>
    <row r="2228" customFormat="false" ht="22.35" hidden="false" customHeight="false" outlineLevel="0" collapsed="false">
      <c r="A2228" s="6" t="s">
        <v>4020</v>
      </c>
      <c r="B2228" s="7" t="s">
        <v>1654</v>
      </c>
      <c r="C2228" s="17" t="n">
        <v>525</v>
      </c>
      <c r="D2228" s="16" t="n">
        <v>0.00376876214864031</v>
      </c>
      <c r="E2228" s="18" t="n">
        <v>0.000856892475036418</v>
      </c>
      <c r="F2228" s="16" t="n">
        <v>0.00355465895893817</v>
      </c>
      <c r="G2228" s="16" t="n">
        <v>0.00100152452428812</v>
      </c>
      <c r="H2228" s="16" t="n">
        <v>-2.57202284202572</v>
      </c>
      <c r="I2228" s="17" t="n">
        <v>214.291881930362</v>
      </c>
      <c r="J2228" s="16" t="n">
        <v>0.0107868361926516</v>
      </c>
      <c r="K2228" s="16" t="n">
        <v>0.021301792572436</v>
      </c>
      <c r="L2228" s="16" t="n">
        <v>-0.218500928274581</v>
      </c>
      <c r="M2228" s="16" t="n">
        <v>0.563447251114413</v>
      </c>
      <c r="N2228" s="16" t="n">
        <v>0.0862550731663893</v>
      </c>
      <c r="O2228" s="16" t="n">
        <v>0.024069424302222</v>
      </c>
      <c r="P2228" s="34" t="b">
        <f aca="false">TRUE()</f>
        <v>1</v>
      </c>
      <c r="Q2228" s="18" t="n">
        <v>0.00036735906126703</v>
      </c>
    </row>
    <row r="2229" customFormat="false" ht="22.35" hidden="false" customHeight="false" outlineLevel="0" collapsed="false">
      <c r="A2229" s="6" t="s">
        <v>4021</v>
      </c>
      <c r="B2229" s="7" t="s">
        <v>1654</v>
      </c>
      <c r="C2229" s="17" t="n">
        <v>526</v>
      </c>
      <c r="D2229" s="16" t="n">
        <v>0.00360908479444517</v>
      </c>
      <c r="E2229" s="18" t="n">
        <v>0.00081179181520597</v>
      </c>
      <c r="F2229" s="16" t="n">
        <v>0.00339091542307131</v>
      </c>
      <c r="G2229" s="18" t="n">
        <v>0.000955698696059116</v>
      </c>
      <c r="H2229" s="16" t="n">
        <v>-2.76215267862348</v>
      </c>
      <c r="I2229" s="17" t="n">
        <v>215.54377130421</v>
      </c>
      <c r="J2229" s="16" t="n">
        <v>0.00623797044951802</v>
      </c>
      <c r="K2229" s="16" t="n">
        <v>0.0129697281390279</v>
      </c>
      <c r="L2229" s="16" t="n">
        <v>-0.233540447474039</v>
      </c>
      <c r="M2229" s="16" t="n">
        <v>0.569005558307193</v>
      </c>
      <c r="N2229" s="16" t="n">
        <v>0.0694640758226453</v>
      </c>
      <c r="O2229" s="16" t="n">
        <v>0.0261021691831749</v>
      </c>
      <c r="P2229" s="34" t="b">
        <f aca="false">TRUE()</f>
        <v>1</v>
      </c>
      <c r="Q2229" s="18" t="n">
        <v>0.000430401064235471</v>
      </c>
    </row>
    <row r="2230" customFormat="false" ht="22.35" hidden="false" customHeight="false" outlineLevel="0" collapsed="false">
      <c r="A2230" s="6" t="s">
        <v>4022</v>
      </c>
      <c r="B2230" s="7" t="s">
        <v>1654</v>
      </c>
      <c r="C2230" s="17" t="n">
        <v>527</v>
      </c>
      <c r="D2230" s="16" t="n">
        <v>0.00341676369683877</v>
      </c>
      <c r="E2230" s="18" t="n">
        <v>0.000760263624734933</v>
      </c>
      <c r="F2230" s="16" t="n">
        <v>0.00320005521713542</v>
      </c>
      <c r="G2230" s="18" t="n">
        <v>0.000904277502838875</v>
      </c>
      <c r="H2230" s="16" t="n">
        <v>-2.92302112672396</v>
      </c>
      <c r="I2230" s="17" t="n">
        <v>217.356330705913</v>
      </c>
      <c r="J2230" s="16" t="n">
        <v>0.00383316366025535</v>
      </c>
      <c r="K2230" s="16" t="n">
        <v>0.00838567695838677</v>
      </c>
      <c r="L2230" s="16" t="n">
        <v>-0.245481973704191</v>
      </c>
      <c r="M2230" s="16" t="n">
        <v>0.57392548566397</v>
      </c>
      <c r="N2230" s="16" t="n">
        <v>0.0590517371486542</v>
      </c>
      <c r="O2230" s="16" t="n">
        <v>0.0286066998166629</v>
      </c>
      <c r="P2230" s="34" t="b">
        <f aca="false">TRUE()</f>
        <v>1</v>
      </c>
      <c r="Q2230" s="18" t="n">
        <v>0.00066659265467062</v>
      </c>
    </row>
    <row r="2231" customFormat="false" ht="22.35" hidden="false" customHeight="false" outlineLevel="0" collapsed="false">
      <c r="A2231" s="6" t="s">
        <v>4023</v>
      </c>
      <c r="B2231" s="7" t="s">
        <v>1654</v>
      </c>
      <c r="C2231" s="17" t="n">
        <v>528</v>
      </c>
      <c r="D2231" s="16" t="n">
        <v>0.00319692411770374</v>
      </c>
      <c r="E2231" s="18" t="n">
        <v>0.000702334844651988</v>
      </c>
      <c r="F2231" s="16" t="n">
        <v>0.00298571834703205</v>
      </c>
      <c r="G2231" s="18" t="n">
        <v>0.000846620886013936</v>
      </c>
      <c r="H2231" s="16" t="n">
        <v>-3.0745719893679</v>
      </c>
      <c r="I2231" s="17" t="n">
        <v>219.777867957415</v>
      </c>
      <c r="J2231" s="16" t="n">
        <v>0.00237511755435143</v>
      </c>
      <c r="K2231" s="16" t="n">
        <v>0.00539503987441622</v>
      </c>
      <c r="L2231" s="16" t="n">
        <v>-0.255959517773436</v>
      </c>
      <c r="M2231" s="16" t="n">
        <v>0.578713334433988</v>
      </c>
      <c r="N2231" s="16" t="n">
        <v>0.0530514875272326</v>
      </c>
      <c r="O2231" s="16" t="n">
        <v>0.0324396993221427</v>
      </c>
      <c r="P2231" s="34" t="b">
        <f aca="false">TRUE()</f>
        <v>1</v>
      </c>
      <c r="Q2231" s="18" t="n">
        <v>0.000249228120705245</v>
      </c>
    </row>
    <row r="2232" customFormat="false" ht="22.35" hidden="false" customHeight="false" outlineLevel="0" collapsed="false">
      <c r="A2232" s="6" t="s">
        <v>4024</v>
      </c>
      <c r="B2232" s="7" t="s">
        <v>1654</v>
      </c>
      <c r="C2232" s="17" t="n">
        <v>529</v>
      </c>
      <c r="D2232" s="16" t="n">
        <v>0.00295576072559105</v>
      </c>
      <c r="E2232" s="18" t="n">
        <v>0.000640542843705253</v>
      </c>
      <c r="F2232" s="16" t="n">
        <v>0.00275414566135936</v>
      </c>
      <c r="G2232" s="18" t="n">
        <v>0.000784964593098234</v>
      </c>
      <c r="H2232" s="16" t="n">
        <v>-3.2059876014165</v>
      </c>
      <c r="I2232" s="17" t="n">
        <v>222.861714847203</v>
      </c>
      <c r="J2232" s="16" t="n">
        <v>0.00154350159957555</v>
      </c>
      <c r="K2232" s="16" t="n">
        <v>0.00360875021872593</v>
      </c>
      <c r="L2232" s="16" t="n">
        <v>-0.264045413526337</v>
      </c>
      <c r="M2232" s="16" t="n">
        <v>0.583060921248143</v>
      </c>
      <c r="N2232" s="16" t="n">
        <v>0.0509790972255937</v>
      </c>
      <c r="O2232" s="16" t="n">
        <v>0.0376170614566392</v>
      </c>
      <c r="P2232" s="34" t="b">
        <f aca="false">TRUE()</f>
        <v>1</v>
      </c>
      <c r="Q2232" s="18" t="n">
        <v>0.000360654084683935</v>
      </c>
    </row>
    <row r="2233" customFormat="false" ht="22.35" hidden="false" customHeight="false" outlineLevel="0" collapsed="false">
      <c r="A2233" s="6" t="s">
        <v>4025</v>
      </c>
      <c r="B2233" s="7" t="s">
        <v>1654</v>
      </c>
      <c r="C2233" s="17" t="n">
        <v>530</v>
      </c>
      <c r="D2233" s="16" t="n">
        <v>0.00270055936718378</v>
      </c>
      <c r="E2233" s="18" t="n">
        <v>0.000577216513300215</v>
      </c>
      <c r="F2233" s="16" t="n">
        <v>0.00251212519399944</v>
      </c>
      <c r="G2233" s="18" t="n">
        <v>0.000721980907767524</v>
      </c>
      <c r="H2233" s="16" t="n">
        <v>-3.30916508769933</v>
      </c>
      <c r="I2233" s="17" t="n">
        <v>226.848447519618</v>
      </c>
      <c r="J2233" s="16" t="n">
        <v>0.00108826905813113</v>
      </c>
      <c r="K2233" s="16" t="n">
        <v>0.00261663765425504</v>
      </c>
      <c r="L2233" s="16" t="n">
        <v>-0.268944414252543</v>
      </c>
      <c r="M2233" s="16" t="n">
        <v>0.587287436024435</v>
      </c>
      <c r="N2233" s="16" t="n">
        <v>0.0529961595070892</v>
      </c>
      <c r="O2233" s="16" t="n">
        <v>0.0441108174510413</v>
      </c>
      <c r="P2233" s="34" t="b">
        <f aca="false">TRUE()</f>
        <v>1</v>
      </c>
      <c r="Q2233" s="18" t="n">
        <v>0.000349717361213836</v>
      </c>
    </row>
    <row r="2234" customFormat="false" ht="22.35" hidden="false" customHeight="false" outlineLevel="0" collapsed="false">
      <c r="A2234" s="6" t="s">
        <v>4026</v>
      </c>
      <c r="B2234" s="7" t="s">
        <v>1654</v>
      </c>
      <c r="C2234" s="17" t="n">
        <v>531</v>
      </c>
      <c r="D2234" s="16" t="n">
        <v>0.00243693753288485</v>
      </c>
      <c r="E2234" s="18" t="n">
        <v>0.000513944768142018</v>
      </c>
      <c r="F2234" s="16" t="n">
        <v>0.00226446315859625</v>
      </c>
      <c r="G2234" s="18" t="n">
        <v>0.000658874706806319</v>
      </c>
      <c r="H2234" s="16" t="n">
        <v>-3.38143920810354</v>
      </c>
      <c r="I2234" s="17" t="n">
        <v>231.892450143811</v>
      </c>
      <c r="J2234" s="18" t="n">
        <v>0.000846122171317631</v>
      </c>
      <c r="K2234" s="16" t="n">
        <v>0.00206553353586363</v>
      </c>
      <c r="L2234" s="16" t="n">
        <v>-0.270479133560438</v>
      </c>
      <c r="M2234" s="16" t="n">
        <v>0.590457322106654</v>
      </c>
      <c r="N2234" s="16" t="n">
        <v>0.0593023887074386</v>
      </c>
      <c r="O2234" s="16" t="n">
        <v>0.0522346952840188</v>
      </c>
      <c r="P2234" s="34" t="b">
        <f aca="false">TRUE()</f>
        <v>1</v>
      </c>
      <c r="Q2234" s="18" t="n">
        <v>0.000445239478588269</v>
      </c>
    </row>
    <row r="2235" customFormat="false" ht="22.35" hidden="false" customHeight="false" outlineLevel="0" collapsed="false">
      <c r="A2235" s="6" t="s">
        <v>4027</v>
      </c>
      <c r="B2235" s="7" t="s">
        <v>1654</v>
      </c>
      <c r="C2235" s="17" t="n">
        <v>532</v>
      </c>
      <c r="D2235" s="16" t="n">
        <v>0.00217039248299926</v>
      </c>
      <c r="E2235" s="18" t="n">
        <v>0.000453646646779801</v>
      </c>
      <c r="F2235" s="16" t="n">
        <v>0.00201587617579921</v>
      </c>
      <c r="G2235" s="18" t="n">
        <v>0.000597766148895794</v>
      </c>
      <c r="H2235" s="16" t="n">
        <v>-3.4082481435744</v>
      </c>
      <c r="I2235" s="17" t="n">
        <v>237.84478773351</v>
      </c>
      <c r="J2235" s="18" t="n">
        <v>0.000767725125449756</v>
      </c>
      <c r="K2235" s="16" t="n">
        <v>0.00188524217196242</v>
      </c>
      <c r="L2235" s="16" t="n">
        <v>-0.26786403304535</v>
      </c>
      <c r="M2235" s="16" t="n">
        <v>0.59350613615101</v>
      </c>
      <c r="N2235" s="16" t="n">
        <v>0.0716175677633457</v>
      </c>
      <c r="O2235" s="16" t="n">
        <v>0.0617451253999303</v>
      </c>
      <c r="P2235" s="34" t="b">
        <f aca="false">TRUE()</f>
        <v>1</v>
      </c>
      <c r="Q2235" s="18" t="n">
        <v>0.000342523418325218</v>
      </c>
    </row>
    <row r="2236" customFormat="false" ht="22.35" hidden="false" customHeight="false" outlineLevel="0" collapsed="false">
      <c r="A2236" s="6" t="s">
        <v>4028</v>
      </c>
      <c r="B2236" s="7" t="s">
        <v>1654</v>
      </c>
      <c r="C2236" s="17" t="n">
        <v>533</v>
      </c>
      <c r="D2236" s="16" t="n">
        <v>0.00190753982574799</v>
      </c>
      <c r="E2236" s="18" t="n">
        <v>0.000398740383635915</v>
      </c>
      <c r="F2236" s="16" t="n">
        <v>0.00177237360050792</v>
      </c>
      <c r="G2236" s="18" t="n">
        <v>0.000540766797939493</v>
      </c>
      <c r="H2236" s="16" t="n">
        <v>-3.36629596422491</v>
      </c>
      <c r="I2236" s="17" t="n">
        <v>244.480509945731</v>
      </c>
      <c r="J2236" s="18" t="n">
        <v>0.000884663951396172</v>
      </c>
      <c r="K2236" s="16" t="n">
        <v>0.00215455129007871</v>
      </c>
      <c r="L2236" s="16" t="n">
        <v>-0.259767670179542</v>
      </c>
      <c r="M2236" s="16" t="n">
        <v>0.59395740465577</v>
      </c>
      <c r="N2236" s="16" t="n">
        <v>0.0913938556417437</v>
      </c>
      <c r="O2236" s="16" t="n">
        <v>0.0721462444174931</v>
      </c>
      <c r="P2236" s="34" t="b">
        <f aca="false">TRUE()</f>
        <v>1</v>
      </c>
      <c r="Q2236" s="18" t="n">
        <v>0.000478451654299526</v>
      </c>
    </row>
    <row r="2237" customFormat="false" ht="22.35" hidden="false" customHeight="false" outlineLevel="0" collapsed="false">
      <c r="A2237" s="6" t="s">
        <v>4029</v>
      </c>
      <c r="B2237" s="7" t="s">
        <v>1654</v>
      </c>
      <c r="C2237" s="17" t="n">
        <v>534</v>
      </c>
      <c r="D2237" s="16" t="n">
        <v>0.00165470796445007</v>
      </c>
      <c r="E2237" s="18" t="n">
        <v>0.000351251690228073</v>
      </c>
      <c r="F2237" s="16" t="n">
        <v>0.0015391506974263</v>
      </c>
      <c r="G2237" s="18" t="n">
        <v>0.000489667377531377</v>
      </c>
      <c r="H2237" s="16" t="n">
        <v>-3.2423778826839</v>
      </c>
      <c r="I2237" s="17" t="n">
        <v>251.227789280314</v>
      </c>
      <c r="J2237" s="16" t="n">
        <v>0.00134582681224277</v>
      </c>
      <c r="K2237" s="16" t="n">
        <v>0.00318243947054558</v>
      </c>
      <c r="L2237" s="16" t="n">
        <v>-0.245903376656857</v>
      </c>
      <c r="M2237" s="16" t="n">
        <v>0.594034450498046</v>
      </c>
      <c r="N2237" s="16" t="n">
        <v>0.123311921520991</v>
      </c>
      <c r="O2237" s="16" t="n">
        <v>0.0827466879153436</v>
      </c>
      <c r="P2237" s="34" t="b">
        <f aca="false">TRUE()</f>
        <v>1</v>
      </c>
      <c r="Q2237" s="18" t="n">
        <v>0.000407072302011544</v>
      </c>
    </row>
    <row r="2238" customFormat="false" ht="22.35" hidden="false" customHeight="false" outlineLevel="0" collapsed="false">
      <c r="A2238" s="6" t="s">
        <v>4030</v>
      </c>
      <c r="B2238" s="7" t="s">
        <v>1654</v>
      </c>
      <c r="C2238" s="17" t="n">
        <v>535</v>
      </c>
      <c r="D2238" s="16" t="n">
        <v>0.00141712140587534</v>
      </c>
      <c r="E2238" s="18" t="n">
        <v>0.000314141305107252</v>
      </c>
      <c r="F2238" s="16" t="n">
        <v>0.0013205815988327</v>
      </c>
      <c r="G2238" s="18" t="n">
        <v>0.000445794310140194</v>
      </c>
      <c r="H2238" s="16" t="n">
        <v>-3.01349864875572</v>
      </c>
      <c r="I2238" s="17" t="n">
        <v>255.803915881593</v>
      </c>
      <c r="J2238" s="16" t="n">
        <v>0.00284185006719925</v>
      </c>
      <c r="K2238" s="16" t="n">
        <v>0.00635777777837028</v>
      </c>
      <c r="L2238" s="16" t="n">
        <v>-0.226020506664422</v>
      </c>
      <c r="M2238" s="16" t="n">
        <v>0.591458918056244</v>
      </c>
      <c r="N2238" s="16" t="n">
        <v>0.167018973934293</v>
      </c>
      <c r="O2238" s="16" t="n">
        <v>0.0919581069112591</v>
      </c>
      <c r="P2238" s="34" t="b">
        <f aca="false">TRUE()</f>
        <v>1</v>
      </c>
      <c r="Q2238" s="18" t="n">
        <v>0.000387005428817877</v>
      </c>
    </row>
    <row r="2239" customFormat="false" ht="22.35" hidden="false" customHeight="false" outlineLevel="0" collapsed="false">
      <c r="A2239" s="6" t="s">
        <v>4031</v>
      </c>
      <c r="B2239" s="7" t="s">
        <v>1654</v>
      </c>
      <c r="C2239" s="17" t="n">
        <v>536</v>
      </c>
      <c r="D2239" s="16" t="n">
        <v>0.00119968827202784</v>
      </c>
      <c r="E2239" s="18" t="n">
        <v>0.000288730058334745</v>
      </c>
      <c r="F2239" s="16" t="n">
        <v>0.00112106576221844</v>
      </c>
      <c r="G2239" s="18" t="n">
        <v>0.000410023015246755</v>
      </c>
      <c r="H2239" s="16" t="n">
        <v>-2.66966160365366</v>
      </c>
      <c r="I2239" s="17" t="n">
        <v>255.989232191381</v>
      </c>
      <c r="J2239" s="16" t="n">
        <v>0.00807846207566442</v>
      </c>
      <c r="K2239" s="16" t="n">
        <v>0.0163859323626624</v>
      </c>
      <c r="L2239" s="16" t="n">
        <v>-0.200143839776164</v>
      </c>
      <c r="M2239" s="16" t="n">
        <v>0.586329866270431</v>
      </c>
      <c r="N2239" s="16" t="n">
        <v>0.236584629126439</v>
      </c>
      <c r="O2239" s="16" t="n">
        <v>0.097653460674905</v>
      </c>
      <c r="P2239" s="34" t="b">
        <f aca="false">TRUE()</f>
        <v>1</v>
      </c>
      <c r="Q2239" s="18" t="n">
        <v>0.000492608647217795</v>
      </c>
    </row>
    <row r="2240" customFormat="false" ht="22.35" hidden="false" customHeight="false" outlineLevel="0" collapsed="false">
      <c r="A2240" s="6" t="s">
        <v>4032</v>
      </c>
      <c r="B2240" s="7" t="s">
        <v>1654</v>
      </c>
      <c r="C2240" s="17" t="n">
        <v>537</v>
      </c>
      <c r="D2240" s="16" t="n">
        <v>0.00100492674995299</v>
      </c>
      <c r="E2240" s="18" t="n">
        <v>0.000273490264673215</v>
      </c>
      <c r="F2240" s="18" t="n">
        <v>0.00094314258726667</v>
      </c>
      <c r="G2240" s="18" t="n">
        <v>0.000381817553086082</v>
      </c>
      <c r="H2240" s="16" t="n">
        <v>-2.22557806153035</v>
      </c>
      <c r="I2240" s="17" t="n">
        <v>251.595113259174</v>
      </c>
      <c r="J2240" s="16" t="n">
        <v>0.0269291348037479</v>
      </c>
      <c r="K2240" s="16" t="n">
        <v>0.0475463812545474</v>
      </c>
      <c r="L2240" s="16" t="n">
        <v>-0.168635243458849</v>
      </c>
      <c r="M2240" s="16" t="n">
        <v>0.574728963733421</v>
      </c>
      <c r="N2240" s="16" t="n">
        <v>0.331000110267673</v>
      </c>
      <c r="O2240" s="16" t="n">
        <v>0.0985647675087442</v>
      </c>
      <c r="P2240" s="34" t="b">
        <f aca="false">TRUE()</f>
        <v>1</v>
      </c>
      <c r="Q2240" s="18" t="n">
        <v>0.000562457607221338</v>
      </c>
    </row>
    <row r="2241" customFormat="false" ht="22.35" hidden="false" customHeight="false" outlineLevel="0" collapsed="false">
      <c r="A2241" s="6" t="s">
        <v>4033</v>
      </c>
      <c r="B2241" s="7" t="s">
        <v>1654</v>
      </c>
      <c r="C2241" s="17" t="n">
        <v>538</v>
      </c>
      <c r="D2241" s="18" t="n">
        <v>0.000832455288322612</v>
      </c>
      <c r="E2241" s="18" t="n">
        <v>0.000266467737614702</v>
      </c>
      <c r="F2241" s="18" t="n">
        <v>0.000786174932303238</v>
      </c>
      <c r="G2241" s="18" t="n">
        <v>0.000360577516362301</v>
      </c>
      <c r="H2241" s="16" t="n">
        <v>-1.72578327500788</v>
      </c>
      <c r="I2241" s="17" t="n">
        <v>243.95314605498</v>
      </c>
      <c r="J2241" s="16" t="n">
        <v>0.0856526229918233</v>
      </c>
      <c r="K2241" s="16" t="n">
        <v>0.127862728566931</v>
      </c>
      <c r="L2241" s="16" t="n">
        <v>-0.133361455039703</v>
      </c>
      <c r="M2241" s="16" t="n">
        <v>0.559616972098399</v>
      </c>
      <c r="N2241" s="16" t="n">
        <v>0.458860632060521</v>
      </c>
      <c r="O2241" s="16" t="n">
        <v>0.0951477524898608</v>
      </c>
      <c r="P2241" s="34" t="b">
        <f aca="false">FALSE()</f>
        <v>0</v>
      </c>
      <c r="Q2241" s="16"/>
    </row>
    <row r="2242" customFormat="false" ht="22.35" hidden="false" customHeight="false" outlineLevel="0" collapsed="false">
      <c r="A2242" s="6" t="s">
        <v>4034</v>
      </c>
      <c r="B2242" s="7" t="s">
        <v>1654</v>
      </c>
      <c r="C2242" s="17" t="n">
        <v>539</v>
      </c>
      <c r="D2242" s="18" t="n">
        <v>0.000684937661286478</v>
      </c>
      <c r="E2242" s="18" t="n">
        <v>0.000265597220002464</v>
      </c>
      <c r="F2242" s="18" t="n">
        <v>0.000651696052799459</v>
      </c>
      <c r="G2242" s="18" t="n">
        <v>0.000345216338292912</v>
      </c>
      <c r="H2242" s="16" t="n">
        <v>-1.25676332728213</v>
      </c>
      <c r="I2242" s="17" t="n">
        <v>234.832923500225</v>
      </c>
      <c r="J2242" s="16" t="n">
        <v>0.210087978850168</v>
      </c>
      <c r="K2242" s="16" t="n">
        <v>0.283902674121848</v>
      </c>
      <c r="L2242" s="16" t="n">
        <v>-0.0996419034890608</v>
      </c>
      <c r="M2242" s="16" t="n">
        <v>0.546343074129107</v>
      </c>
      <c r="N2242" s="16" t="n">
        <v>0.601632462739945</v>
      </c>
      <c r="O2242" s="16" t="n">
        <v>0.0879355077733907</v>
      </c>
      <c r="P2242" s="34" t="b">
        <f aca="false">FALSE()</f>
        <v>0</v>
      </c>
      <c r="Q2242" s="16"/>
    </row>
    <row r="2243" customFormat="false" ht="22.35" hidden="false" customHeight="false" outlineLevel="0" collapsed="false">
      <c r="A2243" s="6" t="s">
        <v>4035</v>
      </c>
      <c r="B2243" s="7" t="s">
        <v>1654</v>
      </c>
      <c r="C2243" s="17" t="n">
        <v>540</v>
      </c>
      <c r="D2243" s="18" t="n">
        <v>0.000561387311844059</v>
      </c>
      <c r="E2243" s="18" t="n">
        <v>0.000268298808981323</v>
      </c>
      <c r="F2243" s="18" t="n">
        <v>0.000538868731394491</v>
      </c>
      <c r="G2243" s="18" t="n">
        <v>0.000334180654899703</v>
      </c>
      <c r="H2243" s="16" t="n">
        <v>-0.85163632222676</v>
      </c>
      <c r="I2243" s="17" t="n">
        <v>226.015191664836</v>
      </c>
      <c r="J2243" s="16" t="n">
        <v>0.395317415221231</v>
      </c>
      <c r="K2243" s="16" t="n">
        <v>0.496690061510175</v>
      </c>
      <c r="L2243" s="16" t="n">
        <v>-0.0694034827300427</v>
      </c>
      <c r="M2243" s="16" t="n">
        <v>0.533366352980023</v>
      </c>
      <c r="N2243" s="16" t="n">
        <v>0.733944310507874</v>
      </c>
      <c r="O2243" s="16" t="n">
        <v>0.0781538154777598</v>
      </c>
      <c r="P2243" s="34" t="b">
        <f aca="false">FALSE()</f>
        <v>0</v>
      </c>
      <c r="Q2243" s="16"/>
    </row>
    <row r="2244" customFormat="false" ht="22.35" hidden="false" customHeight="false" outlineLevel="0" collapsed="false">
      <c r="A2244" s="6" t="s">
        <v>4036</v>
      </c>
      <c r="B2244" s="7" t="s">
        <v>1654</v>
      </c>
      <c r="C2244" s="17" t="n">
        <v>541</v>
      </c>
      <c r="D2244" s="18" t="n">
        <v>0.000459110651302682</v>
      </c>
      <c r="E2244" s="18" t="n">
        <v>0.000271612079637391</v>
      </c>
      <c r="F2244" s="18" t="n">
        <v>0.000444829104160459</v>
      </c>
      <c r="G2244" s="18" t="n">
        <v>0.000325611713754722</v>
      </c>
      <c r="H2244" s="16" t="n">
        <v>-0.538253980062287</v>
      </c>
      <c r="I2244" s="17" t="n">
        <v>218.771060273181</v>
      </c>
      <c r="J2244" s="16" t="n">
        <v>0.590948911619099</v>
      </c>
      <c r="K2244" s="16" t="n">
        <v>0.692779091304876</v>
      </c>
      <c r="L2244" s="16" t="n">
        <v>-0.0449717153770455</v>
      </c>
      <c r="M2244" s="16" t="n">
        <v>0.523218314897364</v>
      </c>
      <c r="N2244" s="16" t="n">
        <v>0.797866848265865</v>
      </c>
      <c r="O2244" s="16" t="n">
        <v>0.0675127978275859</v>
      </c>
      <c r="P2244" s="34" t="b">
        <f aca="false">FALSE()</f>
        <v>0</v>
      </c>
      <c r="Q2244" s="16"/>
    </row>
    <row r="2245" customFormat="false" ht="22.35" hidden="false" customHeight="false" outlineLevel="0" collapsed="false">
      <c r="A2245" s="6" t="s">
        <v>4037</v>
      </c>
      <c r="B2245" s="7" t="s">
        <v>1654</v>
      </c>
      <c r="C2245" s="17" t="n">
        <v>542</v>
      </c>
      <c r="D2245" s="18" t="n">
        <v>0.000375709010573384</v>
      </c>
      <c r="E2245" s="18" t="n">
        <v>0.000273629803779507</v>
      </c>
      <c r="F2245" s="18" t="n">
        <v>0.000367183101227901</v>
      </c>
      <c r="G2245" s="18" t="n">
        <v>0.000318504920161596</v>
      </c>
      <c r="H2245" s="16" t="n">
        <v>-0.32102398688786</v>
      </c>
      <c r="I2245" s="17" t="n">
        <v>213.590247152198</v>
      </c>
      <c r="J2245" s="16" t="n">
        <v>0.748506104037571</v>
      </c>
      <c r="K2245" s="16" t="n">
        <v>0.810715152518233</v>
      </c>
      <c r="L2245" s="16" t="n">
        <v>-0.0273456616494507</v>
      </c>
      <c r="M2245" s="16" t="n">
        <v>0.516449287325959</v>
      </c>
      <c r="N2245" s="16" t="n">
        <v>0.878760256872642</v>
      </c>
      <c r="O2245" s="16" t="n">
        <v>0.0568252367373678</v>
      </c>
      <c r="P2245" s="34" t="b">
        <f aca="false">FALSE()</f>
        <v>0</v>
      </c>
      <c r="Q2245" s="16"/>
    </row>
    <row r="2246" customFormat="false" ht="22.35" hidden="false" customHeight="false" outlineLevel="0" collapsed="false">
      <c r="A2246" s="6" t="s">
        <v>4038</v>
      </c>
      <c r="B2246" s="7" t="s">
        <v>1654</v>
      </c>
      <c r="C2246" s="17" t="n">
        <v>543</v>
      </c>
      <c r="D2246" s="18" t="n">
        <v>0.000305779202589373</v>
      </c>
      <c r="E2246" s="18" t="n">
        <v>0.000275196909056614</v>
      </c>
      <c r="F2246" s="18" t="n">
        <v>0.000301927019236675</v>
      </c>
      <c r="G2246" s="18" t="n">
        <v>0.000312584965608766</v>
      </c>
      <c r="H2246" s="16" t="n">
        <v>-0.144961126628855</v>
      </c>
      <c r="I2246" s="17" t="n">
        <v>209.535558225996</v>
      </c>
      <c r="J2246" s="16" t="n">
        <v>0.884880904660604</v>
      </c>
      <c r="K2246" s="16" t="n">
        <v>0.902052506593345</v>
      </c>
      <c r="L2246" s="16" t="n">
        <v>-0.0125490189211192</v>
      </c>
      <c r="M2246" s="16" t="n">
        <v>0.510417698530626</v>
      </c>
      <c r="N2246" s="16" t="n">
        <v>0.953709640108648</v>
      </c>
      <c r="O2246" s="16" t="n">
        <v>0.0463585459158885</v>
      </c>
      <c r="P2246" s="34" t="b">
        <f aca="false">FALSE()</f>
        <v>0</v>
      </c>
      <c r="Q2246" s="16"/>
    </row>
    <row r="2247" customFormat="false" ht="22.35" hidden="false" customHeight="false" outlineLevel="0" collapsed="false">
      <c r="A2247" s="6" t="s">
        <v>4039</v>
      </c>
      <c r="B2247" s="7" t="s">
        <v>1654</v>
      </c>
      <c r="C2247" s="17" t="n">
        <v>544</v>
      </c>
      <c r="D2247" s="18" t="n">
        <v>0.000244043826977502</v>
      </c>
      <c r="E2247" s="18" t="n">
        <v>0.000276325824829953</v>
      </c>
      <c r="F2247" s="18" t="n">
        <v>0.000244320601673496</v>
      </c>
      <c r="G2247" s="18" t="n">
        <v>0.000307490653491231</v>
      </c>
      <c r="H2247" s="16" t="n">
        <v>0.0104158832972404</v>
      </c>
      <c r="I2247" s="17" t="n">
        <v>206.298929751344</v>
      </c>
      <c r="J2247" s="16" t="n">
        <v>0.991699543358682</v>
      </c>
      <c r="K2247" s="16" t="n">
        <v>0.992895803362734</v>
      </c>
      <c r="L2247" s="18" t="n">
        <v>0.000914009371663851</v>
      </c>
      <c r="M2247" s="16" t="n">
        <v>0.505530790820538</v>
      </c>
      <c r="N2247" s="16" t="n">
        <v>0.972880310067039</v>
      </c>
      <c r="O2247" s="16" t="n">
        <v>0.0357868978171218</v>
      </c>
      <c r="P2247" s="34" t="b">
        <f aca="false">FALSE()</f>
        <v>0</v>
      </c>
      <c r="Q2247" s="16"/>
    </row>
    <row r="2248" customFormat="false" ht="22.35" hidden="false" customHeight="false" outlineLevel="0" collapsed="false">
      <c r="A2248" s="6" t="s">
        <v>4040</v>
      </c>
      <c r="B2248" s="7" t="s">
        <v>1654</v>
      </c>
      <c r="C2248" s="17" t="n">
        <v>545</v>
      </c>
      <c r="D2248" s="18" t="n">
        <v>0.000185837068412129</v>
      </c>
      <c r="E2248" s="18" t="n">
        <v>0.000276612465943671</v>
      </c>
      <c r="F2248" s="18" t="n">
        <v>0.000189214695906339</v>
      </c>
      <c r="G2248" s="18" t="n">
        <v>0.000303725764160477</v>
      </c>
      <c r="H2248" s="16" t="n">
        <v>0.127313089714321</v>
      </c>
      <c r="I2248" s="17" t="n">
        <v>204.269827787248</v>
      </c>
      <c r="J2248" s="16" t="n">
        <v>0.898817840123273</v>
      </c>
      <c r="K2248" s="16" t="n">
        <v>0.91370112409636</v>
      </c>
      <c r="L2248" s="16" t="n">
        <v>0.0112712598690476</v>
      </c>
      <c r="M2248" s="16" t="n">
        <v>0.501161190908591</v>
      </c>
      <c r="N2248" s="16" t="n">
        <v>0.913686951898191</v>
      </c>
      <c r="O2248" s="16" t="n">
        <v>0.025087728872514</v>
      </c>
      <c r="P2248" s="34" t="b">
        <f aca="false">FALSE()</f>
        <v>0</v>
      </c>
      <c r="Q2248" s="16"/>
    </row>
    <row r="2249" customFormat="false" ht="22.35" hidden="false" customHeight="false" outlineLevel="0" collapsed="false">
      <c r="A2249" s="6" t="s">
        <v>4041</v>
      </c>
      <c r="B2249" s="7" t="s">
        <v>1654</v>
      </c>
      <c r="C2249" s="17" t="n">
        <v>546</v>
      </c>
      <c r="D2249" s="18" t="n">
        <v>0.000121277027895933</v>
      </c>
      <c r="E2249" s="18" t="n">
        <v>0.000279604287641542</v>
      </c>
      <c r="F2249" s="18" t="n">
        <v>0.00012769564121077</v>
      </c>
      <c r="G2249" s="18" t="n">
        <v>0.000303749952360829</v>
      </c>
      <c r="H2249" s="16" t="n">
        <v>0.239842336817538</v>
      </c>
      <c r="I2249" s="17" t="n">
        <v>202.689850212031</v>
      </c>
      <c r="J2249" s="16" t="n">
        <v>0.810694861940939</v>
      </c>
      <c r="K2249" s="16" t="n">
        <v>0.839417085093537</v>
      </c>
      <c r="L2249" s="16" t="n">
        <v>0.0213846981795892</v>
      </c>
      <c r="M2249" s="16" t="n">
        <v>0.502636068460734</v>
      </c>
      <c r="N2249" s="16" t="n">
        <v>0.850589984866416</v>
      </c>
      <c r="O2249" s="16" t="n">
        <v>0.013211837461836</v>
      </c>
      <c r="P2249" s="34" t="b">
        <f aca="false">FALSE()</f>
        <v>0</v>
      </c>
      <c r="Q2249" s="16"/>
    </row>
    <row r="2250" customFormat="false" ht="22.35" hidden="false" customHeight="false" outlineLevel="0" collapsed="false">
      <c r="A2250" s="6" t="s">
        <v>4042</v>
      </c>
      <c r="B2250" s="7" t="s">
        <v>1654</v>
      </c>
      <c r="C2250" s="17" t="n">
        <v>547</v>
      </c>
      <c r="D2250" s="18" t="n">
        <v>4.3747239799816E-005</v>
      </c>
      <c r="E2250" s="18" t="n">
        <v>0.000286513782539994</v>
      </c>
      <c r="F2250" s="18" t="n">
        <v>5.45444193533108E-005</v>
      </c>
      <c r="G2250" s="18" t="n">
        <v>0.000308788489242803</v>
      </c>
      <c r="H2250" s="16" t="n">
        <v>0.394321741100733</v>
      </c>
      <c r="I2250" s="17" t="n">
        <v>201.535989733604</v>
      </c>
      <c r="J2250" s="16" t="n">
        <v>0.693760453043618</v>
      </c>
      <c r="K2250" s="16" t="n">
        <v>0.786640950855468</v>
      </c>
      <c r="L2250" s="16" t="n">
        <v>0.0353446989993893</v>
      </c>
      <c r="M2250" s="16" t="n">
        <v>0.507589015464201</v>
      </c>
      <c r="N2250" s="16" t="n">
        <v>0.783542783122239</v>
      </c>
      <c r="O2250" s="16" t="n">
        <v>0.00113632947001957</v>
      </c>
      <c r="P2250" s="34" t="b">
        <f aca="false">FALSE()</f>
        <v>0</v>
      </c>
      <c r="Q2250" s="16"/>
    </row>
    <row r="2251" customFormat="false" ht="22.35" hidden="false" customHeight="false" outlineLevel="0" collapsed="false">
      <c r="A2251" s="6" t="s">
        <v>4043</v>
      </c>
      <c r="B2251" s="7" t="s">
        <v>1654</v>
      </c>
      <c r="C2251" s="17" t="n">
        <v>548</v>
      </c>
      <c r="D2251" s="18" t="n">
        <v>-5.058296300801E-005</v>
      </c>
      <c r="E2251" s="18" t="n">
        <v>0.000297739547720604</v>
      </c>
      <c r="F2251" s="18" t="n">
        <v>-3.33660983805779E-005</v>
      </c>
      <c r="G2251" s="18" t="n">
        <v>0.000319813172253022</v>
      </c>
      <c r="H2251" s="16" t="n">
        <v>0.605449330218227</v>
      </c>
      <c r="I2251" s="17" t="n">
        <v>201.056065675789</v>
      </c>
      <c r="J2251" s="16" t="n">
        <v>0.545563293920293</v>
      </c>
      <c r="K2251" s="16" t="n">
        <v>0.647807630835255</v>
      </c>
      <c r="L2251" s="16" t="n">
        <v>0.0543899769032213</v>
      </c>
      <c r="M2251" s="16" t="n">
        <v>0.514258984095537</v>
      </c>
      <c r="N2251" s="16" t="n">
        <v>0.673562473678469</v>
      </c>
      <c r="O2251" s="18" t="n">
        <v>2.70437507631545E-005</v>
      </c>
      <c r="P2251" s="34" t="b">
        <f aca="false">FALSE()</f>
        <v>0</v>
      </c>
      <c r="Q2251" s="16"/>
    </row>
    <row r="2252" customFormat="false" ht="22.35" hidden="false" customHeight="false" outlineLevel="0" collapsed="false">
      <c r="A2252" s="6" t="s">
        <v>4044</v>
      </c>
      <c r="B2252" s="7" t="s">
        <v>1654</v>
      </c>
      <c r="C2252" s="17" t="n">
        <v>549</v>
      </c>
      <c r="D2252" s="18" t="n">
        <v>-0.000165221803087949</v>
      </c>
      <c r="E2252" s="18" t="n">
        <v>0.000316393342169544</v>
      </c>
      <c r="F2252" s="18" t="n">
        <v>-0.000139276838953497</v>
      </c>
      <c r="G2252" s="18" t="n">
        <v>0.000339480735988653</v>
      </c>
      <c r="H2252" s="16" t="n">
        <v>0.858765594106179</v>
      </c>
      <c r="I2252" s="17" t="n">
        <v>200.901208960978</v>
      </c>
      <c r="J2252" s="16" t="n">
        <v>0.391493305275533</v>
      </c>
      <c r="K2252" s="16" t="n">
        <v>0.492332489967716</v>
      </c>
      <c r="L2252" s="16" t="n">
        <v>0.077202164069715</v>
      </c>
      <c r="M2252" s="16" t="n">
        <v>0.525386605029993</v>
      </c>
      <c r="N2252" s="16" t="n">
        <v>0.521165245939229</v>
      </c>
      <c r="O2252" s="18" t="n">
        <v>1.2973945003349E-005</v>
      </c>
      <c r="P2252" s="34" t="b">
        <f aca="false">FALSE()</f>
        <v>0</v>
      </c>
      <c r="Q2252" s="16"/>
    </row>
    <row r="2253" customFormat="false" ht="22.35" hidden="false" customHeight="false" outlineLevel="0" collapsed="false">
      <c r="A2253" s="6" t="s">
        <v>4045</v>
      </c>
      <c r="B2253" s="7" t="s">
        <v>1654</v>
      </c>
      <c r="C2253" s="17" t="n">
        <v>550</v>
      </c>
      <c r="D2253" s="18" t="n">
        <v>-0.000302093308912295</v>
      </c>
      <c r="E2253" s="18" t="n">
        <v>0.000342549761299552</v>
      </c>
      <c r="F2253" s="18" t="n">
        <v>-0.000265136018800855</v>
      </c>
      <c r="G2253" s="18" t="n">
        <v>0.000368203369678604</v>
      </c>
      <c r="H2253" s="16" t="n">
        <v>1.12948247137101</v>
      </c>
      <c r="I2253" s="17" t="n">
        <v>201.156082262233</v>
      </c>
      <c r="J2253" s="16" t="n">
        <v>0.260039446784361</v>
      </c>
      <c r="K2253" s="16" t="n">
        <v>0.342617697573797</v>
      </c>
      <c r="L2253" s="16" t="n">
        <v>0.101418767263607</v>
      </c>
      <c r="M2253" s="16" t="n">
        <v>0.539772164437841</v>
      </c>
      <c r="N2253" s="16" t="n">
        <v>0.37751044557177</v>
      </c>
      <c r="O2253" s="18" t="n">
        <v>8.74978353753962E-006</v>
      </c>
      <c r="P2253" s="34" t="b">
        <f aca="false">FALSE()</f>
        <v>0</v>
      </c>
      <c r="Q2253" s="16"/>
    </row>
    <row r="2254" customFormat="false" ht="22.35" hidden="false" customHeight="false" outlineLevel="0" collapsed="false">
      <c r="A2254" s="6" t="s">
        <v>4046</v>
      </c>
      <c r="B2254" s="7" t="s">
        <v>1654</v>
      </c>
      <c r="C2254" s="17" t="n">
        <v>551</v>
      </c>
      <c r="D2254" s="18" t="n">
        <v>-0.000460118852043819</v>
      </c>
      <c r="E2254" s="18" t="n">
        <v>0.000374882355858002</v>
      </c>
      <c r="F2254" s="18" t="n">
        <v>-0.000409640108712767</v>
      </c>
      <c r="G2254" s="18" t="n">
        <v>0.000404647781387164</v>
      </c>
      <c r="H2254" s="16" t="n">
        <v>1.40855345315612</v>
      </c>
      <c r="I2254" s="17" t="n">
        <v>201.756923399812</v>
      </c>
      <c r="J2254" s="16" t="n">
        <v>0.16050642696013</v>
      </c>
      <c r="K2254" s="16" t="n">
        <v>0.223674167859146</v>
      </c>
      <c r="L2254" s="16" t="n">
        <v>0.126125812516708</v>
      </c>
      <c r="M2254" s="16" t="n">
        <v>0.556359033625007</v>
      </c>
      <c r="N2254" s="16" t="n">
        <v>0.262736625319048</v>
      </c>
      <c r="O2254" s="18" t="n">
        <v>7.11747057637828E-006</v>
      </c>
      <c r="P2254" s="34" t="b">
        <f aca="false">FALSE()</f>
        <v>0</v>
      </c>
      <c r="Q2254" s="16"/>
    </row>
    <row r="2255" customFormat="false" ht="22.35" hidden="false" customHeight="false" outlineLevel="0" collapsed="false">
      <c r="A2255" s="6" t="s">
        <v>4047</v>
      </c>
      <c r="B2255" s="7" t="s">
        <v>1654</v>
      </c>
      <c r="C2255" s="17" t="n">
        <v>552</v>
      </c>
      <c r="D2255" s="18" t="n">
        <v>-0.000636212047998146</v>
      </c>
      <c r="E2255" s="18" t="n">
        <v>0.000412998942728994</v>
      </c>
      <c r="F2255" s="18" t="n">
        <v>-0.000568746777603416</v>
      </c>
      <c r="G2255" s="18" t="n">
        <v>0.000447438141611024</v>
      </c>
      <c r="H2255" s="16" t="n">
        <v>1.70760238787306</v>
      </c>
      <c r="I2255" s="17" t="n">
        <v>202.290917424923</v>
      </c>
      <c r="J2255" s="16" t="n">
        <v>0.0892443159710595</v>
      </c>
      <c r="K2255" s="16" t="n">
        <v>0.132746921605698</v>
      </c>
      <c r="L2255" s="16" t="n">
        <v>0.152529283159976</v>
      </c>
      <c r="M2255" s="16" t="n">
        <v>0.571680149689065</v>
      </c>
      <c r="N2255" s="16" t="n">
        <v>0.168816728818851</v>
      </c>
      <c r="O2255" s="18" t="n">
        <v>6.40960186531692E-006</v>
      </c>
      <c r="P2255" s="34" t="b">
        <f aca="false">FALSE()</f>
        <v>0</v>
      </c>
      <c r="Q2255" s="16"/>
    </row>
    <row r="2256" customFormat="false" ht="22.35" hidden="false" customHeight="false" outlineLevel="0" collapsed="false">
      <c r="A2256" s="6" t="s">
        <v>4048</v>
      </c>
      <c r="B2256" s="7" t="s">
        <v>1654</v>
      </c>
      <c r="C2256" s="17" t="n">
        <v>553</v>
      </c>
      <c r="D2256" s="18" t="n">
        <v>-0.000825824618497761</v>
      </c>
      <c r="E2256" s="18" t="n">
        <v>0.000455472085999935</v>
      </c>
      <c r="F2256" s="18" t="n">
        <v>-0.000739257785861291</v>
      </c>
      <c r="G2256" s="18" t="n">
        <v>0.000495153321418242</v>
      </c>
      <c r="H2256" s="16" t="n">
        <v>1.98545342235742</v>
      </c>
      <c r="I2256" s="17" t="n">
        <v>202.792810272467</v>
      </c>
      <c r="J2256" s="16" t="n">
        <v>0.0484415142893557</v>
      </c>
      <c r="K2256" s="16" t="n">
        <v>0.0783751595714722</v>
      </c>
      <c r="L2256" s="16" t="n">
        <v>0.176943290007484</v>
      </c>
      <c r="M2256" s="16" t="n">
        <v>0.582983875405867</v>
      </c>
      <c r="N2256" s="16" t="n">
        <v>0.113173623384347</v>
      </c>
      <c r="O2256" s="18" t="n">
        <v>6.15117185119268E-006</v>
      </c>
      <c r="P2256" s="34" t="b">
        <f aca="false">FALSE()</f>
        <v>0</v>
      </c>
      <c r="Q2256" s="16"/>
    </row>
    <row r="2257" customFormat="false" ht="22.35" hidden="false" customHeight="false" outlineLevel="0" collapsed="false">
      <c r="A2257" s="6" t="s">
        <v>4049</v>
      </c>
      <c r="B2257" s="7" t="s">
        <v>1654</v>
      </c>
      <c r="C2257" s="17" t="n">
        <v>554</v>
      </c>
      <c r="D2257" s="16" t="n">
        <v>-0.00102431261744503</v>
      </c>
      <c r="E2257" s="18" t="n">
        <v>0.000500396031802321</v>
      </c>
      <c r="F2257" s="18" t="n">
        <v>-0.00091691395432774</v>
      </c>
      <c r="G2257" s="18" t="n">
        <v>0.000545822192029679</v>
      </c>
      <c r="H2257" s="16" t="n">
        <v>2.24065257977682</v>
      </c>
      <c r="I2257" s="17" t="n">
        <v>203.286797083908</v>
      </c>
      <c r="J2257" s="16" t="n">
        <v>0.0261303550870919</v>
      </c>
      <c r="K2257" s="16" t="n">
        <v>0.0463027214395523</v>
      </c>
      <c r="L2257" s="16" t="n">
        <v>0.199241607753308</v>
      </c>
      <c r="M2257" s="16" t="n">
        <v>0.591458918056244</v>
      </c>
      <c r="N2257" s="16" t="n">
        <v>0.0750791783309262</v>
      </c>
      <c r="O2257" s="18" t="n">
        <v>6.09025005223978E-006</v>
      </c>
      <c r="P2257" s="34" t="b">
        <f aca="false">TRUE()</f>
        <v>1</v>
      </c>
      <c r="Q2257" s="18" t="n">
        <v>0.000548874108797809</v>
      </c>
    </row>
    <row r="2258" customFormat="false" ht="22.35" hidden="false" customHeight="false" outlineLevel="0" collapsed="false">
      <c r="A2258" s="6" t="s">
        <v>4050</v>
      </c>
      <c r="B2258" s="7" t="s">
        <v>1654</v>
      </c>
      <c r="C2258" s="17" t="n">
        <v>555</v>
      </c>
      <c r="D2258" s="16" t="n">
        <v>-0.0012275321533288</v>
      </c>
      <c r="E2258" s="18" t="n">
        <v>0.000545143703547065</v>
      </c>
      <c r="F2258" s="16" t="n">
        <v>-0.00109799322823477</v>
      </c>
      <c r="G2258" s="18" t="n">
        <v>0.000596904527695724</v>
      </c>
      <c r="H2258" s="16" t="n">
        <v>2.47889781826156</v>
      </c>
      <c r="I2258" s="17" t="n">
        <v>203.851946859893</v>
      </c>
      <c r="J2258" s="16" t="n">
        <v>0.0139904865027637</v>
      </c>
      <c r="K2258" s="16" t="n">
        <v>0.0269531263333246</v>
      </c>
      <c r="L2258" s="16" t="n">
        <v>0.219869388918249</v>
      </c>
      <c r="M2258" s="16" t="n">
        <v>0.59692917285785</v>
      </c>
      <c r="N2258" s="16" t="n">
        <v>0.0492713413778609</v>
      </c>
      <c r="O2258" s="18" t="n">
        <v>6.13468560746492E-006</v>
      </c>
      <c r="P2258" s="34" t="b">
        <f aca="false">TRUE()</f>
        <v>1</v>
      </c>
      <c r="Q2258" s="18" t="n">
        <v>0.000376329527910722</v>
      </c>
    </row>
    <row r="2259" customFormat="false" ht="22.35" hidden="false" customHeight="false" outlineLevel="0" collapsed="false">
      <c r="A2259" s="6" t="s">
        <v>4051</v>
      </c>
      <c r="B2259" s="7" t="s">
        <v>1654</v>
      </c>
      <c r="C2259" s="17" t="n">
        <v>556</v>
      </c>
      <c r="D2259" s="16" t="n">
        <v>-0.00142871040673536</v>
      </c>
      <c r="E2259" s="18" t="n">
        <v>0.000587532380242397</v>
      </c>
      <c r="F2259" s="16" t="n">
        <v>-0.00127761968178483</v>
      </c>
      <c r="G2259" s="18" t="n">
        <v>0.000645869273256901</v>
      </c>
      <c r="H2259" s="16" t="n">
        <v>2.68065557864198</v>
      </c>
      <c r="I2259" s="17" t="n">
        <v>204.443412218984</v>
      </c>
      <c r="J2259" s="16" t="n">
        <v>0.00794731408262855</v>
      </c>
      <c r="K2259" s="16" t="n">
        <v>0.0161538530047642</v>
      </c>
      <c r="L2259" s="16" t="n">
        <v>0.237141100850207</v>
      </c>
      <c r="M2259" s="16" t="n">
        <v>0.599658796984206</v>
      </c>
      <c r="N2259" s="16" t="n">
        <v>0.0334191985091964</v>
      </c>
      <c r="O2259" s="18" t="n">
        <v>6.2599705726432E-006</v>
      </c>
      <c r="P2259" s="34" t="b">
        <f aca="false">TRUE()</f>
        <v>1</v>
      </c>
      <c r="Q2259" s="18" t="n">
        <v>0.000350234247735562</v>
      </c>
    </row>
    <row r="2260" customFormat="false" ht="22.35" hidden="false" customHeight="false" outlineLevel="0" collapsed="false">
      <c r="A2260" s="6" t="s">
        <v>4052</v>
      </c>
      <c r="B2260" s="7" t="s">
        <v>1654</v>
      </c>
      <c r="C2260" s="17" t="n">
        <v>557</v>
      </c>
      <c r="D2260" s="16" t="n">
        <v>-0.00162398904049576</v>
      </c>
      <c r="E2260" s="18" t="n">
        <v>0.00062761405904899</v>
      </c>
      <c r="F2260" s="16" t="n">
        <v>-0.00145175576671092</v>
      </c>
      <c r="G2260" s="18" t="n">
        <v>0.00069258514664611</v>
      </c>
      <c r="H2260" s="16" t="n">
        <v>2.85846593363315</v>
      </c>
      <c r="I2260" s="17" t="n">
        <v>205.022176711611</v>
      </c>
      <c r="J2260" s="16" t="n">
        <v>0.00469648150953297</v>
      </c>
      <c r="K2260" s="16" t="n">
        <v>0.0101038871252265</v>
      </c>
      <c r="L2260" s="16" t="n">
        <v>0.252227807928208</v>
      </c>
      <c r="M2260" s="16" t="n">
        <v>0.601805074019041</v>
      </c>
      <c r="N2260" s="16" t="n">
        <v>0.0237239621725138</v>
      </c>
      <c r="O2260" s="18" t="n">
        <v>6.41809953969846E-006</v>
      </c>
      <c r="P2260" s="34" t="b">
        <f aca="false">TRUE()</f>
        <v>1</v>
      </c>
      <c r="Q2260" s="18" t="n">
        <v>0.00059868027155383</v>
      </c>
    </row>
    <row r="2261" customFormat="false" ht="22.35" hidden="false" customHeight="false" outlineLevel="0" collapsed="false">
      <c r="A2261" s="6" t="s">
        <v>4053</v>
      </c>
      <c r="B2261" s="7" t="s">
        <v>1654</v>
      </c>
      <c r="C2261" s="17" t="n">
        <v>558</v>
      </c>
      <c r="D2261" s="16" t="n">
        <v>-0.00181109085087791</v>
      </c>
      <c r="E2261" s="18" t="n">
        <v>0.000664594860033477</v>
      </c>
      <c r="F2261" s="16" t="n">
        <v>-0.00161790406472626</v>
      </c>
      <c r="G2261" s="18" t="n">
        <v>0.000736013745319845</v>
      </c>
      <c r="H2261" s="16" t="n">
        <v>3.02568844442876</v>
      </c>
      <c r="I2261" s="17" t="n">
        <v>205.563941604923</v>
      </c>
      <c r="J2261" s="16" t="n">
        <v>0.00279740127026971</v>
      </c>
      <c r="K2261" s="16" t="n">
        <v>0.0062752514981726</v>
      </c>
      <c r="L2261" s="16" t="n">
        <v>0.266353117559225</v>
      </c>
      <c r="M2261" s="16" t="n">
        <v>0.603742226624842</v>
      </c>
      <c r="N2261" s="16" t="n">
        <v>0.0169777383666473</v>
      </c>
      <c r="O2261" s="18" t="n">
        <v>6.59454723515626E-006</v>
      </c>
      <c r="P2261" s="34" t="b">
        <f aca="false">TRUE()</f>
        <v>1</v>
      </c>
      <c r="Q2261" s="18" t="n">
        <v>0.000689660910352332</v>
      </c>
    </row>
    <row r="2262" customFormat="false" ht="22.35" hidden="false" customHeight="false" outlineLevel="0" collapsed="false">
      <c r="A2262" s="6" t="s">
        <v>4054</v>
      </c>
      <c r="B2262" s="7" t="s">
        <v>1654</v>
      </c>
      <c r="C2262" s="17" t="n">
        <v>559</v>
      </c>
      <c r="D2262" s="16" t="n">
        <v>-0.00198733605641589</v>
      </c>
      <c r="E2262" s="18" t="n">
        <v>0.000696864646383391</v>
      </c>
      <c r="F2262" s="16" t="n">
        <v>-0.00177398463610374</v>
      </c>
      <c r="G2262" s="18" t="n">
        <v>0.000774810654055031</v>
      </c>
      <c r="H2262" s="16" t="n">
        <v>3.18427480129085</v>
      </c>
      <c r="I2262" s="17" t="n">
        <v>206.170091075495</v>
      </c>
      <c r="J2262" s="16" t="n">
        <v>0.00167605677462682</v>
      </c>
      <c r="K2262" s="16" t="n">
        <v>0.00389017651828933</v>
      </c>
      <c r="L2262" s="16" t="n">
        <v>0.279579752437577</v>
      </c>
      <c r="M2262" s="16" t="n">
        <v>0.605855484012988</v>
      </c>
      <c r="N2262" s="16" t="n">
        <v>0.012391618316366</v>
      </c>
      <c r="O2262" s="18" t="n">
        <v>6.79573903153695E-006</v>
      </c>
      <c r="P2262" s="34" t="b">
        <f aca="false">TRUE()</f>
        <v>1</v>
      </c>
      <c r="Q2262" s="18" t="n">
        <v>0.000747668184171062</v>
      </c>
    </row>
    <row r="2263" customFormat="false" ht="22.35" hidden="false" customHeight="false" outlineLevel="0" collapsed="false">
      <c r="A2263" s="6" t="s">
        <v>4055</v>
      </c>
      <c r="B2263" s="7" t="s">
        <v>1654</v>
      </c>
      <c r="C2263" s="17" t="n">
        <v>560</v>
      </c>
      <c r="D2263" s="16" t="n">
        <v>-0.00215004358302716</v>
      </c>
      <c r="E2263" s="18" t="n">
        <v>0.00072451585829092</v>
      </c>
      <c r="F2263" s="16" t="n">
        <v>-0.00191893265939507</v>
      </c>
      <c r="G2263" s="18" t="n">
        <v>0.00080896838012871</v>
      </c>
      <c r="H2263" s="16" t="n">
        <v>3.31489558654947</v>
      </c>
      <c r="I2263" s="17" t="n">
        <v>206.823823016463</v>
      </c>
      <c r="J2263" s="16" t="n">
        <v>0.00108251670167113</v>
      </c>
      <c r="K2263" s="16" t="n">
        <v>0.00260582616701578</v>
      </c>
      <c r="L2263" s="16" t="n">
        <v>0.290234373985681</v>
      </c>
      <c r="M2263" s="16" t="n">
        <v>0.606581916240163</v>
      </c>
      <c r="N2263" s="16" t="n">
        <v>0.00941898845167196</v>
      </c>
      <c r="O2263" s="18" t="n">
        <v>7.01740813584612E-006</v>
      </c>
      <c r="P2263" s="34" t="b">
        <f aca="false">TRUE()</f>
        <v>1</v>
      </c>
      <c r="Q2263" s="18" t="n">
        <v>0.000434895845787436</v>
      </c>
    </row>
    <row r="2264" customFormat="false" ht="22.35" hidden="false" customHeight="false" outlineLevel="0" collapsed="false">
      <c r="A2264" s="6" t="s">
        <v>4056</v>
      </c>
      <c r="B2264" s="7" t="s">
        <v>1654</v>
      </c>
      <c r="C2264" s="17" t="n">
        <v>561</v>
      </c>
      <c r="D2264" s="16" t="n">
        <v>-0.00230007476276873</v>
      </c>
      <c r="E2264" s="18" t="n">
        <v>0.000748589169465207</v>
      </c>
      <c r="F2264" s="16" t="n">
        <v>-0.00205369752847032</v>
      </c>
      <c r="G2264" s="18" t="n">
        <v>0.000839359212341007</v>
      </c>
      <c r="H2264" s="16" t="n">
        <v>3.41734524541274</v>
      </c>
      <c r="I2264" s="17" t="n">
        <v>207.477942343352</v>
      </c>
      <c r="J2264" s="18" t="n">
        <v>0.000760927541439207</v>
      </c>
      <c r="K2264" s="16" t="n">
        <v>0.00187076380152412</v>
      </c>
      <c r="L2264" s="16" t="n">
        <v>0.298375239616541</v>
      </c>
      <c r="M2264" s="16" t="n">
        <v>0.606813053766991</v>
      </c>
      <c r="N2264" s="16" t="n">
        <v>0.00761561375515668</v>
      </c>
      <c r="O2264" s="18" t="n">
        <v>7.26297351837331E-006</v>
      </c>
      <c r="P2264" s="34" t="b">
        <f aca="false">TRUE()</f>
        <v>1</v>
      </c>
      <c r="Q2264" s="18" t="n">
        <v>0.000619357686287823</v>
      </c>
    </row>
    <row r="2265" customFormat="false" ht="22.35" hidden="false" customHeight="false" outlineLevel="0" collapsed="false">
      <c r="A2265" s="6" t="s">
        <v>4057</v>
      </c>
      <c r="B2265" s="7" t="s">
        <v>1654</v>
      </c>
      <c r="C2265" s="17" t="n">
        <v>562</v>
      </c>
      <c r="D2265" s="16" t="n">
        <v>-0.00243807598909108</v>
      </c>
      <c r="E2265" s="18" t="n">
        <v>0.000769301708826194</v>
      </c>
      <c r="F2265" s="16" t="n">
        <v>-0.00217869266186842</v>
      </c>
      <c r="G2265" s="18" t="n">
        <v>0.000866528942511458</v>
      </c>
      <c r="H2265" s="16" t="n">
        <v>3.49765153224404</v>
      </c>
      <c r="I2265" s="17" t="n">
        <v>208.196924377924</v>
      </c>
      <c r="J2265" s="18" t="n">
        <v>0.00057375503356383</v>
      </c>
      <c r="K2265" s="16" t="n">
        <v>0.00143266148573399</v>
      </c>
      <c r="L2265" s="16" t="n">
        <v>0.304466362503462</v>
      </c>
      <c r="M2265" s="16" t="n">
        <v>0.606295745968852</v>
      </c>
      <c r="N2265" s="16" t="n">
        <v>0.00647517599936126</v>
      </c>
      <c r="O2265" s="18" t="n">
        <v>7.53314915703993E-006</v>
      </c>
      <c r="P2265" s="34" t="b">
        <f aca="false">TRUE()</f>
        <v>1</v>
      </c>
      <c r="Q2265" s="18" t="n">
        <v>0.000916807245852095</v>
      </c>
    </row>
    <row r="2266" customFormat="false" ht="22.35" hidden="false" customHeight="false" outlineLevel="0" collapsed="false">
      <c r="A2266" s="6" t="s">
        <v>4058</v>
      </c>
      <c r="B2266" s="7" t="s">
        <v>1654</v>
      </c>
      <c r="C2266" s="17" t="n">
        <v>563</v>
      </c>
      <c r="D2266" s="16" t="n">
        <v>-0.00256353036397083</v>
      </c>
      <c r="E2266" s="18" t="n">
        <v>0.00078714884593137</v>
      </c>
      <c r="F2266" s="16" t="n">
        <v>-0.00229344172219416</v>
      </c>
      <c r="G2266" s="18" t="n">
        <v>0.00089045478838579</v>
      </c>
      <c r="H2266" s="16" t="n">
        <v>3.5563151736586</v>
      </c>
      <c r="I2266" s="17" t="n">
        <v>208.881397504715</v>
      </c>
      <c r="J2266" s="18" t="n">
        <v>0.000465242615773918</v>
      </c>
      <c r="K2266" s="16" t="n">
        <v>0.00117944829289051</v>
      </c>
      <c r="L2266" s="16" t="n">
        <v>0.308693610216095</v>
      </c>
      <c r="M2266" s="16" t="n">
        <v>0.605756425072918</v>
      </c>
      <c r="N2266" s="16" t="n">
        <v>0.00578153834684173</v>
      </c>
      <c r="O2266" s="18" t="n">
        <v>7.82065510869776E-006</v>
      </c>
      <c r="P2266" s="34" t="b">
        <f aca="false">TRUE()</f>
        <v>1</v>
      </c>
      <c r="Q2266" s="18" t="n">
        <v>0.000554829336106151</v>
      </c>
    </row>
    <row r="2267" customFormat="false" ht="22.35" hidden="false" customHeight="false" outlineLevel="0" collapsed="false">
      <c r="A2267" s="6" t="s">
        <v>4059</v>
      </c>
      <c r="B2267" s="7" t="s">
        <v>1654</v>
      </c>
      <c r="C2267" s="17" t="n">
        <v>564</v>
      </c>
      <c r="D2267" s="16" t="n">
        <v>-0.00267747037349289</v>
      </c>
      <c r="E2267" s="18" t="n">
        <v>0.000804362596580788</v>
      </c>
      <c r="F2267" s="16" t="n">
        <v>-0.00239881468702391</v>
      </c>
      <c r="G2267" s="18" t="n">
        <v>0.000912604291655122</v>
      </c>
      <c r="H2267" s="16" t="n">
        <v>3.58843967718432</v>
      </c>
      <c r="I2267" s="17" t="n">
        <v>209.352384794505</v>
      </c>
      <c r="J2267" s="18" t="n">
        <v>0.000414261300841485</v>
      </c>
      <c r="K2267" s="16" t="n">
        <v>0.00105471435490317</v>
      </c>
      <c r="L2267" s="16" t="n">
        <v>0.310878102285117</v>
      </c>
      <c r="M2267" s="16" t="n">
        <v>0.60449067194981</v>
      </c>
      <c r="N2267" s="16" t="n">
        <v>0.00546267037735219</v>
      </c>
      <c r="O2267" s="18" t="n">
        <v>8.07833960326376E-006</v>
      </c>
      <c r="P2267" s="34" t="b">
        <f aca="false">TRUE()</f>
        <v>1</v>
      </c>
      <c r="Q2267" s="18" t="n">
        <v>0.000360716157519653</v>
      </c>
    </row>
    <row r="2268" customFormat="false" ht="22.35" hidden="false" customHeight="false" outlineLevel="0" collapsed="false">
      <c r="A2268" s="6" t="s">
        <v>4060</v>
      </c>
      <c r="B2268" s="7" t="s">
        <v>1654</v>
      </c>
      <c r="C2268" s="17" t="n">
        <v>565</v>
      </c>
      <c r="D2268" s="16" t="n">
        <v>-0.00277997138599603</v>
      </c>
      <c r="E2268" s="18" t="n">
        <v>0.000820503946849802</v>
      </c>
      <c r="F2268" s="16" t="n">
        <v>-0.0024953796629305</v>
      </c>
      <c r="G2268" s="18" t="n">
        <v>0.000932793280856089</v>
      </c>
      <c r="H2268" s="16" t="n">
        <v>3.59129868603857</v>
      </c>
      <c r="I2268" s="17" t="n">
        <v>209.676877257176</v>
      </c>
      <c r="J2268" s="18" t="n">
        <v>0.000409870946555523</v>
      </c>
      <c r="K2268" s="16" t="n">
        <v>0.00104417705844409</v>
      </c>
      <c r="L2268" s="16" t="n">
        <v>0.310712427103708</v>
      </c>
      <c r="M2268" s="16" t="n">
        <v>0.602817676517528</v>
      </c>
      <c r="N2268" s="16" t="n">
        <v>0.0054827237208316</v>
      </c>
      <c r="O2268" s="18" t="n">
        <v>8.3092407631669E-006</v>
      </c>
      <c r="P2268" s="34" t="b">
        <f aca="false">TRUE()</f>
        <v>1</v>
      </c>
      <c r="Q2268" s="18" t="n">
        <v>0.000580824760853026</v>
      </c>
    </row>
    <row r="2269" customFormat="false" ht="22.35" hidden="false" customHeight="false" outlineLevel="0" collapsed="false">
      <c r="A2269" s="6" t="s">
        <v>4061</v>
      </c>
      <c r="B2269" s="7" t="s">
        <v>1654</v>
      </c>
      <c r="C2269" s="17" t="n">
        <v>566</v>
      </c>
      <c r="D2269" s="16" t="n">
        <v>-0.00286958985148962</v>
      </c>
      <c r="E2269" s="18" t="n">
        <v>0.00083428620091499</v>
      </c>
      <c r="F2269" s="16" t="n">
        <v>-0.00258179446154549</v>
      </c>
      <c r="G2269" s="18" t="n">
        <v>0.000949991504243604</v>
      </c>
      <c r="H2269" s="16" t="n">
        <v>3.57054427762343</v>
      </c>
      <c r="I2269" s="17" t="n">
        <v>209.937749031312</v>
      </c>
      <c r="J2269" s="18" t="n">
        <v>0.000441604543470261</v>
      </c>
      <c r="K2269" s="16" t="n">
        <v>0.0011222650676066</v>
      </c>
      <c r="L2269" s="16" t="n">
        <v>0.308588191299013</v>
      </c>
      <c r="M2269" s="16" t="n">
        <v>0.600440261955864</v>
      </c>
      <c r="N2269" s="16" t="n">
        <v>0.00579631208183528</v>
      </c>
      <c r="O2269" s="18" t="n">
        <v>8.55500153814028E-006</v>
      </c>
      <c r="P2269" s="34" t="b">
        <f aca="false">TRUE()</f>
        <v>1</v>
      </c>
      <c r="Q2269" s="18" t="n">
        <v>0.000523482966995191</v>
      </c>
    </row>
    <row r="2270" customFormat="false" ht="22.35" hidden="false" customHeight="false" outlineLevel="0" collapsed="false">
      <c r="A2270" s="6" t="s">
        <v>4062</v>
      </c>
      <c r="B2270" s="7" t="s">
        <v>1654</v>
      </c>
      <c r="C2270" s="17" t="n">
        <v>567</v>
      </c>
      <c r="D2270" s="16" t="n">
        <v>-0.00294436673796414</v>
      </c>
      <c r="E2270" s="18" t="n">
        <v>0.000845937740723427</v>
      </c>
      <c r="F2270" s="16" t="n">
        <v>-0.00265514556298011</v>
      </c>
      <c r="G2270" s="18" t="n">
        <v>0.000963842578630287</v>
      </c>
      <c r="H2270" s="16" t="n">
        <v>3.538368131994</v>
      </c>
      <c r="I2270" s="17" t="n">
        <v>210.036028669995</v>
      </c>
      <c r="J2270" s="18" t="n">
        <v>0.000495555603211831</v>
      </c>
      <c r="K2270" s="16" t="n">
        <v>0.00124942633859605</v>
      </c>
      <c r="L2270" s="16" t="n">
        <v>0.30568505957305</v>
      </c>
      <c r="M2270" s="16" t="n">
        <v>0.598194925980959</v>
      </c>
      <c r="N2270" s="16" t="n">
        <v>0.0062645483383462</v>
      </c>
      <c r="O2270" s="18" t="n">
        <v>8.78003106468989E-006</v>
      </c>
      <c r="P2270" s="34" t="b">
        <f aca="false">TRUE()</f>
        <v>1</v>
      </c>
      <c r="Q2270" s="18" t="n">
        <v>0.000736189322662022</v>
      </c>
    </row>
    <row r="2271" customFormat="false" ht="22.35" hidden="false" customHeight="false" outlineLevel="0" collapsed="false">
      <c r="A2271" s="6" t="s">
        <v>4063</v>
      </c>
      <c r="B2271" s="7" t="s">
        <v>1654</v>
      </c>
      <c r="C2271" s="17" t="n">
        <v>568</v>
      </c>
      <c r="D2271" s="16" t="n">
        <v>-0.00300075713722525</v>
      </c>
      <c r="E2271" s="18" t="n">
        <v>0.000854713380675842</v>
      </c>
      <c r="F2271" s="16" t="n">
        <v>-0.0027124148022726</v>
      </c>
      <c r="G2271" s="18" t="n">
        <v>0.000973476795042238</v>
      </c>
      <c r="H2271" s="16" t="n">
        <v>3.4916670393758</v>
      </c>
      <c r="I2271" s="17" t="n">
        <v>209.975260052256</v>
      </c>
      <c r="J2271" s="18" t="n">
        <v>0.000585075172796788</v>
      </c>
      <c r="K2271" s="16" t="n">
        <v>0.00145917185523237</v>
      </c>
      <c r="L2271" s="16" t="n">
        <v>0.301725061044052</v>
      </c>
      <c r="M2271" s="16" t="n">
        <v>0.595773485223708</v>
      </c>
      <c r="N2271" s="16" t="n">
        <v>0.00697767324736002</v>
      </c>
      <c r="O2271" s="18" t="n">
        <v>8.96349901746369E-006</v>
      </c>
      <c r="P2271" s="34" t="b">
        <f aca="false">TRUE()</f>
        <v>1</v>
      </c>
      <c r="Q2271" s="18" t="n">
        <v>0.000280243630321171</v>
      </c>
    </row>
    <row r="2272" customFormat="false" ht="22.35" hidden="false" customHeight="false" outlineLevel="0" collapsed="false">
      <c r="A2272" s="6" t="s">
        <v>4064</v>
      </c>
      <c r="B2272" s="7" t="s">
        <v>1654</v>
      </c>
      <c r="C2272" s="17" t="n">
        <v>569</v>
      </c>
      <c r="D2272" s="16" t="n">
        <v>-0.00303634903221265</v>
      </c>
      <c r="E2272" s="18" t="n">
        <v>0.000859271924491008</v>
      </c>
      <c r="F2272" s="16" t="n">
        <v>-0.00275133778662411</v>
      </c>
      <c r="G2272" s="18" t="n">
        <v>0.00097789765701859</v>
      </c>
      <c r="H2272" s="16" t="n">
        <v>3.43357808135587</v>
      </c>
      <c r="I2272" s="17" t="n">
        <v>209.847493649904</v>
      </c>
      <c r="J2272" s="18" t="n">
        <v>0.000717631754978907</v>
      </c>
      <c r="K2272" s="16" t="n">
        <v>0.00177377711921529</v>
      </c>
      <c r="L2272" s="16" t="n">
        <v>0.296859892924708</v>
      </c>
      <c r="M2272" s="16" t="n">
        <v>0.593274998624181</v>
      </c>
      <c r="N2272" s="16" t="n">
        <v>0.00792628576109451</v>
      </c>
      <c r="O2272" s="18" t="n">
        <v>9.11451522935584E-006</v>
      </c>
      <c r="P2272" s="34" t="b">
        <f aca="false">TRUE()</f>
        <v>1</v>
      </c>
      <c r="Q2272" s="18" t="n">
        <v>0.00055239700778812</v>
      </c>
    </row>
    <row r="2273" customFormat="false" ht="22.35" hidden="false" customHeight="false" outlineLevel="0" collapsed="false">
      <c r="A2273" s="6" t="s">
        <v>4065</v>
      </c>
      <c r="B2273" s="7" t="s">
        <v>1654</v>
      </c>
      <c r="C2273" s="17" t="n">
        <v>570</v>
      </c>
      <c r="D2273" s="16" t="n">
        <v>-0.00304851600653956</v>
      </c>
      <c r="E2273" s="18" t="n">
        <v>0.000857497101415556</v>
      </c>
      <c r="F2273" s="16" t="n">
        <v>-0.00276904373240574</v>
      </c>
      <c r="G2273" s="18" t="n">
        <v>0.000975920136812922</v>
      </c>
      <c r="H2273" s="16" t="n">
        <v>3.37378759988889</v>
      </c>
      <c r="I2273" s="17" t="n">
        <v>209.854517863722</v>
      </c>
      <c r="J2273" s="18" t="n">
        <v>0.000882949868079848</v>
      </c>
      <c r="K2273" s="16" t="n">
        <v>0.00215163943190333</v>
      </c>
      <c r="L2273" s="16" t="n">
        <v>0.291682180865348</v>
      </c>
      <c r="M2273" s="16" t="n">
        <v>0.59091959716031</v>
      </c>
      <c r="N2273" s="16" t="n">
        <v>0.00906159851040763</v>
      </c>
      <c r="O2273" s="18" t="n">
        <v>9.30071399509091E-006</v>
      </c>
      <c r="P2273" s="34" t="b">
        <f aca="false">TRUE()</f>
        <v>1</v>
      </c>
      <c r="Q2273" s="18" t="n">
        <v>0.000449999486200298</v>
      </c>
    </row>
    <row r="2274" customFormat="false" ht="22.35" hidden="false" customHeight="false" outlineLevel="0" collapsed="false">
      <c r="A2274" s="6" t="s">
        <v>4066</v>
      </c>
      <c r="B2274" s="7" t="s">
        <v>1654</v>
      </c>
      <c r="C2274" s="17" t="n">
        <v>571</v>
      </c>
      <c r="D2274" s="16" t="n">
        <v>-0.00303311796139517</v>
      </c>
      <c r="E2274" s="18" t="n">
        <v>0.000849087509638058</v>
      </c>
      <c r="F2274" s="16" t="n">
        <v>-0.00276213622243019</v>
      </c>
      <c r="G2274" s="18" t="n">
        <v>0.000966996848140666</v>
      </c>
      <c r="H2274" s="16" t="n">
        <v>3.30323291599827</v>
      </c>
      <c r="I2274" s="17" t="n">
        <v>209.9631223281</v>
      </c>
      <c r="J2274" s="16" t="n">
        <v>0.00112350714669919</v>
      </c>
      <c r="K2274" s="16" t="n">
        <v>0.00269667707275976</v>
      </c>
      <c r="L2274" s="16" t="n">
        <v>0.285456024805116</v>
      </c>
      <c r="M2274" s="16" t="n">
        <v>0.58791480931154</v>
      </c>
      <c r="N2274" s="16" t="n">
        <v>0.0106729599787368</v>
      </c>
      <c r="O2274" s="18" t="n">
        <v>9.54718302642405E-006</v>
      </c>
      <c r="P2274" s="34" t="b">
        <f aca="false">TRUE()</f>
        <v>1</v>
      </c>
      <c r="Q2274" s="18" t="n">
        <v>0.000684785009099404</v>
      </c>
    </row>
    <row r="2275" customFormat="false" ht="22.35" hidden="false" customHeight="false" outlineLevel="0" collapsed="false">
      <c r="A2275" s="6" t="s">
        <v>4067</v>
      </c>
      <c r="B2275" s="7" t="s">
        <v>1654</v>
      </c>
      <c r="C2275" s="17" t="n">
        <v>572</v>
      </c>
      <c r="D2275" s="16" t="n">
        <v>-0.00299123564015665</v>
      </c>
      <c r="E2275" s="18" t="n">
        <v>0.0008345454953837</v>
      </c>
      <c r="F2275" s="16" t="n">
        <v>-0.00273121916674199</v>
      </c>
      <c r="G2275" s="18" t="n">
        <v>0.000951462004648976</v>
      </c>
      <c r="H2275" s="16" t="n">
        <v>3.22407840362689</v>
      </c>
      <c r="I2275" s="17" t="n">
        <v>210.138437642399</v>
      </c>
      <c r="J2275" s="16" t="n">
        <v>0.00146529697838983</v>
      </c>
      <c r="K2275" s="16" t="n">
        <v>0.00343946971737431</v>
      </c>
      <c r="L2275" s="16" t="n">
        <v>0.278417208776842</v>
      </c>
      <c r="M2275" s="16" t="n">
        <v>0.585295250674151</v>
      </c>
      <c r="N2275" s="16" t="n">
        <v>0.0127152903167563</v>
      </c>
      <c r="O2275" s="18" t="n">
        <v>9.83055829228749E-006</v>
      </c>
      <c r="P2275" s="34" t="b">
        <f aca="false">TRUE()</f>
        <v>1</v>
      </c>
      <c r="Q2275" s="18" t="n">
        <v>0.000537406735673239</v>
      </c>
    </row>
    <row r="2276" customFormat="false" ht="22.35" hidden="false" customHeight="false" outlineLevel="0" collapsed="false">
      <c r="A2276" s="6" t="s">
        <v>4068</v>
      </c>
      <c r="B2276" s="7" t="s">
        <v>1654</v>
      </c>
      <c r="C2276" s="17" t="n">
        <v>573</v>
      </c>
      <c r="D2276" s="16" t="n">
        <v>-0.00292691021862054</v>
      </c>
      <c r="E2276" s="18" t="n">
        <v>0.000814633344587875</v>
      </c>
      <c r="F2276" s="16" t="n">
        <v>-0.00267936469355656</v>
      </c>
      <c r="G2276" s="18" t="n">
        <v>0.000930245375162457</v>
      </c>
      <c r="H2276" s="16" t="n">
        <v>3.14343116891529</v>
      </c>
      <c r="I2276" s="17" t="n">
        <v>210.398683939171</v>
      </c>
      <c r="J2276" s="16" t="n">
        <v>0.00191079306530348</v>
      </c>
      <c r="K2276" s="16" t="n">
        <v>0.00439567140854182</v>
      </c>
      <c r="L2276" s="16" t="n">
        <v>0.27116671945269</v>
      </c>
      <c r="M2276" s="16" t="n">
        <v>0.582015299102966</v>
      </c>
      <c r="N2276" s="16" t="n">
        <v>0.0152041093053169</v>
      </c>
      <c r="O2276" s="18" t="n">
        <v>1.00940800272746E-005</v>
      </c>
      <c r="P2276" s="34" t="b">
        <f aca="false">TRUE()</f>
        <v>1</v>
      </c>
      <c r="Q2276" s="18" t="n">
        <v>0.000464144618538539</v>
      </c>
    </row>
    <row r="2277" customFormat="false" ht="22.35" hidden="false" customHeight="false" outlineLevel="0" collapsed="false">
      <c r="A2277" s="6" t="s">
        <v>4069</v>
      </c>
      <c r="B2277" s="7" t="s">
        <v>1654</v>
      </c>
      <c r="C2277" s="17" t="n">
        <v>574</v>
      </c>
      <c r="D2277" s="16" t="n">
        <v>-0.00284126907114041</v>
      </c>
      <c r="E2277" s="18" t="n">
        <v>0.000789424930418284</v>
      </c>
      <c r="F2277" s="16" t="n">
        <v>-0.00260755767857232</v>
      </c>
      <c r="G2277" s="18" t="n">
        <v>0.000903801457777405</v>
      </c>
      <c r="H2277" s="16" t="n">
        <v>3.06087773024147</v>
      </c>
      <c r="I2277" s="17" t="n">
        <v>210.82326111235</v>
      </c>
      <c r="J2277" s="16" t="n">
        <v>0.00249381258316011</v>
      </c>
      <c r="K2277" s="16" t="n">
        <v>0.00564919335159086</v>
      </c>
      <c r="L2277" s="16" t="n">
        <v>0.263593563010762</v>
      </c>
      <c r="M2277" s="16" t="n">
        <v>0.57903252435199</v>
      </c>
      <c r="N2277" s="16" t="n">
        <v>0.018177171930988</v>
      </c>
      <c r="O2277" s="18" t="n">
        <v>1.0337483067786E-005</v>
      </c>
      <c r="P2277" s="34" t="b">
        <f aca="false">TRUE()</f>
        <v>1</v>
      </c>
      <c r="Q2277" s="18" t="n">
        <v>0.000524473842446532</v>
      </c>
    </row>
    <row r="2278" customFormat="false" ht="22.35" hidden="false" customHeight="false" outlineLevel="0" collapsed="false">
      <c r="A2278" s="6" t="s">
        <v>4070</v>
      </c>
      <c r="B2278" s="7" t="s">
        <v>1654</v>
      </c>
      <c r="C2278" s="17" t="n">
        <v>575</v>
      </c>
      <c r="D2278" s="16" t="n">
        <v>-0.002738185699182</v>
      </c>
      <c r="E2278" s="18" t="n">
        <v>0.000759930233113498</v>
      </c>
      <c r="F2278" s="16" t="n">
        <v>-0.00251940450143028</v>
      </c>
      <c r="G2278" s="18" t="n">
        <v>0.000872799665187742</v>
      </c>
      <c r="H2278" s="16" t="n">
        <v>2.97457869761379</v>
      </c>
      <c r="I2278" s="17" t="n">
        <v>211.346007981311</v>
      </c>
      <c r="J2278" s="16" t="n">
        <v>0.00327509887579319</v>
      </c>
      <c r="K2278" s="16" t="n">
        <v>0.00724116160604247</v>
      </c>
      <c r="L2278" s="16" t="n">
        <v>0.255625937037486</v>
      </c>
      <c r="M2278" s="16" t="n">
        <v>0.57596169720984</v>
      </c>
      <c r="N2278" s="16" t="n">
        <v>0.0218849642619117</v>
      </c>
      <c r="O2278" s="18" t="n">
        <v>1.05928143904169E-005</v>
      </c>
      <c r="P2278" s="34" t="b">
        <f aca="false">TRUE()</f>
        <v>1</v>
      </c>
      <c r="Q2278" s="18" t="n">
        <v>0.000299565773097308</v>
      </c>
    </row>
    <row r="2279" customFormat="false" ht="22.35" hidden="false" customHeight="false" outlineLevel="0" collapsed="false">
      <c r="A2279" s="6" t="s">
        <v>4071</v>
      </c>
      <c r="B2279" s="7" t="s">
        <v>1654</v>
      </c>
      <c r="C2279" s="17" t="n">
        <v>576</v>
      </c>
      <c r="D2279" s="16" t="n">
        <v>-0.00262248029390382</v>
      </c>
      <c r="E2279" s="18" t="n">
        <v>0.000726881030743267</v>
      </c>
      <c r="F2279" s="16" t="n">
        <v>-0.00241912255438125</v>
      </c>
      <c r="G2279" s="18" t="n">
        <v>0.000838307283296205</v>
      </c>
      <c r="H2279" s="16" t="n">
        <v>2.88807782026457</v>
      </c>
      <c r="I2279" s="17" t="n">
        <v>212.033668126374</v>
      </c>
      <c r="J2279" s="16" t="n">
        <v>0.00427793781178156</v>
      </c>
      <c r="K2279" s="16" t="n">
        <v>0.00929013182568993</v>
      </c>
      <c r="L2279" s="16" t="n">
        <v>0.247515473714456</v>
      </c>
      <c r="M2279" s="16" t="n">
        <v>0.572670739089758</v>
      </c>
      <c r="N2279" s="16" t="n">
        <v>0.0263259339747157</v>
      </c>
      <c r="O2279" s="18" t="n">
        <v>1.08777077831286E-005</v>
      </c>
      <c r="P2279" s="34" t="b">
        <f aca="false">TRUE()</f>
        <v>1</v>
      </c>
      <c r="Q2279" s="18" t="n">
        <v>0.000181916439060352</v>
      </c>
    </row>
    <row r="2280" customFormat="false" ht="22.35" hidden="false" customHeight="false" outlineLevel="0" collapsed="false">
      <c r="A2280" s="6" t="s">
        <v>4072</v>
      </c>
      <c r="B2280" s="7" t="s">
        <v>1654</v>
      </c>
      <c r="C2280" s="17" t="n">
        <v>577</v>
      </c>
      <c r="D2280" s="16" t="n">
        <v>-0.00249754300015827</v>
      </c>
      <c r="E2280" s="18" t="n">
        <v>0.000691060108938084</v>
      </c>
      <c r="F2280" s="16" t="n">
        <v>-0.00230990985119445</v>
      </c>
      <c r="G2280" s="18" t="n">
        <v>0.000801614640177637</v>
      </c>
      <c r="H2280" s="16" t="n">
        <v>2.79945972313487</v>
      </c>
      <c r="I2280" s="17" t="n">
        <v>213.003557495573</v>
      </c>
      <c r="J2280" s="16" t="n">
        <v>0.00558902121396788</v>
      </c>
      <c r="K2280" s="16" t="n">
        <v>0.0117321386130332</v>
      </c>
      <c r="L2280" s="16" t="n">
        <v>0.239009080261987</v>
      </c>
      <c r="M2280" s="16" t="n">
        <v>0.569291728578504</v>
      </c>
      <c r="N2280" s="16" t="n">
        <v>0.0319985683142897</v>
      </c>
      <c r="O2280" s="18" t="n">
        <v>1.11393696816987E-005</v>
      </c>
      <c r="P2280" s="34" t="b">
        <f aca="false">TRUE()</f>
        <v>1</v>
      </c>
      <c r="Q2280" s="18" t="n">
        <v>0.000296523285064682</v>
      </c>
    </row>
    <row r="2281" customFormat="false" ht="22.35" hidden="false" customHeight="false" outlineLevel="0" collapsed="false">
      <c r="A2281" s="6" t="s">
        <v>4073</v>
      </c>
      <c r="B2281" s="7" t="s">
        <v>1654</v>
      </c>
      <c r="C2281" s="17" t="n">
        <v>578</v>
      </c>
      <c r="D2281" s="16" t="n">
        <v>-0.00236730387956733</v>
      </c>
      <c r="E2281" s="18" t="n">
        <v>0.000654284780491484</v>
      </c>
      <c r="F2281" s="16" t="n">
        <v>-0.00219518164340059</v>
      </c>
      <c r="G2281" s="18" t="n">
        <v>0.000763948271712958</v>
      </c>
      <c r="H2281" s="16" t="n">
        <v>2.70858415823405</v>
      </c>
      <c r="I2281" s="17" t="n">
        <v>214.118839977296</v>
      </c>
      <c r="J2281" s="16" t="n">
        <v>0.00730351510988714</v>
      </c>
      <c r="K2281" s="16" t="n">
        <v>0.0149455560680629</v>
      </c>
      <c r="L2281" s="16" t="n">
        <v>0.23025491423894</v>
      </c>
      <c r="M2281" s="16" t="n">
        <v>0.565934731165043</v>
      </c>
      <c r="N2281" s="16" t="n">
        <v>0.0391662893605965</v>
      </c>
      <c r="O2281" s="18" t="n">
        <v>1.13886078146059E-005</v>
      </c>
      <c r="P2281" s="34" t="b">
        <f aca="false">TRUE()</f>
        <v>1</v>
      </c>
      <c r="Q2281" s="18" t="n">
        <v>0.000549569334950262</v>
      </c>
    </row>
    <row r="2282" customFormat="false" ht="22.35" hidden="false" customHeight="false" outlineLevel="0" collapsed="false">
      <c r="A2282" s="6" t="s">
        <v>4074</v>
      </c>
      <c r="B2282" s="7" t="s">
        <v>1654</v>
      </c>
      <c r="C2282" s="17" t="n">
        <v>579</v>
      </c>
      <c r="D2282" s="16" t="n">
        <v>-0.00223593433481242</v>
      </c>
      <c r="E2282" s="18" t="n">
        <v>0.000617697865663107</v>
      </c>
      <c r="F2282" s="16" t="n">
        <v>-0.00207896249021289</v>
      </c>
      <c r="G2282" s="18" t="n">
        <v>0.000726368927459553</v>
      </c>
      <c r="H2282" s="16" t="n">
        <v>2.61247324502824</v>
      </c>
      <c r="I2282" s="17" t="n">
        <v>215.345096450514</v>
      </c>
      <c r="J2282" s="16" t="n">
        <v>0.00962210021564372</v>
      </c>
      <c r="K2282" s="16" t="n">
        <v>0.0191887149903515</v>
      </c>
      <c r="L2282" s="16" t="n">
        <v>0.221050489971416</v>
      </c>
      <c r="M2282" s="16" t="n">
        <v>0.562236530735788</v>
      </c>
      <c r="N2282" s="16" t="n">
        <v>0.0480460456605126</v>
      </c>
      <c r="O2282" s="18" t="n">
        <v>1.15886000941716E-005</v>
      </c>
      <c r="P2282" s="34" t="b">
        <f aca="false">TRUE()</f>
        <v>1</v>
      </c>
      <c r="Q2282" s="18" t="n">
        <v>0.00047540144694524</v>
      </c>
    </row>
    <row r="2283" customFormat="false" ht="22.35" hidden="false" customHeight="false" outlineLevel="0" collapsed="false">
      <c r="A2283" s="6" t="s">
        <v>4075</v>
      </c>
      <c r="B2283" s="7" t="s">
        <v>1654</v>
      </c>
      <c r="C2283" s="17" t="n">
        <v>580</v>
      </c>
      <c r="D2283" s="16" t="n">
        <v>-0.00210664606598989</v>
      </c>
      <c r="E2283" s="18" t="n">
        <v>0.000582006420906499</v>
      </c>
      <c r="F2283" s="16" t="n">
        <v>-0.00196438373836139</v>
      </c>
      <c r="G2283" s="18" t="n">
        <v>0.000689605828624894</v>
      </c>
      <c r="H2283" s="16" t="n">
        <v>2.50870280268933</v>
      </c>
      <c r="I2283" s="17" t="n">
        <v>216.675320510769</v>
      </c>
      <c r="J2283" s="16" t="n">
        <v>0.0128499294779469</v>
      </c>
      <c r="K2283" s="16" t="n">
        <v>0.024954238340421</v>
      </c>
      <c r="L2283" s="16" t="n">
        <v>0.211216631576268</v>
      </c>
      <c r="M2283" s="16" t="n">
        <v>0.558241153486324</v>
      </c>
      <c r="N2283" s="16" t="n">
        <v>0.0590039398102554</v>
      </c>
      <c r="O2283" s="18" t="n">
        <v>1.17215241547887E-005</v>
      </c>
      <c r="P2283" s="34" t="b">
        <f aca="false">TRUE()</f>
        <v>1</v>
      </c>
      <c r="Q2283" s="18" t="n">
        <v>0.000560371608942085</v>
      </c>
    </row>
    <row r="2284" customFormat="false" ht="22.35" hidden="false" customHeight="false" outlineLevel="0" collapsed="false">
      <c r="A2284" s="6" t="s">
        <v>4076</v>
      </c>
      <c r="B2284" s="7" t="s">
        <v>1654</v>
      </c>
      <c r="C2284" s="17" t="n">
        <v>581</v>
      </c>
      <c r="D2284" s="16" t="n">
        <v>-0.00198141046242936</v>
      </c>
      <c r="E2284" s="18" t="n">
        <v>0.000548123173268778</v>
      </c>
      <c r="F2284" s="16" t="n">
        <v>-0.00185283670896626</v>
      </c>
      <c r="G2284" s="18" t="n">
        <v>0.000654485321932488</v>
      </c>
      <c r="H2284" s="16" t="n">
        <v>2.40337193436711</v>
      </c>
      <c r="I2284" s="17" t="n">
        <v>218.051327986907</v>
      </c>
      <c r="J2284" s="16" t="n">
        <v>0.017081444001698</v>
      </c>
      <c r="K2284" s="16" t="n">
        <v>0.0321779358179966</v>
      </c>
      <c r="L2284" s="16" t="n">
        <v>0.201328471686568</v>
      </c>
      <c r="M2284" s="16" t="n">
        <v>0.554201750041275</v>
      </c>
      <c r="N2284" s="16" t="n">
        <v>0.0720561063847948</v>
      </c>
      <c r="O2284" s="18" t="n">
        <v>1.17644197694755E-005</v>
      </c>
      <c r="P2284" s="34" t="b">
        <f aca="false">TRUE()</f>
        <v>1</v>
      </c>
      <c r="Q2284" s="18" t="n">
        <v>0.000304485787687877</v>
      </c>
    </row>
    <row r="2285" customFormat="false" ht="22.35" hidden="false" customHeight="false" outlineLevel="0" collapsed="false">
      <c r="A2285" s="6" t="s">
        <v>4077</v>
      </c>
      <c r="B2285" s="7" t="s">
        <v>1654</v>
      </c>
      <c r="C2285" s="17" t="n">
        <v>582</v>
      </c>
      <c r="D2285" s="16" t="n">
        <v>-0.00186100925185889</v>
      </c>
      <c r="E2285" s="18" t="n">
        <v>0.000515482893459711</v>
      </c>
      <c r="F2285" s="16" t="n">
        <v>-0.00174490891735488</v>
      </c>
      <c r="G2285" s="18" t="n">
        <v>0.000620601080411502</v>
      </c>
      <c r="H2285" s="16" t="n">
        <v>2.30337970171661</v>
      </c>
      <c r="I2285" s="17" t="n">
        <v>219.546946705556</v>
      </c>
      <c r="J2285" s="16" t="n">
        <v>0.0221933387411233</v>
      </c>
      <c r="K2285" s="16" t="n">
        <v>0.0400270994244511</v>
      </c>
      <c r="L2285" s="16" t="n">
        <v>0.1919152150753</v>
      </c>
      <c r="M2285" s="16" t="n">
        <v>0.550767706785537</v>
      </c>
      <c r="N2285" s="16" t="n">
        <v>0.0861751438725794</v>
      </c>
      <c r="O2285" s="18" t="n">
        <v>1.17471435679546E-005</v>
      </c>
      <c r="P2285" s="34" t="b">
        <f aca="false">TRUE()</f>
        <v>1</v>
      </c>
      <c r="Q2285" s="18" t="n">
        <v>0.000380082932092054</v>
      </c>
    </row>
    <row r="2286" customFormat="false" ht="22.35" hidden="false" customHeight="false" outlineLevel="0" collapsed="false">
      <c r="A2286" s="6" t="s">
        <v>4078</v>
      </c>
      <c r="B2286" s="7" t="s">
        <v>1654</v>
      </c>
      <c r="C2286" s="17" t="n">
        <v>583</v>
      </c>
      <c r="D2286" s="16" t="n">
        <v>-0.00174601504707343</v>
      </c>
      <c r="E2286" s="18" t="n">
        <v>0.000484092471133432</v>
      </c>
      <c r="F2286" s="16" t="n">
        <v>-0.00164117573805367</v>
      </c>
      <c r="G2286" s="18" t="n">
        <v>0.000587815171950613</v>
      </c>
      <c r="H2286" s="16" t="n">
        <v>2.21054796490339</v>
      </c>
      <c r="I2286" s="17" t="n">
        <v>221.129016860482</v>
      </c>
      <c r="J2286" s="16" t="n">
        <v>0.0280919272014083</v>
      </c>
      <c r="K2286" s="16" t="n">
        <v>0.0493362242428457</v>
      </c>
      <c r="L2286" s="16" t="n">
        <v>0.183154520774059</v>
      </c>
      <c r="M2286" s="16" t="n">
        <v>0.546981453965109</v>
      </c>
      <c r="N2286" s="16" t="n">
        <v>0.100794213012379</v>
      </c>
      <c r="O2286" s="18" t="n">
        <v>1.16868591505612E-005</v>
      </c>
      <c r="P2286" s="34" t="b">
        <f aca="false">TRUE()</f>
        <v>1</v>
      </c>
      <c r="Q2286" s="18" t="n">
        <v>0.000458323771470597</v>
      </c>
    </row>
    <row r="2287" customFormat="false" ht="22.35" hidden="false" customHeight="false" outlineLevel="0" collapsed="false">
      <c r="A2287" s="6" t="s">
        <v>4079</v>
      </c>
      <c r="B2287" s="7" t="s">
        <v>1654</v>
      </c>
      <c r="C2287" s="17" t="n">
        <v>584</v>
      </c>
      <c r="D2287" s="16" t="n">
        <v>-0.00163673958292752</v>
      </c>
      <c r="E2287" s="18" t="n">
        <v>0.000455474925056424</v>
      </c>
      <c r="F2287" s="16" t="n">
        <v>-0.00154208192015489</v>
      </c>
      <c r="G2287" s="18" t="n">
        <v>0.000557076600688174</v>
      </c>
      <c r="H2287" s="16" t="n">
        <v>2.11775231129174</v>
      </c>
      <c r="I2287" s="17" t="n">
        <v>222.488978534844</v>
      </c>
      <c r="J2287" s="16" t="n">
        <v>0.035305888019141</v>
      </c>
      <c r="K2287" s="16" t="n">
        <v>0.0602464783221361</v>
      </c>
      <c r="L2287" s="16" t="n">
        <v>0.174641157962322</v>
      </c>
      <c r="M2287" s="16" t="n">
        <v>0.543767541687304</v>
      </c>
      <c r="N2287" s="16" t="n">
        <v>0.118051432549756</v>
      </c>
      <c r="O2287" s="18" t="n">
        <v>1.14263286791408E-005</v>
      </c>
      <c r="P2287" s="34" t="b">
        <f aca="false">FALSE()</f>
        <v>0</v>
      </c>
      <c r="Q2287" s="16"/>
    </row>
    <row r="2288" customFormat="false" ht="22.35" hidden="false" customHeight="false" outlineLevel="0" collapsed="false">
      <c r="A2288" s="6" t="s">
        <v>4080</v>
      </c>
      <c r="B2288" s="7" t="s">
        <v>1654</v>
      </c>
      <c r="C2288" s="17" t="n">
        <v>585</v>
      </c>
      <c r="D2288" s="16" t="n">
        <v>-0.00153179372448965</v>
      </c>
      <c r="E2288" s="18" t="n">
        <v>0.00042794875789547</v>
      </c>
      <c r="F2288" s="16" t="n">
        <v>-0.00144599040950873</v>
      </c>
      <c r="G2288" s="18" t="n">
        <v>0.000527669419717831</v>
      </c>
      <c r="H2288" s="16" t="n">
        <v>2.0392886193875</v>
      </c>
      <c r="I2288" s="17" t="n">
        <v>224.040241691973</v>
      </c>
      <c r="J2288" s="16" t="n">
        <v>0.0425950880139171</v>
      </c>
      <c r="K2288" s="16" t="n">
        <v>0.0705104169356825</v>
      </c>
      <c r="L2288" s="16" t="n">
        <v>0.167285743546823</v>
      </c>
      <c r="M2288" s="16" t="n">
        <v>0.54083979968081</v>
      </c>
      <c r="N2288" s="16" t="n">
        <v>0.134175159348714</v>
      </c>
      <c r="O2288" s="18" t="n">
        <v>1.11479910556385E-005</v>
      </c>
      <c r="P2288" s="34" t="b">
        <f aca="false">FALSE()</f>
        <v>0</v>
      </c>
      <c r="Q2288" s="16"/>
    </row>
    <row r="2289" customFormat="false" ht="22.35" hidden="false" customHeight="false" outlineLevel="0" collapsed="false">
      <c r="A2289" s="6" t="s">
        <v>4081</v>
      </c>
      <c r="B2289" s="7" t="s">
        <v>1654</v>
      </c>
      <c r="C2289" s="17" t="n">
        <v>586</v>
      </c>
      <c r="D2289" s="16" t="n">
        <v>-0.00142964538521905</v>
      </c>
      <c r="E2289" s="18" t="n">
        <v>0.00040114241264038</v>
      </c>
      <c r="F2289" s="16" t="n">
        <v>-0.00135175813237814</v>
      </c>
      <c r="G2289" s="18" t="n">
        <v>0.000499396800477608</v>
      </c>
      <c r="H2289" s="16" t="n">
        <v>1.9703837450362</v>
      </c>
      <c r="I2289" s="17" t="n">
        <v>225.917323344217</v>
      </c>
      <c r="J2289" s="16" t="n">
        <v>0.0500157238431828</v>
      </c>
      <c r="K2289" s="16" t="n">
        <v>0.0803061062467182</v>
      </c>
      <c r="L2289" s="16" t="n">
        <v>0.160626667490162</v>
      </c>
      <c r="M2289" s="16" t="n">
        <v>0.537713939794178</v>
      </c>
      <c r="N2289" s="16" t="n">
        <v>0.147584738934688</v>
      </c>
      <c r="O2289" s="18" t="n">
        <v>1.08926298246955E-005</v>
      </c>
      <c r="P2289" s="34" t="b">
        <f aca="false">FALSE()</f>
        <v>0</v>
      </c>
      <c r="Q2289" s="16"/>
    </row>
    <row r="2290" customFormat="false" ht="22.35" hidden="false" customHeight="false" outlineLevel="0" collapsed="false">
      <c r="A2290" s="6" t="s">
        <v>4082</v>
      </c>
      <c r="B2290" s="7" t="s">
        <v>1654</v>
      </c>
      <c r="C2290" s="17" t="n">
        <v>587</v>
      </c>
      <c r="D2290" s="16" t="n">
        <v>-0.00132992913049717</v>
      </c>
      <c r="E2290" s="18" t="n">
        <v>0.000375964846287215</v>
      </c>
      <c r="F2290" s="16" t="n">
        <v>-0.001259606794896</v>
      </c>
      <c r="G2290" s="18" t="n">
        <v>0.000472830106318642</v>
      </c>
      <c r="H2290" s="16" t="n">
        <v>1.89354169877125</v>
      </c>
      <c r="I2290" s="17" t="n">
        <v>227.942828115329</v>
      </c>
      <c r="J2290" s="16" t="n">
        <v>0.0595523468438492</v>
      </c>
      <c r="K2290" s="16" t="n">
        <v>0.0925626364801402</v>
      </c>
      <c r="L2290" s="16" t="n">
        <v>0.153349891518879</v>
      </c>
      <c r="M2290" s="16" t="n">
        <v>0.534588079907545</v>
      </c>
      <c r="N2290" s="16" t="n">
        <v>0.166751526825172</v>
      </c>
      <c r="O2290" s="18" t="n">
        <v>1.05813080969034E-005</v>
      </c>
      <c r="P2290" s="34" t="b">
        <f aca="false">FALSE()</f>
        <v>0</v>
      </c>
      <c r="Q2290" s="16"/>
    </row>
    <row r="2291" customFormat="false" ht="22.35" hidden="false" customHeight="false" outlineLevel="0" collapsed="false">
      <c r="A2291" s="6" t="s">
        <v>4083</v>
      </c>
      <c r="B2291" s="7" t="s">
        <v>1654</v>
      </c>
      <c r="C2291" s="17" t="n">
        <v>588</v>
      </c>
      <c r="D2291" s="16" t="n">
        <v>-0.00123452681575066</v>
      </c>
      <c r="E2291" s="18" t="n">
        <v>0.000352165559010999</v>
      </c>
      <c r="F2291" s="16" t="n">
        <v>-0.00117125151257087</v>
      </c>
      <c r="G2291" s="18" t="n">
        <v>0.000447874083848207</v>
      </c>
      <c r="H2291" s="16" t="n">
        <v>1.81400215265055</v>
      </c>
      <c r="I2291" s="17" t="n">
        <v>230.223227726132</v>
      </c>
      <c r="J2291" s="16" t="n">
        <v>0.0709792044843227</v>
      </c>
      <c r="K2291" s="16" t="n">
        <v>0.107977895384875</v>
      </c>
      <c r="L2291" s="16" t="n">
        <v>0.145851660759143</v>
      </c>
      <c r="M2291" s="16" t="n">
        <v>0.531473226569809</v>
      </c>
      <c r="N2291" s="16" t="n">
        <v>0.189693526778487</v>
      </c>
      <c r="O2291" s="18" t="n">
        <v>1.02369139105346E-005</v>
      </c>
      <c r="P2291" s="34" t="b">
        <f aca="false">FALSE()</f>
        <v>0</v>
      </c>
      <c r="Q2291" s="16"/>
    </row>
    <row r="2292" customFormat="false" ht="22.35" hidden="false" customHeight="false" outlineLevel="0" collapsed="false">
      <c r="A2292" s="6" t="s">
        <v>4084</v>
      </c>
      <c r="B2292" s="7" t="s">
        <v>1654</v>
      </c>
      <c r="C2292" s="17" t="n">
        <v>589</v>
      </c>
      <c r="D2292" s="16" t="n">
        <v>-0.00114309820174103</v>
      </c>
      <c r="E2292" s="18" t="n">
        <v>0.000329647820682538</v>
      </c>
      <c r="F2292" s="16" t="n">
        <v>-0.00108648076802974</v>
      </c>
      <c r="G2292" s="18" t="n">
        <v>0.000424423250823625</v>
      </c>
      <c r="H2292" s="16" t="n">
        <v>1.72874179181946</v>
      </c>
      <c r="I2292" s="17" t="n">
        <v>232.798626172205</v>
      </c>
      <c r="J2292" s="16" t="n">
        <v>0.0851811156074092</v>
      </c>
      <c r="K2292" s="16" t="n">
        <v>0.127296229661775</v>
      </c>
      <c r="L2292" s="16" t="n">
        <v>0.137899851885751</v>
      </c>
      <c r="M2292" s="16" t="n">
        <v>0.527830058885037</v>
      </c>
      <c r="N2292" s="16" t="n">
        <v>0.217370189124365</v>
      </c>
      <c r="O2292" s="18" t="n">
        <v>9.93272304762512E-006</v>
      </c>
      <c r="P2292" s="34" t="b">
        <f aca="false">FALSE()</f>
        <v>0</v>
      </c>
      <c r="Q2292" s="16"/>
    </row>
    <row r="2293" customFormat="false" ht="22.35" hidden="false" customHeight="false" outlineLevel="0" collapsed="false">
      <c r="A2293" s="6" t="s">
        <v>4085</v>
      </c>
      <c r="B2293" s="7" t="s">
        <v>1654</v>
      </c>
      <c r="C2293" s="17" t="n">
        <v>590</v>
      </c>
      <c r="D2293" s="16" t="n">
        <v>-0.00105718726262722</v>
      </c>
      <c r="E2293" s="18" t="n">
        <v>0.000308689448666215</v>
      </c>
      <c r="F2293" s="16" t="n">
        <v>-0.00100649225321383</v>
      </c>
      <c r="G2293" s="18" t="n">
        <v>0.000402841893808067</v>
      </c>
      <c r="H2293" s="16" t="n">
        <v>1.64738612847251</v>
      </c>
      <c r="I2293" s="17" t="n">
        <v>235.70757035831</v>
      </c>
      <c r="J2293" s="16" t="n">
        <v>0.100811140189667</v>
      </c>
      <c r="K2293" s="16" t="n">
        <v>0.147832590737498</v>
      </c>
      <c r="L2293" s="16" t="n">
        <v>0.130276316319693</v>
      </c>
      <c r="M2293" s="16" t="n">
        <v>0.524528094216059</v>
      </c>
      <c r="N2293" s="16" t="n">
        <v>0.246343707396407</v>
      </c>
      <c r="O2293" s="18" t="n">
        <v>9.72817129685317E-006</v>
      </c>
      <c r="P2293" s="34" t="b">
        <f aca="false">FALSE()</f>
        <v>0</v>
      </c>
      <c r="Q2293" s="16"/>
    </row>
    <row r="2294" customFormat="false" ht="22.35" hidden="false" customHeight="false" outlineLevel="0" collapsed="false">
      <c r="A2294" s="6" t="s">
        <v>4086</v>
      </c>
      <c r="B2294" s="7" t="s">
        <v>1654</v>
      </c>
      <c r="C2294" s="17" t="n">
        <v>591</v>
      </c>
      <c r="D2294" s="18" t="n">
        <v>-0.00097906472388119</v>
      </c>
      <c r="E2294" s="18" t="n">
        <v>0.00029015695534599</v>
      </c>
      <c r="F2294" s="18" t="n">
        <v>-0.000933362250644699</v>
      </c>
      <c r="G2294" s="18" t="n">
        <v>0.000383977486388529</v>
      </c>
      <c r="H2294" s="16" t="n">
        <v>1.5743435868293</v>
      </c>
      <c r="I2294" s="17" t="n">
        <v>238.805145590631</v>
      </c>
      <c r="J2294" s="16" t="n">
        <v>0.116731903868587</v>
      </c>
      <c r="K2294" s="16" t="n">
        <v>0.168149045836389</v>
      </c>
      <c r="L2294" s="16" t="n">
        <v>0.12339459234802</v>
      </c>
      <c r="M2294" s="16" t="n">
        <v>0.521204116449287</v>
      </c>
      <c r="N2294" s="16" t="n">
        <v>0.273560239995572</v>
      </c>
      <c r="O2294" s="18" t="n">
        <v>9.61184712125242E-006</v>
      </c>
      <c r="P2294" s="34" t="b">
        <f aca="false">FALSE()</f>
        <v>0</v>
      </c>
      <c r="Q2294" s="16"/>
    </row>
    <row r="2295" customFormat="false" ht="22.35" hidden="false" customHeight="false" outlineLevel="0" collapsed="false">
      <c r="A2295" s="6" t="s">
        <v>4087</v>
      </c>
      <c r="B2295" s="7" t="s">
        <v>1654</v>
      </c>
      <c r="C2295" s="17" t="n">
        <v>592</v>
      </c>
      <c r="D2295" s="18" t="n">
        <v>-0.00091048437353042</v>
      </c>
      <c r="E2295" s="18" t="n">
        <v>0.000274011977457801</v>
      </c>
      <c r="F2295" s="18" t="n">
        <v>-0.000868927606116367</v>
      </c>
      <c r="G2295" s="18" t="n">
        <v>0.000367912739450334</v>
      </c>
      <c r="H2295" s="16" t="n">
        <v>1.5101111019278</v>
      </c>
      <c r="I2295" s="17" t="n">
        <v>242.12810698371</v>
      </c>
      <c r="J2295" s="16" t="n">
        <v>0.132318953815892</v>
      </c>
      <c r="K2295" s="16" t="n">
        <v>0.188069797905472</v>
      </c>
      <c r="L2295" s="16" t="n">
        <v>0.117272197076442</v>
      </c>
      <c r="M2295" s="16" t="n">
        <v>0.51832040063838</v>
      </c>
      <c r="N2295" s="16" t="n">
        <v>0.300237683495587</v>
      </c>
      <c r="O2295" s="18" t="n">
        <v>9.5391694428533E-006</v>
      </c>
      <c r="P2295" s="34" t="b">
        <f aca="false">FALSE()</f>
        <v>0</v>
      </c>
      <c r="Q2295" s="16"/>
    </row>
    <row r="2296" customFormat="false" ht="22.35" hidden="false" customHeight="false" outlineLevel="0" collapsed="false">
      <c r="A2296" s="6" t="s">
        <v>4088</v>
      </c>
      <c r="B2296" s="7" t="s">
        <v>1654</v>
      </c>
      <c r="C2296" s="17" t="n">
        <v>593</v>
      </c>
      <c r="D2296" s="18" t="n">
        <v>-0.000853427702945729</v>
      </c>
      <c r="E2296" s="18" t="n">
        <v>0.000260319577740318</v>
      </c>
      <c r="F2296" s="18" t="n">
        <v>-0.000814960537804115</v>
      </c>
      <c r="G2296" s="18" t="n">
        <v>0.000354784547762669</v>
      </c>
      <c r="H2296" s="16" t="n">
        <v>1.46547825945315</v>
      </c>
      <c r="I2296" s="17" t="n">
        <v>245.657078084091</v>
      </c>
      <c r="J2296" s="16" t="n">
        <v>0.144069211071671</v>
      </c>
      <c r="K2296" s="16" t="n">
        <v>0.202879954512194</v>
      </c>
      <c r="L2296" s="16" t="n">
        <v>0.112735480682123</v>
      </c>
      <c r="M2296" s="16" t="n">
        <v>0.515810907489957</v>
      </c>
      <c r="N2296" s="16" t="n">
        <v>0.320716114319561</v>
      </c>
      <c r="O2296" s="18" t="n">
        <v>9.56337007222811E-006</v>
      </c>
      <c r="P2296" s="34" t="b">
        <f aca="false">FALSE()</f>
        <v>0</v>
      </c>
      <c r="Q2296" s="16"/>
    </row>
    <row r="2297" customFormat="false" ht="22.35" hidden="false" customHeight="false" outlineLevel="0" collapsed="false">
      <c r="A2297" s="6" t="s">
        <v>4089</v>
      </c>
      <c r="B2297" s="7" t="s">
        <v>1654</v>
      </c>
      <c r="C2297" s="17" t="n">
        <v>594</v>
      </c>
      <c r="D2297" s="18" t="n">
        <v>-0.00080920096230605</v>
      </c>
      <c r="E2297" s="18" t="n">
        <v>0.000249306113361327</v>
      </c>
      <c r="F2297" s="18" t="n">
        <v>-0.000772752555775956</v>
      </c>
      <c r="G2297" s="18" t="n">
        <v>0.000344768268277238</v>
      </c>
      <c r="H2297" s="16" t="n">
        <v>1.44411982451105</v>
      </c>
      <c r="I2297" s="17" t="n">
        <v>249.218607812078</v>
      </c>
      <c r="J2297" s="16" t="n">
        <v>0.149961233215891</v>
      </c>
      <c r="K2297" s="16" t="n">
        <v>0.210320756284538</v>
      </c>
      <c r="L2297" s="16" t="n">
        <v>0.110076006673069</v>
      </c>
      <c r="M2297" s="16" t="n">
        <v>0.513389466732706</v>
      </c>
      <c r="N2297" s="16" t="n">
        <v>0.333075312021486</v>
      </c>
      <c r="O2297" s="18" t="n">
        <v>9.7105154825808E-006</v>
      </c>
      <c r="P2297" s="34" t="b">
        <f aca="false">FALSE()</f>
        <v>0</v>
      </c>
      <c r="Q2297" s="16"/>
    </row>
    <row r="2298" customFormat="false" ht="22.35" hidden="false" customHeight="false" outlineLevel="0" collapsed="false">
      <c r="A2298" s="6" t="s">
        <v>4090</v>
      </c>
      <c r="B2298" s="7" t="s">
        <v>1654</v>
      </c>
      <c r="C2298" s="17" t="n">
        <v>595</v>
      </c>
      <c r="D2298" s="18" t="n">
        <v>-0.000779154820653846</v>
      </c>
      <c r="E2298" s="18" t="n">
        <v>0.000241420325540936</v>
      </c>
      <c r="F2298" s="18" t="n">
        <v>-0.000743880478151226</v>
      </c>
      <c r="G2298" s="18" t="n">
        <v>0.000338462793938054</v>
      </c>
      <c r="H2298" s="16" t="n">
        <v>1.43773437039933</v>
      </c>
      <c r="I2298" s="17" t="n">
        <v>252.662417814966</v>
      </c>
      <c r="J2298" s="16" t="n">
        <v>0.151746780827196</v>
      </c>
      <c r="K2298" s="16" t="n">
        <v>0.212681236215084</v>
      </c>
      <c r="L2298" s="16" t="n">
        <v>0.108653475463293</v>
      </c>
      <c r="M2298" s="16" t="n">
        <v>0.511430301029112</v>
      </c>
      <c r="N2298" s="16" t="n">
        <v>0.340229695285261</v>
      </c>
      <c r="O2298" s="18" t="n">
        <v>9.98054337782899E-006</v>
      </c>
      <c r="P2298" s="34" t="b">
        <f aca="false">FALSE()</f>
        <v>0</v>
      </c>
      <c r="Q2298" s="16"/>
    </row>
    <row r="2299" customFormat="false" ht="22.35" hidden="false" customHeight="false" outlineLevel="0" collapsed="false">
      <c r="A2299" s="6" t="s">
        <v>4091</v>
      </c>
      <c r="B2299" s="7" t="s">
        <v>1654</v>
      </c>
      <c r="C2299" s="17" t="n">
        <v>596</v>
      </c>
      <c r="D2299" s="18" t="n">
        <v>-0.000764537884721083</v>
      </c>
      <c r="E2299" s="18" t="n">
        <v>0.000237999001738087</v>
      </c>
      <c r="F2299" s="18" t="n">
        <v>-0.000729184940131933</v>
      </c>
      <c r="G2299" s="18" t="n">
        <v>0.000336463010773151</v>
      </c>
      <c r="H2299" s="16" t="n">
        <v>1.45818547425313</v>
      </c>
      <c r="I2299" s="17" t="n">
        <v>254.813569435605</v>
      </c>
      <c r="J2299" s="16" t="n">
        <v>0.146020845579612</v>
      </c>
      <c r="K2299" s="16" t="n">
        <v>0.205279982776216</v>
      </c>
      <c r="L2299" s="16" t="n">
        <v>0.109626430963003</v>
      </c>
      <c r="M2299" s="16" t="n">
        <v>0.510472731275109</v>
      </c>
      <c r="N2299" s="16" t="n">
        <v>0.335521458449754</v>
      </c>
      <c r="O2299" s="18" t="n">
        <v>1.01591924373802E-005</v>
      </c>
      <c r="P2299" s="34" t="b">
        <f aca="false">FALSE()</f>
        <v>0</v>
      </c>
      <c r="Q2299" s="16"/>
    </row>
    <row r="2300" customFormat="false" ht="22.35" hidden="false" customHeight="false" outlineLevel="0" collapsed="false">
      <c r="A2300" s="6" t="s">
        <v>4092</v>
      </c>
      <c r="B2300" s="7" t="s">
        <v>1654</v>
      </c>
      <c r="C2300" s="17" t="n">
        <v>597</v>
      </c>
      <c r="D2300" s="18" t="n">
        <v>-0.000765261004565917</v>
      </c>
      <c r="E2300" s="18" t="n">
        <v>0.000238516258179597</v>
      </c>
      <c r="F2300" s="18" t="n">
        <v>-0.000728543240215985</v>
      </c>
      <c r="G2300" s="18" t="n">
        <v>0.000338279491317942</v>
      </c>
      <c r="H2300" s="16" t="n">
        <v>1.50980298636329</v>
      </c>
      <c r="I2300" s="17" t="n">
        <v>255.652013232531</v>
      </c>
      <c r="J2300" s="16" t="n">
        <v>0.132328628887705</v>
      </c>
      <c r="K2300" s="16" t="n">
        <v>0.188069797905472</v>
      </c>
      <c r="L2300" s="16" t="n">
        <v>0.11328014652205</v>
      </c>
      <c r="M2300" s="16" t="n">
        <v>0.510692862253041</v>
      </c>
      <c r="N2300" s="16" t="n">
        <v>0.318026573592501</v>
      </c>
      <c r="O2300" s="18" t="n">
        <v>1.03601464356795E-005</v>
      </c>
      <c r="P2300" s="34" t="b">
        <f aca="false">FALSE()</f>
        <v>0</v>
      </c>
      <c r="Q2300" s="16"/>
    </row>
    <row r="2301" customFormat="false" ht="22.35" hidden="false" customHeight="false" outlineLevel="0" collapsed="false">
      <c r="A2301" s="6" t="s">
        <v>4093</v>
      </c>
      <c r="B2301" s="7" t="s">
        <v>1654</v>
      </c>
      <c r="C2301" s="17" t="n">
        <v>598</v>
      </c>
      <c r="D2301" s="18" t="n">
        <v>-0.000780196132523073</v>
      </c>
      <c r="E2301" s="18" t="n">
        <v>0.000241817122877176</v>
      </c>
      <c r="F2301" s="18" t="n">
        <v>-0.000741257605514338</v>
      </c>
      <c r="G2301" s="18" t="n">
        <v>0.000343516326329568</v>
      </c>
      <c r="H2301" s="16" t="n">
        <v>1.57852791833228</v>
      </c>
      <c r="I2301" s="17" t="n">
        <v>256.076379492327</v>
      </c>
      <c r="J2301" s="16" t="n">
        <v>0.115678831466945</v>
      </c>
      <c r="K2301" s="16" t="n">
        <v>0.166805820218145</v>
      </c>
      <c r="L2301" s="16" t="n">
        <v>0.118317410846868</v>
      </c>
      <c r="M2301" s="16" t="n">
        <v>0.511617412360354</v>
      </c>
      <c r="N2301" s="16" t="n">
        <v>0.295531967276999</v>
      </c>
      <c r="O2301" s="18" t="n">
        <v>1.08376700857795E-005</v>
      </c>
      <c r="P2301" s="34" t="b">
        <f aca="false">FALSE()</f>
        <v>0</v>
      </c>
      <c r="Q2301" s="16"/>
    </row>
    <row r="2302" customFormat="false" ht="22.35" hidden="false" customHeight="false" outlineLevel="0" collapsed="false">
      <c r="A2302" s="6" t="s">
        <v>4094</v>
      </c>
      <c r="B2302" s="7" t="s">
        <v>1654</v>
      </c>
      <c r="C2302" s="17" t="n">
        <v>599</v>
      </c>
      <c r="D2302" s="18" t="n">
        <v>-0.000809427868949704</v>
      </c>
      <c r="E2302" s="18" t="n">
        <v>0.000249540571073086</v>
      </c>
      <c r="F2302" s="18" t="n">
        <v>-0.000767622399435848</v>
      </c>
      <c r="G2302" s="18" t="n">
        <v>0.000352939855956812</v>
      </c>
      <c r="H2302" s="16" t="n">
        <v>1.64436322893658</v>
      </c>
      <c r="I2302" s="17" t="n">
        <v>254.93178964025</v>
      </c>
      <c r="J2302" s="16" t="n">
        <v>0.101333738771195</v>
      </c>
      <c r="K2302" s="16" t="n">
        <v>0.148494002789711</v>
      </c>
      <c r="L2302" s="16" t="n">
        <v>0.123588285373188</v>
      </c>
      <c r="M2302" s="16" t="n">
        <v>0.513653623906224</v>
      </c>
      <c r="N2302" s="16" t="n">
        <v>0.272791546357475</v>
      </c>
      <c r="O2302" s="18" t="n">
        <v>1.14421911453764E-005</v>
      </c>
      <c r="P2302" s="34" t="b">
        <f aca="false">FALSE()</f>
        <v>0</v>
      </c>
      <c r="Q2302" s="16"/>
    </row>
    <row r="2303" customFormat="false" ht="22.35" hidden="false" customHeight="false" outlineLevel="0" collapsed="false">
      <c r="A2303" s="6" t="s">
        <v>4095</v>
      </c>
      <c r="B2303" s="7" t="s">
        <v>1654</v>
      </c>
      <c r="C2303" s="17" t="n">
        <v>600</v>
      </c>
      <c r="D2303" s="18" t="n">
        <v>-0.000852013672628446</v>
      </c>
      <c r="E2303" s="18" t="n">
        <v>0.000260427347267643</v>
      </c>
      <c r="F2303" s="18" t="n">
        <v>-0.000806383813455576</v>
      </c>
      <c r="G2303" s="18" t="n">
        <v>0.000365544223046411</v>
      </c>
      <c r="H2303" s="16" t="n">
        <v>1.72349487291132</v>
      </c>
      <c r="I2303" s="17" t="n">
        <v>252.966399076302</v>
      </c>
      <c r="J2303" s="16" t="n">
        <v>0.0860209323990045</v>
      </c>
      <c r="K2303" s="16" t="n">
        <v>0.128320226260197</v>
      </c>
      <c r="L2303" s="16" t="n">
        <v>0.130152445159514</v>
      </c>
      <c r="M2303" s="16" t="n">
        <v>0.516515326619339</v>
      </c>
      <c r="N2303" s="16" t="n">
        <v>0.246669257838848</v>
      </c>
      <c r="O2303" s="18" t="n">
        <v>1.23014767337979E-005</v>
      </c>
      <c r="P2303" s="34" t="b">
        <f aca="false">FALSE()</f>
        <v>0</v>
      </c>
      <c r="Q2303" s="16"/>
    </row>
    <row r="2304" customFormat="false" ht="22.35" hidden="false" customHeight="false" outlineLevel="0" collapsed="false">
      <c r="A2304" s="6" t="s">
        <v>4096</v>
      </c>
      <c r="B2304" s="7" t="s">
        <v>1654</v>
      </c>
      <c r="C2304" s="17" t="n">
        <v>601</v>
      </c>
      <c r="D2304" s="18" t="n">
        <v>-0.000905592225925976</v>
      </c>
      <c r="E2304" s="18" t="n">
        <v>0.000273609755360347</v>
      </c>
      <c r="F2304" s="18" t="n">
        <v>-0.000855366600157028</v>
      </c>
      <c r="G2304" s="18" t="n">
        <v>0.000380585247521255</v>
      </c>
      <c r="H2304" s="16" t="n">
        <v>1.8102896822183</v>
      </c>
      <c r="I2304" s="17" t="n">
        <v>250.670012154235</v>
      </c>
      <c r="J2304" s="16" t="n">
        <v>0.0714482681899546</v>
      </c>
      <c r="K2304" s="16" t="n">
        <v>0.108572066271809</v>
      </c>
      <c r="L2304" s="16" t="n">
        <v>0.137483972442244</v>
      </c>
      <c r="M2304" s="16" t="n">
        <v>0.519520114468109</v>
      </c>
      <c r="N2304" s="16" t="n">
        <v>0.21889965873523</v>
      </c>
      <c r="O2304" s="18" t="n">
        <v>1.35334624418986E-005</v>
      </c>
      <c r="P2304" s="34" t="b">
        <f aca="false">FALSE()</f>
        <v>0</v>
      </c>
      <c r="Q2304" s="16"/>
    </row>
    <row r="2305" customFormat="false" ht="22.35" hidden="false" customHeight="false" outlineLevel="0" collapsed="false">
      <c r="A2305" s="6" t="s">
        <v>4097</v>
      </c>
      <c r="B2305" s="7" t="s">
        <v>1654</v>
      </c>
      <c r="C2305" s="17" t="n">
        <v>602</v>
      </c>
      <c r="D2305" s="18" t="n">
        <v>-0.00096749143389201</v>
      </c>
      <c r="E2305" s="18" t="n">
        <v>0.000288915901824225</v>
      </c>
      <c r="F2305" s="18" t="n">
        <v>-0.00091261298719351</v>
      </c>
      <c r="G2305" s="18" t="n">
        <v>0.000397992199281238</v>
      </c>
      <c r="H2305" s="16" t="n">
        <v>1.87825941500372</v>
      </c>
      <c r="I2305" s="17" t="n">
        <v>248.25699060683</v>
      </c>
      <c r="J2305" s="16" t="n">
        <v>0.0615177188493692</v>
      </c>
      <c r="K2305" s="16" t="n">
        <v>0.0952251149663866</v>
      </c>
      <c r="L2305" s="16" t="n">
        <v>0.143518670498734</v>
      </c>
      <c r="M2305" s="16" t="n">
        <v>0.522436849925706</v>
      </c>
      <c r="N2305" s="16" t="n">
        <v>0.197683996032869</v>
      </c>
      <c r="O2305" s="18" t="n">
        <v>1.5142654239933E-005</v>
      </c>
      <c r="P2305" s="34" t="b">
        <f aca="false">FALSE()</f>
        <v>0</v>
      </c>
      <c r="Q2305" s="16"/>
    </row>
    <row r="2306" customFormat="false" ht="22.35" hidden="false" customHeight="false" outlineLevel="0" collapsed="false">
      <c r="A2306" s="6" t="s">
        <v>4098</v>
      </c>
      <c r="B2306" s="7" t="s">
        <v>1654</v>
      </c>
      <c r="C2306" s="17" t="n">
        <v>603</v>
      </c>
      <c r="D2306" s="16" t="n">
        <v>-0.00103415526410293</v>
      </c>
      <c r="E2306" s="18" t="n">
        <v>0.000305688886087241</v>
      </c>
      <c r="F2306" s="18" t="n">
        <v>-0.000974922208343175</v>
      </c>
      <c r="G2306" s="18" t="n">
        <v>0.00041663839346465</v>
      </c>
      <c r="H2306" s="16" t="n">
        <v>1.92165140217776</v>
      </c>
      <c r="I2306" s="17" t="n">
        <v>245.669124518477</v>
      </c>
      <c r="J2306" s="16" t="n">
        <v>0.05580651519875</v>
      </c>
      <c r="K2306" s="16" t="n">
        <v>0.0877261507859138</v>
      </c>
      <c r="L2306" s="16" t="n">
        <v>0.147823028686156</v>
      </c>
      <c r="M2306" s="16" t="n">
        <v>0.524858290682956</v>
      </c>
      <c r="N2306" s="16" t="n">
        <v>0.183444631719358</v>
      </c>
      <c r="O2306" s="18" t="n">
        <v>1.71583674865689E-005</v>
      </c>
      <c r="P2306" s="34" t="b">
        <f aca="false">FALSE()</f>
        <v>0</v>
      </c>
      <c r="Q2306" s="16"/>
    </row>
    <row r="2307" customFormat="false" ht="22.35" hidden="false" customHeight="false" outlineLevel="0" collapsed="false">
      <c r="A2307" s="6" t="s">
        <v>4099</v>
      </c>
      <c r="B2307" s="7" t="s">
        <v>1654</v>
      </c>
      <c r="C2307" s="17" t="n">
        <v>604</v>
      </c>
      <c r="D2307" s="16" t="n">
        <v>-0.00110238927382044</v>
      </c>
      <c r="E2307" s="18" t="n">
        <v>0.000322736726313883</v>
      </c>
      <c r="F2307" s="16" t="n">
        <v>-0.0010391875648785</v>
      </c>
      <c r="G2307" s="18" t="n">
        <v>0.000435264946507208</v>
      </c>
      <c r="H2307" s="16" t="n">
        <v>1.94761385143512</v>
      </c>
      <c r="I2307" s="17" t="n">
        <v>243.166843989263</v>
      </c>
      <c r="J2307" s="16" t="n">
        <v>0.0526121114119208</v>
      </c>
      <c r="K2307" s="16" t="n">
        <v>0.083687337048475</v>
      </c>
      <c r="L2307" s="16" t="n">
        <v>0.150822003665756</v>
      </c>
      <c r="M2307" s="16" t="n">
        <v>0.526762423642067</v>
      </c>
      <c r="N2307" s="16" t="n">
        <v>0.17413204908516</v>
      </c>
      <c r="O2307" s="18" t="n">
        <v>1.96555439202665E-005</v>
      </c>
      <c r="P2307" s="34" t="b">
        <f aca="false">FALSE()</f>
        <v>0</v>
      </c>
      <c r="Q2307" s="16"/>
    </row>
    <row r="2308" customFormat="false" ht="22.35" hidden="false" customHeight="false" outlineLevel="0" collapsed="false">
      <c r="A2308" s="6" t="s">
        <v>4100</v>
      </c>
      <c r="B2308" s="7" t="s">
        <v>1654</v>
      </c>
      <c r="C2308" s="17" t="n">
        <v>605</v>
      </c>
      <c r="D2308" s="16" t="n">
        <v>-0.00116931450351239</v>
      </c>
      <c r="E2308" s="18" t="n">
        <v>0.000338388877797376</v>
      </c>
      <c r="F2308" s="16" t="n">
        <v>-0.00110260555736174</v>
      </c>
      <c r="G2308" s="18" t="n">
        <v>0.000452656120700002</v>
      </c>
      <c r="H2308" s="16" t="n">
        <v>1.96487328284739</v>
      </c>
      <c r="I2308" s="17" t="n">
        <v>241.262358903702</v>
      </c>
      <c r="J2308" s="16" t="n">
        <v>0.0505764721326685</v>
      </c>
      <c r="K2308" s="16" t="n">
        <v>0.0810082436706191</v>
      </c>
      <c r="L2308" s="16" t="n">
        <v>0.152950758078695</v>
      </c>
      <c r="M2308" s="16" t="n">
        <v>0.528105222607451</v>
      </c>
      <c r="N2308" s="16" t="n">
        <v>0.167792411406894</v>
      </c>
      <c r="O2308" s="18" t="n">
        <v>2.28937587537647E-005</v>
      </c>
      <c r="P2308" s="34" t="b">
        <f aca="false">FALSE()</f>
        <v>0</v>
      </c>
      <c r="Q2308" s="16"/>
    </row>
    <row r="2309" customFormat="false" ht="22.35" hidden="false" customHeight="false" outlineLevel="0" collapsed="false">
      <c r="A2309" s="6" t="s">
        <v>4101</v>
      </c>
      <c r="B2309" s="7" t="s">
        <v>1654</v>
      </c>
      <c r="C2309" s="17" t="n">
        <v>606</v>
      </c>
      <c r="D2309" s="16" t="n">
        <v>-0.00123082069098667</v>
      </c>
      <c r="E2309" s="18" t="n">
        <v>0.000351946472999425</v>
      </c>
      <c r="F2309" s="16" t="n">
        <v>-0.00116157920564999</v>
      </c>
      <c r="G2309" s="18" t="n">
        <v>0.000468236525668777</v>
      </c>
      <c r="H2309" s="16" t="n">
        <v>1.96371350438163</v>
      </c>
      <c r="I2309" s="17" t="n">
        <v>240.014016774119</v>
      </c>
      <c r="J2309" s="16" t="n">
        <v>0.0507177233822323</v>
      </c>
      <c r="K2309" s="16" t="n">
        <v>0.0812031450757191</v>
      </c>
      <c r="L2309" s="16" t="n">
        <v>0.153390649088988</v>
      </c>
      <c r="M2309" s="16" t="n">
        <v>0.528952726872489</v>
      </c>
      <c r="N2309" s="16" t="n">
        <v>0.166727568227563</v>
      </c>
      <c r="O2309" s="18" t="n">
        <v>2.6870228558622E-005</v>
      </c>
      <c r="P2309" s="34" t="b">
        <f aca="false">FALSE()</f>
        <v>0</v>
      </c>
      <c r="Q2309" s="16"/>
    </row>
    <row r="2310" customFormat="false" ht="22.35" hidden="false" customHeight="false" outlineLevel="0" collapsed="false">
      <c r="A2310" s="6" t="s">
        <v>4102</v>
      </c>
      <c r="B2310" s="7" t="s">
        <v>1654</v>
      </c>
      <c r="C2310" s="17" t="n">
        <v>607</v>
      </c>
      <c r="D2310" s="16" t="n">
        <v>-0.00128440329046194</v>
      </c>
      <c r="E2310" s="18" t="n">
        <v>0.000362971960897741</v>
      </c>
      <c r="F2310" s="16" t="n">
        <v>-0.0012138366048028</v>
      </c>
      <c r="G2310" s="18" t="n">
        <v>0.00048128311820371</v>
      </c>
      <c r="H2310" s="16" t="n">
        <v>1.94221323097608</v>
      </c>
      <c r="I2310" s="17" t="n">
        <v>239.249695703432</v>
      </c>
      <c r="J2310" s="16" t="n">
        <v>0.0532849409911097</v>
      </c>
      <c r="K2310" s="16" t="n">
        <v>0.0844680487628073</v>
      </c>
      <c r="L2310" s="16" t="n">
        <v>0.152036723920937</v>
      </c>
      <c r="M2310" s="16" t="n">
        <v>0.528798635187937</v>
      </c>
      <c r="N2310" s="16" t="n">
        <v>0.170359944132608</v>
      </c>
      <c r="O2310" s="18" t="n">
        <v>3.14896862894423E-005</v>
      </c>
      <c r="P2310" s="34" t="b">
        <f aca="false">FALSE()</f>
        <v>0</v>
      </c>
      <c r="Q2310" s="16"/>
    </row>
    <row r="2311" customFormat="false" ht="22.35" hidden="false" customHeight="false" outlineLevel="0" collapsed="false">
      <c r="A2311" s="6" t="s">
        <v>4103</v>
      </c>
      <c r="B2311" s="7" t="s">
        <v>1654</v>
      </c>
      <c r="C2311" s="17" t="n">
        <v>608</v>
      </c>
      <c r="D2311" s="16" t="n">
        <v>-0.00132766719848423</v>
      </c>
      <c r="E2311" s="18" t="n">
        <v>0.000371166524822729</v>
      </c>
      <c r="F2311" s="16" t="n">
        <v>-0.00125700444527951</v>
      </c>
      <c r="G2311" s="18" t="n">
        <v>0.000491095165242966</v>
      </c>
      <c r="H2311" s="16" t="n">
        <v>1.90298028654848</v>
      </c>
      <c r="I2311" s="17" t="n">
        <v>238.765754345542</v>
      </c>
      <c r="J2311" s="16" t="n">
        <v>0.0582459973548518</v>
      </c>
      <c r="K2311" s="16" t="n">
        <v>0.0908383649089196</v>
      </c>
      <c r="L2311" s="16" t="n">
        <v>0.149169254752113</v>
      </c>
      <c r="M2311" s="16" t="n">
        <v>0.528094216058555</v>
      </c>
      <c r="N2311" s="16" t="n">
        <v>0.179260732801874</v>
      </c>
      <c r="O2311" s="18" t="n">
        <v>3.63696866154207E-005</v>
      </c>
      <c r="P2311" s="34" t="b">
        <f aca="false">FALSE()</f>
        <v>0</v>
      </c>
      <c r="Q2311" s="16"/>
    </row>
    <row r="2312" customFormat="false" ht="22.35" hidden="false" customHeight="false" outlineLevel="0" collapsed="false">
      <c r="A2312" s="6" t="s">
        <v>4104</v>
      </c>
      <c r="B2312" s="7" t="s">
        <v>1654</v>
      </c>
      <c r="C2312" s="17" t="n">
        <v>609</v>
      </c>
      <c r="D2312" s="16" t="n">
        <v>-0.00135798133436682</v>
      </c>
      <c r="E2312" s="18" t="n">
        <v>0.00037550677613966</v>
      </c>
      <c r="F2312" s="16" t="n">
        <v>-0.00128802562678536</v>
      </c>
      <c r="G2312" s="18" t="n">
        <v>0.000496717999430069</v>
      </c>
      <c r="H2312" s="16" t="n">
        <v>1.86228063481337</v>
      </c>
      <c r="I2312" s="17" t="n">
        <v>238.711433595845</v>
      </c>
      <c r="J2312" s="16" t="n">
        <v>0.063792196429037</v>
      </c>
      <c r="K2312" s="16" t="n">
        <v>0.0982693449073881</v>
      </c>
      <c r="L2312" s="16" t="n">
        <v>0.146001382222618</v>
      </c>
      <c r="M2312" s="16" t="n">
        <v>0.527213692146827</v>
      </c>
      <c r="N2312" s="16" t="n">
        <v>0.189445539709377</v>
      </c>
      <c r="O2312" s="18" t="n">
        <v>4.21184977784121E-005</v>
      </c>
      <c r="P2312" s="34" t="b">
        <f aca="false">FALSE()</f>
        <v>0</v>
      </c>
      <c r="Q2312" s="16"/>
    </row>
    <row r="2313" customFormat="false" ht="22.35" hidden="false" customHeight="false" outlineLevel="0" collapsed="false">
      <c r="A2313" s="6" t="s">
        <v>4105</v>
      </c>
      <c r="B2313" s="7" t="s">
        <v>1654</v>
      </c>
      <c r="C2313" s="17" t="n">
        <v>610</v>
      </c>
      <c r="D2313" s="16" t="n">
        <v>-0.00137363279267941</v>
      </c>
      <c r="E2313" s="18" t="n">
        <v>0.000375948408973739</v>
      </c>
      <c r="F2313" s="16" t="n">
        <v>-0.00130532556957781</v>
      </c>
      <c r="G2313" s="18" t="n">
        <v>0.000498347278239868</v>
      </c>
      <c r="H2313" s="16" t="n">
        <v>1.81526858806009</v>
      </c>
      <c r="I2313" s="17" t="n">
        <v>239.185238201452</v>
      </c>
      <c r="J2313" s="16" t="n">
        <v>0.0707350017509012</v>
      </c>
      <c r="K2313" s="16" t="n">
        <v>0.107645858916846</v>
      </c>
      <c r="L2313" s="16" t="n">
        <v>0.142125284048165</v>
      </c>
      <c r="M2313" s="16" t="n">
        <v>0.526135050354961</v>
      </c>
      <c r="N2313" s="16" t="n">
        <v>0.202433146278558</v>
      </c>
      <c r="O2313" s="18" t="n">
        <v>4.79011741967513E-005</v>
      </c>
      <c r="P2313" s="34" t="b">
        <f aca="false">FALSE()</f>
        <v>0</v>
      </c>
      <c r="Q2313" s="16"/>
    </row>
    <row r="2314" customFormat="false" ht="22.35" hidden="false" customHeight="false" outlineLevel="0" collapsed="false">
      <c r="A2314" s="6" t="s">
        <v>4106</v>
      </c>
      <c r="B2314" s="7" t="s">
        <v>1654</v>
      </c>
      <c r="C2314" s="17" t="n">
        <v>611</v>
      </c>
      <c r="D2314" s="16" t="n">
        <v>-0.0013741335678829</v>
      </c>
      <c r="E2314" s="18" t="n">
        <v>0.000372808447103506</v>
      </c>
      <c r="F2314" s="16" t="n">
        <v>-0.00130820781948577</v>
      </c>
      <c r="G2314" s="18" t="n">
        <v>0.000495822762345349</v>
      </c>
      <c r="H2314" s="16" t="n">
        <v>1.76521029179446</v>
      </c>
      <c r="I2314" s="17" t="n">
        <v>239.936365877829</v>
      </c>
      <c r="J2314" s="16" t="n">
        <v>0.0788004687451251</v>
      </c>
      <c r="K2314" s="16" t="n">
        <v>0.118529157409304</v>
      </c>
      <c r="L2314" s="16" t="n">
        <v>0.137914973802607</v>
      </c>
      <c r="M2314" s="16" t="n">
        <v>0.524506081118265</v>
      </c>
      <c r="N2314" s="16" t="n">
        <v>0.217392142615146</v>
      </c>
      <c r="O2314" s="18" t="n">
        <v>5.23389998935901E-005</v>
      </c>
      <c r="P2314" s="34" t="b">
        <f aca="false">FALSE()</f>
        <v>0</v>
      </c>
      <c r="Q2314" s="16"/>
    </row>
    <row r="2315" customFormat="false" ht="22.35" hidden="false" customHeight="false" outlineLevel="0" collapsed="false">
      <c r="A2315" s="6" t="s">
        <v>4107</v>
      </c>
      <c r="B2315" s="7" t="s">
        <v>1654</v>
      </c>
      <c r="C2315" s="17" t="n">
        <v>612</v>
      </c>
      <c r="D2315" s="16" t="n">
        <v>-0.00135967215434457</v>
      </c>
      <c r="E2315" s="18" t="n">
        <v>0.000366100492801756</v>
      </c>
      <c r="F2315" s="16" t="n">
        <v>-0.0012966056192043</v>
      </c>
      <c r="G2315" s="18" t="n">
        <v>0.000489039515581288</v>
      </c>
      <c r="H2315" s="16" t="n">
        <v>1.71761495214349</v>
      </c>
      <c r="I2315" s="17" t="n">
        <v>240.939476436233</v>
      </c>
      <c r="J2315" s="16" t="n">
        <v>0.0871517243673703</v>
      </c>
      <c r="K2315" s="16" t="n">
        <v>0.129867021947787</v>
      </c>
      <c r="L2315" s="16" t="n">
        <v>0.13382272361615</v>
      </c>
      <c r="M2315" s="16" t="n">
        <v>0.523152275603984</v>
      </c>
      <c r="N2315" s="16" t="n">
        <v>0.232465550031201</v>
      </c>
      <c r="O2315" s="18" t="n">
        <v>5.44945957441742E-005</v>
      </c>
      <c r="P2315" s="34" t="b">
        <f aca="false">FALSE()</f>
        <v>0</v>
      </c>
      <c r="Q2315" s="16"/>
    </row>
    <row r="2316" customFormat="false" ht="22.35" hidden="false" customHeight="false" outlineLevel="0" collapsed="false">
      <c r="A2316" s="6" t="s">
        <v>4108</v>
      </c>
      <c r="B2316" s="7" t="s">
        <v>1654</v>
      </c>
      <c r="C2316" s="17" t="n">
        <v>613</v>
      </c>
      <c r="D2316" s="16" t="n">
        <v>-0.00132979310950462</v>
      </c>
      <c r="E2316" s="18" t="n">
        <v>0.000355776719808529</v>
      </c>
      <c r="F2316" s="16" t="n">
        <v>-0.00127008405935771</v>
      </c>
      <c r="G2316" s="18" t="n">
        <v>0.000478411309455597</v>
      </c>
      <c r="H2316" s="16" t="n">
        <v>1.67042456252345</v>
      </c>
      <c r="I2316" s="17" t="n">
        <v>242.476081984636</v>
      </c>
      <c r="J2316" s="16" t="n">
        <v>0.0961256518604684</v>
      </c>
      <c r="K2316" s="16" t="n">
        <v>0.141772248912768</v>
      </c>
      <c r="L2316" s="16" t="n">
        <v>0.129598915302558</v>
      </c>
      <c r="M2316" s="16" t="n">
        <v>0.521820483187497</v>
      </c>
      <c r="N2316" s="16" t="n">
        <v>0.248969581409342</v>
      </c>
      <c r="O2316" s="18" t="n">
        <v>5.45926919068874E-005</v>
      </c>
      <c r="P2316" s="34" t="b">
        <f aca="false">FALSE()</f>
        <v>0</v>
      </c>
      <c r="Q2316" s="16"/>
    </row>
    <row r="2317" customFormat="false" ht="22.35" hidden="false" customHeight="false" outlineLevel="0" collapsed="false">
      <c r="A2317" s="6" t="s">
        <v>4109</v>
      </c>
      <c r="B2317" s="7" t="s">
        <v>1654</v>
      </c>
      <c r="C2317" s="17" t="n">
        <v>614</v>
      </c>
      <c r="D2317" s="16" t="n">
        <v>-0.00128621728312274</v>
      </c>
      <c r="E2317" s="18" t="n">
        <v>0.000342484234310293</v>
      </c>
      <c r="F2317" s="16" t="n">
        <v>-0.00123010379843712</v>
      </c>
      <c r="G2317" s="18" t="n">
        <v>0.000464345632476123</v>
      </c>
      <c r="H2317" s="16" t="n">
        <v>1.62717048457567</v>
      </c>
      <c r="I2317" s="17" t="n">
        <v>244.415384470815</v>
      </c>
      <c r="J2317" s="16" t="n">
        <v>0.104989340964046</v>
      </c>
      <c r="K2317" s="16" t="n">
        <v>0.15309408468053</v>
      </c>
      <c r="L2317" s="16" t="n">
        <v>0.125585981196919</v>
      </c>
      <c r="M2317" s="16" t="n">
        <v>0.5198723240328</v>
      </c>
      <c r="N2317" s="16" t="n">
        <v>0.264731411963734</v>
      </c>
      <c r="O2317" s="18" t="n">
        <v>5.31367228852879E-005</v>
      </c>
      <c r="P2317" s="34" t="b">
        <f aca="false">FALSE()</f>
        <v>0</v>
      </c>
      <c r="Q2317" s="16"/>
    </row>
    <row r="2318" customFormat="false" ht="22.35" hidden="false" customHeight="false" outlineLevel="0" collapsed="false">
      <c r="A2318" s="6" t="s">
        <v>4110</v>
      </c>
      <c r="B2318" s="7" t="s">
        <v>1654</v>
      </c>
      <c r="C2318" s="17" t="n">
        <v>615</v>
      </c>
      <c r="D2318" s="16" t="n">
        <v>-0.00123072399782471</v>
      </c>
      <c r="E2318" s="18" t="n">
        <v>0.000326691359191864</v>
      </c>
      <c r="F2318" s="16" t="n">
        <v>-0.00117807381493264</v>
      </c>
      <c r="G2318" s="18" t="n">
        <v>0.000447120673645024</v>
      </c>
      <c r="H2318" s="16" t="n">
        <v>1.59646789754225</v>
      </c>
      <c r="I2318" s="17" t="n">
        <v>246.673709662593</v>
      </c>
      <c r="J2318" s="16" t="n">
        <v>0.111664637576614</v>
      </c>
      <c r="K2318" s="16" t="n">
        <v>0.161748078863158</v>
      </c>
      <c r="L2318" s="16" t="n">
        <v>0.122486135940805</v>
      </c>
      <c r="M2318" s="16" t="n">
        <v>0.518452479225139</v>
      </c>
      <c r="N2318" s="16" t="n">
        <v>0.277421147274402</v>
      </c>
      <c r="O2318" s="18" t="n">
        <v>5.06296598132878E-005</v>
      </c>
      <c r="P2318" s="34" t="b">
        <f aca="false">FALSE()</f>
        <v>0</v>
      </c>
      <c r="Q2318" s="16"/>
    </row>
    <row r="2319" customFormat="false" ht="22.35" hidden="false" customHeight="false" outlineLevel="0" collapsed="false">
      <c r="A2319" s="6" t="s">
        <v>4111</v>
      </c>
      <c r="B2319" s="7" t="s">
        <v>1654</v>
      </c>
      <c r="C2319" s="17" t="n">
        <v>616</v>
      </c>
      <c r="D2319" s="16" t="n">
        <v>-0.00116549214318661</v>
      </c>
      <c r="E2319" s="18" t="n">
        <v>0.000308996819557019</v>
      </c>
      <c r="F2319" s="16" t="n">
        <v>-0.00111563146854538</v>
      </c>
      <c r="G2319" s="18" t="n">
        <v>0.000427409262484708</v>
      </c>
      <c r="H2319" s="16" t="n">
        <v>1.59380525081248</v>
      </c>
      <c r="I2319" s="17" t="n">
        <v>249.273184349373</v>
      </c>
      <c r="J2319" s="16" t="n">
        <v>0.112246807023501</v>
      </c>
      <c r="K2319" s="16" t="n">
        <v>0.162421286313643</v>
      </c>
      <c r="L2319" s="16" t="n">
        <v>0.121468774262856</v>
      </c>
      <c r="M2319" s="16" t="n">
        <v>0.517527929117825</v>
      </c>
      <c r="N2319" s="16" t="n">
        <v>0.281678256515597</v>
      </c>
      <c r="O2319" s="18" t="n">
        <v>4.6175645982794E-005</v>
      </c>
      <c r="P2319" s="34" t="b">
        <f aca="false">FALSE()</f>
        <v>0</v>
      </c>
      <c r="Q2319" s="16"/>
    </row>
    <row r="2320" customFormat="false" ht="22.35" hidden="false" customHeight="false" outlineLevel="0" collapsed="false">
      <c r="A2320" s="6" t="s">
        <v>4112</v>
      </c>
      <c r="B2320" s="7" t="s">
        <v>1654</v>
      </c>
      <c r="C2320" s="17" t="n">
        <v>617</v>
      </c>
      <c r="D2320" s="16" t="n">
        <v>-0.00109257027152068</v>
      </c>
      <c r="E2320" s="18" t="n">
        <v>0.000289688133001861</v>
      </c>
      <c r="F2320" s="16" t="n">
        <v>-0.00104464797670424</v>
      </c>
      <c r="G2320" s="18" t="n">
        <v>0.000405923154786972</v>
      </c>
      <c r="H2320" s="16" t="n">
        <v>1.62803514116741</v>
      </c>
      <c r="I2320" s="17" t="n">
        <v>252.530768322788</v>
      </c>
      <c r="J2320" s="16" t="n">
        <v>0.10476436699116</v>
      </c>
      <c r="K2320" s="16" t="n">
        <v>0.152819726893959</v>
      </c>
      <c r="L2320" s="16" t="n">
        <v>0.123074695894155</v>
      </c>
      <c r="M2320" s="16" t="n">
        <v>0.517340817786583</v>
      </c>
      <c r="N2320" s="16" t="n">
        <v>0.275003663941885</v>
      </c>
      <c r="O2320" s="18" t="n">
        <v>4.15274269290849E-005</v>
      </c>
      <c r="P2320" s="34" t="b">
        <f aca="false">FALSE()</f>
        <v>0</v>
      </c>
      <c r="Q2320" s="16"/>
    </row>
    <row r="2321" customFormat="false" ht="22.35" hidden="false" customHeight="false" outlineLevel="0" collapsed="false">
      <c r="A2321" s="6" t="s">
        <v>4113</v>
      </c>
      <c r="B2321" s="7" t="s">
        <v>1654</v>
      </c>
      <c r="C2321" s="17" t="n">
        <v>618</v>
      </c>
      <c r="D2321" s="16" t="n">
        <v>-0.00101332765565377</v>
      </c>
      <c r="E2321" s="18" t="n">
        <v>0.000270033874470759</v>
      </c>
      <c r="F2321" s="18" t="n">
        <v>-0.000966714418407942</v>
      </c>
      <c r="G2321" s="18" t="n">
        <v>0.000383654434616474</v>
      </c>
      <c r="H2321" s="16" t="n">
        <v>1.69212737591236</v>
      </c>
      <c r="I2321" s="17" t="n">
        <v>256.113678435745</v>
      </c>
      <c r="J2321" s="16" t="n">
        <v>0.0918378754153036</v>
      </c>
      <c r="K2321" s="16" t="n">
        <v>0.136311581893244</v>
      </c>
      <c r="L2321" s="16" t="n">
        <v>0.126820980526104</v>
      </c>
      <c r="M2321" s="16" t="n">
        <v>0.517682020802378</v>
      </c>
      <c r="N2321" s="16" t="n">
        <v>0.259879451380799</v>
      </c>
      <c r="O2321" s="18" t="n">
        <v>3.61604734324515E-005</v>
      </c>
      <c r="P2321" s="34" t="b">
        <f aca="false">FALSE()</f>
        <v>0</v>
      </c>
      <c r="Q2321" s="16"/>
    </row>
    <row r="2322" customFormat="false" ht="22.35" hidden="false" customHeight="false" outlineLevel="0" collapsed="false">
      <c r="A2322" s="6" t="s">
        <v>4114</v>
      </c>
      <c r="B2322" s="7" t="s">
        <v>1654</v>
      </c>
      <c r="C2322" s="17" t="n">
        <v>619</v>
      </c>
      <c r="D2322" s="18" t="n">
        <v>-0.000929776505818735</v>
      </c>
      <c r="E2322" s="18" t="n">
        <v>0.000250718808694979</v>
      </c>
      <c r="F2322" s="18" t="n">
        <v>-0.000884077694790057</v>
      </c>
      <c r="G2322" s="18" t="n">
        <v>0.000361348093590098</v>
      </c>
      <c r="H2322" s="16" t="n">
        <v>1.77930298316604</v>
      </c>
      <c r="I2322" s="17" t="n">
        <v>259.934387321297</v>
      </c>
      <c r="J2322" s="16" t="n">
        <v>0.0763585390453129</v>
      </c>
      <c r="K2322" s="16" t="n">
        <v>0.11539983140497</v>
      </c>
      <c r="L2322" s="16" t="n">
        <v>0.132176088015011</v>
      </c>
      <c r="M2322" s="16" t="n">
        <v>0.517626988057894</v>
      </c>
      <c r="N2322" s="16" t="n">
        <v>0.238631720637151</v>
      </c>
      <c r="O2322" s="18" t="n">
        <v>3.0323271795198E-005</v>
      </c>
      <c r="P2322" s="34" t="b">
        <f aca="false">FALSE()</f>
        <v>0</v>
      </c>
      <c r="Q2322" s="16"/>
    </row>
    <row r="2323" customFormat="false" ht="22.35" hidden="false" customHeight="false" outlineLevel="0" collapsed="false">
      <c r="A2323" s="6" t="s">
        <v>4115</v>
      </c>
      <c r="B2323" s="7" t="s">
        <v>1654</v>
      </c>
      <c r="C2323" s="17" t="n">
        <v>620</v>
      </c>
      <c r="D2323" s="18" t="n">
        <v>-0.000845097727955624</v>
      </c>
      <c r="E2323" s="18" t="n">
        <v>0.000231033914107842</v>
      </c>
      <c r="F2323" s="18" t="n">
        <v>-0.000799584761420417</v>
      </c>
      <c r="G2323" s="18" t="n">
        <v>0.000338823244331771</v>
      </c>
      <c r="H2323" s="16" t="n">
        <v>1.91311351451391</v>
      </c>
      <c r="I2323" s="17" t="n">
        <v>264.740031585436</v>
      </c>
      <c r="J2323" s="16" t="n">
        <v>0.0568121935272919</v>
      </c>
      <c r="K2323" s="16" t="n">
        <v>0.0890036251937567</v>
      </c>
      <c r="L2323" s="16" t="n">
        <v>0.140600655037788</v>
      </c>
      <c r="M2323" s="16" t="n">
        <v>0.518430466127346</v>
      </c>
      <c r="N2323" s="16" t="n">
        <v>0.207634217758624</v>
      </c>
      <c r="O2323" s="18" t="n">
        <v>2.56784321808192E-005</v>
      </c>
      <c r="P2323" s="34" t="b">
        <f aca="false">FALSE()</f>
        <v>0</v>
      </c>
      <c r="Q2323" s="16"/>
    </row>
    <row r="2324" customFormat="false" ht="22.35" hidden="false" customHeight="false" outlineLevel="0" collapsed="false">
      <c r="A2324" s="6" t="s">
        <v>4116</v>
      </c>
      <c r="B2324" s="7" t="s">
        <v>1654</v>
      </c>
      <c r="C2324" s="17" t="n">
        <v>621</v>
      </c>
      <c r="D2324" s="18" t="n">
        <v>-0.000760612702638042</v>
      </c>
      <c r="E2324" s="18" t="n">
        <v>0.000211493984080311</v>
      </c>
      <c r="F2324" s="18" t="n">
        <v>-0.000714644065751409</v>
      </c>
      <c r="G2324" s="18" t="n">
        <v>0.000316840949527607</v>
      </c>
      <c r="H2324" s="16" t="n">
        <v>2.09708760789113</v>
      </c>
      <c r="I2324" s="17" t="n">
        <v>270.865522022384</v>
      </c>
      <c r="J2324" s="16" t="n">
        <v>0.0369129727989593</v>
      </c>
      <c r="K2324" s="16" t="n">
        <v>0.0626573647410496</v>
      </c>
      <c r="L2324" s="16" t="n">
        <v>0.15213007820307</v>
      </c>
      <c r="M2324" s="16" t="n">
        <v>0.520444664575422</v>
      </c>
      <c r="N2324" s="16" t="n">
        <v>0.170066482478161</v>
      </c>
      <c r="O2324" s="18" t="n">
        <v>2.22528018466313E-005</v>
      </c>
      <c r="P2324" s="34" t="b">
        <f aca="false">FALSE()</f>
        <v>0</v>
      </c>
      <c r="Q2324" s="16"/>
    </row>
    <row r="2325" customFormat="false" ht="22.35" hidden="false" customHeight="false" outlineLevel="0" collapsed="false">
      <c r="A2325" s="6" t="s">
        <v>4117</v>
      </c>
      <c r="B2325" s="7" t="s">
        <v>1654</v>
      </c>
      <c r="C2325" s="17" t="n">
        <v>622</v>
      </c>
      <c r="D2325" s="18" t="n">
        <v>-0.000678076976664137</v>
      </c>
      <c r="E2325" s="18" t="n">
        <v>0.000193190526079611</v>
      </c>
      <c r="F2325" s="18" t="n">
        <v>-0.000631465316625689</v>
      </c>
      <c r="G2325" s="18" t="n">
        <v>0.000296350735651938</v>
      </c>
      <c r="H2325" s="16" t="n">
        <v>2.31056923703826</v>
      </c>
      <c r="I2325" s="17" t="n">
        <v>278.005247674039</v>
      </c>
      <c r="J2325" s="16" t="n">
        <v>0.0215887496827949</v>
      </c>
      <c r="K2325" s="16" t="n">
        <v>0.0391408087302748</v>
      </c>
      <c r="L2325" s="16" t="n">
        <v>0.165235714234644</v>
      </c>
      <c r="M2325" s="16" t="n">
        <v>0.522183699301084</v>
      </c>
      <c r="N2325" s="16" t="n">
        <v>0.138540889569078</v>
      </c>
      <c r="O2325" s="18" t="n">
        <v>1.95475116793544E-005</v>
      </c>
      <c r="P2325" s="34" t="b">
        <f aca="false">TRUE()</f>
        <v>1</v>
      </c>
      <c r="Q2325" s="18" t="n">
        <v>0.000870287844428396</v>
      </c>
    </row>
    <row r="2326" customFormat="false" ht="22.35" hidden="false" customHeight="false" outlineLevel="0" collapsed="false">
      <c r="A2326" s="6" t="s">
        <v>4118</v>
      </c>
      <c r="B2326" s="7" t="s">
        <v>1654</v>
      </c>
      <c r="C2326" s="17" t="n">
        <v>623</v>
      </c>
      <c r="D2326" s="18" t="n">
        <v>-0.000599879357944375</v>
      </c>
      <c r="E2326" s="18" t="n">
        <v>0.000176244955592426</v>
      </c>
      <c r="F2326" s="18" t="n">
        <v>-0.000552890394132403</v>
      </c>
      <c r="G2326" s="18" t="n">
        <v>0.000277580638045931</v>
      </c>
      <c r="H2326" s="16" t="n">
        <v>2.53134254596417</v>
      </c>
      <c r="I2326" s="17" t="n">
        <v>286.389255598473</v>
      </c>
      <c r="J2326" s="16" t="n">
        <v>0.0118978369045572</v>
      </c>
      <c r="K2326" s="16" t="n">
        <v>0.0232357756018411</v>
      </c>
      <c r="L2326" s="16" t="n">
        <v>0.178194911074923</v>
      </c>
      <c r="M2326" s="16" t="n">
        <v>0.524340982884817</v>
      </c>
      <c r="N2326" s="16" t="n">
        <v>0.110543799328272</v>
      </c>
      <c r="O2326" s="18" t="n">
        <v>1.75792930656211E-005</v>
      </c>
      <c r="P2326" s="34" t="b">
        <f aca="false">TRUE()</f>
        <v>1</v>
      </c>
      <c r="Q2326" s="18" t="n">
        <v>0.00050384471589514</v>
      </c>
    </row>
    <row r="2327" customFormat="false" ht="22.35" hidden="false" customHeight="false" outlineLevel="0" collapsed="false">
      <c r="A2327" s="6" t="s">
        <v>4119</v>
      </c>
      <c r="B2327" s="7" t="s">
        <v>1654</v>
      </c>
      <c r="C2327" s="17" t="n">
        <v>624</v>
      </c>
      <c r="D2327" s="18" t="n">
        <v>-0.000528954036888906</v>
      </c>
      <c r="E2327" s="18" t="n">
        <v>0.000160915544331456</v>
      </c>
      <c r="F2327" s="18" t="n">
        <v>-0.000481789740764765</v>
      </c>
      <c r="G2327" s="18" t="n">
        <v>0.000261037716751976</v>
      </c>
      <c r="H2327" s="16" t="n">
        <v>2.75510815663768</v>
      </c>
      <c r="I2327" s="17" t="n">
        <v>296.342926000083</v>
      </c>
      <c r="J2327" s="16" t="n">
        <v>0.00623040372667164</v>
      </c>
      <c r="K2327" s="16" t="n">
        <v>0.0129604889552317</v>
      </c>
      <c r="L2327" s="16" t="n">
        <v>0.190602176472965</v>
      </c>
      <c r="M2327" s="16" t="n">
        <v>0.526916515326619</v>
      </c>
      <c r="N2327" s="16" t="n">
        <v>0.0882404029511105</v>
      </c>
      <c r="O2327" s="18" t="n">
        <v>1.6436367508692E-005</v>
      </c>
      <c r="P2327" s="34" t="b">
        <f aca="false">TRUE()</f>
        <v>1</v>
      </c>
      <c r="Q2327" s="16" t="n">
        <v>0.00108071748023519</v>
      </c>
    </row>
    <row r="2328" customFormat="false" ht="22.35" hidden="false" customHeight="false" outlineLevel="0" collapsed="false">
      <c r="A2328" s="6" t="s">
        <v>4120</v>
      </c>
      <c r="B2328" s="7" t="s">
        <v>1654</v>
      </c>
      <c r="C2328" s="17" t="n">
        <v>625</v>
      </c>
      <c r="D2328" s="18" t="n">
        <v>-0.000466661727617941</v>
      </c>
      <c r="E2328" s="18" t="n">
        <v>0.000147523792491051</v>
      </c>
      <c r="F2328" s="18" t="n">
        <v>-0.000419986347613433</v>
      </c>
      <c r="G2328" s="18" t="n">
        <v>0.000246894838438813</v>
      </c>
      <c r="H2328" s="16" t="n">
        <v>2.94153039478973</v>
      </c>
      <c r="I2328" s="17" t="n">
        <v>307.518096172879</v>
      </c>
      <c r="J2328" s="16" t="n">
        <v>0.00351403891487137</v>
      </c>
      <c r="K2328" s="16" t="n">
        <v>0.00773647824759479</v>
      </c>
      <c r="L2328" s="16" t="n">
        <v>0.199857520084646</v>
      </c>
      <c r="M2328" s="16" t="n">
        <v>0.528182268449728</v>
      </c>
      <c r="N2328" s="16" t="n">
        <v>0.0742381067100594</v>
      </c>
      <c r="O2328" s="18" t="n">
        <v>1.60785502075416E-005</v>
      </c>
      <c r="P2328" s="34" t="b">
        <f aca="false">TRUE()</f>
        <v>1</v>
      </c>
      <c r="Q2328" s="18" t="n">
        <v>0.000668601456549373</v>
      </c>
    </row>
    <row r="2329" customFormat="false" ht="22.35" hidden="false" customHeight="false" outlineLevel="0" collapsed="false">
      <c r="A2329" s="6" t="s">
        <v>4121</v>
      </c>
      <c r="B2329" s="7" t="s">
        <v>1654</v>
      </c>
      <c r="C2329" s="17" t="n">
        <v>626</v>
      </c>
      <c r="D2329" s="18" t="n">
        <v>-0.000414341910885407</v>
      </c>
      <c r="E2329" s="18" t="n">
        <v>0.000135838095407848</v>
      </c>
      <c r="F2329" s="18" t="n">
        <v>-0.000369374249688297</v>
      </c>
      <c r="G2329" s="18" t="n">
        <v>0.000234876536419687</v>
      </c>
      <c r="H2329" s="16" t="n">
        <v>3.04104213632245</v>
      </c>
      <c r="I2329" s="17" t="n">
        <v>319.974810213104</v>
      </c>
      <c r="J2329" s="16" t="n">
        <v>0.00255244418208059</v>
      </c>
      <c r="K2329" s="16" t="n">
        <v>0.00577885616783112</v>
      </c>
      <c r="L2329" s="16" t="n">
        <v>0.202823743795011</v>
      </c>
      <c r="M2329" s="16" t="n">
        <v>0.526168070001651</v>
      </c>
      <c r="N2329" s="16" t="n">
        <v>0.0699674653784886</v>
      </c>
      <c r="O2329" s="18" t="n">
        <v>1.67459555257885E-005</v>
      </c>
      <c r="P2329" s="34" t="b">
        <f aca="false">TRUE()</f>
        <v>1</v>
      </c>
      <c r="Q2329" s="18" t="n">
        <v>0.000937693722515795</v>
      </c>
    </row>
    <row r="2330" customFormat="false" ht="22.35" hidden="false" customHeight="false" outlineLevel="0" collapsed="false">
      <c r="A2330" s="6" t="s">
        <v>4122</v>
      </c>
      <c r="B2330" s="7" t="s">
        <v>1654</v>
      </c>
      <c r="C2330" s="17" t="n">
        <v>627</v>
      </c>
      <c r="D2330" s="18" t="n">
        <v>-0.000375229244431143</v>
      </c>
      <c r="E2330" s="18" t="n">
        <v>0.000125336514728181</v>
      </c>
      <c r="F2330" s="18" t="n">
        <v>-0.000333713525062384</v>
      </c>
      <c r="G2330" s="18" t="n">
        <v>0.000224818820863073</v>
      </c>
      <c r="H2330" s="16" t="n">
        <v>3.00030994467141</v>
      </c>
      <c r="I2330" s="17" t="n">
        <v>334.961624624926</v>
      </c>
      <c r="J2330" s="16" t="n">
        <v>0.00289926230459596</v>
      </c>
      <c r="K2330" s="16" t="n">
        <v>0.00647574734341939</v>
      </c>
      <c r="L2330" s="16" t="n">
        <v>0.196065394085939</v>
      </c>
      <c r="M2330" s="16" t="n">
        <v>0.520279566341974</v>
      </c>
      <c r="N2330" s="16" t="n">
        <v>0.079794001807968</v>
      </c>
      <c r="O2330" s="18" t="n">
        <v>1.89470487436215E-005</v>
      </c>
      <c r="P2330" s="34" t="b">
        <f aca="false">TRUE()</f>
        <v>1</v>
      </c>
      <c r="Q2330" s="18" t="n">
        <v>0.000900485223030308</v>
      </c>
    </row>
    <row r="2331" customFormat="false" ht="22.35" hidden="false" customHeight="false" outlineLevel="0" collapsed="false">
      <c r="A2331" s="6" t="s">
        <v>1681</v>
      </c>
      <c r="B2331" s="7" t="s">
        <v>1654</v>
      </c>
      <c r="C2331" s="17" t="n">
        <v>628</v>
      </c>
      <c r="D2331" s="18" t="n">
        <v>-0.000351176746386983</v>
      </c>
      <c r="E2331" s="18" t="n">
        <v>0.000117222835543714</v>
      </c>
      <c r="F2331" s="18" t="n">
        <v>-0.000315303342882567</v>
      </c>
      <c r="G2331" s="18" t="n">
        <v>0.000217348067368617</v>
      </c>
      <c r="H2331" s="16" t="n">
        <v>2.73548000402777</v>
      </c>
      <c r="I2331" s="17" t="n">
        <v>349.407952176654</v>
      </c>
      <c r="J2331" s="16" t="n">
        <v>0.00654679024182927</v>
      </c>
      <c r="K2331" s="16" t="n">
        <v>0.0135507129693723</v>
      </c>
      <c r="L2331" s="16" t="n">
        <v>0.175570625699629</v>
      </c>
      <c r="M2331" s="16" t="n">
        <v>0.508392493533653</v>
      </c>
      <c r="N2331" s="16" t="n">
        <v>0.116008133188381</v>
      </c>
      <c r="O2331" s="18" t="n">
        <v>2.33706200239906E-005</v>
      </c>
      <c r="P2331" s="34" t="b">
        <f aca="false">TRUE()</f>
        <v>1</v>
      </c>
      <c r="Q2331" s="18" t="n">
        <v>0.000914572027725613</v>
      </c>
    </row>
    <row r="2332" customFormat="false" ht="22.35" hidden="false" customHeight="false" outlineLevel="0" collapsed="false">
      <c r="A2332" s="6" t="s">
        <v>4123</v>
      </c>
      <c r="B2332" s="7" t="s">
        <v>1654</v>
      </c>
      <c r="C2332" s="17" t="n">
        <v>629</v>
      </c>
      <c r="D2332" s="18" t="n">
        <v>-0.000343452983550893</v>
      </c>
      <c r="E2332" s="18" t="n">
        <v>0.000112175030244226</v>
      </c>
      <c r="F2332" s="18" t="n">
        <v>-0.00031564845054159</v>
      </c>
      <c r="G2332" s="18" t="n">
        <v>0.000212636392317576</v>
      </c>
      <c r="H2332" s="16" t="n">
        <v>2.19545164189321</v>
      </c>
      <c r="I2332" s="17" t="n">
        <v>359.537979436481</v>
      </c>
      <c r="J2332" s="16" t="n">
        <v>0.0287697501613569</v>
      </c>
      <c r="K2332" s="16" t="n">
        <v>0.0503561632938132</v>
      </c>
      <c r="L2332" s="16" t="n">
        <v>0.139260644304838</v>
      </c>
      <c r="M2332" s="16" t="n">
        <v>0.506488360574542</v>
      </c>
      <c r="N2332" s="16" t="n">
        <v>0.212248944513415</v>
      </c>
      <c r="O2332" s="18" t="n">
        <v>3.25503601783814E-005</v>
      </c>
      <c r="P2332" s="34" t="b">
        <f aca="false">FALSE()</f>
        <v>0</v>
      </c>
      <c r="Q2332" s="16"/>
    </row>
    <row r="2333" customFormat="false" ht="22.35" hidden="false" customHeight="false" outlineLevel="0" collapsed="false">
      <c r="A2333" s="6" t="s">
        <v>4124</v>
      </c>
      <c r="B2333" s="7" t="s">
        <v>1654</v>
      </c>
      <c r="C2333" s="17" t="n">
        <v>630</v>
      </c>
      <c r="D2333" s="18" t="n">
        <v>-0.000352797250426287</v>
      </c>
      <c r="E2333" s="18" t="n">
        <v>0.000110370958441799</v>
      </c>
      <c r="F2333" s="18" t="n">
        <v>-0.000335364477526192</v>
      </c>
      <c r="G2333" s="18" t="n">
        <v>0.000210830580972401</v>
      </c>
      <c r="H2333" s="16" t="n">
        <v>1.39447891299354</v>
      </c>
      <c r="I2333" s="17" t="n">
        <v>363.153920997158</v>
      </c>
      <c r="J2333" s="16" t="n">
        <v>0.164025494356377</v>
      </c>
      <c r="K2333" s="16" t="n">
        <v>0.227965774138971</v>
      </c>
      <c r="L2333" s="16" t="n">
        <v>0.0880962568286535</v>
      </c>
      <c r="M2333" s="16" t="n">
        <v>0.521820483187497</v>
      </c>
      <c r="N2333" s="16" t="n">
        <v>0.454487380636487</v>
      </c>
      <c r="O2333" s="18" t="n">
        <v>0.000260715177359334</v>
      </c>
      <c r="P2333" s="34" t="b">
        <f aca="false">FALSE()</f>
        <v>0</v>
      </c>
      <c r="Q2333" s="16"/>
    </row>
    <row r="2334" customFormat="false" ht="22.35" hidden="false" customHeight="false" outlineLevel="0" collapsed="false">
      <c r="A2334" s="6" t="s">
        <v>4125</v>
      </c>
      <c r="B2334" s="7" t="s">
        <v>1654</v>
      </c>
      <c r="C2334" s="17" t="n">
        <v>631</v>
      </c>
      <c r="D2334" s="18" t="n">
        <v>-0.000379269430167741</v>
      </c>
      <c r="E2334" s="18" t="n">
        <v>0.000112787718115017</v>
      </c>
      <c r="F2334" s="18" t="n">
        <v>-0.000374513630253626</v>
      </c>
      <c r="G2334" s="18" t="n">
        <v>0.000213158891994007</v>
      </c>
      <c r="H2334" s="16" t="n">
        <v>0.373946703472514</v>
      </c>
      <c r="I2334" s="17" t="n">
        <v>358.142823889795</v>
      </c>
      <c r="J2334" s="16" t="n">
        <v>0.708665247864275</v>
      </c>
      <c r="K2334" s="16" t="n">
        <v>0.79635384549156</v>
      </c>
      <c r="L2334" s="16" t="n">
        <v>0.0237575679012354</v>
      </c>
      <c r="M2334" s="16" t="n">
        <v>0.533564470860162</v>
      </c>
      <c r="N2334" s="16" t="n">
        <v>0.836806476931911</v>
      </c>
      <c r="O2334" s="16" t="n">
        <v>0.00118069177891851</v>
      </c>
      <c r="P2334" s="34" t="b">
        <f aca="false">FALSE()</f>
        <v>0</v>
      </c>
      <c r="Q2334" s="16"/>
    </row>
    <row r="2335" customFormat="false" ht="22.35" hidden="false" customHeight="false" outlineLevel="0" collapsed="false">
      <c r="A2335" s="6" t="s">
        <v>4126</v>
      </c>
      <c r="B2335" s="7" t="s">
        <v>1654</v>
      </c>
      <c r="C2335" s="17" t="n">
        <v>632</v>
      </c>
      <c r="D2335" s="18" t="n">
        <v>-0.000421333341371725</v>
      </c>
      <c r="E2335" s="18" t="n">
        <v>0.000120381878173433</v>
      </c>
      <c r="F2335" s="18" t="n">
        <v>-0.000431515047901492</v>
      </c>
      <c r="G2335" s="18" t="n">
        <v>0.00022095161420259</v>
      </c>
      <c r="H2335" s="16" t="n">
        <v>-0.759138062610366</v>
      </c>
      <c r="I2335" s="17" t="n">
        <v>344.889002585668</v>
      </c>
      <c r="J2335" s="16" t="n">
        <v>0.448288489719654</v>
      </c>
      <c r="K2335" s="16" t="n">
        <v>0.552046656479692</v>
      </c>
      <c r="L2335" s="16" t="n">
        <v>-0.0489907953623168</v>
      </c>
      <c r="M2335" s="16" t="n">
        <v>0.544681085245721</v>
      </c>
      <c r="N2335" s="16" t="n">
        <v>0.720529983389315</v>
      </c>
      <c r="O2335" s="16" t="n">
        <v>0.0064354260092629</v>
      </c>
      <c r="P2335" s="34" t="b">
        <f aca="false">FALSE()</f>
        <v>0</v>
      </c>
      <c r="Q2335" s="16"/>
    </row>
    <row r="2336" customFormat="false" ht="22.35" hidden="false" customHeight="false" outlineLevel="0" collapsed="false">
      <c r="A2336" s="6" t="s">
        <v>4127</v>
      </c>
      <c r="B2336" s="7" t="s">
        <v>1654</v>
      </c>
      <c r="C2336" s="17" t="n">
        <v>633</v>
      </c>
      <c r="D2336" s="18" t="n">
        <v>-0.000476784428000414</v>
      </c>
      <c r="E2336" s="18" t="n">
        <v>0.000133413234706693</v>
      </c>
      <c r="F2336" s="18" t="n">
        <v>-0.000504057453417761</v>
      </c>
      <c r="G2336" s="18" t="n">
        <v>0.000235312914363602</v>
      </c>
      <c r="H2336" s="16" t="n">
        <v>-1.86381555393962</v>
      </c>
      <c r="I2336" s="17" t="n">
        <v>327.958678895592</v>
      </c>
      <c r="J2336" s="16" t="n">
        <v>0.0632410539116048</v>
      </c>
      <c r="K2336" s="16" t="n">
        <v>0.0975289385853438</v>
      </c>
      <c r="L2336" s="16" t="n">
        <v>-0.122934922428266</v>
      </c>
      <c r="M2336" s="16" t="n">
        <v>0.555049254306312</v>
      </c>
      <c r="N2336" s="16" t="n">
        <v>0.304721412778857</v>
      </c>
      <c r="O2336" s="16" t="n">
        <v>0.0112982397126975</v>
      </c>
      <c r="P2336" s="34" t="b">
        <f aca="false">FALSE()</f>
        <v>0</v>
      </c>
      <c r="Q2336" s="16"/>
    </row>
    <row r="2337" customFormat="false" ht="22.35" hidden="false" customHeight="false" outlineLevel="0" collapsed="false">
      <c r="A2337" s="6" t="s">
        <v>4128</v>
      </c>
      <c r="B2337" s="7" t="s">
        <v>1654</v>
      </c>
      <c r="C2337" s="17" t="n">
        <v>634</v>
      </c>
      <c r="D2337" s="18" t="n">
        <v>-0.000543061966500546</v>
      </c>
      <c r="E2337" s="18" t="n">
        <v>0.000151183452525481</v>
      </c>
      <c r="F2337" s="18" t="n">
        <v>-0.000589198759171934</v>
      </c>
      <c r="G2337" s="18" t="n">
        <v>0.000256487389062673</v>
      </c>
      <c r="H2337" s="16" t="n">
        <v>-2.8232246169126</v>
      </c>
      <c r="I2337" s="17" t="n">
        <v>312.618650472431</v>
      </c>
      <c r="J2337" s="16" t="n">
        <v>0.00505926891861603</v>
      </c>
      <c r="K2337" s="16" t="n">
        <v>0.0108087046282996</v>
      </c>
      <c r="L2337" s="16" t="n">
        <v>-0.190332949731544</v>
      </c>
      <c r="M2337" s="16" t="n">
        <v>0.566705189587805</v>
      </c>
      <c r="N2337" s="16" t="n">
        <v>0.113758142877422</v>
      </c>
      <c r="O2337" s="16" t="n">
        <v>0.0152340867121185</v>
      </c>
      <c r="P2337" s="34" t="b">
        <f aca="false">TRUE()</f>
        <v>1</v>
      </c>
      <c r="Q2337" s="18" t="n">
        <v>0.000786721839085129</v>
      </c>
    </row>
    <row r="2338" customFormat="false" ht="22.35" hidden="false" customHeight="false" outlineLevel="0" collapsed="false">
      <c r="A2338" s="6" t="s">
        <v>4129</v>
      </c>
      <c r="B2338" s="7" t="s">
        <v>1654</v>
      </c>
      <c r="C2338" s="17" t="n">
        <v>635</v>
      </c>
      <c r="D2338" s="18" t="n">
        <v>-0.000617183221987276</v>
      </c>
      <c r="E2338" s="18" t="n">
        <v>0.000171784912727752</v>
      </c>
      <c r="F2338" s="18" t="n">
        <v>-0.000683197102779996</v>
      </c>
      <c r="G2338" s="18" t="n">
        <v>0.000282916658663482</v>
      </c>
      <c r="H2338" s="16" t="n">
        <v>-3.59320265900194</v>
      </c>
      <c r="I2338" s="17" t="n">
        <v>301.674452060923</v>
      </c>
      <c r="J2338" s="18" t="n">
        <v>0.000381315869086113</v>
      </c>
      <c r="K2338" s="18" t="n">
        <v>0.000973822065666074</v>
      </c>
      <c r="L2338" s="16" t="n">
        <v>-0.246405675193245</v>
      </c>
      <c r="M2338" s="16" t="n">
        <v>0.577986902206813</v>
      </c>
      <c r="N2338" s="16" t="n">
        <v>0.0437539779841123</v>
      </c>
      <c r="O2338" s="16" t="n">
        <v>0.0184083112081262</v>
      </c>
      <c r="P2338" s="34" t="b">
        <f aca="false">TRUE()</f>
        <v>1</v>
      </c>
      <c r="Q2338" s="18" t="n">
        <v>0.000599015288714332</v>
      </c>
    </row>
    <row r="2339" customFormat="false" ht="22.35" hidden="false" customHeight="false" outlineLevel="0" collapsed="false">
      <c r="A2339" s="6" t="s">
        <v>4130</v>
      </c>
      <c r="B2339" s="7" t="s">
        <v>1654</v>
      </c>
      <c r="C2339" s="17" t="n">
        <v>636</v>
      </c>
      <c r="D2339" s="18" t="n">
        <v>-0.000694961686022656</v>
      </c>
      <c r="E2339" s="18" t="n">
        <v>0.000193881810080579</v>
      </c>
      <c r="F2339" s="18" t="n">
        <v>-0.00078117041551106</v>
      </c>
      <c r="G2339" s="18" t="n">
        <v>0.000313015216453001</v>
      </c>
      <c r="H2339" s="16" t="n">
        <v>-4.18651624564799</v>
      </c>
      <c r="I2339" s="17" t="n">
        <v>294.690878712233</v>
      </c>
      <c r="J2339" s="18" t="n">
        <v>3.74434813698246E-005</v>
      </c>
      <c r="K2339" s="18" t="n">
        <v>0.00010304406345144</v>
      </c>
      <c r="L2339" s="16" t="n">
        <v>-0.290440123324029</v>
      </c>
      <c r="M2339" s="16" t="n">
        <v>0.587034285399813</v>
      </c>
      <c r="N2339" s="16" t="n">
        <v>0.0185593438522562</v>
      </c>
      <c r="O2339" s="16" t="n">
        <v>0.0209044256767278</v>
      </c>
      <c r="P2339" s="34" t="b">
        <f aca="false">TRUE()</f>
        <v>1</v>
      </c>
      <c r="Q2339" s="18" t="n">
        <v>0.000558939742641809</v>
      </c>
    </row>
    <row r="2340" customFormat="false" ht="22.35" hidden="false" customHeight="false" outlineLevel="0" collapsed="false">
      <c r="A2340" s="6" t="s">
        <v>4131</v>
      </c>
      <c r="B2340" s="7" t="s">
        <v>1654</v>
      </c>
      <c r="C2340" s="17" t="n">
        <v>637</v>
      </c>
      <c r="D2340" s="18" t="n">
        <v>-0.000772239220718183</v>
      </c>
      <c r="E2340" s="18" t="n">
        <v>0.000216283628084585</v>
      </c>
      <c r="F2340" s="18" t="n">
        <v>-0.000878206834179959</v>
      </c>
      <c r="G2340" s="18" t="n">
        <v>0.000344976490349714</v>
      </c>
      <c r="H2340" s="16" t="n">
        <v>-4.63212833776364</v>
      </c>
      <c r="I2340" s="17" t="n">
        <v>290.576374269041</v>
      </c>
      <c r="J2340" s="18" t="n">
        <v>5.46784238092647E-006</v>
      </c>
      <c r="K2340" s="18" t="n">
        <v>1.62430536011774E-005</v>
      </c>
      <c r="L2340" s="16" t="n">
        <v>-0.323650471884966</v>
      </c>
      <c r="M2340" s="16" t="n">
        <v>0.593737273677838</v>
      </c>
      <c r="N2340" s="16" t="n">
        <v>0.00941326515247584</v>
      </c>
      <c r="O2340" s="16" t="n">
        <v>0.0228113670035219</v>
      </c>
      <c r="P2340" s="34" t="b">
        <f aca="false">TRUE()</f>
        <v>1</v>
      </c>
      <c r="Q2340" s="18" t="n">
        <v>0.000704526865177547</v>
      </c>
    </row>
    <row r="2341" customFormat="false" ht="22.35" hidden="false" customHeight="false" outlineLevel="0" collapsed="false">
      <c r="A2341" s="6" t="s">
        <v>4132</v>
      </c>
      <c r="B2341" s="7" t="s">
        <v>1654</v>
      </c>
      <c r="C2341" s="17" t="n">
        <v>638</v>
      </c>
      <c r="D2341" s="18" t="n">
        <v>-0.000846521065585465</v>
      </c>
      <c r="E2341" s="18" t="n">
        <v>0.000237597265584416</v>
      </c>
      <c r="F2341" s="18" t="n">
        <v>-0.000970965886152395</v>
      </c>
      <c r="G2341" s="18" t="n">
        <v>0.000376628469502915</v>
      </c>
      <c r="H2341" s="16" t="n">
        <v>-4.96218626063992</v>
      </c>
      <c r="I2341" s="17" t="n">
        <v>288.509223083547</v>
      </c>
      <c r="J2341" s="18" t="n">
        <v>1.19322984621693E-006</v>
      </c>
      <c r="K2341" s="18" t="n">
        <v>3.78377404918492E-006</v>
      </c>
      <c r="L2341" s="16" t="n">
        <v>-0.347984037112744</v>
      </c>
      <c r="M2341" s="16" t="n">
        <v>0.598844312365858</v>
      </c>
      <c r="N2341" s="16" t="n">
        <v>0.00555080174730401</v>
      </c>
      <c r="O2341" s="16" t="n">
        <v>0.0242849100814162</v>
      </c>
      <c r="P2341" s="34" t="b">
        <f aca="false">TRUE()</f>
        <v>1</v>
      </c>
      <c r="Q2341" s="18" t="n">
        <v>0.000537795378464395</v>
      </c>
    </row>
    <row r="2342" customFormat="false" ht="22.35" hidden="false" customHeight="false" outlineLevel="0" collapsed="false">
      <c r="A2342" s="6" t="s">
        <v>4133</v>
      </c>
      <c r="B2342" s="7" t="s">
        <v>1654</v>
      </c>
      <c r="C2342" s="17" t="n">
        <v>639</v>
      </c>
      <c r="D2342" s="18" t="n">
        <v>-0.000915122331371649</v>
      </c>
      <c r="E2342" s="18" t="n">
        <v>0.000256743934189054</v>
      </c>
      <c r="F2342" s="16" t="n">
        <v>-0.00105594234006137</v>
      </c>
      <c r="G2342" s="18" t="n">
        <v>0.000406144584174437</v>
      </c>
      <c r="H2342" s="16" t="n">
        <v>-5.19996133173231</v>
      </c>
      <c r="I2342" s="17" t="n">
        <v>287.831195432744</v>
      </c>
      <c r="J2342" s="18" t="n">
        <v>3.78821153061995E-007</v>
      </c>
      <c r="K2342" s="18" t="n">
        <v>1.25970175096737E-006</v>
      </c>
      <c r="L2342" s="16" t="n">
        <v>-0.365101561910579</v>
      </c>
      <c r="M2342" s="16" t="n">
        <v>0.602619558637389</v>
      </c>
      <c r="N2342" s="16" t="n">
        <v>0.00381270326621915</v>
      </c>
      <c r="O2342" s="16" t="n">
        <v>0.0254698816384446</v>
      </c>
      <c r="P2342" s="34" t="b">
        <f aca="false">TRUE()</f>
        <v>1</v>
      </c>
      <c r="Q2342" s="18" t="n">
        <v>0.000196616478946603</v>
      </c>
    </row>
    <row r="2343" customFormat="false" ht="22.35" hidden="false" customHeight="false" outlineLevel="0" collapsed="false">
      <c r="A2343" s="6" t="s">
        <v>4134</v>
      </c>
      <c r="B2343" s="7" t="s">
        <v>1654</v>
      </c>
      <c r="C2343" s="17" t="n">
        <v>640</v>
      </c>
      <c r="D2343" s="18" t="n">
        <v>-0.000974165637184336</v>
      </c>
      <c r="E2343" s="18" t="n">
        <v>0.00027283359820853</v>
      </c>
      <c r="F2343" s="16" t="n">
        <v>-0.00112845739668036</v>
      </c>
      <c r="G2343" s="18" t="n">
        <v>0.000431707645174476</v>
      </c>
      <c r="H2343" s="16" t="n">
        <v>-5.36097248297973</v>
      </c>
      <c r="I2343" s="17" t="n">
        <v>287.915799902975</v>
      </c>
      <c r="J2343" s="18" t="n">
        <v>1.70003371713687E-007</v>
      </c>
      <c r="K2343" s="18" t="n">
        <v>5.8403476209586E-007</v>
      </c>
      <c r="L2343" s="16" t="n">
        <v>-0.376349378567415</v>
      </c>
      <c r="M2343" s="16" t="n">
        <v>0.606372791811128</v>
      </c>
      <c r="N2343" s="16" t="n">
        <v>0.00323330099331475</v>
      </c>
      <c r="O2343" s="16" t="n">
        <v>0.0265526128937673</v>
      </c>
      <c r="P2343" s="34" t="b">
        <f aca="false">TRUE()</f>
        <v>1</v>
      </c>
      <c r="Q2343" s="18" t="n">
        <v>0.000521556206978035</v>
      </c>
    </row>
    <row r="2344" customFormat="false" ht="22.35" hidden="false" customHeight="false" outlineLevel="0" collapsed="false">
      <c r="A2344" s="6" t="s">
        <v>4135</v>
      </c>
      <c r="B2344" s="7" t="s">
        <v>1654</v>
      </c>
      <c r="C2344" s="17" t="n">
        <v>641</v>
      </c>
      <c r="D2344" s="16" t="n">
        <v>-0.0010202089393583</v>
      </c>
      <c r="E2344" s="18" t="n">
        <v>0.00028504018669373</v>
      </c>
      <c r="F2344" s="16" t="n">
        <v>-0.00118423136849895</v>
      </c>
      <c r="G2344" s="18" t="n">
        <v>0.000451603142506527</v>
      </c>
      <c r="H2344" s="16" t="n">
        <v>-5.45266486042533</v>
      </c>
      <c r="I2344" s="17" t="n">
        <v>288.340941687835</v>
      </c>
      <c r="J2344" s="18" t="n">
        <v>1.06729064273906E-007</v>
      </c>
      <c r="K2344" s="18" t="n">
        <v>3.92316755302665E-007</v>
      </c>
      <c r="L2344" s="16" t="n">
        <v>-0.382494928226221</v>
      </c>
      <c r="M2344" s="16" t="n">
        <v>0.608607121237136</v>
      </c>
      <c r="N2344" s="16" t="n">
        <v>0.00300300272303694</v>
      </c>
      <c r="O2344" s="16" t="n">
        <v>0.0275580839644836</v>
      </c>
      <c r="P2344" s="34" t="b">
        <f aca="false">TRUE()</f>
        <v>1</v>
      </c>
      <c r="Q2344" s="18" t="n">
        <v>0.000463091417372253</v>
      </c>
    </row>
    <row r="2345" customFormat="false" ht="22.35" hidden="false" customHeight="false" outlineLevel="0" collapsed="false">
      <c r="A2345" s="6" t="s">
        <v>4136</v>
      </c>
      <c r="B2345" s="7" t="s">
        <v>1654</v>
      </c>
      <c r="C2345" s="17" t="n">
        <v>642</v>
      </c>
      <c r="D2345" s="16" t="n">
        <v>-0.00105178902684564</v>
      </c>
      <c r="E2345" s="18" t="n">
        <v>0.000292539579382348</v>
      </c>
      <c r="F2345" s="16" t="n">
        <v>-0.00122179236200596</v>
      </c>
      <c r="G2345" s="18" t="n">
        <v>0.000464352361344002</v>
      </c>
      <c r="H2345" s="16" t="n">
        <v>-5.50315999740262</v>
      </c>
      <c r="I2345" s="17" t="n">
        <v>288.960668913827</v>
      </c>
      <c r="J2345" s="18" t="n">
        <v>8.22979294779462E-008</v>
      </c>
      <c r="K2345" s="18" t="n">
        <v>3.08245854994113E-007</v>
      </c>
      <c r="L2345" s="16" t="n">
        <v>-0.385610495545861</v>
      </c>
      <c r="M2345" s="16" t="n">
        <v>0.609509658246657</v>
      </c>
      <c r="N2345" s="16" t="n">
        <v>0.00290192024367459</v>
      </c>
      <c r="O2345" s="16" t="n">
        <v>0.0287093496064286</v>
      </c>
      <c r="P2345" s="34" t="b">
        <f aca="false">TRUE()</f>
        <v>1</v>
      </c>
      <c r="Q2345" s="18" t="n">
        <v>0.000260089214215254</v>
      </c>
    </row>
    <row r="2346" customFormat="false" ht="22.35" hidden="false" customHeight="false" outlineLevel="0" collapsed="false">
      <c r="A2346" s="6" t="s">
        <v>4137</v>
      </c>
      <c r="B2346" s="7" t="s">
        <v>1654</v>
      </c>
      <c r="C2346" s="17" t="n">
        <v>643</v>
      </c>
      <c r="D2346" s="16" t="n">
        <v>-0.00106835998397681</v>
      </c>
      <c r="E2346" s="18" t="n">
        <v>0.000295367422198991</v>
      </c>
      <c r="F2346" s="16" t="n">
        <v>-0.00124041048169001</v>
      </c>
      <c r="G2346" s="18" t="n">
        <v>0.000469573689170298</v>
      </c>
      <c r="H2346" s="16" t="n">
        <v>-5.5132129109738</v>
      </c>
      <c r="I2346" s="17" t="n">
        <v>289.479957073338</v>
      </c>
      <c r="J2346" s="18" t="n">
        <v>7.80498545551441E-008</v>
      </c>
      <c r="K2346" s="18" t="n">
        <v>2.9392640327028E-007</v>
      </c>
      <c r="L2346" s="16" t="n">
        <v>-0.385958760301738</v>
      </c>
      <c r="M2346" s="16" t="n">
        <v>0.608871278410654</v>
      </c>
      <c r="N2346" s="16" t="n">
        <v>0.00287186278617577</v>
      </c>
      <c r="O2346" s="16" t="n">
        <v>0.0287466378787956</v>
      </c>
      <c r="P2346" s="34" t="b">
        <f aca="false">TRUE()</f>
        <v>1</v>
      </c>
      <c r="Q2346" s="18" t="n">
        <v>0.000403781951891414</v>
      </c>
    </row>
    <row r="2347" customFormat="false" ht="22.35" hidden="false" customHeight="false" outlineLevel="0" collapsed="false">
      <c r="A2347" s="6" t="s">
        <v>4138</v>
      </c>
      <c r="B2347" s="7" t="s">
        <v>1654</v>
      </c>
      <c r="C2347" s="17" t="n">
        <v>644</v>
      </c>
      <c r="D2347" s="16" t="n">
        <v>-0.0010704757208155</v>
      </c>
      <c r="E2347" s="18" t="n">
        <v>0.00029398358075875</v>
      </c>
      <c r="F2347" s="16" t="n">
        <v>-0.00124024229388728</v>
      </c>
      <c r="G2347" s="18" t="n">
        <v>0.000467456691742185</v>
      </c>
      <c r="H2347" s="16" t="n">
        <v>-5.46530715095179</v>
      </c>
      <c r="I2347" s="17" t="n">
        <v>289.539136281411</v>
      </c>
      <c r="J2347" s="18" t="n">
        <v>9.97613783543728E-008</v>
      </c>
      <c r="K2347" s="18" t="n">
        <v>3.69651535866649E-007</v>
      </c>
      <c r="L2347" s="16" t="n">
        <v>-0.382564938838406</v>
      </c>
      <c r="M2347" s="16" t="n">
        <v>0.607660558032029</v>
      </c>
      <c r="N2347" s="16" t="n">
        <v>0.00324671562099767</v>
      </c>
      <c r="O2347" s="16" t="n">
        <v>0.0313710243965088</v>
      </c>
      <c r="P2347" s="34" t="b">
        <f aca="false">TRUE()</f>
        <v>1</v>
      </c>
      <c r="Q2347" s="18" t="n">
        <v>0.000185868412633069</v>
      </c>
    </row>
    <row r="2348" customFormat="false" ht="22.35" hidden="false" customHeight="false" outlineLevel="0" collapsed="false">
      <c r="A2348" s="6" t="s">
        <v>4139</v>
      </c>
      <c r="B2348" s="7" t="s">
        <v>1654</v>
      </c>
      <c r="C2348" s="17" t="n">
        <v>645</v>
      </c>
      <c r="D2348" s="16" t="n">
        <v>-0.00105968725823246</v>
      </c>
      <c r="E2348" s="18" t="n">
        <v>0.00028890001043483</v>
      </c>
      <c r="F2348" s="16" t="n">
        <v>-0.00122302044649596</v>
      </c>
      <c r="G2348" s="18" t="n">
        <v>0.000458372997914985</v>
      </c>
      <c r="H2348" s="16" t="n">
        <v>-5.35464280322438</v>
      </c>
      <c r="I2348" s="17" t="n">
        <v>288.814284657967</v>
      </c>
      <c r="J2348" s="18" t="n">
        <v>1.75136523934264E-007</v>
      </c>
      <c r="K2348" s="18" t="n">
        <v>5.99683642184155E-007</v>
      </c>
      <c r="L2348" s="16" t="n">
        <v>-0.375301605391882</v>
      </c>
      <c r="M2348" s="16" t="n">
        <v>0.605382202410434</v>
      </c>
      <c r="N2348" s="16" t="n">
        <v>0.00384351528943169</v>
      </c>
      <c r="O2348" s="16" t="n">
        <v>0.0331436191065006</v>
      </c>
      <c r="P2348" s="34" t="b">
        <f aca="false">TRUE()</f>
        <v>1</v>
      </c>
      <c r="Q2348" s="18" t="n">
        <v>0.000278169432059739</v>
      </c>
    </row>
    <row r="2349" customFormat="false" ht="22.35" hidden="false" customHeight="false" outlineLevel="0" collapsed="false">
      <c r="A2349" s="6" t="s">
        <v>4140</v>
      </c>
      <c r="B2349" s="7" t="s">
        <v>1654</v>
      </c>
      <c r="C2349" s="17" t="n">
        <v>646</v>
      </c>
      <c r="D2349" s="16" t="n">
        <v>-0.00103766908386265</v>
      </c>
      <c r="E2349" s="18" t="n">
        <v>0.000280991388465009</v>
      </c>
      <c r="F2349" s="16" t="n">
        <v>-0.00119162139557354</v>
      </c>
      <c r="G2349" s="18" t="n">
        <v>0.000443809168241831</v>
      </c>
      <c r="H2349" s="16" t="n">
        <v>-5.19703019034493</v>
      </c>
      <c r="I2349" s="17" t="n">
        <v>287.317902780815</v>
      </c>
      <c r="J2349" s="18" t="n">
        <v>3.84734368150055E-007</v>
      </c>
      <c r="K2349" s="18" t="n">
        <v>1.2762970646065E-006</v>
      </c>
      <c r="L2349" s="16" t="n">
        <v>-0.365232892039639</v>
      </c>
      <c r="M2349" s="16" t="n">
        <v>0.601562929943316</v>
      </c>
      <c r="N2349" s="16" t="n">
        <v>0.00524911110533026</v>
      </c>
      <c r="O2349" s="16" t="n">
        <v>0.0354703209218061</v>
      </c>
      <c r="P2349" s="34" t="b">
        <f aca="false">TRUE()</f>
        <v>1</v>
      </c>
      <c r="Q2349" s="18" t="n">
        <v>0.000410856931747111</v>
      </c>
    </row>
    <row r="2350" customFormat="false" ht="22.35" hidden="false" customHeight="false" outlineLevel="0" collapsed="false">
      <c r="A2350" s="6" t="s">
        <v>4141</v>
      </c>
      <c r="B2350" s="7" t="s">
        <v>1654</v>
      </c>
      <c r="C2350" s="17" t="n">
        <v>647</v>
      </c>
      <c r="D2350" s="16" t="n">
        <v>-0.00100716989822514</v>
      </c>
      <c r="E2350" s="18" t="n">
        <v>0.000271548123407944</v>
      </c>
      <c r="F2350" s="16" t="n">
        <v>-0.0011500751708007</v>
      </c>
      <c r="G2350" s="18" t="n">
        <v>0.000425767751392677</v>
      </c>
      <c r="H2350" s="16" t="n">
        <v>-5.00400807333205</v>
      </c>
      <c r="I2350" s="17" t="n">
        <v>284.931645447373</v>
      </c>
      <c r="J2350" s="18" t="n">
        <v>9.84332004442511E-007</v>
      </c>
      <c r="K2350" s="18" t="n">
        <v>3.15198905743551E-006</v>
      </c>
      <c r="L2350" s="16" t="n">
        <v>-0.35319833827294</v>
      </c>
      <c r="M2350" s="16" t="n">
        <v>0.59796378845413</v>
      </c>
      <c r="N2350" s="16" t="n">
        <v>0.00752382837757978</v>
      </c>
      <c r="O2350" s="16" t="n">
        <v>0.0385190989814194</v>
      </c>
      <c r="P2350" s="34" t="b">
        <f aca="false">TRUE()</f>
        <v>1</v>
      </c>
      <c r="Q2350" s="18" t="n">
        <v>0.000211028478624129</v>
      </c>
    </row>
    <row r="2351" customFormat="false" ht="22.35" hidden="false" customHeight="false" outlineLevel="0" collapsed="false">
      <c r="A2351" s="6" t="s">
        <v>4142</v>
      </c>
      <c r="B2351" s="7" t="s">
        <v>1654</v>
      </c>
      <c r="C2351" s="17" t="n">
        <v>648</v>
      </c>
      <c r="D2351" s="18" t="n">
        <v>-0.000972072389469824</v>
      </c>
      <c r="E2351" s="18" t="n">
        <v>0.000261974312753013</v>
      </c>
      <c r="F2351" s="16" t="n">
        <v>-0.00110329808210664</v>
      </c>
      <c r="G2351" s="18" t="n">
        <v>0.000406580563007178</v>
      </c>
      <c r="H2351" s="16" t="n">
        <v>-4.77894981425766</v>
      </c>
      <c r="I2351" s="17" t="n">
        <v>281.658533542959</v>
      </c>
      <c r="J2351" s="18" t="n">
        <v>2.84117778398262E-006</v>
      </c>
      <c r="K2351" s="18" t="n">
        <v>8.64630628450068E-006</v>
      </c>
      <c r="L2351" s="16" t="n">
        <v>-0.339374562957916</v>
      </c>
      <c r="M2351" s="16" t="n">
        <v>0.593396070662044</v>
      </c>
      <c r="N2351" s="16" t="n">
        <v>0.0112913373388616</v>
      </c>
      <c r="O2351" s="16" t="n">
        <v>0.0425122640944401</v>
      </c>
      <c r="P2351" s="34" t="b">
        <f aca="false">TRUE()</f>
        <v>1</v>
      </c>
      <c r="Q2351" s="18" t="n">
        <v>0.000282182708337878</v>
      </c>
    </row>
    <row r="2352" customFormat="false" ht="22.35" hidden="false" customHeight="false" outlineLevel="0" collapsed="false">
      <c r="A2352" s="6" t="s">
        <v>4143</v>
      </c>
      <c r="B2352" s="7" t="s">
        <v>1654</v>
      </c>
      <c r="C2352" s="17" t="n">
        <v>649</v>
      </c>
      <c r="D2352" s="18" t="n">
        <v>-0.000937124227799681</v>
      </c>
      <c r="E2352" s="18" t="n">
        <v>0.000254130122921955</v>
      </c>
      <c r="F2352" s="16" t="n">
        <v>-0.0010571319154403</v>
      </c>
      <c r="G2352" s="18" t="n">
        <v>0.000388970545445778</v>
      </c>
      <c r="H2352" s="16" t="n">
        <v>-4.52554004397927</v>
      </c>
      <c r="I2352" s="17" t="n">
        <v>277.323445658594</v>
      </c>
      <c r="J2352" s="18" t="n">
        <v>8.94628334610014E-006</v>
      </c>
      <c r="K2352" s="18" t="n">
        <v>2.61090547723738E-005</v>
      </c>
      <c r="L2352" s="16" t="n">
        <v>-0.32406534737873</v>
      </c>
      <c r="M2352" s="16" t="n">
        <v>0.588167959936162</v>
      </c>
      <c r="N2352" s="16" t="n">
        <v>0.0168362227261642</v>
      </c>
      <c r="O2352" s="16" t="n">
        <v>0.0468552589749564</v>
      </c>
      <c r="P2352" s="34" t="b">
        <f aca="false">TRUE()</f>
        <v>1</v>
      </c>
      <c r="Q2352" s="18" t="n">
        <v>0.000455239535202102</v>
      </c>
    </row>
    <row r="2353" customFormat="false" ht="22.35" hidden="false" customHeight="false" outlineLevel="0" collapsed="false">
      <c r="A2353" s="6" t="s">
        <v>4144</v>
      </c>
      <c r="B2353" s="7" t="s">
        <v>1654</v>
      </c>
      <c r="C2353" s="17" t="n">
        <v>650</v>
      </c>
      <c r="D2353" s="18" t="n">
        <v>-0.000905656883956507</v>
      </c>
      <c r="E2353" s="18" t="n">
        <v>0.000248655628752617</v>
      </c>
      <c r="F2353" s="16" t="n">
        <v>-0.00101612312211188</v>
      </c>
      <c r="G2353" s="18" t="n">
        <v>0.000374931366826861</v>
      </c>
      <c r="H2353" s="16" t="n">
        <v>-4.2776765396384</v>
      </c>
      <c r="I2353" s="17" t="n">
        <v>272.782672507376</v>
      </c>
      <c r="J2353" s="18" t="n">
        <v>2.61545269669508E-005</v>
      </c>
      <c r="K2353" s="18" t="n">
        <v>7.27488518182611E-005</v>
      </c>
      <c r="L2353" s="16" t="n">
        <v>-0.309101069609771</v>
      </c>
      <c r="M2353" s="16" t="n">
        <v>0.583479170106213</v>
      </c>
      <c r="N2353" s="16" t="n">
        <v>0.0246361845351849</v>
      </c>
      <c r="O2353" s="16" t="n">
        <v>0.051862233246613</v>
      </c>
      <c r="P2353" s="34" t="b">
        <f aca="false">TRUE()</f>
        <v>1</v>
      </c>
      <c r="Q2353" s="18" t="n">
        <v>0.000263745212984294</v>
      </c>
    </row>
    <row r="2354" customFormat="false" ht="22.35" hidden="false" customHeight="false" outlineLevel="0" collapsed="false">
      <c r="A2354" s="6" t="s">
        <v>4145</v>
      </c>
      <c r="B2354" s="7" t="s">
        <v>1654</v>
      </c>
      <c r="C2354" s="17" t="n">
        <v>651</v>
      </c>
      <c r="D2354" s="18" t="n">
        <v>-0.000879751627762409</v>
      </c>
      <c r="E2354" s="18" t="n">
        <v>0.000245603373470018</v>
      </c>
      <c r="F2354" s="18" t="n">
        <v>-0.000983406026829945</v>
      </c>
      <c r="G2354" s="18" t="n">
        <v>0.000365784333852262</v>
      </c>
      <c r="H2354" s="16" t="n">
        <v>-4.07939324553609</v>
      </c>
      <c r="I2354" s="17" t="n">
        <v>269.146732037715</v>
      </c>
      <c r="J2354" s="18" t="n">
        <v>5.95337176467711E-005</v>
      </c>
      <c r="K2354" s="18" t="n">
        <v>0.000161374871478837</v>
      </c>
      <c r="L2354" s="16" t="n">
        <v>-0.296994219716676</v>
      </c>
      <c r="M2354" s="16" t="n">
        <v>0.579824995872544</v>
      </c>
      <c r="N2354" s="16" t="n">
        <v>0.0337770176107628</v>
      </c>
      <c r="O2354" s="16" t="n">
        <v>0.0574431826917769</v>
      </c>
      <c r="P2354" s="34" t="b">
        <f aca="false">TRUE()</f>
        <v>1</v>
      </c>
      <c r="Q2354" s="18" t="n">
        <v>0.000411937454164379</v>
      </c>
    </row>
    <row r="2355" customFormat="false" ht="22.35" hidden="false" customHeight="false" outlineLevel="0" collapsed="false">
      <c r="A2355" s="6" t="s">
        <v>4146</v>
      </c>
      <c r="B2355" s="7" t="s">
        <v>1654</v>
      </c>
      <c r="C2355" s="17" t="n">
        <v>652</v>
      </c>
      <c r="D2355" s="18" t="n">
        <v>-0.00086073734023923</v>
      </c>
      <c r="E2355" s="18" t="n">
        <v>0.000245159287503138</v>
      </c>
      <c r="F2355" s="18" t="n">
        <v>-0.000961176755559031</v>
      </c>
      <c r="G2355" s="18" t="n">
        <v>0.000362416477850006</v>
      </c>
      <c r="H2355" s="16" t="n">
        <v>-3.96906170941747</v>
      </c>
      <c r="I2355" s="17" t="n">
        <v>267.001399561094</v>
      </c>
      <c r="J2355" s="18" t="n">
        <v>9.28046366744308E-005</v>
      </c>
      <c r="K2355" s="18" t="n">
        <v>0.000247042490185303</v>
      </c>
      <c r="L2355" s="16" t="n">
        <v>-0.290277419304256</v>
      </c>
      <c r="M2355" s="16" t="n">
        <v>0.577524627153156</v>
      </c>
      <c r="N2355" s="16" t="n">
        <v>0.0416961253102401</v>
      </c>
      <c r="O2355" s="16" t="n">
        <v>0.0631021015511072</v>
      </c>
      <c r="P2355" s="34" t="b">
        <f aca="false">TRUE()</f>
        <v>1</v>
      </c>
      <c r="Q2355" s="18" t="n">
        <v>0.000230071886316244</v>
      </c>
    </row>
    <row r="2356" customFormat="false" ht="22.35" hidden="false" customHeight="false" outlineLevel="0" collapsed="false">
      <c r="A2356" s="6" t="s">
        <v>4147</v>
      </c>
      <c r="B2356" s="7" t="s">
        <v>1654</v>
      </c>
      <c r="C2356" s="17" t="n">
        <v>653</v>
      </c>
      <c r="D2356" s="18" t="n">
        <v>-0.00085082656275209</v>
      </c>
      <c r="E2356" s="18" t="n">
        <v>0.000247166914587526</v>
      </c>
      <c r="F2356" s="18" t="n">
        <v>-0.000952141527169798</v>
      </c>
      <c r="G2356" s="18" t="n">
        <v>0.000365061049751788</v>
      </c>
      <c r="H2356" s="16" t="n">
        <v>-3.97221157973347</v>
      </c>
      <c r="I2356" s="17" t="n">
        <v>266.74841013638</v>
      </c>
      <c r="J2356" s="18" t="n">
        <v>9.1674702834833E-005</v>
      </c>
      <c r="K2356" s="18" t="n">
        <v>0.000244348116097981</v>
      </c>
      <c r="L2356" s="16" t="n">
        <v>-0.290665134158127</v>
      </c>
      <c r="M2356" s="16" t="n">
        <v>0.577700731935502</v>
      </c>
      <c r="N2356" s="16" t="n">
        <v>0.0445497780888141</v>
      </c>
      <c r="O2356" s="16" t="n">
        <v>0.0679389392045205</v>
      </c>
      <c r="P2356" s="34" t="b">
        <f aca="false">TRUE()</f>
        <v>1</v>
      </c>
      <c r="Q2356" s="18" t="n">
        <v>0.000328563142506255</v>
      </c>
    </row>
    <row r="2357" customFormat="false" ht="22.35" hidden="false" customHeight="false" outlineLevel="0" collapsed="false">
      <c r="A2357" s="6" t="s">
        <v>4148</v>
      </c>
      <c r="B2357" s="7" t="s">
        <v>1654</v>
      </c>
      <c r="C2357" s="17" t="n">
        <v>654</v>
      </c>
      <c r="D2357" s="18" t="n">
        <v>-0.000849808636047772</v>
      </c>
      <c r="E2357" s="18" t="n">
        <v>0.000251350287211074</v>
      </c>
      <c r="F2357" s="18" t="n">
        <v>-0.000956226989027753</v>
      </c>
      <c r="G2357" s="18" t="n">
        <v>0.00037346508444627</v>
      </c>
      <c r="H2357" s="16" t="n">
        <v>-4.09536801454411</v>
      </c>
      <c r="I2357" s="17" t="n">
        <v>268.465747482279</v>
      </c>
      <c r="J2357" s="18" t="n">
        <v>5.5836898054527E-005</v>
      </c>
      <c r="K2357" s="18" t="n">
        <v>0.000151552077780436</v>
      </c>
      <c r="L2357" s="16" t="n">
        <v>-0.298584706866698</v>
      </c>
      <c r="M2357" s="16" t="n">
        <v>0.579318694623301</v>
      </c>
      <c r="N2357" s="16" t="n">
        <v>0.0410556414589877</v>
      </c>
      <c r="O2357" s="16" t="n">
        <v>0.0713845358684296</v>
      </c>
      <c r="P2357" s="34" t="b">
        <f aca="false">TRUE()</f>
        <v>1</v>
      </c>
      <c r="Q2357" s="18" t="n">
        <v>0.000508435764292562</v>
      </c>
    </row>
    <row r="2358" customFormat="false" ht="22.35" hidden="false" customHeight="false" outlineLevel="0" collapsed="false">
      <c r="A2358" s="6" t="s">
        <v>4149</v>
      </c>
      <c r="B2358" s="7" t="s">
        <v>1654</v>
      </c>
      <c r="C2358" s="17" t="n">
        <v>655</v>
      </c>
      <c r="D2358" s="18" t="n">
        <v>-0.000855541120446152</v>
      </c>
      <c r="E2358" s="18" t="n">
        <v>0.000257226869840153</v>
      </c>
      <c r="F2358" s="18" t="n">
        <v>-0.000970866162637785</v>
      </c>
      <c r="G2358" s="18" t="n">
        <v>0.000386935268945525</v>
      </c>
      <c r="H2358" s="16" t="n">
        <v>-4.320226500119</v>
      </c>
      <c r="I2358" s="17" t="n">
        <v>272.075929729089</v>
      </c>
      <c r="J2358" s="18" t="n">
        <v>2.18704219447414E-005</v>
      </c>
      <c r="K2358" s="18" t="n">
        <v>6.12430843931693E-005</v>
      </c>
      <c r="L2358" s="16" t="n">
        <v>-0.312625693350624</v>
      </c>
      <c r="M2358" s="16" t="n">
        <v>0.583027901601453</v>
      </c>
      <c r="N2358" s="16" t="n">
        <v>0.0332126750741659</v>
      </c>
      <c r="O2358" s="16" t="n">
        <v>0.0731192355749271</v>
      </c>
      <c r="P2358" s="34" t="b">
        <f aca="false">TRUE()</f>
        <v>1</v>
      </c>
      <c r="Q2358" s="18" t="n">
        <v>0.000496980763172483</v>
      </c>
    </row>
    <row r="2359" customFormat="false" ht="22.35" hidden="false" customHeight="false" outlineLevel="0" collapsed="false">
      <c r="A2359" s="6" t="s">
        <v>4150</v>
      </c>
      <c r="B2359" s="7" t="s">
        <v>1654</v>
      </c>
      <c r="C2359" s="17" t="n">
        <v>656</v>
      </c>
      <c r="D2359" s="18" t="n">
        <v>-0.00086527772898262</v>
      </c>
      <c r="E2359" s="18" t="n">
        <v>0.000263716847536108</v>
      </c>
      <c r="F2359" s="18" t="n">
        <v>-0.000992355187847048</v>
      </c>
      <c r="G2359" s="18" t="n">
        <v>0.000404136421065505</v>
      </c>
      <c r="H2359" s="16" t="n">
        <v>-4.61613712572147</v>
      </c>
      <c r="I2359" s="17" t="n">
        <v>277.699295576058</v>
      </c>
      <c r="J2359" s="18" t="n">
        <v>5.98175616620177E-006</v>
      </c>
      <c r="K2359" s="18" t="n">
        <v>1.77189779370003E-005</v>
      </c>
      <c r="L2359" s="16" t="n">
        <v>-0.330310412127311</v>
      </c>
      <c r="M2359" s="16" t="n">
        <v>0.58843211710968</v>
      </c>
      <c r="N2359" s="16" t="n">
        <v>0.0246513042591812</v>
      </c>
      <c r="O2359" s="16" t="n">
        <v>0.0732038621024231</v>
      </c>
      <c r="P2359" s="34" t="b">
        <f aca="false">TRUE()</f>
        <v>1</v>
      </c>
      <c r="Q2359" s="18" t="n">
        <v>0.000764198180449042</v>
      </c>
    </row>
    <row r="2360" customFormat="false" ht="22.35" hidden="false" customHeight="false" outlineLevel="0" collapsed="false">
      <c r="A2360" s="6" t="s">
        <v>4151</v>
      </c>
      <c r="B2360" s="7" t="s">
        <v>1654</v>
      </c>
      <c r="C2360" s="17" t="n">
        <v>657</v>
      </c>
      <c r="D2360" s="18" t="n">
        <v>-0.00087532981914841</v>
      </c>
      <c r="E2360" s="18" t="n">
        <v>0.000270177962111266</v>
      </c>
      <c r="F2360" s="16" t="n">
        <v>-0.00101633456147596</v>
      </c>
      <c r="G2360" s="18" t="n">
        <v>0.000423342102850313</v>
      </c>
      <c r="H2360" s="16" t="n">
        <v>-4.96357108521984</v>
      </c>
      <c r="I2360" s="17" t="n">
        <v>284.719796153364</v>
      </c>
      <c r="J2360" s="18" t="n">
        <v>1.19348439286339E-006</v>
      </c>
      <c r="K2360" s="18" t="n">
        <v>3.78377404918492E-006</v>
      </c>
      <c r="L2360" s="16" t="n">
        <v>-0.350480667901418</v>
      </c>
      <c r="M2360" s="16" t="n">
        <v>0.594232568378185</v>
      </c>
      <c r="N2360" s="16" t="n">
        <v>0.017027681576836</v>
      </c>
      <c r="O2360" s="16" t="n">
        <v>0.0722028767507979</v>
      </c>
      <c r="P2360" s="34" t="b">
        <f aca="false">TRUE()</f>
        <v>1</v>
      </c>
      <c r="Q2360" s="18" t="n">
        <v>0.000400591567283778</v>
      </c>
    </row>
    <row r="2361" customFormat="false" ht="22.35" hidden="false" customHeight="false" outlineLevel="0" collapsed="false">
      <c r="A2361" s="6" t="s">
        <v>4152</v>
      </c>
      <c r="B2361" s="7" t="s">
        <v>1654</v>
      </c>
      <c r="C2361" s="17" t="n">
        <v>658</v>
      </c>
      <c r="D2361" s="18" t="n">
        <v>-0.000881631425212528</v>
      </c>
      <c r="E2361" s="18" t="n">
        <v>0.000276163888084056</v>
      </c>
      <c r="F2361" s="16" t="n">
        <v>-0.00103749859555427</v>
      </c>
      <c r="G2361" s="18" t="n">
        <v>0.000442680495393514</v>
      </c>
      <c r="H2361" s="16" t="n">
        <v>-5.32705750994021</v>
      </c>
      <c r="I2361" s="17" t="n">
        <v>292.250987670497</v>
      </c>
      <c r="J2361" s="18" t="n">
        <v>1.99594685989277E-007</v>
      </c>
      <c r="K2361" s="18" t="n">
        <v>6.8062279938825E-007</v>
      </c>
      <c r="L2361" s="16" t="n">
        <v>-0.371118802248755</v>
      </c>
      <c r="M2361" s="16" t="n">
        <v>0.601056628694073</v>
      </c>
      <c r="N2361" s="16" t="n">
        <v>0.0113596340533463</v>
      </c>
      <c r="O2361" s="16" t="n">
        <v>0.0703876810950589</v>
      </c>
      <c r="P2361" s="34" t="b">
        <f aca="false">TRUE()</f>
        <v>1</v>
      </c>
      <c r="Q2361" s="18" t="n">
        <v>0.000829816642525584</v>
      </c>
    </row>
    <row r="2362" customFormat="false" ht="22.35" hidden="false" customHeight="false" outlineLevel="0" collapsed="false">
      <c r="A2362" s="6" t="s">
        <v>4153</v>
      </c>
      <c r="B2362" s="7" t="s">
        <v>1654</v>
      </c>
      <c r="C2362" s="17" t="n">
        <v>659</v>
      </c>
      <c r="D2362" s="18" t="n">
        <v>-0.000879900167110017</v>
      </c>
      <c r="E2362" s="18" t="n">
        <v>0.000280786671415095</v>
      </c>
      <c r="F2362" s="16" t="n">
        <v>-0.00104982291943947</v>
      </c>
      <c r="G2362" s="18" t="n">
        <v>0.000460211393481878</v>
      </c>
      <c r="H2362" s="16" t="n">
        <v>-5.66815325259565</v>
      </c>
      <c r="I2362" s="17" t="n">
        <v>299.958094012489</v>
      </c>
      <c r="J2362" s="18" t="n">
        <v>3.3893989092163E-008</v>
      </c>
      <c r="K2362" s="18" t="n">
        <v>1.34345802036749E-007</v>
      </c>
      <c r="L2362" s="16" t="n">
        <v>-0.389784151121092</v>
      </c>
      <c r="M2362" s="16" t="n">
        <v>0.606196687028782</v>
      </c>
      <c r="N2362" s="16" t="n">
        <v>0.00745386938388834</v>
      </c>
      <c r="O2362" s="16" t="n">
        <v>0.0679463017710569</v>
      </c>
      <c r="P2362" s="34" t="b">
        <f aca="false">TRUE()</f>
        <v>1</v>
      </c>
      <c r="Q2362" s="18" t="n">
        <v>0.000719181967029369</v>
      </c>
    </row>
    <row r="2363" customFormat="false" ht="22.35" hidden="false" customHeight="false" outlineLevel="0" collapsed="false">
      <c r="A2363" s="6" t="s">
        <v>4154</v>
      </c>
      <c r="B2363" s="7" t="s">
        <v>1654</v>
      </c>
      <c r="C2363" s="17" t="n">
        <v>660</v>
      </c>
      <c r="D2363" s="18" t="n">
        <v>-0.000867264248312692</v>
      </c>
      <c r="E2363" s="18" t="n">
        <v>0.000282966603833205</v>
      </c>
      <c r="F2363" s="16" t="n">
        <v>-0.00104919277859877</v>
      </c>
      <c r="G2363" s="18" t="n">
        <v>0.000473836867827191</v>
      </c>
      <c r="H2363" s="16" t="n">
        <v>-5.97620474471323</v>
      </c>
      <c r="I2363" s="17" t="n">
        <v>307.725660291211</v>
      </c>
      <c r="J2363" s="18" t="n">
        <v>6.31317918939148E-009</v>
      </c>
      <c r="K2363" s="18" t="n">
        <v>2.74629912326778E-008</v>
      </c>
      <c r="L2363" s="16" t="n">
        <v>-0.405912844778922</v>
      </c>
      <c r="M2363" s="16" t="n">
        <v>0.611215673325629</v>
      </c>
      <c r="N2363" s="16" t="n">
        <v>0.00501579578042564</v>
      </c>
      <c r="O2363" s="16" t="n">
        <v>0.0652138299521904</v>
      </c>
      <c r="P2363" s="34" t="b">
        <f aca="false">TRUE()</f>
        <v>1</v>
      </c>
      <c r="Q2363" s="18" t="n">
        <v>0.000583361376997831</v>
      </c>
    </row>
    <row r="2364" customFormat="false" ht="22.35" hidden="false" customHeight="false" outlineLevel="0" collapsed="false">
      <c r="A2364" s="6" t="s">
        <v>4155</v>
      </c>
      <c r="B2364" s="7" t="s">
        <v>1654</v>
      </c>
      <c r="C2364" s="17" t="n">
        <v>661</v>
      </c>
      <c r="D2364" s="18" t="n">
        <v>-0.000841310360326246</v>
      </c>
      <c r="E2364" s="18" t="n">
        <v>0.000282094561982423</v>
      </c>
      <c r="F2364" s="16" t="n">
        <v>-0.0010323347169944</v>
      </c>
      <c r="G2364" s="18" t="n">
        <v>0.000481755754020252</v>
      </c>
      <c r="H2364" s="16" t="n">
        <v>-6.24944222097392</v>
      </c>
      <c r="I2364" s="17" t="n">
        <v>315.145123395475</v>
      </c>
      <c r="J2364" s="18" t="n">
        <v>1.33555142045155E-009</v>
      </c>
      <c r="K2364" s="18" t="n">
        <v>6.29833908508403E-009</v>
      </c>
      <c r="L2364" s="16" t="n">
        <v>-0.419738944307844</v>
      </c>
      <c r="M2364" s="16" t="n">
        <v>0.616047548291233</v>
      </c>
      <c r="N2364" s="16" t="n">
        <v>0.00348472025386623</v>
      </c>
      <c r="O2364" s="16" t="n">
        <v>0.0624270841841093</v>
      </c>
      <c r="P2364" s="34" t="b">
        <f aca="false">TRUE()</f>
        <v>1</v>
      </c>
      <c r="Q2364" s="18" t="n">
        <v>0.000691406706600638</v>
      </c>
    </row>
    <row r="2365" customFormat="false" ht="22.35" hidden="false" customHeight="false" outlineLevel="0" collapsed="false">
      <c r="A2365" s="6" t="s">
        <v>4156</v>
      </c>
      <c r="B2365" s="7" t="s">
        <v>1654</v>
      </c>
      <c r="C2365" s="17" t="n">
        <v>662</v>
      </c>
      <c r="D2365" s="18" t="n">
        <v>-0.000800553382468193</v>
      </c>
      <c r="E2365" s="18" t="n">
        <v>0.000277755021597416</v>
      </c>
      <c r="F2365" s="18" t="n">
        <v>-0.000997090578827535</v>
      </c>
      <c r="G2365" s="18" t="n">
        <v>0.000482642969370511</v>
      </c>
      <c r="H2365" s="16" t="n">
        <v>-6.48813000236258</v>
      </c>
      <c r="I2365" s="17" t="n">
        <v>321.9319407398</v>
      </c>
      <c r="J2365" s="18" t="n">
        <v>3.27816151781513E-010</v>
      </c>
      <c r="K2365" s="18" t="n">
        <v>1.65302190752525E-009</v>
      </c>
      <c r="L2365" s="16" t="n">
        <v>-0.431529472326009</v>
      </c>
      <c r="M2365" s="16" t="n">
        <v>0.62155082273953</v>
      </c>
      <c r="N2365" s="16" t="n">
        <v>0.00279846128534576</v>
      </c>
      <c r="O2365" s="16" t="n">
        <v>0.059771209385705</v>
      </c>
      <c r="P2365" s="34" t="b">
        <f aca="false">TRUE()</f>
        <v>1</v>
      </c>
      <c r="Q2365" s="18" t="n">
        <v>0.000413890614606058</v>
      </c>
    </row>
    <row r="2366" customFormat="false" ht="22.35" hidden="false" customHeight="false" outlineLevel="0" collapsed="false">
      <c r="A2366" s="6" t="s">
        <v>4157</v>
      </c>
      <c r="B2366" s="7" t="s">
        <v>1654</v>
      </c>
      <c r="C2366" s="17" t="n">
        <v>663</v>
      </c>
      <c r="D2366" s="18" t="n">
        <v>-0.000745560244494706</v>
      </c>
      <c r="E2366" s="18" t="n">
        <v>0.000269615337506132</v>
      </c>
      <c r="F2366" s="18" t="n">
        <v>-0.000943548374971084</v>
      </c>
      <c r="G2366" s="18" t="n">
        <v>0.000476001693134965</v>
      </c>
      <c r="H2366" s="16" t="n">
        <v>-6.69272130140158</v>
      </c>
      <c r="I2366" s="17" t="n">
        <v>328.352328652676</v>
      </c>
      <c r="J2366" s="18" t="n">
        <v>9.47786391786705E-011</v>
      </c>
      <c r="K2366" s="18" t="n">
        <v>5.21659618821595E-010</v>
      </c>
      <c r="L2366" s="16" t="n">
        <v>-0.441208096544149</v>
      </c>
      <c r="M2366" s="16" t="n">
        <v>0.625601232733476</v>
      </c>
      <c r="N2366" s="16" t="n">
        <v>0.00214852302802479</v>
      </c>
      <c r="O2366" s="16" t="n">
        <v>0.0572373837570723</v>
      </c>
      <c r="P2366" s="34" t="b">
        <f aca="false">TRUE()</f>
        <v>1</v>
      </c>
      <c r="Q2366" s="18" t="n">
        <v>0.00072382952418541</v>
      </c>
    </row>
    <row r="2367" customFormat="false" ht="22.35" hidden="false" customHeight="false" outlineLevel="0" collapsed="false">
      <c r="A2367" s="6" t="s">
        <v>4158</v>
      </c>
      <c r="B2367" s="7" t="s">
        <v>1654</v>
      </c>
      <c r="C2367" s="17" t="n">
        <v>664</v>
      </c>
      <c r="D2367" s="18" t="n">
        <v>-0.000678288292869275</v>
      </c>
      <c r="E2367" s="18" t="n">
        <v>0.000258082898066115</v>
      </c>
      <c r="F2367" s="18" t="n">
        <v>-0.00087351894693727</v>
      </c>
      <c r="G2367" s="18" t="n">
        <v>0.000461986702791301</v>
      </c>
      <c r="H2367" s="16" t="n">
        <v>-6.85751206183507</v>
      </c>
      <c r="I2367" s="17" t="n">
        <v>334.10189516166</v>
      </c>
      <c r="J2367" s="18" t="n">
        <v>3.39984200148911E-011</v>
      </c>
      <c r="K2367" s="18" t="n">
        <v>2.28810602892728E-010</v>
      </c>
      <c r="L2367" s="16" t="n">
        <v>-0.448629515580425</v>
      </c>
      <c r="M2367" s="16" t="n">
        <v>0.629134334929283</v>
      </c>
      <c r="N2367" s="16" t="n">
        <v>0.00174849273188573</v>
      </c>
      <c r="O2367" s="16" t="n">
        <v>0.0550341478055836</v>
      </c>
      <c r="P2367" s="34" t="b">
        <f aca="false">TRUE()</f>
        <v>1</v>
      </c>
      <c r="Q2367" s="18" t="n">
        <v>0.00044732496214476</v>
      </c>
    </row>
    <row r="2368" customFormat="false" ht="22.35" hidden="false" customHeight="false" outlineLevel="0" collapsed="false">
      <c r="A2368" s="6" t="s">
        <v>4159</v>
      </c>
      <c r="B2368" s="7" t="s">
        <v>1654</v>
      </c>
      <c r="C2368" s="17" t="n">
        <v>665</v>
      </c>
      <c r="D2368" s="18" t="n">
        <v>-0.000601117544999887</v>
      </c>
      <c r="E2368" s="18" t="n">
        <v>0.00024368027456285</v>
      </c>
      <c r="F2368" s="18" t="n">
        <v>-0.00078943007503293</v>
      </c>
      <c r="G2368" s="18" t="n">
        <v>0.000441102179099267</v>
      </c>
      <c r="H2368" s="16" t="n">
        <v>-6.9747172146591</v>
      </c>
      <c r="I2368" s="17" t="n">
        <v>338.853551846934</v>
      </c>
      <c r="J2368" s="18" t="n">
        <v>1.61423796091582E-011</v>
      </c>
      <c r="K2368" s="18" t="n">
        <v>1.17322023429083E-010</v>
      </c>
      <c r="L2368" s="16" t="n">
        <v>-0.45351369456432</v>
      </c>
      <c r="M2368" s="16" t="n">
        <v>0.631126520279566</v>
      </c>
      <c r="N2368" s="16" t="n">
        <v>0.0015480238707652</v>
      </c>
      <c r="O2368" s="16" t="n">
        <v>0.0534099796476983</v>
      </c>
      <c r="P2368" s="34" t="b">
        <f aca="false">TRUE()</f>
        <v>1</v>
      </c>
      <c r="Q2368" s="18" t="n">
        <v>0.000352744511693391</v>
      </c>
    </row>
    <row r="2369" customFormat="false" ht="22.35" hidden="false" customHeight="false" outlineLevel="0" collapsed="false">
      <c r="A2369" s="6" t="s">
        <v>4160</v>
      </c>
      <c r="B2369" s="7" t="s">
        <v>1654</v>
      </c>
      <c r="C2369" s="17" t="n">
        <v>666</v>
      </c>
      <c r="D2369" s="18" t="n">
        <v>-0.000516810967197865</v>
      </c>
      <c r="E2369" s="18" t="n">
        <v>0.000227137068256683</v>
      </c>
      <c r="F2369" s="18" t="n">
        <v>-0.000694435421512883</v>
      </c>
      <c r="G2369" s="18" t="n">
        <v>0.000414286580846608</v>
      </c>
      <c r="H2369" s="16" t="n">
        <v>-7.0367170995217</v>
      </c>
      <c r="I2369" s="17" t="n">
        <v>342.138458485027</v>
      </c>
      <c r="J2369" s="18" t="n">
        <v>1.0800172670611E-011</v>
      </c>
      <c r="K2369" s="18" t="n">
        <v>8.37770403421226E-011</v>
      </c>
      <c r="L2369" s="16" t="n">
        <v>-0.4556589400351</v>
      </c>
      <c r="M2369" s="16" t="n">
        <v>0.632645424027296</v>
      </c>
      <c r="N2369" s="16" t="n">
        <v>0.00144601784059758</v>
      </c>
      <c r="O2369" s="16" t="n">
        <v>0.0525301390369294</v>
      </c>
      <c r="P2369" s="34" t="b">
        <f aca="false">TRUE()</f>
        <v>1</v>
      </c>
      <c r="Q2369" s="18" t="n">
        <v>0.000392043849334971</v>
      </c>
    </row>
    <row r="2370" customFormat="false" ht="22.35" hidden="false" customHeight="false" outlineLevel="0" collapsed="false">
      <c r="A2370" s="6" t="s">
        <v>4161</v>
      </c>
      <c r="B2370" s="7" t="s">
        <v>1654</v>
      </c>
      <c r="C2370" s="17" t="n">
        <v>667</v>
      </c>
      <c r="D2370" s="18" t="n">
        <v>-0.000428318572797529</v>
      </c>
      <c r="E2370" s="18" t="n">
        <v>0.000209462416866679</v>
      </c>
      <c r="F2370" s="18" t="n">
        <v>-0.000592209353040558</v>
      </c>
      <c r="G2370" s="18" t="n">
        <v>0.000383153760129926</v>
      </c>
      <c r="H2370" s="16" t="n">
        <v>-7.03235746975599</v>
      </c>
      <c r="I2370" s="17" t="n">
        <v>343.401246814052</v>
      </c>
      <c r="J2370" s="18" t="n">
        <v>1.1035954896285E-011</v>
      </c>
      <c r="K2370" s="18" t="n">
        <v>8.49606200060544E-011</v>
      </c>
      <c r="L2370" s="16" t="n">
        <v>-0.454663576245281</v>
      </c>
      <c r="M2370" s="16" t="n">
        <v>0.632733476418469</v>
      </c>
      <c r="N2370" s="16" t="n">
        <v>0.00147214480240396</v>
      </c>
      <c r="O2370" s="16" t="n">
        <v>0.052671488922762</v>
      </c>
      <c r="P2370" s="34" t="b">
        <f aca="false">TRUE()</f>
        <v>1</v>
      </c>
      <c r="Q2370" s="18" t="n">
        <v>0.000889750388926337</v>
      </c>
    </row>
    <row r="2371" customFormat="false" ht="22.35" hidden="false" customHeight="false" outlineLevel="0" collapsed="false">
      <c r="A2371" s="6" t="s">
        <v>4162</v>
      </c>
      <c r="B2371" s="7" t="s">
        <v>1654</v>
      </c>
      <c r="C2371" s="17" t="n">
        <v>668</v>
      </c>
      <c r="D2371" s="18" t="n">
        <v>-0.000338436908842764</v>
      </c>
      <c r="E2371" s="18" t="n">
        <v>0.000191964457946127</v>
      </c>
      <c r="F2371" s="18" t="n">
        <v>-0.000486417179063558</v>
      </c>
      <c r="G2371" s="18" t="n">
        <v>0.000349457939005524</v>
      </c>
      <c r="H2371" s="16" t="n">
        <v>-6.94182496835176</v>
      </c>
      <c r="I2371" s="17" t="n">
        <v>341.29763980639</v>
      </c>
      <c r="J2371" s="18" t="n">
        <v>1.95887012222106E-011</v>
      </c>
      <c r="K2371" s="18" t="n">
        <v>1.38725443809171E-010</v>
      </c>
      <c r="L2371" s="16" t="n">
        <v>-0.449986403453121</v>
      </c>
      <c r="M2371" s="16" t="n">
        <v>0.631742887017776</v>
      </c>
      <c r="N2371" s="16" t="n">
        <v>0.0016414931714746</v>
      </c>
      <c r="O2371" s="16" t="n">
        <v>0.0541261933157406</v>
      </c>
      <c r="P2371" s="34" t="b">
        <f aca="false">TRUE()</f>
        <v>1</v>
      </c>
      <c r="Q2371" s="18" t="n">
        <v>0.000834291047853841</v>
      </c>
    </row>
    <row r="2372" customFormat="false" ht="22.35" hidden="false" customHeight="false" outlineLevel="0" collapsed="false">
      <c r="A2372" s="6" t="s">
        <v>4163</v>
      </c>
      <c r="B2372" s="7" t="s">
        <v>1654</v>
      </c>
      <c r="C2372" s="17" t="n">
        <v>669</v>
      </c>
      <c r="D2372" s="18" t="n">
        <v>-0.000249145645352794</v>
      </c>
      <c r="E2372" s="18" t="n">
        <v>0.000176167068858493</v>
      </c>
      <c r="F2372" s="18" t="n">
        <v>-0.000379755819500097</v>
      </c>
      <c r="G2372" s="18" t="n">
        <v>0.000314983296934709</v>
      </c>
      <c r="H2372" s="16" t="n">
        <v>-6.72401215292971</v>
      </c>
      <c r="I2372" s="17" t="n">
        <v>333.610305676647</v>
      </c>
      <c r="J2372" s="18" t="n">
        <v>7.68160879395171E-011</v>
      </c>
      <c r="K2372" s="18" t="n">
        <v>4.37893907896972E-010</v>
      </c>
      <c r="L2372" s="16" t="n">
        <v>-0.440178708511857</v>
      </c>
      <c r="M2372" s="16" t="n">
        <v>0.629860767156458</v>
      </c>
      <c r="N2372" s="16" t="n">
        <v>0.00215444235379488</v>
      </c>
      <c r="O2372" s="16" t="n">
        <v>0.0572964349816821</v>
      </c>
      <c r="P2372" s="34" t="b">
        <f aca="false">TRUE()</f>
        <v>1</v>
      </c>
      <c r="Q2372" s="18" t="n">
        <v>0.000740774355938231</v>
      </c>
    </row>
    <row r="2373" customFormat="false" ht="22.35" hidden="false" customHeight="false" outlineLevel="0" collapsed="false">
      <c r="A2373" s="6" t="s">
        <v>4164</v>
      </c>
      <c r="B2373" s="7" t="s">
        <v>1654</v>
      </c>
      <c r="C2373" s="17" t="n">
        <v>670</v>
      </c>
      <c r="D2373" s="18" t="n">
        <v>-0.0001615847027296</v>
      </c>
      <c r="E2373" s="18" t="n">
        <v>0.000163398399792585</v>
      </c>
      <c r="F2373" s="18" t="n">
        <v>-0.000273614221517051</v>
      </c>
      <c r="G2373" s="18" t="n">
        <v>0.00028145578221696</v>
      </c>
      <c r="H2373" s="16" t="n">
        <v>-6.30735995871206</v>
      </c>
      <c r="I2373" s="17" t="n">
        <v>318.477645102732</v>
      </c>
      <c r="J2373" s="18" t="n">
        <v>9.47967618836125E-010</v>
      </c>
      <c r="K2373" s="18" t="n">
        <v>4.54280094476896E-009</v>
      </c>
      <c r="L2373" s="16" t="n">
        <v>-0.42157663295722</v>
      </c>
      <c r="M2373" s="16" t="n">
        <v>0.624907820152991</v>
      </c>
      <c r="N2373" s="16" t="n">
        <v>0.00336657198452474</v>
      </c>
      <c r="O2373" s="16" t="n">
        <v>0.063019016616715</v>
      </c>
      <c r="P2373" s="34" t="b">
        <f aca="false">TRUE()</f>
        <v>1</v>
      </c>
      <c r="Q2373" s="18" t="n">
        <v>0.000757512963654567</v>
      </c>
    </row>
    <row r="2374" customFormat="false" ht="22.35" hidden="false" customHeight="false" outlineLevel="0" collapsed="false">
      <c r="A2374" s="6" t="s">
        <v>4165</v>
      </c>
      <c r="B2374" s="7" t="s">
        <v>1654</v>
      </c>
      <c r="C2374" s="17" t="n">
        <v>671</v>
      </c>
      <c r="D2374" s="18" t="n">
        <v>-7.65627999077612E-005</v>
      </c>
      <c r="E2374" s="18" t="n">
        <v>0.000154480648024394</v>
      </c>
      <c r="F2374" s="18" t="n">
        <v>-0.000169325996023695</v>
      </c>
      <c r="G2374" s="18" t="n">
        <v>0.000250432054070681</v>
      </c>
      <c r="H2374" s="16" t="n">
        <v>-5.64579192213401</v>
      </c>
      <c r="I2374" s="17" t="n">
        <v>296.111733349708</v>
      </c>
      <c r="J2374" s="18" t="n">
        <v>3.85175185292025E-008</v>
      </c>
      <c r="K2374" s="18" t="n">
        <v>1.51946484692196E-007</v>
      </c>
      <c r="L2374" s="16" t="n">
        <v>-0.390735750346351</v>
      </c>
      <c r="M2374" s="16" t="n">
        <v>0.614880854108194</v>
      </c>
      <c r="N2374" s="16" t="n">
        <v>0.00776004168542988</v>
      </c>
      <c r="O2374" s="16" t="n">
        <v>0.0720730710100689</v>
      </c>
      <c r="P2374" s="34" t="b">
        <f aca="false">TRUE()</f>
        <v>1</v>
      </c>
      <c r="Q2374" s="18" t="n">
        <v>0.00082860274733396</v>
      </c>
    </row>
    <row r="2375" customFormat="false" ht="22.35" hidden="false" customHeight="false" outlineLevel="0" collapsed="false">
      <c r="A2375" s="6" t="s">
        <v>1763</v>
      </c>
      <c r="B2375" s="7" t="s">
        <v>1654</v>
      </c>
      <c r="C2375" s="17" t="n">
        <v>672</v>
      </c>
      <c r="D2375" s="18" t="n">
        <v>5.64773276269546E-006</v>
      </c>
      <c r="E2375" s="18" t="n">
        <v>0.000150134954958948</v>
      </c>
      <c r="F2375" s="18" t="n">
        <v>-6.73453366444388E-005</v>
      </c>
      <c r="G2375" s="18" t="n">
        <v>0.000223097555913339</v>
      </c>
      <c r="H2375" s="16" t="n">
        <v>-4.7026492540298</v>
      </c>
      <c r="I2375" s="17" t="n">
        <v>268.49396658871</v>
      </c>
      <c r="J2375" s="18" t="n">
        <v>4.11186073716121E-006</v>
      </c>
      <c r="K2375" s="18" t="n">
        <v>1.23207379488946E-005</v>
      </c>
      <c r="L2375" s="16" t="n">
        <v>-0.342839897208752</v>
      </c>
      <c r="M2375" s="16" t="n">
        <v>0.598976390952617</v>
      </c>
      <c r="N2375" s="16" t="n">
        <v>0.0233062447725211</v>
      </c>
      <c r="O2375" s="16" t="n">
        <v>0.0850297517521985</v>
      </c>
      <c r="P2375" s="34" t="b">
        <f aca="false">TRUE()</f>
        <v>1</v>
      </c>
      <c r="Q2375" s="18" t="n">
        <v>0.000737835427885201</v>
      </c>
    </row>
    <row r="2376" customFormat="false" ht="22.35" hidden="false" customHeight="false" outlineLevel="0" collapsed="false">
      <c r="A2376" s="6" t="s">
        <v>1685</v>
      </c>
      <c r="B2376" s="7" t="s">
        <v>1654</v>
      </c>
      <c r="C2376" s="17" t="n">
        <v>673</v>
      </c>
      <c r="D2376" s="18" t="n">
        <v>8.56357223534499E-005</v>
      </c>
      <c r="E2376" s="18" t="n">
        <v>0.000150581323470875</v>
      </c>
      <c r="F2376" s="18" t="n">
        <v>3.3359535273883E-005</v>
      </c>
      <c r="G2376" s="18" t="n">
        <v>0.000200440496004859</v>
      </c>
      <c r="H2376" s="16" t="n">
        <v>-3.46467102552362</v>
      </c>
      <c r="I2376" s="17" t="n">
        <v>240.132574956425</v>
      </c>
      <c r="J2376" s="18" t="n">
        <v>0.000628609856599524</v>
      </c>
      <c r="K2376" s="16" t="n">
        <v>0.00156117947629445</v>
      </c>
      <c r="L2376" s="16" t="n">
        <v>-0.270544726667607</v>
      </c>
      <c r="M2376" s="16" t="n">
        <v>0.577095371746189</v>
      </c>
      <c r="N2376" s="16" t="n">
        <v>0.0848646996332199</v>
      </c>
      <c r="O2376" s="16" t="n">
        <v>0.102132483412344</v>
      </c>
      <c r="P2376" s="34" t="b">
        <f aca="false">TRUE()</f>
        <v>1</v>
      </c>
      <c r="Q2376" s="18" t="n">
        <v>0.000742142722781579</v>
      </c>
    </row>
    <row r="2377" customFormat="false" ht="22.35" hidden="false" customHeight="false" outlineLevel="0" collapsed="false">
      <c r="A2377" s="6" t="s">
        <v>4166</v>
      </c>
      <c r="B2377" s="7" t="s">
        <v>1654</v>
      </c>
      <c r="C2377" s="17" t="n">
        <v>674</v>
      </c>
      <c r="D2377" s="18" t="n">
        <v>0.000164316536947165</v>
      </c>
      <c r="E2377" s="18" t="n">
        <v>0.000155058161739733</v>
      </c>
      <c r="F2377" s="18" t="n">
        <v>0.000134293759698921</v>
      </c>
      <c r="G2377" s="18" t="n">
        <v>0.000184072222304293</v>
      </c>
      <c r="H2377" s="16" t="n">
        <v>-1.98638193945367</v>
      </c>
      <c r="I2377" s="17" t="n">
        <v>217.010319505087</v>
      </c>
      <c r="J2377" s="16" t="n">
        <v>0.0482491637882327</v>
      </c>
      <c r="K2377" s="16" t="n">
        <v>0.0781553589856229</v>
      </c>
      <c r="L2377" s="16" t="n">
        <v>-0.167033509896388</v>
      </c>
      <c r="M2377" s="16" t="n">
        <v>0.544956248968136</v>
      </c>
      <c r="N2377" s="16" t="n">
        <v>0.301960885036108</v>
      </c>
      <c r="O2377" s="16" t="n">
        <v>0.12100017079214</v>
      </c>
      <c r="P2377" s="34" t="b">
        <f aca="false">FALSE()</f>
        <v>0</v>
      </c>
      <c r="Q2377" s="16"/>
    </row>
    <row r="2378" customFormat="false" ht="22.35" hidden="false" customHeight="false" outlineLevel="0" collapsed="false">
      <c r="A2378" s="6" t="s">
        <v>4167</v>
      </c>
      <c r="B2378" s="7" t="s">
        <v>1654</v>
      </c>
      <c r="C2378" s="17" t="n">
        <v>675</v>
      </c>
      <c r="D2378" s="18" t="n">
        <v>0.000242655214375393</v>
      </c>
      <c r="E2378" s="18" t="n">
        <v>0.000163083039693681</v>
      </c>
      <c r="F2378" s="18" t="n">
        <v>0.000237421486767673</v>
      </c>
      <c r="G2378" s="18" t="n">
        <v>0.00017643940829826</v>
      </c>
      <c r="H2378" s="16" t="n">
        <v>-0.335560971647568</v>
      </c>
      <c r="I2378" s="17" t="n">
        <v>202.091312304798</v>
      </c>
      <c r="J2378" s="16" t="n">
        <v>0.73755005368168</v>
      </c>
      <c r="K2378" s="16" t="n">
        <v>0.80948417322572</v>
      </c>
      <c r="L2378" s="16" t="n">
        <v>-0.0300009255428157</v>
      </c>
      <c r="M2378" s="16" t="n">
        <v>0.50623520994992</v>
      </c>
      <c r="N2378" s="16" t="n">
        <v>0.817531346275046</v>
      </c>
      <c r="O2378" s="16" t="n">
        <v>0.134803769836594</v>
      </c>
      <c r="P2378" s="34" t="b">
        <f aca="false">FALSE()</f>
        <v>0</v>
      </c>
      <c r="Q2378" s="16"/>
    </row>
    <row r="2379" customFormat="false" ht="22.35" hidden="false" customHeight="false" outlineLevel="0" collapsed="false">
      <c r="A2379" s="6" t="s">
        <v>4168</v>
      </c>
      <c r="B2379" s="7" t="s">
        <v>1654</v>
      </c>
      <c r="C2379" s="17" t="n">
        <v>676</v>
      </c>
      <c r="D2379" s="18" t="n">
        <v>0.000322319458893944</v>
      </c>
      <c r="E2379" s="18" t="n">
        <v>0.000174434063293181</v>
      </c>
      <c r="F2379" s="18" t="n">
        <v>0.000345741033971362</v>
      </c>
      <c r="G2379" s="18" t="n">
        <v>0.000181354841344647</v>
      </c>
      <c r="H2379" s="16" t="n">
        <v>1.41428576938115</v>
      </c>
      <c r="I2379" s="17" t="n">
        <v>196.566891683049</v>
      </c>
      <c r="J2379" s="16" t="n">
        <v>0.158859974688021</v>
      </c>
      <c r="K2379" s="16" t="n">
        <v>0.221528526530674</v>
      </c>
      <c r="L2379" s="16" t="n">
        <v>0.129838134331528</v>
      </c>
      <c r="M2379" s="16" t="n">
        <v>0.53883660778163</v>
      </c>
      <c r="N2379" s="16" t="n">
        <v>0.527784698095895</v>
      </c>
      <c r="O2379" s="16" t="n">
        <v>0.134145103561168</v>
      </c>
      <c r="P2379" s="34" t="b">
        <f aca="false">FALSE()</f>
        <v>0</v>
      </c>
      <c r="Q2379" s="16"/>
    </row>
    <row r="2380" customFormat="false" ht="22.35" hidden="false" customHeight="false" outlineLevel="0" collapsed="false">
      <c r="A2380" s="6" t="s">
        <v>4169</v>
      </c>
      <c r="B2380" s="7" t="s">
        <v>1654</v>
      </c>
      <c r="C2380" s="17" t="n">
        <v>677</v>
      </c>
      <c r="D2380" s="18" t="n">
        <v>0.000405401577827895</v>
      </c>
      <c r="E2380" s="18" t="n">
        <v>0.000189292116638947</v>
      </c>
      <c r="F2380" s="18" t="n">
        <v>0.000462789083110189</v>
      </c>
      <c r="G2380" s="18" t="n">
        <v>0.000203341838927848</v>
      </c>
      <c r="H2380" s="16" t="n">
        <v>3.17423163798022</v>
      </c>
      <c r="I2380" s="17" t="n">
        <v>201.067364542152</v>
      </c>
      <c r="J2380" s="16" t="n">
        <v>0.00173839109018999</v>
      </c>
      <c r="K2380" s="16" t="n">
        <v>0.00402584990194668</v>
      </c>
      <c r="L2380" s="16" t="n">
        <v>0.285139132628814</v>
      </c>
      <c r="M2380" s="16" t="n">
        <v>0.585548401298773</v>
      </c>
      <c r="N2380" s="16" t="n">
        <v>0.0988616589234108</v>
      </c>
      <c r="O2380" s="16" t="n">
        <v>0.115814365678708</v>
      </c>
      <c r="P2380" s="34" t="b">
        <f aca="false">TRUE()</f>
        <v>1</v>
      </c>
      <c r="Q2380" s="18" t="n">
        <v>0.000702053080030594</v>
      </c>
    </row>
    <row r="2381" customFormat="false" ht="22.35" hidden="false" customHeight="false" outlineLevel="0" collapsed="false">
      <c r="A2381" s="6" t="s">
        <v>4170</v>
      </c>
      <c r="B2381" s="7" t="s">
        <v>1654</v>
      </c>
      <c r="C2381" s="17" t="n">
        <v>678</v>
      </c>
      <c r="D2381" s="18" t="n">
        <v>0.000494272214256841</v>
      </c>
      <c r="E2381" s="18" t="n">
        <v>0.000208842889673556</v>
      </c>
      <c r="F2381" s="18" t="n">
        <v>0.000592259126034076</v>
      </c>
      <c r="G2381" s="18" t="n">
        <v>0.000245823518914613</v>
      </c>
      <c r="H2381" s="16" t="n">
        <v>4.82239448283845</v>
      </c>
      <c r="I2381" s="17" t="n">
        <v>215.514616030454</v>
      </c>
      <c r="J2381" s="18" t="n">
        <v>2.67922957585646E-006</v>
      </c>
      <c r="K2381" s="18" t="n">
        <v>8.17559024985611E-006</v>
      </c>
      <c r="L2381" s="16" t="n">
        <v>0.407778974230493</v>
      </c>
      <c r="M2381" s="16" t="n">
        <v>0.626789940014309</v>
      </c>
      <c r="N2381" s="16" t="n">
        <v>0.0101848653947092</v>
      </c>
      <c r="O2381" s="16" t="n">
        <v>0.088343226302915</v>
      </c>
      <c r="P2381" s="34" t="b">
        <f aca="false">TRUE()</f>
        <v>1</v>
      </c>
      <c r="Q2381" s="18" t="n">
        <v>0.000381695736736063</v>
      </c>
    </row>
    <row r="2382" customFormat="false" ht="22.35" hidden="false" customHeight="false" outlineLevel="0" collapsed="false">
      <c r="A2382" s="6" t="s">
        <v>4171</v>
      </c>
      <c r="B2382" s="7" t="s">
        <v>1654</v>
      </c>
      <c r="C2382" s="17" t="n">
        <v>679</v>
      </c>
      <c r="D2382" s="18" t="n">
        <v>0.000593109200338781</v>
      </c>
      <c r="E2382" s="18" t="n">
        <v>0.000235399485293206</v>
      </c>
      <c r="F2382" s="18" t="n">
        <v>0.000739599196657194</v>
      </c>
      <c r="G2382" s="18" t="n">
        <v>0.000310057533688618</v>
      </c>
      <c r="H2382" s="16" t="n">
        <v>6.22762877761252</v>
      </c>
      <c r="I2382" s="17" t="n">
        <v>237.753909315958</v>
      </c>
      <c r="J2382" s="18" t="n">
        <v>2.12852191679166E-009</v>
      </c>
      <c r="K2382" s="18" t="n">
        <v>9.78224358215435E-009</v>
      </c>
      <c r="L2382" s="16" t="n">
        <v>0.489574577399341</v>
      </c>
      <c r="M2382" s="16" t="n">
        <v>0.660558032029057</v>
      </c>
      <c r="N2382" s="16" t="n">
        <v>0.00122030977603296</v>
      </c>
      <c r="O2382" s="16" t="n">
        <v>0.0631351799063476</v>
      </c>
      <c r="P2382" s="34" t="b">
        <f aca="false">TRUE()</f>
        <v>1</v>
      </c>
      <c r="Q2382" s="18" t="n">
        <v>0.000376050322246687</v>
      </c>
    </row>
    <row r="2383" customFormat="false" ht="22.35" hidden="false" customHeight="false" outlineLevel="0" collapsed="false">
      <c r="A2383" s="6" t="s">
        <v>4172</v>
      </c>
      <c r="B2383" s="7" t="s">
        <v>1654</v>
      </c>
      <c r="C2383" s="17" t="n">
        <v>680</v>
      </c>
      <c r="D2383" s="18" t="n">
        <v>0.000707629183159245</v>
      </c>
      <c r="E2383" s="18" t="n">
        <v>0.00027166640369322</v>
      </c>
      <c r="F2383" s="18" t="n">
        <v>0.000911368222164022</v>
      </c>
      <c r="G2383" s="18" t="n">
        <v>0.000395817603898772</v>
      </c>
      <c r="H2383" s="16" t="n">
        <v>7.29745140117066</v>
      </c>
      <c r="I2383" s="17" t="n">
        <v>262.914538425666</v>
      </c>
      <c r="J2383" s="18" t="n">
        <v>3.47227928374638E-012</v>
      </c>
      <c r="K2383" s="18" t="n">
        <v>2.91699575456427E-011</v>
      </c>
      <c r="L2383" s="16" t="n">
        <v>0.538470951953896</v>
      </c>
      <c r="M2383" s="16" t="n">
        <v>0.684871498541632</v>
      </c>
      <c r="N2383" s="18" t="n">
        <v>0.000283854993446928</v>
      </c>
      <c r="O2383" s="16" t="n">
        <v>0.0451795661677492</v>
      </c>
      <c r="P2383" s="34" t="b">
        <f aca="false">TRUE()</f>
        <v>1</v>
      </c>
      <c r="Q2383" s="18" t="n">
        <v>0.00045736026186985</v>
      </c>
    </row>
    <row r="2384" customFormat="false" ht="22.35" hidden="false" customHeight="false" outlineLevel="0" collapsed="false">
      <c r="A2384" s="6" t="s">
        <v>4173</v>
      </c>
      <c r="B2384" s="7" t="s">
        <v>1654</v>
      </c>
      <c r="C2384" s="17" t="n">
        <v>681</v>
      </c>
      <c r="D2384" s="18" t="n">
        <v>0.000843984049562365</v>
      </c>
      <c r="E2384" s="18" t="n">
        <v>0.000319439993975665</v>
      </c>
      <c r="F2384" s="16" t="n">
        <v>0.00111388803976246</v>
      </c>
      <c r="G2384" s="18" t="n">
        <v>0.000501941697112882</v>
      </c>
      <c r="H2384" s="16" t="n">
        <v>8.02835040959325</v>
      </c>
      <c r="I2384" s="17" t="n">
        <v>285.632380745944</v>
      </c>
      <c r="J2384" s="18" t="n">
        <v>2.59563155818946E-014</v>
      </c>
      <c r="K2384" s="18" t="n">
        <v>3.04290140296222E-013</v>
      </c>
      <c r="L2384" s="16" t="n">
        <v>0.565938747786156</v>
      </c>
      <c r="M2384" s="16" t="n">
        <v>0.695900060536019</v>
      </c>
      <c r="N2384" s="18" t="n">
        <v>8.10116223256382E-005</v>
      </c>
      <c r="O2384" s="16" t="n">
        <v>0.0341292408534854</v>
      </c>
      <c r="P2384" s="34" t="b">
        <f aca="false">TRUE()</f>
        <v>1</v>
      </c>
      <c r="Q2384" s="18" t="n">
        <v>0.000618680207643829</v>
      </c>
    </row>
    <row r="2385" customFormat="false" ht="22.35" hidden="false" customHeight="false" outlineLevel="0" collapsed="false">
      <c r="A2385" s="6" t="s">
        <v>1625</v>
      </c>
      <c r="B2385" s="7" t="s">
        <v>1654</v>
      </c>
      <c r="C2385" s="17" t="n">
        <v>682</v>
      </c>
      <c r="D2385" s="16" t="n">
        <v>0.00100974033374771</v>
      </c>
      <c r="E2385" s="18" t="n">
        <v>0.000379816957703358</v>
      </c>
      <c r="F2385" s="16" t="n">
        <v>0.00135398443256081</v>
      </c>
      <c r="G2385" s="18" t="n">
        <v>0.000626572101760068</v>
      </c>
      <c r="H2385" s="16" t="n">
        <v>8.46970945762238</v>
      </c>
      <c r="I2385" s="17" t="n">
        <v>302.271506551753</v>
      </c>
      <c r="J2385" s="18" t="n">
        <v>1.0880104925416E-015</v>
      </c>
      <c r="K2385" s="18" t="n">
        <v>1.74333727569407E-014</v>
      </c>
      <c r="L2385" s="16" t="n">
        <v>0.580254960690051</v>
      </c>
      <c r="M2385" s="16" t="n">
        <v>0.698948874580375</v>
      </c>
      <c r="N2385" s="18" t="n">
        <v>4.20225217187258E-005</v>
      </c>
      <c r="O2385" s="16" t="n">
        <v>0.0282317965692905</v>
      </c>
      <c r="P2385" s="34" t="b">
        <f aca="false">TRUE()</f>
        <v>1</v>
      </c>
      <c r="Q2385" s="18" t="n">
        <v>0.000774985311647776</v>
      </c>
    </row>
    <row r="2386" customFormat="false" ht="22.35" hidden="false" customHeight="false" outlineLevel="0" collapsed="false">
      <c r="A2386" s="6" t="s">
        <v>4174</v>
      </c>
      <c r="B2386" s="7" t="s">
        <v>1654</v>
      </c>
      <c r="C2386" s="17" t="n">
        <v>683</v>
      </c>
      <c r="D2386" s="16" t="n">
        <v>0.00121359255805432</v>
      </c>
      <c r="E2386" s="18" t="n">
        <v>0.000452777607946834</v>
      </c>
      <c r="F2386" s="16" t="n">
        <v>0.00163868884313799</v>
      </c>
      <c r="G2386" s="18" t="n">
        <v>0.000766878573799561</v>
      </c>
      <c r="H2386" s="16" t="n">
        <v>8.69096412076945</v>
      </c>
      <c r="I2386" s="17" t="n">
        <v>311.989991554324</v>
      </c>
      <c r="J2386" s="18" t="n">
        <v>2.07061002475991E-016</v>
      </c>
      <c r="K2386" s="18" t="n">
        <v>3.95992239758232E-015</v>
      </c>
      <c r="L2386" s="16" t="n">
        <v>0.58647104057173</v>
      </c>
      <c r="M2386" s="16" t="n">
        <v>0.697617082163888</v>
      </c>
      <c r="N2386" s="18" t="n">
        <v>3.11818968523913E-005</v>
      </c>
      <c r="O2386" s="16" t="n">
        <v>0.0257191138294338</v>
      </c>
      <c r="P2386" s="34" t="b">
        <f aca="false">TRUE()</f>
        <v>1</v>
      </c>
      <c r="Q2386" s="18" t="n">
        <v>0.000667043042048171</v>
      </c>
    </row>
    <row r="2387" customFormat="false" ht="22.35" hidden="false" customHeight="false" outlineLevel="0" collapsed="false">
      <c r="A2387" s="6" t="s">
        <v>4175</v>
      </c>
      <c r="B2387" s="7" t="s">
        <v>1654</v>
      </c>
      <c r="C2387" s="17" t="n">
        <v>684</v>
      </c>
      <c r="D2387" s="16" t="n">
        <v>0.0014645449097744</v>
      </c>
      <c r="E2387" s="18" t="n">
        <v>0.000537347154128508</v>
      </c>
      <c r="F2387" s="16" t="n">
        <v>0.00197455430333344</v>
      </c>
      <c r="G2387" s="18" t="n">
        <v>0.00091892919829315</v>
      </c>
      <c r="H2387" s="16" t="n">
        <v>8.75488971760195</v>
      </c>
      <c r="I2387" s="17" t="n">
        <v>315.672856772817</v>
      </c>
      <c r="J2387" s="18" t="n">
        <v>1.26082989290308E-016</v>
      </c>
      <c r="K2387" s="18" t="n">
        <v>2.57857082729617E-015</v>
      </c>
      <c r="L2387" s="16" t="n">
        <v>0.587559127069914</v>
      </c>
      <c r="M2387" s="16" t="n">
        <v>0.694150019261461</v>
      </c>
      <c r="N2387" s="18" t="n">
        <v>2.95916247060234E-005</v>
      </c>
      <c r="O2387" s="16" t="n">
        <v>0.0254830231056276</v>
      </c>
      <c r="P2387" s="34" t="b">
        <f aca="false">TRUE()</f>
        <v>1</v>
      </c>
      <c r="Q2387" s="18" t="n">
        <v>0.000637871934439323</v>
      </c>
    </row>
    <row r="2388" customFormat="false" ht="22.35" hidden="false" customHeight="false" outlineLevel="0" collapsed="false">
      <c r="A2388" s="6" t="s">
        <v>4176</v>
      </c>
      <c r="B2388" s="7" t="s">
        <v>1654</v>
      </c>
      <c r="C2388" s="17" t="n">
        <v>685</v>
      </c>
      <c r="D2388" s="16" t="n">
        <v>0.00177123743745047</v>
      </c>
      <c r="E2388" s="18" t="n">
        <v>0.000630828986376999</v>
      </c>
      <c r="F2388" s="16" t="n">
        <v>0.00236718729063226</v>
      </c>
      <c r="G2388" s="16" t="n">
        <v>0.0010776680655344</v>
      </c>
      <c r="H2388" s="16" t="n">
        <v>8.71752462913883</v>
      </c>
      <c r="I2388" s="17" t="n">
        <v>315.270231842868</v>
      </c>
      <c r="J2388" s="18" t="n">
        <v>1.65280664287192E-016</v>
      </c>
      <c r="K2388" s="18" t="n">
        <v>3.28188878847773E-015</v>
      </c>
      <c r="L2388" s="16" t="n">
        <v>0.585397907944887</v>
      </c>
      <c r="M2388" s="16" t="n">
        <v>0.689439216333719</v>
      </c>
      <c r="N2388" s="18" t="n">
        <v>3.34745000139405E-005</v>
      </c>
      <c r="O2388" s="16" t="n">
        <v>0.0267685259274397</v>
      </c>
      <c r="P2388" s="34" t="b">
        <f aca="false">TRUE()</f>
        <v>1</v>
      </c>
      <c r="Q2388" s="16" t="n">
        <v>0.00111277309903942</v>
      </c>
    </row>
    <row r="2389" customFormat="false" ht="22.35" hidden="false" customHeight="false" outlineLevel="0" collapsed="false">
      <c r="A2389" s="6" t="s">
        <v>4177</v>
      </c>
      <c r="B2389" s="7" t="s">
        <v>1654</v>
      </c>
      <c r="C2389" s="17" t="n">
        <v>686</v>
      </c>
      <c r="D2389" s="16" t="n">
        <v>0.00214051514489445</v>
      </c>
      <c r="E2389" s="18" t="n">
        <v>0.000730211786564303</v>
      </c>
      <c r="F2389" s="16" t="n">
        <v>0.00281942467329943</v>
      </c>
      <c r="G2389" s="16" t="n">
        <v>0.00123759776177548</v>
      </c>
      <c r="H2389" s="16" t="n">
        <v>8.60444859526399</v>
      </c>
      <c r="I2389" s="17" t="n">
        <v>312.242059517994</v>
      </c>
      <c r="J2389" s="18" t="n">
        <v>3.80541480085703E-016</v>
      </c>
      <c r="K2389" s="18" t="n">
        <v>6.66349005213363E-015</v>
      </c>
      <c r="L2389" s="16" t="n">
        <v>0.5804128609399</v>
      </c>
      <c r="M2389" s="16" t="n">
        <v>0.684288151450113</v>
      </c>
      <c r="N2389" s="18" t="n">
        <v>4.28529306468813E-005</v>
      </c>
      <c r="O2389" s="16" t="n">
        <v>0.0291236772509564</v>
      </c>
      <c r="P2389" s="34" t="b">
        <f aca="false">TRUE()</f>
        <v>1</v>
      </c>
      <c r="Q2389" s="18" t="n">
        <v>0.000481706826965765</v>
      </c>
    </row>
    <row r="2390" customFormat="false" ht="22.35" hidden="false" customHeight="false" outlineLevel="0" collapsed="false">
      <c r="A2390" s="6" t="s">
        <v>4178</v>
      </c>
      <c r="B2390" s="7" t="s">
        <v>1654</v>
      </c>
      <c r="C2390" s="17" t="n">
        <v>687</v>
      </c>
      <c r="D2390" s="16" t="n">
        <v>0.00257712755785867</v>
      </c>
      <c r="E2390" s="18" t="n">
        <v>0.000832144497440403</v>
      </c>
      <c r="F2390" s="16" t="n">
        <v>0.00333170970323377</v>
      </c>
      <c r="G2390" s="16" t="n">
        <v>0.00139295568936069</v>
      </c>
      <c r="H2390" s="16" t="n">
        <v>8.42991982540526</v>
      </c>
      <c r="I2390" s="17" t="n">
        <v>307.593535759159</v>
      </c>
      <c r="J2390" s="18" t="n">
        <v>1.35506916189922E-015</v>
      </c>
      <c r="K2390" s="18" t="n">
        <v>2.09833470965738E-014</v>
      </c>
      <c r="L2390" s="16" t="n">
        <v>0.572690203520096</v>
      </c>
      <c r="M2390" s="16" t="n">
        <v>0.678927962137472</v>
      </c>
      <c r="N2390" s="18" t="n">
        <v>6.20022163503801E-005</v>
      </c>
      <c r="O2390" s="16" t="n">
        <v>0.0322382053923781</v>
      </c>
      <c r="P2390" s="34" t="b">
        <f aca="false">TRUE()</f>
        <v>1</v>
      </c>
      <c r="Q2390" s="18" t="n">
        <v>0.000868667766613861</v>
      </c>
    </row>
    <row r="2391" customFormat="false" ht="22.35" hidden="false" customHeight="false" outlineLevel="0" collapsed="false">
      <c r="A2391" s="6" t="s">
        <v>4179</v>
      </c>
      <c r="B2391" s="7" t="s">
        <v>1654</v>
      </c>
      <c r="C2391" s="17" t="n">
        <v>688</v>
      </c>
      <c r="D2391" s="16" t="n">
        <v>0.0030835667244654</v>
      </c>
      <c r="E2391" s="18" t="n">
        <v>0.000932843679771432</v>
      </c>
      <c r="F2391" s="16" t="n">
        <v>0.00390245976399764</v>
      </c>
      <c r="G2391" s="16" t="n">
        <v>0.00153800695038062</v>
      </c>
      <c r="H2391" s="16" t="n">
        <v>8.20506364603455</v>
      </c>
      <c r="I2391" s="17" t="n">
        <v>302.067135139645</v>
      </c>
      <c r="J2391" s="18" t="n">
        <v>6.72048497314098E-015</v>
      </c>
      <c r="K2391" s="18" t="n">
        <v>9.02589405777834E-014</v>
      </c>
      <c r="L2391" s="16" t="n">
        <v>0.562309476517381</v>
      </c>
      <c r="M2391" s="16" t="n">
        <v>0.672357052446206</v>
      </c>
      <c r="N2391" s="18" t="n">
        <v>9.20734773489268E-005</v>
      </c>
      <c r="O2391" s="16" t="n">
        <v>0.0358503075149336</v>
      </c>
      <c r="P2391" s="34" t="b">
        <f aca="false">TRUE()</f>
        <v>1</v>
      </c>
      <c r="Q2391" s="18" t="n">
        <v>0.000728207395704134</v>
      </c>
    </row>
    <row r="2392" customFormat="false" ht="22.35" hidden="false" customHeight="false" outlineLevel="0" collapsed="false">
      <c r="A2392" s="6" t="s">
        <v>4180</v>
      </c>
      <c r="B2392" s="7" t="s">
        <v>1654</v>
      </c>
      <c r="C2392" s="17" t="n">
        <v>689</v>
      </c>
      <c r="D2392" s="16" t="n">
        <v>0.00365700723021883</v>
      </c>
      <c r="E2392" s="16" t="n">
        <v>0.00102923286107156</v>
      </c>
      <c r="F2392" s="16" t="n">
        <v>0.00452451738112739</v>
      </c>
      <c r="G2392" s="16" t="n">
        <v>0.00166757695669997</v>
      </c>
      <c r="H2392" s="16" t="n">
        <v>7.92625835292381</v>
      </c>
      <c r="I2392" s="17" t="n">
        <v>295.917398861543</v>
      </c>
      <c r="J2392" s="18" t="n">
        <v>4.63916541163471E-014</v>
      </c>
      <c r="K2392" s="18" t="n">
        <v>5.07982492303009E-013</v>
      </c>
      <c r="L2392" s="16" t="n">
        <v>0.548742822324567</v>
      </c>
      <c r="M2392" s="16" t="n">
        <v>0.665543998679214</v>
      </c>
      <c r="N2392" s="18" t="n">
        <v>0.000155316737977434</v>
      </c>
      <c r="O2392" s="16" t="n">
        <v>0.0400134417682765</v>
      </c>
      <c r="P2392" s="34" t="b">
        <f aca="false">TRUE()</f>
        <v>1</v>
      </c>
      <c r="Q2392" s="16" t="n">
        <v>0.00105731538587544</v>
      </c>
    </row>
    <row r="2393" customFormat="false" ht="22.35" hidden="false" customHeight="false" outlineLevel="0" collapsed="false">
      <c r="A2393" s="6" t="s">
        <v>4181</v>
      </c>
      <c r="B2393" s="7" t="s">
        <v>1654</v>
      </c>
      <c r="C2393" s="17" t="n">
        <v>690</v>
      </c>
      <c r="D2393" s="16" t="n">
        <v>0.00429114041564143</v>
      </c>
      <c r="E2393" s="16" t="n">
        <v>0.00111835599812907</v>
      </c>
      <c r="F2393" s="16" t="n">
        <v>0.00518811306194774</v>
      </c>
      <c r="G2393" s="16" t="n">
        <v>0.00177751078125718</v>
      </c>
      <c r="H2393" s="16" t="n">
        <v>7.5918429038182</v>
      </c>
      <c r="I2393" s="17" t="n">
        <v>289.396384603229</v>
      </c>
      <c r="J2393" s="18" t="n">
        <v>4.36625388647931E-013</v>
      </c>
      <c r="K2393" s="18" t="n">
        <v>4.09028298620522E-012</v>
      </c>
      <c r="L2393" s="16" t="n">
        <v>0.531554388529262</v>
      </c>
      <c r="M2393" s="16" t="n">
        <v>0.658004512685048</v>
      </c>
      <c r="N2393" s="18" t="n">
        <v>0.000294488614317778</v>
      </c>
      <c r="O2393" s="16" t="n">
        <v>0.0439876203379807</v>
      </c>
      <c r="P2393" s="34" t="b">
        <f aca="false">TRUE()</f>
        <v>1</v>
      </c>
      <c r="Q2393" s="18" t="n">
        <v>0.000581698776447999</v>
      </c>
    </row>
    <row r="2394" customFormat="false" ht="22.35" hidden="false" customHeight="false" outlineLevel="0" collapsed="false">
      <c r="A2394" s="6" t="s">
        <v>4182</v>
      </c>
      <c r="B2394" s="7" t="s">
        <v>1654</v>
      </c>
      <c r="C2394" s="17" t="n">
        <v>691</v>
      </c>
      <c r="D2394" s="16" t="n">
        <v>0.00497642896497823</v>
      </c>
      <c r="E2394" s="16" t="n">
        <v>0.00119772916322945</v>
      </c>
      <c r="F2394" s="16" t="n">
        <v>0.00588154961744254</v>
      </c>
      <c r="G2394" s="16" t="n">
        <v>0.00186504087690129</v>
      </c>
      <c r="H2394" s="16" t="n">
        <v>7.20193845848264</v>
      </c>
      <c r="I2394" s="17" t="n">
        <v>282.714283273555</v>
      </c>
      <c r="J2394" s="18" t="n">
        <v>5.39185937061633E-012</v>
      </c>
      <c r="K2394" s="18" t="n">
        <v>4.43972547382099E-011</v>
      </c>
      <c r="L2394" s="16" t="n">
        <v>0.510428654368635</v>
      </c>
      <c r="M2394" s="16" t="n">
        <v>0.650046777832811</v>
      </c>
      <c r="N2394" s="18" t="n">
        <v>0.000504437141660234</v>
      </c>
      <c r="O2394" s="16" t="n">
        <v>0.0479189573124638</v>
      </c>
      <c r="P2394" s="34" t="b">
        <f aca="false">TRUE()</f>
        <v>1</v>
      </c>
      <c r="Q2394" s="18" t="n">
        <v>0.000833017471111222</v>
      </c>
    </row>
    <row r="2395" customFormat="false" ht="22.35" hidden="false" customHeight="false" outlineLevel="0" collapsed="false">
      <c r="A2395" s="6" t="s">
        <v>4183</v>
      </c>
      <c r="B2395" s="7" t="s">
        <v>1654</v>
      </c>
      <c r="C2395" s="17" t="n">
        <v>692</v>
      </c>
      <c r="D2395" s="16" t="n">
        <v>0.00569857903948352</v>
      </c>
      <c r="E2395" s="16" t="n">
        <v>0.00126625389524654</v>
      </c>
      <c r="F2395" s="16" t="n">
        <v>0.00658912106164636</v>
      </c>
      <c r="G2395" s="16" t="n">
        <v>0.00192868167547463</v>
      </c>
      <c r="H2395" s="16" t="n">
        <v>6.75035922156924</v>
      </c>
      <c r="I2395" s="17" t="n">
        <v>275.827774436206</v>
      </c>
      <c r="J2395" s="18" t="n">
        <v>8.68484380595995E-011</v>
      </c>
      <c r="K2395" s="18" t="n">
        <v>4.85742611788865E-010</v>
      </c>
      <c r="L2395" s="16" t="n">
        <v>0.484804897291615</v>
      </c>
      <c r="M2395" s="16" t="n">
        <v>0.642254141214022</v>
      </c>
      <c r="N2395" s="18" t="n">
        <v>0.000856635782112197</v>
      </c>
      <c r="O2395" s="16" t="n">
        <v>0.0515716544376549</v>
      </c>
      <c r="P2395" s="34" t="b">
        <f aca="false">TRUE()</f>
        <v>1</v>
      </c>
      <c r="Q2395" s="18" t="n">
        <v>0.000359191828374457</v>
      </c>
    </row>
    <row r="2396" customFormat="false" ht="22.35" hidden="false" customHeight="false" outlineLevel="0" collapsed="false">
      <c r="A2396" s="6" t="s">
        <v>4184</v>
      </c>
      <c r="B2396" s="7" t="s">
        <v>1654</v>
      </c>
      <c r="C2396" s="17" t="n">
        <v>693</v>
      </c>
      <c r="D2396" s="16" t="n">
        <v>0.00644080091188954</v>
      </c>
      <c r="E2396" s="16" t="n">
        <v>0.00132368134794147</v>
      </c>
      <c r="F2396" s="16" t="n">
        <v>0.00729372841263494</v>
      </c>
      <c r="G2396" s="16" t="n">
        <v>0.00196845399816239</v>
      </c>
      <c r="H2396" s="16" t="n">
        <v>6.23118227089802</v>
      </c>
      <c r="I2396" s="17" t="n">
        <v>268.713143741</v>
      </c>
      <c r="J2396" s="18" t="n">
        <v>1.78094290701879E-009</v>
      </c>
      <c r="K2396" s="18" t="n">
        <v>8.26724056390156E-009</v>
      </c>
      <c r="L2396" s="16" t="n">
        <v>0.454065605194132</v>
      </c>
      <c r="M2396" s="16" t="n">
        <v>0.632502338891641</v>
      </c>
      <c r="N2396" s="16" t="n">
        <v>0.00163255132370913</v>
      </c>
      <c r="O2396" s="16" t="n">
        <v>0.0546786249273311</v>
      </c>
      <c r="P2396" s="34" t="b">
        <f aca="false">TRUE()</f>
        <v>1</v>
      </c>
      <c r="Q2396" s="18" t="n">
        <v>0.000519855839030702</v>
      </c>
    </row>
    <row r="2397" customFormat="false" ht="22.35" hidden="false" customHeight="false" outlineLevel="0" collapsed="false">
      <c r="A2397" s="6" t="s">
        <v>4185</v>
      </c>
      <c r="B2397" s="7" t="s">
        <v>1654</v>
      </c>
      <c r="C2397" s="17" t="n">
        <v>694</v>
      </c>
      <c r="D2397" s="16" t="n">
        <v>0.00718512120720699</v>
      </c>
      <c r="E2397" s="16" t="n">
        <v>0.00137078157538836</v>
      </c>
      <c r="F2397" s="16" t="n">
        <v>0.00797814628308179</v>
      </c>
      <c r="G2397" s="16" t="n">
        <v>0.00198594019688357</v>
      </c>
      <c r="H2397" s="16" t="n">
        <v>5.63876121253343</v>
      </c>
      <c r="I2397" s="17" t="n">
        <v>261.352000098274</v>
      </c>
      <c r="J2397" s="18" t="n">
        <v>4.43664451158774E-008</v>
      </c>
      <c r="K2397" s="18" t="n">
        <v>1.73535105778408E-007</v>
      </c>
      <c r="L2397" s="16" t="n">
        <v>0.417533615550485</v>
      </c>
      <c r="M2397" s="16" t="n">
        <v>0.621814979913048</v>
      </c>
      <c r="N2397" s="16" t="n">
        <v>0.00332618584964933</v>
      </c>
      <c r="O2397" s="16" t="n">
        <v>0.0569621215121425</v>
      </c>
      <c r="P2397" s="34" t="b">
        <f aca="false">TRUE()</f>
        <v>1</v>
      </c>
      <c r="Q2397" s="18" t="n">
        <v>0.000291280921548741</v>
      </c>
    </row>
    <row r="2398" customFormat="false" ht="22.35" hidden="false" customHeight="false" outlineLevel="0" collapsed="false">
      <c r="A2398" s="6" t="s">
        <v>4186</v>
      </c>
      <c r="B2398" s="7" t="s">
        <v>1654</v>
      </c>
      <c r="C2398" s="17" t="n">
        <v>695</v>
      </c>
      <c r="D2398" s="16" t="n">
        <v>0.00791323387847502</v>
      </c>
      <c r="E2398" s="16" t="n">
        <v>0.00140879567285472</v>
      </c>
      <c r="F2398" s="16" t="n">
        <v>0.00862595060908613</v>
      </c>
      <c r="G2398" s="16" t="n">
        <v>0.00198421181487603</v>
      </c>
      <c r="H2398" s="16" t="n">
        <v>4.97157786247416</v>
      </c>
      <c r="I2398" s="17" t="n">
        <v>253.84618446002</v>
      </c>
      <c r="J2398" s="18" t="n">
        <v>1.22340825639668E-006</v>
      </c>
      <c r="K2398" s="18" t="n">
        <v>3.86977459149863E-006</v>
      </c>
      <c r="L2398" s="16" t="n">
        <v>0.374634928943308</v>
      </c>
      <c r="M2398" s="16" t="n">
        <v>0.609223487975345</v>
      </c>
      <c r="N2398" s="16" t="n">
        <v>0.00826107682981325</v>
      </c>
      <c r="O2398" s="16" t="n">
        <v>0.0581261480627759</v>
      </c>
      <c r="P2398" s="34" t="b">
        <f aca="false">TRUE()</f>
        <v>1</v>
      </c>
      <c r="Q2398" s="18" t="n">
        <v>0.000420102381657611</v>
      </c>
    </row>
    <row r="2399" customFormat="false" ht="22.35" hidden="false" customHeight="false" outlineLevel="0" collapsed="false">
      <c r="A2399" s="6" t="s">
        <v>4187</v>
      </c>
      <c r="B2399" s="7" t="s">
        <v>1654</v>
      </c>
      <c r="C2399" s="17" t="n">
        <v>696</v>
      </c>
      <c r="D2399" s="16" t="n">
        <v>0.00860670862808081</v>
      </c>
      <c r="E2399" s="16" t="n">
        <v>0.00143991751190456</v>
      </c>
      <c r="F2399" s="16" t="n">
        <v>0.00922155801026495</v>
      </c>
      <c r="G2399" s="16" t="n">
        <v>0.00196719686224205</v>
      </c>
      <c r="H2399" s="16" t="n">
        <v>4.23195451519064</v>
      </c>
      <c r="I2399" s="17" t="n">
        <v>246.240803831763</v>
      </c>
      <c r="J2399" s="18" t="n">
        <v>3.27139539216699E-005</v>
      </c>
      <c r="K2399" s="18" t="n">
        <v>9.05086058499535E-005</v>
      </c>
      <c r="L2399" s="16" t="n">
        <v>0.325055749193669</v>
      </c>
      <c r="M2399" s="16" t="n">
        <v>0.595300203621155</v>
      </c>
      <c r="N2399" s="16" t="n">
        <v>0.0211945125548757</v>
      </c>
      <c r="O2399" s="16" t="n">
        <v>0.0579167422331066</v>
      </c>
      <c r="P2399" s="34" t="b">
        <f aca="false">TRUE()</f>
        <v>1</v>
      </c>
      <c r="Q2399" s="18" t="n">
        <v>0.000309897629372746</v>
      </c>
    </row>
    <row r="2400" customFormat="false" ht="22.35" hidden="false" customHeight="false" outlineLevel="0" collapsed="false">
      <c r="A2400" s="6" t="s">
        <v>4188</v>
      </c>
      <c r="B2400" s="7" t="s">
        <v>1654</v>
      </c>
      <c r="C2400" s="17" t="n">
        <v>697</v>
      </c>
      <c r="D2400" s="16" t="n">
        <v>0.00925002850158469</v>
      </c>
      <c r="E2400" s="16" t="n">
        <v>0.00146685862758403</v>
      </c>
      <c r="F2400" s="16" t="n">
        <v>0.00975278874867476</v>
      </c>
      <c r="G2400" s="16" t="n">
        <v>0.001939645463495</v>
      </c>
      <c r="H2400" s="16" t="n">
        <v>3.42652155202307</v>
      </c>
      <c r="I2400" s="17" t="n">
        <v>238.629531409857</v>
      </c>
      <c r="J2400" s="18" t="n">
        <v>0.000719783969364006</v>
      </c>
      <c r="K2400" s="16" t="n">
        <v>0.00177803778146466</v>
      </c>
      <c r="L2400" s="16" t="n">
        <v>0.268699040715425</v>
      </c>
      <c r="M2400" s="16" t="n">
        <v>0.58051840845303</v>
      </c>
      <c r="N2400" s="16" t="n">
        <v>0.0555432369541261</v>
      </c>
      <c r="O2400" s="16" t="n">
        <v>0.0561187738203974</v>
      </c>
      <c r="P2400" s="34" t="b">
        <f aca="false">TRUE()</f>
        <v>1</v>
      </c>
      <c r="Q2400" s="18" t="n">
        <v>0.000377104398908849</v>
      </c>
    </row>
    <row r="2401" customFormat="false" ht="22.35" hidden="false" customHeight="false" outlineLevel="0" collapsed="false">
      <c r="A2401" s="6" t="s">
        <v>4189</v>
      </c>
      <c r="B2401" s="7" t="s">
        <v>1654</v>
      </c>
      <c r="C2401" s="17" t="n">
        <v>698</v>
      </c>
      <c r="D2401" s="16" t="n">
        <v>0.00983110894246985</v>
      </c>
      <c r="E2401" s="16" t="n">
        <v>0.00149243338134934</v>
      </c>
      <c r="F2401" s="16" t="n">
        <v>0.0102111577632218</v>
      </c>
      <c r="G2401" s="16" t="n">
        <v>0.00190679273698872</v>
      </c>
      <c r="H2401" s="16" t="n">
        <v>2.56804938132901</v>
      </c>
      <c r="I2401" s="17" t="n">
        <v>231.179466099244</v>
      </c>
      <c r="J2401" s="16" t="n">
        <v>0.0108571673781245</v>
      </c>
      <c r="K2401" s="16" t="n">
        <v>0.0214048668024782</v>
      </c>
      <c r="L2401" s="16" t="n">
        <v>0.205867378399666</v>
      </c>
      <c r="M2401" s="16" t="n">
        <v>0.563766441032414</v>
      </c>
      <c r="N2401" s="16" t="n">
        <v>0.134602256007554</v>
      </c>
      <c r="O2401" s="16" t="n">
        <v>0.0526051516555122</v>
      </c>
      <c r="P2401" s="34" t="b">
        <f aca="false">TRUE()</f>
        <v>1</v>
      </c>
      <c r="Q2401" s="18" t="n">
        <v>0.000387087827666022</v>
      </c>
    </row>
    <row r="2402" customFormat="false" ht="22.35" hidden="false" customHeight="false" outlineLevel="0" collapsed="false">
      <c r="A2402" s="6" t="s">
        <v>4190</v>
      </c>
      <c r="B2402" s="7" t="s">
        <v>1654</v>
      </c>
      <c r="C2402" s="17" t="n">
        <v>699</v>
      </c>
      <c r="D2402" s="16" t="n">
        <v>0.0103415704053384</v>
      </c>
      <c r="E2402" s="16" t="n">
        <v>0.00151873075049932</v>
      </c>
      <c r="F2402" s="16" t="n">
        <v>0.0105921075329642</v>
      </c>
      <c r="G2402" s="16" t="n">
        <v>0.00187362112205483</v>
      </c>
      <c r="H2402" s="16" t="n">
        <v>1.67765918596062</v>
      </c>
      <c r="I2402" s="17" t="n">
        <v>224.142943790041</v>
      </c>
      <c r="J2402" s="16" t="n">
        <v>0.0948074749867334</v>
      </c>
      <c r="K2402" s="16" t="n">
        <v>0.140117885040934</v>
      </c>
      <c r="L2402" s="16" t="n">
        <v>0.1375732074435</v>
      </c>
      <c r="M2402" s="16" t="n">
        <v>0.544681085245721</v>
      </c>
      <c r="N2402" s="16" t="n">
        <v>0.31179389631175</v>
      </c>
      <c r="O2402" s="16" t="n">
        <v>0.0475151056668956</v>
      </c>
      <c r="P2402" s="34" t="b">
        <f aca="false">FALSE()</f>
        <v>0</v>
      </c>
      <c r="Q2402" s="16"/>
    </row>
    <row r="2403" customFormat="false" ht="22.35" hidden="false" customHeight="false" outlineLevel="0" collapsed="false">
      <c r="A2403" s="6" t="s">
        <v>4191</v>
      </c>
      <c r="B2403" s="7" t="s">
        <v>1654</v>
      </c>
      <c r="C2403" s="17" t="n">
        <v>700</v>
      </c>
      <c r="D2403" s="16" t="n">
        <v>0.0107770254356516</v>
      </c>
      <c r="E2403" s="16" t="n">
        <v>0.00154731111685425</v>
      </c>
      <c r="F2403" s="16" t="n">
        <v>0.0108948544245046</v>
      </c>
      <c r="G2403" s="16" t="n">
        <v>0.00184461097623577</v>
      </c>
      <c r="H2403" s="16" t="n">
        <v>0.780504865766869</v>
      </c>
      <c r="I2403" s="17" t="n">
        <v>217.763982703622</v>
      </c>
      <c r="J2403" s="16" t="n">
        <v>0.435941344480012</v>
      </c>
      <c r="K2403" s="16" t="n">
        <v>0.539579488003186</v>
      </c>
      <c r="L2403" s="16" t="n">
        <v>0.0654507761025716</v>
      </c>
      <c r="M2403" s="16" t="n">
        <v>0.524109845357988</v>
      </c>
      <c r="N2403" s="16" t="n">
        <v>0.652929524380561</v>
      </c>
      <c r="O2403" s="16" t="n">
        <v>0.0412308672320821</v>
      </c>
      <c r="P2403" s="34" t="b">
        <f aca="false">FALSE()</f>
        <v>0</v>
      </c>
      <c r="Q2403" s="16"/>
    </row>
    <row r="2404" customFormat="false" ht="22.35" hidden="false" customHeight="false" outlineLevel="0" collapsed="false">
      <c r="A2404" s="6" t="s">
        <v>4192</v>
      </c>
      <c r="B2404" s="7" t="s">
        <v>1654</v>
      </c>
      <c r="C2404" s="17" t="n">
        <v>701</v>
      </c>
      <c r="D2404" s="16" t="n">
        <v>0.0111370329172518</v>
      </c>
      <c r="E2404" s="16" t="n">
        <v>0.00157930979364841</v>
      </c>
      <c r="F2404" s="16" t="n">
        <v>0.011122219883003</v>
      </c>
      <c r="G2404" s="16" t="n">
        <v>0.00182346332138969</v>
      </c>
      <c r="H2404" s="16" t="n">
        <v>-0.0968021423020137</v>
      </c>
      <c r="I2404" s="17" t="n">
        <v>212.221972423031</v>
      </c>
      <c r="J2404" s="16" t="n">
        <v>0.922974877452828</v>
      </c>
      <c r="K2404" s="16" t="n">
        <v>0.935143003278622</v>
      </c>
      <c r="L2404" s="16" t="n">
        <v>-0.00829002188996887</v>
      </c>
      <c r="M2404" s="16" t="n">
        <v>0.502922238732046</v>
      </c>
      <c r="N2404" s="16" t="n">
        <v>0.971082410680426</v>
      </c>
      <c r="O2404" s="16" t="n">
        <v>0.0339563038966681</v>
      </c>
      <c r="P2404" s="34" t="b">
        <f aca="false">FALSE()</f>
        <v>0</v>
      </c>
      <c r="Q2404" s="16"/>
    </row>
    <row r="2405" customFormat="false" ht="22.35" hidden="false" customHeight="false" outlineLevel="0" collapsed="false">
      <c r="A2405" s="6" t="s">
        <v>4193</v>
      </c>
      <c r="B2405" s="7" t="s">
        <v>1654</v>
      </c>
      <c r="C2405" s="17" t="n">
        <v>702</v>
      </c>
      <c r="D2405" s="16" t="n">
        <v>0.0114250073006382</v>
      </c>
      <c r="E2405" s="16" t="n">
        <v>0.00161527422168277</v>
      </c>
      <c r="F2405" s="16" t="n">
        <v>0.0112803369128292</v>
      </c>
      <c r="G2405" s="16" t="n">
        <v>0.00181253517360039</v>
      </c>
      <c r="H2405" s="16" t="n">
        <v>-0.929817081772284</v>
      </c>
      <c r="I2405" s="17" t="n">
        <v>207.599267187387</v>
      </c>
      <c r="J2405" s="16" t="n">
        <v>0.353545726947036</v>
      </c>
      <c r="K2405" s="16" t="n">
        <v>0.450895748872219</v>
      </c>
      <c r="L2405" s="16" t="n">
        <v>-0.0811426554018902</v>
      </c>
      <c r="M2405" s="16" t="n">
        <v>0.518551538165208</v>
      </c>
      <c r="N2405" s="16" t="n">
        <v>0.577879053488234</v>
      </c>
      <c r="O2405" s="16" t="n">
        <v>0.0265713646115373</v>
      </c>
      <c r="P2405" s="34" t="b">
        <f aca="false">FALSE()</f>
        <v>0</v>
      </c>
      <c r="Q2405" s="16"/>
    </row>
    <row r="2406" customFormat="false" ht="22.35" hidden="false" customHeight="false" outlineLevel="0" collapsed="false">
      <c r="A2406" s="6" t="s">
        <v>4194</v>
      </c>
      <c r="B2406" s="7" t="s">
        <v>1654</v>
      </c>
      <c r="C2406" s="17" t="n">
        <v>703</v>
      </c>
      <c r="D2406" s="16" t="n">
        <v>0.0116480392284647</v>
      </c>
      <c r="E2406" s="16" t="n">
        <v>0.00165532240594287</v>
      </c>
      <c r="F2406" s="16" t="n">
        <v>0.0113784487561854</v>
      </c>
      <c r="G2406" s="16" t="n">
        <v>0.00181307466731444</v>
      </c>
      <c r="H2406" s="16" t="n">
        <v>-1.69888618302192</v>
      </c>
      <c r="I2406" s="17" t="n">
        <v>203.899660677662</v>
      </c>
      <c r="J2406" s="16" t="n">
        <v>0.0908658527548586</v>
      </c>
      <c r="K2406" s="16" t="n">
        <v>0.134917098008108</v>
      </c>
      <c r="L2406" s="16" t="n">
        <v>-0.150653092667668</v>
      </c>
      <c r="M2406" s="16" t="n">
        <v>0.538737548841561</v>
      </c>
      <c r="N2406" s="16" t="n">
        <v>0.22978172702218</v>
      </c>
      <c r="O2406" s="16" t="n">
        <v>0.0195132364422001</v>
      </c>
      <c r="P2406" s="34" t="b">
        <f aca="false">FALSE()</f>
        <v>0</v>
      </c>
      <c r="Q2406" s="16"/>
    </row>
    <row r="2407" customFormat="false" ht="22.35" hidden="false" customHeight="false" outlineLevel="0" collapsed="false">
      <c r="A2407" s="6" t="s">
        <v>4195</v>
      </c>
      <c r="B2407" s="7" t="s">
        <v>1654</v>
      </c>
      <c r="C2407" s="17" t="n">
        <v>704</v>
      </c>
      <c r="D2407" s="16" t="n">
        <v>0.011813189013018</v>
      </c>
      <c r="E2407" s="16" t="n">
        <v>0.0016990502580128</v>
      </c>
      <c r="F2407" s="16" t="n">
        <v>0.0114248299542623</v>
      </c>
      <c r="G2407" s="16" t="n">
        <v>0.00182500702250331</v>
      </c>
      <c r="H2407" s="16" t="n">
        <v>-2.39324830791012</v>
      </c>
      <c r="I2407" s="17" t="n">
        <v>201.055570202039</v>
      </c>
      <c r="J2407" s="16" t="n">
        <v>0.0176196505518472</v>
      </c>
      <c r="K2407" s="16" t="n">
        <v>0.0330866741131972</v>
      </c>
      <c r="L2407" s="16" t="n">
        <v>-0.214995729984577</v>
      </c>
      <c r="M2407" s="16" t="n">
        <v>0.5589675857135</v>
      </c>
      <c r="N2407" s="16" t="n">
        <v>0.0750791783309262</v>
      </c>
      <c r="O2407" s="16" t="n">
        <v>0.0132025118419323</v>
      </c>
      <c r="P2407" s="34" t="b">
        <f aca="false">TRUE()</f>
        <v>1</v>
      </c>
      <c r="Q2407" s="18" t="n">
        <v>0.000128389824346481</v>
      </c>
    </row>
    <row r="2408" customFormat="false" ht="22.35" hidden="false" customHeight="false" outlineLevel="0" collapsed="false">
      <c r="A2408" s="6" t="s">
        <v>4196</v>
      </c>
      <c r="B2408" s="7" t="s">
        <v>1654</v>
      </c>
      <c r="C2408" s="17" t="n">
        <v>705</v>
      </c>
      <c r="D2408" s="16" t="n">
        <v>0.0119279933614385</v>
      </c>
      <c r="E2408" s="16" t="n">
        <v>0.00174604411419798</v>
      </c>
      <c r="F2408" s="16" t="n">
        <v>0.0114277644003426</v>
      </c>
      <c r="G2408" s="16" t="n">
        <v>0.0018476064944726</v>
      </c>
      <c r="H2408" s="16" t="n">
        <v>-3.0080272950288</v>
      </c>
      <c r="I2408" s="17" t="n">
        <v>198.953979529287</v>
      </c>
      <c r="J2408" s="16" t="n">
        <v>0.00296906481745554</v>
      </c>
      <c r="K2408" s="16" t="n">
        <v>0.00661741084449006</v>
      </c>
      <c r="L2408" s="16" t="n">
        <v>-0.272928894246399</v>
      </c>
      <c r="M2408" s="16" t="n">
        <v>0.57796488910902</v>
      </c>
      <c r="N2408" s="16" t="n">
        <v>0.0194185742550154</v>
      </c>
      <c r="O2408" s="16" t="n">
        <v>0.007924735721062</v>
      </c>
      <c r="P2408" s="34" t="b">
        <f aca="false">TRUE()</f>
        <v>1</v>
      </c>
      <c r="Q2408" s="18" t="n">
        <v>0.000365707995188273</v>
      </c>
    </row>
    <row r="2409" customFormat="false" ht="22.35" hidden="false" customHeight="false" outlineLevel="0" collapsed="false">
      <c r="A2409" s="6" t="s">
        <v>4197</v>
      </c>
      <c r="B2409" s="7" t="s">
        <v>1654</v>
      </c>
      <c r="C2409" s="17" t="n">
        <v>706</v>
      </c>
      <c r="D2409" s="16" t="n">
        <v>0.0120016824907406</v>
      </c>
      <c r="E2409" s="16" t="n">
        <v>0.00179565827947704</v>
      </c>
      <c r="F2409" s="16" t="n">
        <v>0.0113970744858285</v>
      </c>
      <c r="G2409" s="16" t="n">
        <v>0.0018795407672846</v>
      </c>
      <c r="H2409" s="16" t="n">
        <v>-3.54223633288178</v>
      </c>
      <c r="I2409" s="17" t="n">
        <v>197.469577054856</v>
      </c>
      <c r="J2409" s="18" t="n">
        <v>0.0004950244653026</v>
      </c>
      <c r="K2409" s="16" t="n">
        <v>0.00124884591550504</v>
      </c>
      <c r="L2409" s="16" t="n">
        <v>-0.323736179770865</v>
      </c>
      <c r="M2409" s="16" t="n">
        <v>0.595245170876672</v>
      </c>
      <c r="N2409" s="16" t="n">
        <v>0.0046010839265435</v>
      </c>
      <c r="O2409" s="16" t="n">
        <v>0.00354123533412794</v>
      </c>
      <c r="P2409" s="34" t="b">
        <f aca="false">TRUE()</f>
        <v>1</v>
      </c>
      <c r="Q2409" s="18" t="n">
        <v>0.000207453935238067</v>
      </c>
    </row>
    <row r="2410" customFormat="false" ht="22.35" hidden="false" customHeight="false" outlineLevel="0" collapsed="false">
      <c r="A2410" s="6" t="s">
        <v>4198</v>
      </c>
      <c r="B2410" s="7" t="s">
        <v>1654</v>
      </c>
      <c r="C2410" s="17" t="n">
        <v>707</v>
      </c>
      <c r="D2410" s="16" t="n">
        <v>0.012041562392361</v>
      </c>
      <c r="E2410" s="16" t="n">
        <v>0.00184704480597851</v>
      </c>
      <c r="F2410" s="16" t="n">
        <v>0.0113401788767445</v>
      </c>
      <c r="G2410" s="16" t="n">
        <v>0.00191892447314934</v>
      </c>
      <c r="H2410" s="16" t="n">
        <v>-4.00024895044174</v>
      </c>
      <c r="I2410" s="17" t="n">
        <v>196.469909913201</v>
      </c>
      <c r="J2410" s="18" t="n">
        <v>8.95652133004863E-005</v>
      </c>
      <c r="K2410" s="18" t="n">
        <v>0.000238878942928675</v>
      </c>
      <c r="L2410" s="16" t="n">
        <v>-0.367420624249708</v>
      </c>
      <c r="M2410" s="16" t="n">
        <v>0.612360354410874</v>
      </c>
      <c r="N2410" s="16" t="n">
        <v>0.00146321917369691</v>
      </c>
      <c r="O2410" s="18" t="n">
        <v>0.000546372216510107</v>
      </c>
      <c r="P2410" s="34" t="b">
        <f aca="false">TRUE()</f>
        <v>1</v>
      </c>
      <c r="Q2410" s="18" t="n">
        <v>0.000292990245343984</v>
      </c>
    </row>
    <row r="2411" customFormat="false" ht="22.35" hidden="false" customHeight="false" outlineLevel="0" collapsed="false">
      <c r="A2411" s="6" t="s">
        <v>4199</v>
      </c>
      <c r="B2411" s="7" t="s">
        <v>1654</v>
      </c>
      <c r="C2411" s="17" t="n">
        <v>708</v>
      </c>
      <c r="D2411" s="16" t="n">
        <v>0.0120536923440039</v>
      </c>
      <c r="E2411" s="16" t="n">
        <v>0.00189965581036509</v>
      </c>
      <c r="F2411" s="16" t="n">
        <v>0.0112630939185043</v>
      </c>
      <c r="G2411" s="16" t="n">
        <v>0.00196402283187801</v>
      </c>
      <c r="H2411" s="16" t="n">
        <v>-4.38797101868936</v>
      </c>
      <c r="I2411" s="17" t="n">
        <v>195.829493112844</v>
      </c>
      <c r="J2411" s="18" t="n">
        <v>1.86827661913537E-005</v>
      </c>
      <c r="K2411" s="18" t="n">
        <v>5.25650709790628E-005</v>
      </c>
      <c r="L2411" s="16" t="n">
        <v>-0.404338479570797</v>
      </c>
      <c r="M2411" s="16" t="n">
        <v>0.627428319850311</v>
      </c>
      <c r="N2411" s="18" t="n">
        <v>0.000669654255865461</v>
      </c>
      <c r="O2411" s="18" t="n">
        <v>0.000282062706340489</v>
      </c>
      <c r="P2411" s="34" t="b">
        <f aca="false">TRUE()</f>
        <v>1</v>
      </c>
      <c r="Q2411" s="18" t="n">
        <v>0.000319762105048221</v>
      </c>
    </row>
    <row r="2412" customFormat="false" ht="22.35" hidden="false" customHeight="false" outlineLevel="0" collapsed="false">
      <c r="A2412" s="6" t="s">
        <v>4200</v>
      </c>
      <c r="B2412" s="7" t="s">
        <v>1654</v>
      </c>
      <c r="C2412" s="17" t="n">
        <v>709</v>
      </c>
      <c r="D2412" s="16" t="n">
        <v>0.0120426082721456</v>
      </c>
      <c r="E2412" s="16" t="n">
        <v>0.00195305909451845</v>
      </c>
      <c r="F2412" s="16" t="n">
        <v>0.011170283462468</v>
      </c>
      <c r="G2412" s="16" t="n">
        <v>0.00201313539748654</v>
      </c>
      <c r="H2412" s="16" t="n">
        <v>-4.7116930629811</v>
      </c>
      <c r="I2412" s="17" t="n">
        <v>195.433883437816</v>
      </c>
      <c r="J2412" s="18" t="n">
        <v>4.65573179219795E-006</v>
      </c>
      <c r="K2412" s="18" t="n">
        <v>1.39002064299435E-005</v>
      </c>
      <c r="L2412" s="16" t="n">
        <v>-0.435044601799337</v>
      </c>
      <c r="M2412" s="16" t="n">
        <v>0.639425458147598</v>
      </c>
      <c r="N2412" s="18" t="n">
        <v>0.00032555743565146</v>
      </c>
      <c r="O2412" s="18" t="n">
        <v>4.4167661598184E-005</v>
      </c>
      <c r="P2412" s="34" t="b">
        <f aca="false">TRUE()</f>
        <v>1</v>
      </c>
      <c r="Q2412" s="18" t="n">
        <v>0.000265455963899484</v>
      </c>
    </row>
    <row r="2413" customFormat="false" ht="22.35" hidden="false" customHeight="false" outlineLevel="0" collapsed="false">
      <c r="A2413" s="6" t="s">
        <v>4201</v>
      </c>
      <c r="B2413" s="7" t="s">
        <v>1654</v>
      </c>
      <c r="C2413" s="17" t="n">
        <v>710</v>
      </c>
      <c r="D2413" s="16" t="n">
        <v>0.0120120652871466</v>
      </c>
      <c r="E2413" s="16" t="n">
        <v>0.0020071197875133</v>
      </c>
      <c r="F2413" s="16" t="n">
        <v>0.0110651028668926</v>
      </c>
      <c r="G2413" s="16" t="n">
        <v>0.00206464390675217</v>
      </c>
      <c r="H2413" s="16" t="n">
        <v>-4.97884893825939</v>
      </c>
      <c r="I2413" s="17" t="n">
        <v>195.168690692302</v>
      </c>
      <c r="J2413" s="18" t="n">
        <v>1.40242870136865E-006</v>
      </c>
      <c r="K2413" s="18" t="n">
        <v>4.41919446520874E-006</v>
      </c>
      <c r="L2413" s="16" t="n">
        <v>-0.46033704296449</v>
      </c>
      <c r="M2413" s="16" t="n">
        <v>0.648703978867426</v>
      </c>
      <c r="N2413" s="18" t="n">
        <v>0.000150604925563242</v>
      </c>
      <c r="O2413" s="18" t="n">
        <v>3.55546197734045E-005</v>
      </c>
      <c r="P2413" s="34" t="b">
        <f aca="false">TRUE()</f>
        <v>1</v>
      </c>
      <c r="Q2413" s="18" t="n">
        <v>6.36801881246326E-005</v>
      </c>
    </row>
    <row r="2414" customFormat="false" ht="22.35" hidden="false" customHeight="false" outlineLevel="0" collapsed="false">
      <c r="A2414" s="6" t="s">
        <v>4202</v>
      </c>
      <c r="B2414" s="7" t="s">
        <v>1654</v>
      </c>
      <c r="C2414" s="17" t="n">
        <v>711</v>
      </c>
      <c r="D2414" s="16" t="n">
        <v>0.0119635730142151</v>
      </c>
      <c r="E2414" s="16" t="n">
        <v>0.00206033705449223</v>
      </c>
      <c r="F2414" s="16" t="n">
        <v>0.0109486662708587</v>
      </c>
      <c r="G2414" s="16" t="n">
        <v>0.00211651393494496</v>
      </c>
      <c r="H2414" s="16" t="n">
        <v>-5.19948557846583</v>
      </c>
      <c r="I2414" s="17" t="n">
        <v>194.992994165473</v>
      </c>
      <c r="J2414" s="18" t="n">
        <v>5.02703717556265E-007</v>
      </c>
      <c r="K2414" s="18" t="n">
        <v>1.65049084482476E-006</v>
      </c>
      <c r="L2414" s="16" t="n">
        <v>-0.481171438306381</v>
      </c>
      <c r="M2414" s="16" t="n">
        <v>0.655175829618623</v>
      </c>
      <c r="N2414" s="18" t="n">
        <v>8.45173286882815E-005</v>
      </c>
      <c r="O2414" s="18" t="n">
        <v>3.09701432323013E-005</v>
      </c>
      <c r="P2414" s="34" t="b">
        <f aca="false">TRUE()</f>
        <v>1</v>
      </c>
      <c r="Q2414" s="18" t="n">
        <v>0.000173016494744721</v>
      </c>
    </row>
    <row r="2415" customFormat="false" ht="22.35" hidden="false" customHeight="false" outlineLevel="0" collapsed="false">
      <c r="A2415" s="6" t="s">
        <v>4203</v>
      </c>
      <c r="B2415" s="7" t="s">
        <v>1654</v>
      </c>
      <c r="C2415" s="17" t="n">
        <v>712</v>
      </c>
      <c r="D2415" s="16" t="n">
        <v>0.0118973658742405</v>
      </c>
      <c r="E2415" s="16" t="n">
        <v>0.00211115022332167</v>
      </c>
      <c r="F2415" s="16" t="n">
        <v>0.0108208922539203</v>
      </c>
      <c r="G2415" s="16" t="n">
        <v>0.002166903596687</v>
      </c>
      <c r="H2415" s="16" t="n">
        <v>-5.38294616371705</v>
      </c>
      <c r="I2415" s="17" t="n">
        <v>194.885150220251</v>
      </c>
      <c r="J2415" s="18" t="n">
        <v>2.09241830281741E-007</v>
      </c>
      <c r="K2415" s="18" t="n">
        <v>7.12349135085501E-007</v>
      </c>
      <c r="L2415" s="16" t="n">
        <v>-0.4984263551918</v>
      </c>
      <c r="M2415" s="16" t="n">
        <v>0.660040724230917</v>
      </c>
      <c r="N2415" s="18" t="n">
        <v>5.32263716069688E-005</v>
      </c>
      <c r="O2415" s="18" t="n">
        <v>2.84787735831368E-005</v>
      </c>
      <c r="P2415" s="34" t="b">
        <f aca="false">TRUE()</f>
        <v>1</v>
      </c>
      <c r="Q2415" s="18" t="n">
        <v>0.00036141230257734</v>
      </c>
    </row>
    <row r="2416" customFormat="false" ht="22.35" hidden="false" customHeight="false" outlineLevel="0" collapsed="false">
      <c r="A2416" s="6" t="s">
        <v>4204</v>
      </c>
      <c r="B2416" s="7" t="s">
        <v>1654</v>
      </c>
      <c r="C2416" s="17" t="n">
        <v>713</v>
      </c>
      <c r="D2416" s="16" t="n">
        <v>0.0118123990261831</v>
      </c>
      <c r="E2416" s="16" t="n">
        <v>0.00215953075932889</v>
      </c>
      <c r="F2416" s="16" t="n">
        <v>0.0106807547901944</v>
      </c>
      <c r="G2416" s="16" t="n">
        <v>0.00221467896340015</v>
      </c>
      <c r="H2416" s="16" t="n">
        <v>-5.53287229228784</v>
      </c>
      <c r="I2416" s="17" t="n">
        <v>194.775526581361</v>
      </c>
      <c r="J2416" s="18" t="n">
        <v>1.00691598194305E-007</v>
      </c>
      <c r="K2416" s="18" t="n">
        <v>3.72101631795515E-007</v>
      </c>
      <c r="L2416" s="16" t="n">
        <v>-0.512598761720855</v>
      </c>
      <c r="M2416" s="16" t="n">
        <v>0.662759341808376</v>
      </c>
      <c r="N2416" s="18" t="n">
        <v>3.62513226162877E-005</v>
      </c>
      <c r="O2416" s="18" t="n">
        <v>2.70213521005104E-005</v>
      </c>
      <c r="P2416" s="34" t="b">
        <f aca="false">TRUE()</f>
        <v>1</v>
      </c>
      <c r="Q2416" s="18" t="n">
        <v>0.000326101626484768</v>
      </c>
    </row>
    <row r="2417" customFormat="false" ht="22.35" hidden="false" customHeight="false" outlineLevel="0" collapsed="false">
      <c r="A2417" s="6" t="s">
        <v>4205</v>
      </c>
      <c r="B2417" s="7" t="s">
        <v>1654</v>
      </c>
      <c r="C2417" s="17" t="n">
        <v>714</v>
      </c>
      <c r="D2417" s="16" t="n">
        <v>0.0117074225677376</v>
      </c>
      <c r="E2417" s="16" t="n">
        <v>0.00220401922139665</v>
      </c>
      <c r="F2417" s="16" t="n">
        <v>0.0105270581968742</v>
      </c>
      <c r="G2417" s="16" t="n">
        <v>0.00225806841691408</v>
      </c>
      <c r="H2417" s="16" t="n">
        <v>-5.6555602412661</v>
      </c>
      <c r="I2417" s="17" t="n">
        <v>194.648159556601</v>
      </c>
      <c r="J2417" s="18" t="n">
        <v>5.48059229225476E-008</v>
      </c>
      <c r="K2417" s="18" t="n">
        <v>2.12565028157544E-007</v>
      </c>
      <c r="L2417" s="16" t="n">
        <v>-0.524310887113675</v>
      </c>
      <c r="M2417" s="16" t="n">
        <v>0.664740520609763</v>
      </c>
      <c r="N2417" s="18" t="n">
        <v>2.62465573724283E-005</v>
      </c>
      <c r="O2417" s="18" t="n">
        <v>2.63202928551742E-005</v>
      </c>
      <c r="P2417" s="34" t="b">
        <f aca="false">TRUE()</f>
        <v>1</v>
      </c>
      <c r="Q2417" s="18" t="n">
        <v>0.000279368222142658</v>
      </c>
    </row>
    <row r="2418" customFormat="false" ht="22.35" hidden="false" customHeight="false" outlineLevel="0" collapsed="false">
      <c r="A2418" s="6" t="s">
        <v>4206</v>
      </c>
      <c r="B2418" s="7" t="s">
        <v>1654</v>
      </c>
      <c r="C2418" s="17" t="n">
        <v>715</v>
      </c>
      <c r="D2418" s="16" t="n">
        <v>0.0115805452198728</v>
      </c>
      <c r="E2418" s="16" t="n">
        <v>0.00224341175521646</v>
      </c>
      <c r="F2418" s="16" t="n">
        <v>0.0103579687473746</v>
      </c>
      <c r="G2418" s="16" t="n">
        <v>0.00229566068831777</v>
      </c>
      <c r="H2418" s="16" t="n">
        <v>-5.75615976017568</v>
      </c>
      <c r="I2418" s="17" t="n">
        <v>194.49349401265</v>
      </c>
      <c r="J2418" s="18" t="n">
        <v>3.30772585312431E-008</v>
      </c>
      <c r="K2418" s="18" t="n">
        <v>1.31233865109617E-007</v>
      </c>
      <c r="L2418" s="16" t="n">
        <v>-0.534065637844548</v>
      </c>
      <c r="M2418" s="16" t="n">
        <v>0.666039293379561</v>
      </c>
      <c r="N2418" s="18" t="n">
        <v>2.00702820791154E-005</v>
      </c>
      <c r="O2418" s="18" t="n">
        <v>2.61650017085434E-005</v>
      </c>
      <c r="P2418" s="34" t="b">
        <f aca="false">TRUE()</f>
        <v>1</v>
      </c>
      <c r="Q2418" s="18" t="n">
        <v>0.000594514045573684</v>
      </c>
    </row>
    <row r="2419" customFormat="false" ht="22.35" hidden="false" customHeight="false" outlineLevel="0" collapsed="false">
      <c r="A2419" s="6" t="s">
        <v>4207</v>
      </c>
      <c r="B2419" s="7" t="s">
        <v>1654</v>
      </c>
      <c r="C2419" s="17" t="n">
        <v>716</v>
      </c>
      <c r="D2419" s="16" t="n">
        <v>0.0114296624143279</v>
      </c>
      <c r="E2419" s="16" t="n">
        <v>0.00227697646657043</v>
      </c>
      <c r="F2419" s="16" t="n">
        <v>0.0101714183300617</v>
      </c>
      <c r="G2419" s="16" t="n">
        <v>0.00232622177169965</v>
      </c>
      <c r="H2419" s="16" t="n">
        <v>-5.83840961763269</v>
      </c>
      <c r="I2419" s="17" t="n">
        <v>194.285322388317</v>
      </c>
      <c r="J2419" s="18" t="n">
        <v>2.18081178072294E-008</v>
      </c>
      <c r="K2419" s="18" t="n">
        <v>8.82102230994172E-008</v>
      </c>
      <c r="L2419" s="16" t="n">
        <v>-0.542284220549107</v>
      </c>
      <c r="M2419" s="16" t="n">
        <v>0.66717296791591</v>
      </c>
      <c r="N2419" s="18" t="n">
        <v>1.53651109456094E-005</v>
      </c>
      <c r="O2419" s="18" t="n">
        <v>2.63816871304428E-005</v>
      </c>
      <c r="P2419" s="34" t="b">
        <f aca="false">TRUE()</f>
        <v>1</v>
      </c>
      <c r="Q2419" s="18" t="n">
        <v>0.000168847030884068</v>
      </c>
    </row>
    <row r="2420" customFormat="false" ht="22.35" hidden="false" customHeight="false" outlineLevel="0" collapsed="false">
      <c r="A2420" s="6" t="s">
        <v>4208</v>
      </c>
      <c r="B2420" s="7" t="s">
        <v>1654</v>
      </c>
      <c r="C2420" s="17" t="n">
        <v>717</v>
      </c>
      <c r="D2420" s="16" t="n">
        <v>0.0112524431376221</v>
      </c>
      <c r="E2420" s="16" t="n">
        <v>0.0023036590332809</v>
      </c>
      <c r="F2420" s="16" t="n">
        <v>0.00996514597460396</v>
      </c>
      <c r="G2420" s="16" t="n">
        <v>0.00234881871018794</v>
      </c>
      <c r="H2420" s="16" t="n">
        <v>-5.90605760682063</v>
      </c>
      <c r="I2420" s="17" t="n">
        <v>194.032414908168</v>
      </c>
      <c r="J2420" s="18" t="n">
        <v>1.5447528830381E-008</v>
      </c>
      <c r="K2420" s="18" t="n">
        <v>6.38518372968935E-008</v>
      </c>
      <c r="L2420" s="16" t="n">
        <v>-0.549293066315312</v>
      </c>
      <c r="M2420" s="16" t="n">
        <v>0.667591216773981</v>
      </c>
      <c r="N2420" s="18" t="n">
        <v>1.2372563408253E-005</v>
      </c>
      <c r="O2420" s="18" t="n">
        <v>2.69588433330678E-005</v>
      </c>
      <c r="P2420" s="34" t="b">
        <f aca="false">TRUE()</f>
        <v>1</v>
      </c>
      <c r="Q2420" s="18" t="n">
        <v>0.000133708997428213</v>
      </c>
    </row>
    <row r="2421" customFormat="false" ht="22.35" hidden="false" customHeight="false" outlineLevel="0" collapsed="false">
      <c r="A2421" s="6" t="s">
        <v>4209</v>
      </c>
      <c r="B2421" s="7" t="s">
        <v>1654</v>
      </c>
      <c r="C2421" s="17" t="n">
        <v>718</v>
      </c>
      <c r="D2421" s="16" t="n">
        <v>0.0110483625771656</v>
      </c>
      <c r="E2421" s="16" t="n">
        <v>0.00232202678770659</v>
      </c>
      <c r="F2421" s="16" t="n">
        <v>0.00973905157459865</v>
      </c>
      <c r="G2421" s="16" t="n">
        <v>0.0023622021859459</v>
      </c>
      <c r="H2421" s="16" t="n">
        <v>-5.96185891215281</v>
      </c>
      <c r="I2421" s="17" t="n">
        <v>193.745552493799</v>
      </c>
      <c r="J2421" s="18" t="n">
        <v>1.16084232701181E-008</v>
      </c>
      <c r="K2421" s="18" t="n">
        <v>4.87600775010023E-008</v>
      </c>
      <c r="L2421" s="16" t="n">
        <v>-0.55531869809883</v>
      </c>
      <c r="M2421" s="16" t="n">
        <v>0.667866380496395</v>
      </c>
      <c r="N2421" s="18" t="n">
        <v>1.01007620103343E-005</v>
      </c>
      <c r="O2421" s="18" t="n">
        <v>2.78889637579964E-005</v>
      </c>
      <c r="P2421" s="34" t="b">
        <f aca="false">TRUE()</f>
        <v>1</v>
      </c>
      <c r="Q2421" s="18" t="n">
        <v>0.000302753861426746</v>
      </c>
    </row>
    <row r="2422" customFormat="false" ht="22.35" hidden="false" customHeight="false" outlineLevel="0" collapsed="false">
      <c r="A2422" s="6" t="s">
        <v>4210</v>
      </c>
      <c r="B2422" s="7" t="s">
        <v>1654</v>
      </c>
      <c r="C2422" s="17" t="n">
        <v>719</v>
      </c>
      <c r="D2422" s="16" t="n">
        <v>0.0108171152776817</v>
      </c>
      <c r="E2422" s="16" t="n">
        <v>0.00233114118250654</v>
      </c>
      <c r="F2422" s="16" t="n">
        <v>0.00949325950413285</v>
      </c>
      <c r="G2422" s="16" t="n">
        <v>0.00236547892004321</v>
      </c>
      <c r="H2422" s="16" t="n">
        <v>-6.00712665396638</v>
      </c>
      <c r="I2422" s="17" t="n">
        <v>193.425916854991</v>
      </c>
      <c r="J2422" s="18" t="n">
        <v>9.20192364988304E-009</v>
      </c>
      <c r="K2422" s="18" t="n">
        <v>3.90869837738123E-008</v>
      </c>
      <c r="L2422" s="16" t="n">
        <v>-0.560480052825165</v>
      </c>
      <c r="M2422" s="16" t="n">
        <v>0.667965439436465</v>
      </c>
      <c r="N2422" s="18" t="n">
        <v>8.46216583486891E-006</v>
      </c>
      <c r="O2422" s="18" t="n">
        <v>2.9147476205706E-005</v>
      </c>
      <c r="P2422" s="34" t="b">
        <f aca="false">TRUE()</f>
        <v>1</v>
      </c>
      <c r="Q2422" s="18" t="n">
        <v>0.000182865395219805</v>
      </c>
    </row>
    <row r="2423" customFormat="false" ht="22.35" hidden="false" customHeight="false" outlineLevel="0" collapsed="false">
      <c r="A2423" s="6" t="s">
        <v>4211</v>
      </c>
      <c r="B2423" s="7" t="s">
        <v>1654</v>
      </c>
      <c r="C2423" s="17" t="n">
        <v>720</v>
      </c>
      <c r="D2423" s="16" t="n">
        <v>0.0105583615128001</v>
      </c>
      <c r="E2423" s="16" t="n">
        <v>0.00233071999381343</v>
      </c>
      <c r="F2423" s="16" t="n">
        <v>0.00922755284969801</v>
      </c>
      <c r="G2423" s="16" t="n">
        <v>0.00235856614588768</v>
      </c>
      <c r="H2423" s="16" t="n">
        <v>-6.04260068821219</v>
      </c>
      <c r="I2423" s="17" t="n">
        <v>193.081176804653</v>
      </c>
      <c r="J2423" s="18" t="n">
        <v>7.67035642096743E-009</v>
      </c>
      <c r="K2423" s="18" t="n">
        <v>3.29523593654398E-008</v>
      </c>
      <c r="L2423" s="16" t="n">
        <v>-0.564822781399935</v>
      </c>
      <c r="M2423" s="16" t="n">
        <v>0.66824060315888</v>
      </c>
      <c r="N2423" s="18" t="n">
        <v>7.32260201439729E-006</v>
      </c>
      <c r="O2423" s="18" t="n">
        <v>3.07013679463891E-005</v>
      </c>
      <c r="P2423" s="34" t="b">
        <f aca="false">TRUE()</f>
        <v>1</v>
      </c>
      <c r="Q2423" s="18" t="n">
        <v>0.000247920921949904</v>
      </c>
    </row>
    <row r="2424" customFormat="false" ht="22.35" hidden="false" customHeight="false" outlineLevel="0" collapsed="false">
      <c r="A2424" s="6" t="s">
        <v>4212</v>
      </c>
      <c r="B2424" s="7" t="s">
        <v>1654</v>
      </c>
      <c r="C2424" s="17" t="n">
        <v>721</v>
      </c>
      <c r="D2424" s="16" t="n">
        <v>0.0102726635258024</v>
      </c>
      <c r="E2424" s="16" t="n">
        <v>0.00232017624026883</v>
      </c>
      <c r="F2424" s="16" t="n">
        <v>0.00894230302352762</v>
      </c>
      <c r="G2424" s="16" t="n">
        <v>0.00234084427604606</v>
      </c>
      <c r="H2424" s="16" t="n">
        <v>-6.07112000488148</v>
      </c>
      <c r="I2424" s="17" t="n">
        <v>192.705891525661</v>
      </c>
      <c r="J2424" s="18" t="n">
        <v>6.62822480282367E-009</v>
      </c>
      <c r="K2424" s="18" t="n">
        <v>2.87430856130807E-008</v>
      </c>
      <c r="L2424" s="16" t="n">
        <v>-0.568627685721223</v>
      </c>
      <c r="M2424" s="16" t="n">
        <v>0.6681745638655</v>
      </c>
      <c r="N2424" s="18" t="n">
        <v>6.43284648872765E-006</v>
      </c>
      <c r="O2424" s="18" t="n">
        <v>3.25368838156847E-005</v>
      </c>
      <c r="P2424" s="34" t="b">
        <f aca="false">TRUE()</f>
        <v>1</v>
      </c>
      <c r="Q2424" s="18" t="n">
        <v>9.57671732853589E-005</v>
      </c>
    </row>
    <row r="2425" customFormat="false" ht="22.35" hidden="false" customHeight="false" outlineLevel="0" collapsed="false">
      <c r="A2425" s="6" t="s">
        <v>4213</v>
      </c>
      <c r="B2425" s="7" t="s">
        <v>1654</v>
      </c>
      <c r="C2425" s="17" t="n">
        <v>722</v>
      </c>
      <c r="D2425" s="16" t="n">
        <v>0.0099617786965663</v>
      </c>
      <c r="E2425" s="16" t="n">
        <v>0.0022991980785227</v>
      </c>
      <c r="F2425" s="16" t="n">
        <v>0.00863905834119783</v>
      </c>
      <c r="G2425" s="16" t="n">
        <v>0.00231220671401609</v>
      </c>
      <c r="H2425" s="16" t="n">
        <v>-6.09465416768774</v>
      </c>
      <c r="I2425" s="17" t="n">
        <v>192.306090638043</v>
      </c>
      <c r="J2425" s="18" t="n">
        <v>5.8783795189091E-009</v>
      </c>
      <c r="K2425" s="18" t="n">
        <v>2.56522344936622E-008</v>
      </c>
      <c r="L2425" s="16" t="n">
        <v>-0.572061076209124</v>
      </c>
      <c r="M2425" s="16" t="n">
        <v>0.668196576963293</v>
      </c>
      <c r="N2425" s="18" t="n">
        <v>5.81378115693733E-006</v>
      </c>
      <c r="O2425" s="18" t="n">
        <v>3.47115762715619E-005</v>
      </c>
      <c r="P2425" s="34" t="b">
        <f aca="false">TRUE()</f>
        <v>1</v>
      </c>
      <c r="Q2425" s="18" t="n">
        <v>0.00038042761720878</v>
      </c>
    </row>
    <row r="2426" customFormat="false" ht="22.35" hidden="false" customHeight="false" outlineLevel="0" collapsed="false">
      <c r="A2426" s="6" t="s">
        <v>4214</v>
      </c>
      <c r="B2426" s="7" t="s">
        <v>1654</v>
      </c>
      <c r="C2426" s="17" t="n">
        <v>723</v>
      </c>
      <c r="D2426" s="16" t="n">
        <v>0.00962798673245541</v>
      </c>
      <c r="E2426" s="16" t="n">
        <v>0.00226765025120779</v>
      </c>
      <c r="F2426" s="16" t="n">
        <v>0.00832004156354986</v>
      </c>
      <c r="G2426" s="16" t="n">
        <v>0.0022728841508698</v>
      </c>
      <c r="H2426" s="16" t="n">
        <v>-6.11384741515349</v>
      </c>
      <c r="I2426" s="17" t="n">
        <v>191.895619676303</v>
      </c>
      <c r="J2426" s="18" t="n">
        <v>5.33283855104036E-009</v>
      </c>
      <c r="K2426" s="18" t="n">
        <v>2.33945877239086E-008</v>
      </c>
      <c r="L2426" s="16" t="n">
        <v>-0.575140488040465</v>
      </c>
      <c r="M2426" s="16" t="n">
        <v>0.667954432887568</v>
      </c>
      <c r="N2426" s="18" t="n">
        <v>5.22699584587325E-006</v>
      </c>
      <c r="O2426" s="18" t="n">
        <v>3.73663107409442E-005</v>
      </c>
      <c r="P2426" s="34" t="b">
        <f aca="false">TRUE()</f>
        <v>1</v>
      </c>
      <c r="Q2426" s="18" t="n">
        <v>0.000382476924697582</v>
      </c>
    </row>
    <row r="2427" customFormat="false" ht="22.35" hidden="false" customHeight="false" outlineLevel="0" collapsed="false">
      <c r="A2427" s="6" t="s">
        <v>4215</v>
      </c>
      <c r="B2427" s="7" t="s">
        <v>1654</v>
      </c>
      <c r="C2427" s="17" t="n">
        <v>724</v>
      </c>
      <c r="D2427" s="16" t="n">
        <v>0.00927209289379748</v>
      </c>
      <c r="E2427" s="16" t="n">
        <v>0.00222608507408999</v>
      </c>
      <c r="F2427" s="16" t="n">
        <v>0.00798622871513945</v>
      </c>
      <c r="G2427" s="16" t="n">
        <v>0.00222342788187447</v>
      </c>
      <c r="H2427" s="16" t="n">
        <v>-6.12644664764605</v>
      </c>
      <c r="I2427" s="17" t="n">
        <v>191.468273157642</v>
      </c>
      <c r="J2427" s="18" t="n">
        <v>5.00853529613609E-009</v>
      </c>
      <c r="K2427" s="18" t="n">
        <v>2.20886519436395E-008</v>
      </c>
      <c r="L2427" s="16" t="n">
        <v>-0.577671968106988</v>
      </c>
      <c r="M2427" s="16" t="n">
        <v>0.667954432887568</v>
      </c>
      <c r="N2427" s="18" t="n">
        <v>4.82532991125735E-006</v>
      </c>
      <c r="O2427" s="18" t="n">
        <v>4.05689500214699E-005</v>
      </c>
      <c r="P2427" s="34" t="b">
        <f aca="false">TRUE()</f>
        <v>1</v>
      </c>
      <c r="Q2427" s="18" t="n">
        <v>0.000251001518941207</v>
      </c>
    </row>
    <row r="2428" customFormat="false" ht="22.35" hidden="false" customHeight="false" outlineLevel="0" collapsed="false">
      <c r="A2428" s="6" t="s">
        <v>4216</v>
      </c>
      <c r="B2428" s="7" t="s">
        <v>1654</v>
      </c>
      <c r="C2428" s="17" t="n">
        <v>725</v>
      </c>
      <c r="D2428" s="16" t="n">
        <v>0.00889771555151153</v>
      </c>
      <c r="E2428" s="16" t="n">
        <v>0.00217535313266071</v>
      </c>
      <c r="F2428" s="16" t="n">
        <v>0.00764053353197124</v>
      </c>
      <c r="G2428" s="16" t="n">
        <v>0.00216451471119531</v>
      </c>
      <c r="H2428" s="16" t="n">
        <v>-6.13335436439256</v>
      </c>
      <c r="I2428" s="17" t="n">
        <v>191.007902983593</v>
      </c>
      <c r="J2428" s="18" t="n">
        <v>4.8479283966405E-009</v>
      </c>
      <c r="K2428" s="18" t="n">
        <v>2.14487237164798E-008</v>
      </c>
      <c r="L2428" s="16" t="n">
        <v>-0.579790426029125</v>
      </c>
      <c r="M2428" s="16" t="n">
        <v>0.667580210225084</v>
      </c>
      <c r="N2428" s="18" t="n">
        <v>4.52347890805197E-006</v>
      </c>
      <c r="O2428" s="18" t="n">
        <v>4.43617834525393E-005</v>
      </c>
      <c r="P2428" s="34" t="b">
        <f aca="false">TRUE()</f>
        <v>1</v>
      </c>
      <c r="Q2428" s="18" t="n">
        <v>0.000513443757459972</v>
      </c>
    </row>
    <row r="2429" customFormat="false" ht="22.35" hidden="false" customHeight="false" outlineLevel="0" collapsed="false">
      <c r="A2429" s="6" t="s">
        <v>4217</v>
      </c>
      <c r="B2429" s="7" t="s">
        <v>1654</v>
      </c>
      <c r="C2429" s="17" t="n">
        <v>726</v>
      </c>
      <c r="D2429" s="16" t="n">
        <v>0.00850861834155082</v>
      </c>
      <c r="E2429" s="16" t="n">
        <v>0.00211580982197517</v>
      </c>
      <c r="F2429" s="16" t="n">
        <v>0.00728585794757738</v>
      </c>
      <c r="G2429" s="16" t="n">
        <v>0.00209693167486767</v>
      </c>
      <c r="H2429" s="16" t="n">
        <v>-6.13732279008231</v>
      </c>
      <c r="I2429" s="17" t="n">
        <v>190.531344884708</v>
      </c>
      <c r="J2429" s="18" t="n">
        <v>4.76620997691279E-009</v>
      </c>
      <c r="K2429" s="18" t="n">
        <v>2.11322344061839E-008</v>
      </c>
      <c r="L2429" s="16" t="n">
        <v>-0.581702164163866</v>
      </c>
      <c r="M2429" s="16" t="n">
        <v>0.66723900720929</v>
      </c>
      <c r="N2429" s="18" t="n">
        <v>4.24646030441476E-006</v>
      </c>
      <c r="O2429" s="18" t="n">
        <v>4.89792479042989E-005</v>
      </c>
      <c r="P2429" s="34" t="b">
        <f aca="false">TRUE()</f>
        <v>1</v>
      </c>
      <c r="Q2429" s="18" t="n">
        <v>0.000218654803124308</v>
      </c>
    </row>
    <row r="2430" customFormat="false" ht="22.35" hidden="false" customHeight="false" outlineLevel="0" collapsed="false">
      <c r="A2430" s="6" t="s">
        <v>1686</v>
      </c>
      <c r="B2430" s="7" t="s">
        <v>1654</v>
      </c>
      <c r="C2430" s="17" t="n">
        <v>727</v>
      </c>
      <c r="D2430" s="16" t="n">
        <v>0.00810820065399218</v>
      </c>
      <c r="E2430" s="16" t="n">
        <v>0.00204803555203366</v>
      </c>
      <c r="F2430" s="16" t="n">
        <v>0.0069249068026451</v>
      </c>
      <c r="G2430" s="16" t="n">
        <v>0.00202199902199057</v>
      </c>
      <c r="H2430" s="16" t="n">
        <v>-6.13963282043934</v>
      </c>
      <c r="I2430" s="17" t="n">
        <v>190.074989729709</v>
      </c>
      <c r="J2430" s="18" t="n">
        <v>4.7262078121476E-009</v>
      </c>
      <c r="K2430" s="18" t="n">
        <v>2.09772860111364E-008</v>
      </c>
      <c r="L2430" s="16" t="n">
        <v>-0.58340954274306</v>
      </c>
      <c r="M2430" s="16" t="n">
        <v>0.666919817291288</v>
      </c>
      <c r="N2430" s="18" t="n">
        <v>4.04791559841522E-006</v>
      </c>
      <c r="O2430" s="18" t="n">
        <v>5.4812208275252E-005</v>
      </c>
      <c r="P2430" s="34" t="b">
        <f aca="false">TRUE()</f>
        <v>1</v>
      </c>
      <c r="Q2430" s="18" t="n">
        <v>0.000677269135145845</v>
      </c>
    </row>
    <row r="2431" customFormat="false" ht="22.35" hidden="false" customHeight="false" outlineLevel="0" collapsed="false">
      <c r="A2431" s="6" t="s">
        <v>4218</v>
      </c>
      <c r="B2431" s="7" t="s">
        <v>1654</v>
      </c>
      <c r="C2431" s="17" t="n">
        <v>728</v>
      </c>
      <c r="D2431" s="16" t="n">
        <v>0.00770032465852016</v>
      </c>
      <c r="E2431" s="16" t="n">
        <v>0.00197417444999336</v>
      </c>
      <c r="F2431" s="16" t="n">
        <v>0.00656114976510621</v>
      </c>
      <c r="G2431" s="16" t="n">
        <v>0.00194116970079697</v>
      </c>
      <c r="H2431" s="16" t="n">
        <v>-6.13592327952586</v>
      </c>
      <c r="I2431" s="17" t="n">
        <v>189.595023469693</v>
      </c>
      <c r="J2431" s="18" t="n">
        <v>4.83803796179073E-009</v>
      </c>
      <c r="K2431" s="18" t="n">
        <v>2.14278095426164E-008</v>
      </c>
      <c r="L2431" s="16" t="n">
        <v>-0.584639182236174</v>
      </c>
      <c r="M2431" s="16" t="n">
        <v>0.666413516042045</v>
      </c>
      <c r="N2431" s="18" t="n">
        <v>4.04791559841522E-006</v>
      </c>
      <c r="O2431" s="18" t="n">
        <v>0.00028330420079794</v>
      </c>
      <c r="P2431" s="34" t="b">
        <f aca="false">TRUE()</f>
        <v>1</v>
      </c>
      <c r="Q2431" s="18" t="n">
        <v>0.000284243000877876</v>
      </c>
    </row>
    <row r="2432" customFormat="false" ht="22.35" hidden="false" customHeight="false" outlineLevel="0" collapsed="false">
      <c r="A2432" s="6" t="s">
        <v>4219</v>
      </c>
      <c r="B2432" s="7" t="s">
        <v>1654</v>
      </c>
      <c r="C2432" s="17" t="n">
        <v>729</v>
      </c>
      <c r="D2432" s="16" t="n">
        <v>0.00728926876944097</v>
      </c>
      <c r="E2432" s="16" t="n">
        <v>0.00189490608540385</v>
      </c>
      <c r="F2432" s="16" t="n">
        <v>0.0061977380645875</v>
      </c>
      <c r="G2432" s="16" t="n">
        <v>0.00185542801646343</v>
      </c>
      <c r="H2432" s="16" t="n">
        <v>-6.12940282557002</v>
      </c>
      <c r="I2432" s="17" t="n">
        <v>189.104257940214</v>
      </c>
      <c r="J2432" s="18" t="n">
        <v>5.02645245698288E-009</v>
      </c>
      <c r="K2432" s="18" t="n">
        <v>2.21441376820371E-008</v>
      </c>
      <c r="L2432" s="16" t="n">
        <v>-0.585652942637344</v>
      </c>
      <c r="M2432" s="16" t="n">
        <v>0.666325463650872</v>
      </c>
      <c r="N2432" s="18" t="n">
        <v>3.97453318704964E-006</v>
      </c>
      <c r="O2432" s="18" t="n">
        <v>0.000322718494058541</v>
      </c>
      <c r="P2432" s="34" t="b">
        <f aca="false">TRUE()</f>
        <v>1</v>
      </c>
      <c r="Q2432" s="18" t="n">
        <v>0.000394767145627623</v>
      </c>
    </row>
    <row r="2433" customFormat="false" ht="22.35" hidden="false" customHeight="false" outlineLevel="0" collapsed="false">
      <c r="A2433" s="6" t="s">
        <v>4220</v>
      </c>
      <c r="B2433" s="7" t="s">
        <v>1654</v>
      </c>
      <c r="C2433" s="17" t="n">
        <v>730</v>
      </c>
      <c r="D2433" s="16" t="n">
        <v>0.0068790816637878</v>
      </c>
      <c r="E2433" s="16" t="n">
        <v>0.00181097591495764</v>
      </c>
      <c r="F2433" s="16" t="n">
        <v>0.00583769198387552</v>
      </c>
      <c r="G2433" s="16" t="n">
        <v>0.00176568964737515</v>
      </c>
      <c r="H2433" s="16" t="n">
        <v>-6.12306108981291</v>
      </c>
      <c r="I2433" s="17" t="n">
        <v>188.609155141677</v>
      </c>
      <c r="J2433" s="18" t="n">
        <v>5.2173299068574E-009</v>
      </c>
      <c r="K2433" s="18" t="n">
        <v>2.29363549930701E-008</v>
      </c>
      <c r="L2433" s="16" t="n">
        <v>-0.586714631860915</v>
      </c>
      <c r="M2433" s="16" t="n">
        <v>0.666006273732871</v>
      </c>
      <c r="N2433" s="18" t="n">
        <v>3.90057913030922E-006</v>
      </c>
      <c r="O2433" s="18" t="n">
        <v>0.000378297457798502</v>
      </c>
      <c r="P2433" s="34" t="b">
        <f aca="false">TRUE()</f>
        <v>1</v>
      </c>
      <c r="Q2433" s="18" t="n">
        <v>0.000295268956193723</v>
      </c>
    </row>
    <row r="2434" customFormat="false" ht="22.35" hidden="false" customHeight="false" outlineLevel="0" collapsed="false">
      <c r="A2434" s="6" t="s">
        <v>4221</v>
      </c>
      <c r="B2434" s="7" t="s">
        <v>1654</v>
      </c>
      <c r="C2434" s="17" t="n">
        <v>731</v>
      </c>
      <c r="D2434" s="16" t="n">
        <v>0.00647310339505595</v>
      </c>
      <c r="E2434" s="16" t="n">
        <v>0.00172398374514394</v>
      </c>
      <c r="F2434" s="16" t="n">
        <v>0.00548454706053462</v>
      </c>
      <c r="G2434" s="16" t="n">
        <v>0.00167340683110917</v>
      </c>
      <c r="H2434" s="16" t="n">
        <v>-6.11004936325263</v>
      </c>
      <c r="I2434" s="17" t="n">
        <v>188.097961489901</v>
      </c>
      <c r="J2434" s="18" t="n">
        <v>5.6082203729315E-009</v>
      </c>
      <c r="K2434" s="18" t="n">
        <v>2.45248836118712E-008</v>
      </c>
      <c r="L2434" s="16" t="n">
        <v>-0.587207298973675</v>
      </c>
      <c r="M2434" s="16" t="n">
        <v>0.665874195146112</v>
      </c>
      <c r="N2434" s="18" t="n">
        <v>3.89605795797676E-006</v>
      </c>
      <c r="O2434" s="18" t="n">
        <v>0.000462925806039952</v>
      </c>
      <c r="P2434" s="34" t="b">
        <f aca="false">TRUE()</f>
        <v>1</v>
      </c>
      <c r="Q2434" s="18" t="n">
        <v>0.000340550928536622</v>
      </c>
    </row>
    <row r="2435" customFormat="false" ht="22.35" hidden="false" customHeight="false" outlineLevel="0" collapsed="false">
      <c r="A2435" s="6" t="s">
        <v>4222</v>
      </c>
      <c r="B2435" s="7" t="s">
        <v>1654</v>
      </c>
      <c r="C2435" s="17" t="n">
        <v>732</v>
      </c>
      <c r="D2435" s="16" t="n">
        <v>0.00607321312187724</v>
      </c>
      <c r="E2435" s="16" t="n">
        <v>0.00163516539854421</v>
      </c>
      <c r="F2435" s="16" t="n">
        <v>0.00513902719114102</v>
      </c>
      <c r="G2435" s="16" t="n">
        <v>0.00158003990103356</v>
      </c>
      <c r="H2435" s="16" t="n">
        <v>-6.09198442501762</v>
      </c>
      <c r="I2435" s="17" t="n">
        <v>187.5842386347</v>
      </c>
      <c r="J2435" s="18" t="n">
        <v>6.18873115868915E-009</v>
      </c>
      <c r="K2435" s="18" t="n">
        <v>2.69781872989075E-008</v>
      </c>
      <c r="L2435" s="16" t="n">
        <v>-0.587236225176936</v>
      </c>
      <c r="M2435" s="16" t="n">
        <v>0.665709096912663</v>
      </c>
      <c r="N2435" s="18" t="n">
        <v>3.91225518702477E-006</v>
      </c>
      <c r="O2435" s="18" t="n">
        <v>0.000621380173292634</v>
      </c>
      <c r="P2435" s="34" t="b">
        <f aca="false">TRUE()</f>
        <v>1</v>
      </c>
      <c r="Q2435" s="18" t="n">
        <v>0.000400359710741122</v>
      </c>
    </row>
    <row r="2436" customFormat="false" ht="22.35" hidden="false" customHeight="false" outlineLevel="0" collapsed="false">
      <c r="A2436" s="6" t="s">
        <v>4223</v>
      </c>
      <c r="B2436" s="7" t="s">
        <v>1654</v>
      </c>
      <c r="C2436" s="17" t="n">
        <v>733</v>
      </c>
      <c r="D2436" s="16" t="n">
        <v>0.00568217459021304</v>
      </c>
      <c r="E2436" s="16" t="n">
        <v>0.00154523985326681</v>
      </c>
      <c r="F2436" s="16" t="n">
        <v>0.00480263176312934</v>
      </c>
      <c r="G2436" s="16" t="n">
        <v>0.0014861910468479</v>
      </c>
      <c r="H2436" s="16" t="n">
        <v>-6.07388893023183</v>
      </c>
      <c r="I2436" s="17" t="n">
        <v>187.058628947684</v>
      </c>
      <c r="J2436" s="18" t="n">
        <v>6.82944048137905E-009</v>
      </c>
      <c r="K2436" s="18" t="n">
        <v>2.9553887380316E-008</v>
      </c>
      <c r="L2436" s="16" t="n">
        <v>-0.587315855765014</v>
      </c>
      <c r="M2436" s="16" t="n">
        <v>0.66513675637004</v>
      </c>
      <c r="N2436" s="18" t="n">
        <v>4.04791559841522E-006</v>
      </c>
      <c r="O2436" s="16" t="n">
        <v>0.00125830451784836</v>
      </c>
      <c r="P2436" s="34" t="b">
        <f aca="false">TRUE()</f>
        <v>1</v>
      </c>
      <c r="Q2436" s="18" t="n">
        <v>0.000662199341669152</v>
      </c>
    </row>
    <row r="2437" customFormat="false" ht="22.35" hidden="false" customHeight="false" outlineLevel="0" collapsed="false">
      <c r="A2437" s="6" t="s">
        <v>4224</v>
      </c>
      <c r="B2437" s="7" t="s">
        <v>1654</v>
      </c>
      <c r="C2437" s="17" t="n">
        <v>734</v>
      </c>
      <c r="D2437" s="16" t="n">
        <v>0.00530287791890954</v>
      </c>
      <c r="E2437" s="16" t="n">
        <v>0.00145467969099639</v>
      </c>
      <c r="F2437" s="16" t="n">
        <v>0.00447737619698221</v>
      </c>
      <c r="G2437" s="16" t="n">
        <v>0.00139231040034421</v>
      </c>
      <c r="H2437" s="16" t="n">
        <v>-6.060176394933</v>
      </c>
      <c r="I2437" s="17" t="n">
        <v>186.517308097097</v>
      </c>
      <c r="J2437" s="18" t="n">
        <v>7.36607025471854E-009</v>
      </c>
      <c r="K2437" s="18" t="n">
        <v>3.17123840419714E-008</v>
      </c>
      <c r="L2437" s="16" t="n">
        <v>-0.587889363245462</v>
      </c>
      <c r="M2437" s="16" t="n">
        <v>0.664938638489901</v>
      </c>
      <c r="N2437" s="18" t="n">
        <v>4.07590306500747E-006</v>
      </c>
      <c r="O2437" s="16" t="n">
        <v>0.0015637929724096</v>
      </c>
      <c r="P2437" s="34" t="b">
        <f aca="false">TRUE()</f>
        <v>1</v>
      </c>
      <c r="Q2437" s="18" t="n">
        <v>0.000312234171301676</v>
      </c>
    </row>
    <row r="2438" customFormat="false" ht="22.35" hidden="false" customHeight="false" outlineLevel="0" collapsed="false">
      <c r="A2438" s="6" t="s">
        <v>4225</v>
      </c>
      <c r="B2438" s="7" t="s">
        <v>1654</v>
      </c>
      <c r="C2438" s="17" t="n">
        <v>735</v>
      </c>
      <c r="D2438" s="16" t="n">
        <v>0.00493571627944114</v>
      </c>
      <c r="E2438" s="16" t="n">
        <v>0.00136462528806402</v>
      </c>
      <c r="F2438" s="16" t="n">
        <v>0.00416442568917314</v>
      </c>
      <c r="G2438" s="16" t="n">
        <v>0.00129993527142637</v>
      </c>
      <c r="H2438" s="16" t="n">
        <v>-6.04029070823811</v>
      </c>
      <c r="I2438" s="17" t="n">
        <v>185.994235851877</v>
      </c>
      <c r="J2438" s="18" t="n">
        <v>8.20071717405669E-009</v>
      </c>
      <c r="K2438" s="18" t="n">
        <v>3.50494091373175E-008</v>
      </c>
      <c r="L2438" s="16" t="n">
        <v>-0.587814428136092</v>
      </c>
      <c r="M2438" s="16" t="n">
        <v>0.664531396180728</v>
      </c>
      <c r="N2438" s="18" t="n">
        <v>5.18517935900642E-006</v>
      </c>
      <c r="O2438" s="16" t="n">
        <v>0.00390525737098831</v>
      </c>
      <c r="P2438" s="34" t="b">
        <f aca="false">TRUE()</f>
        <v>1</v>
      </c>
      <c r="Q2438" s="18" t="n">
        <v>0.000333386875947618</v>
      </c>
    </row>
    <row r="2439" customFormat="false" ht="22.35" hidden="false" customHeight="false" outlineLevel="0" collapsed="false">
      <c r="A2439" s="6" t="s">
        <v>4226</v>
      </c>
      <c r="B2439" s="7" t="s">
        <v>1654</v>
      </c>
      <c r="C2439" s="17" t="n">
        <v>736</v>
      </c>
      <c r="D2439" s="16" t="n">
        <v>0.00458130231452245</v>
      </c>
      <c r="E2439" s="16" t="n">
        <v>0.00127632001854907</v>
      </c>
      <c r="F2439" s="16" t="n">
        <v>0.00386348320145418</v>
      </c>
      <c r="G2439" s="16" t="n">
        <v>0.00120992443164501</v>
      </c>
      <c r="H2439" s="16" t="n">
        <v>-6.0149525251107</v>
      </c>
      <c r="I2439" s="17" t="n">
        <v>185.464232148732</v>
      </c>
      <c r="J2439" s="18" t="n">
        <v>9.38857703203693E-009</v>
      </c>
      <c r="K2439" s="18" t="n">
        <v>3.98390538680504E-008</v>
      </c>
      <c r="L2439" s="16" t="n">
        <v>-0.587244725399726</v>
      </c>
      <c r="M2439" s="16" t="n">
        <v>0.664124153871554</v>
      </c>
      <c r="N2439" s="18" t="n">
        <v>6.13969804774596E-006</v>
      </c>
      <c r="O2439" s="16" t="n">
        <v>0.00540385026424681</v>
      </c>
      <c r="P2439" s="34" t="b">
        <f aca="false">TRUE()</f>
        <v>1</v>
      </c>
      <c r="Q2439" s="18" t="n">
        <v>0.000384082637504651</v>
      </c>
    </row>
    <row r="2440" customFormat="false" ht="22.35" hidden="false" customHeight="false" outlineLevel="0" collapsed="false">
      <c r="A2440" s="6" t="s">
        <v>4227</v>
      </c>
      <c r="B2440" s="7" t="s">
        <v>1654</v>
      </c>
      <c r="C2440" s="17" t="n">
        <v>737</v>
      </c>
      <c r="D2440" s="16" t="n">
        <v>0.00424098430723618</v>
      </c>
      <c r="E2440" s="16" t="n">
        <v>0.00119026797497637</v>
      </c>
      <c r="F2440" s="16" t="n">
        <v>0.0035750184002544</v>
      </c>
      <c r="G2440" s="16" t="n">
        <v>0.00112253970194843</v>
      </c>
      <c r="H2440" s="16" t="n">
        <v>-5.98859448028258</v>
      </c>
      <c r="I2440" s="17" t="n">
        <v>184.907167025044</v>
      </c>
      <c r="J2440" s="18" t="n">
        <v>1.08025567798147E-008</v>
      </c>
      <c r="K2440" s="18" t="n">
        <v>4.55595636547063E-008</v>
      </c>
      <c r="L2440" s="16" t="n">
        <v>-0.586683443180875</v>
      </c>
      <c r="M2440" s="16" t="n">
        <v>0.663749931209069</v>
      </c>
      <c r="N2440" s="18" t="n">
        <v>7.32260201439729E-006</v>
      </c>
      <c r="O2440" s="16" t="n">
        <v>0.00711979352274474</v>
      </c>
      <c r="P2440" s="34" t="b">
        <f aca="false">TRUE()</f>
        <v>1</v>
      </c>
      <c r="Q2440" s="18" t="n">
        <v>0.000167367445862234</v>
      </c>
    </row>
    <row r="2441" customFormat="false" ht="22.35" hidden="false" customHeight="false" outlineLevel="0" collapsed="false">
      <c r="A2441" s="6" t="s">
        <v>4228</v>
      </c>
      <c r="B2441" s="7" t="s">
        <v>1654</v>
      </c>
      <c r="C2441" s="17" t="n">
        <v>738</v>
      </c>
      <c r="D2441" s="16" t="n">
        <v>0.00391559977695301</v>
      </c>
      <c r="E2441" s="16" t="n">
        <v>0.00110622662304725</v>
      </c>
      <c r="F2441" s="16" t="n">
        <v>0.003300167337878</v>
      </c>
      <c r="G2441" s="16" t="n">
        <v>0.00103756862547053</v>
      </c>
      <c r="H2441" s="16" t="n">
        <v>-5.95954685024837</v>
      </c>
      <c r="I2441" s="17" t="n">
        <v>184.321516638492</v>
      </c>
      <c r="J2441" s="18" t="n">
        <v>1.25988785779567E-008</v>
      </c>
      <c r="K2441" s="18" t="n">
        <v>5.26539235634643E-008</v>
      </c>
      <c r="L2441" s="16" t="n">
        <v>-0.585974204657658</v>
      </c>
      <c r="M2441" s="16" t="n">
        <v>0.663177590666447</v>
      </c>
      <c r="N2441" s="18" t="n">
        <v>8.78421961780407E-006</v>
      </c>
      <c r="O2441" s="16" t="n">
        <v>0.00877506495128436</v>
      </c>
      <c r="P2441" s="34" t="b">
        <f aca="false">TRUE()</f>
        <v>1</v>
      </c>
      <c r="Q2441" s="18" t="n">
        <v>0.000226446025522316</v>
      </c>
    </row>
    <row r="2442" customFormat="false" ht="22.35" hidden="false" customHeight="false" outlineLevel="0" collapsed="false">
      <c r="A2442" s="6" t="s">
        <v>4229</v>
      </c>
      <c r="B2442" s="7" t="s">
        <v>1654</v>
      </c>
      <c r="C2442" s="17" t="n">
        <v>739</v>
      </c>
      <c r="D2442" s="16" t="n">
        <v>0.00360371572394095</v>
      </c>
      <c r="E2442" s="16" t="n">
        <v>0.00102469532062524</v>
      </c>
      <c r="F2442" s="16" t="n">
        <v>0.00303748623113796</v>
      </c>
      <c r="G2442" s="18" t="n">
        <v>0.000955792503558768</v>
      </c>
      <c r="H2442" s="16" t="n">
        <v>-5.92425269595463</v>
      </c>
      <c r="I2442" s="17" t="n">
        <v>183.738092504242</v>
      </c>
      <c r="J2442" s="18" t="n">
        <v>1.51613104906787E-008</v>
      </c>
      <c r="K2442" s="18" t="n">
        <v>6.27938508346474E-008</v>
      </c>
      <c r="L2442" s="16" t="n">
        <v>-0.58465222867602</v>
      </c>
      <c r="M2442" s="16" t="n">
        <v>0.662385119145892</v>
      </c>
      <c r="N2442" s="18" t="n">
        <v>1.1620485942533E-005</v>
      </c>
      <c r="O2442" s="16" t="n">
        <v>0.0111707850445812</v>
      </c>
      <c r="P2442" s="34" t="b">
        <f aca="false">TRUE()</f>
        <v>1</v>
      </c>
      <c r="Q2442" s="18" t="n">
        <v>0.000309250469299395</v>
      </c>
    </row>
    <row r="2443" customFormat="false" ht="22.35" hidden="false" customHeight="false" outlineLevel="0" collapsed="false">
      <c r="A2443" s="6" t="s">
        <v>4230</v>
      </c>
      <c r="B2443" s="7" t="s">
        <v>1654</v>
      </c>
      <c r="C2443" s="17" t="n">
        <v>740</v>
      </c>
      <c r="D2443" s="16" t="n">
        <v>0.0033061596766969</v>
      </c>
      <c r="E2443" s="18" t="n">
        <v>0.000946363583089813</v>
      </c>
      <c r="F2443" s="16" t="n">
        <v>0.00278736527734659</v>
      </c>
      <c r="G2443" s="18" t="n">
        <v>0.000877591608873734</v>
      </c>
      <c r="H2443" s="16" t="n">
        <v>-5.88230892366214</v>
      </c>
      <c r="I2443" s="17" t="n">
        <v>183.130544458915</v>
      </c>
      <c r="J2443" s="18" t="n">
        <v>1.88598964159287E-008</v>
      </c>
      <c r="K2443" s="18" t="n">
        <v>7.71118917498562E-008</v>
      </c>
      <c r="L2443" s="16" t="n">
        <v>-0.582769413817227</v>
      </c>
      <c r="M2443" s="16" t="n">
        <v>0.661350503549612</v>
      </c>
      <c r="N2443" s="18" t="n">
        <v>1.48583496407959E-005</v>
      </c>
      <c r="O2443" s="16" t="n">
        <v>0.0134141316060655</v>
      </c>
      <c r="P2443" s="34" t="b">
        <f aca="false">TRUE()</f>
        <v>1</v>
      </c>
      <c r="Q2443" s="18" t="n">
        <v>0.000306602763939702</v>
      </c>
    </row>
    <row r="2444" customFormat="false" ht="22.35" hidden="false" customHeight="false" outlineLevel="0" collapsed="false">
      <c r="A2444" s="6" t="s">
        <v>4231</v>
      </c>
      <c r="B2444" s="7" t="s">
        <v>1654</v>
      </c>
      <c r="C2444" s="17" t="n">
        <v>741</v>
      </c>
      <c r="D2444" s="16" t="n">
        <v>0.003023987091564</v>
      </c>
      <c r="E2444" s="18" t="n">
        <v>0.000871698110254129</v>
      </c>
      <c r="F2444" s="16" t="n">
        <v>0.00255047336783643</v>
      </c>
      <c r="G2444" s="18" t="n">
        <v>0.000803160230313887</v>
      </c>
      <c r="H2444" s="16" t="n">
        <v>-5.83426936841937</v>
      </c>
      <c r="I2444" s="17" t="n">
        <v>182.468628905333</v>
      </c>
      <c r="J2444" s="18" t="n">
        <v>2.41765038654231E-008</v>
      </c>
      <c r="K2444" s="18" t="n">
        <v>9.7315704210966E-008</v>
      </c>
      <c r="L2444" s="16" t="n">
        <v>-0.580490078471452</v>
      </c>
      <c r="M2444" s="16" t="n">
        <v>0.660293874855539</v>
      </c>
      <c r="N2444" s="18" t="n">
        <v>1.97604379631812E-005</v>
      </c>
      <c r="O2444" s="16" t="n">
        <v>0.0159831378198528</v>
      </c>
      <c r="P2444" s="34" t="b">
        <f aca="false">TRUE()</f>
        <v>1</v>
      </c>
      <c r="Q2444" s="18" t="n">
        <v>0.000383336237116513</v>
      </c>
    </row>
    <row r="2445" customFormat="false" ht="22.35" hidden="false" customHeight="false" outlineLevel="0" collapsed="false">
      <c r="A2445" s="6" t="s">
        <v>4232</v>
      </c>
      <c r="B2445" s="7" t="s">
        <v>1654</v>
      </c>
      <c r="C2445" s="17" t="n">
        <v>742</v>
      </c>
      <c r="D2445" s="16" t="n">
        <v>0.00275628253502064</v>
      </c>
      <c r="E2445" s="18" t="n">
        <v>0.000799937590843828</v>
      </c>
      <c r="F2445" s="16" t="n">
        <v>0.00232586463147343</v>
      </c>
      <c r="G2445" s="18" t="n">
        <v>0.000732521240637007</v>
      </c>
      <c r="H2445" s="16" t="n">
        <v>-5.78416931827024</v>
      </c>
      <c r="I2445" s="17" t="n">
        <v>181.845204047503</v>
      </c>
      <c r="J2445" s="18" t="n">
        <v>3.12582875368508E-008</v>
      </c>
      <c r="K2445" s="18" t="n">
        <v>1.24373819058419E-007</v>
      </c>
      <c r="L2445" s="16" t="n">
        <v>-0.577861492269172</v>
      </c>
      <c r="M2445" s="16" t="n">
        <v>0.659270265808156</v>
      </c>
      <c r="N2445" s="18" t="n">
        <v>2.55202693407906E-005</v>
      </c>
      <c r="O2445" s="16" t="n">
        <v>0.0188273976501072</v>
      </c>
      <c r="P2445" s="34" t="b">
        <f aca="false">TRUE()</f>
        <v>1</v>
      </c>
      <c r="Q2445" s="18" t="n">
        <v>0.000231354821505338</v>
      </c>
    </row>
    <row r="2446" customFormat="false" ht="22.35" hidden="false" customHeight="false" outlineLevel="0" collapsed="false">
      <c r="A2446" s="6" t="s">
        <v>4233</v>
      </c>
      <c r="B2446" s="7" t="s">
        <v>1654</v>
      </c>
      <c r="C2446" s="17" t="n">
        <v>743</v>
      </c>
      <c r="D2446" s="16" t="n">
        <v>0.00250284243591752</v>
      </c>
      <c r="E2446" s="18" t="n">
        <v>0.00073180595074948</v>
      </c>
      <c r="F2446" s="16" t="n">
        <v>0.00211382555518025</v>
      </c>
      <c r="G2446" s="18" t="n">
        <v>0.000666116331513552</v>
      </c>
      <c r="H2446" s="16" t="n">
        <v>-5.71943545271642</v>
      </c>
      <c r="I2446" s="17" t="n">
        <v>181.244242378255</v>
      </c>
      <c r="J2446" s="18" t="n">
        <v>4.33971151502682E-008</v>
      </c>
      <c r="K2446" s="18" t="n">
        <v>1.70064237840994E-007</v>
      </c>
      <c r="L2446" s="16" t="n">
        <v>-0.573677958281106</v>
      </c>
      <c r="M2446" s="16" t="n">
        <v>0.658301689505256</v>
      </c>
      <c r="N2446" s="18" t="n">
        <v>3.52497890256528E-005</v>
      </c>
      <c r="O2446" s="16" t="n">
        <v>0.0220677166311741</v>
      </c>
      <c r="P2446" s="34" t="b">
        <f aca="false">TRUE()</f>
        <v>1</v>
      </c>
      <c r="Q2446" s="18" t="n">
        <v>0.00064341514472964</v>
      </c>
    </row>
    <row r="2447" customFormat="false" ht="22.35" hidden="false" customHeight="false" outlineLevel="0" collapsed="false">
      <c r="A2447" s="6" t="s">
        <v>4234</v>
      </c>
      <c r="B2447" s="7" t="s">
        <v>1654</v>
      </c>
      <c r="C2447" s="17" t="n">
        <v>744</v>
      </c>
      <c r="D2447" s="16" t="n">
        <v>0.00226384961494566</v>
      </c>
      <c r="E2447" s="18" t="n">
        <v>0.000667760362686535</v>
      </c>
      <c r="F2447" s="16" t="n">
        <v>0.0019141509490025</v>
      </c>
      <c r="G2447" s="18" t="n">
        <v>0.000603906633370279</v>
      </c>
      <c r="H2447" s="16" t="n">
        <v>-5.63964193199723</v>
      </c>
      <c r="I2447" s="17" t="n">
        <v>180.607066812863</v>
      </c>
      <c r="J2447" s="18" t="n">
        <v>6.47480350547851E-008</v>
      </c>
      <c r="K2447" s="18" t="n">
        <v>2.4765377463351E-007</v>
      </c>
      <c r="L2447" s="16" t="n">
        <v>-0.568102901232662</v>
      </c>
      <c r="M2447" s="16" t="n">
        <v>0.657035936382147</v>
      </c>
      <c r="N2447" s="18" t="n">
        <v>5.10927302141732E-005</v>
      </c>
      <c r="O2447" s="16" t="n">
        <v>0.0257300424903179</v>
      </c>
      <c r="P2447" s="34" t="b">
        <f aca="false">TRUE()</f>
        <v>1</v>
      </c>
      <c r="Q2447" s="18" t="n">
        <v>0.000276054092788179</v>
      </c>
    </row>
    <row r="2448" customFormat="false" ht="22.35" hidden="false" customHeight="false" outlineLevel="0" collapsed="false">
      <c r="A2448" s="6" t="s">
        <v>4235</v>
      </c>
      <c r="B2448" s="7" t="s">
        <v>1654</v>
      </c>
      <c r="C2448" s="17" t="n">
        <v>745</v>
      </c>
      <c r="D2448" s="16" t="n">
        <v>0.00203971877378634</v>
      </c>
      <c r="E2448" s="18" t="n">
        <v>0.000607761843755874</v>
      </c>
      <c r="F2448" s="16" t="n">
        <v>0.00172654408316937</v>
      </c>
      <c r="G2448" s="18" t="n">
        <v>0.000545552233409177</v>
      </c>
      <c r="H2448" s="16" t="n">
        <v>-5.55502507363476</v>
      </c>
      <c r="I2448" s="17" t="n">
        <v>179.880721517461</v>
      </c>
      <c r="J2448" s="18" t="n">
        <v>9.85693002496835E-008</v>
      </c>
      <c r="K2448" s="18" t="n">
        <v>3.65887831874943E-007</v>
      </c>
      <c r="L2448" s="16" t="n">
        <v>-0.562358164804776</v>
      </c>
      <c r="M2448" s="16" t="n">
        <v>0.654779593858346</v>
      </c>
      <c r="N2448" s="18" t="n">
        <v>7.21669024643527E-005</v>
      </c>
      <c r="O2448" s="16" t="n">
        <v>0.0297962340718259</v>
      </c>
      <c r="P2448" s="34" t="b">
        <f aca="false">TRUE()</f>
        <v>1</v>
      </c>
      <c r="Q2448" s="18" t="n">
        <v>0.000361547664827793</v>
      </c>
    </row>
    <row r="2449" customFormat="false" ht="22.35" hidden="false" customHeight="false" outlineLevel="0" collapsed="false">
      <c r="A2449" s="6" t="s">
        <v>4236</v>
      </c>
      <c r="B2449" s="7" t="s">
        <v>1654</v>
      </c>
      <c r="C2449" s="17" t="n">
        <v>746</v>
      </c>
      <c r="D2449" s="16" t="n">
        <v>0.00183023252815038</v>
      </c>
      <c r="E2449" s="18" t="n">
        <v>0.000551439556570101</v>
      </c>
      <c r="F2449" s="16" t="n">
        <v>0.00155158307924315</v>
      </c>
      <c r="G2449" s="18" t="n">
        <v>0.000491595900879436</v>
      </c>
      <c r="H2449" s="16" t="n">
        <v>-5.45264217287579</v>
      </c>
      <c r="I2449" s="17" t="n">
        <v>179.221495920769</v>
      </c>
      <c r="J2449" s="18" t="n">
        <v>1.62688753171269E-007</v>
      </c>
      <c r="K2449" s="18" t="n">
        <v>5.60226848206119E-007</v>
      </c>
      <c r="L2449" s="16" t="n">
        <v>-0.554518023634301</v>
      </c>
      <c r="M2449" s="16" t="n">
        <v>0.652578284079027</v>
      </c>
      <c r="N2449" s="18" t="n">
        <v>0.000109004060984061</v>
      </c>
      <c r="O2449" s="16" t="n">
        <v>0.0343964547025875</v>
      </c>
      <c r="P2449" s="34" t="b">
        <f aca="false">TRUE()</f>
        <v>1</v>
      </c>
      <c r="Q2449" s="18" t="n">
        <v>0.000283357315150562</v>
      </c>
    </row>
    <row r="2450" customFormat="false" ht="22.35" hidden="false" customHeight="false" outlineLevel="0" collapsed="false">
      <c r="A2450" s="6" t="s">
        <v>4237</v>
      </c>
      <c r="B2450" s="7" t="s">
        <v>1654</v>
      </c>
      <c r="C2450" s="17" t="n">
        <v>747</v>
      </c>
      <c r="D2450" s="16" t="n">
        <v>0.00163527942208258</v>
      </c>
      <c r="E2450" s="18" t="n">
        <v>0.000499041047923043</v>
      </c>
      <c r="F2450" s="16" t="n">
        <v>0.00138908028966227</v>
      </c>
      <c r="G2450" s="18" t="n">
        <v>0.000441977604824203</v>
      </c>
      <c r="H2450" s="16" t="n">
        <v>-5.32826895090566</v>
      </c>
      <c r="I2450" s="17" t="n">
        <v>178.603559173944</v>
      </c>
      <c r="J2450" s="18" t="n">
        <v>2.96086040981188E-007</v>
      </c>
      <c r="K2450" s="18" t="n">
        <v>9.91732905627062E-007</v>
      </c>
      <c r="L2450" s="16" t="n">
        <v>-0.544224469342999</v>
      </c>
      <c r="M2450" s="16" t="n">
        <v>0.648979142589841</v>
      </c>
      <c r="N2450" s="18" t="n">
        <v>0.000191679758181203</v>
      </c>
      <c r="O2450" s="16" t="n">
        <v>0.0400006806772033</v>
      </c>
      <c r="P2450" s="34" t="b">
        <f aca="false">TRUE()</f>
        <v>1</v>
      </c>
      <c r="Q2450" s="18" t="n">
        <v>0.000261718759229487</v>
      </c>
    </row>
    <row r="2451" customFormat="false" ht="22.35" hidden="false" customHeight="false" outlineLevel="0" collapsed="false">
      <c r="A2451" s="6" t="s">
        <v>4238</v>
      </c>
      <c r="B2451" s="7" t="s">
        <v>1654</v>
      </c>
      <c r="C2451" s="17" t="n">
        <v>748</v>
      </c>
      <c r="D2451" s="16" t="n">
        <v>0.00145519216618712</v>
      </c>
      <c r="E2451" s="18" t="n">
        <v>0.000450666549230327</v>
      </c>
      <c r="F2451" s="16" t="n">
        <v>0.0012390548956784</v>
      </c>
      <c r="G2451" s="18" t="n">
        <v>0.000396333924549389</v>
      </c>
      <c r="H2451" s="16" t="n">
        <v>-5.18469791613978</v>
      </c>
      <c r="I2451" s="17" t="n">
        <v>177.949367151751</v>
      </c>
      <c r="J2451" s="18" t="n">
        <v>5.83765673951772E-007</v>
      </c>
      <c r="K2451" s="18" t="n">
        <v>1.90308526857805E-006</v>
      </c>
      <c r="L2451" s="16" t="n">
        <v>-0.532030944148158</v>
      </c>
      <c r="M2451" s="16" t="n">
        <v>0.645468053491828</v>
      </c>
      <c r="N2451" s="18" t="n">
        <v>0.000344413784584834</v>
      </c>
      <c r="O2451" s="16" t="n">
        <v>0.0461289926823273</v>
      </c>
      <c r="P2451" s="34" t="b">
        <f aca="false">TRUE()</f>
        <v>1</v>
      </c>
      <c r="Q2451" s="18" t="n">
        <v>0.000241837955113481</v>
      </c>
    </row>
    <row r="2452" customFormat="false" ht="22.35" hidden="false" customHeight="false" outlineLevel="0" collapsed="false">
      <c r="A2452" s="6" t="s">
        <v>4239</v>
      </c>
      <c r="B2452" s="7" t="s">
        <v>1654</v>
      </c>
      <c r="C2452" s="17" t="n">
        <v>749</v>
      </c>
      <c r="D2452" s="16" t="n">
        <v>0.00128999686824453</v>
      </c>
      <c r="E2452" s="18" t="n">
        <v>0.000405787384746279</v>
      </c>
      <c r="F2452" s="16" t="n">
        <v>0.00110152578453709</v>
      </c>
      <c r="G2452" s="18" t="n">
        <v>0.000354330463747746</v>
      </c>
      <c r="H2452" s="16" t="n">
        <v>-5.02583880294111</v>
      </c>
      <c r="I2452" s="17" t="n">
        <v>177.297155638386</v>
      </c>
      <c r="J2452" s="18" t="n">
        <v>1.21804784128589E-006</v>
      </c>
      <c r="K2452" s="18" t="n">
        <v>3.85870117659272E-006</v>
      </c>
      <c r="L2452" s="16" t="n">
        <v>-0.51816312698712</v>
      </c>
      <c r="M2452" s="16" t="n">
        <v>0.6416818006714</v>
      </c>
      <c r="N2452" s="18" t="n">
        <v>0.000572815007061846</v>
      </c>
      <c r="O2452" s="16" t="n">
        <v>0.0530042179882297</v>
      </c>
      <c r="P2452" s="34" t="b">
        <f aca="false">TRUE()</f>
        <v>1</v>
      </c>
      <c r="Q2452" s="18" t="n">
        <v>0.000413324580659547</v>
      </c>
    </row>
    <row r="2453" customFormat="false" ht="22.35" hidden="false" customHeight="false" outlineLevel="0" collapsed="false">
      <c r="A2453" s="6" t="s">
        <v>4240</v>
      </c>
      <c r="B2453" s="7" t="s">
        <v>1654</v>
      </c>
      <c r="C2453" s="17" t="n">
        <v>750</v>
      </c>
      <c r="D2453" s="16" t="n">
        <v>0.00113794717523658</v>
      </c>
      <c r="E2453" s="18" t="n">
        <v>0.000364493678155522</v>
      </c>
      <c r="F2453" s="18" t="n">
        <v>0.000975949793888294</v>
      </c>
      <c r="G2453" s="18" t="n">
        <v>0.000316472642885877</v>
      </c>
      <c r="H2453" s="16" t="n">
        <v>-4.81288623331038</v>
      </c>
      <c r="I2453" s="17" t="n">
        <v>176.78527128789</v>
      </c>
      <c r="J2453" s="18" t="n">
        <v>3.17756928973883E-006</v>
      </c>
      <c r="K2453" s="18" t="n">
        <v>9.63955595936853E-006</v>
      </c>
      <c r="L2453" s="16" t="n">
        <v>-0.498068440068148</v>
      </c>
      <c r="M2453" s="16" t="n">
        <v>0.635826316658412</v>
      </c>
      <c r="N2453" s="18" t="n">
        <v>0.000943031576748219</v>
      </c>
      <c r="O2453" s="16" t="n">
        <v>0.0601384446388747</v>
      </c>
      <c r="P2453" s="34" t="b">
        <f aca="false">TRUE()</f>
        <v>1</v>
      </c>
      <c r="Q2453" s="18" t="n">
        <v>0.000509616057043166</v>
      </c>
    </row>
    <row r="2454" customFormat="false" ht="22.35" hidden="false" customHeight="false" outlineLevel="0" collapsed="false">
      <c r="A2454" s="6" t="s">
        <v>4241</v>
      </c>
      <c r="B2454" s="7" t="s">
        <v>1654</v>
      </c>
      <c r="C2454" s="17" t="n">
        <v>751</v>
      </c>
      <c r="D2454" s="18" t="n">
        <v>0.000998746092040671</v>
      </c>
      <c r="E2454" s="18" t="n">
        <v>0.000326721885692291</v>
      </c>
      <c r="F2454" s="18" t="n">
        <v>0.000861427254500705</v>
      </c>
      <c r="G2454" s="18" t="n">
        <v>0.000282718822975774</v>
      </c>
      <c r="H2454" s="16" t="n">
        <v>-4.55335990112283</v>
      </c>
      <c r="I2454" s="17" t="n">
        <v>176.482904800232</v>
      </c>
      <c r="J2454" s="18" t="n">
        <v>9.81041749269971E-006</v>
      </c>
      <c r="K2454" s="18" t="n">
        <v>2.84907156016122E-005</v>
      </c>
      <c r="L2454" s="16" t="n">
        <v>-0.472263461860142</v>
      </c>
      <c r="M2454" s="16" t="n">
        <v>0.629684662374113</v>
      </c>
      <c r="N2454" s="16" t="n">
        <v>0.00184110759352999</v>
      </c>
      <c r="O2454" s="16" t="n">
        <v>0.0674920954517998</v>
      </c>
      <c r="P2454" s="34" t="b">
        <f aca="false">TRUE()</f>
        <v>1</v>
      </c>
      <c r="Q2454" s="18" t="n">
        <v>0.000151137926364477</v>
      </c>
    </row>
    <row r="2455" customFormat="false" ht="22.35" hidden="false" customHeight="false" outlineLevel="0" collapsed="false">
      <c r="A2455" s="6" t="s">
        <v>4242</v>
      </c>
      <c r="B2455" s="7" t="s">
        <v>1654</v>
      </c>
      <c r="C2455" s="17" t="n">
        <v>752</v>
      </c>
      <c r="D2455" s="18" t="n">
        <v>0.000872350931954729</v>
      </c>
      <c r="E2455" s="18" t="n">
        <v>0.000292232018825704</v>
      </c>
      <c r="F2455" s="18" t="n">
        <v>0.00075708195848517</v>
      </c>
      <c r="G2455" s="18" t="n">
        <v>0.00025262706575023</v>
      </c>
      <c r="H2455" s="16" t="n">
        <v>-4.27385802130165</v>
      </c>
      <c r="I2455" s="17" t="n">
        <v>176.395997696691</v>
      </c>
      <c r="J2455" s="18" t="n">
        <v>3.13864320174913E-005</v>
      </c>
      <c r="K2455" s="18" t="n">
        <v>8.68937243979912E-005</v>
      </c>
      <c r="L2455" s="16" t="n">
        <v>-0.443559796017486</v>
      </c>
      <c r="M2455" s="16" t="n">
        <v>0.622904628253811</v>
      </c>
      <c r="N2455" s="16" t="n">
        <v>0.00359463846891143</v>
      </c>
      <c r="O2455" s="16" t="n">
        <v>0.0753105243646122</v>
      </c>
      <c r="P2455" s="34" t="b">
        <f aca="false">TRUE()</f>
        <v>1</v>
      </c>
      <c r="Q2455" s="18" t="n">
        <v>0.000154546853533782</v>
      </c>
    </row>
    <row r="2456" customFormat="false" ht="22.35" hidden="false" customHeight="false" outlineLevel="0" collapsed="false">
      <c r="A2456" s="6" t="s">
        <v>4243</v>
      </c>
      <c r="B2456" s="7" t="s">
        <v>1654</v>
      </c>
      <c r="C2456" s="17" t="n">
        <v>753</v>
      </c>
      <c r="D2456" s="18" t="n">
        <v>0.000757844598676757</v>
      </c>
      <c r="E2456" s="18" t="n">
        <v>0.000261135599221108</v>
      </c>
      <c r="F2456" s="18" t="n">
        <v>0.000662293768603443</v>
      </c>
      <c r="G2456" s="18" t="n">
        <v>0.000226098144998855</v>
      </c>
      <c r="H2456" s="16" t="n">
        <v>-3.96383191196511</v>
      </c>
      <c r="I2456" s="17" t="n">
        <v>176.535090251038</v>
      </c>
      <c r="J2456" s="18" t="n">
        <v>0.000106977019773144</v>
      </c>
      <c r="K2456" s="18" t="n">
        <v>0.000283858460395491</v>
      </c>
      <c r="L2456" s="16" t="n">
        <v>-0.410960326435551</v>
      </c>
      <c r="M2456" s="16" t="n">
        <v>0.61457267073909</v>
      </c>
      <c r="N2456" s="16" t="n">
        <v>0.00818758315080396</v>
      </c>
      <c r="O2456" s="16" t="n">
        <v>0.0827432251421657</v>
      </c>
      <c r="P2456" s="34" t="b">
        <f aca="false">TRUE()</f>
        <v>1</v>
      </c>
      <c r="Q2456" s="18" t="n">
        <v>0.000379188419358936</v>
      </c>
    </row>
    <row r="2457" customFormat="false" ht="22.35" hidden="false" customHeight="false" outlineLevel="0" collapsed="false">
      <c r="A2457" s="6" t="s">
        <v>4244</v>
      </c>
      <c r="B2457" s="7" t="s">
        <v>1654</v>
      </c>
      <c r="C2457" s="17" t="n">
        <v>754</v>
      </c>
      <c r="D2457" s="18" t="n">
        <v>0.000654050093635641</v>
      </c>
      <c r="E2457" s="18" t="n">
        <v>0.000233593385757999</v>
      </c>
      <c r="F2457" s="18" t="n">
        <v>0.00057642045303202</v>
      </c>
      <c r="G2457" s="18" t="n">
        <v>0.000203441656588326</v>
      </c>
      <c r="H2457" s="16" t="n">
        <v>-3.59731979561156</v>
      </c>
      <c r="I2457" s="17" t="n">
        <v>177.061475121855</v>
      </c>
      <c r="J2457" s="18" t="n">
        <v>0.000416951759361826</v>
      </c>
      <c r="K2457" s="16" t="n">
        <v>0.00106091342817387</v>
      </c>
      <c r="L2457" s="16" t="n">
        <v>-0.371520764348205</v>
      </c>
      <c r="M2457" s="16" t="n">
        <v>0.604369599911948</v>
      </c>
      <c r="N2457" s="16" t="n">
        <v>0.0186233757596436</v>
      </c>
      <c r="O2457" s="16" t="n">
        <v>0.0890619353354007</v>
      </c>
      <c r="P2457" s="34" t="b">
        <f aca="false">TRUE()</f>
        <v>1</v>
      </c>
      <c r="Q2457" s="18" t="n">
        <v>0.000368961391687225</v>
      </c>
    </row>
    <row r="2458" customFormat="false" ht="22.35" hidden="false" customHeight="false" outlineLevel="0" collapsed="false">
      <c r="A2458" s="6" t="s">
        <v>4245</v>
      </c>
      <c r="B2458" s="7" t="s">
        <v>1654</v>
      </c>
      <c r="C2458" s="17" t="n">
        <v>755</v>
      </c>
      <c r="D2458" s="18" t="n">
        <v>0.000560771528846963</v>
      </c>
      <c r="E2458" s="18" t="n">
        <v>0.000209589924400994</v>
      </c>
      <c r="F2458" s="18" t="n">
        <v>0.000499496859801699</v>
      </c>
      <c r="G2458" s="18" t="n">
        <v>0.000184404795086722</v>
      </c>
      <c r="H2458" s="16" t="n">
        <v>-3.16033683470375</v>
      </c>
      <c r="I2458" s="17" t="n">
        <v>177.990972877924</v>
      </c>
      <c r="J2458" s="16" t="n">
        <v>0.00185230168895796</v>
      </c>
      <c r="K2458" s="16" t="n">
        <v>0.00427058444954197</v>
      </c>
      <c r="L2458" s="16" t="n">
        <v>-0.32420326139017</v>
      </c>
      <c r="M2458" s="16" t="n">
        <v>0.592306422321281</v>
      </c>
      <c r="N2458" s="16" t="n">
        <v>0.0431417360508847</v>
      </c>
      <c r="O2458" s="16" t="n">
        <v>0.0942279677361049</v>
      </c>
      <c r="P2458" s="34" t="b">
        <f aca="false">TRUE()</f>
        <v>1</v>
      </c>
      <c r="Q2458" s="18" t="n">
        <v>0.000284908916170713</v>
      </c>
    </row>
    <row r="2459" customFormat="false" ht="22.35" hidden="false" customHeight="false" outlineLevel="0" collapsed="false">
      <c r="A2459" s="6" t="s">
        <v>4246</v>
      </c>
      <c r="B2459" s="7" t="s">
        <v>1654</v>
      </c>
      <c r="C2459" s="17" t="n">
        <v>756</v>
      </c>
      <c r="D2459" s="18" t="n">
        <v>0.000478113338586471</v>
      </c>
      <c r="E2459" s="18" t="n">
        <v>0.000188715565822584</v>
      </c>
      <c r="F2459" s="18" t="n">
        <v>0.000431426275600118</v>
      </c>
      <c r="G2459" s="18" t="n">
        <v>0.000168476677374589</v>
      </c>
      <c r="H2459" s="16" t="n">
        <v>-2.66900854269495</v>
      </c>
      <c r="I2459" s="17" t="n">
        <v>179.357645091457</v>
      </c>
      <c r="J2459" s="16" t="n">
        <v>0.00830546615827445</v>
      </c>
      <c r="K2459" s="16" t="n">
        <v>0.0168033107962565</v>
      </c>
      <c r="L2459" s="16" t="n">
        <v>-0.271173383763776</v>
      </c>
      <c r="M2459" s="16" t="n">
        <v>0.578284079027021</v>
      </c>
      <c r="N2459" s="16" t="n">
        <v>0.0934623444418889</v>
      </c>
      <c r="O2459" s="16" t="n">
        <v>0.0982169739656925</v>
      </c>
      <c r="P2459" s="34" t="b">
        <f aca="false">TRUE()</f>
        <v>1</v>
      </c>
      <c r="Q2459" s="18" t="n">
        <v>0.000366009298960629</v>
      </c>
    </row>
    <row r="2460" customFormat="false" ht="22.35" hidden="false" customHeight="false" outlineLevel="0" collapsed="false">
      <c r="A2460" s="6" t="s">
        <v>4247</v>
      </c>
      <c r="B2460" s="7" t="s">
        <v>1654</v>
      </c>
      <c r="C2460" s="17" t="n">
        <v>757</v>
      </c>
      <c r="D2460" s="18" t="n">
        <v>0.00040465214186114</v>
      </c>
      <c r="E2460" s="18" t="n">
        <v>0.000170293784514147</v>
      </c>
      <c r="F2460" s="18" t="n">
        <v>0.000371414397208711</v>
      </c>
      <c r="G2460" s="18" t="n">
        <v>0.000155633941214675</v>
      </c>
      <c r="H2460" s="16" t="n">
        <v>-2.09876080113382</v>
      </c>
      <c r="I2460" s="17" t="n">
        <v>181.646639708597</v>
      </c>
      <c r="J2460" s="16" t="n">
        <v>0.0372203900714963</v>
      </c>
      <c r="K2460" s="16" t="n">
        <v>0.0630725270709309</v>
      </c>
      <c r="L2460" s="16" t="n">
        <v>-0.209949898434945</v>
      </c>
      <c r="M2460" s="16" t="n">
        <v>0.561752242584338</v>
      </c>
      <c r="N2460" s="16" t="n">
        <v>0.191934352767732</v>
      </c>
      <c r="O2460" s="16" t="n">
        <v>0.0986149631167668</v>
      </c>
      <c r="P2460" s="34" t="b">
        <f aca="false">FALSE()</f>
        <v>0</v>
      </c>
      <c r="Q2460" s="16"/>
    </row>
    <row r="2461" customFormat="false" ht="22.35" hidden="false" customHeight="false" outlineLevel="0" collapsed="false">
      <c r="A2461" s="6" t="s">
        <v>4248</v>
      </c>
      <c r="B2461" s="7" t="s">
        <v>1654</v>
      </c>
      <c r="C2461" s="17" t="n">
        <v>758</v>
      </c>
      <c r="D2461" s="18" t="n">
        <v>0.000338579063849431</v>
      </c>
      <c r="E2461" s="18" t="n">
        <v>0.000154482395652908</v>
      </c>
      <c r="F2461" s="18" t="n">
        <v>0.000318444420597501</v>
      </c>
      <c r="G2461" s="18" t="n">
        <v>0.0001454019096991</v>
      </c>
      <c r="H2461" s="16" t="n">
        <v>-1.39544740112714</v>
      </c>
      <c r="I2461" s="17" t="n">
        <v>184.693675147157</v>
      </c>
      <c r="J2461" s="16" t="n">
        <v>0.164556471867027</v>
      </c>
      <c r="K2461" s="16" t="n">
        <v>0.228537785507901</v>
      </c>
      <c r="L2461" s="16" t="n">
        <v>-0.136888999280818</v>
      </c>
      <c r="M2461" s="16" t="n">
        <v>0.540949865169776</v>
      </c>
      <c r="N2461" s="16" t="n">
        <v>0.407661462678818</v>
      </c>
      <c r="O2461" s="16" t="n">
        <v>0.0958055667605096</v>
      </c>
      <c r="P2461" s="34" t="b">
        <f aca="false">FALSE()</f>
        <v>0</v>
      </c>
      <c r="Q2461" s="16"/>
    </row>
    <row r="2462" customFormat="false" ht="22.35" hidden="false" customHeight="false" outlineLevel="0" collapsed="false">
      <c r="A2462" s="6" t="s">
        <v>4249</v>
      </c>
      <c r="B2462" s="7" t="s">
        <v>1654</v>
      </c>
      <c r="C2462" s="17" t="n">
        <v>759</v>
      </c>
      <c r="D2462" s="18" t="n">
        <v>0.000278693909050881</v>
      </c>
      <c r="E2462" s="18" t="n">
        <v>0.000141281921710292</v>
      </c>
      <c r="F2462" s="18" t="n">
        <v>0.000271400575695002</v>
      </c>
      <c r="G2462" s="18" t="n">
        <v>0.000137038559867047</v>
      </c>
      <c r="H2462" s="16" t="n">
        <v>-0.550130249057974</v>
      </c>
      <c r="I2462" s="17" t="n">
        <v>188.015882796385</v>
      </c>
      <c r="J2462" s="16" t="n">
        <v>0.582882993795112</v>
      </c>
      <c r="K2462" s="16" t="n">
        <v>0.685064974298985</v>
      </c>
      <c r="L2462" s="16" t="n">
        <v>-0.0528956887329947</v>
      </c>
      <c r="M2462" s="16" t="n">
        <v>0.518078256562655</v>
      </c>
      <c r="N2462" s="16" t="n">
        <v>0.773078577024441</v>
      </c>
      <c r="O2462" s="16" t="n">
        <v>0.0916643506781848</v>
      </c>
      <c r="P2462" s="34" t="b">
        <f aca="false">FALSE()</f>
        <v>0</v>
      </c>
      <c r="Q2462" s="16"/>
    </row>
    <row r="2463" customFormat="false" ht="22.35" hidden="false" customHeight="false" outlineLevel="0" collapsed="false">
      <c r="A2463" s="6" t="s">
        <v>4250</v>
      </c>
      <c r="B2463" s="7" t="s">
        <v>1654</v>
      </c>
      <c r="C2463" s="17" t="n">
        <v>760</v>
      </c>
      <c r="D2463" s="18" t="n">
        <v>0.000225248305253835</v>
      </c>
      <c r="E2463" s="18" t="n">
        <v>0.000130592062838675</v>
      </c>
      <c r="F2463" s="18" t="n">
        <v>0.000229577214074875</v>
      </c>
      <c r="G2463" s="18" t="n">
        <v>0.000130444484970959</v>
      </c>
      <c r="H2463" s="16" t="n">
        <v>0.351570446859669</v>
      </c>
      <c r="I2463" s="17" t="n">
        <v>191.476018239072</v>
      </c>
      <c r="J2463" s="16" t="n">
        <v>0.725547008979174</v>
      </c>
      <c r="K2463" s="16" t="n">
        <v>0.807027629928591</v>
      </c>
      <c r="L2463" s="16" t="n">
        <v>0.0331487048687584</v>
      </c>
      <c r="M2463" s="16" t="n">
        <v>0.505475758076055</v>
      </c>
      <c r="N2463" s="16" t="n">
        <v>0.848874338769351</v>
      </c>
      <c r="O2463" s="16" t="n">
        <v>0.0860866555054174</v>
      </c>
      <c r="P2463" s="34" t="b">
        <f aca="false">FALSE()</f>
        <v>0</v>
      </c>
      <c r="Q2463" s="16"/>
    </row>
    <row r="2464" customFormat="false" ht="22.35" hidden="false" customHeight="false" outlineLevel="0" collapsed="false">
      <c r="A2464" s="6" t="s">
        <v>4251</v>
      </c>
      <c r="B2464" s="7" t="s">
        <v>1654</v>
      </c>
      <c r="C2464" s="17" t="n">
        <v>761</v>
      </c>
      <c r="D2464" s="18" t="n">
        <v>0.000177547002121209</v>
      </c>
      <c r="E2464" s="18" t="n">
        <v>0.000122010796026486</v>
      </c>
      <c r="F2464" s="18" t="n">
        <v>0.00019220871416987</v>
      </c>
      <c r="G2464" s="18" t="n">
        <v>0.00012589074433706</v>
      </c>
      <c r="H2464" s="16" t="n">
        <v>1.26742880710273</v>
      </c>
      <c r="I2464" s="17" t="n">
        <v>195.565442829455</v>
      </c>
      <c r="J2464" s="16" t="n">
        <v>0.206509084597696</v>
      </c>
      <c r="K2464" s="16" t="n">
        <v>0.279521428923822</v>
      </c>
      <c r="L2464" s="16" t="n">
        <v>0.116946862626955</v>
      </c>
      <c r="M2464" s="16" t="n">
        <v>0.528479445269936</v>
      </c>
      <c r="N2464" s="16" t="n">
        <v>0.488056541731499</v>
      </c>
      <c r="O2464" s="16" t="n">
        <v>0.0789559059126986</v>
      </c>
      <c r="P2464" s="34" t="b">
        <f aca="false">FALSE()</f>
        <v>0</v>
      </c>
      <c r="Q2464" s="16"/>
    </row>
    <row r="2465" customFormat="false" ht="22.35" hidden="false" customHeight="false" outlineLevel="0" collapsed="false">
      <c r="A2465" s="6" t="s">
        <v>4252</v>
      </c>
      <c r="B2465" s="7" t="s">
        <v>1654</v>
      </c>
      <c r="C2465" s="17" t="n">
        <v>762</v>
      </c>
      <c r="D2465" s="18" t="n">
        <v>0.000135301803311298</v>
      </c>
      <c r="E2465" s="18" t="n">
        <v>0.000115572690694403</v>
      </c>
      <c r="F2465" s="18" t="n">
        <v>0.000158900967943159</v>
      </c>
      <c r="G2465" s="18" t="n">
        <v>0.000123283454959272</v>
      </c>
      <c r="H2465" s="16" t="n">
        <v>2.14074159318815</v>
      </c>
      <c r="I2465" s="17" t="n">
        <v>200.07479727153</v>
      </c>
      <c r="J2465" s="16" t="n">
        <v>0.0335049501296771</v>
      </c>
      <c r="K2465" s="16" t="n">
        <v>0.0576235155566349</v>
      </c>
      <c r="L2465" s="16" t="n">
        <v>0.193199842360267</v>
      </c>
      <c r="M2465" s="16" t="n">
        <v>0.549678058444775</v>
      </c>
      <c r="N2465" s="16" t="n">
        <v>0.204239940919265</v>
      </c>
      <c r="O2465" s="16" t="n">
        <v>0.0702961191337094</v>
      </c>
      <c r="P2465" s="34" t="b">
        <f aca="false">FALSE()</f>
        <v>0</v>
      </c>
      <c r="Q2465" s="16"/>
    </row>
    <row r="2466" customFormat="false" ht="22.35" hidden="false" customHeight="false" outlineLevel="0" collapsed="false">
      <c r="A2466" s="6" t="s">
        <v>4253</v>
      </c>
      <c r="B2466" s="7" t="s">
        <v>1654</v>
      </c>
      <c r="C2466" s="17" t="n">
        <v>763</v>
      </c>
      <c r="D2466" s="18" t="n">
        <v>9.82313859386595E-005</v>
      </c>
      <c r="E2466" s="18" t="n">
        <v>0.000111056525801389</v>
      </c>
      <c r="F2466" s="18" t="n">
        <v>0.000129378727762285</v>
      </c>
      <c r="G2466" s="18" t="n">
        <v>0.000122033663346437</v>
      </c>
      <c r="H2466" s="16" t="n">
        <v>2.92379216078616</v>
      </c>
      <c r="I2466" s="17" t="n">
        <v>204.382184274499</v>
      </c>
      <c r="J2466" s="16" t="n">
        <v>0.00384791711357627</v>
      </c>
      <c r="K2466" s="16" t="n">
        <v>0.00841351739796709</v>
      </c>
      <c r="L2466" s="16" t="n">
        <v>0.258719924832473</v>
      </c>
      <c r="M2466" s="16" t="n">
        <v>0.566606130647735</v>
      </c>
      <c r="N2466" s="16" t="n">
        <v>0.07924810398902</v>
      </c>
      <c r="O2466" s="16" t="n">
        <v>0.0608665249062232</v>
      </c>
      <c r="P2466" s="34" t="b">
        <f aca="false">TRUE()</f>
        <v>1</v>
      </c>
      <c r="Q2466" s="18" t="n">
        <v>0.000227719562240739</v>
      </c>
    </row>
    <row r="2467" customFormat="false" ht="22.35" hidden="false" customHeight="false" outlineLevel="0" collapsed="false">
      <c r="A2467" s="6" t="s">
        <v>4254</v>
      </c>
      <c r="B2467" s="7" t="s">
        <v>1654</v>
      </c>
      <c r="C2467" s="17" t="n">
        <v>764</v>
      </c>
      <c r="D2467" s="18" t="n">
        <v>6.52104742299494E-005</v>
      </c>
      <c r="E2467" s="18" t="n">
        <v>0.000107739522402413</v>
      </c>
      <c r="F2467" s="18" t="n">
        <v>0.000103737330851693</v>
      </c>
      <c r="G2467" s="18" t="n">
        <v>0.000121620358964103</v>
      </c>
      <c r="H2467" s="16" t="n">
        <v>3.70789726524216</v>
      </c>
      <c r="I2467" s="17" t="n">
        <v>208.542213660482</v>
      </c>
      <c r="J2467" s="18" t="n">
        <v>0.000267884427145197</v>
      </c>
      <c r="K2467" s="18" t="n">
        <v>0.000688999368096195</v>
      </c>
      <c r="L2467" s="16" t="n">
        <v>0.322304019094261</v>
      </c>
      <c r="M2467" s="16" t="n">
        <v>0.586296846623741</v>
      </c>
      <c r="N2467" s="16" t="n">
        <v>0.0235574911816689</v>
      </c>
      <c r="O2467" s="16" t="n">
        <v>0.0526669758589929</v>
      </c>
      <c r="P2467" s="34" t="b">
        <f aca="false">TRUE()</f>
        <v>1</v>
      </c>
      <c r="Q2467" s="18" t="n">
        <v>0.000282509773242994</v>
      </c>
    </row>
    <row r="2468" customFormat="false" ht="22.35" hidden="false" customHeight="false" outlineLevel="0" collapsed="false">
      <c r="A2468" s="6" t="s">
        <v>4255</v>
      </c>
      <c r="B2468" s="7" t="s">
        <v>1654</v>
      </c>
      <c r="C2468" s="17" t="n">
        <v>765</v>
      </c>
      <c r="D2468" s="18" t="n">
        <v>3.6011143492599E-005</v>
      </c>
      <c r="E2468" s="18" t="n">
        <v>0.000105489643694227</v>
      </c>
      <c r="F2468" s="18" t="n">
        <v>8.15965350672161E-005</v>
      </c>
      <c r="G2468" s="18" t="n">
        <v>0.000121772119496089</v>
      </c>
      <c r="H2468" s="16" t="n">
        <v>4.46008844882606</v>
      </c>
      <c r="I2468" s="17" t="n">
        <v>212.186696642865</v>
      </c>
      <c r="J2468" s="18" t="n">
        <v>1.32790988524235E-005</v>
      </c>
      <c r="K2468" s="18" t="n">
        <v>3.80056149070091E-005</v>
      </c>
      <c r="L2468" s="16" t="n">
        <v>0.382009864425694</v>
      </c>
      <c r="M2468" s="16" t="n">
        <v>0.603819272467118</v>
      </c>
      <c r="N2468" s="16" t="n">
        <v>0.00592819819072339</v>
      </c>
      <c r="O2468" s="16" t="n">
        <v>0.0454871921028899</v>
      </c>
      <c r="P2468" s="34" t="b">
        <f aca="false">TRUE()</f>
        <v>1</v>
      </c>
      <c r="Q2468" s="18" t="n">
        <v>0.000296043680426055</v>
      </c>
    </row>
    <row r="2469" customFormat="false" ht="22.35" hidden="false" customHeight="false" outlineLevel="0" collapsed="false">
      <c r="A2469" s="6" t="s">
        <v>4256</v>
      </c>
      <c r="B2469" s="7" t="s">
        <v>1654</v>
      </c>
      <c r="C2469" s="17" t="n">
        <v>766</v>
      </c>
      <c r="D2469" s="18" t="n">
        <v>1.06932892988148E-005</v>
      </c>
      <c r="E2469" s="18" t="n">
        <v>0.000104120418138152</v>
      </c>
      <c r="F2469" s="18" t="n">
        <v>6.24385592183826E-005</v>
      </c>
      <c r="G2469" s="18" t="n">
        <v>0.000122439484974774</v>
      </c>
      <c r="H2469" s="16" t="n">
        <v>5.10904797474265</v>
      </c>
      <c r="I2469" s="17" t="n">
        <v>215.346873130532</v>
      </c>
      <c r="J2469" s="18" t="n">
        <v>7.12482609977488E-007</v>
      </c>
      <c r="K2469" s="18" t="n">
        <v>2.30460080390224E-006</v>
      </c>
      <c r="L2469" s="16" t="n">
        <v>0.432291502911226</v>
      </c>
      <c r="M2469" s="16" t="n">
        <v>0.618777172417589</v>
      </c>
      <c r="N2469" s="16" t="n">
        <v>0.00173786756794858</v>
      </c>
      <c r="O2469" s="16" t="n">
        <v>0.0383977769460905</v>
      </c>
      <c r="P2469" s="34" t="b">
        <f aca="false">TRUE()</f>
        <v>1</v>
      </c>
      <c r="Q2469" s="18" t="n">
        <v>0.000415108483850813</v>
      </c>
    </row>
    <row r="2470" customFormat="false" ht="22.35" hidden="false" customHeight="false" outlineLevel="0" collapsed="false">
      <c r="A2470" s="6" t="s">
        <v>4257</v>
      </c>
      <c r="B2470" s="7" t="s">
        <v>1654</v>
      </c>
      <c r="C2470" s="17" t="n">
        <v>767</v>
      </c>
      <c r="D2470" s="18" t="n">
        <v>-1.08028396425231E-005</v>
      </c>
      <c r="E2470" s="18" t="n">
        <v>0.000103320177057872</v>
      </c>
      <c r="F2470" s="18" t="n">
        <v>4.58034867618811E-005</v>
      </c>
      <c r="G2470" s="18" t="n">
        <v>0.000123505197147015</v>
      </c>
      <c r="H2470" s="16" t="n">
        <v>5.61203258570432</v>
      </c>
      <c r="I2470" s="17" t="n">
        <v>218.249797451802</v>
      </c>
      <c r="J2470" s="18" t="n">
        <v>6.03143366067014E-008</v>
      </c>
      <c r="K2470" s="18" t="n">
        <v>2.31763423072047E-007</v>
      </c>
      <c r="L2470" s="16" t="n">
        <v>0.469776360521487</v>
      </c>
      <c r="M2470" s="16" t="n">
        <v>0.630433107699081</v>
      </c>
      <c r="N2470" s="18" t="n">
        <v>0.000679542416071153</v>
      </c>
      <c r="O2470" s="16" t="n">
        <v>0.0304133357184922</v>
      </c>
      <c r="P2470" s="34" t="b">
        <f aca="false">TRUE()</f>
        <v>1</v>
      </c>
      <c r="Q2470" s="18" t="n">
        <v>0.000259960832222367</v>
      </c>
    </row>
    <row r="2471" customFormat="false" ht="22.35" hidden="false" customHeight="false" outlineLevel="0" collapsed="false">
      <c r="A2471" s="6" t="s">
        <v>4258</v>
      </c>
      <c r="B2471" s="7" t="s">
        <v>1654</v>
      </c>
      <c r="C2471" s="17" t="n">
        <v>768</v>
      </c>
      <c r="D2471" s="18" t="n">
        <v>-2.93371002523161E-005</v>
      </c>
      <c r="E2471" s="18" t="n">
        <v>0.000103012690296039</v>
      </c>
      <c r="F2471" s="18" t="n">
        <v>3.11795755736801E-005</v>
      </c>
      <c r="G2471" s="18" t="n">
        <v>0.000124431365280652</v>
      </c>
      <c r="H2471" s="16" t="n">
        <v>6.00351028802038</v>
      </c>
      <c r="I2471" s="17" t="n">
        <v>220.157165260024</v>
      </c>
      <c r="J2471" s="18" t="n">
        <v>7.88146151952582E-009</v>
      </c>
      <c r="K2471" s="18" t="n">
        <v>3.37544533601983E-008</v>
      </c>
      <c r="L2471" s="16" t="n">
        <v>0.499122798948172</v>
      </c>
      <c r="M2471" s="16" t="n">
        <v>0.638908150349458</v>
      </c>
      <c r="N2471" s="18" t="n">
        <v>0.000237988484960814</v>
      </c>
      <c r="O2471" s="16" t="n">
        <v>0.0217838582095836</v>
      </c>
      <c r="P2471" s="34" t="b">
        <f aca="false">TRUE()</f>
        <v>1</v>
      </c>
      <c r="Q2471" s="18" t="n">
        <v>0.000345243927823085</v>
      </c>
    </row>
    <row r="2472" customFormat="false" ht="22.35" hidden="false" customHeight="false" outlineLevel="0" collapsed="false">
      <c r="A2472" s="6" t="s">
        <v>4259</v>
      </c>
      <c r="B2472" s="7" t="s">
        <v>1654</v>
      </c>
      <c r="C2472" s="17" t="n">
        <v>769</v>
      </c>
      <c r="D2472" s="18" t="n">
        <v>-4.48715000884684E-005</v>
      </c>
      <c r="E2472" s="18" t="n">
        <v>0.000102522846619956</v>
      </c>
      <c r="F2472" s="18" t="n">
        <v>1.89455470001774E-005</v>
      </c>
      <c r="G2472" s="18" t="n">
        <v>0.000124857225297783</v>
      </c>
      <c r="H2472" s="16" t="n">
        <v>6.34931993466429</v>
      </c>
      <c r="I2472" s="17" t="n">
        <v>221.681393525977</v>
      </c>
      <c r="J2472" s="18" t="n">
        <v>1.20738712549133E-009</v>
      </c>
      <c r="K2472" s="18" t="n">
        <v>5.71992759222492E-009</v>
      </c>
      <c r="L2472" s="16" t="n">
        <v>0.525060644800467</v>
      </c>
      <c r="M2472" s="16" t="n">
        <v>0.644719608166859</v>
      </c>
      <c r="N2472" s="18" t="n">
        <v>7.23170716422022E-005</v>
      </c>
      <c r="O2472" s="16" t="n">
        <v>0.0138990822606414</v>
      </c>
      <c r="P2472" s="34" t="b">
        <f aca="false">TRUE()</f>
        <v>1</v>
      </c>
      <c r="Q2472" s="18" t="n">
        <v>0.000416819958070831</v>
      </c>
    </row>
    <row r="2473" customFormat="false" ht="22.35" hidden="false" customHeight="false" outlineLevel="0" collapsed="false">
      <c r="A2473" s="6" t="s">
        <v>4260</v>
      </c>
      <c r="B2473" s="7" t="s">
        <v>1654</v>
      </c>
      <c r="C2473" s="17" t="n">
        <v>770</v>
      </c>
      <c r="D2473" s="18" t="n">
        <v>-5.70060233918896E-005</v>
      </c>
      <c r="E2473" s="18" t="n">
        <v>0.00010127663290586</v>
      </c>
      <c r="F2473" s="18" t="n">
        <v>9.34258982573312E-006</v>
      </c>
      <c r="G2473" s="18" t="n">
        <v>0.0001247720446027</v>
      </c>
      <c r="H2473" s="16" t="n">
        <v>6.6645919988397</v>
      </c>
      <c r="I2473" s="17" t="n">
        <v>223.879368121875</v>
      </c>
      <c r="J2473" s="18" t="n">
        <v>2.03832798227255E-010</v>
      </c>
      <c r="K2473" s="18" t="n">
        <v>1.05212203065063E-009</v>
      </c>
      <c r="L2473" s="16" t="n">
        <v>0.547002523020429</v>
      </c>
      <c r="M2473" s="16" t="n">
        <v>0.651092399977987</v>
      </c>
      <c r="N2473" s="18" t="n">
        <v>2.71048098440918E-005</v>
      </c>
      <c r="O2473" s="16" t="n">
        <v>0.00792391381351562</v>
      </c>
      <c r="P2473" s="34" t="b">
        <f aca="false">TRUE()</f>
        <v>1</v>
      </c>
      <c r="Q2473" s="18" t="n">
        <v>0.000431855250519643</v>
      </c>
    </row>
    <row r="2474" customFormat="false" ht="22.35" hidden="false" customHeight="false" outlineLevel="0" collapsed="false">
      <c r="A2474" s="6" t="s">
        <v>4261</v>
      </c>
      <c r="B2474" s="7" t="s">
        <v>1654</v>
      </c>
      <c r="C2474" s="17" t="n">
        <v>771</v>
      </c>
      <c r="D2474" s="18" t="n">
        <v>-6.57137313860898E-005</v>
      </c>
      <c r="E2474" s="18" t="n">
        <v>9.95776797075587E-005</v>
      </c>
      <c r="F2474" s="18" t="n">
        <v>2.01337619764569E-006</v>
      </c>
      <c r="G2474" s="18" t="n">
        <v>0.000124470708371258</v>
      </c>
      <c r="H2474" s="16" t="n">
        <v>6.89549299458347</v>
      </c>
      <c r="I2474" s="17" t="n">
        <v>226.719237175985</v>
      </c>
      <c r="J2474" s="18" t="n">
        <v>5.27762196083745E-011</v>
      </c>
      <c r="K2474" s="18" t="n">
        <v>3.25440284360705E-010</v>
      </c>
      <c r="L2474" s="16" t="n">
        <v>0.560650310457154</v>
      </c>
      <c r="M2474" s="16" t="n">
        <v>0.655032744482967</v>
      </c>
      <c r="N2474" s="18" t="n">
        <v>1.21451684130596E-005</v>
      </c>
      <c r="O2474" s="16" t="n">
        <v>0.00334762905748173</v>
      </c>
      <c r="P2474" s="34" t="b">
        <f aca="false">TRUE()</f>
        <v>1</v>
      </c>
      <c r="Q2474" s="18" t="n">
        <v>0.000323294086251933</v>
      </c>
    </row>
    <row r="2475" customFormat="false" ht="22.35" hidden="false" customHeight="false" outlineLevel="0" collapsed="false">
      <c r="A2475" s="6" t="s">
        <v>4262</v>
      </c>
      <c r="B2475" s="7" t="s">
        <v>1654</v>
      </c>
      <c r="C2475" s="17" t="n">
        <v>772</v>
      </c>
      <c r="D2475" s="18" t="n">
        <v>-7.16417294659136E-005</v>
      </c>
      <c r="E2475" s="18" t="n">
        <v>9.83820845958698E-005</v>
      </c>
      <c r="F2475" s="18" t="n">
        <v>-2.85059767300377E-006</v>
      </c>
      <c r="G2475" s="18" t="n">
        <v>0.000124269639041024</v>
      </c>
      <c r="H2475" s="16" t="n">
        <v>7.07112086338338</v>
      </c>
      <c r="I2475" s="17" t="n">
        <v>228.825174179976</v>
      </c>
      <c r="J2475" s="18" t="n">
        <v>1.84803518673544E-011</v>
      </c>
      <c r="K2475" s="18" t="n">
        <v>1.32002513338246E-010</v>
      </c>
      <c r="L2475" s="16" t="n">
        <v>0.571049342547494</v>
      </c>
      <c r="M2475" s="16" t="n">
        <v>0.658543833580981</v>
      </c>
      <c r="N2475" s="18" t="n">
        <v>6.29935115176608E-006</v>
      </c>
      <c r="O2475" s="18" t="n">
        <v>0.000481517003521549</v>
      </c>
      <c r="P2475" s="34" t="b">
        <f aca="false">TRUE()</f>
        <v>1</v>
      </c>
      <c r="Q2475" s="18" t="n">
        <v>0.000361969780297615</v>
      </c>
    </row>
    <row r="2476" customFormat="false" ht="22.35" hidden="false" customHeight="false" outlineLevel="0" collapsed="false">
      <c r="A2476" s="6" t="s">
        <v>4263</v>
      </c>
      <c r="B2476" s="7" t="s">
        <v>1654</v>
      </c>
      <c r="C2476" s="17" t="n">
        <v>773</v>
      </c>
      <c r="D2476" s="18" t="n">
        <v>-7.5612530192415E-005</v>
      </c>
      <c r="E2476" s="18" t="n">
        <v>9.74986047619764E-005</v>
      </c>
      <c r="F2476" s="18" t="n">
        <v>-5.56290697024695E-006</v>
      </c>
      <c r="G2476" s="18" t="n">
        <v>0.000123958360669009</v>
      </c>
      <c r="H2476" s="16" t="n">
        <v>7.25420933644067</v>
      </c>
      <c r="I2476" s="17" t="n">
        <v>230.160614292168</v>
      </c>
      <c r="J2476" s="18" t="n">
        <v>6.12080014726114E-012</v>
      </c>
      <c r="K2476" s="18" t="n">
        <v>5.01012240850764E-011</v>
      </c>
      <c r="L2476" s="16" t="n">
        <v>0.583376063155554</v>
      </c>
      <c r="M2476" s="16" t="n">
        <v>0.662528204281548</v>
      </c>
      <c r="N2476" s="18" t="n">
        <v>4.04791559841522E-006</v>
      </c>
      <c r="O2476" s="18" t="n">
        <v>5.11868165007087E-005</v>
      </c>
      <c r="P2476" s="34" t="b">
        <f aca="false">TRUE()</f>
        <v>1</v>
      </c>
      <c r="Q2476" s="18" t="n">
        <v>0.000360807705894183</v>
      </c>
    </row>
    <row r="2477" customFormat="false" ht="22.35" hidden="false" customHeight="false" outlineLevel="0" collapsed="false">
      <c r="A2477" s="6" t="s">
        <v>4264</v>
      </c>
      <c r="B2477" s="7" t="s">
        <v>1654</v>
      </c>
      <c r="C2477" s="17" t="n">
        <v>774</v>
      </c>
      <c r="D2477" s="18" t="n">
        <v>-7.79951533325568E-005</v>
      </c>
      <c r="E2477" s="18" t="n">
        <v>9.61888018310367E-005</v>
      </c>
      <c r="F2477" s="18" t="n">
        <v>-6.57905434960457E-006</v>
      </c>
      <c r="G2477" s="18" t="n">
        <v>0.000123095631427579</v>
      </c>
      <c r="H2477" s="16" t="n">
        <v>7.4843707460859</v>
      </c>
      <c r="I2477" s="17" t="n">
        <v>231.521143635766</v>
      </c>
      <c r="J2477" s="18" t="n">
        <v>1.49133183959224E-012</v>
      </c>
      <c r="K2477" s="18" t="n">
        <v>1.31962199025752E-011</v>
      </c>
      <c r="L2477" s="16" t="n">
        <v>0.599352401930379</v>
      </c>
      <c r="M2477" s="16" t="n">
        <v>0.666897804193495</v>
      </c>
      <c r="N2477" s="18" t="n">
        <v>2.38674670099786E-006</v>
      </c>
      <c r="O2477" s="18" t="n">
        <v>3.57435119392279E-005</v>
      </c>
      <c r="P2477" s="34" t="b">
        <f aca="false">TRUE()</f>
        <v>1</v>
      </c>
      <c r="Q2477" s="18" t="n">
        <v>0.000443894705211491</v>
      </c>
    </row>
    <row r="2478" customFormat="false" ht="22.35" hidden="false" customHeight="false" outlineLevel="0" collapsed="false">
      <c r="A2478" s="6" t="s">
        <v>4265</v>
      </c>
      <c r="B2478" s="7" t="s">
        <v>1654</v>
      </c>
      <c r="C2478" s="17" t="n">
        <v>775</v>
      </c>
      <c r="D2478" s="18" t="n">
        <v>-7.83468554272648E-005</v>
      </c>
      <c r="E2478" s="18" t="n">
        <v>9.47071884707889E-005</v>
      </c>
      <c r="F2478" s="18" t="n">
        <v>-5.84134770867429E-006</v>
      </c>
      <c r="G2478" s="18" t="n">
        <v>0.000121933846194401</v>
      </c>
      <c r="H2478" s="16" t="n">
        <v>7.70584231038812</v>
      </c>
      <c r="I2478" s="17" t="n">
        <v>232.794896916635</v>
      </c>
      <c r="J2478" s="18" t="n">
        <v>3.73372366245814E-013</v>
      </c>
      <c r="K2478" s="18" t="n">
        <v>3.55257364727305E-012</v>
      </c>
      <c r="L2478" s="16" t="n">
        <v>0.614693601693229</v>
      </c>
      <c r="M2478" s="16" t="n">
        <v>0.672390072092895</v>
      </c>
      <c r="N2478" s="18" t="n">
        <v>1.39590683685176E-006</v>
      </c>
      <c r="O2478" s="18" t="n">
        <v>2.96134548067282E-005</v>
      </c>
      <c r="P2478" s="34" t="b">
        <f aca="false">TRUE()</f>
        <v>1</v>
      </c>
      <c r="Q2478" s="18" t="n">
        <v>0.000128709211302378</v>
      </c>
    </row>
    <row r="2479" customFormat="false" ht="22.35" hidden="false" customHeight="false" outlineLevel="0" collapsed="false">
      <c r="A2479" s="6" t="s">
        <v>4266</v>
      </c>
      <c r="B2479" s="7" t="s">
        <v>1654</v>
      </c>
      <c r="C2479" s="17" t="n">
        <v>776</v>
      </c>
      <c r="D2479" s="18" t="n">
        <v>-7.76470519575919E-005</v>
      </c>
      <c r="E2479" s="18" t="n">
        <v>9.37266076655045E-005</v>
      </c>
      <c r="F2479" s="18" t="n">
        <v>-3.9182081467536E-006</v>
      </c>
      <c r="G2479" s="18" t="n">
        <v>0.000121045641719645</v>
      </c>
      <c r="H2479" s="16" t="n">
        <v>7.91170709593315</v>
      </c>
      <c r="I2479" s="17" t="n">
        <v>233.454503780243</v>
      </c>
      <c r="J2479" s="18" t="n">
        <v>1.01464190094933E-013</v>
      </c>
      <c r="K2479" s="18" t="n">
        <v>1.03815962109184E-012</v>
      </c>
      <c r="L2479" s="16" t="n">
        <v>0.629860324834926</v>
      </c>
      <c r="M2479" s="16" t="n">
        <v>0.677541136976501</v>
      </c>
      <c r="N2479" s="18" t="n">
        <v>8.8043297933942E-007</v>
      </c>
      <c r="O2479" s="18" t="n">
        <v>2.60823405204479E-005</v>
      </c>
      <c r="P2479" s="34" t="b">
        <f aca="false">TRUE()</f>
        <v>1</v>
      </c>
      <c r="Q2479" s="18" t="n">
        <v>0.000441551246376015</v>
      </c>
    </row>
    <row r="2480" customFormat="false" ht="22.35" hidden="false" customHeight="false" outlineLevel="0" collapsed="false">
      <c r="A2480" s="6" t="s">
        <v>4267</v>
      </c>
      <c r="B2480" s="7" t="s">
        <v>1654</v>
      </c>
      <c r="C2480" s="17" t="n">
        <v>777</v>
      </c>
      <c r="D2480" s="18" t="n">
        <v>-7.64679845691784E-005</v>
      </c>
      <c r="E2480" s="18" t="n">
        <v>9.32261506623033E-005</v>
      </c>
      <c r="F2480" s="18" t="n">
        <v>-1.33681429645146E-006</v>
      </c>
      <c r="G2480" s="18" t="n">
        <v>0.000120403843425242</v>
      </c>
      <c r="H2480" s="16" t="n">
        <v>8.10539119883981</v>
      </c>
      <c r="I2480" s="17" t="n">
        <v>233.462544626905</v>
      </c>
      <c r="J2480" s="18" t="n">
        <v>2.95034918104417E-014</v>
      </c>
      <c r="K2480" s="18" t="n">
        <v>3.39740619622084E-013</v>
      </c>
      <c r="L2480" s="16" t="n">
        <v>0.645264146432485</v>
      </c>
      <c r="M2480" s="16" t="n">
        <v>0.682538110175554</v>
      </c>
      <c r="N2480" s="18" t="n">
        <v>5.24529960894273E-007</v>
      </c>
      <c r="O2480" s="18" t="n">
        <v>2.3230266759638E-005</v>
      </c>
      <c r="P2480" s="34" t="b">
        <f aca="false">TRUE()</f>
        <v>1</v>
      </c>
      <c r="Q2480" s="18" t="n">
        <v>0.000556474419328425</v>
      </c>
    </row>
    <row r="2481" customFormat="false" ht="22.35" hidden="false" customHeight="false" outlineLevel="0" collapsed="false">
      <c r="A2481" s="6" t="s">
        <v>4268</v>
      </c>
      <c r="B2481" s="7" t="s">
        <v>1654</v>
      </c>
      <c r="C2481" s="17" t="n">
        <v>778</v>
      </c>
      <c r="D2481" s="18" t="n">
        <v>-7.43552640330019E-005</v>
      </c>
      <c r="E2481" s="18" t="n">
        <v>9.21655391203043E-005</v>
      </c>
      <c r="F2481" s="18" t="n">
        <v>2.02087438224941E-006</v>
      </c>
      <c r="G2481" s="18" t="n">
        <v>0.000119398770621528</v>
      </c>
      <c r="H2481" s="16" t="n">
        <v>8.32811716939617</v>
      </c>
      <c r="I2481" s="17" t="n">
        <v>234.118635483689</v>
      </c>
      <c r="J2481" s="18" t="n">
        <v>6.91861144738442E-015</v>
      </c>
      <c r="K2481" s="18" t="n">
        <v>9.20264022648889E-014</v>
      </c>
      <c r="L2481" s="16" t="n">
        <v>0.661693796007821</v>
      </c>
      <c r="M2481" s="16" t="n">
        <v>0.688063397721644</v>
      </c>
      <c r="N2481" s="18" t="n">
        <v>3.07218093633714E-007</v>
      </c>
      <c r="O2481" s="18" t="n">
        <v>2.13042442648552E-005</v>
      </c>
      <c r="P2481" s="34" t="b">
        <f aca="false">TRUE()</f>
        <v>1</v>
      </c>
      <c r="Q2481" s="18" t="n">
        <v>0.000370725357211288</v>
      </c>
    </row>
    <row r="2482" customFormat="false" ht="22.35" hidden="false" customHeight="false" outlineLevel="0" collapsed="false">
      <c r="A2482" s="6" t="s">
        <v>4269</v>
      </c>
      <c r="B2482" s="7" t="s">
        <v>1654</v>
      </c>
      <c r="C2482" s="17" t="n">
        <v>779</v>
      </c>
      <c r="D2482" s="18" t="n">
        <v>-7.21257105088524E-005</v>
      </c>
      <c r="E2482" s="18" t="n">
        <v>9.08370437149993E-005</v>
      </c>
      <c r="F2482" s="18" t="n">
        <v>5.57967227649989E-006</v>
      </c>
      <c r="G2482" s="18" t="n">
        <v>0.000117878267516385</v>
      </c>
      <c r="H2482" s="16" t="n">
        <v>8.59328725726423</v>
      </c>
      <c r="I2482" s="17" t="n">
        <v>234.485677045922</v>
      </c>
      <c r="J2482" s="18" t="n">
        <v>1.20493733358126E-015</v>
      </c>
      <c r="K2482" s="18" t="n">
        <v>1.8869773337216E-014</v>
      </c>
      <c r="L2482" s="16" t="n">
        <v>0.682016671928751</v>
      </c>
      <c r="M2482" s="16" t="n">
        <v>0.694392163337186</v>
      </c>
      <c r="N2482" s="18" t="n">
        <v>1.82934067506679E-007</v>
      </c>
      <c r="O2482" s="18" t="n">
        <v>2.13288890639002E-005</v>
      </c>
      <c r="P2482" s="34" t="b">
        <f aca="false">TRUE()</f>
        <v>1</v>
      </c>
      <c r="Q2482" s="18" t="n">
        <v>0.000380194700699935</v>
      </c>
    </row>
    <row r="2483" customFormat="false" ht="22.35" hidden="false" customHeight="false" outlineLevel="0" collapsed="false">
      <c r="A2483" s="6" t="s">
        <v>4270</v>
      </c>
      <c r="B2483" s="7" t="s">
        <v>1654</v>
      </c>
      <c r="C2483" s="17" t="n">
        <v>780</v>
      </c>
      <c r="D2483" s="18" t="n">
        <v>-6.99926345134311E-005</v>
      </c>
      <c r="E2483" s="18" t="n">
        <v>8.94735857282547E-005</v>
      </c>
      <c r="F2483" s="18" t="n">
        <v>8.74689083978356E-006</v>
      </c>
      <c r="G2483" s="18" t="n">
        <v>0.000116303419001908</v>
      </c>
      <c r="H2483" s="16" t="n">
        <v>8.83660404658795</v>
      </c>
      <c r="I2483" s="17" t="n">
        <v>234.847807080934</v>
      </c>
      <c r="J2483" s="18" t="n">
        <v>2.36307920258903E-016</v>
      </c>
      <c r="K2483" s="18" t="n">
        <v>4.37802620122521E-015</v>
      </c>
      <c r="L2483" s="16" t="n">
        <v>0.700575242332291</v>
      </c>
      <c r="M2483" s="16" t="n">
        <v>0.700467778328105</v>
      </c>
      <c r="N2483" s="18" t="n">
        <v>1.38655024389947E-007</v>
      </c>
      <c r="O2483" s="18" t="n">
        <v>2.25888579022653E-005</v>
      </c>
      <c r="P2483" s="34" t="b">
        <f aca="false">TRUE()</f>
        <v>1</v>
      </c>
      <c r="Q2483" s="18" t="n">
        <v>0.000158286598541486</v>
      </c>
    </row>
    <row r="2484" customFormat="false" ht="22.35" hidden="false" customHeight="false" outlineLevel="0" collapsed="false">
      <c r="A2484" s="6" t="s">
        <v>4271</v>
      </c>
      <c r="B2484" s="7" t="s">
        <v>1654</v>
      </c>
      <c r="C2484" s="17" t="n">
        <v>781</v>
      </c>
      <c r="D2484" s="18" t="n">
        <v>-6.77007310617941E-005</v>
      </c>
      <c r="E2484" s="18" t="n">
        <v>8.82387838399976E-005</v>
      </c>
      <c r="F2484" s="18" t="n">
        <v>1.14264207454576E-005</v>
      </c>
      <c r="G2484" s="18" t="n">
        <v>0.00011510725390903</v>
      </c>
      <c r="H2484" s="16" t="n">
        <v>8.99624327734068</v>
      </c>
      <c r="I2484" s="17" t="n">
        <v>235.622193838483</v>
      </c>
      <c r="J2484" s="18" t="n">
        <v>7.92801165447457E-017</v>
      </c>
      <c r="K2484" s="18" t="n">
        <v>1.85281788203504E-015</v>
      </c>
      <c r="L2484" s="16" t="n">
        <v>0.711606557885208</v>
      </c>
      <c r="M2484" s="16" t="n">
        <v>0.704077926366188</v>
      </c>
      <c r="N2484" s="18" t="n">
        <v>1.1402284351427E-007</v>
      </c>
      <c r="O2484" s="18" t="n">
        <v>2.39398073805245E-005</v>
      </c>
      <c r="P2484" s="34" t="b">
        <f aca="false">TRUE()</f>
        <v>1</v>
      </c>
      <c r="Q2484" s="18" t="n">
        <v>0.00054874279090873</v>
      </c>
    </row>
    <row r="2485" customFormat="false" ht="22.35" hidden="false" customHeight="false" outlineLevel="0" collapsed="false">
      <c r="A2485" s="6" t="s">
        <v>4272</v>
      </c>
      <c r="B2485" s="7" t="s">
        <v>1654</v>
      </c>
      <c r="C2485" s="17" t="n">
        <v>782</v>
      </c>
      <c r="D2485" s="18" t="n">
        <v>-6.4755996700357E-005</v>
      </c>
      <c r="E2485" s="18" t="n">
        <v>8.7422855192951E-005</v>
      </c>
      <c r="F2485" s="18" t="n">
        <v>1.42835977337564E-005</v>
      </c>
      <c r="G2485" s="18" t="n">
        <v>0.000114216984069931</v>
      </c>
      <c r="H2485" s="16" t="n">
        <v>9.06663420892673</v>
      </c>
      <c r="I2485" s="17" t="n">
        <v>235.955993513671</v>
      </c>
      <c r="J2485" s="18" t="n">
        <v>4.88216209621655E-017</v>
      </c>
      <c r="K2485" s="18" t="n">
        <v>1.19887412421886E-015</v>
      </c>
      <c r="L2485" s="16" t="n">
        <v>0.716474127319802</v>
      </c>
      <c r="M2485" s="16" t="n">
        <v>0.705442738429365</v>
      </c>
      <c r="N2485" s="18" t="n">
        <v>1.07815699892679E-007</v>
      </c>
      <c r="O2485" s="18" t="n">
        <v>2.42159879860899E-005</v>
      </c>
      <c r="P2485" s="34" t="b">
        <f aca="false">TRUE()</f>
        <v>1</v>
      </c>
      <c r="Q2485" s="18" t="n">
        <v>0.000596933284494381</v>
      </c>
    </row>
    <row r="2486" customFormat="false" ht="22.35" hidden="false" customHeight="false" outlineLevel="0" collapsed="false">
      <c r="A2486" s="6" t="s">
        <v>4273</v>
      </c>
      <c r="B2486" s="7" t="s">
        <v>1654</v>
      </c>
      <c r="C2486" s="17" t="n">
        <v>783</v>
      </c>
      <c r="D2486" s="18" t="n">
        <v>-6.1742456030003E-005</v>
      </c>
      <c r="E2486" s="18" t="n">
        <v>8.67690011093614E-005</v>
      </c>
      <c r="F2486" s="18" t="n">
        <v>1.73962020071819E-005</v>
      </c>
      <c r="G2486" s="18" t="n">
        <v>0.00011335371086088</v>
      </c>
      <c r="H2486" s="16" t="n">
        <v>9.1465913328175</v>
      </c>
      <c r="I2486" s="17" t="n">
        <v>235.938554784899</v>
      </c>
      <c r="J2486" s="18" t="n">
        <v>2.83173065311997E-017</v>
      </c>
      <c r="K2486" s="18" t="n">
        <v>7.20962098800484E-016</v>
      </c>
      <c r="L2486" s="16" t="n">
        <v>0.722829421903034</v>
      </c>
      <c r="M2486" s="16" t="n">
        <v>0.707974244675582</v>
      </c>
      <c r="N2486" s="18" t="n">
        <v>9.0011637941497E-008</v>
      </c>
      <c r="O2486" s="18" t="n">
        <v>2.5148213086279E-005</v>
      </c>
      <c r="P2486" s="34" t="b">
        <f aca="false">TRUE()</f>
        <v>1</v>
      </c>
      <c r="Q2486" s="18" t="n">
        <v>0.000448632851342261</v>
      </c>
    </row>
    <row r="2487" customFormat="false" ht="22.35" hidden="false" customHeight="false" outlineLevel="0" collapsed="false">
      <c r="A2487" s="6" t="s">
        <v>4274</v>
      </c>
      <c r="B2487" s="7" t="s">
        <v>1654</v>
      </c>
      <c r="C2487" s="17" t="n">
        <v>784</v>
      </c>
      <c r="D2487" s="18" t="n">
        <v>-5.88382977670244E-005</v>
      </c>
      <c r="E2487" s="18" t="n">
        <v>8.59511339688397E-005</v>
      </c>
      <c r="F2487" s="18" t="n">
        <v>2.06605136078148E-005</v>
      </c>
      <c r="G2487" s="18" t="n">
        <v>0.000112548663935385</v>
      </c>
      <c r="H2487" s="16" t="n">
        <v>9.27009625014761</v>
      </c>
      <c r="I2487" s="17" t="n">
        <v>236.453326088817</v>
      </c>
      <c r="J2487" s="18" t="n">
        <v>1.20108458945677E-017</v>
      </c>
      <c r="K2487" s="18" t="n">
        <v>3.19519297836257E-016</v>
      </c>
      <c r="L2487" s="16" t="n">
        <v>0.73149170850203</v>
      </c>
      <c r="M2487" s="16" t="n">
        <v>0.711056078366628</v>
      </c>
      <c r="N2487" s="18" t="n">
        <v>7.43962599898889E-008</v>
      </c>
      <c r="O2487" s="18" t="n">
        <v>2.70198195091656E-005</v>
      </c>
      <c r="P2487" s="34" t="b">
        <f aca="false">TRUE()</f>
        <v>1</v>
      </c>
      <c r="Q2487" s="18" t="n">
        <v>0.000902480451159576</v>
      </c>
    </row>
    <row r="2488" customFormat="false" ht="22.35" hidden="false" customHeight="false" outlineLevel="0" collapsed="false">
      <c r="A2488" s="6" t="s">
        <v>4275</v>
      </c>
      <c r="B2488" s="7" t="s">
        <v>1654</v>
      </c>
      <c r="C2488" s="17" t="n">
        <v>785</v>
      </c>
      <c r="D2488" s="18" t="n">
        <v>-5.5910486078809E-005</v>
      </c>
      <c r="E2488" s="18" t="n">
        <v>8.48893041976193E-005</v>
      </c>
      <c r="F2488" s="18" t="n">
        <v>2.38832158271538E-005</v>
      </c>
      <c r="G2488" s="18" t="n">
        <v>0.00011191903154094</v>
      </c>
      <c r="H2488" s="16" t="n">
        <v>9.40435234761899</v>
      </c>
      <c r="I2488" s="17" t="n">
        <v>237.966897402746</v>
      </c>
      <c r="J2488" s="18" t="n">
        <v>4.59330557901456E-018</v>
      </c>
      <c r="K2488" s="18" t="n">
        <v>1.25409329953358E-016</v>
      </c>
      <c r="L2488" s="16" t="n">
        <v>0.73885720065531</v>
      </c>
      <c r="M2488" s="16" t="n">
        <v>0.71379670904188</v>
      </c>
      <c r="N2488" s="18" t="n">
        <v>5.9856112968707E-008</v>
      </c>
      <c r="O2488" s="18" t="n">
        <v>2.84066454413559E-005</v>
      </c>
      <c r="P2488" s="34" t="b">
        <f aca="false">TRUE()</f>
        <v>1</v>
      </c>
      <c r="Q2488" s="18" t="n">
        <v>0.000565629210053517</v>
      </c>
    </row>
    <row r="2489" customFormat="false" ht="22.35" hidden="false" customHeight="false" outlineLevel="0" collapsed="false">
      <c r="A2489" s="6" t="s">
        <v>4276</v>
      </c>
      <c r="B2489" s="7" t="s">
        <v>1654</v>
      </c>
      <c r="C2489" s="17" t="n">
        <v>786</v>
      </c>
      <c r="D2489" s="18" t="n">
        <v>-5.3019191696573E-005</v>
      </c>
      <c r="E2489" s="18" t="n">
        <v>8.36652860886891E-005</v>
      </c>
      <c r="F2489" s="18" t="n">
        <v>2.65548371415867E-005</v>
      </c>
      <c r="G2489" s="18" t="n">
        <v>0.000110998619452072</v>
      </c>
      <c r="H2489" s="16" t="n">
        <v>9.50019412929111</v>
      </c>
      <c r="I2489" s="17" t="n">
        <v>239.377323614273</v>
      </c>
      <c r="J2489" s="18" t="n">
        <v>2.2826005884155E-018</v>
      </c>
      <c r="K2489" s="18" t="n">
        <v>6.40053543373265E-017</v>
      </c>
      <c r="L2489" s="16" t="n">
        <v>0.743409483537613</v>
      </c>
      <c r="M2489" s="16" t="n">
        <v>0.715051455616092</v>
      </c>
      <c r="N2489" s="18" t="n">
        <v>5.26462679905513E-008</v>
      </c>
      <c r="O2489" s="18" t="n">
        <v>3.09712816965065E-005</v>
      </c>
      <c r="P2489" s="34" t="b">
        <f aca="false">TRUE()</f>
        <v>1</v>
      </c>
      <c r="Q2489" s="18" t="n">
        <v>0.000215739930955165</v>
      </c>
    </row>
    <row r="2490" customFormat="false" ht="22.35" hidden="false" customHeight="false" outlineLevel="0" collapsed="false">
      <c r="A2490" s="6" t="s">
        <v>4277</v>
      </c>
      <c r="B2490" s="7" t="s">
        <v>1654</v>
      </c>
      <c r="C2490" s="17" t="n">
        <v>787</v>
      </c>
      <c r="D2490" s="18" t="n">
        <v>-5.06187328914296E-005</v>
      </c>
      <c r="E2490" s="18" t="n">
        <v>8.24130791497427E-005</v>
      </c>
      <c r="F2490" s="18" t="n">
        <v>2.86673827665721E-005</v>
      </c>
      <c r="G2490" s="18" t="n">
        <v>0.000109962065928431</v>
      </c>
      <c r="H2490" s="16" t="n">
        <v>9.59531018981043</v>
      </c>
      <c r="I2490" s="17" t="n">
        <v>240.676622415167</v>
      </c>
      <c r="J2490" s="18" t="n">
        <v>1.1377598063329E-018</v>
      </c>
      <c r="K2490" s="18" t="n">
        <v>3.30189034705001E-017</v>
      </c>
      <c r="L2490" s="16" t="n">
        <v>0.748133495008837</v>
      </c>
      <c r="M2490" s="16" t="n">
        <v>0.716438280777062</v>
      </c>
      <c r="N2490" s="18" t="n">
        <v>4.66103470973251E-008</v>
      </c>
      <c r="O2490" s="18" t="n">
        <v>3.4177183974051E-005</v>
      </c>
      <c r="P2490" s="34" t="b">
        <f aca="false">TRUE()</f>
        <v>1</v>
      </c>
      <c r="Q2490" s="18" t="n">
        <v>0.000671079201149888</v>
      </c>
    </row>
    <row r="2491" customFormat="false" ht="22.35" hidden="false" customHeight="false" outlineLevel="0" collapsed="false">
      <c r="A2491" s="6" t="s">
        <v>4278</v>
      </c>
      <c r="B2491" s="7" t="s">
        <v>1654</v>
      </c>
      <c r="C2491" s="17" t="n">
        <v>788</v>
      </c>
      <c r="D2491" s="18" t="n">
        <v>-4.86471973096675E-005</v>
      </c>
      <c r="E2491" s="18" t="n">
        <v>8.11839776439165E-005</v>
      </c>
      <c r="F2491" s="18" t="n">
        <v>3.04612046997604E-005</v>
      </c>
      <c r="G2491" s="18" t="n">
        <v>0.000108919317873624</v>
      </c>
      <c r="H2491" s="16" t="n">
        <v>9.70463950205233</v>
      </c>
      <c r="I2491" s="17" t="n">
        <v>241.945785643914</v>
      </c>
      <c r="J2491" s="18" t="n">
        <v>5.11062428162699E-019</v>
      </c>
      <c r="K2491" s="18" t="n">
        <v>1.52583386825554E-017</v>
      </c>
      <c r="L2491" s="16" t="n">
        <v>0.754018280274271</v>
      </c>
      <c r="M2491" s="16" t="n">
        <v>0.718881734632106</v>
      </c>
      <c r="N2491" s="18" t="n">
        <v>3.98276078560065E-008</v>
      </c>
      <c r="O2491" s="18" t="n">
        <v>3.68462285954388E-005</v>
      </c>
      <c r="P2491" s="34" t="b">
        <f aca="false">TRUE()</f>
        <v>1</v>
      </c>
      <c r="Q2491" s="18" t="n">
        <v>0.000326434207266633</v>
      </c>
    </row>
    <row r="2492" customFormat="false" ht="22.35" hidden="false" customHeight="false" outlineLevel="0" collapsed="false">
      <c r="A2492" s="6" t="s">
        <v>4279</v>
      </c>
      <c r="B2492" s="7" t="s">
        <v>1654</v>
      </c>
      <c r="C2492" s="17" t="n">
        <v>789</v>
      </c>
      <c r="D2492" s="18" t="n">
        <v>-4.64249847755628E-005</v>
      </c>
      <c r="E2492" s="18" t="n">
        <v>8.00837185309062E-005</v>
      </c>
      <c r="F2492" s="18" t="n">
        <v>3.21838376084751E-005</v>
      </c>
      <c r="G2492" s="18" t="n">
        <v>0.000107827812096499</v>
      </c>
      <c r="H2492" s="16" t="n">
        <v>9.7665547091156</v>
      </c>
      <c r="I2492" s="17" t="n">
        <v>242.778846374073</v>
      </c>
      <c r="J2492" s="18" t="n">
        <v>3.23066851394037E-019</v>
      </c>
      <c r="K2492" s="18" t="n">
        <v>9.78633162981938E-018</v>
      </c>
      <c r="L2492" s="16" t="n">
        <v>0.757109958901278</v>
      </c>
      <c r="M2492" s="16" t="n">
        <v>0.720169500853008</v>
      </c>
      <c r="N2492" s="18" t="n">
        <v>3.77096762361628E-008</v>
      </c>
      <c r="O2492" s="18" t="n">
        <v>3.82514923402898E-005</v>
      </c>
      <c r="P2492" s="34" t="b">
        <f aca="false">TRUE()</f>
        <v>1</v>
      </c>
      <c r="Q2492" s="18" t="n">
        <v>0.000439673314582985</v>
      </c>
    </row>
    <row r="2493" customFormat="false" ht="22.35" hidden="false" customHeight="false" outlineLevel="0" collapsed="false">
      <c r="A2493" s="6" t="s">
        <v>4280</v>
      </c>
      <c r="B2493" s="7" t="s">
        <v>1654</v>
      </c>
      <c r="C2493" s="17" t="n">
        <v>790</v>
      </c>
      <c r="D2493" s="18" t="n">
        <v>-4.43640162087378E-005</v>
      </c>
      <c r="E2493" s="18" t="n">
        <v>7.89854664654549E-005</v>
      </c>
      <c r="F2493" s="18" t="n">
        <v>3.37315325928246E-005</v>
      </c>
      <c r="G2493" s="18" t="n">
        <v>0.000106867365224792</v>
      </c>
      <c r="H2493" s="16" t="n">
        <v>9.82490501446073</v>
      </c>
      <c r="I2493" s="17" t="n">
        <v>243.92259457676</v>
      </c>
      <c r="J2493" s="18" t="n">
        <v>2.07418732993949E-019</v>
      </c>
      <c r="K2493" s="18" t="n">
        <v>6.32932163180065E-018</v>
      </c>
      <c r="L2493" s="16" t="n">
        <v>0.759290466057914</v>
      </c>
      <c r="M2493" s="16" t="n">
        <v>0.720576743162182</v>
      </c>
      <c r="N2493" s="18" t="n">
        <v>3.61185381850386E-008</v>
      </c>
      <c r="O2493" s="18" t="n">
        <v>3.97437476134934E-005</v>
      </c>
      <c r="P2493" s="34" t="b">
        <f aca="false">TRUE()</f>
        <v>1</v>
      </c>
      <c r="Q2493" s="18" t="n">
        <v>0.000401591568213573</v>
      </c>
    </row>
    <row r="2494" customFormat="false" ht="22.35" hidden="false" customHeight="false" outlineLevel="0" collapsed="false">
      <c r="A2494" s="6" t="s">
        <v>4281</v>
      </c>
      <c r="B2494" s="7" t="s">
        <v>1654</v>
      </c>
      <c r="C2494" s="17" t="n">
        <v>791</v>
      </c>
      <c r="D2494" s="18" t="n">
        <v>-4.25409403440578E-005</v>
      </c>
      <c r="E2494" s="18" t="n">
        <v>7.82209170616464E-005</v>
      </c>
      <c r="F2494" s="18" t="n">
        <v>3.53605950025404E-005</v>
      </c>
      <c r="G2494" s="18" t="n">
        <v>0.00010602086376607</v>
      </c>
      <c r="H2494" s="16" t="n">
        <v>9.89156849713935</v>
      </c>
      <c r="I2494" s="17" t="n">
        <v>244.343010162177</v>
      </c>
      <c r="J2494" s="18" t="n">
        <v>1.27630896277501E-019</v>
      </c>
      <c r="K2494" s="18" t="n">
        <v>4.01263802690627E-018</v>
      </c>
      <c r="L2494" s="16" t="n">
        <v>0.763584339156842</v>
      </c>
      <c r="M2494" s="16" t="n">
        <v>0.72174343734522</v>
      </c>
      <c r="N2494" s="18" t="n">
        <v>3.33409002145124E-008</v>
      </c>
      <c r="O2494" s="18" t="n">
        <v>4.10885295887771E-005</v>
      </c>
      <c r="P2494" s="34" t="b">
        <f aca="false">TRUE()</f>
        <v>1</v>
      </c>
      <c r="Q2494" s="18" t="n">
        <v>0.000585013746908708</v>
      </c>
    </row>
    <row r="2495" customFormat="false" ht="22.35" hidden="false" customHeight="false" outlineLevel="0" collapsed="false">
      <c r="A2495" s="6" t="s">
        <v>4282</v>
      </c>
      <c r="B2495" s="7" t="s">
        <v>1654</v>
      </c>
      <c r="C2495" s="17" t="n">
        <v>792</v>
      </c>
      <c r="D2495" s="18" t="n">
        <v>-4.05730496336302E-005</v>
      </c>
      <c r="E2495" s="18" t="n">
        <v>7.78760913922134E-005</v>
      </c>
      <c r="F2495" s="18" t="n">
        <v>3.76624940256934E-005</v>
      </c>
      <c r="G2495" s="18" t="n">
        <v>0.000105220945759775</v>
      </c>
      <c r="H2495" s="16" t="n">
        <v>9.98642799553891</v>
      </c>
      <c r="I2495" s="17" t="n">
        <v>243.596414063277</v>
      </c>
      <c r="J2495" s="18" t="n">
        <v>6.61028120381548E-020</v>
      </c>
      <c r="K2495" s="18" t="n">
        <v>2.11020515352571E-018</v>
      </c>
      <c r="L2495" s="16" t="n">
        <v>0.77244875025177</v>
      </c>
      <c r="M2495" s="16" t="n">
        <v>0.724241923944747</v>
      </c>
      <c r="N2495" s="18" t="n">
        <v>3.1996649372694E-008</v>
      </c>
      <c r="O2495" s="18" t="n">
        <v>4.20060338500915E-005</v>
      </c>
      <c r="P2495" s="34" t="b">
        <f aca="false">TRUE()</f>
        <v>1</v>
      </c>
      <c r="Q2495" s="18" t="n">
        <v>0.000511418566614516</v>
      </c>
    </row>
    <row r="2496" customFormat="false" ht="22.35" hidden="false" customHeight="false" outlineLevel="0" collapsed="false">
      <c r="A2496" s="6" t="s">
        <v>4283</v>
      </c>
      <c r="B2496" s="7" t="s">
        <v>1654</v>
      </c>
      <c r="C2496" s="17" t="n">
        <v>793</v>
      </c>
      <c r="D2496" s="18" t="n">
        <v>-3.86070464036219E-005</v>
      </c>
      <c r="E2496" s="18" t="n">
        <v>7.7535635290597E-005</v>
      </c>
      <c r="F2496" s="18" t="n">
        <v>4.03940309133979E-005</v>
      </c>
      <c r="G2496" s="18" t="n">
        <v>0.000104468908098643</v>
      </c>
      <c r="H2496" s="17" t="n">
        <v>10.1359900688747</v>
      </c>
      <c r="I2496" s="17" t="n">
        <v>242.940163340902</v>
      </c>
      <c r="J2496" s="18" t="n">
        <v>2.30239674643359E-020</v>
      </c>
      <c r="K2496" s="18" t="n">
        <v>7.46480195132764E-019</v>
      </c>
      <c r="L2496" s="16" t="n">
        <v>0.785405692206307</v>
      </c>
      <c r="M2496" s="16" t="n">
        <v>0.728556491112212</v>
      </c>
      <c r="N2496" s="18" t="n">
        <v>3.1996649372694E-008</v>
      </c>
      <c r="O2496" s="18" t="n">
        <v>4.43563395370267E-005</v>
      </c>
      <c r="P2496" s="34" t="b">
        <f aca="false">TRUE()</f>
        <v>1</v>
      </c>
      <c r="Q2496" s="18" t="n">
        <v>0.000595305068235207</v>
      </c>
    </row>
    <row r="2497" customFormat="false" ht="22.35" hidden="false" customHeight="false" outlineLevel="0" collapsed="false">
      <c r="A2497" s="6" t="s">
        <v>4284</v>
      </c>
      <c r="B2497" s="7" t="s">
        <v>1654</v>
      </c>
      <c r="C2497" s="17" t="n">
        <v>794</v>
      </c>
      <c r="D2497" s="18" t="n">
        <v>-3.74328916678746E-005</v>
      </c>
      <c r="E2497" s="18" t="n">
        <v>7.67276049862158E-005</v>
      </c>
      <c r="F2497" s="18" t="n">
        <v>4.24156881535064E-005</v>
      </c>
      <c r="G2497" s="18" t="n">
        <v>0.000103506462573979</v>
      </c>
      <c r="H2497" s="17" t="n">
        <v>10.3492392303784</v>
      </c>
      <c r="I2497" s="17" t="n">
        <v>243.226629957615</v>
      </c>
      <c r="J2497" s="18" t="n">
        <v>4.89526701298239E-021</v>
      </c>
      <c r="K2497" s="18" t="n">
        <v>1.62522864831016E-019</v>
      </c>
      <c r="L2497" s="16" t="n">
        <v>0.801309375715136</v>
      </c>
      <c r="M2497" s="16" t="n">
        <v>0.733487425017886</v>
      </c>
      <c r="N2497" s="18" t="n">
        <v>2.82037191016334E-008</v>
      </c>
      <c r="O2497" s="18" t="n">
        <v>5.40116945462526E-005</v>
      </c>
      <c r="P2497" s="34" t="b">
        <f aca="false">TRUE()</f>
        <v>1</v>
      </c>
      <c r="Q2497" s="18" t="n">
        <v>0.000508634545331119</v>
      </c>
    </row>
    <row r="2498" customFormat="false" ht="22.35" hidden="false" customHeight="false" outlineLevel="0" collapsed="false">
      <c r="A2498" s="6" t="s">
        <v>4285</v>
      </c>
      <c r="B2498" s="7" t="s">
        <v>1654</v>
      </c>
      <c r="C2498" s="17" t="n">
        <v>795</v>
      </c>
      <c r="D2498" s="18" t="n">
        <v>-3.69332210425101E-005</v>
      </c>
      <c r="E2498" s="18" t="n">
        <v>7.5530392621656E-005</v>
      </c>
      <c r="F2498" s="18" t="n">
        <v>4.35899456780596E-005</v>
      </c>
      <c r="G2498" s="18" t="n">
        <v>0.000102446232128613</v>
      </c>
      <c r="H2498" s="17" t="n">
        <v>10.5866550026867</v>
      </c>
      <c r="I2498" s="17" t="n">
        <v>244.510318653683</v>
      </c>
      <c r="J2498" s="18" t="n">
        <v>8.33825907554918E-022</v>
      </c>
      <c r="K2498" s="18" t="n">
        <v>2.81331505394546E-020</v>
      </c>
      <c r="L2498" s="16" t="n">
        <v>0.816877838282089</v>
      </c>
      <c r="M2498" s="16" t="n">
        <v>0.738000110065489</v>
      </c>
      <c r="N2498" s="18" t="n">
        <v>2.2737669373387E-008</v>
      </c>
      <c r="O2498" s="18" t="n">
        <v>0.000337600793103208</v>
      </c>
      <c r="P2498" s="34" t="b">
        <f aca="false">TRUE()</f>
        <v>1</v>
      </c>
      <c r="Q2498" s="18" t="n">
        <v>0.000844249389918959</v>
      </c>
    </row>
    <row r="2499" customFormat="false" ht="22.35" hidden="false" customHeight="false" outlineLevel="0" collapsed="false">
      <c r="A2499" s="6" t="s">
        <v>4286</v>
      </c>
      <c r="B2499" s="7" t="s">
        <v>1654</v>
      </c>
      <c r="C2499" s="17" t="n">
        <v>796</v>
      </c>
      <c r="D2499" s="18" t="n">
        <v>-3.63065318153412E-005</v>
      </c>
      <c r="E2499" s="18" t="n">
        <v>7.45202023474856E-005</v>
      </c>
      <c r="F2499" s="18" t="n">
        <v>4.46397018025143E-005</v>
      </c>
      <c r="G2499" s="18" t="n">
        <v>0.000101624148600795</v>
      </c>
      <c r="H2499" s="17" t="n">
        <v>10.7707680927534</v>
      </c>
      <c r="I2499" s="17" t="n">
        <v>245.803798911384</v>
      </c>
      <c r="J2499" s="18" t="n">
        <v>2.06462162502058E-022</v>
      </c>
      <c r="K2499" s="18" t="n">
        <v>7.32323055028667E-021</v>
      </c>
      <c r="L2499" s="16" t="n">
        <v>0.828248276632466</v>
      </c>
      <c r="M2499" s="16" t="n">
        <v>0.741555225359089</v>
      </c>
      <c r="N2499" s="18" t="n">
        <v>2.2737669373387E-008</v>
      </c>
      <c r="O2499" s="18" t="n">
        <v>0.000445669687046866</v>
      </c>
      <c r="P2499" s="34" t="b">
        <f aca="false">TRUE()</f>
        <v>1</v>
      </c>
      <c r="Q2499" s="18" t="n">
        <v>0.000743480779019354</v>
      </c>
    </row>
    <row r="2500" customFormat="false" ht="22.35" hidden="false" customHeight="false" outlineLevel="0" collapsed="false">
      <c r="A2500" s="6" t="s">
        <v>4287</v>
      </c>
      <c r="B2500" s="7" t="s">
        <v>1654</v>
      </c>
      <c r="C2500" s="17" t="n">
        <v>797</v>
      </c>
      <c r="D2500" s="18" t="n">
        <v>-3.58332717242463E-005</v>
      </c>
      <c r="E2500" s="18" t="n">
        <v>7.3817970519877E-005</v>
      </c>
      <c r="F2500" s="18" t="n">
        <v>4.54568957477716E-005</v>
      </c>
      <c r="G2500" s="18" t="n">
        <v>0.000100712940463932</v>
      </c>
      <c r="H2500" s="17" t="n">
        <v>10.9180615610813</v>
      </c>
      <c r="I2500" s="17" t="n">
        <v>245.914803330936</v>
      </c>
      <c r="J2500" s="18" t="n">
        <v>6.91903889966867E-023</v>
      </c>
      <c r="K2500" s="18" t="n">
        <v>2.58684787690315E-021</v>
      </c>
      <c r="L2500" s="16" t="n">
        <v>0.839330382617694</v>
      </c>
      <c r="M2500" s="16" t="n">
        <v>0.744604039403445</v>
      </c>
      <c r="N2500" s="18" t="n">
        <v>2.2737669373387E-008</v>
      </c>
      <c r="O2500" s="18" t="n">
        <v>0.000995071686907292</v>
      </c>
      <c r="P2500" s="34" t="b">
        <f aca="false">TRUE()</f>
        <v>1</v>
      </c>
      <c r="Q2500" s="16" t="n">
        <v>0.00111559785583693</v>
      </c>
    </row>
    <row r="2501" customFormat="false" ht="22.35" hidden="false" customHeight="false" outlineLevel="0" collapsed="false">
      <c r="A2501" s="6" t="s">
        <v>4288</v>
      </c>
      <c r="B2501" s="7" t="s">
        <v>1654</v>
      </c>
      <c r="C2501" s="17" t="n">
        <v>798</v>
      </c>
      <c r="D2501" s="18" t="n">
        <v>-3.53317404247867E-005</v>
      </c>
      <c r="E2501" s="18" t="n">
        <v>7.28698801791038E-005</v>
      </c>
      <c r="F2501" s="18" t="n">
        <v>4.58168549475331E-005</v>
      </c>
      <c r="G2501" s="18" t="n">
        <v>9.98391136667063E-005</v>
      </c>
      <c r="H2501" s="17" t="n">
        <v>11.028175080713</v>
      </c>
      <c r="I2501" s="17" t="n">
        <v>246.933935784961</v>
      </c>
      <c r="J2501" s="18" t="n">
        <v>2.94429262796424E-023</v>
      </c>
      <c r="K2501" s="18" t="n">
        <v>1.12099214734418E-021</v>
      </c>
      <c r="L2501" s="16" t="n">
        <v>0.845545222084613</v>
      </c>
      <c r="M2501" s="16" t="n">
        <v>0.746519178911452</v>
      </c>
      <c r="N2501" s="18" t="n">
        <v>2.2737669373387E-008</v>
      </c>
      <c r="O2501" s="16" t="n">
        <v>0.00129986601344925</v>
      </c>
      <c r="P2501" s="34" t="b">
        <f aca="false">TRUE()</f>
        <v>1</v>
      </c>
      <c r="Q2501" s="18" t="n">
        <v>0.000848760861962745</v>
      </c>
    </row>
    <row r="2502" customFormat="false" ht="22.35" hidden="false" customHeight="false" outlineLevel="0" collapsed="false">
      <c r="A2502" s="6" t="s">
        <v>4289</v>
      </c>
      <c r="B2502" s="7" t="s">
        <v>1654</v>
      </c>
      <c r="C2502" s="17" t="n">
        <v>799</v>
      </c>
      <c r="D2502" s="18" t="n">
        <v>-3.46741167023468E-005</v>
      </c>
      <c r="E2502" s="18" t="n">
        <v>7.16044055224638E-005</v>
      </c>
      <c r="F2502" s="18" t="n">
        <v>4.58657452114189E-005</v>
      </c>
      <c r="G2502" s="18" t="n">
        <v>9.92448867791042E-005</v>
      </c>
      <c r="H2502" s="17" t="n">
        <v>11.1034578459678</v>
      </c>
      <c r="I2502" s="17" t="n">
        <v>249.776115004552</v>
      </c>
      <c r="J2502" s="18" t="n">
        <v>1.51476697233025E-023</v>
      </c>
      <c r="K2502" s="18" t="n">
        <v>5.93045559921747E-022</v>
      </c>
      <c r="L2502" s="16" t="n">
        <v>0.845154155128075</v>
      </c>
      <c r="M2502" s="16" t="n">
        <v>0.747212591491938</v>
      </c>
      <c r="N2502" s="18" t="n">
        <v>2.2737669373387E-008</v>
      </c>
      <c r="O2502" s="16" t="n">
        <v>0.00352171166681977</v>
      </c>
      <c r="P2502" s="34" t="b">
        <f aca="false">TRUE()</f>
        <v>1</v>
      </c>
      <c r="Q2502" s="16" t="n">
        <v>0.00136876859890993</v>
      </c>
    </row>
    <row r="2503" customFormat="false" ht="22.35" hidden="false" customHeight="false" outlineLevel="0" collapsed="false">
      <c r="A2503" s="6" t="s">
        <v>1630</v>
      </c>
      <c r="B2503" s="7" t="s">
        <v>1654</v>
      </c>
      <c r="C2503" s="17" t="n">
        <v>800</v>
      </c>
      <c r="D2503" s="18" t="n">
        <v>-3.40619415215496E-005</v>
      </c>
      <c r="E2503" s="18" t="n">
        <v>7.0650254549702E-005</v>
      </c>
      <c r="F2503" s="18" t="n">
        <v>4.60231076099566E-005</v>
      </c>
      <c r="G2503" s="18" t="n">
        <v>9.8959500260301E-005</v>
      </c>
      <c r="H2503" s="17" t="n">
        <v>11.1568714842091</v>
      </c>
      <c r="I2503" s="17" t="n">
        <v>252.431322949792</v>
      </c>
      <c r="J2503" s="18" t="n">
        <v>9.21714653578946E-024</v>
      </c>
      <c r="K2503" s="18" t="n">
        <v>3.64296744033583E-022</v>
      </c>
      <c r="L2503" s="16" t="n">
        <v>0.843632541614995</v>
      </c>
      <c r="M2503" s="16" t="n">
        <v>0.747586814154422</v>
      </c>
      <c r="N2503" s="18" t="n">
        <v>2.2737669373387E-008</v>
      </c>
      <c r="O2503" s="16" t="n">
        <v>0.00509617417444781</v>
      </c>
      <c r="P2503" s="34" t="b">
        <f aca="false">TRUE()</f>
        <v>1</v>
      </c>
      <c r="Q2503" s="16" t="n">
        <v>0.0012163325858333</v>
      </c>
    </row>
    <row r="2504" customFormat="false" ht="22.35" hidden="false" customHeight="false" outlineLevel="0" collapsed="false">
      <c r="A2504" s="6" t="s">
        <v>4290</v>
      </c>
      <c r="B2504" s="7" t="s">
        <v>1654</v>
      </c>
      <c r="C2504" s="17" t="n">
        <v>801</v>
      </c>
      <c r="D2504" s="18" t="n">
        <v>-3.32878498501667E-005</v>
      </c>
      <c r="E2504" s="18" t="n">
        <v>7.0023901103413E-005</v>
      </c>
      <c r="F2504" s="18" t="n">
        <v>4.55128291905205E-005</v>
      </c>
      <c r="G2504" s="18" t="n">
        <v>9.86086008134539E-005</v>
      </c>
      <c r="H2504" s="17" t="n">
        <v>11.0593427232078</v>
      </c>
      <c r="I2504" s="17" t="n">
        <v>253.803707319178</v>
      </c>
      <c r="J2504" s="18" t="n">
        <v>1.82956881788709E-023</v>
      </c>
      <c r="K2504" s="18" t="n">
        <v>7.09599120956207E-022</v>
      </c>
      <c r="L2504" s="16" t="n">
        <v>0.833466162648824</v>
      </c>
      <c r="M2504" s="16" t="n">
        <v>0.744703098343514</v>
      </c>
      <c r="N2504" s="18" t="n">
        <v>2.82037191016334E-008</v>
      </c>
      <c r="O2504" s="16" t="n">
        <v>0.00612994548098561</v>
      </c>
      <c r="P2504" s="34" t="b">
        <f aca="false">TRUE()</f>
        <v>1</v>
      </c>
      <c r="Q2504" s="16" t="n">
        <v>0.00100282097100256</v>
      </c>
    </row>
    <row r="2505" customFormat="false" ht="22.35" hidden="false" customHeight="false" outlineLevel="0" collapsed="false">
      <c r="A2505" s="6" t="s">
        <v>4291</v>
      </c>
      <c r="B2505" s="7" t="s">
        <v>1654</v>
      </c>
      <c r="C2505" s="17" t="n">
        <v>802</v>
      </c>
      <c r="D2505" s="18" t="n">
        <v>-3.29223259429263E-005</v>
      </c>
      <c r="E2505" s="18" t="n">
        <v>6.9524667439502E-005</v>
      </c>
      <c r="F2505" s="18" t="n">
        <v>4.41978195864345E-005</v>
      </c>
      <c r="G2505" s="18" t="n">
        <v>9.81757104326825E-005</v>
      </c>
      <c r="H2505" s="17" t="n">
        <v>10.8926452855502</v>
      </c>
      <c r="I2505" s="17" t="n">
        <v>254.516320695014</v>
      </c>
      <c r="J2505" s="18" t="n">
        <v>6.24206414348408E-023</v>
      </c>
      <c r="K2505" s="18" t="n">
        <v>2.35496056322354E-021</v>
      </c>
      <c r="L2505" s="16" t="n">
        <v>0.819493770651443</v>
      </c>
      <c r="M2505" s="16" t="n">
        <v>0.740542622860602</v>
      </c>
      <c r="N2505" s="18" t="n">
        <v>3.1996649372694E-008</v>
      </c>
      <c r="O2505" s="16" t="n">
        <v>0.00672396414524121</v>
      </c>
      <c r="P2505" s="34" t="b">
        <f aca="false">TRUE()</f>
        <v>1</v>
      </c>
      <c r="Q2505" s="18" t="n">
        <v>0.000680489054197382</v>
      </c>
    </row>
    <row r="2506" customFormat="false" ht="22.35" hidden="false" customHeight="false" outlineLevel="0" collapsed="false">
      <c r="A2506" s="6" t="s">
        <v>4292</v>
      </c>
      <c r="B2506" s="7" t="s">
        <v>1654</v>
      </c>
      <c r="C2506" s="17" t="n">
        <v>803</v>
      </c>
      <c r="D2506" s="18" t="n">
        <v>-3.3437903754968E-005</v>
      </c>
      <c r="E2506" s="18" t="n">
        <v>6.90018825562481E-005</v>
      </c>
      <c r="F2506" s="18" t="n">
        <v>4.23998426616646E-005</v>
      </c>
      <c r="G2506" s="18" t="n">
        <v>9.77374777487763E-005</v>
      </c>
      <c r="H2506" s="17" t="n">
        <v>10.7831747844517</v>
      </c>
      <c r="I2506" s="17" t="n">
        <v>255.316362986774</v>
      </c>
      <c r="J2506" s="18" t="n">
        <v>1.3795441481648E-022</v>
      </c>
      <c r="K2506" s="18" t="n">
        <v>5.02202474989819E-021</v>
      </c>
      <c r="L2506" s="16" t="n">
        <v>0.809705691661104</v>
      </c>
      <c r="M2506" s="16" t="n">
        <v>0.737471795718452</v>
      </c>
      <c r="N2506" s="18" t="n">
        <v>3.1996649372694E-008</v>
      </c>
      <c r="O2506" s="16" t="n">
        <v>0.00666572237397398</v>
      </c>
      <c r="P2506" s="34" t="b">
        <f aca="false">TRUE()</f>
        <v>1</v>
      </c>
      <c r="Q2506" s="18" t="n">
        <v>0.000378606296059593</v>
      </c>
    </row>
    <row r="2507" customFormat="false" ht="22.35" hidden="false" customHeight="false" outlineLevel="0" collapsed="false">
      <c r="A2507" s="6" t="s">
        <v>4293</v>
      </c>
      <c r="B2507" s="7" t="s">
        <v>1654</v>
      </c>
      <c r="C2507" s="17" t="n">
        <v>804</v>
      </c>
      <c r="D2507" s="18" t="n">
        <v>-3.43083294624169E-005</v>
      </c>
      <c r="E2507" s="18" t="n">
        <v>6.83632383670428E-005</v>
      </c>
      <c r="F2507" s="18" t="n">
        <v>4.05632936810175E-005</v>
      </c>
      <c r="G2507" s="18" t="n">
        <v>9.70395027912018E-005</v>
      </c>
      <c r="H2507" s="17" t="n">
        <v>10.7386756405714</v>
      </c>
      <c r="I2507" s="17" t="n">
        <v>255.874236355589</v>
      </c>
      <c r="J2507" s="18" t="n">
        <v>1.88982300805205E-022</v>
      </c>
      <c r="K2507" s="18" t="n">
        <v>6.76100472708276E-021</v>
      </c>
      <c r="L2507" s="16" t="n">
        <v>0.805295207404919</v>
      </c>
      <c r="M2507" s="16" t="n">
        <v>0.736140003301965</v>
      </c>
      <c r="N2507" s="18" t="n">
        <v>3.1996649372694E-008</v>
      </c>
      <c r="O2507" s="16" t="n">
        <v>0.00699053462308461</v>
      </c>
      <c r="P2507" s="34" t="b">
        <f aca="false">TRUE()</f>
        <v>1</v>
      </c>
      <c r="Q2507" s="18" t="n">
        <v>0.000661298490848776</v>
      </c>
    </row>
    <row r="2508" customFormat="false" ht="22.35" hidden="false" customHeight="false" outlineLevel="0" collapsed="false">
      <c r="A2508" s="6" t="s">
        <v>4294</v>
      </c>
      <c r="B2508" s="7" t="s">
        <v>1654</v>
      </c>
      <c r="C2508" s="17" t="n">
        <v>805</v>
      </c>
      <c r="D2508" s="18" t="n">
        <v>-3.58865256360392E-005</v>
      </c>
      <c r="E2508" s="18" t="n">
        <v>6.79017060334462E-005</v>
      </c>
      <c r="F2508" s="18" t="n">
        <v>3.82673030900555E-005</v>
      </c>
      <c r="G2508" s="18" t="n">
        <v>9.62566787584621E-005</v>
      </c>
      <c r="H2508" s="17" t="n">
        <v>10.712098645894</v>
      </c>
      <c r="I2508" s="17" t="n">
        <v>255.52697871026</v>
      </c>
      <c r="J2508" s="18" t="n">
        <v>2.32934536174255E-022</v>
      </c>
      <c r="K2508" s="18" t="n">
        <v>8.19218919595897E-021</v>
      </c>
      <c r="L2508" s="16" t="n">
        <v>0.803965152636279</v>
      </c>
      <c r="M2508" s="16" t="n">
        <v>0.735820813383963</v>
      </c>
      <c r="N2508" s="18" t="n">
        <v>3.1996649372694E-008</v>
      </c>
      <c r="O2508" s="16" t="n">
        <v>0.00756594329411015</v>
      </c>
      <c r="P2508" s="34" t="b">
        <f aca="false">TRUE()</f>
        <v>1</v>
      </c>
      <c r="Q2508" s="18" t="n">
        <v>0.000252477622615281</v>
      </c>
    </row>
    <row r="2509" customFormat="false" ht="22.35" hidden="false" customHeight="false" outlineLevel="0" collapsed="false">
      <c r="A2509" s="6" t="s">
        <v>4295</v>
      </c>
      <c r="B2509" s="7" t="s">
        <v>1654</v>
      </c>
      <c r="C2509" s="17" t="n">
        <v>806</v>
      </c>
      <c r="D2509" s="18" t="n">
        <v>-3.75744755634359E-005</v>
      </c>
      <c r="E2509" s="18" t="n">
        <v>6.75268712686651E-005</v>
      </c>
      <c r="F2509" s="18" t="n">
        <v>3.60127165979924E-005</v>
      </c>
      <c r="G2509" s="18" t="n">
        <v>9.56701883880294E-005</v>
      </c>
      <c r="H2509" s="17" t="n">
        <v>10.691019498102</v>
      </c>
      <c r="I2509" s="17" t="n">
        <v>255.376389707038</v>
      </c>
      <c r="J2509" s="18" t="n">
        <v>2.73830891358526E-022</v>
      </c>
      <c r="K2509" s="18" t="n">
        <v>9.54956469863769E-021</v>
      </c>
      <c r="L2509" s="16" t="n">
        <v>0.802670911724452</v>
      </c>
      <c r="M2509" s="16" t="n">
        <v>0.735468603819273</v>
      </c>
      <c r="N2509" s="18" t="n">
        <v>3.1996649372694E-008</v>
      </c>
      <c r="O2509" s="16" t="n">
        <v>0.00774883513901177</v>
      </c>
      <c r="P2509" s="34" t="b">
        <f aca="false">TRUE()</f>
        <v>1</v>
      </c>
      <c r="Q2509" s="18" t="n">
        <v>0.000534121160806955</v>
      </c>
    </row>
    <row r="2510" customFormat="false" ht="22.35" hidden="false" customHeight="false" outlineLevel="0" collapsed="false">
      <c r="A2510" s="6" t="s">
        <v>4296</v>
      </c>
      <c r="B2510" s="7" t="s">
        <v>1654</v>
      </c>
      <c r="C2510" s="17" t="n">
        <v>807</v>
      </c>
      <c r="D2510" s="18" t="n">
        <v>-3.86625433738062E-005</v>
      </c>
      <c r="E2510" s="18" t="n">
        <v>6.69970621544623E-005</v>
      </c>
      <c r="F2510" s="18" t="n">
        <v>3.43993038868933E-005</v>
      </c>
      <c r="G2510" s="18" t="n">
        <v>9.54134516652554E-005</v>
      </c>
      <c r="H2510" s="17" t="n">
        <v>10.6826505338009</v>
      </c>
      <c r="I2510" s="17" t="n">
        <v>256.739747248066</v>
      </c>
      <c r="J2510" s="18" t="n">
        <v>2.794772136604E-022</v>
      </c>
      <c r="K2510" s="18" t="n">
        <v>9.66525363908885E-021</v>
      </c>
      <c r="L2510" s="16" t="n">
        <v>0.79945803978601</v>
      </c>
      <c r="M2510" s="16" t="n">
        <v>0.734808210885477</v>
      </c>
      <c r="N2510" s="18" t="n">
        <v>3.1996649372694E-008</v>
      </c>
      <c r="O2510" s="16" t="n">
        <v>0.00696830665878862</v>
      </c>
      <c r="P2510" s="34" t="b">
        <f aca="false">TRUE()</f>
        <v>1</v>
      </c>
      <c r="Q2510" s="18" t="n">
        <v>0.000253501023131056</v>
      </c>
    </row>
    <row r="2511" customFormat="false" ht="22.35" hidden="false" customHeight="false" outlineLevel="0" collapsed="false">
      <c r="A2511" s="6" t="s">
        <v>4297</v>
      </c>
      <c r="B2511" s="7" t="s">
        <v>1654</v>
      </c>
      <c r="C2511" s="17" t="n">
        <v>808</v>
      </c>
      <c r="D2511" s="18" t="n">
        <v>-3.98426073266504E-005</v>
      </c>
      <c r="E2511" s="18" t="n">
        <v>6.69413584423207E-005</v>
      </c>
      <c r="F2511" s="18" t="n">
        <v>3.26018863487412E-005</v>
      </c>
      <c r="G2511" s="18" t="n">
        <v>9.5178853461737E-005</v>
      </c>
      <c r="H2511" s="17" t="n">
        <v>10.6061916808255</v>
      </c>
      <c r="I2511" s="17" t="n">
        <v>256.30989880526</v>
      </c>
      <c r="J2511" s="18" t="n">
        <v>5.00362268976382E-022</v>
      </c>
      <c r="K2511" s="18" t="n">
        <v>1.70205198053442E-020</v>
      </c>
      <c r="L2511" s="16" t="n">
        <v>0.794540579928918</v>
      </c>
      <c r="M2511" s="16" t="n">
        <v>0.732672940399538</v>
      </c>
      <c r="N2511" s="18" t="n">
        <v>3.1996649372694E-008</v>
      </c>
      <c r="O2511" s="16" t="n">
        <v>0.00647848620381261</v>
      </c>
      <c r="P2511" s="34" t="b">
        <f aca="false">TRUE()</f>
        <v>1</v>
      </c>
      <c r="Q2511" s="18" t="n">
        <v>0.000912251868168217</v>
      </c>
    </row>
    <row r="2512" customFormat="false" ht="22.35" hidden="false" customHeight="false" outlineLevel="0" collapsed="false">
      <c r="A2512" s="6" t="s">
        <v>4298</v>
      </c>
      <c r="B2512" s="7" t="s">
        <v>1654</v>
      </c>
      <c r="C2512" s="17" t="n">
        <v>809</v>
      </c>
      <c r="D2512" s="18" t="n">
        <v>-4.17786363584439E-005</v>
      </c>
      <c r="E2512" s="18" t="n">
        <v>6.65446471343044E-005</v>
      </c>
      <c r="F2512" s="18" t="n">
        <v>3.02926906277104E-005</v>
      </c>
      <c r="G2512" s="18" t="n">
        <v>9.43755625171639E-005</v>
      </c>
      <c r="H2512" s="17" t="n">
        <v>10.6222046606785</v>
      </c>
      <c r="I2512" s="17" t="n">
        <v>255.645228040981</v>
      </c>
      <c r="J2512" s="18" t="n">
        <v>4.53197940121504E-022</v>
      </c>
      <c r="K2512" s="18" t="n">
        <v>1.55435657149111E-020</v>
      </c>
      <c r="L2512" s="16" t="n">
        <v>0.796994254833267</v>
      </c>
      <c r="M2512" s="16" t="n">
        <v>0.733399372626713</v>
      </c>
      <c r="N2512" s="18" t="n">
        <v>3.1996649372694E-008</v>
      </c>
      <c r="O2512" s="16" t="n">
        <v>0.00695655544068046</v>
      </c>
      <c r="P2512" s="34" t="b">
        <f aca="false">TRUE()</f>
        <v>1</v>
      </c>
      <c r="Q2512" s="18" t="n">
        <v>0.00030588435081773</v>
      </c>
    </row>
    <row r="2513" customFormat="false" ht="22.35" hidden="false" customHeight="false" outlineLevel="0" collapsed="false">
      <c r="A2513" s="6" t="s">
        <v>4299</v>
      </c>
      <c r="B2513" s="7" t="s">
        <v>1654</v>
      </c>
      <c r="C2513" s="17" t="n">
        <v>810</v>
      </c>
      <c r="D2513" s="18" t="n">
        <v>-4.3895473241847E-005</v>
      </c>
      <c r="E2513" s="18" t="n">
        <v>6.56342268974905E-005</v>
      </c>
      <c r="F2513" s="18" t="n">
        <v>2.81828206325812E-005</v>
      </c>
      <c r="G2513" s="18" t="n">
        <v>9.32708270440398E-005</v>
      </c>
      <c r="H2513" s="17" t="n">
        <v>10.7643847500433</v>
      </c>
      <c r="I2513" s="17" t="n">
        <v>256.170263448886</v>
      </c>
      <c r="J2513" s="18" t="n">
        <v>1.54520418906609E-022</v>
      </c>
      <c r="K2513" s="18" t="n">
        <v>5.57617163880371E-021</v>
      </c>
      <c r="L2513" s="16" t="n">
        <v>0.806657426957102</v>
      </c>
      <c r="M2513" s="16" t="n">
        <v>0.736734356942381</v>
      </c>
      <c r="N2513" s="18" t="n">
        <v>3.1996649372694E-008</v>
      </c>
      <c r="O2513" s="16" t="n">
        <v>0.00919065873991894</v>
      </c>
      <c r="P2513" s="34" t="b">
        <f aca="false">TRUE()</f>
        <v>1</v>
      </c>
      <c r="Q2513" s="18" t="n">
        <v>0.000621560496431031</v>
      </c>
    </row>
    <row r="2514" customFormat="false" ht="22.35" hidden="false" customHeight="false" outlineLevel="0" collapsed="false">
      <c r="A2514" s="6" t="s">
        <v>4300</v>
      </c>
      <c r="B2514" s="7" t="s">
        <v>1654</v>
      </c>
      <c r="C2514" s="17" t="n">
        <v>811</v>
      </c>
      <c r="D2514" s="18" t="n">
        <v>-4.47173700459205E-005</v>
      </c>
      <c r="E2514" s="18" t="n">
        <v>6.50645708465652E-005</v>
      </c>
      <c r="F2514" s="18" t="n">
        <v>2.74854621039943E-005</v>
      </c>
      <c r="G2514" s="18" t="n">
        <v>9.28621812030072E-005</v>
      </c>
      <c r="H2514" s="17" t="n">
        <v>10.8637910911963</v>
      </c>
      <c r="I2514" s="17" t="n">
        <v>257.313142161706</v>
      </c>
      <c r="J2514" s="18" t="n">
        <v>7.07561994323167E-023</v>
      </c>
      <c r="K2514" s="18" t="n">
        <v>2.62176988967959E-021</v>
      </c>
      <c r="L2514" s="16" t="n">
        <v>0.811921433401267</v>
      </c>
      <c r="M2514" s="16" t="n">
        <v>0.739276869737494</v>
      </c>
      <c r="N2514" s="18" t="n">
        <v>3.1996649372694E-008</v>
      </c>
      <c r="O2514" s="16" t="n">
        <v>0.00948728363782289</v>
      </c>
      <c r="P2514" s="34" t="b">
        <f aca="false">TRUE()</f>
        <v>1</v>
      </c>
      <c r="Q2514" s="18" t="n">
        <v>0.000931427774916705</v>
      </c>
    </row>
    <row r="2515" customFormat="false" ht="22.35" hidden="false" customHeight="false" outlineLevel="0" collapsed="false">
      <c r="A2515" s="6" t="s">
        <v>4301</v>
      </c>
      <c r="B2515" s="7" t="s">
        <v>1654</v>
      </c>
      <c r="C2515" s="17" t="n">
        <v>812</v>
      </c>
      <c r="D2515" s="18" t="n">
        <v>-4.54993924464265E-005</v>
      </c>
      <c r="E2515" s="18" t="n">
        <v>6.43859278075001E-005</v>
      </c>
      <c r="F2515" s="18" t="n">
        <v>2.71519468509251E-005</v>
      </c>
      <c r="G2515" s="18" t="n">
        <v>9.22142382244255E-005</v>
      </c>
      <c r="H2515" s="17" t="n">
        <v>11.0353094279745</v>
      </c>
      <c r="I2515" s="17" t="n">
        <v>258.241040282781</v>
      </c>
      <c r="J2515" s="18" t="n">
        <v>1.88492484107448E-023</v>
      </c>
      <c r="K2515" s="18" t="n">
        <v>7.24299823190655E-022</v>
      </c>
      <c r="L2515" s="16" t="n">
        <v>0.822960038636687</v>
      </c>
      <c r="M2515" s="16" t="n">
        <v>0.743250233889164</v>
      </c>
      <c r="N2515" s="18" t="n">
        <v>3.1996649372694E-008</v>
      </c>
      <c r="O2515" s="16" t="n">
        <v>0.0101813657324418</v>
      </c>
      <c r="P2515" s="34" t="b">
        <f aca="false">TRUE()</f>
        <v>1</v>
      </c>
      <c r="Q2515" s="18" t="n">
        <v>0.000808369072562668</v>
      </c>
    </row>
    <row r="2516" customFormat="false" ht="22.35" hidden="false" customHeight="false" outlineLevel="0" collapsed="false">
      <c r="A2516" s="6" t="s">
        <v>4302</v>
      </c>
      <c r="B2516" s="7" t="s">
        <v>1654</v>
      </c>
      <c r="C2516" s="17" t="n">
        <v>813</v>
      </c>
      <c r="D2516" s="18" t="n">
        <v>-4.66089691762987E-005</v>
      </c>
      <c r="E2516" s="18" t="n">
        <v>6.32977141261126E-005</v>
      </c>
      <c r="F2516" s="18" t="n">
        <v>2.63667676282244E-005</v>
      </c>
      <c r="G2516" s="18" t="n">
        <v>9.11049606089313E-005</v>
      </c>
      <c r="H2516" s="17" t="n">
        <v>11.2588553132918</v>
      </c>
      <c r="I2516" s="17" t="n">
        <v>259.569939563572</v>
      </c>
      <c r="J2516" s="18" t="n">
        <v>3.2991246534709E-024</v>
      </c>
      <c r="K2516" s="18" t="n">
        <v>1.31647762614464E-022</v>
      </c>
      <c r="L2516" s="16" t="n">
        <v>0.837064521714558</v>
      </c>
      <c r="M2516" s="16" t="n">
        <v>0.747784932034561</v>
      </c>
      <c r="N2516" s="18" t="n">
        <v>3.1996649372694E-008</v>
      </c>
      <c r="O2516" s="16" t="n">
        <v>0.0120351778955968</v>
      </c>
      <c r="P2516" s="34" t="b">
        <f aca="false">TRUE()</f>
        <v>1</v>
      </c>
      <c r="Q2516" s="16" t="n">
        <v>0.00118994428952463</v>
      </c>
    </row>
    <row r="2517" customFormat="false" ht="22.35" hidden="false" customHeight="false" outlineLevel="0" collapsed="false">
      <c r="A2517" s="6" t="s">
        <v>4303</v>
      </c>
      <c r="B2517" s="7" t="s">
        <v>1654</v>
      </c>
      <c r="C2517" s="17" t="n">
        <v>814</v>
      </c>
      <c r="D2517" s="18" t="n">
        <v>-4.79324840061657E-005</v>
      </c>
      <c r="E2517" s="18" t="n">
        <v>6.18998474169933E-005</v>
      </c>
      <c r="F2517" s="18" t="n">
        <v>2.51031085137045E-005</v>
      </c>
      <c r="G2517" s="18" t="n">
        <v>8.98285014286287E-005</v>
      </c>
      <c r="H2517" s="17" t="n">
        <v>11.4946159458593</v>
      </c>
      <c r="I2517" s="17" t="n">
        <v>261.811361927758</v>
      </c>
      <c r="J2517" s="18" t="n">
        <v>4.99789465995963E-025</v>
      </c>
      <c r="K2517" s="18" t="n">
        <v>2.16054821237838E-023</v>
      </c>
      <c r="L2517" s="16" t="n">
        <v>0.850264496025297</v>
      </c>
      <c r="M2517" s="16" t="n">
        <v>0.752176545044301</v>
      </c>
      <c r="N2517" s="18" t="n">
        <v>3.1996649372694E-008</v>
      </c>
      <c r="O2517" s="16" t="n">
        <v>0.0151013851317607</v>
      </c>
      <c r="P2517" s="34" t="b">
        <f aca="false">TRUE()</f>
        <v>1</v>
      </c>
      <c r="Q2517" s="18" t="n">
        <v>0.000748592913156791</v>
      </c>
    </row>
    <row r="2518" customFormat="false" ht="22.35" hidden="false" customHeight="false" outlineLevel="0" collapsed="false">
      <c r="A2518" s="6" t="s">
        <v>4304</v>
      </c>
      <c r="B2518" s="7" t="s">
        <v>1654</v>
      </c>
      <c r="C2518" s="17" t="n">
        <v>815</v>
      </c>
      <c r="D2518" s="18" t="n">
        <v>-4.9187570180883E-005</v>
      </c>
      <c r="E2518" s="18" t="n">
        <v>6.06954844604088E-005</v>
      </c>
      <c r="F2518" s="18" t="n">
        <v>2.43771306460212E-005</v>
      </c>
      <c r="G2518" s="18" t="n">
        <v>8.88220106904405E-005</v>
      </c>
      <c r="H2518" s="17" t="n">
        <v>11.7781011454165</v>
      </c>
      <c r="I2518" s="17" t="n">
        <v>264.136994307458</v>
      </c>
      <c r="J2518" s="18" t="n">
        <v>5.0994381959566E-026</v>
      </c>
      <c r="K2518" s="18" t="n">
        <v>2.43249063370344E-024</v>
      </c>
      <c r="L2518" s="16" t="n">
        <v>0.866752157616843</v>
      </c>
      <c r="M2518" s="16" t="n">
        <v>0.758076055252876</v>
      </c>
      <c r="N2518" s="18" t="n">
        <v>3.1996649372694E-008</v>
      </c>
      <c r="O2518" s="16" t="n">
        <v>0.018538162986451</v>
      </c>
      <c r="P2518" s="34" t="b">
        <f aca="false">TRUE()</f>
        <v>1</v>
      </c>
      <c r="Q2518" s="18" t="n">
        <v>0.000396239771081755</v>
      </c>
    </row>
    <row r="2519" customFormat="false" ht="22.35" hidden="false" customHeight="false" outlineLevel="0" collapsed="false">
      <c r="A2519" s="6" t="s">
        <v>1627</v>
      </c>
      <c r="B2519" s="7" t="s">
        <v>1654</v>
      </c>
      <c r="C2519" s="17" t="n">
        <v>816</v>
      </c>
      <c r="D2519" s="18" t="n">
        <v>-4.9590683646975E-005</v>
      </c>
      <c r="E2519" s="18" t="n">
        <v>5.99122833422118E-005</v>
      </c>
      <c r="F2519" s="18" t="n">
        <v>2.35340231987167E-005</v>
      </c>
      <c r="G2519" s="18" t="n">
        <v>8.80590400185063E-005</v>
      </c>
      <c r="H2519" s="17" t="n">
        <v>11.8451242857657</v>
      </c>
      <c r="I2519" s="17" t="n">
        <v>265.363642777261</v>
      </c>
      <c r="J2519" s="18" t="n">
        <v>2.88147541210858E-026</v>
      </c>
      <c r="K2519" s="18" t="n">
        <v>1.39047941398263E-024</v>
      </c>
      <c r="L2519" s="16" t="n">
        <v>0.869354543779049</v>
      </c>
      <c r="M2519" s="16" t="n">
        <v>0.759286775631501</v>
      </c>
      <c r="N2519" s="18" t="n">
        <v>3.1996649372694E-008</v>
      </c>
      <c r="O2519" s="16" t="n">
        <v>0.0214386287613605</v>
      </c>
      <c r="P2519" s="34" t="b">
        <f aca="false">TRUE()</f>
        <v>1</v>
      </c>
      <c r="Q2519" s="18" t="n">
        <v>0.000826641846114104</v>
      </c>
    </row>
    <row r="2520" customFormat="false" ht="22.35" hidden="false" customHeight="false" outlineLevel="0" collapsed="false">
      <c r="A2520" s="6" t="s">
        <v>4305</v>
      </c>
      <c r="B2520" s="7" t="s">
        <v>1654</v>
      </c>
      <c r="C2520" s="17" t="n">
        <v>817</v>
      </c>
      <c r="D2520" s="18" t="n">
        <v>-4.96345182903634E-005</v>
      </c>
      <c r="E2520" s="18" t="n">
        <v>5.94278736893679E-005</v>
      </c>
      <c r="F2520" s="18" t="n">
        <v>2.22409936772332E-005</v>
      </c>
      <c r="G2520" s="18" t="n">
        <v>8.74702786770725E-005</v>
      </c>
      <c r="H2520" s="17" t="n">
        <v>11.7326693678439</v>
      </c>
      <c r="I2520" s="17" t="n">
        <v>265.762632164396</v>
      </c>
      <c r="J2520" s="18" t="n">
        <v>6.8142399392902E-026</v>
      </c>
      <c r="K2520" s="18" t="n">
        <v>3.21353360773345E-024</v>
      </c>
      <c r="L2520" s="16" t="n">
        <v>0.860357300301157</v>
      </c>
      <c r="M2520" s="16" t="n">
        <v>0.756744262836388</v>
      </c>
      <c r="N2520" s="18" t="n">
        <v>3.39512777517059E-008</v>
      </c>
      <c r="O2520" s="16" t="n">
        <v>0.0231986793789632</v>
      </c>
      <c r="P2520" s="34" t="b">
        <f aca="false">TRUE()</f>
        <v>1</v>
      </c>
      <c r="Q2520" s="18" t="n">
        <v>0.000522270604106058</v>
      </c>
    </row>
    <row r="2521" customFormat="false" ht="22.35" hidden="false" customHeight="false" outlineLevel="0" collapsed="false">
      <c r="A2521" s="6" t="s">
        <v>4306</v>
      </c>
      <c r="B2521" s="7" t="s">
        <v>1654</v>
      </c>
      <c r="C2521" s="17" t="n">
        <v>818</v>
      </c>
      <c r="D2521" s="18" t="n">
        <v>-5.04283898734949E-005</v>
      </c>
      <c r="E2521" s="18" t="n">
        <v>5.8985529941271E-005</v>
      </c>
      <c r="F2521" s="18" t="n">
        <v>2.05298059737111E-005</v>
      </c>
      <c r="G2521" s="18" t="n">
        <v>8.69694667666488E-005</v>
      </c>
      <c r="H2521" s="17" t="n">
        <v>11.6636741584643</v>
      </c>
      <c r="I2521" s="17" t="n">
        <v>266.253684765801</v>
      </c>
      <c r="J2521" s="18" t="n">
        <v>1.14381728153753E-025</v>
      </c>
      <c r="K2521" s="18" t="n">
        <v>5.27426857597859E-024</v>
      </c>
      <c r="L2521" s="16" t="n">
        <v>0.85439237414844</v>
      </c>
      <c r="M2521" s="16" t="n">
        <v>0.754917175719553</v>
      </c>
      <c r="N2521" s="18" t="n">
        <v>3.98276078560065E-008</v>
      </c>
      <c r="O2521" s="16" t="n">
        <v>0.0240380045802047</v>
      </c>
      <c r="P2521" s="34" t="b">
        <f aca="false">TRUE()</f>
        <v>1</v>
      </c>
      <c r="Q2521" s="18" t="n">
        <v>0.000917472812646749</v>
      </c>
    </row>
    <row r="2522" customFormat="false" ht="22.35" hidden="false" customHeight="false" outlineLevel="0" collapsed="false">
      <c r="A2522" s="6" t="s">
        <v>4307</v>
      </c>
      <c r="B2522" s="7" t="s">
        <v>1654</v>
      </c>
      <c r="C2522" s="17" t="n">
        <v>819</v>
      </c>
      <c r="D2522" s="18" t="n">
        <v>-5.21196361900404E-005</v>
      </c>
      <c r="E2522" s="18" t="n">
        <v>5.90338999957211E-005</v>
      </c>
      <c r="F2522" s="18" t="n">
        <v>1.8199065723018E-005</v>
      </c>
      <c r="G2522" s="18" t="n">
        <v>8.66222266955206E-005</v>
      </c>
      <c r="H2522" s="17" t="n">
        <v>11.5659478860663</v>
      </c>
      <c r="I2522" s="17" t="n">
        <v>264.889339923012</v>
      </c>
      <c r="J2522" s="18" t="n">
        <v>2.56978448490847E-025</v>
      </c>
      <c r="K2522" s="18" t="n">
        <v>1.13453251195427E-023</v>
      </c>
      <c r="L2522" s="16" t="n">
        <v>0.84974073553759</v>
      </c>
      <c r="M2522" s="16" t="n">
        <v>0.752980023113753</v>
      </c>
      <c r="N2522" s="18" t="n">
        <v>4.66103470973251E-008</v>
      </c>
      <c r="O2522" s="16" t="n">
        <v>0.0246246534195133</v>
      </c>
      <c r="P2522" s="34" t="b">
        <f aca="false">TRUE()</f>
        <v>1</v>
      </c>
      <c r="Q2522" s="16" t="n">
        <v>0.00100455148006257</v>
      </c>
    </row>
    <row r="2523" customFormat="false" ht="22.35" hidden="false" customHeight="false" outlineLevel="0" collapsed="false">
      <c r="A2523" s="6" t="s">
        <v>4308</v>
      </c>
      <c r="B2523" s="7" t="s">
        <v>1654</v>
      </c>
      <c r="C2523" s="17" t="n">
        <v>820</v>
      </c>
      <c r="D2523" s="18" t="n">
        <v>-5.47574405329958E-005</v>
      </c>
      <c r="E2523" s="18" t="n">
        <v>5.93174191663986E-005</v>
      </c>
      <c r="F2523" s="18" t="n">
        <v>1.51355791372711E-005</v>
      </c>
      <c r="G2523" s="18" t="n">
        <v>8.66174615992996E-005</v>
      </c>
      <c r="H2523" s="17" t="n">
        <v>11.4576641357873</v>
      </c>
      <c r="I2523" s="17" t="n">
        <v>263.531724095157</v>
      </c>
      <c r="J2523" s="18" t="n">
        <v>6.23488018685744E-025</v>
      </c>
      <c r="K2523" s="18" t="n">
        <v>2.64028089545494E-023</v>
      </c>
      <c r="L2523" s="16" t="n">
        <v>0.844294762359202</v>
      </c>
      <c r="M2523" s="16" t="n">
        <v>0.750877772274503</v>
      </c>
      <c r="N2523" s="18" t="n">
        <v>5.9856112968707E-008</v>
      </c>
      <c r="O2523" s="16" t="n">
        <v>0.0259887522812834</v>
      </c>
      <c r="P2523" s="34" t="b">
        <f aca="false">TRUE()</f>
        <v>1</v>
      </c>
      <c r="Q2523" s="18" t="n">
        <v>0.000619719776002216</v>
      </c>
    </row>
    <row r="2524" customFormat="false" ht="22.35" hidden="false" customHeight="false" outlineLevel="0" collapsed="false">
      <c r="A2524" s="6" t="s">
        <v>4309</v>
      </c>
      <c r="B2524" s="7" t="s">
        <v>1654</v>
      </c>
      <c r="C2524" s="17" t="n">
        <v>821</v>
      </c>
      <c r="D2524" s="18" t="n">
        <v>-5.86575364322641E-005</v>
      </c>
      <c r="E2524" s="18" t="n">
        <v>5.93359204566293E-005</v>
      </c>
      <c r="F2524" s="18" t="n">
        <v>1.1081903905926E-005</v>
      </c>
      <c r="G2524" s="18" t="n">
        <v>8.69364519081359E-005</v>
      </c>
      <c r="H2524" s="17" t="n">
        <v>11.4173830358881</v>
      </c>
      <c r="I2524" s="17" t="n">
        <v>264.472670784058</v>
      </c>
      <c r="J2524" s="18" t="n">
        <v>8.21919388240856E-025</v>
      </c>
      <c r="K2524" s="18" t="n">
        <v>3.37719352594015E-023</v>
      </c>
      <c r="L2524" s="16" t="n">
        <v>0.83958921496755</v>
      </c>
      <c r="M2524" s="16" t="n">
        <v>0.749237796488911</v>
      </c>
      <c r="N2524" s="18" t="n">
        <v>8.28336422109217E-008</v>
      </c>
      <c r="O2524" s="16" t="n">
        <v>0.0279551159172423</v>
      </c>
      <c r="P2524" s="34" t="b">
        <f aca="false">TRUE()</f>
        <v>1</v>
      </c>
      <c r="Q2524" s="18" t="n">
        <v>0.00089928364759338</v>
      </c>
    </row>
    <row r="2525" customFormat="false" ht="22.35" hidden="false" customHeight="false" outlineLevel="0" collapsed="false">
      <c r="A2525" s="6" t="s">
        <v>4310</v>
      </c>
      <c r="B2525" s="7" t="s">
        <v>1654</v>
      </c>
      <c r="C2525" s="17" t="n">
        <v>822</v>
      </c>
      <c r="D2525" s="18" t="n">
        <v>-6.42348549997113E-005</v>
      </c>
      <c r="E2525" s="18" t="n">
        <v>5.88604572553348E-005</v>
      </c>
      <c r="F2525" s="18" t="n">
        <v>5.74953444340682E-006</v>
      </c>
      <c r="G2525" s="18" t="n">
        <v>8.73287238217875E-005</v>
      </c>
      <c r="H2525" s="17" t="n">
        <v>11.5061144722452</v>
      </c>
      <c r="I2525" s="17" t="n">
        <v>268.042154418322</v>
      </c>
      <c r="J2525" s="18" t="n">
        <v>3.64029934499581E-025</v>
      </c>
      <c r="K2525" s="18" t="n">
        <v>1.59023602965607E-023</v>
      </c>
      <c r="L2525" s="16" t="n">
        <v>0.83963830894829</v>
      </c>
      <c r="M2525" s="16" t="n">
        <v>0.749424907820153</v>
      </c>
      <c r="N2525" s="18" t="n">
        <v>9.0011637941497E-008</v>
      </c>
      <c r="O2525" s="16" t="n">
        <v>0.0293459526604349</v>
      </c>
      <c r="P2525" s="34" t="b">
        <f aca="false">TRUE()</f>
        <v>1</v>
      </c>
      <c r="Q2525" s="18" t="n">
        <v>0.000853435165243349</v>
      </c>
    </row>
    <row r="2526" customFormat="false" ht="22.35" hidden="false" customHeight="false" outlineLevel="0" collapsed="false">
      <c r="A2526" s="6" t="s">
        <v>4311</v>
      </c>
      <c r="B2526" s="7" t="s">
        <v>1654</v>
      </c>
      <c r="C2526" s="17" t="n">
        <v>823</v>
      </c>
      <c r="D2526" s="18" t="n">
        <v>-7.09476270701251E-005</v>
      </c>
      <c r="E2526" s="18" t="n">
        <v>5.86143574997227E-005</v>
      </c>
      <c r="F2526" s="18" t="n">
        <v>-8.02744628021025E-007</v>
      </c>
      <c r="G2526" s="18" t="n">
        <v>8.76163987830969E-005</v>
      </c>
      <c r="H2526" s="17" t="n">
        <v>11.5542857802201</v>
      </c>
      <c r="I2526" s="17" t="n">
        <v>270.215297775546</v>
      </c>
      <c r="J2526" s="18" t="n">
        <v>2.31474812983772E-025</v>
      </c>
      <c r="K2526" s="18" t="n">
        <v>1.03292524073404E-023</v>
      </c>
      <c r="L2526" s="16" t="n">
        <v>0.8393183393027</v>
      </c>
      <c r="M2526" s="16" t="n">
        <v>0.749832150129327</v>
      </c>
      <c r="N2526" s="18" t="n">
        <v>1.01498789820437E-007</v>
      </c>
      <c r="O2526" s="16" t="n">
        <v>0.0308759642206048</v>
      </c>
      <c r="P2526" s="34" t="b">
        <f aca="false">TRUE()</f>
        <v>1</v>
      </c>
      <c r="Q2526" s="16" t="n">
        <v>0.00169347384024615</v>
      </c>
    </row>
    <row r="2527" customFormat="false" ht="22.35" hidden="false" customHeight="false" outlineLevel="0" collapsed="false">
      <c r="A2527" s="6" t="s">
        <v>4312</v>
      </c>
      <c r="B2527" s="7" t="s">
        <v>1654</v>
      </c>
      <c r="C2527" s="17" t="n">
        <v>824</v>
      </c>
      <c r="D2527" s="18" t="n">
        <v>-7.80803595914124E-005</v>
      </c>
      <c r="E2527" s="18" t="n">
        <v>5.85528922534518E-005</v>
      </c>
      <c r="F2527" s="18" t="n">
        <v>-7.70632213303199E-006</v>
      </c>
      <c r="G2527" s="18" t="n">
        <v>8.76569689101716E-005</v>
      </c>
      <c r="H2527" s="17" t="n">
        <v>11.5987658108073</v>
      </c>
      <c r="I2527" s="17" t="n">
        <v>270.658889211627</v>
      </c>
      <c r="J2527" s="18" t="n">
        <v>1.6103206167782E-025</v>
      </c>
      <c r="K2527" s="18" t="n">
        <v>7.26394626046689E-024</v>
      </c>
      <c r="L2527" s="16" t="n">
        <v>0.84177469965305</v>
      </c>
      <c r="M2527" s="16" t="n">
        <v>0.751009850861263</v>
      </c>
      <c r="N2527" s="18" t="n">
        <v>1.1402284351427E-007</v>
      </c>
      <c r="O2527" s="16" t="n">
        <v>0.0335847768516509</v>
      </c>
      <c r="P2527" s="34" t="b">
        <f aca="false">TRUE()</f>
        <v>1</v>
      </c>
      <c r="Q2527" s="18" t="n">
        <v>0.000345925651116508</v>
      </c>
    </row>
    <row r="2528" customFormat="false" ht="22.35" hidden="false" customHeight="false" outlineLevel="0" collapsed="false">
      <c r="A2528" s="6" t="s">
        <v>4313</v>
      </c>
      <c r="B2528" s="7" t="s">
        <v>1654</v>
      </c>
      <c r="C2528" s="17" t="n">
        <v>825</v>
      </c>
      <c r="D2528" s="18" t="n">
        <v>-8.45767809928762E-005</v>
      </c>
      <c r="E2528" s="18" t="n">
        <v>5.85917055683882E-005</v>
      </c>
      <c r="F2528" s="18" t="n">
        <v>-1.40089077507805E-005</v>
      </c>
      <c r="G2528" s="18" t="n">
        <v>8.76021623324465E-005</v>
      </c>
      <c r="H2528" s="17" t="n">
        <v>11.6276484771526</v>
      </c>
      <c r="I2528" s="17" t="n">
        <v>270.28092969913</v>
      </c>
      <c r="J2528" s="18" t="n">
        <v>1.30316766322479E-025</v>
      </c>
      <c r="K2528" s="18" t="n">
        <v>5.94301736525591E-024</v>
      </c>
      <c r="L2528" s="16" t="n">
        <v>0.844532354711578</v>
      </c>
      <c r="M2528" s="16" t="n">
        <v>0.752198558142095</v>
      </c>
      <c r="N2528" s="18" t="n">
        <v>1.28703901724849E-007</v>
      </c>
      <c r="O2528" s="16" t="n">
        <v>0.0370549285633411</v>
      </c>
      <c r="P2528" s="34" t="b">
        <f aca="false">TRUE()</f>
        <v>1</v>
      </c>
      <c r="Q2528" s="16" t="n">
        <v>0.00136366608855736</v>
      </c>
    </row>
    <row r="2529" customFormat="false" ht="22.35" hidden="false" customHeight="false" outlineLevel="0" collapsed="false">
      <c r="A2529" s="6" t="s">
        <v>4314</v>
      </c>
      <c r="B2529" s="7" t="s">
        <v>1654</v>
      </c>
      <c r="C2529" s="17" t="n">
        <v>826</v>
      </c>
      <c r="D2529" s="18" t="n">
        <v>-8.92248182082653E-005</v>
      </c>
      <c r="E2529" s="18" t="n">
        <v>5.90262016150542E-005</v>
      </c>
      <c r="F2529" s="18" t="n">
        <v>-1.92597334475095E-005</v>
      </c>
      <c r="G2529" s="18" t="n">
        <v>8.78685684410121E-005</v>
      </c>
      <c r="H2529" s="17" t="n">
        <v>11.4588461815497</v>
      </c>
      <c r="I2529" s="17" t="n">
        <v>269.011581832302</v>
      </c>
      <c r="J2529" s="18" t="n">
        <v>5.07435513825337E-025</v>
      </c>
      <c r="K2529" s="18" t="n">
        <v>2.17098699213933E-023</v>
      </c>
      <c r="L2529" s="16" t="n">
        <v>0.83448109039163</v>
      </c>
      <c r="M2529" s="16" t="n">
        <v>0.749259809586704</v>
      </c>
      <c r="N2529" s="18" t="n">
        <v>1.60349867241442E-007</v>
      </c>
      <c r="O2529" s="16" t="n">
        <v>0.0383182062078324</v>
      </c>
      <c r="P2529" s="34" t="b">
        <f aca="false">TRUE()</f>
        <v>1</v>
      </c>
      <c r="Q2529" s="18" t="n">
        <v>0.000896036662390454</v>
      </c>
    </row>
    <row r="2530" customFormat="false" ht="22.35" hidden="false" customHeight="false" outlineLevel="0" collapsed="false">
      <c r="A2530" s="6" t="s">
        <v>4315</v>
      </c>
      <c r="B2530" s="7" t="s">
        <v>1654</v>
      </c>
      <c r="C2530" s="17" t="n">
        <v>827</v>
      </c>
      <c r="D2530" s="18" t="n">
        <v>-9.19260707494809E-005</v>
      </c>
      <c r="E2530" s="18" t="n">
        <v>5.9446288753854E-005</v>
      </c>
      <c r="F2530" s="18" t="n">
        <v>-2.24514880015467E-005</v>
      </c>
      <c r="G2530" s="18" t="n">
        <v>8.81495291381285E-005</v>
      </c>
      <c r="H2530" s="17" t="n">
        <v>11.3116325325743</v>
      </c>
      <c r="I2530" s="17" t="n">
        <v>267.884106927367</v>
      </c>
      <c r="J2530" s="18" t="n">
        <v>1.64811973303101E-024</v>
      </c>
      <c r="K2530" s="18" t="n">
        <v>6.70558518831242E-023</v>
      </c>
      <c r="L2530" s="16" t="n">
        <v>0.825722907200394</v>
      </c>
      <c r="M2530" s="16" t="n">
        <v>0.746122943151175</v>
      </c>
      <c r="N2530" s="18" t="n">
        <v>1.73888404957899E-007</v>
      </c>
      <c r="O2530" s="16" t="n">
        <v>0.0388058788897521</v>
      </c>
      <c r="P2530" s="34" t="b">
        <f aca="false">TRUE()</f>
        <v>1</v>
      </c>
      <c r="Q2530" s="18" t="n">
        <v>0.00082741103030726</v>
      </c>
    </row>
    <row r="2531" customFormat="false" ht="22.35" hidden="false" customHeight="false" outlineLevel="0" collapsed="false">
      <c r="A2531" s="6" t="s">
        <v>4316</v>
      </c>
      <c r="B2531" s="7" t="s">
        <v>1654</v>
      </c>
      <c r="C2531" s="17" t="n">
        <v>828</v>
      </c>
      <c r="D2531" s="18" t="n">
        <v>-9.32361477279505E-005</v>
      </c>
      <c r="E2531" s="18" t="n">
        <v>5.93654549264988E-005</v>
      </c>
      <c r="F2531" s="18" t="n">
        <v>-2.39783161411814E-005</v>
      </c>
      <c r="G2531" s="18" t="n">
        <v>8.79709012004882E-005</v>
      </c>
      <c r="H2531" s="17" t="n">
        <v>11.2940030366213</v>
      </c>
      <c r="I2531" s="17" t="n">
        <v>267.691957350652</v>
      </c>
      <c r="J2531" s="18" t="n">
        <v>1.90052753442559E-024</v>
      </c>
      <c r="K2531" s="18" t="n">
        <v>7.65746530860794E-023</v>
      </c>
      <c r="L2531" s="16" t="n">
        <v>0.824772369759443</v>
      </c>
      <c r="M2531" s="16" t="n">
        <v>0.745715700842001</v>
      </c>
      <c r="N2531" s="18" t="n">
        <v>1.88788409133865E-007</v>
      </c>
      <c r="O2531" s="16" t="n">
        <v>0.0399198824781449</v>
      </c>
      <c r="P2531" s="34" t="b">
        <f aca="false">TRUE()</f>
        <v>1</v>
      </c>
      <c r="Q2531" s="16" t="n">
        <v>0.0012682681989863</v>
      </c>
    </row>
    <row r="2532" customFormat="false" ht="22.35" hidden="false" customHeight="false" outlineLevel="0" collapsed="false">
      <c r="A2532" s="6" t="s">
        <v>4317</v>
      </c>
      <c r="B2532" s="7" t="s">
        <v>1654</v>
      </c>
      <c r="C2532" s="17" t="n">
        <v>829</v>
      </c>
      <c r="D2532" s="18" t="n">
        <v>-9.37581622108924E-005</v>
      </c>
      <c r="E2532" s="18" t="n">
        <v>5.8467790906673E-005</v>
      </c>
      <c r="F2532" s="18" t="n">
        <v>-2.47232649172564E-005</v>
      </c>
      <c r="G2532" s="18" t="n">
        <v>8.7017872497874E-005</v>
      </c>
      <c r="H2532" s="17" t="n">
        <v>11.4152699486113</v>
      </c>
      <c r="I2532" s="17" t="n">
        <v>268.946790677242</v>
      </c>
      <c r="J2532" s="18" t="n">
        <v>7.12993306275224E-025</v>
      </c>
      <c r="K2532" s="18" t="n">
        <v>2.95893122030128E-023</v>
      </c>
      <c r="L2532" s="16" t="n">
        <v>0.831420835854748</v>
      </c>
      <c r="M2532" s="16" t="n">
        <v>0.74788399097463</v>
      </c>
      <c r="N2532" s="18" t="n">
        <v>1.93093988623008E-007</v>
      </c>
      <c r="O2532" s="16" t="n">
        <v>0.0426295605477643</v>
      </c>
      <c r="P2532" s="34" t="b">
        <f aca="false">TRUE()</f>
        <v>1</v>
      </c>
      <c r="Q2532" s="18" t="n">
        <v>0.000297235801185919</v>
      </c>
    </row>
    <row r="2533" customFormat="false" ht="22.35" hidden="false" customHeight="false" outlineLevel="0" collapsed="false">
      <c r="A2533" s="6" t="s">
        <v>4318</v>
      </c>
      <c r="B2533" s="7" t="s">
        <v>1654</v>
      </c>
      <c r="C2533" s="17" t="n">
        <v>830</v>
      </c>
      <c r="D2533" s="18" t="n">
        <v>-9.33234772051815E-005</v>
      </c>
      <c r="E2533" s="18" t="n">
        <v>5.69572628310445E-005</v>
      </c>
      <c r="F2533" s="18" t="n">
        <v>-2.4421218126813E-005</v>
      </c>
      <c r="G2533" s="18" t="n">
        <v>8.55832004735656E-005</v>
      </c>
      <c r="H2533" s="17" t="n">
        <v>11.6609550111939</v>
      </c>
      <c r="I2533" s="17" t="n">
        <v>271.746503455417</v>
      </c>
      <c r="J2533" s="18" t="n">
        <v>9.51825485301265E-026</v>
      </c>
      <c r="K2533" s="18" t="n">
        <v>4.43828737528118E-024</v>
      </c>
      <c r="L2533" s="16" t="n">
        <v>0.844394078592081</v>
      </c>
      <c r="M2533" s="16" t="n">
        <v>0.752198558142095</v>
      </c>
      <c r="N2533" s="18" t="n">
        <v>1.99654966351095E-007</v>
      </c>
      <c r="O2533" s="16" t="n">
        <v>0.0473139397675386</v>
      </c>
      <c r="P2533" s="34" t="b">
        <f aca="false">TRUE()</f>
        <v>1</v>
      </c>
      <c r="Q2533" s="16" t="n">
        <v>0.00102488648272904</v>
      </c>
    </row>
    <row r="2534" customFormat="false" ht="22.35" hidden="false" customHeight="false" outlineLevel="0" collapsed="false">
      <c r="A2534" s="6" t="s">
        <v>4319</v>
      </c>
      <c r="B2534" s="7" t="s">
        <v>1654</v>
      </c>
      <c r="C2534" s="17" t="n">
        <v>831</v>
      </c>
      <c r="D2534" s="18" t="n">
        <v>-9.09754357969053E-005</v>
      </c>
      <c r="E2534" s="18" t="n">
        <v>5.53713861575705E-005</v>
      </c>
      <c r="F2534" s="18" t="n">
        <v>-2.23173435479397E-005</v>
      </c>
      <c r="G2534" s="18" t="n">
        <v>8.42058076981753E-005</v>
      </c>
      <c r="H2534" s="17" t="n">
        <v>11.9073825280917</v>
      </c>
      <c r="I2534" s="17" t="n">
        <v>275.3492751861</v>
      </c>
      <c r="J2534" s="18" t="n">
        <v>1.19517738014103E-026</v>
      </c>
      <c r="K2534" s="18" t="n">
        <v>5.90474538998246E-025</v>
      </c>
      <c r="L2534" s="16" t="n">
        <v>0.855989968521089</v>
      </c>
      <c r="M2534" s="16" t="n">
        <v>0.756480105662869</v>
      </c>
      <c r="N2534" s="18" t="n">
        <v>1.99852712192857E-007</v>
      </c>
      <c r="O2534" s="16" t="n">
        <v>0.0512388212815511</v>
      </c>
      <c r="P2534" s="34" t="b">
        <f aca="false">TRUE()</f>
        <v>1</v>
      </c>
      <c r="Q2534" s="18" t="n">
        <v>0.000477368627936725</v>
      </c>
    </row>
    <row r="2535" customFormat="false" ht="22.35" hidden="false" customHeight="false" outlineLevel="0" collapsed="false">
      <c r="A2535" s="6" t="s">
        <v>4320</v>
      </c>
      <c r="B2535" s="7" t="s">
        <v>1654</v>
      </c>
      <c r="C2535" s="17" t="n">
        <v>832</v>
      </c>
      <c r="D2535" s="18" t="n">
        <v>-8.64130652783772E-005</v>
      </c>
      <c r="E2535" s="18" t="n">
        <v>5.37787778711323E-005</v>
      </c>
      <c r="F2535" s="18" t="n">
        <v>-1.80923935284598E-005</v>
      </c>
      <c r="G2535" s="18" t="n">
        <v>8.28144128651404E-005</v>
      </c>
      <c r="H2535" s="17" t="n">
        <v>12.1510269905911</v>
      </c>
      <c r="I2535" s="17" t="n">
        <v>279.202774121837</v>
      </c>
      <c r="J2535" s="18" t="n">
        <v>1.47883089029832E-027</v>
      </c>
      <c r="K2535" s="18" t="n">
        <v>7.39415445149162E-026</v>
      </c>
      <c r="L2535" s="16" t="n">
        <v>0.866945778990562</v>
      </c>
      <c r="M2535" s="16" t="n">
        <v>0.760717626988058</v>
      </c>
      <c r="N2535" s="18" t="n">
        <v>1.93093988623008E-007</v>
      </c>
      <c r="O2535" s="16" t="n">
        <v>0.0537703520564652</v>
      </c>
      <c r="P2535" s="34" t="b">
        <f aca="false">TRUE()</f>
        <v>1</v>
      </c>
      <c r="Q2535" s="16" t="n">
        <v>0.00103769985968998</v>
      </c>
    </row>
    <row r="2536" customFormat="false" ht="22.35" hidden="false" customHeight="false" outlineLevel="0" collapsed="false">
      <c r="A2536" s="6" t="s">
        <v>4321</v>
      </c>
      <c r="B2536" s="7" t="s">
        <v>1654</v>
      </c>
      <c r="C2536" s="17" t="n">
        <v>833</v>
      </c>
      <c r="D2536" s="18" t="n">
        <v>-8.01010035661535E-005</v>
      </c>
      <c r="E2536" s="18" t="n">
        <v>5.21347636361797E-005</v>
      </c>
      <c r="F2536" s="18" t="n">
        <v>-1.2139158850144E-005</v>
      </c>
      <c r="G2536" s="18" t="n">
        <v>8.10656150046236E-005</v>
      </c>
      <c r="H2536" s="17" t="n">
        <v>12.4291703417251</v>
      </c>
      <c r="I2536" s="17" t="n">
        <v>282.259071237727</v>
      </c>
      <c r="J2536" s="18" t="n">
        <v>1.3932981665734E-028</v>
      </c>
      <c r="K2536" s="18" t="n">
        <v>7.22773423909951E-027</v>
      </c>
      <c r="L2536" s="16" t="n">
        <v>0.881654022753222</v>
      </c>
      <c r="M2536" s="16" t="n">
        <v>0.766165868691872</v>
      </c>
      <c r="N2536" s="18" t="n">
        <v>1.75437370434128E-007</v>
      </c>
      <c r="O2536" s="16" t="n">
        <v>0.0561550302707024</v>
      </c>
      <c r="P2536" s="34" t="b">
        <f aca="false">TRUE()</f>
        <v>1</v>
      </c>
      <c r="Q2536" s="16" t="n">
        <v>0.00107252408831945</v>
      </c>
    </row>
    <row r="2537" customFormat="false" ht="22.35" hidden="false" customHeight="false" outlineLevel="0" collapsed="false">
      <c r="A2537" s="6" t="s">
        <v>1695</v>
      </c>
      <c r="B2537" s="7" t="s">
        <v>1654</v>
      </c>
      <c r="C2537" s="17" t="n">
        <v>834</v>
      </c>
      <c r="D2537" s="18" t="n">
        <v>-7.2396474857216E-005</v>
      </c>
      <c r="E2537" s="18" t="n">
        <v>5.11335190886681E-005</v>
      </c>
      <c r="F2537" s="18" t="n">
        <v>-5.17527070605072E-006</v>
      </c>
      <c r="G2537" s="18" t="n">
        <v>7.94678954049958E-005</v>
      </c>
      <c r="H2537" s="17" t="n">
        <v>12.5365455002312</v>
      </c>
      <c r="I2537" s="17" t="n">
        <v>282.095614214989</v>
      </c>
      <c r="J2537" s="18" t="n">
        <v>5.88425034059247E-029</v>
      </c>
      <c r="K2537" s="18" t="n">
        <v>3.29995120452145E-027</v>
      </c>
      <c r="L2537" s="16" t="n">
        <v>0.889543674752666</v>
      </c>
      <c r="M2537" s="16" t="n">
        <v>0.768488250509053</v>
      </c>
      <c r="N2537" s="18" t="n">
        <v>1.60349867241442E-007</v>
      </c>
      <c r="O2537" s="16" t="n">
        <v>0.0554002445491194</v>
      </c>
      <c r="P2537" s="34" t="b">
        <f aca="false">TRUE()</f>
        <v>1</v>
      </c>
      <c r="Q2537" s="16" t="n">
        <v>0.00186435601147847</v>
      </c>
    </row>
    <row r="2538" customFormat="false" ht="22.35" hidden="false" customHeight="false" outlineLevel="0" collapsed="false">
      <c r="A2538" s="6" t="s">
        <v>4322</v>
      </c>
      <c r="B2538" s="7" t="s">
        <v>1654</v>
      </c>
      <c r="C2538" s="17" t="n">
        <v>835</v>
      </c>
      <c r="D2538" s="18" t="n">
        <v>-6.37019279785633E-005</v>
      </c>
      <c r="E2538" s="18" t="n">
        <v>5.03728458892431E-005</v>
      </c>
      <c r="F2538" s="18" t="n">
        <v>2.29725581246119E-006</v>
      </c>
      <c r="G2538" s="18" t="n">
        <v>7.80619279297416E-005</v>
      </c>
      <c r="H2538" s="17" t="n">
        <v>12.5061700519235</v>
      </c>
      <c r="I2538" s="17" t="n">
        <v>281.188516449004</v>
      </c>
      <c r="J2538" s="18" t="n">
        <v>7.82432969954E-029</v>
      </c>
      <c r="K2538" s="18" t="n">
        <v>4.27249582277513E-027</v>
      </c>
      <c r="L2538" s="16" t="n">
        <v>0.888908229699413</v>
      </c>
      <c r="M2538" s="16" t="n">
        <v>0.768708381486985</v>
      </c>
      <c r="N2538" s="18" t="n">
        <v>1.60349867241442E-007</v>
      </c>
      <c r="O2538" s="16" t="n">
        <v>0.0547666733284669</v>
      </c>
      <c r="P2538" s="34" t="b">
        <f aca="false">TRUE()</f>
        <v>1</v>
      </c>
      <c r="Q2538" s="16" t="n">
        <v>0.00154212906781541</v>
      </c>
    </row>
    <row r="2539" customFormat="false" ht="22.35" hidden="false" customHeight="false" outlineLevel="0" collapsed="false">
      <c r="A2539" s="6" t="s">
        <v>4323</v>
      </c>
      <c r="B2539" s="7" t="s">
        <v>1654</v>
      </c>
      <c r="C2539" s="17" t="n">
        <v>836</v>
      </c>
      <c r="D2539" s="18" t="n">
        <v>-5.50600831168411E-005</v>
      </c>
      <c r="E2539" s="18" t="n">
        <v>4.93912296234092E-005</v>
      </c>
      <c r="F2539" s="18" t="n">
        <v>9.63891037606503E-006</v>
      </c>
      <c r="G2539" s="18" t="n">
        <v>7.67443107811085E-005</v>
      </c>
      <c r="H2539" s="17" t="n">
        <v>12.4926400285482</v>
      </c>
      <c r="I2539" s="17" t="n">
        <v>282.030002784137</v>
      </c>
      <c r="J2539" s="18" t="n">
        <v>8.41993858038026E-029</v>
      </c>
      <c r="K2539" s="18" t="n">
        <v>4.53801884526988E-027</v>
      </c>
      <c r="L2539" s="16" t="n">
        <v>0.886537669146317</v>
      </c>
      <c r="M2539" s="16" t="n">
        <v>0.769038577953883</v>
      </c>
      <c r="N2539" s="18" t="n">
        <v>1.67512923987791E-007</v>
      </c>
      <c r="O2539" s="16" t="n">
        <v>0.0560834516058039</v>
      </c>
      <c r="P2539" s="34" t="b">
        <f aca="false">TRUE()</f>
        <v>1</v>
      </c>
      <c r="Q2539" s="16" t="n">
        <v>0.00129429834244077</v>
      </c>
    </row>
    <row r="2540" customFormat="false" ht="22.35" hidden="false" customHeight="false" outlineLevel="0" collapsed="false">
      <c r="A2540" s="6" t="s">
        <v>4324</v>
      </c>
      <c r="B2540" s="7" t="s">
        <v>1654</v>
      </c>
      <c r="C2540" s="17" t="n">
        <v>837</v>
      </c>
      <c r="D2540" s="18" t="n">
        <v>-4.80366352386942E-005</v>
      </c>
      <c r="E2540" s="18" t="n">
        <v>4.81038713742635E-005</v>
      </c>
      <c r="F2540" s="18" t="n">
        <v>1.60407245690468E-005</v>
      </c>
      <c r="G2540" s="18" t="n">
        <v>7.53862175039594E-005</v>
      </c>
      <c r="H2540" s="17" t="n">
        <v>12.6681092601557</v>
      </c>
      <c r="I2540" s="17" t="n">
        <v>284.772194089463</v>
      </c>
      <c r="J2540" s="18" t="n">
        <v>1.79790516837944E-029</v>
      </c>
      <c r="K2540" s="18" t="n">
        <v>1.08134876069198E-027</v>
      </c>
      <c r="L2540" s="16" t="n">
        <v>0.894416398986206</v>
      </c>
      <c r="M2540" s="16" t="n">
        <v>0.77192229376479</v>
      </c>
      <c r="N2540" s="18" t="n">
        <v>1.60349867241442E-007</v>
      </c>
      <c r="O2540" s="16" t="n">
        <v>0.0564049490686892</v>
      </c>
      <c r="P2540" s="34" t="b">
        <f aca="false">TRUE()</f>
        <v>1</v>
      </c>
      <c r="Q2540" s="16" t="n">
        <v>0.00172620862385825</v>
      </c>
    </row>
    <row r="2541" customFormat="false" ht="22.35" hidden="false" customHeight="false" outlineLevel="0" collapsed="false">
      <c r="A2541" s="6" t="s">
        <v>4325</v>
      </c>
      <c r="B2541" s="7" t="s">
        <v>1654</v>
      </c>
      <c r="C2541" s="17" t="n">
        <v>838</v>
      </c>
      <c r="D2541" s="18" t="n">
        <v>-4.2359838411327E-005</v>
      </c>
      <c r="E2541" s="18" t="n">
        <v>4.66512957429695E-005</v>
      </c>
      <c r="F2541" s="18" t="n">
        <v>2.12798716269819E-005</v>
      </c>
      <c r="G2541" s="18" t="n">
        <v>7.42091170361892E-005</v>
      </c>
      <c r="H2541" s="17" t="n">
        <v>12.9089512729692</v>
      </c>
      <c r="I2541" s="17" t="n">
        <v>289.673654261628</v>
      </c>
      <c r="J2541" s="18" t="n">
        <v>2.00662010984073E-030</v>
      </c>
      <c r="K2541" s="18" t="n">
        <v>1.28114976243677E-028</v>
      </c>
      <c r="L2541" s="16" t="n">
        <v>0.903395865819646</v>
      </c>
      <c r="M2541" s="16" t="n">
        <v>0.776600077045842</v>
      </c>
      <c r="N2541" s="18" t="n">
        <v>1.44408213735807E-007</v>
      </c>
      <c r="O2541" s="16" t="n">
        <v>0.0567844140647573</v>
      </c>
      <c r="P2541" s="34" t="b">
        <f aca="false">TRUE()</f>
        <v>1</v>
      </c>
      <c r="Q2541" s="18" t="n">
        <v>0.000961207840891236</v>
      </c>
    </row>
    <row r="2542" customFormat="false" ht="22.35" hidden="false" customHeight="false" outlineLevel="0" collapsed="false">
      <c r="A2542" s="6" t="s">
        <v>4326</v>
      </c>
      <c r="B2542" s="7" t="s">
        <v>1654</v>
      </c>
      <c r="C2542" s="17" t="n">
        <v>839</v>
      </c>
      <c r="D2542" s="18" t="n">
        <v>-3.81370133206058E-005</v>
      </c>
      <c r="E2542" s="18" t="n">
        <v>4.54113229200565E-005</v>
      </c>
      <c r="F2542" s="18" t="n">
        <v>2.52140857894444E-005</v>
      </c>
      <c r="G2542" s="18" t="n">
        <v>7.32232211778893E-005</v>
      </c>
      <c r="H2542" s="17" t="n">
        <v>13.1405978037605</v>
      </c>
      <c r="I2542" s="17" t="n">
        <v>294.261041376372</v>
      </c>
      <c r="J2542" s="18" t="n">
        <v>2.38462081073845E-031</v>
      </c>
      <c r="K2542" s="18" t="n">
        <v>1.59457159679774E-029</v>
      </c>
      <c r="L2542" s="16" t="n">
        <v>0.912299543818332</v>
      </c>
      <c r="M2542" s="16" t="n">
        <v>0.781035716251169</v>
      </c>
      <c r="N2542" s="18" t="n">
        <v>1.29169901262981E-007</v>
      </c>
      <c r="O2542" s="16" t="n">
        <v>0.0574196218749981</v>
      </c>
      <c r="P2542" s="34" t="b">
        <f aca="false">TRUE()</f>
        <v>1</v>
      </c>
      <c r="Q2542" s="16" t="n">
        <v>0.00296974475962728</v>
      </c>
    </row>
    <row r="2543" customFormat="false" ht="22.35" hidden="false" customHeight="false" outlineLevel="0" collapsed="false">
      <c r="A2543" s="6" t="s">
        <v>1603</v>
      </c>
      <c r="B2543" s="7" t="s">
        <v>1654</v>
      </c>
      <c r="C2543" s="17" t="n">
        <v>840</v>
      </c>
      <c r="D2543" s="18" t="n">
        <v>-3.521014616102E-005</v>
      </c>
      <c r="E2543" s="18" t="n">
        <v>4.46472924729259E-005</v>
      </c>
      <c r="F2543" s="18" t="n">
        <v>2.78328494176848E-005</v>
      </c>
      <c r="G2543" s="18" t="n">
        <v>7.22342141373876E-005</v>
      </c>
      <c r="H2543" s="17" t="n">
        <v>13.2850807912979</v>
      </c>
      <c r="I2543" s="17" t="n">
        <v>295.420259539946</v>
      </c>
      <c r="J2543" s="18" t="n">
        <v>6.76055077425947E-032</v>
      </c>
      <c r="K2543" s="18" t="n">
        <v>4.8372906402029E-030</v>
      </c>
      <c r="L2543" s="16" t="n">
        <v>0.920512986093608</v>
      </c>
      <c r="M2543" s="16" t="n">
        <v>0.784249628528975</v>
      </c>
      <c r="N2543" s="18" t="n">
        <v>1.26027511594726E-007</v>
      </c>
      <c r="O2543" s="16" t="n">
        <v>0.0583417011659521</v>
      </c>
      <c r="P2543" s="34" t="b">
        <f aca="false">TRUE()</f>
        <v>1</v>
      </c>
      <c r="Q2543" s="16" t="n">
        <v>0.0043456185284809</v>
      </c>
    </row>
    <row r="2544" customFormat="false" ht="22.35" hidden="false" customHeight="false" outlineLevel="0" collapsed="false">
      <c r="A2544" s="6" t="s">
        <v>4327</v>
      </c>
      <c r="B2544" s="7" t="s">
        <v>1654</v>
      </c>
      <c r="C2544" s="17" t="n">
        <v>841</v>
      </c>
      <c r="D2544" s="18" t="n">
        <v>-3.24277879397427E-005</v>
      </c>
      <c r="E2544" s="18" t="n">
        <v>4.41490687018307E-005</v>
      </c>
      <c r="F2544" s="18" t="n">
        <v>2.94675436502625E-005</v>
      </c>
      <c r="G2544" s="18" t="n">
        <v>7.09977205323588E-005</v>
      </c>
      <c r="H2544" s="17" t="n">
        <v>13.2177948780313</v>
      </c>
      <c r="I2544" s="17" t="n">
        <v>293.346223115485</v>
      </c>
      <c r="J2544" s="18" t="n">
        <v>1.30880932541139E-031</v>
      </c>
      <c r="K2544" s="18" t="n">
        <v>9.20603169569029E-030</v>
      </c>
      <c r="L2544" s="16" t="n">
        <v>0.919099771264079</v>
      </c>
      <c r="M2544" s="16" t="n">
        <v>0.783611248692972</v>
      </c>
      <c r="N2544" s="18" t="n">
        <v>1.33284509139018E-007</v>
      </c>
      <c r="O2544" s="16" t="n">
        <v>0.0602767247429467</v>
      </c>
      <c r="P2544" s="34" t="b">
        <f aca="false">TRUE()</f>
        <v>1</v>
      </c>
      <c r="Q2544" s="16" t="n">
        <v>0.00178302549765934</v>
      </c>
    </row>
    <row r="2545" customFormat="false" ht="22.35" hidden="false" customHeight="false" outlineLevel="0" collapsed="false">
      <c r="A2545" s="6" t="s">
        <v>4328</v>
      </c>
      <c r="B2545" s="7" t="s">
        <v>1654</v>
      </c>
      <c r="C2545" s="17" t="n">
        <v>842</v>
      </c>
      <c r="D2545" s="18" t="n">
        <v>-2.97678250181967E-005</v>
      </c>
      <c r="E2545" s="18" t="n">
        <v>4.38568292426135E-005</v>
      </c>
      <c r="F2545" s="18" t="n">
        <v>3.13186276682635E-005</v>
      </c>
      <c r="G2545" s="18" t="n">
        <v>6.98385177342771E-005</v>
      </c>
      <c r="H2545" s="17" t="n">
        <v>13.1758228136486</v>
      </c>
      <c r="I2545" s="17" t="n">
        <v>290.030531722588</v>
      </c>
      <c r="J2545" s="18" t="n">
        <v>2.17357525574531E-031</v>
      </c>
      <c r="K2545" s="18" t="n">
        <v>1.47874382153165E-029</v>
      </c>
      <c r="L2545" s="16" t="n">
        <v>0.921490667241891</v>
      </c>
      <c r="M2545" s="16" t="n">
        <v>0.782950855759177</v>
      </c>
      <c r="N2545" s="18" t="n">
        <v>1.33284509139018E-007</v>
      </c>
      <c r="O2545" s="16" t="n">
        <v>0.0608751895963366</v>
      </c>
      <c r="P2545" s="34" t="b">
        <f aca="false">TRUE()</f>
        <v>1</v>
      </c>
      <c r="Q2545" s="16" t="n">
        <v>0.00242362648267662</v>
      </c>
    </row>
    <row r="2546" customFormat="false" ht="22.35" hidden="false" customHeight="false" outlineLevel="0" collapsed="false">
      <c r="A2546" s="6" t="s">
        <v>4329</v>
      </c>
      <c r="B2546" s="7" t="s">
        <v>1654</v>
      </c>
      <c r="C2546" s="17" t="n">
        <v>843</v>
      </c>
      <c r="D2546" s="18" t="n">
        <v>-2.74784973387081E-005</v>
      </c>
      <c r="E2546" s="18" t="n">
        <v>4.36159892723841E-005</v>
      </c>
      <c r="F2546" s="18" t="n">
        <v>3.31830733876514E-005</v>
      </c>
      <c r="G2546" s="18" t="n">
        <v>6.88809423767262E-005</v>
      </c>
      <c r="H2546" s="17" t="n">
        <v>13.1930923622804</v>
      </c>
      <c r="I2546" s="17" t="n">
        <v>287.280141642741</v>
      </c>
      <c r="J2546" s="18" t="n">
        <v>2.1524472871984E-031</v>
      </c>
      <c r="K2546" s="18" t="n">
        <v>1.47874382153165E-029</v>
      </c>
      <c r="L2546" s="16" t="n">
        <v>0.927237130383278</v>
      </c>
      <c r="M2546" s="16" t="n">
        <v>0.783743327279731</v>
      </c>
      <c r="N2546" s="18" t="n">
        <v>1.26027511594726E-007</v>
      </c>
      <c r="O2546" s="16" t="n">
        <v>0.0605543748016519</v>
      </c>
      <c r="P2546" s="34" t="b">
        <f aca="false">TRUE()</f>
        <v>1</v>
      </c>
      <c r="Q2546" s="16" t="n">
        <v>0.00159120608566643</v>
      </c>
    </row>
    <row r="2547" customFormat="false" ht="22.35" hidden="false" customHeight="false" outlineLevel="0" collapsed="false">
      <c r="A2547" s="6" t="s">
        <v>4330</v>
      </c>
      <c r="B2547" s="7" t="s">
        <v>1654</v>
      </c>
      <c r="C2547" s="17" t="n">
        <v>844</v>
      </c>
      <c r="D2547" s="18" t="n">
        <v>-2.59932647004032E-005</v>
      </c>
      <c r="E2547" s="18" t="n">
        <v>4.31787136295872E-005</v>
      </c>
      <c r="F2547" s="18" t="n">
        <v>3.39746606473848E-005</v>
      </c>
      <c r="G2547" s="18" t="n">
        <v>6.80635883645839E-005</v>
      </c>
      <c r="H2547" s="17" t="n">
        <v>13.1824817368775</v>
      </c>
      <c r="I2547" s="17" t="n">
        <v>286.669865598648</v>
      </c>
      <c r="J2547" s="18" t="n">
        <v>2.42067495417488E-031</v>
      </c>
      <c r="K2547" s="18" t="n">
        <v>1.59457159679774E-029</v>
      </c>
      <c r="L2547" s="16" t="n">
        <v>0.927514031027551</v>
      </c>
      <c r="M2547" s="16" t="n">
        <v>0.783534202850696</v>
      </c>
      <c r="N2547" s="18" t="n">
        <v>1.28703901724849E-007</v>
      </c>
      <c r="O2547" s="16" t="n">
        <v>0.0613361998768147</v>
      </c>
      <c r="P2547" s="34" t="b">
        <f aca="false">TRUE()</f>
        <v>1</v>
      </c>
      <c r="Q2547" s="16" t="n">
        <v>0.00359173420753444</v>
      </c>
    </row>
    <row r="2548" customFormat="false" ht="22.35" hidden="false" customHeight="false" outlineLevel="0" collapsed="false">
      <c r="A2548" s="6" t="s">
        <v>4331</v>
      </c>
      <c r="B2548" s="7" t="s">
        <v>1654</v>
      </c>
      <c r="C2548" s="17" t="n">
        <v>845</v>
      </c>
      <c r="D2548" s="18" t="n">
        <v>-2.62285256524905E-005</v>
      </c>
      <c r="E2548" s="18" t="n">
        <v>4.23211369336643E-005</v>
      </c>
      <c r="F2548" s="18" t="n">
        <v>3.33909151698759E-005</v>
      </c>
      <c r="G2548" s="18" t="n">
        <v>6.74162395851226E-005</v>
      </c>
      <c r="H2548" s="17" t="n">
        <v>13.3244795009055</v>
      </c>
      <c r="I2548" s="17" t="n">
        <v>290.14556146986</v>
      </c>
      <c r="J2548" s="18" t="n">
        <v>6.29285645449485E-032</v>
      </c>
      <c r="K2548" s="18" t="n">
        <v>4.58164110283397E-030</v>
      </c>
      <c r="L2548" s="16" t="n">
        <v>0.93169831813203</v>
      </c>
      <c r="M2548" s="16" t="n">
        <v>0.786296846623741</v>
      </c>
      <c r="N2548" s="18" t="n">
        <v>1.26639181787131E-007</v>
      </c>
      <c r="O2548" s="16" t="n">
        <v>0.0621383555097026</v>
      </c>
      <c r="P2548" s="34" t="b">
        <f aca="false">TRUE()</f>
        <v>1</v>
      </c>
      <c r="Q2548" s="16" t="n">
        <v>0.00249014614718527</v>
      </c>
    </row>
    <row r="2549" customFormat="false" ht="22.35" hidden="false" customHeight="false" outlineLevel="0" collapsed="false">
      <c r="A2549" s="6" t="s">
        <v>4332</v>
      </c>
      <c r="B2549" s="7" t="s">
        <v>1654</v>
      </c>
      <c r="C2549" s="17" t="n">
        <v>846</v>
      </c>
      <c r="D2549" s="18" t="n">
        <v>-2.7414086478131E-005</v>
      </c>
      <c r="E2549" s="18" t="n">
        <v>4.11569130775105E-005</v>
      </c>
      <c r="F2549" s="18" t="n">
        <v>3.23940755644721E-005</v>
      </c>
      <c r="G2549" s="18" t="n">
        <v>6.68708857835624E-005</v>
      </c>
      <c r="H2549" s="17" t="n">
        <v>13.652200457818</v>
      </c>
      <c r="I2549" s="17" t="n">
        <v>296.894566897978</v>
      </c>
      <c r="J2549" s="18" t="n">
        <v>2.87957627652162E-033</v>
      </c>
      <c r="K2549" s="18" t="n">
        <v>2.21300769399347E-031</v>
      </c>
      <c r="L2549" s="16" t="n">
        <v>0.943603627499076</v>
      </c>
      <c r="M2549" s="16" t="n">
        <v>0.791216773980518</v>
      </c>
      <c r="N2549" s="18" t="n">
        <v>1.1402284351427E-007</v>
      </c>
      <c r="O2549" s="16" t="n">
        <v>0.0637707313739552</v>
      </c>
      <c r="P2549" s="34" t="b">
        <f aca="false">TRUE()</f>
        <v>1</v>
      </c>
      <c r="Q2549" s="16" t="n">
        <v>0.00367166917755838</v>
      </c>
    </row>
    <row r="2550" customFormat="false" ht="22.35" hidden="false" customHeight="false" outlineLevel="0" collapsed="false">
      <c r="A2550" s="6" t="s">
        <v>1601</v>
      </c>
      <c r="B2550" s="7" t="s">
        <v>1654</v>
      </c>
      <c r="C2550" s="17" t="n">
        <v>847</v>
      </c>
      <c r="D2550" s="18" t="n">
        <v>-2.83193706532963E-005</v>
      </c>
      <c r="E2550" s="18" t="n">
        <v>4.00738967015149E-005</v>
      </c>
      <c r="F2550" s="18" t="n">
        <v>3.1734150391267E-005</v>
      </c>
      <c r="G2550" s="18" t="n">
        <v>6.62245816221801E-005</v>
      </c>
      <c r="H2550" s="17" t="n">
        <v>13.9953655251681</v>
      </c>
      <c r="I2550" s="17" t="n">
        <v>302.901886450829</v>
      </c>
      <c r="J2550" s="18" t="n">
        <v>1.14134127829998E-034</v>
      </c>
      <c r="K2550" s="18" t="n">
        <v>3.64351254226531E-032</v>
      </c>
      <c r="L2550" s="16" t="n">
        <v>0.957843441166805</v>
      </c>
      <c r="M2550" s="16" t="n">
        <v>0.795982609652743</v>
      </c>
      <c r="N2550" s="18" t="n">
        <v>1.09667478918734E-007</v>
      </c>
      <c r="O2550" s="16" t="n">
        <v>0.0665761575414089</v>
      </c>
      <c r="P2550" s="34" t="b">
        <f aca="false">TRUE()</f>
        <v>1</v>
      </c>
      <c r="Q2550" s="16" t="n">
        <v>0.00512518959307496</v>
      </c>
    </row>
    <row r="2551" customFormat="false" ht="22.35" hidden="false" customHeight="false" outlineLevel="0" collapsed="false">
      <c r="A2551" s="6" t="s">
        <v>1599</v>
      </c>
      <c r="B2551" s="7" t="s">
        <v>1654</v>
      </c>
      <c r="C2551" s="17" t="n">
        <v>848</v>
      </c>
      <c r="D2551" s="18" t="n">
        <v>-2.80859372616156E-005</v>
      </c>
      <c r="E2551" s="18" t="n">
        <v>3.93987618851228E-005</v>
      </c>
      <c r="F2551" s="18" t="n">
        <v>3.14286497008093E-005</v>
      </c>
      <c r="G2551" s="18" t="n">
        <v>6.5300126718428E-005</v>
      </c>
      <c r="H2551" s="17" t="n">
        <v>14.0927745769425</v>
      </c>
      <c r="I2551" s="17" t="n">
        <v>303.962106146473</v>
      </c>
      <c r="J2551" s="18" t="n">
        <v>4.68440131578536E-035</v>
      </c>
      <c r="K2551" s="18" t="n">
        <v>2.84432846026662E-032</v>
      </c>
      <c r="L2551" s="16" t="n">
        <v>0.962877680162747</v>
      </c>
      <c r="M2551" s="16" t="n">
        <v>0.79796378845413</v>
      </c>
      <c r="N2551" s="18" t="n">
        <v>1.1402284351427E-007</v>
      </c>
      <c r="O2551" s="16" t="n">
        <v>0.0695580273981868</v>
      </c>
      <c r="P2551" s="34" t="b">
        <f aca="false">TRUE()</f>
        <v>1</v>
      </c>
      <c r="Q2551" s="16" t="n">
        <v>0.00693529030389339</v>
      </c>
    </row>
    <row r="2552" customFormat="false" ht="22.35" hidden="false" customHeight="false" outlineLevel="0" collapsed="false">
      <c r="A2552" s="6" t="s">
        <v>1605</v>
      </c>
      <c r="B2552" s="7" t="s">
        <v>1654</v>
      </c>
      <c r="C2552" s="17" t="n">
        <v>849</v>
      </c>
      <c r="D2552" s="18" t="n">
        <v>-2.73980602398446E-005</v>
      </c>
      <c r="E2552" s="18" t="n">
        <v>3.89269244207337E-005</v>
      </c>
      <c r="F2552" s="18" t="n">
        <v>3.10386014475484E-005</v>
      </c>
      <c r="G2552" s="18" t="n">
        <v>6.45664390922344E-005</v>
      </c>
      <c r="H2552" s="17" t="n">
        <v>14.0015249496914</v>
      </c>
      <c r="I2552" s="17" t="n">
        <v>304.233859330787</v>
      </c>
      <c r="J2552" s="18" t="n">
        <v>1.00828133373981E-034</v>
      </c>
      <c r="K2552" s="18" t="n">
        <v>3.64351254226531E-032</v>
      </c>
      <c r="L2552" s="16" t="n">
        <v>0.956229817867529</v>
      </c>
      <c r="M2552" s="16" t="n">
        <v>0.796213747179572</v>
      </c>
      <c r="N2552" s="18" t="n">
        <v>1.26027511594726E-007</v>
      </c>
      <c r="O2552" s="16" t="n">
        <v>0.0696238430278619</v>
      </c>
      <c r="P2552" s="34" t="b">
        <f aca="false">TRUE()</f>
        <v>1</v>
      </c>
      <c r="Q2552" s="16" t="n">
        <v>0.00447823597322158</v>
      </c>
    </row>
    <row r="2553" customFormat="false" ht="22.35" hidden="false" customHeight="false" outlineLevel="0" collapsed="false">
      <c r="A2553" s="6" t="s">
        <v>4333</v>
      </c>
      <c r="B2553" s="7" t="s">
        <v>1654</v>
      </c>
      <c r="C2553" s="17" t="n">
        <v>850</v>
      </c>
      <c r="D2553" s="18" t="n">
        <v>-2.65529806980093E-005</v>
      </c>
      <c r="E2553" s="18" t="n">
        <v>3.85695049509745E-005</v>
      </c>
      <c r="F2553" s="18" t="n">
        <v>3.07530313369559E-005</v>
      </c>
      <c r="G2553" s="18" t="n">
        <v>6.38643908827465E-005</v>
      </c>
      <c r="H2553" s="17" t="n">
        <v>13.8662728417409</v>
      </c>
      <c r="I2553" s="17" t="n">
        <v>303.614554145784</v>
      </c>
      <c r="J2553" s="18" t="n">
        <v>3.30913876841567E-034</v>
      </c>
      <c r="K2553" s="18" t="n">
        <v>5.49317035557001E-032</v>
      </c>
      <c r="L2553" s="16" t="n">
        <v>0.947927021346259</v>
      </c>
      <c r="M2553" s="16" t="n">
        <v>0.793616201639976</v>
      </c>
      <c r="N2553" s="18" t="n">
        <v>1.40610154074928E-007</v>
      </c>
      <c r="O2553" s="16" t="n">
        <v>0.0701371309143634</v>
      </c>
      <c r="P2553" s="34" t="b">
        <f aca="false">TRUE()</f>
        <v>1</v>
      </c>
      <c r="Q2553" s="16" t="n">
        <v>0.00403361310363382</v>
      </c>
    </row>
    <row r="2554" customFormat="false" ht="22.35" hidden="false" customHeight="false" outlineLevel="0" collapsed="false">
      <c r="A2554" s="6" t="s">
        <v>1610</v>
      </c>
      <c r="B2554" s="7" t="s">
        <v>1654</v>
      </c>
      <c r="C2554" s="17" t="n">
        <v>851</v>
      </c>
      <c r="D2554" s="18" t="n">
        <v>-2.55740122517919E-005</v>
      </c>
      <c r="E2554" s="18" t="n">
        <v>3.82840262706384E-005</v>
      </c>
      <c r="F2554" s="18" t="n">
        <v>3.08539162469513E-005</v>
      </c>
      <c r="G2554" s="18" t="n">
        <v>6.31265164073035E-005</v>
      </c>
      <c r="H2554" s="17" t="n">
        <v>13.7760383310898</v>
      </c>
      <c r="I2554" s="17" t="n">
        <v>302.104138845375</v>
      </c>
      <c r="J2554" s="18" t="n">
        <v>7.71819621841043E-034</v>
      </c>
      <c r="K2554" s="18" t="n">
        <v>9.42073950188332E-032</v>
      </c>
      <c r="L2554" s="16" t="n">
        <v>0.944043194265401</v>
      </c>
      <c r="M2554" s="16" t="n">
        <v>0.793219965879699</v>
      </c>
      <c r="N2554" s="18" t="n">
        <v>1.60349867241442E-007</v>
      </c>
      <c r="O2554" s="16" t="n">
        <v>0.0723630201582738</v>
      </c>
      <c r="P2554" s="34" t="b">
        <f aca="false">TRUE()</f>
        <v>1</v>
      </c>
      <c r="Q2554" s="16" t="n">
        <v>0.00473421905472916</v>
      </c>
    </row>
    <row r="2555" customFormat="false" ht="22.35" hidden="false" customHeight="false" outlineLevel="0" collapsed="false">
      <c r="A2555" s="6" t="s">
        <v>1608</v>
      </c>
      <c r="B2555" s="7" t="s">
        <v>1654</v>
      </c>
      <c r="C2555" s="17" t="n">
        <v>852</v>
      </c>
      <c r="D2555" s="18" t="n">
        <v>-2.44280293833347E-005</v>
      </c>
      <c r="E2555" s="18" t="n">
        <v>3.80853841160946E-005</v>
      </c>
      <c r="F2555" s="18" t="n">
        <v>3.12921974808671E-005</v>
      </c>
      <c r="G2555" s="18" t="n">
        <v>6.26613679132032E-005</v>
      </c>
      <c r="H2555" s="17" t="n">
        <v>13.6847893348178</v>
      </c>
      <c r="I2555" s="17" t="n">
        <v>301.318784211976</v>
      </c>
      <c r="J2555" s="18" t="n">
        <v>1.74402833304753E-033</v>
      </c>
      <c r="K2555" s="18" t="n">
        <v>1.57341686568419E-031</v>
      </c>
      <c r="L2555" s="16" t="n">
        <v>0.938982193749345</v>
      </c>
      <c r="M2555" s="16" t="n">
        <v>0.792064278245556</v>
      </c>
      <c r="N2555" s="18" t="n">
        <v>1.66787182371055E-007</v>
      </c>
      <c r="O2555" s="16" t="n">
        <v>0.0715222101318524</v>
      </c>
      <c r="P2555" s="34" t="b">
        <f aca="false">TRUE()</f>
        <v>1</v>
      </c>
      <c r="Q2555" s="16" t="n">
        <v>0.00502364702321321</v>
      </c>
    </row>
    <row r="2556" customFormat="false" ht="22.35" hidden="false" customHeight="false" outlineLevel="0" collapsed="false">
      <c r="A2556" s="6" t="s">
        <v>1615</v>
      </c>
      <c r="B2556" s="7" t="s">
        <v>1654</v>
      </c>
      <c r="C2556" s="17" t="n">
        <v>853</v>
      </c>
      <c r="D2556" s="18" t="n">
        <v>-2.37424474557577E-005</v>
      </c>
      <c r="E2556" s="18" t="n">
        <v>3.7774980141552E-005</v>
      </c>
      <c r="F2556" s="18" t="n">
        <v>3.14919924462646E-005</v>
      </c>
      <c r="G2556" s="18" t="n">
        <v>6.23601746710468E-005</v>
      </c>
      <c r="H2556" s="17" t="n">
        <v>13.6607275665301</v>
      </c>
      <c r="I2556" s="17" t="n">
        <v>302.525045477249</v>
      </c>
      <c r="J2556" s="18" t="n">
        <v>2.01308204733384E-033</v>
      </c>
      <c r="K2556" s="18" t="n">
        <v>1.67085809928708E-031</v>
      </c>
      <c r="L2556" s="16" t="n">
        <v>0.935506794043747</v>
      </c>
      <c r="M2556" s="16" t="n">
        <v>0.792031258598866</v>
      </c>
      <c r="N2556" s="18" t="n">
        <v>1.67300361203622E-007</v>
      </c>
      <c r="O2556" s="16" t="n">
        <v>0.0709293773406111</v>
      </c>
      <c r="P2556" s="34" t="b">
        <f aca="false">TRUE()</f>
        <v>1</v>
      </c>
      <c r="Q2556" s="16" t="n">
        <v>0.00392441464961125</v>
      </c>
    </row>
    <row r="2557" customFormat="false" ht="22.35" hidden="false" customHeight="false" outlineLevel="0" collapsed="false">
      <c r="A2557" s="6" t="s">
        <v>1612</v>
      </c>
      <c r="B2557" s="7" t="s">
        <v>1654</v>
      </c>
      <c r="C2557" s="17" t="n">
        <v>854</v>
      </c>
      <c r="D2557" s="18" t="n">
        <v>-2.38460870029156E-005</v>
      </c>
      <c r="E2557" s="18" t="n">
        <v>3.73830332876095E-005</v>
      </c>
      <c r="F2557" s="18" t="n">
        <v>3.11439785309961E-005</v>
      </c>
      <c r="G2557" s="18" t="n">
        <v>6.20719975450063E-005</v>
      </c>
      <c r="H2557" s="17" t="n">
        <v>13.714641413193</v>
      </c>
      <c r="I2557" s="17" t="n">
        <v>304.62256565916</v>
      </c>
      <c r="J2557" s="18" t="n">
        <v>1.14540928605022E-033</v>
      </c>
      <c r="K2557" s="18" t="n">
        <v>1.16665667459017E-031</v>
      </c>
      <c r="L2557" s="16" t="n">
        <v>0.936059793755847</v>
      </c>
      <c r="M2557" s="16" t="n">
        <v>0.792889769412801</v>
      </c>
      <c r="N2557" s="18" t="n">
        <v>1.69983152757724E-007</v>
      </c>
      <c r="O2557" s="16" t="n">
        <v>0.0721778698866578</v>
      </c>
      <c r="P2557" s="34" t="b">
        <f aca="false">TRUE()</f>
        <v>1</v>
      </c>
      <c r="Q2557" s="16" t="n">
        <v>0.00488328722461846</v>
      </c>
    </row>
    <row r="2558" customFormat="false" ht="22.35" hidden="false" customHeight="false" outlineLevel="0" collapsed="false">
      <c r="A2558" s="6" t="s">
        <v>1602</v>
      </c>
      <c r="B2558" s="7" t="s">
        <v>1654</v>
      </c>
      <c r="C2558" s="17" t="n">
        <v>855</v>
      </c>
      <c r="D2558" s="18" t="n">
        <v>-2.449827692626E-005</v>
      </c>
      <c r="E2558" s="18" t="n">
        <v>3.70618692068662E-005</v>
      </c>
      <c r="F2558" s="18" t="n">
        <v>3.04323356373161E-005</v>
      </c>
      <c r="G2558" s="18" t="n">
        <v>6.16762249809651E-005</v>
      </c>
      <c r="H2558" s="17" t="n">
        <v>13.8075371126243</v>
      </c>
      <c r="I2558" s="17" t="n">
        <v>305.436477856724</v>
      </c>
      <c r="J2558" s="18" t="n">
        <v>4.97478644749828E-034</v>
      </c>
      <c r="K2558" s="18" t="n">
        <v>6.83367315046446E-032</v>
      </c>
      <c r="L2558" s="16" t="n">
        <v>0.941189284092833</v>
      </c>
      <c r="M2558" s="16" t="n">
        <v>0.795091079192119</v>
      </c>
      <c r="N2558" s="18" t="n">
        <v>1.73888404957899E-007</v>
      </c>
      <c r="O2558" s="16" t="n">
        <v>0.0746888441388018</v>
      </c>
      <c r="P2558" s="34" t="b">
        <f aca="false">TRUE()</f>
        <v>1</v>
      </c>
      <c r="Q2558" s="16" t="n">
        <v>0.00285562181897309</v>
      </c>
    </row>
    <row r="2559" customFormat="false" ht="22.35" hidden="false" customHeight="false" outlineLevel="0" collapsed="false">
      <c r="A2559" s="6" t="s">
        <v>4334</v>
      </c>
      <c r="B2559" s="7" t="s">
        <v>1654</v>
      </c>
      <c r="C2559" s="17" t="n">
        <v>856</v>
      </c>
      <c r="D2559" s="18" t="n">
        <v>-2.4689952376062E-005</v>
      </c>
      <c r="E2559" s="18" t="n">
        <v>3.68487168086111E-005</v>
      </c>
      <c r="F2559" s="18" t="n">
        <v>3.01809619677967E-005</v>
      </c>
      <c r="G2559" s="18" t="n">
        <v>6.11667012991094E-005</v>
      </c>
      <c r="H2559" s="17" t="n">
        <v>13.8848225449953</v>
      </c>
      <c r="I2559" s="17" t="n">
        <v>304.514941767024</v>
      </c>
      <c r="J2559" s="18" t="n">
        <v>2.69505374735252E-034</v>
      </c>
      <c r="K2559" s="18" t="n">
        <v>4.66019710479706E-032</v>
      </c>
      <c r="L2559" s="16" t="n">
        <v>0.947836752237036</v>
      </c>
      <c r="M2559" s="16" t="n">
        <v>0.796312806119641</v>
      </c>
      <c r="N2559" s="18" t="n">
        <v>1.70682065546928E-007</v>
      </c>
      <c r="O2559" s="16" t="n">
        <v>0.0765488031341486</v>
      </c>
      <c r="P2559" s="34" t="b">
        <f aca="false">TRUE()</f>
        <v>1</v>
      </c>
      <c r="Q2559" s="16" t="n">
        <v>0.00384288942954109</v>
      </c>
    </row>
    <row r="2560" customFormat="false" ht="22.35" hidden="false" customHeight="false" outlineLevel="0" collapsed="false">
      <c r="A2560" s="6" t="s">
        <v>1604</v>
      </c>
      <c r="B2560" s="7" t="s">
        <v>1654</v>
      </c>
      <c r="C2560" s="17" t="n">
        <v>857</v>
      </c>
      <c r="D2560" s="18" t="n">
        <v>-2.44037460095388E-005</v>
      </c>
      <c r="E2560" s="18" t="n">
        <v>3.65593888628015E-005</v>
      </c>
      <c r="F2560" s="18" t="n">
        <v>3.02384668172291E-005</v>
      </c>
      <c r="G2560" s="18" t="n">
        <v>6.06269137565097E-005</v>
      </c>
      <c r="H2560" s="17" t="n">
        <v>13.9412417829288</v>
      </c>
      <c r="I2560" s="17" t="n">
        <v>304.15845624259</v>
      </c>
      <c r="J2560" s="18" t="n">
        <v>1.69530991476667E-034</v>
      </c>
      <c r="K2560" s="18" t="n">
        <v>3.8844795855849E-032</v>
      </c>
      <c r="L2560" s="16" t="n">
        <v>0.952226885266528</v>
      </c>
      <c r="M2560" s="16" t="n">
        <v>0.796698035331022</v>
      </c>
      <c r="N2560" s="18" t="n">
        <v>1.60349867241442E-007</v>
      </c>
      <c r="O2560" s="16" t="n">
        <v>0.0749419528544543</v>
      </c>
      <c r="P2560" s="34" t="b">
        <f aca="false">TRUE()</f>
        <v>1</v>
      </c>
      <c r="Q2560" s="16" t="n">
        <v>0.00381780733641571</v>
      </c>
    </row>
    <row r="2561" customFormat="false" ht="22.35" hidden="false" customHeight="false" outlineLevel="0" collapsed="false">
      <c r="A2561" s="6" t="s">
        <v>1600</v>
      </c>
      <c r="B2561" s="7" t="s">
        <v>1654</v>
      </c>
      <c r="C2561" s="17" t="n">
        <v>858</v>
      </c>
      <c r="D2561" s="18" t="n">
        <v>-2.39607589283041E-005</v>
      </c>
      <c r="E2561" s="18" t="n">
        <v>3.62278948400705E-005</v>
      </c>
      <c r="F2561" s="18" t="n">
        <v>3.01372996044034E-005</v>
      </c>
      <c r="G2561" s="18" t="n">
        <v>6.00975308234261E-005</v>
      </c>
      <c r="H2561" s="17" t="n">
        <v>13.9270269998112</v>
      </c>
      <c r="I2561" s="17" t="n">
        <v>304.281341634715</v>
      </c>
      <c r="J2561" s="18" t="n">
        <v>1.90201469349261E-034</v>
      </c>
      <c r="K2561" s="18" t="n">
        <v>3.8844795855849E-032</v>
      </c>
      <c r="L2561" s="16" t="n">
        <v>0.951070272553214</v>
      </c>
      <c r="M2561" s="16" t="n">
        <v>0.796147707886192</v>
      </c>
      <c r="N2561" s="18" t="n">
        <v>1.52556758521675E-007</v>
      </c>
      <c r="O2561" s="16" t="n">
        <v>0.0726959020602023</v>
      </c>
      <c r="P2561" s="34" t="b">
        <f aca="false">TRUE()</f>
        <v>1</v>
      </c>
      <c r="Q2561" s="16" t="n">
        <v>0.00292076954362707</v>
      </c>
    </row>
    <row r="2562" customFormat="false" ht="22.35" hidden="false" customHeight="false" outlineLevel="0" collapsed="false">
      <c r="A2562" s="6" t="s">
        <v>1688</v>
      </c>
      <c r="B2562" s="7" t="s">
        <v>1654</v>
      </c>
      <c r="C2562" s="17" t="n">
        <v>859</v>
      </c>
      <c r="D2562" s="18" t="n">
        <v>-2.37540695730689E-005</v>
      </c>
      <c r="E2562" s="18" t="n">
        <v>3.58900981410325E-005</v>
      </c>
      <c r="F2562" s="18" t="n">
        <v>2.95154948025454E-005</v>
      </c>
      <c r="G2562" s="18" t="n">
        <v>5.95944236070228E-005</v>
      </c>
      <c r="H2562" s="17" t="n">
        <v>13.8380778300061</v>
      </c>
      <c r="I2562" s="17" t="n">
        <v>304.630771173545</v>
      </c>
      <c r="J2562" s="18" t="n">
        <v>3.99387871087872E-034</v>
      </c>
      <c r="K2562" s="18" t="n">
        <v>6.13873950005432E-032</v>
      </c>
      <c r="L2562" s="16" t="n">
        <v>0.94447237151932</v>
      </c>
      <c r="M2562" s="16" t="n">
        <v>0.794397666611634</v>
      </c>
      <c r="N2562" s="18" t="n">
        <v>1.67300361203622E-007</v>
      </c>
      <c r="O2562" s="16" t="n">
        <v>0.074362052144895</v>
      </c>
      <c r="P2562" s="34" t="b">
        <f aca="false">TRUE()</f>
        <v>1</v>
      </c>
      <c r="Q2562" s="16" t="n">
        <v>0.00573565452084679</v>
      </c>
    </row>
    <row r="2563" customFormat="false" ht="22.35" hidden="false" customHeight="false" outlineLevel="0" collapsed="false">
      <c r="A2563" s="6" t="s">
        <v>1606</v>
      </c>
      <c r="B2563" s="7" t="s">
        <v>1654</v>
      </c>
      <c r="C2563" s="17" t="n">
        <v>860</v>
      </c>
      <c r="D2563" s="18" t="n">
        <v>-2.42193405918705E-005</v>
      </c>
      <c r="E2563" s="18" t="n">
        <v>3.54703531759317E-005</v>
      </c>
      <c r="F2563" s="18" t="n">
        <v>2.88113301662104E-005</v>
      </c>
      <c r="G2563" s="18" t="n">
        <v>5.93082488478221E-005</v>
      </c>
      <c r="H2563" s="17" t="n">
        <v>13.9044267771582</v>
      </c>
      <c r="I2563" s="17" t="n">
        <v>307.177644503467</v>
      </c>
      <c r="J2563" s="18" t="n">
        <v>1.98498800651399E-034</v>
      </c>
      <c r="K2563" s="18" t="n">
        <v>3.8844795855849E-032</v>
      </c>
      <c r="L2563" s="16" t="n">
        <v>0.945213750272495</v>
      </c>
      <c r="M2563" s="16" t="n">
        <v>0.79550932805019</v>
      </c>
      <c r="N2563" s="18" t="n">
        <v>1.67300361203622E-007</v>
      </c>
      <c r="O2563" s="16" t="n">
        <v>0.0742161592968276</v>
      </c>
      <c r="P2563" s="34" t="b">
        <f aca="false">TRUE()</f>
        <v>1</v>
      </c>
      <c r="Q2563" s="16" t="n">
        <v>0.00344880725603244</v>
      </c>
    </row>
    <row r="2564" customFormat="false" ht="22.35" hidden="false" customHeight="false" outlineLevel="0" collapsed="false">
      <c r="A2564" s="6" t="s">
        <v>1775</v>
      </c>
      <c r="B2564" s="7" t="s">
        <v>1654</v>
      </c>
      <c r="C2564" s="17" t="n">
        <v>861</v>
      </c>
      <c r="D2564" s="18" t="n">
        <v>-2.55926182043337E-005</v>
      </c>
      <c r="E2564" s="18" t="n">
        <v>3.51617049471217E-005</v>
      </c>
      <c r="F2564" s="18" t="n">
        <v>2.74609460404975E-005</v>
      </c>
      <c r="G2564" s="18" t="n">
        <v>5.92015367105396E-005</v>
      </c>
      <c r="H2564" s="17" t="n">
        <v>13.9974375863977</v>
      </c>
      <c r="I2564" s="17" t="n">
        <v>309.755642175531</v>
      </c>
      <c r="J2564" s="18" t="n">
        <v>7.80760459285724E-035</v>
      </c>
      <c r="K2564" s="18" t="n">
        <v>3.60017322892861E-032</v>
      </c>
      <c r="L2564" s="16" t="n">
        <v>0.947761203473671</v>
      </c>
      <c r="M2564" s="16" t="n">
        <v>0.796620989488746</v>
      </c>
      <c r="N2564" s="18" t="n">
        <v>1.60349867241442E-007</v>
      </c>
      <c r="O2564" s="16" t="n">
        <v>0.0727261473466921</v>
      </c>
      <c r="P2564" s="34" t="b">
        <f aca="false">TRUE()</f>
        <v>1</v>
      </c>
      <c r="Q2564" s="16" t="n">
        <v>0.00381008845019449</v>
      </c>
    </row>
    <row r="2565" customFormat="false" ht="22.35" hidden="false" customHeight="false" outlineLevel="0" collapsed="false">
      <c r="A2565" s="6" t="s">
        <v>1616</v>
      </c>
      <c r="B2565" s="7" t="s">
        <v>1654</v>
      </c>
      <c r="C2565" s="17" t="n">
        <v>862</v>
      </c>
      <c r="D2565" s="18" t="n">
        <v>-2.72830973870259E-005</v>
      </c>
      <c r="E2565" s="18" t="n">
        <v>3.49821735444633E-005</v>
      </c>
      <c r="F2565" s="18" t="n">
        <v>2.55919985003354E-005</v>
      </c>
      <c r="G2565" s="18" t="n">
        <v>5.91843581724859E-005</v>
      </c>
      <c r="H2565" s="17" t="n">
        <v>13.9973466406073</v>
      </c>
      <c r="I2565" s="17" t="n">
        <v>311.570768843608</v>
      </c>
      <c r="J2565" s="18" t="n">
        <v>7.11333225536253E-035</v>
      </c>
      <c r="K2565" s="18" t="n">
        <v>3.60017322892861E-032</v>
      </c>
      <c r="L2565" s="16" t="n">
        <v>0.945145703785986</v>
      </c>
      <c r="M2565" s="16" t="n">
        <v>0.796687028782125</v>
      </c>
      <c r="N2565" s="18" t="n">
        <v>1.60349867241442E-007</v>
      </c>
      <c r="O2565" s="16" t="n">
        <v>0.0717093959240487</v>
      </c>
      <c r="P2565" s="34" t="b">
        <f aca="false">TRUE()</f>
        <v>1</v>
      </c>
      <c r="Q2565" s="16" t="n">
        <v>0.00569842786785607</v>
      </c>
    </row>
    <row r="2566" customFormat="false" ht="22.35" hidden="false" customHeight="false" outlineLevel="0" collapsed="false">
      <c r="A2566" s="6" t="s">
        <v>1607</v>
      </c>
      <c r="B2566" s="7" t="s">
        <v>1654</v>
      </c>
      <c r="C2566" s="17" t="n">
        <v>863</v>
      </c>
      <c r="D2566" s="18" t="n">
        <v>-2.82164264936642E-005</v>
      </c>
      <c r="E2566" s="18" t="n">
        <v>3.47311386481503E-005</v>
      </c>
      <c r="F2566" s="18" t="n">
        <v>2.41048624550366E-005</v>
      </c>
      <c r="G2566" s="18" t="n">
        <v>5.91794434475743E-005</v>
      </c>
      <c r="H2566" s="17" t="n">
        <v>13.9145115947597</v>
      </c>
      <c r="I2566" s="17" t="n">
        <v>314.278559622655</v>
      </c>
      <c r="J2566" s="18" t="n">
        <v>1.2688348262462E-034</v>
      </c>
      <c r="K2566" s="18" t="n">
        <v>3.76118894922981E-032</v>
      </c>
      <c r="L2566" s="16" t="n">
        <v>0.935754918248307</v>
      </c>
      <c r="M2566" s="16" t="n">
        <v>0.794672830334049</v>
      </c>
      <c r="N2566" s="18" t="n">
        <v>1.68477029758057E-007</v>
      </c>
      <c r="O2566" s="16" t="n">
        <v>0.0716942897643315</v>
      </c>
      <c r="P2566" s="34" t="b">
        <f aca="false">TRUE()</f>
        <v>1</v>
      </c>
      <c r="Q2566" s="16" t="n">
        <v>0.00551952362310551</v>
      </c>
    </row>
    <row r="2567" customFormat="false" ht="22.35" hidden="false" customHeight="false" outlineLevel="0" collapsed="false">
      <c r="A2567" s="6" t="s">
        <v>4335</v>
      </c>
      <c r="B2567" s="7" t="s">
        <v>1654</v>
      </c>
      <c r="C2567" s="17" t="n">
        <v>864</v>
      </c>
      <c r="D2567" s="18" t="n">
        <v>-2.88063516390107E-005</v>
      </c>
      <c r="E2567" s="18" t="n">
        <v>3.45171698957599E-005</v>
      </c>
      <c r="F2567" s="18" t="n">
        <v>2.27927442012894E-005</v>
      </c>
      <c r="G2567" s="18" t="n">
        <v>5.91009454050293E-005</v>
      </c>
      <c r="H2567" s="17" t="n">
        <v>13.7828002213863</v>
      </c>
      <c r="I2567" s="17" t="n">
        <v>316.146126058745</v>
      </c>
      <c r="J2567" s="18" t="n">
        <v>3.61924720476266E-034</v>
      </c>
      <c r="K2567" s="18" t="n">
        <v>5.77687534606347E-032</v>
      </c>
      <c r="L2567" s="16" t="n">
        <v>0.92435127677642</v>
      </c>
      <c r="M2567" s="16" t="n">
        <v>0.791359859116174</v>
      </c>
      <c r="N2567" s="18" t="n">
        <v>1.92321972645646E-007</v>
      </c>
      <c r="O2567" s="16" t="n">
        <v>0.0712732643174613</v>
      </c>
      <c r="P2567" s="34" t="b">
        <f aca="false">TRUE()</f>
        <v>1</v>
      </c>
      <c r="Q2567" s="16" t="n">
        <v>0.00469112833417188</v>
      </c>
    </row>
    <row r="2568" customFormat="false" ht="22.35" hidden="false" customHeight="false" outlineLevel="0" collapsed="false">
      <c r="A2568" s="6" t="s">
        <v>4336</v>
      </c>
      <c r="B2568" s="7" t="s">
        <v>1654</v>
      </c>
      <c r="C2568" s="17" t="n">
        <v>865</v>
      </c>
      <c r="D2568" s="18" t="n">
        <v>-2.99592931132181E-005</v>
      </c>
      <c r="E2568" s="18" t="n">
        <v>3.43272956332594E-005</v>
      </c>
      <c r="F2568" s="18" t="n">
        <v>2.11990839899484E-005</v>
      </c>
      <c r="G2568" s="18" t="n">
        <v>5.89327036921695E-005</v>
      </c>
      <c r="H2568" s="17" t="n">
        <v>13.7270860281164</v>
      </c>
      <c r="I2568" s="17" t="n">
        <v>317.179506777841</v>
      </c>
      <c r="J2568" s="18" t="n">
        <v>5.5794593582435E-034</v>
      </c>
      <c r="K2568" s="18" t="n">
        <v>7.23586135522204E-032</v>
      </c>
      <c r="L2568" s="16" t="n">
        <v>0.919228135411392</v>
      </c>
      <c r="M2568" s="16" t="n">
        <v>0.788795333223268</v>
      </c>
      <c r="N2568" s="18" t="n">
        <v>1.90272817337888E-007</v>
      </c>
      <c r="O2568" s="16" t="n">
        <v>0.0692547789411487</v>
      </c>
      <c r="P2568" s="34" t="b">
        <f aca="false">TRUE()</f>
        <v>1</v>
      </c>
      <c r="Q2568" s="16" t="n">
        <v>0.00455950306949166</v>
      </c>
    </row>
    <row r="2569" customFormat="false" ht="22.35" hidden="false" customHeight="false" outlineLevel="0" collapsed="false">
      <c r="A2569" s="6" t="s">
        <v>4337</v>
      </c>
      <c r="B2569" s="7" t="s">
        <v>1654</v>
      </c>
      <c r="C2569" s="17" t="n">
        <v>866</v>
      </c>
      <c r="D2569" s="18" t="n">
        <v>-3.16769815008818E-005</v>
      </c>
      <c r="E2569" s="18" t="n">
        <v>3.4202766111867E-005</v>
      </c>
      <c r="F2569" s="18" t="n">
        <v>1.93453876032287E-005</v>
      </c>
      <c r="G2569" s="18" t="n">
        <v>5.8779693584693E-005</v>
      </c>
      <c r="H2569" s="17" t="n">
        <v>13.7351537349831</v>
      </c>
      <c r="I2569" s="17" t="n">
        <v>317.582082054447</v>
      </c>
      <c r="J2569" s="18" t="n">
        <v>5.1046715099855E-034</v>
      </c>
      <c r="K2569" s="18" t="n">
        <v>6.83367315046446E-032</v>
      </c>
      <c r="L2569" s="16" t="n">
        <v>0.919231001087943</v>
      </c>
      <c r="M2569" s="16" t="n">
        <v>0.788641241538716</v>
      </c>
      <c r="N2569" s="18" t="n">
        <v>1.67300361203622E-007</v>
      </c>
      <c r="O2569" s="16" t="n">
        <v>0.065570260566368</v>
      </c>
      <c r="P2569" s="34" t="b">
        <f aca="false">TRUE()</f>
        <v>1</v>
      </c>
      <c r="Q2569" s="16" t="n">
        <v>0.00374029318545945</v>
      </c>
    </row>
    <row r="2570" customFormat="false" ht="22.35" hidden="false" customHeight="false" outlineLevel="0" collapsed="false">
      <c r="A2570" s="6" t="s">
        <v>4338</v>
      </c>
      <c r="B2570" s="7" t="s">
        <v>1654</v>
      </c>
      <c r="C2570" s="17" t="n">
        <v>867</v>
      </c>
      <c r="D2570" s="18" t="n">
        <v>-3.26467790313844E-005</v>
      </c>
      <c r="E2570" s="18" t="n">
        <v>3.41323397207565E-005</v>
      </c>
      <c r="F2570" s="18" t="n">
        <v>1.78803393426189E-005</v>
      </c>
      <c r="G2570" s="18" t="n">
        <v>5.88150119681742E-005</v>
      </c>
      <c r="H2570" s="17" t="n">
        <v>13.6163841984608</v>
      </c>
      <c r="I2570" s="17" t="n">
        <v>318.621620912403</v>
      </c>
      <c r="J2570" s="18" t="n">
        <v>1.35974571221645E-033</v>
      </c>
      <c r="K2570" s="18" t="n">
        <v>1.28248743311324E-031</v>
      </c>
      <c r="L2570" s="16" t="n">
        <v>0.909914599649604</v>
      </c>
      <c r="M2570" s="16" t="n">
        <v>0.786605029992846</v>
      </c>
      <c r="N2570" s="18" t="n">
        <v>1.66640610249783E-007</v>
      </c>
      <c r="O2570" s="16" t="n">
        <v>0.0616876444484819</v>
      </c>
      <c r="P2570" s="34" t="b">
        <f aca="false">TRUE()</f>
        <v>1</v>
      </c>
      <c r="Q2570" s="16" t="n">
        <v>0.0015521796234314</v>
      </c>
    </row>
    <row r="2571" customFormat="false" ht="22.35" hidden="false" customHeight="false" outlineLevel="0" collapsed="false">
      <c r="A2571" s="6" t="s">
        <v>4339</v>
      </c>
      <c r="B2571" s="7" t="s">
        <v>1654</v>
      </c>
      <c r="C2571" s="17" t="n">
        <v>868</v>
      </c>
      <c r="D2571" s="18" t="n">
        <v>-3.43444446735619E-005</v>
      </c>
      <c r="E2571" s="18" t="n">
        <v>3.39697283942198E-005</v>
      </c>
      <c r="F2571" s="18" t="n">
        <v>1.592739239742E-005</v>
      </c>
      <c r="G2571" s="18" t="n">
        <v>5.88487944489988E-005</v>
      </c>
      <c r="H2571" s="17" t="n">
        <v>13.5851934986639</v>
      </c>
      <c r="I2571" s="17" t="n">
        <v>320.72720701738</v>
      </c>
      <c r="J2571" s="18" t="n">
        <v>1.61844686111041E-033</v>
      </c>
      <c r="K2571" s="18" t="n">
        <v>1.49256766080182E-031</v>
      </c>
      <c r="L2571" s="16" t="n">
        <v>0.905100819963559</v>
      </c>
      <c r="M2571" s="16" t="n">
        <v>0.786120741841396</v>
      </c>
      <c r="N2571" s="18" t="n">
        <v>1.67300361203622E-007</v>
      </c>
      <c r="O2571" s="16" t="n">
        <v>0.0610070689470786</v>
      </c>
      <c r="P2571" s="34" t="b">
        <f aca="false">TRUE()</f>
        <v>1</v>
      </c>
      <c r="Q2571" s="16" t="n">
        <v>0.00283441794581552</v>
      </c>
    </row>
    <row r="2572" customFormat="false" ht="22.35" hidden="false" customHeight="false" outlineLevel="0" collapsed="false">
      <c r="A2572" s="6" t="s">
        <v>4340</v>
      </c>
      <c r="B2572" s="7" t="s">
        <v>1654</v>
      </c>
      <c r="C2572" s="17" t="n">
        <v>869</v>
      </c>
      <c r="D2572" s="18" t="n">
        <v>-3.69327330097636E-005</v>
      </c>
      <c r="E2572" s="18" t="n">
        <v>3.38605224041689E-005</v>
      </c>
      <c r="F2572" s="18" t="n">
        <v>1.34407819202955E-005</v>
      </c>
      <c r="G2572" s="18" t="n">
        <v>5.86727719374098E-005</v>
      </c>
      <c r="H2572" s="17" t="n">
        <v>13.6554218436497</v>
      </c>
      <c r="I2572" s="17" t="n">
        <v>320.816007344328</v>
      </c>
      <c r="J2572" s="18" t="n">
        <v>8.76490992931827E-034</v>
      </c>
      <c r="K2572" s="18" t="n">
        <v>1.01039933907419E-031</v>
      </c>
      <c r="L2572" s="16" t="n">
        <v>0.909665015904746</v>
      </c>
      <c r="M2572" s="16" t="n">
        <v>0.787639645589126</v>
      </c>
      <c r="N2572" s="18" t="n">
        <v>1.79645105796204E-007</v>
      </c>
      <c r="O2572" s="16" t="n">
        <v>0.0647367678866245</v>
      </c>
      <c r="P2572" s="34" t="b">
        <f aca="false">TRUE()</f>
        <v>1</v>
      </c>
      <c r="Q2572" s="16" t="n">
        <v>0.00308875159534072</v>
      </c>
    </row>
    <row r="2573" customFormat="false" ht="22.35" hidden="false" customHeight="false" outlineLevel="0" collapsed="false">
      <c r="A2573" s="6" t="s">
        <v>4341</v>
      </c>
      <c r="B2573" s="7" t="s">
        <v>1654</v>
      </c>
      <c r="C2573" s="17" t="n">
        <v>870</v>
      </c>
      <c r="D2573" s="18" t="n">
        <v>-3.94806715244047E-005</v>
      </c>
      <c r="E2573" s="18" t="n">
        <v>3.39282511004858E-005</v>
      </c>
      <c r="F2573" s="18" t="n">
        <v>1.12086328888655E-005</v>
      </c>
      <c r="G2573" s="18" t="n">
        <v>5.83053848119798E-005</v>
      </c>
      <c r="H2573" s="17" t="n">
        <v>13.756122116728</v>
      </c>
      <c r="I2573" s="17" t="n">
        <v>317.565136210106</v>
      </c>
      <c r="J2573" s="18" t="n">
        <v>4.26017713275275E-034</v>
      </c>
      <c r="K2573" s="18" t="n">
        <v>6.31419110747282E-032</v>
      </c>
      <c r="L2573" s="16" t="n">
        <v>0.920656938768844</v>
      </c>
      <c r="M2573" s="16" t="n">
        <v>0.791073688844863</v>
      </c>
      <c r="N2573" s="18" t="n">
        <v>1.99654966351095E-007</v>
      </c>
      <c r="O2573" s="16" t="n">
        <v>0.0712502523728295</v>
      </c>
      <c r="P2573" s="34" t="b">
        <f aca="false">TRUE()</f>
        <v>1</v>
      </c>
      <c r="Q2573" s="16" t="n">
        <v>0.00272027033465104</v>
      </c>
    </row>
    <row r="2574" customFormat="false" ht="22.35" hidden="false" customHeight="false" outlineLevel="0" collapsed="false">
      <c r="A2574" s="6" t="s">
        <v>1689</v>
      </c>
      <c r="B2574" s="7" t="s">
        <v>1654</v>
      </c>
      <c r="C2574" s="17" t="n">
        <v>871</v>
      </c>
      <c r="D2574" s="18" t="n">
        <v>-4.10328340291042E-005</v>
      </c>
      <c r="E2574" s="18" t="n">
        <v>3.40826567234933E-005</v>
      </c>
      <c r="F2574" s="18" t="n">
        <v>1.02684634021716E-005</v>
      </c>
      <c r="G2574" s="18" t="n">
        <v>5.80066038187539E-005</v>
      </c>
      <c r="H2574" s="17" t="n">
        <v>13.9088185201776</v>
      </c>
      <c r="I2574" s="17" t="n">
        <v>313.831154708319</v>
      </c>
      <c r="J2574" s="18" t="n">
        <v>1.36305465390871E-034</v>
      </c>
      <c r="K2574" s="18" t="n">
        <v>3.77111787581409E-032</v>
      </c>
      <c r="L2574" s="16" t="n">
        <v>0.935993421517477</v>
      </c>
      <c r="M2574" s="16" t="n">
        <v>0.794892961311981</v>
      </c>
      <c r="N2574" s="18" t="n">
        <v>1.99654966351095E-007</v>
      </c>
      <c r="O2574" s="16" t="n">
        <v>0.0763664831395572</v>
      </c>
      <c r="P2574" s="34" t="b">
        <f aca="false">TRUE()</f>
        <v>1</v>
      </c>
      <c r="Q2574" s="16" t="n">
        <v>0.0045429833627015</v>
      </c>
    </row>
    <row r="2575" customFormat="false" ht="22.35" hidden="false" customHeight="false" outlineLevel="0" collapsed="false">
      <c r="A2575" s="6" t="s">
        <v>1662</v>
      </c>
      <c r="B2575" s="7" t="s">
        <v>1654</v>
      </c>
      <c r="C2575" s="17" t="n">
        <v>872</v>
      </c>
      <c r="D2575" s="18" t="n">
        <v>-4.23871185742053E-005</v>
      </c>
      <c r="E2575" s="18" t="n">
        <v>3.39487592217105E-005</v>
      </c>
      <c r="F2575" s="18" t="n">
        <v>9.37081251748564E-006</v>
      </c>
      <c r="G2575" s="18" t="n">
        <v>5.78452877451697E-005</v>
      </c>
      <c r="H2575" s="17" t="n">
        <v>14.0820025268851</v>
      </c>
      <c r="I2575" s="17" t="n">
        <v>314.271702256174</v>
      </c>
      <c r="J2575" s="18" t="n">
        <v>2.9732054424426E-035</v>
      </c>
      <c r="K2575" s="18" t="n">
        <v>2.46776051722736E-032</v>
      </c>
      <c r="L2575" s="16" t="n">
        <v>0.947028356538372</v>
      </c>
      <c r="M2575" s="16" t="n">
        <v>0.79799680810082</v>
      </c>
      <c r="N2575" s="18" t="n">
        <v>1.88788409133865E-007</v>
      </c>
      <c r="O2575" s="16" t="n">
        <v>0.0783305293552111</v>
      </c>
      <c r="P2575" s="34" t="b">
        <f aca="false">TRUE()</f>
        <v>1</v>
      </c>
      <c r="Q2575" s="16" t="n">
        <v>0.00363765922792788</v>
      </c>
    </row>
    <row r="2576" customFormat="false" ht="22.35" hidden="false" customHeight="false" outlineLevel="0" collapsed="false">
      <c r="A2576" s="6" t="s">
        <v>1626</v>
      </c>
      <c r="B2576" s="7" t="s">
        <v>1654</v>
      </c>
      <c r="C2576" s="17" t="n">
        <v>873</v>
      </c>
      <c r="D2576" s="18" t="n">
        <v>-4.33656636382229E-005</v>
      </c>
      <c r="E2576" s="18" t="n">
        <v>3.36784502282273E-005</v>
      </c>
      <c r="F2576" s="18" t="n">
        <v>8.29797936228626E-006</v>
      </c>
      <c r="G2576" s="18" t="n">
        <v>5.77831219848338E-005</v>
      </c>
      <c r="H2576" s="17" t="n">
        <v>14.1329754592819</v>
      </c>
      <c r="I2576" s="17" t="n">
        <v>316.939885713015</v>
      </c>
      <c r="J2576" s="18" t="n">
        <v>1.66272585008901E-035</v>
      </c>
      <c r="K2576" s="18" t="n">
        <v>1.72507806946735E-032</v>
      </c>
      <c r="L2576" s="16" t="n">
        <v>0.9467383185469</v>
      </c>
      <c r="M2576" s="16" t="n">
        <v>0.798844312365858</v>
      </c>
      <c r="N2576" s="18" t="n">
        <v>1.88788409133865E-007</v>
      </c>
      <c r="O2576" s="16" t="n">
        <v>0.0782079925995585</v>
      </c>
      <c r="P2576" s="34" t="b">
        <f aca="false">TRUE()</f>
        <v>1</v>
      </c>
      <c r="Q2576" s="16" t="n">
        <v>0.00204805811729172</v>
      </c>
    </row>
    <row r="2577" customFormat="false" ht="22.35" hidden="false" customHeight="false" outlineLevel="0" collapsed="false">
      <c r="A2577" s="6" t="s">
        <v>1617</v>
      </c>
      <c r="B2577" s="7" t="s">
        <v>1654</v>
      </c>
      <c r="C2577" s="17" t="n">
        <v>874</v>
      </c>
      <c r="D2577" s="18" t="n">
        <v>-4.3454189938875E-005</v>
      </c>
      <c r="E2577" s="18" t="n">
        <v>3.35781145916077E-005</v>
      </c>
      <c r="F2577" s="18" t="n">
        <v>7.63850966927908E-006</v>
      </c>
      <c r="G2577" s="18" t="n">
        <v>5.77536141775904E-005</v>
      </c>
      <c r="H2577" s="17" t="n">
        <v>14.0056696184386</v>
      </c>
      <c r="I2577" s="17" t="n">
        <v>317.902324416778</v>
      </c>
      <c r="J2577" s="18" t="n">
        <v>4.79766246310032E-035</v>
      </c>
      <c r="K2577" s="18" t="n">
        <v>2.84432846026662E-032</v>
      </c>
      <c r="L2577" s="16" t="n">
        <v>0.936900757540819</v>
      </c>
      <c r="M2577" s="16" t="n">
        <v>0.795784491772605</v>
      </c>
      <c r="N2577" s="18" t="n">
        <v>2.18236470030179E-007</v>
      </c>
      <c r="O2577" s="16" t="n">
        <v>0.078240551440892</v>
      </c>
      <c r="P2577" s="34" t="b">
        <f aca="false">TRUE()</f>
        <v>1</v>
      </c>
      <c r="Q2577" s="16" t="n">
        <v>0.00450758290235982</v>
      </c>
    </row>
    <row r="2578" customFormat="false" ht="22.35" hidden="false" customHeight="false" outlineLevel="0" collapsed="false">
      <c r="A2578" s="6" t="s">
        <v>4342</v>
      </c>
      <c r="B2578" s="7" t="s">
        <v>1654</v>
      </c>
      <c r="C2578" s="17" t="n">
        <v>875</v>
      </c>
      <c r="D2578" s="18" t="n">
        <v>-4.32920006545468E-005</v>
      </c>
      <c r="E2578" s="18" t="n">
        <v>3.35003634522707E-005</v>
      </c>
      <c r="F2578" s="18" t="n">
        <v>7.34829840525362E-006</v>
      </c>
      <c r="G2578" s="18" t="n">
        <v>5.77246080829931E-005</v>
      </c>
      <c r="H2578" s="17" t="n">
        <v>13.9044574195193</v>
      </c>
      <c r="I2578" s="17" t="n">
        <v>318.612014130664</v>
      </c>
      <c r="J2578" s="18" t="n">
        <v>1.11748991827918E-034</v>
      </c>
      <c r="K2578" s="18" t="n">
        <v>3.64351254226531E-032</v>
      </c>
      <c r="L2578" s="16" t="n">
        <v>0.929177940473186</v>
      </c>
      <c r="M2578" s="16" t="n">
        <v>0.792559572945903</v>
      </c>
      <c r="N2578" s="18" t="n">
        <v>2.26776606604139E-007</v>
      </c>
      <c r="O2578" s="16" t="n">
        <v>0.0768325676417497</v>
      </c>
      <c r="P2578" s="34" t="b">
        <f aca="false">TRUE()</f>
        <v>1</v>
      </c>
      <c r="Q2578" s="16" t="n">
        <v>0.00299147738044988</v>
      </c>
    </row>
    <row r="2579" customFormat="false" ht="22.35" hidden="false" customHeight="false" outlineLevel="0" collapsed="false">
      <c r="A2579" s="6" t="s">
        <v>1609</v>
      </c>
      <c r="B2579" s="7" t="s">
        <v>1654</v>
      </c>
      <c r="C2579" s="17" t="n">
        <v>876</v>
      </c>
      <c r="D2579" s="18" t="n">
        <v>-4.3520569487256E-005</v>
      </c>
      <c r="E2579" s="18" t="n">
        <v>3.33434563882922E-005</v>
      </c>
      <c r="F2579" s="18" t="n">
        <v>6.77224911971237E-006</v>
      </c>
      <c r="G2579" s="18" t="n">
        <v>5.77932138494401E-005</v>
      </c>
      <c r="H2579" s="17" t="n">
        <v>13.8434880836356</v>
      </c>
      <c r="I2579" s="17" t="n">
        <v>320.928390178478</v>
      </c>
      <c r="J2579" s="18" t="n">
        <v>1.6987552626487E-034</v>
      </c>
      <c r="K2579" s="18" t="n">
        <v>3.8844795855849E-032</v>
      </c>
      <c r="L2579" s="16" t="n">
        <v>0.922046128345954</v>
      </c>
      <c r="M2579" s="16" t="n">
        <v>0.790006053601893</v>
      </c>
      <c r="N2579" s="18" t="n">
        <v>2.25417519869712E-007</v>
      </c>
      <c r="O2579" s="16" t="n">
        <v>0.0741152741699906</v>
      </c>
      <c r="P2579" s="34" t="b">
        <f aca="false">TRUE()</f>
        <v>1</v>
      </c>
      <c r="Q2579" s="16" t="n">
        <v>0.00265759307044228</v>
      </c>
    </row>
    <row r="2580" customFormat="false" ht="22.35" hidden="false" customHeight="false" outlineLevel="0" collapsed="false">
      <c r="A2580" s="6" t="s">
        <v>4343</v>
      </c>
      <c r="B2580" s="7" t="s">
        <v>1654</v>
      </c>
      <c r="C2580" s="17" t="n">
        <v>877</v>
      </c>
      <c r="D2580" s="18" t="n">
        <v>-4.41980172730323E-005</v>
      </c>
      <c r="E2580" s="18" t="n">
        <v>3.31308688445387E-005</v>
      </c>
      <c r="F2580" s="18" t="n">
        <v>5.75408418449248E-006</v>
      </c>
      <c r="G2580" s="18" t="n">
        <v>5.79447976401058E-005</v>
      </c>
      <c r="H2580" s="17" t="n">
        <v>13.7908338313211</v>
      </c>
      <c r="I2580" s="17" t="n">
        <v>324.53006533797</v>
      </c>
      <c r="J2580" s="18" t="n">
        <v>2.26996878370819E-034</v>
      </c>
      <c r="K2580" s="18" t="n">
        <v>4.09581324016912E-032</v>
      </c>
      <c r="L2580" s="16" t="n">
        <v>0.913912231059448</v>
      </c>
      <c r="M2580" s="16" t="n">
        <v>0.787848770018161</v>
      </c>
      <c r="N2580" s="18" t="n">
        <v>2.25417519869712E-007</v>
      </c>
      <c r="O2580" s="16" t="n">
        <v>0.071204606111695</v>
      </c>
      <c r="P2580" s="34" t="b">
        <f aca="false">TRUE()</f>
        <v>1</v>
      </c>
      <c r="Q2580" s="16" t="n">
        <v>0.00360040174558101</v>
      </c>
    </row>
    <row r="2581" customFormat="false" ht="22.35" hidden="false" customHeight="false" outlineLevel="0" collapsed="false">
      <c r="A2581" s="6" t="s">
        <v>4344</v>
      </c>
      <c r="B2581" s="7" t="s">
        <v>1654</v>
      </c>
      <c r="C2581" s="17" t="n">
        <v>878</v>
      </c>
      <c r="D2581" s="18" t="n">
        <v>-4.47175679396405E-005</v>
      </c>
      <c r="E2581" s="18" t="n">
        <v>3.31295543578218E-005</v>
      </c>
      <c r="F2581" s="18" t="n">
        <v>4.97480864939818E-006</v>
      </c>
      <c r="G2581" s="18" t="n">
        <v>5.80519905458191E-005</v>
      </c>
      <c r="H2581" s="17" t="n">
        <v>13.7098157300581</v>
      </c>
      <c r="I2581" s="17" t="n">
        <v>325.292224374364</v>
      </c>
      <c r="J2581" s="18" t="n">
        <v>4.44877198003127E-034</v>
      </c>
      <c r="K2581" s="18" t="n">
        <v>6.36634610935509E-032</v>
      </c>
      <c r="L2581" s="16" t="n">
        <v>0.907586269073166</v>
      </c>
      <c r="M2581" s="16" t="n">
        <v>0.787265422926641</v>
      </c>
      <c r="N2581" s="18" t="n">
        <v>2.25417519869712E-007</v>
      </c>
      <c r="O2581" s="16" t="n">
        <v>0.06927286491403</v>
      </c>
      <c r="P2581" s="34" t="b">
        <f aca="false">TRUE()</f>
        <v>1</v>
      </c>
      <c r="Q2581" s="16" t="n">
        <v>0.00322853204453026</v>
      </c>
    </row>
    <row r="2582" customFormat="false" ht="22.35" hidden="false" customHeight="false" outlineLevel="0" collapsed="false">
      <c r="A2582" s="6" t="s">
        <v>4345</v>
      </c>
      <c r="B2582" s="7" t="s">
        <v>1654</v>
      </c>
      <c r="C2582" s="17" t="n">
        <v>879</v>
      </c>
      <c r="D2582" s="18" t="n">
        <v>-4.45551247836767E-005</v>
      </c>
      <c r="E2582" s="18" t="n">
        <v>3.36354949607862E-005</v>
      </c>
      <c r="F2582" s="18" t="n">
        <v>5.11842598404968E-006</v>
      </c>
      <c r="G2582" s="18" t="n">
        <v>5.7963360068261E-005</v>
      </c>
      <c r="H2582" s="17" t="n">
        <v>13.5837026281269</v>
      </c>
      <c r="I2582" s="17" t="n">
        <v>318.651915507095</v>
      </c>
      <c r="J2582" s="18" t="n">
        <v>1.80152098693431E-033</v>
      </c>
      <c r="K2582" s="18" t="n">
        <v>1.59070470122923E-031</v>
      </c>
      <c r="L2582" s="16" t="n">
        <v>0.90769106233114</v>
      </c>
      <c r="M2582" s="16" t="n">
        <v>0.785867591216774</v>
      </c>
      <c r="N2582" s="18" t="n">
        <v>1.92576924515121E-007</v>
      </c>
      <c r="O2582" s="16" t="n">
        <v>0.0658096727280699</v>
      </c>
      <c r="P2582" s="34" t="b">
        <f aca="false">TRUE()</f>
        <v>1</v>
      </c>
      <c r="Q2582" s="16" t="n">
        <v>0.00141970778795016</v>
      </c>
    </row>
    <row r="2583" customFormat="false" ht="22.35" hidden="false" customHeight="false" outlineLevel="0" collapsed="false">
      <c r="A2583" s="6" t="s">
        <v>4346</v>
      </c>
      <c r="B2583" s="7" t="s">
        <v>1654</v>
      </c>
      <c r="C2583" s="17" t="n">
        <v>880</v>
      </c>
      <c r="D2583" s="18" t="n">
        <v>-4.41704059732347E-005</v>
      </c>
      <c r="E2583" s="18" t="n">
        <v>3.40183282983568E-005</v>
      </c>
      <c r="F2583" s="18" t="n">
        <v>5.61584341401066E-006</v>
      </c>
      <c r="G2583" s="18" t="n">
        <v>5.79650651179263E-005</v>
      </c>
      <c r="H2583" s="17" t="n">
        <v>13.5177510045407</v>
      </c>
      <c r="I2583" s="17" t="n">
        <v>314.279887229789</v>
      </c>
      <c r="J2583" s="18" t="n">
        <v>3.88578669614605E-033</v>
      </c>
      <c r="K2583" s="18" t="n">
        <v>2.9320026889102E-031</v>
      </c>
      <c r="L2583" s="16" t="n">
        <v>0.909070865449163</v>
      </c>
      <c r="M2583" s="16" t="n">
        <v>0.784656870838149</v>
      </c>
      <c r="N2583" s="18" t="n">
        <v>1.67300361203622E-007</v>
      </c>
      <c r="O2583" s="16" t="n">
        <v>0.0623764365430591</v>
      </c>
      <c r="P2583" s="34" t="b">
        <f aca="false">TRUE()</f>
        <v>1</v>
      </c>
      <c r="Q2583" s="16" t="n">
        <v>0.00224977884702812</v>
      </c>
    </row>
    <row r="2584" customFormat="false" ht="22.35" hidden="false" customHeight="false" outlineLevel="0" collapsed="false">
      <c r="A2584" s="6" t="s">
        <v>4347</v>
      </c>
      <c r="B2584" s="7" t="s">
        <v>1654</v>
      </c>
      <c r="C2584" s="17" t="n">
        <v>881</v>
      </c>
      <c r="D2584" s="18" t="n">
        <v>-4.41159922938214E-005</v>
      </c>
      <c r="E2584" s="18" t="n">
        <v>3.39422447239619E-005</v>
      </c>
      <c r="F2584" s="18" t="n">
        <v>6.1035532641032E-006</v>
      </c>
      <c r="G2584" s="18" t="n">
        <v>5.83304662391362E-005</v>
      </c>
      <c r="H2584" s="17" t="n">
        <v>13.6229298364903</v>
      </c>
      <c r="I2584" s="17" t="n">
        <v>317.572037311725</v>
      </c>
      <c r="J2584" s="18" t="n">
        <v>1.34862239198794E-033</v>
      </c>
      <c r="K2584" s="18" t="n">
        <v>1.28248743311324E-031</v>
      </c>
      <c r="L2584" s="16" t="n">
        <v>0.91173364681983</v>
      </c>
      <c r="M2584" s="16" t="n">
        <v>0.784238621980078</v>
      </c>
      <c r="N2584" s="18" t="n">
        <v>1.49814679206496E-007</v>
      </c>
      <c r="O2584" s="16" t="n">
        <v>0.0594412969067809</v>
      </c>
      <c r="P2584" s="34" t="b">
        <f aca="false">TRUE()</f>
        <v>1</v>
      </c>
      <c r="Q2584" s="16" t="n">
        <v>0.00276356268493932</v>
      </c>
    </row>
    <row r="2585" customFormat="false" ht="22.35" hidden="false" customHeight="false" outlineLevel="0" collapsed="false">
      <c r="A2585" s="6" t="s">
        <v>4348</v>
      </c>
      <c r="B2585" s="7" t="s">
        <v>1654</v>
      </c>
      <c r="C2585" s="17" t="n">
        <v>882</v>
      </c>
      <c r="D2585" s="18" t="n">
        <v>-4.43068257097568E-005</v>
      </c>
      <c r="E2585" s="18" t="n">
        <v>3.3878330949278E-005</v>
      </c>
      <c r="F2585" s="18" t="n">
        <v>7.03328545369455E-006</v>
      </c>
      <c r="G2585" s="18" t="n">
        <v>5.90430119422821E-005</v>
      </c>
      <c r="H2585" s="17" t="n">
        <v>13.8799168499753</v>
      </c>
      <c r="I2585" s="17" t="n">
        <v>323.110465089304</v>
      </c>
      <c r="J2585" s="18" t="n">
        <v>1.11399325700426E-034</v>
      </c>
      <c r="K2585" s="18" t="n">
        <v>3.64351254226531E-032</v>
      </c>
      <c r="L2585" s="16" t="n">
        <v>0.921635546020163</v>
      </c>
      <c r="M2585" s="16" t="n">
        <v>0.787309449122228</v>
      </c>
      <c r="N2585" s="18" t="n">
        <v>1.13088777132027E-007</v>
      </c>
      <c r="O2585" s="16" t="n">
        <v>0.0557750180932504</v>
      </c>
      <c r="P2585" s="34" t="b">
        <f aca="false">TRUE()</f>
        <v>1</v>
      </c>
      <c r="Q2585" s="16" t="n">
        <v>0.00174855880720594</v>
      </c>
    </row>
    <row r="2586" customFormat="false" ht="22.35" hidden="false" customHeight="false" outlineLevel="0" collapsed="false">
      <c r="A2586" s="6" t="s">
        <v>1691</v>
      </c>
      <c r="B2586" s="7" t="s">
        <v>1654</v>
      </c>
      <c r="C2586" s="17" t="n">
        <v>883</v>
      </c>
      <c r="D2586" s="18" t="n">
        <v>-4.44216166867506E-005</v>
      </c>
      <c r="E2586" s="18" t="n">
        <v>3.37771084064428E-005</v>
      </c>
      <c r="F2586" s="18" t="n">
        <v>7.8577735663833E-006</v>
      </c>
      <c r="G2586" s="18" t="n">
        <v>5.99257768027743E-005</v>
      </c>
      <c r="H2586" s="17" t="n">
        <v>14.0797638752893</v>
      </c>
      <c r="I2586" s="17" t="n">
        <v>330.371480614466</v>
      </c>
      <c r="J2586" s="18" t="n">
        <v>1.35810369433386E-035</v>
      </c>
      <c r="K2586" s="18" t="n">
        <v>1.72507806946735E-032</v>
      </c>
      <c r="L2586" s="16" t="n">
        <v>0.925671687395685</v>
      </c>
      <c r="M2586" s="16" t="n">
        <v>0.789356667216994</v>
      </c>
      <c r="N2586" s="18" t="n">
        <v>8.58389840514339E-008</v>
      </c>
      <c r="O2586" s="16" t="n">
        <v>0.0523633537068861</v>
      </c>
      <c r="P2586" s="34" t="b">
        <f aca="false">TRUE()</f>
        <v>1</v>
      </c>
      <c r="Q2586" s="16" t="n">
        <v>0.00277996278573858</v>
      </c>
    </row>
    <row r="2587" customFormat="false" ht="22.35" hidden="false" customHeight="false" outlineLevel="0" collapsed="false">
      <c r="A2587" s="6" t="s">
        <v>4349</v>
      </c>
      <c r="B2587" s="7" t="s">
        <v>1654</v>
      </c>
      <c r="C2587" s="17" t="n">
        <v>884</v>
      </c>
      <c r="D2587" s="18" t="n">
        <v>-4.4556945248288E-005</v>
      </c>
      <c r="E2587" s="18" t="n">
        <v>3.37760353687443E-005</v>
      </c>
      <c r="F2587" s="18" t="n">
        <v>7.68980939178319E-006</v>
      </c>
      <c r="G2587" s="18" t="n">
        <v>6.01650564518479E-005</v>
      </c>
      <c r="H2587" s="17" t="n">
        <v>14.0495093897235</v>
      </c>
      <c r="I2587" s="17" t="n">
        <v>332.041309245112</v>
      </c>
      <c r="J2587" s="18" t="n">
        <v>1.63902058889623E-035</v>
      </c>
      <c r="K2587" s="18" t="n">
        <v>1.72507806946735E-032</v>
      </c>
      <c r="L2587" s="16" t="n">
        <v>0.921634379778314</v>
      </c>
      <c r="M2587" s="16" t="n">
        <v>0.788024874800506</v>
      </c>
      <c r="N2587" s="18" t="n">
        <v>9.0011637941497E-008</v>
      </c>
      <c r="O2587" s="16" t="n">
        <v>0.0524371248679387</v>
      </c>
      <c r="P2587" s="34" t="b">
        <f aca="false">TRUE()</f>
        <v>1</v>
      </c>
      <c r="Q2587" s="16" t="n">
        <v>0.00214379113198535</v>
      </c>
    </row>
    <row r="2588" customFormat="false" ht="22.35" hidden="false" customHeight="false" outlineLevel="0" collapsed="false">
      <c r="A2588" s="6" t="s">
        <v>4350</v>
      </c>
      <c r="B2588" s="7" t="s">
        <v>1654</v>
      </c>
      <c r="C2588" s="17" t="n">
        <v>885</v>
      </c>
      <c r="D2588" s="18" t="n">
        <v>-4.46617705809701E-005</v>
      </c>
      <c r="E2588" s="18" t="n">
        <v>3.39241348444743E-005</v>
      </c>
      <c r="F2588" s="18" t="n">
        <v>6.54530421331787E-006</v>
      </c>
      <c r="G2588" s="18" t="n">
        <v>5.9422871923247E-005</v>
      </c>
      <c r="H2588" s="17" t="n">
        <v>13.7987050292184</v>
      </c>
      <c r="I2588" s="17" t="n">
        <v>325.146377992239</v>
      </c>
      <c r="J2588" s="18" t="n">
        <v>2.05924218994862E-034</v>
      </c>
      <c r="K2588" s="18" t="n">
        <v>3.8844795855849E-032</v>
      </c>
      <c r="L2588" s="16" t="n">
        <v>0.913654584318145</v>
      </c>
      <c r="M2588" s="16" t="n">
        <v>0.784381707115734</v>
      </c>
      <c r="N2588" s="18" t="n">
        <v>1.29169901262981E-007</v>
      </c>
      <c r="O2588" s="16" t="n">
        <v>0.0571512898962853</v>
      </c>
      <c r="P2588" s="34" t="b">
        <f aca="false">TRUE()</f>
        <v>1</v>
      </c>
      <c r="Q2588" s="16" t="n">
        <v>0.00225571827903097</v>
      </c>
    </row>
    <row r="2589" customFormat="false" ht="22.35" hidden="false" customHeight="false" outlineLevel="0" collapsed="false">
      <c r="A2589" s="6" t="s">
        <v>4351</v>
      </c>
      <c r="B2589" s="7" t="s">
        <v>1654</v>
      </c>
      <c r="C2589" s="17" t="n">
        <v>886</v>
      </c>
      <c r="D2589" s="18" t="n">
        <v>-4.4120116525256E-005</v>
      </c>
      <c r="E2589" s="18" t="n">
        <v>3.3824180603667E-005</v>
      </c>
      <c r="F2589" s="18" t="n">
        <v>6.0873052732682E-006</v>
      </c>
      <c r="G2589" s="18" t="n">
        <v>5.86296303772617E-005</v>
      </c>
      <c r="H2589" s="17" t="n">
        <v>13.6232873668516</v>
      </c>
      <c r="I2589" s="17" t="n">
        <v>320.949950499407</v>
      </c>
      <c r="J2589" s="18" t="n">
        <v>1.15137901562176E-033</v>
      </c>
      <c r="K2589" s="18" t="n">
        <v>1.16665667459017E-031</v>
      </c>
      <c r="L2589" s="16" t="n">
        <v>0.90735190317857</v>
      </c>
      <c r="M2589" s="16" t="n">
        <v>0.782026305651863</v>
      </c>
      <c r="N2589" s="18" t="n">
        <v>1.69983152757724E-007</v>
      </c>
      <c r="O2589" s="16" t="n">
        <v>0.0626878344593472</v>
      </c>
      <c r="P2589" s="34" t="b">
        <f aca="false">TRUE()</f>
        <v>1</v>
      </c>
      <c r="Q2589" s="16" t="n">
        <v>0.00247865905666301</v>
      </c>
    </row>
    <row r="2590" customFormat="false" ht="22.35" hidden="false" customHeight="false" outlineLevel="0" collapsed="false">
      <c r="A2590" s="6" t="s">
        <v>4352</v>
      </c>
      <c r="B2590" s="7" t="s">
        <v>1654</v>
      </c>
      <c r="C2590" s="17" t="n">
        <v>887</v>
      </c>
      <c r="D2590" s="18" t="n">
        <v>-4.37560740615009E-005</v>
      </c>
      <c r="E2590" s="18" t="n">
        <v>3.35631740953234E-005</v>
      </c>
      <c r="F2590" s="18" t="n">
        <v>6.00822853372995E-006</v>
      </c>
      <c r="G2590" s="18" t="n">
        <v>5.81076218899223E-005</v>
      </c>
      <c r="H2590" s="17" t="n">
        <v>13.6141804311508</v>
      </c>
      <c r="I2590" s="17" t="n">
        <v>320.476458644589</v>
      </c>
      <c r="J2590" s="18" t="n">
        <v>1.2731842922152E-033</v>
      </c>
      <c r="K2590" s="18" t="n">
        <v>1.2580273363555E-031</v>
      </c>
      <c r="L2590" s="16" t="n">
        <v>0.907355390531602</v>
      </c>
      <c r="M2590" s="16" t="n">
        <v>0.78197127290738</v>
      </c>
      <c r="N2590" s="18" t="n">
        <v>2.23265305366389E-007</v>
      </c>
      <c r="O2590" s="16" t="n">
        <v>0.0685881493111141</v>
      </c>
      <c r="P2590" s="34" t="b">
        <f aca="false">TRUE()</f>
        <v>1</v>
      </c>
      <c r="Q2590" s="16" t="n">
        <v>0.00185026522881218</v>
      </c>
    </row>
    <row r="2591" customFormat="false" ht="22.35" hidden="false" customHeight="false" outlineLevel="0" collapsed="false">
      <c r="A2591" s="6" t="s">
        <v>1774</v>
      </c>
      <c r="B2591" s="7" t="s">
        <v>1654</v>
      </c>
      <c r="C2591" s="17" t="n">
        <v>888</v>
      </c>
      <c r="D2591" s="18" t="n">
        <v>-4.36064553652168E-005</v>
      </c>
      <c r="E2591" s="18" t="n">
        <v>3.33596667695733E-005</v>
      </c>
      <c r="F2591" s="18" t="n">
        <v>6.00459781883289E-006</v>
      </c>
      <c r="G2591" s="18" t="n">
        <v>5.7899817281515E-005</v>
      </c>
      <c r="H2591" s="17" t="n">
        <v>13.6422231879975</v>
      </c>
      <c r="I2591" s="17" t="n">
        <v>321.466432350251</v>
      </c>
      <c r="J2591" s="18" t="n">
        <v>9.54113854862709E-034</v>
      </c>
      <c r="K2591" s="18" t="n">
        <v>1.07015472910277E-031</v>
      </c>
      <c r="L2591" s="16" t="n">
        <v>0.907948892351841</v>
      </c>
      <c r="M2591" s="16" t="n">
        <v>0.782015299102966</v>
      </c>
      <c r="N2591" s="18" t="n">
        <v>3.20988425404949E-007</v>
      </c>
      <c r="O2591" s="16" t="n">
        <v>0.0744284204150592</v>
      </c>
      <c r="P2591" s="34" t="b">
        <f aca="false">TRUE()</f>
        <v>1</v>
      </c>
      <c r="Q2591" s="16" t="n">
        <v>0.00183508724695591</v>
      </c>
    </row>
    <row r="2592" customFormat="false" ht="22.35" hidden="false" customHeight="false" outlineLevel="0" collapsed="false">
      <c r="A2592" s="6" t="s">
        <v>4353</v>
      </c>
      <c r="B2592" s="7" t="s">
        <v>1654</v>
      </c>
      <c r="C2592" s="17" t="n">
        <v>889</v>
      </c>
      <c r="D2592" s="18" t="n">
        <v>-4.29474826540556E-005</v>
      </c>
      <c r="E2592" s="18" t="n">
        <v>3.33349396603443E-005</v>
      </c>
      <c r="F2592" s="18" t="n">
        <v>6.30472795493097E-006</v>
      </c>
      <c r="G2592" s="18" t="n">
        <v>5.7971125941213E-005</v>
      </c>
      <c r="H2592" s="17" t="n">
        <v>13.5435160308737</v>
      </c>
      <c r="I2592" s="17" t="n">
        <v>322.251077282755</v>
      </c>
      <c r="J2592" s="18" t="n">
        <v>2.16974386723336E-033</v>
      </c>
      <c r="K2592" s="18" t="n">
        <v>1.73162250942662E-031</v>
      </c>
      <c r="L2592" s="16" t="n">
        <v>0.900382870843337</v>
      </c>
      <c r="M2592" s="16" t="n">
        <v>0.779109570194266</v>
      </c>
      <c r="N2592" s="18" t="n">
        <v>5.23507713603431E-007</v>
      </c>
      <c r="O2592" s="16" t="n">
        <v>0.0788542531482423</v>
      </c>
      <c r="P2592" s="34" t="b">
        <f aca="false">TRUE()</f>
        <v>1</v>
      </c>
      <c r="Q2592" s="16" t="n">
        <v>0.00217662824678468</v>
      </c>
    </row>
    <row r="2593" customFormat="false" ht="22.35" hidden="false" customHeight="false" outlineLevel="0" collapsed="false">
      <c r="A2593" s="6" t="s">
        <v>4354</v>
      </c>
      <c r="B2593" s="7" t="s">
        <v>1654</v>
      </c>
      <c r="C2593" s="17" t="n">
        <v>890</v>
      </c>
      <c r="D2593" s="18" t="n">
        <v>-4.2225238350996E-005</v>
      </c>
      <c r="E2593" s="18" t="n">
        <v>3.31968581450322E-005</v>
      </c>
      <c r="F2593" s="18" t="n">
        <v>6.97560299861418E-006</v>
      </c>
      <c r="G2593" s="18" t="n">
        <v>5.84692158867867E-005</v>
      </c>
      <c r="H2593" s="17" t="n">
        <v>13.5201273695895</v>
      </c>
      <c r="I2593" s="17" t="n">
        <v>327.378038606531</v>
      </c>
      <c r="J2593" s="18" t="n">
        <v>2.12403761579593E-033</v>
      </c>
      <c r="K2593" s="18" t="n">
        <v>1.72838355010845E-031</v>
      </c>
      <c r="L2593" s="16" t="n">
        <v>0.892474441019303</v>
      </c>
      <c r="M2593" s="16" t="n">
        <v>0.77751362060426</v>
      </c>
      <c r="N2593" s="18" t="n">
        <v>6.73143426706215E-007</v>
      </c>
      <c r="O2593" s="16" t="n">
        <v>0.0799292312636231</v>
      </c>
      <c r="P2593" s="34" t="b">
        <f aca="false">TRUE()</f>
        <v>1</v>
      </c>
      <c r="Q2593" s="16" t="n">
        <v>0.00168504010037025</v>
      </c>
    </row>
    <row r="2594" customFormat="false" ht="22.35" hidden="false" customHeight="false" outlineLevel="0" collapsed="false">
      <c r="A2594" s="6" t="s">
        <v>4355</v>
      </c>
      <c r="B2594" s="7" t="s">
        <v>1654</v>
      </c>
      <c r="C2594" s="17" t="n">
        <v>891</v>
      </c>
      <c r="D2594" s="18" t="n">
        <v>-4.15851869608671E-005</v>
      </c>
      <c r="E2594" s="18" t="n">
        <v>3.29497214409861E-005</v>
      </c>
      <c r="F2594" s="18" t="n">
        <v>7.53901223420725E-006</v>
      </c>
      <c r="G2594" s="18" t="n">
        <v>5.93078994871896E-005</v>
      </c>
      <c r="H2594" s="17" t="n">
        <v>13.4859963758947</v>
      </c>
      <c r="I2594" s="17" t="n">
        <v>336.432268310157</v>
      </c>
      <c r="J2594" s="18" t="n">
        <v>1.95531285593125E-033</v>
      </c>
      <c r="K2594" s="18" t="n">
        <v>1.67085809928708E-031</v>
      </c>
      <c r="L2594" s="16" t="n">
        <v>0.879612866828736</v>
      </c>
      <c r="M2594" s="16" t="n">
        <v>0.773683341588245</v>
      </c>
      <c r="N2594" s="18" t="n">
        <v>7.98274558929407E-007</v>
      </c>
      <c r="O2594" s="16" t="n">
        <v>0.0776980037210225</v>
      </c>
      <c r="P2594" s="34" t="b">
        <f aca="false">TRUE()</f>
        <v>1</v>
      </c>
      <c r="Q2594" s="16" t="n">
        <v>0.0022075504386321</v>
      </c>
    </row>
    <row r="2595" customFormat="false" ht="22.35" hidden="false" customHeight="false" outlineLevel="0" collapsed="false">
      <c r="A2595" s="6" t="s">
        <v>4356</v>
      </c>
      <c r="B2595" s="7" t="s">
        <v>1654</v>
      </c>
      <c r="C2595" s="17" t="n">
        <v>892</v>
      </c>
      <c r="D2595" s="18" t="n">
        <v>-4.06851907268705E-005</v>
      </c>
      <c r="E2595" s="18" t="n">
        <v>3.26856859723467E-005</v>
      </c>
      <c r="F2595" s="18" t="n">
        <v>8.21814269832205E-006</v>
      </c>
      <c r="G2595" s="18" t="n">
        <v>5.99335934274672E-005</v>
      </c>
      <c r="H2595" s="17" t="n">
        <v>13.4342301759095</v>
      </c>
      <c r="I2595" s="17" t="n">
        <v>344.459325665808</v>
      </c>
      <c r="J2595" s="18" t="n">
        <v>2.23708719956212E-033</v>
      </c>
      <c r="K2595" s="18" t="n">
        <v>1.75168148644958E-031</v>
      </c>
      <c r="L2595" s="16" t="n">
        <v>0.867432239436802</v>
      </c>
      <c r="M2595" s="16" t="n">
        <v>0.769621925045402</v>
      </c>
      <c r="N2595" s="18" t="n">
        <v>9.01248919470115E-007</v>
      </c>
      <c r="O2595" s="16" t="n">
        <v>0.075015971477178</v>
      </c>
      <c r="P2595" s="34" t="b">
        <f aca="false">TRUE()</f>
        <v>1</v>
      </c>
      <c r="Q2595" s="16" t="n">
        <v>0.00194144578952061</v>
      </c>
    </row>
    <row r="2596" customFormat="false" ht="22.35" hidden="false" customHeight="false" outlineLevel="0" collapsed="false">
      <c r="A2596" s="6" t="s">
        <v>4357</v>
      </c>
      <c r="B2596" s="7" t="s">
        <v>1654</v>
      </c>
      <c r="C2596" s="17" t="n">
        <v>893</v>
      </c>
      <c r="D2596" s="18" t="n">
        <v>-3.92550537523458E-005</v>
      </c>
      <c r="E2596" s="18" t="n">
        <v>3.24842005112968E-005</v>
      </c>
      <c r="F2596" s="18" t="n">
        <v>9.43656013512395E-006</v>
      </c>
      <c r="G2596" s="18" t="n">
        <v>5.97564960868727E-005</v>
      </c>
      <c r="H2596" s="17" t="n">
        <v>13.441533979382</v>
      </c>
      <c r="I2596" s="17" t="n">
        <v>345.883402606889</v>
      </c>
      <c r="J2596" s="18" t="n">
        <v>1.98303693100887E-033</v>
      </c>
      <c r="K2596" s="18" t="n">
        <v>1.67085809928708E-031</v>
      </c>
      <c r="L2596" s="16" t="n">
        <v>0.866392363229893</v>
      </c>
      <c r="M2596" s="16" t="n">
        <v>0.769654944692092</v>
      </c>
      <c r="N2596" s="18" t="n">
        <v>9.07213099664768E-007</v>
      </c>
      <c r="O2596" s="16" t="n">
        <v>0.0747207123303883</v>
      </c>
      <c r="P2596" s="34" t="b">
        <f aca="false">TRUE()</f>
        <v>1</v>
      </c>
      <c r="Q2596" s="16" t="n">
        <v>0.00222767589203016</v>
      </c>
    </row>
    <row r="2597" customFormat="false" ht="22.35" hidden="false" customHeight="false" outlineLevel="0" collapsed="false">
      <c r="A2597" s="6" t="s">
        <v>4358</v>
      </c>
      <c r="B2597" s="7" t="s">
        <v>1654</v>
      </c>
      <c r="C2597" s="17" t="n">
        <v>894</v>
      </c>
      <c r="D2597" s="18" t="n">
        <v>-3.84112498760535E-005</v>
      </c>
      <c r="E2597" s="18" t="n">
        <v>3.25332165495898E-005</v>
      </c>
      <c r="F2597" s="18" t="n">
        <v>1.05021185756912E-005</v>
      </c>
      <c r="G2597" s="18" t="n">
        <v>5.94981434894835E-005</v>
      </c>
      <c r="H2597" s="17" t="n">
        <v>13.5141727249066</v>
      </c>
      <c r="I2597" s="17" t="n">
        <v>343.309826154798</v>
      </c>
      <c r="J2597" s="18" t="n">
        <v>1.15260057007704E-033</v>
      </c>
      <c r="K2597" s="18" t="n">
        <v>1.16665667459017E-031</v>
      </c>
      <c r="L2597" s="16" t="n">
        <v>0.873831698778278</v>
      </c>
      <c r="M2597" s="16" t="n">
        <v>0.772285509878378</v>
      </c>
      <c r="N2597" s="18" t="n">
        <v>6.73143426706215E-007</v>
      </c>
      <c r="O2597" s="16" t="n">
        <v>0.0727384496679627</v>
      </c>
      <c r="P2597" s="34" t="b">
        <f aca="false">TRUE()</f>
        <v>1</v>
      </c>
      <c r="Q2597" s="16" t="n">
        <v>0.00122176471029043</v>
      </c>
    </row>
    <row r="2598" customFormat="false" ht="22.35" hidden="false" customHeight="false" outlineLevel="0" collapsed="false">
      <c r="A2598" s="6" t="s">
        <v>4359</v>
      </c>
      <c r="B2598" s="7" t="s">
        <v>1654</v>
      </c>
      <c r="C2598" s="17" t="n">
        <v>895</v>
      </c>
      <c r="D2598" s="18" t="n">
        <v>-3.77571772028206E-005</v>
      </c>
      <c r="E2598" s="18" t="n">
        <v>3.26362705248558E-005</v>
      </c>
      <c r="F2598" s="18" t="n">
        <v>1.14245501135837E-005</v>
      </c>
      <c r="G2598" s="18" t="n">
        <v>5.96522719278529E-005</v>
      </c>
      <c r="H2598" s="17" t="n">
        <v>13.5485393320266</v>
      </c>
      <c r="I2598" s="17" t="n">
        <v>343.057716293539</v>
      </c>
      <c r="J2598" s="18" t="n">
        <v>8.5840475883511E-034</v>
      </c>
      <c r="K2598" s="18" t="n">
        <v>1.01039933907419E-031</v>
      </c>
      <c r="L2598" s="16" t="n">
        <v>0.876327329084922</v>
      </c>
      <c r="M2598" s="16" t="n">
        <v>0.77298992900776</v>
      </c>
      <c r="N2598" s="18" t="n">
        <v>5.24529960894273E-007</v>
      </c>
      <c r="O2598" s="16" t="n">
        <v>0.0700570607657582</v>
      </c>
      <c r="P2598" s="34" t="b">
        <f aca="false">TRUE()</f>
        <v>1</v>
      </c>
      <c r="Q2598" s="16" t="n">
        <v>0.00324648573658759</v>
      </c>
    </row>
    <row r="2599" customFormat="false" ht="22.35" hidden="false" customHeight="false" outlineLevel="0" collapsed="false">
      <c r="A2599" s="6" t="s">
        <v>4360</v>
      </c>
      <c r="B2599" s="7" t="s">
        <v>1654</v>
      </c>
      <c r="C2599" s="17" t="n">
        <v>896</v>
      </c>
      <c r="D2599" s="18" t="n">
        <v>-3.69147782931568E-005</v>
      </c>
      <c r="E2599" s="18" t="n">
        <v>3.28140206094612E-005</v>
      </c>
      <c r="F2599" s="18" t="n">
        <v>1.26732104866042E-005</v>
      </c>
      <c r="G2599" s="18" t="n">
        <v>6.04231178003771E-005</v>
      </c>
      <c r="H2599" s="17" t="n">
        <v>13.545954934237</v>
      </c>
      <c r="I2599" s="17" t="n">
        <v>346.323169058648</v>
      </c>
      <c r="J2599" s="18" t="n">
        <v>7.70268770019964E-034</v>
      </c>
      <c r="K2599" s="18" t="n">
        <v>9.42073950188332E-032</v>
      </c>
      <c r="L2599" s="16" t="n">
        <v>0.872655601460526</v>
      </c>
      <c r="M2599" s="16" t="n">
        <v>0.770557481701612</v>
      </c>
      <c r="N2599" s="18" t="n">
        <v>4.99493578316857E-007</v>
      </c>
      <c r="O2599" s="16" t="n">
        <v>0.0680312922288173</v>
      </c>
      <c r="P2599" s="34" t="b">
        <f aca="false">TRUE()</f>
        <v>1</v>
      </c>
      <c r="Q2599" s="16" t="n">
        <v>0.00196158680489026</v>
      </c>
    </row>
    <row r="2600" customFormat="false" ht="22.35" hidden="false" customHeight="false" outlineLevel="0" collapsed="false">
      <c r="A2600" s="6" t="s">
        <v>1631</v>
      </c>
      <c r="B2600" s="7" t="s">
        <v>1654</v>
      </c>
      <c r="C2600" s="17" t="n">
        <v>897</v>
      </c>
      <c r="D2600" s="18" t="n">
        <v>-3.59092629158008E-005</v>
      </c>
      <c r="E2600" s="18" t="n">
        <v>3.32223082209351E-005</v>
      </c>
      <c r="F2600" s="18" t="n">
        <v>1.4956696880914E-005</v>
      </c>
      <c r="G2600" s="18" t="n">
        <v>6.15799634571699E-005</v>
      </c>
      <c r="H2600" s="17" t="n">
        <v>13.6875362107515</v>
      </c>
      <c r="I2600" s="17" t="n">
        <v>349.269400584139</v>
      </c>
      <c r="J2600" s="18" t="n">
        <v>1.93233427343977E-034</v>
      </c>
      <c r="K2600" s="18" t="n">
        <v>3.8844795855849E-032</v>
      </c>
      <c r="L2600" s="16" t="n">
        <v>0.878649222610013</v>
      </c>
      <c r="M2600" s="16" t="n">
        <v>0.771294920477684</v>
      </c>
      <c r="N2600" s="18" t="n">
        <v>3.50002093430895E-007</v>
      </c>
      <c r="O2600" s="16" t="n">
        <v>0.0652795391778913</v>
      </c>
      <c r="P2600" s="34" t="b">
        <f aca="false">TRUE()</f>
        <v>1</v>
      </c>
      <c r="Q2600" s="16" t="n">
        <v>0.00412269915181211</v>
      </c>
    </row>
    <row r="2601" customFormat="false" ht="22.35" hidden="false" customHeight="false" outlineLevel="0" collapsed="false">
      <c r="A2601" s="6" t="s">
        <v>1768</v>
      </c>
      <c r="B2601" s="7" t="s">
        <v>1654</v>
      </c>
      <c r="C2601" s="17" t="n">
        <v>898</v>
      </c>
      <c r="D2601" s="18" t="n">
        <v>-3.41901135836028E-005</v>
      </c>
      <c r="E2601" s="18" t="n">
        <v>3.38576565931237E-005</v>
      </c>
      <c r="F2601" s="18" t="n">
        <v>1.7784548377656E-005</v>
      </c>
      <c r="G2601" s="18" t="n">
        <v>6.28500757720114E-005</v>
      </c>
      <c r="H2601" s="17" t="n">
        <v>13.7151815971168</v>
      </c>
      <c r="I2601" s="17" t="n">
        <v>349.931408708491</v>
      </c>
      <c r="J2601" s="18" t="n">
        <v>1.46819707334681E-034</v>
      </c>
      <c r="K2601" s="18" t="n">
        <v>3.80813615899328E-032</v>
      </c>
      <c r="L2601" s="16" t="n">
        <v>0.879728373415694</v>
      </c>
      <c r="M2601" s="16" t="n">
        <v>0.769203676187331</v>
      </c>
      <c r="N2601" s="18" t="n">
        <v>2.25230584227241E-007</v>
      </c>
      <c r="O2601" s="16" t="n">
        <v>0.0594604677454732</v>
      </c>
      <c r="P2601" s="34" t="b">
        <f aca="false">TRUE()</f>
        <v>1</v>
      </c>
      <c r="Q2601" s="16" t="n">
        <v>0.00191216898274115</v>
      </c>
    </row>
    <row r="2602" customFormat="false" ht="22.35" hidden="false" customHeight="false" outlineLevel="0" collapsed="false">
      <c r="A2602" s="6" t="s">
        <v>4361</v>
      </c>
      <c r="B2602" s="7" t="s">
        <v>1654</v>
      </c>
      <c r="C2602" s="17" t="n">
        <v>899</v>
      </c>
      <c r="D2602" s="18" t="n">
        <v>-3.1824857786252E-005</v>
      </c>
      <c r="E2602" s="18" t="n">
        <v>3.46214996746692E-005</v>
      </c>
      <c r="F2602" s="18" t="n">
        <v>2.03636871265211E-005</v>
      </c>
      <c r="G2602" s="18" t="n">
        <v>6.38259663115872E-005</v>
      </c>
      <c r="H2602" s="17" t="n">
        <v>13.5056710280296</v>
      </c>
      <c r="I2602" s="17" t="n">
        <v>346.842666769757</v>
      </c>
      <c r="J2602" s="18" t="n">
        <v>1.07994436282787E-033</v>
      </c>
      <c r="K2602" s="18" t="n">
        <v>1.16665667459017E-031</v>
      </c>
      <c r="L2602" s="16" t="n">
        <v>0.869511805316757</v>
      </c>
      <c r="M2602" s="16" t="n">
        <v>0.763436244565517</v>
      </c>
      <c r="N2602" s="18" t="n">
        <v>1.95807905357682E-007</v>
      </c>
      <c r="O2602" s="16" t="n">
        <v>0.0538911901360864</v>
      </c>
      <c r="P2602" s="34" t="b">
        <f aca="false">TRUE()</f>
        <v>1</v>
      </c>
      <c r="Q2602" s="16" t="n">
        <v>0.00204230350189072</v>
      </c>
    </row>
    <row r="2603" customFormat="false" ht="22.35" hidden="false" customHeight="false" outlineLevel="0" collapsed="false">
      <c r="A2603" s="6" t="s">
        <v>4362</v>
      </c>
      <c r="B2603" s="7" t="s">
        <v>1654</v>
      </c>
      <c r="C2603" s="17" t="n">
        <v>900</v>
      </c>
      <c r="D2603" s="18" t="n">
        <v>-2.92698463447823E-005</v>
      </c>
      <c r="E2603" s="18" t="n">
        <v>3.53153232677491E-005</v>
      </c>
      <c r="F2603" s="18" t="n">
        <v>2.21351086068414E-005</v>
      </c>
      <c r="G2603" s="18" t="n">
        <v>6.40711682098406E-005</v>
      </c>
      <c r="H2603" s="17" t="n">
        <v>13.1256284320044</v>
      </c>
      <c r="I2603" s="17" t="n">
        <v>339.826652416494</v>
      </c>
      <c r="J2603" s="18" t="n">
        <v>4.052343019117E-032</v>
      </c>
      <c r="K2603" s="18" t="n">
        <v>3.00307563023849E-030</v>
      </c>
      <c r="L2603" s="16" t="n">
        <v>0.852410645050757</v>
      </c>
      <c r="M2603" s="16" t="n">
        <v>0.756546144956249</v>
      </c>
      <c r="N2603" s="18" t="n">
        <v>2.25417519869712E-007</v>
      </c>
      <c r="O2603" s="16" t="n">
        <v>0.0511476710392371</v>
      </c>
      <c r="P2603" s="34" t="b">
        <f aca="false">TRUE()</f>
        <v>1</v>
      </c>
      <c r="Q2603" s="16" t="n">
        <v>0.00186988971456256</v>
      </c>
    </row>
    <row r="2604" customFormat="false" ht="22.35" hidden="false" customHeight="false" outlineLevel="0" collapsed="false">
      <c r="A2604" s="6" t="s">
        <v>4363</v>
      </c>
      <c r="B2604" s="7" t="s">
        <v>1654</v>
      </c>
      <c r="C2604" s="17" t="n">
        <v>901</v>
      </c>
      <c r="D2604" s="18" t="n">
        <v>-2.70894997662632E-005</v>
      </c>
      <c r="E2604" s="18" t="n">
        <v>3.58594230283793E-005</v>
      </c>
      <c r="F2604" s="18" t="n">
        <v>2.33654374834274E-005</v>
      </c>
      <c r="G2604" s="18" t="n">
        <v>6.37420715436779E-005</v>
      </c>
      <c r="H2604" s="17" t="n">
        <v>12.7898496944843</v>
      </c>
      <c r="I2604" s="17" t="n">
        <v>331.165990787631</v>
      </c>
      <c r="J2604" s="18" t="n">
        <v>1.02827448213327E-030</v>
      </c>
      <c r="K2604" s="18" t="n">
        <v>6.66771734508293E-029</v>
      </c>
      <c r="L2604" s="16" t="n">
        <v>0.83997642145309</v>
      </c>
      <c r="M2604" s="16" t="n">
        <v>0.751240988388091</v>
      </c>
      <c r="N2604" s="18" t="n">
        <v>2.78741069298469E-007</v>
      </c>
      <c r="O2604" s="16" t="n">
        <v>0.0498048955732488</v>
      </c>
      <c r="P2604" s="34" t="b">
        <f aca="false">TRUE()</f>
        <v>1</v>
      </c>
      <c r="Q2604" s="18" t="n">
        <v>0.000933033626981602</v>
      </c>
    </row>
    <row r="2605" customFormat="false" ht="22.35" hidden="false" customHeight="false" outlineLevel="0" collapsed="false">
      <c r="A2605" s="6" t="s">
        <v>4364</v>
      </c>
      <c r="B2605" s="7" t="s">
        <v>1654</v>
      </c>
      <c r="C2605" s="17" t="n">
        <v>902</v>
      </c>
      <c r="D2605" s="18" t="n">
        <v>-2.56827371158591E-005</v>
      </c>
      <c r="E2605" s="18" t="n">
        <v>3.61988848881304E-005</v>
      </c>
      <c r="F2605" s="18" t="n">
        <v>2.39354701602298E-005</v>
      </c>
      <c r="G2605" s="18" t="n">
        <v>6.3530731368508E-005</v>
      </c>
      <c r="H2605" s="17" t="n">
        <v>12.5210617137562</v>
      </c>
      <c r="I2605" s="17" t="n">
        <v>325.933107611395</v>
      </c>
      <c r="J2605" s="18" t="n">
        <v>1.23395647317578E-029</v>
      </c>
      <c r="K2605" s="18" t="n">
        <v>7.75896873284768E-028</v>
      </c>
      <c r="L2605" s="16" t="n">
        <v>0.828160133473549</v>
      </c>
      <c r="M2605" s="16" t="n">
        <v>0.746343074129107</v>
      </c>
      <c r="N2605" s="18" t="n">
        <v>4.08282027706747E-007</v>
      </c>
      <c r="O2605" s="16" t="n">
        <v>0.0505838897627895</v>
      </c>
      <c r="P2605" s="34" t="b">
        <f aca="false">TRUE()</f>
        <v>1</v>
      </c>
      <c r="Q2605" s="16" t="n">
        <v>0.00106014709095219</v>
      </c>
    </row>
    <row r="2606" customFormat="false" ht="22.35" hidden="false" customHeight="false" outlineLevel="0" collapsed="false">
      <c r="A2606" s="6" t="s">
        <v>4365</v>
      </c>
      <c r="B2606" s="7" t="s">
        <v>1654</v>
      </c>
      <c r="C2606" s="17" t="n">
        <v>903</v>
      </c>
      <c r="D2606" s="18" t="n">
        <v>-2.5164545687448E-005</v>
      </c>
      <c r="E2606" s="18" t="n">
        <v>3.67548201844931E-005</v>
      </c>
      <c r="F2606" s="18" t="n">
        <v>2.39912617398765E-005</v>
      </c>
      <c r="G2606" s="18" t="n">
        <v>6.37673389821978E-005</v>
      </c>
      <c r="H2606" s="17" t="n">
        <v>12.2702530725933</v>
      </c>
      <c r="I2606" s="17" t="n">
        <v>321.309695282808</v>
      </c>
      <c r="J2606" s="18" t="n">
        <v>1.20363202444617E-028</v>
      </c>
      <c r="K2606" s="18" t="n">
        <v>6.32287709044508E-027</v>
      </c>
      <c r="L2606" s="16" t="n">
        <v>0.816819389142047</v>
      </c>
      <c r="M2606" s="16" t="n">
        <v>0.741731330141434</v>
      </c>
      <c r="N2606" s="18" t="n">
        <v>6.81589934537755E-007</v>
      </c>
      <c r="O2606" s="16" t="n">
        <v>0.0534452281772385</v>
      </c>
      <c r="P2606" s="34" t="b">
        <f aca="false">TRUE()</f>
        <v>1</v>
      </c>
      <c r="Q2606" s="16" t="n">
        <v>0.00183510676276879</v>
      </c>
    </row>
    <row r="2607" customFormat="false" ht="22.35" hidden="false" customHeight="false" outlineLevel="0" collapsed="false">
      <c r="A2607" s="6" t="s">
        <v>4366</v>
      </c>
      <c r="B2607" s="7" t="s">
        <v>1654</v>
      </c>
      <c r="C2607" s="17" t="n">
        <v>904</v>
      </c>
      <c r="D2607" s="18" t="n">
        <v>-2.56253242820962E-005</v>
      </c>
      <c r="E2607" s="18" t="n">
        <v>3.75732436857507E-005</v>
      </c>
      <c r="F2607" s="18" t="n">
        <v>2.36585747332645E-005</v>
      </c>
      <c r="G2607" s="18" t="n">
        <v>6.44859215842638E-005</v>
      </c>
      <c r="H2607" s="17" t="n">
        <v>12.0830356048802</v>
      </c>
      <c r="I2607" s="17" t="n">
        <v>317.062685160788</v>
      </c>
      <c r="J2607" s="18" t="n">
        <v>6.62583005173068E-028</v>
      </c>
      <c r="K2607" s="18" t="n">
        <v>3.3533164286198E-026</v>
      </c>
      <c r="L2607" s="16" t="n">
        <v>0.809272510681076</v>
      </c>
      <c r="M2607" s="16" t="n">
        <v>0.738484398216939</v>
      </c>
      <c r="N2607" s="18" t="n">
        <v>1.06363616588808E-006</v>
      </c>
      <c r="O2607" s="16" t="n">
        <v>0.0569510609261085</v>
      </c>
      <c r="P2607" s="34" t="b">
        <f aca="false">TRUE()</f>
        <v>1</v>
      </c>
      <c r="Q2607" s="18" t="n">
        <v>0.000992487588186134</v>
      </c>
    </row>
    <row r="2608" customFormat="false" ht="22.35" hidden="false" customHeight="false" outlineLevel="0" collapsed="false">
      <c r="A2608" s="6" t="s">
        <v>4367</v>
      </c>
      <c r="B2608" s="7" t="s">
        <v>1654</v>
      </c>
      <c r="C2608" s="17" t="n">
        <v>905</v>
      </c>
      <c r="D2608" s="18" t="n">
        <v>-2.67365961176043E-005</v>
      </c>
      <c r="E2608" s="18" t="n">
        <v>3.73918974122179E-005</v>
      </c>
      <c r="F2608" s="18" t="n">
        <v>2.3416305764963E-005</v>
      </c>
      <c r="G2608" s="18" t="n">
        <v>6.53509254220588E-005</v>
      </c>
      <c r="H2608" s="17" t="n">
        <v>12.2717072965243</v>
      </c>
      <c r="I2608" s="17" t="n">
        <v>324.24503692823</v>
      </c>
      <c r="J2608" s="18" t="n">
        <v>1.07959570086038E-028</v>
      </c>
      <c r="K2608" s="18" t="n">
        <v>5.74400276739817E-027</v>
      </c>
      <c r="L2608" s="16" t="n">
        <v>0.813562040809293</v>
      </c>
      <c r="M2608" s="16" t="n">
        <v>0.74090583897419</v>
      </c>
      <c r="N2608" s="18" t="n">
        <v>1.0559772421595E-006</v>
      </c>
      <c r="O2608" s="16" t="n">
        <v>0.0583080025856643</v>
      </c>
      <c r="P2608" s="34" t="b">
        <f aca="false">TRUE()</f>
        <v>1</v>
      </c>
      <c r="Q2608" s="18" t="n">
        <v>0.000966269784073757</v>
      </c>
    </row>
    <row r="2609" customFormat="false" ht="22.35" hidden="false" customHeight="false" outlineLevel="0" collapsed="false">
      <c r="A2609" s="6" t="s">
        <v>4368</v>
      </c>
      <c r="B2609" s="7" t="s">
        <v>1654</v>
      </c>
      <c r="C2609" s="17" t="n">
        <v>906</v>
      </c>
      <c r="D2609" s="18" t="n">
        <v>-2.80613590182752E-005</v>
      </c>
      <c r="E2609" s="18" t="n">
        <v>3.71200577662316E-005</v>
      </c>
      <c r="F2609" s="18" t="n">
        <v>2.27747723444263E-005</v>
      </c>
      <c r="G2609" s="18" t="n">
        <v>6.65277739169913E-005</v>
      </c>
      <c r="H2609" s="17" t="n">
        <v>12.4089898795879</v>
      </c>
      <c r="I2609" s="17" t="n">
        <v>334.610745809024</v>
      </c>
      <c r="J2609" s="18" t="n">
        <v>2.40421688386489E-029</v>
      </c>
      <c r="K2609" s="18" t="n">
        <v>1.42535715257704E-027</v>
      </c>
      <c r="L2609" s="16" t="n">
        <v>0.811277589450195</v>
      </c>
      <c r="M2609" s="16" t="n">
        <v>0.740476583567223</v>
      </c>
      <c r="N2609" s="18" t="n">
        <v>1.05435667789212E-006</v>
      </c>
      <c r="O2609" s="16" t="n">
        <v>0.0573532862893564</v>
      </c>
      <c r="P2609" s="34" t="b">
        <f aca="false">TRUE()</f>
        <v>1</v>
      </c>
      <c r="Q2609" s="16" t="n">
        <v>0.00116906975096895</v>
      </c>
    </row>
    <row r="2610" customFormat="false" ht="22.35" hidden="false" customHeight="false" outlineLevel="0" collapsed="false">
      <c r="A2610" s="6" t="s">
        <v>4369</v>
      </c>
      <c r="B2610" s="7" t="s">
        <v>1654</v>
      </c>
      <c r="C2610" s="17" t="n">
        <v>907</v>
      </c>
      <c r="D2610" s="18" t="n">
        <v>-2.94377004356285E-005</v>
      </c>
      <c r="E2610" s="18" t="n">
        <v>3.70051672900229E-005</v>
      </c>
      <c r="F2610" s="18" t="n">
        <v>2.15767267339304E-005</v>
      </c>
      <c r="G2610" s="18" t="n">
        <v>6.71499702185238E-005</v>
      </c>
      <c r="H2610" s="17" t="n">
        <v>12.4301263609527</v>
      </c>
      <c r="I2610" s="17" t="n">
        <v>339.910193131094</v>
      </c>
      <c r="J2610" s="18" t="n">
        <v>1.69401328791639E-029</v>
      </c>
      <c r="K2610" s="18" t="n">
        <v>1.03384634483133E-027</v>
      </c>
      <c r="L2610" s="16" t="n">
        <v>0.807157917806168</v>
      </c>
      <c r="M2610" s="16" t="n">
        <v>0.73993726267129</v>
      </c>
      <c r="N2610" s="18" t="n">
        <v>1.0559772421595E-006</v>
      </c>
      <c r="O2610" s="16" t="n">
        <v>0.0560399265536538</v>
      </c>
      <c r="P2610" s="34" t="b">
        <f aca="false">TRUE()</f>
        <v>1</v>
      </c>
      <c r="Q2610" s="16" t="n">
        <v>0.00146935395905391</v>
      </c>
    </row>
    <row r="2611" customFormat="false" ht="22.35" hidden="false" customHeight="false" outlineLevel="0" collapsed="false">
      <c r="A2611" s="6" t="s">
        <v>4370</v>
      </c>
      <c r="B2611" s="7" t="s">
        <v>1654</v>
      </c>
      <c r="C2611" s="17" t="n">
        <v>908</v>
      </c>
      <c r="D2611" s="18" t="n">
        <v>-3.10857120973394E-005</v>
      </c>
      <c r="E2611" s="18" t="n">
        <v>3.69122831860602E-005</v>
      </c>
      <c r="F2611" s="18" t="n">
        <v>1.98614811446741E-005</v>
      </c>
      <c r="G2611" s="18" t="n">
        <v>6.68977844146194E-005</v>
      </c>
      <c r="H2611" s="17" t="n">
        <v>12.4511635618149</v>
      </c>
      <c r="I2611" s="17" t="n">
        <v>339.371034989228</v>
      </c>
      <c r="J2611" s="18" t="n">
        <v>1.43799604622293E-029</v>
      </c>
      <c r="K2611" s="18" t="n">
        <v>8.90699043555991E-028</v>
      </c>
      <c r="L2611" s="16" t="n">
        <v>0.809075088380639</v>
      </c>
      <c r="M2611" s="16" t="n">
        <v>0.742402729624126</v>
      </c>
      <c r="N2611" s="18" t="n">
        <v>1.01788029672444E-006</v>
      </c>
      <c r="O2611" s="16" t="n">
        <v>0.0559617871874894</v>
      </c>
      <c r="P2611" s="34" t="b">
        <f aca="false">TRUE()</f>
        <v>1</v>
      </c>
      <c r="Q2611" s="16" t="n">
        <v>0.00101520012770307</v>
      </c>
    </row>
    <row r="2612" customFormat="false" ht="22.35" hidden="false" customHeight="false" outlineLevel="0" collapsed="false">
      <c r="A2612" s="6" t="s">
        <v>4371</v>
      </c>
      <c r="B2612" s="7" t="s">
        <v>1654</v>
      </c>
      <c r="C2612" s="17" t="n">
        <v>909</v>
      </c>
      <c r="D2612" s="18" t="n">
        <v>-3.44793616792166E-005</v>
      </c>
      <c r="E2612" s="18" t="n">
        <v>3.72959203304201E-005</v>
      </c>
      <c r="F2612" s="18" t="n">
        <v>1.6432861546947E-005</v>
      </c>
      <c r="G2612" s="18" t="n">
        <v>6.77913460417733E-005</v>
      </c>
      <c r="H2612" s="17" t="n">
        <v>12.3002849068043</v>
      </c>
      <c r="I2612" s="17" t="n">
        <v>340.636974438037</v>
      </c>
      <c r="J2612" s="18" t="n">
        <v>5.05025385740742E-029</v>
      </c>
      <c r="K2612" s="18" t="n">
        <v>2.91091020947789E-027</v>
      </c>
      <c r="L2612" s="16" t="n">
        <v>0.7979959978864</v>
      </c>
      <c r="M2612" s="16" t="n">
        <v>0.738143195201145</v>
      </c>
      <c r="N2612" s="18" t="n">
        <v>1.23756118009628E-006</v>
      </c>
      <c r="O2612" s="16" t="n">
        <v>0.0549034935506626</v>
      </c>
      <c r="P2612" s="34" t="b">
        <f aca="false">TRUE()</f>
        <v>1</v>
      </c>
      <c r="Q2612" s="16" t="n">
        <v>0.00150608366911915</v>
      </c>
    </row>
    <row r="2613" customFormat="false" ht="22.35" hidden="false" customHeight="false" outlineLevel="0" collapsed="false">
      <c r="A2613" s="6" t="s">
        <v>4372</v>
      </c>
      <c r="B2613" s="7" t="s">
        <v>1654</v>
      </c>
      <c r="C2613" s="17" t="n">
        <v>910</v>
      </c>
      <c r="D2613" s="18" t="n">
        <v>-4.04149979838898E-005</v>
      </c>
      <c r="E2613" s="18" t="n">
        <v>3.76620386066827E-005</v>
      </c>
      <c r="F2613" s="18" t="n">
        <v>1.09639796082509E-005</v>
      </c>
      <c r="G2613" s="18" t="n">
        <v>6.88471244436128E-005</v>
      </c>
      <c r="H2613" s="17" t="n">
        <v>12.2644641746297</v>
      </c>
      <c r="I2613" s="17" t="n">
        <v>343.113690756258</v>
      </c>
      <c r="J2613" s="18" t="n">
        <v>6.37304926044515E-029</v>
      </c>
      <c r="K2613" s="18" t="n">
        <v>3.52642059077965E-027</v>
      </c>
      <c r="L2613" s="16" t="n">
        <v>0.793217607569015</v>
      </c>
      <c r="M2613" s="16" t="n">
        <v>0.736767376589071</v>
      </c>
      <c r="N2613" s="18" t="n">
        <v>1.33920575970058E-006</v>
      </c>
      <c r="O2613" s="16" t="n">
        <v>0.0544894931694582</v>
      </c>
      <c r="P2613" s="34" t="b">
        <f aca="false">TRUE()</f>
        <v>1</v>
      </c>
      <c r="Q2613" s="16" t="n">
        <v>0.00143063026314828</v>
      </c>
    </row>
    <row r="2614" customFormat="false" ht="22.35" hidden="false" customHeight="false" outlineLevel="0" collapsed="false">
      <c r="A2614" s="6" t="s">
        <v>4373</v>
      </c>
      <c r="B2614" s="7" t="s">
        <v>1654</v>
      </c>
      <c r="C2614" s="17" t="n">
        <v>911</v>
      </c>
      <c r="D2614" s="18" t="n">
        <v>-4.79846546271773E-005</v>
      </c>
      <c r="E2614" s="18" t="n">
        <v>3.80116163216629E-005</v>
      </c>
      <c r="F2614" s="18" t="n">
        <v>4.24342100544794E-006</v>
      </c>
      <c r="G2614" s="18" t="n">
        <v>6.97801981097468E-005</v>
      </c>
      <c r="H2614" s="17" t="n">
        <v>12.3315256931895</v>
      </c>
      <c r="I2614" s="17" t="n">
        <v>344.970078073475</v>
      </c>
      <c r="J2614" s="18" t="n">
        <v>3.38681803618519E-029</v>
      </c>
      <c r="K2614" s="18" t="n">
        <v>1.97961899298148E-027</v>
      </c>
      <c r="L2614" s="16" t="n">
        <v>0.795733017642622</v>
      </c>
      <c r="M2614" s="16" t="n">
        <v>0.738495404765836</v>
      </c>
      <c r="N2614" s="18" t="n">
        <v>1.2922771591753E-006</v>
      </c>
      <c r="O2614" s="16" t="n">
        <v>0.0550328832214157</v>
      </c>
      <c r="P2614" s="34" t="b">
        <f aca="false">TRUE()</f>
        <v>1</v>
      </c>
      <c r="Q2614" s="18" t="n">
        <v>0.000872903922100885</v>
      </c>
    </row>
    <row r="2615" customFormat="false" ht="22.35" hidden="false" customHeight="false" outlineLevel="0" collapsed="false">
      <c r="A2615" s="6" t="s">
        <v>4374</v>
      </c>
      <c r="B2615" s="7" t="s">
        <v>1654</v>
      </c>
      <c r="C2615" s="17" t="n">
        <v>912</v>
      </c>
      <c r="D2615" s="18" t="n">
        <v>-5.5895370467027E-005</v>
      </c>
      <c r="E2615" s="18" t="n">
        <v>3.88159866272128E-005</v>
      </c>
      <c r="F2615" s="18" t="n">
        <v>-2.89286243969841E-006</v>
      </c>
      <c r="G2615" s="18" t="n">
        <v>7.08928395533258E-005</v>
      </c>
      <c r="H2615" s="17" t="n">
        <v>12.2803080126355</v>
      </c>
      <c r="I2615" s="17" t="n">
        <v>342.72051373505</v>
      </c>
      <c r="J2615" s="18" t="n">
        <v>5.6285461380296E-029</v>
      </c>
      <c r="K2615" s="18" t="n">
        <v>3.19978992778395E-027</v>
      </c>
      <c r="L2615" s="16" t="n">
        <v>0.794629618331638</v>
      </c>
      <c r="M2615" s="16" t="n">
        <v>0.73938693522646</v>
      </c>
      <c r="N2615" s="18" t="n">
        <v>1.3792264729466E-006</v>
      </c>
      <c r="O2615" s="16" t="n">
        <v>0.0557937181248455</v>
      </c>
      <c r="P2615" s="34" t="b">
        <f aca="false">TRUE()</f>
        <v>1</v>
      </c>
      <c r="Q2615" s="16" t="n">
        <v>0.0015762296290349</v>
      </c>
    </row>
    <row r="2616" customFormat="false" ht="22.35" hidden="false" customHeight="false" outlineLevel="0" collapsed="false">
      <c r="A2616" s="6" t="s">
        <v>4375</v>
      </c>
      <c r="B2616" s="7" t="s">
        <v>1654</v>
      </c>
      <c r="C2616" s="17" t="n">
        <v>913</v>
      </c>
      <c r="D2616" s="18" t="n">
        <v>-6.45273592749865E-005</v>
      </c>
      <c r="E2616" s="18" t="n">
        <v>4.00024300719423E-005</v>
      </c>
      <c r="F2616" s="18" t="n">
        <v>-1.12237300039895E-005</v>
      </c>
      <c r="G2616" s="18" t="n">
        <v>7.21931016160115E-005</v>
      </c>
      <c r="H2616" s="17" t="n">
        <v>12.0408342090776</v>
      </c>
      <c r="I2616" s="17" t="n">
        <v>337.560450492547</v>
      </c>
      <c r="J2616" s="18" t="n">
        <v>5.05460493885816E-028</v>
      </c>
      <c r="K2616" s="18" t="n">
        <v>2.58970499953844E-026</v>
      </c>
      <c r="L2616" s="16" t="n">
        <v>0.78421679176526</v>
      </c>
      <c r="M2616" s="16" t="n">
        <v>0.735589675857135</v>
      </c>
      <c r="N2616" s="18" t="n">
        <v>1.61320434572782E-006</v>
      </c>
      <c r="O2616" s="16" t="n">
        <v>0.0544513071720554</v>
      </c>
      <c r="P2616" s="34" t="b">
        <f aca="false">TRUE()</f>
        <v>1</v>
      </c>
      <c r="Q2616" s="16" t="n">
        <v>0.00111045682721393</v>
      </c>
    </row>
    <row r="2617" customFormat="false" ht="22.35" hidden="false" customHeight="false" outlineLevel="0" collapsed="false">
      <c r="A2617" s="6" t="s">
        <v>1634</v>
      </c>
      <c r="B2617" s="7" t="s">
        <v>1654</v>
      </c>
      <c r="C2617" s="17" t="n">
        <v>914</v>
      </c>
      <c r="D2617" s="18" t="n">
        <v>-7.41340030766322E-005</v>
      </c>
      <c r="E2617" s="18" t="n">
        <v>4.14294089618038E-005</v>
      </c>
      <c r="F2617" s="18" t="n">
        <v>-2.0973021895292E-005</v>
      </c>
      <c r="G2617" s="18" t="n">
        <v>7.32805144839815E-005</v>
      </c>
      <c r="H2617" s="17" t="n">
        <v>11.6863313933923</v>
      </c>
      <c r="I2617" s="17" t="n">
        <v>329.124496817637</v>
      </c>
      <c r="J2617" s="18" t="n">
        <v>1.25858776971251E-026</v>
      </c>
      <c r="K2617" s="18" t="n">
        <v>6.14486969918462E-025</v>
      </c>
      <c r="L2617" s="16" t="n">
        <v>0.769602136205044</v>
      </c>
      <c r="M2617" s="16" t="n">
        <v>0.730075394859942</v>
      </c>
      <c r="N2617" s="18" t="n">
        <v>2.33118062549439E-006</v>
      </c>
      <c r="O2617" s="16" t="n">
        <v>0.0542388473961004</v>
      </c>
      <c r="P2617" s="34" t="b">
        <f aca="false">TRUE()</f>
        <v>1</v>
      </c>
      <c r="Q2617" s="18" t="n">
        <v>0.000830522714901184</v>
      </c>
    </row>
    <row r="2618" customFormat="false" ht="22.35" hidden="false" customHeight="false" outlineLevel="0" collapsed="false">
      <c r="A2618" s="6" t="s">
        <v>4376</v>
      </c>
      <c r="B2618" s="7" t="s">
        <v>1654</v>
      </c>
      <c r="C2618" s="17" t="n">
        <v>915</v>
      </c>
      <c r="D2618" s="18" t="n">
        <v>-8.46558005103633E-005</v>
      </c>
      <c r="E2618" s="18" t="n">
        <v>4.30734566367696E-005</v>
      </c>
      <c r="F2618" s="18" t="n">
        <v>-3.20459523681369E-005</v>
      </c>
      <c r="G2618" s="18" t="n">
        <v>7.4374978231149E-005</v>
      </c>
      <c r="H2618" s="17" t="n">
        <v>11.2260282865702</v>
      </c>
      <c r="I2618" s="17" t="n">
        <v>319.430132585857</v>
      </c>
      <c r="J2618" s="18" t="n">
        <v>7.12995474771392E-025</v>
      </c>
      <c r="K2618" s="18" t="n">
        <v>2.95893122030128E-023</v>
      </c>
      <c r="L2618" s="16" t="n">
        <v>0.749308576085115</v>
      </c>
      <c r="M2618" s="16" t="n">
        <v>0.722612954708051</v>
      </c>
      <c r="N2618" s="18" t="n">
        <v>4.04791559841522E-006</v>
      </c>
      <c r="O2618" s="16" t="n">
        <v>0.0549390001746423</v>
      </c>
      <c r="P2618" s="34" t="b">
        <f aca="false">TRUE()</f>
        <v>1</v>
      </c>
      <c r="Q2618" s="18" t="n">
        <v>0.000975795645205967</v>
      </c>
    </row>
    <row r="2619" customFormat="false" ht="22.35" hidden="false" customHeight="false" outlineLevel="0" collapsed="false">
      <c r="A2619" s="6" t="s">
        <v>4377</v>
      </c>
      <c r="B2619" s="7" t="s">
        <v>1654</v>
      </c>
      <c r="C2619" s="17" t="n">
        <v>916</v>
      </c>
      <c r="D2619" s="18" t="n">
        <v>-9.59318631868809E-005</v>
      </c>
      <c r="E2619" s="18" t="n">
        <v>4.49672512086479E-005</v>
      </c>
      <c r="F2619" s="18" t="n">
        <v>-4.42461427167634E-005</v>
      </c>
      <c r="G2619" s="18" t="n">
        <v>7.58672213177133E-005</v>
      </c>
      <c r="H2619" s="17" t="n">
        <v>10.654997199072</v>
      </c>
      <c r="I2619" s="17" t="n">
        <v>310.527991155563</v>
      </c>
      <c r="J2619" s="18" t="n">
        <v>8.45511224999667E-023</v>
      </c>
      <c r="K2619" s="18" t="n">
        <v>3.10519609181294E-021</v>
      </c>
      <c r="L2619" s="16" t="n">
        <v>0.720596963918715</v>
      </c>
      <c r="M2619" s="16" t="n">
        <v>0.713455506026086</v>
      </c>
      <c r="N2619" s="18" t="n">
        <v>7.94494708137276E-006</v>
      </c>
      <c r="O2619" s="16" t="n">
        <v>0.0544799239743302</v>
      </c>
      <c r="P2619" s="34" t="b">
        <f aca="false">TRUE()</f>
        <v>1</v>
      </c>
      <c r="Q2619" s="18" t="n">
        <v>0.00033468104145037</v>
      </c>
    </row>
    <row r="2620" customFormat="false" ht="22.35" hidden="false" customHeight="false" outlineLevel="0" collapsed="false">
      <c r="A2620" s="6" t="s">
        <v>4378</v>
      </c>
      <c r="B2620" s="7" t="s">
        <v>1654</v>
      </c>
      <c r="C2620" s="17" t="n">
        <v>917</v>
      </c>
      <c r="D2620" s="18" t="n">
        <v>-0.000108855846068245</v>
      </c>
      <c r="E2620" s="18" t="n">
        <v>4.73230045387164E-005</v>
      </c>
      <c r="F2620" s="18" t="n">
        <v>-5.74800010915372E-005</v>
      </c>
      <c r="G2620" s="18" t="n">
        <v>7.74554996736696E-005</v>
      </c>
      <c r="H2620" s="17" t="n">
        <v>10.173337310062</v>
      </c>
      <c r="I2620" s="17" t="n">
        <v>299.468296240748</v>
      </c>
      <c r="J2620" s="18" t="n">
        <v>4.48008318194257E-021</v>
      </c>
      <c r="K2620" s="18" t="n">
        <v>1.49938267782755E-019</v>
      </c>
      <c r="L2620" s="16" t="n">
        <v>0.70015653879745</v>
      </c>
      <c r="M2620" s="16" t="n">
        <v>0.707456936877442</v>
      </c>
      <c r="N2620" s="18" t="n">
        <v>1.48666807849592E-005</v>
      </c>
      <c r="O2620" s="16" t="n">
        <v>0.0561984245045672</v>
      </c>
      <c r="P2620" s="34" t="b">
        <f aca="false">TRUE()</f>
        <v>1</v>
      </c>
      <c r="Q2620" s="18" t="n">
        <v>0.000871180320127544</v>
      </c>
    </row>
    <row r="2621" customFormat="false" ht="22.35" hidden="false" customHeight="false" outlineLevel="0" collapsed="false">
      <c r="A2621" s="6" t="s">
        <v>4379</v>
      </c>
      <c r="B2621" s="7" t="s">
        <v>1654</v>
      </c>
      <c r="C2621" s="17" t="n">
        <v>918</v>
      </c>
      <c r="D2621" s="18" t="n">
        <v>-0.000123647772289488</v>
      </c>
      <c r="E2621" s="18" t="n">
        <v>5.02091671370042E-005</v>
      </c>
      <c r="F2621" s="18" t="n">
        <v>-7.2209464438385E-005</v>
      </c>
      <c r="G2621" s="18" t="n">
        <v>7.94513407473698E-005</v>
      </c>
      <c r="H2621" s="16" t="n">
        <v>9.71166184199702</v>
      </c>
      <c r="I2621" s="17" t="n">
        <v>287.935795942344</v>
      </c>
      <c r="J2621" s="18" t="n">
        <v>1.80081117695267E-019</v>
      </c>
      <c r="K2621" s="18" t="n">
        <v>5.57713909280119E-018</v>
      </c>
      <c r="L2621" s="16" t="n">
        <v>0.681750705530215</v>
      </c>
      <c r="M2621" s="16" t="n">
        <v>0.701997688624732</v>
      </c>
      <c r="N2621" s="18" t="n">
        <v>2.82503835445628E-005</v>
      </c>
      <c r="O2621" s="16" t="n">
        <v>0.0601670800096857</v>
      </c>
      <c r="P2621" s="34" t="b">
        <f aca="false">TRUE()</f>
        <v>1</v>
      </c>
      <c r="Q2621" s="18" t="n">
        <v>0.000351425987571665</v>
      </c>
    </row>
    <row r="2622" customFormat="false" ht="22.35" hidden="false" customHeight="false" outlineLevel="0" collapsed="false">
      <c r="A2622" s="6" t="s">
        <v>4380</v>
      </c>
      <c r="B2622" s="7" t="s">
        <v>1654</v>
      </c>
      <c r="C2622" s="17" t="n">
        <v>919</v>
      </c>
      <c r="D2622" s="18" t="n">
        <v>-0.000140066869045723</v>
      </c>
      <c r="E2622" s="18" t="n">
        <v>5.34066889597563E-005</v>
      </c>
      <c r="F2622" s="18" t="n">
        <v>-8.81139790789232E-005</v>
      </c>
      <c r="G2622" s="18" t="n">
        <v>8.16126694162469E-005</v>
      </c>
      <c r="H2622" s="16" t="n">
        <v>9.32727234937055</v>
      </c>
      <c r="I2622" s="17" t="n">
        <v>276.829046712654</v>
      </c>
      <c r="J2622" s="18" t="n">
        <v>3.62088201294484E-018</v>
      </c>
      <c r="K2622" s="18" t="n">
        <v>1.00177735691474E-016</v>
      </c>
      <c r="L2622" s="16" t="n">
        <v>0.66855553284218</v>
      </c>
      <c r="M2622" s="16" t="n">
        <v>0.69770513455506</v>
      </c>
      <c r="N2622" s="18" t="n">
        <v>4.84387257576187E-005</v>
      </c>
      <c r="O2622" s="16" t="n">
        <v>0.065721880191292</v>
      </c>
      <c r="P2622" s="34" t="b">
        <f aca="false">TRUE()</f>
        <v>1</v>
      </c>
      <c r="Q2622" s="18" t="n">
        <v>0.000325661426874635</v>
      </c>
    </row>
    <row r="2623" customFormat="false" ht="22.35" hidden="false" customHeight="false" outlineLevel="0" collapsed="false">
      <c r="A2623" s="6" t="s">
        <v>1632</v>
      </c>
      <c r="B2623" s="7" t="s">
        <v>1654</v>
      </c>
      <c r="C2623" s="17" t="n">
        <v>920</v>
      </c>
      <c r="D2623" s="18" t="n">
        <v>-0.000157955822649486</v>
      </c>
      <c r="E2623" s="18" t="n">
        <v>5.66469727041825E-005</v>
      </c>
      <c r="F2623" s="18" t="n">
        <v>-0.000104706971333109</v>
      </c>
      <c r="G2623" s="18" t="n">
        <v>8.3570407277104E-005</v>
      </c>
      <c r="H2623" s="16" t="n">
        <v>9.11243676562467</v>
      </c>
      <c r="I2623" s="17" t="n">
        <v>266.420496854858</v>
      </c>
      <c r="J2623" s="18" t="n">
        <v>1.99581291992073E-017</v>
      </c>
      <c r="K2623" s="18" t="n">
        <v>5.17663976104438E-016</v>
      </c>
      <c r="L2623" s="16" t="n">
        <v>0.667268620111328</v>
      </c>
      <c r="M2623" s="16" t="n">
        <v>0.699378129987343</v>
      </c>
      <c r="N2623" s="18" t="n">
        <v>6.41166592103897E-005</v>
      </c>
      <c r="O2623" s="16" t="n">
        <v>0.0712357978531758</v>
      </c>
      <c r="P2623" s="34" t="b">
        <f aca="false">TRUE()</f>
        <v>1</v>
      </c>
      <c r="Q2623" s="18" t="n">
        <v>0.000439985223489444</v>
      </c>
    </row>
    <row r="2624" customFormat="false" ht="22.35" hidden="false" customHeight="false" outlineLevel="0" collapsed="false">
      <c r="A2624" s="6" t="s">
        <v>4381</v>
      </c>
      <c r="B2624" s="7" t="s">
        <v>1654</v>
      </c>
      <c r="C2624" s="17" t="n">
        <v>921</v>
      </c>
      <c r="D2624" s="18" t="n">
        <v>-0.000177147346673218</v>
      </c>
      <c r="E2624" s="18" t="n">
        <v>6.04739586568862E-005</v>
      </c>
      <c r="F2624" s="18" t="n">
        <v>-0.000122877477816386</v>
      </c>
      <c r="G2624" s="18" t="n">
        <v>8.63712382634335E-005</v>
      </c>
      <c r="H2624" s="16" t="n">
        <v>8.78361274332017</v>
      </c>
      <c r="I2624" s="17" t="n">
        <v>257.500550836852</v>
      </c>
      <c r="J2624" s="18" t="n">
        <v>2.26736450906863E-016</v>
      </c>
      <c r="K2624" s="18" t="n">
        <v>4.23854176244812E-015</v>
      </c>
      <c r="L2624" s="16" t="n">
        <v>0.656168813274576</v>
      </c>
      <c r="M2624" s="16" t="n">
        <v>0.697110780914644</v>
      </c>
      <c r="N2624" s="18" t="n">
        <v>9.38542573340275E-005</v>
      </c>
      <c r="O2624" s="16" t="n">
        <v>0.0763290782392761</v>
      </c>
      <c r="P2624" s="34" t="b">
        <f aca="false">TRUE()</f>
        <v>1</v>
      </c>
      <c r="Q2624" s="18" t="n">
        <v>0.000100059022694467</v>
      </c>
    </row>
    <row r="2625" customFormat="false" ht="22.35" hidden="false" customHeight="false" outlineLevel="0" collapsed="false">
      <c r="A2625" s="6" t="s">
        <v>4382</v>
      </c>
      <c r="B2625" s="7" t="s">
        <v>1654</v>
      </c>
      <c r="C2625" s="17" t="n">
        <v>922</v>
      </c>
      <c r="D2625" s="18" t="n">
        <v>-0.000197304305892801</v>
      </c>
      <c r="E2625" s="18" t="n">
        <v>6.52605540493151E-005</v>
      </c>
      <c r="F2625" s="18" t="n">
        <v>-0.000142330954193042</v>
      </c>
      <c r="G2625" s="18" t="n">
        <v>8.98769551526082E-005</v>
      </c>
      <c r="H2625" s="16" t="n">
        <v>8.33020629789393</v>
      </c>
      <c r="I2625" s="17" t="n">
        <v>248.197261636363</v>
      </c>
      <c r="J2625" s="18" t="n">
        <v>5.51095980761825E-015</v>
      </c>
      <c r="K2625" s="18" t="n">
        <v>7.59816717661652E-014</v>
      </c>
      <c r="L2625" s="16" t="n">
        <v>0.636612235714023</v>
      </c>
      <c r="M2625" s="16" t="n">
        <v>0.69227890594904</v>
      </c>
      <c r="N2625" s="18" t="n">
        <v>0.000158751726362975</v>
      </c>
      <c r="O2625" s="16" t="n">
        <v>0.0793646220853646</v>
      </c>
      <c r="P2625" s="34" t="b">
        <f aca="false">TRUE()</f>
        <v>1</v>
      </c>
      <c r="Q2625" s="18" t="n">
        <v>0.000147062451498552</v>
      </c>
    </row>
    <row r="2626" customFormat="false" ht="22.35" hidden="false" customHeight="false" outlineLevel="0" collapsed="false">
      <c r="A2626" s="6" t="s">
        <v>4383</v>
      </c>
      <c r="B2626" s="7" t="s">
        <v>1654</v>
      </c>
      <c r="C2626" s="17" t="n">
        <v>923</v>
      </c>
      <c r="D2626" s="18" t="n">
        <v>-0.000218519432836137</v>
      </c>
      <c r="E2626" s="18" t="n">
        <v>7.09598886685331E-005</v>
      </c>
      <c r="F2626" s="18" t="n">
        <v>-0.000162951582445012</v>
      </c>
      <c r="G2626" s="18" t="n">
        <v>9.39563001315189E-005</v>
      </c>
      <c r="H2626" s="16" t="n">
        <v>7.82602088224777</v>
      </c>
      <c r="I2626" s="17" t="n">
        <v>238.92987885826</v>
      </c>
      <c r="J2626" s="18" t="n">
        <v>1.62559149127728E-013</v>
      </c>
      <c r="K2626" s="18" t="n">
        <v>1.61275834133196E-012</v>
      </c>
      <c r="L2626" s="16" t="n">
        <v>0.613174970456464</v>
      </c>
      <c r="M2626" s="16" t="n">
        <v>0.685564911122118</v>
      </c>
      <c r="N2626" s="18" t="n">
        <v>0.000267932738421119</v>
      </c>
      <c r="O2626" s="16" t="n">
        <v>0.0795860835206861</v>
      </c>
      <c r="P2626" s="34" t="b">
        <f aca="false">TRUE()</f>
        <v>1</v>
      </c>
      <c r="Q2626" s="18" t="n">
        <v>0.000144879262465135</v>
      </c>
    </row>
    <row r="2627" customFormat="false" ht="22.35" hidden="false" customHeight="false" outlineLevel="0" collapsed="false">
      <c r="A2627" s="6" t="s">
        <v>4384</v>
      </c>
      <c r="B2627" s="7" t="s">
        <v>1654</v>
      </c>
      <c r="C2627" s="17" t="n">
        <v>924</v>
      </c>
      <c r="D2627" s="18" t="n">
        <v>-0.000240985982949168</v>
      </c>
      <c r="E2627" s="18" t="n">
        <v>7.66839056402176E-005</v>
      </c>
      <c r="F2627" s="18" t="n">
        <v>-0.000184927885668021</v>
      </c>
      <c r="G2627" s="18" t="n">
        <v>9.90119800798148E-005</v>
      </c>
      <c r="H2627" s="16" t="n">
        <v>7.3528474484556</v>
      </c>
      <c r="I2627" s="17" t="n">
        <v>233.403959944999</v>
      </c>
      <c r="J2627" s="18" t="n">
        <v>3.26006062470636E-012</v>
      </c>
      <c r="K2627" s="18" t="n">
        <v>2.75361752581402E-011</v>
      </c>
      <c r="L2627" s="16" t="n">
        <v>0.585457832164031</v>
      </c>
      <c r="M2627" s="16" t="n">
        <v>0.67718892741181</v>
      </c>
      <c r="N2627" s="18" t="n">
        <v>0.000412871015168129</v>
      </c>
      <c r="O2627" s="16" t="n">
        <v>0.0784175347044453</v>
      </c>
      <c r="P2627" s="34" t="b">
        <f aca="false">TRUE()</f>
        <v>1</v>
      </c>
      <c r="Q2627" s="18" t="n">
        <v>7.55462126166246E-005</v>
      </c>
    </row>
    <row r="2628" customFormat="false" ht="22.35" hidden="false" customHeight="false" outlineLevel="0" collapsed="false">
      <c r="A2628" s="6" t="s">
        <v>4385</v>
      </c>
      <c r="B2628" s="7" t="s">
        <v>1654</v>
      </c>
      <c r="C2628" s="17" t="n">
        <v>925</v>
      </c>
      <c r="D2628" s="18" t="n">
        <v>-0.000265058818318882</v>
      </c>
      <c r="E2628" s="18" t="n">
        <v>8.29026694018093E-005</v>
      </c>
      <c r="F2628" s="18" t="n">
        <v>-0.000207803056603716</v>
      </c>
      <c r="G2628" s="18" t="n">
        <v>0.000104927886844602</v>
      </c>
      <c r="H2628" s="16" t="n">
        <v>6.98088411328183</v>
      </c>
      <c r="I2628" s="17" t="n">
        <v>229.23552139714</v>
      </c>
      <c r="J2628" s="18" t="n">
        <v>3.13294738804584E-011</v>
      </c>
      <c r="K2628" s="18" t="n">
        <v>2.1244659575801E-010</v>
      </c>
      <c r="L2628" s="16" t="n">
        <v>0.563029751506054</v>
      </c>
      <c r="M2628" s="16" t="n">
        <v>0.670375873644819</v>
      </c>
      <c r="N2628" s="18" t="n">
        <v>0.000573821088319517</v>
      </c>
      <c r="O2628" s="16" t="n">
        <v>0.0760194308406314</v>
      </c>
      <c r="P2628" s="34" t="b">
        <f aca="false">TRUE()</f>
        <v>1</v>
      </c>
      <c r="Q2628" s="18" t="n">
        <v>7.86306804346504E-005</v>
      </c>
    </row>
    <row r="2629" customFormat="false" ht="22.35" hidden="false" customHeight="false" outlineLevel="0" collapsed="false">
      <c r="A2629" s="6" t="s">
        <v>4386</v>
      </c>
      <c r="B2629" s="7" t="s">
        <v>1654</v>
      </c>
      <c r="C2629" s="17" t="n">
        <v>926</v>
      </c>
      <c r="D2629" s="18" t="n">
        <v>-0.000290581036813699</v>
      </c>
      <c r="E2629" s="18" t="n">
        <v>8.99209914600826E-005</v>
      </c>
      <c r="F2629" s="18" t="n">
        <v>-0.000230952248696544</v>
      </c>
      <c r="G2629" s="18" t="n">
        <v>0.000111281047585056</v>
      </c>
      <c r="H2629" s="16" t="n">
        <v>6.73889481150764</v>
      </c>
      <c r="I2629" s="17" t="n">
        <v>224.75008424713</v>
      </c>
      <c r="J2629" s="18" t="n">
        <v>1.32485035005782E-010</v>
      </c>
      <c r="K2629" s="18" t="n">
        <v>7.1035257787338E-010</v>
      </c>
      <c r="L2629" s="16" t="n">
        <v>0.551487062574942</v>
      </c>
      <c r="M2629" s="16" t="n">
        <v>0.666512574982114</v>
      </c>
      <c r="N2629" s="18" t="n">
        <v>0.000650794847416554</v>
      </c>
      <c r="O2629" s="16" t="n">
        <v>0.073494177403318</v>
      </c>
      <c r="P2629" s="34" t="b">
        <f aca="false">TRUE()</f>
        <v>1</v>
      </c>
      <c r="Q2629" s="18" t="n">
        <v>0.000337675751344088</v>
      </c>
    </row>
    <row r="2630" customFormat="false" ht="22.35" hidden="false" customHeight="false" outlineLevel="0" collapsed="false">
      <c r="A2630" s="6" t="s">
        <v>4387</v>
      </c>
      <c r="B2630" s="7" t="s">
        <v>1654</v>
      </c>
      <c r="C2630" s="17" t="n">
        <v>927</v>
      </c>
      <c r="D2630" s="18" t="n">
        <v>-0.000316416352357838</v>
      </c>
      <c r="E2630" s="18" t="n">
        <v>9.75928405937417E-005</v>
      </c>
      <c r="F2630" s="18" t="n">
        <v>-0.000253965128218395</v>
      </c>
      <c r="G2630" s="18" t="n">
        <v>0.000118062168271881</v>
      </c>
      <c r="H2630" s="16" t="n">
        <v>6.53725988435704</v>
      </c>
      <c r="I2630" s="17" t="n">
        <v>220.435463406846</v>
      </c>
      <c r="J2630" s="18" t="n">
        <v>4.29497652523681E-010</v>
      </c>
      <c r="K2630" s="18" t="n">
        <v>2.1391146138719E-009</v>
      </c>
      <c r="L2630" s="16" t="n">
        <v>0.542963828321784</v>
      </c>
      <c r="M2630" s="16" t="n">
        <v>0.663331682350999</v>
      </c>
      <c r="N2630" s="18" t="n">
        <v>0.000689309833173669</v>
      </c>
      <c r="O2630" s="16" t="n">
        <v>0.0703652807644404</v>
      </c>
      <c r="P2630" s="34" t="b">
        <f aca="false">TRUE()</f>
        <v>1</v>
      </c>
      <c r="Q2630" s="18" t="n">
        <v>0.000332616768584576</v>
      </c>
    </row>
    <row r="2631" customFormat="false" ht="22.35" hidden="false" customHeight="false" outlineLevel="0" collapsed="false">
      <c r="A2631" s="6" t="s">
        <v>4388</v>
      </c>
      <c r="B2631" s="7" t="s">
        <v>1654</v>
      </c>
      <c r="C2631" s="17" t="n">
        <v>928</v>
      </c>
      <c r="D2631" s="18" t="n">
        <v>-0.000341773020528636</v>
      </c>
      <c r="E2631" s="18" t="n">
        <v>0.000105671647567154</v>
      </c>
      <c r="F2631" s="18" t="n">
        <v>-0.000277603931632987</v>
      </c>
      <c r="G2631" s="18" t="n">
        <v>0.000125774352735197</v>
      </c>
      <c r="H2631" s="16" t="n">
        <v>6.22618708707611</v>
      </c>
      <c r="I2631" s="17" t="n">
        <v>217.478086867048</v>
      </c>
      <c r="J2631" s="18" t="n">
        <v>2.43267198030447E-009</v>
      </c>
      <c r="K2631" s="18" t="n">
        <v>1.10868615894765E-008</v>
      </c>
      <c r="L2631" s="16" t="n">
        <v>0.522655790499543</v>
      </c>
      <c r="M2631" s="16" t="n">
        <v>0.65722304771339</v>
      </c>
      <c r="N2631" s="18" t="n">
        <v>0.000782334633322957</v>
      </c>
      <c r="O2631" s="16" t="n">
        <v>0.0649502368593042</v>
      </c>
      <c r="P2631" s="34" t="b">
        <f aca="false">TRUE()</f>
        <v>1</v>
      </c>
      <c r="Q2631" s="18" t="n">
        <v>0.00028065448498455</v>
      </c>
    </row>
    <row r="2632" customFormat="false" ht="22.35" hidden="false" customHeight="false" outlineLevel="0" collapsed="false">
      <c r="A2632" s="6" t="s">
        <v>4389</v>
      </c>
      <c r="B2632" s="7" t="s">
        <v>1654</v>
      </c>
      <c r="C2632" s="17" t="n">
        <v>929</v>
      </c>
      <c r="D2632" s="18" t="n">
        <v>-0.000367151766859057</v>
      </c>
      <c r="E2632" s="18" t="n">
        <v>0.000113522698128057</v>
      </c>
      <c r="F2632" s="18" t="n">
        <v>-0.000301825938060828</v>
      </c>
      <c r="G2632" s="18" t="n">
        <v>0.00013349633393191</v>
      </c>
      <c r="H2632" s="16" t="n">
        <v>5.91571475165271</v>
      </c>
      <c r="I2632" s="17" t="n">
        <v>215.347291544544</v>
      </c>
      <c r="J2632" s="18" t="n">
        <v>1.28578326845495E-008</v>
      </c>
      <c r="K2632" s="18" t="n">
        <v>5.36312522862512E-008</v>
      </c>
      <c r="L2632" s="16" t="n">
        <v>0.500545149539759</v>
      </c>
      <c r="M2632" s="16" t="n">
        <v>0.650432007044191</v>
      </c>
      <c r="N2632" s="18" t="n">
        <v>0.00098149038841623</v>
      </c>
      <c r="O2632" s="16" t="n">
        <v>0.0609023321108024</v>
      </c>
      <c r="P2632" s="34" t="b">
        <f aca="false">TRUE()</f>
        <v>1</v>
      </c>
      <c r="Q2632" s="18" t="n">
        <v>0.000103672435273576</v>
      </c>
    </row>
    <row r="2633" customFormat="false" ht="22.35" hidden="false" customHeight="false" outlineLevel="0" collapsed="false">
      <c r="A2633" s="6" t="s">
        <v>4390</v>
      </c>
      <c r="B2633" s="7" t="s">
        <v>1654</v>
      </c>
      <c r="C2633" s="17" t="n">
        <v>930</v>
      </c>
      <c r="D2633" s="18" t="n">
        <v>-0.000392480703890031</v>
      </c>
      <c r="E2633" s="18" t="n">
        <v>0.000121018599156445</v>
      </c>
      <c r="F2633" s="18" t="n">
        <v>-0.000326681604269742</v>
      </c>
      <c r="G2633" s="18" t="n">
        <v>0.000141335096491412</v>
      </c>
      <c r="H2633" s="16" t="n">
        <v>5.59781265324466</v>
      </c>
      <c r="I2633" s="17" t="n">
        <v>214.158603710301</v>
      </c>
      <c r="J2633" s="18" t="n">
        <v>6.60506421609699E-008</v>
      </c>
      <c r="K2633" s="18" t="n">
        <v>2.52171264919986E-007</v>
      </c>
      <c r="L2633" s="16" t="n">
        <v>0.475793677963768</v>
      </c>
      <c r="M2633" s="16" t="n">
        <v>0.643519894337131</v>
      </c>
      <c r="N2633" s="16" t="n">
        <v>0.00137131794706293</v>
      </c>
      <c r="O2633" s="16" t="n">
        <v>0.0569828943036084</v>
      </c>
      <c r="P2633" s="34" t="b">
        <f aca="false">TRUE()</f>
        <v>1</v>
      </c>
      <c r="Q2633" s="18" t="n">
        <v>0.000263721483143802</v>
      </c>
    </row>
    <row r="2634" customFormat="false" ht="22.35" hidden="false" customHeight="false" outlineLevel="0" collapsed="false">
      <c r="A2634" s="6" t="s">
        <v>4391</v>
      </c>
      <c r="B2634" s="7" t="s">
        <v>1654</v>
      </c>
      <c r="C2634" s="17" t="n">
        <v>931</v>
      </c>
      <c r="D2634" s="18" t="n">
        <v>-0.000417591137073681</v>
      </c>
      <c r="E2634" s="18" t="n">
        <v>0.000128280789508577</v>
      </c>
      <c r="F2634" s="18" t="n">
        <v>-0.000351992835130092</v>
      </c>
      <c r="G2634" s="18" t="n">
        <v>0.000149785922091012</v>
      </c>
      <c r="H2634" s="16" t="n">
        <v>5.26502596964279</v>
      </c>
      <c r="I2634" s="17" t="n">
        <v>214.123668536701</v>
      </c>
      <c r="J2634" s="18" t="n">
        <v>3.40146379836E-007</v>
      </c>
      <c r="K2634" s="18" t="n">
        <v>1.13473269800595E-006</v>
      </c>
      <c r="L2634" s="16" t="n">
        <v>0.447568015279348</v>
      </c>
      <c r="M2634" s="16" t="n">
        <v>0.635815310109515</v>
      </c>
      <c r="N2634" s="16" t="n">
        <v>0.00195814835467445</v>
      </c>
      <c r="O2634" s="16" t="n">
        <v>0.0519864476343418</v>
      </c>
      <c r="P2634" s="34" t="b">
        <f aca="false">TRUE()</f>
        <v>1</v>
      </c>
      <c r="Q2634" s="18" t="n">
        <v>0.000302035480812456</v>
      </c>
    </row>
    <row r="2635" customFormat="false" ht="22.35" hidden="false" customHeight="false" outlineLevel="0" collapsed="false">
      <c r="A2635" s="6" t="s">
        <v>4392</v>
      </c>
      <c r="B2635" s="7" t="s">
        <v>1654</v>
      </c>
      <c r="C2635" s="17" t="n">
        <v>932</v>
      </c>
      <c r="D2635" s="18" t="n">
        <v>-0.000442887272627919</v>
      </c>
      <c r="E2635" s="18" t="n">
        <v>0.00013571614475666</v>
      </c>
      <c r="F2635" s="18" t="n">
        <v>-0.000376920186805265</v>
      </c>
      <c r="G2635" s="18" t="n">
        <v>0.000157921485385742</v>
      </c>
      <c r="H2635" s="16" t="n">
        <v>5.00825597174864</v>
      </c>
      <c r="I2635" s="17" t="n">
        <v>213.534217050597</v>
      </c>
      <c r="J2635" s="18" t="n">
        <v>1.14911846231493E-006</v>
      </c>
      <c r="K2635" s="18" t="n">
        <v>3.65708713083356E-006</v>
      </c>
      <c r="L2635" s="16" t="n">
        <v>0.426708794118807</v>
      </c>
      <c r="M2635" s="16" t="n">
        <v>0.629761708216389</v>
      </c>
      <c r="N2635" s="16" t="n">
        <v>0.00260567808605203</v>
      </c>
      <c r="O2635" s="16" t="n">
        <v>0.0481447926576431</v>
      </c>
      <c r="P2635" s="34" t="b">
        <f aca="false">TRUE()</f>
        <v>1</v>
      </c>
      <c r="Q2635" s="18" t="n">
        <v>0.000486106460521755</v>
      </c>
    </row>
    <row r="2636" customFormat="false" ht="22.35" hidden="false" customHeight="false" outlineLevel="0" collapsed="false">
      <c r="A2636" s="6" t="s">
        <v>4393</v>
      </c>
      <c r="B2636" s="7" t="s">
        <v>1654</v>
      </c>
      <c r="C2636" s="17" t="n">
        <v>933</v>
      </c>
      <c r="D2636" s="18" t="n">
        <v>-0.000468136320512784</v>
      </c>
      <c r="E2636" s="18" t="n">
        <v>0.000142777431731097</v>
      </c>
      <c r="F2636" s="18" t="n">
        <v>-0.000401865381759033</v>
      </c>
      <c r="G2636" s="18" t="n">
        <v>0.000165671581416175</v>
      </c>
      <c r="H2636" s="16" t="n">
        <v>4.78535943805855</v>
      </c>
      <c r="I2636" s="17" t="n">
        <v>213.057489504437</v>
      </c>
      <c r="J2636" s="18" t="n">
        <v>3.18773480039287E-006</v>
      </c>
      <c r="K2636" s="18" t="n">
        <v>9.66333047599008E-006</v>
      </c>
      <c r="L2636" s="16" t="n">
        <v>0.408473105400524</v>
      </c>
      <c r="M2636" s="16" t="n">
        <v>0.624984865995267</v>
      </c>
      <c r="N2636" s="16" t="n">
        <v>0.00329165435685486</v>
      </c>
      <c r="O2636" s="16" t="n">
        <v>0.0454844537650499</v>
      </c>
      <c r="P2636" s="34" t="b">
        <f aca="false">TRUE()</f>
        <v>1</v>
      </c>
      <c r="Q2636" s="18" t="n">
        <v>0.000129982486583153</v>
      </c>
    </row>
    <row r="2637" customFormat="false" ht="22.35" hidden="false" customHeight="false" outlineLevel="0" collapsed="false">
      <c r="A2637" s="6" t="s">
        <v>4394</v>
      </c>
      <c r="B2637" s="7" t="s">
        <v>1654</v>
      </c>
      <c r="C2637" s="17" t="n">
        <v>934</v>
      </c>
      <c r="D2637" s="18" t="n">
        <v>-0.000493159299648648</v>
      </c>
      <c r="E2637" s="18" t="n">
        <v>0.000149903609382939</v>
      </c>
      <c r="F2637" s="18" t="n">
        <v>-0.000426679550558869</v>
      </c>
      <c r="G2637" s="18" t="n">
        <v>0.000173261341691008</v>
      </c>
      <c r="H2637" s="16" t="n">
        <v>4.57602555427649</v>
      </c>
      <c r="I2637" s="17" t="n">
        <v>212.399199232216</v>
      </c>
      <c r="J2637" s="18" t="n">
        <v>8.05656685512907E-006</v>
      </c>
      <c r="K2637" s="18" t="n">
        <v>2.35954498579997E-005</v>
      </c>
      <c r="L2637" s="16" t="n">
        <v>0.391612156046035</v>
      </c>
      <c r="M2637" s="16" t="n">
        <v>0.61954763084035</v>
      </c>
      <c r="N2637" s="16" t="n">
        <v>0.00429977569226943</v>
      </c>
      <c r="O2637" s="16" t="n">
        <v>0.043577563037697</v>
      </c>
      <c r="P2637" s="34" t="b">
        <f aca="false">TRUE()</f>
        <v>1</v>
      </c>
      <c r="Q2637" s="18" t="n">
        <v>0.000456542967603028</v>
      </c>
    </row>
    <row r="2638" customFormat="false" ht="22.35" hidden="false" customHeight="false" outlineLevel="0" collapsed="false">
      <c r="A2638" s="6" t="s">
        <v>4395</v>
      </c>
      <c r="B2638" s="7" t="s">
        <v>1654</v>
      </c>
      <c r="C2638" s="17" t="n">
        <v>935</v>
      </c>
      <c r="D2638" s="18" t="n">
        <v>-0.000517600214987225</v>
      </c>
      <c r="E2638" s="18" t="n">
        <v>0.000157953731872554</v>
      </c>
      <c r="F2638" s="18" t="n">
        <v>-0.000450526314054017</v>
      </c>
      <c r="G2638" s="18" t="n">
        <v>0.000180941596192464</v>
      </c>
      <c r="H2638" s="16" t="n">
        <v>4.38984619012772</v>
      </c>
      <c r="I2638" s="17" t="n">
        <v>210.916394118323</v>
      </c>
      <c r="J2638" s="18" t="n">
        <v>1.79316595281083E-005</v>
      </c>
      <c r="K2638" s="18" t="n">
        <v>5.06578536702854E-005</v>
      </c>
      <c r="L2638" s="16" t="n">
        <v>0.377898886287429</v>
      </c>
      <c r="M2638" s="16" t="n">
        <v>0.61499091959716</v>
      </c>
      <c r="N2638" s="16" t="n">
        <v>0.00552583489775562</v>
      </c>
      <c r="O2638" s="16" t="n">
        <v>0.0418969437039409</v>
      </c>
      <c r="P2638" s="34" t="b">
        <f aca="false">TRUE()</f>
        <v>1</v>
      </c>
      <c r="Q2638" s="18" t="n">
        <v>0.000220346194165443</v>
      </c>
    </row>
    <row r="2639" customFormat="false" ht="22.35" hidden="false" customHeight="false" outlineLevel="0" collapsed="false">
      <c r="A2639" s="6" t="s">
        <v>4396</v>
      </c>
      <c r="B2639" s="7" t="s">
        <v>1654</v>
      </c>
      <c r="C2639" s="17" t="n">
        <v>936</v>
      </c>
      <c r="D2639" s="18" t="n">
        <v>-0.000541303908384684</v>
      </c>
      <c r="E2639" s="18" t="n">
        <v>0.000165745717609515</v>
      </c>
      <c r="F2639" s="18" t="n">
        <v>-0.000474082139256503</v>
      </c>
      <c r="G2639" s="18" t="n">
        <v>0.000188972240928339</v>
      </c>
      <c r="H2639" s="16" t="n">
        <v>4.19681107842652</v>
      </c>
      <c r="I2639" s="17" t="n">
        <v>210.143778176143</v>
      </c>
      <c r="J2639" s="18" t="n">
        <v>3.99453439859323E-005</v>
      </c>
      <c r="K2639" s="18" t="n">
        <v>0.000109710905057326</v>
      </c>
      <c r="L2639" s="16" t="n">
        <v>0.362410259334056</v>
      </c>
      <c r="M2639" s="16" t="n">
        <v>0.610115018435969</v>
      </c>
      <c r="N2639" s="16" t="n">
        <v>0.00745386938388834</v>
      </c>
      <c r="O2639" s="16" t="n">
        <v>0.0406001815773392</v>
      </c>
      <c r="P2639" s="34" t="b">
        <f aca="false">TRUE()</f>
        <v>1</v>
      </c>
      <c r="Q2639" s="18" t="n">
        <v>0.000589069783108116</v>
      </c>
    </row>
    <row r="2640" customFormat="false" ht="22.35" hidden="false" customHeight="false" outlineLevel="0" collapsed="false">
      <c r="A2640" s="6" t="s">
        <v>4397</v>
      </c>
      <c r="B2640" s="7" t="s">
        <v>1654</v>
      </c>
      <c r="C2640" s="17" t="n">
        <v>937</v>
      </c>
      <c r="D2640" s="18" t="n">
        <v>-0.000565375627349941</v>
      </c>
      <c r="E2640" s="18" t="n">
        <v>0.000173264530731397</v>
      </c>
      <c r="F2640" s="18" t="n">
        <v>-0.000497652388947504</v>
      </c>
      <c r="G2640" s="18" t="n">
        <v>0.000197068580183129</v>
      </c>
      <c r="H2640" s="16" t="n">
        <v>4.04665500123605</v>
      </c>
      <c r="I2640" s="17" t="n">
        <v>209.752437872186</v>
      </c>
      <c r="J2640" s="18" t="n">
        <v>7.30435136162712E-005</v>
      </c>
      <c r="K2640" s="18" t="n">
        <v>0.000196074114817287</v>
      </c>
      <c r="L2640" s="16" t="n">
        <v>0.350000945652928</v>
      </c>
      <c r="M2640" s="16" t="n">
        <v>0.6064608442023</v>
      </c>
      <c r="N2640" s="16" t="n">
        <v>0.00959257330769167</v>
      </c>
      <c r="O2640" s="16" t="n">
        <v>0.0402137563866511</v>
      </c>
      <c r="P2640" s="34" t="b">
        <f aca="false">TRUE()</f>
        <v>1</v>
      </c>
      <c r="Q2640" s="18" t="n">
        <v>0.000318421163198136</v>
      </c>
    </row>
    <row r="2641" customFormat="false" ht="22.35" hidden="false" customHeight="false" outlineLevel="0" collapsed="false">
      <c r="A2641" s="6" t="s">
        <v>4398</v>
      </c>
      <c r="B2641" s="7" t="s">
        <v>1654</v>
      </c>
      <c r="C2641" s="17" t="n">
        <v>938</v>
      </c>
      <c r="D2641" s="18" t="n">
        <v>-0.000590628924036797</v>
      </c>
      <c r="E2641" s="18" t="n">
        <v>0.000180680612650015</v>
      </c>
      <c r="F2641" s="18" t="n">
        <v>-0.000521903580585322</v>
      </c>
      <c r="G2641" s="18" t="n">
        <v>0.000205190416570288</v>
      </c>
      <c r="H2641" s="16" t="n">
        <v>3.93921572054131</v>
      </c>
      <c r="I2641" s="17" t="n">
        <v>209.506222542338</v>
      </c>
      <c r="J2641" s="18" t="n">
        <v>0.00011132788580142</v>
      </c>
      <c r="K2641" s="18" t="n">
        <v>0.000295026006434159</v>
      </c>
      <c r="L2641" s="16" t="n">
        <v>0.341051666891651</v>
      </c>
      <c r="M2641" s="16" t="n">
        <v>0.604138462385119</v>
      </c>
      <c r="N2641" s="16" t="n">
        <v>0.0116976502451108</v>
      </c>
      <c r="O2641" s="16" t="n">
        <v>0.0404433389266555</v>
      </c>
      <c r="P2641" s="34" t="b">
        <f aca="false">TRUE()</f>
        <v>1</v>
      </c>
      <c r="Q2641" s="18" t="n">
        <v>0.000232658899891216</v>
      </c>
    </row>
    <row r="2642" customFormat="false" ht="22.35" hidden="false" customHeight="false" outlineLevel="0" collapsed="false">
      <c r="A2642" s="6" t="s">
        <v>4399</v>
      </c>
      <c r="B2642" s="7" t="s">
        <v>1654</v>
      </c>
      <c r="C2642" s="17" t="n">
        <v>939</v>
      </c>
      <c r="D2642" s="18" t="n">
        <v>-0.000617729047777805</v>
      </c>
      <c r="E2642" s="18" t="n">
        <v>0.000188137685766074</v>
      </c>
      <c r="F2642" s="18" t="n">
        <v>-0.000547793410313251</v>
      </c>
      <c r="G2642" s="18" t="n">
        <v>0.000213562157284325</v>
      </c>
      <c r="H2642" s="16" t="n">
        <v>3.85006108000342</v>
      </c>
      <c r="I2642" s="17" t="n">
        <v>209.433128127176</v>
      </c>
      <c r="J2642" s="18" t="n">
        <v>0.000156864896536777</v>
      </c>
      <c r="K2642" s="18" t="n">
        <v>0.000410978106456833</v>
      </c>
      <c r="L2642" s="16" t="n">
        <v>0.333432690476591</v>
      </c>
      <c r="M2642" s="16" t="n">
        <v>0.602707611028562</v>
      </c>
      <c r="N2642" s="16" t="n">
        <v>0.0137528635107418</v>
      </c>
      <c r="O2642" s="16" t="n">
        <v>0.0407721844058901</v>
      </c>
      <c r="P2642" s="34" t="b">
        <f aca="false">TRUE()</f>
        <v>1</v>
      </c>
      <c r="Q2642" s="18" t="n">
        <v>0.000353053271161577</v>
      </c>
    </row>
    <row r="2643" customFormat="false" ht="22.35" hidden="false" customHeight="false" outlineLevel="0" collapsed="false">
      <c r="A2643" s="6" t="s">
        <v>4400</v>
      </c>
      <c r="B2643" s="7" t="s">
        <v>1654</v>
      </c>
      <c r="C2643" s="17" t="n">
        <v>940</v>
      </c>
      <c r="D2643" s="18" t="n">
        <v>-0.000646268396624824</v>
      </c>
      <c r="E2643" s="18" t="n">
        <v>0.000195982747050024</v>
      </c>
      <c r="F2643" s="18" t="n">
        <v>-0.000574543128612564</v>
      </c>
      <c r="G2643" s="18" t="n">
        <v>0.000222717942980771</v>
      </c>
      <c r="H2643" s="16" t="n">
        <v>3.78964668821225</v>
      </c>
      <c r="I2643" s="17" t="n">
        <v>209.614633497747</v>
      </c>
      <c r="J2643" s="18" t="n">
        <v>0.000197164899154368</v>
      </c>
      <c r="K2643" s="18" t="n">
        <v>0.00051267815256305</v>
      </c>
      <c r="L2643" s="16" t="n">
        <v>0.327956589775907</v>
      </c>
      <c r="M2643" s="16" t="n">
        <v>0.601474877552144</v>
      </c>
      <c r="N2643" s="16" t="n">
        <v>0.0152078115521954</v>
      </c>
      <c r="O2643" s="16" t="n">
        <v>0.0405551701564682</v>
      </c>
      <c r="P2643" s="34" t="b">
        <f aca="false">TRUE()</f>
        <v>1</v>
      </c>
      <c r="Q2643" s="18" t="n">
        <v>0.000296808370483764</v>
      </c>
    </row>
    <row r="2644" customFormat="false" ht="22.35" hidden="false" customHeight="false" outlineLevel="0" collapsed="false">
      <c r="A2644" s="6" t="s">
        <v>4401</v>
      </c>
      <c r="B2644" s="7" t="s">
        <v>1654</v>
      </c>
      <c r="C2644" s="17" t="n">
        <v>941</v>
      </c>
      <c r="D2644" s="18" t="n">
        <v>-0.000677571358978442</v>
      </c>
      <c r="E2644" s="18" t="n">
        <v>0.000203827110536943</v>
      </c>
      <c r="F2644" s="18" t="n">
        <v>-0.000602824357482835</v>
      </c>
      <c r="G2644" s="18" t="n">
        <v>0.000231869238638538</v>
      </c>
      <c r="H2644" s="16" t="n">
        <v>3.79651236318228</v>
      </c>
      <c r="I2644" s="17" t="n">
        <v>209.779804733902</v>
      </c>
      <c r="J2644" s="18" t="n">
        <v>0.000192090194341448</v>
      </c>
      <c r="K2644" s="18" t="n">
        <v>0.000500109351641786</v>
      </c>
      <c r="L2644" s="16" t="n">
        <v>0.328329071297582</v>
      </c>
      <c r="M2644" s="16" t="n">
        <v>0.601926146056904</v>
      </c>
      <c r="N2644" s="16" t="n">
        <v>0.0152121368282868</v>
      </c>
      <c r="O2644" s="16" t="n">
        <v>0.0409440280927322</v>
      </c>
      <c r="P2644" s="34" t="b">
        <f aca="false">TRUE()</f>
        <v>1</v>
      </c>
      <c r="Q2644" s="18" t="n">
        <v>0.000320984402272249</v>
      </c>
    </row>
    <row r="2645" customFormat="false" ht="22.35" hidden="false" customHeight="false" outlineLevel="0" collapsed="false">
      <c r="A2645" s="6" t="s">
        <v>4402</v>
      </c>
      <c r="B2645" s="7" t="s">
        <v>1654</v>
      </c>
      <c r="C2645" s="17" t="n">
        <v>942</v>
      </c>
      <c r="D2645" s="18" t="n">
        <v>-0.000711973094279181</v>
      </c>
      <c r="E2645" s="18" t="n">
        <v>0.000212561933443042</v>
      </c>
      <c r="F2645" s="18" t="n">
        <v>-0.000633319582917125</v>
      </c>
      <c r="G2645" s="18" t="n">
        <v>0.000241315055243729</v>
      </c>
      <c r="H2645" s="16" t="n">
        <v>3.83236747676877</v>
      </c>
      <c r="I2645" s="17" t="n">
        <v>209.451828890291</v>
      </c>
      <c r="J2645" s="18" t="n">
        <v>0.000167784331148203</v>
      </c>
      <c r="K2645" s="18" t="n">
        <v>0.000438479202937684</v>
      </c>
      <c r="L2645" s="16" t="n">
        <v>0.331874888972486</v>
      </c>
      <c r="M2645" s="16" t="n">
        <v>0.602861702713114</v>
      </c>
      <c r="N2645" s="16" t="n">
        <v>0.0145146120510364</v>
      </c>
      <c r="O2645" s="16" t="n">
        <v>0.041857819293395</v>
      </c>
      <c r="P2645" s="34" t="b">
        <f aca="false">TRUE()</f>
        <v>1</v>
      </c>
      <c r="Q2645" s="18" t="n">
        <v>0.000214980629909724</v>
      </c>
    </row>
    <row r="2646" customFormat="false" ht="22.35" hidden="false" customHeight="false" outlineLevel="0" collapsed="false">
      <c r="A2646" s="6" t="s">
        <v>4403</v>
      </c>
      <c r="B2646" s="7" t="s">
        <v>1654</v>
      </c>
      <c r="C2646" s="17" t="n">
        <v>943</v>
      </c>
      <c r="D2646" s="18" t="n">
        <v>-0.000748307288640397</v>
      </c>
      <c r="E2646" s="18" t="n">
        <v>0.000223064041514255</v>
      </c>
      <c r="F2646" s="18" t="n">
        <v>-0.000666431529593798</v>
      </c>
      <c r="G2646" s="18" t="n">
        <v>0.000252133531363689</v>
      </c>
      <c r="H2646" s="16" t="n">
        <v>3.80494878033484</v>
      </c>
      <c r="I2646" s="17" t="n">
        <v>208.751242351859</v>
      </c>
      <c r="J2646" s="18" t="n">
        <v>0.000186308472301113</v>
      </c>
      <c r="K2646" s="18" t="n">
        <v>0.000485971187963306</v>
      </c>
      <c r="L2646" s="16" t="n">
        <v>0.33045335957898</v>
      </c>
      <c r="M2646" s="16" t="n">
        <v>0.602476473501734</v>
      </c>
      <c r="N2646" s="16" t="n">
        <v>0.0150669320197766</v>
      </c>
      <c r="O2646" s="16" t="n">
        <v>0.0422094339400304</v>
      </c>
      <c r="P2646" s="34" t="b">
        <f aca="false">TRUE()</f>
        <v>1</v>
      </c>
      <c r="Q2646" s="18" t="n">
        <v>0.000314659899508923</v>
      </c>
    </row>
    <row r="2647" customFormat="false" ht="22.35" hidden="false" customHeight="false" outlineLevel="0" collapsed="false">
      <c r="A2647" s="6" t="s">
        <v>4404</v>
      </c>
      <c r="B2647" s="7" t="s">
        <v>1654</v>
      </c>
      <c r="C2647" s="17" t="n">
        <v>944</v>
      </c>
      <c r="D2647" s="18" t="n">
        <v>-0.000786525778986163</v>
      </c>
      <c r="E2647" s="18" t="n">
        <v>0.000233651223745569</v>
      </c>
      <c r="F2647" s="18" t="n">
        <v>-0.00070185083615326</v>
      </c>
      <c r="G2647" s="18" t="n">
        <v>0.000262721933232702</v>
      </c>
      <c r="H2647" s="16" t="n">
        <v>3.76072532753583</v>
      </c>
      <c r="I2647" s="17" t="n">
        <v>207.921073405712</v>
      </c>
      <c r="J2647" s="18" t="n">
        <v>0.000220227914110124</v>
      </c>
      <c r="K2647" s="18" t="n">
        <v>0.000571216152223134</v>
      </c>
      <c r="L2647" s="16" t="n">
        <v>0.327744787867657</v>
      </c>
      <c r="M2647" s="16" t="n">
        <v>0.601926146056904</v>
      </c>
      <c r="N2647" s="16" t="n">
        <v>0.0162838607490063</v>
      </c>
      <c r="O2647" s="16" t="n">
        <v>0.0432521358263942</v>
      </c>
      <c r="P2647" s="34" t="b">
        <f aca="false">TRUE()</f>
        <v>1</v>
      </c>
      <c r="Q2647" s="18" t="n">
        <v>0.000239028133981231</v>
      </c>
    </row>
    <row r="2648" customFormat="false" ht="22.35" hidden="false" customHeight="false" outlineLevel="0" collapsed="false">
      <c r="A2648" s="6" t="s">
        <v>4405</v>
      </c>
      <c r="B2648" s="7" t="s">
        <v>1654</v>
      </c>
      <c r="C2648" s="17" t="n">
        <v>945</v>
      </c>
      <c r="D2648" s="18" t="n">
        <v>-0.000825271738112923</v>
      </c>
      <c r="E2648" s="18" t="n">
        <v>0.000245045639495633</v>
      </c>
      <c r="F2648" s="18" t="n">
        <v>-0.00073864617986274</v>
      </c>
      <c r="G2648" s="18" t="n">
        <v>0.000274411990715091</v>
      </c>
      <c r="H2648" s="16" t="n">
        <v>3.67148017030946</v>
      </c>
      <c r="I2648" s="17" t="n">
        <v>207.280348389352</v>
      </c>
      <c r="J2648" s="18" t="n">
        <v>0.000306821552011324</v>
      </c>
      <c r="K2648" s="18" t="n">
        <v>0.000787939010425121</v>
      </c>
      <c r="L2648" s="16" t="n">
        <v>0.320832162143005</v>
      </c>
      <c r="M2648" s="16" t="n">
        <v>0.600132078586759</v>
      </c>
      <c r="N2648" s="16" t="n">
        <v>0.0187889691787264</v>
      </c>
      <c r="O2648" s="16" t="n">
        <v>0.0437542957664578</v>
      </c>
      <c r="P2648" s="34" t="b">
        <f aca="false">TRUE()</f>
        <v>1</v>
      </c>
      <c r="Q2648" s="18" t="n">
        <v>0.000194161903766436</v>
      </c>
    </row>
    <row r="2649" customFormat="false" ht="22.35" hidden="false" customHeight="false" outlineLevel="0" collapsed="false">
      <c r="A2649" s="6" t="s">
        <v>4406</v>
      </c>
      <c r="B2649" s="7" t="s">
        <v>1654</v>
      </c>
      <c r="C2649" s="17" t="n">
        <v>946</v>
      </c>
      <c r="D2649" s="18" t="n">
        <v>-0.000864277665736187</v>
      </c>
      <c r="E2649" s="18" t="n">
        <v>0.000257022765199698</v>
      </c>
      <c r="F2649" s="18" t="n">
        <v>-0.000776427549634902</v>
      </c>
      <c r="G2649" s="18" t="n">
        <v>0.00028732512600038</v>
      </c>
      <c r="H2649" s="16" t="n">
        <v>3.55111081152604</v>
      </c>
      <c r="I2649" s="17" t="n">
        <v>207.009444346823</v>
      </c>
      <c r="J2649" s="18" t="n">
        <v>0.000474874738854046</v>
      </c>
      <c r="K2649" s="16" t="n">
        <v>0.00120239790496906</v>
      </c>
      <c r="L2649" s="16" t="n">
        <v>0.310670529638789</v>
      </c>
      <c r="M2649" s="16" t="n">
        <v>0.597523526498267</v>
      </c>
      <c r="N2649" s="16" t="n">
        <v>0.0226653221501693</v>
      </c>
      <c r="O2649" s="16" t="n">
        <v>0.0435108847213429</v>
      </c>
      <c r="P2649" s="34" t="b">
        <f aca="false">TRUE()</f>
        <v>1</v>
      </c>
      <c r="Q2649" s="18" t="n">
        <v>0.000489051411709572</v>
      </c>
    </row>
    <row r="2650" customFormat="false" ht="22.35" hidden="false" customHeight="false" outlineLevel="0" collapsed="false">
      <c r="A2650" s="6" t="s">
        <v>4407</v>
      </c>
      <c r="B2650" s="7" t="s">
        <v>1654</v>
      </c>
      <c r="C2650" s="17" t="n">
        <v>947</v>
      </c>
      <c r="D2650" s="18" t="n">
        <v>-0.000903967198715009</v>
      </c>
      <c r="E2650" s="18" t="n">
        <v>0.000267908717285363</v>
      </c>
      <c r="F2650" s="18" t="n">
        <v>-0.000814649110336599</v>
      </c>
      <c r="G2650" s="18" t="n">
        <v>0.000299529440419476</v>
      </c>
      <c r="H2650" s="16" t="n">
        <v>3.46366512452605</v>
      </c>
      <c r="I2650" s="17" t="n">
        <v>207.027609924416</v>
      </c>
      <c r="J2650" s="18" t="n">
        <v>0.000647486868745222</v>
      </c>
      <c r="K2650" s="16" t="n">
        <v>0.00160517951331701</v>
      </c>
      <c r="L2650" s="16" t="n">
        <v>0.30299690901235</v>
      </c>
      <c r="M2650" s="16" t="n">
        <v>0.595729459028122</v>
      </c>
      <c r="N2650" s="16" t="n">
        <v>0.0263647498605352</v>
      </c>
      <c r="O2650" s="16" t="n">
        <v>0.0440123391582292</v>
      </c>
      <c r="P2650" s="34" t="b">
        <f aca="false">TRUE()</f>
        <v>1</v>
      </c>
      <c r="Q2650" s="18" t="n">
        <v>0.000314222526542466</v>
      </c>
    </row>
    <row r="2651" customFormat="false" ht="22.35" hidden="false" customHeight="false" outlineLevel="0" collapsed="false">
      <c r="A2651" s="6" t="s">
        <v>4408</v>
      </c>
      <c r="B2651" s="7" t="s">
        <v>1654</v>
      </c>
      <c r="C2651" s="17" t="n">
        <v>948</v>
      </c>
      <c r="D2651" s="18" t="n">
        <v>-0.000941790068750024</v>
      </c>
      <c r="E2651" s="18" t="n">
        <v>0.000276443926225656</v>
      </c>
      <c r="F2651" s="18" t="n">
        <v>-0.000850726178696478</v>
      </c>
      <c r="G2651" s="18" t="n">
        <v>0.000309565864541324</v>
      </c>
      <c r="H2651" s="16" t="n">
        <v>3.42123805292872</v>
      </c>
      <c r="I2651" s="17" t="n">
        <v>207.276715862009</v>
      </c>
      <c r="J2651" s="18" t="n">
        <v>0.000750826729298244</v>
      </c>
      <c r="K2651" s="16" t="n">
        <v>0.00184702485274909</v>
      </c>
      <c r="L2651" s="16" t="n">
        <v>0.298969361814479</v>
      </c>
      <c r="M2651" s="16" t="n">
        <v>0.594617797589566</v>
      </c>
      <c r="N2651" s="16" t="n">
        <v>0.0291793292342098</v>
      </c>
      <c r="O2651" s="16" t="n">
        <v>0.0453315038029881</v>
      </c>
      <c r="P2651" s="34" t="b">
        <f aca="false">TRUE()</f>
        <v>1</v>
      </c>
      <c r="Q2651" s="18" t="n">
        <v>0.000386975288894807</v>
      </c>
    </row>
    <row r="2652" customFormat="false" ht="22.35" hidden="false" customHeight="false" outlineLevel="0" collapsed="false">
      <c r="A2652" s="6" t="s">
        <v>4409</v>
      </c>
      <c r="B2652" s="7" t="s">
        <v>1654</v>
      </c>
      <c r="C2652" s="17" t="n">
        <v>949</v>
      </c>
      <c r="D2652" s="18" t="n">
        <v>-0.000974848570017583</v>
      </c>
      <c r="E2652" s="18" t="n">
        <v>0.000283739561820049</v>
      </c>
      <c r="F2652" s="18" t="n">
        <v>-0.000882237687996032</v>
      </c>
      <c r="G2652" s="18" t="n">
        <v>0.000317392524078035</v>
      </c>
      <c r="H2652" s="16" t="n">
        <v>3.39063076593946</v>
      </c>
      <c r="I2652" s="17" t="n">
        <v>207.108040090696</v>
      </c>
      <c r="J2652" s="18" t="n">
        <v>0.000834997659693964</v>
      </c>
      <c r="K2652" s="16" t="n">
        <v>0.00203957639065918</v>
      </c>
      <c r="L2652" s="16" t="n">
        <v>0.296506653109879</v>
      </c>
      <c r="M2652" s="16" t="n">
        <v>0.594375653513841</v>
      </c>
      <c r="N2652" s="16" t="n">
        <v>0.031508855809336</v>
      </c>
      <c r="O2652" s="16" t="n">
        <v>0.0467818283238988</v>
      </c>
      <c r="P2652" s="34" t="b">
        <f aca="false">TRUE()</f>
        <v>1</v>
      </c>
      <c r="Q2652" s="18" t="n">
        <v>0.000391812896590031</v>
      </c>
    </row>
    <row r="2653" customFormat="false" ht="22.35" hidden="false" customHeight="false" outlineLevel="0" collapsed="false">
      <c r="A2653" s="6" t="s">
        <v>4410</v>
      </c>
      <c r="B2653" s="7" t="s">
        <v>1654</v>
      </c>
      <c r="C2653" s="17" t="n">
        <v>950</v>
      </c>
      <c r="D2653" s="16" t="n">
        <v>-0.0010001055533621</v>
      </c>
      <c r="E2653" s="18" t="n">
        <v>0.000290116199101398</v>
      </c>
      <c r="F2653" s="18" t="n">
        <v>-0.000906525153570715</v>
      </c>
      <c r="G2653" s="18" t="n">
        <v>0.000323095522333587</v>
      </c>
      <c r="H2653" s="16" t="n">
        <v>3.35378120271343</v>
      </c>
      <c r="I2653" s="17" t="n">
        <v>206.422750605917</v>
      </c>
      <c r="J2653" s="18" t="n">
        <v>0.000948382680638769</v>
      </c>
      <c r="K2653" s="16" t="n">
        <v>0.00230297725257513</v>
      </c>
      <c r="L2653" s="16" t="n">
        <v>0.294142952739324</v>
      </c>
      <c r="M2653" s="16" t="n">
        <v>0.593330031368664</v>
      </c>
      <c r="N2653" s="16" t="n">
        <v>0.0335366876835971</v>
      </c>
      <c r="O2653" s="16" t="n">
        <v>0.0476718899742729</v>
      </c>
      <c r="P2653" s="34" t="b">
        <f aca="false">TRUE()</f>
        <v>1</v>
      </c>
      <c r="Q2653" s="18" t="n">
        <v>0.000108922769887682</v>
      </c>
    </row>
    <row r="2654" customFormat="false" ht="22.35" hidden="false" customHeight="false" outlineLevel="0" collapsed="false">
      <c r="A2654" s="6" t="s">
        <v>4411</v>
      </c>
      <c r="B2654" s="7" t="s">
        <v>1654</v>
      </c>
      <c r="C2654" s="17" t="n">
        <v>951</v>
      </c>
      <c r="D2654" s="16" t="n">
        <v>-0.00101458751493155</v>
      </c>
      <c r="E2654" s="18" t="n">
        <v>0.000293881016801633</v>
      </c>
      <c r="F2654" s="18" t="n">
        <v>-0.000920988320578061</v>
      </c>
      <c r="G2654" s="18" t="n">
        <v>0.000326202016000862</v>
      </c>
      <c r="H2654" s="16" t="n">
        <v>3.31367014145216</v>
      </c>
      <c r="I2654" s="17" t="n">
        <v>205.911195715108</v>
      </c>
      <c r="J2654" s="16" t="n">
        <v>0.00108780267326595</v>
      </c>
      <c r="K2654" s="16" t="n">
        <v>0.00261663765425504</v>
      </c>
      <c r="L2654" s="16" t="n">
        <v>0.291265740132007</v>
      </c>
      <c r="M2654" s="16" t="n">
        <v>0.59195421275659</v>
      </c>
      <c r="N2654" s="16" t="n">
        <v>0.0354316162805841</v>
      </c>
      <c r="O2654" s="16" t="n">
        <v>0.0477923508089934</v>
      </c>
      <c r="P2654" s="34" t="b">
        <f aca="false">TRUE()</f>
        <v>1</v>
      </c>
      <c r="Q2654" s="18" t="n">
        <v>0.000249874799635368</v>
      </c>
    </row>
    <row r="2655" customFormat="false" ht="22.35" hidden="false" customHeight="false" outlineLevel="0" collapsed="false">
      <c r="A2655" s="6" t="s">
        <v>4412</v>
      </c>
      <c r="B2655" s="7" t="s">
        <v>1654</v>
      </c>
      <c r="C2655" s="17" t="n">
        <v>952</v>
      </c>
      <c r="D2655" s="16" t="n">
        <v>-0.00101824638783741</v>
      </c>
      <c r="E2655" s="18" t="n">
        <v>0.000294200027642601</v>
      </c>
      <c r="F2655" s="18" t="n">
        <v>-0.000924771083304622</v>
      </c>
      <c r="G2655" s="18" t="n">
        <v>0.0003253809145821</v>
      </c>
      <c r="H2655" s="16" t="n">
        <v>3.30805148829037</v>
      </c>
      <c r="I2655" s="17" t="n">
        <v>205.360661884854</v>
      </c>
      <c r="J2655" s="16" t="n">
        <v>0.00110920366184595</v>
      </c>
      <c r="K2655" s="16" t="n">
        <v>0.00266388610917865</v>
      </c>
      <c r="L2655" s="16" t="n">
        <v>0.291467381417452</v>
      </c>
      <c r="M2655" s="16" t="n">
        <v>0.591635022838589</v>
      </c>
      <c r="N2655" s="16" t="n">
        <v>0.0358558593786923</v>
      </c>
      <c r="O2655" s="16" t="n">
        <v>0.0485040271724649</v>
      </c>
      <c r="P2655" s="34" t="b">
        <f aca="false">TRUE()</f>
        <v>1</v>
      </c>
      <c r="Q2655" s="18" t="n">
        <v>0.000358092880328875</v>
      </c>
    </row>
    <row r="2656" customFormat="false" ht="22.35" hidden="false" customHeight="false" outlineLevel="0" collapsed="false">
      <c r="A2656" s="6" t="s">
        <v>4413</v>
      </c>
      <c r="B2656" s="7" t="s">
        <v>1654</v>
      </c>
      <c r="C2656" s="17" t="n">
        <v>953</v>
      </c>
      <c r="D2656" s="16" t="n">
        <v>-0.00100969918032927</v>
      </c>
      <c r="E2656" s="18" t="n">
        <v>0.000290046110961329</v>
      </c>
      <c r="F2656" s="18" t="n">
        <v>-0.000916490880795458</v>
      </c>
      <c r="G2656" s="18" t="n">
        <v>0.000320672109088307</v>
      </c>
      <c r="H2656" s="16" t="n">
        <v>3.34607902468632</v>
      </c>
      <c r="I2656" s="17" t="n">
        <v>205.306320042589</v>
      </c>
      <c r="J2656" s="18" t="n">
        <v>0.000974594866759118</v>
      </c>
      <c r="K2656" s="16" t="n">
        <v>0.00235972502745061</v>
      </c>
      <c r="L2656" s="16" t="n">
        <v>0.29488778167357</v>
      </c>
      <c r="M2656" s="16" t="n">
        <v>0.592548566397006</v>
      </c>
      <c r="N2656" s="16" t="n">
        <v>0.0345676928962971</v>
      </c>
      <c r="O2656" s="16" t="n">
        <v>0.0498066042125564</v>
      </c>
      <c r="P2656" s="34" t="b">
        <f aca="false">TRUE()</f>
        <v>1</v>
      </c>
      <c r="Q2656" s="18" t="n">
        <v>0.000386547431677615</v>
      </c>
    </row>
    <row r="2657" customFormat="false" ht="22.35" hidden="false" customHeight="false" outlineLevel="0" collapsed="false">
      <c r="A2657" s="6" t="s">
        <v>4414</v>
      </c>
      <c r="B2657" s="7" t="s">
        <v>1654</v>
      </c>
      <c r="C2657" s="17" t="n">
        <v>954</v>
      </c>
      <c r="D2657" s="18" t="n">
        <v>-0.000987563741113757</v>
      </c>
      <c r="E2657" s="18" t="n">
        <v>0.000281819006605345</v>
      </c>
      <c r="F2657" s="18" t="n">
        <v>-0.000895132388698624</v>
      </c>
      <c r="G2657" s="18" t="n">
        <v>0.000312741414752139</v>
      </c>
      <c r="H2657" s="16" t="n">
        <v>3.41253831820111</v>
      </c>
      <c r="I2657" s="17" t="n">
        <v>205.875907460546</v>
      </c>
      <c r="J2657" s="18" t="n">
        <v>0.000774812519018447</v>
      </c>
      <c r="K2657" s="16" t="n">
        <v>0.0019003971358904</v>
      </c>
      <c r="L2657" s="16" t="n">
        <v>0.300001836801643</v>
      </c>
      <c r="M2657" s="16" t="n">
        <v>0.594551758296186</v>
      </c>
      <c r="N2657" s="16" t="n">
        <v>0.0321895444193467</v>
      </c>
      <c r="O2657" s="16" t="n">
        <v>0.0508473252654649</v>
      </c>
      <c r="P2657" s="34" t="b">
        <f aca="false">TRUE()</f>
        <v>1</v>
      </c>
      <c r="Q2657" s="18" t="n">
        <v>0.000219252562063838</v>
      </c>
    </row>
    <row r="2658" customFormat="false" ht="22.35" hidden="false" customHeight="false" outlineLevel="0" collapsed="false">
      <c r="A2658" s="6" t="s">
        <v>4415</v>
      </c>
      <c r="B2658" s="7" t="s">
        <v>1654</v>
      </c>
      <c r="C2658" s="17" t="n">
        <v>955</v>
      </c>
      <c r="D2658" s="18" t="n">
        <v>-0.000951529816976913</v>
      </c>
      <c r="E2658" s="18" t="n">
        <v>0.00027121102438679</v>
      </c>
      <c r="F2658" s="18" t="n">
        <v>-0.0008602705211048</v>
      </c>
      <c r="G2658" s="18" t="n">
        <v>0.000302100584969692</v>
      </c>
      <c r="H2658" s="16" t="n">
        <v>3.4984413172359</v>
      </c>
      <c r="I2658" s="17" t="n">
        <v>206.453077475791</v>
      </c>
      <c r="J2658" s="18" t="n">
        <v>0.000573089869786454</v>
      </c>
      <c r="K2658" s="16" t="n">
        <v>0.00143186210693184</v>
      </c>
      <c r="L2658" s="16" t="n">
        <v>0.306790456880922</v>
      </c>
      <c r="M2658" s="16" t="n">
        <v>0.596455891255297</v>
      </c>
      <c r="N2658" s="16" t="n">
        <v>0.0284199410481787</v>
      </c>
      <c r="O2658" s="16" t="n">
        <v>0.0507263187488198</v>
      </c>
      <c r="P2658" s="34" t="b">
        <f aca="false">TRUE()</f>
        <v>1</v>
      </c>
      <c r="Q2658" s="18" t="n">
        <v>0.000362175006255496</v>
      </c>
    </row>
    <row r="2659" customFormat="false" ht="22.35" hidden="false" customHeight="false" outlineLevel="0" collapsed="false">
      <c r="A2659" s="6" t="s">
        <v>4416</v>
      </c>
      <c r="B2659" s="7" t="s">
        <v>1654</v>
      </c>
      <c r="C2659" s="17" t="n">
        <v>956</v>
      </c>
      <c r="D2659" s="18" t="n">
        <v>-0.000903593228451139</v>
      </c>
      <c r="E2659" s="18" t="n">
        <v>0.000256629230004879</v>
      </c>
      <c r="F2659" s="18" t="n">
        <v>-0.000814544789872303</v>
      </c>
      <c r="G2659" s="18" t="n">
        <v>0.000287943587490638</v>
      </c>
      <c r="H2659" s="16" t="n">
        <v>3.60240192812772</v>
      </c>
      <c r="I2659" s="17" t="n">
        <v>207.585207890486</v>
      </c>
      <c r="J2659" s="18" t="n">
        <v>0.000394581437332174</v>
      </c>
      <c r="K2659" s="16" t="n">
        <v>0.00100708054423648</v>
      </c>
      <c r="L2659" s="16" t="n">
        <v>0.314390629753549</v>
      </c>
      <c r="M2659" s="16" t="n">
        <v>0.598690220681305</v>
      </c>
      <c r="N2659" s="16" t="n">
        <v>0.0247837383189538</v>
      </c>
      <c r="O2659" s="16" t="n">
        <v>0.0505430335687236</v>
      </c>
      <c r="P2659" s="34" t="b">
        <f aca="false">TRUE()</f>
        <v>1</v>
      </c>
      <c r="Q2659" s="18" t="n">
        <v>0.000308516958811559</v>
      </c>
    </row>
    <row r="2660" customFormat="false" ht="22.35" hidden="false" customHeight="false" outlineLevel="0" collapsed="false">
      <c r="A2660" s="6" t="s">
        <v>4417</v>
      </c>
      <c r="B2660" s="7" t="s">
        <v>1654</v>
      </c>
      <c r="C2660" s="17" t="n">
        <v>957</v>
      </c>
      <c r="D2660" s="18" t="n">
        <v>-0.000845568031073857</v>
      </c>
      <c r="E2660" s="18" t="n">
        <v>0.000239498210675061</v>
      </c>
      <c r="F2660" s="18" t="n">
        <v>-0.000759046325175447</v>
      </c>
      <c r="G2660" s="18" t="n">
        <v>0.000271051599936793</v>
      </c>
      <c r="H2660" s="16" t="n">
        <v>3.7439824332111</v>
      </c>
      <c r="I2660" s="17" t="n">
        <v>208.953085041561</v>
      </c>
      <c r="J2660" s="18" t="n">
        <v>0.000234154669504311</v>
      </c>
      <c r="K2660" s="18" t="n">
        <v>0.000606580448466223</v>
      </c>
      <c r="L2660" s="16" t="n">
        <v>0.324887145295434</v>
      </c>
      <c r="M2660" s="16" t="n">
        <v>0.601794067470145</v>
      </c>
      <c r="N2660" s="16" t="n">
        <v>0.0203101743747016</v>
      </c>
      <c r="O2660" s="16" t="n">
        <v>0.0501773028650696</v>
      </c>
      <c r="P2660" s="34" t="b">
        <f aca="false">TRUE()</f>
        <v>1</v>
      </c>
      <c r="Q2660" s="18" t="n">
        <v>9.89870212092435E-005</v>
      </c>
    </row>
    <row r="2661" customFormat="false" ht="22.35" hidden="false" customHeight="false" outlineLevel="0" collapsed="false">
      <c r="A2661" s="6" t="s">
        <v>4418</v>
      </c>
      <c r="B2661" s="7" t="s">
        <v>1654</v>
      </c>
      <c r="C2661" s="17" t="n">
        <v>958</v>
      </c>
      <c r="D2661" s="18" t="n">
        <v>-0.000779586525822421</v>
      </c>
      <c r="E2661" s="18" t="n">
        <v>0.000221170367314818</v>
      </c>
      <c r="F2661" s="18" t="n">
        <v>-0.000695559814829771</v>
      </c>
      <c r="G2661" s="18" t="n">
        <v>0.000251956505952109</v>
      </c>
      <c r="H2661" s="16" t="n">
        <v>3.93202276357113</v>
      </c>
      <c r="I2661" s="17" t="n">
        <v>210.010210373219</v>
      </c>
      <c r="J2661" s="18" t="n">
        <v>0.000114394907742299</v>
      </c>
      <c r="K2661" s="18" t="n">
        <v>0.00030276713464958</v>
      </c>
      <c r="L2661" s="16" t="n">
        <v>0.339729159174456</v>
      </c>
      <c r="M2661" s="16" t="n">
        <v>0.605602333388366</v>
      </c>
      <c r="N2661" s="16" t="n">
        <v>0.0153072319114714</v>
      </c>
      <c r="O2661" s="16" t="n">
        <v>0.0498400185880225</v>
      </c>
      <c r="P2661" s="34" t="b">
        <f aca="false">TRUE()</f>
        <v>1</v>
      </c>
      <c r="Q2661" s="18" t="n">
        <v>0.000192754443032405</v>
      </c>
    </row>
    <row r="2662" customFormat="false" ht="22.35" hidden="false" customHeight="false" outlineLevel="0" collapsed="false">
      <c r="A2662" s="6" t="s">
        <v>4419</v>
      </c>
      <c r="B2662" s="7" t="s">
        <v>1654</v>
      </c>
      <c r="C2662" s="17" t="n">
        <v>959</v>
      </c>
      <c r="D2662" s="18" t="n">
        <v>-0.000708423322314283</v>
      </c>
      <c r="E2662" s="18" t="n">
        <v>0.000200484861164198</v>
      </c>
      <c r="F2662" s="18" t="n">
        <v>-0.00062741652270378</v>
      </c>
      <c r="G2662" s="18" t="n">
        <v>0.000229706069644595</v>
      </c>
      <c r="H2662" s="16" t="n">
        <v>4.17684496489992</v>
      </c>
      <c r="I2662" s="17" t="n">
        <v>210.947559677949</v>
      </c>
      <c r="J2662" s="18" t="n">
        <v>4.32613241472615E-005</v>
      </c>
      <c r="K2662" s="18" t="n">
        <v>0.000118661265836838</v>
      </c>
      <c r="L2662" s="16" t="n">
        <v>0.359517744311414</v>
      </c>
      <c r="M2662" s="16" t="n">
        <v>0.611215673325629</v>
      </c>
      <c r="N2662" s="16" t="n">
        <v>0.0107583734326046</v>
      </c>
      <c r="O2662" s="16" t="n">
        <v>0.0511188401165838</v>
      </c>
      <c r="P2662" s="34" t="b">
        <f aca="false">TRUE()</f>
        <v>1</v>
      </c>
      <c r="Q2662" s="18" t="n">
        <v>0.000264088924698422</v>
      </c>
    </row>
    <row r="2663" customFormat="false" ht="22.35" hidden="false" customHeight="false" outlineLevel="0" collapsed="false">
      <c r="A2663" s="6" t="s">
        <v>4420</v>
      </c>
      <c r="B2663" s="7" t="s">
        <v>1654</v>
      </c>
      <c r="C2663" s="17" t="n">
        <v>960</v>
      </c>
      <c r="D2663" s="18" t="n">
        <v>-0.000632699396087981</v>
      </c>
      <c r="E2663" s="18" t="n">
        <v>0.00018026327865795</v>
      </c>
      <c r="F2663" s="18" t="n">
        <v>-0.00055588334103063</v>
      </c>
      <c r="G2663" s="18" t="n">
        <v>0.000208274939074221</v>
      </c>
      <c r="H2663" s="16" t="n">
        <v>4.39733611936493</v>
      </c>
      <c r="I2663" s="17" t="n">
        <v>212.337556641</v>
      </c>
      <c r="J2663" s="18" t="n">
        <v>1.73238712474787E-005</v>
      </c>
      <c r="K2663" s="18" t="n">
        <v>4.90075430654647E-005</v>
      </c>
      <c r="L2663" s="16" t="n">
        <v>0.376411327293206</v>
      </c>
      <c r="M2663" s="16" t="n">
        <v>0.615794397666612</v>
      </c>
      <c r="N2663" s="16" t="n">
        <v>0.00766617598184708</v>
      </c>
      <c r="O2663" s="16" t="n">
        <v>0.0514197412537695</v>
      </c>
      <c r="P2663" s="34" t="b">
        <f aca="false">TRUE()</f>
        <v>1</v>
      </c>
      <c r="Q2663" s="18" t="n">
        <v>0.000238295718618299</v>
      </c>
    </row>
    <row r="2664" customFormat="false" ht="22.35" hidden="false" customHeight="false" outlineLevel="0" collapsed="false">
      <c r="A2664" s="6" t="s">
        <v>4421</v>
      </c>
      <c r="B2664" s="7" t="s">
        <v>1654</v>
      </c>
      <c r="C2664" s="17" t="n">
        <v>961</v>
      </c>
      <c r="D2664" s="18" t="n">
        <v>-0.00055553115549665</v>
      </c>
      <c r="E2664" s="18" t="n">
        <v>0.000160543132339851</v>
      </c>
      <c r="F2664" s="18" t="n">
        <v>-0.000483493056332183</v>
      </c>
      <c r="G2664" s="18" t="n">
        <v>0.000188552876354515</v>
      </c>
      <c r="H2664" s="16" t="n">
        <v>4.61417211966256</v>
      </c>
      <c r="I2664" s="17" t="n">
        <v>215.129109226996</v>
      </c>
      <c r="J2664" s="18" t="n">
        <v>6.77752164378485E-006</v>
      </c>
      <c r="K2664" s="18" t="n">
        <v>1.99763599585988E-005</v>
      </c>
      <c r="L2664" s="16" t="n">
        <v>0.390740083979857</v>
      </c>
      <c r="M2664" s="16" t="n">
        <v>0.619393539155798</v>
      </c>
      <c r="N2664" s="16" t="n">
        <v>0.00550349382356939</v>
      </c>
      <c r="O2664" s="16" t="n">
        <v>0.0502798437463692</v>
      </c>
      <c r="P2664" s="34" t="b">
        <f aca="false">TRUE()</f>
        <v>1</v>
      </c>
      <c r="Q2664" s="18" t="n">
        <v>0.000164381856019468</v>
      </c>
    </row>
    <row r="2665" customFormat="false" ht="22.35" hidden="false" customHeight="false" outlineLevel="0" collapsed="false">
      <c r="A2665" s="6" t="s">
        <v>4422</v>
      </c>
      <c r="B2665" s="7" t="s">
        <v>1654</v>
      </c>
      <c r="C2665" s="17" t="n">
        <v>962</v>
      </c>
      <c r="D2665" s="18" t="n">
        <v>-0.000480843511997677</v>
      </c>
      <c r="E2665" s="18" t="n">
        <v>0.000140616979807148</v>
      </c>
      <c r="F2665" s="18" t="n">
        <v>-0.000413348464874937</v>
      </c>
      <c r="G2665" s="18" t="n">
        <v>0.000169859095677139</v>
      </c>
      <c r="H2665" s="16" t="n">
        <v>4.90515084953638</v>
      </c>
      <c r="I2665" s="17" t="n">
        <v>220.162225590399</v>
      </c>
      <c r="J2665" s="18" t="n">
        <v>1.81363950324463E-006</v>
      </c>
      <c r="K2665" s="18" t="n">
        <v>5.64636454498516E-006</v>
      </c>
      <c r="L2665" s="16" t="n">
        <v>0.407799546707615</v>
      </c>
      <c r="M2665" s="16" t="n">
        <v>0.624049309339057</v>
      </c>
      <c r="N2665" s="16" t="n">
        <v>0.00370166831544536</v>
      </c>
      <c r="O2665" s="16" t="n">
        <v>0.0492577971360432</v>
      </c>
      <c r="P2665" s="34" t="b">
        <f aca="false">TRUE()</f>
        <v>1</v>
      </c>
      <c r="Q2665" s="18" t="n">
        <v>0.000309865018855601</v>
      </c>
    </row>
    <row r="2666" customFormat="false" ht="22.35" hidden="false" customHeight="false" outlineLevel="0" collapsed="false">
      <c r="A2666" s="6" t="s">
        <v>4423</v>
      </c>
      <c r="B2666" s="7" t="s">
        <v>1654</v>
      </c>
      <c r="C2666" s="17" t="n">
        <v>963</v>
      </c>
      <c r="D2666" s="18" t="n">
        <v>-0.000410178468499833</v>
      </c>
      <c r="E2666" s="18" t="n">
        <v>0.000121050029950071</v>
      </c>
      <c r="F2666" s="18" t="n">
        <v>-0.000346954808674665</v>
      </c>
      <c r="G2666" s="18" t="n">
        <v>0.000152181984847597</v>
      </c>
      <c r="H2666" s="16" t="n">
        <v>5.28788464514323</v>
      </c>
      <c r="I2666" s="17" t="n">
        <v>227.868775834504</v>
      </c>
      <c r="J2666" s="18" t="n">
        <v>2.89657368438288E-007</v>
      </c>
      <c r="K2666" s="18" t="n">
        <v>9.72555080112376E-007</v>
      </c>
      <c r="L2666" s="16" t="n">
        <v>0.428345125128652</v>
      </c>
      <c r="M2666" s="16" t="n">
        <v>0.629464531396181</v>
      </c>
      <c r="N2666" s="16" t="n">
        <v>0.00266633367186692</v>
      </c>
      <c r="O2666" s="16" t="n">
        <v>0.0491724599738209</v>
      </c>
      <c r="P2666" s="34" t="b">
        <f aca="false">TRUE()</f>
        <v>1</v>
      </c>
      <c r="Q2666" s="18" t="n">
        <v>0.000336518685620089</v>
      </c>
    </row>
    <row r="2667" customFormat="false" ht="22.35" hidden="false" customHeight="false" outlineLevel="0" collapsed="false">
      <c r="A2667" s="6" t="s">
        <v>4424</v>
      </c>
      <c r="B2667" s="7" t="s">
        <v>1654</v>
      </c>
      <c r="C2667" s="17" t="n">
        <v>964</v>
      </c>
      <c r="D2667" s="18" t="n">
        <v>-0.000345320453247663</v>
      </c>
      <c r="E2667" s="18" t="n">
        <v>0.000103669988399793</v>
      </c>
      <c r="F2667" s="18" t="n">
        <v>-0.00028591521402318</v>
      </c>
      <c r="G2667" s="18" t="n">
        <v>0.000136706587441934</v>
      </c>
      <c r="H2667" s="16" t="n">
        <v>5.73274816010278</v>
      </c>
      <c r="I2667" s="17" t="n">
        <v>238.010879209943</v>
      </c>
      <c r="J2667" s="18" t="n">
        <v>2.97934929705107E-008</v>
      </c>
      <c r="K2667" s="18" t="n">
        <v>1.18887495988096E-007</v>
      </c>
      <c r="L2667" s="16" t="n">
        <v>0.450339390819151</v>
      </c>
      <c r="M2667" s="16" t="n">
        <v>0.634725661768752</v>
      </c>
      <c r="N2667" s="16" t="n">
        <v>0.0017392604228876</v>
      </c>
      <c r="O2667" s="16" t="n">
        <v>0.0491466267921396</v>
      </c>
      <c r="P2667" s="34" t="b">
        <f aca="false">TRUE()</f>
        <v>1</v>
      </c>
      <c r="Q2667" s="18" t="n">
        <v>0.000562753115171026</v>
      </c>
    </row>
    <row r="2668" customFormat="false" ht="22.35" hidden="false" customHeight="false" outlineLevel="0" collapsed="false">
      <c r="A2668" s="6" t="s">
        <v>4425</v>
      </c>
      <c r="B2668" s="7" t="s">
        <v>1654</v>
      </c>
      <c r="C2668" s="17" t="n">
        <v>965</v>
      </c>
      <c r="D2668" s="18" t="n">
        <v>-0.000286583918586575</v>
      </c>
      <c r="E2668" s="18" t="n">
        <v>8.90481859475716E-005</v>
      </c>
      <c r="F2668" s="18" t="n">
        <v>-0.00023071426013498</v>
      </c>
      <c r="G2668" s="18" t="n">
        <v>0.000123363817635552</v>
      </c>
      <c r="H2668" s="16" t="n">
        <v>6.19434287749592</v>
      </c>
      <c r="I2668" s="17" t="n">
        <v>249.658169429904</v>
      </c>
      <c r="J2668" s="18" t="n">
        <v>2.39581866534045E-009</v>
      </c>
      <c r="K2668" s="18" t="n">
        <v>1.09621250949976E-008</v>
      </c>
      <c r="L2668" s="16" t="n">
        <v>0.471630689194935</v>
      </c>
      <c r="M2668" s="16" t="n">
        <v>0.639425458147598</v>
      </c>
      <c r="N2668" s="16" t="n">
        <v>0.00114451448108097</v>
      </c>
      <c r="O2668" s="16" t="n">
        <v>0.0476595997229151</v>
      </c>
      <c r="P2668" s="34" t="b">
        <f aca="false">TRUE()</f>
        <v>1</v>
      </c>
      <c r="Q2668" s="18" t="n">
        <v>0.000366450463351339</v>
      </c>
    </row>
    <row r="2669" customFormat="false" ht="22.35" hidden="false" customHeight="false" outlineLevel="0" collapsed="false">
      <c r="A2669" s="6" t="s">
        <v>1770</v>
      </c>
      <c r="B2669" s="7" t="s">
        <v>1654</v>
      </c>
      <c r="C2669" s="17" t="n">
        <v>966</v>
      </c>
      <c r="D2669" s="18" t="n">
        <v>-0.000233647722417051</v>
      </c>
      <c r="E2669" s="18" t="n">
        <v>7.68704020833128E-005</v>
      </c>
      <c r="F2669" s="18" t="n">
        <v>-0.000181303383173654</v>
      </c>
      <c r="G2669" s="18" t="n">
        <v>0.000111798384946944</v>
      </c>
      <c r="H2669" s="16" t="n">
        <v>6.62944162335359</v>
      </c>
      <c r="I2669" s="17" t="n">
        <v>262.415528596256</v>
      </c>
      <c r="J2669" s="18" t="n">
        <v>1.90847784883416E-010</v>
      </c>
      <c r="K2669" s="18" t="n">
        <v>9.8878690045715E-010</v>
      </c>
      <c r="L2669" s="16" t="n">
        <v>0.48972243164842</v>
      </c>
      <c r="M2669" s="16" t="n">
        <v>0.641956964393814</v>
      </c>
      <c r="N2669" s="18" t="n">
        <v>0.000768533791766825</v>
      </c>
      <c r="O2669" s="16" t="n">
        <v>0.0444535886428973</v>
      </c>
      <c r="P2669" s="34" t="b">
        <f aca="false">TRUE()</f>
        <v>1</v>
      </c>
      <c r="Q2669" s="18" t="n">
        <v>0.000885512103147443</v>
      </c>
    </row>
    <row r="2670" customFormat="false" ht="22.35" hidden="false" customHeight="false" outlineLevel="0" collapsed="false">
      <c r="A2670" s="6" t="s">
        <v>4426</v>
      </c>
      <c r="B2670" s="7" t="s">
        <v>1654</v>
      </c>
      <c r="C2670" s="17" t="n">
        <v>967</v>
      </c>
      <c r="D2670" s="18" t="n">
        <v>-0.00018689790336666</v>
      </c>
      <c r="E2670" s="18" t="n">
        <v>6.69052796243348E-005</v>
      </c>
      <c r="F2670" s="18" t="n">
        <v>-0.000138139078361983</v>
      </c>
      <c r="G2670" s="18" t="n">
        <v>0.000101906513436631</v>
      </c>
      <c r="H2670" s="16" t="n">
        <v>6.99496479767884</v>
      </c>
      <c r="I2670" s="17" t="n">
        <v>275.829032565138</v>
      </c>
      <c r="J2670" s="18" t="n">
        <v>2.0082997299651E-011</v>
      </c>
      <c r="K2670" s="18" t="n">
        <v>1.41052284538902E-010</v>
      </c>
      <c r="L2670" s="16" t="n">
        <v>0.502371004580416</v>
      </c>
      <c r="M2670" s="16" t="n">
        <v>0.641626767926917</v>
      </c>
      <c r="N2670" s="18" t="n">
        <v>0.000588913112930771</v>
      </c>
      <c r="O2670" s="16" t="n">
        <v>0.042796496055981</v>
      </c>
      <c r="P2670" s="34" t="b">
        <f aca="false">TRUE()</f>
        <v>1</v>
      </c>
      <c r="Q2670" s="18" t="n">
        <v>0.000944070213997473</v>
      </c>
    </row>
    <row r="2671" customFormat="false" ht="22.35" hidden="false" customHeight="false" outlineLevel="0" collapsed="false">
      <c r="A2671" s="6" t="s">
        <v>4427</v>
      </c>
      <c r="B2671" s="7" t="s">
        <v>1654</v>
      </c>
      <c r="C2671" s="17" t="n">
        <v>968</v>
      </c>
      <c r="D2671" s="18" t="n">
        <v>-0.000146668958602094</v>
      </c>
      <c r="E2671" s="18" t="n">
        <v>5.9367255324542E-005</v>
      </c>
      <c r="F2671" s="18" t="n">
        <v>-0.000100034430096045</v>
      </c>
      <c r="G2671" s="18" t="n">
        <v>9.36818237328116E-005</v>
      </c>
      <c r="H2671" s="16" t="n">
        <v>7.45339740588543</v>
      </c>
      <c r="I2671" s="17" t="n">
        <v>287.019356511509</v>
      </c>
      <c r="J2671" s="18" t="n">
        <v>1.07823199920632E-012</v>
      </c>
      <c r="K2671" s="18" t="n">
        <v>9.70642689090291E-012</v>
      </c>
      <c r="L2671" s="16" t="n">
        <v>0.52408645721128</v>
      </c>
      <c r="M2671" s="16" t="n">
        <v>0.643662979472786</v>
      </c>
      <c r="N2671" s="18" t="n">
        <v>0.000363836836809283</v>
      </c>
      <c r="O2671" s="16" t="n">
        <v>0.0411535587499992</v>
      </c>
      <c r="P2671" s="34" t="b">
        <f aca="false">TRUE()</f>
        <v>1</v>
      </c>
      <c r="Q2671" s="18" t="n">
        <v>0.000372828242634143</v>
      </c>
    </row>
    <row r="2672" customFormat="false" ht="22.35" hidden="false" customHeight="false" outlineLevel="0" collapsed="false">
      <c r="A2672" s="6" t="s">
        <v>4428</v>
      </c>
      <c r="B2672" s="7" t="s">
        <v>1654</v>
      </c>
      <c r="C2672" s="17" t="n">
        <v>969</v>
      </c>
      <c r="D2672" s="18" t="n">
        <v>-0.000111112598547824</v>
      </c>
      <c r="E2672" s="18" t="n">
        <v>5.39809788354828E-005</v>
      </c>
      <c r="F2672" s="18" t="n">
        <v>-6.59587187932079E-005</v>
      </c>
      <c r="G2672" s="18" t="n">
        <v>8.73073191050418E-005</v>
      </c>
      <c r="H2672" s="16" t="n">
        <v>7.87089792346602</v>
      </c>
      <c r="I2672" s="17" t="n">
        <v>295.310642487391</v>
      </c>
      <c r="J2672" s="18" t="n">
        <v>6.73004812360293E-014</v>
      </c>
      <c r="K2672" s="18" t="n">
        <v>7.14314570663738E-013</v>
      </c>
      <c r="L2672" s="16" t="n">
        <v>0.545469766053872</v>
      </c>
      <c r="M2672" s="16" t="n">
        <v>0.647019976886247</v>
      </c>
      <c r="N2672" s="18" t="n">
        <v>0.000208303576403165</v>
      </c>
      <c r="O2672" s="16" t="n">
        <v>0.0393067155655588</v>
      </c>
      <c r="P2672" s="34" t="b">
        <f aca="false">TRUE()</f>
        <v>1</v>
      </c>
      <c r="Q2672" s="18" t="n">
        <v>0.000715230427046499</v>
      </c>
    </row>
    <row r="2673" customFormat="false" ht="22.35" hidden="false" customHeight="false" outlineLevel="0" collapsed="false">
      <c r="A2673" s="6" t="s">
        <v>4429</v>
      </c>
      <c r="B2673" s="7" t="s">
        <v>1654</v>
      </c>
      <c r="C2673" s="17" t="n">
        <v>970</v>
      </c>
      <c r="D2673" s="18" t="n">
        <v>-7.8433991741216E-005</v>
      </c>
      <c r="E2673" s="18" t="n">
        <v>5.02182281286629E-005</v>
      </c>
      <c r="F2673" s="18" t="n">
        <v>-3.50952937632413E-005</v>
      </c>
      <c r="G2673" s="18" t="n">
        <v>8.22948297071358E-005</v>
      </c>
      <c r="H2673" s="16" t="n">
        <v>8.08361128655736</v>
      </c>
      <c r="I2673" s="17" t="n">
        <v>299.901203505567</v>
      </c>
      <c r="J2673" s="18" t="n">
        <v>1.56153116171916E-014</v>
      </c>
      <c r="K2673" s="18" t="n">
        <v>1.92295380449096E-013</v>
      </c>
      <c r="L2673" s="16" t="n">
        <v>0.555940738693042</v>
      </c>
      <c r="M2673" s="16" t="n">
        <v>0.648483847889494</v>
      </c>
      <c r="N2673" s="18" t="n">
        <v>0.000150044762198876</v>
      </c>
      <c r="O2673" s="16" t="n">
        <v>0.0378735023604535</v>
      </c>
      <c r="P2673" s="34" t="b">
        <f aca="false">TRUE()</f>
        <v>1</v>
      </c>
      <c r="Q2673" s="18" t="n">
        <v>0.000307152630440192</v>
      </c>
    </row>
    <row r="2674" customFormat="false" ht="22.35" hidden="false" customHeight="false" outlineLevel="0" collapsed="false">
      <c r="A2674" s="6" t="s">
        <v>4430</v>
      </c>
      <c r="B2674" s="7" t="s">
        <v>1654</v>
      </c>
      <c r="C2674" s="17" t="n">
        <v>971</v>
      </c>
      <c r="D2674" s="18" t="n">
        <v>-4.80879851131493E-005</v>
      </c>
      <c r="E2674" s="18" t="n">
        <v>4.75644935854662E-005</v>
      </c>
      <c r="F2674" s="18" t="n">
        <v>-7.42748854288001E-006</v>
      </c>
      <c r="G2674" s="18" t="n">
        <v>7.8409993552248E-005</v>
      </c>
      <c r="H2674" s="16" t="n">
        <v>7.99051793855532</v>
      </c>
      <c r="I2674" s="17" t="n">
        <v>302.016851734509</v>
      </c>
      <c r="J2674" s="18" t="n">
        <v>2.86187395343438E-014</v>
      </c>
      <c r="K2674" s="18" t="n">
        <v>3.32682826519683E-013</v>
      </c>
      <c r="L2674" s="16" t="n">
        <v>0.547650665313568</v>
      </c>
      <c r="M2674" s="16" t="n">
        <v>0.646282538110176</v>
      </c>
      <c r="N2674" s="18" t="n">
        <v>0.000174168447759508</v>
      </c>
      <c r="O2674" s="16" t="n">
        <v>0.0367646172408212</v>
      </c>
      <c r="P2674" s="34" t="b">
        <f aca="false">TRUE()</f>
        <v>1</v>
      </c>
      <c r="Q2674" s="18" t="n">
        <v>0.000323555835720799</v>
      </c>
    </row>
    <row r="2675" customFormat="false" ht="22.35" hidden="false" customHeight="false" outlineLevel="0" collapsed="false">
      <c r="A2675" s="6" t="s">
        <v>4431</v>
      </c>
      <c r="B2675" s="7" t="s">
        <v>1654</v>
      </c>
      <c r="C2675" s="17" t="n">
        <v>972</v>
      </c>
      <c r="D2675" s="18" t="n">
        <v>-1.98700503709736E-005</v>
      </c>
      <c r="E2675" s="18" t="n">
        <v>4.54526023617016E-005</v>
      </c>
      <c r="F2675" s="18" t="n">
        <v>1.87492582834378E-005</v>
      </c>
      <c r="G2675" s="18" t="n">
        <v>7.55096512815288E-005</v>
      </c>
      <c r="H2675" s="16" t="n">
        <v>7.92029266630866</v>
      </c>
      <c r="I2675" s="17" t="n">
        <v>304.809101432589</v>
      </c>
      <c r="J2675" s="18" t="n">
        <v>4.46574371965019E-014</v>
      </c>
      <c r="K2675" s="18" t="n">
        <v>4.92894586078412E-013</v>
      </c>
      <c r="L2675" s="16" t="n">
        <v>0.540420864752337</v>
      </c>
      <c r="M2675" s="16" t="n">
        <v>0.645391007649552</v>
      </c>
      <c r="N2675" s="18" t="n">
        <v>0.000190838013921854</v>
      </c>
      <c r="O2675" s="16" t="n">
        <v>0.0349645216054723</v>
      </c>
      <c r="P2675" s="34" t="b">
        <f aca="false">TRUE()</f>
        <v>1</v>
      </c>
      <c r="Q2675" s="18" t="n">
        <v>0.000404074949174104</v>
      </c>
    </row>
    <row r="2676" customFormat="false" ht="22.35" hidden="false" customHeight="false" outlineLevel="0" collapsed="false">
      <c r="A2676" s="6" t="s">
        <v>4432</v>
      </c>
      <c r="B2676" s="7" t="s">
        <v>1654</v>
      </c>
      <c r="C2676" s="17" t="n">
        <v>973</v>
      </c>
      <c r="D2676" s="18" t="n">
        <v>6.40218614147795E-006</v>
      </c>
      <c r="E2676" s="18" t="n">
        <v>4.4552916910139E-005</v>
      </c>
      <c r="F2676" s="18" t="n">
        <v>4.38623252086975E-005</v>
      </c>
      <c r="G2676" s="18" t="n">
        <v>7.34212205913108E-005</v>
      </c>
      <c r="H2676" s="16" t="n">
        <v>7.86011394480795</v>
      </c>
      <c r="I2676" s="17" t="n">
        <v>301.898735922489</v>
      </c>
      <c r="J2676" s="18" t="n">
        <v>6.8288998163741E-014</v>
      </c>
      <c r="K2676" s="18" t="n">
        <v>7.22957506070218E-013</v>
      </c>
      <c r="L2676" s="16" t="n">
        <v>0.538815847295379</v>
      </c>
      <c r="M2676" s="16" t="n">
        <v>0.64659072147928</v>
      </c>
      <c r="N2676" s="18" t="n">
        <v>0.000170261784830939</v>
      </c>
      <c r="O2676" s="16" t="n">
        <v>0.0323144588792928</v>
      </c>
      <c r="P2676" s="34" t="b">
        <f aca="false">TRUE()</f>
        <v>1</v>
      </c>
      <c r="Q2676" s="18" t="n">
        <v>0.000372253176339495</v>
      </c>
    </row>
    <row r="2677" customFormat="false" ht="22.35" hidden="false" customHeight="false" outlineLevel="0" collapsed="false">
      <c r="A2677" s="6" t="s">
        <v>4433</v>
      </c>
      <c r="B2677" s="7" t="s">
        <v>1654</v>
      </c>
      <c r="C2677" s="17" t="n">
        <v>974</v>
      </c>
      <c r="D2677" s="18" t="n">
        <v>3.10544764226417E-005</v>
      </c>
      <c r="E2677" s="18" t="n">
        <v>4.54340696854817E-005</v>
      </c>
      <c r="F2677" s="18" t="n">
        <v>6.75947601692894E-005</v>
      </c>
      <c r="G2677" s="18" t="n">
        <v>7.18029632676313E-005</v>
      </c>
      <c r="H2677" s="16" t="n">
        <v>7.62722235610606</v>
      </c>
      <c r="I2677" s="17" t="n">
        <v>287.512855406372</v>
      </c>
      <c r="J2677" s="18" t="n">
        <v>3.53018638023717E-013</v>
      </c>
      <c r="K2677" s="18" t="n">
        <v>3.36787896045615E-012</v>
      </c>
      <c r="L2677" s="16" t="n">
        <v>0.535831858712845</v>
      </c>
      <c r="M2677" s="16" t="n">
        <v>0.645677177920863</v>
      </c>
      <c r="N2677" s="18" t="n">
        <v>0.000164527163817199</v>
      </c>
      <c r="O2677" s="16" t="n">
        <v>0.0304298409303765</v>
      </c>
      <c r="P2677" s="34" t="b">
        <f aca="false">TRUE()</f>
        <v>1</v>
      </c>
      <c r="Q2677" s="18" t="n">
        <v>0.000501711836721066</v>
      </c>
    </row>
    <row r="2678" customFormat="false" ht="22.35" hidden="false" customHeight="false" outlineLevel="0" collapsed="false">
      <c r="A2678" s="6" t="s">
        <v>4434</v>
      </c>
      <c r="B2678" s="7" t="s">
        <v>1654</v>
      </c>
      <c r="C2678" s="17" t="n">
        <v>975</v>
      </c>
      <c r="D2678" s="18" t="n">
        <v>5.61392189006049E-005</v>
      </c>
      <c r="E2678" s="18" t="n">
        <v>4.57420304664122E-005</v>
      </c>
      <c r="F2678" s="18" t="n">
        <v>9.19596907478537E-005</v>
      </c>
      <c r="G2678" s="18" t="n">
        <v>7.01496486207909E-005</v>
      </c>
      <c r="H2678" s="16" t="n">
        <v>7.50000255509459</v>
      </c>
      <c r="I2678" s="17" t="n">
        <v>277.926845221919</v>
      </c>
      <c r="J2678" s="18" t="n">
        <v>8.62386303884359E-013</v>
      </c>
      <c r="K2678" s="18" t="n">
        <v>7.83129794555818E-012</v>
      </c>
      <c r="L2678" s="16" t="n">
        <v>0.536429383476699</v>
      </c>
      <c r="M2678" s="16" t="n">
        <v>0.64617247262121</v>
      </c>
      <c r="N2678" s="18" t="n">
        <v>0.000130185443106029</v>
      </c>
      <c r="O2678" s="16" t="n">
        <v>0.0267604883487714</v>
      </c>
      <c r="P2678" s="34" t="b">
        <f aca="false">TRUE()</f>
        <v>1</v>
      </c>
      <c r="Q2678" s="18" t="n">
        <v>0.000759116507841617</v>
      </c>
    </row>
    <row r="2679" customFormat="false" ht="22.35" hidden="false" customHeight="false" outlineLevel="0" collapsed="false">
      <c r="A2679" s="6" t="s">
        <v>4435</v>
      </c>
      <c r="B2679" s="7" t="s">
        <v>1654</v>
      </c>
      <c r="C2679" s="17" t="n">
        <v>976</v>
      </c>
      <c r="D2679" s="18" t="n">
        <v>8.04749517516839E-005</v>
      </c>
      <c r="E2679" s="18" t="n">
        <v>4.72748761986112E-005</v>
      </c>
      <c r="F2679" s="18" t="n">
        <v>0.00011656934719919</v>
      </c>
      <c r="G2679" s="18" t="n">
        <v>6.99291513086741E-005</v>
      </c>
      <c r="H2679" s="16" t="n">
        <v>7.39536480227329</v>
      </c>
      <c r="I2679" s="17" t="n">
        <v>267.178232025061</v>
      </c>
      <c r="J2679" s="18" t="n">
        <v>1.82351645445909E-012</v>
      </c>
      <c r="K2679" s="18" t="n">
        <v>1.59317753389584E-011</v>
      </c>
      <c r="L2679" s="16" t="n">
        <v>0.540655900181757</v>
      </c>
      <c r="M2679" s="16" t="n">
        <v>0.645435033845138</v>
      </c>
      <c r="N2679" s="18" t="n">
        <v>0.00012856976725379</v>
      </c>
      <c r="O2679" s="16" t="n">
        <v>0.0282098761053672</v>
      </c>
      <c r="P2679" s="34" t="b">
        <f aca="false">TRUE()</f>
        <v>1</v>
      </c>
      <c r="Q2679" s="18" t="n">
        <v>0.000554802360718764</v>
      </c>
    </row>
    <row r="2680" customFormat="false" ht="22.35" hidden="false" customHeight="false" outlineLevel="0" collapsed="false">
      <c r="A2680" s="6" t="s">
        <v>4436</v>
      </c>
      <c r="B2680" s="7" t="s">
        <v>1654</v>
      </c>
      <c r="C2680" s="17" t="n">
        <v>977</v>
      </c>
      <c r="D2680" s="18" t="n">
        <v>0.000104341432056765</v>
      </c>
      <c r="E2680" s="18" t="n">
        <v>5.01183361652123E-005</v>
      </c>
      <c r="F2680" s="18" t="n">
        <v>0.000141009285877164</v>
      </c>
      <c r="G2680" s="18" t="n">
        <v>7.06399887534107E-005</v>
      </c>
      <c r="H2680" s="16" t="n">
        <v>7.18827582181582</v>
      </c>
      <c r="I2680" s="17" t="n">
        <v>254.032805851107</v>
      </c>
      <c r="J2680" s="18" t="n">
        <v>7.30367399975803E-012</v>
      </c>
      <c r="K2680" s="18" t="n">
        <v>5.93155520528294E-011</v>
      </c>
      <c r="L2680" s="16" t="n">
        <v>0.541430692330097</v>
      </c>
      <c r="M2680" s="16" t="n">
        <v>0.645126850476033</v>
      </c>
      <c r="N2680" s="18" t="n">
        <v>0.000151920877496989</v>
      </c>
      <c r="O2680" s="16" t="n">
        <v>0.0312017430716992</v>
      </c>
      <c r="P2680" s="34" t="b">
        <f aca="false">TRUE()</f>
        <v>1</v>
      </c>
      <c r="Q2680" s="16" t="n">
        <v>0.00106061933444421</v>
      </c>
    </row>
    <row r="2681" customFormat="false" ht="22.35" hidden="false" customHeight="false" outlineLevel="0" collapsed="false">
      <c r="A2681" s="6" t="s">
        <v>4437</v>
      </c>
      <c r="B2681" s="7" t="s">
        <v>1654</v>
      </c>
      <c r="C2681" s="17" t="n">
        <v>978</v>
      </c>
      <c r="D2681" s="18" t="n">
        <v>0.000128532985529608</v>
      </c>
      <c r="E2681" s="18" t="n">
        <v>5.38190702341446E-005</v>
      </c>
      <c r="F2681" s="18" t="n">
        <v>0.000164872819741998</v>
      </c>
      <c r="G2681" s="18" t="n">
        <v>7.16531730537873E-005</v>
      </c>
      <c r="H2681" s="16" t="n">
        <v>6.73835211300667</v>
      </c>
      <c r="I2681" s="17" t="n">
        <v>240.177197556342</v>
      </c>
      <c r="J2681" s="18" t="n">
        <v>1.17721933687637E-010</v>
      </c>
      <c r="K2681" s="18" t="n">
        <v>6.36957007566744E-010</v>
      </c>
      <c r="L2681" s="16" t="n">
        <v>0.526110218831804</v>
      </c>
      <c r="M2681" s="16" t="n">
        <v>0.641252545264432</v>
      </c>
      <c r="N2681" s="18" t="n">
        <v>0.000237754103187098</v>
      </c>
      <c r="O2681" s="16" t="n">
        <v>0.0318440009276424</v>
      </c>
      <c r="P2681" s="34" t="b">
        <f aca="false">TRUE()</f>
        <v>1</v>
      </c>
      <c r="Q2681" s="18" t="n">
        <v>0.000920523829704458</v>
      </c>
    </row>
    <row r="2682" customFormat="false" ht="22.35" hidden="false" customHeight="false" outlineLevel="0" collapsed="false">
      <c r="A2682" s="6" t="s">
        <v>4438</v>
      </c>
      <c r="B2682" s="7" t="s">
        <v>1654</v>
      </c>
      <c r="C2682" s="17" t="n">
        <v>979</v>
      </c>
      <c r="D2682" s="18" t="n">
        <v>0.000151773951355146</v>
      </c>
      <c r="E2682" s="18" t="n">
        <v>5.91696178595039E-005</v>
      </c>
      <c r="F2682" s="18" t="n">
        <v>0.000187621516795293</v>
      </c>
      <c r="G2682" s="18" t="n">
        <v>7.47263003951153E-005</v>
      </c>
      <c r="H2682" s="16" t="n">
        <v>6.12704034042336</v>
      </c>
      <c r="I2682" s="17" t="n">
        <v>228.790349384113</v>
      </c>
      <c r="J2682" s="18" t="n">
        <v>3.87398589047989E-009</v>
      </c>
      <c r="K2682" s="18" t="n">
        <v>1.73618158158656E-008</v>
      </c>
      <c r="L2682" s="16" t="n">
        <v>0.494862046978091</v>
      </c>
      <c r="M2682" s="16" t="n">
        <v>0.631203566121843</v>
      </c>
      <c r="N2682" s="18" t="n">
        <v>0.000384041425740231</v>
      </c>
      <c r="O2682" s="16" t="n">
        <v>0.027960271144614</v>
      </c>
      <c r="P2682" s="34" t="b">
        <f aca="false">TRUE()</f>
        <v>1</v>
      </c>
      <c r="Q2682" s="18" t="n">
        <v>0.000842271702144812</v>
      </c>
    </row>
    <row r="2683" customFormat="false" ht="22.35" hidden="false" customHeight="false" outlineLevel="0" collapsed="false">
      <c r="A2683" s="6" t="s">
        <v>4439</v>
      </c>
      <c r="B2683" s="7" t="s">
        <v>1654</v>
      </c>
      <c r="C2683" s="17" t="n">
        <v>980</v>
      </c>
      <c r="D2683" s="18" t="n">
        <v>0.000174447657568779</v>
      </c>
      <c r="E2683" s="18" t="n">
        <v>6.49596093043897E-005</v>
      </c>
      <c r="F2683" s="18" t="n">
        <v>0.000209292694940854</v>
      </c>
      <c r="G2683" s="18" t="n">
        <v>7.84656701085002E-005</v>
      </c>
      <c r="H2683" s="16" t="n">
        <v>5.48174842860237</v>
      </c>
      <c r="I2683" s="17" t="n">
        <v>220.155952580254</v>
      </c>
      <c r="J2683" s="18" t="n">
        <v>1.1491089555542E-007</v>
      </c>
      <c r="K2683" s="18" t="n">
        <v>4.1978892302376E-007</v>
      </c>
      <c r="L2683" s="16" t="n">
        <v>0.455746260282189</v>
      </c>
      <c r="M2683" s="16" t="n">
        <v>0.62058224643663</v>
      </c>
      <c r="N2683" s="18" t="n">
        <v>0.00084459377988345</v>
      </c>
      <c r="O2683" s="16" t="n">
        <v>0.0290811396565272</v>
      </c>
      <c r="P2683" s="34" t="b">
        <f aca="false">TRUE()</f>
        <v>1</v>
      </c>
      <c r="Q2683" s="18" t="n">
        <v>0.000866167106692011</v>
      </c>
    </row>
    <row r="2684" customFormat="false" ht="22.35" hidden="false" customHeight="false" outlineLevel="0" collapsed="false">
      <c r="A2684" s="6" t="s">
        <v>4440</v>
      </c>
      <c r="B2684" s="7" t="s">
        <v>1654</v>
      </c>
      <c r="C2684" s="17" t="n">
        <v>981</v>
      </c>
      <c r="D2684" s="18" t="n">
        <v>0.000196344729452568</v>
      </c>
      <c r="E2684" s="18" t="n">
        <v>7.09098217311305E-005</v>
      </c>
      <c r="F2684" s="18" t="n">
        <v>0.000230356695050562</v>
      </c>
      <c r="G2684" s="18" t="n">
        <v>8.23613200689374E-005</v>
      </c>
      <c r="H2684" s="16" t="n">
        <v>4.94407629162653</v>
      </c>
      <c r="I2684" s="17" t="n">
        <v>213.224404813516</v>
      </c>
      <c r="J2684" s="18" t="n">
        <v>1.54776819699658E-006</v>
      </c>
      <c r="K2684" s="18" t="n">
        <v>4.85505519088118E-006</v>
      </c>
      <c r="L2684" s="16" t="n">
        <v>0.421747013781748</v>
      </c>
      <c r="M2684" s="16" t="n">
        <v>0.612140223432943</v>
      </c>
      <c r="N2684" s="16" t="n">
        <v>0.00181585402063408</v>
      </c>
      <c r="O2684" s="16" t="n">
        <v>0.0316940425108764</v>
      </c>
      <c r="P2684" s="34" t="b">
        <f aca="false">TRUE()</f>
        <v>1</v>
      </c>
      <c r="Q2684" s="18" t="n">
        <v>0.00089449447586891</v>
      </c>
    </row>
    <row r="2685" customFormat="false" ht="22.35" hidden="false" customHeight="false" outlineLevel="0" collapsed="false">
      <c r="A2685" s="6" t="s">
        <v>4441</v>
      </c>
      <c r="B2685" s="7" t="s">
        <v>1654</v>
      </c>
      <c r="C2685" s="17" t="n">
        <v>982</v>
      </c>
      <c r="D2685" s="18" t="n">
        <v>0.000217498600008657</v>
      </c>
      <c r="E2685" s="18" t="n">
        <v>7.75101420848066E-005</v>
      </c>
      <c r="F2685" s="18" t="n">
        <v>0.000250894032264096</v>
      </c>
      <c r="G2685" s="18" t="n">
        <v>8.79007956117803E-005</v>
      </c>
      <c r="H2685" s="16" t="n">
        <v>4.46332414119134</v>
      </c>
      <c r="I2685" s="17" t="n">
        <v>209.279684396206</v>
      </c>
      <c r="J2685" s="18" t="n">
        <v>1.31803636865946E-005</v>
      </c>
      <c r="K2685" s="18" t="n">
        <v>3.77752136045356E-005</v>
      </c>
      <c r="L2685" s="16" t="n">
        <v>0.386787689463745</v>
      </c>
      <c r="M2685" s="16" t="n">
        <v>0.604259534422982</v>
      </c>
      <c r="N2685" s="16" t="n">
        <v>0.00368814030300151</v>
      </c>
      <c r="O2685" s="16" t="n">
        <v>0.0327473645260333</v>
      </c>
      <c r="P2685" s="34" t="b">
        <f aca="false">TRUE()</f>
        <v>1</v>
      </c>
      <c r="Q2685" s="16" t="n">
        <v>0.00106758089550171</v>
      </c>
    </row>
    <row r="2686" customFormat="false" ht="22.35" hidden="false" customHeight="false" outlineLevel="0" collapsed="false">
      <c r="A2686" s="6" t="s">
        <v>4442</v>
      </c>
      <c r="B2686" s="7" t="s">
        <v>1654</v>
      </c>
      <c r="C2686" s="17" t="n">
        <v>983</v>
      </c>
      <c r="D2686" s="18" t="n">
        <v>0.000237509004336844</v>
      </c>
      <c r="E2686" s="18" t="n">
        <v>8.43181063262545E-005</v>
      </c>
      <c r="F2686" s="18" t="n">
        <v>0.00027052349970492</v>
      </c>
      <c r="G2686" s="18" t="n">
        <v>9.40939023097583E-005</v>
      </c>
      <c r="H2686" s="16" t="n">
        <v>4.06939352253768</v>
      </c>
      <c r="I2686" s="17" t="n">
        <v>206.7369688273</v>
      </c>
      <c r="J2686" s="18" t="n">
        <v>6.70648420255721E-005</v>
      </c>
      <c r="K2686" s="18" t="n">
        <v>0.000180609405844338</v>
      </c>
      <c r="L2686" s="16" t="n">
        <v>0.356426165451359</v>
      </c>
      <c r="M2686" s="16" t="n">
        <v>0.597831709867371</v>
      </c>
      <c r="N2686" s="16" t="n">
        <v>0.00735266125108249</v>
      </c>
      <c r="O2686" s="16" t="n">
        <v>0.0324932553033136</v>
      </c>
      <c r="P2686" s="34" t="b">
        <f aca="false">TRUE()</f>
        <v>1</v>
      </c>
      <c r="Q2686" s="18" t="n">
        <v>0.000569559006023534</v>
      </c>
    </row>
    <row r="2687" customFormat="false" ht="22.35" hidden="false" customHeight="false" outlineLevel="0" collapsed="false">
      <c r="A2687" s="6" t="s">
        <v>4443</v>
      </c>
      <c r="B2687" s="7" t="s">
        <v>1654</v>
      </c>
      <c r="C2687" s="17" t="n">
        <v>984</v>
      </c>
      <c r="D2687" s="18" t="n">
        <v>0.000256190568838197</v>
      </c>
      <c r="E2687" s="18" t="n">
        <v>9.02393516478725E-005</v>
      </c>
      <c r="F2687" s="18" t="n">
        <v>0.000288555025736851</v>
      </c>
      <c r="G2687" s="18" t="n">
        <v>9.95742457735925E-005</v>
      </c>
      <c r="H2687" s="16" t="n">
        <v>3.73582708426958</v>
      </c>
      <c r="I2687" s="17" t="n">
        <v>205.011913644648</v>
      </c>
      <c r="J2687" s="18" t="n">
        <v>0.000242516529337692</v>
      </c>
      <c r="K2687" s="18" t="n">
        <v>0.000627458601465972</v>
      </c>
      <c r="L2687" s="16" t="n">
        <v>0.329659986202137</v>
      </c>
      <c r="M2687" s="16" t="n">
        <v>0.593098893841836</v>
      </c>
      <c r="N2687" s="16" t="n">
        <v>0.012721994059519</v>
      </c>
      <c r="O2687" s="16" t="n">
        <v>0.0315542835897454</v>
      </c>
      <c r="P2687" s="34" t="b">
        <f aca="false">TRUE()</f>
        <v>1</v>
      </c>
      <c r="Q2687" s="18" t="n">
        <v>0.000484374167887632</v>
      </c>
    </row>
    <row r="2688" customFormat="false" ht="22.35" hidden="false" customHeight="false" outlineLevel="0" collapsed="false">
      <c r="A2688" s="6" t="s">
        <v>4444</v>
      </c>
      <c r="B2688" s="7" t="s">
        <v>1654</v>
      </c>
      <c r="C2688" s="17" t="n">
        <v>985</v>
      </c>
      <c r="D2688" s="18" t="n">
        <v>0.00027308070470293</v>
      </c>
      <c r="E2688" s="18" t="n">
        <v>9.57898233408981E-005</v>
      </c>
      <c r="F2688" s="18" t="n">
        <v>0.000304533780486576</v>
      </c>
      <c r="G2688" s="18" t="n">
        <v>0.000105065123951266</v>
      </c>
      <c r="H2688" s="16" t="n">
        <v>3.4242730495355</v>
      </c>
      <c r="I2688" s="17" t="n">
        <v>204.107774347575</v>
      </c>
      <c r="J2688" s="18" t="n">
        <v>0.00074501786475418</v>
      </c>
      <c r="K2688" s="16" t="n">
        <v>0.0018341157672733</v>
      </c>
      <c r="L2688" s="16" t="n">
        <v>0.303375166870944</v>
      </c>
      <c r="M2688" s="16" t="n">
        <v>0.587221396731055</v>
      </c>
      <c r="N2688" s="16" t="n">
        <v>0.0198659305093965</v>
      </c>
      <c r="O2688" s="16" t="n">
        <v>0.0283745597370751</v>
      </c>
      <c r="P2688" s="34" t="b">
        <f aca="false">TRUE()</f>
        <v>1</v>
      </c>
      <c r="Q2688" s="18" t="n">
        <v>0.000955950325523992</v>
      </c>
    </row>
    <row r="2689" customFormat="false" ht="22.35" hidden="false" customHeight="false" outlineLevel="0" collapsed="false">
      <c r="A2689" s="6" t="s">
        <v>4445</v>
      </c>
      <c r="B2689" s="7" t="s">
        <v>1654</v>
      </c>
      <c r="C2689" s="17" t="n">
        <v>986</v>
      </c>
      <c r="D2689" s="18" t="n">
        <v>0.000288397415130883</v>
      </c>
      <c r="E2689" s="18" t="n">
        <v>0.000100643100934637</v>
      </c>
      <c r="F2689" s="18" t="n">
        <v>0.000319315469382687</v>
      </c>
      <c r="G2689" s="18" t="n">
        <v>0.000109827816293039</v>
      </c>
      <c r="H2689" s="16" t="n">
        <v>3.20686615162786</v>
      </c>
      <c r="I2689" s="17" t="n">
        <v>203.351720373478</v>
      </c>
      <c r="J2689" s="16" t="n">
        <v>0.00155873602060402</v>
      </c>
      <c r="K2689" s="16" t="n">
        <v>0.00364231671481231</v>
      </c>
      <c r="L2689" s="16" t="n">
        <v>0.285075283086388</v>
      </c>
      <c r="M2689" s="16" t="n">
        <v>0.583633261790766</v>
      </c>
      <c r="N2689" s="16" t="n">
        <v>0.0289073566787496</v>
      </c>
      <c r="O2689" s="16" t="n">
        <v>0.0286224426179167</v>
      </c>
      <c r="P2689" s="34" t="b">
        <f aca="false">TRUE()</f>
        <v>1</v>
      </c>
      <c r="Q2689" s="16" t="n">
        <v>0.00100670573376925</v>
      </c>
    </row>
    <row r="2690" customFormat="false" ht="22.35" hidden="false" customHeight="false" outlineLevel="0" collapsed="false">
      <c r="A2690" s="6" t="s">
        <v>4446</v>
      </c>
      <c r="B2690" s="7" t="s">
        <v>1654</v>
      </c>
      <c r="C2690" s="17" t="n">
        <v>987</v>
      </c>
      <c r="D2690" s="18" t="n">
        <v>0.00030401849163149</v>
      </c>
      <c r="E2690" s="18" t="n">
        <v>0.00010490853864105</v>
      </c>
      <c r="F2690" s="18" t="n">
        <v>0.000334374395948525</v>
      </c>
      <c r="G2690" s="18" t="n">
        <v>0.000113264393268972</v>
      </c>
      <c r="H2690" s="16" t="n">
        <v>3.02672603674779</v>
      </c>
      <c r="I2690" s="17" t="n">
        <v>201.790265744707</v>
      </c>
      <c r="J2690" s="16" t="n">
        <v>0.00279433511185491</v>
      </c>
      <c r="K2690" s="16" t="n">
        <v>0.0062717635014591</v>
      </c>
      <c r="L2690" s="16" t="n">
        <v>0.270979881121445</v>
      </c>
      <c r="M2690" s="16" t="n">
        <v>0.580496395355236</v>
      </c>
      <c r="N2690" s="16" t="n">
        <v>0.0395530289179994</v>
      </c>
      <c r="O2690" s="16" t="n">
        <v>0.029891155525249</v>
      </c>
      <c r="P2690" s="34" t="b">
        <f aca="false">TRUE()</f>
        <v>1</v>
      </c>
      <c r="Q2690" s="18" t="n">
        <v>0.000768902081649465</v>
      </c>
    </row>
    <row r="2691" customFormat="false" ht="22.35" hidden="false" customHeight="false" outlineLevel="0" collapsed="false">
      <c r="A2691" s="6" t="s">
        <v>4447</v>
      </c>
      <c r="B2691" s="7" t="s">
        <v>1654</v>
      </c>
      <c r="C2691" s="17" t="n">
        <v>1013</v>
      </c>
      <c r="D2691" s="18" t="n">
        <v>0.000437997309144848</v>
      </c>
      <c r="E2691" s="18" t="n">
        <v>0.000137891212602451</v>
      </c>
      <c r="F2691" s="18" t="n">
        <v>0.000434626856980836</v>
      </c>
      <c r="G2691" s="18" t="n">
        <v>0.00014270420924375</v>
      </c>
      <c r="H2691" s="16" t="n">
        <v>-0.257666863351361</v>
      </c>
      <c r="I2691" s="17" t="n">
        <v>195.959094303278</v>
      </c>
      <c r="J2691" s="16" t="n">
        <v>0.796934405577145</v>
      </c>
      <c r="K2691" s="16" t="n">
        <v>0.828476398583454</v>
      </c>
      <c r="L2691" s="16" t="n">
        <v>-0.0237276304837387</v>
      </c>
      <c r="M2691" s="16" t="n">
        <v>0.512663034505531</v>
      </c>
      <c r="N2691" s="16" t="n">
        <v>0.837939850399424</v>
      </c>
      <c r="O2691" s="16" t="n">
        <v>0.0261401645206019</v>
      </c>
      <c r="P2691" s="34" t="b">
        <f aca="false">FALSE()</f>
        <v>0</v>
      </c>
      <c r="Q2691" s="16"/>
    </row>
    <row r="2692" customFormat="false" ht="22.35" hidden="false" customHeight="false" outlineLevel="0" collapsed="false">
      <c r="A2692" s="6" t="s">
        <v>4448</v>
      </c>
      <c r="B2692" s="7" t="s">
        <v>1654</v>
      </c>
      <c r="C2692" s="17" t="n">
        <v>1014</v>
      </c>
      <c r="D2692" s="18" t="n">
        <v>0.000436398923868862</v>
      </c>
      <c r="E2692" s="18" t="n">
        <v>0.000137458461000533</v>
      </c>
      <c r="F2692" s="18" t="n">
        <v>0.000433176316713443</v>
      </c>
      <c r="G2692" s="18" t="n">
        <v>0.000142174357973094</v>
      </c>
      <c r="H2692" s="16" t="n">
        <v>-0.247165097940997</v>
      </c>
      <c r="I2692" s="17" t="n">
        <v>195.88334206001</v>
      </c>
      <c r="J2692" s="16" t="n">
        <v>0.805039315123161</v>
      </c>
      <c r="K2692" s="16" t="n">
        <v>0.834602337687015</v>
      </c>
      <c r="L2692" s="16" t="n">
        <v>-0.0227693040680266</v>
      </c>
      <c r="M2692" s="16" t="n">
        <v>0.512442903527599</v>
      </c>
      <c r="N2692" s="16" t="n">
        <v>0.843157354369643</v>
      </c>
      <c r="O2692" s="16" t="n">
        <v>0.0267267504591316</v>
      </c>
      <c r="P2692" s="34" t="b">
        <f aca="false">FALSE()</f>
        <v>0</v>
      </c>
      <c r="Q2692" s="16"/>
    </row>
    <row r="2693" customFormat="false" ht="22.35" hidden="false" customHeight="false" outlineLevel="0" collapsed="false">
      <c r="A2693" s="6" t="s">
        <v>4449</v>
      </c>
      <c r="B2693" s="7" t="s">
        <v>1654</v>
      </c>
      <c r="C2693" s="17" t="n">
        <v>1015</v>
      </c>
      <c r="D2693" s="18" t="n">
        <v>0.000434022264346878</v>
      </c>
      <c r="E2693" s="18" t="n">
        <v>0.000136596360142541</v>
      </c>
      <c r="F2693" s="18" t="n">
        <v>0.000430815108791338</v>
      </c>
      <c r="G2693" s="18" t="n">
        <v>0.000141210481722605</v>
      </c>
      <c r="H2693" s="16" t="n">
        <v>-0.247554803173652</v>
      </c>
      <c r="I2693" s="17" t="n">
        <v>195.816262661139</v>
      </c>
      <c r="J2693" s="16" t="n">
        <v>0.804738263015767</v>
      </c>
      <c r="K2693" s="16" t="n">
        <v>0.834566970363498</v>
      </c>
      <c r="L2693" s="16" t="n">
        <v>-0.02281297179829</v>
      </c>
      <c r="M2693" s="16" t="n">
        <v>0.512630014858841</v>
      </c>
      <c r="N2693" s="16" t="n">
        <v>0.843157354369643</v>
      </c>
      <c r="O2693" s="16" t="n">
        <v>0.0273567308902135</v>
      </c>
      <c r="P2693" s="34" t="b">
        <f aca="false">FALSE()</f>
        <v>0</v>
      </c>
      <c r="Q2693" s="16"/>
    </row>
    <row r="2694" customFormat="false" ht="22.35" hidden="false" customHeight="false" outlineLevel="0" collapsed="false">
      <c r="A2694" s="6" t="s">
        <v>4450</v>
      </c>
      <c r="B2694" s="7" t="s">
        <v>1654</v>
      </c>
      <c r="C2694" s="17" t="n">
        <v>1016</v>
      </c>
      <c r="D2694" s="18" t="n">
        <v>0.000431038225610424</v>
      </c>
      <c r="E2694" s="18" t="n">
        <v>0.000135511501512086</v>
      </c>
      <c r="F2694" s="18" t="n">
        <v>0.000427811774059214</v>
      </c>
      <c r="G2694" s="18" t="n">
        <v>0.000140071632493103</v>
      </c>
      <c r="H2694" s="16" t="n">
        <v>-0.251043477263652</v>
      </c>
      <c r="I2694" s="17" t="n">
        <v>195.800024728257</v>
      </c>
      <c r="J2694" s="16" t="n">
        <v>0.802043753070443</v>
      </c>
      <c r="K2694" s="16" t="n">
        <v>0.832744952524979</v>
      </c>
      <c r="L2694" s="16" t="n">
        <v>-0.0231363728435745</v>
      </c>
      <c r="M2694" s="16" t="n">
        <v>0.512641021407738</v>
      </c>
      <c r="N2694" s="16" t="n">
        <v>0.842212778761567</v>
      </c>
      <c r="O2694" s="16" t="n">
        <v>0.0267353014619898</v>
      </c>
      <c r="P2694" s="34" t="b">
        <f aca="false">FALSE()</f>
        <v>0</v>
      </c>
      <c r="Q2694" s="16"/>
    </row>
    <row r="2695" customFormat="false" ht="22.35" hidden="false" customHeight="false" outlineLevel="0" collapsed="false">
      <c r="A2695" s="6" t="s">
        <v>4451</v>
      </c>
      <c r="B2695" s="7" t="s">
        <v>1654</v>
      </c>
      <c r="C2695" s="17" t="n">
        <v>1017</v>
      </c>
      <c r="D2695" s="18" t="n">
        <v>0.000427543253651375</v>
      </c>
      <c r="E2695" s="18" t="n">
        <v>0.000134277537036442</v>
      </c>
      <c r="F2695" s="18" t="n">
        <v>0.000424081686826766</v>
      </c>
      <c r="G2695" s="18" t="n">
        <v>0.000138777856354465</v>
      </c>
      <c r="H2695" s="16" t="n">
        <v>-0.271818745158335</v>
      </c>
      <c r="I2695" s="17" t="n">
        <v>195.782749913127</v>
      </c>
      <c r="J2695" s="16" t="n">
        <v>0.786047811617091</v>
      </c>
      <c r="K2695" s="16" t="n">
        <v>0.819416834516686</v>
      </c>
      <c r="L2695" s="16" t="n">
        <v>-0.0250532377858018</v>
      </c>
      <c r="M2695" s="16" t="n">
        <v>0.513202355401464</v>
      </c>
      <c r="N2695" s="16" t="n">
        <v>0.832492218307294</v>
      </c>
      <c r="O2695" s="16" t="n">
        <v>0.0286301673156202</v>
      </c>
      <c r="P2695" s="34" t="b">
        <f aca="false">FALSE()</f>
        <v>0</v>
      </c>
      <c r="Q2695" s="16"/>
    </row>
    <row r="2696" customFormat="false" ht="22.35" hidden="false" customHeight="false" outlineLevel="0" collapsed="false">
      <c r="A2696" s="6" t="s">
        <v>4452</v>
      </c>
      <c r="B2696" s="7" t="s">
        <v>1654</v>
      </c>
      <c r="C2696" s="17" t="n">
        <v>1018</v>
      </c>
      <c r="D2696" s="18" t="n">
        <v>0.000423187973006064</v>
      </c>
      <c r="E2696" s="18" t="n">
        <v>0.00013261761901725</v>
      </c>
      <c r="F2696" s="18" t="n">
        <v>0.000419634722315878</v>
      </c>
      <c r="G2696" s="18" t="n">
        <v>0.000137247567938052</v>
      </c>
      <c r="H2696" s="16" t="n">
        <v>-0.28244314825767</v>
      </c>
      <c r="I2696" s="17" t="n">
        <v>195.960074629205</v>
      </c>
      <c r="J2696" s="16" t="n">
        <v>0.777901830635239</v>
      </c>
      <c r="K2696" s="16" t="n">
        <v>0.811740658067951</v>
      </c>
      <c r="L2696" s="16" t="n">
        <v>-0.0260090617657875</v>
      </c>
      <c r="M2696" s="16" t="n">
        <v>0.513818722139673</v>
      </c>
      <c r="N2696" s="16" t="n">
        <v>0.827495296981912</v>
      </c>
      <c r="O2696" s="16" t="n">
        <v>0.0294310294824329</v>
      </c>
      <c r="P2696" s="34" t="b">
        <f aca="false">FALSE()</f>
        <v>0</v>
      </c>
      <c r="Q2696" s="16"/>
    </row>
    <row r="2697" customFormat="false" ht="22.35" hidden="false" customHeight="false" outlineLevel="0" collapsed="false">
      <c r="A2697" s="6" t="s">
        <v>4453</v>
      </c>
      <c r="B2697" s="7" t="s">
        <v>1654</v>
      </c>
      <c r="C2697" s="17" t="n">
        <v>1019</v>
      </c>
      <c r="D2697" s="18" t="n">
        <v>0.000417975447479383</v>
      </c>
      <c r="E2697" s="18" t="n">
        <v>0.000130783676517627</v>
      </c>
      <c r="F2697" s="18" t="n">
        <v>0.000414370933621087</v>
      </c>
      <c r="G2697" s="18" t="n">
        <v>0.000135503201150255</v>
      </c>
      <c r="H2697" s="16" t="n">
        <v>-0.290477423888556</v>
      </c>
      <c r="I2697" s="17" t="n">
        <v>196.10937866985</v>
      </c>
      <c r="J2697" s="16" t="n">
        <v>0.771757960896998</v>
      </c>
      <c r="K2697" s="16" t="n">
        <v>0.810715152518233</v>
      </c>
      <c r="L2697" s="16" t="n">
        <v>-0.0267287025985712</v>
      </c>
      <c r="M2697" s="16" t="n">
        <v>0.513642617357328</v>
      </c>
      <c r="N2697" s="16" t="n">
        <v>0.823533124805239</v>
      </c>
      <c r="O2697" s="16" t="n">
        <v>0.0302722412676711</v>
      </c>
      <c r="P2697" s="34" t="b">
        <f aca="false">FALSE()</f>
        <v>0</v>
      </c>
      <c r="Q2697" s="16"/>
    </row>
    <row r="2698" customFormat="false" ht="22.35" hidden="false" customHeight="false" outlineLevel="0" collapsed="false">
      <c r="A2698" s="6" t="s">
        <v>4454</v>
      </c>
      <c r="B2698" s="7" t="s">
        <v>1654</v>
      </c>
      <c r="C2698" s="17" t="n">
        <v>1020</v>
      </c>
      <c r="D2698" s="18" t="n">
        <v>0.000412012452958124</v>
      </c>
      <c r="E2698" s="18" t="n">
        <v>0.000128811356332307</v>
      </c>
      <c r="F2698" s="18" t="n">
        <v>0.00040841611156265</v>
      </c>
      <c r="G2698" s="18" t="n">
        <v>0.000133540655712446</v>
      </c>
      <c r="H2698" s="16" t="n">
        <v>-0.294224818629853</v>
      </c>
      <c r="I2698" s="17" t="n">
        <v>196.189349960559</v>
      </c>
      <c r="J2698" s="16" t="n">
        <v>0.76889717794536</v>
      </c>
      <c r="K2698" s="16" t="n">
        <v>0.810715152518233</v>
      </c>
      <c r="L2698" s="16" t="n">
        <v>-0.0270625910218465</v>
      </c>
      <c r="M2698" s="16" t="n">
        <v>0.513367453634913</v>
      </c>
      <c r="N2698" s="16" t="n">
        <v>0.822756628015116</v>
      </c>
      <c r="O2698" s="16" t="n">
        <v>0.0312211128531083</v>
      </c>
      <c r="P2698" s="34" t="b">
        <f aca="false">FALSE()</f>
        <v>0</v>
      </c>
      <c r="Q2698" s="16"/>
    </row>
    <row r="2699" customFormat="false" ht="22.35" hidden="false" customHeight="false" outlineLevel="0" collapsed="false">
      <c r="A2699" s="6" t="s">
        <v>4455</v>
      </c>
      <c r="B2699" s="7" t="s">
        <v>1654</v>
      </c>
      <c r="C2699" s="17" t="n">
        <v>1021</v>
      </c>
      <c r="D2699" s="18" t="n">
        <v>0.000405182486014392</v>
      </c>
      <c r="E2699" s="18" t="n">
        <v>0.000126787855419095</v>
      </c>
      <c r="F2699" s="18" t="n">
        <v>0.000401564635298766</v>
      </c>
      <c r="G2699" s="18" t="n">
        <v>0.000131474863918775</v>
      </c>
      <c r="H2699" s="16" t="n">
        <v>-0.300695394987245</v>
      </c>
      <c r="I2699" s="17" t="n">
        <v>196.221486129746</v>
      </c>
      <c r="J2699" s="16" t="n">
        <v>0.763965142388996</v>
      </c>
      <c r="K2699" s="16" t="n">
        <v>0.810715152518233</v>
      </c>
      <c r="L2699" s="16" t="n">
        <v>-0.0276532653605766</v>
      </c>
      <c r="M2699" s="16" t="n">
        <v>0.513400473281603</v>
      </c>
      <c r="N2699" s="16" t="n">
        <v>0.820061750906464</v>
      </c>
      <c r="O2699" s="16" t="n">
        <v>0.032027181208931</v>
      </c>
      <c r="P2699" s="34" t="b">
        <f aca="false">FALSE()</f>
        <v>0</v>
      </c>
      <c r="Q2699" s="16"/>
    </row>
    <row r="2700" customFormat="false" ht="22.35" hidden="false" customHeight="false" outlineLevel="0" collapsed="false">
      <c r="A2700" s="6" t="s">
        <v>4456</v>
      </c>
      <c r="B2700" s="7" t="s">
        <v>1654</v>
      </c>
      <c r="C2700" s="17" t="n">
        <v>1022</v>
      </c>
      <c r="D2700" s="18" t="n">
        <v>0.00039747618256927</v>
      </c>
      <c r="E2700" s="18" t="n">
        <v>0.00012485133520161</v>
      </c>
      <c r="F2700" s="18" t="n">
        <v>0.000393753078104819</v>
      </c>
      <c r="G2700" s="18" t="n">
        <v>0.00012932958150032</v>
      </c>
      <c r="H2700" s="16" t="n">
        <v>-0.314302211556672</v>
      </c>
      <c r="I2700" s="17" t="n">
        <v>196.081667388894</v>
      </c>
      <c r="J2700" s="16" t="n">
        <v>0.753625676666889</v>
      </c>
      <c r="K2700" s="16" t="n">
        <v>0.810715152518233</v>
      </c>
      <c r="L2700" s="16" t="n">
        <v>-0.0289250270523763</v>
      </c>
      <c r="M2700" s="16" t="n">
        <v>0.513752682846294</v>
      </c>
      <c r="N2700" s="16" t="n">
        <v>0.81355102925354</v>
      </c>
      <c r="O2700" s="16" t="n">
        <v>0.0323177555603882</v>
      </c>
      <c r="P2700" s="34" t="b">
        <f aca="false">FALSE()</f>
        <v>0</v>
      </c>
      <c r="Q2700" s="16"/>
    </row>
    <row r="2701" customFormat="false" ht="22.35" hidden="false" customHeight="false" outlineLevel="0" collapsed="false">
      <c r="A2701" s="6" t="s">
        <v>4457</v>
      </c>
      <c r="B2701" s="7" t="s">
        <v>1654</v>
      </c>
      <c r="C2701" s="17" t="n">
        <v>1023</v>
      </c>
      <c r="D2701" s="18" t="n">
        <v>0.00038895916213308</v>
      </c>
      <c r="E2701" s="18" t="n">
        <v>0.000122865357477334</v>
      </c>
      <c r="F2701" s="18" t="n">
        <v>0.000385092184297404</v>
      </c>
      <c r="G2701" s="18" t="n">
        <v>0.000127163292481019</v>
      </c>
      <c r="H2701" s="16" t="n">
        <v>-0.331774915208827</v>
      </c>
      <c r="I2701" s="17" t="n">
        <v>195.968819424093</v>
      </c>
      <c r="J2701" s="16" t="n">
        <v>0.740413781378001</v>
      </c>
      <c r="K2701" s="16" t="n">
        <v>0.80948417322572</v>
      </c>
      <c r="L2701" s="16" t="n">
        <v>-0.0305504735529321</v>
      </c>
      <c r="M2701" s="16" t="n">
        <v>0.514071872764295</v>
      </c>
      <c r="N2701" s="16" t="n">
        <v>0.805326000139611</v>
      </c>
      <c r="O2701" s="16" t="n">
        <v>0.0322942330746498</v>
      </c>
      <c r="P2701" s="34" t="b">
        <f aca="false">FALSE()</f>
        <v>0</v>
      </c>
      <c r="Q2701" s="16"/>
    </row>
    <row r="2702" customFormat="false" ht="22.35" hidden="false" customHeight="false" outlineLevel="0" collapsed="false">
      <c r="A2702" s="6" t="s">
        <v>4458</v>
      </c>
      <c r="B2702" s="7" t="s">
        <v>1654</v>
      </c>
      <c r="C2702" s="17" t="n">
        <v>1024</v>
      </c>
      <c r="D2702" s="18" t="n">
        <v>0.000379714063865165</v>
      </c>
      <c r="E2702" s="18" t="n">
        <v>0.000120533914535577</v>
      </c>
      <c r="F2702" s="18" t="n">
        <v>0.000375686793240289</v>
      </c>
      <c r="G2702" s="18" t="n">
        <v>0.000125059505325265</v>
      </c>
      <c r="H2702" s="16" t="n">
        <v>-0.352056462219052</v>
      </c>
      <c r="I2702" s="17" t="n">
        <v>196.295223509317</v>
      </c>
      <c r="J2702" s="16" t="n">
        <v>0.725173583404057</v>
      </c>
      <c r="K2702" s="16" t="n">
        <v>0.806828517728375</v>
      </c>
      <c r="L2702" s="16" t="n">
        <v>-0.0323646200764944</v>
      </c>
      <c r="M2702" s="16" t="n">
        <v>0.514644213306918</v>
      </c>
      <c r="N2702" s="16" t="n">
        <v>0.795736720572118</v>
      </c>
      <c r="O2702" s="16" t="n">
        <v>0.032169192563755</v>
      </c>
      <c r="P2702" s="34" t="b">
        <f aca="false">FALSE()</f>
        <v>0</v>
      </c>
      <c r="Q2702" s="16"/>
    </row>
    <row r="2703" customFormat="false" ht="22.35" hidden="false" customHeight="false" outlineLevel="0" collapsed="false">
      <c r="A2703" s="6" t="s">
        <v>4459</v>
      </c>
      <c r="B2703" s="7" t="s">
        <v>1654</v>
      </c>
      <c r="C2703" s="17" t="n">
        <v>1025</v>
      </c>
      <c r="D2703" s="18" t="n">
        <v>0.000369845921241412</v>
      </c>
      <c r="E2703" s="18" t="n">
        <v>0.00011786144163437</v>
      </c>
      <c r="F2703" s="18" t="n">
        <v>0.00036560507814132</v>
      </c>
      <c r="G2703" s="18" t="n">
        <v>0.000123001453199124</v>
      </c>
      <c r="H2703" s="16" t="n">
        <v>-0.378738602060414</v>
      </c>
      <c r="I2703" s="17" t="n">
        <v>197.070665255688</v>
      </c>
      <c r="J2703" s="16" t="n">
        <v>0.705289696258897</v>
      </c>
      <c r="K2703" s="16" t="n">
        <v>0.794682180457621</v>
      </c>
      <c r="L2703" s="16" t="n">
        <v>-0.0346826275660534</v>
      </c>
      <c r="M2703" s="16" t="n">
        <v>0.514952396676022</v>
      </c>
      <c r="N2703" s="16" t="n">
        <v>0.784979500933767</v>
      </c>
      <c r="O2703" s="16" t="n">
        <v>0.0317986554729812</v>
      </c>
      <c r="P2703" s="34" t="b">
        <f aca="false">FALSE()</f>
        <v>0</v>
      </c>
      <c r="Q2703" s="16"/>
    </row>
    <row r="2704" customFormat="false" ht="22.35" hidden="false" customHeight="false" outlineLevel="0" collapsed="false">
      <c r="A2704" s="6" t="s">
        <v>4460</v>
      </c>
      <c r="B2704" s="7" t="s">
        <v>1654</v>
      </c>
      <c r="C2704" s="17" t="n">
        <v>1026</v>
      </c>
      <c r="D2704" s="18" t="n">
        <v>0.000359071646101256</v>
      </c>
      <c r="E2704" s="18" t="n">
        <v>0.000114642684275692</v>
      </c>
      <c r="F2704" s="18" t="n">
        <v>0.000354660937066699</v>
      </c>
      <c r="G2704" s="18" t="n">
        <v>0.000120651223209879</v>
      </c>
      <c r="H2704" s="16" t="n">
        <v>-0.404354954748911</v>
      </c>
      <c r="I2704" s="17" t="n">
        <v>198.205535127374</v>
      </c>
      <c r="J2704" s="16" t="n">
        <v>0.686387708451062</v>
      </c>
      <c r="K2704" s="16" t="n">
        <v>0.780199668603644</v>
      </c>
      <c r="L2704" s="16" t="n">
        <v>-0.0368219759356105</v>
      </c>
      <c r="M2704" s="16" t="n">
        <v>0.515920972978923</v>
      </c>
      <c r="N2704" s="16" t="n">
        <v>0.784979500933767</v>
      </c>
      <c r="O2704" s="16" t="n">
        <v>0.0317160641900258</v>
      </c>
      <c r="P2704" s="34" t="b">
        <f aca="false">FALSE()</f>
        <v>0</v>
      </c>
      <c r="Q2704" s="16"/>
    </row>
    <row r="2705" customFormat="false" ht="22.35" hidden="false" customHeight="false" outlineLevel="0" collapsed="false">
      <c r="A2705" s="6" t="s">
        <v>4461</v>
      </c>
      <c r="B2705" s="7" t="s">
        <v>1654</v>
      </c>
      <c r="C2705" s="17" t="n">
        <v>1027</v>
      </c>
      <c r="D2705" s="18" t="n">
        <v>0.000347457494210938</v>
      </c>
      <c r="E2705" s="18" t="n">
        <v>0.000111212762840156</v>
      </c>
      <c r="F2705" s="18" t="n">
        <v>0.000342793821041005</v>
      </c>
      <c r="G2705" s="18" t="n">
        <v>0.000118027591758324</v>
      </c>
      <c r="H2705" s="16" t="n">
        <v>-0.440055326981702</v>
      </c>
      <c r="I2705" s="17" t="n">
        <v>199.36042247707</v>
      </c>
      <c r="J2705" s="16" t="n">
        <v>0.660373744786632</v>
      </c>
      <c r="K2705" s="16" t="n">
        <v>0.75705829858136</v>
      </c>
      <c r="L2705" s="16" t="n">
        <v>-0.0398498717432678</v>
      </c>
      <c r="M2705" s="16" t="n">
        <v>0.517450883275549</v>
      </c>
      <c r="N2705" s="16" t="n">
        <v>0.78082825067414</v>
      </c>
      <c r="O2705" s="16" t="n">
        <v>0.0322252488571923</v>
      </c>
      <c r="P2705" s="34" t="b">
        <f aca="false">FALSE()</f>
        <v>0</v>
      </c>
      <c r="Q2705" s="16"/>
    </row>
    <row r="2706" customFormat="false" ht="22.35" hidden="false" customHeight="false" outlineLevel="0" collapsed="false">
      <c r="A2706" s="6" t="s">
        <v>4462</v>
      </c>
      <c r="B2706" s="7" t="s">
        <v>1654</v>
      </c>
      <c r="C2706" s="17" t="n">
        <v>1028</v>
      </c>
      <c r="D2706" s="18" t="n">
        <v>0.000335246762111696</v>
      </c>
      <c r="E2706" s="18" t="n">
        <v>0.000107800856982293</v>
      </c>
      <c r="F2706" s="18" t="n">
        <v>0.000330235672758735</v>
      </c>
      <c r="G2706" s="18" t="n">
        <v>0.00011529072575312</v>
      </c>
      <c r="H2706" s="16" t="n">
        <v>-0.487106268352486</v>
      </c>
      <c r="I2706" s="17" t="n">
        <v>200.438989488779</v>
      </c>
      <c r="J2706" s="16" t="n">
        <v>0.626715293371125</v>
      </c>
      <c r="K2706" s="16" t="n">
        <v>0.726013915822928</v>
      </c>
      <c r="L2706" s="16" t="n">
        <v>-0.0438853665812869</v>
      </c>
      <c r="M2706" s="16" t="n">
        <v>0.51883770843652</v>
      </c>
      <c r="N2706" s="16" t="n">
        <v>0.771561530502614</v>
      </c>
      <c r="O2706" s="16" t="n">
        <v>0.0330866526474513</v>
      </c>
      <c r="P2706" s="34" t="b">
        <f aca="false">FALSE()</f>
        <v>0</v>
      </c>
      <c r="Q2706" s="16"/>
    </row>
    <row r="2707" customFormat="false" ht="22.35" hidden="false" customHeight="false" outlineLevel="0" collapsed="false">
      <c r="A2707" s="6" t="s">
        <v>4463</v>
      </c>
      <c r="B2707" s="7" t="s">
        <v>1654</v>
      </c>
      <c r="C2707" s="17" t="n">
        <v>1029</v>
      </c>
      <c r="D2707" s="18" t="n">
        <v>0.000322876176031801</v>
      </c>
      <c r="E2707" s="18" t="n">
        <v>0.000104214282904622</v>
      </c>
      <c r="F2707" s="18" t="n">
        <v>0.000317297055224809</v>
      </c>
      <c r="G2707" s="18" t="n">
        <v>0.000112197286250039</v>
      </c>
      <c r="H2707" s="16" t="n">
        <v>-0.560288074478428</v>
      </c>
      <c r="I2707" s="17" t="n">
        <v>201.383801565166</v>
      </c>
      <c r="J2707" s="16" t="n">
        <v>0.57590571151448</v>
      </c>
      <c r="K2707" s="16" t="n">
        <v>0.678594180234267</v>
      </c>
      <c r="L2707" s="16" t="n">
        <v>-0.0502563506509206</v>
      </c>
      <c r="M2707" s="16" t="n">
        <v>0.521017005118045</v>
      </c>
      <c r="N2707" s="16" t="n">
        <v>0.745734397701791</v>
      </c>
      <c r="O2707" s="16" t="n">
        <v>0.0345472493825542</v>
      </c>
      <c r="P2707" s="34" t="b">
        <f aca="false">FALSE()</f>
        <v>0</v>
      </c>
      <c r="Q2707" s="16"/>
    </row>
    <row r="2708" customFormat="false" ht="22.35" hidden="false" customHeight="false" outlineLevel="0" collapsed="false">
      <c r="A2708" s="6" t="s">
        <v>4464</v>
      </c>
      <c r="B2708" s="7" t="s">
        <v>1654</v>
      </c>
      <c r="C2708" s="17" t="n">
        <v>1030</v>
      </c>
      <c r="D2708" s="18" t="n">
        <v>0.000310854578300748</v>
      </c>
      <c r="E2708" s="18" t="n">
        <v>0.000100760879994022</v>
      </c>
      <c r="F2708" s="18" t="n">
        <v>0.000304249685151235</v>
      </c>
      <c r="G2708" s="18" t="n">
        <v>0.000108890851483937</v>
      </c>
      <c r="H2708" s="16" t="n">
        <v>-0.685544349631564</v>
      </c>
      <c r="I2708" s="17" t="n">
        <v>201.928886199345</v>
      </c>
      <c r="J2708" s="16" t="n">
        <v>0.493786752347092</v>
      </c>
      <c r="K2708" s="16" t="n">
        <v>0.59709062419593</v>
      </c>
      <c r="L2708" s="16" t="n">
        <v>-0.0613369991891913</v>
      </c>
      <c r="M2708" s="16" t="n">
        <v>0.525375598481096</v>
      </c>
      <c r="N2708" s="16" t="n">
        <v>0.684226669621179</v>
      </c>
      <c r="O2708" s="16" t="n">
        <v>0.0366549023384473</v>
      </c>
      <c r="P2708" s="34" t="b">
        <f aca="false">FALSE()</f>
        <v>0</v>
      </c>
      <c r="Q2708" s="16"/>
    </row>
    <row r="2709" customFormat="false" ht="22.35" hidden="false" customHeight="false" outlineLevel="0" collapsed="false">
      <c r="A2709" s="6" t="s">
        <v>4465</v>
      </c>
      <c r="B2709" s="7" t="s">
        <v>1654</v>
      </c>
      <c r="C2709" s="17" t="n">
        <v>1031</v>
      </c>
      <c r="D2709" s="18" t="n">
        <v>0.000299014639916233</v>
      </c>
      <c r="E2709" s="18" t="n">
        <v>9.73885595747289E-005</v>
      </c>
      <c r="F2709" s="18" t="n">
        <v>0.000291264226223549</v>
      </c>
      <c r="G2709" s="18" t="n">
        <v>0.000105655147878085</v>
      </c>
      <c r="H2709" s="16" t="n">
        <v>-0.831683631270499</v>
      </c>
      <c r="I2709" s="17" t="n">
        <v>202.491592515992</v>
      </c>
      <c r="J2709" s="16" t="n">
        <v>0.406567228729101</v>
      </c>
      <c r="K2709" s="16" t="n">
        <v>0.508362157043016</v>
      </c>
      <c r="L2709" s="16" t="n">
        <v>-0.0742210377710154</v>
      </c>
      <c r="M2709" s="16" t="n">
        <v>0.529965329370976</v>
      </c>
      <c r="N2709" s="16" t="n">
        <v>0.617816437234714</v>
      </c>
      <c r="O2709" s="16" t="n">
        <v>0.038722838335747</v>
      </c>
      <c r="P2709" s="34" t="b">
        <f aca="false">FALSE()</f>
        <v>0</v>
      </c>
      <c r="Q2709" s="16"/>
    </row>
    <row r="2710" customFormat="false" ht="22.35" hidden="false" customHeight="false" outlineLevel="0" collapsed="false">
      <c r="A2710" s="6" t="s">
        <v>4466</v>
      </c>
      <c r="B2710" s="7" t="s">
        <v>1654</v>
      </c>
      <c r="C2710" s="17" t="n">
        <v>1032</v>
      </c>
      <c r="D2710" s="18" t="n">
        <v>0.000287281490821676</v>
      </c>
      <c r="E2710" s="18" t="n">
        <v>9.40761096627856E-005</v>
      </c>
      <c r="F2710" s="18" t="n">
        <v>0.000278263642506546</v>
      </c>
      <c r="G2710" s="18" t="n">
        <v>0.000102441196129397</v>
      </c>
      <c r="H2710" s="16" t="n">
        <v>-1.00105020990728</v>
      </c>
      <c r="I2710" s="17" t="n">
        <v>203.03517123767</v>
      </c>
      <c r="J2710" s="16" t="n">
        <v>0.317994081909511</v>
      </c>
      <c r="K2710" s="16" t="n">
        <v>0.410241992902586</v>
      </c>
      <c r="L2710" s="16" t="n">
        <v>-0.0891156479421454</v>
      </c>
      <c r="M2710" s="16" t="n">
        <v>0.535182433547961</v>
      </c>
      <c r="N2710" s="16" t="n">
        <v>0.538692216676658</v>
      </c>
      <c r="O2710" s="16" t="n">
        <v>0.0410228114198003</v>
      </c>
      <c r="P2710" s="34" t="b">
        <f aca="false">FALSE()</f>
        <v>0</v>
      </c>
      <c r="Q2710" s="16"/>
    </row>
    <row r="2711" customFormat="false" ht="22.35" hidden="false" customHeight="false" outlineLevel="0" collapsed="false">
      <c r="A2711" s="6" t="s">
        <v>4467</v>
      </c>
      <c r="B2711" s="7" t="s">
        <v>1654</v>
      </c>
      <c r="C2711" s="17" t="n">
        <v>1033</v>
      </c>
      <c r="D2711" s="18" t="n">
        <v>0.000275744086218879</v>
      </c>
      <c r="E2711" s="18" t="n">
        <v>9.07515642602742E-005</v>
      </c>
      <c r="F2711" s="18" t="n">
        <v>0.000265301692999487</v>
      </c>
      <c r="G2711" s="18" t="n">
        <v>9.92819503539942E-005</v>
      </c>
      <c r="H2711" s="16" t="n">
        <v>-1.20057261253112</v>
      </c>
      <c r="I2711" s="17" t="n">
        <v>203.722675477422</v>
      </c>
      <c r="J2711" s="16" t="n">
        <v>0.231311145614265</v>
      </c>
      <c r="K2711" s="16" t="n">
        <v>0.308861407432175</v>
      </c>
      <c r="L2711" s="16" t="n">
        <v>-0.106547974007891</v>
      </c>
      <c r="M2711" s="16" t="n">
        <v>0.54090583897419</v>
      </c>
      <c r="N2711" s="16" t="n">
        <v>0.455993058400664</v>
      </c>
      <c r="O2711" s="16" t="n">
        <v>0.0434816678289693</v>
      </c>
      <c r="P2711" s="34" t="b">
        <f aca="false">FALSE()</f>
        <v>0</v>
      </c>
      <c r="Q2711" s="16"/>
    </row>
    <row r="2712" customFormat="false" ht="22.35" hidden="false" customHeight="false" outlineLevel="0" collapsed="false">
      <c r="A2712" s="6" t="s">
        <v>4468</v>
      </c>
      <c r="B2712" s="7" t="s">
        <v>1654</v>
      </c>
      <c r="C2712" s="17" t="n">
        <v>1034</v>
      </c>
      <c r="D2712" s="18" t="n">
        <v>0.000264217129774183</v>
      </c>
      <c r="E2712" s="18" t="n">
        <v>8.76732586767794E-005</v>
      </c>
      <c r="F2712" s="18" t="n">
        <v>0.000252382000509628</v>
      </c>
      <c r="G2712" s="18" t="n">
        <v>9.62648435035878E-005</v>
      </c>
      <c r="H2712" s="16" t="n">
        <v>-1.40747512441429</v>
      </c>
      <c r="I2712" s="17" t="n">
        <v>204.266613536788</v>
      </c>
      <c r="J2712" s="16" t="n">
        <v>0.160806429590571</v>
      </c>
      <c r="K2712" s="16" t="n">
        <v>0.223941839866063</v>
      </c>
      <c r="L2712" s="16" t="n">
        <v>-0.124608112710682</v>
      </c>
      <c r="M2712" s="16" t="n">
        <v>0.546761322987177</v>
      </c>
      <c r="N2712" s="16" t="n">
        <v>0.37751044557177</v>
      </c>
      <c r="O2712" s="16" t="n">
        <v>0.0457335975788875</v>
      </c>
      <c r="P2712" s="34" t="b">
        <f aca="false">FALSE()</f>
        <v>0</v>
      </c>
      <c r="Q2712" s="16"/>
    </row>
    <row r="2713" customFormat="false" ht="22.35" hidden="false" customHeight="false" outlineLevel="0" collapsed="false">
      <c r="A2713" s="6" t="s">
        <v>4469</v>
      </c>
      <c r="B2713" s="7" t="s">
        <v>1654</v>
      </c>
      <c r="C2713" s="17" t="n">
        <v>1035</v>
      </c>
      <c r="D2713" s="18" t="n">
        <v>0.000252580328118852</v>
      </c>
      <c r="E2713" s="18" t="n">
        <v>8.48317979102438E-005</v>
      </c>
      <c r="F2713" s="18" t="n">
        <v>0.000239573116862727</v>
      </c>
      <c r="G2713" s="18" t="n">
        <v>9.34346458080742E-005</v>
      </c>
      <c r="H2713" s="16" t="n">
        <v>-1.5977068137427</v>
      </c>
      <c r="I2713" s="17" t="n">
        <v>204.733089701556</v>
      </c>
      <c r="J2713" s="16" t="n">
        <v>0.111650475103647</v>
      </c>
      <c r="K2713" s="16" t="n">
        <v>0.161748078863158</v>
      </c>
      <c r="L2713" s="16" t="n">
        <v>-0.141158871895385</v>
      </c>
      <c r="M2713" s="16" t="n">
        <v>0.552451708766716</v>
      </c>
      <c r="N2713" s="16" t="n">
        <v>0.316573278233737</v>
      </c>
      <c r="O2713" s="16" t="n">
        <v>0.0480174304145351</v>
      </c>
      <c r="P2713" s="34" t="b">
        <f aca="false">FALSE()</f>
        <v>0</v>
      </c>
      <c r="Q2713" s="16"/>
    </row>
    <row r="2714" customFormat="false" ht="22.35" hidden="false" customHeight="false" outlineLevel="0" collapsed="false">
      <c r="A2714" s="6" t="s">
        <v>4470</v>
      </c>
      <c r="B2714" s="7" t="s">
        <v>1654</v>
      </c>
      <c r="C2714" s="17" t="n">
        <v>1036</v>
      </c>
      <c r="D2714" s="18" t="n">
        <v>0.000241204621613958</v>
      </c>
      <c r="E2714" s="18" t="n">
        <v>8.23436101476583E-005</v>
      </c>
      <c r="F2714" s="18" t="n">
        <v>0.000226943100289509</v>
      </c>
      <c r="G2714" s="18" t="n">
        <v>9.07404804386039E-005</v>
      </c>
      <c r="H2714" s="16" t="n">
        <v>-1.80452984800923</v>
      </c>
      <c r="I2714" s="17" t="n">
        <v>204.810142525927</v>
      </c>
      <c r="J2714" s="16" t="n">
        <v>0.0726172971178438</v>
      </c>
      <c r="K2714" s="16" t="n">
        <v>0.110227426129865</v>
      </c>
      <c r="L2714" s="16" t="n">
        <v>-0.159377871215522</v>
      </c>
      <c r="M2714" s="16" t="n">
        <v>0.558285179681911</v>
      </c>
      <c r="N2714" s="16" t="n">
        <v>0.259223457512081</v>
      </c>
      <c r="O2714" s="16" t="n">
        <v>0.0501580418114245</v>
      </c>
      <c r="P2714" s="34" t="b">
        <f aca="false">FALSE()</f>
        <v>0</v>
      </c>
      <c r="Q2714" s="16"/>
    </row>
    <row r="2715" customFormat="false" ht="22.35" hidden="false" customHeight="false" outlineLevel="0" collapsed="false">
      <c r="A2715" s="6" t="s">
        <v>4471</v>
      </c>
      <c r="B2715" s="7" t="s">
        <v>1654</v>
      </c>
      <c r="C2715" s="17" t="n">
        <v>1037</v>
      </c>
      <c r="D2715" s="18" t="n">
        <v>0.000230057474480721</v>
      </c>
      <c r="E2715" s="18" t="n">
        <v>8.01558488576625E-005</v>
      </c>
      <c r="F2715" s="18" t="n">
        <v>0.000214695688663986</v>
      </c>
      <c r="G2715" s="18" t="n">
        <v>8.81316399471524E-005</v>
      </c>
      <c r="H2715" s="16" t="n">
        <v>-1.99767645575515</v>
      </c>
      <c r="I2715" s="17" t="n">
        <v>204.472384014508</v>
      </c>
      <c r="J2715" s="16" t="n">
        <v>0.0470771255855563</v>
      </c>
      <c r="K2715" s="16" t="n">
        <v>0.0767059564900113</v>
      </c>
      <c r="L2715" s="16" t="n">
        <v>-0.176699521797113</v>
      </c>
      <c r="M2715" s="16" t="n">
        <v>0.563612349347862</v>
      </c>
      <c r="N2715" s="16" t="n">
        <v>0.210898182811326</v>
      </c>
      <c r="O2715" s="16" t="n">
        <v>0.0519061881089767</v>
      </c>
      <c r="P2715" s="34" t="b">
        <f aca="false">FALSE()</f>
        <v>0</v>
      </c>
      <c r="Q2715" s="16"/>
    </row>
    <row r="2716" customFormat="false" ht="22.35" hidden="false" customHeight="false" outlineLevel="0" collapsed="false">
      <c r="A2716" s="6" t="s">
        <v>4472</v>
      </c>
      <c r="B2716" s="7" t="s">
        <v>1654</v>
      </c>
      <c r="C2716" s="17" t="n">
        <v>1038</v>
      </c>
      <c r="D2716" s="18" t="n">
        <v>0.000219186600394966</v>
      </c>
      <c r="E2716" s="18" t="n">
        <v>7.8206605918942E-005</v>
      </c>
      <c r="F2716" s="18" t="n">
        <v>0.000202878977215683</v>
      </c>
      <c r="G2716" s="18" t="n">
        <v>8.5613821612504E-005</v>
      </c>
      <c r="H2716" s="16" t="n">
        <v>-2.17537771670265</v>
      </c>
      <c r="I2716" s="17" t="n">
        <v>203.819946682105</v>
      </c>
      <c r="J2716" s="16" t="n">
        <v>0.0307524768976599</v>
      </c>
      <c r="K2716" s="16" t="n">
        <v>0.0533540046510403</v>
      </c>
      <c r="L2716" s="16" t="n">
        <v>-0.192975783192757</v>
      </c>
      <c r="M2716" s="16" t="n">
        <v>0.568477243960156</v>
      </c>
      <c r="N2716" s="16" t="n">
        <v>0.173087204185899</v>
      </c>
      <c r="O2716" s="16" t="n">
        <v>0.0539330951075627</v>
      </c>
      <c r="P2716" s="34" t="b">
        <f aca="false">FALSE()</f>
        <v>0</v>
      </c>
      <c r="Q2716" s="16"/>
    </row>
    <row r="2717" customFormat="false" ht="22.35" hidden="false" customHeight="false" outlineLevel="0" collapsed="false">
      <c r="A2717" s="6" t="s">
        <v>4473</v>
      </c>
      <c r="B2717" s="7" t="s">
        <v>1654</v>
      </c>
      <c r="C2717" s="17" t="n">
        <v>1039</v>
      </c>
      <c r="D2717" s="18" t="n">
        <v>0.000208872548800915</v>
      </c>
      <c r="E2717" s="18" t="n">
        <v>7.63413358775962E-005</v>
      </c>
      <c r="F2717" s="18" t="n">
        <v>0.000191745513740853</v>
      </c>
      <c r="G2717" s="18" t="n">
        <v>8.32967578033997E-005</v>
      </c>
      <c r="H2717" s="16" t="n">
        <v>-2.34199890073602</v>
      </c>
      <c r="I2717" s="17" t="n">
        <v>203.331320647645</v>
      </c>
      <c r="J2717" s="16" t="n">
        <v>0.0201480600953458</v>
      </c>
      <c r="K2717" s="16" t="n">
        <v>0.0367697666647692</v>
      </c>
      <c r="L2717" s="16" t="n">
        <v>-0.20821175308412</v>
      </c>
      <c r="M2717" s="16" t="n">
        <v>0.573022948654449</v>
      </c>
      <c r="N2717" s="16" t="n">
        <v>0.145559335480141</v>
      </c>
      <c r="O2717" s="16" t="n">
        <v>0.0557293294368307</v>
      </c>
      <c r="P2717" s="34" t="b">
        <f aca="false">TRUE()</f>
        <v>1</v>
      </c>
      <c r="Q2717" s="18" t="n">
        <v>0.000262146443426183</v>
      </c>
    </row>
    <row r="2718" customFormat="false" ht="22.35" hidden="false" customHeight="false" outlineLevel="0" collapsed="false">
      <c r="A2718" s="6" t="s">
        <v>4474</v>
      </c>
      <c r="B2718" s="7" t="s">
        <v>1654</v>
      </c>
      <c r="C2718" s="17" t="n">
        <v>1040</v>
      </c>
      <c r="D2718" s="18" t="n">
        <v>0.000199123640696194</v>
      </c>
      <c r="E2718" s="18" t="n">
        <v>7.44835979166076E-005</v>
      </c>
      <c r="F2718" s="18" t="n">
        <v>0.000181292430295779</v>
      </c>
      <c r="G2718" s="18" t="n">
        <v>8.10767480155426E-005</v>
      </c>
      <c r="H2718" s="16" t="n">
        <v>-2.50024820177369</v>
      </c>
      <c r="I2718" s="17" t="n">
        <v>202.98116834869</v>
      </c>
      <c r="J2718" s="16" t="n">
        <v>0.013202259227264</v>
      </c>
      <c r="K2718" s="16" t="n">
        <v>0.0255570719987686</v>
      </c>
      <c r="L2718" s="16" t="n">
        <v>-0.22263180222624</v>
      </c>
      <c r="M2718" s="16" t="n">
        <v>0.577425568213087</v>
      </c>
      <c r="N2718" s="16" t="n">
        <v>0.122961172869813</v>
      </c>
      <c r="O2718" s="16" t="n">
        <v>0.0567503828417397</v>
      </c>
      <c r="P2718" s="34" t="b">
        <f aca="false">TRUE()</f>
        <v>1</v>
      </c>
      <c r="Q2718" s="18" t="n">
        <v>0.000439098765058917</v>
      </c>
    </row>
    <row r="2719" customFormat="false" ht="22.35" hidden="false" customHeight="false" outlineLevel="0" collapsed="false">
      <c r="A2719" s="6" t="s">
        <v>4475</v>
      </c>
      <c r="B2719" s="7" t="s">
        <v>1654</v>
      </c>
      <c r="C2719" s="17" t="n">
        <v>1041</v>
      </c>
      <c r="D2719" s="18" t="n">
        <v>0.000189819927252146</v>
      </c>
      <c r="E2719" s="18" t="n">
        <v>7.26897485571027E-005</v>
      </c>
      <c r="F2719" s="18" t="n">
        <v>0.000171232838565892</v>
      </c>
      <c r="G2719" s="18" t="n">
        <v>7.88349898277132E-005</v>
      </c>
      <c r="H2719" s="16" t="n">
        <v>-2.67242516210962</v>
      </c>
      <c r="I2719" s="17" t="n">
        <v>202.445658794961</v>
      </c>
      <c r="J2719" s="16" t="n">
        <v>0.00814412386806577</v>
      </c>
      <c r="K2719" s="16" t="n">
        <v>0.0165029853771841</v>
      </c>
      <c r="L2719" s="16" t="n">
        <v>-0.238542255183139</v>
      </c>
      <c r="M2719" s="16" t="n">
        <v>0.58242254141214</v>
      </c>
      <c r="N2719" s="16" t="n">
        <v>0.0991065899109589</v>
      </c>
      <c r="O2719" s="16" t="n">
        <v>0.0574091543049883</v>
      </c>
      <c r="P2719" s="34" t="b">
        <f aca="false">TRUE()</f>
        <v>1</v>
      </c>
      <c r="Q2719" s="18" t="n">
        <v>0.000282989261413398</v>
      </c>
    </row>
    <row r="2720" customFormat="false" ht="22.35" hidden="false" customHeight="false" outlineLevel="0" collapsed="false">
      <c r="A2720" s="6" t="s">
        <v>4476</v>
      </c>
      <c r="B2720" s="7" t="s">
        <v>1654</v>
      </c>
      <c r="C2720" s="17" t="n">
        <v>1042</v>
      </c>
      <c r="D2720" s="18" t="n">
        <v>0.0001807316972137</v>
      </c>
      <c r="E2720" s="18" t="n">
        <v>7.10253546996119E-005</v>
      </c>
      <c r="F2720" s="18" t="n">
        <v>0.00016157424322006</v>
      </c>
      <c r="G2720" s="18" t="n">
        <v>7.66935989987092E-005</v>
      </c>
      <c r="H2720" s="16" t="n">
        <v>-2.82132545683387</v>
      </c>
      <c r="I2720" s="17" t="n">
        <v>201.811242930376</v>
      </c>
      <c r="J2720" s="16" t="n">
        <v>0.00526044746298455</v>
      </c>
      <c r="K2720" s="16" t="n">
        <v>0.0112010553983509</v>
      </c>
      <c r="L2720" s="16" t="n">
        <v>-0.252566165646892</v>
      </c>
      <c r="M2720" s="16" t="n">
        <v>0.586583016895053</v>
      </c>
      <c r="N2720" s="16" t="n">
        <v>0.0812684282367106</v>
      </c>
      <c r="O2720" s="16" t="n">
        <v>0.0570063598619974</v>
      </c>
      <c r="P2720" s="34" t="b">
        <f aca="false">TRUE()</f>
        <v>1</v>
      </c>
      <c r="Q2720" s="18" t="n">
        <v>0.000307833775219299</v>
      </c>
    </row>
    <row r="2721" customFormat="false" ht="22.35" hidden="false" customHeight="false" outlineLevel="0" collapsed="false">
      <c r="A2721" s="6" t="s">
        <v>4477</v>
      </c>
      <c r="B2721" s="7" t="s">
        <v>1654</v>
      </c>
      <c r="C2721" s="17" t="n">
        <v>1043</v>
      </c>
      <c r="D2721" s="18" t="n">
        <v>0.000171601342617506</v>
      </c>
      <c r="E2721" s="18" t="n">
        <v>6.94303246577085E-005</v>
      </c>
      <c r="F2721" s="18" t="n">
        <v>0.000152227374251488</v>
      </c>
      <c r="G2721" s="18" t="n">
        <v>7.46337008675654E-005</v>
      </c>
      <c r="H2721" s="16" t="n">
        <v>-2.92124750249427</v>
      </c>
      <c r="I2721" s="17" t="n">
        <v>201.163218604459</v>
      </c>
      <c r="J2721" s="16" t="n">
        <v>0.00388464116010178</v>
      </c>
      <c r="K2721" s="16" t="n">
        <v>0.0084893421876895</v>
      </c>
      <c r="L2721" s="16" t="n">
        <v>-0.26229666475883</v>
      </c>
      <c r="M2721" s="16" t="n">
        <v>0.588487149854163</v>
      </c>
      <c r="N2721" s="16" t="n">
        <v>0.0687164172103951</v>
      </c>
      <c r="O2721" s="16" t="n">
        <v>0.0555806933438534</v>
      </c>
      <c r="P2721" s="34" t="b">
        <f aca="false">TRUE()</f>
        <v>1</v>
      </c>
      <c r="Q2721" s="18" t="n">
        <v>0.000665830850006733</v>
      </c>
    </row>
    <row r="2722" customFormat="false" ht="22.35" hidden="false" customHeight="false" outlineLevel="0" collapsed="false">
      <c r="A2722" s="6" t="s">
        <v>4478</v>
      </c>
      <c r="B2722" s="7" t="s">
        <v>1654</v>
      </c>
      <c r="C2722" s="17" t="n">
        <v>1044</v>
      </c>
      <c r="D2722" s="18" t="n">
        <v>0.000162863315885015</v>
      </c>
      <c r="E2722" s="18" t="n">
        <v>6.76981287478129E-005</v>
      </c>
      <c r="F2722" s="18" t="n">
        <v>0.00014337178005632</v>
      </c>
      <c r="G2722" s="18" t="n">
        <v>7.24983200368605E-005</v>
      </c>
      <c r="H2722" s="16" t="n">
        <v>-3.01630315907058</v>
      </c>
      <c r="I2722" s="17" t="n">
        <v>200.627677699609</v>
      </c>
      <c r="J2722" s="16" t="n">
        <v>0.00288981775839734</v>
      </c>
      <c r="K2722" s="16" t="n">
        <v>0.00646160759555441</v>
      </c>
      <c r="L2722" s="16" t="n">
        <v>-0.271510075487753</v>
      </c>
      <c r="M2722" s="16" t="n">
        <v>0.590787518573551</v>
      </c>
      <c r="N2722" s="16" t="n">
        <v>0.0582830232072567</v>
      </c>
      <c r="O2722" s="16" t="n">
        <v>0.0543178697143325</v>
      </c>
      <c r="P2722" s="34" t="b">
        <f aca="false">TRUE()</f>
        <v>1</v>
      </c>
      <c r="Q2722" s="18" t="n">
        <v>0.000481186743995436</v>
      </c>
    </row>
    <row r="2723" customFormat="false" ht="22.35" hidden="false" customHeight="false" outlineLevel="0" collapsed="false">
      <c r="A2723" s="6" t="s">
        <v>4479</v>
      </c>
      <c r="B2723" s="7" t="s">
        <v>1654</v>
      </c>
      <c r="C2723" s="17" t="n">
        <v>1045</v>
      </c>
      <c r="D2723" s="18" t="n">
        <v>0.000154712528146749</v>
      </c>
      <c r="E2723" s="18" t="n">
        <v>6.59578098110939E-005</v>
      </c>
      <c r="F2723" s="18" t="n">
        <v>0.000135131229786974</v>
      </c>
      <c r="G2723" s="18" t="n">
        <v>7.04218908834792E-005</v>
      </c>
      <c r="H2723" s="16" t="n">
        <v>-3.11189704866445</v>
      </c>
      <c r="I2723" s="17" t="n">
        <v>200.201698391111</v>
      </c>
      <c r="J2723" s="16" t="n">
        <v>0.00213058773758829</v>
      </c>
      <c r="K2723" s="16" t="n">
        <v>0.00487427734894786</v>
      </c>
      <c r="L2723" s="16" t="n">
        <v>-0.280677194252707</v>
      </c>
      <c r="M2723" s="16" t="n">
        <v>0.593374057564251</v>
      </c>
      <c r="N2723" s="16" t="n">
        <v>0.0487769787808945</v>
      </c>
      <c r="O2723" s="16" t="n">
        <v>0.0527011478821104</v>
      </c>
      <c r="P2723" s="34" t="b">
        <f aca="false">TRUE()</f>
        <v>1</v>
      </c>
      <c r="Q2723" s="18" t="n">
        <v>0.000495040866632918</v>
      </c>
    </row>
    <row r="2724" customFormat="false" ht="22.35" hidden="false" customHeight="false" outlineLevel="0" collapsed="false">
      <c r="A2724" s="6" t="s">
        <v>4480</v>
      </c>
      <c r="B2724" s="7" t="s">
        <v>1654</v>
      </c>
      <c r="C2724" s="17" t="n">
        <v>1046</v>
      </c>
      <c r="D2724" s="18" t="n">
        <v>0.000146940987575605</v>
      </c>
      <c r="E2724" s="18" t="n">
        <v>6.41936780059123E-005</v>
      </c>
      <c r="F2724" s="18" t="n">
        <v>0.000127402391434466</v>
      </c>
      <c r="G2724" s="18" t="n">
        <v>6.84118207475432E-005</v>
      </c>
      <c r="H2724" s="16" t="n">
        <v>-3.19153931888015</v>
      </c>
      <c r="I2724" s="17" t="n">
        <v>199.942077858584</v>
      </c>
      <c r="J2724" s="16" t="n">
        <v>0.00164361384153168</v>
      </c>
      <c r="K2724" s="16" t="n">
        <v>0.00382557343934743</v>
      </c>
      <c r="L2724" s="16" t="n">
        <v>-0.288214519077785</v>
      </c>
      <c r="M2724" s="16" t="n">
        <v>0.595190138132189</v>
      </c>
      <c r="N2724" s="16" t="n">
        <v>0.0412405837480174</v>
      </c>
      <c r="O2724" s="16" t="n">
        <v>0.0508853023493377</v>
      </c>
      <c r="P2724" s="34" t="b">
        <f aca="false">TRUE()</f>
        <v>1</v>
      </c>
      <c r="Q2724" s="18" t="n">
        <v>0.000655245317176072</v>
      </c>
    </row>
    <row r="2725" customFormat="false" ht="22.35" hidden="false" customHeight="false" outlineLevel="0" collapsed="false">
      <c r="A2725" s="6" t="s">
        <v>4481</v>
      </c>
      <c r="B2725" s="7" t="s">
        <v>1654</v>
      </c>
      <c r="C2725" s="17" t="n">
        <v>1047</v>
      </c>
      <c r="D2725" s="18" t="n">
        <v>0.000139436245594058</v>
      </c>
      <c r="E2725" s="18" t="n">
        <v>6.23822436755451E-005</v>
      </c>
      <c r="F2725" s="18" t="n">
        <v>0.000120081226837344</v>
      </c>
      <c r="G2725" s="18" t="n">
        <v>6.63612357961409E-005</v>
      </c>
      <c r="H2725" s="16" t="n">
        <v>-3.25444718188085</v>
      </c>
      <c r="I2725" s="17" t="n">
        <v>199.689022513236</v>
      </c>
      <c r="J2725" s="16" t="n">
        <v>0.00133434524665695</v>
      </c>
      <c r="K2725" s="16" t="n">
        <v>0.00315888920343774</v>
      </c>
      <c r="L2725" s="16" t="n">
        <v>-0.294249203745967</v>
      </c>
      <c r="M2725" s="16" t="n">
        <v>0.596356832315228</v>
      </c>
      <c r="N2725" s="16" t="n">
        <v>0.0355832036940161</v>
      </c>
      <c r="O2725" s="16" t="n">
        <v>0.0490588496630195</v>
      </c>
      <c r="P2725" s="34" t="b">
        <f aca="false">TRUE()</f>
        <v>1</v>
      </c>
      <c r="Q2725" s="18" t="n">
        <v>0.000389545262461764</v>
      </c>
    </row>
    <row r="2726" customFormat="false" ht="22.35" hidden="false" customHeight="false" outlineLevel="0" collapsed="false">
      <c r="A2726" s="6" t="s">
        <v>4482</v>
      </c>
      <c r="B2726" s="7" t="s">
        <v>1654</v>
      </c>
      <c r="C2726" s="17" t="n">
        <v>1048</v>
      </c>
      <c r="D2726" s="18" t="n">
        <v>0.00013248654427224</v>
      </c>
      <c r="E2726" s="18" t="n">
        <v>6.05503508475009E-005</v>
      </c>
      <c r="F2726" s="18" t="n">
        <v>0.00011325635156593</v>
      </c>
      <c r="G2726" s="18" t="n">
        <v>6.42398351773683E-005</v>
      </c>
      <c r="H2726" s="16" t="n">
        <v>-3.33293455390293</v>
      </c>
      <c r="I2726" s="17" t="n">
        <v>199.31528170294</v>
      </c>
      <c r="J2726" s="16" t="n">
        <v>0.00102437690341961</v>
      </c>
      <c r="K2726" s="16" t="n">
        <v>0.00247448437089138</v>
      </c>
      <c r="L2726" s="16" t="n">
        <v>-0.301884174076351</v>
      </c>
      <c r="M2726" s="16" t="n">
        <v>0.598095867040889</v>
      </c>
      <c r="N2726" s="16" t="n">
        <v>0.0298965555565536</v>
      </c>
      <c r="O2726" s="16" t="n">
        <v>0.0473987693961337</v>
      </c>
      <c r="P2726" s="34" t="b">
        <f aca="false">TRUE()</f>
        <v>1</v>
      </c>
      <c r="Q2726" s="18" t="n">
        <v>0.000984440737364317</v>
      </c>
    </row>
    <row r="2727" customFormat="false" ht="22.35" hidden="false" customHeight="false" outlineLevel="0" collapsed="false">
      <c r="A2727" s="6" t="s">
        <v>4483</v>
      </c>
      <c r="B2727" s="7" t="s">
        <v>1654</v>
      </c>
      <c r="C2727" s="17" t="n">
        <v>1049</v>
      </c>
      <c r="D2727" s="18" t="n">
        <v>0.000125612309053446</v>
      </c>
      <c r="E2727" s="18" t="n">
        <v>5.86665184520501E-005</v>
      </c>
      <c r="F2727" s="18" t="n">
        <v>0.0001067295165989</v>
      </c>
      <c r="G2727" s="18" t="n">
        <v>6.20884413030584E-005</v>
      </c>
      <c r="H2727" s="16" t="n">
        <v>-3.37934022775982</v>
      </c>
      <c r="I2727" s="17" t="n">
        <v>198.975015657075</v>
      </c>
      <c r="J2727" s="18" t="n">
        <v>0.000874283020378159</v>
      </c>
      <c r="K2727" s="16" t="n">
        <v>0.00213177117189739</v>
      </c>
      <c r="L2727" s="16" t="n">
        <v>-0.306588335908643</v>
      </c>
      <c r="M2727" s="16" t="n">
        <v>0.598668207583512</v>
      </c>
      <c r="N2727" s="16" t="n">
        <v>0.0258025859295142</v>
      </c>
      <c r="O2727" s="16" t="n">
        <v>0.0446424714797754</v>
      </c>
      <c r="P2727" s="34" t="b">
        <f aca="false">TRUE()</f>
        <v>1</v>
      </c>
      <c r="Q2727" s="18" t="n">
        <v>0.000699428185570544</v>
      </c>
    </row>
    <row r="2728" customFormat="false" ht="22.35" hidden="false" customHeight="false" outlineLevel="0" collapsed="false">
      <c r="A2728" s="6" t="s">
        <v>4484</v>
      </c>
      <c r="B2728" s="7" t="s">
        <v>1654</v>
      </c>
      <c r="C2728" s="17" t="n">
        <v>1050</v>
      </c>
      <c r="D2728" s="18" t="n">
        <v>0.000118687770983512</v>
      </c>
      <c r="E2728" s="18" t="n">
        <v>5.67306512596681E-005</v>
      </c>
      <c r="F2728" s="18" t="n">
        <v>0.000100353340247552</v>
      </c>
      <c r="G2728" s="18" t="n">
        <v>5.98524960556648E-005</v>
      </c>
      <c r="H2728" s="16" t="n">
        <v>-3.39510962150898</v>
      </c>
      <c r="I2728" s="17" t="n">
        <v>198.545369006428</v>
      </c>
      <c r="J2728" s="18" t="n">
        <v>0.000828384298246358</v>
      </c>
      <c r="K2728" s="16" t="n">
        <v>0.00202461415649139</v>
      </c>
      <c r="L2728" s="16" t="n">
        <v>-0.308659655702594</v>
      </c>
      <c r="M2728" s="16" t="n">
        <v>0.598734246876892</v>
      </c>
      <c r="N2728" s="16" t="n">
        <v>0.0230271533885315</v>
      </c>
      <c r="O2728" s="16" t="n">
        <v>0.0412444871028824</v>
      </c>
      <c r="P2728" s="34" t="b">
        <f aca="false">TRUE()</f>
        <v>1</v>
      </c>
      <c r="Q2728" s="18" t="n">
        <v>0.0008534215036045</v>
      </c>
    </row>
    <row r="2729" customFormat="false" ht="22.35" hidden="false" customHeight="false" outlineLevel="0" collapsed="false">
      <c r="A2729" s="6" t="s">
        <v>4485</v>
      </c>
      <c r="B2729" s="7" t="s">
        <v>1654</v>
      </c>
      <c r="C2729" s="17" t="n">
        <v>1051</v>
      </c>
      <c r="D2729" s="18" t="n">
        <v>0.00011208375216033</v>
      </c>
      <c r="E2729" s="18" t="n">
        <v>5.4874508291466E-005</v>
      </c>
      <c r="F2729" s="18" t="n">
        <v>9.41802103259714E-005</v>
      </c>
      <c r="G2729" s="18" t="n">
        <v>5.75784876455665E-005</v>
      </c>
      <c r="H2729" s="16" t="n">
        <v>-3.430867901162</v>
      </c>
      <c r="I2729" s="17" t="n">
        <v>197.799910888988</v>
      </c>
      <c r="J2729" s="18" t="n">
        <v>0.00073239009161219</v>
      </c>
      <c r="K2729" s="16" t="n">
        <v>0.00180595298882388</v>
      </c>
      <c r="L2729" s="16" t="n">
        <v>-0.313047987126068</v>
      </c>
      <c r="M2729" s="16" t="n">
        <v>0.5990314236971</v>
      </c>
      <c r="N2729" s="16" t="n">
        <v>0.0194185742550154</v>
      </c>
      <c r="O2729" s="16" t="n">
        <v>0.0378644032646246</v>
      </c>
      <c r="P2729" s="34" t="b">
        <f aca="false">TRUE()</f>
        <v>1</v>
      </c>
      <c r="Q2729" s="18" t="n">
        <v>0.000879430911885891</v>
      </c>
    </row>
    <row r="2730" customFormat="false" ht="22.35" hidden="false" customHeight="false" outlineLevel="0" collapsed="false">
      <c r="A2730" s="6" t="s">
        <v>4486</v>
      </c>
      <c r="B2730" s="7" t="s">
        <v>1654</v>
      </c>
      <c r="C2730" s="17" t="n">
        <v>1052</v>
      </c>
      <c r="D2730" s="18" t="n">
        <v>0.000105498883300339</v>
      </c>
      <c r="E2730" s="18" t="n">
        <v>5.29409047252935E-005</v>
      </c>
      <c r="F2730" s="18" t="n">
        <v>8.80205480681845E-005</v>
      </c>
      <c r="G2730" s="18" t="n">
        <v>5.51768850179292E-005</v>
      </c>
      <c r="H2730" s="16" t="n">
        <v>-3.47592495069958</v>
      </c>
      <c r="I2730" s="17" t="n">
        <v>196.894346228129</v>
      </c>
      <c r="J2730" s="18" t="n">
        <v>0.000626256471159243</v>
      </c>
      <c r="K2730" s="16" t="n">
        <v>0.00155631137361067</v>
      </c>
      <c r="L2730" s="16" t="n">
        <v>-0.318584170561577</v>
      </c>
      <c r="M2730" s="16" t="n">
        <v>0.600242144075725</v>
      </c>
      <c r="N2730" s="16" t="n">
        <v>0.0158893551304766</v>
      </c>
      <c r="O2730" s="16" t="n">
        <v>0.0344493234272707</v>
      </c>
      <c r="P2730" s="34" t="b">
        <f aca="false">TRUE()</f>
        <v>1</v>
      </c>
      <c r="Q2730" s="18" t="n">
        <v>0.000853572319598577</v>
      </c>
    </row>
    <row r="2731" customFormat="false" ht="22.35" hidden="false" customHeight="false" outlineLevel="0" collapsed="false">
      <c r="A2731" s="6" t="s">
        <v>4487</v>
      </c>
      <c r="B2731" s="7" t="s">
        <v>1654</v>
      </c>
      <c r="C2731" s="17" t="n">
        <v>1053</v>
      </c>
      <c r="D2731" s="18" t="n">
        <v>9.89481380994793E-005</v>
      </c>
      <c r="E2731" s="18" t="n">
        <v>5.10233596117801E-005</v>
      </c>
      <c r="F2731" s="18" t="n">
        <v>8.19158673311642E-005</v>
      </c>
      <c r="G2731" s="18" t="n">
        <v>5.26687517692828E-005</v>
      </c>
      <c r="H2731" s="16" t="n">
        <v>-3.52052537228173</v>
      </c>
      <c r="I2731" s="17" t="n">
        <v>195.622138872406</v>
      </c>
      <c r="J2731" s="18" t="n">
        <v>0.000535791417855034</v>
      </c>
      <c r="K2731" s="16" t="n">
        <v>0.00134515086757313</v>
      </c>
      <c r="L2731" s="16" t="n">
        <v>-0.324748335015365</v>
      </c>
      <c r="M2731" s="16" t="n">
        <v>0.601144681085246</v>
      </c>
      <c r="N2731" s="16" t="n">
        <v>0.0129820519169687</v>
      </c>
      <c r="O2731" s="16" t="n">
        <v>0.0318031205838276</v>
      </c>
      <c r="P2731" s="34" t="b">
        <f aca="false">TRUE()</f>
        <v>1</v>
      </c>
      <c r="Q2731" s="18" t="n">
        <v>0.000904941837834441</v>
      </c>
    </row>
    <row r="2732" customFormat="false" ht="22.35" hidden="false" customHeight="false" outlineLevel="0" collapsed="false">
      <c r="A2732" s="6" t="s">
        <v>4488</v>
      </c>
      <c r="B2732" s="7" t="s">
        <v>1654</v>
      </c>
      <c r="C2732" s="17" t="n">
        <v>1054</v>
      </c>
      <c r="D2732" s="18" t="n">
        <v>9.26093930592418E-005</v>
      </c>
      <c r="E2732" s="18" t="n">
        <v>4.90692694373681E-005</v>
      </c>
      <c r="F2732" s="18" t="n">
        <v>7.61762954087397E-005</v>
      </c>
      <c r="G2732" s="18" t="n">
        <v>5.01959599772591E-005</v>
      </c>
      <c r="H2732" s="16" t="n">
        <v>-3.5375277468266</v>
      </c>
      <c r="I2732" s="17" t="n">
        <v>194.452299890725</v>
      </c>
      <c r="J2732" s="18" t="n">
        <v>0.00050504999728857</v>
      </c>
      <c r="K2732" s="16" t="n">
        <v>0.00127027726590762</v>
      </c>
      <c r="L2732" s="16" t="n">
        <v>-0.328287724792484</v>
      </c>
      <c r="M2732" s="16" t="n">
        <v>0.600759451873865</v>
      </c>
      <c r="N2732" s="16" t="n">
        <v>0.0112913373388616</v>
      </c>
      <c r="O2732" s="16" t="n">
        <v>0.0296825010890598</v>
      </c>
      <c r="P2732" s="34" t="b">
        <f aca="false">TRUE()</f>
        <v>1</v>
      </c>
      <c r="Q2732" s="18" t="n">
        <v>0.000594859373232977</v>
      </c>
    </row>
    <row r="2733" customFormat="false" ht="22.35" hidden="false" customHeight="false" outlineLevel="0" collapsed="false">
      <c r="A2733" s="6" t="s">
        <v>4489</v>
      </c>
      <c r="B2733" s="7" t="s">
        <v>1654</v>
      </c>
      <c r="C2733" s="17" t="n">
        <v>1055</v>
      </c>
      <c r="D2733" s="18" t="n">
        <v>8.64512437853042E-005</v>
      </c>
      <c r="E2733" s="18" t="n">
        <v>4.70196237406767E-005</v>
      </c>
      <c r="F2733" s="18" t="n">
        <v>7.08611070388497E-005</v>
      </c>
      <c r="G2733" s="18" t="n">
        <v>4.77551636278317E-005</v>
      </c>
      <c r="H2733" s="16" t="n">
        <v>-3.50669937837488</v>
      </c>
      <c r="I2733" s="17" t="n">
        <v>193.539306293617</v>
      </c>
      <c r="J2733" s="18" t="n">
        <v>0.000563913279538321</v>
      </c>
      <c r="K2733" s="16" t="n">
        <v>0.00141063297774806</v>
      </c>
      <c r="L2733" s="16" t="n">
        <v>-0.326987757220706</v>
      </c>
      <c r="M2733" s="16" t="n">
        <v>0.598415056958891</v>
      </c>
      <c r="N2733" s="16" t="n">
        <v>0.0106203838754547</v>
      </c>
      <c r="O2733" s="16" t="n">
        <v>0.0270457980171292</v>
      </c>
      <c r="P2733" s="34" t="b">
        <f aca="false">TRUE()</f>
        <v>1</v>
      </c>
      <c r="Q2733" s="18" t="n">
        <v>0.000537567735522301</v>
      </c>
    </row>
    <row r="2734" customFormat="false" ht="22.35" hidden="false" customHeight="false" outlineLevel="0" collapsed="false">
      <c r="A2734" s="6" t="s">
        <v>4490</v>
      </c>
      <c r="B2734" s="7" t="s">
        <v>1654</v>
      </c>
      <c r="C2734" s="17" t="n">
        <v>1056</v>
      </c>
      <c r="D2734" s="18" t="n">
        <v>8.06085560359471E-005</v>
      </c>
      <c r="E2734" s="18" t="n">
        <v>4.51546324435769E-005</v>
      </c>
      <c r="F2734" s="18" t="n">
        <v>6.5902655820781E-005</v>
      </c>
      <c r="G2734" s="18" t="n">
        <v>4.54357655538758E-005</v>
      </c>
      <c r="H2734" s="16" t="n">
        <v>-3.44989070207998</v>
      </c>
      <c r="I2734" s="17" t="n">
        <v>192.375864918775</v>
      </c>
      <c r="J2734" s="18" t="n">
        <v>0.000689154747120604</v>
      </c>
      <c r="K2734" s="16" t="n">
        <v>0.00170542170575462</v>
      </c>
      <c r="L2734" s="16" t="n">
        <v>-0.323694380592427</v>
      </c>
      <c r="M2734" s="16" t="n">
        <v>0.596687028782125</v>
      </c>
      <c r="N2734" s="16" t="n">
        <v>0.0101186338241439</v>
      </c>
      <c r="O2734" s="16" t="n">
        <v>0.0235081385126092</v>
      </c>
      <c r="P2734" s="34" t="b">
        <f aca="false">TRUE()</f>
        <v>1</v>
      </c>
      <c r="Q2734" s="18" t="n">
        <v>0.000908207708059287</v>
      </c>
    </row>
    <row r="2735" customFormat="false" ht="22.35" hidden="false" customHeight="false" outlineLevel="0" collapsed="false">
      <c r="A2735" s="6" t="s">
        <v>4491</v>
      </c>
      <c r="B2735" s="7" t="s">
        <v>1654</v>
      </c>
      <c r="C2735" s="17" t="n">
        <v>1057</v>
      </c>
      <c r="D2735" s="18" t="n">
        <v>7.48623245279436E-005</v>
      </c>
      <c r="E2735" s="18" t="n">
        <v>4.34456620225806E-005</v>
      </c>
      <c r="F2735" s="18" t="n">
        <v>6.10868113406739E-005</v>
      </c>
      <c r="G2735" s="18" t="n">
        <v>4.32555134311722E-005</v>
      </c>
      <c r="H2735" s="16" t="n">
        <v>-3.3647067555503</v>
      </c>
      <c r="I2735" s="17" t="n">
        <v>191.081359650345</v>
      </c>
      <c r="J2735" s="18" t="n">
        <v>0.000926012528173506</v>
      </c>
      <c r="K2735" s="16" t="n">
        <v>0.00225128997769189</v>
      </c>
      <c r="L2735" s="16" t="n">
        <v>-0.31793915650179</v>
      </c>
      <c r="M2735" s="16" t="n">
        <v>0.594111496340323</v>
      </c>
      <c r="N2735" s="16" t="n">
        <v>0.00989580064211732</v>
      </c>
      <c r="O2735" s="16" t="n">
        <v>0.0191477154521612</v>
      </c>
      <c r="P2735" s="34" t="b">
        <f aca="false">TRUE()</f>
        <v>1</v>
      </c>
      <c r="Q2735" s="16" t="n">
        <v>0.0015062075286962</v>
      </c>
    </row>
    <row r="2736" customFormat="false" ht="22.35" hidden="false" customHeight="false" outlineLevel="0" collapsed="false">
      <c r="A2736" s="6" t="s">
        <v>4492</v>
      </c>
      <c r="B2736" s="7" t="s">
        <v>1654</v>
      </c>
      <c r="C2736" s="17" t="n">
        <v>1058</v>
      </c>
      <c r="D2736" s="18" t="n">
        <v>6.89111492293035E-005</v>
      </c>
      <c r="E2736" s="18" t="n">
        <v>4.18652326418071E-005</v>
      </c>
      <c r="F2736" s="18" t="n">
        <v>5.61862918265689E-005</v>
      </c>
      <c r="G2736" s="18" t="n">
        <v>4.11411373966623E-005</v>
      </c>
      <c r="H2736" s="16" t="n">
        <v>-3.23233147307162</v>
      </c>
      <c r="I2736" s="17" t="n">
        <v>189.525998327699</v>
      </c>
      <c r="J2736" s="16" t="n">
        <v>0.00144812942504169</v>
      </c>
      <c r="K2736" s="16" t="n">
        <v>0.00340302214831429</v>
      </c>
      <c r="L2736" s="16" t="n">
        <v>-0.308101628257795</v>
      </c>
      <c r="M2736" s="16" t="n">
        <v>0.591205767431622</v>
      </c>
      <c r="N2736" s="16" t="n">
        <v>0.0103610268722378</v>
      </c>
      <c r="O2736" s="16" t="n">
        <v>0.0139592247610682</v>
      </c>
      <c r="P2736" s="34" t="b">
        <f aca="false">TRUE()</f>
        <v>1</v>
      </c>
      <c r="Q2736" s="16" t="n">
        <v>0.00111260651636976</v>
      </c>
    </row>
    <row r="2737" customFormat="false" ht="22.35" hidden="false" customHeight="false" outlineLevel="0" collapsed="false">
      <c r="A2737" s="6" t="s">
        <v>1772</v>
      </c>
      <c r="B2737" s="7" t="s">
        <v>1654</v>
      </c>
      <c r="C2737" s="17" t="n">
        <v>1059</v>
      </c>
      <c r="D2737" s="18" t="n">
        <v>6.30406057695664E-005</v>
      </c>
      <c r="E2737" s="18" t="n">
        <v>4.03474581128325E-005</v>
      </c>
      <c r="F2737" s="18" t="n">
        <v>5.13830753767939E-005</v>
      </c>
      <c r="G2737" s="18" t="n">
        <v>3.91286812096703E-005</v>
      </c>
      <c r="H2737" s="16" t="n">
        <v>-3.07913464443219</v>
      </c>
      <c r="I2737" s="17" t="n">
        <v>187.995615241592</v>
      </c>
      <c r="J2737" s="16" t="n">
        <v>0.00238697206171506</v>
      </c>
      <c r="K2737" s="16" t="n">
        <v>0.00541900112479074</v>
      </c>
      <c r="L2737" s="16" t="n">
        <v>-0.296097573057562</v>
      </c>
      <c r="M2737" s="16" t="n">
        <v>0.587881789664851</v>
      </c>
      <c r="N2737" s="16" t="n">
        <v>0.0116288504406797</v>
      </c>
      <c r="O2737" s="16" t="n">
        <v>0.00924700796840846</v>
      </c>
      <c r="P2737" s="34" t="b">
        <f aca="false">TRUE()</f>
        <v>1</v>
      </c>
      <c r="Q2737" s="16" t="n">
        <v>0.00138478884358474</v>
      </c>
    </row>
    <row r="2738" customFormat="false" ht="22.35" hidden="false" customHeight="false" outlineLevel="0" collapsed="false">
      <c r="A2738" s="6" t="s">
        <v>4493</v>
      </c>
      <c r="B2738" s="7" t="s">
        <v>1654</v>
      </c>
      <c r="C2738" s="17" t="n">
        <v>1060</v>
      </c>
      <c r="D2738" s="18" t="n">
        <v>5.70264868622529E-005</v>
      </c>
      <c r="E2738" s="18" t="n">
        <v>3.88457411944033E-005</v>
      </c>
      <c r="F2738" s="18" t="n">
        <v>4.6596161955043E-005</v>
      </c>
      <c r="G2738" s="18" t="n">
        <v>3.72917740982479E-005</v>
      </c>
      <c r="H2738" s="16" t="n">
        <v>-2.86606884337075</v>
      </c>
      <c r="I2738" s="17" t="n">
        <v>186.85037854375</v>
      </c>
      <c r="J2738" s="16" t="n">
        <v>0.00463272752931149</v>
      </c>
      <c r="K2738" s="16" t="n">
        <v>0.00998225298371894</v>
      </c>
      <c r="L2738" s="16" t="n">
        <v>-0.277479218344674</v>
      </c>
      <c r="M2738" s="16" t="n">
        <v>0.582180397336415</v>
      </c>
      <c r="N2738" s="16" t="n">
        <v>0.0157543488948934</v>
      </c>
      <c r="O2738" s="16" t="n">
        <v>0.00554772635202517</v>
      </c>
      <c r="P2738" s="34" t="b">
        <f aca="false">TRUE()</f>
        <v>1</v>
      </c>
      <c r="Q2738" s="16" t="n">
        <v>0.00113212211944633</v>
      </c>
    </row>
    <row r="2739" customFormat="false" ht="22.35" hidden="false" customHeight="false" outlineLevel="0" collapsed="false">
      <c r="A2739" s="6" t="s">
        <v>4494</v>
      </c>
      <c r="B2739" s="7" t="s">
        <v>1654</v>
      </c>
      <c r="C2739" s="17" t="n">
        <v>1061</v>
      </c>
      <c r="D2739" s="18" t="n">
        <v>5.07935597770218E-005</v>
      </c>
      <c r="E2739" s="18" t="n">
        <v>3.73609317630814E-005</v>
      </c>
      <c r="F2739" s="18" t="n">
        <v>4.1774078503296E-005</v>
      </c>
      <c r="G2739" s="18" t="n">
        <v>3.55913935069705E-005</v>
      </c>
      <c r="H2739" s="16" t="n">
        <v>-2.5799670671052</v>
      </c>
      <c r="I2739" s="17" t="n">
        <v>185.999029871913</v>
      </c>
      <c r="J2739" s="16" t="n">
        <v>0.0106524697702748</v>
      </c>
      <c r="K2739" s="16" t="n">
        <v>0.021051309307924</v>
      </c>
      <c r="L2739" s="16" t="n">
        <v>-0.251063700004175</v>
      </c>
      <c r="M2739" s="16" t="n">
        <v>0.574706950635628</v>
      </c>
      <c r="N2739" s="16" t="n">
        <v>0.0270757629544337</v>
      </c>
      <c r="O2739" s="16" t="n">
        <v>0.00385651430370286</v>
      </c>
      <c r="P2739" s="34" t="b">
        <f aca="false">TRUE()</f>
        <v>1</v>
      </c>
      <c r="Q2739" s="16" t="n">
        <v>0.00103409585358684</v>
      </c>
    </row>
    <row r="2740" customFormat="false" ht="22.35" hidden="false" customHeight="false" outlineLevel="0" collapsed="false">
      <c r="A2740" s="6" t="s">
        <v>4495</v>
      </c>
      <c r="B2740" s="7" t="s">
        <v>1654</v>
      </c>
      <c r="C2740" s="17" t="n">
        <v>1062</v>
      </c>
      <c r="D2740" s="18" t="n">
        <v>4.42483138142202E-005</v>
      </c>
      <c r="E2740" s="18" t="n">
        <v>3.59590866607667E-005</v>
      </c>
      <c r="F2740" s="18" t="n">
        <v>3.68998721434797E-005</v>
      </c>
      <c r="G2740" s="18" t="n">
        <v>3.40389504715429E-005</v>
      </c>
      <c r="H2740" s="16" t="n">
        <v>-2.18604776160964</v>
      </c>
      <c r="I2740" s="17" t="n">
        <v>185.306754986739</v>
      </c>
      <c r="J2740" s="16" t="n">
        <v>0.030065588059001</v>
      </c>
      <c r="K2740" s="16" t="n">
        <v>0.0523592909965817</v>
      </c>
      <c r="L2740" s="16" t="n">
        <v>-0.213632189492245</v>
      </c>
      <c r="M2740" s="16" t="n">
        <v>0.565175279291178</v>
      </c>
      <c r="N2740" s="16" t="n">
        <v>0.0578526374513096</v>
      </c>
      <c r="O2740" s="16" t="n">
        <v>0.0013968703213541</v>
      </c>
      <c r="P2740" s="34" t="b">
        <f aca="false">FALSE()</f>
        <v>0</v>
      </c>
      <c r="Q2740" s="16"/>
    </row>
    <row r="2741" customFormat="false" ht="22.35" hidden="false" customHeight="false" outlineLevel="0" collapsed="false">
      <c r="A2741" s="6" t="s">
        <v>4496</v>
      </c>
      <c r="B2741" s="7" t="s">
        <v>1654</v>
      </c>
      <c r="C2741" s="17" t="n">
        <v>1063</v>
      </c>
      <c r="D2741" s="18" t="n">
        <v>3.77269491303959E-005</v>
      </c>
      <c r="E2741" s="18" t="n">
        <v>3.46606398359125E-005</v>
      </c>
      <c r="F2741" s="18" t="n">
        <v>3.21369014811553E-005</v>
      </c>
      <c r="G2741" s="18" t="n">
        <v>3.26671009846364E-005</v>
      </c>
      <c r="H2741" s="16" t="n">
        <v>-1.7263919666895</v>
      </c>
      <c r="I2741" s="17" t="n">
        <v>184.837300016286</v>
      </c>
      <c r="J2741" s="16" t="n">
        <v>0.0859477949356083</v>
      </c>
      <c r="K2741" s="16" t="n">
        <v>0.128257227250189</v>
      </c>
      <c r="L2741" s="16" t="n">
        <v>-0.169202437845094</v>
      </c>
      <c r="M2741" s="16" t="n">
        <v>0.553728468438721</v>
      </c>
      <c r="N2741" s="16" t="n">
        <v>0.132938240696878</v>
      </c>
      <c r="O2741" s="16" t="n">
        <v>0.00162786471230625</v>
      </c>
      <c r="P2741" s="34" t="b">
        <f aca="false">FALSE()</f>
        <v>0</v>
      </c>
      <c r="Q2741" s="16"/>
    </row>
    <row r="2742" customFormat="false" ht="22.35" hidden="false" customHeight="false" outlineLevel="0" collapsed="false">
      <c r="A2742" s="6" t="s">
        <v>4497</v>
      </c>
      <c r="B2742" s="7" t="s">
        <v>1654</v>
      </c>
      <c r="C2742" s="17" t="n">
        <v>1064</v>
      </c>
      <c r="D2742" s="18" t="n">
        <v>3.10200310875921E-005</v>
      </c>
      <c r="E2742" s="18" t="n">
        <v>3.33184852911387E-005</v>
      </c>
      <c r="F2742" s="18" t="n">
        <v>2.7346310531265E-005</v>
      </c>
      <c r="G2742" s="18" t="n">
        <v>3.15313040134292E-005</v>
      </c>
      <c r="H2742" s="16" t="n">
        <v>-1.17953490731615</v>
      </c>
      <c r="I2742" s="17" t="n">
        <v>185.279154669192</v>
      </c>
      <c r="J2742" s="16" t="n">
        <v>0.239697588804534</v>
      </c>
      <c r="K2742" s="16" t="n">
        <v>0.318930744962749</v>
      </c>
      <c r="L2742" s="16" t="n">
        <v>-0.115289992260065</v>
      </c>
      <c r="M2742" s="16" t="n">
        <v>0.538000110065489</v>
      </c>
      <c r="N2742" s="16" t="n">
        <v>0.323206027960312</v>
      </c>
      <c r="O2742" s="16" t="n">
        <v>0.00738604002783848</v>
      </c>
      <c r="P2742" s="34" t="b">
        <f aca="false">FALSE()</f>
        <v>0</v>
      </c>
      <c r="Q2742" s="16"/>
    </row>
    <row r="2743" customFormat="false" ht="22.35" hidden="false" customHeight="false" outlineLevel="0" collapsed="false">
      <c r="A2743" s="6" t="s">
        <v>4498</v>
      </c>
      <c r="B2743" s="7" t="s">
        <v>1654</v>
      </c>
      <c r="C2743" s="17" t="n">
        <v>1065</v>
      </c>
      <c r="D2743" s="18" t="n">
        <v>2.42280881228058E-005</v>
      </c>
      <c r="E2743" s="18" t="n">
        <v>3.18745254492499E-005</v>
      </c>
      <c r="F2743" s="18" t="n">
        <v>2.25240613353343E-005</v>
      </c>
      <c r="G2743" s="18" t="n">
        <v>3.05480207967247E-005</v>
      </c>
      <c r="H2743" s="16" t="n">
        <v>-0.570793031761001</v>
      </c>
      <c r="I2743" s="17" t="n">
        <v>186.663141726515</v>
      </c>
      <c r="J2743" s="16" t="n">
        <v>0.568826454466554</v>
      </c>
      <c r="K2743" s="16" t="n">
        <v>0.671587421347426</v>
      </c>
      <c r="L2743" s="16" t="n">
        <v>-0.0553234081729914</v>
      </c>
      <c r="M2743" s="16" t="n">
        <v>0.520906939629079</v>
      </c>
      <c r="N2743" s="16" t="n">
        <v>0.677493288884546</v>
      </c>
      <c r="O2743" s="16" t="n">
        <v>0.017752234077011</v>
      </c>
      <c r="P2743" s="34" t="b">
        <f aca="false">FALSE()</f>
        <v>0</v>
      </c>
      <c r="Q2743" s="16"/>
    </row>
    <row r="2744" customFormat="false" ht="22.35" hidden="false" customHeight="false" outlineLevel="0" collapsed="false">
      <c r="A2744" s="6" t="s">
        <v>4499</v>
      </c>
      <c r="B2744" s="7" t="s">
        <v>1654</v>
      </c>
      <c r="C2744" s="17" t="n">
        <v>1066</v>
      </c>
      <c r="D2744" s="18" t="n">
        <v>1.76897857857551E-005</v>
      </c>
      <c r="E2744" s="18" t="n">
        <v>3.03169615083182E-005</v>
      </c>
      <c r="F2744" s="18" t="n">
        <v>1.76408258713622E-005</v>
      </c>
      <c r="G2744" s="18" t="n">
        <v>2.95993396231566E-005</v>
      </c>
      <c r="H2744" s="16" t="n">
        <v>-0.0171920486729488</v>
      </c>
      <c r="I2744" s="17" t="n">
        <v>188.767390196909</v>
      </c>
      <c r="J2744" s="16" t="n">
        <v>0.986301562959559</v>
      </c>
      <c r="K2744" s="16" t="n">
        <v>0.987968015033109</v>
      </c>
      <c r="L2744" s="16" t="n">
        <v>-0.00164584768194493</v>
      </c>
      <c r="M2744" s="16" t="n">
        <v>0.505156568158054</v>
      </c>
      <c r="N2744" s="16" t="n">
        <v>0.951562138619963</v>
      </c>
      <c r="O2744" s="16" t="n">
        <v>0.0323587352800536</v>
      </c>
      <c r="P2744" s="34" t="b">
        <f aca="false">FALSE()</f>
        <v>0</v>
      </c>
      <c r="Q2744" s="16"/>
    </row>
    <row r="2745" customFormat="false" ht="22.35" hidden="false" customHeight="false" outlineLevel="0" collapsed="false">
      <c r="A2745" s="6" t="s">
        <v>4500</v>
      </c>
      <c r="B2745" s="7" t="s">
        <v>1654</v>
      </c>
      <c r="C2745" s="17" t="n">
        <v>1067</v>
      </c>
      <c r="D2745" s="18" t="n">
        <v>1.11645996242395E-005</v>
      </c>
      <c r="E2745" s="18" t="n">
        <v>2.86736407439015E-005</v>
      </c>
      <c r="F2745" s="18" t="n">
        <v>1.25320214307582E-005</v>
      </c>
      <c r="G2745" s="18" t="n">
        <v>2.86768655916839E-005</v>
      </c>
      <c r="H2745" s="16" t="n">
        <v>0.505685192341165</v>
      </c>
      <c r="I2745" s="17" t="n">
        <v>191.627463630489</v>
      </c>
      <c r="J2745" s="16" t="n">
        <v>0.613658846960014</v>
      </c>
      <c r="K2745" s="16" t="n">
        <v>0.714557860517413</v>
      </c>
      <c r="L2745" s="16" t="n">
        <v>0.047640302014376</v>
      </c>
      <c r="M2745" s="16" t="n">
        <v>0.50979032524352</v>
      </c>
      <c r="N2745" s="16" t="n">
        <v>0.78894481437404</v>
      </c>
      <c r="O2745" s="16" t="n">
        <v>0.0500989987286173</v>
      </c>
      <c r="P2745" s="34" t="b">
        <f aca="false">FALSE()</f>
        <v>0</v>
      </c>
      <c r="Q2745" s="16"/>
    </row>
    <row r="2746" customFormat="false" ht="22.35" hidden="false" customHeight="false" outlineLevel="0" collapsed="false">
      <c r="A2746" s="6" t="s">
        <v>4501</v>
      </c>
      <c r="B2746" s="7" t="s">
        <v>1654</v>
      </c>
      <c r="C2746" s="17" t="n">
        <v>1068</v>
      </c>
      <c r="D2746" s="18" t="n">
        <v>4.51717032829071E-006</v>
      </c>
      <c r="E2746" s="18" t="n">
        <v>2.7104680009361E-005</v>
      </c>
      <c r="F2746" s="18" t="n">
        <v>7.18362539138944E-006</v>
      </c>
      <c r="G2746" s="18" t="n">
        <v>2.78595054852042E-005</v>
      </c>
      <c r="H2746" s="16" t="n">
        <v>1.03829187535549</v>
      </c>
      <c r="I2746" s="17" t="n">
        <v>195.066388172404</v>
      </c>
      <c r="J2746" s="16" t="n">
        <v>0.300419496786765</v>
      </c>
      <c r="K2746" s="16" t="n">
        <v>0.390216247782496</v>
      </c>
      <c r="L2746" s="16" t="n">
        <v>0.0960494360469196</v>
      </c>
      <c r="M2746" s="16" t="n">
        <v>0.522546915414672</v>
      </c>
      <c r="N2746" s="16" t="n">
        <v>0.62031983568344</v>
      </c>
      <c r="O2746" s="16" t="n">
        <v>0.0705809782878437</v>
      </c>
      <c r="P2746" s="34" t="b">
        <f aca="false">FALSE()</f>
        <v>0</v>
      </c>
      <c r="Q2746" s="16"/>
    </row>
    <row r="2747" customFormat="false" ht="22.35" hidden="false" customHeight="false" outlineLevel="0" collapsed="false">
      <c r="A2747" s="6" t="s">
        <v>4502</v>
      </c>
      <c r="B2747" s="7" t="s">
        <v>1654</v>
      </c>
      <c r="C2747" s="17" t="n">
        <v>1069</v>
      </c>
      <c r="D2747" s="18" t="n">
        <v>-2.06301846329585E-006</v>
      </c>
      <c r="E2747" s="18" t="n">
        <v>2.56403077170989E-005</v>
      </c>
      <c r="F2747" s="18" t="n">
        <v>1.57923002804752E-006</v>
      </c>
      <c r="G2747" s="18" t="n">
        <v>2.71126286853801E-005</v>
      </c>
      <c r="H2747" s="16" t="n">
        <v>1.49166246327283</v>
      </c>
      <c r="I2747" s="17" t="n">
        <v>198.856834869467</v>
      </c>
      <c r="J2747" s="16" t="n">
        <v>0.137372315677252</v>
      </c>
      <c r="K2747" s="16" t="n">
        <v>0.19477113428787</v>
      </c>
      <c r="L2747" s="16" t="n">
        <v>0.135407227094783</v>
      </c>
      <c r="M2747" s="16" t="n">
        <v>0.534522040614165</v>
      </c>
      <c r="N2747" s="16" t="n">
        <v>0.474121175784746</v>
      </c>
      <c r="O2747" s="16" t="n">
        <v>0.0912087766479428</v>
      </c>
      <c r="P2747" s="34" t="b">
        <f aca="false">FALSE()</f>
        <v>0</v>
      </c>
      <c r="Q2747" s="16"/>
    </row>
    <row r="2748" customFormat="false" ht="22.35" hidden="false" customHeight="false" outlineLevel="0" collapsed="false">
      <c r="A2748" s="6" t="s">
        <v>4503</v>
      </c>
      <c r="B2748" s="7" t="s">
        <v>1654</v>
      </c>
      <c r="C2748" s="17" t="n">
        <v>1070</v>
      </c>
      <c r="D2748" s="18" t="n">
        <v>-8.67314755098577E-006</v>
      </c>
      <c r="E2748" s="18" t="n">
        <v>2.43560119895063E-005</v>
      </c>
      <c r="F2748" s="18" t="n">
        <v>-4.07909371625721E-006</v>
      </c>
      <c r="G2748" s="18" t="n">
        <v>2.66767913478666E-005</v>
      </c>
      <c r="H2748" s="16" t="n">
        <v>1.96758426887797</v>
      </c>
      <c r="I2748" s="17" t="n">
        <v>203.897712202252</v>
      </c>
      <c r="J2748" s="16" t="n">
        <v>0.0504717932233949</v>
      </c>
      <c r="K2748" s="16" t="n">
        <v>0.0809030289212394</v>
      </c>
      <c r="L2748" s="16" t="n">
        <v>0.174482100120537</v>
      </c>
      <c r="M2748" s="16" t="n">
        <v>0.545517582961862</v>
      </c>
      <c r="N2748" s="16" t="n">
        <v>0.356028879818237</v>
      </c>
      <c r="O2748" s="16" t="n">
        <v>0.110344754627589</v>
      </c>
      <c r="P2748" s="34" t="b">
        <f aca="false">FALSE()</f>
        <v>0</v>
      </c>
      <c r="Q2748" s="16"/>
    </row>
    <row r="2749" customFormat="false" ht="22.35" hidden="false" customHeight="false" outlineLevel="0" collapsed="false">
      <c r="A2749" s="6" t="s">
        <v>4504</v>
      </c>
      <c r="B2749" s="7" t="s">
        <v>1654</v>
      </c>
      <c r="C2749" s="17" t="n">
        <v>1071</v>
      </c>
      <c r="D2749" s="18" t="n">
        <v>-1.52239534602774E-005</v>
      </c>
      <c r="E2749" s="18" t="n">
        <v>2.34717786623904E-005</v>
      </c>
      <c r="F2749" s="18" t="n">
        <v>-9.63612404176387E-006</v>
      </c>
      <c r="G2749" s="18" t="n">
        <v>2.67614933761049E-005</v>
      </c>
      <c r="H2749" s="16" t="n">
        <v>2.46346926520165</v>
      </c>
      <c r="I2749" s="17" t="n">
        <v>210.147015728251</v>
      </c>
      <c r="J2749" s="16" t="n">
        <v>0.0145634840561879</v>
      </c>
      <c r="K2749" s="16" t="n">
        <v>0.0279161472670577</v>
      </c>
      <c r="L2749" s="16" t="n">
        <v>0.212726945246597</v>
      </c>
      <c r="M2749" s="16" t="n">
        <v>0.555687634142315</v>
      </c>
      <c r="N2749" s="16" t="n">
        <v>0.265637249948398</v>
      </c>
      <c r="O2749" s="16" t="n">
        <v>0.126117457024348</v>
      </c>
      <c r="P2749" s="34" t="b">
        <f aca="false">TRUE()</f>
        <v>1</v>
      </c>
      <c r="Q2749" s="18" t="n">
        <v>0.000900729835067885</v>
      </c>
    </row>
    <row r="2750" customFormat="false" ht="22.35" hidden="false" customHeight="false" outlineLevel="0" collapsed="false">
      <c r="A2750" s="6" t="s">
        <v>4505</v>
      </c>
      <c r="B2750" s="7" t="s">
        <v>1654</v>
      </c>
      <c r="C2750" s="17" t="n">
        <v>1072</v>
      </c>
      <c r="D2750" s="18" t="n">
        <v>-2.18278445592179E-005</v>
      </c>
      <c r="E2750" s="18" t="n">
        <v>2.2927487080638E-005</v>
      </c>
      <c r="F2750" s="18" t="n">
        <v>-1.54091971653485E-005</v>
      </c>
      <c r="G2750" s="18" t="n">
        <v>2.71009406734312E-005</v>
      </c>
      <c r="H2750" s="16" t="n">
        <v>2.87477189254141</v>
      </c>
      <c r="I2750" s="17" t="n">
        <v>216.250559581671</v>
      </c>
      <c r="J2750" s="16" t="n">
        <v>0.00444699770918848</v>
      </c>
      <c r="K2750" s="16" t="n">
        <v>0.00962202319767059</v>
      </c>
      <c r="L2750" s="16" t="n">
        <v>0.242419755882211</v>
      </c>
      <c r="M2750" s="16" t="n">
        <v>0.564173683341588</v>
      </c>
      <c r="N2750" s="16" t="n">
        <v>0.207546011583465</v>
      </c>
      <c r="O2750" s="16" t="n">
        <v>0.136456354933714</v>
      </c>
      <c r="P2750" s="34" t="b">
        <f aca="false">TRUE()</f>
        <v>1</v>
      </c>
      <c r="Q2750" s="18" t="n">
        <v>0.000668749045557912</v>
      </c>
    </row>
    <row r="2751" customFormat="false" ht="22.35" hidden="false" customHeight="false" outlineLevel="0" collapsed="false">
      <c r="A2751" s="6" t="s">
        <v>4506</v>
      </c>
      <c r="B2751" s="7" t="s">
        <v>1654</v>
      </c>
      <c r="C2751" s="17" t="n">
        <v>1073</v>
      </c>
      <c r="D2751" s="18" t="n">
        <v>-2.8800780654601E-005</v>
      </c>
      <c r="E2751" s="18" t="n">
        <v>2.26362962203428E-005</v>
      </c>
      <c r="F2751" s="18" t="n">
        <v>-2.14742931938155E-005</v>
      </c>
      <c r="G2751" s="18" t="n">
        <v>2.77311465155632E-005</v>
      </c>
      <c r="H2751" s="16" t="n">
        <v>3.29693022470306</v>
      </c>
      <c r="I2751" s="17" t="n">
        <v>222.800567759374</v>
      </c>
      <c r="J2751" s="16" t="n">
        <v>0.0011374879240291</v>
      </c>
      <c r="K2751" s="16" t="n">
        <v>0.00272550512974639</v>
      </c>
      <c r="L2751" s="16" t="n">
        <v>0.271592238703367</v>
      </c>
      <c r="M2751" s="16" t="n">
        <v>0.575026140553629</v>
      </c>
      <c r="N2751" s="16" t="n">
        <v>0.158216375019531</v>
      </c>
      <c r="O2751" s="16" t="n">
        <v>0.143043003662598</v>
      </c>
      <c r="P2751" s="34" t="b">
        <f aca="false">TRUE()</f>
        <v>1</v>
      </c>
      <c r="Q2751" s="18" t="n">
        <v>0.000804047742632022</v>
      </c>
    </row>
    <row r="2752" customFormat="false" ht="22.35" hidden="false" customHeight="false" outlineLevel="0" collapsed="false">
      <c r="A2752" s="6" t="s">
        <v>4507</v>
      </c>
      <c r="B2752" s="7" t="s">
        <v>1654</v>
      </c>
      <c r="C2752" s="17" t="n">
        <v>1074</v>
      </c>
      <c r="D2752" s="18" t="n">
        <v>-3.60906202969894E-005</v>
      </c>
      <c r="E2752" s="18" t="n">
        <v>2.25977632728784E-005</v>
      </c>
      <c r="F2752" s="18" t="n">
        <v>-2.78109405064132E-005</v>
      </c>
      <c r="G2752" s="18" t="n">
        <v>2.86248946852575E-005</v>
      </c>
      <c r="H2752" s="16" t="n">
        <v>3.7027227567602</v>
      </c>
      <c r="I2752" s="17" t="n">
        <v>229.403314027848</v>
      </c>
      <c r="J2752" s="18" t="n">
        <v>0.000267218608962128</v>
      </c>
      <c r="K2752" s="18" t="n">
        <v>0.00068793872654642</v>
      </c>
      <c r="L2752" s="16" t="n">
        <v>0.298477845403073</v>
      </c>
      <c r="M2752" s="16" t="n">
        <v>0.585779538825601</v>
      </c>
      <c r="N2752" s="16" t="n">
        <v>0.123105382912922</v>
      </c>
      <c r="O2752" s="16" t="n">
        <v>0.145858899194716</v>
      </c>
      <c r="P2752" s="34" t="b">
        <f aca="false">TRUE()</f>
        <v>1</v>
      </c>
      <c r="Q2752" s="18" t="n">
        <v>0.000666383543166552</v>
      </c>
    </row>
    <row r="2753" customFormat="false" ht="22.35" hidden="false" customHeight="false" outlineLevel="0" collapsed="false">
      <c r="A2753" s="6" t="s">
        <v>4508</v>
      </c>
      <c r="B2753" s="7" t="s">
        <v>1654</v>
      </c>
      <c r="C2753" s="17" t="n">
        <v>1075</v>
      </c>
      <c r="D2753" s="18" t="n">
        <v>-4.37670039449595E-005</v>
      </c>
      <c r="E2753" s="18" t="n">
        <v>2.26009979067217E-005</v>
      </c>
      <c r="F2753" s="18" t="n">
        <v>-3.44659275156966E-005</v>
      </c>
      <c r="G2753" s="18" t="n">
        <v>2.9599415675912E-005</v>
      </c>
      <c r="H2753" s="16" t="n">
        <v>4.12442795461594</v>
      </c>
      <c r="I2753" s="17" t="n">
        <v>236.487205228855</v>
      </c>
      <c r="J2753" s="18" t="n">
        <v>5.14900833511473E-005</v>
      </c>
      <c r="K2753" s="18" t="n">
        <v>0.000140489050563617</v>
      </c>
      <c r="L2753" s="16" t="n">
        <v>0.325421429670137</v>
      </c>
      <c r="M2753" s="16" t="n">
        <v>0.598216939078752</v>
      </c>
      <c r="N2753" s="16" t="n">
        <v>0.0914905485422506</v>
      </c>
      <c r="O2753" s="16" t="n">
        <v>0.147424464858991</v>
      </c>
      <c r="P2753" s="34" t="b">
        <f aca="false">TRUE()</f>
        <v>1</v>
      </c>
      <c r="Q2753" s="18" t="n">
        <v>0.00069143661494261</v>
      </c>
    </row>
    <row r="2754" customFormat="false" ht="22.35" hidden="false" customHeight="false" outlineLevel="0" collapsed="false">
      <c r="A2754" s="6" t="s">
        <v>4509</v>
      </c>
      <c r="B2754" s="7" t="s">
        <v>1654</v>
      </c>
      <c r="C2754" s="17" t="n">
        <v>1076</v>
      </c>
      <c r="D2754" s="18" t="n">
        <v>-5.18156170227096E-005</v>
      </c>
      <c r="E2754" s="18" t="n">
        <v>2.29168683513543E-005</v>
      </c>
      <c r="F2754" s="18" t="n">
        <v>-4.14497592081869E-005</v>
      </c>
      <c r="G2754" s="18" t="n">
        <v>3.07575075332959E-005</v>
      </c>
      <c r="H2754" s="16" t="n">
        <v>4.50437253708988</v>
      </c>
      <c r="I2754" s="17" t="n">
        <v>242.032057039501</v>
      </c>
      <c r="J2754" s="18" t="n">
        <v>1.03606980085199E-005</v>
      </c>
      <c r="K2754" s="18" t="n">
        <v>3.00467482427377E-005</v>
      </c>
      <c r="L2754" s="16" t="n">
        <v>0.349892283012201</v>
      </c>
      <c r="M2754" s="16" t="n">
        <v>0.610412195256177</v>
      </c>
      <c r="N2754" s="16" t="n">
        <v>0.0682066776364741</v>
      </c>
      <c r="O2754" s="16" t="n">
        <v>0.14674144488628</v>
      </c>
      <c r="P2754" s="34" t="b">
        <f aca="false">TRUE()</f>
        <v>1</v>
      </c>
      <c r="Q2754" s="18" t="n">
        <v>0.000552658245457463</v>
      </c>
    </row>
    <row r="2755" customFormat="false" ht="22.35" hidden="false" customHeight="false" outlineLevel="0" collapsed="false">
      <c r="A2755" s="6" t="s">
        <v>4510</v>
      </c>
      <c r="B2755" s="7" t="s">
        <v>1654</v>
      </c>
      <c r="C2755" s="17" t="n">
        <v>1077</v>
      </c>
      <c r="D2755" s="18" t="n">
        <v>-6.01948726757685E-005</v>
      </c>
      <c r="E2755" s="18" t="n">
        <v>2.35448424033088E-005</v>
      </c>
      <c r="F2755" s="18" t="n">
        <v>-4.86316939469241E-005</v>
      </c>
      <c r="G2755" s="18" t="n">
        <v>3.2067814757585E-005</v>
      </c>
      <c r="H2755" s="16" t="n">
        <v>4.87140921394155</v>
      </c>
      <c r="I2755" s="17" t="n">
        <v>245.499911801248</v>
      </c>
      <c r="J2755" s="18" t="n">
        <v>1.98769601449906E-006</v>
      </c>
      <c r="K2755" s="18" t="n">
        <v>6.14217309022421E-006</v>
      </c>
      <c r="L2755" s="16" t="n">
        <v>0.374899991570642</v>
      </c>
      <c r="M2755" s="16" t="n">
        <v>0.621231632821529</v>
      </c>
      <c r="N2755" s="16" t="n">
        <v>0.048665149007394</v>
      </c>
      <c r="O2755" s="16" t="n">
        <v>0.145544052171381</v>
      </c>
      <c r="P2755" s="34" t="b">
        <f aca="false">TRUE()</f>
        <v>1</v>
      </c>
      <c r="Q2755" s="18" t="n">
        <v>0.000466972865690034</v>
      </c>
    </row>
    <row r="2756" customFormat="false" ht="22.35" hidden="false" customHeight="false" outlineLevel="0" collapsed="false">
      <c r="A2756" s="6" t="s">
        <v>4511</v>
      </c>
      <c r="B2756" s="7" t="s">
        <v>1654</v>
      </c>
      <c r="C2756" s="17" t="n">
        <v>1078</v>
      </c>
      <c r="D2756" s="18" t="n">
        <v>-6.88387619137318E-005</v>
      </c>
      <c r="E2756" s="18" t="n">
        <v>2.45261702656533E-005</v>
      </c>
      <c r="F2756" s="18" t="n">
        <v>-5.60750517033493E-005</v>
      </c>
      <c r="G2756" s="18" t="n">
        <v>3.35000396500863E-005</v>
      </c>
      <c r="H2756" s="16" t="n">
        <v>5.15801776660023</v>
      </c>
      <c r="I2756" s="17" t="n">
        <v>246.188189451688</v>
      </c>
      <c r="J2756" s="18" t="n">
        <v>5.13460431519145E-007</v>
      </c>
      <c r="K2756" s="18" t="n">
        <v>1.68447493344226E-006</v>
      </c>
      <c r="L2756" s="16" t="n">
        <v>0.396241001342718</v>
      </c>
      <c r="M2756" s="16" t="n">
        <v>0.629310439711628</v>
      </c>
      <c r="N2756" s="16" t="n">
        <v>0.034523516287179</v>
      </c>
      <c r="O2756" s="16" t="n">
        <v>0.14243035063466</v>
      </c>
      <c r="P2756" s="34" t="b">
        <f aca="false">TRUE()</f>
        <v>1</v>
      </c>
      <c r="Q2756" s="18" t="n">
        <v>0.000522213600974579</v>
      </c>
    </row>
    <row r="2757" customFormat="false" ht="22.35" hidden="false" customHeight="false" outlineLevel="0" collapsed="false">
      <c r="A2757" s="6" t="s">
        <v>4512</v>
      </c>
      <c r="B2757" s="7" t="s">
        <v>1654</v>
      </c>
      <c r="C2757" s="17" t="n">
        <v>1079</v>
      </c>
      <c r="D2757" s="18" t="n">
        <v>-7.78221350826484E-005</v>
      </c>
      <c r="E2757" s="18" t="n">
        <v>2.58400686228127E-005</v>
      </c>
      <c r="F2757" s="18" t="n">
        <v>-6.38228075085875E-005</v>
      </c>
      <c r="G2757" s="18" t="n">
        <v>3.50836554864211E-005</v>
      </c>
      <c r="H2757" s="16" t="n">
        <v>5.37842734201306</v>
      </c>
      <c r="I2757" s="17" t="n">
        <v>244.749802651808</v>
      </c>
      <c r="J2757" s="18" t="n">
        <v>1.75432956365143E-007</v>
      </c>
      <c r="K2757" s="18" t="n">
        <v>6.00203436863433E-007</v>
      </c>
      <c r="L2757" s="16" t="n">
        <v>0.414741299924353</v>
      </c>
      <c r="M2757" s="16" t="n">
        <v>0.636365637554345</v>
      </c>
      <c r="N2757" s="16" t="n">
        <v>0.0250234770997524</v>
      </c>
      <c r="O2757" s="16" t="n">
        <v>0.138755433868224</v>
      </c>
      <c r="P2757" s="34" t="b">
        <f aca="false">TRUE()</f>
        <v>1</v>
      </c>
      <c r="Q2757" s="18" t="n">
        <v>0.000297129145196635</v>
      </c>
    </row>
    <row r="2758" customFormat="false" ht="22.35" hidden="false" customHeight="false" outlineLevel="0" collapsed="false">
      <c r="A2758" s="6" t="s">
        <v>4513</v>
      </c>
      <c r="B2758" s="7" t="s">
        <v>1654</v>
      </c>
      <c r="C2758" s="17" t="n">
        <v>1080</v>
      </c>
      <c r="D2758" s="18" t="n">
        <v>-8.70484523685088E-005</v>
      </c>
      <c r="E2758" s="18" t="n">
        <v>2.73367382058951E-005</v>
      </c>
      <c r="F2758" s="18" t="n">
        <v>-7.18025804983143E-005</v>
      </c>
      <c r="G2758" s="18" t="n">
        <v>3.67842630664152E-005</v>
      </c>
      <c r="H2758" s="16" t="n">
        <v>5.54998984177855</v>
      </c>
      <c r="I2758" s="17" t="n">
        <v>242.632808465629</v>
      </c>
      <c r="J2758" s="18" t="n">
        <v>7.46836611723527E-008</v>
      </c>
      <c r="K2758" s="18" t="n">
        <v>2.82287378547259E-007</v>
      </c>
      <c r="L2758" s="16" t="n">
        <v>0.430409430780404</v>
      </c>
      <c r="M2758" s="16" t="n">
        <v>0.641318584557812</v>
      </c>
      <c r="N2758" s="16" t="n">
        <v>0.0187889691787264</v>
      </c>
      <c r="O2758" s="16" t="n">
        <v>0.135130762809124</v>
      </c>
      <c r="P2758" s="34" t="b">
        <f aca="false">TRUE()</f>
        <v>1</v>
      </c>
      <c r="Q2758" s="18" t="n">
        <v>0.000367067794220187</v>
      </c>
    </row>
    <row r="2759" customFormat="false" ht="22.35" hidden="false" customHeight="false" outlineLevel="0" collapsed="false">
      <c r="A2759" s="6" t="s">
        <v>4514</v>
      </c>
      <c r="B2759" s="7" t="s">
        <v>1654</v>
      </c>
      <c r="C2759" s="17" t="n">
        <v>1081</v>
      </c>
      <c r="D2759" s="18" t="n">
        <v>-9.62052545547671E-005</v>
      </c>
      <c r="E2759" s="18" t="n">
        <v>2.88771555798767E-005</v>
      </c>
      <c r="F2759" s="18" t="n">
        <v>-8.00531790087578E-005</v>
      </c>
      <c r="G2759" s="18" t="n">
        <v>3.8539069110818E-005</v>
      </c>
      <c r="H2759" s="16" t="n">
        <v>5.57834805746471</v>
      </c>
      <c r="I2759" s="17" t="n">
        <v>240.729500306432</v>
      </c>
      <c r="J2759" s="18" t="n">
        <v>6.51205871381207E-008</v>
      </c>
      <c r="K2759" s="18" t="n">
        <v>2.48849389155802E-007</v>
      </c>
      <c r="L2759" s="16" t="n">
        <v>0.434872596239448</v>
      </c>
      <c r="M2759" s="16" t="n">
        <v>0.642474272191954</v>
      </c>
      <c r="N2759" s="16" t="n">
        <v>0.0164535052137068</v>
      </c>
      <c r="O2759" s="16" t="n">
        <v>0.130859837938008</v>
      </c>
      <c r="P2759" s="34" t="b">
        <f aca="false">TRUE()</f>
        <v>1</v>
      </c>
      <c r="Q2759" s="18" t="n">
        <v>0.000674547656366516</v>
      </c>
    </row>
    <row r="2760" customFormat="false" ht="22.35" hidden="false" customHeight="false" outlineLevel="0" collapsed="false">
      <c r="A2760" s="6" t="s">
        <v>4515</v>
      </c>
      <c r="B2760" s="7" t="s">
        <v>1654</v>
      </c>
      <c r="C2760" s="17" t="n">
        <v>1082</v>
      </c>
      <c r="D2760" s="18" t="n">
        <v>-0.000105283105816181</v>
      </c>
      <c r="E2760" s="18" t="n">
        <v>3.03860358545821E-005</v>
      </c>
      <c r="F2760" s="18" t="n">
        <v>-8.83473832638754E-005</v>
      </c>
      <c r="G2760" s="18" t="n">
        <v>4.0326205768656E-005</v>
      </c>
      <c r="H2760" s="16" t="n">
        <v>5.56671908525391</v>
      </c>
      <c r="I2760" s="17" t="n">
        <v>239.450948457659</v>
      </c>
      <c r="J2760" s="18" t="n">
        <v>6.94215360011447E-008</v>
      </c>
      <c r="K2760" s="18" t="n">
        <v>2.64043928975453E-007</v>
      </c>
      <c r="L2760" s="16" t="n">
        <v>0.435516931755691</v>
      </c>
      <c r="M2760" s="16" t="n">
        <v>0.642496285289747</v>
      </c>
      <c r="N2760" s="16" t="n">
        <v>0.015323526982505</v>
      </c>
      <c r="O2760" s="16" t="n">
        <v>0.127058337279571</v>
      </c>
      <c r="P2760" s="34" t="b">
        <f aca="false">TRUE()</f>
        <v>1</v>
      </c>
      <c r="Q2760" s="18" t="n">
        <v>0.000380384776880987</v>
      </c>
    </row>
    <row r="2761" customFormat="false" ht="22.35" hidden="false" customHeight="false" outlineLevel="0" collapsed="false">
      <c r="A2761" s="6" t="s">
        <v>4516</v>
      </c>
      <c r="B2761" s="7" t="s">
        <v>1654</v>
      </c>
      <c r="C2761" s="17" t="n">
        <v>1083</v>
      </c>
      <c r="D2761" s="18" t="n">
        <v>-0.000113968831838143</v>
      </c>
      <c r="E2761" s="18" t="n">
        <v>3.18909755890096E-005</v>
      </c>
      <c r="F2761" s="18" t="n">
        <v>-9.63122117585271E-005</v>
      </c>
      <c r="G2761" s="18" t="n">
        <v>4.20860896183386E-005</v>
      </c>
      <c r="H2761" s="16" t="n">
        <v>5.5378910807403</v>
      </c>
      <c r="I2761" s="17" t="n">
        <v>238.183222587126</v>
      </c>
      <c r="J2761" s="18" t="n">
        <v>8.07255020468469E-008</v>
      </c>
      <c r="K2761" s="18" t="n">
        <v>3.0290310442533E-007</v>
      </c>
      <c r="L2761" s="16" t="n">
        <v>0.434818488167902</v>
      </c>
      <c r="M2761" s="16" t="n">
        <v>0.64268339662099</v>
      </c>
      <c r="N2761" s="16" t="n">
        <v>0.0146388490749855</v>
      </c>
      <c r="O2761" s="16" t="n">
        <v>0.12372256942271</v>
      </c>
      <c r="P2761" s="34" t="b">
        <f aca="false">TRUE()</f>
        <v>1</v>
      </c>
      <c r="Q2761" s="18" t="n">
        <v>0.000301754996358149</v>
      </c>
    </row>
    <row r="2762" customFormat="false" ht="22.35" hidden="false" customHeight="false" outlineLevel="0" collapsed="false">
      <c r="A2762" s="6" t="s">
        <v>4517</v>
      </c>
      <c r="B2762" s="7" t="s">
        <v>1654</v>
      </c>
      <c r="C2762" s="17" t="n">
        <v>1084</v>
      </c>
      <c r="D2762" s="18" t="n">
        <v>-0.000122059742137889</v>
      </c>
      <c r="E2762" s="18" t="n">
        <v>3.33626873955679E-005</v>
      </c>
      <c r="F2762" s="18" t="n">
        <v>-0.000104002415742936</v>
      </c>
      <c r="G2762" s="18" t="n">
        <v>4.37722740607542E-005</v>
      </c>
      <c r="H2762" s="16" t="n">
        <v>5.42188066065774</v>
      </c>
      <c r="I2762" s="17" t="n">
        <v>236.88500814539</v>
      </c>
      <c r="J2762" s="18" t="n">
        <v>1.45144961843368E-007</v>
      </c>
      <c r="K2762" s="18" t="n">
        <v>5.02797655801318E-007</v>
      </c>
      <c r="L2762" s="16" t="n">
        <v>0.427298909231428</v>
      </c>
      <c r="M2762" s="16" t="n">
        <v>0.640823289857465</v>
      </c>
      <c r="N2762" s="16" t="n">
        <v>0.0156032045666461</v>
      </c>
      <c r="O2762" s="16" t="n">
        <v>0.120840848624927</v>
      </c>
      <c r="P2762" s="34" t="b">
        <f aca="false">TRUE()</f>
        <v>1</v>
      </c>
      <c r="Q2762" s="18" t="n">
        <v>0.000546830264968225</v>
      </c>
    </row>
    <row r="2763" customFormat="false" ht="22.35" hidden="false" customHeight="false" outlineLevel="0" collapsed="false">
      <c r="A2763" s="6" t="s">
        <v>4518</v>
      </c>
      <c r="B2763" s="7" t="s">
        <v>1654</v>
      </c>
      <c r="C2763" s="17" t="n">
        <v>1085</v>
      </c>
      <c r="D2763" s="18" t="n">
        <v>-0.000129460877685972</v>
      </c>
      <c r="E2763" s="18" t="n">
        <v>3.48509989941033E-005</v>
      </c>
      <c r="F2763" s="18" t="n">
        <v>-0.000110994218180736</v>
      </c>
      <c r="G2763" s="18" t="n">
        <v>4.54289276324745E-005</v>
      </c>
      <c r="H2763" s="16" t="n">
        <v>5.31681045767008</v>
      </c>
      <c r="I2763" s="17" t="n">
        <v>235.45838941075</v>
      </c>
      <c r="J2763" s="18" t="n">
        <v>2.45101023319895E-007</v>
      </c>
      <c r="K2763" s="18" t="n">
        <v>8.28313718874238E-007</v>
      </c>
      <c r="L2763" s="16" t="n">
        <v>0.420764168481305</v>
      </c>
      <c r="M2763" s="16" t="n">
        <v>0.639249353365252</v>
      </c>
      <c r="N2763" s="16" t="n">
        <v>0.0166035549000537</v>
      </c>
      <c r="O2763" s="16" t="n">
        <v>0.118864576018367</v>
      </c>
      <c r="P2763" s="34" t="b">
        <f aca="false">TRUE()</f>
        <v>1</v>
      </c>
      <c r="Q2763" s="18" t="n">
        <v>0.000450338154445719</v>
      </c>
    </row>
    <row r="2764" customFormat="false" ht="22.35" hidden="false" customHeight="false" outlineLevel="0" collapsed="false">
      <c r="A2764" s="6" t="s">
        <v>4519</v>
      </c>
      <c r="B2764" s="7" t="s">
        <v>1654</v>
      </c>
      <c r="C2764" s="17" t="n">
        <v>1086</v>
      </c>
      <c r="D2764" s="18" t="n">
        <v>-0.000135784529190235</v>
      </c>
      <c r="E2764" s="18" t="n">
        <v>3.63626650010024E-005</v>
      </c>
      <c r="F2764" s="18" t="n">
        <v>-0.000116833873810836</v>
      </c>
      <c r="G2764" s="18" t="n">
        <v>4.70491339904313E-005</v>
      </c>
      <c r="H2764" s="16" t="n">
        <v>5.23915128331099</v>
      </c>
      <c r="I2764" s="17" t="n">
        <v>233.853754739155</v>
      </c>
      <c r="J2764" s="18" t="n">
        <v>3.59794469605864E-007</v>
      </c>
      <c r="K2764" s="18" t="n">
        <v>1.1983523666648E-006</v>
      </c>
      <c r="L2764" s="16" t="n">
        <v>0.416595816910312</v>
      </c>
      <c r="M2764" s="16" t="n">
        <v>0.637675416873039</v>
      </c>
      <c r="N2764" s="16" t="n">
        <v>0.0171324667638179</v>
      </c>
      <c r="O2764" s="16" t="n">
        <v>0.117162969187289</v>
      </c>
      <c r="P2764" s="34" t="b">
        <f aca="false">TRUE()</f>
        <v>1</v>
      </c>
      <c r="Q2764" s="18" t="n">
        <v>0.000514468078652948</v>
      </c>
    </row>
    <row r="2765" customFormat="false" ht="22.35" hidden="false" customHeight="false" outlineLevel="0" collapsed="false">
      <c r="A2765" s="6" t="s">
        <v>4520</v>
      </c>
      <c r="B2765" s="7" t="s">
        <v>1654</v>
      </c>
      <c r="C2765" s="17" t="n">
        <v>1087</v>
      </c>
      <c r="D2765" s="18" t="n">
        <v>-0.000141358402356919</v>
      </c>
      <c r="E2765" s="18" t="n">
        <v>3.78379187667986E-005</v>
      </c>
      <c r="F2765" s="18" t="n">
        <v>-0.000122086487899951</v>
      </c>
      <c r="G2765" s="18" t="n">
        <v>4.86868546341599E-005</v>
      </c>
      <c r="H2765" s="16" t="n">
        <v>5.12735924816034</v>
      </c>
      <c r="I2765" s="17" t="n">
        <v>232.669433528759</v>
      </c>
      <c r="J2765" s="18" t="n">
        <v>6.18169931041125E-007</v>
      </c>
      <c r="K2765" s="18" t="n">
        <v>2.01050565346447E-006</v>
      </c>
      <c r="L2765" s="16" t="n">
        <v>0.409164092318609</v>
      </c>
      <c r="M2765" s="16" t="n">
        <v>0.635198943371306</v>
      </c>
      <c r="N2765" s="16" t="n">
        <v>0.0185570490607048</v>
      </c>
      <c r="O2765" s="16" t="n">
        <v>0.114835640782161</v>
      </c>
      <c r="P2765" s="34" t="b">
        <f aca="false">TRUE()</f>
        <v>1</v>
      </c>
      <c r="Q2765" s="18" t="n">
        <v>0.00063032099156158</v>
      </c>
    </row>
    <row r="2766" customFormat="false" ht="22.35" hidden="false" customHeight="false" outlineLevel="0" collapsed="false">
      <c r="A2766" s="6" t="s">
        <v>4521</v>
      </c>
      <c r="B2766" s="7" t="s">
        <v>1654</v>
      </c>
      <c r="C2766" s="17" t="n">
        <v>1088</v>
      </c>
      <c r="D2766" s="18" t="n">
        <v>-0.000146364788057961</v>
      </c>
      <c r="E2766" s="18" t="n">
        <v>3.92879557541154E-005</v>
      </c>
      <c r="F2766" s="18" t="n">
        <v>-0.000126713312209939</v>
      </c>
      <c r="G2766" s="18" t="n">
        <v>5.03541790023917E-005</v>
      </c>
      <c r="H2766" s="16" t="n">
        <v>5.04030175207336</v>
      </c>
      <c r="I2766" s="17" t="n">
        <v>231.839053407807</v>
      </c>
      <c r="J2766" s="18" t="n">
        <v>9.36106738327488E-007</v>
      </c>
      <c r="K2766" s="18" t="n">
        <v>3.00684439942653E-006</v>
      </c>
      <c r="L2766" s="16" t="n">
        <v>0.403236410235257</v>
      </c>
      <c r="M2766" s="16" t="n">
        <v>0.632777502614055</v>
      </c>
      <c r="N2766" s="16" t="n">
        <v>0.0195086363379613</v>
      </c>
      <c r="O2766" s="16" t="n">
        <v>0.11235548354791</v>
      </c>
      <c r="P2766" s="34" t="b">
        <f aca="false">TRUE()</f>
        <v>1</v>
      </c>
      <c r="Q2766" s="18" t="n">
        <v>0.000251686363364731</v>
      </c>
    </row>
    <row r="2767" customFormat="false" ht="22.35" hidden="false" customHeight="false" outlineLevel="0" collapsed="false">
      <c r="A2767" s="6" t="s">
        <v>4522</v>
      </c>
      <c r="B2767" s="7" t="s">
        <v>1654</v>
      </c>
      <c r="C2767" s="17" t="n">
        <v>1089</v>
      </c>
      <c r="D2767" s="18" t="n">
        <v>-0.000150984269444921</v>
      </c>
      <c r="E2767" s="18" t="n">
        <v>4.07136234378274E-005</v>
      </c>
      <c r="F2767" s="18" t="n">
        <v>-0.000130955780820222</v>
      </c>
      <c r="G2767" s="18" t="n">
        <v>5.19760423316454E-005</v>
      </c>
      <c r="H2767" s="16" t="n">
        <v>4.96195052372625</v>
      </c>
      <c r="I2767" s="17" t="n">
        <v>231.013744670164</v>
      </c>
      <c r="J2767" s="18" t="n">
        <v>1.35385947844216E-006</v>
      </c>
      <c r="K2767" s="18" t="n">
        <v>4.26938969265574E-006</v>
      </c>
      <c r="L2767" s="16" t="n">
        <v>0.397977951655681</v>
      </c>
      <c r="M2767" s="16" t="n">
        <v>0.630345055307908</v>
      </c>
      <c r="N2767" s="16" t="n">
        <v>0.0203949136056952</v>
      </c>
      <c r="O2767" s="16" t="n">
        <v>0.109983413219527</v>
      </c>
      <c r="P2767" s="34" t="b">
        <f aca="false">TRUE()</f>
        <v>1</v>
      </c>
      <c r="Q2767" s="18" t="n">
        <v>0.000368862260124838</v>
      </c>
    </row>
    <row r="2768" customFormat="false" ht="22.35" hidden="false" customHeight="false" outlineLevel="0" collapsed="false">
      <c r="A2768" s="6" t="s">
        <v>4523</v>
      </c>
      <c r="B2768" s="7" t="s">
        <v>1654</v>
      </c>
      <c r="C2768" s="17" t="n">
        <v>1090</v>
      </c>
      <c r="D2768" s="18" t="n">
        <v>-0.000155584079722265</v>
      </c>
      <c r="E2768" s="18" t="n">
        <v>4.20520283467615E-005</v>
      </c>
      <c r="F2768" s="18" t="n">
        <v>-0.000135128137426915</v>
      </c>
      <c r="G2768" s="18" t="n">
        <v>5.34367600417828E-005</v>
      </c>
      <c r="H2768" s="16" t="n">
        <v>4.91213292165504</v>
      </c>
      <c r="I2768" s="17" t="n">
        <v>230.054036534424</v>
      </c>
      <c r="J2768" s="18" t="n">
        <v>1.70978398644287E-006</v>
      </c>
      <c r="K2768" s="18" t="n">
        <v>5.33905458520535E-006</v>
      </c>
      <c r="L2768" s="16" t="n">
        <v>0.395160348481369</v>
      </c>
      <c r="M2768" s="16" t="n">
        <v>0.628969236695834</v>
      </c>
      <c r="N2768" s="16" t="n">
        <v>0.0205974264981107</v>
      </c>
      <c r="O2768" s="16" t="n">
        <v>0.108112738658483</v>
      </c>
      <c r="P2768" s="34" t="b">
        <f aca="false">TRUE()</f>
        <v>1</v>
      </c>
      <c r="Q2768" s="18" t="n">
        <v>0.000280837163644337</v>
      </c>
    </row>
    <row r="2769" customFormat="false" ht="22.35" hidden="false" customHeight="false" outlineLevel="0" collapsed="false">
      <c r="A2769" s="6" t="s">
        <v>4524</v>
      </c>
      <c r="B2769" s="7" t="s">
        <v>1654</v>
      </c>
      <c r="C2769" s="17" t="n">
        <v>1091</v>
      </c>
      <c r="D2769" s="18" t="n">
        <v>-0.000160153183358072</v>
      </c>
      <c r="E2769" s="18" t="n">
        <v>4.33437130655563E-005</v>
      </c>
      <c r="F2769" s="18" t="n">
        <v>-0.000139246267692682</v>
      </c>
      <c r="G2769" s="18" t="n">
        <v>5.48299835471641E-005</v>
      </c>
      <c r="H2769" s="16" t="n">
        <v>4.87617869145393</v>
      </c>
      <c r="I2769" s="17" t="n">
        <v>229.127092960658</v>
      </c>
      <c r="J2769" s="18" t="n">
        <v>2.02232125812305E-006</v>
      </c>
      <c r="K2769" s="18" t="n">
        <v>6.23987600090013E-006</v>
      </c>
      <c r="L2769" s="16" t="n">
        <v>0.39341363542668</v>
      </c>
      <c r="M2769" s="16" t="n">
        <v>0.627747509768312</v>
      </c>
      <c r="N2769" s="16" t="n">
        <v>0.0205815941492983</v>
      </c>
      <c r="O2769" s="16" t="n">
        <v>0.10656530206676</v>
      </c>
      <c r="P2769" s="34" t="b">
        <f aca="false">TRUE()</f>
        <v>1</v>
      </c>
      <c r="Q2769" s="18" t="n">
        <v>0.000216910060625973</v>
      </c>
    </row>
    <row r="2770" customFormat="false" ht="22.35" hidden="false" customHeight="false" outlineLevel="0" collapsed="false">
      <c r="A2770" s="6" t="s">
        <v>4525</v>
      </c>
      <c r="B2770" s="7" t="s">
        <v>1654</v>
      </c>
      <c r="C2770" s="17" t="n">
        <v>1092</v>
      </c>
      <c r="D2770" s="18" t="n">
        <v>-0.000164709672254245</v>
      </c>
      <c r="E2770" s="18" t="n">
        <v>4.45581470649837E-005</v>
      </c>
      <c r="F2770" s="18" t="n">
        <v>-0.00014335427918118</v>
      </c>
      <c r="G2770" s="18" t="n">
        <v>5.61072800515324E-005</v>
      </c>
      <c r="H2770" s="16" t="n">
        <v>4.85043271878971</v>
      </c>
      <c r="I2770" s="17" t="n">
        <v>228.191223037924</v>
      </c>
      <c r="J2770" s="18" t="n">
        <v>2.28080252285147E-006</v>
      </c>
      <c r="K2770" s="18" t="n">
        <v>7.00616615087608E-006</v>
      </c>
      <c r="L2770" s="16" t="n">
        <v>0.392503384228255</v>
      </c>
      <c r="M2770" s="16" t="n">
        <v>0.627318254361345</v>
      </c>
      <c r="N2770" s="16" t="n">
        <v>0.0205355454496648</v>
      </c>
      <c r="O2770" s="16" t="n">
        <v>0.105729519206566</v>
      </c>
      <c r="P2770" s="34" t="b">
        <f aca="false">TRUE()</f>
        <v>1</v>
      </c>
      <c r="Q2770" s="18" t="n">
        <v>0.000208055079731002</v>
      </c>
    </row>
    <row r="2771" customFormat="false" ht="22.35" hidden="false" customHeight="false" outlineLevel="0" collapsed="false">
      <c r="A2771" s="6" t="s">
        <v>4526</v>
      </c>
      <c r="B2771" s="7" t="s">
        <v>1654</v>
      </c>
      <c r="C2771" s="17" t="n">
        <v>1093</v>
      </c>
      <c r="D2771" s="18" t="n">
        <v>-0.000169386051635907</v>
      </c>
      <c r="E2771" s="18" t="n">
        <v>4.58137936661145E-005</v>
      </c>
      <c r="F2771" s="18" t="n">
        <v>-0.000147509560183194</v>
      </c>
      <c r="G2771" s="18" t="n">
        <v>5.73886360848986E-005</v>
      </c>
      <c r="H2771" s="16" t="n">
        <v>4.83866151583546</v>
      </c>
      <c r="I2771" s="17" t="n">
        <v>227.143808780611</v>
      </c>
      <c r="J2771" s="18" t="n">
        <v>2.41308588414004E-006</v>
      </c>
      <c r="K2771" s="18" t="n">
        <v>7.39609041298462E-006</v>
      </c>
      <c r="L2771" s="16" t="n">
        <v>0.392873650122452</v>
      </c>
      <c r="M2771" s="16" t="n">
        <v>0.627219195421276</v>
      </c>
      <c r="N2771" s="16" t="n">
        <v>0.0200353548773326</v>
      </c>
      <c r="O2771" s="16" t="n">
        <v>0.104744576288604</v>
      </c>
      <c r="P2771" s="34" t="b">
        <f aca="false">TRUE()</f>
        <v>1</v>
      </c>
      <c r="Q2771" s="18" t="n">
        <v>0.000427277149500747</v>
      </c>
    </row>
    <row r="2772" customFormat="false" ht="22.35" hidden="false" customHeight="false" outlineLevel="0" collapsed="false">
      <c r="A2772" s="6" t="s">
        <v>4527</v>
      </c>
      <c r="B2772" s="7" t="s">
        <v>1654</v>
      </c>
      <c r="C2772" s="17" t="n">
        <v>1094</v>
      </c>
      <c r="D2772" s="18" t="n">
        <v>-0.000174381906394619</v>
      </c>
      <c r="E2772" s="18" t="n">
        <v>4.70674965919548E-005</v>
      </c>
      <c r="F2772" s="18" t="n">
        <v>-0.000151924950269049</v>
      </c>
      <c r="G2772" s="18" t="n">
        <v>5.8771874257728E-005</v>
      </c>
      <c r="H2772" s="16" t="n">
        <v>4.83841911620611</v>
      </c>
      <c r="I2772" s="17" t="n">
        <v>226.510218882932</v>
      </c>
      <c r="J2772" s="18" t="n">
        <v>2.41964105245067E-006</v>
      </c>
      <c r="K2772" s="18" t="n">
        <v>7.41070875842826E-006</v>
      </c>
      <c r="L2772" s="16" t="n">
        <v>0.393664552614928</v>
      </c>
      <c r="M2772" s="16" t="n">
        <v>0.62659182213417</v>
      </c>
      <c r="N2772" s="16" t="n">
        <v>0.0193597913997419</v>
      </c>
      <c r="O2772" s="16" t="n">
        <v>0.103543565783705</v>
      </c>
      <c r="P2772" s="34" t="b">
        <f aca="false">TRUE()</f>
        <v>1</v>
      </c>
      <c r="Q2772" s="18" t="n">
        <v>0.000413733474177445</v>
      </c>
    </row>
    <row r="2773" customFormat="false" ht="22.35" hidden="false" customHeight="false" outlineLevel="0" collapsed="false">
      <c r="A2773" s="6" t="s">
        <v>4528</v>
      </c>
      <c r="B2773" s="7" t="s">
        <v>1654</v>
      </c>
      <c r="C2773" s="17" t="n">
        <v>1095</v>
      </c>
      <c r="D2773" s="18" t="n">
        <v>-0.000179663902869315</v>
      </c>
      <c r="E2773" s="18" t="n">
        <v>4.8337386441191E-005</v>
      </c>
      <c r="F2773" s="18" t="n">
        <v>-0.000156792519902814</v>
      </c>
      <c r="G2773" s="18" t="n">
        <v>6.0078071380737E-005</v>
      </c>
      <c r="H2773" s="16" t="n">
        <v>4.80354074571682</v>
      </c>
      <c r="I2773" s="17" t="n">
        <v>225.593492949715</v>
      </c>
      <c r="J2773" s="18" t="n">
        <v>2.84182211374914E-006</v>
      </c>
      <c r="K2773" s="18" t="n">
        <v>8.64630628450068E-006</v>
      </c>
      <c r="L2773" s="16" t="n">
        <v>0.392005275517413</v>
      </c>
      <c r="M2773" s="16" t="n">
        <v>0.625799350613615</v>
      </c>
      <c r="N2773" s="16" t="n">
        <v>0.0194926883954545</v>
      </c>
      <c r="O2773" s="16" t="n">
        <v>0.102549605948012</v>
      </c>
      <c r="P2773" s="34" t="b">
        <f aca="false">TRUE()</f>
        <v>1</v>
      </c>
      <c r="Q2773" s="18" t="n">
        <v>0.000152094829581174</v>
      </c>
    </row>
    <row r="2774" customFormat="false" ht="22.35" hidden="false" customHeight="false" outlineLevel="0" collapsed="false">
      <c r="A2774" s="6" t="s">
        <v>4529</v>
      </c>
      <c r="B2774" s="7" t="s">
        <v>1654</v>
      </c>
      <c r="C2774" s="17" t="n">
        <v>1096</v>
      </c>
      <c r="D2774" s="18" t="n">
        <v>-0.000185358533784839</v>
      </c>
      <c r="E2774" s="18" t="n">
        <v>4.96461099630269E-005</v>
      </c>
      <c r="F2774" s="18" t="n">
        <v>-0.000162248164290108</v>
      </c>
      <c r="G2774" s="18" t="n">
        <v>6.1273149531948E-005</v>
      </c>
      <c r="H2774" s="16" t="n">
        <v>4.73359445964334</v>
      </c>
      <c r="I2774" s="17" t="n">
        <v>224.224891748026</v>
      </c>
      <c r="J2774" s="18" t="n">
        <v>3.90776791516473E-006</v>
      </c>
      <c r="K2774" s="18" t="n">
        <v>1.17437019422237E-005</v>
      </c>
      <c r="L2774" s="16" t="n">
        <v>0.388062371377177</v>
      </c>
      <c r="M2774" s="16" t="n">
        <v>0.624203401023609</v>
      </c>
      <c r="N2774" s="16" t="n">
        <v>0.0204268780267589</v>
      </c>
      <c r="O2774" s="16" t="n">
        <v>0.101633735065589</v>
      </c>
      <c r="P2774" s="34" t="b">
        <f aca="false">TRUE()</f>
        <v>1</v>
      </c>
      <c r="Q2774" s="18" t="n">
        <v>0.000287106093913861</v>
      </c>
    </row>
    <row r="2775" customFormat="false" ht="22.35" hidden="false" customHeight="false" outlineLevel="0" collapsed="false">
      <c r="A2775" s="6" t="s">
        <v>4530</v>
      </c>
      <c r="B2775" s="7" t="s">
        <v>1654</v>
      </c>
      <c r="C2775" s="17" t="n">
        <v>1097</v>
      </c>
      <c r="D2775" s="18" t="n">
        <v>-0.000191514559051992</v>
      </c>
      <c r="E2775" s="18" t="n">
        <v>5.09721548416844E-005</v>
      </c>
      <c r="F2775" s="18" t="n">
        <v>-0.000168172526110315</v>
      </c>
      <c r="G2775" s="18" t="n">
        <v>6.23846040381728E-005</v>
      </c>
      <c r="H2775" s="16" t="n">
        <v>4.66575203843653</v>
      </c>
      <c r="I2775" s="17" t="n">
        <v>222.617495843729</v>
      </c>
      <c r="J2775" s="18" t="n">
        <v>5.3066475833856E-006</v>
      </c>
      <c r="K2775" s="18" t="n">
        <v>1.57868010545163E-005</v>
      </c>
      <c r="L2775" s="16" t="n">
        <v>0.384593159512416</v>
      </c>
      <c r="M2775" s="16" t="n">
        <v>0.622464366297947</v>
      </c>
      <c r="N2775" s="16" t="n">
        <v>0.0211272641821679</v>
      </c>
      <c r="O2775" s="16" t="n">
        <v>0.100506779957368</v>
      </c>
      <c r="P2775" s="34" t="b">
        <f aca="false">TRUE()</f>
        <v>1</v>
      </c>
      <c r="Q2775" s="18" t="n">
        <v>0.000204024288535674</v>
      </c>
    </row>
    <row r="2776" customFormat="false" ht="22.35" hidden="false" customHeight="false" outlineLevel="0" collapsed="false">
      <c r="A2776" s="6" t="s">
        <v>4531</v>
      </c>
      <c r="B2776" s="7" t="s">
        <v>1654</v>
      </c>
      <c r="C2776" s="17" t="n">
        <v>1098</v>
      </c>
      <c r="D2776" s="18" t="n">
        <v>-0.000197732274338063</v>
      </c>
      <c r="E2776" s="18" t="n">
        <v>5.23291788791762E-005</v>
      </c>
      <c r="F2776" s="18" t="n">
        <v>-0.00017434230761983</v>
      </c>
      <c r="G2776" s="18" t="n">
        <v>6.33499879429941E-005</v>
      </c>
      <c r="H2776" s="16" t="n">
        <v>4.56549726854884</v>
      </c>
      <c r="I2776" s="17" t="n">
        <v>220.567692224529</v>
      </c>
      <c r="J2776" s="18" t="n">
        <v>8.28003015794355E-006</v>
      </c>
      <c r="K2776" s="18" t="n">
        <v>2.42157330200604E-005</v>
      </c>
      <c r="L2776" s="16" t="n">
        <v>0.379018923558619</v>
      </c>
      <c r="M2776" s="16" t="n">
        <v>0.619888833856145</v>
      </c>
      <c r="N2776" s="16" t="n">
        <v>0.0225055555478398</v>
      </c>
      <c r="O2776" s="16" t="n">
        <v>0.0990616822076249</v>
      </c>
      <c r="P2776" s="34" t="b">
        <f aca="false">TRUE()</f>
        <v>1</v>
      </c>
      <c r="Q2776" s="18" t="n">
        <v>0.000200329769338208</v>
      </c>
    </row>
    <row r="2777" customFormat="false" ht="22.35" hidden="false" customHeight="false" outlineLevel="0" collapsed="false">
      <c r="A2777" s="6" t="s">
        <v>4532</v>
      </c>
      <c r="B2777" s="7" t="s">
        <v>1654</v>
      </c>
      <c r="C2777" s="17" t="n">
        <v>1099</v>
      </c>
      <c r="D2777" s="18" t="n">
        <v>-0.000204001154219674</v>
      </c>
      <c r="E2777" s="18" t="n">
        <v>5.37318632644889E-005</v>
      </c>
      <c r="F2777" s="18" t="n">
        <v>-0.000180654190410811</v>
      </c>
      <c r="G2777" s="18" t="n">
        <v>6.43896070193561E-005</v>
      </c>
      <c r="H2777" s="16" t="n">
        <v>4.44832956791186</v>
      </c>
      <c r="I2777" s="17" t="n">
        <v>218.70124855412</v>
      </c>
      <c r="J2777" s="18" t="n">
        <v>1.37745730116594E-005</v>
      </c>
      <c r="K2777" s="18" t="n">
        <v>3.93423799025372E-005</v>
      </c>
      <c r="L2777" s="16" t="n">
        <v>0.371756429508261</v>
      </c>
      <c r="M2777" s="16" t="n">
        <v>0.617291288316548</v>
      </c>
      <c r="N2777" s="16" t="n">
        <v>0.0243137195266902</v>
      </c>
      <c r="O2777" s="16" t="n">
        <v>0.0970330976714617</v>
      </c>
      <c r="P2777" s="34" t="b">
        <f aca="false">TRUE()</f>
        <v>1</v>
      </c>
      <c r="Q2777" s="18" t="n">
        <v>0.000259050898702297</v>
      </c>
    </row>
    <row r="2778" customFormat="false" ht="22.35" hidden="false" customHeight="false" outlineLevel="0" collapsed="false">
      <c r="A2778" s="6" t="s">
        <v>4533</v>
      </c>
      <c r="B2778" s="7" t="s">
        <v>1654</v>
      </c>
      <c r="C2778" s="17" t="n">
        <v>1100</v>
      </c>
      <c r="D2778" s="18" t="n">
        <v>-0.000210282394180866</v>
      </c>
      <c r="E2778" s="18" t="n">
        <v>5.5202100098628E-005</v>
      </c>
      <c r="F2778" s="18" t="n">
        <v>-0.000186872785638234</v>
      </c>
      <c r="G2778" s="18" t="n">
        <v>6.55846650173516E-005</v>
      </c>
      <c r="H2778" s="16" t="n">
        <v>4.34977920386527</v>
      </c>
      <c r="I2778" s="17" t="n">
        <v>217.154909468985</v>
      </c>
      <c r="J2778" s="18" t="n">
        <v>2.09619961843301E-005</v>
      </c>
      <c r="K2778" s="18" t="n">
        <v>5.87388819479876E-005</v>
      </c>
      <c r="L2778" s="16" t="n">
        <v>0.365575077891864</v>
      </c>
      <c r="M2778" s="16" t="n">
        <v>0.614693742776952</v>
      </c>
      <c r="N2778" s="16" t="n">
        <v>0.0253994409587805</v>
      </c>
      <c r="O2778" s="16" t="n">
        <v>0.094733297776733</v>
      </c>
      <c r="P2778" s="34" t="b">
        <f aca="false">TRUE()</f>
        <v>1</v>
      </c>
      <c r="Q2778" s="18" t="n">
        <v>0.000184095094187864</v>
      </c>
    </row>
    <row r="2779" customFormat="false" ht="22.35" hidden="false" customHeight="false" outlineLevel="0" collapsed="false">
      <c r="A2779" s="6" t="s">
        <v>4534</v>
      </c>
      <c r="B2779" s="7" t="s">
        <v>1654</v>
      </c>
      <c r="C2779" s="17" t="n">
        <v>1101</v>
      </c>
      <c r="D2779" s="18" t="n">
        <v>-0.00021633053188729</v>
      </c>
      <c r="E2779" s="18" t="n">
        <v>5.67685442999972E-005</v>
      </c>
      <c r="F2779" s="18" t="n">
        <v>-0.000192683083671749</v>
      </c>
      <c r="G2779" s="18" t="n">
        <v>6.68202271588816E-005</v>
      </c>
      <c r="H2779" s="16" t="n">
        <v>4.28145766332063</v>
      </c>
      <c r="I2779" s="17" t="n">
        <v>215.51319137083</v>
      </c>
      <c r="J2779" s="18" t="n">
        <v>2.79502185907845E-005</v>
      </c>
      <c r="K2779" s="18" t="n">
        <v>7.7691498427164E-005</v>
      </c>
      <c r="L2779" s="16" t="n">
        <v>0.362039602143372</v>
      </c>
      <c r="M2779" s="16" t="n">
        <v>0.612866655660118</v>
      </c>
      <c r="N2779" s="16" t="n">
        <v>0.0257506861359182</v>
      </c>
      <c r="O2779" s="16" t="n">
        <v>0.0925419490491528</v>
      </c>
      <c r="P2779" s="34" t="b">
        <f aca="false">TRUE()</f>
        <v>1</v>
      </c>
      <c r="Q2779" s="18" t="n">
        <v>0.000400264925003749</v>
      </c>
    </row>
    <row r="2780" customFormat="false" ht="22.35" hidden="false" customHeight="false" outlineLevel="0" collapsed="false">
      <c r="A2780" s="6" t="s">
        <v>4535</v>
      </c>
      <c r="B2780" s="7" t="s">
        <v>1654</v>
      </c>
      <c r="C2780" s="17" t="n">
        <v>1102</v>
      </c>
      <c r="D2780" s="18" t="n">
        <v>-0.000222372774568197</v>
      </c>
      <c r="E2780" s="18" t="n">
        <v>5.83747438966659E-005</v>
      </c>
      <c r="F2780" s="18" t="n">
        <v>-0.000198348360289642</v>
      </c>
      <c r="G2780" s="18" t="n">
        <v>6.80485435585551E-005</v>
      </c>
      <c r="H2780" s="16" t="n">
        <v>4.23887713363136</v>
      </c>
      <c r="I2780" s="17" t="n">
        <v>213.841869437307</v>
      </c>
      <c r="J2780" s="18" t="n">
        <v>3.34148759954739E-005</v>
      </c>
      <c r="K2780" s="18" t="n">
        <v>9.23862327656339E-005</v>
      </c>
      <c r="L2780" s="16" t="n">
        <v>0.360728110700725</v>
      </c>
      <c r="M2780" s="16" t="n">
        <v>0.61198613174839</v>
      </c>
      <c r="N2780" s="16" t="n">
        <v>0.0252241680625875</v>
      </c>
      <c r="O2780" s="16" t="n">
        <v>0.0904143045542008</v>
      </c>
      <c r="P2780" s="34" t="b">
        <f aca="false">TRUE()</f>
        <v>1</v>
      </c>
      <c r="Q2780" s="18" t="n">
        <v>0.000127741935483871</v>
      </c>
    </row>
    <row r="2781" customFormat="false" ht="22.35" hidden="false" customHeight="false" outlineLevel="0" collapsed="false">
      <c r="A2781" s="6" t="s">
        <v>4536</v>
      </c>
      <c r="B2781" s="7" t="s">
        <v>1654</v>
      </c>
      <c r="C2781" s="17" t="n">
        <v>1103</v>
      </c>
      <c r="D2781" s="18" t="n">
        <v>-0.000228367044971114</v>
      </c>
      <c r="E2781" s="18" t="n">
        <v>5.99440311358318E-005</v>
      </c>
      <c r="F2781" s="18" t="n">
        <v>-0.000203777902340391</v>
      </c>
      <c r="G2781" s="18" t="n">
        <v>6.91697384310656E-005</v>
      </c>
      <c r="H2781" s="16" t="n">
        <v>4.23409346308252</v>
      </c>
      <c r="I2781" s="17" t="n">
        <v>212.122143190856</v>
      </c>
      <c r="J2781" s="18" t="n">
        <v>3.41813703336669E-005</v>
      </c>
      <c r="K2781" s="18" t="n">
        <v>9.44425345437534E-005</v>
      </c>
      <c r="L2781" s="16" t="n">
        <v>0.36274559724899</v>
      </c>
      <c r="M2781" s="16" t="n">
        <v>0.61146882395025</v>
      </c>
      <c r="N2781" s="16" t="n">
        <v>0.0235554416944665</v>
      </c>
      <c r="O2781" s="16" t="n">
        <v>0.0882499295664525</v>
      </c>
      <c r="P2781" s="34" t="b">
        <f aca="false">TRUE()</f>
        <v>1</v>
      </c>
      <c r="Q2781" s="18" t="n">
        <v>0.000488969339479903</v>
      </c>
    </row>
    <row r="2782" customFormat="false" ht="22.35" hidden="false" customHeight="false" outlineLevel="0" collapsed="false">
      <c r="A2782" s="6" t="s">
        <v>4537</v>
      </c>
      <c r="B2782" s="7" t="s">
        <v>1654</v>
      </c>
      <c r="C2782" s="17" t="n">
        <v>1104</v>
      </c>
      <c r="D2782" s="18" t="n">
        <v>-0.000234574368865411</v>
      </c>
      <c r="E2782" s="18" t="n">
        <v>6.15292574842822E-005</v>
      </c>
      <c r="F2782" s="18" t="n">
        <v>-0.000209259741583645</v>
      </c>
      <c r="G2782" s="18" t="n">
        <v>7.02349548781276E-005</v>
      </c>
      <c r="H2782" s="16" t="n">
        <v>4.25632569486604</v>
      </c>
      <c r="I2782" s="17" t="n">
        <v>210.33720522754</v>
      </c>
      <c r="J2782" s="18" t="n">
        <v>3.12992025939199E-005</v>
      </c>
      <c r="K2782" s="18" t="n">
        <v>8.67100739417674E-005</v>
      </c>
      <c r="L2782" s="16" t="n">
        <v>0.367261442939156</v>
      </c>
      <c r="M2782" s="16" t="n">
        <v>0.611997138297287</v>
      </c>
      <c r="N2782" s="16" t="n">
        <v>0.0211735790575125</v>
      </c>
      <c r="O2782" s="16" t="n">
        <v>0.0867617927605607</v>
      </c>
      <c r="P2782" s="34" t="b">
        <f aca="false">TRUE()</f>
        <v>1</v>
      </c>
      <c r="Q2782" s="18" t="n">
        <v>0.000568192200178401</v>
      </c>
    </row>
    <row r="2783" customFormat="false" ht="22.35" hidden="false" customHeight="false" outlineLevel="0" collapsed="false">
      <c r="A2783" s="6" t="s">
        <v>4538</v>
      </c>
      <c r="B2783" s="7" t="s">
        <v>1654</v>
      </c>
      <c r="C2783" s="17" t="n">
        <v>1105</v>
      </c>
      <c r="D2783" s="18" t="n">
        <v>-0.000241085204183749</v>
      </c>
      <c r="E2783" s="18" t="n">
        <v>6.29685438477871E-005</v>
      </c>
      <c r="F2783" s="18" t="n">
        <v>-0.000214945561781835</v>
      </c>
      <c r="G2783" s="18" t="n">
        <v>7.10773152795868E-005</v>
      </c>
      <c r="H2783" s="16" t="n">
        <v>4.30447324521231</v>
      </c>
      <c r="I2783" s="17" t="n">
        <v>208.533470327524</v>
      </c>
      <c r="J2783" s="18" t="n">
        <v>2.57424223129478E-005</v>
      </c>
      <c r="K2783" s="18" t="n">
        <v>7.17468452644279E-005</v>
      </c>
      <c r="L2783" s="16" t="n">
        <v>0.374174185551648</v>
      </c>
      <c r="M2783" s="16" t="n">
        <v>0.613427989653844</v>
      </c>
      <c r="N2783" s="16" t="n">
        <v>0.0187258406649211</v>
      </c>
      <c r="O2783" s="16" t="n">
        <v>0.0863926651189615</v>
      </c>
      <c r="P2783" s="34" t="b">
        <f aca="false">TRUE()</f>
        <v>1</v>
      </c>
      <c r="Q2783" s="18" t="n">
        <v>0.000612001586977031</v>
      </c>
    </row>
    <row r="2784" customFormat="false" ht="22.35" hidden="false" customHeight="false" outlineLevel="0" collapsed="false">
      <c r="A2784" s="6" t="s">
        <v>4539</v>
      </c>
      <c r="B2784" s="7" t="s">
        <v>1654</v>
      </c>
      <c r="C2784" s="17" t="n">
        <v>1106</v>
      </c>
      <c r="D2784" s="18" t="n">
        <v>-0.000248153179727543</v>
      </c>
      <c r="E2784" s="18" t="n">
        <v>6.44891055382873E-005</v>
      </c>
      <c r="F2784" s="18" t="n">
        <v>-0.000221089200467677</v>
      </c>
      <c r="G2784" s="18" t="n">
        <v>7.20098097724099E-005</v>
      </c>
      <c r="H2784" s="16" t="n">
        <v>4.36112205481756</v>
      </c>
      <c r="I2784" s="17" t="n">
        <v>206.831569284582</v>
      </c>
      <c r="J2784" s="18" t="n">
        <v>2.04012141120317E-005</v>
      </c>
      <c r="K2784" s="18" t="n">
        <v>5.72061071384672E-005</v>
      </c>
      <c r="L2784" s="16" t="n">
        <v>0.381823711890827</v>
      </c>
      <c r="M2784" s="16" t="n">
        <v>0.61508997853723</v>
      </c>
      <c r="N2784" s="16" t="n">
        <v>0.0165143293996278</v>
      </c>
      <c r="O2784" s="16" t="n">
        <v>0.086695323159178</v>
      </c>
      <c r="P2784" s="34" t="b">
        <f aca="false">TRUE()</f>
        <v>1</v>
      </c>
      <c r="Q2784" s="18" t="n">
        <v>0.000193252549004811</v>
      </c>
    </row>
    <row r="2785" customFormat="false" ht="22.35" hidden="false" customHeight="false" outlineLevel="0" collapsed="false">
      <c r="A2785" s="6" t="s">
        <v>4540</v>
      </c>
      <c r="B2785" s="7" t="s">
        <v>1654</v>
      </c>
      <c r="C2785" s="17" t="n">
        <v>1107</v>
      </c>
      <c r="D2785" s="18" t="n">
        <v>-0.000255749969098943</v>
      </c>
      <c r="E2785" s="18" t="n">
        <v>6.61094413805923E-005</v>
      </c>
      <c r="F2785" s="18" t="n">
        <v>-0.000227688846949231</v>
      </c>
      <c r="G2785" s="18" t="n">
        <v>7.30486332850381E-005</v>
      </c>
      <c r="H2785" s="16" t="n">
        <v>4.42016548045195</v>
      </c>
      <c r="I2785" s="17" t="n">
        <v>205.220449354787</v>
      </c>
      <c r="J2785" s="18" t="n">
        <v>1.59717172382577E-005</v>
      </c>
      <c r="K2785" s="18" t="n">
        <v>4.53369538568875E-005</v>
      </c>
      <c r="L2785" s="16" t="n">
        <v>0.389692338171217</v>
      </c>
      <c r="M2785" s="16" t="n">
        <v>0.616928072202961</v>
      </c>
      <c r="N2785" s="16" t="n">
        <v>0.0149180302086383</v>
      </c>
      <c r="O2785" s="16" t="n">
        <v>0.088317027779934</v>
      </c>
      <c r="P2785" s="34" t="b">
        <f aca="false">TRUE()</f>
        <v>1</v>
      </c>
      <c r="Q2785" s="18" t="n">
        <v>0.00020471376609832</v>
      </c>
    </row>
    <row r="2786" customFormat="false" ht="22.35" hidden="false" customHeight="false" outlineLevel="0" collapsed="false">
      <c r="A2786" s="6" t="s">
        <v>4541</v>
      </c>
      <c r="B2786" s="7" t="s">
        <v>1654</v>
      </c>
      <c r="C2786" s="17" t="n">
        <v>1108</v>
      </c>
      <c r="D2786" s="18" t="n">
        <v>-0.000264397590722995</v>
      </c>
      <c r="E2786" s="18" t="n">
        <v>6.80431027390381E-005</v>
      </c>
      <c r="F2786" s="18" t="n">
        <v>-0.000235028549432248</v>
      </c>
      <c r="G2786" s="18" t="n">
        <v>7.44702164166877E-005</v>
      </c>
      <c r="H2786" s="16" t="n">
        <v>4.50311314643046</v>
      </c>
      <c r="I2786" s="17" t="n">
        <v>203.785048843028</v>
      </c>
      <c r="J2786" s="18" t="n">
        <v>1.12621072102359E-005</v>
      </c>
      <c r="K2786" s="18" t="n">
        <v>3.25245267379813E-005</v>
      </c>
      <c r="L2786" s="16" t="n">
        <v>0.399529302313389</v>
      </c>
      <c r="M2786" s="16" t="n">
        <v>0.618832205162071</v>
      </c>
      <c r="N2786" s="16" t="n">
        <v>0.0130718094556151</v>
      </c>
      <c r="O2786" s="16" t="n">
        <v>0.0903639671591027</v>
      </c>
      <c r="P2786" s="34" t="b">
        <f aca="false">TRUE()</f>
        <v>1</v>
      </c>
      <c r="Q2786" s="18" t="n">
        <v>0.00041742993898396</v>
      </c>
    </row>
    <row r="2787" customFormat="false" ht="22.35" hidden="false" customHeight="false" outlineLevel="0" collapsed="false">
      <c r="A2787" s="6" t="s">
        <v>4542</v>
      </c>
      <c r="B2787" s="7" t="s">
        <v>1654</v>
      </c>
      <c r="C2787" s="17" t="n">
        <v>1109</v>
      </c>
      <c r="D2787" s="18" t="n">
        <v>-0.000274212794015023</v>
      </c>
      <c r="E2787" s="18" t="n">
        <v>7.03616981567567E-005</v>
      </c>
      <c r="F2787" s="18" t="n">
        <v>-0.000243494254001461</v>
      </c>
      <c r="G2787" s="18" t="n">
        <v>7.64530907986568E-005</v>
      </c>
      <c r="H2787" s="16" t="n">
        <v>4.56116926203941</v>
      </c>
      <c r="I2787" s="17" t="n">
        <v>202.718929970899</v>
      </c>
      <c r="J2787" s="18" t="n">
        <v>8.79764749594577E-006</v>
      </c>
      <c r="K2787" s="18" t="n">
        <v>2.56933406813335E-005</v>
      </c>
      <c r="L2787" s="16" t="n">
        <v>0.406626924893207</v>
      </c>
      <c r="M2787" s="16" t="n">
        <v>0.620417148203181</v>
      </c>
      <c r="N2787" s="16" t="n">
        <v>0.0118130181619359</v>
      </c>
      <c r="O2787" s="16" t="n">
        <v>0.0914550463264091</v>
      </c>
      <c r="P2787" s="34" t="b">
        <f aca="false">TRUE()</f>
        <v>1</v>
      </c>
      <c r="Q2787" s="18" t="n">
        <v>9.44556677890012E-005</v>
      </c>
    </row>
    <row r="2788" customFormat="false" ht="22.35" hidden="false" customHeight="false" outlineLevel="0" collapsed="false">
      <c r="A2788" s="6" t="s">
        <v>4543</v>
      </c>
      <c r="B2788" s="7" t="s">
        <v>1654</v>
      </c>
      <c r="C2788" s="17" t="n">
        <v>1110</v>
      </c>
      <c r="D2788" s="18" t="n">
        <v>-0.000285414627621419</v>
      </c>
      <c r="E2788" s="18" t="n">
        <v>7.30938268107623E-005</v>
      </c>
      <c r="F2788" s="18" t="n">
        <v>-0.000253484962259069</v>
      </c>
      <c r="G2788" s="18" t="n">
        <v>7.89218393593024E-005</v>
      </c>
      <c r="H2788" s="16" t="n">
        <v>4.56928251445612</v>
      </c>
      <c r="I2788" s="17" t="n">
        <v>201.80153829582</v>
      </c>
      <c r="J2788" s="18" t="n">
        <v>8.51455119778564E-006</v>
      </c>
      <c r="K2788" s="18" t="n">
        <v>2.48840756836693E-005</v>
      </c>
      <c r="L2788" s="16" t="n">
        <v>0.409062248026659</v>
      </c>
      <c r="M2788" s="16" t="n">
        <v>0.621077541136977</v>
      </c>
      <c r="N2788" s="16" t="n">
        <v>0.0114966519107174</v>
      </c>
      <c r="O2788" s="16" t="n">
        <v>0.0922706097293251</v>
      </c>
      <c r="P2788" s="34" t="b">
        <f aca="false">TRUE()</f>
        <v>1</v>
      </c>
      <c r="Q2788" s="18" t="n">
        <v>0.000195768165476303</v>
      </c>
    </row>
    <row r="2789" customFormat="false" ht="22.35" hidden="false" customHeight="false" outlineLevel="0" collapsed="false">
      <c r="A2789" s="6" t="s">
        <v>4544</v>
      </c>
      <c r="B2789" s="7" t="s">
        <v>1654</v>
      </c>
      <c r="C2789" s="17" t="n">
        <v>1111</v>
      </c>
      <c r="D2789" s="18" t="n">
        <v>-0.000298404548535279</v>
      </c>
      <c r="E2789" s="18" t="n">
        <v>7.62765047215251E-005</v>
      </c>
      <c r="F2789" s="18" t="n">
        <v>-0.00026534629811453</v>
      </c>
      <c r="G2789" s="18" t="n">
        <v>8.20052616319226E-005</v>
      </c>
      <c r="H2789" s="16" t="n">
        <v>4.53707317513258</v>
      </c>
      <c r="I2789" s="17" t="n">
        <v>201.184657700334</v>
      </c>
      <c r="J2789" s="18" t="n">
        <v>9.79802519479788E-006</v>
      </c>
      <c r="K2789" s="18" t="n">
        <v>2.84746530521087E-005</v>
      </c>
      <c r="L2789" s="16" t="n">
        <v>0.407339844965781</v>
      </c>
      <c r="M2789" s="16" t="n">
        <v>0.620846403610148</v>
      </c>
      <c r="N2789" s="16" t="n">
        <v>0.0118958216819359</v>
      </c>
      <c r="O2789" s="16" t="n">
        <v>0.0923999382468092</v>
      </c>
      <c r="P2789" s="34" t="b">
        <f aca="false">TRUE()</f>
        <v>1</v>
      </c>
      <c r="Q2789" s="18" t="n">
        <v>0.000219731310223541</v>
      </c>
    </row>
    <row r="2790" customFormat="false" ht="22.35" hidden="false" customHeight="false" outlineLevel="0" collapsed="false">
      <c r="A2790" s="6" t="s">
        <v>4545</v>
      </c>
      <c r="B2790" s="7" t="s">
        <v>1654</v>
      </c>
      <c r="C2790" s="17" t="n">
        <v>1112</v>
      </c>
      <c r="D2790" s="18" t="n">
        <v>-0.000313422266769668</v>
      </c>
      <c r="E2790" s="18" t="n">
        <v>8.00164301630495E-005</v>
      </c>
      <c r="F2790" s="18" t="n">
        <v>-0.000279413768439705</v>
      </c>
      <c r="G2790" s="18" t="n">
        <v>8.57976050977967E-005</v>
      </c>
      <c r="H2790" s="16" t="n">
        <v>4.45155657986383</v>
      </c>
      <c r="I2790" s="17" t="n">
        <v>200.805661026607</v>
      </c>
      <c r="J2790" s="18" t="n">
        <v>1.41273278748717E-005</v>
      </c>
      <c r="K2790" s="18" t="n">
        <v>4.02667655774159E-005</v>
      </c>
      <c r="L2790" s="16" t="n">
        <v>0.400369255072559</v>
      </c>
      <c r="M2790" s="16" t="n">
        <v>0.618424962852898</v>
      </c>
      <c r="N2790" s="16" t="n">
        <v>0.01316304799065</v>
      </c>
      <c r="O2790" s="16" t="n">
        <v>0.0915541197041773</v>
      </c>
      <c r="P2790" s="34" t="b">
        <f aca="false">TRUE()</f>
        <v>1</v>
      </c>
      <c r="Q2790" s="18" t="n">
        <v>0.000220446055625193</v>
      </c>
    </row>
    <row r="2791" customFormat="false" ht="22.35" hidden="false" customHeight="false" outlineLevel="0" collapsed="false">
      <c r="A2791" s="6" t="s">
        <v>4546</v>
      </c>
      <c r="B2791" s="7" t="s">
        <v>1654</v>
      </c>
      <c r="C2791" s="17" t="n">
        <v>1113</v>
      </c>
      <c r="D2791" s="18" t="n">
        <v>-0.000330999102543277</v>
      </c>
      <c r="E2791" s="18" t="n">
        <v>8.45229056806409E-005</v>
      </c>
      <c r="F2791" s="18" t="n">
        <v>-0.000296258878156247</v>
      </c>
      <c r="G2791" s="18" t="n">
        <v>9.03626516599539E-005</v>
      </c>
      <c r="H2791" s="16" t="n">
        <v>4.30726299902905</v>
      </c>
      <c r="I2791" s="17" t="n">
        <v>200.38773205653</v>
      </c>
      <c r="J2791" s="18" t="n">
        <v>2.58710847892611E-005</v>
      </c>
      <c r="K2791" s="18" t="n">
        <v>7.20087202383861E-005</v>
      </c>
      <c r="L2791" s="16" t="n">
        <v>0.388152335548088</v>
      </c>
      <c r="M2791" s="16" t="n">
        <v>0.614638710032469</v>
      </c>
      <c r="N2791" s="16" t="n">
        <v>0.0157543488948934</v>
      </c>
      <c r="O2791" s="16" t="n">
        <v>0.0903221677925436</v>
      </c>
      <c r="P2791" s="34" t="b">
        <f aca="false">TRUE()</f>
        <v>1</v>
      </c>
      <c r="Q2791" s="18" t="n">
        <v>0.000385862354065269</v>
      </c>
    </row>
    <row r="2792" customFormat="false" ht="22.35" hidden="false" customHeight="false" outlineLevel="0" collapsed="false">
      <c r="A2792" s="6" t="s">
        <v>4547</v>
      </c>
      <c r="B2792" s="7" t="s">
        <v>1654</v>
      </c>
      <c r="C2792" s="17" t="n">
        <v>1114</v>
      </c>
      <c r="D2792" s="18" t="n">
        <v>-0.000351594196899865</v>
      </c>
      <c r="E2792" s="18" t="n">
        <v>9.00063397341273E-005</v>
      </c>
      <c r="F2792" s="18" t="n">
        <v>-0.00031614687046385</v>
      </c>
      <c r="G2792" s="18" t="n">
        <v>9.59975106240401E-005</v>
      </c>
      <c r="H2792" s="16" t="n">
        <v>4.12899993922235</v>
      </c>
      <c r="I2792" s="17" t="n">
        <v>200.054516225569</v>
      </c>
      <c r="J2792" s="18" t="n">
        <v>5.34839768225793E-005</v>
      </c>
      <c r="K2792" s="18" t="n">
        <v>0.000145546559877839</v>
      </c>
      <c r="L2792" s="16" t="n">
        <v>0.372674002172487</v>
      </c>
      <c r="M2792" s="16" t="n">
        <v>0.610434208353971</v>
      </c>
      <c r="N2792" s="16" t="n">
        <v>0.0194185742550154</v>
      </c>
      <c r="O2792" s="16" t="n">
        <v>0.0880943469689542</v>
      </c>
      <c r="P2792" s="34" t="b">
        <f aca="false">TRUE()</f>
        <v>1</v>
      </c>
      <c r="Q2792" s="18" t="n">
        <v>0.000340178562090743</v>
      </c>
    </row>
    <row r="2793" customFormat="false" ht="22.35" hidden="false" customHeight="false" outlineLevel="0" collapsed="false">
      <c r="A2793" s="6" t="s">
        <v>4548</v>
      </c>
      <c r="B2793" s="7" t="s">
        <v>1654</v>
      </c>
      <c r="C2793" s="17" t="n">
        <v>1115</v>
      </c>
      <c r="D2793" s="18" t="n">
        <v>-0.000376248263494054</v>
      </c>
      <c r="E2793" s="18" t="n">
        <v>9.67251975282056E-005</v>
      </c>
      <c r="F2793" s="18" t="n">
        <v>-0.00034000344734312</v>
      </c>
      <c r="G2793" s="18" t="n">
        <v>0.000103028261392875</v>
      </c>
      <c r="H2793" s="16" t="n">
        <v>3.92958402836441</v>
      </c>
      <c r="I2793" s="17" t="n">
        <v>199.87040283667</v>
      </c>
      <c r="J2793" s="18" t="n">
        <v>0.000117197774113856</v>
      </c>
      <c r="K2793" s="18" t="n">
        <v>0.000309396159397267</v>
      </c>
      <c r="L2793" s="16" t="n">
        <v>0.354984986859891</v>
      </c>
      <c r="M2793" s="16" t="n">
        <v>0.605734411975125</v>
      </c>
      <c r="N2793" s="16" t="n">
        <v>0.0245842730281749</v>
      </c>
      <c r="O2793" s="16" t="n">
        <v>0.085105395595053</v>
      </c>
      <c r="P2793" s="34" t="b">
        <f aca="false">TRUE()</f>
        <v>1</v>
      </c>
      <c r="Q2793" s="18" t="n">
        <v>0.000269719036554915</v>
      </c>
    </row>
    <row r="2794" customFormat="false" ht="22.35" hidden="false" customHeight="false" outlineLevel="0" collapsed="false">
      <c r="A2794" s="6" t="s">
        <v>4549</v>
      </c>
      <c r="B2794" s="7" t="s">
        <v>1654</v>
      </c>
      <c r="C2794" s="17" t="n">
        <v>1116</v>
      </c>
      <c r="D2794" s="18" t="n">
        <v>-0.000404982838051664</v>
      </c>
      <c r="E2794" s="18" t="n">
        <v>0.000104727080920961</v>
      </c>
      <c r="F2794" s="18" t="n">
        <v>-0.000367859643443424</v>
      </c>
      <c r="G2794" s="18" t="n">
        <v>0.000111330276151794</v>
      </c>
      <c r="H2794" s="16" t="n">
        <v>3.71865839571248</v>
      </c>
      <c r="I2794" s="17" t="n">
        <v>199.592890521799</v>
      </c>
      <c r="J2794" s="18" t="n">
        <v>0.000260198997593167</v>
      </c>
      <c r="K2794" s="18" t="n">
        <v>0.000671951362795048</v>
      </c>
      <c r="L2794" s="16" t="n">
        <v>0.336374738189555</v>
      </c>
      <c r="M2794" s="16" t="n">
        <v>0.600473281602554</v>
      </c>
      <c r="N2794" s="16" t="n">
        <v>0.0313011518434563</v>
      </c>
      <c r="O2794" s="16" t="n">
        <v>0.0819120637880917</v>
      </c>
      <c r="P2794" s="34" t="b">
        <f aca="false">TRUE()</f>
        <v>1</v>
      </c>
      <c r="Q2794" s="18" t="n">
        <v>4.1957671957672E-005</v>
      </c>
    </row>
    <row r="2795" customFormat="false" ht="22.35" hidden="false" customHeight="false" outlineLevel="0" collapsed="false">
      <c r="A2795" s="6" t="s">
        <v>4550</v>
      </c>
      <c r="B2795" s="7" t="s">
        <v>1654</v>
      </c>
      <c r="C2795" s="17" t="n">
        <v>1117</v>
      </c>
      <c r="D2795" s="18" t="n">
        <v>-0.000439162553146407</v>
      </c>
      <c r="E2795" s="18" t="n">
        <v>0.000114336304615715</v>
      </c>
      <c r="F2795" s="18" t="n">
        <v>-0.00040101810049995</v>
      </c>
      <c r="G2795" s="18" t="n">
        <v>0.00012140173266649</v>
      </c>
      <c r="H2795" s="16" t="n">
        <v>3.50059597201515</v>
      </c>
      <c r="I2795" s="17" t="n">
        <v>199.428218029074</v>
      </c>
      <c r="J2795" s="18" t="n">
        <v>0.000572664294010135</v>
      </c>
      <c r="K2795" s="16" t="n">
        <v>0.00143166073502534</v>
      </c>
      <c r="L2795" s="16" t="n">
        <v>0.316898888207781</v>
      </c>
      <c r="M2795" s="16" t="n">
        <v>0.595344229816741</v>
      </c>
      <c r="N2795" s="16" t="n">
        <v>0.0404916006431252</v>
      </c>
      <c r="O2795" s="16" t="n">
        <v>0.0783389071889146</v>
      </c>
      <c r="P2795" s="34" t="b">
        <f aca="false">TRUE()</f>
        <v>1</v>
      </c>
      <c r="Q2795" s="18" t="n">
        <v>0.000254813438402418</v>
      </c>
    </row>
    <row r="2796" customFormat="false" ht="22.35" hidden="false" customHeight="false" outlineLevel="0" collapsed="false">
      <c r="A2796" s="6" t="s">
        <v>4551</v>
      </c>
      <c r="B2796" s="7" t="s">
        <v>1654</v>
      </c>
      <c r="C2796" s="17" t="n">
        <v>1118</v>
      </c>
      <c r="D2796" s="18" t="n">
        <v>-0.000478482885021384</v>
      </c>
      <c r="E2796" s="18" t="n">
        <v>0.000125408486888251</v>
      </c>
      <c r="F2796" s="18" t="n">
        <v>-0.000439144638701367</v>
      </c>
      <c r="G2796" s="18" t="n">
        <v>0.000133191966881049</v>
      </c>
      <c r="H2796" s="16" t="n">
        <v>3.29126202860558</v>
      </c>
      <c r="I2796" s="17" t="n">
        <v>199.46357269961</v>
      </c>
      <c r="J2796" s="16" t="n">
        <v>0.00117948630185757</v>
      </c>
      <c r="K2796" s="16" t="n">
        <v>0.00281962451192911</v>
      </c>
      <c r="L2796" s="16" t="n">
        <v>0.297898118479904</v>
      </c>
      <c r="M2796" s="16" t="n">
        <v>0.590325243519894</v>
      </c>
      <c r="N2796" s="16" t="n">
        <v>0.0515725260515821</v>
      </c>
      <c r="O2796" s="16" t="n">
        <v>0.0745457542672854</v>
      </c>
      <c r="P2796" s="34" t="b">
        <f aca="false">TRUE()</f>
        <v>1</v>
      </c>
      <c r="Q2796" s="18" t="n">
        <v>0.000170735058410075</v>
      </c>
    </row>
    <row r="2797" customFormat="false" ht="22.35" hidden="false" customHeight="false" outlineLevel="0" collapsed="false">
      <c r="A2797" s="6" t="s">
        <v>4552</v>
      </c>
      <c r="B2797" s="7" t="s">
        <v>1654</v>
      </c>
      <c r="C2797" s="17" t="n">
        <v>1119</v>
      </c>
      <c r="D2797" s="18" t="n">
        <v>-0.000524446143518683</v>
      </c>
      <c r="E2797" s="18" t="n">
        <v>0.000138301503716976</v>
      </c>
      <c r="F2797" s="18" t="n">
        <v>-0.000483596918944004</v>
      </c>
      <c r="G2797" s="18" t="n">
        <v>0.000146993729702877</v>
      </c>
      <c r="H2797" s="16" t="n">
        <v>3.09864681110337</v>
      </c>
      <c r="I2797" s="17" t="n">
        <v>199.566446253497</v>
      </c>
      <c r="J2797" s="16" t="n">
        <v>0.00222449415471292</v>
      </c>
      <c r="K2797" s="16" t="n">
        <v>0.00506955010546876</v>
      </c>
      <c r="L2797" s="16" t="n">
        <v>0.280326378517674</v>
      </c>
      <c r="M2797" s="16" t="n">
        <v>0.585317263771944</v>
      </c>
      <c r="N2797" s="16" t="n">
        <v>0.0636086254008076</v>
      </c>
      <c r="O2797" s="16" t="n">
        <v>0.0709461432067865</v>
      </c>
      <c r="P2797" s="34" t="b">
        <f aca="false">TRUE()</f>
        <v>1</v>
      </c>
      <c r="Q2797" s="18" t="n">
        <v>0.000280903747861519</v>
      </c>
    </row>
    <row r="2798" customFormat="false" ht="22.35" hidden="false" customHeight="false" outlineLevel="0" collapsed="false">
      <c r="A2798" s="6" t="s">
        <v>4553</v>
      </c>
      <c r="B2798" s="7" t="s">
        <v>1654</v>
      </c>
      <c r="C2798" s="17" t="n">
        <v>1120</v>
      </c>
      <c r="D2798" s="18" t="n">
        <v>-0.000576521564256578</v>
      </c>
      <c r="E2798" s="18" t="n">
        <v>0.00015278152908749</v>
      </c>
      <c r="F2798" s="18" t="n">
        <v>-0.000533880546256953</v>
      </c>
      <c r="G2798" s="18" t="n">
        <v>0.000162579184158872</v>
      </c>
      <c r="H2798" s="16" t="n">
        <v>2.92735446424365</v>
      </c>
      <c r="I2798" s="17" t="n">
        <v>199.734253418319</v>
      </c>
      <c r="J2798" s="16" t="n">
        <v>0.00381515380970455</v>
      </c>
      <c r="K2798" s="16" t="n">
        <v>0.00835508617956404</v>
      </c>
      <c r="L2798" s="16" t="n">
        <v>0.264618284051836</v>
      </c>
      <c r="M2798" s="16" t="n">
        <v>0.581244840680205</v>
      </c>
      <c r="N2798" s="16" t="n">
        <v>0.0766974238563247</v>
      </c>
      <c r="O2798" s="16" t="n">
        <v>0.0677610276984973</v>
      </c>
      <c r="P2798" s="34" t="b">
        <f aca="false">TRUE()</f>
        <v>1</v>
      </c>
      <c r="Q2798" s="18" t="n">
        <v>0.000210975533988365</v>
      </c>
    </row>
    <row r="2799" customFormat="false" ht="22.35" hidden="false" customHeight="false" outlineLevel="0" collapsed="false">
      <c r="A2799" s="6" t="s">
        <v>4554</v>
      </c>
      <c r="B2799" s="7" t="s">
        <v>1654</v>
      </c>
      <c r="C2799" s="17" t="n">
        <v>1121</v>
      </c>
      <c r="D2799" s="18" t="n">
        <v>-0.000636164944166859</v>
      </c>
      <c r="E2799" s="18" t="n">
        <v>0.000169303283755059</v>
      </c>
      <c r="F2799" s="18" t="n">
        <v>-0.000591319132335769</v>
      </c>
      <c r="G2799" s="18" t="n">
        <v>0.00018035090984237</v>
      </c>
      <c r="H2799" s="16" t="n">
        <v>2.77773044661984</v>
      </c>
      <c r="I2799" s="17" t="n">
        <v>199.882080600346</v>
      </c>
      <c r="J2799" s="16" t="n">
        <v>0.00599522940742336</v>
      </c>
      <c r="K2799" s="16" t="n">
        <v>0.0125151921734441</v>
      </c>
      <c r="L2799" s="16" t="n">
        <v>0.250916615650508</v>
      </c>
      <c r="M2799" s="16" t="n">
        <v>0.577557646799846</v>
      </c>
      <c r="N2799" s="16" t="n">
        <v>0.0893406444603941</v>
      </c>
      <c r="O2799" s="16" t="n">
        <v>0.0649321226072522</v>
      </c>
      <c r="P2799" s="34" t="b">
        <f aca="false">TRUE()</f>
        <v>1</v>
      </c>
      <c r="Q2799" s="18" t="n">
        <v>0.000351075555509942</v>
      </c>
    </row>
    <row r="2800" customFormat="false" ht="22.35" hidden="false" customHeight="false" outlineLevel="0" collapsed="false">
      <c r="A2800" s="6" t="s">
        <v>4555</v>
      </c>
      <c r="B2800" s="7" t="s">
        <v>1654</v>
      </c>
      <c r="C2800" s="17" t="n">
        <v>1122</v>
      </c>
      <c r="D2800" s="18" t="n">
        <v>-0.000703352266362101</v>
      </c>
      <c r="E2800" s="18" t="n">
        <v>0.000187801111526557</v>
      </c>
      <c r="F2800" s="18" t="n">
        <v>-0.000655786988210629</v>
      </c>
      <c r="G2800" s="18" t="n">
        <v>0.000200193291030524</v>
      </c>
      <c r="H2800" s="16" t="n">
        <v>2.65564556420415</v>
      </c>
      <c r="I2800" s="17" t="n">
        <v>199.978397519395</v>
      </c>
      <c r="J2800" s="16" t="n">
        <v>0.00855383706262813</v>
      </c>
      <c r="K2800" s="16" t="n">
        <v>0.0172406137979149</v>
      </c>
      <c r="L2800" s="16" t="n">
        <v>0.239778900017917</v>
      </c>
      <c r="M2800" s="16" t="n">
        <v>0.574277695228661</v>
      </c>
      <c r="N2800" s="16" t="n">
        <v>0.101129154658434</v>
      </c>
      <c r="O2800" s="16" t="n">
        <v>0.0626607170394031</v>
      </c>
      <c r="P2800" s="34" t="b">
        <f aca="false">TRUE()</f>
        <v>1</v>
      </c>
      <c r="Q2800" s="18" t="n">
        <v>0.000322869568276028</v>
      </c>
    </row>
    <row r="2801" customFormat="false" ht="22.35" hidden="false" customHeight="false" outlineLevel="0" collapsed="false">
      <c r="A2801" s="6" t="s">
        <v>4556</v>
      </c>
      <c r="B2801" s="7" t="s">
        <v>1654</v>
      </c>
      <c r="C2801" s="17" t="n">
        <v>1123</v>
      </c>
      <c r="D2801" s="18" t="n">
        <v>-0.000778414398906087</v>
      </c>
      <c r="E2801" s="18" t="n">
        <v>0.000208508989173705</v>
      </c>
      <c r="F2801" s="18" t="n">
        <v>-0.000727442551244967</v>
      </c>
      <c r="G2801" s="18" t="n">
        <v>0.000222229266208924</v>
      </c>
      <c r="H2801" s="16" t="n">
        <v>2.56328987847118</v>
      </c>
      <c r="I2801" s="17" t="n">
        <v>199.954210977428</v>
      </c>
      <c r="J2801" s="16" t="n">
        <v>0.0111032980064087</v>
      </c>
      <c r="K2801" s="16" t="n">
        <v>0.0218348610110973</v>
      </c>
      <c r="L2801" s="16" t="n">
        <v>0.231466627686478</v>
      </c>
      <c r="M2801" s="16" t="n">
        <v>0.571625116944582</v>
      </c>
      <c r="N2801" s="16" t="n">
        <v>0.111113461228708</v>
      </c>
      <c r="O2801" s="16" t="n">
        <v>0.0607448861136557</v>
      </c>
      <c r="P2801" s="34" t="b">
        <f aca="false">TRUE()</f>
        <v>1</v>
      </c>
      <c r="Q2801" s="18" t="n">
        <v>0.000171074902395657</v>
      </c>
    </row>
    <row r="2802" customFormat="false" ht="22.35" hidden="false" customHeight="false" outlineLevel="0" collapsed="false">
      <c r="A2802" s="6" t="s">
        <v>4557</v>
      </c>
      <c r="B2802" s="7" t="s">
        <v>1654</v>
      </c>
      <c r="C2802" s="17" t="n">
        <v>1124</v>
      </c>
      <c r="D2802" s="18" t="n">
        <v>-0.000860670216028015</v>
      </c>
      <c r="E2802" s="18" t="n">
        <v>0.000231285259054217</v>
      </c>
      <c r="F2802" s="18" t="n">
        <v>-0.000805872956948825</v>
      </c>
      <c r="G2802" s="18" t="n">
        <v>0.0002463890780268</v>
      </c>
      <c r="H2802" s="16" t="n">
        <v>2.48450950898604</v>
      </c>
      <c r="I2802" s="17" t="n">
        <v>199.888706519392</v>
      </c>
      <c r="J2802" s="16" t="n">
        <v>0.0137945733503305</v>
      </c>
      <c r="K2802" s="16" t="n">
        <v>0.026589632793252</v>
      </c>
      <c r="L2802" s="16" t="n">
        <v>0.224422461813984</v>
      </c>
      <c r="M2802" s="16" t="n">
        <v>0.569731990534368</v>
      </c>
      <c r="N2802" s="16" t="n">
        <v>0.12003468579883</v>
      </c>
      <c r="O2802" s="16" t="n">
        <v>0.0589679193398521</v>
      </c>
      <c r="P2802" s="34" t="b">
        <f aca="false">TRUE()</f>
        <v>1</v>
      </c>
      <c r="Q2802" s="18" t="n">
        <v>0.000124973544973545</v>
      </c>
    </row>
    <row r="2803" customFormat="false" ht="22.35" hidden="false" customHeight="false" outlineLevel="0" collapsed="false">
      <c r="A2803" s="6" t="s">
        <v>4558</v>
      </c>
      <c r="B2803" s="7" t="s">
        <v>1654</v>
      </c>
      <c r="C2803" s="17" t="n">
        <v>1125</v>
      </c>
      <c r="D2803" s="18" t="n">
        <v>-0.000950813578078345</v>
      </c>
      <c r="E2803" s="18" t="n">
        <v>0.000256299575360908</v>
      </c>
      <c r="F2803" s="18" t="n">
        <v>-0.000891751771020257</v>
      </c>
      <c r="G2803" s="18" t="n">
        <v>0.000272783466718065</v>
      </c>
      <c r="H2803" s="16" t="n">
        <v>2.41692604685473</v>
      </c>
      <c r="I2803" s="17" t="n">
        <v>199.758736179504</v>
      </c>
      <c r="J2803" s="16" t="n">
        <v>0.0165508172739141</v>
      </c>
      <c r="K2803" s="16" t="n">
        <v>0.0313062405135567</v>
      </c>
      <c r="L2803" s="16" t="n">
        <v>0.218452640598377</v>
      </c>
      <c r="M2803" s="16" t="n">
        <v>0.56836717847119</v>
      </c>
      <c r="N2803" s="16" t="n">
        <v>0.127875965153739</v>
      </c>
      <c r="O2803" s="16" t="n">
        <v>0.057355761653534</v>
      </c>
      <c r="P2803" s="34" t="b">
        <f aca="false">TRUE()</f>
        <v>1</v>
      </c>
      <c r="Q2803" s="18" t="n">
        <v>0.000469913474816694</v>
      </c>
    </row>
    <row r="2804" customFormat="false" ht="22.35" hidden="false" customHeight="false" outlineLevel="0" collapsed="false">
      <c r="A2804" s="6" t="s">
        <v>4559</v>
      </c>
      <c r="B2804" s="7" t="s">
        <v>1654</v>
      </c>
      <c r="C2804" s="17" t="n">
        <v>1126</v>
      </c>
      <c r="D2804" s="16" t="n">
        <v>-0.00104816263236191</v>
      </c>
      <c r="E2804" s="18" t="n">
        <v>0.000283270957792599</v>
      </c>
      <c r="F2804" s="18" t="n">
        <v>-0.000984386288261884</v>
      </c>
      <c r="G2804" s="18" t="n">
        <v>0.000301158802843953</v>
      </c>
      <c r="H2804" s="16" t="n">
        <v>2.36183884861177</v>
      </c>
      <c r="I2804" s="17" t="n">
        <v>199.605485138579</v>
      </c>
      <c r="J2804" s="16" t="n">
        <v>0.0191471525918683</v>
      </c>
      <c r="K2804" s="16" t="n">
        <v>0.035378754789071</v>
      </c>
      <c r="L2804" s="16" t="n">
        <v>0.213629516567308</v>
      </c>
      <c r="M2804" s="16" t="n">
        <v>0.567101425348082</v>
      </c>
      <c r="N2804" s="16" t="n">
        <v>0.134081044987497</v>
      </c>
      <c r="O2804" s="16" t="n">
        <v>0.0558779220206675</v>
      </c>
      <c r="P2804" s="34" t="b">
        <f aca="false">TRUE()</f>
        <v>1</v>
      </c>
      <c r="Q2804" s="18" t="n">
        <v>0.000381813027981283</v>
      </c>
    </row>
    <row r="2805" customFormat="false" ht="22.35" hidden="false" customHeight="false" outlineLevel="0" collapsed="false">
      <c r="A2805" s="6" t="s">
        <v>4560</v>
      </c>
      <c r="B2805" s="7" t="s">
        <v>1654</v>
      </c>
      <c r="C2805" s="17" t="n">
        <v>1127</v>
      </c>
      <c r="D2805" s="16" t="n">
        <v>-0.00115122245260142</v>
      </c>
      <c r="E2805" s="18" t="n">
        <v>0.000311649584182367</v>
      </c>
      <c r="F2805" s="16" t="n">
        <v>-0.00108255840343062</v>
      </c>
      <c r="G2805" s="18" t="n">
        <v>0.000331015837180782</v>
      </c>
      <c r="H2805" s="16" t="n">
        <v>2.31170019030991</v>
      </c>
      <c r="I2805" s="17" t="n">
        <v>199.473543712093</v>
      </c>
      <c r="J2805" s="16" t="n">
        <v>0.0218153168997413</v>
      </c>
      <c r="K2805" s="16" t="n">
        <v>0.0394998102678563</v>
      </c>
      <c r="L2805" s="16" t="n">
        <v>0.209226220088691</v>
      </c>
      <c r="M2805" s="16" t="n">
        <v>0.565571515051456</v>
      </c>
      <c r="N2805" s="16" t="n">
        <v>0.13949468110407</v>
      </c>
      <c r="O2805" s="16" t="n">
        <v>0.054543996461751</v>
      </c>
      <c r="P2805" s="34" t="b">
        <f aca="false">TRUE()</f>
        <v>1</v>
      </c>
      <c r="Q2805" s="18" t="n">
        <v>0.000325580283763695</v>
      </c>
    </row>
    <row r="2806" customFormat="false" ht="22.35" hidden="false" customHeight="false" outlineLevel="0" collapsed="false">
      <c r="A2806" s="6" t="s">
        <v>4561</v>
      </c>
      <c r="B2806" s="7" t="s">
        <v>1654</v>
      </c>
      <c r="C2806" s="17" t="n">
        <v>1128</v>
      </c>
      <c r="D2806" s="16" t="n">
        <v>-0.00125974463328607</v>
      </c>
      <c r="E2806" s="18" t="n">
        <v>0.000341250699181009</v>
      </c>
      <c r="F2806" s="16" t="n">
        <v>-0.00118598418661904</v>
      </c>
      <c r="G2806" s="18" t="n">
        <v>0.000362174625274723</v>
      </c>
      <c r="H2806" s="16" t="n">
        <v>2.26819780958026</v>
      </c>
      <c r="I2806" s="17" t="n">
        <v>199.365398222303</v>
      </c>
      <c r="J2806" s="16" t="n">
        <v>0.0243888632524787</v>
      </c>
      <c r="K2806" s="16" t="n">
        <v>0.0436454430779589</v>
      </c>
      <c r="L2806" s="16" t="n">
        <v>0.205395168871701</v>
      </c>
      <c r="M2806" s="16" t="n">
        <v>0.564371801221727</v>
      </c>
      <c r="N2806" s="16" t="n">
        <v>0.144482746400875</v>
      </c>
      <c r="O2806" s="16" t="n">
        <v>0.0534262032447679</v>
      </c>
      <c r="P2806" s="34" t="b">
        <f aca="false">TRUE()</f>
        <v>1</v>
      </c>
      <c r="Q2806" s="18" t="n">
        <v>0.00045981850059768</v>
      </c>
    </row>
    <row r="2807" customFormat="false" ht="22.35" hidden="false" customHeight="false" outlineLevel="0" collapsed="false">
      <c r="A2807" s="6" t="s">
        <v>4562</v>
      </c>
      <c r="B2807" s="7" t="s">
        <v>1654</v>
      </c>
      <c r="C2807" s="17" t="n">
        <v>1129</v>
      </c>
      <c r="D2807" s="16" t="n">
        <v>-0.00137140390261265</v>
      </c>
      <c r="E2807" s="18" t="n">
        <v>0.000371328657661459</v>
      </c>
      <c r="F2807" s="16" t="n">
        <v>-0.00129232566840984</v>
      </c>
      <c r="G2807" s="18" t="n">
        <v>0.000393883637911187</v>
      </c>
      <c r="H2807" s="16" t="n">
        <v>2.23497528968669</v>
      </c>
      <c r="I2807" s="17" t="n">
        <v>199.290262753229</v>
      </c>
      <c r="J2807" s="16" t="n">
        <v>0.0265290146633773</v>
      </c>
      <c r="K2807" s="16" t="n">
        <v>0.0469089948244635</v>
      </c>
      <c r="L2807" s="16" t="n">
        <v>0.202459596843244</v>
      </c>
      <c r="M2807" s="16" t="n">
        <v>0.563502283858896</v>
      </c>
      <c r="N2807" s="16" t="n">
        <v>0.147240964896883</v>
      </c>
      <c r="O2807" s="16" t="n">
        <v>0.052480441832138</v>
      </c>
      <c r="P2807" s="34" t="b">
        <f aca="false">TRUE()</f>
        <v>1</v>
      </c>
      <c r="Q2807" s="18" t="n">
        <v>0.000273190759075623</v>
      </c>
    </row>
    <row r="2808" customFormat="false" ht="22.35" hidden="false" customHeight="false" outlineLevel="0" collapsed="false">
      <c r="A2808" s="6" t="s">
        <v>4563</v>
      </c>
      <c r="B2808" s="7" t="s">
        <v>1654</v>
      </c>
      <c r="C2808" s="17" t="n">
        <v>1130</v>
      </c>
      <c r="D2808" s="16" t="n">
        <v>-0.0014847400453368</v>
      </c>
      <c r="E2808" s="18" t="n">
        <v>0.000401546638163529</v>
      </c>
      <c r="F2808" s="16" t="n">
        <v>-0.00140025745045476</v>
      </c>
      <c r="G2808" s="18" t="n">
        <v>0.000425692164610094</v>
      </c>
      <c r="H2808" s="16" t="n">
        <v>2.20826637669245</v>
      </c>
      <c r="I2808" s="17" t="n">
        <v>199.210488633759</v>
      </c>
      <c r="J2808" s="16" t="n">
        <v>0.028366405160767</v>
      </c>
      <c r="K2808" s="16" t="n">
        <v>0.0497551062625457</v>
      </c>
      <c r="L2808" s="16" t="n">
        <v>0.200116688605505</v>
      </c>
      <c r="M2808" s="16" t="n">
        <v>0.562445655164823</v>
      </c>
      <c r="N2808" s="16" t="n">
        <v>0.150652823259507</v>
      </c>
      <c r="O2808" s="16" t="n">
        <v>0.0516412631483225</v>
      </c>
      <c r="P2808" s="34" t="b">
        <f aca="false">TRUE()</f>
        <v>1</v>
      </c>
      <c r="Q2808" s="18" t="n">
        <v>0.000497332686531105</v>
      </c>
    </row>
    <row r="2809" customFormat="false" ht="22.35" hidden="false" customHeight="false" outlineLevel="0" collapsed="false">
      <c r="A2809" s="6" t="s">
        <v>4564</v>
      </c>
      <c r="B2809" s="7" t="s">
        <v>1654</v>
      </c>
      <c r="C2809" s="17" t="n">
        <v>1131</v>
      </c>
      <c r="D2809" s="16" t="n">
        <v>-0.00159858831022275</v>
      </c>
      <c r="E2809" s="18" t="n">
        <v>0.000431616950717824</v>
      </c>
      <c r="F2809" s="16" t="n">
        <v>-0.00150857724184644</v>
      </c>
      <c r="G2809" s="18" t="n">
        <v>0.000457148310764375</v>
      </c>
      <c r="H2809" s="16" t="n">
        <v>2.18922982529912</v>
      </c>
      <c r="I2809" s="17" t="n">
        <v>199.082632958842</v>
      </c>
      <c r="J2809" s="16" t="n">
        <v>0.0297429065198665</v>
      </c>
      <c r="K2809" s="16" t="n">
        <v>0.051862631116574</v>
      </c>
      <c r="L2809" s="16" t="n">
        <v>0.1985134959767</v>
      </c>
      <c r="M2809" s="16" t="n">
        <v>0.561884321171097</v>
      </c>
      <c r="N2809" s="16" t="n">
        <v>0.152670212297488</v>
      </c>
      <c r="O2809" s="16" t="n">
        <v>0.0508840643218561</v>
      </c>
      <c r="P2809" s="34" t="b">
        <f aca="false">FALSE()</f>
        <v>0</v>
      </c>
      <c r="Q2809" s="16"/>
    </row>
    <row r="2810" customFormat="false" ht="22.35" hidden="false" customHeight="false" outlineLevel="0" collapsed="false">
      <c r="A2810" s="6" t="s">
        <v>4565</v>
      </c>
      <c r="B2810" s="7" t="s">
        <v>1654</v>
      </c>
      <c r="C2810" s="17" t="n">
        <v>1132</v>
      </c>
      <c r="D2810" s="16" t="n">
        <v>-0.00170979054595551</v>
      </c>
      <c r="E2810" s="18" t="n">
        <v>0.000460694605373765</v>
      </c>
      <c r="F2810" s="16" t="n">
        <v>-0.00161446137628692</v>
      </c>
      <c r="G2810" s="18" t="n">
        <v>0.000487542429805483</v>
      </c>
      <c r="H2810" s="16" t="n">
        <v>2.17256399548167</v>
      </c>
      <c r="I2810" s="17" t="n">
        <v>198.968291189387</v>
      </c>
      <c r="J2810" s="16" t="n">
        <v>0.0309951084669395</v>
      </c>
      <c r="K2810" s="16" t="n">
        <v>0.0536627868743424</v>
      </c>
      <c r="L2810" s="16" t="n">
        <v>0.197110773414135</v>
      </c>
      <c r="M2810" s="16" t="n">
        <v>0.561521105057509</v>
      </c>
      <c r="N2810" s="16" t="n">
        <v>0.154541144503084</v>
      </c>
      <c r="O2810" s="16" t="n">
        <v>0.0502139243274353</v>
      </c>
      <c r="P2810" s="34" t="b">
        <f aca="false">FALSE()</f>
        <v>0</v>
      </c>
      <c r="Q2810" s="16"/>
    </row>
    <row r="2811" customFormat="false" ht="22.35" hidden="false" customHeight="false" outlineLevel="0" collapsed="false">
      <c r="A2811" s="6" t="s">
        <v>4566</v>
      </c>
      <c r="B2811" s="7" t="s">
        <v>1654</v>
      </c>
      <c r="C2811" s="17" t="n">
        <v>1133</v>
      </c>
      <c r="D2811" s="16" t="n">
        <v>-0.00181680680267517</v>
      </c>
      <c r="E2811" s="18" t="n">
        <v>0.000488448909796966</v>
      </c>
      <c r="F2811" s="16" t="n">
        <v>-0.00171658059586587</v>
      </c>
      <c r="G2811" s="18" t="n">
        <v>0.00051665143176472</v>
      </c>
      <c r="H2811" s="16" t="n">
        <v>2.15457953956582</v>
      </c>
      <c r="I2811" s="17" t="n">
        <v>198.898135574663</v>
      </c>
      <c r="J2811" s="16" t="n">
        <v>0.0323969284703753</v>
      </c>
      <c r="K2811" s="16" t="n">
        <v>0.0559032237638493</v>
      </c>
      <c r="L2811" s="16" t="n">
        <v>0.19554523640094</v>
      </c>
      <c r="M2811" s="16" t="n">
        <v>0.560926751417093</v>
      </c>
      <c r="N2811" s="16" t="n">
        <v>0.156825946729279</v>
      </c>
      <c r="O2811" s="16" t="n">
        <v>0.0495846000109415</v>
      </c>
      <c r="P2811" s="34" t="b">
        <f aca="false">FALSE()</f>
        <v>0</v>
      </c>
      <c r="Q2811" s="16"/>
    </row>
    <row r="2812" customFormat="false" ht="22.35" hidden="false" customHeight="false" outlineLevel="0" collapsed="false">
      <c r="A2812" s="6" t="s">
        <v>4567</v>
      </c>
      <c r="B2812" s="7" t="s">
        <v>1654</v>
      </c>
      <c r="C2812" s="17" t="n">
        <v>1134</v>
      </c>
      <c r="D2812" s="16" t="n">
        <v>-0.00191670387352708</v>
      </c>
      <c r="E2812" s="18" t="n">
        <v>0.00051397754726514</v>
      </c>
      <c r="F2812" s="16" t="n">
        <v>-0.00181211607233904</v>
      </c>
      <c r="G2812" s="18" t="n">
        <v>0.000543408082749286</v>
      </c>
      <c r="H2812" s="16" t="n">
        <v>2.13684626872861</v>
      </c>
      <c r="I2812" s="17" t="n">
        <v>198.835751381099</v>
      </c>
      <c r="J2812" s="16" t="n">
        <v>0.0338323577996082</v>
      </c>
      <c r="K2812" s="16" t="n">
        <v>0.0580422839472402</v>
      </c>
      <c r="L2812" s="16" t="n">
        <v>0.193994215252129</v>
      </c>
      <c r="M2812" s="16" t="n">
        <v>0.560376423972264</v>
      </c>
      <c r="N2812" s="16" t="n">
        <v>0.159103711581773</v>
      </c>
      <c r="O2812" s="16" t="n">
        <v>0.0490350688031417</v>
      </c>
      <c r="P2812" s="34" t="b">
        <f aca="false">FALSE()</f>
        <v>0</v>
      </c>
      <c r="Q2812" s="16"/>
    </row>
    <row r="2813" customFormat="false" ht="22.35" hidden="false" customHeight="false" outlineLevel="0" collapsed="false">
      <c r="A2813" s="6" t="s">
        <v>4568</v>
      </c>
      <c r="B2813" s="7" t="s">
        <v>1654</v>
      </c>
      <c r="C2813" s="17" t="n">
        <v>1135</v>
      </c>
      <c r="D2813" s="16" t="n">
        <v>-0.00200786529000596</v>
      </c>
      <c r="E2813" s="18" t="n">
        <v>0.000536803574563176</v>
      </c>
      <c r="F2813" s="16" t="n">
        <v>-0.00189965532713569</v>
      </c>
      <c r="G2813" s="18" t="n">
        <v>0.000567447126426689</v>
      </c>
      <c r="H2813" s="16" t="n">
        <v>2.1169052398091</v>
      </c>
      <c r="I2813" s="17" t="n">
        <v>198.812931565786</v>
      </c>
      <c r="J2813" s="16" t="n">
        <v>0.0355113095465554</v>
      </c>
      <c r="K2813" s="16" t="n">
        <v>0.0605472204676273</v>
      </c>
      <c r="L2813" s="16" t="n">
        <v>0.192205050462162</v>
      </c>
      <c r="M2813" s="16" t="n">
        <v>0.559804083429641</v>
      </c>
      <c r="N2813" s="16" t="n">
        <v>0.162268931441781</v>
      </c>
      <c r="O2813" s="16" t="n">
        <v>0.0485625810326069</v>
      </c>
      <c r="P2813" s="34" t="b">
        <f aca="false">FALSE()</f>
        <v>0</v>
      </c>
      <c r="Q2813" s="16"/>
    </row>
    <row r="2814" customFormat="false" ht="22.35" hidden="false" customHeight="false" outlineLevel="0" collapsed="false">
      <c r="A2814" s="6" t="s">
        <v>4569</v>
      </c>
      <c r="B2814" s="7" t="s">
        <v>1654</v>
      </c>
      <c r="C2814" s="17" t="n">
        <v>1136</v>
      </c>
      <c r="D2814" s="16" t="n">
        <v>-0.00208697373826158</v>
      </c>
      <c r="E2814" s="18" t="n">
        <v>0.00055607435108103</v>
      </c>
      <c r="F2814" s="16" t="n">
        <v>-0.00197593309546798</v>
      </c>
      <c r="G2814" s="18" t="n">
        <v>0.000587778768729797</v>
      </c>
      <c r="H2814" s="16" t="n">
        <v>2.09702678136176</v>
      </c>
      <c r="I2814" s="17" t="n">
        <v>198.803744727281</v>
      </c>
      <c r="J2814" s="16" t="n">
        <v>0.0372556919668322</v>
      </c>
      <c r="K2814" s="16" t="n">
        <v>0.0630808329915764</v>
      </c>
      <c r="L2814" s="16" t="n">
        <v>0.190408632243624</v>
      </c>
      <c r="M2814" s="16" t="n">
        <v>0.559319795278191</v>
      </c>
      <c r="N2814" s="16" t="n">
        <v>0.165520232577224</v>
      </c>
      <c r="O2814" s="16" t="n">
        <v>0.0481790662154675</v>
      </c>
      <c r="P2814" s="34" t="b">
        <f aca="false">FALSE()</f>
        <v>0</v>
      </c>
      <c r="Q2814" s="16"/>
    </row>
    <row r="2815" customFormat="false" ht="22.35" hidden="false" customHeight="false" outlineLevel="0" collapsed="false">
      <c r="A2815" s="6" t="s">
        <v>4570</v>
      </c>
      <c r="B2815" s="7" t="s">
        <v>1654</v>
      </c>
      <c r="C2815" s="17" t="n">
        <v>1137</v>
      </c>
      <c r="D2815" s="16" t="n">
        <v>-0.00215374473383939</v>
      </c>
      <c r="E2815" s="18" t="n">
        <v>0.000571618235191119</v>
      </c>
      <c r="F2815" s="16" t="n">
        <v>-0.00204056718769759</v>
      </c>
      <c r="G2815" s="18" t="n">
        <v>0.000604092330482562</v>
      </c>
      <c r="H2815" s="16" t="n">
        <v>2.07933474019111</v>
      </c>
      <c r="I2815" s="17" t="n">
        <v>198.777183925756</v>
      </c>
      <c r="J2815" s="16" t="n">
        <v>0.0388696410826057</v>
      </c>
      <c r="K2815" s="16" t="n">
        <v>0.0653867087526605</v>
      </c>
      <c r="L2815" s="16" t="n">
        <v>0.188826447194854</v>
      </c>
      <c r="M2815" s="16" t="n">
        <v>0.558824500577844</v>
      </c>
      <c r="N2815" s="16" t="n">
        <v>0.168531180937531</v>
      </c>
      <c r="O2815" s="16" t="n">
        <v>0.0478997633080369</v>
      </c>
      <c r="P2815" s="34" t="b">
        <f aca="false">FALSE()</f>
        <v>0</v>
      </c>
      <c r="Q2815" s="16"/>
    </row>
    <row r="2816" customFormat="false" ht="22.35" hidden="false" customHeight="false" outlineLevel="0" collapsed="false">
      <c r="A2816" s="6" t="s">
        <v>4571</v>
      </c>
      <c r="B2816" s="7" t="s">
        <v>1654</v>
      </c>
      <c r="C2816" s="17" t="n">
        <v>1138</v>
      </c>
      <c r="D2816" s="16" t="n">
        <v>-0.00220465420651808</v>
      </c>
      <c r="E2816" s="18" t="n">
        <v>0.000582758928171315</v>
      </c>
      <c r="F2816" s="16" t="n">
        <v>-0.00209017323918889</v>
      </c>
      <c r="G2816" s="18" t="n">
        <v>0.000615644463996458</v>
      </c>
      <c r="H2816" s="16" t="n">
        <v>2.0632086355673</v>
      </c>
      <c r="I2816" s="17" t="n">
        <v>198.727694624905</v>
      </c>
      <c r="J2816" s="16" t="n">
        <v>0.0403926670917206</v>
      </c>
      <c r="K2816" s="16" t="n">
        <v>0.0674565667728935</v>
      </c>
      <c r="L2816" s="16" t="n">
        <v>0.187406871549289</v>
      </c>
      <c r="M2816" s="16" t="n">
        <v>0.558285179681911</v>
      </c>
      <c r="N2816" s="16" t="n">
        <v>0.171457910462658</v>
      </c>
      <c r="O2816" s="16" t="n">
        <v>0.0476825905704086</v>
      </c>
      <c r="P2816" s="34" t="b">
        <f aca="false">FALSE()</f>
        <v>0</v>
      </c>
      <c r="Q2816" s="16"/>
    </row>
    <row r="2817" customFormat="false" ht="22.35" hidden="false" customHeight="false" outlineLevel="0" collapsed="false">
      <c r="A2817" s="6" t="s">
        <v>4572</v>
      </c>
      <c r="B2817" s="7" t="s">
        <v>1654</v>
      </c>
      <c r="C2817" s="17" t="n">
        <v>1139</v>
      </c>
      <c r="D2817" s="16" t="n">
        <v>-0.00223810278943727</v>
      </c>
      <c r="E2817" s="18" t="n">
        <v>0.000589176209536544</v>
      </c>
      <c r="F2817" s="16" t="n">
        <v>-0.00212330399356022</v>
      </c>
      <c r="G2817" s="18" t="n">
        <v>0.000622220075529434</v>
      </c>
      <c r="H2817" s="16" t="n">
        <v>2.04652442456442</v>
      </c>
      <c r="I2817" s="17" t="n">
        <v>198.682668145243</v>
      </c>
      <c r="J2817" s="16" t="n">
        <v>0.0420217211945029</v>
      </c>
      <c r="K2817" s="16" t="n">
        <v>0.0697839707711833</v>
      </c>
      <c r="L2817" s="16" t="n">
        <v>0.185931917043141</v>
      </c>
      <c r="M2817" s="16" t="n">
        <v>0.558021022508393</v>
      </c>
      <c r="N2817" s="16" t="n">
        <v>0.174729443696963</v>
      </c>
      <c r="O2817" s="16" t="n">
        <v>0.0475333348775633</v>
      </c>
      <c r="P2817" s="34" t="b">
        <f aca="false">FALSE()</f>
        <v>0</v>
      </c>
      <c r="Q2817" s="16"/>
    </row>
    <row r="2818" customFormat="false" ht="22.35" hidden="false" customHeight="false" outlineLevel="0" collapsed="false">
      <c r="A2818" s="6" t="s">
        <v>4573</v>
      </c>
      <c r="B2818" s="7" t="s">
        <v>1654</v>
      </c>
      <c r="C2818" s="17" t="n">
        <v>1140</v>
      </c>
      <c r="D2818" s="16" t="n">
        <v>-0.00225423503726367</v>
      </c>
      <c r="E2818" s="18" t="n">
        <v>0.000591097128296355</v>
      </c>
      <c r="F2818" s="16" t="n">
        <v>-0.00214006340973843</v>
      </c>
      <c r="G2818" s="18" t="n">
        <v>0.000623976328816056</v>
      </c>
      <c r="H2818" s="16" t="n">
        <v>2.02889132971707</v>
      </c>
      <c r="I2818" s="17" t="n">
        <v>198.622709054617</v>
      </c>
      <c r="J2818" s="16" t="n">
        <v>0.0438040534199031</v>
      </c>
      <c r="K2818" s="16" t="n">
        <v>0.0721949252154876</v>
      </c>
      <c r="L2818" s="16" t="n">
        <v>0.184383455936619</v>
      </c>
      <c r="M2818" s="16" t="n">
        <v>0.557393649221287</v>
      </c>
      <c r="N2818" s="16" t="n">
        <v>0.178578114214572</v>
      </c>
      <c r="O2818" s="16" t="n">
        <v>0.0474376582158555</v>
      </c>
      <c r="P2818" s="34" t="b">
        <f aca="false">FALSE()</f>
        <v>0</v>
      </c>
      <c r="Q2818" s="16"/>
    </row>
    <row r="2819" customFormat="false" ht="22.35" hidden="false" customHeight="false" outlineLevel="0" collapsed="false">
      <c r="A2819" s="6" t="s">
        <v>4574</v>
      </c>
      <c r="B2819" s="7" t="s">
        <v>1654</v>
      </c>
      <c r="C2819" s="17" t="n">
        <v>1141</v>
      </c>
      <c r="D2819" s="16" t="n">
        <v>-0.00225196642929403</v>
      </c>
      <c r="E2819" s="18" t="n">
        <v>0.000588339193409825</v>
      </c>
      <c r="F2819" s="16" t="n">
        <v>-0.00213938621474884</v>
      </c>
      <c r="G2819" s="18" t="n">
        <v>0.000620677111727818</v>
      </c>
      <c r="H2819" s="16" t="n">
        <v>2.01021855356975</v>
      </c>
      <c r="I2819" s="17" t="n">
        <v>198.536986381697</v>
      </c>
      <c r="J2819" s="16" t="n">
        <v>0.0457613238694996</v>
      </c>
      <c r="K2819" s="16" t="n">
        <v>0.0750630411298116</v>
      </c>
      <c r="L2819" s="16" t="n">
        <v>0.182762467069785</v>
      </c>
      <c r="M2819" s="16" t="n">
        <v>0.556909361069837</v>
      </c>
      <c r="N2819" s="16" t="n">
        <v>0.18265911916816</v>
      </c>
      <c r="O2819" s="16" t="n">
        <v>0.0473442820813317</v>
      </c>
      <c r="P2819" s="34" t="b">
        <f aca="false">FALSE()</f>
        <v>0</v>
      </c>
      <c r="Q2819" s="16"/>
    </row>
    <row r="2820" customFormat="false" ht="22.35" hidden="false" customHeight="false" outlineLevel="0" collapsed="false">
      <c r="A2820" s="6" t="s">
        <v>4575</v>
      </c>
      <c r="B2820" s="7" t="s">
        <v>1654</v>
      </c>
      <c r="C2820" s="17" t="n">
        <v>1142</v>
      </c>
      <c r="D2820" s="16" t="n">
        <v>-0.00223169844696249</v>
      </c>
      <c r="E2820" s="18" t="n">
        <v>0.000580963099051815</v>
      </c>
      <c r="F2820" s="16" t="n">
        <v>-0.00212164965911639</v>
      </c>
      <c r="G2820" s="18" t="n">
        <v>0.000612476804942307</v>
      </c>
      <c r="H2820" s="16" t="n">
        <v>1.99021432600736</v>
      </c>
      <c r="I2820" s="17" t="n">
        <v>198.443329887171</v>
      </c>
      <c r="J2820" s="16" t="n">
        <v>0.0479400071562273</v>
      </c>
      <c r="K2820" s="16" t="n">
        <v>0.0777760084825423</v>
      </c>
      <c r="L2820" s="16" t="n">
        <v>0.181026083867185</v>
      </c>
      <c r="M2820" s="16" t="n">
        <v>0.55634802707611</v>
      </c>
      <c r="N2820" s="16" t="n">
        <v>0.187270690110171</v>
      </c>
      <c r="O2820" s="16" t="n">
        <v>0.0472970577552432</v>
      </c>
      <c r="P2820" s="34" t="b">
        <f aca="false">FALSE()</f>
        <v>0</v>
      </c>
      <c r="Q2820" s="16"/>
    </row>
    <row r="2821" customFormat="false" ht="22.35" hidden="false" customHeight="false" outlineLevel="0" collapsed="false">
      <c r="A2821" s="6" t="s">
        <v>4576</v>
      </c>
      <c r="B2821" s="7" t="s">
        <v>1654</v>
      </c>
      <c r="C2821" s="17" t="n">
        <v>1143</v>
      </c>
      <c r="D2821" s="16" t="n">
        <v>-0.00219393754447066</v>
      </c>
      <c r="E2821" s="18" t="n">
        <v>0.000569213995225717</v>
      </c>
      <c r="F2821" s="16" t="n">
        <v>-0.00208726330019685</v>
      </c>
      <c r="G2821" s="18" t="n">
        <v>0.000599673217055962</v>
      </c>
      <c r="H2821" s="16" t="n">
        <v>1.96925594478704</v>
      </c>
      <c r="I2821" s="17" t="n">
        <v>198.348188392542</v>
      </c>
      <c r="J2821" s="16" t="n">
        <v>0.05031612485073</v>
      </c>
      <c r="K2821" s="16" t="n">
        <v>0.0807470681092535</v>
      </c>
      <c r="L2821" s="16" t="n">
        <v>0.179202676520468</v>
      </c>
      <c r="M2821" s="16" t="n">
        <v>0.556017830609213</v>
      </c>
      <c r="N2821" s="16" t="n">
        <v>0.191934352767732</v>
      </c>
      <c r="O2821" s="16" t="n">
        <v>0.0472955968914326</v>
      </c>
      <c r="P2821" s="34" t="b">
        <f aca="false">FALSE()</f>
        <v>0</v>
      </c>
      <c r="Q2821" s="16"/>
    </row>
    <row r="2822" customFormat="false" ht="22.35" hidden="false" customHeight="false" outlineLevel="0" collapsed="false">
      <c r="A2822" s="6" t="s">
        <v>4577</v>
      </c>
      <c r="B2822" s="7" t="s">
        <v>1654</v>
      </c>
      <c r="C2822" s="17" t="n">
        <v>1144</v>
      </c>
      <c r="D2822" s="16" t="n">
        <v>-0.0021382865159927</v>
      </c>
      <c r="E2822" s="18" t="n">
        <v>0.000552884252518056</v>
      </c>
      <c r="F2822" s="16" t="n">
        <v>-0.00203582151864032</v>
      </c>
      <c r="G2822" s="18" t="n">
        <v>0.000582206437409988</v>
      </c>
      <c r="H2822" s="16" t="n">
        <v>1.94757954640542</v>
      </c>
      <c r="I2822" s="17" t="n">
        <v>198.28642713064</v>
      </c>
      <c r="J2822" s="16" t="n">
        <v>0.0528772021169229</v>
      </c>
      <c r="K2822" s="16" t="n">
        <v>0.0840123999943454</v>
      </c>
      <c r="L2822" s="16" t="n">
        <v>0.177283448804931</v>
      </c>
      <c r="M2822" s="16" t="n">
        <v>0.555324418028727</v>
      </c>
      <c r="N2822" s="16" t="n">
        <v>0.197367398103394</v>
      </c>
      <c r="O2822" s="16" t="n">
        <v>0.0473167069166336</v>
      </c>
      <c r="P2822" s="34" t="b">
        <f aca="false">FALSE()</f>
        <v>0</v>
      </c>
      <c r="Q2822" s="16"/>
    </row>
    <row r="2823" customFormat="false" ht="22.35" hidden="false" customHeight="false" outlineLevel="0" collapsed="false">
      <c r="A2823" s="6" t="s">
        <v>4578</v>
      </c>
      <c r="B2823" s="7" t="s">
        <v>1654</v>
      </c>
      <c r="C2823" s="17" t="n">
        <v>1145</v>
      </c>
      <c r="D2823" s="16" t="n">
        <v>-0.00206581834762933</v>
      </c>
      <c r="E2823" s="18" t="n">
        <v>0.000532362290310627</v>
      </c>
      <c r="F2823" s="16" t="n">
        <v>-0.00196834475789009</v>
      </c>
      <c r="G2823" s="18" t="n">
        <v>0.000560485400128748</v>
      </c>
      <c r="H2823" s="16" t="n">
        <v>1.92419539437659</v>
      </c>
      <c r="I2823" s="17" t="n">
        <v>198.259462966015</v>
      </c>
      <c r="J2823" s="16" t="n">
        <v>0.0557619319590689</v>
      </c>
      <c r="K2823" s="16" t="n">
        <v>0.0876892829216128</v>
      </c>
      <c r="L2823" s="16" t="n">
        <v>0.175177870995289</v>
      </c>
      <c r="M2823" s="16" t="n">
        <v>0.554531946508172</v>
      </c>
      <c r="N2823" s="16" t="n">
        <v>0.203124489117033</v>
      </c>
      <c r="O2823" s="16" t="n">
        <v>0.0473215684753349</v>
      </c>
      <c r="P2823" s="34" t="b">
        <f aca="false">FALSE()</f>
        <v>0</v>
      </c>
      <c r="Q2823" s="16"/>
    </row>
    <row r="2824" customFormat="false" ht="22.35" hidden="false" customHeight="false" outlineLevel="0" collapsed="false">
      <c r="A2824" s="6" t="s">
        <v>4579</v>
      </c>
      <c r="B2824" s="7" t="s">
        <v>1654</v>
      </c>
      <c r="C2824" s="17" t="n">
        <v>1146</v>
      </c>
      <c r="D2824" s="16" t="n">
        <v>-0.00197952229825394</v>
      </c>
      <c r="E2824" s="18" t="n">
        <v>0.000508496143584009</v>
      </c>
      <c r="F2824" s="16" t="n">
        <v>-0.00188759622193643</v>
      </c>
      <c r="G2824" s="18" t="n">
        <v>0.000535442011462046</v>
      </c>
      <c r="H2824" s="16" t="n">
        <v>1.89980150647668</v>
      </c>
      <c r="I2824" s="17" t="n">
        <v>198.280766024801</v>
      </c>
      <c r="J2824" s="16" t="n">
        <v>0.0589104711079175</v>
      </c>
      <c r="K2824" s="16" t="n">
        <v>0.0917023462482586</v>
      </c>
      <c r="L2824" s="16" t="n">
        <v>0.17293910124776</v>
      </c>
      <c r="M2824" s="16" t="n">
        <v>0.55389356667217</v>
      </c>
      <c r="N2824" s="16" t="n">
        <v>0.209399614616461</v>
      </c>
      <c r="O2824" s="16" t="n">
        <v>0.0472532270565354</v>
      </c>
      <c r="P2824" s="34" t="b">
        <f aca="false">FALSE()</f>
        <v>0</v>
      </c>
      <c r="Q2824" s="16"/>
    </row>
    <row r="2825" customFormat="false" ht="22.35" hidden="false" customHeight="false" outlineLevel="0" collapsed="false">
      <c r="A2825" s="6" t="s">
        <v>4580</v>
      </c>
      <c r="B2825" s="7" t="s">
        <v>1654</v>
      </c>
      <c r="C2825" s="17" t="n">
        <v>1147</v>
      </c>
      <c r="D2825" s="16" t="n">
        <v>-0.00187973445922095</v>
      </c>
      <c r="E2825" s="18" t="n">
        <v>0.000481429916427445</v>
      </c>
      <c r="F2825" s="16" t="n">
        <v>-0.00179393238081104</v>
      </c>
      <c r="G2825" s="18" t="n">
        <v>0.000507268171503785</v>
      </c>
      <c r="H2825" s="16" t="n">
        <v>1.87271191208917</v>
      </c>
      <c r="I2825" s="17" t="n">
        <v>198.368796247572</v>
      </c>
      <c r="J2825" s="16" t="n">
        <v>0.0625793797362459</v>
      </c>
      <c r="K2825" s="16" t="n">
        <v>0.0965802997045074</v>
      </c>
      <c r="L2825" s="16" t="n">
        <v>0.170400055523193</v>
      </c>
      <c r="M2825" s="16" t="n">
        <v>0.553134114798305</v>
      </c>
      <c r="N2825" s="16" t="n">
        <v>0.216977571004211</v>
      </c>
      <c r="O2825" s="16" t="n">
        <v>0.0471406652538773</v>
      </c>
      <c r="P2825" s="34" t="b">
        <f aca="false">FALSE()</f>
        <v>0</v>
      </c>
      <c r="Q2825" s="16"/>
    </row>
    <row r="2826" customFormat="false" ht="22.35" hidden="false" customHeight="false" outlineLevel="0" collapsed="false">
      <c r="A2826" s="6" t="s">
        <v>4581</v>
      </c>
      <c r="B2826" s="7" t="s">
        <v>1654</v>
      </c>
      <c r="C2826" s="17" t="n">
        <v>1148</v>
      </c>
      <c r="D2826" s="16" t="n">
        <v>-0.00176968919773697</v>
      </c>
      <c r="E2826" s="18" t="n">
        <v>0.000452052916975356</v>
      </c>
      <c r="F2826" s="16" t="n">
        <v>-0.00169052967670935</v>
      </c>
      <c r="G2826" s="18" t="n">
        <v>0.000477004821024299</v>
      </c>
      <c r="H2826" s="16" t="n">
        <v>1.83952386834307</v>
      </c>
      <c r="I2826" s="17" t="n">
        <v>198.56715990163</v>
      </c>
      <c r="J2826" s="16" t="n">
        <v>0.0673311903379456</v>
      </c>
      <c r="K2826" s="16" t="n">
        <v>0.103108649410507</v>
      </c>
      <c r="L2826" s="16" t="n">
        <v>0.167218981612168</v>
      </c>
      <c r="M2826" s="16" t="n">
        <v>0.552528754608992</v>
      </c>
      <c r="N2826" s="16" t="n">
        <v>0.226015525628156</v>
      </c>
      <c r="O2826" s="16" t="n">
        <v>0.0469116742754277</v>
      </c>
      <c r="P2826" s="34" t="b">
        <f aca="false">FALSE()</f>
        <v>0</v>
      </c>
      <c r="Q2826" s="16"/>
    </row>
    <row r="2827" customFormat="false" ht="22.35" hidden="false" customHeight="false" outlineLevel="0" collapsed="false">
      <c r="A2827" s="6" t="s">
        <v>4582</v>
      </c>
      <c r="B2827" s="7" t="s">
        <v>1654</v>
      </c>
      <c r="C2827" s="17" t="n">
        <v>1149</v>
      </c>
      <c r="D2827" s="16" t="n">
        <v>-0.00165122311424442</v>
      </c>
      <c r="E2827" s="18" t="n">
        <v>0.00042084409293108</v>
      </c>
      <c r="F2827" s="16" t="n">
        <v>-0.0015789759392217</v>
      </c>
      <c r="G2827" s="18" t="n">
        <v>0.000444966382746699</v>
      </c>
      <c r="H2827" s="16" t="n">
        <v>1.8027339129293</v>
      </c>
      <c r="I2827" s="17" t="n">
        <v>198.843371803643</v>
      </c>
      <c r="J2827" s="16" t="n">
        <v>0.0729441974837319</v>
      </c>
      <c r="K2827" s="16" t="n">
        <v>0.11068315157495</v>
      </c>
      <c r="L2827" s="16" t="n">
        <v>0.163655703741781</v>
      </c>
      <c r="M2827" s="16" t="n">
        <v>0.552022453359749</v>
      </c>
      <c r="N2827" s="16" t="n">
        <v>0.236408416638952</v>
      </c>
      <c r="O2827" s="16" t="n">
        <v>0.0466518161391655</v>
      </c>
      <c r="P2827" s="34" t="b">
        <f aca="false">FALSE()</f>
        <v>0</v>
      </c>
      <c r="Q2827" s="16"/>
    </row>
    <row r="2828" customFormat="false" ht="22.35" hidden="false" customHeight="false" outlineLevel="0" collapsed="false">
      <c r="A2828" s="6" t="s">
        <v>4583</v>
      </c>
      <c r="B2828" s="7" t="s">
        <v>1654</v>
      </c>
      <c r="C2828" s="17" t="n">
        <v>1150</v>
      </c>
      <c r="D2828" s="16" t="n">
        <v>-0.00152788401990456</v>
      </c>
      <c r="E2828" s="18" t="n">
        <v>0.00038868667036318</v>
      </c>
      <c r="F2828" s="16" t="n">
        <v>-0.00146268991130057</v>
      </c>
      <c r="G2828" s="18" t="n">
        <v>0.000412080174465849</v>
      </c>
      <c r="H2828" s="16" t="n">
        <v>1.76045444213136</v>
      </c>
      <c r="I2828" s="17" t="n">
        <v>199.217641314339</v>
      </c>
      <c r="J2828" s="16" t="n">
        <v>0.0798652785733385</v>
      </c>
      <c r="K2828" s="16" t="n">
        <v>0.120043790684301</v>
      </c>
      <c r="L2828" s="16" t="n">
        <v>0.159529765758658</v>
      </c>
      <c r="M2828" s="16" t="n">
        <v>0.55040449067195</v>
      </c>
      <c r="N2828" s="16" t="n">
        <v>0.249128645614429</v>
      </c>
      <c r="O2828" s="16" t="n">
        <v>0.0464431078383207</v>
      </c>
      <c r="P2828" s="34" t="b">
        <f aca="false">FALSE()</f>
        <v>0</v>
      </c>
      <c r="Q2828" s="16"/>
    </row>
    <row r="2829" customFormat="false" ht="22.35" hidden="false" customHeight="false" outlineLevel="0" collapsed="false">
      <c r="A2829" s="6" t="s">
        <v>4584</v>
      </c>
      <c r="B2829" s="7" t="s">
        <v>1654</v>
      </c>
      <c r="C2829" s="17" t="n">
        <v>1151</v>
      </c>
      <c r="D2829" s="16" t="n">
        <v>-0.00140113166006269</v>
      </c>
      <c r="E2829" s="18" t="n">
        <v>0.000356034237112656</v>
      </c>
      <c r="F2829" s="16" t="n">
        <v>-0.00134296383454995</v>
      </c>
      <c r="G2829" s="18" t="n">
        <v>0.000378750775761334</v>
      </c>
      <c r="H2829" s="16" t="n">
        <v>1.713697461591</v>
      </c>
      <c r="I2829" s="17" t="n">
        <v>199.691689560665</v>
      </c>
      <c r="J2829" s="16" t="n">
        <v>0.0881360830631601</v>
      </c>
      <c r="K2829" s="16" t="n">
        <v>0.131192519624144</v>
      </c>
      <c r="L2829" s="16" t="n">
        <v>0.154941125044046</v>
      </c>
      <c r="M2829" s="16" t="n">
        <v>0.549193770293325</v>
      </c>
      <c r="N2829" s="16" t="n">
        <v>0.263813240477055</v>
      </c>
      <c r="O2829" s="16" t="n">
        <v>0.0462423956897226</v>
      </c>
      <c r="P2829" s="34" t="b">
        <f aca="false">FALSE()</f>
        <v>0</v>
      </c>
      <c r="Q2829" s="16"/>
    </row>
    <row r="2830" customFormat="false" ht="22.35" hidden="false" customHeight="false" outlineLevel="0" collapsed="false">
      <c r="A2830" s="6" t="s">
        <v>4585</v>
      </c>
      <c r="B2830" s="7" t="s">
        <v>1654</v>
      </c>
      <c r="C2830" s="17" t="n">
        <v>1152</v>
      </c>
      <c r="D2830" s="16" t="n">
        <v>-0.0012744703384315</v>
      </c>
      <c r="E2830" s="18" t="n">
        <v>0.000323751451960408</v>
      </c>
      <c r="F2830" s="16" t="n">
        <v>-0.00122300007194237</v>
      </c>
      <c r="G2830" s="18" t="n">
        <v>0.000345684618034185</v>
      </c>
      <c r="H2830" s="16" t="n">
        <v>1.66643988737758</v>
      </c>
      <c r="I2830" s="17" t="n">
        <v>200.210410141883</v>
      </c>
      <c r="J2830" s="16" t="n">
        <v>0.0971895069970125</v>
      </c>
      <c r="K2830" s="16" t="n">
        <v>0.14312862102115</v>
      </c>
      <c r="L2830" s="16" t="n">
        <v>0.150298167793643</v>
      </c>
      <c r="M2830" s="16" t="n">
        <v>0.547894997523527</v>
      </c>
      <c r="N2830" s="16" t="n">
        <v>0.27869177802949</v>
      </c>
      <c r="O2830" s="16" t="n">
        <v>0.0460752690648658</v>
      </c>
      <c r="P2830" s="34" t="b">
        <f aca="false">FALSE()</f>
        <v>0</v>
      </c>
      <c r="Q2830" s="16"/>
    </row>
    <row r="2831" customFormat="false" ht="22.35" hidden="false" customHeight="false" outlineLevel="0" collapsed="false">
      <c r="A2831" s="6" t="s">
        <v>4586</v>
      </c>
      <c r="B2831" s="7" t="s">
        <v>1654</v>
      </c>
      <c r="C2831" s="17" t="n">
        <v>1153</v>
      </c>
      <c r="D2831" s="16" t="n">
        <v>-0.00114922637740885</v>
      </c>
      <c r="E2831" s="18" t="n">
        <v>0.000292255488794098</v>
      </c>
      <c r="F2831" s="16" t="n">
        <v>-0.00110407196107209</v>
      </c>
      <c r="G2831" s="18" t="n">
        <v>0.000313374498085568</v>
      </c>
      <c r="H2831" s="16" t="n">
        <v>1.61822995806776</v>
      </c>
      <c r="I2831" s="17" t="n">
        <v>200.807291016012</v>
      </c>
      <c r="J2831" s="16" t="n">
        <v>0.107182668904497</v>
      </c>
      <c r="K2831" s="16" t="n">
        <v>0.156073009106549</v>
      </c>
      <c r="L2831" s="16" t="n">
        <v>0.145541131673541</v>
      </c>
      <c r="M2831" s="16" t="n">
        <v>0.546629244400418</v>
      </c>
      <c r="N2831" s="16" t="n">
        <v>0.29567827880268</v>
      </c>
      <c r="O2831" s="16" t="n">
        <v>0.045895621724844</v>
      </c>
      <c r="P2831" s="34" t="b">
        <f aca="false">FALSE()</f>
        <v>0</v>
      </c>
      <c r="Q2831" s="16"/>
    </row>
    <row r="2832" customFormat="false" ht="22.35" hidden="false" customHeight="false" outlineLevel="0" collapsed="false">
      <c r="A2832" s="6" t="s">
        <v>4587</v>
      </c>
      <c r="B2832" s="7" t="s">
        <v>1654</v>
      </c>
      <c r="C2832" s="17" t="n">
        <v>1154</v>
      </c>
      <c r="D2832" s="16" t="n">
        <v>-0.00102714211379523</v>
      </c>
      <c r="E2832" s="18" t="n">
        <v>0.000262036211722504</v>
      </c>
      <c r="F2832" s="18" t="n">
        <v>-0.000987850876245071</v>
      </c>
      <c r="G2832" s="18" t="n">
        <v>0.000282426340709826</v>
      </c>
      <c r="H2832" s="16" t="n">
        <v>1.56897117413097</v>
      </c>
      <c r="I2832" s="17" t="n">
        <v>201.545355289727</v>
      </c>
      <c r="J2832" s="16" t="n">
        <v>0.118223296467619</v>
      </c>
      <c r="K2832" s="16" t="n">
        <v>0.170061241019278</v>
      </c>
      <c r="L2832" s="16" t="n">
        <v>0.140627327062019</v>
      </c>
      <c r="M2832" s="16" t="n">
        <v>0.545682681195311</v>
      </c>
      <c r="N2832" s="16" t="n">
        <v>0.313256962777703</v>
      </c>
      <c r="O2832" s="16" t="n">
        <v>0.0455939770277847</v>
      </c>
      <c r="P2832" s="34" t="b">
        <f aca="false">FALSE()</f>
        <v>0</v>
      </c>
      <c r="Q2832" s="16"/>
    </row>
    <row r="2833" customFormat="false" ht="22.35" hidden="false" customHeight="false" outlineLevel="0" collapsed="false">
      <c r="A2833" s="6" t="s">
        <v>4588</v>
      </c>
      <c r="B2833" s="7" t="s">
        <v>1654</v>
      </c>
      <c r="C2833" s="17" t="n">
        <v>1155</v>
      </c>
      <c r="D2833" s="18" t="n">
        <v>-0.000910645446608182</v>
      </c>
      <c r="E2833" s="18" t="n">
        <v>0.000233742221164563</v>
      </c>
      <c r="F2833" s="18" t="n">
        <v>-0.000876699602009134</v>
      </c>
      <c r="G2833" s="18" t="n">
        <v>0.000253385594838324</v>
      </c>
      <c r="H2833" s="16" t="n">
        <v>1.51794198998393</v>
      </c>
      <c r="I2833" s="17" t="n">
        <v>202.378229013289</v>
      </c>
      <c r="J2833" s="16" t="n">
        <v>0.130589595005404</v>
      </c>
      <c r="K2833" s="16" t="n">
        <v>0.185980377238307</v>
      </c>
      <c r="L2833" s="16" t="n">
        <v>0.135534076769846</v>
      </c>
      <c r="M2833" s="16" t="n">
        <v>0.544615045952342</v>
      </c>
      <c r="N2833" s="16" t="n">
        <v>0.331758301040464</v>
      </c>
      <c r="O2833" s="16" t="n">
        <v>0.0452309577452119</v>
      </c>
      <c r="P2833" s="34" t="b">
        <f aca="false">FALSE()</f>
        <v>0</v>
      </c>
      <c r="Q2833" s="16"/>
    </row>
    <row r="2834" customFormat="false" ht="22.35" hidden="false" customHeight="false" outlineLevel="0" collapsed="false">
      <c r="A2834" s="6" t="s">
        <v>4589</v>
      </c>
      <c r="B2834" s="7" t="s">
        <v>1654</v>
      </c>
      <c r="C2834" s="17" t="n">
        <v>1156</v>
      </c>
      <c r="D2834" s="18" t="n">
        <v>-0.00080022275526801</v>
      </c>
      <c r="E2834" s="18" t="n">
        <v>0.000207468381252481</v>
      </c>
      <c r="F2834" s="18" t="n">
        <v>-0.00077105272151019</v>
      </c>
      <c r="G2834" s="18" t="n">
        <v>0.000226260321881705</v>
      </c>
      <c r="H2834" s="16" t="n">
        <v>1.46787844754506</v>
      </c>
      <c r="I2834" s="17" t="n">
        <v>203.259335037576</v>
      </c>
      <c r="J2834" s="16" t="n">
        <v>0.143682969447126</v>
      </c>
      <c r="K2834" s="16" t="n">
        <v>0.202404726139026</v>
      </c>
      <c r="L2834" s="16" t="n">
        <v>0.130541703459178</v>
      </c>
      <c r="M2834" s="16" t="n">
        <v>0.542633867150955</v>
      </c>
      <c r="N2834" s="16" t="n">
        <v>0.351201589300982</v>
      </c>
      <c r="O2834" s="16" t="n">
        <v>0.0446851764410174</v>
      </c>
      <c r="P2834" s="34" t="b">
        <f aca="false">FALSE()</f>
        <v>0</v>
      </c>
      <c r="Q2834" s="16"/>
    </row>
    <row r="2835" customFormat="false" ht="22.35" hidden="false" customHeight="false" outlineLevel="0" collapsed="false">
      <c r="A2835" s="6" t="s">
        <v>4590</v>
      </c>
      <c r="B2835" s="7" t="s">
        <v>1654</v>
      </c>
      <c r="C2835" s="17" t="n">
        <v>1157</v>
      </c>
      <c r="D2835" s="18" t="n">
        <v>-0.000697971846534964</v>
      </c>
      <c r="E2835" s="18" t="n">
        <v>0.000183701937640134</v>
      </c>
      <c r="F2835" s="18" t="n">
        <v>-0.000672859806079085</v>
      </c>
      <c r="G2835" s="18" t="n">
        <v>0.000201609103811491</v>
      </c>
      <c r="H2835" s="16" t="n">
        <v>1.42542010182188</v>
      </c>
      <c r="I2835" s="17" t="n">
        <v>204.196278547391</v>
      </c>
      <c r="J2835" s="16" t="n">
        <v>0.155562589857491</v>
      </c>
      <c r="K2835" s="16" t="n">
        <v>0.217295438542103</v>
      </c>
      <c r="L2835" s="16" t="n">
        <v>0.126236195729208</v>
      </c>
      <c r="M2835" s="16" t="n">
        <v>0.541181002696605</v>
      </c>
      <c r="N2835" s="16" t="n">
        <v>0.368361992072404</v>
      </c>
      <c r="O2835" s="16" t="n">
        <v>0.0440159708834508</v>
      </c>
      <c r="P2835" s="34" t="b">
        <f aca="false">FALSE()</f>
        <v>0</v>
      </c>
      <c r="Q2835" s="16"/>
    </row>
    <row r="2836" customFormat="false" ht="22.35" hidden="false" customHeight="false" outlineLevel="0" collapsed="false">
      <c r="A2836" s="6" t="s">
        <v>4591</v>
      </c>
      <c r="B2836" s="7" t="s">
        <v>1654</v>
      </c>
      <c r="C2836" s="17" t="n">
        <v>1158</v>
      </c>
      <c r="D2836" s="18" t="n">
        <v>-0.000604190556777087</v>
      </c>
      <c r="E2836" s="18" t="n">
        <v>0.00016253766702348</v>
      </c>
      <c r="F2836" s="18" t="n">
        <v>-0.000582526434420447</v>
      </c>
      <c r="G2836" s="18" t="n">
        <v>0.000179493213026509</v>
      </c>
      <c r="H2836" s="16" t="n">
        <v>1.38814273283823</v>
      </c>
      <c r="I2836" s="17" t="n">
        <v>205.131521442297</v>
      </c>
      <c r="J2836" s="16" t="n">
        <v>0.166599317720587</v>
      </c>
      <c r="K2836" s="16" t="n">
        <v>0.230924237989458</v>
      </c>
      <c r="L2836" s="16" t="n">
        <v>0.12242954475742</v>
      </c>
      <c r="M2836" s="16" t="n">
        <v>0.53932089593308</v>
      </c>
      <c r="N2836" s="16" t="n">
        <v>0.383834243071104</v>
      </c>
      <c r="O2836" s="16" t="n">
        <v>0.0432590661716401</v>
      </c>
      <c r="P2836" s="34" t="b">
        <f aca="false">FALSE()</f>
        <v>0</v>
      </c>
      <c r="Q2836" s="16"/>
    </row>
    <row r="2837" customFormat="false" ht="22.35" hidden="false" customHeight="false" outlineLevel="0" collapsed="false">
      <c r="A2837" s="6" t="s">
        <v>4592</v>
      </c>
      <c r="B2837" s="7" t="s">
        <v>1654</v>
      </c>
      <c r="C2837" s="17" t="n">
        <v>1159</v>
      </c>
      <c r="D2837" s="18" t="n">
        <v>-0.000518957913396089</v>
      </c>
      <c r="E2837" s="18" t="n">
        <v>0.000143898395973377</v>
      </c>
      <c r="F2837" s="18" t="n">
        <v>-0.000500148916240581</v>
      </c>
      <c r="G2837" s="18" t="n">
        <v>0.000159970341648572</v>
      </c>
      <c r="H2837" s="16" t="n">
        <v>1.35952051151631</v>
      </c>
      <c r="I2837" s="17" t="n">
        <v>206.147548825858</v>
      </c>
      <c r="J2837" s="16" t="n">
        <v>0.175466920948172</v>
      </c>
      <c r="K2837" s="16" t="n">
        <v>0.241762191877462</v>
      </c>
      <c r="L2837" s="16" t="n">
        <v>0.119377667885492</v>
      </c>
      <c r="M2837" s="16" t="n">
        <v>0.537691926696384</v>
      </c>
      <c r="N2837" s="16" t="n">
        <v>0.39541255697287</v>
      </c>
      <c r="O2837" s="16" t="n">
        <v>0.0421201563244939</v>
      </c>
      <c r="P2837" s="34" t="b">
        <f aca="false">FALSE()</f>
        <v>0</v>
      </c>
      <c r="Q2837" s="16"/>
    </row>
    <row r="2838" customFormat="false" ht="22.35" hidden="false" customHeight="false" outlineLevel="0" collapsed="false">
      <c r="A2838" s="6" t="s">
        <v>4593</v>
      </c>
      <c r="B2838" s="7" t="s">
        <v>1654</v>
      </c>
      <c r="C2838" s="17" t="n">
        <v>1160</v>
      </c>
      <c r="D2838" s="18" t="n">
        <v>-0.000442407820276351</v>
      </c>
      <c r="E2838" s="18" t="n">
        <v>0.000127818363176807</v>
      </c>
      <c r="F2838" s="18" t="n">
        <v>-0.000426011731660658</v>
      </c>
      <c r="G2838" s="18" t="n">
        <v>0.000143098323324644</v>
      </c>
      <c r="H2838" s="16" t="n">
        <v>1.33233119355447</v>
      </c>
      <c r="I2838" s="17" t="n">
        <v>207.239035914045</v>
      </c>
      <c r="J2838" s="16" t="n">
        <v>0.184214569714656</v>
      </c>
      <c r="K2838" s="16" t="n">
        <v>0.2524737332615</v>
      </c>
      <c r="L2838" s="16" t="n">
        <v>0.116446085205853</v>
      </c>
      <c r="M2838" s="16" t="n">
        <v>0.534720158494304</v>
      </c>
      <c r="N2838" s="16" t="n">
        <v>0.405448507971295</v>
      </c>
      <c r="O2838" s="16" t="n">
        <v>0.0404583507712431</v>
      </c>
      <c r="P2838" s="34" t="b">
        <f aca="false">FALSE()</f>
        <v>0</v>
      </c>
      <c r="Q2838" s="16"/>
    </row>
    <row r="2839" customFormat="false" ht="22.35" hidden="false" customHeight="false" outlineLevel="0" collapsed="false">
      <c r="A2839" s="6" t="s">
        <v>4594</v>
      </c>
      <c r="B2839" s="7" t="s">
        <v>1654</v>
      </c>
      <c r="C2839" s="17" t="n">
        <v>1161</v>
      </c>
      <c r="D2839" s="18" t="n">
        <v>-0.000373989764661254</v>
      </c>
      <c r="E2839" s="18" t="n">
        <v>0.000114196697243247</v>
      </c>
      <c r="F2839" s="18" t="n">
        <v>-0.000359728505685431</v>
      </c>
      <c r="G2839" s="18" t="n">
        <v>0.000128768713230502</v>
      </c>
      <c r="H2839" s="16" t="n">
        <v>1.29520938240497</v>
      </c>
      <c r="I2839" s="17" t="n">
        <v>208.368634392105</v>
      </c>
      <c r="J2839" s="16" t="n">
        <v>0.196681184306199</v>
      </c>
      <c r="K2839" s="16" t="n">
        <v>0.268054816049499</v>
      </c>
      <c r="L2839" s="16" t="n">
        <v>0.112665689981619</v>
      </c>
      <c r="M2839" s="16" t="n">
        <v>0.530515656815805</v>
      </c>
      <c r="N2839" s="16" t="n">
        <v>0.418676043069447</v>
      </c>
      <c r="O2839" s="16" t="n">
        <v>0.0380117176287031</v>
      </c>
      <c r="P2839" s="34" t="b">
        <f aca="false">FALSE()</f>
        <v>0</v>
      </c>
      <c r="Q2839" s="16"/>
    </row>
    <row r="2840" customFormat="false" ht="22.35" hidden="false" customHeight="false" outlineLevel="0" collapsed="false">
      <c r="A2840" s="6" t="s">
        <v>4595</v>
      </c>
      <c r="B2840" s="7" t="s">
        <v>1654</v>
      </c>
      <c r="C2840" s="17" t="n">
        <v>1162</v>
      </c>
      <c r="D2840" s="18" t="n">
        <v>-0.000313666846860521</v>
      </c>
      <c r="E2840" s="18" t="n">
        <v>0.000103029247791211</v>
      </c>
      <c r="F2840" s="18" t="n">
        <v>-0.000301333739042049</v>
      </c>
      <c r="G2840" s="18" t="n">
        <v>0.000116992042652951</v>
      </c>
      <c r="H2840" s="16" t="n">
        <v>1.23972859408284</v>
      </c>
      <c r="I2840" s="17" t="n">
        <v>209.487767773868</v>
      </c>
      <c r="J2840" s="16" t="n">
        <v>0.216462744330128</v>
      </c>
      <c r="K2840" s="16" t="n">
        <v>0.291662463951309</v>
      </c>
      <c r="L2840" s="16" t="n">
        <v>0.107342047778371</v>
      </c>
      <c r="M2840" s="16" t="n">
        <v>0.523504485168675</v>
      </c>
      <c r="N2840" s="16" t="n">
        <v>0.436822861697026</v>
      </c>
      <c r="O2840" s="16" t="n">
        <v>0.0344957121203102</v>
      </c>
      <c r="P2840" s="34" t="b">
        <f aca="false">FALSE()</f>
        <v>0</v>
      </c>
      <c r="Q2840" s="16"/>
    </row>
    <row r="2841" customFormat="false" ht="22.35" hidden="false" customHeight="false" outlineLevel="0" collapsed="false">
      <c r="A2841" s="6" t="s">
        <v>4596</v>
      </c>
      <c r="B2841" s="7" t="s">
        <v>1654</v>
      </c>
      <c r="C2841" s="17" t="n">
        <v>1163</v>
      </c>
      <c r="D2841" s="18" t="n">
        <v>-0.000259846826553213</v>
      </c>
      <c r="E2841" s="18" t="n">
        <v>9.39028840560341E-005</v>
      </c>
      <c r="F2841" s="18" t="n">
        <v>-0.000249522536791724</v>
      </c>
      <c r="G2841" s="18" t="n">
        <v>0.000107381116673927</v>
      </c>
      <c r="H2841" s="16" t="n">
        <v>1.13701170880222</v>
      </c>
      <c r="I2841" s="17" t="n">
        <v>210.629592835198</v>
      </c>
      <c r="J2841" s="16" t="n">
        <v>0.256825244378954</v>
      </c>
      <c r="K2841" s="16" t="n">
        <v>0.339110647207337</v>
      </c>
      <c r="L2841" s="16" t="n">
        <v>0.0979923987042998</v>
      </c>
      <c r="M2841" s="16" t="n">
        <v>0.516504320070442</v>
      </c>
      <c r="N2841" s="16" t="n">
        <v>0.475452452436533</v>
      </c>
      <c r="O2841" s="16" t="n">
        <v>0.0300277884781265</v>
      </c>
      <c r="P2841" s="34" t="b">
        <f aca="false">FALSE()</f>
        <v>0</v>
      </c>
      <c r="Q2841" s="16"/>
    </row>
    <row r="2842" customFormat="false" ht="22.35" hidden="false" customHeight="false" outlineLevel="0" collapsed="false">
      <c r="A2842" s="6" t="s">
        <v>4597</v>
      </c>
      <c r="B2842" s="7" t="s">
        <v>1654</v>
      </c>
      <c r="C2842" s="17" t="n">
        <v>1164</v>
      </c>
      <c r="D2842" s="18" t="n">
        <v>-0.000212910098847756</v>
      </c>
      <c r="E2842" s="18" t="n">
        <v>8.69840473192077E-005</v>
      </c>
      <c r="F2842" s="18" t="n">
        <v>-0.000204484676814861</v>
      </c>
      <c r="G2842" s="18" t="n">
        <v>9.99391976792776E-005</v>
      </c>
      <c r="H2842" s="16" t="n">
        <v>1.00071110336882</v>
      </c>
      <c r="I2842" s="17" t="n">
        <v>211.405160179273</v>
      </c>
      <c r="J2842" s="16" t="n">
        <v>0.318110538110969</v>
      </c>
      <c r="K2842" s="16" t="n">
        <v>0.410241992902586</v>
      </c>
      <c r="L2842" s="16" t="n">
        <v>0.0859776752754804</v>
      </c>
      <c r="M2842" s="16" t="n">
        <v>0.508920807880689</v>
      </c>
      <c r="N2842" s="16" t="n">
        <v>0.528210405350756</v>
      </c>
      <c r="O2842" s="16" t="n">
        <v>0.0247281761232661</v>
      </c>
      <c r="P2842" s="34" t="b">
        <f aca="false">FALSE()</f>
        <v>0</v>
      </c>
      <c r="Q2842" s="16"/>
    </row>
    <row r="2843" customFormat="false" ht="22.35" hidden="false" customHeight="false" outlineLevel="0" collapsed="false">
      <c r="A2843" s="6" t="s">
        <v>4598</v>
      </c>
      <c r="B2843" s="7" t="s">
        <v>1654</v>
      </c>
      <c r="C2843" s="17" t="n">
        <v>1165</v>
      </c>
      <c r="D2843" s="18" t="n">
        <v>-0.000171414846309143</v>
      </c>
      <c r="E2843" s="18" t="n">
        <v>8.20510526186601E-005</v>
      </c>
      <c r="F2843" s="18" t="n">
        <v>-0.000164829659516246</v>
      </c>
      <c r="G2843" s="18" t="n">
        <v>9.44323752744378E-005</v>
      </c>
      <c r="H2843" s="16" t="n">
        <v>0.828867986528817</v>
      </c>
      <c r="I2843" s="17" t="n">
        <v>211.687672390356</v>
      </c>
      <c r="J2843" s="16" t="n">
        <v>0.408112711585226</v>
      </c>
      <c r="K2843" s="16" t="n">
        <v>0.509833760710021</v>
      </c>
      <c r="L2843" s="16" t="n">
        <v>0.0711334894559473</v>
      </c>
      <c r="M2843" s="16" t="n">
        <v>0.501656485608937</v>
      </c>
      <c r="N2843" s="16" t="n">
        <v>0.606032022687188</v>
      </c>
      <c r="O2843" s="16" t="n">
        <v>0.0187988490929109</v>
      </c>
      <c r="P2843" s="34" t="b">
        <f aca="false">FALSE()</f>
        <v>0</v>
      </c>
      <c r="Q2843" s="16"/>
    </row>
    <row r="2844" customFormat="false" ht="22.35" hidden="false" customHeight="false" outlineLevel="0" collapsed="false">
      <c r="A2844" s="6" t="s">
        <v>4599</v>
      </c>
      <c r="B2844" s="7" t="s">
        <v>1654</v>
      </c>
      <c r="C2844" s="17" t="n">
        <v>1166</v>
      </c>
      <c r="D2844" s="18" t="n">
        <v>-0.00013566246896937</v>
      </c>
      <c r="E2844" s="18" t="n">
        <v>7.90463655563695E-005</v>
      </c>
      <c r="F2844" s="18" t="n">
        <v>-0.000130855795167168</v>
      </c>
      <c r="G2844" s="18" t="n">
        <v>9.07568146585413E-005</v>
      </c>
      <c r="H2844" s="16" t="n">
        <v>0.628321549209456</v>
      </c>
      <c r="I2844" s="17" t="n">
        <v>211.291422721473</v>
      </c>
      <c r="J2844" s="16" t="n">
        <v>0.530471894449399</v>
      </c>
      <c r="K2844" s="16" t="n">
        <v>0.632421247332665</v>
      </c>
      <c r="L2844" s="16" t="n">
        <v>0.0540077454169056</v>
      </c>
      <c r="M2844" s="16" t="n">
        <v>0.50326344174784</v>
      </c>
      <c r="N2844" s="16" t="n">
        <v>0.69907496051979</v>
      </c>
      <c r="O2844" s="16" t="n">
        <v>0.01249751067988</v>
      </c>
      <c r="P2844" s="34" t="b">
        <f aca="false">FALSE()</f>
        <v>0</v>
      </c>
      <c r="Q2844" s="16"/>
    </row>
    <row r="2845" customFormat="false" ht="22.35" hidden="false" customHeight="false" outlineLevel="0" collapsed="false">
      <c r="A2845" s="6" t="s">
        <v>4600</v>
      </c>
      <c r="B2845" s="7" t="s">
        <v>1654</v>
      </c>
      <c r="C2845" s="17" t="n">
        <v>1167</v>
      </c>
      <c r="D2845" s="18" t="n">
        <v>-0.000103982389762783</v>
      </c>
      <c r="E2845" s="18" t="n">
        <v>7.77859518881599E-005</v>
      </c>
      <c r="F2845" s="18" t="n">
        <v>-0.000100988478918301</v>
      </c>
      <c r="G2845" s="18" t="n">
        <v>8.85616677254295E-005</v>
      </c>
      <c r="H2845" s="16" t="n">
        <v>0.398396703040091</v>
      </c>
      <c r="I2845" s="17" t="n">
        <v>209.915333076535</v>
      </c>
      <c r="J2845" s="16" t="n">
        <v>0.690742707241937</v>
      </c>
      <c r="K2845" s="16" t="n">
        <v>0.783668585706942</v>
      </c>
      <c r="L2845" s="16" t="n">
        <v>0.0344350140200629</v>
      </c>
      <c r="M2845" s="16" t="n">
        <v>0.506433327830059</v>
      </c>
      <c r="N2845" s="16" t="n">
        <v>0.784979500933767</v>
      </c>
      <c r="O2845" s="16" t="n">
        <v>0.00600622332699903</v>
      </c>
      <c r="P2845" s="34" t="b">
        <f aca="false">FALSE()</f>
        <v>0</v>
      </c>
      <c r="Q2845" s="16"/>
    </row>
    <row r="2846" customFormat="false" ht="22.35" hidden="false" customHeight="false" outlineLevel="0" collapsed="false">
      <c r="A2846" s="6" t="s">
        <v>4601</v>
      </c>
      <c r="B2846" s="7" t="s">
        <v>1654</v>
      </c>
      <c r="C2846" s="17" t="n">
        <v>1168</v>
      </c>
      <c r="D2846" s="18" t="n">
        <v>-7.68729886691931E-005</v>
      </c>
      <c r="E2846" s="18" t="n">
        <v>7.80345537467119E-005</v>
      </c>
      <c r="F2846" s="18" t="n">
        <v>-7.54911836063763E-005</v>
      </c>
      <c r="G2846" s="18" t="n">
        <v>8.77832119628006E-005</v>
      </c>
      <c r="H2846" s="16" t="n">
        <v>0.183740492101007</v>
      </c>
      <c r="I2846" s="17" t="n">
        <v>207.992379548473</v>
      </c>
      <c r="J2846" s="16" t="n">
        <v>0.854396043407449</v>
      </c>
      <c r="K2846" s="16" t="n">
        <v>0.875708466322774</v>
      </c>
      <c r="L2846" s="16" t="n">
        <v>0.0160080801191983</v>
      </c>
      <c r="M2846" s="16" t="n">
        <v>0.507688074404271</v>
      </c>
      <c r="N2846" s="16" t="n">
        <v>0.886811356204557</v>
      </c>
      <c r="O2846" s="18" t="n">
        <v>0.000474549985346394</v>
      </c>
      <c r="P2846" s="34" t="b">
        <f aca="false">FALSE()</f>
        <v>0</v>
      </c>
      <c r="Q2846" s="16"/>
    </row>
    <row r="2847" customFormat="false" ht="22.35" hidden="false" customHeight="false" outlineLevel="0" collapsed="false">
      <c r="A2847" s="6" t="s">
        <v>4602</v>
      </c>
      <c r="B2847" s="7" t="s">
        <v>1654</v>
      </c>
      <c r="C2847" s="17" t="n">
        <v>1169</v>
      </c>
      <c r="D2847" s="18" t="n">
        <v>-5.32884824854886E-005</v>
      </c>
      <c r="E2847" s="18" t="n">
        <v>7.94323505940778E-005</v>
      </c>
      <c r="F2847" s="18" t="n">
        <v>-5.33303740536391E-005</v>
      </c>
      <c r="G2847" s="18" t="n">
        <v>8.8164558011333E-005</v>
      </c>
      <c r="H2847" s="16" t="n">
        <v>-0.00548708343938692</v>
      </c>
      <c r="I2847" s="17" t="n">
        <v>205.904670036714</v>
      </c>
      <c r="J2847" s="16" t="n">
        <v>0.995627275280773</v>
      </c>
      <c r="K2847" s="16" t="n">
        <v>0.99610732700463</v>
      </c>
      <c r="L2847" s="18" t="n">
        <v>-0.000482318524364958</v>
      </c>
      <c r="M2847" s="16" t="n">
        <v>0.507655054757581</v>
      </c>
      <c r="N2847" s="16" t="n">
        <v>0.996186549157375</v>
      </c>
      <c r="O2847" s="18" t="n">
        <v>3.76713843938063E-005</v>
      </c>
      <c r="P2847" s="34" t="b">
        <f aca="false">FALSE()</f>
        <v>0</v>
      </c>
      <c r="Q2847" s="16"/>
    </row>
    <row r="2848" customFormat="false" ht="22.35" hidden="false" customHeight="false" outlineLevel="0" collapsed="false">
      <c r="A2848" s="6" t="s">
        <v>4603</v>
      </c>
      <c r="B2848" s="7" t="s">
        <v>1654</v>
      </c>
      <c r="C2848" s="17" t="n">
        <v>1170</v>
      </c>
      <c r="D2848" s="18" t="n">
        <v>-3.32328188367517E-005</v>
      </c>
      <c r="E2848" s="18" t="n">
        <v>8.18286734034292E-005</v>
      </c>
      <c r="F2848" s="18" t="n">
        <v>-3.44322007884305E-005</v>
      </c>
      <c r="G2848" s="18" t="n">
        <v>8.95721540643643E-005</v>
      </c>
      <c r="H2848" s="16" t="n">
        <v>-0.152913499694513</v>
      </c>
      <c r="I2848" s="17" t="n">
        <v>203.808668910859</v>
      </c>
      <c r="J2848" s="16" t="n">
        <v>0.878617773325719</v>
      </c>
      <c r="K2848" s="16" t="n">
        <v>0.896769247245877</v>
      </c>
      <c r="L2848" s="16" t="n">
        <v>-0.013565500442219</v>
      </c>
      <c r="M2848" s="16" t="n">
        <v>0.508359473886963</v>
      </c>
      <c r="N2848" s="16" t="n">
        <v>0.9042174059037</v>
      </c>
      <c r="O2848" s="18" t="n">
        <v>2.21980711565562E-005</v>
      </c>
      <c r="P2848" s="34" t="b">
        <f aca="false">FALSE()</f>
        <v>0</v>
      </c>
      <c r="Q2848" s="16"/>
    </row>
    <row r="2849" customFormat="false" ht="22.35" hidden="false" customHeight="false" outlineLevel="0" collapsed="false">
      <c r="A2849" s="6" t="s">
        <v>4604</v>
      </c>
      <c r="B2849" s="7" t="s">
        <v>1654</v>
      </c>
      <c r="C2849" s="17" t="n">
        <v>1171</v>
      </c>
      <c r="D2849" s="18" t="n">
        <v>-1.59376725644546E-005</v>
      </c>
      <c r="E2849" s="18" t="n">
        <v>8.50417157298833E-005</v>
      </c>
      <c r="F2849" s="18" t="n">
        <v>-1.79006308296847E-005</v>
      </c>
      <c r="G2849" s="18" t="n">
        <v>9.18483798844076E-005</v>
      </c>
      <c r="H2849" s="16" t="n">
        <v>-0.241429358600315</v>
      </c>
      <c r="I2849" s="17" t="n">
        <v>201.842411126144</v>
      </c>
      <c r="J2849" s="16" t="n">
        <v>0.809467448749121</v>
      </c>
      <c r="K2849" s="16" t="n">
        <v>0.838564631130518</v>
      </c>
      <c r="L2849" s="16" t="n">
        <v>-0.0216097507313681</v>
      </c>
      <c r="M2849" s="16" t="n">
        <v>0.508733696549447</v>
      </c>
      <c r="N2849" s="16" t="n">
        <v>0.848872629376537</v>
      </c>
      <c r="O2849" s="18" t="n">
        <v>1.55553657438423E-005</v>
      </c>
      <c r="P2849" s="34" t="b">
        <f aca="false">FALSE()</f>
        <v>0</v>
      </c>
      <c r="Q2849" s="16"/>
    </row>
    <row r="2850" customFormat="false" ht="22.35" hidden="false" customHeight="false" outlineLevel="0" collapsed="false">
      <c r="A2850" s="6" t="s">
        <v>4605</v>
      </c>
      <c r="B2850" s="7" t="s">
        <v>1654</v>
      </c>
      <c r="C2850" s="17" t="n">
        <v>1172</v>
      </c>
      <c r="D2850" s="18" t="n">
        <v>-1.04362608376201E-006</v>
      </c>
      <c r="E2850" s="18" t="n">
        <v>8.87279889222805E-005</v>
      </c>
      <c r="F2850" s="18" t="n">
        <v>-3.2915565926222E-006</v>
      </c>
      <c r="G2850" s="18" t="n">
        <v>9.47655781214873E-005</v>
      </c>
      <c r="H2850" s="16" t="n">
        <v>-0.265548930393979</v>
      </c>
      <c r="I2850" s="17" t="n">
        <v>200.249859113094</v>
      </c>
      <c r="J2850" s="16" t="n">
        <v>0.790859799324417</v>
      </c>
      <c r="K2850" s="16" t="n">
        <v>0.822985999798478</v>
      </c>
      <c r="L2850" s="16" t="n">
        <v>-0.0239457086915962</v>
      </c>
      <c r="M2850" s="16" t="n">
        <v>0.509647240107864</v>
      </c>
      <c r="N2850" s="16" t="n">
        <v>0.834506363098655</v>
      </c>
      <c r="O2850" s="18" t="n">
        <v>1.21679920725923E-005</v>
      </c>
      <c r="P2850" s="34" t="b">
        <f aca="false">FALSE()</f>
        <v>0</v>
      </c>
      <c r="Q2850" s="16"/>
    </row>
    <row r="2851" customFormat="false" ht="22.35" hidden="false" customHeight="false" outlineLevel="0" collapsed="false">
      <c r="A2851" s="6" t="s">
        <v>4606</v>
      </c>
      <c r="B2851" s="7" t="s">
        <v>1654</v>
      </c>
      <c r="C2851" s="17" t="n">
        <v>1173</v>
      </c>
      <c r="D2851" s="18" t="n">
        <v>1.18255339275704E-005</v>
      </c>
      <c r="E2851" s="18" t="n">
        <v>9.28432135225926E-005</v>
      </c>
      <c r="F2851" s="18" t="n">
        <v>9.69450900938206E-006</v>
      </c>
      <c r="G2851" s="18" t="n">
        <v>9.82808751719905E-005</v>
      </c>
      <c r="H2851" s="16" t="n">
        <v>-0.240977403663301</v>
      </c>
      <c r="I2851" s="17" t="n">
        <v>199.006312608348</v>
      </c>
      <c r="J2851" s="16" t="n">
        <v>0.809820718924445</v>
      </c>
      <c r="K2851" s="16" t="n">
        <v>0.838721233725093</v>
      </c>
      <c r="L2851" s="16" t="n">
        <v>-0.0218592143084512</v>
      </c>
      <c r="M2851" s="16" t="n">
        <v>0.509504154972209</v>
      </c>
      <c r="N2851" s="16" t="n">
        <v>0.847381767635805</v>
      </c>
      <c r="O2851" s="18" t="n">
        <v>1.02004614884091E-005</v>
      </c>
      <c r="P2851" s="34" t="b">
        <f aca="false">FALSE()</f>
        <v>0</v>
      </c>
      <c r="Q2851" s="16"/>
    </row>
    <row r="2852" customFormat="false" ht="22.35" hidden="false" customHeight="false" outlineLevel="0" collapsed="false">
      <c r="A2852" s="6" t="s">
        <v>4607</v>
      </c>
      <c r="B2852" s="7" t="s">
        <v>1654</v>
      </c>
      <c r="C2852" s="17" t="n">
        <v>1174</v>
      </c>
      <c r="D2852" s="18" t="n">
        <v>2.28445224019047E-005</v>
      </c>
      <c r="E2852" s="18" t="n">
        <v>9.72252427772009E-005</v>
      </c>
      <c r="F2852" s="18" t="n">
        <v>2.12519706182569E-005</v>
      </c>
      <c r="G2852" s="18" t="n">
        <v>0.000102303552201038</v>
      </c>
      <c r="H2852" s="16" t="n">
        <v>-0.172158563149381</v>
      </c>
      <c r="I2852" s="17" t="n">
        <v>198.182391248015</v>
      </c>
      <c r="J2852" s="16" t="n">
        <v>0.863488548671912</v>
      </c>
      <c r="K2852" s="16" t="n">
        <v>0.883282592306738</v>
      </c>
      <c r="L2852" s="16" t="n">
        <v>-0.0156791318511215</v>
      </c>
      <c r="M2852" s="16" t="n">
        <v>0.5072698255462</v>
      </c>
      <c r="N2852" s="16" t="n">
        <v>0.889133509014756</v>
      </c>
      <c r="O2852" s="18" t="n">
        <v>8.92832634019782E-006</v>
      </c>
      <c r="P2852" s="34" t="b">
        <f aca="false">FALSE()</f>
        <v>0</v>
      </c>
      <c r="Q2852" s="16"/>
    </row>
    <row r="2853" customFormat="false" ht="22.35" hidden="false" customHeight="false" outlineLevel="0" collapsed="false">
      <c r="A2853" s="6" t="s">
        <v>4608</v>
      </c>
      <c r="B2853" s="7" t="s">
        <v>1654</v>
      </c>
      <c r="C2853" s="17" t="n">
        <v>1175</v>
      </c>
      <c r="D2853" s="18" t="n">
        <v>3.21480939301324E-005</v>
      </c>
      <c r="E2853" s="18" t="n">
        <v>0.000101617549895028</v>
      </c>
      <c r="F2853" s="18" t="n">
        <v>3.13997664047565E-005</v>
      </c>
      <c r="G2853" s="18" t="n">
        <v>0.000106602951353008</v>
      </c>
      <c r="H2853" s="16" t="n">
        <v>-0.0774416859907999</v>
      </c>
      <c r="I2853" s="17" t="n">
        <v>197.772115846016</v>
      </c>
      <c r="J2853" s="16" t="n">
        <v>0.938350469816093</v>
      </c>
      <c r="K2853" s="16" t="n">
        <v>0.948405857217921</v>
      </c>
      <c r="L2853" s="16" t="n">
        <v>-0.00706709679340435</v>
      </c>
      <c r="M2853" s="16" t="n">
        <v>0.505178581255847</v>
      </c>
      <c r="N2853" s="16" t="n">
        <v>0.950613515810088</v>
      </c>
      <c r="O2853" s="18" t="n">
        <v>8.06429480402486E-006</v>
      </c>
      <c r="P2853" s="34" t="b">
        <f aca="false">FALSE()</f>
        <v>0</v>
      </c>
      <c r="Q2853" s="16"/>
    </row>
    <row r="2854" customFormat="false" ht="22.35" hidden="false" customHeight="false" outlineLevel="0" collapsed="false">
      <c r="A2854" s="6" t="s">
        <v>4609</v>
      </c>
      <c r="B2854" s="7" t="s">
        <v>1654</v>
      </c>
      <c r="C2854" s="17" t="n">
        <v>1176</v>
      </c>
      <c r="D2854" s="18" t="n">
        <v>4.02489052236468E-005</v>
      </c>
      <c r="E2854" s="18" t="n">
        <v>0.000105907037905216</v>
      </c>
      <c r="F2854" s="18" t="n">
        <v>4.05877659363168E-005</v>
      </c>
      <c r="G2854" s="18" t="n">
        <v>0.000111057339759603</v>
      </c>
      <c r="H2854" s="16" t="n">
        <v>0.0336496372863563</v>
      </c>
      <c r="I2854" s="17" t="n">
        <v>197.716607217651</v>
      </c>
      <c r="J2854" s="16" t="n">
        <v>0.973190485648305</v>
      </c>
      <c r="K2854" s="16" t="n">
        <v>0.976720801799387</v>
      </c>
      <c r="L2854" s="16" t="n">
        <v>0.0030716036703748</v>
      </c>
      <c r="M2854" s="16" t="n">
        <v>0.502239832700457</v>
      </c>
      <c r="N2854" s="16" t="n">
        <v>0.977028353720761</v>
      </c>
      <c r="O2854" s="18" t="n">
        <v>7.44179505029113E-006</v>
      </c>
      <c r="P2854" s="34" t="b">
        <f aca="false">FALSE()</f>
        <v>0</v>
      </c>
      <c r="Q2854" s="16"/>
    </row>
    <row r="2855" customFormat="false" ht="22.35" hidden="false" customHeight="false" outlineLevel="0" collapsed="false">
      <c r="A2855" s="6" t="s">
        <v>4610</v>
      </c>
      <c r="B2855" s="7" t="s">
        <v>1654</v>
      </c>
      <c r="C2855" s="17" t="n">
        <v>1177</v>
      </c>
      <c r="D2855" s="18" t="n">
        <v>4.71365483338312E-005</v>
      </c>
      <c r="E2855" s="18" t="n">
        <v>0.000109860133230502</v>
      </c>
      <c r="F2855" s="18" t="n">
        <v>4.8717830310815E-005</v>
      </c>
      <c r="G2855" s="18" t="n">
        <v>0.00011536680374732</v>
      </c>
      <c r="H2855" s="16" t="n">
        <v>0.151335676368063</v>
      </c>
      <c r="I2855" s="17" t="n">
        <v>197.909564748263</v>
      </c>
      <c r="J2855" s="16" t="n">
        <v>0.879865074706127</v>
      </c>
      <c r="K2855" s="16" t="n">
        <v>0.897600801384077</v>
      </c>
      <c r="L2855" s="16" t="n">
        <v>0.0138011247092159</v>
      </c>
      <c r="M2855" s="16" t="n">
        <v>0.500753948599417</v>
      </c>
      <c r="N2855" s="16" t="n">
        <v>0.902897280470953</v>
      </c>
      <c r="O2855" s="18" t="n">
        <v>6.99140347967564E-006</v>
      </c>
      <c r="P2855" s="34" t="b">
        <f aca="false">FALSE()</f>
        <v>0</v>
      </c>
      <c r="Q2855" s="16"/>
    </row>
    <row r="2856" customFormat="false" ht="22.35" hidden="false" customHeight="false" outlineLevel="0" collapsed="false">
      <c r="A2856" s="6" t="s">
        <v>4611</v>
      </c>
      <c r="B2856" s="7" t="s">
        <v>1654</v>
      </c>
      <c r="C2856" s="17" t="n">
        <v>1178</v>
      </c>
      <c r="D2856" s="18" t="n">
        <v>5.33521522278569E-005</v>
      </c>
      <c r="E2856" s="18" t="n">
        <v>0.000113366318894768</v>
      </c>
      <c r="F2856" s="18" t="n">
        <v>5.61235521180614E-005</v>
      </c>
      <c r="G2856" s="18" t="n">
        <v>0.000119308800986045</v>
      </c>
      <c r="H2856" s="16" t="n">
        <v>0.256930286726177</v>
      </c>
      <c r="I2856" s="17" t="n">
        <v>198.206494015755</v>
      </c>
      <c r="J2856" s="16" t="n">
        <v>0.797499101311848</v>
      </c>
      <c r="K2856" s="16" t="n">
        <v>0.828648290046112</v>
      </c>
      <c r="L2856" s="16" t="n">
        <v>0.0233968607329703</v>
      </c>
      <c r="M2856" s="16" t="n">
        <v>0.503879808486049</v>
      </c>
      <c r="N2856" s="16" t="n">
        <v>0.83793403686063</v>
      </c>
      <c r="O2856" s="18" t="n">
        <v>6.63280563432902E-006</v>
      </c>
      <c r="P2856" s="34" t="b">
        <f aca="false">FALSE()</f>
        <v>0</v>
      </c>
      <c r="Q2856" s="16"/>
    </row>
    <row r="2857" customFormat="false" ht="22.35" hidden="false" customHeight="false" outlineLevel="0" collapsed="false">
      <c r="A2857" s="6" t="s">
        <v>4612</v>
      </c>
      <c r="B2857" s="7" t="s">
        <v>1654</v>
      </c>
      <c r="C2857" s="17" t="n">
        <v>1179</v>
      </c>
      <c r="D2857" s="18" t="n">
        <v>5.88654399537588E-005</v>
      </c>
      <c r="E2857" s="18" t="n">
        <v>0.000116327925588309</v>
      </c>
      <c r="F2857" s="18" t="n">
        <v>6.28255307663096E-005</v>
      </c>
      <c r="G2857" s="18" t="n">
        <v>0.000122721829289878</v>
      </c>
      <c r="H2857" s="16" t="n">
        <v>0.357626891746206</v>
      </c>
      <c r="I2857" s="17" t="n">
        <v>198.536950660184</v>
      </c>
      <c r="J2857" s="16" t="n">
        <v>0.721002443909213</v>
      </c>
      <c r="K2857" s="16" t="n">
        <v>0.803911913547349</v>
      </c>
      <c r="L2857" s="16" t="n">
        <v>0.0325142677856093</v>
      </c>
      <c r="M2857" s="16" t="n">
        <v>0.507357877937373</v>
      </c>
      <c r="N2857" s="16" t="n">
        <v>0.784979500933767</v>
      </c>
      <c r="O2857" s="18" t="n">
        <v>6.36585927889225E-006</v>
      </c>
      <c r="P2857" s="34" t="b">
        <f aca="false">FALSE()</f>
        <v>0</v>
      </c>
      <c r="Q2857" s="16"/>
    </row>
    <row r="2858" customFormat="false" ht="22.35" hidden="false" customHeight="false" outlineLevel="0" collapsed="false">
      <c r="A2858" s="6" t="s">
        <v>4613</v>
      </c>
      <c r="B2858" s="7" t="s">
        <v>1654</v>
      </c>
      <c r="C2858" s="17" t="n">
        <v>1180</v>
      </c>
      <c r="D2858" s="18" t="n">
        <v>6.38738258794547E-005</v>
      </c>
      <c r="E2858" s="18" t="n">
        <v>0.000118630967785857</v>
      </c>
      <c r="F2858" s="18" t="n">
        <v>6.90472128209904E-005</v>
      </c>
      <c r="G2858" s="18" t="n">
        <v>0.000125448450925075</v>
      </c>
      <c r="H2858" s="16" t="n">
        <v>0.457928486035629</v>
      </c>
      <c r="I2858" s="17" t="n">
        <v>198.862812828282</v>
      </c>
      <c r="J2858" s="16" t="n">
        <v>0.647503784517171</v>
      </c>
      <c r="K2858" s="16" t="n">
        <v>0.745392706170946</v>
      </c>
      <c r="L2858" s="16" t="n">
        <v>0.0415677396333924</v>
      </c>
      <c r="M2858" s="16" t="n">
        <v>0.510560783666281</v>
      </c>
      <c r="N2858" s="16" t="n">
        <v>0.759713652251057</v>
      </c>
      <c r="O2858" s="18" t="n">
        <v>6.16850591097032E-006</v>
      </c>
      <c r="P2858" s="34" t="b">
        <f aca="false">FALSE()</f>
        <v>0</v>
      </c>
      <c r="Q2858" s="16"/>
    </row>
    <row r="2859" customFormat="false" ht="22.35" hidden="false" customHeight="false" outlineLevel="0" collapsed="false">
      <c r="A2859" s="6" t="s">
        <v>4614</v>
      </c>
      <c r="B2859" s="7" t="s">
        <v>1654</v>
      </c>
      <c r="C2859" s="17" t="n">
        <v>1181</v>
      </c>
      <c r="D2859" s="18" t="n">
        <v>6.86359815485317E-005</v>
      </c>
      <c r="E2859" s="18" t="n">
        <v>0.00012028325897502</v>
      </c>
      <c r="F2859" s="18" t="n">
        <v>7.48733058955884E-005</v>
      </c>
      <c r="G2859" s="18" t="n">
        <v>0.000127456185324674</v>
      </c>
      <c r="H2859" s="16" t="n">
        <v>0.544315691389922</v>
      </c>
      <c r="I2859" s="17" t="n">
        <v>199.145439709624</v>
      </c>
      <c r="J2859" s="16" t="n">
        <v>0.586833184160745</v>
      </c>
      <c r="K2859" s="16" t="n">
        <v>0.688732385256531</v>
      </c>
      <c r="L2859" s="16" t="n">
        <v>0.0493421863434003</v>
      </c>
      <c r="M2859" s="16" t="n">
        <v>0.5137306697485</v>
      </c>
      <c r="N2859" s="16" t="n">
        <v>0.707917305957508</v>
      </c>
      <c r="O2859" s="18" t="n">
        <v>6.00961222013838E-006</v>
      </c>
      <c r="P2859" s="34" t="b">
        <f aca="false">FALSE()</f>
        <v>0</v>
      </c>
      <c r="Q2859" s="16"/>
    </row>
    <row r="2860" customFormat="false" ht="22.35" hidden="false" customHeight="false" outlineLevel="0" collapsed="false">
      <c r="A2860" s="6" t="s">
        <v>4615</v>
      </c>
      <c r="B2860" s="7" t="s">
        <v>1654</v>
      </c>
      <c r="C2860" s="17" t="n">
        <v>1182</v>
      </c>
      <c r="D2860" s="18" t="n">
        <v>7.34771788108967E-005</v>
      </c>
      <c r="E2860" s="18" t="n">
        <v>0.000121413167073317</v>
      </c>
      <c r="F2860" s="18" t="n">
        <v>8.04865426356588E-005</v>
      </c>
      <c r="G2860" s="18" t="n">
        <v>0.000128797048510809</v>
      </c>
      <c r="H2860" s="16" t="n">
        <v>0.605872723729559</v>
      </c>
      <c r="I2860" s="17" t="n">
        <v>199.30005750193</v>
      </c>
      <c r="J2860" s="16" t="n">
        <v>0.545288659235261</v>
      </c>
      <c r="K2860" s="16" t="n">
        <v>0.647666839103129</v>
      </c>
      <c r="L2860" s="16" t="n">
        <v>0.0548815856831657</v>
      </c>
      <c r="M2860" s="16" t="n">
        <v>0.515513730669749</v>
      </c>
      <c r="N2860" s="16" t="n">
        <v>0.670367338563649</v>
      </c>
      <c r="O2860" s="18" t="n">
        <v>5.8783149553109E-006</v>
      </c>
      <c r="P2860" s="34" t="b">
        <f aca="false">FALSE()</f>
        <v>0</v>
      </c>
      <c r="Q2860" s="16"/>
    </row>
    <row r="2861" customFormat="false" ht="22.35" hidden="false" customHeight="false" outlineLevel="0" collapsed="false">
      <c r="A2861" s="6" t="s">
        <v>4616</v>
      </c>
      <c r="B2861" s="7" t="s">
        <v>1654</v>
      </c>
      <c r="C2861" s="17" t="n">
        <v>1183</v>
      </c>
      <c r="D2861" s="18" t="n">
        <v>7.85613091523101E-005</v>
      </c>
      <c r="E2861" s="18" t="n">
        <v>0.000121906277914014</v>
      </c>
      <c r="F2861" s="18" t="n">
        <v>8.60807934428168E-005</v>
      </c>
      <c r="G2861" s="18" t="n">
        <v>0.000129359659586284</v>
      </c>
      <c r="H2861" s="16" t="n">
        <v>0.647300782625447</v>
      </c>
      <c r="I2861" s="17" t="n">
        <v>199.342471507031</v>
      </c>
      <c r="J2861" s="16" t="n">
        <v>0.51818201360798</v>
      </c>
      <c r="K2861" s="16" t="n">
        <v>0.620622036500177</v>
      </c>
      <c r="L2861" s="16" t="n">
        <v>0.0586223354202865</v>
      </c>
      <c r="M2861" s="16" t="n">
        <v>0.517197732650927</v>
      </c>
      <c r="N2861" s="16" t="n">
        <v>0.646014971598456</v>
      </c>
      <c r="O2861" s="18" t="n">
        <v>5.75955330122105E-006</v>
      </c>
      <c r="P2861" s="34" t="b">
        <f aca="false">FALSE()</f>
        <v>0</v>
      </c>
      <c r="Q2861" s="16"/>
    </row>
    <row r="2862" customFormat="false" ht="22.35" hidden="false" customHeight="false" outlineLevel="0" collapsed="false">
      <c r="A2862" s="6" t="s">
        <v>4617</v>
      </c>
      <c r="B2862" s="7" t="s">
        <v>1654</v>
      </c>
      <c r="C2862" s="17" t="n">
        <v>1184</v>
      </c>
      <c r="D2862" s="18" t="n">
        <v>8.38938442160885E-005</v>
      </c>
      <c r="E2862" s="18" t="n">
        <v>0.000121709362748516</v>
      </c>
      <c r="F2862" s="18" t="n">
        <v>9.15763165448054E-005</v>
      </c>
      <c r="G2862" s="18" t="n">
        <v>0.000129028045504565</v>
      </c>
      <c r="H2862" s="16" t="n">
        <v>0.66251717209554</v>
      </c>
      <c r="I2862" s="17" t="n">
        <v>199.210637957105</v>
      </c>
      <c r="J2862" s="16" t="n">
        <v>0.508405594669189</v>
      </c>
      <c r="K2862" s="16" t="n">
        <v>0.611206030671244</v>
      </c>
      <c r="L2862" s="16" t="n">
        <v>0.0600383400240438</v>
      </c>
      <c r="M2862" s="16" t="n">
        <v>0.518595564360795</v>
      </c>
      <c r="N2862" s="16" t="n">
        <v>0.636130225020852</v>
      </c>
      <c r="O2862" s="18" t="n">
        <v>5.64538874525335E-006</v>
      </c>
      <c r="P2862" s="34" t="b">
        <f aca="false">FALSE()</f>
        <v>0</v>
      </c>
      <c r="Q2862" s="16"/>
    </row>
    <row r="2863" customFormat="false" ht="22.35" hidden="false" customHeight="false" outlineLevel="0" collapsed="false">
      <c r="A2863" s="6" t="s">
        <v>4618</v>
      </c>
      <c r="B2863" s="7" t="s">
        <v>1654</v>
      </c>
      <c r="C2863" s="17" t="n">
        <v>1185</v>
      </c>
      <c r="D2863" s="18" t="n">
        <v>8.99679761703738E-005</v>
      </c>
      <c r="E2863" s="18" t="n">
        <v>0.000121022831068678</v>
      </c>
      <c r="F2863" s="18" t="n">
        <v>9.75108736882592E-005</v>
      </c>
      <c r="G2863" s="18" t="n">
        <v>0.000128049260202258</v>
      </c>
      <c r="H2863" s="16" t="n">
        <v>0.654405911218487</v>
      </c>
      <c r="I2863" s="17" t="n">
        <v>198.939836373895</v>
      </c>
      <c r="J2863" s="16" t="n">
        <v>0.513606151054175</v>
      </c>
      <c r="K2863" s="16" t="n">
        <v>0.616030499096771</v>
      </c>
      <c r="L2863" s="16" t="n">
        <v>0.0593805983744444</v>
      </c>
      <c r="M2863" s="16" t="n">
        <v>0.519101865610038</v>
      </c>
      <c r="N2863" s="16" t="n">
        <v>0.640834514239591</v>
      </c>
      <c r="O2863" s="18" t="n">
        <v>5.52748591944188E-006</v>
      </c>
      <c r="P2863" s="34" t="b">
        <f aca="false">FALSE()</f>
        <v>0</v>
      </c>
      <c r="Q2863" s="16"/>
    </row>
    <row r="2864" customFormat="false" ht="22.35" hidden="false" customHeight="false" outlineLevel="0" collapsed="false">
      <c r="A2864" s="6" t="s">
        <v>4619</v>
      </c>
      <c r="B2864" s="7" t="s">
        <v>1654</v>
      </c>
      <c r="C2864" s="17" t="n">
        <v>1186</v>
      </c>
      <c r="D2864" s="18" t="n">
        <v>9.68286544861667E-005</v>
      </c>
      <c r="E2864" s="18" t="n">
        <v>0.000119854917400237</v>
      </c>
      <c r="F2864" s="18" t="n">
        <v>0.000104028935284284</v>
      </c>
      <c r="G2864" s="18" t="n">
        <v>0.000126467053455822</v>
      </c>
      <c r="H2864" s="16" t="n">
        <v>0.63108419480286</v>
      </c>
      <c r="I2864" s="17" t="n">
        <v>198.563385374321</v>
      </c>
      <c r="J2864" s="16" t="n">
        <v>0.528711228197082</v>
      </c>
      <c r="K2864" s="16" t="n">
        <v>0.630503332476405</v>
      </c>
      <c r="L2864" s="16" t="n">
        <v>0.0573687521203305</v>
      </c>
      <c r="M2864" s="16" t="n">
        <v>0.518749656045347</v>
      </c>
      <c r="N2864" s="16" t="n">
        <v>0.653459485317198</v>
      </c>
      <c r="O2864" s="18" t="n">
        <v>5.40828467375233E-006</v>
      </c>
      <c r="P2864" s="34" t="b">
        <f aca="false">FALSE()</f>
        <v>0</v>
      </c>
      <c r="Q2864" s="16"/>
    </row>
    <row r="2865" customFormat="false" ht="22.35" hidden="false" customHeight="false" outlineLevel="0" collapsed="false">
      <c r="A2865" s="6" t="s">
        <v>4620</v>
      </c>
      <c r="B2865" s="7" t="s">
        <v>1654</v>
      </c>
      <c r="C2865" s="17" t="n">
        <v>1187</v>
      </c>
      <c r="D2865" s="18" t="n">
        <v>0.000104936615971794</v>
      </c>
      <c r="E2865" s="18" t="n">
        <v>0.000118486151230219</v>
      </c>
      <c r="F2865" s="18" t="n">
        <v>0.000111544584548675</v>
      </c>
      <c r="G2865" s="18" t="n">
        <v>0.00012452063977449</v>
      </c>
      <c r="H2865" s="16" t="n">
        <v>0.586289531775473</v>
      </c>
      <c r="I2865" s="17" t="n">
        <v>198.013740944989</v>
      </c>
      <c r="J2865" s="16" t="n">
        <v>0.558348691831422</v>
      </c>
      <c r="K2865" s="16" t="n">
        <v>0.661097595178431</v>
      </c>
      <c r="L2865" s="16" t="n">
        <v>0.0534396503078409</v>
      </c>
      <c r="M2865" s="16" t="n">
        <v>0.518298387540587</v>
      </c>
      <c r="N2865" s="16" t="n">
        <v>0.679441253652624</v>
      </c>
      <c r="O2865" s="18" t="n">
        <v>5.28688304348431E-006</v>
      </c>
      <c r="P2865" s="34" t="b">
        <f aca="false">FALSE()</f>
        <v>0</v>
      </c>
      <c r="Q2865" s="16"/>
    </row>
    <row r="2866" customFormat="false" ht="22.35" hidden="false" customHeight="false" outlineLevel="0" collapsed="false">
      <c r="A2866" s="6" t="s">
        <v>4621</v>
      </c>
      <c r="B2866" s="7" t="s">
        <v>1654</v>
      </c>
      <c r="C2866" s="17" t="n">
        <v>1188</v>
      </c>
      <c r="D2866" s="18" t="n">
        <v>0.000114465426041471</v>
      </c>
      <c r="E2866" s="18" t="n">
        <v>0.000117231205166205</v>
      </c>
      <c r="F2866" s="18" t="n">
        <v>0.000120305431903973</v>
      </c>
      <c r="G2866" s="18" t="n">
        <v>0.000122579708915285</v>
      </c>
      <c r="H2866" s="16" t="n">
        <v>0.524178112015792</v>
      </c>
      <c r="I2866" s="17" t="n">
        <v>197.329243146233</v>
      </c>
      <c r="J2866" s="16" t="n">
        <v>0.600742941962642</v>
      </c>
      <c r="K2866" s="16" t="n">
        <v>0.701683987938352</v>
      </c>
      <c r="L2866" s="16" t="n">
        <v>0.0479395578437264</v>
      </c>
      <c r="M2866" s="16" t="n">
        <v>0.517098673710858</v>
      </c>
      <c r="N2866" s="16" t="n">
        <v>0.717648496599231</v>
      </c>
      <c r="O2866" s="18" t="n">
        <v>2.50207393975484E-005</v>
      </c>
      <c r="P2866" s="34" t="b">
        <f aca="false">FALSE()</f>
        <v>0</v>
      </c>
      <c r="Q2866" s="16"/>
    </row>
    <row r="2867" customFormat="false" ht="22.35" hidden="false" customHeight="false" outlineLevel="0" collapsed="false">
      <c r="A2867" s="6" t="s">
        <v>4622</v>
      </c>
      <c r="B2867" s="7" t="s">
        <v>1654</v>
      </c>
      <c r="C2867" s="17" t="n">
        <v>1189</v>
      </c>
      <c r="D2867" s="18" t="n">
        <v>0.000125802013450333</v>
      </c>
      <c r="E2867" s="18" t="n">
        <v>0.000116386528734981</v>
      </c>
      <c r="F2867" s="18" t="n">
        <v>0.000130602124483444</v>
      </c>
      <c r="G2867" s="18" t="n">
        <v>0.000120948792619053</v>
      </c>
      <c r="H2867" s="16" t="n">
        <v>0.434446589233641</v>
      </c>
      <c r="I2867" s="17" t="n">
        <v>196.506059470329</v>
      </c>
      <c r="J2867" s="16" t="n">
        <v>0.664440843184243</v>
      </c>
      <c r="K2867" s="16" t="n">
        <v>0.760460424493824</v>
      </c>
      <c r="L2867" s="16" t="n">
        <v>0.0398964320165571</v>
      </c>
      <c r="M2867" s="16" t="n">
        <v>0.513741676297397</v>
      </c>
      <c r="N2867" s="16" t="n">
        <v>0.766322134386656</v>
      </c>
      <c r="O2867" s="18" t="n">
        <v>2.44217692837777E-005</v>
      </c>
      <c r="P2867" s="34" t="b">
        <f aca="false">FALSE()</f>
        <v>0</v>
      </c>
      <c r="Q2867" s="16"/>
    </row>
    <row r="2868" customFormat="false" ht="22.35" hidden="false" customHeight="false" outlineLevel="0" collapsed="false">
      <c r="A2868" s="6" t="s">
        <v>4623</v>
      </c>
      <c r="B2868" s="7" t="s">
        <v>1654</v>
      </c>
      <c r="C2868" s="17" t="n">
        <v>1190</v>
      </c>
      <c r="D2868" s="18" t="n">
        <v>0.000139139146400012</v>
      </c>
      <c r="E2868" s="18" t="n">
        <v>0.000116148320348484</v>
      </c>
      <c r="F2868" s="18" t="n">
        <v>0.000142533744096484</v>
      </c>
      <c r="G2868" s="18" t="n">
        <v>0.000119844249808771</v>
      </c>
      <c r="H2868" s="16" t="n">
        <v>0.308255611564525</v>
      </c>
      <c r="I2868" s="17" t="n">
        <v>195.568067324274</v>
      </c>
      <c r="J2868" s="16" t="n">
        <v>0.758215920717846</v>
      </c>
      <c r="K2868" s="16" t="n">
        <v>0.810715152518233</v>
      </c>
      <c r="L2868" s="16" t="n">
        <v>0.028442657947021</v>
      </c>
      <c r="M2868" s="16" t="n">
        <v>0.509350063287656</v>
      </c>
      <c r="N2868" s="16" t="n">
        <v>0.804056845815504</v>
      </c>
      <c r="O2868" s="18" t="n">
        <v>2.38402944969421E-005</v>
      </c>
      <c r="P2868" s="34" t="b">
        <f aca="false">FALSE()</f>
        <v>0</v>
      </c>
      <c r="Q2868" s="16"/>
    </row>
    <row r="2869" customFormat="false" ht="22.35" hidden="false" customHeight="false" outlineLevel="0" collapsed="false">
      <c r="A2869" s="6" t="s">
        <v>4624</v>
      </c>
      <c r="B2869" s="7" t="s">
        <v>1654</v>
      </c>
      <c r="C2869" s="17" t="n">
        <v>1191</v>
      </c>
      <c r="D2869" s="18" t="n">
        <v>0.000154500848085295</v>
      </c>
      <c r="E2869" s="18" t="n">
        <v>0.000116708614565319</v>
      </c>
      <c r="F2869" s="18" t="n">
        <v>0.000156113355117128</v>
      </c>
      <c r="G2869" s="18" t="n">
        <v>0.000119387740247167</v>
      </c>
      <c r="H2869" s="16" t="n">
        <v>0.145944967113674</v>
      </c>
      <c r="I2869" s="17" t="n">
        <v>194.45160520956</v>
      </c>
      <c r="J2869" s="16" t="n">
        <v>0.884116015143267</v>
      </c>
      <c r="K2869" s="16" t="n">
        <v>0.901494216915125</v>
      </c>
      <c r="L2869" s="16" t="n">
        <v>0.0135439543360743</v>
      </c>
      <c r="M2869" s="16" t="n">
        <v>0.50226184579825</v>
      </c>
      <c r="N2869" s="16" t="n">
        <v>0.9042174059037</v>
      </c>
      <c r="O2869" s="18" t="n">
        <v>2.33496942887601E-005</v>
      </c>
      <c r="P2869" s="34" t="b">
        <f aca="false">FALSE()</f>
        <v>0</v>
      </c>
      <c r="Q2869" s="16"/>
    </row>
    <row r="2870" customFormat="false" ht="22.35" hidden="false" customHeight="false" outlineLevel="0" collapsed="false">
      <c r="A2870" s="6" t="s">
        <v>4625</v>
      </c>
      <c r="B2870" s="7" t="s">
        <v>1654</v>
      </c>
      <c r="C2870" s="17" t="n">
        <v>1192</v>
      </c>
      <c r="D2870" s="18" t="n">
        <v>0.000171629505023889</v>
      </c>
      <c r="E2870" s="18" t="n">
        <v>0.000117974190064602</v>
      </c>
      <c r="F2870" s="18" t="n">
        <v>0.00017119591715141</v>
      </c>
      <c r="G2870" s="18" t="n">
        <v>0.000119557483079613</v>
      </c>
      <c r="H2870" s="16" t="n">
        <v>-0.0388848747527058</v>
      </c>
      <c r="I2870" s="17" t="n">
        <v>193.263558889346</v>
      </c>
      <c r="J2870" s="16" t="n">
        <v>0.969022313631866</v>
      </c>
      <c r="K2870" s="16" t="n">
        <v>0.973950739058427</v>
      </c>
      <c r="L2870" s="16" t="n">
        <v>-0.0036311806775694</v>
      </c>
      <c r="M2870" s="16" t="n">
        <v>0.505398712233779</v>
      </c>
      <c r="N2870" s="16" t="n">
        <v>0.973639223012854</v>
      </c>
      <c r="O2870" s="18" t="n">
        <v>2.29962671197304E-005</v>
      </c>
      <c r="P2870" s="34" t="b">
        <f aca="false">FALSE()</f>
        <v>0</v>
      </c>
      <c r="Q2870" s="16"/>
    </row>
    <row r="2871" customFormat="false" ht="22.35" hidden="false" customHeight="false" outlineLevel="0" collapsed="false">
      <c r="A2871" s="6" t="s">
        <v>4626</v>
      </c>
      <c r="B2871" s="7" t="s">
        <v>1654</v>
      </c>
      <c r="C2871" s="17" t="n">
        <v>1193</v>
      </c>
      <c r="D2871" s="18" t="n">
        <v>0.000190550113322377</v>
      </c>
      <c r="E2871" s="18" t="n">
        <v>0.000120136521818221</v>
      </c>
      <c r="F2871" s="18" t="n">
        <v>0.000187729167958607</v>
      </c>
      <c r="G2871" s="18" t="n">
        <v>0.00012053771754253</v>
      </c>
      <c r="H2871" s="16" t="n">
        <v>-0.248854654633937</v>
      </c>
      <c r="I2871" s="17" t="n">
        <v>192.021832118501</v>
      </c>
      <c r="J2871" s="16" t="n">
        <v>0.803739177681165</v>
      </c>
      <c r="K2871" s="16" t="n">
        <v>0.834087918823915</v>
      </c>
      <c r="L2871" s="16" t="n">
        <v>-0.0233941531513622</v>
      </c>
      <c r="M2871" s="16" t="n">
        <v>0.51628418909251</v>
      </c>
      <c r="N2871" s="16" t="n">
        <v>0.83793403686063</v>
      </c>
      <c r="O2871" s="18" t="n">
        <v>2.27870915328817E-005</v>
      </c>
      <c r="P2871" s="34" t="b">
        <f aca="false">FALSE()</f>
        <v>0</v>
      </c>
      <c r="Q2871" s="16"/>
    </row>
    <row r="2872" customFormat="false" ht="22.35" hidden="false" customHeight="false" outlineLevel="0" collapsed="false">
      <c r="A2872" s="6" t="s">
        <v>4627</v>
      </c>
      <c r="B2872" s="7" t="s">
        <v>1654</v>
      </c>
      <c r="C2872" s="17" t="n">
        <v>1194</v>
      </c>
      <c r="D2872" s="18" t="n">
        <v>0.000210656437765486</v>
      </c>
      <c r="E2872" s="18" t="n">
        <v>0.000122855350730716</v>
      </c>
      <c r="F2872" s="18" t="n">
        <v>0.000205392765943301</v>
      </c>
      <c r="G2872" s="18" t="n">
        <v>0.000122060598994611</v>
      </c>
      <c r="H2872" s="16" t="n">
        <v>-0.454811933903817</v>
      </c>
      <c r="I2872" s="17" t="n">
        <v>190.827828029452</v>
      </c>
      <c r="J2872" s="16" t="n">
        <v>0.649761515959932</v>
      </c>
      <c r="K2872" s="16" t="n">
        <v>0.747118058901553</v>
      </c>
      <c r="L2872" s="16" t="n">
        <v>-0.0430365781386443</v>
      </c>
      <c r="M2872" s="16" t="n">
        <v>0.528259314292004</v>
      </c>
      <c r="N2872" s="16" t="n">
        <v>0.752155281415204</v>
      </c>
      <c r="O2872" s="18" t="n">
        <v>2.27634758621961E-005</v>
      </c>
      <c r="P2872" s="34" t="b">
        <f aca="false">FALSE()</f>
        <v>0</v>
      </c>
      <c r="Q2872" s="16"/>
    </row>
    <row r="2873" customFormat="false" ht="22.35" hidden="false" customHeight="false" outlineLevel="0" collapsed="false">
      <c r="A2873" s="6" t="s">
        <v>4628</v>
      </c>
      <c r="B2873" s="7" t="s">
        <v>1654</v>
      </c>
      <c r="C2873" s="17" t="n">
        <v>1195</v>
      </c>
      <c r="D2873" s="18" t="n">
        <v>0.00023164979916288</v>
      </c>
      <c r="E2873" s="18" t="n">
        <v>0.000126011008738748</v>
      </c>
      <c r="F2873" s="18" t="n">
        <v>0.000224077582794681</v>
      </c>
      <c r="G2873" s="18" t="n">
        <v>0.000124041663812425</v>
      </c>
      <c r="H2873" s="16" t="n">
        <v>-0.638868307736284</v>
      </c>
      <c r="I2873" s="17" t="n">
        <v>189.72539912708</v>
      </c>
      <c r="J2873" s="16" t="n">
        <v>0.523679116810398</v>
      </c>
      <c r="K2873" s="16" t="n">
        <v>0.625580982948519</v>
      </c>
      <c r="L2873" s="16" t="n">
        <v>-0.0608273134086003</v>
      </c>
      <c r="M2873" s="16" t="n">
        <v>0.540344504980463</v>
      </c>
      <c r="N2873" s="16" t="n">
        <v>0.630951588994992</v>
      </c>
      <c r="O2873" s="18" t="n">
        <v>2.29188098754651E-005</v>
      </c>
      <c r="P2873" s="34" t="b">
        <f aca="false">FALSE()</f>
        <v>0</v>
      </c>
      <c r="Q2873" s="16"/>
    </row>
    <row r="2874" customFormat="false" ht="22.35" hidden="false" customHeight="false" outlineLevel="0" collapsed="false">
      <c r="A2874" s="6" t="s">
        <v>4629</v>
      </c>
      <c r="B2874" s="7" t="s">
        <v>1654</v>
      </c>
      <c r="C2874" s="17" t="n">
        <v>1196</v>
      </c>
      <c r="D2874" s="18" t="n">
        <v>0.000252558959538475</v>
      </c>
      <c r="E2874" s="18" t="n">
        <v>0.00012928407695328</v>
      </c>
      <c r="F2874" s="18" t="n">
        <v>0.000242887591857793</v>
      </c>
      <c r="G2874" s="18" t="n">
        <v>0.000126203839403512</v>
      </c>
      <c r="H2874" s="16" t="n">
        <v>-0.796391388843457</v>
      </c>
      <c r="I2874" s="17" t="n">
        <v>188.749052903826</v>
      </c>
      <c r="J2874" s="16" t="n">
        <v>0.426805112929251</v>
      </c>
      <c r="K2874" s="16" t="n">
        <v>0.529994380208376</v>
      </c>
      <c r="L2874" s="16" t="n">
        <v>-0.0762490490282606</v>
      </c>
      <c r="M2874" s="16" t="n">
        <v>0.552572780804579</v>
      </c>
      <c r="N2874" s="16" t="n">
        <v>0.527504113521691</v>
      </c>
      <c r="O2874" s="18" t="n">
        <v>2.32274085970062E-005</v>
      </c>
      <c r="P2874" s="34" t="b">
        <f aca="false">FALSE()</f>
        <v>0</v>
      </c>
      <c r="Q2874" s="16"/>
    </row>
    <row r="2875" customFormat="false" ht="22.35" hidden="false" customHeight="false" outlineLevel="0" collapsed="false">
      <c r="A2875" s="6" t="s">
        <v>4630</v>
      </c>
      <c r="B2875" s="7" t="s">
        <v>1654</v>
      </c>
      <c r="C2875" s="17" t="n">
        <v>1197</v>
      </c>
      <c r="D2875" s="18" t="n">
        <v>0.000273065681336548</v>
      </c>
      <c r="E2875" s="18" t="n">
        <v>0.000132622016735624</v>
      </c>
      <c r="F2875" s="18" t="n">
        <v>0.000261675939358136</v>
      </c>
      <c r="G2875" s="18" t="n">
        <v>0.000128581281633348</v>
      </c>
      <c r="H2875" s="16" t="n">
        <v>-0.915282401664586</v>
      </c>
      <c r="I2875" s="17" t="n">
        <v>187.9649223239</v>
      </c>
      <c r="J2875" s="16" t="n">
        <v>0.361216095465944</v>
      </c>
      <c r="K2875" s="16" t="n">
        <v>0.459548374059984</v>
      </c>
      <c r="L2875" s="16" t="n">
        <v>-0.0880317189077972</v>
      </c>
      <c r="M2875" s="16" t="n">
        <v>0.562038412855649</v>
      </c>
      <c r="N2875" s="16" t="n">
        <v>0.454227279063626</v>
      </c>
      <c r="O2875" s="18" t="n">
        <v>2.36412902314126E-005</v>
      </c>
      <c r="P2875" s="34" t="b">
        <f aca="false">FALSE()</f>
        <v>0</v>
      </c>
      <c r="Q2875" s="16"/>
    </row>
    <row r="2876" customFormat="false" ht="22.35" hidden="false" customHeight="false" outlineLevel="0" collapsed="false">
      <c r="A2876" s="6" t="s">
        <v>4631</v>
      </c>
      <c r="B2876" s="7" t="s">
        <v>1654</v>
      </c>
      <c r="C2876" s="17" t="n">
        <v>1198</v>
      </c>
      <c r="D2876" s="18" t="n">
        <v>0.000291957787419252</v>
      </c>
      <c r="E2876" s="18" t="n">
        <v>0.000135398617055284</v>
      </c>
      <c r="F2876" s="18" t="n">
        <v>0.000279144904644495</v>
      </c>
      <c r="G2876" s="18" t="n">
        <v>0.000130486314646869</v>
      </c>
      <c r="H2876" s="16" t="n">
        <v>-1.00948917968718</v>
      </c>
      <c r="I2876" s="17" t="n">
        <v>187.284015557385</v>
      </c>
      <c r="J2876" s="16" t="n">
        <v>0.31404253493847</v>
      </c>
      <c r="K2876" s="16" t="n">
        <v>0.405878704451775</v>
      </c>
      <c r="L2876" s="16" t="n">
        <v>-0.0974822724846365</v>
      </c>
      <c r="M2876" s="16" t="n">
        <v>0.569181663089538</v>
      </c>
      <c r="N2876" s="16" t="n">
        <v>0.39935657918022</v>
      </c>
      <c r="O2876" s="18" t="n">
        <v>2.41841659242974E-005</v>
      </c>
      <c r="P2876" s="34" t="b">
        <f aca="false">FALSE()</f>
        <v>0</v>
      </c>
      <c r="Q2876" s="16"/>
    </row>
    <row r="2877" customFormat="false" ht="22.35" hidden="false" customHeight="false" outlineLevel="0" collapsed="false">
      <c r="A2877" s="6" t="s">
        <v>4632</v>
      </c>
      <c r="B2877" s="7" t="s">
        <v>1654</v>
      </c>
      <c r="C2877" s="17" t="n">
        <v>1199</v>
      </c>
      <c r="D2877" s="18" t="n">
        <v>0.000308619509770252</v>
      </c>
      <c r="E2877" s="18" t="n">
        <v>0.000137463344578515</v>
      </c>
      <c r="F2877" s="18" t="n">
        <v>0.000294723493945218</v>
      </c>
      <c r="G2877" s="18" t="n">
        <v>0.000131727129887666</v>
      </c>
      <c r="H2877" s="16" t="n">
        <v>-1.07933759456068</v>
      </c>
      <c r="I2877" s="17" t="n">
        <v>186.650084604566</v>
      </c>
      <c r="J2877" s="16" t="n">
        <v>0.281830037921526</v>
      </c>
      <c r="K2877" s="16" t="n">
        <v>0.368492330615731</v>
      </c>
      <c r="L2877" s="16" t="n">
        <v>-0.10462164748726</v>
      </c>
      <c r="M2877" s="16" t="n">
        <v>0.574795003026801</v>
      </c>
      <c r="N2877" s="16" t="n">
        <v>0.361037528359828</v>
      </c>
      <c r="O2877" s="18" t="n">
        <v>2.48660251052835E-005</v>
      </c>
      <c r="P2877" s="34" t="b">
        <f aca="false">FALSE()</f>
        <v>0</v>
      </c>
      <c r="Q2877" s="16"/>
    </row>
    <row r="2878" customFormat="false" ht="22.35" hidden="false" customHeight="false" outlineLevel="0" collapsed="false">
      <c r="A2878" s="6" t="s">
        <v>4633</v>
      </c>
      <c r="B2878" s="7" t="s">
        <v>1654</v>
      </c>
      <c r="C2878" s="17" t="n">
        <v>1200</v>
      </c>
      <c r="D2878" s="18" t="n">
        <v>0.000322043627657083</v>
      </c>
      <c r="E2878" s="18" t="n">
        <v>0.000138193890874421</v>
      </c>
      <c r="F2878" s="18" t="n">
        <v>0.000307362813227017</v>
      </c>
      <c r="G2878" s="18" t="n">
        <v>0.000131742821983632</v>
      </c>
      <c r="H2878" s="16" t="n">
        <v>-1.13517732166807</v>
      </c>
      <c r="I2878" s="17" t="n">
        <v>186.077600647075</v>
      </c>
      <c r="J2878" s="16" t="n">
        <v>0.257761119810127</v>
      </c>
      <c r="K2878" s="16" t="n">
        <v>0.340129935520518</v>
      </c>
      <c r="L2878" s="16" t="n">
        <v>-0.11041459990145</v>
      </c>
      <c r="M2878" s="16" t="n">
        <v>0.578889439216334</v>
      </c>
      <c r="N2878" s="16" t="n">
        <v>0.331649210311995</v>
      </c>
      <c r="O2878" s="18" t="n">
        <v>2.57335859531152E-005</v>
      </c>
      <c r="P2878" s="34" t="b">
        <f aca="false">FALSE()</f>
        <v>0</v>
      </c>
      <c r="Q2878" s="16"/>
    </row>
    <row r="2879" customFormat="false" ht="22.35" hidden="false" customHeight="false" outlineLevel="0" collapsed="false">
      <c r="A2879" s="6" t="s">
        <v>4634</v>
      </c>
      <c r="B2879" s="7" t="s">
        <v>1654</v>
      </c>
      <c r="C2879" s="17" t="n">
        <v>1201</v>
      </c>
      <c r="D2879" s="18" t="n">
        <v>0.000331819754427827</v>
      </c>
      <c r="E2879" s="18" t="n">
        <v>0.000137233854978038</v>
      </c>
      <c r="F2879" s="18" t="n">
        <v>0.000316577600845863</v>
      </c>
      <c r="G2879" s="18" t="n">
        <v>0.000130207824802876</v>
      </c>
      <c r="H2879" s="16" t="n">
        <v>-1.18769298222975</v>
      </c>
      <c r="I2879" s="17" t="n">
        <v>185.558572871883</v>
      </c>
      <c r="J2879" s="16" t="n">
        <v>0.236472452114813</v>
      </c>
      <c r="K2879" s="16" t="n">
        <v>0.31504355578699</v>
      </c>
      <c r="L2879" s="16" t="n">
        <v>-0.115888420535052</v>
      </c>
      <c r="M2879" s="16" t="n">
        <v>0.582477574156623</v>
      </c>
      <c r="N2879" s="16" t="n">
        <v>0.306390181687125</v>
      </c>
      <c r="O2879" s="18" t="n">
        <v>5.55544219549235E-006</v>
      </c>
      <c r="P2879" s="34" t="b">
        <f aca="false">FALSE()</f>
        <v>0</v>
      </c>
      <c r="Q2879" s="16"/>
    </row>
    <row r="2880" customFormat="false" ht="22.35" hidden="false" customHeight="false" outlineLevel="0" collapsed="false">
      <c r="A2880" s="6" t="s">
        <v>4635</v>
      </c>
      <c r="B2880" s="7" t="s">
        <v>1654</v>
      </c>
      <c r="C2880" s="17" t="n">
        <v>1202</v>
      </c>
      <c r="D2880" s="18" t="n">
        <v>0.000337021724571121</v>
      </c>
      <c r="E2880" s="18" t="n">
        <v>0.000134181628063346</v>
      </c>
      <c r="F2880" s="18" t="n">
        <v>0.000321526142364725</v>
      </c>
      <c r="G2880" s="18" t="n">
        <v>0.000126745460477421</v>
      </c>
      <c r="H2880" s="16" t="n">
        <v>-1.23574551974226</v>
      </c>
      <c r="I2880" s="17" t="n">
        <v>185.076079921542</v>
      </c>
      <c r="J2880" s="16" t="n">
        <v>0.218119369481701</v>
      </c>
      <c r="K2880" s="16" t="n">
        <v>0.293608622558891</v>
      </c>
      <c r="L2880" s="16" t="n">
        <v>-0.120935510034572</v>
      </c>
      <c r="M2880" s="16" t="n">
        <v>0.584194595784492</v>
      </c>
      <c r="N2880" s="16" t="n">
        <v>0.283954634606351</v>
      </c>
      <c r="O2880" s="18" t="n">
        <v>5.90147644652787E-006</v>
      </c>
      <c r="P2880" s="34" t="b">
        <f aca="false">FALSE()</f>
        <v>0</v>
      </c>
      <c r="Q2880" s="16"/>
    </row>
    <row r="2881" customFormat="false" ht="22.35" hidden="false" customHeight="false" outlineLevel="0" collapsed="false">
      <c r="A2881" s="6" t="s">
        <v>4636</v>
      </c>
      <c r="B2881" s="7" t="s">
        <v>1654</v>
      </c>
      <c r="C2881" s="17" t="n">
        <v>1203</v>
      </c>
      <c r="D2881" s="18" t="n">
        <v>0.000337282845739459</v>
      </c>
      <c r="E2881" s="18" t="n">
        <v>0.000128855174466459</v>
      </c>
      <c r="F2881" s="18" t="n">
        <v>0.000321877625520834</v>
      </c>
      <c r="G2881" s="18" t="n">
        <v>0.000121231215589892</v>
      </c>
      <c r="H2881" s="16" t="n">
        <v>-1.28009294153536</v>
      </c>
      <c r="I2881" s="17" t="n">
        <v>184.649773038412</v>
      </c>
      <c r="J2881" s="16" t="n">
        <v>0.202118291265517</v>
      </c>
      <c r="K2881" s="16" t="n">
        <v>0.274526014604944</v>
      </c>
      <c r="L2881" s="16" t="n">
        <v>-0.125607438891978</v>
      </c>
      <c r="M2881" s="16" t="n">
        <v>0.583842386219801</v>
      </c>
      <c r="N2881" s="16" t="n">
        <v>0.264522861881327</v>
      </c>
      <c r="O2881" s="18" t="n">
        <v>6.41686364491594E-006</v>
      </c>
      <c r="P2881" s="34" t="b">
        <f aca="false">FALSE()</f>
        <v>0</v>
      </c>
      <c r="Q2881" s="16"/>
    </row>
    <row r="2882" customFormat="false" ht="22.35" hidden="false" customHeight="false" outlineLevel="0" collapsed="false">
      <c r="A2882" s="6" t="s">
        <v>4637</v>
      </c>
      <c r="B2882" s="7" t="s">
        <v>1654</v>
      </c>
      <c r="C2882" s="17" t="n">
        <v>1204</v>
      </c>
      <c r="D2882" s="18" t="n">
        <v>0.000332103464652745</v>
      </c>
      <c r="E2882" s="18" t="n">
        <v>0.000121070939957585</v>
      </c>
      <c r="F2882" s="18" t="n">
        <v>0.000317098324311888</v>
      </c>
      <c r="G2882" s="18" t="n">
        <v>0.000113482173226333</v>
      </c>
      <c r="H2882" s="16" t="n">
        <v>-1.32776076981976</v>
      </c>
      <c r="I2882" s="17" t="n">
        <v>184.251979541617</v>
      </c>
      <c r="J2882" s="16" t="n">
        <v>0.185899747602634</v>
      </c>
      <c r="K2882" s="16" t="n">
        <v>0.254447213902023</v>
      </c>
      <c r="L2882" s="16" t="n">
        <v>-0.130609471541147</v>
      </c>
      <c r="M2882" s="16" t="n">
        <v>0.582070331847449</v>
      </c>
      <c r="N2882" s="16" t="n">
        <v>0.244970885369428</v>
      </c>
      <c r="O2882" s="18" t="n">
        <v>7.29955755102146E-006</v>
      </c>
      <c r="P2882" s="34" t="b">
        <f aca="false">FALSE()</f>
        <v>0</v>
      </c>
      <c r="Q2882" s="16"/>
    </row>
    <row r="2883" customFormat="false" ht="22.35" hidden="false" customHeight="false" outlineLevel="0" collapsed="false">
      <c r="A2883" s="6" t="s">
        <v>4638</v>
      </c>
      <c r="B2883" s="7" t="s">
        <v>1654</v>
      </c>
      <c r="C2883" s="17" t="n">
        <v>1205</v>
      </c>
      <c r="D2883" s="18" t="n">
        <v>0.000321434578566448</v>
      </c>
      <c r="E2883" s="18" t="n">
        <v>0.00011088275396661</v>
      </c>
      <c r="F2883" s="18" t="n">
        <v>0.000307055366623932</v>
      </c>
      <c r="G2883" s="18" t="n">
        <v>0.000103556928596135</v>
      </c>
      <c r="H2883" s="16" t="n">
        <v>-1.39003476262921</v>
      </c>
      <c r="I2883" s="17" t="n">
        <v>183.870062304975</v>
      </c>
      <c r="J2883" s="16" t="n">
        <v>0.166198825052434</v>
      </c>
      <c r="K2883" s="16" t="n">
        <v>0.230446082180956</v>
      </c>
      <c r="L2883" s="16" t="n">
        <v>-0.137064953267834</v>
      </c>
      <c r="M2883" s="16" t="n">
        <v>0.577733751582191</v>
      </c>
      <c r="N2883" s="16" t="n">
        <v>0.220339359899065</v>
      </c>
      <c r="O2883" s="18" t="n">
        <v>9.10381830600165E-006</v>
      </c>
      <c r="P2883" s="34" t="b">
        <f aca="false">FALSE()</f>
        <v>0</v>
      </c>
      <c r="Q2883" s="16"/>
    </row>
    <row r="2884" customFormat="false" ht="22.35" hidden="false" customHeight="false" outlineLevel="0" collapsed="false">
      <c r="A2884" s="6" t="s">
        <v>4639</v>
      </c>
      <c r="B2884" s="7" t="s">
        <v>1654</v>
      </c>
      <c r="C2884" s="17" t="n">
        <v>1206</v>
      </c>
      <c r="D2884" s="18" t="n">
        <v>0.000305449478524194</v>
      </c>
      <c r="E2884" s="18" t="n">
        <v>9.85405062112561E-005</v>
      </c>
      <c r="F2884" s="18" t="n">
        <v>0.000291880272996698</v>
      </c>
      <c r="G2884" s="18" t="n">
        <v>9.16482407927698E-005</v>
      </c>
      <c r="H2884" s="16" t="n">
        <v>-1.47693766524384</v>
      </c>
      <c r="I2884" s="17" t="n">
        <v>183.435197313184</v>
      </c>
      <c r="J2884" s="16" t="n">
        <v>0.141407080369847</v>
      </c>
      <c r="K2884" s="16" t="n">
        <v>0.199605232494852</v>
      </c>
      <c r="L2884" s="16" t="n">
        <v>-0.146037244274506</v>
      </c>
      <c r="M2884" s="16" t="n">
        <v>0.573188046887898</v>
      </c>
      <c r="N2884" s="16" t="n">
        <v>0.189271210014019</v>
      </c>
      <c r="O2884" s="18" t="n">
        <v>1.4355009426571E-005</v>
      </c>
      <c r="P2884" s="34" t="b">
        <f aca="false">FALSE()</f>
        <v>0</v>
      </c>
      <c r="Q2884" s="16"/>
    </row>
    <row r="2885" customFormat="false" ht="22.35" hidden="false" customHeight="false" outlineLevel="0" collapsed="false">
      <c r="A2885" s="6" t="s">
        <v>4640</v>
      </c>
      <c r="B2885" s="7" t="s">
        <v>1654</v>
      </c>
      <c r="C2885" s="17" t="n">
        <v>1207</v>
      </c>
      <c r="D2885" s="18" t="n">
        <v>0.000284156643207866</v>
      </c>
      <c r="E2885" s="18" t="n">
        <v>8.44202266285399E-005</v>
      </c>
      <c r="F2885" s="18" t="n">
        <v>0.000271638899066216</v>
      </c>
      <c r="G2885" s="18" t="n">
        <v>7.82045903180519E-005</v>
      </c>
      <c r="H2885" s="16" t="n">
        <v>-1.59131473103285</v>
      </c>
      <c r="I2885" s="17" t="n">
        <v>183.023781910899</v>
      </c>
      <c r="J2885" s="16" t="n">
        <v>0.113264484055617</v>
      </c>
      <c r="K2885" s="16" t="n">
        <v>0.16372260843985</v>
      </c>
      <c r="L2885" s="16" t="n">
        <v>-0.157762298480053</v>
      </c>
      <c r="M2885" s="16" t="n">
        <v>0.567189477739255</v>
      </c>
      <c r="N2885" s="16" t="n">
        <v>0.155451497217565</v>
      </c>
      <c r="O2885" s="18" t="n">
        <v>0.000256146795207302</v>
      </c>
      <c r="P2885" s="34" t="b">
        <f aca="false">FALSE()</f>
        <v>0</v>
      </c>
      <c r="Q2885" s="16"/>
    </row>
    <row r="2886" customFormat="false" ht="22.35" hidden="false" customHeight="false" outlineLevel="0" collapsed="false">
      <c r="A2886" s="6" t="s">
        <v>4641</v>
      </c>
      <c r="B2886" s="7" t="s">
        <v>1654</v>
      </c>
      <c r="C2886" s="17" t="n">
        <v>1208</v>
      </c>
      <c r="D2886" s="18" t="n">
        <v>0.000258349737634227</v>
      </c>
      <c r="E2886" s="18" t="n">
        <v>6.96929043825072E-005</v>
      </c>
      <c r="F2886" s="18" t="n">
        <v>0.000246932571529325</v>
      </c>
      <c r="G2886" s="18" t="n">
        <v>6.4381774609993E-005</v>
      </c>
      <c r="H2886" s="16" t="n">
        <v>-1.75882957995764</v>
      </c>
      <c r="I2886" s="17" t="n">
        <v>182.736758207198</v>
      </c>
      <c r="J2886" s="16" t="n">
        <v>0.0802802524986439</v>
      </c>
      <c r="K2886" s="16" t="n">
        <v>0.120580183810848</v>
      </c>
      <c r="L2886" s="16" t="n">
        <v>-0.1746931429156</v>
      </c>
      <c r="M2886" s="16" t="n">
        <v>0.560739640085851</v>
      </c>
      <c r="N2886" s="16" t="n">
        <v>0.158365985789486</v>
      </c>
      <c r="O2886" s="16" t="n">
        <v>0.022481189729674</v>
      </c>
      <c r="P2886" s="34" t="b">
        <f aca="false">FALSE()</f>
        <v>0</v>
      </c>
      <c r="Q2886" s="16"/>
    </row>
    <row r="2887" customFormat="false" ht="22.35" hidden="false" customHeight="false" outlineLevel="0" collapsed="false">
      <c r="A2887" s="6" t="s">
        <v>4642</v>
      </c>
      <c r="B2887" s="7" t="s">
        <v>1654</v>
      </c>
      <c r="C2887" s="17" t="n">
        <v>1209</v>
      </c>
      <c r="D2887" s="18" t="n">
        <v>0.000228689286915836</v>
      </c>
      <c r="E2887" s="18" t="n">
        <v>5.60281359617829E-005</v>
      </c>
      <c r="F2887" s="18" t="n">
        <v>0.000218487965233304</v>
      </c>
      <c r="G2887" s="18" t="n">
        <v>5.20950073083147E-005</v>
      </c>
      <c r="H2887" s="16" t="n">
        <v>-1.95294699209637</v>
      </c>
      <c r="I2887" s="17" t="n">
        <v>183.40657909969</v>
      </c>
      <c r="J2887" s="16" t="n">
        <v>0.0523475244289767</v>
      </c>
      <c r="K2887" s="16" t="n">
        <v>0.08329839968568</v>
      </c>
      <c r="L2887" s="16" t="n">
        <v>-0.193139589915058</v>
      </c>
      <c r="M2887" s="16" t="n">
        <v>0.554741070937208</v>
      </c>
      <c r="N2887" s="16" t="n">
        <v>0.190199452701859</v>
      </c>
      <c r="O2887" s="16" t="n">
        <v>0.0678507911063796</v>
      </c>
      <c r="P2887" s="34" t="b">
        <f aca="false">FALSE()</f>
        <v>0</v>
      </c>
      <c r="Q2887" s="16"/>
    </row>
    <row r="2888" customFormat="false" ht="22.35" hidden="false" customHeight="false" outlineLevel="0" collapsed="false">
      <c r="A2888" s="6" t="s">
        <v>4643</v>
      </c>
      <c r="B2888" s="7" t="s">
        <v>1654</v>
      </c>
      <c r="C2888" s="17" t="n">
        <v>1210</v>
      </c>
      <c r="D2888" s="18" t="n">
        <v>0.000196121429639009</v>
      </c>
      <c r="E2888" s="18" t="n">
        <v>4.70518060905286E-005</v>
      </c>
      <c r="F2888" s="18" t="n">
        <v>0.000187305897485796</v>
      </c>
      <c r="G2888" s="18" t="n">
        <v>4.5108634288305E-005</v>
      </c>
      <c r="H2888" s="16" t="n">
        <v>-2.00030303237459</v>
      </c>
      <c r="I2888" s="17" t="n">
        <v>186.700015204591</v>
      </c>
      <c r="J2888" s="16" t="n">
        <v>0.0469167860327382</v>
      </c>
      <c r="K2888" s="16" t="n">
        <v>0.0765950676773657</v>
      </c>
      <c r="L2888" s="16" t="n">
        <v>-0.19383407502755</v>
      </c>
      <c r="M2888" s="16" t="n">
        <v>0.553607396400859</v>
      </c>
      <c r="N2888" s="16" t="n">
        <v>0.258053098744743</v>
      </c>
      <c r="O2888" s="16" t="n">
        <v>0.116918744473509</v>
      </c>
      <c r="P2888" s="34" t="b">
        <f aca="false">FALSE()</f>
        <v>0</v>
      </c>
      <c r="Q2888" s="16"/>
    </row>
    <row r="2889" customFormat="false" ht="22.35" hidden="false" customHeight="false" outlineLevel="0" collapsed="false">
      <c r="A2889" s="6" t="s">
        <v>4644</v>
      </c>
      <c r="B2889" s="7" t="s">
        <v>1654</v>
      </c>
      <c r="C2889" s="17" t="n">
        <v>1211</v>
      </c>
      <c r="D2889" s="18" t="n">
        <v>0.00016157677328031</v>
      </c>
      <c r="E2889" s="18" t="n">
        <v>4.74291310710957E-005</v>
      </c>
      <c r="F2889" s="18" t="n">
        <v>0.000154194131103367</v>
      </c>
      <c r="G2889" s="18" t="n">
        <v>4.74972615261595E-005</v>
      </c>
      <c r="H2889" s="16" t="n">
        <v>-1.65017918609984</v>
      </c>
      <c r="I2889" s="17" t="n">
        <v>191.789084469816</v>
      </c>
      <c r="J2889" s="16" t="n">
        <v>0.100543006842217</v>
      </c>
      <c r="K2889" s="16" t="n">
        <v>0.147491508800001</v>
      </c>
      <c r="L2889" s="16" t="n">
        <v>-0.155325347324851</v>
      </c>
      <c r="M2889" s="16" t="n">
        <v>0.542204611743988</v>
      </c>
      <c r="N2889" s="16" t="n">
        <v>0.36117324898881</v>
      </c>
      <c r="O2889" s="16" t="n">
        <v>0.10702573005739</v>
      </c>
      <c r="P2889" s="34" t="b">
        <f aca="false">FALSE()</f>
        <v>0</v>
      </c>
      <c r="Q2889" s="16"/>
    </row>
    <row r="2890" customFormat="false" ht="22.35" hidden="false" customHeight="false" outlineLevel="0" collapsed="false">
      <c r="A2890" s="6" t="s">
        <v>4645</v>
      </c>
      <c r="B2890" s="7" t="s">
        <v>1654</v>
      </c>
      <c r="C2890" s="17" t="n">
        <v>1212</v>
      </c>
      <c r="D2890" s="18" t="n">
        <v>0.000126290817265907</v>
      </c>
      <c r="E2890" s="18" t="n">
        <v>5.76673233196628E-005</v>
      </c>
      <c r="F2890" s="18" t="n">
        <v>0.00012034513823205</v>
      </c>
      <c r="G2890" s="18" t="n">
        <v>5.87267853135429E-005</v>
      </c>
      <c r="H2890" s="16" t="n">
        <v>-1.08993151215745</v>
      </c>
      <c r="I2890" s="17" t="n">
        <v>193.878829987336</v>
      </c>
      <c r="J2890" s="16" t="n">
        <v>0.277096125579977</v>
      </c>
      <c r="K2890" s="16" t="n">
        <v>0.362759912036878</v>
      </c>
      <c r="L2890" s="16" t="n">
        <v>-0.101450800353312</v>
      </c>
      <c r="M2890" s="16" t="n">
        <v>0.528710582796764</v>
      </c>
      <c r="N2890" s="16" t="n">
        <v>0.50250714590362</v>
      </c>
      <c r="O2890" s="16" t="n">
        <v>0.0537110945655686</v>
      </c>
      <c r="P2890" s="34" t="b">
        <f aca="false">FALSE()</f>
        <v>0</v>
      </c>
      <c r="Q2890" s="16"/>
    </row>
    <row r="2891" customFormat="false" ht="22.35" hidden="false" customHeight="false" outlineLevel="0" collapsed="false">
      <c r="A2891" s="6" t="s">
        <v>4646</v>
      </c>
      <c r="B2891" s="7" t="s">
        <v>1654</v>
      </c>
      <c r="C2891" s="17" t="n">
        <v>1213</v>
      </c>
      <c r="D2891" s="18" t="n">
        <v>9.12406717331898E-005</v>
      </c>
      <c r="E2891" s="18" t="n">
        <v>7.35631482988931E-005</v>
      </c>
      <c r="F2891" s="18" t="n">
        <v>8.67512604521411E-005</v>
      </c>
      <c r="G2891" s="18" t="n">
        <v>7.46532333857008E-005</v>
      </c>
      <c r="H2891" s="16" t="n">
        <v>-0.6455312996246</v>
      </c>
      <c r="I2891" s="17" t="n">
        <v>193.436880766037</v>
      </c>
      <c r="J2891" s="16" t="n">
        <v>0.51934791913996</v>
      </c>
      <c r="K2891" s="16" t="n">
        <v>0.621301200470117</v>
      </c>
      <c r="L2891" s="16" t="n">
        <v>-0.060226201649233</v>
      </c>
      <c r="M2891" s="16" t="n">
        <v>0.519277970392384</v>
      </c>
      <c r="N2891" s="16" t="n">
        <v>0.661442249747995</v>
      </c>
      <c r="O2891" s="16" t="n">
        <v>0.0134091218811513</v>
      </c>
      <c r="P2891" s="34" t="b">
        <f aca="false">FALSE()</f>
        <v>0</v>
      </c>
      <c r="Q2891" s="16"/>
    </row>
    <row r="2892" customFormat="false" ht="22.35" hidden="false" customHeight="false" outlineLevel="0" collapsed="false">
      <c r="A2892" s="6" t="s">
        <v>4647</v>
      </c>
      <c r="B2892" s="7" t="s">
        <v>1654</v>
      </c>
      <c r="C2892" s="17" t="n">
        <v>1214</v>
      </c>
      <c r="D2892" s="18" t="n">
        <v>5.74709593292204E-005</v>
      </c>
      <c r="E2892" s="18" t="n">
        <v>9.14169896679762E-005</v>
      </c>
      <c r="F2892" s="18" t="n">
        <v>5.45056097512716E-005</v>
      </c>
      <c r="G2892" s="18" t="n">
        <v>9.21243422510087E-005</v>
      </c>
      <c r="H2892" s="16" t="n">
        <v>-0.343522209649556</v>
      </c>
      <c r="I2892" s="17" t="n">
        <v>192.561751024407</v>
      </c>
      <c r="J2892" s="16" t="n">
        <v>0.731580412661112</v>
      </c>
      <c r="K2892" s="16" t="n">
        <v>0.80948417322572</v>
      </c>
      <c r="L2892" s="16" t="n">
        <v>-0.0321995668890645</v>
      </c>
      <c r="M2892" s="16" t="n">
        <v>0.512255792196357</v>
      </c>
      <c r="N2892" s="16" t="n">
        <v>0.784979500933767</v>
      </c>
      <c r="O2892" s="18" t="n">
        <v>3.030265659249E-005</v>
      </c>
      <c r="P2892" s="34" t="b">
        <f aca="false">FALSE()</f>
        <v>0</v>
      </c>
      <c r="Q2892" s="16"/>
    </row>
    <row r="2893" customFormat="false" ht="22.35" hidden="false" customHeight="false" outlineLevel="0" collapsed="false">
      <c r="A2893" s="6" t="s">
        <v>4648</v>
      </c>
      <c r="B2893" s="7" t="s">
        <v>1654</v>
      </c>
      <c r="C2893" s="17" t="n">
        <v>1215</v>
      </c>
      <c r="D2893" s="18" t="n">
        <v>2.59489696165801E-005</v>
      </c>
      <c r="E2893" s="18" t="n">
        <v>0.000109172981072798</v>
      </c>
      <c r="F2893" s="18" t="n">
        <v>2.43834458474601E-005</v>
      </c>
      <c r="G2893" s="18" t="n">
        <v>0.000109343216590022</v>
      </c>
      <c r="H2893" s="16" t="n">
        <v>-0.152019754607435</v>
      </c>
      <c r="I2893" s="17" t="n">
        <v>191.804093711766</v>
      </c>
      <c r="J2893" s="16" t="n">
        <v>0.879331140082972</v>
      </c>
      <c r="K2893" s="16" t="n">
        <v>0.897276673554053</v>
      </c>
      <c r="L2893" s="16" t="n">
        <v>-0.0143078948544168</v>
      </c>
      <c r="M2893" s="16" t="n">
        <v>0.507533982719718</v>
      </c>
      <c r="N2893" s="16" t="n">
        <v>0.899032258427637</v>
      </c>
      <c r="O2893" s="18" t="n">
        <v>1.22766570273948E-005</v>
      </c>
      <c r="P2893" s="34" t="b">
        <f aca="false">FALSE()</f>
        <v>0</v>
      </c>
      <c r="Q2893" s="16"/>
    </row>
    <row r="2894" customFormat="false" ht="22.35" hidden="false" customHeight="false" outlineLevel="0" collapsed="false">
      <c r="A2894" s="6" t="s">
        <v>4649</v>
      </c>
      <c r="B2894" s="7" t="s">
        <v>1654</v>
      </c>
      <c r="C2894" s="17" t="n">
        <v>1216</v>
      </c>
      <c r="D2894" s="18" t="n">
        <v>-2.30068488840722E-006</v>
      </c>
      <c r="E2894" s="18" t="n">
        <v>0.00012565747413496</v>
      </c>
      <c r="F2894" s="18" t="n">
        <v>-2.7409351217516E-006</v>
      </c>
      <c r="G2894" s="18" t="n">
        <v>0.000125253450681032</v>
      </c>
      <c r="H2894" s="16" t="n">
        <v>-0.0371717545354736</v>
      </c>
      <c r="I2894" s="17" t="n">
        <v>191.222366396606</v>
      </c>
      <c r="J2894" s="16" t="n">
        <v>0.970386836100395</v>
      </c>
      <c r="K2894" s="16" t="n">
        <v>0.974614077883988</v>
      </c>
      <c r="L2894" s="16" t="n">
        <v>-0.00350971870669036</v>
      </c>
      <c r="M2894" s="16" t="n">
        <v>0.504221011501844</v>
      </c>
      <c r="N2894" s="16" t="n">
        <v>0.974203221875475</v>
      </c>
      <c r="O2894" s="18" t="n">
        <v>8.69129561734553E-006</v>
      </c>
      <c r="P2894" s="34" t="b">
        <f aca="false">FALSE()</f>
        <v>0</v>
      </c>
      <c r="Q2894" s="16"/>
    </row>
    <row r="2895" customFormat="false" ht="22.35" hidden="false" customHeight="false" outlineLevel="0" collapsed="false">
      <c r="A2895" s="6" t="s">
        <v>4650</v>
      </c>
      <c r="B2895" s="7" t="s">
        <v>1654</v>
      </c>
      <c r="C2895" s="17" t="n">
        <v>1217</v>
      </c>
      <c r="D2895" s="18" t="n">
        <v>-2.66235467629519E-005</v>
      </c>
      <c r="E2895" s="18" t="n">
        <v>0.000140016442833902</v>
      </c>
      <c r="F2895" s="18" t="n">
        <v>-2.62132089662155E-005</v>
      </c>
      <c r="G2895" s="18" t="n">
        <v>0.000139154748280419</v>
      </c>
      <c r="H2895" s="16" t="n">
        <v>0.0311083418116027</v>
      </c>
      <c r="I2895" s="17" t="n">
        <v>190.865928799021</v>
      </c>
      <c r="J2895" s="16" t="n">
        <v>0.975215642216217</v>
      </c>
      <c r="K2895" s="16" t="n">
        <v>0.978043720444007</v>
      </c>
      <c r="L2895" s="16" t="n">
        <v>0.00294300521521644</v>
      </c>
      <c r="M2895" s="16" t="n">
        <v>0.501458367728799</v>
      </c>
      <c r="N2895" s="16" t="n">
        <v>0.977808511772051</v>
      </c>
      <c r="O2895" s="18" t="n">
        <v>7.33105567287908E-006</v>
      </c>
      <c r="P2895" s="34" t="b">
        <f aca="false">FALSE()</f>
        <v>0</v>
      </c>
      <c r="Q2895" s="16"/>
    </row>
    <row r="2896" customFormat="false" ht="22.35" hidden="false" customHeight="false" outlineLevel="0" collapsed="false">
      <c r="A2896" s="6" t="s">
        <v>4651</v>
      </c>
      <c r="B2896" s="7" t="s">
        <v>1654</v>
      </c>
      <c r="C2896" s="17" t="n">
        <v>1218</v>
      </c>
      <c r="D2896" s="18" t="n">
        <v>-4.6461622709831E-005</v>
      </c>
      <c r="E2896" s="18" t="n">
        <v>0.000151656240221904</v>
      </c>
      <c r="F2896" s="18" t="n">
        <v>-4.56170342056406E-005</v>
      </c>
      <c r="G2896" s="18" t="n">
        <v>0.000150661985022526</v>
      </c>
      <c r="H2896" s="16" t="n">
        <v>0.0591191645478917</v>
      </c>
      <c r="I2896" s="17" t="n">
        <v>190.817302595308</v>
      </c>
      <c r="J2896" s="16" t="n">
        <v>0.952919061340744</v>
      </c>
      <c r="K2896" s="16" t="n">
        <v>0.959624873711256</v>
      </c>
      <c r="L2896" s="16" t="n">
        <v>0.00559447730345826</v>
      </c>
      <c r="M2896" s="16" t="n">
        <v>0.500005503274448</v>
      </c>
      <c r="N2896" s="16" t="n">
        <v>0.95999698892395</v>
      </c>
      <c r="O2896" s="18" t="n">
        <v>6.67519619436924E-006</v>
      </c>
      <c r="P2896" s="34" t="b">
        <f aca="false">FALSE()</f>
        <v>0</v>
      </c>
      <c r="Q2896" s="16"/>
    </row>
    <row r="2897" customFormat="false" ht="22.35" hidden="false" customHeight="false" outlineLevel="0" collapsed="false">
      <c r="A2897" s="6" t="s">
        <v>4652</v>
      </c>
      <c r="B2897" s="7" t="s">
        <v>1654</v>
      </c>
      <c r="C2897" s="17" t="n">
        <v>1219</v>
      </c>
      <c r="D2897" s="18" t="n">
        <v>-6.14743951778632E-005</v>
      </c>
      <c r="E2897" s="18" t="n">
        <v>0.000160444575225665</v>
      </c>
      <c r="F2897" s="18" t="n">
        <v>-6.05256934259396E-005</v>
      </c>
      <c r="G2897" s="18" t="n">
        <v>0.000159485564840783</v>
      </c>
      <c r="H2897" s="16" t="n">
        <v>0.0627633695351153</v>
      </c>
      <c r="I2897" s="17" t="n">
        <v>190.887363867215</v>
      </c>
      <c r="J2897" s="16" t="n">
        <v>0.950020606278596</v>
      </c>
      <c r="K2897" s="16" t="n">
        <v>0.956938232052469</v>
      </c>
      <c r="L2897" s="16" t="n">
        <v>0.00593702465484165</v>
      </c>
      <c r="M2897" s="16" t="n">
        <v>0.500599856914864</v>
      </c>
      <c r="N2897" s="16" t="n">
        <v>0.957411625588991</v>
      </c>
      <c r="O2897" s="18" t="n">
        <v>6.32348478372062E-006</v>
      </c>
      <c r="P2897" s="34" t="b">
        <f aca="false">FALSE()</f>
        <v>0</v>
      </c>
      <c r="Q2897" s="16"/>
    </row>
    <row r="2898" customFormat="false" ht="22.35" hidden="false" customHeight="false" outlineLevel="0" collapsed="false">
      <c r="A2898" s="6" t="s">
        <v>4653</v>
      </c>
      <c r="B2898" s="7" t="s">
        <v>1654</v>
      </c>
      <c r="C2898" s="17" t="n">
        <v>1220</v>
      </c>
      <c r="D2898" s="18" t="n">
        <v>-7.165256158499E-005</v>
      </c>
      <c r="E2898" s="18" t="n">
        <v>0.000166384446587075</v>
      </c>
      <c r="F2898" s="18" t="n">
        <v>-7.0890189768206E-005</v>
      </c>
      <c r="G2898" s="18" t="n">
        <v>0.000165589588822046</v>
      </c>
      <c r="H2898" s="16" t="n">
        <v>0.0486260434576048</v>
      </c>
      <c r="I2898" s="17" t="n">
        <v>191.032776272287</v>
      </c>
      <c r="J2898" s="16" t="n">
        <v>0.96126811519107</v>
      </c>
      <c r="K2898" s="16" t="n">
        <v>0.966625315736114</v>
      </c>
      <c r="L2898" s="16" t="n">
        <v>0.00459602340542566</v>
      </c>
      <c r="M2898" s="16" t="n">
        <v>0.500390732485829</v>
      </c>
      <c r="N2898" s="16" t="n">
        <v>0.967365991805888</v>
      </c>
      <c r="O2898" s="18" t="n">
        <v>6.11980941697308E-006</v>
      </c>
      <c r="P2898" s="34" t="b">
        <f aca="false">FALSE()</f>
        <v>0</v>
      </c>
      <c r="Q2898" s="16"/>
    </row>
    <row r="2899" customFormat="false" ht="22.35" hidden="false" customHeight="false" outlineLevel="0" collapsed="false">
      <c r="A2899" s="6" t="s">
        <v>4654</v>
      </c>
      <c r="B2899" s="7" t="s">
        <v>1654</v>
      </c>
      <c r="C2899" s="17" t="n">
        <v>1221</v>
      </c>
      <c r="D2899" s="18" t="n">
        <v>-7.69503422526538E-005</v>
      </c>
      <c r="E2899" s="18" t="n">
        <v>0.000169373675633321</v>
      </c>
      <c r="F2899" s="18" t="n">
        <v>-7.65658568699591E-005</v>
      </c>
      <c r="G2899" s="18" t="n">
        <v>0.000168850769501154</v>
      </c>
      <c r="H2899" s="16" t="n">
        <v>0.0240838794879166</v>
      </c>
      <c r="I2899" s="17" t="n">
        <v>191.237916580585</v>
      </c>
      <c r="J2899" s="16" t="n">
        <v>0.980810813387923</v>
      </c>
      <c r="K2899" s="16" t="n">
        <v>0.982942495909171</v>
      </c>
      <c r="L2899" s="16" t="n">
        <v>0.00227378042418458</v>
      </c>
      <c r="M2899" s="16" t="n">
        <v>0.500016509823345</v>
      </c>
      <c r="N2899" s="16" t="n">
        <v>0.982744861615872</v>
      </c>
      <c r="O2899" s="18" t="n">
        <v>6.02093878098718E-006</v>
      </c>
      <c r="P2899" s="34" t="b">
        <f aca="false">FALSE()</f>
        <v>0</v>
      </c>
      <c r="Q2899" s="16"/>
    </row>
    <row r="2900" customFormat="false" ht="22.35" hidden="false" customHeight="false" outlineLevel="0" collapsed="false">
      <c r="A2900" s="6" t="s">
        <v>4655</v>
      </c>
      <c r="B2900" s="7" t="s">
        <v>1654</v>
      </c>
      <c r="C2900" s="17" t="n">
        <v>1222</v>
      </c>
      <c r="D2900" s="18" t="n">
        <v>-7.77361072887246E-005</v>
      </c>
      <c r="E2900" s="18" t="n">
        <v>0.000169757666575702</v>
      </c>
      <c r="F2900" s="18" t="n">
        <v>-7.77681585317057E-005</v>
      </c>
      <c r="G2900" s="18" t="n">
        <v>0.000169487335885575</v>
      </c>
      <c r="H2900" s="16" t="n">
        <v>-0.0020026253301618</v>
      </c>
      <c r="I2900" s="17" t="n">
        <v>191.41971812084</v>
      </c>
      <c r="J2900" s="16" t="n">
        <v>0.998404222727554</v>
      </c>
      <c r="K2900" s="16" t="n">
        <v>0.998404222727554</v>
      </c>
      <c r="L2900" s="18" t="n">
        <v>-0.000188880866097468</v>
      </c>
      <c r="M2900" s="16" t="n">
        <v>0.500985086126245</v>
      </c>
      <c r="N2900" s="16" t="n">
        <v>0.998409997978266</v>
      </c>
      <c r="O2900" s="18" t="n">
        <v>6.00559395702439E-006</v>
      </c>
      <c r="P2900" s="34" t="b">
        <f aca="false">FALSE()</f>
        <v>0</v>
      </c>
      <c r="Q2900" s="16"/>
    </row>
    <row r="2901" customFormat="false" ht="22.35" hidden="false" customHeight="false" outlineLevel="0" collapsed="false">
      <c r="A2901" s="6" t="s">
        <v>4656</v>
      </c>
      <c r="B2901" s="7" t="s">
        <v>1654</v>
      </c>
      <c r="C2901" s="17" t="n">
        <v>1223</v>
      </c>
      <c r="D2901" s="18" t="n">
        <v>-7.44437248945284E-005</v>
      </c>
      <c r="E2901" s="18" t="n">
        <v>0.000167720099063853</v>
      </c>
      <c r="F2901" s="18" t="n">
        <v>-7.49579540458769E-005</v>
      </c>
      <c r="G2901" s="18" t="n">
        <v>0.000167694449044923</v>
      </c>
      <c r="H2901" s="16" t="n">
        <v>-0.0325125786026101</v>
      </c>
      <c r="I2901" s="17" t="n">
        <v>191.595096692099</v>
      </c>
      <c r="J2901" s="16" t="n">
        <v>0.97409712977808</v>
      </c>
      <c r="K2901" s="16" t="n">
        <v>0.977219761931518</v>
      </c>
      <c r="L2901" s="16" t="n">
        <v>-0.00306353275132952</v>
      </c>
      <c r="M2901" s="16" t="n">
        <v>0.502052721369215</v>
      </c>
      <c r="N2901" s="16" t="n">
        <v>0.977028353720761</v>
      </c>
      <c r="O2901" s="18" t="n">
        <v>6.06449832717634E-006</v>
      </c>
      <c r="P2901" s="34" t="b">
        <f aca="false">FALSE()</f>
        <v>0</v>
      </c>
      <c r="Q2901" s="16"/>
    </row>
    <row r="2902" customFormat="false" ht="22.35" hidden="false" customHeight="false" outlineLevel="0" collapsed="false">
      <c r="A2902" s="6" t="s">
        <v>4657</v>
      </c>
      <c r="B2902" s="7" t="s">
        <v>1654</v>
      </c>
      <c r="C2902" s="17" t="n">
        <v>1224</v>
      </c>
      <c r="D2902" s="18" t="n">
        <v>-6.73910297425393E-005</v>
      </c>
      <c r="E2902" s="18" t="n">
        <v>0.000163411659756304</v>
      </c>
      <c r="F2902" s="18" t="n">
        <v>-6.84656583952924E-005</v>
      </c>
      <c r="G2902" s="18" t="n">
        <v>0.000163642463047382</v>
      </c>
      <c r="H2902" s="16" t="n">
        <v>-0.0697174632450605</v>
      </c>
      <c r="I2902" s="17" t="n">
        <v>191.786144651842</v>
      </c>
      <c r="J2902" s="16" t="n">
        <v>0.944491180772176</v>
      </c>
      <c r="K2902" s="16" t="n">
        <v>0.952756052553362</v>
      </c>
      <c r="L2902" s="16" t="n">
        <v>-0.0065623556315083</v>
      </c>
      <c r="M2902" s="16" t="n">
        <v>0.503252435198943</v>
      </c>
      <c r="N2902" s="16" t="n">
        <v>0.953709640108648</v>
      </c>
      <c r="O2902" s="18" t="n">
        <v>6.20281240973852E-006</v>
      </c>
      <c r="P2902" s="34" t="b">
        <f aca="false">FALSE()</f>
        <v>0</v>
      </c>
      <c r="Q2902" s="16"/>
    </row>
    <row r="2903" customFormat="false" ht="22.35" hidden="false" customHeight="false" outlineLevel="0" collapsed="false">
      <c r="A2903" s="6" t="s">
        <v>4658</v>
      </c>
      <c r="B2903" s="7" t="s">
        <v>1654</v>
      </c>
      <c r="C2903" s="17" t="n">
        <v>1225</v>
      </c>
      <c r="D2903" s="18" t="n">
        <v>-5.74328588756987E-005</v>
      </c>
      <c r="E2903" s="18" t="n">
        <v>0.000157321444216112</v>
      </c>
      <c r="F2903" s="18" t="n">
        <v>-5.90581479318844E-005</v>
      </c>
      <c r="G2903" s="18" t="n">
        <v>0.000157799337797849</v>
      </c>
      <c r="H2903" s="16" t="n">
        <v>-0.109494115656855</v>
      </c>
      <c r="I2903" s="17" t="n">
        <v>191.984884660453</v>
      </c>
      <c r="J2903" s="16" t="n">
        <v>0.912924952701501</v>
      </c>
      <c r="K2903" s="16" t="n">
        <v>0.925864749196292</v>
      </c>
      <c r="L2903" s="16" t="n">
        <v>-0.0102953104008692</v>
      </c>
      <c r="M2903" s="16" t="n">
        <v>0.505134555060261</v>
      </c>
      <c r="N2903" s="16" t="n">
        <v>0.927319799264975</v>
      </c>
      <c r="O2903" s="18" t="n">
        <v>6.43990902789191E-006</v>
      </c>
      <c r="P2903" s="34" t="b">
        <f aca="false">FALSE()</f>
        <v>0</v>
      </c>
      <c r="Q2903" s="16"/>
    </row>
    <row r="2904" customFormat="false" ht="22.35" hidden="false" customHeight="false" outlineLevel="0" collapsed="false">
      <c r="A2904" s="6" t="s">
        <v>4659</v>
      </c>
      <c r="B2904" s="7" t="s">
        <v>1654</v>
      </c>
      <c r="C2904" s="17" t="n">
        <v>1226</v>
      </c>
      <c r="D2904" s="18" t="n">
        <v>-4.47967538138584E-005</v>
      </c>
      <c r="E2904" s="18" t="n">
        <v>0.000149577111982896</v>
      </c>
      <c r="F2904" s="18" t="n">
        <v>-4.70140394181978E-005</v>
      </c>
      <c r="G2904" s="18" t="n">
        <v>0.000150385053166735</v>
      </c>
      <c r="H2904" s="16" t="n">
        <v>-0.157048063184932</v>
      </c>
      <c r="I2904" s="17" t="n">
        <v>192.274615395881</v>
      </c>
      <c r="J2904" s="16" t="n">
        <v>0.875371757764745</v>
      </c>
      <c r="K2904" s="16" t="n">
        <v>0.894115873670611</v>
      </c>
      <c r="L2904" s="16" t="n">
        <v>-0.0147434710458382</v>
      </c>
      <c r="M2904" s="16" t="n">
        <v>0.506510373672335</v>
      </c>
      <c r="N2904" s="16" t="n">
        <v>0.896209586912454</v>
      </c>
      <c r="O2904" s="18" t="n">
        <v>6.80444287631619E-006</v>
      </c>
      <c r="P2904" s="34" t="b">
        <f aca="false">FALSE()</f>
        <v>0</v>
      </c>
      <c r="Q2904" s="16"/>
    </row>
    <row r="2905" customFormat="false" ht="22.35" hidden="false" customHeight="false" outlineLevel="0" collapsed="false">
      <c r="A2905" s="6" t="s">
        <v>4660</v>
      </c>
      <c r="B2905" s="7" t="s">
        <v>1654</v>
      </c>
      <c r="C2905" s="17" t="n">
        <v>1227</v>
      </c>
      <c r="D2905" s="18" t="n">
        <v>-3.04130342598359E-005</v>
      </c>
      <c r="E2905" s="18" t="n">
        <v>0.000140815220092409</v>
      </c>
      <c r="F2905" s="18" t="n">
        <v>-3.34483692546633E-005</v>
      </c>
      <c r="G2905" s="18" t="n">
        <v>0.000142138981788577</v>
      </c>
      <c r="H2905" s="16" t="n">
        <v>-0.228213593729972</v>
      </c>
      <c r="I2905" s="17" t="n">
        <v>192.7666391161</v>
      </c>
      <c r="J2905" s="16" t="n">
        <v>0.81972209367936</v>
      </c>
      <c r="K2905" s="16" t="n">
        <v>0.846862506539543</v>
      </c>
      <c r="L2905" s="16" t="n">
        <v>-0.02136777652873</v>
      </c>
      <c r="M2905" s="16" t="n">
        <v>0.509074899565241</v>
      </c>
      <c r="N2905" s="16" t="n">
        <v>0.85004511864268</v>
      </c>
      <c r="O2905" s="18" t="n">
        <v>7.33275351457991E-006</v>
      </c>
      <c r="P2905" s="34" t="b">
        <f aca="false">FALSE()</f>
        <v>0</v>
      </c>
      <c r="Q2905" s="16"/>
    </row>
    <row r="2906" customFormat="false" ht="22.35" hidden="false" customHeight="false" outlineLevel="0" collapsed="false">
      <c r="A2906" s="6" t="s">
        <v>4661</v>
      </c>
      <c r="B2906" s="7" t="s">
        <v>1654</v>
      </c>
      <c r="C2906" s="17" t="n">
        <v>1228</v>
      </c>
      <c r="D2906" s="18" t="n">
        <v>-1.46206590560438E-005</v>
      </c>
      <c r="E2906" s="18" t="n">
        <v>0.000131207495015552</v>
      </c>
      <c r="F2906" s="18" t="n">
        <v>-1.83754792158588E-005</v>
      </c>
      <c r="G2906" s="18" t="n">
        <v>0.000133054688443834</v>
      </c>
      <c r="H2906" s="16" t="n">
        <v>-0.30274216971754</v>
      </c>
      <c r="I2906" s="17" t="n">
        <v>193.345087586537</v>
      </c>
      <c r="J2906" s="16" t="n">
        <v>0.762411819236028</v>
      </c>
      <c r="K2906" s="16" t="n">
        <v>0.810715152518233</v>
      </c>
      <c r="L2906" s="16" t="n">
        <v>-0.0282587042497431</v>
      </c>
      <c r="M2906" s="16" t="n">
        <v>0.511419294480216</v>
      </c>
      <c r="N2906" s="16" t="n">
        <v>0.804763074506908</v>
      </c>
      <c r="O2906" s="18" t="n">
        <v>8.11819193609493E-006</v>
      </c>
      <c r="P2906" s="34" t="b">
        <f aca="false">FALSE()</f>
        <v>0</v>
      </c>
      <c r="Q2906" s="16"/>
    </row>
    <row r="2907" customFormat="false" ht="22.35" hidden="false" customHeight="false" outlineLevel="0" collapsed="false">
      <c r="A2907" s="6" t="s">
        <v>4662</v>
      </c>
      <c r="B2907" s="7" t="s">
        <v>1654</v>
      </c>
      <c r="C2907" s="17" t="n">
        <v>1229</v>
      </c>
      <c r="D2907" s="18" t="n">
        <v>1.66575113818139E-006</v>
      </c>
      <c r="E2907" s="18" t="n">
        <v>0.000121245915243617</v>
      </c>
      <c r="F2907" s="18" t="n">
        <v>-2.49098862351695E-006</v>
      </c>
      <c r="G2907" s="18" t="n">
        <v>0.000123601485845564</v>
      </c>
      <c r="H2907" s="16" t="n">
        <v>-0.362356183767517</v>
      </c>
      <c r="I2907" s="17" t="n">
        <v>194.010524688588</v>
      </c>
      <c r="J2907" s="16" t="n">
        <v>0.717480285024075</v>
      </c>
      <c r="K2907" s="16" t="n">
        <v>0.801513938011844</v>
      </c>
      <c r="L2907" s="16" t="n">
        <v>-0.0337048127771229</v>
      </c>
      <c r="M2907" s="16" t="n">
        <v>0.512707060701117</v>
      </c>
      <c r="N2907" s="16" t="n">
        <v>0.784979500933767</v>
      </c>
      <c r="O2907" s="18" t="n">
        <v>9.25835094585734E-006</v>
      </c>
      <c r="P2907" s="34" t="b">
        <f aca="false">FALSE()</f>
        <v>0</v>
      </c>
      <c r="Q2907" s="16"/>
    </row>
    <row r="2908" customFormat="false" ht="22.35" hidden="false" customHeight="false" outlineLevel="0" collapsed="false">
      <c r="A2908" s="6" t="s">
        <v>4663</v>
      </c>
      <c r="B2908" s="7" t="s">
        <v>1654</v>
      </c>
      <c r="C2908" s="17" t="n">
        <v>1230</v>
      </c>
      <c r="D2908" s="18" t="n">
        <v>1.83307801278114E-005</v>
      </c>
      <c r="E2908" s="18" t="n">
        <v>0.000111162796194202</v>
      </c>
      <c r="F2908" s="18" t="n">
        <v>1.38657212220637E-005</v>
      </c>
      <c r="G2908" s="18" t="n">
        <v>0.000114056982935776</v>
      </c>
      <c r="H2908" s="16" t="n">
        <v>-0.424063677529019</v>
      </c>
      <c r="I2908" s="17" t="n">
        <v>194.838183899973</v>
      </c>
      <c r="J2908" s="16" t="n">
        <v>0.671987197651278</v>
      </c>
      <c r="K2908" s="16" t="n">
        <v>0.766771204358758</v>
      </c>
      <c r="L2908" s="16" t="n">
        <v>-0.0392751046694163</v>
      </c>
      <c r="M2908" s="16" t="n">
        <v>0.513906774530846</v>
      </c>
      <c r="N2908" s="16" t="n">
        <v>0.769400365840403</v>
      </c>
      <c r="O2908" s="18" t="n">
        <v>1.11340602975537E-005</v>
      </c>
      <c r="P2908" s="34" t="b">
        <f aca="false">FALSE()</f>
        <v>0</v>
      </c>
      <c r="Q2908" s="16"/>
    </row>
    <row r="2909" customFormat="false" ht="22.35" hidden="false" customHeight="false" outlineLevel="0" collapsed="false">
      <c r="A2909" s="6" t="s">
        <v>4664</v>
      </c>
      <c r="B2909" s="7" t="s">
        <v>1654</v>
      </c>
      <c r="C2909" s="17" t="n">
        <v>1231</v>
      </c>
      <c r="D2909" s="18" t="n">
        <v>3.45730773659575E-005</v>
      </c>
      <c r="E2909" s="18" t="n">
        <v>0.000101537793415612</v>
      </c>
      <c r="F2909" s="18" t="n">
        <v>2.99794948524834E-005</v>
      </c>
      <c r="G2909" s="18" t="n">
        <v>0.00010484183928382</v>
      </c>
      <c r="H2909" s="16" t="n">
        <v>-0.477096382673546</v>
      </c>
      <c r="I2909" s="17" t="n">
        <v>195.659156770495</v>
      </c>
      <c r="J2909" s="16" t="n">
        <v>0.633825948026751</v>
      </c>
      <c r="K2909" s="16" t="n">
        <v>0.732083964461736</v>
      </c>
      <c r="L2909" s="16" t="n">
        <v>-0.044001113989846</v>
      </c>
      <c r="M2909" s="16" t="n">
        <v>0.51476528534478</v>
      </c>
      <c r="N2909" s="16" t="n">
        <v>0.745675345644038</v>
      </c>
      <c r="O2909" s="18" t="n">
        <v>1.44383360901201E-005</v>
      </c>
      <c r="P2909" s="34" t="b">
        <f aca="false">FALSE()</f>
        <v>0</v>
      </c>
      <c r="Q2909" s="16"/>
    </row>
    <row r="2910" customFormat="false" ht="22.35" hidden="false" customHeight="false" outlineLevel="0" collapsed="false">
      <c r="A2910" s="6" t="s">
        <v>4665</v>
      </c>
      <c r="B2910" s="7" t="s">
        <v>1654</v>
      </c>
      <c r="C2910" s="17" t="n">
        <v>1232</v>
      </c>
      <c r="D2910" s="18" t="n">
        <v>5.03929093389867E-005</v>
      </c>
      <c r="E2910" s="18" t="n">
        <v>9.23360828729448E-005</v>
      </c>
      <c r="F2910" s="18" t="n">
        <v>4.57643189443595E-005</v>
      </c>
      <c r="G2910" s="18" t="n">
        <v>9.60786300923139E-005</v>
      </c>
      <c r="H2910" s="16" t="n">
        <v>-0.52791734130893</v>
      </c>
      <c r="I2910" s="17" t="n">
        <v>196.676310090478</v>
      </c>
      <c r="J2910" s="16" t="n">
        <v>0.598151809739124</v>
      </c>
      <c r="K2910" s="16" t="n">
        <v>0.69905097449095</v>
      </c>
      <c r="L2910" s="16" t="n">
        <v>-0.0484387480793282</v>
      </c>
      <c r="M2910" s="16" t="n">
        <v>0.514655219855814</v>
      </c>
      <c r="N2910" s="16" t="n">
        <v>0.714123224675434</v>
      </c>
      <c r="O2910" s="18" t="n">
        <v>2.12870419690782E-005</v>
      </c>
      <c r="P2910" s="34" t="b">
        <f aca="false">FALSE()</f>
        <v>0</v>
      </c>
      <c r="Q2910" s="16"/>
    </row>
    <row r="2911" customFormat="false" ht="22.35" hidden="false" customHeight="false" outlineLevel="0" collapsed="false">
      <c r="A2911" s="6" t="s">
        <v>4666</v>
      </c>
      <c r="B2911" s="7" t="s">
        <v>1654</v>
      </c>
      <c r="C2911" s="17" t="n">
        <v>1233</v>
      </c>
      <c r="D2911" s="18" t="n">
        <v>6.55118482442083E-005</v>
      </c>
      <c r="E2911" s="18" t="n">
        <v>8.37627247120189E-005</v>
      </c>
      <c r="F2911" s="18" t="n">
        <v>6.066496803929E-005</v>
      </c>
      <c r="G2911" s="18" t="n">
        <v>8.81741401281289E-005</v>
      </c>
      <c r="H2911" s="16" t="n">
        <v>-0.608125332322917</v>
      </c>
      <c r="I2911" s="17" t="n">
        <v>198.238537346057</v>
      </c>
      <c r="J2911" s="16" t="n">
        <v>0.543800440809626</v>
      </c>
      <c r="K2911" s="16" t="n">
        <v>0.646269137846491</v>
      </c>
      <c r="L2911" s="16" t="n">
        <v>-0.05536910295361</v>
      </c>
      <c r="M2911" s="16" t="n">
        <v>0.515271586594023</v>
      </c>
      <c r="N2911" s="16" t="n">
        <v>0.667468920171262</v>
      </c>
      <c r="O2911" s="18" t="n">
        <v>4.05835681948691E-005</v>
      </c>
      <c r="P2911" s="34" t="b">
        <f aca="false">FALSE()</f>
        <v>0</v>
      </c>
      <c r="Q2911" s="16"/>
    </row>
    <row r="2912" customFormat="false" ht="22.35" hidden="false" customHeight="false" outlineLevel="0" collapsed="false">
      <c r="A2912" s="6" t="s">
        <v>4667</v>
      </c>
      <c r="B2912" s="7" t="s">
        <v>1654</v>
      </c>
      <c r="C2912" s="17" t="n">
        <v>1234</v>
      </c>
      <c r="D2912" s="18" t="n">
        <v>7.95786666164906E-005</v>
      </c>
      <c r="E2912" s="18" t="n">
        <v>7.60060157171702E-005</v>
      </c>
      <c r="F2912" s="18" t="n">
        <v>7.46297068618353E-005</v>
      </c>
      <c r="G2912" s="18" t="n">
        <v>8.10623159324266E-005</v>
      </c>
      <c r="H2912" s="16" t="n">
        <v>-0.682658321406033</v>
      </c>
      <c r="I2912" s="17" t="n">
        <v>200.049396884744</v>
      </c>
      <c r="J2912" s="16" t="n">
        <v>0.495612515501922</v>
      </c>
      <c r="K2912" s="16" t="n">
        <v>0.598949312560564</v>
      </c>
      <c r="L2912" s="16" t="n">
        <v>-0.061616657773881</v>
      </c>
      <c r="M2912" s="16" t="n">
        <v>0.516064058114578</v>
      </c>
      <c r="N2912" s="16" t="n">
        <v>0.628421784535149</v>
      </c>
      <c r="O2912" s="16" t="n">
        <v>0.00125207843781604</v>
      </c>
      <c r="P2912" s="34" t="b">
        <f aca="false">FALSE()</f>
        <v>0</v>
      </c>
      <c r="Q2912" s="16"/>
    </row>
    <row r="2913" customFormat="false" ht="22.35" hidden="false" customHeight="false" outlineLevel="0" collapsed="false">
      <c r="A2913" s="6" t="s">
        <v>4668</v>
      </c>
      <c r="B2913" s="7" t="s">
        <v>1654</v>
      </c>
      <c r="C2913" s="17" t="n">
        <v>1235</v>
      </c>
      <c r="D2913" s="18" t="n">
        <v>9.23860104615037E-005</v>
      </c>
      <c r="E2913" s="18" t="n">
        <v>6.92285127292214E-005</v>
      </c>
      <c r="F2913" s="18" t="n">
        <v>8.757469732286E-005</v>
      </c>
      <c r="G2913" s="18" t="n">
        <v>7.48210762557255E-005</v>
      </c>
      <c r="H2913" s="16" t="n">
        <v>-0.726829981945824</v>
      </c>
      <c r="I2913" s="17" t="n">
        <v>201.942038398734</v>
      </c>
      <c r="J2913" s="16" t="n">
        <v>0.468171807654471</v>
      </c>
      <c r="K2913" s="16" t="n">
        <v>0.572455215605792</v>
      </c>
      <c r="L2913" s="16" t="n">
        <v>-0.0650269757291545</v>
      </c>
      <c r="M2913" s="16" t="n">
        <v>0.515095481811678</v>
      </c>
      <c r="N2913" s="16" t="n">
        <v>0.625097014692255</v>
      </c>
      <c r="O2913" s="16" t="n">
        <v>0.0103562589731298</v>
      </c>
      <c r="P2913" s="34" t="b">
        <f aca="false">FALSE()</f>
        <v>0</v>
      </c>
      <c r="Q2913" s="16"/>
    </row>
    <row r="2914" customFormat="false" ht="22.35" hidden="false" customHeight="false" outlineLevel="0" collapsed="false">
      <c r="A2914" s="6" t="s">
        <v>4669</v>
      </c>
      <c r="B2914" s="7" t="s">
        <v>1654</v>
      </c>
      <c r="C2914" s="17" t="n">
        <v>1236</v>
      </c>
      <c r="D2914" s="18" t="n">
        <v>0.000103776999723463</v>
      </c>
      <c r="E2914" s="18" t="n">
        <v>6.3524949325347E-005</v>
      </c>
      <c r="F2914" s="18" t="n">
        <v>9.93113288681198E-005</v>
      </c>
      <c r="G2914" s="18" t="n">
        <v>6.94941978971345E-005</v>
      </c>
      <c r="H2914" s="16" t="n">
        <v>-0.7334781939214</v>
      </c>
      <c r="I2914" s="17" t="n">
        <v>203.718585609119</v>
      </c>
      <c r="J2914" s="16" t="n">
        <v>0.464110055329672</v>
      </c>
      <c r="K2914" s="16" t="n">
        <v>0.568997556755728</v>
      </c>
      <c r="L2914" s="16" t="n">
        <v>-0.0650956410591821</v>
      </c>
      <c r="M2914" s="16" t="n">
        <v>0.51334544053712</v>
      </c>
      <c r="N2914" s="16" t="n">
        <v>0.639219573055098</v>
      </c>
      <c r="O2914" s="16" t="n">
        <v>0.0198689371401788</v>
      </c>
      <c r="P2914" s="34" t="b">
        <f aca="false">FALSE()</f>
        <v>0</v>
      </c>
      <c r="Q2914" s="16"/>
    </row>
    <row r="2915" customFormat="false" ht="22.35" hidden="false" customHeight="false" outlineLevel="0" collapsed="false">
      <c r="A2915" s="6" t="s">
        <v>4670</v>
      </c>
      <c r="B2915" s="7" t="s">
        <v>1654</v>
      </c>
      <c r="C2915" s="17" t="n">
        <v>1237</v>
      </c>
      <c r="D2915" s="18" t="n">
        <v>0.000113687853490353</v>
      </c>
      <c r="E2915" s="18" t="n">
        <v>5.89478340415193E-005</v>
      </c>
      <c r="F2915" s="18" t="n">
        <v>0.000109937012896641</v>
      </c>
      <c r="G2915" s="18" t="n">
        <v>6.50219541436846E-005</v>
      </c>
      <c r="H2915" s="16" t="n">
        <v>-0.662836393796811</v>
      </c>
      <c r="I2915" s="17" t="n">
        <v>204.956567946225</v>
      </c>
      <c r="J2915" s="16" t="n">
        <v>0.508180074601423</v>
      </c>
      <c r="K2915" s="16" t="n">
        <v>0.611206030671244</v>
      </c>
      <c r="L2915" s="16" t="n">
        <v>-0.0585047544595199</v>
      </c>
      <c r="M2915" s="16" t="n">
        <v>0.508843762038413</v>
      </c>
      <c r="N2915" s="16" t="n">
        <v>0.689566619025304</v>
      </c>
      <c r="O2915" s="16" t="n">
        <v>0.0297141113588508</v>
      </c>
      <c r="P2915" s="34" t="b">
        <f aca="false">FALSE()</f>
        <v>0</v>
      </c>
      <c r="Q2915" s="16"/>
    </row>
    <row r="2916" customFormat="false" ht="22.35" hidden="false" customHeight="false" outlineLevel="0" collapsed="false">
      <c r="A2916" s="6" t="s">
        <v>4671</v>
      </c>
      <c r="B2916" s="7" t="s">
        <v>1654</v>
      </c>
      <c r="C2916" s="17" t="n">
        <v>1238</v>
      </c>
      <c r="D2916" s="18" t="n">
        <v>0.000122047927643374</v>
      </c>
      <c r="E2916" s="18" t="n">
        <v>5.54832934313864E-005</v>
      </c>
      <c r="F2916" s="18" t="n">
        <v>0.000119160285890159</v>
      </c>
      <c r="G2916" s="18" t="n">
        <v>6.145924855611E-005</v>
      </c>
      <c r="H2916" s="16" t="n">
        <v>-0.541708781669328</v>
      </c>
      <c r="I2916" s="17" t="n">
        <v>205.597693225677</v>
      </c>
      <c r="J2916" s="16" t="n">
        <v>0.588605701394005</v>
      </c>
      <c r="K2916" s="16" t="n">
        <v>0.690237136990908</v>
      </c>
      <c r="L2916" s="16" t="n">
        <v>-0.0476799499294261</v>
      </c>
      <c r="M2916" s="16" t="n">
        <v>0.506367288536679</v>
      </c>
      <c r="N2916" s="16" t="n">
        <v>0.759713652251057</v>
      </c>
      <c r="O2916" s="16" t="n">
        <v>0.0391716141198111</v>
      </c>
      <c r="P2916" s="34" t="b">
        <f aca="false">FALSE()</f>
        <v>0</v>
      </c>
      <c r="Q2916" s="16"/>
    </row>
    <row r="2917" customFormat="false" ht="22.35" hidden="false" customHeight="false" outlineLevel="0" collapsed="false">
      <c r="A2917" s="6" t="s">
        <v>4672</v>
      </c>
      <c r="B2917" s="7" t="s">
        <v>1654</v>
      </c>
      <c r="C2917" s="17" t="n">
        <v>1239</v>
      </c>
      <c r="D2917" s="18" t="n">
        <v>0.000128984434735957</v>
      </c>
      <c r="E2917" s="18" t="n">
        <v>5.29802267861862E-005</v>
      </c>
      <c r="F2917" s="18" t="n">
        <v>0.000127047308877853</v>
      </c>
      <c r="G2917" s="18" t="n">
        <v>5.869415952409E-005</v>
      </c>
      <c r="H2917" s="16" t="n">
        <v>-0.380555275560057</v>
      </c>
      <c r="I2917" s="17" t="n">
        <v>205.617397222613</v>
      </c>
      <c r="J2917" s="16" t="n">
        <v>0.703926126126447</v>
      </c>
      <c r="K2917" s="16" t="n">
        <v>0.794293540079133</v>
      </c>
      <c r="L2917" s="16" t="n">
        <v>-0.0334927270668907</v>
      </c>
      <c r="M2917" s="16" t="n">
        <v>0.502459963678389</v>
      </c>
      <c r="N2917" s="16" t="n">
        <v>0.795626745751278</v>
      </c>
      <c r="O2917" s="16" t="n">
        <v>0.0474824014321894</v>
      </c>
      <c r="P2917" s="34" t="b">
        <f aca="false">FALSE()</f>
        <v>0</v>
      </c>
      <c r="Q2917" s="16"/>
    </row>
    <row r="2918" customFormat="false" ht="22.35" hidden="false" customHeight="false" outlineLevel="0" collapsed="false">
      <c r="A2918" s="6" t="s">
        <v>4673</v>
      </c>
      <c r="B2918" s="7" t="s">
        <v>1654</v>
      </c>
      <c r="C2918" s="17" t="n">
        <v>1240</v>
      </c>
      <c r="D2918" s="18" t="n">
        <v>0.00013445272489716</v>
      </c>
      <c r="E2918" s="18" t="n">
        <v>5.13318157876159E-005</v>
      </c>
      <c r="F2918" s="18" t="n">
        <v>0.000133394909698443</v>
      </c>
      <c r="G2918" s="18" t="n">
        <v>5.65949124842479E-005</v>
      </c>
      <c r="H2918" s="16" t="n">
        <v>-0.21468824334783</v>
      </c>
      <c r="I2918" s="17" t="n">
        <v>204.886480562604</v>
      </c>
      <c r="J2918" s="16" t="n">
        <v>0.830223920027644</v>
      </c>
      <c r="K2918" s="16" t="n">
        <v>0.855582137599882</v>
      </c>
      <c r="L2918" s="16" t="n">
        <v>-0.018955123140295</v>
      </c>
      <c r="M2918" s="16" t="n">
        <v>0.500974079577349</v>
      </c>
      <c r="N2918" s="16" t="n">
        <v>0.87262388204652</v>
      </c>
      <c r="O2918" s="16" t="n">
        <v>0.0543523477041613</v>
      </c>
      <c r="P2918" s="34" t="b">
        <f aca="false">FALSE()</f>
        <v>0</v>
      </c>
      <c r="Q2918" s="16"/>
    </row>
    <row r="2919" customFormat="false" ht="22.35" hidden="false" customHeight="false" outlineLevel="0" collapsed="false">
      <c r="A2919" s="6" t="s">
        <v>4674</v>
      </c>
      <c r="B2919" s="7" t="s">
        <v>1654</v>
      </c>
      <c r="C2919" s="17" t="n">
        <v>1241</v>
      </c>
      <c r="D2919" s="18" t="n">
        <v>0.000138624494194472</v>
      </c>
      <c r="E2919" s="18" t="n">
        <v>5.0305095523216E-005</v>
      </c>
      <c r="F2919" s="18" t="n">
        <v>0.000138292684628049</v>
      </c>
      <c r="G2919" s="18" t="n">
        <v>5.50348004439746E-005</v>
      </c>
      <c r="H2919" s="16" t="n">
        <v>-0.0688204717386795</v>
      </c>
      <c r="I2919" s="17" t="n">
        <v>203.725834229319</v>
      </c>
      <c r="J2919" s="16" t="n">
        <v>0.945200023004659</v>
      </c>
      <c r="K2919" s="16" t="n">
        <v>0.953239391365574</v>
      </c>
      <c r="L2919" s="16" t="n">
        <v>-0.0061075675561252</v>
      </c>
      <c r="M2919" s="16" t="n">
        <v>0.504099939463981</v>
      </c>
      <c r="N2919" s="16" t="n">
        <v>0.941751456755765</v>
      </c>
      <c r="O2919" s="16" t="n">
        <v>0.059219083397258</v>
      </c>
      <c r="P2919" s="34" t="b">
        <f aca="false">FALSE()</f>
        <v>0</v>
      </c>
      <c r="Q2919" s="16"/>
    </row>
    <row r="2920" customFormat="false" ht="22.35" hidden="false" customHeight="false" outlineLevel="0" collapsed="false">
      <c r="A2920" s="6" t="s">
        <v>4675</v>
      </c>
      <c r="B2920" s="7" t="s">
        <v>1654</v>
      </c>
      <c r="C2920" s="17" t="n">
        <v>1242</v>
      </c>
      <c r="D2920" s="18" t="n">
        <v>0.000141420054529197</v>
      </c>
      <c r="E2920" s="18" t="n">
        <v>4.96660592770381E-005</v>
      </c>
      <c r="F2920" s="18" t="n">
        <v>0.000141588823540116</v>
      </c>
      <c r="G2920" s="18" t="n">
        <v>5.38130240488239E-005</v>
      </c>
      <c r="H2920" s="16" t="n">
        <v>0.0355205854063935</v>
      </c>
      <c r="I2920" s="17" t="n">
        <v>202.305523057209</v>
      </c>
      <c r="J2920" s="16" t="n">
        <v>0.971699655146857</v>
      </c>
      <c r="K2920" s="16" t="n">
        <v>0.975460466584291</v>
      </c>
      <c r="L2920" s="16" t="n">
        <v>0.0031726167243434</v>
      </c>
      <c r="M2920" s="16" t="n">
        <v>0.505695889053987</v>
      </c>
      <c r="N2920" s="16" t="n">
        <v>0.989158172319146</v>
      </c>
      <c r="O2920" s="16" t="n">
        <v>0.0626440531163358</v>
      </c>
      <c r="P2920" s="34" t="b">
        <f aca="false">FALSE()</f>
        <v>0</v>
      </c>
      <c r="Q2920" s="16"/>
    </row>
    <row r="2921" customFormat="false" ht="22.35" hidden="false" customHeight="false" outlineLevel="0" collapsed="false">
      <c r="A2921" s="6" t="s">
        <v>4676</v>
      </c>
      <c r="B2921" s="7" t="s">
        <v>1654</v>
      </c>
      <c r="C2921" s="17" t="n">
        <v>1243</v>
      </c>
      <c r="D2921" s="18" t="n">
        <v>0.000142614839883196</v>
      </c>
      <c r="E2921" s="18" t="n">
        <v>4.92136662908116E-005</v>
      </c>
      <c r="F2921" s="18" t="n">
        <v>0.000143171387115136</v>
      </c>
      <c r="G2921" s="18" t="n">
        <v>5.27637047623475E-005</v>
      </c>
      <c r="H2921" s="16" t="n">
        <v>0.118448242659911</v>
      </c>
      <c r="I2921" s="17" t="n">
        <v>200.790470490177</v>
      </c>
      <c r="J2921" s="16" t="n">
        <v>0.905830914502448</v>
      </c>
      <c r="K2921" s="16" t="n">
        <v>0.92001916181722</v>
      </c>
      <c r="L2921" s="16" t="n">
        <v>0.0106538925328684</v>
      </c>
      <c r="M2921" s="16" t="n">
        <v>0.506895602883716</v>
      </c>
      <c r="N2921" s="16" t="n">
        <v>0.970727806947002</v>
      </c>
      <c r="O2921" s="16" t="n">
        <v>0.0645332428098089</v>
      </c>
      <c r="P2921" s="34" t="b">
        <f aca="false">FALSE()</f>
        <v>0</v>
      </c>
      <c r="Q2921" s="16"/>
    </row>
    <row r="2922" customFormat="false" ht="22.35" hidden="false" customHeight="false" outlineLevel="0" collapsed="false">
      <c r="A2922" s="6" t="s">
        <v>4677</v>
      </c>
      <c r="B2922" s="7" t="s">
        <v>1654</v>
      </c>
      <c r="C2922" s="17" t="n">
        <v>1244</v>
      </c>
      <c r="D2922" s="18" t="n">
        <v>0.00014228939142693</v>
      </c>
      <c r="E2922" s="18" t="n">
        <v>4.87717227838737E-005</v>
      </c>
      <c r="F2922" s="18" t="n">
        <v>0.000143319092700868</v>
      </c>
      <c r="G2922" s="18" t="n">
        <v>5.18222776211789E-005</v>
      </c>
      <c r="H2922" s="16" t="n">
        <v>0.221503772618155</v>
      </c>
      <c r="I2922" s="17" t="n">
        <v>199.526820751613</v>
      </c>
      <c r="J2922" s="16" t="n">
        <v>0.824926728558044</v>
      </c>
      <c r="K2922" s="16" t="n">
        <v>0.850968412507055</v>
      </c>
      <c r="L2922" s="16" t="n">
        <v>0.0200426516182313</v>
      </c>
      <c r="M2922" s="16" t="n">
        <v>0.509195971603104</v>
      </c>
      <c r="N2922" s="16" t="n">
        <v>0.921288670248475</v>
      </c>
      <c r="O2922" s="16" t="n">
        <v>0.0646505049835633</v>
      </c>
      <c r="P2922" s="34" t="b">
        <f aca="false">FALSE()</f>
        <v>0</v>
      </c>
      <c r="Q2922" s="16"/>
    </row>
    <row r="2923" customFormat="false" ht="22.35" hidden="false" customHeight="false" outlineLevel="0" collapsed="false">
      <c r="A2923" s="6" t="s">
        <v>4678</v>
      </c>
      <c r="B2923" s="7" t="s">
        <v>1654</v>
      </c>
      <c r="C2923" s="17" t="n">
        <v>1245</v>
      </c>
      <c r="D2923" s="18" t="n">
        <v>0.000140386357035074</v>
      </c>
      <c r="E2923" s="18" t="n">
        <v>4.81916418998952E-005</v>
      </c>
      <c r="F2923" s="18" t="n">
        <v>0.000141816342225038</v>
      </c>
      <c r="G2923" s="18" t="n">
        <v>5.08624433543609E-005</v>
      </c>
      <c r="H2923" s="16" t="n">
        <v>0.311698391994894</v>
      </c>
      <c r="I2923" s="17" t="n">
        <v>198.596229520271</v>
      </c>
      <c r="J2923" s="16" t="n">
        <v>0.755596728022247</v>
      </c>
      <c r="K2923" s="16" t="n">
        <v>0.810715152518233</v>
      </c>
      <c r="L2923" s="16" t="n">
        <v>0.0283304502657634</v>
      </c>
      <c r="M2923" s="16" t="n">
        <v>0.510835947388696</v>
      </c>
      <c r="N2923" s="16" t="n">
        <v>0.876546694369344</v>
      </c>
      <c r="O2923" s="16" t="n">
        <v>0.063870468773708</v>
      </c>
      <c r="P2923" s="34" t="b">
        <f aca="false">FALSE()</f>
        <v>0</v>
      </c>
      <c r="Q2923" s="16"/>
    </row>
    <row r="2924" customFormat="false" ht="22.35" hidden="false" customHeight="false" outlineLevel="0" collapsed="false">
      <c r="A2924" s="6" t="s">
        <v>4679</v>
      </c>
      <c r="B2924" s="7" t="s">
        <v>1654</v>
      </c>
      <c r="C2924" s="17" t="n">
        <v>1246</v>
      </c>
      <c r="D2924" s="18" t="n">
        <v>0.000136961819474776</v>
      </c>
      <c r="E2924" s="18" t="n">
        <v>4.7298810059975E-005</v>
      </c>
      <c r="F2924" s="18" t="n">
        <v>0.000138754465635267</v>
      </c>
      <c r="G2924" s="18" t="n">
        <v>4.97280429860588E-005</v>
      </c>
      <c r="H2924" s="16" t="n">
        <v>0.398404227573336</v>
      </c>
      <c r="I2924" s="17" t="n">
        <v>198.069309412866</v>
      </c>
      <c r="J2924" s="16" t="n">
        <v>0.690761370244818</v>
      </c>
      <c r="K2924" s="16" t="n">
        <v>0.783668585706942</v>
      </c>
      <c r="L2924" s="16" t="n">
        <v>0.0363042367325079</v>
      </c>
      <c r="M2924" s="16" t="n">
        <v>0.512993230972429</v>
      </c>
      <c r="N2924" s="16" t="n">
        <v>0.83504762706788</v>
      </c>
      <c r="O2924" s="16" t="n">
        <v>0.0624610620440599</v>
      </c>
      <c r="P2924" s="34" t="b">
        <f aca="false">FALSE()</f>
        <v>0</v>
      </c>
      <c r="Q2924" s="16"/>
    </row>
    <row r="2925" customFormat="false" ht="22.35" hidden="false" customHeight="false" outlineLevel="0" collapsed="false">
      <c r="A2925" s="6" t="s">
        <v>4680</v>
      </c>
      <c r="B2925" s="7" t="s">
        <v>1654</v>
      </c>
      <c r="C2925" s="17" t="n">
        <v>1247</v>
      </c>
      <c r="D2925" s="18" t="n">
        <v>0.000132149822969402</v>
      </c>
      <c r="E2925" s="18" t="n">
        <v>4.61146554180037E-005</v>
      </c>
      <c r="F2925" s="18" t="n">
        <v>0.000134161515134547</v>
      </c>
      <c r="G2925" s="18" t="n">
        <v>4.83997685982062E-005</v>
      </c>
      <c r="H2925" s="16" t="n">
        <v>0.458709236534469</v>
      </c>
      <c r="I2925" s="17" t="n">
        <v>197.835711028655</v>
      </c>
      <c r="J2925" s="16" t="n">
        <v>0.6469465121168</v>
      </c>
      <c r="K2925" s="16" t="n">
        <v>0.744957831655028</v>
      </c>
      <c r="L2925" s="16" t="n">
        <v>0.0418473574248958</v>
      </c>
      <c r="M2925" s="16" t="n">
        <v>0.514181938253261</v>
      </c>
      <c r="N2925" s="16" t="n">
        <v>0.804104365357495</v>
      </c>
      <c r="O2925" s="16" t="n">
        <v>0.0609844062340786</v>
      </c>
      <c r="P2925" s="34" t="b">
        <f aca="false">FALSE()</f>
        <v>0</v>
      </c>
      <c r="Q2925" s="16"/>
    </row>
    <row r="2926" customFormat="false" ht="22.35" hidden="false" customHeight="false" outlineLevel="0" collapsed="false">
      <c r="A2926" s="6" t="s">
        <v>4681</v>
      </c>
      <c r="B2926" s="7" t="s">
        <v>1654</v>
      </c>
      <c r="C2926" s="17" t="n">
        <v>1248</v>
      </c>
      <c r="D2926" s="18" t="n">
        <v>0.000126581253512313</v>
      </c>
      <c r="E2926" s="18" t="n">
        <v>4.47274290401495E-005</v>
      </c>
      <c r="F2926" s="18" t="n">
        <v>0.000128431489950546</v>
      </c>
      <c r="G2926" s="18" t="n">
        <v>4.69024408165994E-005</v>
      </c>
      <c r="H2926" s="16" t="n">
        <v>0.43504827630903</v>
      </c>
      <c r="I2926" s="17" t="n">
        <v>197.716315554757</v>
      </c>
      <c r="J2926" s="16" t="n">
        <v>0.664001882147136</v>
      </c>
      <c r="K2926" s="16" t="n">
        <v>0.760167671975342</v>
      </c>
      <c r="L2926" s="16" t="n">
        <v>0.0397121011577671</v>
      </c>
      <c r="M2926" s="16" t="n">
        <v>0.513675637004017</v>
      </c>
      <c r="N2926" s="16" t="n">
        <v>0.81338292540525</v>
      </c>
      <c r="O2926" s="16" t="n">
        <v>0.0603705569203137</v>
      </c>
      <c r="P2926" s="34" t="b">
        <f aca="false">FALSE()</f>
        <v>0</v>
      </c>
      <c r="Q2926" s="16"/>
    </row>
    <row r="2927" customFormat="false" ht="22.35" hidden="false" customHeight="false" outlineLevel="0" collapsed="false">
      <c r="A2927" s="6" t="s">
        <v>4682</v>
      </c>
      <c r="B2927" s="7" t="s">
        <v>1654</v>
      </c>
      <c r="C2927" s="17" t="n">
        <v>1249</v>
      </c>
      <c r="D2927" s="18" t="n">
        <v>0.000119731069871475</v>
      </c>
      <c r="E2927" s="18" t="n">
        <v>4.30236805996131E-005</v>
      </c>
      <c r="F2927" s="18" t="n">
        <v>0.000121260938737393</v>
      </c>
      <c r="G2927" s="18" t="n">
        <v>4.51336387968309E-005</v>
      </c>
      <c r="H2927" s="16" t="n">
        <v>0.373938206602567</v>
      </c>
      <c r="I2927" s="17" t="n">
        <v>197.769707939307</v>
      </c>
      <c r="J2927" s="16" t="n">
        <v>0.708850868733933</v>
      </c>
      <c r="K2927" s="16" t="n">
        <v>0.79635384549156</v>
      </c>
      <c r="L2927" s="16" t="n">
        <v>0.0341248869495704</v>
      </c>
      <c r="M2927" s="16" t="n">
        <v>0.511738484398217</v>
      </c>
      <c r="N2927" s="16" t="n">
        <v>0.84122844218491</v>
      </c>
      <c r="O2927" s="16" t="n">
        <v>0.0602064065237016</v>
      </c>
      <c r="P2927" s="34" t="b">
        <f aca="false">FALSE()</f>
        <v>0</v>
      </c>
      <c r="Q2927" s="16"/>
    </row>
    <row r="2928" customFormat="false" ht="22.35" hidden="false" customHeight="false" outlineLevel="0" collapsed="false">
      <c r="A2928" s="6" t="s">
        <v>4683</v>
      </c>
      <c r="B2928" s="7" t="s">
        <v>1654</v>
      </c>
      <c r="C2928" s="17" t="n">
        <v>1250</v>
      </c>
      <c r="D2928" s="18" t="n">
        <v>0.000111778594512906</v>
      </c>
      <c r="E2928" s="18" t="n">
        <v>4.10362976854152E-005</v>
      </c>
      <c r="F2928" s="18" t="n">
        <v>0.00011291036137461</v>
      </c>
      <c r="G2928" s="18" t="n">
        <v>4.31422191776813E-005</v>
      </c>
      <c r="H2928" s="16" t="n">
        <v>0.289915501103918</v>
      </c>
      <c r="I2928" s="17" t="n">
        <v>198.064031155461</v>
      </c>
      <c r="J2928" s="16" t="n">
        <v>0.772184166985822</v>
      </c>
      <c r="K2928" s="16" t="n">
        <v>0.810715152518233</v>
      </c>
      <c r="L2928" s="16" t="n">
        <v>0.0264189785219792</v>
      </c>
      <c r="M2928" s="16" t="n">
        <v>0.509493148423312</v>
      </c>
      <c r="N2928" s="16" t="n">
        <v>0.879303956637478</v>
      </c>
      <c r="O2928" s="16" t="n">
        <v>0.0603542093511662</v>
      </c>
      <c r="P2928" s="34" t="b">
        <f aca="false">FALSE()</f>
        <v>0</v>
      </c>
      <c r="Q2928" s="16"/>
    </row>
    <row r="2929" customFormat="false" ht="22.35" hidden="false" customHeight="false" outlineLevel="0" collapsed="false">
      <c r="A2929" s="6" t="s">
        <v>4684</v>
      </c>
      <c r="B2929" s="7" t="s">
        <v>1654</v>
      </c>
      <c r="C2929" s="17" t="n">
        <v>1251</v>
      </c>
      <c r="D2929" s="18" t="n">
        <v>0.000102517895754169</v>
      </c>
      <c r="E2929" s="18" t="n">
        <v>3.87440345938717E-005</v>
      </c>
      <c r="F2929" s="18" t="n">
        <v>0.000103277587485869</v>
      </c>
      <c r="G2929" s="18" t="n">
        <v>4.09149791348664E-005</v>
      </c>
      <c r="H2929" s="16" t="n">
        <v>0.205949743890742</v>
      </c>
      <c r="I2929" s="17" t="n">
        <v>198.675919141093</v>
      </c>
      <c r="J2929" s="16" t="n">
        <v>0.837041051936363</v>
      </c>
      <c r="K2929" s="16" t="n">
        <v>0.861751517126248</v>
      </c>
      <c r="L2929" s="16" t="n">
        <v>0.0187116663266693</v>
      </c>
      <c r="M2929" s="16" t="n">
        <v>0.506576412965715</v>
      </c>
      <c r="N2929" s="16" t="n">
        <v>0.920173422403197</v>
      </c>
      <c r="O2929" s="16" t="n">
        <v>0.0607915078874576</v>
      </c>
      <c r="P2929" s="34" t="b">
        <f aca="false">FALSE()</f>
        <v>0</v>
      </c>
      <c r="Q2929" s="16"/>
    </row>
    <row r="2930" customFormat="false" ht="22.35" hidden="false" customHeight="false" outlineLevel="0" collapsed="false">
      <c r="A2930" s="6" t="s">
        <v>4685</v>
      </c>
      <c r="B2930" s="7" t="s">
        <v>1654</v>
      </c>
      <c r="C2930" s="17" t="n">
        <v>1252</v>
      </c>
      <c r="D2930" s="18" t="n">
        <v>9.18931738713342E-005</v>
      </c>
      <c r="E2930" s="18" t="n">
        <v>3.62166149987437E-005</v>
      </c>
      <c r="F2930" s="18" t="n">
        <v>9.2576856452339E-005</v>
      </c>
      <c r="G2930" s="18" t="n">
        <v>3.85193403232468E-005</v>
      </c>
      <c r="H2930" s="16" t="n">
        <v>0.198018852283007</v>
      </c>
      <c r="I2930" s="17" t="n">
        <v>199.662503127946</v>
      </c>
      <c r="J2930" s="16" t="n">
        <v>0.843231778034695</v>
      </c>
      <c r="K2930" s="16" t="n">
        <v>0.866620078960868</v>
      </c>
      <c r="L2930" s="16" t="n">
        <v>0.0179060370604745</v>
      </c>
      <c r="M2930" s="16" t="n">
        <v>0.506257223047713</v>
      </c>
      <c r="N2930" s="16" t="n">
        <v>0.923036101492275</v>
      </c>
      <c r="O2930" s="16" t="n">
        <v>0.0610939403685685</v>
      </c>
      <c r="P2930" s="34" t="b">
        <f aca="false">FALSE()</f>
        <v>0</v>
      </c>
      <c r="Q2930" s="16"/>
    </row>
    <row r="2931" customFormat="false" ht="22.35" hidden="false" customHeight="false" outlineLevel="0" collapsed="false">
      <c r="A2931" s="6" t="s">
        <v>4686</v>
      </c>
      <c r="B2931" s="7" t="s">
        <v>1654</v>
      </c>
      <c r="C2931" s="17" t="n">
        <v>1253</v>
      </c>
      <c r="D2931" s="18" t="n">
        <v>8.00201265258049E-005</v>
      </c>
      <c r="E2931" s="18" t="n">
        <v>3.35084120396378E-005</v>
      </c>
      <c r="F2931" s="18" t="n">
        <v>8.07149261003279E-005</v>
      </c>
      <c r="G2931" s="18" t="n">
        <v>3.59489720373937E-005</v>
      </c>
      <c r="H2931" s="16" t="n">
        <v>0.217152555147293</v>
      </c>
      <c r="I2931" s="17" t="n">
        <v>200.883133501461</v>
      </c>
      <c r="J2931" s="16" t="n">
        <v>0.828309847763529</v>
      </c>
      <c r="K2931" s="16" t="n">
        <v>0.853844563771796</v>
      </c>
      <c r="L2931" s="16" t="n">
        <v>0.0195234451411101</v>
      </c>
      <c r="M2931" s="16" t="n">
        <v>0.505409718782676</v>
      </c>
      <c r="N2931" s="16" t="n">
        <v>0.912550879184096</v>
      </c>
      <c r="O2931" s="16" t="n">
        <v>0.0615409800608898</v>
      </c>
      <c r="P2931" s="34" t="b">
        <f aca="false">FALSE()</f>
        <v>0</v>
      </c>
      <c r="Q2931" s="16"/>
    </row>
    <row r="2932" customFormat="false" ht="22.35" hidden="false" customHeight="false" outlineLevel="0" collapsed="false">
      <c r="A2932" s="6" t="s">
        <v>4687</v>
      </c>
      <c r="B2932" s="7" t="s">
        <v>1654</v>
      </c>
      <c r="C2932" s="17" t="n">
        <v>1254</v>
      </c>
      <c r="D2932" s="18" t="n">
        <v>6.72342214307993E-005</v>
      </c>
      <c r="E2932" s="18" t="n">
        <v>3.06950616596162E-005</v>
      </c>
      <c r="F2932" s="18" t="n">
        <v>6.80290290655637E-005</v>
      </c>
      <c r="G2932" s="18" t="n">
        <v>3.33050568628816E-005</v>
      </c>
      <c r="H2932" s="16" t="n">
        <v>0.270597307878661</v>
      </c>
      <c r="I2932" s="17" t="n">
        <v>202.511385799303</v>
      </c>
      <c r="J2932" s="16" t="n">
        <v>0.786976353740683</v>
      </c>
      <c r="K2932" s="16" t="n">
        <v>0.819972851625367</v>
      </c>
      <c r="L2932" s="16" t="n">
        <v>0.0241464444623768</v>
      </c>
      <c r="M2932" s="16" t="n">
        <v>0.506807550492543</v>
      </c>
      <c r="N2932" s="16" t="n">
        <v>0.886348664363803</v>
      </c>
      <c r="O2932" s="16" t="n">
        <v>0.0622470160628762</v>
      </c>
      <c r="P2932" s="34" t="b">
        <f aca="false">FALSE()</f>
        <v>0</v>
      </c>
      <c r="Q2932" s="16"/>
    </row>
    <row r="2933" customFormat="false" ht="22.35" hidden="false" customHeight="false" outlineLevel="0" collapsed="false">
      <c r="A2933" s="6" t="s">
        <v>4688</v>
      </c>
      <c r="B2933" s="7" t="s">
        <v>1654</v>
      </c>
      <c r="C2933" s="17" t="n">
        <v>1255</v>
      </c>
      <c r="D2933" s="18" t="n">
        <v>5.34155073923934E-005</v>
      </c>
      <c r="E2933" s="18" t="n">
        <v>2.80087477507904E-005</v>
      </c>
      <c r="F2933" s="18" t="n">
        <v>5.43368344107181E-005</v>
      </c>
      <c r="G2933" s="18" t="n">
        <v>3.06849670961034E-005</v>
      </c>
      <c r="H2933" s="16" t="n">
        <v>0.343117817830713</v>
      </c>
      <c r="I2933" s="17" t="n">
        <v>203.933566338045</v>
      </c>
      <c r="J2933" s="16" t="n">
        <v>0.731863265000686</v>
      </c>
      <c r="K2933" s="16" t="n">
        <v>0.80948417322572</v>
      </c>
      <c r="L2933" s="16" t="n">
        <v>0.0304222573826833</v>
      </c>
      <c r="M2933" s="16" t="n">
        <v>0.508502559022618</v>
      </c>
      <c r="N2933" s="16" t="n">
        <v>0.85118286711611</v>
      </c>
      <c r="O2933" s="16" t="n">
        <v>0.0624417937958541</v>
      </c>
      <c r="P2933" s="34" t="b">
        <f aca="false">FALSE()</f>
        <v>0</v>
      </c>
      <c r="Q2933" s="16"/>
    </row>
    <row r="2934" customFormat="false" ht="22.35" hidden="false" customHeight="false" outlineLevel="0" collapsed="false">
      <c r="A2934" s="6" t="s">
        <v>4689</v>
      </c>
      <c r="B2934" s="7" t="s">
        <v>1654</v>
      </c>
      <c r="C2934" s="17" t="n">
        <v>1256</v>
      </c>
      <c r="D2934" s="18" t="n">
        <v>3.89366971425811E-005</v>
      </c>
      <c r="E2934" s="18" t="n">
        <v>2.57656398845712E-005</v>
      </c>
      <c r="F2934" s="18" t="n">
        <v>3.98137035934809E-005</v>
      </c>
      <c r="G2934" s="18" t="n">
        <v>2.82245024228933E-005</v>
      </c>
      <c r="H2934" s="16" t="n">
        <v>0.3550537097216</v>
      </c>
      <c r="I2934" s="17" t="n">
        <v>203.917581467344</v>
      </c>
      <c r="J2934" s="16" t="n">
        <v>0.722916308785214</v>
      </c>
      <c r="K2934" s="16" t="n">
        <v>0.804964497305779</v>
      </c>
      <c r="L2934" s="16" t="n">
        <v>0.0314827850116506</v>
      </c>
      <c r="M2934" s="16" t="n">
        <v>0.508964834076275</v>
      </c>
      <c r="N2934" s="16" t="n">
        <v>0.842918705381815</v>
      </c>
      <c r="O2934" s="16" t="n">
        <v>0.0616395219093321</v>
      </c>
      <c r="P2934" s="34" t="b">
        <f aca="false">FALSE()</f>
        <v>0</v>
      </c>
      <c r="Q2934" s="16"/>
    </row>
    <row r="2935" customFormat="false" ht="22.35" hidden="false" customHeight="false" outlineLevel="0" collapsed="false">
      <c r="A2935" s="6" t="s">
        <v>4690</v>
      </c>
      <c r="B2935" s="7" t="s">
        <v>1654</v>
      </c>
      <c r="C2935" s="17" t="n">
        <v>1257</v>
      </c>
      <c r="D2935" s="18" t="n">
        <v>2.35740785234077E-005</v>
      </c>
      <c r="E2935" s="18" t="n">
        <v>2.40639878449019E-005</v>
      </c>
      <c r="F2935" s="18" t="n">
        <v>2.4366604783448E-005</v>
      </c>
      <c r="G2935" s="18" t="n">
        <v>2.61095011823252E-005</v>
      </c>
      <c r="H2935" s="16" t="n">
        <v>0.344173997610028</v>
      </c>
      <c r="I2935" s="17" t="n">
        <v>202.507794635866</v>
      </c>
      <c r="J2935" s="16" t="n">
        <v>0.731072558163504</v>
      </c>
      <c r="K2935" s="16" t="n">
        <v>0.80948417322572</v>
      </c>
      <c r="L2935" s="16" t="n">
        <v>0.0307124793300528</v>
      </c>
      <c r="M2935" s="16" t="n">
        <v>0.509856364536899</v>
      </c>
      <c r="N2935" s="16" t="n">
        <v>0.840035793108588</v>
      </c>
      <c r="O2935" s="16" t="n">
        <v>0.057909591097281</v>
      </c>
      <c r="P2935" s="34" t="b">
        <f aca="false">FALSE()</f>
        <v>0</v>
      </c>
      <c r="Q2935" s="16"/>
    </row>
    <row r="2936" customFormat="false" ht="22.35" hidden="false" customHeight="false" outlineLevel="0" collapsed="false">
      <c r="A2936" s="6" t="s">
        <v>4691</v>
      </c>
      <c r="B2936" s="7" t="s">
        <v>1654</v>
      </c>
      <c r="C2936" s="17" t="n">
        <v>1258</v>
      </c>
      <c r="D2936" s="18" t="n">
        <v>7.24540816298347E-006</v>
      </c>
      <c r="E2936" s="18" t="n">
        <v>2.31292529811571E-005</v>
      </c>
      <c r="F2936" s="18" t="n">
        <v>7.93070590980765E-006</v>
      </c>
      <c r="G2936" s="18" t="n">
        <v>2.45884860960649E-005</v>
      </c>
      <c r="H2936" s="16" t="n">
        <v>0.310824111849282</v>
      </c>
      <c r="I2936" s="17" t="n">
        <v>199.597994457687</v>
      </c>
      <c r="J2936" s="16" t="n">
        <v>0.756258691212607</v>
      </c>
      <c r="K2936" s="16" t="n">
        <v>0.810715152518233</v>
      </c>
      <c r="L2936" s="16" t="n">
        <v>0.028115202435001</v>
      </c>
      <c r="M2936" s="16" t="n">
        <v>0.510164547906004</v>
      </c>
      <c r="N2936" s="16" t="n">
        <v>0.842918705381815</v>
      </c>
      <c r="O2936" s="16" t="n">
        <v>0.0489683704767176</v>
      </c>
      <c r="P2936" s="34" t="b">
        <f aca="false">FALSE()</f>
        <v>0</v>
      </c>
      <c r="Q2936" s="16"/>
    </row>
    <row r="2937" customFormat="false" ht="22.35" hidden="false" customHeight="false" outlineLevel="0" collapsed="false">
      <c r="A2937" s="6" t="s">
        <v>4692</v>
      </c>
      <c r="B2937" s="7" t="s">
        <v>1654</v>
      </c>
      <c r="C2937" s="17" t="n">
        <v>1259</v>
      </c>
      <c r="D2937" s="18" t="n">
        <v>-9.7711234507856E-006</v>
      </c>
      <c r="E2937" s="18" t="n">
        <v>2.31751157425058E-005</v>
      </c>
      <c r="F2937" s="18" t="n">
        <v>-9.20135443352429E-006</v>
      </c>
      <c r="G2937" s="18" t="n">
        <v>2.37807760539839E-005</v>
      </c>
      <c r="H2937" s="16" t="n">
        <v>0.259557147453634</v>
      </c>
      <c r="I2937" s="17" t="n">
        <v>194.850571345799</v>
      </c>
      <c r="J2937" s="16" t="n">
        <v>0.795479427644447</v>
      </c>
      <c r="K2937" s="16" t="n">
        <v>0.827171041023416</v>
      </c>
      <c r="L2937" s="16" t="n">
        <v>0.0240376210045669</v>
      </c>
      <c r="M2937" s="16" t="n">
        <v>0.512068680865115</v>
      </c>
      <c r="N2937" s="16" t="n">
        <v>0.85118286711611</v>
      </c>
      <c r="O2937" s="16" t="n">
        <v>0.0356617047762479</v>
      </c>
      <c r="P2937" s="34" t="b">
        <f aca="false">FALSE()</f>
        <v>0</v>
      </c>
      <c r="Q2937" s="16"/>
    </row>
    <row r="2938" customFormat="false" ht="22.35" hidden="false" customHeight="false" outlineLevel="0" collapsed="false">
      <c r="A2938" s="6" t="s">
        <v>4693</v>
      </c>
      <c r="B2938" s="7" t="s">
        <v>1654</v>
      </c>
      <c r="C2938" s="17" t="n">
        <v>1260</v>
      </c>
      <c r="D2938" s="18" t="n">
        <v>-2.74388476350425E-005</v>
      </c>
      <c r="E2938" s="18" t="n">
        <v>2.41549363991293E-005</v>
      </c>
      <c r="F2938" s="18" t="n">
        <v>-2.69533756746774E-005</v>
      </c>
      <c r="G2938" s="18" t="n">
        <v>2.38367465497687E-005</v>
      </c>
      <c r="H2938" s="16" t="n">
        <v>0.213588870800322</v>
      </c>
      <c r="I2938" s="17" t="n">
        <v>190.019756428419</v>
      </c>
      <c r="J2938" s="16" t="n">
        <v>0.831096676259001</v>
      </c>
      <c r="K2938" s="16" t="n">
        <v>0.856268919184422</v>
      </c>
      <c r="L2938" s="16" t="n">
        <v>0.0203022724969128</v>
      </c>
      <c r="M2938" s="16" t="n">
        <v>0.51234384458753</v>
      </c>
      <c r="N2938" s="16" t="n">
        <v>0.863836732826516</v>
      </c>
      <c r="O2938" s="16" t="n">
        <v>0.021699223279013</v>
      </c>
      <c r="P2938" s="34" t="b">
        <f aca="false">FALSE()</f>
        <v>0</v>
      </c>
      <c r="Q2938" s="16"/>
    </row>
    <row r="2939" customFormat="false" ht="22.35" hidden="false" customHeight="false" outlineLevel="0" collapsed="false">
      <c r="A2939" s="6" t="s">
        <v>4694</v>
      </c>
      <c r="B2939" s="7" t="s">
        <v>1654</v>
      </c>
      <c r="C2939" s="17" t="n">
        <v>1261</v>
      </c>
      <c r="D2939" s="18" t="n">
        <v>-4.56846698578186E-005</v>
      </c>
      <c r="E2939" s="18" t="n">
        <v>2.59928466646036E-005</v>
      </c>
      <c r="F2939" s="18" t="n">
        <v>-4.51899432345342E-005</v>
      </c>
      <c r="G2939" s="18" t="n">
        <v>2.48310294465892E-005</v>
      </c>
      <c r="H2939" s="16" t="n">
        <v>0.203317328248868</v>
      </c>
      <c r="I2939" s="17" t="n">
        <v>186.306499525704</v>
      </c>
      <c r="J2939" s="16" t="n">
        <v>0.839108903322729</v>
      </c>
      <c r="K2939" s="16" t="n">
        <v>0.863452008130257</v>
      </c>
      <c r="L2939" s="16" t="n">
        <v>0.0197485872331979</v>
      </c>
      <c r="M2939" s="16" t="n">
        <v>0.514181938253261</v>
      </c>
      <c r="N2939" s="16" t="n">
        <v>0.862069879924392</v>
      </c>
      <c r="O2939" s="16" t="n">
        <v>0.0103941604725796</v>
      </c>
      <c r="P2939" s="34" t="b">
        <f aca="false">FALSE()</f>
        <v>0</v>
      </c>
      <c r="Q2939" s="16"/>
    </row>
    <row r="2940" customFormat="false" ht="22.35" hidden="false" customHeight="false" outlineLevel="0" collapsed="false">
      <c r="A2940" s="6" t="s">
        <v>4695</v>
      </c>
      <c r="B2940" s="7" t="s">
        <v>1654</v>
      </c>
      <c r="C2940" s="17" t="n">
        <v>1262</v>
      </c>
      <c r="D2940" s="18" t="n">
        <v>-6.42995386538799E-005</v>
      </c>
      <c r="E2940" s="18" t="n">
        <v>2.84892815635632E-005</v>
      </c>
      <c r="F2940" s="18" t="n">
        <v>-6.37714927614395E-005</v>
      </c>
      <c r="G2940" s="18" t="n">
        <v>2.66549419645259E-005</v>
      </c>
      <c r="H2940" s="16" t="n">
        <v>0.198622416600011</v>
      </c>
      <c r="I2940" s="17" t="n">
        <v>184.059381741079</v>
      </c>
      <c r="J2940" s="16" t="n">
        <v>0.842777338098791</v>
      </c>
      <c r="K2940" s="16" t="n">
        <v>0.866367588087685</v>
      </c>
      <c r="L2940" s="16" t="n">
        <v>0.0195618333327501</v>
      </c>
      <c r="M2940" s="16" t="n">
        <v>0.515964999174509</v>
      </c>
      <c r="N2940" s="16" t="n">
        <v>0.862069879924392</v>
      </c>
      <c r="O2940" s="16" t="n">
        <v>0.00381325032812098</v>
      </c>
      <c r="P2940" s="34" t="b">
        <f aca="false">FALSE()</f>
        <v>0</v>
      </c>
      <c r="Q2940" s="16"/>
    </row>
    <row r="2941" customFormat="false" ht="22.35" hidden="false" customHeight="false" outlineLevel="0" collapsed="false">
      <c r="A2941" s="6" t="s">
        <v>4696</v>
      </c>
      <c r="B2941" s="7" t="s">
        <v>1654</v>
      </c>
      <c r="C2941" s="17" t="n">
        <v>1263</v>
      </c>
      <c r="D2941" s="18" t="n">
        <v>-8.29709001961313E-005</v>
      </c>
      <c r="E2941" s="18" t="n">
        <v>3.13358950745431E-005</v>
      </c>
      <c r="F2941" s="18" t="n">
        <v>-8.24000396208117E-005</v>
      </c>
      <c r="G2941" s="18" t="n">
        <v>2.91166061711512E-005</v>
      </c>
      <c r="H2941" s="16" t="n">
        <v>0.195420966711419</v>
      </c>
      <c r="I2941" s="17" t="n">
        <v>183.33684406102</v>
      </c>
      <c r="J2941" s="16" t="n">
        <v>0.845279814776449</v>
      </c>
      <c r="K2941" s="16" t="n">
        <v>0.868315290581741</v>
      </c>
      <c r="L2941" s="16" t="n">
        <v>0.0193350652460307</v>
      </c>
      <c r="M2941" s="16" t="n">
        <v>0.515524737218645</v>
      </c>
      <c r="N2941" s="16" t="n">
        <v>0.863684464231333</v>
      </c>
      <c r="O2941" s="16" t="n">
        <v>0.00136421614771324</v>
      </c>
      <c r="P2941" s="34" t="b">
        <f aca="false">FALSE()</f>
        <v>0</v>
      </c>
      <c r="Q2941" s="16"/>
    </row>
    <row r="2942" customFormat="false" ht="22.35" hidden="false" customHeight="false" outlineLevel="0" collapsed="false">
      <c r="A2942" s="6" t="s">
        <v>4697</v>
      </c>
      <c r="B2942" s="7" t="s">
        <v>1654</v>
      </c>
      <c r="C2942" s="17" t="n">
        <v>1264</v>
      </c>
      <c r="D2942" s="18" t="n">
        <v>-0.000101598352194978</v>
      </c>
      <c r="E2942" s="18" t="n">
        <v>3.44047728856099E-005</v>
      </c>
      <c r="F2942" s="18" t="n">
        <v>-0.000100973783672134</v>
      </c>
      <c r="G2942" s="18" t="n">
        <v>3.19950927940287E-005</v>
      </c>
      <c r="H2942" s="16" t="n">
        <v>0.194711021651546</v>
      </c>
      <c r="I2942" s="17" t="n">
        <v>183.424491086578</v>
      </c>
      <c r="J2942" s="16" t="n">
        <v>0.845834677052686</v>
      </c>
      <c r="K2942" s="16" t="n">
        <v>0.86864981681976</v>
      </c>
      <c r="L2942" s="16" t="n">
        <v>0.0192540321246593</v>
      </c>
      <c r="M2942" s="16" t="n">
        <v>0.514963403224919</v>
      </c>
      <c r="N2942" s="16" t="n">
        <v>0.863328244963876</v>
      </c>
      <c r="O2942" s="16" t="n">
        <v>0.0033723506114024</v>
      </c>
      <c r="P2942" s="34" t="b">
        <f aca="false">FALSE()</f>
        <v>0</v>
      </c>
      <c r="Q2942" s="16"/>
    </row>
    <row r="2943" customFormat="false" ht="22.35" hidden="false" customHeight="false" outlineLevel="0" collapsed="false">
      <c r="A2943" s="6" t="s">
        <v>4698</v>
      </c>
      <c r="B2943" s="7" t="s">
        <v>1654</v>
      </c>
      <c r="C2943" s="17" t="n">
        <v>1265</v>
      </c>
      <c r="D2943" s="18" t="n">
        <v>-0.000119985390909018</v>
      </c>
      <c r="E2943" s="18" t="n">
        <v>3.74496589173837E-005</v>
      </c>
      <c r="F2943" s="18" t="n">
        <v>-0.000119378959088676</v>
      </c>
      <c r="G2943" s="18" t="n">
        <v>3.50707810726978E-005</v>
      </c>
      <c r="H2943" s="16" t="n">
        <v>0.173505087177881</v>
      </c>
      <c r="I2943" s="17" t="n">
        <v>184.156944112769</v>
      </c>
      <c r="J2943" s="16" t="n">
        <v>0.862444995387122</v>
      </c>
      <c r="K2943" s="16" t="n">
        <v>0.882432625950828</v>
      </c>
      <c r="L2943" s="16" t="n">
        <v>0.0170775896096396</v>
      </c>
      <c r="M2943" s="16" t="n">
        <v>0.514754278795884</v>
      </c>
      <c r="N2943" s="16" t="n">
        <v>0.876546694369344</v>
      </c>
      <c r="O2943" s="16" t="n">
        <v>0.00587457959852014</v>
      </c>
      <c r="P2943" s="34" t="b">
        <f aca="false">FALSE()</f>
        <v>0</v>
      </c>
      <c r="Q2943" s="16"/>
    </row>
    <row r="2944" customFormat="false" ht="22.35" hidden="false" customHeight="false" outlineLevel="0" collapsed="false">
      <c r="A2944" s="6" t="s">
        <v>4699</v>
      </c>
      <c r="B2944" s="7" t="s">
        <v>1654</v>
      </c>
      <c r="C2944" s="17" t="n">
        <v>1266</v>
      </c>
      <c r="D2944" s="18" t="n">
        <v>-0.000138131633953958</v>
      </c>
      <c r="E2944" s="18" t="n">
        <v>4.05630126766934E-005</v>
      </c>
      <c r="F2944" s="18" t="n">
        <v>-0.000137498602351307</v>
      </c>
      <c r="G2944" s="18" t="n">
        <v>3.83338938037131E-005</v>
      </c>
      <c r="H2944" s="16" t="n">
        <v>0.166984817493744</v>
      </c>
      <c r="I2944" s="17" t="n">
        <v>185.129015438394</v>
      </c>
      <c r="J2944" s="16" t="n">
        <v>0.867564246376497</v>
      </c>
      <c r="K2944" s="16" t="n">
        <v>0.887014442587451</v>
      </c>
      <c r="L2944" s="16" t="n">
        <v>0.0163365284258058</v>
      </c>
      <c r="M2944" s="16" t="n">
        <v>0.513565571515051</v>
      </c>
      <c r="N2944" s="16" t="n">
        <v>0.879303956637478</v>
      </c>
      <c r="O2944" s="16" t="n">
        <v>0.00955066191092836</v>
      </c>
      <c r="P2944" s="34" t="b">
        <f aca="false">FALSE()</f>
        <v>0</v>
      </c>
      <c r="Q2944" s="16"/>
    </row>
    <row r="2945" customFormat="false" ht="22.35" hidden="false" customHeight="false" outlineLevel="0" collapsed="false">
      <c r="A2945" s="6" t="s">
        <v>4700</v>
      </c>
      <c r="B2945" s="7" t="s">
        <v>1654</v>
      </c>
      <c r="C2945" s="17" t="n">
        <v>1267</v>
      </c>
      <c r="D2945" s="18" t="n">
        <v>-0.000155884166244361</v>
      </c>
      <c r="E2945" s="18" t="n">
        <v>4.3821124248E-005</v>
      </c>
      <c r="F2945" s="18" t="n">
        <v>-0.000155122360052448</v>
      </c>
      <c r="G2945" s="18" t="n">
        <v>4.17187900400464E-005</v>
      </c>
      <c r="H2945" s="16" t="n">
        <v>0.18580365095316</v>
      </c>
      <c r="I2945" s="17" t="n">
        <v>185.928581556791</v>
      </c>
      <c r="J2945" s="16" t="n">
        <v>0.85280129051853</v>
      </c>
      <c r="K2945" s="16" t="n">
        <v>0.874722035504671</v>
      </c>
      <c r="L2945" s="16" t="n">
        <v>0.018088803646977</v>
      </c>
      <c r="M2945" s="16" t="n">
        <v>0.514005833470915</v>
      </c>
      <c r="N2945" s="16" t="n">
        <v>0.866974135884128</v>
      </c>
      <c r="O2945" s="16" t="n">
        <v>0.0137011277085953</v>
      </c>
      <c r="P2945" s="34" t="b">
        <f aca="false">FALSE()</f>
        <v>0</v>
      </c>
      <c r="Q2945" s="16"/>
    </row>
    <row r="2946" customFormat="false" ht="22.35" hidden="false" customHeight="false" outlineLevel="0" collapsed="false">
      <c r="A2946" s="6" t="s">
        <v>4701</v>
      </c>
      <c r="B2946" s="7" t="s">
        <v>1654</v>
      </c>
      <c r="C2946" s="17" t="n">
        <v>1268</v>
      </c>
      <c r="D2946" s="18" t="n">
        <v>-0.000173379006210343</v>
      </c>
      <c r="E2946" s="18" t="n">
        <v>4.71249372599587E-005</v>
      </c>
      <c r="F2946" s="18" t="n">
        <v>-0.000172335003383027</v>
      </c>
      <c r="G2946" s="18" t="n">
        <v>4.5166081438597E-005</v>
      </c>
      <c r="H2946" s="16" t="n">
        <v>0.236533901993315</v>
      </c>
      <c r="I2946" s="17" t="n">
        <v>186.668843510317</v>
      </c>
      <c r="J2946" s="16" t="n">
        <v>0.813277755890405</v>
      </c>
      <c r="K2946" s="16" t="n">
        <v>0.841671493003786</v>
      </c>
      <c r="L2946" s="16" t="n">
        <v>0.0229249724256078</v>
      </c>
      <c r="M2946" s="16" t="n">
        <v>0.514578174013538</v>
      </c>
      <c r="N2946" s="16" t="n">
        <v>0.838409708747777</v>
      </c>
      <c r="O2946" s="16" t="n">
        <v>0.0177234353609103</v>
      </c>
      <c r="P2946" s="34" t="b">
        <f aca="false">FALSE()</f>
        <v>0</v>
      </c>
      <c r="Q2946" s="16"/>
    </row>
    <row r="2947" customFormat="false" ht="22.35" hidden="false" customHeight="false" outlineLevel="0" collapsed="false">
      <c r="A2947" s="6" t="s">
        <v>4702</v>
      </c>
      <c r="B2947" s="7" t="s">
        <v>1654</v>
      </c>
      <c r="C2947" s="17" t="n">
        <v>1269</v>
      </c>
      <c r="D2947" s="18" t="n">
        <v>-0.000190547815076773</v>
      </c>
      <c r="E2947" s="18" t="n">
        <v>5.05479852183116E-005</v>
      </c>
      <c r="F2947" s="18" t="n">
        <v>-0.000189004505556051</v>
      </c>
      <c r="G2947" s="18" t="n">
        <v>4.86988497752583E-005</v>
      </c>
      <c r="H2947" s="16" t="n">
        <v>0.325716353223654</v>
      </c>
      <c r="I2947" s="17" t="n">
        <v>187.248828642872</v>
      </c>
      <c r="J2947" s="16" t="n">
        <v>0.745002665139936</v>
      </c>
      <c r="K2947" s="16" t="n">
        <v>0.810715152518233</v>
      </c>
      <c r="L2947" s="16" t="n">
        <v>0.0314596629445617</v>
      </c>
      <c r="M2947" s="16" t="n">
        <v>0.516581365912718</v>
      </c>
      <c r="N2947" s="16" t="n">
        <v>0.788069138345964</v>
      </c>
      <c r="O2947" s="16" t="n">
        <v>0.0213627320428415</v>
      </c>
      <c r="P2947" s="34" t="b">
        <f aca="false">FALSE()</f>
        <v>0</v>
      </c>
      <c r="Q2947" s="16"/>
    </row>
    <row r="2948" customFormat="false" ht="22.35" hidden="false" customHeight="false" outlineLevel="0" collapsed="false">
      <c r="A2948" s="6" t="s">
        <v>4703</v>
      </c>
      <c r="B2948" s="7" t="s">
        <v>1654</v>
      </c>
      <c r="C2948" s="17" t="n">
        <v>1270</v>
      </c>
      <c r="D2948" s="18" t="n">
        <v>-0.000207596167371271</v>
      </c>
      <c r="E2948" s="18" t="n">
        <v>5.4031738201638E-005</v>
      </c>
      <c r="F2948" s="18" t="n">
        <v>-0.000205387307300088</v>
      </c>
      <c r="G2948" s="18" t="n">
        <v>5.22856810376058E-005</v>
      </c>
      <c r="H2948" s="16" t="n">
        <v>0.435820156746449</v>
      </c>
      <c r="I2948" s="17" t="n">
        <v>187.747980537418</v>
      </c>
      <c r="J2948" s="16" t="n">
        <v>0.663467888186376</v>
      </c>
      <c r="K2948" s="16" t="n">
        <v>0.759765931560005</v>
      </c>
      <c r="L2948" s="16" t="n">
        <v>0.0419704180494472</v>
      </c>
      <c r="M2948" s="16" t="n">
        <v>0.519002806669969</v>
      </c>
      <c r="N2948" s="16" t="n">
        <v>0.767298323172413</v>
      </c>
      <c r="O2948" s="16" t="n">
        <v>0.0246109859464046</v>
      </c>
      <c r="P2948" s="34" t="b">
        <f aca="false">FALSE()</f>
        <v>0</v>
      </c>
      <c r="Q2948" s="16"/>
    </row>
    <row r="2949" customFormat="false" ht="22.35" hidden="false" customHeight="false" outlineLevel="0" collapsed="false">
      <c r="A2949" s="6" t="s">
        <v>4704</v>
      </c>
      <c r="B2949" s="7" t="s">
        <v>1654</v>
      </c>
      <c r="C2949" s="17" t="n">
        <v>1271</v>
      </c>
      <c r="D2949" s="18" t="n">
        <v>-0.000224486799152952</v>
      </c>
      <c r="E2949" s="18" t="n">
        <v>5.74596163038488E-005</v>
      </c>
      <c r="F2949" s="18" t="n">
        <v>-0.000221515469518326</v>
      </c>
      <c r="G2949" s="18" t="n">
        <v>5.58921894219573E-005</v>
      </c>
      <c r="H2949" s="16" t="n">
        <v>0.550830615767803</v>
      </c>
      <c r="I2949" s="17" t="n">
        <v>188.340608478371</v>
      </c>
      <c r="J2949" s="16" t="n">
        <v>0.582402587106523</v>
      </c>
      <c r="K2949" s="16" t="n">
        <v>0.684739584081106</v>
      </c>
      <c r="L2949" s="16" t="n">
        <v>0.0528629864910627</v>
      </c>
      <c r="M2949" s="16" t="n">
        <v>0.521677398051841</v>
      </c>
      <c r="N2949" s="16" t="n">
        <v>0.711430418087408</v>
      </c>
      <c r="O2949" s="16" t="n">
        <v>0.0272361218625146</v>
      </c>
      <c r="P2949" s="34" t="b">
        <f aca="false">FALSE()</f>
        <v>0</v>
      </c>
      <c r="Q2949" s="16"/>
    </row>
    <row r="2950" customFormat="false" ht="22.35" hidden="false" customHeight="false" outlineLevel="0" collapsed="false">
      <c r="A2950" s="6" t="s">
        <v>4705</v>
      </c>
      <c r="B2950" s="7" t="s">
        <v>1654</v>
      </c>
      <c r="C2950" s="17" t="n">
        <v>1272</v>
      </c>
      <c r="D2950" s="18" t="n">
        <v>-0.000241506375649499</v>
      </c>
      <c r="E2950" s="18" t="n">
        <v>6.10017525152453E-005</v>
      </c>
      <c r="F2950" s="18" t="n">
        <v>-0.000237637574008087</v>
      </c>
      <c r="G2950" s="18" t="n">
        <v>5.95836405406921E-005</v>
      </c>
      <c r="H2950" s="16" t="n">
        <v>0.675113135076462</v>
      </c>
      <c r="I2950" s="17" t="n">
        <v>188.817614441768</v>
      </c>
      <c r="J2950" s="16" t="n">
        <v>0.500429760284946</v>
      </c>
      <c r="K2950" s="16" t="n">
        <v>0.603190097351881</v>
      </c>
      <c r="L2950" s="16" t="n">
        <v>0.0646119752077684</v>
      </c>
      <c r="M2950" s="16" t="n">
        <v>0.525144460954268</v>
      </c>
      <c r="N2950" s="16" t="n">
        <v>0.646945978660043</v>
      </c>
      <c r="O2950" s="16" t="n">
        <v>0.0294182047443054</v>
      </c>
      <c r="P2950" s="34" t="b">
        <f aca="false">FALSE()</f>
        <v>0</v>
      </c>
      <c r="Q2950" s="16"/>
    </row>
    <row r="2951" customFormat="false" ht="22.35" hidden="false" customHeight="false" outlineLevel="0" collapsed="false">
      <c r="A2951" s="6" t="s">
        <v>4706</v>
      </c>
      <c r="B2951" s="7" t="s">
        <v>1654</v>
      </c>
      <c r="C2951" s="17" t="n">
        <v>1273</v>
      </c>
      <c r="D2951" s="18" t="n">
        <v>-0.0002588810097615</v>
      </c>
      <c r="E2951" s="18" t="n">
        <v>6.47939762769764E-005</v>
      </c>
      <c r="F2951" s="18" t="n">
        <v>-0.000253972719554899</v>
      </c>
      <c r="G2951" s="18" t="n">
        <v>6.34081464031389E-005</v>
      </c>
      <c r="H2951" s="16" t="n">
        <v>0.806130138681335</v>
      </c>
      <c r="I2951" s="17" t="n">
        <v>189.038325887699</v>
      </c>
      <c r="J2951" s="16" t="n">
        <v>0.421180744148899</v>
      </c>
      <c r="K2951" s="16" t="n">
        <v>0.524265173430693</v>
      </c>
      <c r="L2951" s="16" t="n">
        <v>0.077053307364005</v>
      </c>
      <c r="M2951" s="16" t="n">
        <v>0.528138242254141</v>
      </c>
      <c r="N2951" s="16" t="n">
        <v>0.5785422854114</v>
      </c>
      <c r="O2951" s="16" t="n">
        <v>0.0314933162915796</v>
      </c>
      <c r="P2951" s="34" t="b">
        <f aca="false">FALSE()</f>
        <v>0</v>
      </c>
      <c r="Q2951" s="16"/>
    </row>
    <row r="2952" customFormat="false" ht="22.35" hidden="false" customHeight="false" outlineLevel="0" collapsed="false">
      <c r="A2952" s="6" t="s">
        <v>4707</v>
      </c>
      <c r="B2952" s="7" t="s">
        <v>1654</v>
      </c>
      <c r="C2952" s="17" t="n">
        <v>1274</v>
      </c>
      <c r="D2952" s="18" t="n">
        <v>-0.000276792076215423</v>
      </c>
      <c r="E2952" s="18" t="n">
        <v>6.87857733062079E-005</v>
      </c>
      <c r="F2952" s="18" t="n">
        <v>-0.00027070535966544</v>
      </c>
      <c r="G2952" s="18" t="n">
        <v>6.74113881235273E-005</v>
      </c>
      <c r="H2952" s="16" t="n">
        <v>0.941441412758587</v>
      </c>
      <c r="I2952" s="17" t="n">
        <v>189.205790472826</v>
      </c>
      <c r="J2952" s="16" t="n">
        <v>0.347679142738067</v>
      </c>
      <c r="K2952" s="16" t="n">
        <v>0.444232894816188</v>
      </c>
      <c r="L2952" s="16" t="n">
        <v>0.0899007600761994</v>
      </c>
      <c r="M2952" s="16" t="n">
        <v>0.531517252765395</v>
      </c>
      <c r="N2952" s="16" t="n">
        <v>0.510615087053675</v>
      </c>
      <c r="O2952" s="16" t="n">
        <v>0.033393698024531</v>
      </c>
      <c r="P2952" s="34" t="b">
        <f aca="false">FALSE()</f>
        <v>0</v>
      </c>
      <c r="Q2952" s="16"/>
    </row>
    <row r="2953" customFormat="false" ht="22.35" hidden="false" customHeight="false" outlineLevel="0" collapsed="false">
      <c r="A2953" s="6" t="s">
        <v>4708</v>
      </c>
      <c r="B2953" s="7" t="s">
        <v>1654</v>
      </c>
      <c r="C2953" s="17" t="n">
        <v>1275</v>
      </c>
      <c r="D2953" s="18" t="n">
        <v>-0.000295460110620095</v>
      </c>
      <c r="E2953" s="18" t="n">
        <v>7.30370226628381E-005</v>
      </c>
      <c r="F2953" s="18" t="n">
        <v>-0.000287997632163449</v>
      </c>
      <c r="G2953" s="18" t="n">
        <v>7.16058286861068E-005</v>
      </c>
      <c r="H2953" s="16" t="n">
        <v>1.08697935572306</v>
      </c>
      <c r="I2953" s="17" t="n">
        <v>189.251668534405</v>
      </c>
      <c r="J2953" s="16" t="n">
        <v>0.278428398991966</v>
      </c>
      <c r="K2953" s="16" t="n">
        <v>0.364274229450397</v>
      </c>
      <c r="L2953" s="16" t="n">
        <v>0.103771382715565</v>
      </c>
      <c r="M2953" s="16" t="n">
        <v>0.534951296021133</v>
      </c>
      <c r="N2953" s="16" t="n">
        <v>0.443505110270083</v>
      </c>
      <c r="O2953" s="16" t="n">
        <v>0.035159743396686</v>
      </c>
      <c r="P2953" s="34" t="b">
        <f aca="false">FALSE()</f>
        <v>0</v>
      </c>
      <c r="Q2953" s="16"/>
    </row>
    <row r="2954" customFormat="false" ht="22.35" hidden="false" customHeight="false" outlineLevel="0" collapsed="false">
      <c r="A2954" s="6" t="s">
        <v>4709</v>
      </c>
      <c r="B2954" s="7" t="s">
        <v>1654</v>
      </c>
      <c r="C2954" s="17" t="n">
        <v>1276</v>
      </c>
      <c r="D2954" s="18" t="n">
        <v>-0.000314840884909937</v>
      </c>
      <c r="E2954" s="18" t="n">
        <v>7.75037866700609E-005</v>
      </c>
      <c r="F2954" s="18" t="n">
        <v>-0.000305909849743995</v>
      </c>
      <c r="G2954" s="18" t="n">
        <v>7.60466887928232E-005</v>
      </c>
      <c r="H2954" s="16" t="n">
        <v>1.22575365013064</v>
      </c>
      <c r="I2954" s="17" t="n">
        <v>189.346435361585</v>
      </c>
      <c r="J2954" s="16" t="n">
        <v>0.221813765373916</v>
      </c>
      <c r="K2954" s="16" t="n">
        <v>0.297808840602314</v>
      </c>
      <c r="L2954" s="16" t="n">
        <v>0.116956625345041</v>
      </c>
      <c r="M2954" s="16" t="n">
        <v>0.538407352374663</v>
      </c>
      <c r="N2954" s="16" t="n">
        <v>0.385180857348718</v>
      </c>
      <c r="O2954" s="16" t="n">
        <v>0.0369462175210798</v>
      </c>
      <c r="P2954" s="34" t="b">
        <f aca="false">FALSE()</f>
        <v>0</v>
      </c>
      <c r="Q2954" s="16"/>
    </row>
    <row r="2955" customFormat="false" ht="22.35" hidden="false" customHeight="false" outlineLevel="0" collapsed="false">
      <c r="A2955" s="6" t="s">
        <v>4710</v>
      </c>
      <c r="B2955" s="7" t="s">
        <v>1654</v>
      </c>
      <c r="C2955" s="17" t="n">
        <v>1277</v>
      </c>
      <c r="D2955" s="18" t="n">
        <v>-0.000334847971561602</v>
      </c>
      <c r="E2955" s="18" t="n">
        <v>8.2099600979153E-005</v>
      </c>
      <c r="F2955" s="18" t="n">
        <v>-0.0003244659967607</v>
      </c>
      <c r="G2955" s="18" t="n">
        <v>8.07329387051452E-005</v>
      </c>
      <c r="H2955" s="16" t="n">
        <v>1.34464862189784</v>
      </c>
      <c r="I2955" s="17" t="n">
        <v>189.603614236056</v>
      </c>
      <c r="J2955" s="16" t="n">
        <v>0.180345108000735</v>
      </c>
      <c r="K2955" s="16" t="n">
        <v>0.247825231193062</v>
      </c>
      <c r="L2955" s="16" t="n">
        <v>0.128113723184316</v>
      </c>
      <c r="M2955" s="16" t="n">
        <v>0.541643277750261</v>
      </c>
      <c r="N2955" s="16" t="n">
        <v>0.340254955399142</v>
      </c>
      <c r="O2955" s="16" t="n">
        <v>0.0382145215748095</v>
      </c>
      <c r="P2955" s="34" t="b">
        <f aca="false">FALSE()</f>
        <v>0</v>
      </c>
      <c r="Q2955" s="16"/>
    </row>
    <row r="2956" customFormat="false" ht="22.35" hidden="false" customHeight="false" outlineLevel="0" collapsed="false">
      <c r="A2956" s="6" t="s">
        <v>4711</v>
      </c>
      <c r="B2956" s="7" t="s">
        <v>1654</v>
      </c>
      <c r="C2956" s="17" t="n">
        <v>1278</v>
      </c>
      <c r="D2956" s="18" t="n">
        <v>-0.000355836582721103</v>
      </c>
      <c r="E2956" s="18" t="n">
        <v>8.68995638825487E-005</v>
      </c>
      <c r="F2956" s="18" t="n">
        <v>-0.000343973853835459</v>
      </c>
      <c r="G2956" s="18" t="n">
        <v>8.57969442376637E-005</v>
      </c>
      <c r="H2956" s="16" t="n">
        <v>1.45061621810102</v>
      </c>
      <c r="I2956" s="17" t="n">
        <v>190.077931735787</v>
      </c>
      <c r="J2956" s="16" t="n">
        <v>0.148534967627797</v>
      </c>
      <c r="K2956" s="16" t="n">
        <v>0.208531838854992</v>
      </c>
      <c r="L2956" s="16" t="n">
        <v>0.137840384642134</v>
      </c>
      <c r="M2956" s="16" t="n">
        <v>0.543536404160475</v>
      </c>
      <c r="N2956" s="16" t="n">
        <v>0.305769253389132</v>
      </c>
      <c r="O2956" s="16" t="n">
        <v>0.0392052304407305</v>
      </c>
      <c r="P2956" s="34" t="b">
        <f aca="false">FALSE()</f>
        <v>0</v>
      </c>
      <c r="Q2956" s="16"/>
    </row>
    <row r="2957" customFormat="false" ht="22.35" hidden="false" customHeight="false" outlineLevel="0" collapsed="false">
      <c r="A2957" s="6" t="s">
        <v>4712</v>
      </c>
      <c r="B2957" s="7" t="s">
        <v>1654</v>
      </c>
      <c r="C2957" s="17" t="n">
        <v>1279</v>
      </c>
      <c r="D2957" s="18" t="n">
        <v>-0.000377504083688803</v>
      </c>
      <c r="E2957" s="18" t="n">
        <v>9.19267747211113E-005</v>
      </c>
      <c r="F2957" s="18" t="n">
        <v>-0.000364163844538736</v>
      </c>
      <c r="G2957" s="18" t="n">
        <v>9.12180194623472E-005</v>
      </c>
      <c r="H2957" s="16" t="n">
        <v>1.54080733585105</v>
      </c>
      <c r="I2957" s="17" t="n">
        <v>190.677751467325</v>
      </c>
      <c r="J2957" s="16" t="n">
        <v>0.125021576137353</v>
      </c>
      <c r="K2957" s="16" t="n">
        <v>0.178786885241219</v>
      </c>
      <c r="L2957" s="16" t="n">
        <v>0.145920424227174</v>
      </c>
      <c r="M2957" s="16" t="n">
        <v>0.545495569864069</v>
      </c>
      <c r="N2957" s="16" t="n">
        <v>0.278617564053427</v>
      </c>
      <c r="O2957" s="16" t="n">
        <v>0.0400507920783258</v>
      </c>
      <c r="P2957" s="34" t="b">
        <f aca="false">FALSE()</f>
        <v>0</v>
      </c>
      <c r="Q2957" s="16"/>
    </row>
    <row r="2958" customFormat="false" ht="22.35" hidden="false" customHeight="false" outlineLevel="0" collapsed="false">
      <c r="A2958" s="6" t="s">
        <v>4713</v>
      </c>
      <c r="B2958" s="7" t="s">
        <v>1654</v>
      </c>
      <c r="C2958" s="17" t="n">
        <v>1280</v>
      </c>
      <c r="D2958" s="18" t="n">
        <v>-0.000400088010800452</v>
      </c>
      <c r="E2958" s="18" t="n">
        <v>9.71113867258852E-005</v>
      </c>
      <c r="F2958" s="18" t="n">
        <v>-0.000385283190078911</v>
      </c>
      <c r="G2958" s="18" t="n">
        <v>9.69857216648553E-005</v>
      </c>
      <c r="H2958" s="16" t="n">
        <v>1.61694627159504</v>
      </c>
      <c r="I2958" s="17" t="n">
        <v>191.456050494049</v>
      </c>
      <c r="J2958" s="16" t="n">
        <v>0.107536327364325</v>
      </c>
      <c r="K2958" s="16" t="n">
        <v>0.156478176213867</v>
      </c>
      <c r="L2958" s="16" t="n">
        <v>0.152474536928417</v>
      </c>
      <c r="M2958" s="16" t="n">
        <v>0.546959440867316</v>
      </c>
      <c r="N2958" s="16" t="n">
        <v>0.259198091604372</v>
      </c>
      <c r="O2958" s="16" t="n">
        <v>0.040799249146582</v>
      </c>
      <c r="P2958" s="34" t="b">
        <f aca="false">FALSE()</f>
        <v>0</v>
      </c>
      <c r="Q2958" s="16"/>
    </row>
    <row r="2959" customFormat="false" ht="22.35" hidden="false" customHeight="false" outlineLevel="0" collapsed="false">
      <c r="A2959" s="6" t="s">
        <v>4714</v>
      </c>
      <c r="B2959" s="7" t="s">
        <v>1654</v>
      </c>
      <c r="C2959" s="17" t="n">
        <v>1281</v>
      </c>
      <c r="D2959" s="18" t="n">
        <v>-0.00042352823432274</v>
      </c>
      <c r="E2959" s="18" t="n">
        <v>0.000102444944349524</v>
      </c>
      <c r="F2959" s="18" t="n">
        <v>-0.00040723527535654</v>
      </c>
      <c r="G2959" s="18" t="n">
        <v>0.000103070468679462</v>
      </c>
      <c r="H2959" s="16" t="n">
        <v>1.68474514119086</v>
      </c>
      <c r="I2959" s="17" t="n">
        <v>192.361116350966</v>
      </c>
      <c r="J2959" s="16" t="n">
        <v>0.0936594585798448</v>
      </c>
      <c r="K2959" s="16" t="n">
        <v>0.138717613528321</v>
      </c>
      <c r="L2959" s="16" t="n">
        <v>0.158087882005818</v>
      </c>
      <c r="M2959" s="16" t="n">
        <v>0.548126135050355</v>
      </c>
      <c r="N2959" s="16" t="n">
        <v>0.243163081375687</v>
      </c>
      <c r="O2959" s="16" t="n">
        <v>0.0415592604971278</v>
      </c>
      <c r="P2959" s="34" t="b">
        <f aca="false">FALSE()</f>
        <v>0</v>
      </c>
      <c r="Q2959" s="16"/>
    </row>
    <row r="2960" customFormat="false" ht="22.35" hidden="false" customHeight="false" outlineLevel="0" collapsed="false">
      <c r="A2960" s="6" t="s">
        <v>4715</v>
      </c>
      <c r="B2960" s="7" t="s">
        <v>1654</v>
      </c>
      <c r="C2960" s="17" t="n">
        <v>1282</v>
      </c>
      <c r="D2960" s="18" t="n">
        <v>-0.0004478939066815</v>
      </c>
      <c r="E2960" s="18" t="n">
        <v>0.000108087496184869</v>
      </c>
      <c r="F2960" s="18" t="n">
        <v>-0.000430176002544929</v>
      </c>
      <c r="G2960" s="18" t="n">
        <v>0.000109605006779426</v>
      </c>
      <c r="H2960" s="16" t="n">
        <v>1.73413199912732</v>
      </c>
      <c r="I2960" s="17" t="n">
        <v>193.34028092666</v>
      </c>
      <c r="J2960" s="16" t="n">
        <v>0.0844886077084655</v>
      </c>
      <c r="K2960" s="16" t="n">
        <v>0.126397881034655</v>
      </c>
      <c r="L2960" s="16" t="n">
        <v>0.161872302238134</v>
      </c>
      <c r="M2960" s="16" t="n">
        <v>0.549457927466843</v>
      </c>
      <c r="N2960" s="16" t="n">
        <v>0.232316714365672</v>
      </c>
      <c r="O2960" s="16" t="n">
        <v>0.0419073774445397</v>
      </c>
      <c r="P2960" s="34" t="b">
        <f aca="false">FALSE()</f>
        <v>0</v>
      </c>
      <c r="Q2960" s="16"/>
    </row>
    <row r="2961" customFormat="false" ht="22.35" hidden="false" customHeight="false" outlineLevel="0" collapsed="false">
      <c r="A2961" s="6" t="s">
        <v>4716</v>
      </c>
      <c r="B2961" s="7" t="s">
        <v>1654</v>
      </c>
      <c r="C2961" s="17" t="n">
        <v>1283</v>
      </c>
      <c r="D2961" s="18" t="n">
        <v>-0.000473224683887619</v>
      </c>
      <c r="E2961" s="18" t="n">
        <v>0.00011395675919811</v>
      </c>
      <c r="F2961" s="18" t="n">
        <v>-0.00045401727797815</v>
      </c>
      <c r="G2961" s="18" t="n">
        <v>0.000116456084250989</v>
      </c>
      <c r="H2961" s="16" t="n">
        <v>1.78071494211354</v>
      </c>
      <c r="I2961" s="17" t="n">
        <v>194.323449890515</v>
      </c>
      <c r="J2961" s="16" t="n">
        <v>0.0765213005773201</v>
      </c>
      <c r="K2961" s="16" t="n">
        <v>0.115561643884963</v>
      </c>
      <c r="L2961" s="16" t="n">
        <v>0.165363816876833</v>
      </c>
      <c r="M2961" s="16" t="n">
        <v>0.550503549612019</v>
      </c>
      <c r="N2961" s="16" t="n">
        <v>0.222575501219346</v>
      </c>
      <c r="O2961" s="16" t="n">
        <v>0.0420416595476481</v>
      </c>
      <c r="P2961" s="34" t="b">
        <f aca="false">FALSE()</f>
        <v>0</v>
      </c>
      <c r="Q2961" s="16"/>
    </row>
    <row r="2962" customFormat="false" ht="22.35" hidden="false" customHeight="false" outlineLevel="0" collapsed="false">
      <c r="A2962" s="6" t="s">
        <v>4717</v>
      </c>
      <c r="B2962" s="7" t="s">
        <v>1654</v>
      </c>
      <c r="C2962" s="17" t="n">
        <v>1284</v>
      </c>
      <c r="D2962" s="18" t="n">
        <v>-0.000499482590844267</v>
      </c>
      <c r="E2962" s="18" t="n">
        <v>0.000120037190871291</v>
      </c>
      <c r="F2962" s="18" t="n">
        <v>-0.000478672052747983</v>
      </c>
      <c r="G2962" s="18" t="n">
        <v>0.000123506104706367</v>
      </c>
      <c r="H2962" s="16" t="n">
        <v>1.82944493788643</v>
      </c>
      <c r="I2962" s="17" t="n">
        <v>195.198791455316</v>
      </c>
      <c r="J2962" s="16" t="n">
        <v>0.0688585442456314</v>
      </c>
      <c r="K2962" s="16" t="n">
        <v>0.105175914103559</v>
      </c>
      <c r="L2962" s="16" t="n">
        <v>0.169121644596955</v>
      </c>
      <c r="M2962" s="16" t="n">
        <v>0.551758296186231</v>
      </c>
      <c r="N2962" s="16" t="n">
        <v>0.211457316320936</v>
      </c>
      <c r="O2962" s="16" t="n">
        <v>0.041885912757534</v>
      </c>
      <c r="P2962" s="34" t="b">
        <f aca="false">FALSE()</f>
        <v>0</v>
      </c>
      <c r="Q2962" s="16"/>
    </row>
    <row r="2963" customFormat="false" ht="22.35" hidden="false" customHeight="false" outlineLevel="0" collapsed="false">
      <c r="A2963" s="6" t="s">
        <v>4718</v>
      </c>
      <c r="B2963" s="7" t="s">
        <v>1654</v>
      </c>
      <c r="C2963" s="17" t="n">
        <v>1285</v>
      </c>
      <c r="D2963" s="18" t="n">
        <v>-0.00052650575678929</v>
      </c>
      <c r="E2963" s="18" t="n">
        <v>0.000126242217685263</v>
      </c>
      <c r="F2963" s="18" t="n">
        <v>-0.000503997498702479</v>
      </c>
      <c r="G2963" s="18" t="n">
        <v>0.000130780743381959</v>
      </c>
      <c r="H2963" s="16" t="n">
        <v>1.87917214059147</v>
      </c>
      <c r="I2963" s="17" t="n">
        <v>196.092135247495</v>
      </c>
      <c r="J2963" s="16" t="n">
        <v>0.0617044586325194</v>
      </c>
      <c r="K2963" s="16" t="n">
        <v>0.0954371432850897</v>
      </c>
      <c r="L2963" s="16" t="n">
        <v>0.172929830465372</v>
      </c>
      <c r="M2963" s="16" t="n">
        <v>0.552583787353475</v>
      </c>
      <c r="N2963" s="16" t="n">
        <v>0.200826211501786</v>
      </c>
      <c r="O2963" s="16" t="n">
        <v>0.0417246324036226</v>
      </c>
      <c r="P2963" s="34" t="b">
        <f aca="false">FALSE()</f>
        <v>0</v>
      </c>
      <c r="Q2963" s="16"/>
    </row>
    <row r="2964" customFormat="false" ht="22.35" hidden="false" customHeight="false" outlineLevel="0" collapsed="false">
      <c r="A2964" s="6" t="s">
        <v>4719</v>
      </c>
      <c r="B2964" s="7" t="s">
        <v>1654</v>
      </c>
      <c r="C2964" s="17" t="n">
        <v>1286</v>
      </c>
      <c r="D2964" s="18" t="n">
        <v>-0.000554100092127084</v>
      </c>
      <c r="E2964" s="18" t="n">
        <v>0.00013245580526681</v>
      </c>
      <c r="F2964" s="18" t="n">
        <v>-0.000529740185394352</v>
      </c>
      <c r="G2964" s="18" t="n">
        <v>0.00013817414515165</v>
      </c>
      <c r="H2964" s="16" t="n">
        <v>1.93596047853284</v>
      </c>
      <c r="I2964" s="17" t="n">
        <v>197.014357462015</v>
      </c>
      <c r="J2964" s="16" t="n">
        <v>0.0543035603102473</v>
      </c>
      <c r="K2964" s="16" t="n">
        <v>0.0858415277562857</v>
      </c>
      <c r="L2964" s="16" t="n">
        <v>0.177333416087587</v>
      </c>
      <c r="M2964" s="16" t="n">
        <v>0.553629409498652</v>
      </c>
      <c r="N2964" s="16" t="n">
        <v>0.188825337053453</v>
      </c>
      <c r="O2964" s="16" t="n">
        <v>0.0416207055509515</v>
      </c>
      <c r="P2964" s="34" t="b">
        <f aca="false">FALSE()</f>
        <v>0</v>
      </c>
      <c r="Q2964" s="16"/>
    </row>
    <row r="2965" customFormat="false" ht="22.35" hidden="false" customHeight="false" outlineLevel="0" collapsed="false">
      <c r="A2965" s="6" t="s">
        <v>4720</v>
      </c>
      <c r="B2965" s="7" t="s">
        <v>1654</v>
      </c>
      <c r="C2965" s="17" t="n">
        <v>1287</v>
      </c>
      <c r="D2965" s="18" t="n">
        <v>-0.000582397634548986</v>
      </c>
      <c r="E2965" s="18" t="n">
        <v>0.00013875010365778</v>
      </c>
      <c r="F2965" s="18" t="n">
        <v>-0.000556018928787023</v>
      </c>
      <c r="G2965" s="18" t="n">
        <v>0.000145737026152916</v>
      </c>
      <c r="H2965" s="16" t="n">
        <v>1.99882570100744</v>
      </c>
      <c r="I2965" s="17" t="n">
        <v>197.939530908593</v>
      </c>
      <c r="J2965" s="16" t="n">
        <v>0.0469953578172249</v>
      </c>
      <c r="K2965" s="16" t="n">
        <v>0.0766630247411491</v>
      </c>
      <c r="L2965" s="16" t="n">
        <v>0.182257024159144</v>
      </c>
      <c r="M2965" s="16" t="n">
        <v>0.555533542457762</v>
      </c>
      <c r="N2965" s="16" t="n">
        <v>0.17589060031652</v>
      </c>
      <c r="O2965" s="16" t="n">
        <v>0.0415745268049917</v>
      </c>
      <c r="P2965" s="34" t="b">
        <f aca="false">FALSE()</f>
        <v>0</v>
      </c>
      <c r="Q2965" s="16"/>
    </row>
    <row r="2966" customFormat="false" ht="22.35" hidden="false" customHeight="false" outlineLevel="0" collapsed="false">
      <c r="A2966" s="6" t="s">
        <v>4721</v>
      </c>
      <c r="B2966" s="7" t="s">
        <v>1654</v>
      </c>
      <c r="C2966" s="17" t="n">
        <v>1288</v>
      </c>
      <c r="D2966" s="18" t="n">
        <v>-0.000611017573448586</v>
      </c>
      <c r="E2966" s="18" t="n">
        <v>0.000145039301345754</v>
      </c>
      <c r="F2966" s="18" t="n">
        <v>-0.000582534766386856</v>
      </c>
      <c r="G2966" s="18" t="n">
        <v>0.000153443370185148</v>
      </c>
      <c r="H2966" s="16" t="n">
        <v>2.06196877006939</v>
      </c>
      <c r="I2966" s="17" t="n">
        <v>198.924796188906</v>
      </c>
      <c r="J2966" s="16" t="n">
        <v>0.0405105296086011</v>
      </c>
      <c r="K2966" s="16" t="n">
        <v>0.0676261857907058</v>
      </c>
      <c r="L2966" s="16" t="n">
        <v>0.187116005667447</v>
      </c>
      <c r="M2966" s="16" t="n">
        <v>0.556843321776457</v>
      </c>
      <c r="N2966" s="16" t="n">
        <v>0.165014507049229</v>
      </c>
      <c r="O2966" s="16" t="n">
        <v>0.0417691422606769</v>
      </c>
      <c r="P2966" s="34" t="b">
        <f aca="false">FALSE()</f>
        <v>0</v>
      </c>
      <c r="Q2966" s="16"/>
    </row>
    <row r="2967" customFormat="false" ht="22.35" hidden="false" customHeight="false" outlineLevel="0" collapsed="false">
      <c r="A2967" s="6" t="s">
        <v>4722</v>
      </c>
      <c r="B2967" s="7" t="s">
        <v>1654</v>
      </c>
      <c r="C2967" s="17" t="n">
        <v>1289</v>
      </c>
      <c r="D2967" s="18" t="n">
        <v>-0.00064035928202167</v>
      </c>
      <c r="E2967" s="18" t="n">
        <v>0.00015149790006131</v>
      </c>
      <c r="F2967" s="18" t="n">
        <v>-0.000609597390725509</v>
      </c>
      <c r="G2967" s="18" t="n">
        <v>0.000161327047685123</v>
      </c>
      <c r="H2967" s="16" t="n">
        <v>2.12945397255235</v>
      </c>
      <c r="I2967" s="17" t="n">
        <v>199.832951560042</v>
      </c>
      <c r="J2967" s="16" t="n">
        <v>0.0344403942781036</v>
      </c>
      <c r="K2967" s="16" t="n">
        <v>0.0589357862078231</v>
      </c>
      <c r="L2967" s="16" t="n">
        <v>0.192401712613918</v>
      </c>
      <c r="M2967" s="16" t="n">
        <v>0.558626382697705</v>
      </c>
      <c r="N2967" s="16" t="n">
        <v>0.153830035621075</v>
      </c>
      <c r="O2967" s="16" t="n">
        <v>0.0419485993716313</v>
      </c>
      <c r="P2967" s="34" t="b">
        <f aca="false">FALSE()</f>
        <v>0</v>
      </c>
      <c r="Q2967" s="16"/>
    </row>
    <row r="2968" customFormat="false" ht="22.35" hidden="false" customHeight="false" outlineLevel="0" collapsed="false">
      <c r="A2968" s="6" t="s">
        <v>4723</v>
      </c>
      <c r="B2968" s="7" t="s">
        <v>1654</v>
      </c>
      <c r="C2968" s="17" t="n">
        <v>1290</v>
      </c>
      <c r="D2968" s="18" t="n">
        <v>-0.000670461782388453</v>
      </c>
      <c r="E2968" s="18" t="n">
        <v>0.000158205321771362</v>
      </c>
      <c r="F2968" s="18" t="n">
        <v>-0.000637131098779963</v>
      </c>
      <c r="G2968" s="18" t="n">
        <v>0.00016936497541545</v>
      </c>
      <c r="H2968" s="16" t="n">
        <v>2.20727548715</v>
      </c>
      <c r="I2968" s="17" t="n">
        <v>200.579154938331</v>
      </c>
      <c r="J2968" s="16" t="n">
        <v>0.0284287964743167</v>
      </c>
      <c r="K2968" s="16" t="n">
        <v>0.0498434750183415</v>
      </c>
      <c r="L2968" s="16" t="n">
        <v>0.198731362216589</v>
      </c>
      <c r="M2968" s="16" t="n">
        <v>0.56083869902592</v>
      </c>
      <c r="N2968" s="16" t="n">
        <v>0.142814818313385</v>
      </c>
      <c r="O2968" s="16" t="n">
        <v>0.0420697154354849</v>
      </c>
      <c r="P2968" s="34" t="b">
        <f aca="false">TRUE()</f>
        <v>1</v>
      </c>
      <c r="Q2968" s="18" t="n">
        <v>0.000262346085977536</v>
      </c>
    </row>
    <row r="2969" customFormat="false" ht="22.35" hidden="false" customHeight="false" outlineLevel="0" collapsed="false">
      <c r="A2969" s="6" t="s">
        <v>4724</v>
      </c>
      <c r="B2969" s="7" t="s">
        <v>1654</v>
      </c>
      <c r="C2969" s="17" t="n">
        <v>1291</v>
      </c>
      <c r="D2969" s="18" t="n">
        <v>-0.000701538685454125</v>
      </c>
      <c r="E2969" s="18" t="n">
        <v>0.000165198262044064</v>
      </c>
      <c r="F2969" s="18" t="n">
        <v>-0.00066545239140376</v>
      </c>
      <c r="G2969" s="18" t="n">
        <v>0.000177597055882987</v>
      </c>
      <c r="H2969" s="16" t="n">
        <v>2.28679586328619</v>
      </c>
      <c r="I2969" s="17" t="n">
        <v>201.177862973002</v>
      </c>
      <c r="J2969" s="16" t="n">
        <v>0.0232485703225102</v>
      </c>
      <c r="K2969" s="16" t="n">
        <v>0.0418031052159521</v>
      </c>
      <c r="L2969" s="16" t="n">
        <v>0.20531573343417</v>
      </c>
      <c r="M2969" s="16" t="n">
        <v>0.562434648615927</v>
      </c>
      <c r="N2969" s="16" t="n">
        <v>0.131408449642647</v>
      </c>
      <c r="O2969" s="16" t="n">
        <v>0.0420873357795843</v>
      </c>
      <c r="P2969" s="34" t="b">
        <f aca="false">TRUE()</f>
        <v>1</v>
      </c>
      <c r="Q2969" s="18" t="n">
        <v>0.000166020062457896</v>
      </c>
    </row>
    <row r="2970" customFormat="false" ht="22.35" hidden="false" customHeight="false" outlineLevel="0" collapsed="false">
      <c r="A2970" s="6" t="s">
        <v>4725</v>
      </c>
      <c r="B2970" s="7" t="s">
        <v>1654</v>
      </c>
      <c r="C2970" s="17" t="n">
        <v>1292</v>
      </c>
      <c r="D2970" s="18" t="n">
        <v>-0.00073334926098855</v>
      </c>
      <c r="E2970" s="18" t="n">
        <v>0.000172400734628311</v>
      </c>
      <c r="F2970" s="18" t="n">
        <v>-0.000694416359311645</v>
      </c>
      <c r="G2970" s="18" t="n">
        <v>0.000185957544166349</v>
      </c>
      <c r="H2970" s="16" t="n">
        <v>2.36262977764474</v>
      </c>
      <c r="I2970" s="17" t="n">
        <v>201.654920716208</v>
      </c>
      <c r="J2970" s="16" t="n">
        <v>0.0190976280031613</v>
      </c>
      <c r="K2970" s="16" t="n">
        <v>0.035347158085567</v>
      </c>
      <c r="L2970" s="16" t="n">
        <v>0.211656015736124</v>
      </c>
      <c r="M2970" s="16" t="n">
        <v>0.564283748830554</v>
      </c>
      <c r="N2970" s="16" t="n">
        <v>0.119460550861623</v>
      </c>
      <c r="O2970" s="16" t="n">
        <v>0.041872106610054</v>
      </c>
      <c r="P2970" s="34" t="b">
        <f aca="false">TRUE()</f>
        <v>1</v>
      </c>
      <c r="Q2970" s="18" t="n">
        <v>0.000172613970391748</v>
      </c>
    </row>
    <row r="2971" customFormat="false" ht="22.35" hidden="false" customHeight="false" outlineLevel="0" collapsed="false">
      <c r="A2971" s="6" t="s">
        <v>4726</v>
      </c>
      <c r="B2971" s="7" t="s">
        <v>1654</v>
      </c>
      <c r="C2971" s="17" t="n">
        <v>1293</v>
      </c>
      <c r="D2971" s="18" t="n">
        <v>-0.00076617859737695</v>
      </c>
      <c r="E2971" s="18" t="n">
        <v>0.000179953050592183</v>
      </c>
      <c r="F2971" s="18" t="n">
        <v>-0.000724302285722259</v>
      </c>
      <c r="G2971" s="18" t="n">
        <v>0.000194493614033148</v>
      </c>
      <c r="H2971" s="16" t="n">
        <v>2.43367207161182</v>
      </c>
      <c r="I2971" s="17" t="n">
        <v>201.944430155435</v>
      </c>
      <c r="J2971" s="16" t="n">
        <v>0.015816437124037</v>
      </c>
      <c r="K2971" s="16" t="n">
        <v>0.0300541273190264</v>
      </c>
      <c r="L2971" s="16" t="n">
        <v>0.217729867533899</v>
      </c>
      <c r="M2971" s="16" t="n">
        <v>0.565868691871664</v>
      </c>
      <c r="N2971" s="16" t="n">
        <v>0.108614457760541</v>
      </c>
      <c r="O2971" s="16" t="n">
        <v>0.0415877353750116</v>
      </c>
      <c r="P2971" s="34" t="b">
        <f aca="false">TRUE()</f>
        <v>1</v>
      </c>
      <c r="Q2971" s="18" t="n">
        <v>0.000271154796402134</v>
      </c>
    </row>
    <row r="2972" customFormat="false" ht="22.35" hidden="false" customHeight="false" outlineLevel="0" collapsed="false">
      <c r="A2972" s="6" t="s">
        <v>4727</v>
      </c>
      <c r="B2972" s="7" t="s">
        <v>1654</v>
      </c>
      <c r="C2972" s="17" t="n">
        <v>1294</v>
      </c>
      <c r="D2972" s="18" t="n">
        <v>-0.000799848755832559</v>
      </c>
      <c r="E2972" s="18" t="n">
        <v>0.00018793663401876</v>
      </c>
      <c r="F2972" s="18" t="n">
        <v>-0.000754994668132466</v>
      </c>
      <c r="G2972" s="18" t="n">
        <v>0.00020320656985015</v>
      </c>
      <c r="H2972" s="16" t="n">
        <v>2.49579676631162</v>
      </c>
      <c r="I2972" s="17" t="n">
        <v>202.004444378535</v>
      </c>
      <c r="J2972" s="16" t="n">
        <v>0.0133678583750186</v>
      </c>
      <c r="K2972" s="16" t="n">
        <v>0.0258391300681542</v>
      </c>
      <c r="L2972" s="16" t="n">
        <v>0.223226359083231</v>
      </c>
      <c r="M2972" s="16" t="n">
        <v>0.567299543228221</v>
      </c>
      <c r="N2972" s="16" t="n">
        <v>0.099565812744312</v>
      </c>
      <c r="O2972" s="16" t="n">
        <v>0.0412829491259215</v>
      </c>
      <c r="P2972" s="34" t="b">
        <f aca="false">TRUE()</f>
        <v>1</v>
      </c>
      <c r="Q2972" s="18" t="n">
        <v>0.000123315998030659</v>
      </c>
    </row>
    <row r="2973" customFormat="false" ht="22.35" hidden="false" customHeight="false" outlineLevel="0" collapsed="false">
      <c r="A2973" s="6" t="s">
        <v>4728</v>
      </c>
      <c r="B2973" s="7" t="s">
        <v>1654</v>
      </c>
      <c r="C2973" s="17" t="n">
        <v>1295</v>
      </c>
      <c r="D2973" s="18" t="n">
        <v>-0.000834652706587612</v>
      </c>
      <c r="E2973" s="18" t="n">
        <v>0.000196290729814951</v>
      </c>
      <c r="F2973" s="18" t="n">
        <v>-0.000786778291740286</v>
      </c>
      <c r="G2973" s="18" t="n">
        <v>0.000212111747185276</v>
      </c>
      <c r="H2973" s="16" t="n">
        <v>2.55077381491897</v>
      </c>
      <c r="I2973" s="17" t="n">
        <v>201.917399615463</v>
      </c>
      <c r="J2973" s="16" t="n">
        <v>0.0114893087987324</v>
      </c>
      <c r="K2973" s="16" t="n">
        <v>0.0225121017538903</v>
      </c>
      <c r="L2973" s="16" t="n">
        <v>0.228234790948306</v>
      </c>
      <c r="M2973" s="16" t="n">
        <v>0.568279126080018</v>
      </c>
      <c r="N2973" s="16" t="n">
        <v>0.0918636392950916</v>
      </c>
      <c r="O2973" s="16" t="n">
        <v>0.0409747262079541</v>
      </c>
      <c r="P2973" s="34" t="b">
        <f aca="false">TRUE()</f>
        <v>1</v>
      </c>
      <c r="Q2973" s="18" t="n">
        <v>0.000342110586105243</v>
      </c>
    </row>
    <row r="2974" customFormat="false" ht="22.35" hidden="false" customHeight="false" outlineLevel="0" collapsed="false">
      <c r="A2974" s="6" t="s">
        <v>4729</v>
      </c>
      <c r="B2974" s="7" t="s">
        <v>1654</v>
      </c>
      <c r="C2974" s="17" t="n">
        <v>1296</v>
      </c>
      <c r="D2974" s="18" t="n">
        <v>-0.000870596759377186</v>
      </c>
      <c r="E2974" s="18" t="n">
        <v>0.000204942868052857</v>
      </c>
      <c r="F2974" s="18" t="n">
        <v>-0.000819641051052387</v>
      </c>
      <c r="G2974" s="18" t="n">
        <v>0.000221159036195424</v>
      </c>
      <c r="H2974" s="16" t="n">
        <v>2.60100220111244</v>
      </c>
      <c r="I2974" s="17" t="n">
        <v>201.72031897362</v>
      </c>
      <c r="J2974" s="16" t="n">
        <v>0.00998363428923825</v>
      </c>
      <c r="K2974" s="16" t="n">
        <v>0.0198334525133264</v>
      </c>
      <c r="L2974" s="16" t="n">
        <v>0.232940305292163</v>
      </c>
      <c r="M2974" s="16" t="n">
        <v>0.569610918496506</v>
      </c>
      <c r="N2974" s="16" t="n">
        <v>0.0859828997585659</v>
      </c>
      <c r="O2974" s="16" t="n">
        <v>0.0408563920740458</v>
      </c>
      <c r="P2974" s="34" t="b">
        <f aca="false">TRUE()</f>
        <v>1</v>
      </c>
      <c r="Q2974" s="18" t="n">
        <v>0.000306952191653341</v>
      </c>
    </row>
    <row r="2975" customFormat="false" ht="22.35" hidden="false" customHeight="false" outlineLevel="0" collapsed="false">
      <c r="A2975" s="6" t="s">
        <v>4730</v>
      </c>
      <c r="B2975" s="7" t="s">
        <v>1654</v>
      </c>
      <c r="C2975" s="17" t="n">
        <v>1297</v>
      </c>
      <c r="D2975" s="18" t="n">
        <v>-0.000907798186339881</v>
      </c>
      <c r="E2975" s="18" t="n">
        <v>0.000213988563844778</v>
      </c>
      <c r="F2975" s="18" t="n">
        <v>-0.000853755693418061</v>
      </c>
      <c r="G2975" s="18" t="n">
        <v>0.000230436879559964</v>
      </c>
      <c r="H2975" s="16" t="n">
        <v>2.64300271240951</v>
      </c>
      <c r="I2975" s="17" t="n">
        <v>201.418906898191</v>
      </c>
      <c r="J2975" s="16" t="n">
        <v>0.00886371201731605</v>
      </c>
      <c r="K2975" s="16" t="n">
        <v>0.0178565072193503</v>
      </c>
      <c r="L2975" s="16" t="n">
        <v>0.237031752311806</v>
      </c>
      <c r="M2975" s="16" t="n">
        <v>0.570326344174784</v>
      </c>
      <c r="N2975" s="16" t="n">
        <v>0.080520315157297</v>
      </c>
      <c r="O2975" s="16" t="n">
        <v>0.0406452631986283</v>
      </c>
      <c r="P2975" s="34" t="b">
        <f aca="false">TRUE()</f>
        <v>1</v>
      </c>
      <c r="Q2975" s="18" t="n">
        <v>0.00023435167287898</v>
      </c>
    </row>
    <row r="2976" customFormat="false" ht="22.35" hidden="false" customHeight="false" outlineLevel="0" collapsed="false">
      <c r="A2976" s="6" t="s">
        <v>4731</v>
      </c>
      <c r="B2976" s="7" t="s">
        <v>1654</v>
      </c>
      <c r="C2976" s="17" t="n">
        <v>1298</v>
      </c>
      <c r="D2976" s="18" t="n">
        <v>-0.00094604269852825</v>
      </c>
      <c r="E2976" s="18" t="n">
        <v>0.00022331636086464</v>
      </c>
      <c r="F2976" s="18" t="n">
        <v>-0.000888899267527513</v>
      </c>
      <c r="G2976" s="18" t="n">
        <v>0.000239843463933205</v>
      </c>
      <c r="H2976" s="16" t="n">
        <v>2.67926638355633</v>
      </c>
      <c r="I2976" s="17" t="n">
        <v>201.038831284999</v>
      </c>
      <c r="J2976" s="16" t="n">
        <v>0.00798957094858359</v>
      </c>
      <c r="K2976" s="16" t="n">
        <v>0.0162294270370151</v>
      </c>
      <c r="L2976" s="16" t="n">
        <v>0.240708733543618</v>
      </c>
      <c r="M2976" s="16" t="n">
        <v>0.571272907379891</v>
      </c>
      <c r="N2976" s="16" t="n">
        <v>0.0756373247837198</v>
      </c>
      <c r="O2976" s="16" t="n">
        <v>0.0403671680079637</v>
      </c>
      <c r="P2976" s="34" t="b">
        <f aca="false">TRUE()</f>
        <v>1</v>
      </c>
      <c r="Q2976" s="18" t="n">
        <v>0.000605355645877579</v>
      </c>
    </row>
    <row r="2977" customFormat="false" ht="22.35" hidden="false" customHeight="false" outlineLevel="0" collapsed="false">
      <c r="A2977" s="6" t="s">
        <v>4732</v>
      </c>
      <c r="B2977" s="7" t="s">
        <v>1654</v>
      </c>
      <c r="C2977" s="17" t="n">
        <v>1299</v>
      </c>
      <c r="D2977" s="18" t="n">
        <v>-0.000985542512130334</v>
      </c>
      <c r="E2977" s="18" t="n">
        <v>0.000232941702288439</v>
      </c>
      <c r="F2977" s="18" t="n">
        <v>-0.000925353695537782</v>
      </c>
      <c r="G2977" s="18" t="n">
        <v>0.000249363533308194</v>
      </c>
      <c r="H2977" s="16" t="n">
        <v>2.70710505924894</v>
      </c>
      <c r="I2977" s="17" t="n">
        <v>200.573671980395</v>
      </c>
      <c r="J2977" s="16" t="n">
        <v>0.00737270740430614</v>
      </c>
      <c r="K2977" s="16" t="n">
        <v>0.0150648624952587</v>
      </c>
      <c r="L2977" s="16" t="n">
        <v>0.243739637480344</v>
      </c>
      <c r="M2977" s="16" t="n">
        <v>0.572197457487205</v>
      </c>
      <c r="N2977" s="16" t="n">
        <v>0.0716175677633457</v>
      </c>
      <c r="O2977" s="16" t="n">
        <v>0.0399875248501946</v>
      </c>
      <c r="P2977" s="34" t="b">
        <f aca="false">TRUE()</f>
        <v>1</v>
      </c>
      <c r="Q2977" s="18" t="n">
        <v>0.000444552103463529</v>
      </c>
    </row>
    <row r="2978" customFormat="false" ht="22.35" hidden="false" customHeight="false" outlineLevel="0" collapsed="false">
      <c r="A2978" s="6" t="s">
        <v>4733</v>
      </c>
      <c r="B2978" s="7" t="s">
        <v>1654</v>
      </c>
      <c r="C2978" s="17" t="n">
        <v>1300</v>
      </c>
      <c r="D2978" s="16" t="n">
        <v>-0.0010259533417299</v>
      </c>
      <c r="E2978" s="18" t="n">
        <v>0.000242874062461046</v>
      </c>
      <c r="F2978" s="18" t="n">
        <v>-0.000962790468919534</v>
      </c>
      <c r="G2978" s="18" t="n">
        <v>0.000259008631113823</v>
      </c>
      <c r="H2978" s="16" t="n">
        <v>2.72662378711301</v>
      </c>
      <c r="I2978" s="17" t="n">
        <v>200.037128998763</v>
      </c>
      <c r="J2978" s="16" t="n">
        <v>0.00696688315067162</v>
      </c>
      <c r="K2978" s="16" t="n">
        <v>0.0143557919936878</v>
      </c>
      <c r="L2978" s="16" t="n">
        <v>0.246119033617321</v>
      </c>
      <c r="M2978" s="16" t="n">
        <v>0.572934896263277</v>
      </c>
      <c r="N2978" s="16" t="n">
        <v>0.0684394972617188</v>
      </c>
      <c r="O2978" s="16" t="n">
        <v>0.0395687518471182</v>
      </c>
      <c r="P2978" s="34" t="b">
        <f aca="false">TRUE()</f>
        <v>1</v>
      </c>
      <c r="Q2978" s="18" t="n">
        <v>7.87936290992044E-005</v>
      </c>
    </row>
    <row r="2979" customFormat="false" ht="22.35" hidden="false" customHeight="false" outlineLevel="0" collapsed="false">
      <c r="A2979" s="6" t="s">
        <v>4734</v>
      </c>
      <c r="B2979" s="7" t="s">
        <v>1654</v>
      </c>
      <c r="C2979" s="17" t="n">
        <v>1301</v>
      </c>
      <c r="D2979" s="16" t="n">
        <v>-0.00106702781622483</v>
      </c>
      <c r="E2979" s="18" t="n">
        <v>0.000252940027852825</v>
      </c>
      <c r="F2979" s="16" t="n">
        <v>-0.00100106485670485</v>
      </c>
      <c r="G2979" s="18" t="n">
        <v>0.000268727589596924</v>
      </c>
      <c r="H2979" s="16" t="n">
        <v>2.73609051468746</v>
      </c>
      <c r="I2979" s="17" t="n">
        <v>199.509597911761</v>
      </c>
      <c r="J2979" s="16" t="n">
        <v>0.00677821865242758</v>
      </c>
      <c r="K2979" s="16" t="n">
        <v>0.0140017956234816</v>
      </c>
      <c r="L2979" s="16" t="n">
        <v>0.247594069314948</v>
      </c>
      <c r="M2979" s="16" t="n">
        <v>0.57292388971438</v>
      </c>
      <c r="N2979" s="16" t="n">
        <v>0.066384887169376</v>
      </c>
      <c r="O2979" s="16" t="n">
        <v>0.0391755921803138</v>
      </c>
      <c r="P2979" s="34" t="b">
        <f aca="false">TRUE()</f>
        <v>1</v>
      </c>
      <c r="Q2979" s="18" t="n">
        <v>0.000147396344312974</v>
      </c>
    </row>
    <row r="2980" customFormat="false" ht="22.35" hidden="false" customHeight="false" outlineLevel="0" collapsed="false">
      <c r="A2980" s="6" t="s">
        <v>4735</v>
      </c>
      <c r="B2980" s="7" t="s">
        <v>1654</v>
      </c>
      <c r="C2980" s="17" t="n">
        <v>1302</v>
      </c>
      <c r="D2980" s="16" t="n">
        <v>-0.00110899199411462</v>
      </c>
      <c r="E2980" s="18" t="n">
        <v>0.000263000294677144</v>
      </c>
      <c r="F2980" s="16" t="n">
        <v>-0.00104037620185829</v>
      </c>
      <c r="G2980" s="18" t="n">
        <v>0.000278532631196346</v>
      </c>
      <c r="H2980" s="16" t="n">
        <v>2.73885412695861</v>
      </c>
      <c r="I2980" s="17" t="n">
        <v>199.070282948542</v>
      </c>
      <c r="J2980" s="16" t="n">
        <v>0.00672484443098046</v>
      </c>
      <c r="K2980" s="16" t="n">
        <v>0.0138984583608411</v>
      </c>
      <c r="L2980" s="16" t="n">
        <v>0.248366711712445</v>
      </c>
      <c r="M2980" s="16" t="n">
        <v>0.572978922458863</v>
      </c>
      <c r="N2980" s="16" t="n">
        <v>0.0651745174484621</v>
      </c>
      <c r="O2980" s="16" t="n">
        <v>0.0388901233661763</v>
      </c>
      <c r="P2980" s="34" t="b">
        <f aca="false">TRUE()</f>
        <v>1</v>
      </c>
      <c r="Q2980" s="18" t="n">
        <v>0.000143873425245974</v>
      </c>
    </row>
    <row r="2981" customFormat="false" ht="22.35" hidden="false" customHeight="false" outlineLevel="0" collapsed="false">
      <c r="A2981" s="6" t="s">
        <v>4736</v>
      </c>
      <c r="B2981" s="7" t="s">
        <v>1654</v>
      </c>
      <c r="C2981" s="17" t="n">
        <v>1303</v>
      </c>
      <c r="D2981" s="16" t="n">
        <v>-0.00115094703972134</v>
      </c>
      <c r="E2981" s="18" t="n">
        <v>0.000272780553505958</v>
      </c>
      <c r="F2981" s="16" t="n">
        <v>-0.00107994724608431</v>
      </c>
      <c r="G2981" s="18" t="n">
        <v>0.000288322968581496</v>
      </c>
      <c r="H2981" s="16" t="n">
        <v>2.73338832949341</v>
      </c>
      <c r="I2981" s="17" t="n">
        <v>198.798926354585</v>
      </c>
      <c r="J2981" s="16" t="n">
        <v>0.00683407662057635</v>
      </c>
      <c r="K2981" s="16" t="n">
        <v>0.0140961321945288</v>
      </c>
      <c r="L2981" s="16" t="n">
        <v>0.24819561544797</v>
      </c>
      <c r="M2981" s="16" t="n">
        <v>0.572747784932035</v>
      </c>
      <c r="N2981" s="16" t="n">
        <v>0.0651745174484621</v>
      </c>
      <c r="O2981" s="16" t="n">
        <v>0.0386934512438022</v>
      </c>
      <c r="P2981" s="34" t="b">
        <f aca="false">TRUE()</f>
        <v>1</v>
      </c>
      <c r="Q2981" s="18" t="n">
        <v>9.84416727663105E-005</v>
      </c>
    </row>
    <row r="2982" customFormat="false" ht="22.35" hidden="false" customHeight="false" outlineLevel="0" collapsed="false">
      <c r="A2982" s="6" t="s">
        <v>4737</v>
      </c>
      <c r="B2982" s="7" t="s">
        <v>1654</v>
      </c>
      <c r="C2982" s="17" t="n">
        <v>1304</v>
      </c>
      <c r="D2982" s="16" t="n">
        <v>-0.00119346138582769</v>
      </c>
      <c r="E2982" s="18" t="n">
        <v>0.000282507243760209</v>
      </c>
      <c r="F2982" s="16" t="n">
        <v>-0.00112034722544384</v>
      </c>
      <c r="G2982" s="18" t="n">
        <v>0.000298236908287718</v>
      </c>
      <c r="H2982" s="16" t="n">
        <v>2.71848684335968</v>
      </c>
      <c r="I2982" s="17" t="n">
        <v>198.629834429245</v>
      </c>
      <c r="J2982" s="16" t="n">
        <v>0.00713834654402791</v>
      </c>
      <c r="K2982" s="16" t="n">
        <v>0.0146654149295623</v>
      </c>
      <c r="L2982" s="16" t="n">
        <v>0.24704462100151</v>
      </c>
      <c r="M2982" s="16" t="n">
        <v>0.572263496780584</v>
      </c>
      <c r="N2982" s="16" t="n">
        <v>0.0662721208763727</v>
      </c>
      <c r="O2982" s="16" t="n">
        <v>0.038481111372511</v>
      </c>
      <c r="P2982" s="34" t="b">
        <f aca="false">TRUE()</f>
        <v>1</v>
      </c>
      <c r="Q2982" s="18" t="n">
        <v>9.49816395874549E-005</v>
      </c>
    </row>
    <row r="2983" customFormat="false" ht="22.35" hidden="false" customHeight="false" outlineLevel="0" collapsed="false">
      <c r="A2983" s="6" t="s">
        <v>4738</v>
      </c>
      <c r="B2983" s="7" t="s">
        <v>1654</v>
      </c>
      <c r="C2983" s="17" t="n">
        <v>1305</v>
      </c>
      <c r="D2983" s="16" t="n">
        <v>-0.00123608641681327</v>
      </c>
      <c r="E2983" s="18" t="n">
        <v>0.000292111340812694</v>
      </c>
      <c r="F2983" s="16" t="n">
        <v>-0.00116117652826006</v>
      </c>
      <c r="G2983" s="18" t="n">
        <v>0.000308244972794634</v>
      </c>
      <c r="H2983" s="16" t="n">
        <v>2.69388905301264</v>
      </c>
      <c r="I2983" s="17" t="n">
        <v>198.571611473859</v>
      </c>
      <c r="J2983" s="16" t="n">
        <v>0.00766677808863296</v>
      </c>
      <c r="K2983" s="16" t="n">
        <v>0.0156426396596985</v>
      </c>
      <c r="L2983" s="16" t="n">
        <v>0.244878397050746</v>
      </c>
      <c r="M2983" s="16" t="n">
        <v>0.571944306862583</v>
      </c>
      <c r="N2983" s="16" t="n">
        <v>0.0684141539059712</v>
      </c>
      <c r="O2983" s="16" t="n">
        <v>0.0382104195828627</v>
      </c>
      <c r="P2983" s="34" t="b">
        <f aca="false">TRUE()</f>
        <v>1</v>
      </c>
      <c r="Q2983" s="18" t="n">
        <v>7.99914957453835E-005</v>
      </c>
    </row>
    <row r="2984" customFormat="false" ht="22.35" hidden="false" customHeight="false" outlineLevel="0" collapsed="false">
      <c r="A2984" s="6" t="s">
        <v>4739</v>
      </c>
      <c r="B2984" s="7" t="s">
        <v>1654</v>
      </c>
      <c r="C2984" s="17" t="n">
        <v>1306</v>
      </c>
      <c r="D2984" s="16" t="n">
        <v>-0.00127943419038413</v>
      </c>
      <c r="E2984" s="18" t="n">
        <v>0.000301649301507234</v>
      </c>
      <c r="F2984" s="16" t="n">
        <v>-0.00120287960230453</v>
      </c>
      <c r="G2984" s="18" t="n">
        <v>0.000318339930362021</v>
      </c>
      <c r="H2984" s="16" t="n">
        <v>2.66593986024749</v>
      </c>
      <c r="I2984" s="17" t="n">
        <v>198.5846311045</v>
      </c>
      <c r="J2984" s="16" t="n">
        <v>0.00830961909241688</v>
      </c>
      <c r="K2984" s="16" t="n">
        <v>0.0168033107962565</v>
      </c>
      <c r="L2984" s="16" t="n">
        <v>0.242322471870359</v>
      </c>
      <c r="M2984" s="16" t="n">
        <v>0.571250894282098</v>
      </c>
      <c r="N2984" s="16" t="n">
        <v>0.0710102604140954</v>
      </c>
      <c r="O2984" s="16" t="n">
        <v>0.0378768594258982</v>
      </c>
      <c r="P2984" s="34" t="b">
        <f aca="false">TRUE()</f>
        <v>1</v>
      </c>
      <c r="Q2984" s="18" t="n">
        <v>0.000177214989961191</v>
      </c>
    </row>
    <row r="2985" customFormat="false" ht="22.35" hidden="false" customHeight="false" outlineLevel="0" collapsed="false">
      <c r="A2985" s="6" t="s">
        <v>4740</v>
      </c>
      <c r="B2985" s="7" t="s">
        <v>1654</v>
      </c>
      <c r="C2985" s="17" t="n">
        <v>1307</v>
      </c>
      <c r="D2985" s="16" t="n">
        <v>-0.00132364602158418</v>
      </c>
      <c r="E2985" s="18" t="n">
        <v>0.00031119903739736</v>
      </c>
      <c r="F2985" s="16" t="n">
        <v>-0.00124550495819522</v>
      </c>
      <c r="G2985" s="18" t="n">
        <v>0.000328583692159438</v>
      </c>
      <c r="H2985" s="16" t="n">
        <v>2.63743957203435</v>
      </c>
      <c r="I2985" s="17" t="n">
        <v>198.653857886235</v>
      </c>
      <c r="J2985" s="16" t="n">
        <v>0.00901459577250946</v>
      </c>
      <c r="K2985" s="16" t="n">
        <v>0.0181077311016042</v>
      </c>
      <c r="L2985" s="16" t="n">
        <v>0.239651489273421</v>
      </c>
      <c r="M2985" s="16" t="n">
        <v>0.570656540641682</v>
      </c>
      <c r="N2985" s="16" t="n">
        <v>0.0735507344385159</v>
      </c>
      <c r="O2985" s="16" t="n">
        <v>0.0373978272544383</v>
      </c>
      <c r="P2985" s="34" t="b">
        <f aca="false">TRUE()</f>
        <v>1</v>
      </c>
      <c r="Q2985" s="18" t="n">
        <v>0.000232110876339905</v>
      </c>
    </row>
    <row r="2986" customFormat="false" ht="22.35" hidden="false" customHeight="false" outlineLevel="0" collapsed="false">
      <c r="A2986" s="6" t="s">
        <v>4741</v>
      </c>
      <c r="B2986" s="7" t="s">
        <v>1654</v>
      </c>
      <c r="C2986" s="17" t="n">
        <v>1308</v>
      </c>
      <c r="D2986" s="16" t="n">
        <v>-0.00136882021944468</v>
      </c>
      <c r="E2986" s="18" t="n">
        <v>0.000320772005511383</v>
      </c>
      <c r="F2986" s="16" t="n">
        <v>-0.00128922686842839</v>
      </c>
      <c r="G2986" s="18" t="n">
        <v>0.000338931330054534</v>
      </c>
      <c r="H2986" s="16" t="n">
        <v>2.60594679953786</v>
      </c>
      <c r="I2986" s="17" t="n">
        <v>198.751202446869</v>
      </c>
      <c r="J2986" s="16" t="n">
        <v>0.00985573327516615</v>
      </c>
      <c r="K2986" s="16" t="n">
        <v>0.0195981279788881</v>
      </c>
      <c r="L2986" s="16" t="n">
        <v>0.236678343461399</v>
      </c>
      <c r="M2986" s="16" t="n">
        <v>0.569875075670024</v>
      </c>
      <c r="N2986" s="16" t="n">
        <v>0.0763793705171598</v>
      </c>
      <c r="O2986" s="16" t="n">
        <v>0.0368403240490389</v>
      </c>
      <c r="P2986" s="34" t="b">
        <f aca="false">TRUE()</f>
        <v>1</v>
      </c>
      <c r="Q2986" s="18" t="n">
        <v>9.03989569907918E-005</v>
      </c>
    </row>
    <row r="2987" customFormat="false" ht="22.35" hidden="false" customHeight="false" outlineLevel="0" collapsed="false">
      <c r="A2987" s="6" t="s">
        <v>4742</v>
      </c>
      <c r="B2987" s="7" t="s">
        <v>1654</v>
      </c>
      <c r="C2987" s="17" t="n">
        <v>1309</v>
      </c>
      <c r="D2987" s="16" t="n">
        <v>-0.00141494061108097</v>
      </c>
      <c r="E2987" s="18" t="n">
        <v>0.000330343909001167</v>
      </c>
      <c r="F2987" s="16" t="n">
        <v>-0.00133398028339401</v>
      </c>
      <c r="G2987" s="18" t="n">
        <v>0.000349282963846795</v>
      </c>
      <c r="H2987" s="16" t="n">
        <v>2.57357605706646</v>
      </c>
      <c r="I2987" s="17" t="n">
        <v>198.845000919082</v>
      </c>
      <c r="J2987" s="16" t="n">
        <v>0.0107931611211751</v>
      </c>
      <c r="K2987" s="16" t="n">
        <v>0.021301792572436</v>
      </c>
      <c r="L2987" s="16" t="n">
        <v>0.233632420249683</v>
      </c>
      <c r="M2987" s="16" t="n">
        <v>0.569126630345055</v>
      </c>
      <c r="N2987" s="16" t="n">
        <v>0.079501179709827</v>
      </c>
      <c r="O2987" s="16" t="n">
        <v>0.0362548923333802</v>
      </c>
      <c r="P2987" s="34" t="b">
        <f aca="false">TRUE()</f>
        <v>1</v>
      </c>
      <c r="Q2987" s="18" t="n">
        <v>0.000308650155385947</v>
      </c>
    </row>
    <row r="2988" customFormat="false" ht="22.35" hidden="false" customHeight="false" outlineLevel="0" collapsed="false">
      <c r="A2988" s="6" t="s">
        <v>4743</v>
      </c>
      <c r="B2988" s="7" t="s">
        <v>1654</v>
      </c>
      <c r="C2988" s="17" t="n">
        <v>1310</v>
      </c>
      <c r="D2988" s="16" t="n">
        <v>-0.0014619632215107</v>
      </c>
      <c r="E2988" s="18" t="n">
        <v>0.000339949609289756</v>
      </c>
      <c r="F2988" s="16" t="n">
        <v>-0.00137971114083471</v>
      </c>
      <c r="G2988" s="18" t="n">
        <v>0.00035966677520922</v>
      </c>
      <c r="H2988" s="16" t="n">
        <v>2.54046408928462</v>
      </c>
      <c r="I2988" s="17" t="n">
        <v>198.93221323136</v>
      </c>
      <c r="J2988" s="16" t="n">
        <v>0.0118339795908374</v>
      </c>
      <c r="K2988" s="16" t="n">
        <v>0.0231328381073836</v>
      </c>
      <c r="L2988" s="16" t="n">
        <v>0.230529432180823</v>
      </c>
      <c r="M2988" s="16" t="n">
        <v>0.568378185020087</v>
      </c>
      <c r="N2988" s="16" t="n">
        <v>0.0826480021101557</v>
      </c>
      <c r="O2988" s="16" t="n">
        <v>0.0355924088128047</v>
      </c>
      <c r="P2988" s="34" t="b">
        <f aca="false">TRUE()</f>
        <v>1</v>
      </c>
      <c r="Q2988" s="18" t="n">
        <v>0.000316586780088917</v>
      </c>
    </row>
    <row r="2989" customFormat="false" ht="22.35" hidden="false" customHeight="false" outlineLevel="0" collapsed="false">
      <c r="A2989" s="6" t="s">
        <v>4744</v>
      </c>
      <c r="B2989" s="7" t="s">
        <v>1654</v>
      </c>
      <c r="C2989" s="17" t="n">
        <v>1311</v>
      </c>
      <c r="D2989" s="16" t="n">
        <v>-0.00150989649866732</v>
      </c>
      <c r="E2989" s="18" t="n">
        <v>0.000349646326253548</v>
      </c>
      <c r="F2989" s="16" t="n">
        <v>-0.00142648365697413</v>
      </c>
      <c r="G2989" s="18" t="n">
        <v>0.000370112215165484</v>
      </c>
      <c r="H2989" s="16" t="n">
        <v>2.50463558978288</v>
      </c>
      <c r="I2989" s="17" t="n">
        <v>199.001731471383</v>
      </c>
      <c r="J2989" s="16" t="n">
        <v>0.0130605131005595</v>
      </c>
      <c r="K2989" s="16" t="n">
        <v>0.0253039819642027</v>
      </c>
      <c r="L2989" s="16" t="n">
        <v>0.227202108550302</v>
      </c>
      <c r="M2989" s="16" t="n">
        <v>0.567442628363877</v>
      </c>
      <c r="N2989" s="16" t="n">
        <v>0.0858357839927968</v>
      </c>
      <c r="O2989" s="16" t="n">
        <v>0.0346750880659129</v>
      </c>
      <c r="P2989" s="34" t="b">
        <f aca="false">TRUE()</f>
        <v>1</v>
      </c>
      <c r="Q2989" s="18" t="n">
        <v>0.000320190837304979</v>
      </c>
    </row>
    <row r="2990" customFormat="false" ht="22.35" hidden="false" customHeight="false" outlineLevel="0" collapsed="false">
      <c r="A2990" s="6" t="s">
        <v>4745</v>
      </c>
      <c r="B2990" s="7" t="s">
        <v>1654</v>
      </c>
      <c r="C2990" s="17" t="n">
        <v>1312</v>
      </c>
      <c r="D2990" s="16" t="n">
        <v>-0.00155852739852049</v>
      </c>
      <c r="E2990" s="18" t="n">
        <v>0.000359455825392413</v>
      </c>
      <c r="F2990" s="16" t="n">
        <v>-0.00147397773859589</v>
      </c>
      <c r="G2990" s="18" t="n">
        <v>0.000380573755320693</v>
      </c>
      <c r="H2990" s="16" t="n">
        <v>2.46939536599303</v>
      </c>
      <c r="I2990" s="17" t="n">
        <v>199.030002687168</v>
      </c>
      <c r="J2990" s="16" t="n">
        <v>0.014376341541007</v>
      </c>
      <c r="K2990" s="16" t="n">
        <v>0.027622855485329</v>
      </c>
      <c r="L2990" s="16" t="n">
        <v>0.223974879249791</v>
      </c>
      <c r="M2990" s="16" t="n">
        <v>0.566275934180838</v>
      </c>
      <c r="N2990" s="16" t="n">
        <v>0.0888886116910636</v>
      </c>
      <c r="O2990" s="16" t="n">
        <v>0.0338843471600458</v>
      </c>
      <c r="P2990" s="34" t="b">
        <f aca="false">TRUE()</f>
        <v>1</v>
      </c>
      <c r="Q2990" s="18" t="n">
        <v>0.000185553056190641</v>
      </c>
    </row>
    <row r="2991" customFormat="false" ht="22.35" hidden="false" customHeight="false" outlineLevel="0" collapsed="false">
      <c r="A2991" s="6" t="s">
        <v>4746</v>
      </c>
      <c r="B2991" s="7" t="s">
        <v>1654</v>
      </c>
      <c r="C2991" s="17" t="n">
        <v>1313</v>
      </c>
      <c r="D2991" s="16" t="n">
        <v>-0.00160766106512918</v>
      </c>
      <c r="E2991" s="18" t="n">
        <v>0.000369368228625843</v>
      </c>
      <c r="F2991" s="16" t="n">
        <v>-0.00152188773666217</v>
      </c>
      <c r="G2991" s="18" t="n">
        <v>0.000391042103104785</v>
      </c>
      <c r="H2991" s="16" t="n">
        <v>2.4379365586436</v>
      </c>
      <c r="I2991" s="17" t="n">
        <v>199.020671047232</v>
      </c>
      <c r="J2991" s="16" t="n">
        <v>0.0156493139495723</v>
      </c>
      <c r="K2991" s="16" t="n">
        <v>0.0297845554999829</v>
      </c>
      <c r="L2991" s="16" t="n">
        <v>0.221131491866503</v>
      </c>
      <c r="M2991" s="16" t="n">
        <v>0.564834076275384</v>
      </c>
      <c r="N2991" s="16" t="n">
        <v>0.0914860235385071</v>
      </c>
      <c r="O2991" s="16" t="n">
        <v>0.0330100580103463</v>
      </c>
      <c r="P2991" s="34" t="b">
        <f aca="false">TRUE()</f>
        <v>1</v>
      </c>
      <c r="Q2991" s="18" t="n">
        <v>0.000259670358687033</v>
      </c>
    </row>
    <row r="2992" customFormat="false" ht="22.35" hidden="false" customHeight="false" outlineLevel="0" collapsed="false">
      <c r="A2992" s="6" t="s">
        <v>4747</v>
      </c>
      <c r="B2992" s="7" t="s">
        <v>1654</v>
      </c>
      <c r="C2992" s="17" t="n">
        <v>1314</v>
      </c>
      <c r="D2992" s="16" t="n">
        <v>-0.0016569686093669</v>
      </c>
      <c r="E2992" s="18" t="n">
        <v>0.000379303825247231</v>
      </c>
      <c r="F2992" s="16" t="n">
        <v>-0.00156987071602005</v>
      </c>
      <c r="G2992" s="18" t="n">
        <v>0.000401366952556155</v>
      </c>
      <c r="H2992" s="16" t="n">
        <v>2.41095197239909</v>
      </c>
      <c r="I2992" s="17" t="n">
        <v>198.954017788428</v>
      </c>
      <c r="J2992" s="16" t="n">
        <v>0.0168200922187631</v>
      </c>
      <c r="K2992" s="16" t="n">
        <v>0.0317288103217577</v>
      </c>
      <c r="L2992" s="16" t="n">
        <v>0.218754110255429</v>
      </c>
      <c r="M2992" s="16" t="n">
        <v>0.564129657146002</v>
      </c>
      <c r="N2992" s="16" t="n">
        <v>0.0935745247007011</v>
      </c>
      <c r="O2992" s="16" t="n">
        <v>0.03210291261246</v>
      </c>
      <c r="P2992" s="34" t="b">
        <f aca="false">TRUE()</f>
        <v>1</v>
      </c>
      <c r="Q2992" s="18" t="n">
        <v>0.00043281736643793</v>
      </c>
    </row>
    <row r="2993" customFormat="false" ht="22.35" hidden="false" customHeight="false" outlineLevel="0" collapsed="false">
      <c r="A2993" s="6" t="s">
        <v>4748</v>
      </c>
      <c r="B2993" s="7" t="s">
        <v>1654</v>
      </c>
      <c r="C2993" s="17" t="n">
        <v>1315</v>
      </c>
      <c r="D2993" s="16" t="n">
        <v>-0.00170629747645671</v>
      </c>
      <c r="E2993" s="18" t="n">
        <v>0.000389435741100937</v>
      </c>
      <c r="F2993" s="16" t="n">
        <v>-0.00161772044377623</v>
      </c>
      <c r="G2993" s="18" t="n">
        <v>0.000411572271463793</v>
      </c>
      <c r="H2993" s="16" t="n">
        <v>2.38865342644563</v>
      </c>
      <c r="I2993" s="17" t="n">
        <v>198.781321311797</v>
      </c>
      <c r="J2993" s="16" t="n">
        <v>0.0178458814408842</v>
      </c>
      <c r="K2993" s="16" t="n">
        <v>0.0334358501036883</v>
      </c>
      <c r="L2993" s="16" t="n">
        <v>0.216911644766792</v>
      </c>
      <c r="M2993" s="16" t="n">
        <v>0.563414231467723</v>
      </c>
      <c r="N2993" s="16" t="n">
        <v>0.0948016938881151</v>
      </c>
      <c r="O2993" s="16" t="n">
        <v>0.0311606324098756</v>
      </c>
      <c r="P2993" s="34" t="b">
        <f aca="false">TRUE()</f>
        <v>1</v>
      </c>
      <c r="Q2993" s="18" t="n">
        <v>0.00033040069720722</v>
      </c>
    </row>
    <row r="2994" customFormat="false" ht="22.35" hidden="false" customHeight="false" outlineLevel="0" collapsed="false">
      <c r="A2994" s="6" t="s">
        <v>4749</v>
      </c>
      <c r="B2994" s="7" t="s">
        <v>1654</v>
      </c>
      <c r="C2994" s="17" t="n">
        <v>1316</v>
      </c>
      <c r="D2994" s="16" t="n">
        <v>-0.0017551681809335</v>
      </c>
      <c r="E2994" s="18" t="n">
        <v>0.000399494789516408</v>
      </c>
      <c r="F2994" s="16" t="n">
        <v>-0.00166498671863766</v>
      </c>
      <c r="G2994" s="18" t="n">
        <v>0.0004214715819213</v>
      </c>
      <c r="H2994" s="16" t="n">
        <v>2.37143721103105</v>
      </c>
      <c r="I2994" s="17" t="n">
        <v>198.543057706826</v>
      </c>
      <c r="J2994" s="16" t="n">
        <v>0.0186757407184396</v>
      </c>
      <c r="K2994" s="16" t="n">
        <v>0.0347086090378524</v>
      </c>
      <c r="L2994" s="16" t="n">
        <v>0.215596927698625</v>
      </c>
      <c r="M2994" s="16" t="n">
        <v>0.563139067745308</v>
      </c>
      <c r="N2994" s="16" t="n">
        <v>0.0954063415816974</v>
      </c>
      <c r="O2994" s="16" t="n">
        <v>0.0302313077554563</v>
      </c>
      <c r="P2994" s="34" t="b">
        <f aca="false">TRUE()</f>
        <v>1</v>
      </c>
      <c r="Q2994" s="18" t="n">
        <v>0.000260366320727448</v>
      </c>
    </row>
    <row r="2995" customFormat="false" ht="22.35" hidden="false" customHeight="false" outlineLevel="0" collapsed="false">
      <c r="A2995" s="6" t="s">
        <v>4750</v>
      </c>
      <c r="B2995" s="7" t="s">
        <v>1654</v>
      </c>
      <c r="C2995" s="17" t="n">
        <v>1317</v>
      </c>
      <c r="D2995" s="16" t="n">
        <v>-0.00180366926486635</v>
      </c>
      <c r="E2995" s="18" t="n">
        <v>0.000409397946754614</v>
      </c>
      <c r="F2995" s="16" t="n">
        <v>-0.00171163809285974</v>
      </c>
      <c r="G2995" s="18" t="n">
        <v>0.000430971717958349</v>
      </c>
      <c r="H2995" s="16" t="n">
        <v>2.36248245984034</v>
      </c>
      <c r="I2995" s="17" t="n">
        <v>198.242519907941</v>
      </c>
      <c r="J2995" s="16" t="n">
        <v>0.0191215349161682</v>
      </c>
      <c r="K2995" s="16" t="n">
        <v>0.035347158085567</v>
      </c>
      <c r="L2995" s="16" t="n">
        <v>0.215097097089121</v>
      </c>
      <c r="M2995" s="16" t="n">
        <v>0.562764845082824</v>
      </c>
      <c r="N2995" s="16" t="n">
        <v>0.0949160408302768</v>
      </c>
      <c r="O2995" s="16" t="n">
        <v>0.0294039286701475</v>
      </c>
      <c r="P2995" s="34" t="b">
        <f aca="false">TRUE()</f>
        <v>1</v>
      </c>
      <c r="Q2995" s="18" t="n">
        <v>0.00035236959434149</v>
      </c>
    </row>
    <row r="2996" customFormat="false" ht="22.35" hidden="false" customHeight="false" outlineLevel="0" collapsed="false">
      <c r="A2996" s="6" t="s">
        <v>4751</v>
      </c>
      <c r="B2996" s="7" t="s">
        <v>1654</v>
      </c>
      <c r="C2996" s="17" t="n">
        <v>1318</v>
      </c>
      <c r="D2996" s="16" t="n">
        <v>-0.00185037195367262</v>
      </c>
      <c r="E2996" s="18" t="n">
        <v>0.00041880546170935</v>
      </c>
      <c r="F2996" s="16" t="n">
        <v>-0.00175644668830241</v>
      </c>
      <c r="G2996" s="18" t="n">
        <v>0.000439857944200893</v>
      </c>
      <c r="H2996" s="16" t="n">
        <v>2.35793300857918</v>
      </c>
      <c r="I2996" s="17" t="n">
        <v>197.928122829094</v>
      </c>
      <c r="J2996" s="16" t="n">
        <v>0.0193523833645794</v>
      </c>
      <c r="K2996" s="16" t="n">
        <v>0.0356943959835576</v>
      </c>
      <c r="L2996" s="16" t="n">
        <v>0.215013188777958</v>
      </c>
      <c r="M2996" s="16" t="n">
        <v>0.562709812338341</v>
      </c>
      <c r="N2996" s="16" t="n">
        <v>0.0940235327651985</v>
      </c>
      <c r="O2996" s="16" t="n">
        <v>0.0286187578539162</v>
      </c>
      <c r="P2996" s="34" t="b">
        <f aca="false">TRUE()</f>
        <v>1</v>
      </c>
      <c r="Q2996" s="18" t="n">
        <v>0.000229416651082529</v>
      </c>
    </row>
    <row r="2997" customFormat="false" ht="22.35" hidden="false" customHeight="false" outlineLevel="0" collapsed="false">
      <c r="A2997" s="6" t="s">
        <v>4752</v>
      </c>
      <c r="B2997" s="7" t="s">
        <v>1654</v>
      </c>
      <c r="C2997" s="17" t="n">
        <v>1319</v>
      </c>
      <c r="D2997" s="16" t="n">
        <v>-0.00189540304834985</v>
      </c>
      <c r="E2997" s="18" t="n">
        <v>0.000427701166257913</v>
      </c>
      <c r="F2997" s="16" t="n">
        <v>-0.00179968127861134</v>
      </c>
      <c r="G2997" s="18" t="n">
        <v>0.000448251355737171</v>
      </c>
      <c r="H2997" s="16" t="n">
        <v>2.35395336689318</v>
      </c>
      <c r="I2997" s="17" t="n">
        <v>197.641475601178</v>
      </c>
      <c r="J2997" s="16" t="n">
        <v>0.0195563758285951</v>
      </c>
      <c r="K2997" s="16" t="n">
        <v>0.0359747161740557</v>
      </c>
      <c r="L2997" s="16" t="n">
        <v>0.214952885429018</v>
      </c>
      <c r="M2997" s="16" t="n">
        <v>0.562698805789445</v>
      </c>
      <c r="N2997" s="16" t="n">
        <v>0.0930261661977566</v>
      </c>
      <c r="O2997" s="16" t="n">
        <v>0.0278604041306416</v>
      </c>
      <c r="P2997" s="34" t="b">
        <f aca="false">TRUE()</f>
        <v>1</v>
      </c>
      <c r="Q2997" s="18" t="n">
        <v>0.00025769514483571</v>
      </c>
    </row>
    <row r="2998" customFormat="false" ht="22.35" hidden="false" customHeight="false" outlineLevel="0" collapsed="false">
      <c r="A2998" s="6" t="s">
        <v>4753</v>
      </c>
      <c r="B2998" s="7" t="s">
        <v>1654</v>
      </c>
      <c r="C2998" s="17" t="n">
        <v>1320</v>
      </c>
      <c r="D2998" s="16" t="n">
        <v>-0.00193811252397939</v>
      </c>
      <c r="E2998" s="18" t="n">
        <v>0.000436012125950847</v>
      </c>
      <c r="F2998" s="16" t="n">
        <v>-0.00184076874428246</v>
      </c>
      <c r="G2998" s="18" t="n">
        <v>0.000456022700717118</v>
      </c>
      <c r="H2998" s="16" t="n">
        <v>2.34908223230311</v>
      </c>
      <c r="I2998" s="17" t="n">
        <v>197.364099278585</v>
      </c>
      <c r="J2998" s="16" t="n">
        <v>0.0198082561335779</v>
      </c>
      <c r="K2998" s="16" t="n">
        <v>0.0363414071416217</v>
      </c>
      <c r="L2998" s="16" t="n">
        <v>0.214802051564901</v>
      </c>
      <c r="M2998" s="16" t="n">
        <v>0.562643773044962</v>
      </c>
      <c r="N2998" s="16" t="n">
        <v>0.0922060857234815</v>
      </c>
      <c r="O2998" s="16" t="n">
        <v>0.0271534103480089</v>
      </c>
      <c r="P2998" s="34" t="b">
        <f aca="false">TRUE()</f>
        <v>1</v>
      </c>
      <c r="Q2998" s="18" t="n">
        <v>0.000235142760107824</v>
      </c>
    </row>
    <row r="2999" customFormat="false" ht="22.35" hidden="false" customHeight="false" outlineLevel="0" collapsed="false">
      <c r="A2999" s="6" t="s">
        <v>4754</v>
      </c>
      <c r="B2999" s="7" t="s">
        <v>1654</v>
      </c>
      <c r="C2999" s="17" t="n">
        <v>1321</v>
      </c>
      <c r="D2999" s="16" t="n">
        <v>-0.00197880560680145</v>
      </c>
      <c r="E2999" s="18" t="n">
        <v>0.000443743802112741</v>
      </c>
      <c r="F2999" s="16" t="n">
        <v>-0.00187985844612922</v>
      </c>
      <c r="G2999" s="18" t="n">
        <v>0.000463105432027664</v>
      </c>
      <c r="H2999" s="16" t="n">
        <v>2.34708340986814</v>
      </c>
      <c r="I2999" s="17" t="n">
        <v>197.073465408414</v>
      </c>
      <c r="J2999" s="16" t="n">
        <v>0.0199133291795687</v>
      </c>
      <c r="K2999" s="16" t="n">
        <v>0.0364696893624052</v>
      </c>
      <c r="L2999" s="16" t="n">
        <v>0.214928939825683</v>
      </c>
      <c r="M2999" s="16" t="n">
        <v>0.562819877827307</v>
      </c>
      <c r="N2999" s="16" t="n">
        <v>0.0911946187625626</v>
      </c>
      <c r="O2999" s="16" t="n">
        <v>0.0265157464212967</v>
      </c>
      <c r="P2999" s="34" t="b">
        <f aca="false">TRUE()</f>
        <v>1</v>
      </c>
      <c r="Q2999" s="18" t="n">
        <v>0.000130608465608466</v>
      </c>
    </row>
    <row r="3000" customFormat="false" ht="22.35" hidden="false" customHeight="false" outlineLevel="0" collapsed="false">
      <c r="A3000" s="6" t="s">
        <v>4755</v>
      </c>
      <c r="B3000" s="7" t="s">
        <v>1654</v>
      </c>
      <c r="C3000" s="17" t="n">
        <v>1322</v>
      </c>
      <c r="D3000" s="16" t="n">
        <v>-0.00201672548812637</v>
      </c>
      <c r="E3000" s="18" t="n">
        <v>0.000450756219841025</v>
      </c>
      <c r="F3000" s="16" t="n">
        <v>-0.00191624849841872</v>
      </c>
      <c r="G3000" s="18" t="n">
        <v>0.000469396167164311</v>
      </c>
      <c r="H3000" s="16" t="n">
        <v>2.34721227402983</v>
      </c>
      <c r="I3000" s="17" t="n">
        <v>196.781309446006</v>
      </c>
      <c r="J3000" s="16" t="n">
        <v>0.0199081205429693</v>
      </c>
      <c r="K3000" s="16" t="n">
        <v>0.0364696893624052</v>
      </c>
      <c r="L3000" s="16" t="n">
        <v>0.215254016913125</v>
      </c>
      <c r="M3000" s="16" t="n">
        <v>0.562995982609653</v>
      </c>
      <c r="N3000" s="16" t="n">
        <v>0.0900239666073067</v>
      </c>
      <c r="O3000" s="16" t="n">
        <v>0.0259229320095045</v>
      </c>
      <c r="P3000" s="34" t="b">
        <f aca="false">TRUE()</f>
        <v>1</v>
      </c>
      <c r="Q3000" s="18" t="n">
        <v>0.000276884603121111</v>
      </c>
    </row>
    <row r="3001" customFormat="false" ht="22.35" hidden="false" customHeight="false" outlineLevel="0" collapsed="false">
      <c r="A3001" s="6" t="s">
        <v>4756</v>
      </c>
      <c r="B3001" s="7" t="s">
        <v>1654</v>
      </c>
      <c r="C3001" s="17" t="n">
        <v>1323</v>
      </c>
      <c r="D3001" s="16" t="n">
        <v>-0.00205136070491248</v>
      </c>
      <c r="E3001" s="18" t="n">
        <v>0.000456890197518527</v>
      </c>
      <c r="F3001" s="16" t="n">
        <v>-0.00194950819338239</v>
      </c>
      <c r="G3001" s="18" t="n">
        <v>0.000474774216967092</v>
      </c>
      <c r="H3001" s="16" t="n">
        <v>2.34829101679072</v>
      </c>
      <c r="I3001" s="17" t="n">
        <v>196.498869979492</v>
      </c>
      <c r="J3001" s="16" t="n">
        <v>0.0198536006670266</v>
      </c>
      <c r="K3001" s="16" t="n">
        <v>0.0363924217173853</v>
      </c>
      <c r="L3001" s="16" t="n">
        <v>0.215657844285531</v>
      </c>
      <c r="M3001" s="16" t="n">
        <v>0.562896923669583</v>
      </c>
      <c r="N3001" s="16" t="n">
        <v>0.0887022518774833</v>
      </c>
      <c r="O3001" s="16" t="n">
        <v>0.0254072142888378</v>
      </c>
      <c r="P3001" s="34" t="b">
        <f aca="false">TRUE()</f>
        <v>1</v>
      </c>
      <c r="Q3001" s="18" t="n">
        <v>0.000286482950548418</v>
      </c>
    </row>
    <row r="3002" customFormat="false" ht="22.35" hidden="false" customHeight="false" outlineLevel="0" collapsed="false">
      <c r="A3002" s="6" t="s">
        <v>4757</v>
      </c>
      <c r="B3002" s="7" t="s">
        <v>1654</v>
      </c>
      <c r="C3002" s="17" t="n">
        <v>1324</v>
      </c>
      <c r="D3002" s="16" t="n">
        <v>-0.00208369124424623</v>
      </c>
      <c r="E3002" s="18" t="n">
        <v>0.000462290680401938</v>
      </c>
      <c r="F3002" s="16" t="n">
        <v>-0.00198052943186281</v>
      </c>
      <c r="G3002" s="18" t="n">
        <v>0.000479384850577192</v>
      </c>
      <c r="H3002" s="16" t="n">
        <v>2.35156446801366</v>
      </c>
      <c r="I3002" s="17" t="n">
        <v>196.222730628271</v>
      </c>
      <c r="J3002" s="16" t="n">
        <v>0.0196860413345397</v>
      </c>
      <c r="K3002" s="16" t="n">
        <v>0.0361651489766886</v>
      </c>
      <c r="L3002" s="16" t="n">
        <v>0.2162588089982</v>
      </c>
      <c r="M3002" s="16" t="n">
        <v>0.563106048098619</v>
      </c>
      <c r="N3002" s="16" t="n">
        <v>0.087398841358206</v>
      </c>
      <c r="O3002" s="16" t="n">
        <v>0.0249828394288229</v>
      </c>
      <c r="P3002" s="34" t="b">
        <f aca="false">TRUE()</f>
        <v>1</v>
      </c>
      <c r="Q3002" s="18" t="n">
        <v>0.000278667436393549</v>
      </c>
    </row>
    <row r="3003" customFormat="false" ht="22.35" hidden="false" customHeight="false" outlineLevel="0" collapsed="false">
      <c r="A3003" s="6" t="s">
        <v>4758</v>
      </c>
      <c r="B3003" s="7" t="s">
        <v>1654</v>
      </c>
      <c r="C3003" s="17" t="n">
        <v>1325</v>
      </c>
      <c r="D3003" s="16" t="n">
        <v>-0.00211258861517251</v>
      </c>
      <c r="E3003" s="18" t="n">
        <v>0.000466735212595309</v>
      </c>
      <c r="F3003" s="16" t="n">
        <v>-0.00200830830553402</v>
      </c>
      <c r="G3003" s="18" t="n">
        <v>0.000483024089014603</v>
      </c>
      <c r="H3003" s="16" t="n">
        <v>2.35526125019078</v>
      </c>
      <c r="I3003" s="17" t="n">
        <v>195.958498014295</v>
      </c>
      <c r="J3003" s="16" t="n">
        <v>0.0194980851162487</v>
      </c>
      <c r="K3003" s="16" t="n">
        <v>0.0359152477729392</v>
      </c>
      <c r="L3003" s="16" t="n">
        <v>0.216888337014503</v>
      </c>
      <c r="M3003" s="16" t="n">
        <v>0.563205107038688</v>
      </c>
      <c r="N3003" s="16" t="n">
        <v>0.0859936099478564</v>
      </c>
      <c r="O3003" s="16" t="n">
        <v>0.0245921467400815</v>
      </c>
      <c r="P3003" s="34" t="b">
        <f aca="false">TRUE()</f>
        <v>1</v>
      </c>
      <c r="Q3003" s="18" t="n">
        <v>0.000653588307981292</v>
      </c>
    </row>
    <row r="3004" customFormat="false" ht="22.35" hidden="false" customHeight="false" outlineLevel="0" collapsed="false">
      <c r="A3004" s="6" t="s">
        <v>4759</v>
      </c>
      <c r="B3004" s="7" t="s">
        <v>1654</v>
      </c>
      <c r="C3004" s="17" t="n">
        <v>1326</v>
      </c>
      <c r="D3004" s="16" t="n">
        <v>-0.00213782442783023</v>
      </c>
      <c r="E3004" s="18" t="n">
        <v>0.000470196456257381</v>
      </c>
      <c r="F3004" s="16" t="n">
        <v>-0.00203284239362948</v>
      </c>
      <c r="G3004" s="18" t="n">
        <v>0.000485771055390821</v>
      </c>
      <c r="H3004" s="16" t="n">
        <v>2.35436994275739</v>
      </c>
      <c r="I3004" s="17" t="n">
        <v>195.733111067833</v>
      </c>
      <c r="J3004" s="16" t="n">
        <v>0.0195447286663711</v>
      </c>
      <c r="K3004" s="16" t="n">
        <v>0.0359692345744746</v>
      </c>
      <c r="L3004" s="16" t="n">
        <v>0.217054490244924</v>
      </c>
      <c r="M3004" s="16" t="n">
        <v>0.56339221836993</v>
      </c>
      <c r="N3004" s="16" t="n">
        <v>0.0852900504261353</v>
      </c>
      <c r="O3004" s="16" t="n">
        <v>0.0241719703501323</v>
      </c>
      <c r="P3004" s="34" t="b">
        <f aca="false">TRUE()</f>
        <v>1</v>
      </c>
      <c r="Q3004" s="18" t="n">
        <v>0.000357122452038872</v>
      </c>
    </row>
    <row r="3005" customFormat="false" ht="22.35" hidden="false" customHeight="false" outlineLevel="0" collapsed="false">
      <c r="A3005" s="6" t="s">
        <v>4760</v>
      </c>
      <c r="B3005" s="7" t="s">
        <v>1654</v>
      </c>
      <c r="C3005" s="17" t="n">
        <v>1327</v>
      </c>
      <c r="D3005" s="16" t="n">
        <v>-0.0021591331837364</v>
      </c>
      <c r="E3005" s="18" t="n">
        <v>0.00047262779379755</v>
      </c>
      <c r="F3005" s="16" t="n">
        <v>-0.0020536607110417</v>
      </c>
      <c r="G3005" s="18" t="n">
        <v>0.000487452094784044</v>
      </c>
      <c r="H3005" s="16" t="n">
        <v>2.3539063791023</v>
      </c>
      <c r="I3005" s="17" t="n">
        <v>195.510476190572</v>
      </c>
      <c r="J3005" s="16" t="n">
        <v>0.019569565780649</v>
      </c>
      <c r="K3005" s="16" t="n">
        <v>0.0359830296808566</v>
      </c>
      <c r="L3005" s="16" t="n">
        <v>0.217258121739447</v>
      </c>
      <c r="M3005" s="16" t="n">
        <v>0.563535303505586</v>
      </c>
      <c r="N3005" s="16" t="n">
        <v>0.0844739605179521</v>
      </c>
      <c r="O3005" s="16" t="n">
        <v>0.0237729329877968</v>
      </c>
      <c r="P3005" s="34" t="b">
        <f aca="false">TRUE()</f>
        <v>1</v>
      </c>
      <c r="Q3005" s="18" t="n">
        <v>0.000360654462109753</v>
      </c>
    </row>
    <row r="3006" customFormat="false" ht="22.35" hidden="false" customHeight="false" outlineLevel="0" collapsed="false">
      <c r="A3006" s="6" t="s">
        <v>4761</v>
      </c>
      <c r="B3006" s="7" t="s">
        <v>1654</v>
      </c>
      <c r="C3006" s="17" t="n">
        <v>1328</v>
      </c>
      <c r="D3006" s="16" t="n">
        <v>-0.00217706673754056</v>
      </c>
      <c r="E3006" s="18" t="n">
        <v>0.000474213317506045</v>
      </c>
      <c r="F3006" s="16" t="n">
        <v>-0.00207119500863631</v>
      </c>
      <c r="G3006" s="18" t="n">
        <v>0.000488229794767315</v>
      </c>
      <c r="H3006" s="16" t="n">
        <v>2.35564264114038</v>
      </c>
      <c r="I3006" s="17" t="n">
        <v>195.281920106161</v>
      </c>
      <c r="J3006" s="16" t="n">
        <v>0.0194820979936863</v>
      </c>
      <c r="K3006" s="16" t="n">
        <v>0.0359017347574593</v>
      </c>
      <c r="L3006" s="16" t="n">
        <v>0.217672749867059</v>
      </c>
      <c r="M3006" s="16" t="n">
        <v>0.563700401739035</v>
      </c>
      <c r="N3006" s="16" t="n">
        <v>0.0832955878278045</v>
      </c>
      <c r="O3006" s="16" t="n">
        <v>0.0233639827746248</v>
      </c>
      <c r="P3006" s="34" t="b">
        <f aca="false">TRUE()</f>
        <v>1</v>
      </c>
      <c r="Q3006" s="18" t="n">
        <v>0.000330688649170615</v>
      </c>
    </row>
    <row r="3007" customFormat="false" ht="22.35" hidden="false" customHeight="false" outlineLevel="0" collapsed="false">
      <c r="A3007" s="6" t="s">
        <v>4762</v>
      </c>
      <c r="B3007" s="7" t="s">
        <v>1654</v>
      </c>
      <c r="C3007" s="17" t="n">
        <v>1329</v>
      </c>
      <c r="D3007" s="16" t="n">
        <v>-0.00219088335280165</v>
      </c>
      <c r="E3007" s="18" t="n">
        <v>0.000474778475609712</v>
      </c>
      <c r="F3007" s="16" t="n">
        <v>-0.00208474761537473</v>
      </c>
      <c r="G3007" s="18" t="n">
        <v>0.000487846403264828</v>
      </c>
      <c r="H3007" s="16" t="n">
        <v>2.35952208740367</v>
      </c>
      <c r="I3007" s="17" t="n">
        <v>195.025536296368</v>
      </c>
      <c r="J3007" s="16" t="n">
        <v>0.0192866306532266</v>
      </c>
      <c r="K3007" s="16" t="n">
        <v>0.0355889360653137</v>
      </c>
      <c r="L3007" s="16" t="n">
        <v>0.218318593249608</v>
      </c>
      <c r="M3007" s="16" t="n">
        <v>0.563986572010346</v>
      </c>
      <c r="N3007" s="16" t="n">
        <v>0.0819750327375748</v>
      </c>
      <c r="O3007" s="16" t="n">
        <v>0.0229941102395262</v>
      </c>
      <c r="P3007" s="34" t="b">
        <f aca="false">TRUE()</f>
        <v>1</v>
      </c>
      <c r="Q3007" s="18" t="n">
        <v>0.000448439256016045</v>
      </c>
    </row>
    <row r="3008" customFormat="false" ht="22.35" hidden="false" customHeight="false" outlineLevel="0" collapsed="false">
      <c r="A3008" s="6" t="s">
        <v>4763</v>
      </c>
      <c r="B3008" s="7" t="s">
        <v>1654</v>
      </c>
      <c r="C3008" s="17" t="n">
        <v>1330</v>
      </c>
      <c r="D3008" s="16" t="n">
        <v>-0.00220098445182224</v>
      </c>
      <c r="E3008" s="18" t="n">
        <v>0.000474475889676754</v>
      </c>
      <c r="F3008" s="16" t="n">
        <v>-0.00209468098215479</v>
      </c>
      <c r="G3008" s="18" t="n">
        <v>0.000486433177047208</v>
      </c>
      <c r="H3008" s="16" t="n">
        <v>2.36569203731342</v>
      </c>
      <c r="I3008" s="17" t="n">
        <v>194.733299935063</v>
      </c>
      <c r="J3008" s="16" t="n">
        <v>0.0189787544971371</v>
      </c>
      <c r="K3008" s="16" t="n">
        <v>0.0351929540496511</v>
      </c>
      <c r="L3008" s="16" t="n">
        <v>0.21921990017424</v>
      </c>
      <c r="M3008" s="16" t="n">
        <v>0.563953552363656</v>
      </c>
      <c r="N3008" s="16" t="n">
        <v>0.0802891022307235</v>
      </c>
      <c r="O3008" s="16" t="n">
        <v>0.0226767752807721</v>
      </c>
      <c r="P3008" s="34" t="b">
        <f aca="false">TRUE()</f>
        <v>1</v>
      </c>
      <c r="Q3008" s="18" t="n">
        <v>7.80776014109348E-005</v>
      </c>
    </row>
    <row r="3009" customFormat="false" ht="22.35" hidden="false" customHeight="false" outlineLevel="0" collapsed="false">
      <c r="A3009" s="6" t="s">
        <v>4764</v>
      </c>
      <c r="B3009" s="7" t="s">
        <v>1654</v>
      </c>
      <c r="C3009" s="17" t="n">
        <v>1331</v>
      </c>
      <c r="D3009" s="16" t="n">
        <v>-0.00220685929454292</v>
      </c>
      <c r="E3009" s="18" t="n">
        <v>0.000473184805565421</v>
      </c>
      <c r="F3009" s="16" t="n">
        <v>-0.00210047813025357</v>
      </c>
      <c r="G3009" s="18" t="n">
        <v>0.000483807241073675</v>
      </c>
      <c r="H3009" s="16" t="n">
        <v>2.37498951147144</v>
      </c>
      <c r="I3009" s="17" t="n">
        <v>194.38811672971</v>
      </c>
      <c r="J3009" s="16" t="n">
        <v>0.0185225616515674</v>
      </c>
      <c r="K3009" s="16" t="n">
        <v>0.0344547874737807</v>
      </c>
      <c r="L3009" s="16" t="n">
        <v>0.220476093446758</v>
      </c>
      <c r="M3009" s="16" t="n">
        <v>0.5644598536129</v>
      </c>
      <c r="N3009" s="16" t="n">
        <v>0.0782601375948853</v>
      </c>
      <c r="O3009" s="16" t="n">
        <v>0.0224357056659605</v>
      </c>
      <c r="P3009" s="34" t="b">
        <f aca="false">TRUE()</f>
        <v>1</v>
      </c>
      <c r="Q3009" s="18" t="n">
        <v>0.000233617452993533</v>
      </c>
    </row>
    <row r="3010" customFormat="false" ht="22.35" hidden="false" customHeight="false" outlineLevel="0" collapsed="false">
      <c r="A3010" s="6" t="s">
        <v>4765</v>
      </c>
      <c r="B3010" s="7" t="s">
        <v>1654</v>
      </c>
      <c r="C3010" s="17" t="n">
        <v>1332</v>
      </c>
      <c r="D3010" s="16" t="n">
        <v>-0.00220917490818612</v>
      </c>
      <c r="E3010" s="18" t="n">
        <v>0.000471112171079637</v>
      </c>
      <c r="F3010" s="16" t="n">
        <v>-0.00210269881043595</v>
      </c>
      <c r="G3010" s="18" t="n">
        <v>0.000480100971023714</v>
      </c>
      <c r="H3010" s="16" t="n">
        <v>2.3889295210693</v>
      </c>
      <c r="I3010" s="17" t="n">
        <v>193.967100046398</v>
      </c>
      <c r="J3010" s="16" t="n">
        <v>0.0178562891026442</v>
      </c>
      <c r="K3010" s="16" t="n">
        <v>0.0334402526064861</v>
      </c>
      <c r="L3010" s="16" t="n">
        <v>0.222258527675805</v>
      </c>
      <c r="M3010" s="16" t="n">
        <v>0.565153266193385</v>
      </c>
      <c r="N3010" s="16" t="n">
        <v>0.0756373247837198</v>
      </c>
      <c r="O3010" s="16" t="n">
        <v>0.0222887929192222</v>
      </c>
      <c r="P3010" s="34" t="b">
        <f aca="false">TRUE()</f>
        <v>1</v>
      </c>
      <c r="Q3010" s="18" t="n">
        <v>0.000444784702313279</v>
      </c>
    </row>
    <row r="3011" customFormat="false" ht="22.35" hidden="false" customHeight="false" outlineLevel="0" collapsed="false">
      <c r="A3011" s="6" t="s">
        <v>4766</v>
      </c>
      <c r="B3011" s="7" t="s">
        <v>1654</v>
      </c>
      <c r="C3011" s="17" t="n">
        <v>1333</v>
      </c>
      <c r="D3011" s="16" t="n">
        <v>-0.00220737958317179</v>
      </c>
      <c r="E3011" s="18" t="n">
        <v>0.000468077661067791</v>
      </c>
      <c r="F3011" s="16" t="n">
        <v>-0.00210085428398849</v>
      </c>
      <c r="G3011" s="18" t="n">
        <v>0.000475096531497666</v>
      </c>
      <c r="H3011" s="16" t="n">
        <v>2.40718858641307</v>
      </c>
      <c r="I3011" s="17" t="n">
        <v>193.458817853797</v>
      </c>
      <c r="J3011" s="16" t="n">
        <v>0.0170155386297701</v>
      </c>
      <c r="K3011" s="16" t="n">
        <v>0.0320683402877138</v>
      </c>
      <c r="L3011" s="16" t="n">
        <v>0.22455765910152</v>
      </c>
      <c r="M3011" s="16" t="n">
        <v>0.565989763909526</v>
      </c>
      <c r="N3011" s="16" t="n">
        <v>0.0727045107753026</v>
      </c>
      <c r="O3011" s="16" t="n">
        <v>0.0222600338307902</v>
      </c>
      <c r="P3011" s="34" t="b">
        <f aca="false">TRUE()</f>
        <v>1</v>
      </c>
      <c r="Q3011" s="18" t="n">
        <v>0.000342948794352303</v>
      </c>
    </row>
    <row r="3012" customFormat="false" ht="22.35" hidden="false" customHeight="false" outlineLevel="0" collapsed="false">
      <c r="A3012" s="6" t="s">
        <v>4767</v>
      </c>
      <c r="B3012" s="7" t="s">
        <v>1654</v>
      </c>
      <c r="C3012" s="17" t="n">
        <v>1334</v>
      </c>
      <c r="D3012" s="16" t="n">
        <v>-0.00220166193824064</v>
      </c>
      <c r="E3012" s="18" t="n">
        <v>0.00046407218302284</v>
      </c>
      <c r="F3012" s="16" t="n">
        <v>-0.00209520442711498</v>
      </c>
      <c r="G3012" s="18" t="n">
        <v>0.000468923200322561</v>
      </c>
      <c r="H3012" s="16" t="n">
        <v>2.42827786637872</v>
      </c>
      <c r="I3012" s="17" t="n">
        <v>192.896508767188</v>
      </c>
      <c r="J3012" s="16" t="n">
        <v>0.0160882114727299</v>
      </c>
      <c r="K3012" s="16" t="n">
        <v>0.030500720699785</v>
      </c>
      <c r="L3012" s="16" t="n">
        <v>0.227203231618843</v>
      </c>
      <c r="M3012" s="16" t="n">
        <v>0.566760222332288</v>
      </c>
      <c r="N3012" s="16" t="n">
        <v>0.0694640758226453</v>
      </c>
      <c r="O3012" s="16" t="n">
        <v>0.0223232236811167</v>
      </c>
      <c r="P3012" s="34" t="b">
        <f aca="false">TRUE()</f>
        <v>1</v>
      </c>
      <c r="Q3012" s="18" t="n">
        <v>0.00041769601816971</v>
      </c>
    </row>
    <row r="3013" customFormat="false" ht="22.35" hidden="false" customHeight="false" outlineLevel="0" collapsed="false">
      <c r="A3013" s="6" t="s">
        <v>4768</v>
      </c>
      <c r="B3013" s="7" t="s">
        <v>1654</v>
      </c>
      <c r="C3013" s="17" t="n">
        <v>1335</v>
      </c>
      <c r="D3013" s="16" t="n">
        <v>-0.00219206149694878</v>
      </c>
      <c r="E3013" s="18" t="n">
        <v>0.000459145056703755</v>
      </c>
      <c r="F3013" s="16" t="n">
        <v>-0.00208570502304719</v>
      </c>
      <c r="G3013" s="18" t="n">
        <v>0.00046144975715535</v>
      </c>
      <c r="H3013" s="16" t="n">
        <v>2.45424502752915</v>
      </c>
      <c r="I3013" s="17" t="n">
        <v>192.227744590636</v>
      </c>
      <c r="J3013" s="16" t="n">
        <v>0.0150081605836279</v>
      </c>
      <c r="K3013" s="16" t="n">
        <v>0.0286362604239337</v>
      </c>
      <c r="L3013" s="16" t="n">
        <v>0.230459750784299</v>
      </c>
      <c r="M3013" s="16" t="n">
        <v>0.567739805184085</v>
      </c>
      <c r="N3013" s="16" t="n">
        <v>0.0658277680566438</v>
      </c>
      <c r="O3013" s="16" t="n">
        <v>0.0225756853260851</v>
      </c>
      <c r="P3013" s="34" t="b">
        <f aca="false">TRUE()</f>
        <v>1</v>
      </c>
      <c r="Q3013" s="18" t="n">
        <v>8.10405643738977E-005</v>
      </c>
    </row>
    <row r="3014" customFormat="false" ht="22.35" hidden="false" customHeight="false" outlineLevel="0" collapsed="false">
      <c r="A3014" s="6" t="s">
        <v>4769</v>
      </c>
      <c r="B3014" s="7" t="s">
        <v>1654</v>
      </c>
      <c r="C3014" s="17" t="n">
        <v>1336</v>
      </c>
      <c r="D3014" s="16" t="n">
        <v>-0.00217954190398747</v>
      </c>
      <c r="E3014" s="18" t="n">
        <v>0.000453493702811709</v>
      </c>
      <c r="F3014" s="16" t="n">
        <v>-0.0020732541775965</v>
      </c>
      <c r="G3014" s="18" t="n">
        <v>0.000452812156360959</v>
      </c>
      <c r="H3014" s="16" t="n">
        <v>2.48593397001158</v>
      </c>
      <c r="I3014" s="17" t="n">
        <v>191.4306219327</v>
      </c>
      <c r="J3014" s="16" t="n">
        <v>0.0137778311456338</v>
      </c>
      <c r="K3014" s="16" t="n">
        <v>0.0265697022557528</v>
      </c>
      <c r="L3014" s="16" t="n">
        <v>0.234450884616392</v>
      </c>
      <c r="M3014" s="16" t="n">
        <v>0.569016564856089</v>
      </c>
      <c r="N3014" s="16" t="n">
        <v>0.0617819325162342</v>
      </c>
      <c r="O3014" s="16" t="n">
        <v>0.0230865398698554</v>
      </c>
      <c r="P3014" s="34" t="b">
        <f aca="false">TRUE()</f>
        <v>1</v>
      </c>
      <c r="Q3014" s="18" t="n">
        <v>0.000262628179265647</v>
      </c>
    </row>
    <row r="3015" customFormat="false" ht="22.35" hidden="false" customHeight="false" outlineLevel="0" collapsed="false">
      <c r="A3015" s="6" t="s">
        <v>4770</v>
      </c>
      <c r="B3015" s="7" t="s">
        <v>1654</v>
      </c>
      <c r="C3015" s="17" t="n">
        <v>1337</v>
      </c>
      <c r="D3015" s="16" t="n">
        <v>-0.0021636861617928</v>
      </c>
      <c r="E3015" s="18" t="n">
        <v>0.000447088004639008</v>
      </c>
      <c r="F3015" s="16" t="n">
        <v>-0.00205749355927223</v>
      </c>
      <c r="G3015" s="18" t="n">
        <v>0.000442994091066524</v>
      </c>
      <c r="H3015" s="16" t="n">
        <v>2.52250702573892</v>
      </c>
      <c r="I3015" s="17" t="n">
        <v>190.503062028947</v>
      </c>
      <c r="J3015" s="16" t="n">
        <v>0.0124704649620663</v>
      </c>
      <c r="K3015" s="16" t="n">
        <v>0.024249986992268</v>
      </c>
      <c r="L3015" s="16" t="n">
        <v>0.239123680742282</v>
      </c>
      <c r="M3015" s="16" t="n">
        <v>0.57040339001706</v>
      </c>
      <c r="N3015" s="16" t="n">
        <v>0.0577543854859602</v>
      </c>
      <c r="O3015" s="16" t="n">
        <v>0.0238404318826756</v>
      </c>
      <c r="P3015" s="34" t="b">
        <f aca="false">TRUE()</f>
        <v>1</v>
      </c>
      <c r="Q3015" s="18" t="n">
        <v>0.000270359955045603</v>
      </c>
    </row>
    <row r="3016" customFormat="false" ht="22.35" hidden="false" customHeight="false" outlineLevel="0" collapsed="false">
      <c r="A3016" s="6" t="s">
        <v>4771</v>
      </c>
      <c r="B3016" s="7" t="s">
        <v>1654</v>
      </c>
      <c r="C3016" s="17" t="n">
        <v>1338</v>
      </c>
      <c r="D3016" s="16" t="n">
        <v>-0.00214443674557519</v>
      </c>
      <c r="E3016" s="18" t="n">
        <v>0.000439951255027581</v>
      </c>
      <c r="F3016" s="16" t="n">
        <v>-0.00203834373288142</v>
      </c>
      <c r="G3016" s="18" t="n">
        <v>0.000431979231848904</v>
      </c>
      <c r="H3016" s="16" t="n">
        <v>2.56482537997546</v>
      </c>
      <c r="I3016" s="17" t="n">
        <v>189.427566521653</v>
      </c>
      <c r="J3016" s="16" t="n">
        <v>0.0110972038075154</v>
      </c>
      <c r="K3016" s="16" t="n">
        <v>0.0218348610110973</v>
      </c>
      <c r="L3016" s="16" t="n">
        <v>0.244612617617159</v>
      </c>
      <c r="M3016" s="16" t="n">
        <v>0.572208464036102</v>
      </c>
      <c r="N3016" s="16" t="n">
        <v>0.0533790596600297</v>
      </c>
      <c r="O3016" s="16" t="n">
        <v>0.024917518485438</v>
      </c>
      <c r="P3016" s="34" t="b">
        <f aca="false">TRUE()</f>
        <v>1</v>
      </c>
      <c r="Q3016" s="18" t="n">
        <v>9.02048568715236E-005</v>
      </c>
    </row>
    <row r="3017" customFormat="false" ht="22.35" hidden="false" customHeight="false" outlineLevel="0" collapsed="false">
      <c r="A3017" s="6" t="s">
        <v>4772</v>
      </c>
      <c r="B3017" s="7" t="s">
        <v>1654</v>
      </c>
      <c r="C3017" s="17" t="n">
        <v>1339</v>
      </c>
      <c r="D3017" s="16" t="n">
        <v>-0.00212326956804563</v>
      </c>
      <c r="E3017" s="18" t="n">
        <v>0.000432479500669641</v>
      </c>
      <c r="F3017" s="16" t="n">
        <v>-0.0020172558258339</v>
      </c>
      <c r="G3017" s="18" t="n">
        <v>0.000420264060301278</v>
      </c>
      <c r="H3017" s="16" t="n">
        <v>2.61153229331369</v>
      </c>
      <c r="I3017" s="17" t="n">
        <v>188.22661941286</v>
      </c>
      <c r="J3017" s="16" t="n">
        <v>0.00974060943968601</v>
      </c>
      <c r="K3017" s="16" t="n">
        <v>0.019397086936035</v>
      </c>
      <c r="L3017" s="16" t="n">
        <v>0.250793741993272</v>
      </c>
      <c r="M3017" s="16" t="n">
        <v>0.574332727973144</v>
      </c>
      <c r="N3017" s="16" t="n">
        <v>0.0489657669672183</v>
      </c>
      <c r="O3017" s="16" t="n">
        <v>0.0262835297116161</v>
      </c>
      <c r="P3017" s="34" t="b">
        <f aca="false">TRUE()</f>
        <v>1</v>
      </c>
      <c r="Q3017" s="18" t="n">
        <v>0.000279318502810015</v>
      </c>
    </row>
    <row r="3018" customFormat="false" ht="22.35" hidden="false" customHeight="false" outlineLevel="0" collapsed="false">
      <c r="A3018" s="6" t="s">
        <v>4773</v>
      </c>
      <c r="B3018" s="7" t="s">
        <v>1654</v>
      </c>
      <c r="C3018" s="17" t="n">
        <v>1340</v>
      </c>
      <c r="D3018" s="16" t="n">
        <v>-0.00209980431766832</v>
      </c>
      <c r="E3018" s="18" t="n">
        <v>0.000424611554685898</v>
      </c>
      <c r="F3018" s="16" t="n">
        <v>-0.00199394614260477</v>
      </c>
      <c r="G3018" s="18" t="n">
        <v>0.000407902126152701</v>
      </c>
      <c r="H3018" s="16" t="n">
        <v>2.66084029282384</v>
      </c>
      <c r="I3018" s="17" t="n">
        <v>186.926087155269</v>
      </c>
      <c r="J3018" s="16" t="n">
        <v>0.00847250080717038</v>
      </c>
      <c r="K3018" s="16" t="n">
        <v>0.0170932806756233</v>
      </c>
      <c r="L3018" s="16" t="n">
        <v>0.257493615809447</v>
      </c>
      <c r="M3018" s="16" t="n">
        <v>0.576247867481151</v>
      </c>
      <c r="N3018" s="16" t="n">
        <v>0.0446564185537633</v>
      </c>
      <c r="O3018" s="16" t="n">
        <v>0.0279013842349317</v>
      </c>
      <c r="P3018" s="34" t="b">
        <f aca="false">TRUE()</f>
        <v>1</v>
      </c>
      <c r="Q3018" s="18" t="n">
        <v>0.000165501693026556</v>
      </c>
    </row>
    <row r="3019" customFormat="false" ht="22.35" hidden="false" customHeight="false" outlineLevel="0" collapsed="false">
      <c r="A3019" s="6" t="s">
        <v>4774</v>
      </c>
      <c r="B3019" s="7" t="s">
        <v>1654</v>
      </c>
      <c r="C3019" s="17" t="n">
        <v>1341</v>
      </c>
      <c r="D3019" s="16" t="n">
        <v>-0.00207496191616506</v>
      </c>
      <c r="E3019" s="18" t="n">
        <v>0.000416501868937581</v>
      </c>
      <c r="F3019" s="16" t="n">
        <v>-0.00196939336685265</v>
      </c>
      <c r="G3019" s="18" t="n">
        <v>0.000395213666903208</v>
      </c>
      <c r="H3019" s="16" t="n">
        <v>2.71038338253126</v>
      </c>
      <c r="I3019" s="17" t="n">
        <v>185.568383324154</v>
      </c>
      <c r="J3019" s="16" t="n">
        <v>0.00735084220881334</v>
      </c>
      <c r="K3019" s="16" t="n">
        <v>0.0150275838258992</v>
      </c>
      <c r="L3019" s="16" t="n">
        <v>0.264448128352792</v>
      </c>
      <c r="M3019" s="16" t="n">
        <v>0.578603268945022</v>
      </c>
      <c r="N3019" s="16" t="n">
        <v>0.0406580913490982</v>
      </c>
      <c r="O3019" s="16" t="n">
        <v>0.0297542954530491</v>
      </c>
      <c r="P3019" s="34" t="b">
        <f aca="false">TRUE()</f>
        <v>1</v>
      </c>
      <c r="Q3019" s="18" t="n">
        <v>0.000533512488037061</v>
      </c>
    </row>
    <row r="3020" customFormat="false" ht="22.35" hidden="false" customHeight="false" outlineLevel="0" collapsed="false">
      <c r="A3020" s="6" t="s">
        <v>4775</v>
      </c>
      <c r="B3020" s="7" t="s">
        <v>1654</v>
      </c>
      <c r="C3020" s="17" t="n">
        <v>1342</v>
      </c>
      <c r="D3020" s="16" t="n">
        <v>-0.00204884653447891</v>
      </c>
      <c r="E3020" s="18" t="n">
        <v>0.00040809037653857</v>
      </c>
      <c r="F3020" s="16" t="n">
        <v>-0.00194356988319272</v>
      </c>
      <c r="G3020" s="18" t="n">
        <v>0.000382139973709819</v>
      </c>
      <c r="H3020" s="16" t="n">
        <v>2.7641303046153</v>
      </c>
      <c r="I3020" s="17" t="n">
        <v>184.149290148386</v>
      </c>
      <c r="J3020" s="16" t="n">
        <v>0.00628772985973024</v>
      </c>
      <c r="K3020" s="16" t="n">
        <v>0.0130600995584987</v>
      </c>
      <c r="L3020" s="16" t="n">
        <v>0.27207823086923</v>
      </c>
      <c r="M3020" s="16" t="n">
        <v>0.581013703153376</v>
      </c>
      <c r="N3020" s="16" t="n">
        <v>0.0367567473216221</v>
      </c>
      <c r="O3020" s="16" t="n">
        <v>0.0319186032820675</v>
      </c>
      <c r="P3020" s="34" t="b">
        <f aca="false">TRUE()</f>
        <v>1</v>
      </c>
      <c r="Q3020" s="18" t="n">
        <v>0.000145765093328446</v>
      </c>
    </row>
    <row r="3021" customFormat="false" ht="22.35" hidden="false" customHeight="false" outlineLevel="0" collapsed="false">
      <c r="A3021" s="6" t="s">
        <v>4776</v>
      </c>
      <c r="B3021" s="7" t="s">
        <v>1654</v>
      </c>
      <c r="C3021" s="17" t="n">
        <v>1343</v>
      </c>
      <c r="D3021" s="16" t="n">
        <v>-0.0020225977992264</v>
      </c>
      <c r="E3021" s="18" t="n">
        <v>0.000399735101075036</v>
      </c>
      <c r="F3021" s="16" t="n">
        <v>-0.00191756966712716</v>
      </c>
      <c r="G3021" s="18" t="n">
        <v>0.000369152847009364</v>
      </c>
      <c r="H3021" s="16" t="n">
        <v>2.82103116042485</v>
      </c>
      <c r="I3021" s="17" t="n">
        <v>182.703593424453</v>
      </c>
      <c r="J3021" s="16" t="n">
        <v>0.00531635430275067</v>
      </c>
      <c r="K3021" s="16" t="n">
        <v>0.0113026999776718</v>
      </c>
      <c r="L3021" s="16" t="n">
        <v>0.280254951333191</v>
      </c>
      <c r="M3021" s="16" t="n">
        <v>0.583853392768697</v>
      </c>
      <c r="N3021" s="16" t="n">
        <v>0.0331948413056089</v>
      </c>
      <c r="O3021" s="16" t="n">
        <v>0.0343241171281244</v>
      </c>
      <c r="P3021" s="34" t="b">
        <f aca="false">TRUE()</f>
        <v>1</v>
      </c>
      <c r="Q3021" s="18" t="n">
        <v>0.000237107043914266</v>
      </c>
    </row>
    <row r="3022" customFormat="false" ht="22.35" hidden="false" customHeight="false" outlineLevel="0" collapsed="false">
      <c r="A3022" s="6" t="s">
        <v>4777</v>
      </c>
      <c r="B3022" s="7" t="s">
        <v>1654</v>
      </c>
      <c r="C3022" s="17" t="n">
        <v>1344</v>
      </c>
      <c r="D3022" s="16" t="n">
        <v>-0.00199677727998342</v>
      </c>
      <c r="E3022" s="18" t="n">
        <v>0.000391599330791984</v>
      </c>
      <c r="F3022" s="16" t="n">
        <v>-0.00189195103829572</v>
      </c>
      <c r="G3022" s="18" t="n">
        <v>0.00035635794852399</v>
      </c>
      <c r="H3022" s="16" t="n">
        <v>2.88021128802477</v>
      </c>
      <c r="I3022" s="17" t="n">
        <v>181.219169434045</v>
      </c>
      <c r="J3022" s="16" t="n">
        <v>0.00445327349425565</v>
      </c>
      <c r="K3022" s="16" t="n">
        <v>0.00963058103239237</v>
      </c>
      <c r="L3022" s="16" t="n">
        <v>0.288942942644173</v>
      </c>
      <c r="M3022" s="16" t="n">
        <v>0.58646194485719</v>
      </c>
      <c r="N3022" s="16" t="n">
        <v>0.0299630662443421</v>
      </c>
      <c r="O3022" s="16" t="n">
        <v>0.0372144320183069</v>
      </c>
      <c r="P3022" s="34" t="b">
        <f aca="false">TRUE()</f>
        <v>1</v>
      </c>
      <c r="Q3022" s="18" t="n">
        <v>0.000201096975821114</v>
      </c>
    </row>
    <row r="3023" customFormat="false" ht="22.35" hidden="false" customHeight="false" outlineLevel="0" collapsed="false">
      <c r="A3023" s="6" t="s">
        <v>4778</v>
      </c>
      <c r="B3023" s="7" t="s">
        <v>1654</v>
      </c>
      <c r="C3023" s="17" t="n">
        <v>1345</v>
      </c>
      <c r="D3023" s="16" t="n">
        <v>-0.00197163484951268</v>
      </c>
      <c r="E3023" s="18" t="n">
        <v>0.000383703923076329</v>
      </c>
      <c r="F3023" s="16" t="n">
        <v>-0.00186697949033314</v>
      </c>
      <c r="G3023" s="18" t="n">
        <v>0.000344037659103814</v>
      </c>
      <c r="H3023" s="16" t="n">
        <v>2.94080740117156</v>
      </c>
      <c r="I3023" s="17" t="n">
        <v>179.77140456863</v>
      </c>
      <c r="J3023" s="16" t="n">
        <v>0.0037042355237918</v>
      </c>
      <c r="K3023" s="16" t="n">
        <v>0.00813363884853754</v>
      </c>
      <c r="L3023" s="16" t="n">
        <v>0.297934126476997</v>
      </c>
      <c r="M3023" s="16" t="n">
        <v>0.589664850586099</v>
      </c>
      <c r="N3023" s="16" t="n">
        <v>0.026933812902971</v>
      </c>
      <c r="O3023" s="16" t="n">
        <v>0.0400823147182497</v>
      </c>
      <c r="P3023" s="34" t="b">
        <f aca="false">TRUE()</f>
        <v>1</v>
      </c>
      <c r="Q3023" s="18" t="n">
        <v>0.00026472253505832</v>
      </c>
    </row>
    <row r="3024" customFormat="false" ht="22.35" hidden="false" customHeight="false" outlineLevel="0" collapsed="false">
      <c r="A3024" s="6" t="s">
        <v>4779</v>
      </c>
      <c r="B3024" s="7" t="s">
        <v>1654</v>
      </c>
      <c r="C3024" s="17" t="n">
        <v>1346</v>
      </c>
      <c r="D3024" s="16" t="n">
        <v>-0.0019474297265221</v>
      </c>
      <c r="E3024" s="18" t="n">
        <v>0.000376123035192027</v>
      </c>
      <c r="F3024" s="16" t="n">
        <v>-0.00184296403365785</v>
      </c>
      <c r="G3024" s="18" t="n">
        <v>0.000332497500546941</v>
      </c>
      <c r="H3024" s="16" t="n">
        <v>3.00046790663651</v>
      </c>
      <c r="I3024" s="17" t="n">
        <v>178.430265460501</v>
      </c>
      <c r="J3024" s="16" t="n">
        <v>0.00308150247224363</v>
      </c>
      <c r="K3024" s="16" t="n">
        <v>0.0068422874584329</v>
      </c>
      <c r="L3024" s="16" t="n">
        <v>0.306841146548394</v>
      </c>
      <c r="M3024" s="16" t="n">
        <v>0.592614605690386</v>
      </c>
      <c r="N3024" s="16" t="n">
        <v>0.0245263363093714</v>
      </c>
      <c r="O3024" s="16" t="n">
        <v>0.0430728548231298</v>
      </c>
      <c r="P3024" s="34" t="b">
        <f aca="false">TRUE()</f>
        <v>1</v>
      </c>
      <c r="Q3024" s="18" t="n">
        <v>0.000241707348879991</v>
      </c>
    </row>
    <row r="3025" customFormat="false" ht="22.35" hidden="false" customHeight="false" outlineLevel="0" collapsed="false">
      <c r="A3025" s="6" t="s">
        <v>4780</v>
      </c>
      <c r="B3025" s="7" t="s">
        <v>1654</v>
      </c>
      <c r="C3025" s="17" t="n">
        <v>1347</v>
      </c>
      <c r="D3025" s="16" t="n">
        <v>-0.00192537180251638</v>
      </c>
      <c r="E3025" s="18" t="n">
        <v>0.000369061250816113</v>
      </c>
      <c r="F3025" s="16" t="n">
        <v>-0.00182119877979401</v>
      </c>
      <c r="G3025" s="18" t="n">
        <v>0.000322142583240382</v>
      </c>
      <c r="H3025" s="16" t="n">
        <v>3.0545021746222</v>
      </c>
      <c r="I3025" s="17" t="n">
        <v>177.263667119848</v>
      </c>
      <c r="J3025" s="16" t="n">
        <v>0.00260230000100748</v>
      </c>
      <c r="K3025" s="16" t="n">
        <v>0.0058853106289815</v>
      </c>
      <c r="L3025" s="16" t="n">
        <v>0.314995366122304</v>
      </c>
      <c r="M3025" s="16" t="n">
        <v>0.594243574927082</v>
      </c>
      <c r="N3025" s="16" t="n">
        <v>0.0225055555478398</v>
      </c>
      <c r="O3025" s="16" t="n">
        <v>0.0460394091570877</v>
      </c>
      <c r="P3025" s="34" t="b">
        <f aca="false">TRUE()</f>
        <v>1</v>
      </c>
      <c r="Q3025" s="18" t="n">
        <v>0.000270881404895178</v>
      </c>
    </row>
    <row r="3026" customFormat="false" ht="22.35" hidden="false" customHeight="false" outlineLevel="0" collapsed="false">
      <c r="A3026" s="6" t="s">
        <v>4781</v>
      </c>
      <c r="B3026" s="7" t="s">
        <v>1654</v>
      </c>
      <c r="C3026" s="17" t="n">
        <v>1348</v>
      </c>
      <c r="D3026" s="16" t="n">
        <v>-0.00190641649106915</v>
      </c>
      <c r="E3026" s="18" t="n">
        <v>0.000362664680689483</v>
      </c>
      <c r="F3026" s="16" t="n">
        <v>-0.00180250931570031</v>
      </c>
      <c r="G3026" s="18" t="n">
        <v>0.000313223037471939</v>
      </c>
      <c r="H3026" s="16" t="n">
        <v>3.10476203079064</v>
      </c>
      <c r="I3026" s="17" t="n">
        <v>176.313514439926</v>
      </c>
      <c r="J3026" s="16" t="n">
        <v>0.00221916815445407</v>
      </c>
      <c r="K3026" s="16" t="n">
        <v>0.0050629729747028</v>
      </c>
      <c r="L3026" s="16" t="n">
        <v>0.322423277728193</v>
      </c>
      <c r="M3026" s="16" t="n">
        <v>0.596158714435089</v>
      </c>
      <c r="N3026" s="16" t="n">
        <v>0.0207897505480764</v>
      </c>
      <c r="O3026" s="16" t="n">
        <v>0.0487591000544302</v>
      </c>
      <c r="P3026" s="34" t="b">
        <f aca="false">TRUE()</f>
        <v>1</v>
      </c>
      <c r="Q3026" s="18" t="n">
        <v>0.000326473204501024</v>
      </c>
    </row>
    <row r="3027" customFormat="false" ht="22.35" hidden="false" customHeight="false" outlineLevel="0" collapsed="false">
      <c r="A3027" s="6" t="s">
        <v>4782</v>
      </c>
      <c r="B3027" s="7" t="s">
        <v>1654</v>
      </c>
      <c r="C3027" s="17" t="n">
        <v>1349</v>
      </c>
      <c r="D3027" s="16" t="n">
        <v>-0.00189079696775835</v>
      </c>
      <c r="E3027" s="18" t="n">
        <v>0.000356909053239509</v>
      </c>
      <c r="F3027" s="16" t="n">
        <v>-0.001787092550369</v>
      </c>
      <c r="G3027" s="18" t="n">
        <v>0.000305813590858253</v>
      </c>
      <c r="H3027" s="16" t="n">
        <v>3.15190830198099</v>
      </c>
      <c r="I3027" s="17" t="n">
        <v>175.61540210138</v>
      </c>
      <c r="J3027" s="16" t="n">
        <v>0.00190764183671877</v>
      </c>
      <c r="K3027" s="16" t="n">
        <v>0.00439085614108867</v>
      </c>
      <c r="L3027" s="16" t="n">
        <v>0.329035595101235</v>
      </c>
      <c r="M3027" s="16" t="n">
        <v>0.598415056958891</v>
      </c>
      <c r="N3027" s="16" t="n">
        <v>0.019401793085971</v>
      </c>
      <c r="O3027" s="16" t="n">
        <v>0.0510295673809258</v>
      </c>
      <c r="P3027" s="34" t="b">
        <f aca="false">TRUE()</f>
        <v>1</v>
      </c>
      <c r="Q3027" s="18" t="n">
        <v>0.000596002192466563</v>
      </c>
    </row>
    <row r="3028" customFormat="false" ht="22.35" hidden="false" customHeight="false" outlineLevel="0" collapsed="false">
      <c r="A3028" s="6" t="s">
        <v>4783</v>
      </c>
      <c r="B3028" s="7" t="s">
        <v>1654</v>
      </c>
      <c r="C3028" s="17" t="n">
        <v>1350</v>
      </c>
      <c r="D3028" s="16" t="n">
        <v>-0.00188013111157483</v>
      </c>
      <c r="E3028" s="18" t="n">
        <v>0.00035208088082345</v>
      </c>
      <c r="F3028" s="16" t="n">
        <v>-0.00177655141928047</v>
      </c>
      <c r="G3028" s="18" t="n">
        <v>0.000300206992329659</v>
      </c>
      <c r="H3028" s="16" t="n">
        <v>3.19328107708747</v>
      </c>
      <c r="I3028" s="17" t="n">
        <v>175.192059758153</v>
      </c>
      <c r="J3028" s="16" t="n">
        <v>0.00166794020739894</v>
      </c>
      <c r="K3028" s="16" t="n">
        <v>0.00387784417966701</v>
      </c>
      <c r="L3028" s="16" t="n">
        <v>0.334427113883257</v>
      </c>
      <c r="M3028" s="16" t="n">
        <v>0.599812888668758</v>
      </c>
      <c r="N3028" s="16" t="n">
        <v>0.0182176808003626</v>
      </c>
      <c r="O3028" s="16" t="n">
        <v>0.0526358399755524</v>
      </c>
      <c r="P3028" s="34" t="b">
        <f aca="false">TRUE()</f>
        <v>1</v>
      </c>
      <c r="Q3028" s="18" t="n">
        <v>0.000257832974575653</v>
      </c>
    </row>
    <row r="3029" customFormat="false" ht="22.35" hidden="false" customHeight="false" outlineLevel="0" collapsed="false">
      <c r="A3029" s="6" t="s">
        <v>4784</v>
      </c>
      <c r="B3029" s="7" t="s">
        <v>1654</v>
      </c>
      <c r="C3029" s="17" t="n">
        <v>1351</v>
      </c>
      <c r="D3029" s="16" t="n">
        <v>-0.00187457333481591</v>
      </c>
      <c r="E3029" s="18" t="n">
        <v>0.000348193913573763</v>
      </c>
      <c r="F3029" s="16" t="n">
        <v>-0.0017709964246984</v>
      </c>
      <c r="G3029" s="18" t="n">
        <v>0.000296347114910399</v>
      </c>
      <c r="H3029" s="16" t="n">
        <v>3.22959645074258</v>
      </c>
      <c r="I3029" s="17" t="n">
        <v>175.033760080834</v>
      </c>
      <c r="J3029" s="16" t="n">
        <v>0.0014806182155698</v>
      </c>
      <c r="K3029" s="16" t="n">
        <v>0.00346954579029626</v>
      </c>
      <c r="L3029" s="16" t="n">
        <v>0.338639589073099</v>
      </c>
      <c r="M3029" s="16" t="n">
        <v>0.600825491167245</v>
      </c>
      <c r="N3029" s="16" t="n">
        <v>0.0171324667638179</v>
      </c>
      <c r="O3029" s="16" t="n">
        <v>0.0535396424234022</v>
      </c>
      <c r="P3029" s="34" t="b">
        <f aca="false">TRUE()</f>
        <v>1</v>
      </c>
      <c r="Q3029" s="18" t="n">
        <v>0.0003648047258754</v>
      </c>
    </row>
    <row r="3030" customFormat="false" ht="22.35" hidden="false" customHeight="false" outlineLevel="0" collapsed="false">
      <c r="A3030" s="6" t="s">
        <v>4785</v>
      </c>
      <c r="B3030" s="7" t="s">
        <v>1654</v>
      </c>
      <c r="C3030" s="17" t="n">
        <v>1352</v>
      </c>
      <c r="D3030" s="16" t="n">
        <v>-0.00187585099822089</v>
      </c>
      <c r="E3030" s="18" t="n">
        <v>0.000345522376845975</v>
      </c>
      <c r="F3030" s="16" t="n">
        <v>-0.00177218211714821</v>
      </c>
      <c r="G3030" s="18" t="n">
        <v>0.000294651992374061</v>
      </c>
      <c r="H3030" s="16" t="n">
        <v>3.25664353747078</v>
      </c>
      <c r="I3030" s="17" t="n">
        <v>175.202950556419</v>
      </c>
      <c r="J3030" s="16" t="n">
        <v>0.00135363550718964</v>
      </c>
      <c r="K3030" s="16" t="n">
        <v>0.00319908163715092</v>
      </c>
      <c r="L3030" s="16" t="n">
        <v>0.341034644584955</v>
      </c>
      <c r="M3030" s="16" t="n">
        <v>0.601684001981179</v>
      </c>
      <c r="N3030" s="16" t="n">
        <v>0.0163879487832973</v>
      </c>
      <c r="O3030" s="16" t="n">
        <v>0.053445266546872</v>
      </c>
      <c r="P3030" s="34" t="b">
        <f aca="false">TRUE()</f>
        <v>1</v>
      </c>
      <c r="Q3030" s="18" t="n">
        <v>0.000312678500506146</v>
      </c>
    </row>
    <row r="3031" customFormat="false" ht="22.35" hidden="false" customHeight="false" outlineLevel="0" collapsed="false">
      <c r="A3031" s="6" t="s">
        <v>4786</v>
      </c>
      <c r="B3031" s="7" t="s">
        <v>1654</v>
      </c>
      <c r="C3031" s="17" t="n">
        <v>1353</v>
      </c>
      <c r="D3031" s="16" t="n">
        <v>-0.00188375225064074</v>
      </c>
      <c r="E3031" s="18" t="n">
        <v>0.000343986686894554</v>
      </c>
      <c r="F3031" s="16" t="n">
        <v>-0.00177990035538525</v>
      </c>
      <c r="G3031" s="18" t="n">
        <v>0.000295027743874999</v>
      </c>
      <c r="H3031" s="16" t="n">
        <v>3.27455626590205</v>
      </c>
      <c r="I3031" s="17" t="n">
        <v>175.700172617287</v>
      </c>
      <c r="J3031" s="16" t="n">
        <v>0.00127468909816652</v>
      </c>
      <c r="K3031" s="16" t="n">
        <v>0.00302802504716145</v>
      </c>
      <c r="L3031" s="16" t="n">
        <v>0.34162059552638</v>
      </c>
      <c r="M3031" s="16" t="n">
        <v>0.601937152605801</v>
      </c>
      <c r="N3031" s="16" t="n">
        <v>0.0157947577067984</v>
      </c>
      <c r="O3031" s="16" t="n">
        <v>0.0524238818088363</v>
      </c>
      <c r="P3031" s="34" t="b">
        <f aca="false">TRUE()</f>
        <v>1</v>
      </c>
      <c r="Q3031" s="18" t="n">
        <v>0.000420820919688172</v>
      </c>
    </row>
    <row r="3032" customFormat="false" ht="22.35" hidden="false" customHeight="false" outlineLevel="0" collapsed="false">
      <c r="A3032" s="6" t="s">
        <v>4787</v>
      </c>
      <c r="B3032" s="7" t="s">
        <v>1654</v>
      </c>
      <c r="C3032" s="17" t="n">
        <v>1354</v>
      </c>
      <c r="D3032" s="16" t="n">
        <v>-0.00190042943550885</v>
      </c>
      <c r="E3032" s="18" t="n">
        <v>0.000344024240510865</v>
      </c>
      <c r="F3032" s="16" t="n">
        <v>-0.00179627400956865</v>
      </c>
      <c r="G3032" s="18" t="n">
        <v>0.000298049887249771</v>
      </c>
      <c r="H3032" s="16" t="n">
        <v>3.27947646562064</v>
      </c>
      <c r="I3032" s="17" t="n">
        <v>176.590337767271</v>
      </c>
      <c r="J3032" s="16" t="n">
        <v>0.00125280191634854</v>
      </c>
      <c r="K3032" s="16" t="n">
        <v>0.00298286170559176</v>
      </c>
      <c r="L3032" s="16" t="n">
        <v>0.339869240602535</v>
      </c>
      <c r="M3032" s="16" t="n">
        <v>0.601783060921248</v>
      </c>
      <c r="N3032" s="16" t="n">
        <v>0.0155079312527092</v>
      </c>
      <c r="O3032" s="16" t="n">
        <v>0.0502283225875689</v>
      </c>
      <c r="P3032" s="34" t="b">
        <f aca="false">TRUE()</f>
        <v>1</v>
      </c>
      <c r="Q3032" s="18" t="n">
        <v>0.000610927079240944</v>
      </c>
    </row>
    <row r="3033" customFormat="false" ht="22.35" hidden="false" customHeight="false" outlineLevel="0" collapsed="false">
      <c r="A3033" s="6" t="s">
        <v>4788</v>
      </c>
      <c r="B3033" s="7" t="s">
        <v>1654</v>
      </c>
      <c r="C3033" s="17" t="n">
        <v>1355</v>
      </c>
      <c r="D3033" s="16" t="n">
        <v>-0.00192516828813339</v>
      </c>
      <c r="E3033" s="18" t="n">
        <v>0.000345613463603587</v>
      </c>
      <c r="F3033" s="16" t="n">
        <v>-0.00182067026160676</v>
      </c>
      <c r="G3033" s="18" t="n">
        <v>0.000303821718024238</v>
      </c>
      <c r="H3033" s="16" t="n">
        <v>3.26881559204519</v>
      </c>
      <c r="I3033" s="17" t="n">
        <v>177.911646038455</v>
      </c>
      <c r="J3033" s="16" t="n">
        <v>0.00129642959412435</v>
      </c>
      <c r="K3033" s="16" t="n">
        <v>0.00307439018035203</v>
      </c>
      <c r="L3033" s="16" t="n">
        <v>0.335522232243755</v>
      </c>
      <c r="M3033" s="16" t="n">
        <v>0.601199713829729</v>
      </c>
      <c r="N3033" s="16" t="n">
        <v>0.0155079312527092</v>
      </c>
      <c r="O3033" s="16" t="n">
        <v>0.0468645571926312</v>
      </c>
      <c r="P3033" s="34" t="b">
        <f aca="false">TRUE()</f>
        <v>1</v>
      </c>
      <c r="Q3033" s="18" t="n">
        <v>0.000603377477888659</v>
      </c>
    </row>
    <row r="3034" customFormat="false" ht="22.35" hidden="false" customHeight="false" outlineLevel="0" collapsed="false">
      <c r="A3034" s="6" t="s">
        <v>4789</v>
      </c>
      <c r="B3034" s="7" t="s">
        <v>1654</v>
      </c>
      <c r="C3034" s="17" t="n">
        <v>1356</v>
      </c>
      <c r="D3034" s="16" t="n">
        <v>-0.00196067730428138</v>
      </c>
      <c r="E3034" s="18" t="n">
        <v>0.000349190088171515</v>
      </c>
      <c r="F3034" s="16" t="n">
        <v>-0.00185563171472679</v>
      </c>
      <c r="G3034" s="18" t="n">
        <v>0.000312770193150706</v>
      </c>
      <c r="H3034" s="16" t="n">
        <v>3.24398760900317</v>
      </c>
      <c r="I3034" s="17" t="n">
        <v>179.672708740217</v>
      </c>
      <c r="J3034" s="16" t="n">
        <v>0.00140553481275074</v>
      </c>
      <c r="K3034" s="16" t="n">
        <v>0.00331230520892423</v>
      </c>
      <c r="L3034" s="16" t="n">
        <v>0.328873179884984</v>
      </c>
      <c r="M3034" s="16" t="n">
        <v>0.599273567772825</v>
      </c>
      <c r="N3034" s="16" t="n">
        <v>0.0157947577067984</v>
      </c>
      <c r="O3034" s="16" t="n">
        <v>0.0426027534000965</v>
      </c>
      <c r="P3034" s="34" t="b">
        <f aca="false">TRUE()</f>
        <v>1</v>
      </c>
      <c r="Q3034" s="18" t="n">
        <v>0.000300897736495932</v>
      </c>
    </row>
    <row r="3035" customFormat="false" ht="22.35" hidden="false" customHeight="false" outlineLevel="0" collapsed="false">
      <c r="A3035" s="6" t="s">
        <v>4790</v>
      </c>
      <c r="B3035" s="7" t="s">
        <v>1654</v>
      </c>
      <c r="C3035" s="17" t="n">
        <v>1357</v>
      </c>
      <c r="D3035" s="16" t="n">
        <v>-0.00200627992787146</v>
      </c>
      <c r="E3035" s="18" t="n">
        <v>0.000354659138644236</v>
      </c>
      <c r="F3035" s="16" t="n">
        <v>-0.00190046466713118</v>
      </c>
      <c r="G3035" s="18" t="n">
        <v>0.000324887417422641</v>
      </c>
      <c r="H3035" s="16" t="n">
        <v>3.20716441295932</v>
      </c>
      <c r="I3035" s="17" t="n">
        <v>181.881749023011</v>
      </c>
      <c r="J3035" s="16" t="n">
        <v>0.00158401488883326</v>
      </c>
      <c r="K3035" s="16" t="n">
        <v>0.00369119490950787</v>
      </c>
      <c r="L3035" s="16" t="n">
        <v>0.320331270239986</v>
      </c>
      <c r="M3035" s="16" t="n">
        <v>0.597600572340543</v>
      </c>
      <c r="N3035" s="16" t="n">
        <v>0.0164909365467716</v>
      </c>
      <c r="O3035" s="16" t="n">
        <v>0.0377556713720325</v>
      </c>
      <c r="P3035" s="34" t="b">
        <f aca="false">TRUE()</f>
        <v>1</v>
      </c>
      <c r="Q3035" s="18" t="n">
        <v>0.000149914628249828</v>
      </c>
    </row>
    <row r="3036" customFormat="false" ht="22.35" hidden="false" customHeight="false" outlineLevel="0" collapsed="false">
      <c r="A3036" s="6" t="s">
        <v>4791</v>
      </c>
      <c r="B3036" s="7" t="s">
        <v>1654</v>
      </c>
      <c r="C3036" s="17" t="n">
        <v>1358</v>
      </c>
      <c r="D3036" s="16" t="n">
        <v>-0.00206479257928719</v>
      </c>
      <c r="E3036" s="18" t="n">
        <v>0.00036253942306393</v>
      </c>
      <c r="F3036" s="16" t="n">
        <v>-0.00195786735781198</v>
      </c>
      <c r="G3036" s="18" t="n">
        <v>0.000340439061326263</v>
      </c>
      <c r="H3036" s="16" t="n">
        <v>3.15882154226163</v>
      </c>
      <c r="I3036" s="17" t="n">
        <v>184.446549788013</v>
      </c>
      <c r="J3036" s="16" t="n">
        <v>0.0018513045600006</v>
      </c>
      <c r="K3036" s="16" t="n">
        <v>0.00427058444954197</v>
      </c>
      <c r="L3036" s="16" t="n">
        <v>0.310348842990544</v>
      </c>
      <c r="M3036" s="16" t="n">
        <v>0.595047052996533</v>
      </c>
      <c r="N3036" s="16" t="n">
        <v>0.017445622768041</v>
      </c>
      <c r="O3036" s="16" t="n">
        <v>0.0324224230149995</v>
      </c>
      <c r="P3036" s="34" t="b">
        <f aca="false">TRUE()</f>
        <v>1</v>
      </c>
      <c r="Q3036" s="18" t="n">
        <v>0.000174594372354672</v>
      </c>
    </row>
    <row r="3037" customFormat="false" ht="22.35" hidden="false" customHeight="false" outlineLevel="0" collapsed="false">
      <c r="A3037" s="6" t="s">
        <v>4792</v>
      </c>
      <c r="B3037" s="7" t="s">
        <v>1654</v>
      </c>
      <c r="C3037" s="17" t="n">
        <v>1359</v>
      </c>
      <c r="D3037" s="16" t="n">
        <v>-0.00213592904506624</v>
      </c>
      <c r="E3037" s="18" t="n">
        <v>0.000372804652457798</v>
      </c>
      <c r="F3037" s="16" t="n">
        <v>-0.00202755183709083</v>
      </c>
      <c r="G3037" s="18" t="n">
        <v>0.000359161574252608</v>
      </c>
      <c r="H3037" s="16" t="n">
        <v>3.10133016744895</v>
      </c>
      <c r="I3037" s="17" t="n">
        <v>187.247195008905</v>
      </c>
      <c r="J3037" s="16" t="n">
        <v>0.00222443564266807</v>
      </c>
      <c r="K3037" s="16" t="n">
        <v>0.00506955010546876</v>
      </c>
      <c r="L3037" s="16" t="n">
        <v>0.299548196796941</v>
      </c>
      <c r="M3037" s="16" t="n">
        <v>0.591337846018381</v>
      </c>
      <c r="N3037" s="16" t="n">
        <v>0.0183836682412757</v>
      </c>
      <c r="O3037" s="16" t="n">
        <v>0.0262779267841699</v>
      </c>
      <c r="P3037" s="34" t="b">
        <f aca="false">TRUE()</f>
        <v>1</v>
      </c>
      <c r="Q3037" s="18" t="n">
        <v>0.000185128219215565</v>
      </c>
    </row>
    <row r="3038" customFormat="false" ht="22.35" hidden="false" customHeight="false" outlineLevel="0" collapsed="false">
      <c r="A3038" s="6" t="s">
        <v>4793</v>
      </c>
      <c r="B3038" s="7" t="s">
        <v>1654</v>
      </c>
      <c r="C3038" s="17" t="n">
        <v>1360</v>
      </c>
      <c r="D3038" s="16" t="n">
        <v>-0.00222107010937959</v>
      </c>
      <c r="E3038" s="18" t="n">
        <v>0.000385688725639946</v>
      </c>
      <c r="F3038" s="16" t="n">
        <v>-0.0021106990571023</v>
      </c>
      <c r="G3038" s="18" t="n">
        <v>0.00038077116116275</v>
      </c>
      <c r="H3038" s="16" t="n">
        <v>3.04094240647529</v>
      </c>
      <c r="I3038" s="17" t="n">
        <v>190.070526454122</v>
      </c>
      <c r="J3038" s="16" t="n">
        <v>0.00269125314041456</v>
      </c>
      <c r="K3038" s="16" t="n">
        <v>0.00606006540028238</v>
      </c>
      <c r="L3038" s="16" t="n">
        <v>0.288968311731805</v>
      </c>
      <c r="M3038" s="16" t="n">
        <v>0.587331462220021</v>
      </c>
      <c r="N3038" s="16" t="n">
        <v>0.0207367674988853</v>
      </c>
      <c r="O3038" s="16" t="n">
        <v>0.0227979517828765</v>
      </c>
      <c r="P3038" s="34" t="b">
        <f aca="false">TRUE()</f>
        <v>1</v>
      </c>
      <c r="Q3038" s="18" t="n">
        <v>0.000158867293792311</v>
      </c>
    </row>
    <row r="3039" customFormat="false" ht="22.35" hidden="false" customHeight="false" outlineLevel="0" collapsed="false">
      <c r="A3039" s="6" t="s">
        <v>4794</v>
      </c>
      <c r="B3039" s="7" t="s">
        <v>1654</v>
      </c>
      <c r="C3039" s="17" t="n">
        <v>1361</v>
      </c>
      <c r="D3039" s="16" t="n">
        <v>-0.00231937690859835</v>
      </c>
      <c r="E3039" s="18" t="n">
        <v>0.000401158554583491</v>
      </c>
      <c r="F3039" s="16" t="n">
        <v>-0.00220649847509817</v>
      </c>
      <c r="G3039" s="18" t="n">
        <v>0.000405116798216678</v>
      </c>
      <c r="H3039" s="16" t="n">
        <v>2.97882741233823</v>
      </c>
      <c r="I3039" s="17" t="n">
        <v>192.824163086026</v>
      </c>
      <c r="J3039" s="16" t="n">
        <v>0.00326538154770092</v>
      </c>
      <c r="K3039" s="16" t="n">
        <v>0.0072235252787627</v>
      </c>
      <c r="L3039" s="16" t="n">
        <v>0.278823545612581</v>
      </c>
      <c r="M3039" s="16" t="n">
        <v>0.583732320730835</v>
      </c>
      <c r="N3039" s="16" t="n">
        <v>0.0228941043135229</v>
      </c>
      <c r="O3039" s="16" t="n">
        <v>0.0186038113435685</v>
      </c>
      <c r="P3039" s="34" t="b">
        <f aca="false">TRUE()</f>
        <v>1</v>
      </c>
      <c r="Q3039" s="18" t="n">
        <v>0.000160126147630937</v>
      </c>
    </row>
    <row r="3040" customFormat="false" ht="22.35" hidden="false" customHeight="false" outlineLevel="0" collapsed="false">
      <c r="A3040" s="6" t="s">
        <v>4795</v>
      </c>
      <c r="B3040" s="7" t="s">
        <v>1654</v>
      </c>
      <c r="C3040" s="17" t="n">
        <v>1362</v>
      </c>
      <c r="D3040" s="16" t="n">
        <v>-0.00243345769467263</v>
      </c>
      <c r="E3040" s="18" t="n">
        <v>0.00041938150745445</v>
      </c>
      <c r="F3040" s="16" t="n">
        <v>-0.0023173801915666</v>
      </c>
      <c r="G3040" s="18" t="n">
        <v>0.000431609582045231</v>
      </c>
      <c r="H3040" s="16" t="n">
        <v>2.92059613455592</v>
      </c>
      <c r="I3040" s="17" t="n">
        <v>195.231439043393</v>
      </c>
      <c r="J3040" s="16" t="n">
        <v>0.00390489454783681</v>
      </c>
      <c r="K3040" s="16" t="n">
        <v>0.0085291117755383</v>
      </c>
      <c r="L3040" s="16" t="n">
        <v>0.269947054363242</v>
      </c>
      <c r="M3040" s="16" t="n">
        <v>0.58051840845303</v>
      </c>
      <c r="N3040" s="16" t="n">
        <v>0.0249033193694754</v>
      </c>
      <c r="O3040" s="16" t="n">
        <v>0.0150023979861455</v>
      </c>
      <c r="P3040" s="34" t="b">
        <f aca="false">TRUE()</f>
        <v>1</v>
      </c>
      <c r="Q3040" s="18" t="n">
        <v>0.000400766776280926</v>
      </c>
    </row>
    <row r="3041" customFormat="false" ht="22.35" hidden="false" customHeight="false" outlineLevel="0" collapsed="false">
      <c r="A3041" s="6" t="s">
        <v>4796</v>
      </c>
      <c r="B3041" s="7" t="s">
        <v>1654</v>
      </c>
      <c r="C3041" s="17" t="n">
        <v>1363</v>
      </c>
      <c r="D3041" s="16" t="n">
        <v>-0.0025632372396026</v>
      </c>
      <c r="E3041" s="18" t="n">
        <v>0.000440324432786293</v>
      </c>
      <c r="F3041" s="16" t="n">
        <v>-0.00244310917619507</v>
      </c>
      <c r="G3041" s="18" t="n">
        <v>0.000460052679855336</v>
      </c>
      <c r="H3041" s="16" t="n">
        <v>2.87105650257805</v>
      </c>
      <c r="I3041" s="17" t="n">
        <v>197.22387862436</v>
      </c>
      <c r="J3041" s="16" t="n">
        <v>0.00453786045927313</v>
      </c>
      <c r="K3041" s="16" t="n">
        <v>0.00979818985743157</v>
      </c>
      <c r="L3041" s="16" t="n">
        <v>0.262714273452015</v>
      </c>
      <c r="M3041" s="16" t="n">
        <v>0.577370535468604</v>
      </c>
      <c r="N3041" s="16" t="n">
        <v>0.0266563979660979</v>
      </c>
      <c r="O3041" s="16" t="n">
        <v>0.0119425615582888</v>
      </c>
      <c r="P3041" s="34" t="b">
        <f aca="false">TRUE()</f>
        <v>1</v>
      </c>
      <c r="Q3041" s="18" t="n">
        <v>0.000224019603307678</v>
      </c>
    </row>
    <row r="3042" customFormat="false" ht="22.35" hidden="false" customHeight="false" outlineLevel="0" collapsed="false">
      <c r="A3042" s="6" t="s">
        <v>4797</v>
      </c>
      <c r="B3042" s="7" t="s">
        <v>1654</v>
      </c>
      <c r="C3042" s="17" t="n">
        <v>1364</v>
      </c>
      <c r="D3042" s="16" t="n">
        <v>-0.00270927955706999</v>
      </c>
      <c r="E3042" s="18" t="n">
        <v>0.000463809042237857</v>
      </c>
      <c r="F3042" s="16" t="n">
        <v>-0.00258411644965756</v>
      </c>
      <c r="G3042" s="18" t="n">
        <v>0.000489508620546237</v>
      </c>
      <c r="H3042" s="16" t="n">
        <v>2.8347363170838</v>
      </c>
      <c r="I3042" s="17" t="n">
        <v>198.594850692778</v>
      </c>
      <c r="J3042" s="16" t="n">
        <v>0.00506055737175568</v>
      </c>
      <c r="K3042" s="16" t="n">
        <v>0.0108087046282996</v>
      </c>
      <c r="L3042" s="16" t="n">
        <v>0.257652574596479</v>
      </c>
      <c r="M3042" s="16" t="n">
        <v>0.575620494194046</v>
      </c>
      <c r="N3042" s="16" t="n">
        <v>0.0275284244140576</v>
      </c>
      <c r="O3042" s="16" t="n">
        <v>0.00931121481181523</v>
      </c>
      <c r="P3042" s="34" t="b">
        <f aca="false">TRUE()</f>
        <v>1</v>
      </c>
      <c r="Q3042" s="18" t="n">
        <v>0.000503617880954768</v>
      </c>
    </row>
    <row r="3043" customFormat="false" ht="22.35" hidden="false" customHeight="false" outlineLevel="0" collapsed="false">
      <c r="A3043" s="6" t="s">
        <v>4798</v>
      </c>
      <c r="B3043" s="7" t="s">
        <v>1654</v>
      </c>
      <c r="C3043" s="17" t="n">
        <v>1365</v>
      </c>
      <c r="D3043" s="16" t="n">
        <v>-0.00287216192673207</v>
      </c>
      <c r="E3043" s="18" t="n">
        <v>0.00048999820546784</v>
      </c>
      <c r="F3043" s="16" t="n">
        <v>-0.00274090840234391</v>
      </c>
      <c r="G3043" s="18" t="n">
        <v>0.000519634352803653</v>
      </c>
      <c r="H3043" s="16" t="n">
        <v>2.81131978965486</v>
      </c>
      <c r="I3043" s="17" t="n">
        <v>199.256366110869</v>
      </c>
      <c r="J3043" s="16" t="n">
        <v>0.00542675811154587</v>
      </c>
      <c r="K3043" s="16" t="n">
        <v>0.0114727693137623</v>
      </c>
      <c r="L3043" s="16" t="n">
        <v>0.254710288322174</v>
      </c>
      <c r="M3043" s="16" t="n">
        <v>0.574684937537835</v>
      </c>
      <c r="N3043" s="16" t="n">
        <v>0.0277504523765765</v>
      </c>
      <c r="O3043" s="16" t="n">
        <v>0.00731121541967657</v>
      </c>
      <c r="P3043" s="34" t="b">
        <f aca="false">TRUE()</f>
        <v>1</v>
      </c>
      <c r="Q3043" s="18" t="n">
        <v>0.000508060245562534</v>
      </c>
    </row>
    <row r="3044" customFormat="false" ht="22.35" hidden="false" customHeight="false" outlineLevel="0" collapsed="false">
      <c r="A3044" s="6" t="s">
        <v>4799</v>
      </c>
      <c r="B3044" s="7" t="s">
        <v>1654</v>
      </c>
      <c r="C3044" s="17" t="n">
        <v>1366</v>
      </c>
      <c r="D3044" s="16" t="n">
        <v>-0.00305253660395115</v>
      </c>
      <c r="E3044" s="18" t="n">
        <v>0.00051866471352486</v>
      </c>
      <c r="F3044" s="16" t="n">
        <v>-0.00291406466918101</v>
      </c>
      <c r="G3044" s="18" t="n">
        <v>0.000549922937564767</v>
      </c>
      <c r="H3044" s="16" t="n">
        <v>2.80210923478199</v>
      </c>
      <c r="I3044" s="17" t="n">
        <v>199.228193623239</v>
      </c>
      <c r="J3044" s="16" t="n">
        <v>0.00557805120771269</v>
      </c>
      <c r="K3044" s="16" t="n">
        <v>0.0117269060344517</v>
      </c>
      <c r="L3044" s="16" t="n">
        <v>0.253910115536727</v>
      </c>
      <c r="M3044" s="16" t="n">
        <v>0.574552858951076</v>
      </c>
      <c r="N3044" s="16" t="n">
        <v>0.0269192663773351</v>
      </c>
      <c r="O3044" s="16" t="n">
        <v>0.00561655983095184</v>
      </c>
      <c r="P3044" s="34" t="b">
        <f aca="false">TRUE()</f>
        <v>1</v>
      </c>
      <c r="Q3044" s="18" t="n">
        <v>0.000213600917419221</v>
      </c>
    </row>
    <row r="3045" customFormat="false" ht="22.35" hidden="false" customHeight="false" outlineLevel="0" collapsed="false">
      <c r="A3045" s="6" t="s">
        <v>4800</v>
      </c>
      <c r="B3045" s="7" t="s">
        <v>1654</v>
      </c>
      <c r="C3045" s="17" t="n">
        <v>1367</v>
      </c>
      <c r="D3045" s="16" t="n">
        <v>-0.00325124538449466</v>
      </c>
      <c r="E3045" s="18" t="n">
        <v>0.000549916092282334</v>
      </c>
      <c r="F3045" s="16" t="n">
        <v>-0.00310446752495935</v>
      </c>
      <c r="G3045" s="18" t="n">
        <v>0.000580468326978817</v>
      </c>
      <c r="H3045" s="16" t="n">
        <v>2.80368054404238</v>
      </c>
      <c r="I3045" s="17" t="n">
        <v>198.614120535327</v>
      </c>
      <c r="J3045" s="16" t="n">
        <v>0.00555356454190712</v>
      </c>
      <c r="K3045" s="16" t="n">
        <v>0.0116813445762365</v>
      </c>
      <c r="L3045" s="16" t="n">
        <v>0.254806071570611</v>
      </c>
      <c r="M3045" s="16" t="n">
        <v>0.575664520389632</v>
      </c>
      <c r="N3045" s="16" t="n">
        <v>0.0252241680625875</v>
      </c>
      <c r="O3045" s="16" t="n">
        <v>0.00405726325771709</v>
      </c>
      <c r="P3045" s="34" t="b">
        <f aca="false">TRUE()</f>
        <v>1</v>
      </c>
      <c r="Q3045" s="18" t="n">
        <v>0.000375238607256358</v>
      </c>
    </row>
    <row r="3046" customFormat="false" ht="22.35" hidden="false" customHeight="false" outlineLevel="0" collapsed="false">
      <c r="A3046" s="6" t="s">
        <v>4801</v>
      </c>
      <c r="B3046" s="7" t="s">
        <v>1654</v>
      </c>
      <c r="C3046" s="17" t="n">
        <v>1368</v>
      </c>
      <c r="D3046" s="16" t="n">
        <v>-0.00346632420188932</v>
      </c>
      <c r="E3046" s="18" t="n">
        <v>0.00058320090292527</v>
      </c>
      <c r="F3046" s="16" t="n">
        <v>-0.00331030229228803</v>
      </c>
      <c r="G3046" s="18" t="n">
        <v>0.000610749994071746</v>
      </c>
      <c r="H3046" s="16" t="n">
        <v>2.8142040213024</v>
      </c>
      <c r="I3046" s="17" t="n">
        <v>197.537029351436</v>
      </c>
      <c r="J3046" s="16" t="n">
        <v>0.00538454293631369</v>
      </c>
      <c r="K3046" s="16" t="n">
        <v>0.0114301039313053</v>
      </c>
      <c r="L3046" s="16" t="n">
        <v>0.257113361497701</v>
      </c>
      <c r="M3046" s="16" t="n">
        <v>0.577304496175224</v>
      </c>
      <c r="N3046" s="16" t="n">
        <v>0.0230271533885315</v>
      </c>
      <c r="O3046" s="16" t="n">
        <v>0.0026663194088177</v>
      </c>
      <c r="P3046" s="34" t="b">
        <f aca="false">TRUE()</f>
        <v>1</v>
      </c>
      <c r="Q3046" s="18" t="n">
        <v>0.0004339910787635</v>
      </c>
    </row>
    <row r="3047" customFormat="false" ht="22.35" hidden="false" customHeight="false" outlineLevel="0" collapsed="false">
      <c r="A3047" s="6" t="s">
        <v>4802</v>
      </c>
      <c r="B3047" s="7" t="s">
        <v>1654</v>
      </c>
      <c r="C3047" s="17" t="n">
        <v>1369</v>
      </c>
      <c r="D3047" s="16" t="n">
        <v>-0.00369998203699001</v>
      </c>
      <c r="E3047" s="18" t="n">
        <v>0.000618831965784926</v>
      </c>
      <c r="F3047" s="16" t="n">
        <v>-0.00353374326084943</v>
      </c>
      <c r="G3047" s="18" t="n">
        <v>0.000641361617587191</v>
      </c>
      <c r="H3047" s="16" t="n">
        <v>2.83109885677223</v>
      </c>
      <c r="I3047" s="17" t="n">
        <v>196.150123781589</v>
      </c>
      <c r="J3047" s="16" t="n">
        <v>0.00512226287061864</v>
      </c>
      <c r="K3047" s="16" t="n">
        <v>0.0109292498267699</v>
      </c>
      <c r="L3047" s="16" t="n">
        <v>0.260454053758019</v>
      </c>
      <c r="M3047" s="16" t="n">
        <v>0.579979087557097</v>
      </c>
      <c r="N3047" s="16" t="n">
        <v>0.0203808871811472</v>
      </c>
      <c r="O3047" s="16" t="n">
        <v>0.00130621058950113</v>
      </c>
      <c r="P3047" s="34" t="b">
        <f aca="false">TRUE()</f>
        <v>1</v>
      </c>
      <c r="Q3047" s="18" t="n">
        <v>0.000170155240830949</v>
      </c>
    </row>
    <row r="3048" customFormat="false" ht="22.35" hidden="false" customHeight="false" outlineLevel="0" collapsed="false">
      <c r="A3048" s="6" t="s">
        <v>4803</v>
      </c>
      <c r="B3048" s="7" t="s">
        <v>1654</v>
      </c>
      <c r="C3048" s="17" t="n">
        <v>1370</v>
      </c>
      <c r="D3048" s="16" t="n">
        <v>-0.00394760459858669</v>
      </c>
      <c r="E3048" s="18" t="n">
        <v>0.000655998969273709</v>
      </c>
      <c r="F3048" s="16" t="n">
        <v>-0.00377057153953872</v>
      </c>
      <c r="G3048" s="18" t="n">
        <v>0.000672018174430621</v>
      </c>
      <c r="H3048" s="16" t="n">
        <v>2.84992717734697</v>
      </c>
      <c r="I3048" s="17" t="n">
        <v>194.635174410253</v>
      </c>
      <c r="J3048" s="16" t="n">
        <v>0.00484382172344874</v>
      </c>
      <c r="K3048" s="16" t="n">
        <v>0.0104046895198304</v>
      </c>
      <c r="L3048" s="16" t="n">
        <v>0.264226415660214</v>
      </c>
      <c r="M3048" s="16" t="n">
        <v>0.582763744427935</v>
      </c>
      <c r="N3048" s="16" t="n">
        <v>0.0185592668043314</v>
      </c>
      <c r="O3048" s="16" t="n">
        <v>0.00110307397201745</v>
      </c>
      <c r="P3048" s="34" t="b">
        <f aca="false">TRUE()</f>
        <v>1</v>
      </c>
      <c r="Q3048" s="18" t="n">
        <v>0.000423600774531784</v>
      </c>
    </row>
    <row r="3049" customFormat="false" ht="22.35" hidden="false" customHeight="false" outlineLevel="0" collapsed="false">
      <c r="A3049" s="6" t="s">
        <v>4804</v>
      </c>
      <c r="B3049" s="7" t="s">
        <v>1654</v>
      </c>
      <c r="C3049" s="17" t="n">
        <v>1371</v>
      </c>
      <c r="D3049" s="16" t="n">
        <v>-0.00421057809085206</v>
      </c>
      <c r="E3049" s="18" t="n">
        <v>0.000694813322298143</v>
      </c>
      <c r="F3049" s="16" t="n">
        <v>-0.00402228933272993</v>
      </c>
      <c r="G3049" s="18" t="n">
        <v>0.000703148843491838</v>
      </c>
      <c r="H3049" s="16" t="n">
        <v>2.86781428923302</v>
      </c>
      <c r="I3049" s="17" t="n">
        <v>193.087278849884</v>
      </c>
      <c r="J3049" s="16" t="n">
        <v>0.00459258956208489</v>
      </c>
      <c r="K3049" s="16" t="n">
        <v>0.00990090736761157</v>
      </c>
      <c r="L3049" s="16" t="n">
        <v>0.268055807637495</v>
      </c>
      <c r="M3049" s="16" t="n">
        <v>0.585922623961257</v>
      </c>
      <c r="N3049" s="16" t="n">
        <v>0.0166554891629047</v>
      </c>
      <c r="O3049" s="18" t="n">
        <v>0.000561974011749962</v>
      </c>
      <c r="P3049" s="34" t="b">
        <f aca="false">TRUE()</f>
        <v>1</v>
      </c>
      <c r="Q3049" s="18" t="n">
        <v>0.000183907320975023</v>
      </c>
    </row>
    <row r="3050" customFormat="false" ht="22.35" hidden="false" customHeight="false" outlineLevel="0" collapsed="false">
      <c r="A3050" s="6" t="s">
        <v>4805</v>
      </c>
      <c r="B3050" s="7" t="s">
        <v>1654</v>
      </c>
      <c r="C3050" s="17" t="n">
        <v>1372</v>
      </c>
      <c r="D3050" s="16" t="n">
        <v>-0.00448550482630492</v>
      </c>
      <c r="E3050" s="18" t="n">
        <v>0.000734725791034722</v>
      </c>
      <c r="F3050" s="16" t="n">
        <v>-0.00428580879964327</v>
      </c>
      <c r="G3050" s="18" t="n">
        <v>0.000734875562355195</v>
      </c>
      <c r="H3050" s="16" t="n">
        <v>2.88202724620401</v>
      </c>
      <c r="I3050" s="17" t="n">
        <v>191.638610137949</v>
      </c>
      <c r="J3050" s="16" t="n">
        <v>0.00440216290547719</v>
      </c>
      <c r="K3050" s="16" t="n">
        <v>0.00952998229406903</v>
      </c>
      <c r="L3050" s="16" t="n">
        <v>0.271497539940704</v>
      </c>
      <c r="M3050" s="16" t="n">
        <v>0.588905398712234</v>
      </c>
      <c r="N3050" s="16" t="n">
        <v>0.0152959873872216</v>
      </c>
      <c r="O3050" s="18" t="n">
        <v>0.000417724295379154</v>
      </c>
      <c r="P3050" s="34" t="b">
        <f aca="false">TRUE()</f>
        <v>1</v>
      </c>
      <c r="Q3050" s="18" t="n">
        <v>7.39039768269516E-005</v>
      </c>
    </row>
    <row r="3051" customFormat="false" ht="22.35" hidden="false" customHeight="false" outlineLevel="0" collapsed="false">
      <c r="A3051" s="6" t="s">
        <v>4806</v>
      </c>
      <c r="B3051" s="7" t="s">
        <v>1654</v>
      </c>
      <c r="C3051" s="17" t="n">
        <v>1373</v>
      </c>
      <c r="D3051" s="16" t="n">
        <v>-0.00477048313176268</v>
      </c>
      <c r="E3051" s="18" t="n">
        <v>0.000775208058315474</v>
      </c>
      <c r="F3051" s="16" t="n">
        <v>-0.00455954047602056</v>
      </c>
      <c r="G3051" s="18" t="n">
        <v>0.000767177667836811</v>
      </c>
      <c r="H3051" s="16" t="n">
        <v>2.89043981170492</v>
      </c>
      <c r="I3051" s="17" t="n">
        <v>190.358143542838</v>
      </c>
      <c r="J3051" s="16" t="n">
        <v>0.00429396196357781</v>
      </c>
      <c r="K3051" s="16" t="n">
        <v>0.00931518146829479</v>
      </c>
      <c r="L3051" s="16" t="n">
        <v>0.274224096865949</v>
      </c>
      <c r="M3051" s="16" t="n">
        <v>0.591723075229762</v>
      </c>
      <c r="N3051" s="16" t="n">
        <v>0.0142932159657476</v>
      </c>
      <c r="O3051" s="18" t="n">
        <v>0.000330630582386411</v>
      </c>
      <c r="P3051" s="34" t="b">
        <f aca="false">TRUE()</f>
        <v>1</v>
      </c>
      <c r="Q3051" s="18" t="n">
        <v>0.000353027308497753</v>
      </c>
    </row>
    <row r="3052" customFormat="false" ht="22.35" hidden="false" customHeight="false" outlineLevel="0" collapsed="false">
      <c r="A3052" s="6" t="s">
        <v>4807</v>
      </c>
      <c r="B3052" s="7" t="s">
        <v>1654</v>
      </c>
      <c r="C3052" s="17" t="n">
        <v>1374</v>
      </c>
      <c r="D3052" s="16" t="n">
        <v>-0.00506299882220604</v>
      </c>
      <c r="E3052" s="18" t="n">
        <v>0.000815837915384638</v>
      </c>
      <c r="F3052" s="16" t="n">
        <v>-0.00484126902131489</v>
      </c>
      <c r="G3052" s="18" t="n">
        <v>0.000800325599049931</v>
      </c>
      <c r="H3052" s="16" t="n">
        <v>2.89107796203493</v>
      </c>
      <c r="I3052" s="17" t="n">
        <v>189.32096534435</v>
      </c>
      <c r="J3052" s="16" t="n">
        <v>0.00428813668174849</v>
      </c>
      <c r="K3052" s="16" t="n">
        <v>0.00930740963873234</v>
      </c>
      <c r="L3052" s="16" t="n">
        <v>0.275895405674318</v>
      </c>
      <c r="M3052" s="16" t="n">
        <v>0.594749876176325</v>
      </c>
      <c r="N3052" s="16" t="n">
        <v>0.0136926323960233</v>
      </c>
      <c r="O3052" s="18" t="n">
        <v>0.000270923245937172</v>
      </c>
      <c r="P3052" s="34" t="b">
        <f aca="false">TRUE()</f>
        <v>1</v>
      </c>
      <c r="Q3052" s="18" t="n">
        <v>0.000113873568462557</v>
      </c>
    </row>
    <row r="3053" customFormat="false" ht="22.35" hidden="false" customHeight="false" outlineLevel="0" collapsed="false">
      <c r="A3053" s="6" t="s">
        <v>4808</v>
      </c>
      <c r="B3053" s="7" t="s">
        <v>1654</v>
      </c>
      <c r="C3053" s="17" t="n">
        <v>1375</v>
      </c>
      <c r="D3053" s="16" t="n">
        <v>-0.00535891752552179</v>
      </c>
      <c r="E3053" s="18" t="n">
        <v>0.000855933574961688</v>
      </c>
      <c r="F3053" s="16" t="n">
        <v>-0.00512705999030251</v>
      </c>
      <c r="G3053" s="18" t="n">
        <v>0.000833749797718657</v>
      </c>
      <c r="H3053" s="16" t="n">
        <v>2.88478945513425</v>
      </c>
      <c r="I3053" s="17" t="n">
        <v>188.501386976605</v>
      </c>
      <c r="J3053" s="16" t="n">
        <v>0.00437301169548535</v>
      </c>
      <c r="K3053" s="16" t="n">
        <v>0.00947181551997087</v>
      </c>
      <c r="L3053" s="16" t="n">
        <v>0.276594180565882</v>
      </c>
      <c r="M3053" s="16" t="n">
        <v>0.597116284189093</v>
      </c>
      <c r="N3053" s="16" t="n">
        <v>0.0133326378174719</v>
      </c>
      <c r="O3053" s="18" t="n">
        <v>4.84368411731811E-005</v>
      </c>
      <c r="P3053" s="34" t="b">
        <f aca="false">TRUE()</f>
        <v>1</v>
      </c>
      <c r="Q3053" s="18" t="n">
        <v>0.000274748346307084</v>
      </c>
    </row>
    <row r="3054" customFormat="false" ht="22.35" hidden="false" customHeight="false" outlineLevel="0" collapsed="false">
      <c r="A3054" s="6" t="s">
        <v>4809</v>
      </c>
      <c r="B3054" s="7" t="s">
        <v>1654</v>
      </c>
      <c r="C3054" s="17" t="n">
        <v>1376</v>
      </c>
      <c r="D3054" s="16" t="n">
        <v>-0.00565378359977289</v>
      </c>
      <c r="E3054" s="18" t="n">
        <v>0.000895051762512176</v>
      </c>
      <c r="F3054" s="16" t="n">
        <v>-0.00541271734702084</v>
      </c>
      <c r="G3054" s="18" t="n">
        <v>0.000867649840941942</v>
      </c>
      <c r="H3054" s="16" t="n">
        <v>2.87048679876875</v>
      </c>
      <c r="I3054" s="17" t="n">
        <v>187.947659743874</v>
      </c>
      <c r="J3054" s="16" t="n">
        <v>0.00456838074227816</v>
      </c>
      <c r="K3054" s="16" t="n">
        <v>0.00985383580065195</v>
      </c>
      <c r="L3054" s="16" t="n">
        <v>0.276110840500267</v>
      </c>
      <c r="M3054" s="16" t="n">
        <v>0.598338011116614</v>
      </c>
      <c r="N3054" s="16" t="n">
        <v>0.0134958383119402</v>
      </c>
      <c r="O3054" s="18" t="n">
        <v>3.96826934449721E-005</v>
      </c>
      <c r="P3054" s="34" t="b">
        <f aca="false">TRUE()</f>
        <v>1</v>
      </c>
      <c r="Q3054" s="18" t="n">
        <v>0.000177713041358617</v>
      </c>
    </row>
    <row r="3055" customFormat="false" ht="22.35" hidden="false" customHeight="false" outlineLevel="0" collapsed="false">
      <c r="A3055" s="6" t="s">
        <v>4810</v>
      </c>
      <c r="B3055" s="7" t="s">
        <v>1654</v>
      </c>
      <c r="C3055" s="17" t="n">
        <v>1377</v>
      </c>
      <c r="D3055" s="16" t="n">
        <v>-0.005942272800539</v>
      </c>
      <c r="E3055" s="18" t="n">
        <v>0.000932288583672143</v>
      </c>
      <c r="F3055" s="16" t="n">
        <v>-0.00569307428684514</v>
      </c>
      <c r="G3055" s="18" t="n">
        <v>0.000900733367565666</v>
      </c>
      <c r="H3055" s="16" t="n">
        <v>2.85030786955348</v>
      </c>
      <c r="I3055" s="17" t="n">
        <v>187.568483004602</v>
      </c>
      <c r="J3055" s="16" t="n">
        <v>0.0048564508154588</v>
      </c>
      <c r="K3055" s="16" t="n">
        <v>0.0104264205298262</v>
      </c>
      <c r="L3055" s="16" t="n">
        <v>0.27478063456301</v>
      </c>
      <c r="M3055" s="16" t="n">
        <v>0.598899345110341</v>
      </c>
      <c r="N3055" s="16" t="n">
        <v>0.0139387781640505</v>
      </c>
      <c r="O3055" s="18" t="n">
        <v>3.30128146235298E-005</v>
      </c>
      <c r="P3055" s="34" t="b">
        <f aca="false">TRUE()</f>
        <v>1</v>
      </c>
      <c r="Q3055" s="18" t="n">
        <v>0.000230119613120814</v>
      </c>
    </row>
    <row r="3056" customFormat="false" ht="22.35" hidden="false" customHeight="false" outlineLevel="0" collapsed="false">
      <c r="A3056" s="6" t="s">
        <v>4811</v>
      </c>
      <c r="B3056" s="7" t="s">
        <v>1654</v>
      </c>
      <c r="C3056" s="17" t="n">
        <v>1378</v>
      </c>
      <c r="D3056" s="16" t="n">
        <v>-0.00622124129502302</v>
      </c>
      <c r="E3056" s="18" t="n">
        <v>0.000967480370992091</v>
      </c>
      <c r="F3056" s="16" t="n">
        <v>-0.00596496975379594</v>
      </c>
      <c r="G3056" s="18" t="n">
        <v>0.000933099386879616</v>
      </c>
      <c r="H3056" s="16" t="n">
        <v>2.82536536638978</v>
      </c>
      <c r="I3056" s="17" t="n">
        <v>187.370867721016</v>
      </c>
      <c r="J3056" s="16" t="n">
        <v>0.00523456862185831</v>
      </c>
      <c r="K3056" s="16" t="n">
        <v>0.0111516733987228</v>
      </c>
      <c r="L3056" s="16" t="n">
        <v>0.272693891338981</v>
      </c>
      <c r="M3056" s="16" t="n">
        <v>0.599372626712894</v>
      </c>
      <c r="N3056" s="16" t="n">
        <v>0.0146566431158787</v>
      </c>
      <c r="O3056" s="18" t="n">
        <v>2.78306329641049E-005</v>
      </c>
      <c r="P3056" s="34" t="b">
        <f aca="false">TRUE()</f>
        <v>1</v>
      </c>
      <c r="Q3056" s="18" t="n">
        <v>0.000305050980824088</v>
      </c>
    </row>
    <row r="3057" customFormat="false" ht="22.35" hidden="false" customHeight="false" outlineLevel="0" collapsed="false">
      <c r="A3057" s="6" t="s">
        <v>4812</v>
      </c>
      <c r="B3057" s="7" t="s">
        <v>1654</v>
      </c>
      <c r="C3057" s="17" t="n">
        <v>1379</v>
      </c>
      <c r="D3057" s="16" t="n">
        <v>-0.00648425814966747</v>
      </c>
      <c r="E3057" s="18" t="n">
        <v>0.000999658493074398</v>
      </c>
      <c r="F3057" s="16" t="n">
        <v>-0.00622232525685221</v>
      </c>
      <c r="G3057" s="18" t="n">
        <v>0.000963213636859682</v>
      </c>
      <c r="H3057" s="16" t="n">
        <v>2.79524545201541</v>
      </c>
      <c r="I3057" s="17" t="n">
        <v>187.263355055341</v>
      </c>
      <c r="J3057" s="16" t="n">
        <v>0.00572638817096209</v>
      </c>
      <c r="K3057" s="16" t="n">
        <v>0.0119901669573626</v>
      </c>
      <c r="L3057" s="16" t="n">
        <v>0.269958540684874</v>
      </c>
      <c r="M3057" s="16" t="n">
        <v>0.599295580870618</v>
      </c>
      <c r="N3057" s="16" t="n">
        <v>0.0156488640187605</v>
      </c>
      <c r="O3057" s="18" t="n">
        <v>2.37960386306486E-005</v>
      </c>
      <c r="P3057" s="34" t="b">
        <f aca="false">TRUE()</f>
        <v>1</v>
      </c>
      <c r="Q3057" s="18" t="n">
        <v>0.000253261005699662</v>
      </c>
    </row>
    <row r="3058" customFormat="false" ht="22.35" hidden="false" customHeight="false" outlineLevel="0" collapsed="false">
      <c r="A3058" s="6" t="s">
        <v>4813</v>
      </c>
      <c r="B3058" s="7" t="s">
        <v>1654</v>
      </c>
      <c r="C3058" s="17" t="n">
        <v>1380</v>
      </c>
      <c r="D3058" s="16" t="n">
        <v>-0.00672844660936593</v>
      </c>
      <c r="E3058" s="16" t="n">
        <v>0.00102872971158557</v>
      </c>
      <c r="F3058" s="16" t="n">
        <v>-0.00646225935474151</v>
      </c>
      <c r="G3058" s="18" t="n">
        <v>0.000990680583641925</v>
      </c>
      <c r="H3058" s="16" t="n">
        <v>2.76060954497254</v>
      </c>
      <c r="I3058" s="17" t="n">
        <v>187.201611727251</v>
      </c>
      <c r="J3058" s="16" t="n">
        <v>0.00634340648371356</v>
      </c>
      <c r="K3058" s="16" t="n">
        <v>0.0131625684537056</v>
      </c>
      <c r="L3058" s="16" t="n">
        <v>0.266711079294809</v>
      </c>
      <c r="M3058" s="16" t="n">
        <v>0.598415056958891</v>
      </c>
      <c r="N3058" s="16" t="n">
        <v>0.0168669819180605</v>
      </c>
      <c r="O3058" s="18" t="n">
        <v>2.06708342994484E-005</v>
      </c>
      <c r="P3058" s="34" t="b">
        <f aca="false">TRUE()</f>
        <v>1</v>
      </c>
      <c r="Q3058" s="18" t="n">
        <v>0.000221008298568211</v>
      </c>
    </row>
    <row r="3059" customFormat="false" ht="22.35" hidden="false" customHeight="false" outlineLevel="0" collapsed="false">
      <c r="A3059" s="6" t="s">
        <v>4814</v>
      </c>
      <c r="B3059" s="7" t="s">
        <v>1654</v>
      </c>
      <c r="C3059" s="17" t="n">
        <v>1381</v>
      </c>
      <c r="D3059" s="16" t="n">
        <v>-0.006947575901</v>
      </c>
      <c r="E3059" s="16" t="n">
        <v>0.00105388757886037</v>
      </c>
      <c r="F3059" s="16" t="n">
        <v>-0.00667874122473868</v>
      </c>
      <c r="G3059" s="16" t="n">
        <v>0.00101424285120301</v>
      </c>
      <c r="H3059" s="16" t="n">
        <v>2.72179017837074</v>
      </c>
      <c r="I3059" s="17" t="n">
        <v>187.128034306317</v>
      </c>
      <c r="J3059" s="16" t="n">
        <v>0.00710615929980727</v>
      </c>
      <c r="K3059" s="16" t="n">
        <v>0.0146137567364718</v>
      </c>
      <c r="L3059" s="16" t="n">
        <v>0.263075481049554</v>
      </c>
      <c r="M3059" s="16" t="n">
        <v>0.598150899785372</v>
      </c>
      <c r="N3059" s="16" t="n">
        <v>0.0183836682412757</v>
      </c>
      <c r="O3059" s="18" t="n">
        <v>1.82664854848751E-005</v>
      </c>
      <c r="P3059" s="34" t="b">
        <f aca="false">TRUE()</f>
        <v>1</v>
      </c>
      <c r="Q3059" s="18" t="n">
        <v>0.000221993814600167</v>
      </c>
    </row>
    <row r="3060" customFormat="false" ht="22.35" hidden="false" customHeight="false" outlineLevel="0" collapsed="false">
      <c r="A3060" s="6" t="s">
        <v>4815</v>
      </c>
      <c r="B3060" s="7" t="s">
        <v>1654</v>
      </c>
      <c r="C3060" s="17" t="n">
        <v>1382</v>
      </c>
      <c r="D3060" s="16" t="n">
        <v>-0.00714146415471465</v>
      </c>
      <c r="E3060" s="16" t="n">
        <v>0.00107543252288113</v>
      </c>
      <c r="F3060" s="16" t="n">
        <v>-0.00687150192223485</v>
      </c>
      <c r="G3060" s="16" t="n">
        <v>0.00103383023231762</v>
      </c>
      <c r="H3060" s="16" t="n">
        <v>2.67891462702142</v>
      </c>
      <c r="I3060" s="17" t="n">
        <v>187.003807217681</v>
      </c>
      <c r="J3060" s="16" t="n">
        <v>0.00804442856995782</v>
      </c>
      <c r="K3060" s="16" t="n">
        <v>0.0163328662256971</v>
      </c>
      <c r="L3060" s="16" t="n">
        <v>0.259122680168028</v>
      </c>
      <c r="M3060" s="16" t="n">
        <v>0.596885146662264</v>
      </c>
      <c r="N3060" s="16" t="n">
        <v>0.0201691690179587</v>
      </c>
      <c r="O3060" s="18" t="n">
        <v>1.64277655075571E-005</v>
      </c>
      <c r="P3060" s="34" t="b">
        <f aca="false">TRUE()</f>
        <v>1</v>
      </c>
      <c r="Q3060" s="18" t="n">
        <v>0.000185007820260909</v>
      </c>
    </row>
    <row r="3061" customFormat="false" ht="22.35" hidden="false" customHeight="false" outlineLevel="0" collapsed="false">
      <c r="A3061" s="6" t="s">
        <v>4816</v>
      </c>
      <c r="B3061" s="7" t="s">
        <v>1654</v>
      </c>
      <c r="C3061" s="17" t="n">
        <v>1383</v>
      </c>
      <c r="D3061" s="16" t="n">
        <v>-0.00730344342294573</v>
      </c>
      <c r="E3061" s="16" t="n">
        <v>0.00109259672427898</v>
      </c>
      <c r="F3061" s="16" t="n">
        <v>-0.00703404235535624</v>
      </c>
      <c r="G3061" s="16" t="n">
        <v>0.00104822888730063</v>
      </c>
      <c r="H3061" s="16" t="n">
        <v>2.63217188575352</v>
      </c>
      <c r="I3061" s="17" t="n">
        <v>186.780200535201</v>
      </c>
      <c r="J3061" s="16" t="n">
        <v>0.00919377761532038</v>
      </c>
      <c r="K3061" s="16" t="n">
        <v>0.0184052952742786</v>
      </c>
      <c r="L3061" s="16" t="n">
        <v>0.254941302467341</v>
      </c>
      <c r="M3061" s="16" t="n">
        <v>0.595388256012327</v>
      </c>
      <c r="N3061" s="16" t="n">
        <v>0.0222666676027586</v>
      </c>
      <c r="O3061" s="18" t="n">
        <v>1.50574813880488E-005</v>
      </c>
      <c r="P3061" s="34" t="b">
        <f aca="false">TRUE()</f>
        <v>1</v>
      </c>
      <c r="Q3061" s="18" t="n">
        <v>0.000323934566140965</v>
      </c>
    </row>
    <row r="3062" customFormat="false" ht="22.35" hidden="false" customHeight="false" outlineLevel="0" collapsed="false">
      <c r="A3062" s="6" t="s">
        <v>4817</v>
      </c>
      <c r="B3062" s="7" t="s">
        <v>1654</v>
      </c>
      <c r="C3062" s="17" t="n">
        <v>1384</v>
      </c>
      <c r="D3062" s="16" t="n">
        <v>-0.0074348726470483</v>
      </c>
      <c r="E3062" s="16" t="n">
        <v>0.00110582057015533</v>
      </c>
      <c r="F3062" s="16" t="n">
        <v>-0.00716751944222376</v>
      </c>
      <c r="G3062" s="16" t="n">
        <v>0.00105746503598093</v>
      </c>
      <c r="H3062" s="16" t="n">
        <v>2.5822332638527</v>
      </c>
      <c r="I3062" s="17" t="n">
        <v>186.41856011352</v>
      </c>
      <c r="J3062" s="16" t="n">
        <v>0.010583467037817</v>
      </c>
      <c r="K3062" s="16" t="n">
        <v>0.0209333445855161</v>
      </c>
      <c r="L3062" s="16" t="n">
        <v>0.250647728262959</v>
      </c>
      <c r="M3062" s="16" t="n">
        <v>0.594254581475978</v>
      </c>
      <c r="N3062" s="16" t="n">
        <v>0.0245842730281749</v>
      </c>
      <c r="O3062" s="18" t="n">
        <v>1.407541390742E-005</v>
      </c>
      <c r="P3062" s="34" t="b">
        <f aca="false">TRUE()</f>
        <v>1</v>
      </c>
      <c r="Q3062" s="18" t="n">
        <v>0.000150212605295635</v>
      </c>
    </row>
    <row r="3063" customFormat="false" ht="22.35" hidden="false" customHeight="false" outlineLevel="0" collapsed="false">
      <c r="A3063" s="6" t="s">
        <v>4818</v>
      </c>
      <c r="B3063" s="7" t="s">
        <v>1654</v>
      </c>
      <c r="C3063" s="17" t="n">
        <v>1385</v>
      </c>
      <c r="D3063" s="16" t="n">
        <v>-0.00752799786824458</v>
      </c>
      <c r="E3063" s="16" t="n">
        <v>0.00111412381633698</v>
      </c>
      <c r="F3063" s="16" t="n">
        <v>-0.00726439399457779</v>
      </c>
      <c r="G3063" s="16" t="n">
        <v>0.00106076140501602</v>
      </c>
      <c r="H3063" s="16" t="n">
        <v>2.52875085165648</v>
      </c>
      <c r="I3063" s="17" t="n">
        <v>185.937678582269</v>
      </c>
      <c r="J3063" s="16" t="n">
        <v>0.012278218876545</v>
      </c>
      <c r="K3063" s="16" t="n">
        <v>0.0239111254517418</v>
      </c>
      <c r="L3063" s="16" t="n">
        <v>0.246171420360291</v>
      </c>
      <c r="M3063" s="16" t="n">
        <v>0.593869352264598</v>
      </c>
      <c r="N3063" s="16" t="n">
        <v>0.0270797087394036</v>
      </c>
      <c r="O3063" s="18" t="n">
        <v>1.34242932043144E-005</v>
      </c>
      <c r="P3063" s="34" t="b">
        <f aca="false">TRUE()</f>
        <v>1</v>
      </c>
      <c r="Q3063" s="18" t="n">
        <v>0.000259983454999587</v>
      </c>
    </row>
    <row r="3064" customFormat="false" ht="22.35" hidden="false" customHeight="false" outlineLevel="0" collapsed="false">
      <c r="A3064" s="6" t="s">
        <v>4819</v>
      </c>
      <c r="B3064" s="7" t="s">
        <v>1654</v>
      </c>
      <c r="C3064" s="17" t="n">
        <v>1386</v>
      </c>
      <c r="D3064" s="16" t="n">
        <v>-0.00758599769107307</v>
      </c>
      <c r="E3064" s="16" t="n">
        <v>0.0011182068235371</v>
      </c>
      <c r="F3064" s="16" t="n">
        <v>-0.00732769332098696</v>
      </c>
      <c r="G3064" s="16" t="n">
        <v>0.00105868200953527</v>
      </c>
      <c r="H3064" s="16" t="n">
        <v>2.47099063557625</v>
      </c>
      <c r="I3064" s="17" t="n">
        <v>185.325662703294</v>
      </c>
      <c r="J3064" s="16" t="n">
        <v>0.0143771970718821</v>
      </c>
      <c r="K3064" s="16" t="n">
        <v>0.027622855485329</v>
      </c>
      <c r="L3064" s="16" t="n">
        <v>0.241450235574029</v>
      </c>
      <c r="M3064" s="16" t="n">
        <v>0.591866160365417</v>
      </c>
      <c r="N3064" s="16" t="n">
        <v>0.0301957116251211</v>
      </c>
      <c r="O3064" s="18" t="n">
        <v>1.30713545733362E-005</v>
      </c>
      <c r="P3064" s="34" t="b">
        <f aca="false">TRUE()</f>
        <v>1</v>
      </c>
      <c r="Q3064" s="18" t="n">
        <v>0.000542859259620502</v>
      </c>
    </row>
    <row r="3065" customFormat="false" ht="22.35" hidden="false" customHeight="false" outlineLevel="0" collapsed="false">
      <c r="A3065" s="6" t="s">
        <v>4820</v>
      </c>
      <c r="B3065" s="7" t="s">
        <v>1654</v>
      </c>
      <c r="C3065" s="17" t="n">
        <v>1387</v>
      </c>
      <c r="D3065" s="16" t="n">
        <v>-0.00760523474839371</v>
      </c>
      <c r="E3065" s="16" t="n">
        <v>0.00111763138561803</v>
      </c>
      <c r="F3065" s="16" t="n">
        <v>-0.00735382066331539</v>
      </c>
      <c r="G3065" s="16" t="n">
        <v>0.00105114284669042</v>
      </c>
      <c r="H3065" s="16" t="n">
        <v>2.4087348633496</v>
      </c>
      <c r="I3065" s="17" t="n">
        <v>184.61305058541</v>
      </c>
      <c r="J3065" s="16" t="n">
        <v>0.0169911633605227</v>
      </c>
      <c r="K3065" s="16" t="n">
        <v>0.0320369504525984</v>
      </c>
      <c r="L3065" s="16" t="n">
        <v>0.236408066262154</v>
      </c>
      <c r="M3065" s="16" t="n">
        <v>0.589356667216994</v>
      </c>
      <c r="N3065" s="16" t="n">
        <v>0.0339551178063203</v>
      </c>
      <c r="O3065" s="18" t="n">
        <v>1.30049732357885E-005</v>
      </c>
      <c r="P3065" s="34" t="b">
        <f aca="false">TRUE()</f>
        <v>1</v>
      </c>
      <c r="Q3065" s="18" t="n">
        <v>0.000271978316429628</v>
      </c>
    </row>
    <row r="3066" customFormat="false" ht="22.35" hidden="false" customHeight="false" outlineLevel="0" collapsed="false">
      <c r="A3066" s="6" t="s">
        <v>4821</v>
      </c>
      <c r="B3066" s="7" t="s">
        <v>1654</v>
      </c>
      <c r="C3066" s="17" t="n">
        <v>1388</v>
      </c>
      <c r="D3066" s="16" t="n">
        <v>-0.00758587899031518</v>
      </c>
      <c r="E3066" s="16" t="n">
        <v>0.00111247753125876</v>
      </c>
      <c r="F3066" s="16" t="n">
        <v>-0.00734298139604232</v>
      </c>
      <c r="G3066" s="16" t="n">
        <v>0.00103862996937021</v>
      </c>
      <c r="H3066" s="16" t="n">
        <v>2.34049767452549</v>
      </c>
      <c r="I3066" s="17" t="n">
        <v>183.834864436282</v>
      </c>
      <c r="J3066" s="16" t="n">
        <v>0.0203306911386069</v>
      </c>
      <c r="K3066" s="16" t="n">
        <v>0.0370639809652396</v>
      </c>
      <c r="L3066" s="16" t="n">
        <v>0.230837185390445</v>
      </c>
      <c r="M3066" s="16" t="n">
        <v>0.586715095481812</v>
      </c>
      <c r="N3066" s="16" t="n">
        <v>0.0386393680417351</v>
      </c>
      <c r="O3066" s="18" t="n">
        <v>1.32465247455746E-005</v>
      </c>
      <c r="P3066" s="34" t="b">
        <f aca="false">TRUE()</f>
        <v>1</v>
      </c>
      <c r="Q3066" s="18" t="n">
        <v>0.000287922718057272</v>
      </c>
    </row>
    <row r="3067" customFormat="false" ht="22.35" hidden="false" customHeight="false" outlineLevel="0" collapsed="false">
      <c r="A3067" s="6" t="s">
        <v>4822</v>
      </c>
      <c r="B3067" s="7" t="s">
        <v>1654</v>
      </c>
      <c r="C3067" s="17" t="n">
        <v>1389</v>
      </c>
      <c r="D3067" s="16" t="n">
        <v>-0.00752788746325481</v>
      </c>
      <c r="E3067" s="16" t="n">
        <v>0.00110271984063468</v>
      </c>
      <c r="F3067" s="16" t="n">
        <v>-0.0072950155425817</v>
      </c>
      <c r="G3067" s="16" t="n">
        <v>0.00102165228753484</v>
      </c>
      <c r="H3067" s="16" t="n">
        <v>2.26631773361572</v>
      </c>
      <c r="I3067" s="17" t="n">
        <v>183.036187602028</v>
      </c>
      <c r="J3067" s="16" t="n">
        <v>0.0246022669827061</v>
      </c>
      <c r="K3067" s="16" t="n">
        <v>0.0439515316307492</v>
      </c>
      <c r="L3067" s="16" t="n">
        <v>0.224663878936053</v>
      </c>
      <c r="M3067" s="16" t="n">
        <v>0.583556215948489</v>
      </c>
      <c r="N3067" s="16" t="n">
        <v>0.0443971431193241</v>
      </c>
      <c r="O3067" s="18" t="n">
        <v>1.38549859040996E-005</v>
      </c>
      <c r="P3067" s="34" t="b">
        <f aca="false">TRUE()</f>
        <v>1</v>
      </c>
      <c r="Q3067" s="18" t="n">
        <v>0.000556621002417708</v>
      </c>
    </row>
    <row r="3068" customFormat="false" ht="22.35" hidden="false" customHeight="false" outlineLevel="0" collapsed="false">
      <c r="A3068" s="6" t="s">
        <v>4823</v>
      </c>
      <c r="B3068" s="7" t="s">
        <v>1654</v>
      </c>
      <c r="C3068" s="17" t="n">
        <v>1390</v>
      </c>
      <c r="D3068" s="16" t="n">
        <v>-0.00743181030586335</v>
      </c>
      <c r="E3068" s="16" t="n">
        <v>0.00108852866983713</v>
      </c>
      <c r="F3068" s="16" t="n">
        <v>-0.00721048444471605</v>
      </c>
      <c r="G3068" s="16" t="n">
        <v>0.00100063576505355</v>
      </c>
      <c r="H3068" s="16" t="n">
        <v>2.18452750989298</v>
      </c>
      <c r="I3068" s="17" t="n">
        <v>182.234345585374</v>
      </c>
      <c r="J3068" s="16" t="n">
        <v>0.0302000784399005</v>
      </c>
      <c r="K3068" s="16" t="n">
        <v>0.0525714452707999</v>
      </c>
      <c r="L3068" s="16" t="n">
        <v>0.217685756172776</v>
      </c>
      <c r="M3068" s="16" t="n">
        <v>0.579891035165924</v>
      </c>
      <c r="N3068" s="16" t="n">
        <v>0.0516671534117081</v>
      </c>
      <c r="O3068" s="18" t="n">
        <v>1.49329178669772E-005</v>
      </c>
      <c r="P3068" s="34" t="b">
        <f aca="false">FALSE()</f>
        <v>0</v>
      </c>
      <c r="Q3068" s="16"/>
    </row>
    <row r="3069" customFormat="false" ht="22.35" hidden="false" customHeight="false" outlineLevel="0" collapsed="false">
      <c r="A3069" s="6" t="s">
        <v>4824</v>
      </c>
      <c r="B3069" s="7" t="s">
        <v>1654</v>
      </c>
      <c r="C3069" s="17" t="n">
        <v>1391</v>
      </c>
      <c r="D3069" s="16" t="n">
        <v>-0.00730018511572263</v>
      </c>
      <c r="E3069" s="16" t="n">
        <v>0.00107009713761168</v>
      </c>
      <c r="F3069" s="16" t="n">
        <v>-0.00709167174806007</v>
      </c>
      <c r="G3069" s="18" t="n">
        <v>0.000976464335813714</v>
      </c>
      <c r="H3069" s="16" t="n">
        <v>2.09573925255952</v>
      </c>
      <c r="I3069" s="17" t="n">
        <v>181.491746203336</v>
      </c>
      <c r="J3069" s="16" t="n">
        <v>0.0374923747803332</v>
      </c>
      <c r="K3069" s="16" t="n">
        <v>0.0633781488140052</v>
      </c>
      <c r="L3069" s="16" t="n">
        <v>0.209863163097204</v>
      </c>
      <c r="M3069" s="16" t="n">
        <v>0.576115788894392</v>
      </c>
      <c r="N3069" s="16" t="n">
        <v>0.0605923353182652</v>
      </c>
      <c r="O3069" s="18" t="n">
        <v>1.66427187868989E-005</v>
      </c>
      <c r="P3069" s="34" t="b">
        <f aca="false">FALSE()</f>
        <v>0</v>
      </c>
      <c r="Q3069" s="16"/>
    </row>
    <row r="3070" customFormat="false" ht="22.35" hidden="false" customHeight="false" outlineLevel="0" collapsed="false">
      <c r="A3070" s="6" t="s">
        <v>4825</v>
      </c>
      <c r="B3070" s="7" t="s">
        <v>1654</v>
      </c>
      <c r="C3070" s="17" t="n">
        <v>1392</v>
      </c>
      <c r="D3070" s="16" t="n">
        <v>-0.0071325426572377</v>
      </c>
      <c r="E3070" s="16" t="n">
        <v>0.00104725058319696</v>
      </c>
      <c r="F3070" s="16" t="n">
        <v>-0.00693807909725832</v>
      </c>
      <c r="G3070" s="18" t="n">
        <v>0.000949152398142004</v>
      </c>
      <c r="H3070" s="16" t="n">
        <v>1.99909587105476</v>
      </c>
      <c r="I3070" s="17" t="n">
        <v>180.818733937353</v>
      </c>
      <c r="J3070" s="16" t="n">
        <v>0.047095713290633</v>
      </c>
      <c r="K3070" s="16" t="n">
        <v>0.0767061264349007</v>
      </c>
      <c r="L3070" s="16" t="n">
        <v>0.201088993037033</v>
      </c>
      <c r="M3070" s="16" t="n">
        <v>0.571294920477684</v>
      </c>
      <c r="N3070" s="16" t="n">
        <v>0.072419133727198</v>
      </c>
      <c r="O3070" s="18" t="n">
        <v>1.93291443229686E-005</v>
      </c>
      <c r="P3070" s="34" t="b">
        <f aca="false">FALSE()</f>
        <v>0</v>
      </c>
      <c r="Q3070" s="16"/>
    </row>
    <row r="3071" customFormat="false" ht="22.35" hidden="false" customHeight="false" outlineLevel="0" collapsed="false">
      <c r="A3071" s="6" t="s">
        <v>4826</v>
      </c>
      <c r="B3071" s="7" t="s">
        <v>1654</v>
      </c>
      <c r="C3071" s="17" t="n">
        <v>1393</v>
      </c>
      <c r="D3071" s="16" t="n">
        <v>-0.0069329815832952</v>
      </c>
      <c r="E3071" s="16" t="n">
        <v>0.00102046284310515</v>
      </c>
      <c r="F3071" s="16" t="n">
        <v>-0.00675337536324193</v>
      </c>
      <c r="G3071" s="18" t="n">
        <v>0.000919449312875126</v>
      </c>
      <c r="H3071" s="16" t="n">
        <v>1.89639919981127</v>
      </c>
      <c r="I3071" s="17" t="n">
        <v>180.243441477612</v>
      </c>
      <c r="J3071" s="16" t="n">
        <v>0.0595069243359934</v>
      </c>
      <c r="K3071" s="16" t="n">
        <v>0.0925266901440137</v>
      </c>
      <c r="L3071" s="16" t="n">
        <v>0.191504154020919</v>
      </c>
      <c r="M3071" s="16" t="n">
        <v>0.566859281272357</v>
      </c>
      <c r="N3071" s="16" t="n">
        <v>0.0868405735745733</v>
      </c>
      <c r="O3071" s="18" t="n">
        <v>2.3562269253715E-005</v>
      </c>
      <c r="P3071" s="34" t="b">
        <f aca="false">FALSE()</f>
        <v>0</v>
      </c>
      <c r="Q3071" s="16"/>
    </row>
    <row r="3072" customFormat="false" ht="22.35" hidden="false" customHeight="false" outlineLevel="0" collapsed="false">
      <c r="A3072" s="6" t="s">
        <v>4827</v>
      </c>
      <c r="B3072" s="7" t="s">
        <v>1654</v>
      </c>
      <c r="C3072" s="17" t="n">
        <v>1394</v>
      </c>
      <c r="D3072" s="16" t="n">
        <v>-0.00670387590235076</v>
      </c>
      <c r="E3072" s="18" t="n">
        <v>0.000989959977036515</v>
      </c>
      <c r="F3072" s="16" t="n">
        <v>-0.00653990004753386</v>
      </c>
      <c r="G3072" s="18" t="n">
        <v>0.000887618437710144</v>
      </c>
      <c r="H3072" s="16" t="n">
        <v>1.78592725250271</v>
      </c>
      <c r="I3072" s="17" t="n">
        <v>179.771168457564</v>
      </c>
      <c r="J3072" s="16" t="n">
        <v>0.0757966311006217</v>
      </c>
      <c r="K3072" s="16" t="n">
        <v>0.114634117735999</v>
      </c>
      <c r="L3072" s="16" t="n">
        <v>0.180933148228832</v>
      </c>
      <c r="M3072" s="16" t="n">
        <v>0.561113862748335</v>
      </c>
      <c r="N3072" s="16" t="n">
        <v>0.104936701766174</v>
      </c>
      <c r="O3072" s="18" t="n">
        <v>3.0679503350109E-005</v>
      </c>
      <c r="P3072" s="34" t="b">
        <f aca="false">FALSE()</f>
        <v>0</v>
      </c>
      <c r="Q3072" s="16"/>
    </row>
    <row r="3073" customFormat="false" ht="22.35" hidden="false" customHeight="false" outlineLevel="0" collapsed="false">
      <c r="A3073" s="6" t="s">
        <v>4828</v>
      </c>
      <c r="B3073" s="7" t="s">
        <v>1654</v>
      </c>
      <c r="C3073" s="17" t="n">
        <v>1395</v>
      </c>
      <c r="D3073" s="16" t="n">
        <v>-0.00645004390389087</v>
      </c>
      <c r="E3073" s="18" t="n">
        <v>0.000956246776421257</v>
      </c>
      <c r="F3073" s="16" t="n">
        <v>-0.00630211783238981</v>
      </c>
      <c r="G3073" s="18" t="n">
        <v>0.000854329939109395</v>
      </c>
      <c r="H3073" s="16" t="n">
        <v>1.6687498628429</v>
      </c>
      <c r="I3073" s="17" t="n">
        <v>179.42867089752</v>
      </c>
      <c r="J3073" s="16" t="n">
        <v>0.0969109405888436</v>
      </c>
      <c r="K3073" s="16" t="n">
        <v>0.142769046305893</v>
      </c>
      <c r="L3073" s="16" t="n">
        <v>0.169462695205894</v>
      </c>
      <c r="M3073" s="16" t="n">
        <v>0.556469099113973</v>
      </c>
      <c r="N3073" s="16" t="n">
        <v>0.129473448567268</v>
      </c>
      <c r="O3073" s="18" t="n">
        <v>4.40453278691623E-005</v>
      </c>
      <c r="P3073" s="34" t="b">
        <f aca="false">FALSE()</f>
        <v>0</v>
      </c>
      <c r="Q3073" s="16"/>
    </row>
    <row r="3074" customFormat="false" ht="22.35" hidden="false" customHeight="false" outlineLevel="0" collapsed="false">
      <c r="A3074" s="6" t="s">
        <v>4829</v>
      </c>
      <c r="B3074" s="7" t="s">
        <v>1654</v>
      </c>
      <c r="C3074" s="17" t="n">
        <v>1396</v>
      </c>
      <c r="D3074" s="16" t="n">
        <v>-0.0061727131875581</v>
      </c>
      <c r="E3074" s="18" t="n">
        <v>0.000919429699008985</v>
      </c>
      <c r="F3074" s="16" t="n">
        <v>-0.00604106694605462</v>
      </c>
      <c r="G3074" s="18" t="n">
        <v>0.000819444055429799</v>
      </c>
      <c r="H3074" s="16" t="n">
        <v>1.54508267573759</v>
      </c>
      <c r="I3074" s="17" t="n">
        <v>179.197548677155</v>
      </c>
      <c r="J3074" s="16" t="n">
        <v>0.124090428363856</v>
      </c>
      <c r="K3074" s="16" t="n">
        <v>0.177516469393313</v>
      </c>
      <c r="L3074" s="16" t="n">
        <v>0.157156702375723</v>
      </c>
      <c r="M3074" s="16" t="n">
        <v>0.551615211050575</v>
      </c>
      <c r="N3074" s="16" t="n">
        <v>0.157421141947747</v>
      </c>
      <c r="O3074" s="18" t="n">
        <v>0.000344847798643873</v>
      </c>
      <c r="P3074" s="34" t="b">
        <f aca="false">FALSE()</f>
        <v>0</v>
      </c>
      <c r="Q3074" s="16"/>
    </row>
    <row r="3075" customFormat="false" ht="22.35" hidden="false" customHeight="false" outlineLevel="0" collapsed="false">
      <c r="A3075" s="6" t="s">
        <v>4830</v>
      </c>
      <c r="B3075" s="7" t="s">
        <v>1654</v>
      </c>
      <c r="C3075" s="17" t="n">
        <v>1397</v>
      </c>
      <c r="D3075" s="16" t="n">
        <v>-0.0058804619069851</v>
      </c>
      <c r="E3075" s="18" t="n">
        <v>0.000880692331837568</v>
      </c>
      <c r="F3075" s="16" t="n">
        <v>-0.00576495586029995</v>
      </c>
      <c r="G3075" s="18" t="n">
        <v>0.000783991175563486</v>
      </c>
      <c r="H3075" s="16" t="n">
        <v>1.41550966353889</v>
      </c>
      <c r="I3075" s="17" t="n">
        <v>179.085409536846</v>
      </c>
      <c r="J3075" s="16" t="n">
        <v>0.158655799586624</v>
      </c>
      <c r="K3075" s="16" t="n">
        <v>0.221318174213274</v>
      </c>
      <c r="L3075" s="16" t="n">
        <v>0.144090084348491</v>
      </c>
      <c r="M3075" s="16" t="n">
        <v>0.546904408122833</v>
      </c>
      <c r="N3075" s="16" t="n">
        <v>0.19945750766764</v>
      </c>
      <c r="O3075" s="16" t="n">
        <v>0.00127804091890638</v>
      </c>
      <c r="P3075" s="34" t="b">
        <f aca="false">FALSE()</f>
        <v>0</v>
      </c>
      <c r="Q3075" s="16"/>
    </row>
    <row r="3076" customFormat="false" ht="22.35" hidden="false" customHeight="false" outlineLevel="0" collapsed="false">
      <c r="A3076" s="6" t="s">
        <v>4831</v>
      </c>
      <c r="B3076" s="7" t="s">
        <v>1654</v>
      </c>
      <c r="C3076" s="17" t="n">
        <v>1398</v>
      </c>
      <c r="D3076" s="16" t="n">
        <v>-0.00557560267547806</v>
      </c>
      <c r="E3076" s="18" t="n">
        <v>0.000840265156115723</v>
      </c>
      <c r="F3076" s="16" t="n">
        <v>-0.00547594041319465</v>
      </c>
      <c r="G3076" s="18" t="n">
        <v>0.000747932396895467</v>
      </c>
      <c r="H3076" s="16" t="n">
        <v>1.28012488144621</v>
      </c>
      <c r="I3076" s="17" t="n">
        <v>179.076480644473</v>
      </c>
      <c r="J3076" s="16" t="n">
        <v>0.202156988104267</v>
      </c>
      <c r="K3076" s="16" t="n">
        <v>0.274526014604944</v>
      </c>
      <c r="L3076" s="16" t="n">
        <v>0.130316890583601</v>
      </c>
      <c r="M3076" s="16" t="n">
        <v>0.541863408728193</v>
      </c>
      <c r="N3076" s="16" t="n">
        <v>0.263163259841111</v>
      </c>
      <c r="O3076" s="16" t="n">
        <v>0.00568815950567754</v>
      </c>
      <c r="P3076" s="34" t="b">
        <f aca="false">FALSE()</f>
        <v>0</v>
      </c>
      <c r="Q3076" s="16"/>
    </row>
    <row r="3077" customFormat="false" ht="22.35" hidden="false" customHeight="false" outlineLevel="0" collapsed="false">
      <c r="A3077" s="6" t="s">
        <v>4832</v>
      </c>
      <c r="B3077" s="7" t="s">
        <v>1654</v>
      </c>
      <c r="C3077" s="17" t="n">
        <v>1399</v>
      </c>
      <c r="D3077" s="16" t="n">
        <v>-0.00526510980551874</v>
      </c>
      <c r="E3077" s="18" t="n">
        <v>0.000799157496939135</v>
      </c>
      <c r="F3077" s="16" t="n">
        <v>-0.00518075662060771</v>
      </c>
      <c r="G3077" s="18" t="n">
        <v>0.000711907831253076</v>
      </c>
      <c r="H3077" s="16" t="n">
        <v>1.13909424999775</v>
      </c>
      <c r="I3077" s="17" t="n">
        <v>179.15181586256</v>
      </c>
      <c r="J3077" s="16" t="n">
        <v>0.256184661075395</v>
      </c>
      <c r="K3077" s="16" t="n">
        <v>0.338372483597355</v>
      </c>
      <c r="L3077" s="16" t="n">
        <v>0.11589893198187</v>
      </c>
      <c r="M3077" s="16" t="n">
        <v>0.537207638544934</v>
      </c>
      <c r="N3077" s="16" t="n">
        <v>0.336200906554984</v>
      </c>
      <c r="O3077" s="16" t="n">
        <v>0.00971924252324234</v>
      </c>
      <c r="P3077" s="34" t="b">
        <f aca="false">FALSE()</f>
        <v>0</v>
      </c>
      <c r="Q3077" s="16"/>
    </row>
    <row r="3078" customFormat="false" ht="22.35" hidden="false" customHeight="false" outlineLevel="0" collapsed="false">
      <c r="A3078" s="6" t="s">
        <v>4833</v>
      </c>
      <c r="B3078" s="7" t="s">
        <v>1654</v>
      </c>
      <c r="C3078" s="17" t="n">
        <v>1400</v>
      </c>
      <c r="D3078" s="16" t="n">
        <v>-0.00495117379382054</v>
      </c>
      <c r="E3078" s="18" t="n">
        <v>0.000757585065160718</v>
      </c>
      <c r="F3078" s="16" t="n">
        <v>-0.00488142505540419</v>
      </c>
      <c r="G3078" s="18" t="n">
        <v>0.000675974848524783</v>
      </c>
      <c r="H3078" s="16" t="n">
        <v>0.993340580602021</v>
      </c>
      <c r="I3078" s="17" t="n">
        <v>179.306586811856</v>
      </c>
      <c r="J3078" s="16" t="n">
        <v>0.321882609371455</v>
      </c>
      <c r="K3078" s="16" t="n">
        <v>0.414462559383041</v>
      </c>
      <c r="L3078" s="16" t="n">
        <v>0.100960032082763</v>
      </c>
      <c r="M3078" s="16" t="n">
        <v>0.531836442683397</v>
      </c>
      <c r="N3078" s="16" t="n">
        <v>0.42469781549718</v>
      </c>
      <c r="O3078" s="16" t="n">
        <v>0.0140897698642096</v>
      </c>
      <c r="P3078" s="34" t="b">
        <f aca="false">FALSE()</f>
        <v>0</v>
      </c>
      <c r="Q3078" s="16"/>
    </row>
    <row r="3079" customFormat="false" ht="22.35" hidden="false" customHeight="false" outlineLevel="0" collapsed="false">
      <c r="A3079" s="6" t="s">
        <v>4834</v>
      </c>
      <c r="B3079" s="7" t="s">
        <v>1654</v>
      </c>
      <c r="C3079" s="17" t="n">
        <v>1401</v>
      </c>
      <c r="D3079" s="16" t="n">
        <v>-0.00463975063214736</v>
      </c>
      <c r="E3079" s="18" t="n">
        <v>0.000716460955424258</v>
      </c>
      <c r="F3079" s="16" t="n">
        <v>-0.00458375997311587</v>
      </c>
      <c r="G3079" s="18" t="n">
        <v>0.000640754187988141</v>
      </c>
      <c r="H3079" s="16" t="n">
        <v>0.84290439979486</v>
      </c>
      <c r="I3079" s="17" t="n">
        <v>179.526159258419</v>
      </c>
      <c r="J3079" s="16" t="n">
        <v>0.40040351248328</v>
      </c>
      <c r="K3079" s="16" t="n">
        <v>0.502320005080294</v>
      </c>
      <c r="L3079" s="16" t="n">
        <v>0.0855396896693964</v>
      </c>
      <c r="M3079" s="16" t="n">
        <v>0.526575312310825</v>
      </c>
      <c r="N3079" s="16" t="n">
        <v>0.522808702374945</v>
      </c>
      <c r="O3079" s="16" t="n">
        <v>0.0183100936820588</v>
      </c>
      <c r="P3079" s="34" t="b">
        <f aca="false">FALSE()</f>
        <v>0</v>
      </c>
      <c r="Q3079" s="16"/>
    </row>
    <row r="3080" customFormat="false" ht="22.35" hidden="false" customHeight="false" outlineLevel="0" collapsed="false">
      <c r="A3080" s="6" t="s">
        <v>4835</v>
      </c>
      <c r="B3080" s="7" t="s">
        <v>1654</v>
      </c>
      <c r="C3080" s="17" t="n">
        <v>1402</v>
      </c>
      <c r="D3080" s="16" t="n">
        <v>-0.00433335668964239</v>
      </c>
      <c r="E3080" s="18" t="n">
        <v>0.000675942208666781</v>
      </c>
      <c r="F3080" s="16" t="n">
        <v>-0.00429009108010871</v>
      </c>
      <c r="G3080" s="18" t="n">
        <v>0.000606230382241114</v>
      </c>
      <c r="H3080" s="16" t="n">
        <v>0.690109753640834</v>
      </c>
      <c r="I3080" s="17" t="n">
        <v>179.797622280762</v>
      </c>
      <c r="J3080" s="16" t="n">
        <v>0.491014992357189</v>
      </c>
      <c r="K3080" s="16" t="n">
        <v>0.59477881444318</v>
      </c>
      <c r="L3080" s="16" t="n">
        <v>0.0699026137740995</v>
      </c>
      <c r="M3080" s="16" t="n">
        <v>0.522117660007705</v>
      </c>
      <c r="N3080" s="16" t="n">
        <v>0.627852811333253</v>
      </c>
      <c r="O3080" s="16" t="n">
        <v>0.0224290920175625</v>
      </c>
      <c r="P3080" s="34" t="b">
        <f aca="false">FALSE()</f>
        <v>0</v>
      </c>
      <c r="Q3080" s="16"/>
    </row>
    <row r="3081" customFormat="false" ht="22.35" hidden="false" customHeight="false" outlineLevel="0" collapsed="false">
      <c r="A3081" s="6" t="s">
        <v>4836</v>
      </c>
      <c r="B3081" s="7" t="s">
        <v>1654</v>
      </c>
      <c r="C3081" s="17" t="n">
        <v>1403</v>
      </c>
      <c r="D3081" s="16" t="n">
        <v>-0.00403618793914908</v>
      </c>
      <c r="E3081" s="18" t="n">
        <v>0.000636770965148342</v>
      </c>
      <c r="F3081" s="16" t="n">
        <v>-0.00400452708528575</v>
      </c>
      <c r="G3081" s="18" t="n">
        <v>0.000572971979663695</v>
      </c>
      <c r="H3081" s="16" t="n">
        <v>0.535828923764771</v>
      </c>
      <c r="I3081" s="17" t="n">
        <v>180.113749923803</v>
      </c>
      <c r="J3081" s="16" t="n">
        <v>0.592737853079286</v>
      </c>
      <c r="K3081" s="16" t="n">
        <v>0.694627941289651</v>
      </c>
      <c r="L3081" s="16" t="n">
        <v>0.0541575828167721</v>
      </c>
      <c r="M3081" s="16" t="n">
        <v>0.517406857079963</v>
      </c>
      <c r="N3081" s="16" t="n">
        <v>0.729273224074442</v>
      </c>
      <c r="O3081" s="16" t="n">
        <v>0.0264037312460447</v>
      </c>
      <c r="P3081" s="34" t="b">
        <f aca="false">FALSE()</f>
        <v>0</v>
      </c>
      <c r="Q3081" s="16"/>
    </row>
    <row r="3082" customFormat="false" ht="22.35" hidden="false" customHeight="false" outlineLevel="0" collapsed="false">
      <c r="A3082" s="6" t="s">
        <v>4837</v>
      </c>
      <c r="B3082" s="7" t="s">
        <v>1654</v>
      </c>
      <c r="C3082" s="17" t="n">
        <v>1404</v>
      </c>
      <c r="D3082" s="16" t="n">
        <v>-0.00374952097339639</v>
      </c>
      <c r="E3082" s="18" t="n">
        <v>0.00059887592908904</v>
      </c>
      <c r="F3082" s="16" t="n">
        <v>-0.00372828052066283</v>
      </c>
      <c r="G3082" s="18" t="n">
        <v>0.000540766221086229</v>
      </c>
      <c r="H3082" s="16" t="n">
        <v>0.382032506871178</v>
      </c>
      <c r="I3082" s="17" t="n">
        <v>180.454734872434</v>
      </c>
      <c r="J3082" s="16" t="n">
        <v>0.702886768236718</v>
      </c>
      <c r="K3082" s="16" t="n">
        <v>0.794293540079133</v>
      </c>
      <c r="L3082" s="16" t="n">
        <v>0.038523370966035</v>
      </c>
      <c r="M3082" s="16" t="n">
        <v>0.512365857685323</v>
      </c>
      <c r="N3082" s="16" t="n">
        <v>0.784979500933767</v>
      </c>
      <c r="O3082" s="16" t="n">
        <v>0.0301280419826795</v>
      </c>
      <c r="P3082" s="34" t="b">
        <f aca="false">FALSE()</f>
        <v>0</v>
      </c>
      <c r="Q3082" s="16"/>
    </row>
    <row r="3083" customFormat="false" ht="22.35" hidden="false" customHeight="false" outlineLevel="0" collapsed="false">
      <c r="A3083" s="6" t="s">
        <v>4838</v>
      </c>
      <c r="B3083" s="7" t="s">
        <v>1654</v>
      </c>
      <c r="C3083" s="17" t="n">
        <v>1405</v>
      </c>
      <c r="D3083" s="16" t="n">
        <v>-0.0034752386857675</v>
      </c>
      <c r="E3083" s="18" t="n">
        <v>0.000562707130586274</v>
      </c>
      <c r="F3083" s="16" t="n">
        <v>-0.00346329776165762</v>
      </c>
      <c r="G3083" s="18" t="n">
        <v>0.000509891428570055</v>
      </c>
      <c r="H3083" s="16" t="n">
        <v>0.228462148543105</v>
      </c>
      <c r="I3083" s="17" t="n">
        <v>180.798331718377</v>
      </c>
      <c r="J3083" s="16" t="n">
        <v>0.819545174252243</v>
      </c>
      <c r="K3083" s="16" t="n">
        <v>0.846862506539543</v>
      </c>
      <c r="L3083" s="16" t="n">
        <v>0.0229841608107406</v>
      </c>
      <c r="M3083" s="16" t="n">
        <v>0.507600022013098</v>
      </c>
      <c r="N3083" s="16" t="n">
        <v>0.871667145561757</v>
      </c>
      <c r="O3083" s="16" t="n">
        <v>0.0336352538002815</v>
      </c>
      <c r="P3083" s="34" t="b">
        <f aca="false">FALSE()</f>
        <v>0</v>
      </c>
      <c r="Q3083" s="16"/>
    </row>
    <row r="3084" customFormat="false" ht="22.35" hidden="false" customHeight="false" outlineLevel="0" collapsed="false">
      <c r="A3084" s="6" t="s">
        <v>4839</v>
      </c>
      <c r="B3084" s="7" t="s">
        <v>1654</v>
      </c>
      <c r="C3084" s="17" t="n">
        <v>1406</v>
      </c>
      <c r="D3084" s="16" t="n">
        <v>-0.00321558209106595</v>
      </c>
      <c r="E3084" s="18" t="n">
        <v>0.000528283433266383</v>
      </c>
      <c r="F3084" s="16" t="n">
        <v>-0.00321179949386922</v>
      </c>
      <c r="G3084" s="18" t="n">
        <v>0.000480329263393635</v>
      </c>
      <c r="H3084" s="16" t="n">
        <v>0.0770499561811031</v>
      </c>
      <c r="I3084" s="17" t="n">
        <v>181.134094281106</v>
      </c>
      <c r="J3084" s="16" t="n">
        <v>0.938668845227561</v>
      </c>
      <c r="K3084" s="16" t="n">
        <v>0.948496641756606</v>
      </c>
      <c r="L3084" s="16" t="n">
        <v>0.00773405481815302</v>
      </c>
      <c r="M3084" s="16" t="n">
        <v>0.502184799955974</v>
      </c>
      <c r="N3084" s="16" t="n">
        <v>0.963207130217399</v>
      </c>
      <c r="O3084" s="16" t="n">
        <v>0.0368182729101532</v>
      </c>
      <c r="P3084" s="34" t="b">
        <f aca="false">FALSE()</f>
        <v>0</v>
      </c>
      <c r="Q3084" s="16"/>
    </row>
    <row r="3085" customFormat="false" ht="22.35" hidden="false" customHeight="false" outlineLevel="0" collapsed="false">
      <c r="A3085" s="6" t="s">
        <v>4840</v>
      </c>
      <c r="B3085" s="7" t="s">
        <v>1654</v>
      </c>
      <c r="C3085" s="17" t="n">
        <v>1407</v>
      </c>
      <c r="D3085" s="16" t="n">
        <v>-0.00297091693178876</v>
      </c>
      <c r="E3085" s="18" t="n">
        <v>0.000495722713107668</v>
      </c>
      <c r="F3085" s="16" t="n">
        <v>-0.00297433599937253</v>
      </c>
      <c r="G3085" s="18" t="n">
        <v>0.000452201092590976</v>
      </c>
      <c r="H3085" s="16" t="n">
        <v>-0.0741848978192543</v>
      </c>
      <c r="I3085" s="17" t="n">
        <v>181.459467730173</v>
      </c>
      <c r="J3085" s="16" t="n">
        <v>0.940944977571658</v>
      </c>
      <c r="K3085" s="16" t="n">
        <v>0.950102592925153</v>
      </c>
      <c r="L3085" s="16" t="n">
        <v>-0.00743032214376379</v>
      </c>
      <c r="M3085" s="16" t="n">
        <v>0.502481976776182</v>
      </c>
      <c r="N3085" s="16" t="n">
        <v>0.947238159847518</v>
      </c>
      <c r="O3085" s="16" t="n">
        <v>0.0398390026403362</v>
      </c>
      <c r="P3085" s="34" t="b">
        <f aca="false">FALSE()</f>
        <v>0</v>
      </c>
      <c r="Q3085" s="16"/>
    </row>
    <row r="3086" customFormat="false" ht="22.35" hidden="false" customHeight="false" outlineLevel="0" collapsed="false">
      <c r="A3086" s="6" t="s">
        <v>4841</v>
      </c>
      <c r="B3086" s="7" t="s">
        <v>1654</v>
      </c>
      <c r="C3086" s="17" t="n">
        <v>1408</v>
      </c>
      <c r="D3086" s="16" t="n">
        <v>-0.00274156053861013</v>
      </c>
      <c r="E3086" s="18" t="n">
        <v>0.000464987564429696</v>
      </c>
      <c r="F3086" s="16" t="n">
        <v>-0.0027512168718932</v>
      </c>
      <c r="G3086" s="18" t="n">
        <v>0.000425430818599753</v>
      </c>
      <c r="H3086" s="16" t="n">
        <v>-0.223270762830903</v>
      </c>
      <c r="I3086" s="17" t="n">
        <v>181.758025715533</v>
      </c>
      <c r="J3086" s="16" t="n">
        <v>0.823575512336392</v>
      </c>
      <c r="K3086" s="16" t="n">
        <v>0.849997109225573</v>
      </c>
      <c r="L3086" s="16" t="n">
        <v>-0.0223184775403756</v>
      </c>
      <c r="M3086" s="16" t="n">
        <v>0.507578008915305</v>
      </c>
      <c r="N3086" s="16" t="n">
        <v>0.861847023967875</v>
      </c>
      <c r="O3086" s="16" t="n">
        <v>0.0423688391263775</v>
      </c>
      <c r="P3086" s="34" t="b">
        <f aca="false">FALSE()</f>
        <v>0</v>
      </c>
      <c r="Q3086" s="16"/>
    </row>
    <row r="3087" customFormat="false" ht="22.35" hidden="false" customHeight="false" outlineLevel="0" collapsed="false">
      <c r="A3087" s="6" t="s">
        <v>4842</v>
      </c>
      <c r="B3087" s="7" t="s">
        <v>1654</v>
      </c>
      <c r="C3087" s="17" t="n">
        <v>1409</v>
      </c>
      <c r="D3087" s="16" t="n">
        <v>-0.0025281408062533</v>
      </c>
      <c r="E3087" s="18" t="n">
        <v>0.000436144068085974</v>
      </c>
      <c r="F3087" s="16" t="n">
        <v>-0.00254319034492332</v>
      </c>
      <c r="G3087" s="18" t="n">
        <v>0.000400097992273958</v>
      </c>
      <c r="H3087" s="16" t="n">
        <v>-0.370841751099233</v>
      </c>
      <c r="I3087" s="17" t="n">
        <v>182.024537609015</v>
      </c>
      <c r="J3087" s="16" t="n">
        <v>0.711186624484112</v>
      </c>
      <c r="K3087" s="16" t="n">
        <v>0.797682295029477</v>
      </c>
      <c r="L3087" s="16" t="n">
        <v>-0.0370048474146122</v>
      </c>
      <c r="M3087" s="16" t="n">
        <v>0.51227780529415</v>
      </c>
      <c r="N3087" s="16" t="n">
        <v>0.784979500933767</v>
      </c>
      <c r="O3087" s="16" t="n">
        <v>0.0446113963538251</v>
      </c>
      <c r="P3087" s="34" t="b">
        <f aca="false">FALSE()</f>
        <v>0</v>
      </c>
      <c r="Q3087" s="16"/>
    </row>
    <row r="3088" customFormat="false" ht="22.35" hidden="false" customHeight="false" outlineLevel="0" collapsed="false">
      <c r="A3088" s="6" t="s">
        <v>4843</v>
      </c>
      <c r="B3088" s="7" t="s">
        <v>1654</v>
      </c>
      <c r="C3088" s="17" t="n">
        <v>1410</v>
      </c>
      <c r="D3088" s="16" t="n">
        <v>-0.00232963483583547</v>
      </c>
      <c r="E3088" s="18" t="n">
        <v>0.000408925307267203</v>
      </c>
      <c r="F3088" s="16" t="n">
        <v>-0.00234924698115296</v>
      </c>
      <c r="G3088" s="18" t="n">
        <v>0.000376030226522924</v>
      </c>
      <c r="H3088" s="16" t="n">
        <v>-0.515259092798341</v>
      </c>
      <c r="I3088" s="17" t="n">
        <v>182.267688917182</v>
      </c>
      <c r="J3088" s="16" t="n">
        <v>0.60699633168196</v>
      </c>
      <c r="K3088" s="16" t="n">
        <v>0.708190828361016</v>
      </c>
      <c r="L3088" s="16" t="n">
        <v>-0.0513338029782485</v>
      </c>
      <c r="M3088" s="16" t="n">
        <v>0.516658411754994</v>
      </c>
      <c r="N3088" s="16" t="n">
        <v>0.752526623873952</v>
      </c>
      <c r="O3088" s="16" t="n">
        <v>0.0465907061470159</v>
      </c>
      <c r="P3088" s="34" t="b">
        <f aca="false">FALSE()</f>
        <v>0</v>
      </c>
      <c r="Q3088" s="16"/>
    </row>
    <row r="3089" customFormat="false" ht="22.35" hidden="false" customHeight="false" outlineLevel="0" collapsed="false">
      <c r="A3089" s="6" t="s">
        <v>4844</v>
      </c>
      <c r="B3089" s="7" t="s">
        <v>1654</v>
      </c>
      <c r="C3089" s="17" t="n">
        <v>1411</v>
      </c>
      <c r="D3089" s="16" t="n">
        <v>-0.00214538626806475</v>
      </c>
      <c r="E3089" s="18" t="n">
        <v>0.000383230267066229</v>
      </c>
      <c r="F3089" s="16" t="n">
        <v>-0.00216872820362238</v>
      </c>
      <c r="G3089" s="18" t="n">
        <v>0.000353173786748352</v>
      </c>
      <c r="H3089" s="16" t="n">
        <v>-0.654159423734581</v>
      </c>
      <c r="I3089" s="17" t="n">
        <v>182.490376923572</v>
      </c>
      <c r="J3089" s="16" t="n">
        <v>0.513832622152244</v>
      </c>
      <c r="K3089" s="16" t="n">
        <v>0.616124062967874</v>
      </c>
      <c r="L3089" s="16" t="n">
        <v>-0.0650774361520299</v>
      </c>
      <c r="M3089" s="16" t="n">
        <v>0.521116064058115</v>
      </c>
      <c r="N3089" s="16" t="n">
        <v>0.678574424207847</v>
      </c>
      <c r="O3089" s="16" t="n">
        <v>0.0483626160394527</v>
      </c>
      <c r="P3089" s="34" t="b">
        <f aca="false">FALSE()</f>
        <v>0</v>
      </c>
      <c r="Q3089" s="16"/>
    </row>
    <row r="3090" customFormat="false" ht="22.35" hidden="false" customHeight="false" outlineLevel="0" collapsed="false">
      <c r="A3090" s="6" t="s">
        <v>4845</v>
      </c>
      <c r="B3090" s="7" t="s">
        <v>1654</v>
      </c>
      <c r="C3090" s="17" t="n">
        <v>1412</v>
      </c>
      <c r="D3090" s="16" t="n">
        <v>-0.00197556690761366</v>
      </c>
      <c r="E3090" s="18" t="n">
        <v>0.000359102449398716</v>
      </c>
      <c r="F3090" s="16" t="n">
        <v>-0.0020018872113222</v>
      </c>
      <c r="G3090" s="18" t="n">
        <v>0.000331608366331634</v>
      </c>
      <c r="H3090" s="16" t="n">
        <v>-0.786956948896194</v>
      </c>
      <c r="I3090" s="17" t="n">
        <v>182.697261565265</v>
      </c>
      <c r="J3090" s="16" t="n">
        <v>0.432326720874766</v>
      </c>
      <c r="K3090" s="16" t="n">
        <v>0.535888856520394</v>
      </c>
      <c r="L3090" s="16" t="n">
        <v>-0.0781833379302819</v>
      </c>
      <c r="M3090" s="16" t="n">
        <v>0.525177480600958</v>
      </c>
      <c r="N3090" s="16" t="n">
        <v>0.612644749132887</v>
      </c>
      <c r="O3090" s="16" t="n">
        <v>0.049961573623844</v>
      </c>
      <c r="P3090" s="34" t="b">
        <f aca="false">FALSE()</f>
        <v>0</v>
      </c>
      <c r="Q3090" s="16"/>
    </row>
    <row r="3091" customFormat="false" ht="22.35" hidden="false" customHeight="false" outlineLevel="0" collapsed="false">
      <c r="A3091" s="6" t="s">
        <v>4846</v>
      </c>
      <c r="B3091" s="7" t="s">
        <v>1654</v>
      </c>
      <c r="C3091" s="17" t="n">
        <v>1413</v>
      </c>
      <c r="D3091" s="16" t="n">
        <v>-0.00181909670984332</v>
      </c>
      <c r="E3091" s="18" t="n">
        <v>0.000336323904215896</v>
      </c>
      <c r="F3091" s="16" t="n">
        <v>-0.00184772246477933</v>
      </c>
      <c r="G3091" s="18" t="n">
        <v>0.000311164107336851</v>
      </c>
      <c r="H3091" s="16" t="n">
        <v>-0.913601930061194</v>
      </c>
      <c r="I3091" s="17" t="n">
        <v>182.892304929148</v>
      </c>
      <c r="J3091" s="16" t="n">
        <v>0.362128860188161</v>
      </c>
      <c r="K3091" s="16" t="n">
        <v>0.46042731917306</v>
      </c>
      <c r="L3091" s="16" t="n">
        <v>-0.0906509362375448</v>
      </c>
      <c r="M3091" s="16" t="n">
        <v>0.528963733421386</v>
      </c>
      <c r="N3091" s="16" t="n">
        <v>0.546299715965116</v>
      </c>
      <c r="O3091" s="16" t="n">
        <v>0.0513745555296463</v>
      </c>
      <c r="P3091" s="34" t="b">
        <f aca="false">FALSE()</f>
        <v>0</v>
      </c>
      <c r="Q3091" s="16"/>
    </row>
    <row r="3092" customFormat="false" ht="22.35" hidden="false" customHeight="false" outlineLevel="0" collapsed="false">
      <c r="A3092" s="6" t="s">
        <v>4847</v>
      </c>
      <c r="B3092" s="7" t="s">
        <v>1654</v>
      </c>
      <c r="C3092" s="17" t="n">
        <v>1414</v>
      </c>
      <c r="D3092" s="16" t="n">
        <v>-0.00167507833806166</v>
      </c>
      <c r="E3092" s="18" t="n">
        <v>0.000314894318387083</v>
      </c>
      <c r="F3092" s="16" t="n">
        <v>-0.00170541564336763</v>
      </c>
      <c r="G3092" s="18" t="n">
        <v>0.000291919023276712</v>
      </c>
      <c r="H3092" s="16" t="n">
        <v>-1.03381511643684</v>
      </c>
      <c r="I3092" s="17" t="n">
        <v>183.097953362833</v>
      </c>
      <c r="J3092" s="16" t="n">
        <v>0.302586133303285</v>
      </c>
      <c r="K3092" s="16" t="n">
        <v>0.392784627215712</v>
      </c>
      <c r="L3092" s="16" t="n">
        <v>-0.102443113198465</v>
      </c>
      <c r="M3092" s="16" t="n">
        <v>0.532661933850641</v>
      </c>
      <c r="N3092" s="16" t="n">
        <v>0.490429627790702</v>
      </c>
      <c r="O3092" s="16" t="n">
        <v>0.0526893773145384</v>
      </c>
      <c r="P3092" s="34" t="b">
        <f aca="false">FALSE()</f>
        <v>0</v>
      </c>
      <c r="Q3092" s="16"/>
    </row>
    <row r="3093" customFormat="false" ht="22.35" hidden="false" customHeight="false" outlineLevel="0" collapsed="false">
      <c r="A3093" s="6" t="s">
        <v>4848</v>
      </c>
      <c r="B3093" s="7" t="s">
        <v>1654</v>
      </c>
      <c r="C3093" s="17" t="n">
        <v>1415</v>
      </c>
      <c r="D3093" s="16" t="n">
        <v>-0.00154325991947843</v>
      </c>
      <c r="E3093" s="18" t="n">
        <v>0.000294765637401117</v>
      </c>
      <c r="F3093" s="16" t="n">
        <v>-0.00157476607409664</v>
      </c>
      <c r="G3093" s="18" t="n">
        <v>0.000273791599948641</v>
      </c>
      <c r="H3093" s="16" t="n">
        <v>-1.14663366295851</v>
      </c>
      <c r="I3093" s="17" t="n">
        <v>183.299685996444</v>
      </c>
      <c r="J3093" s="16" t="n">
        <v>0.25302763317821</v>
      </c>
      <c r="K3093" s="16" t="n">
        <v>0.334735313257753</v>
      </c>
      <c r="L3093" s="16" t="n">
        <v>-0.113475593122606</v>
      </c>
      <c r="M3093" s="16" t="n">
        <v>0.536492212866656</v>
      </c>
      <c r="N3093" s="16" t="n">
        <v>0.440087110509014</v>
      </c>
      <c r="O3093" s="16" t="n">
        <v>0.0538517670876476</v>
      </c>
      <c r="P3093" s="34" t="b">
        <f aca="false">FALSE()</f>
        <v>0</v>
      </c>
      <c r="Q3093" s="16"/>
    </row>
    <row r="3094" customFormat="false" ht="22.35" hidden="false" customHeight="false" outlineLevel="0" collapsed="false">
      <c r="A3094" s="6" t="s">
        <v>4849</v>
      </c>
      <c r="B3094" s="7" t="s">
        <v>1654</v>
      </c>
      <c r="C3094" s="17" t="n">
        <v>1416</v>
      </c>
      <c r="D3094" s="16" t="n">
        <v>-0.00142155047703227</v>
      </c>
      <c r="E3094" s="18" t="n">
        <v>0.000275789302507662</v>
      </c>
      <c r="F3094" s="16" t="n">
        <v>-0.00145381250656181</v>
      </c>
      <c r="G3094" s="18" t="n">
        <v>0.000256676447420323</v>
      </c>
      <c r="H3094" s="16" t="n">
        <v>-1.25456315336157</v>
      </c>
      <c r="I3094" s="17" t="n">
        <v>183.50699130841</v>
      </c>
      <c r="J3094" s="16" t="n">
        <v>0.211232930137287</v>
      </c>
      <c r="K3094" s="16" t="n">
        <v>0.285171327283585</v>
      </c>
      <c r="L3094" s="16" t="n">
        <v>-0.123992391803041</v>
      </c>
      <c r="M3094" s="16" t="n">
        <v>0.539552033459909</v>
      </c>
      <c r="N3094" s="16" t="n">
        <v>0.394913371016693</v>
      </c>
      <c r="O3094" s="16" t="n">
        <v>0.0549695680161889</v>
      </c>
      <c r="P3094" s="34" t="b">
        <f aca="false">FALSE()</f>
        <v>0</v>
      </c>
      <c r="Q3094" s="16"/>
    </row>
    <row r="3095" customFormat="false" ht="22.35" hidden="false" customHeight="false" outlineLevel="0" collapsed="false">
      <c r="A3095" s="6" t="s">
        <v>4850</v>
      </c>
      <c r="B3095" s="7" t="s">
        <v>1654</v>
      </c>
      <c r="C3095" s="17" t="n">
        <v>1417</v>
      </c>
      <c r="D3095" s="16" t="n">
        <v>-0.00131003234436931</v>
      </c>
      <c r="E3095" s="18" t="n">
        <v>0.000257930958231696</v>
      </c>
      <c r="F3095" s="16" t="n">
        <v>-0.00134251795940858</v>
      </c>
      <c r="G3095" s="18" t="n">
        <v>0.000240510783955174</v>
      </c>
      <c r="H3095" s="16" t="n">
        <v>-1.35034248392939</v>
      </c>
      <c r="I3095" s="17" t="n">
        <v>183.70486427465</v>
      </c>
      <c r="J3095" s="16" t="n">
        <v>0.178567368332371</v>
      </c>
      <c r="K3095" s="16" t="n">
        <v>0.245870795812654</v>
      </c>
      <c r="L3095" s="16" t="n">
        <v>-0.133290619104094</v>
      </c>
      <c r="M3095" s="16" t="n">
        <v>0.542138572450608</v>
      </c>
      <c r="N3095" s="16" t="n">
        <v>0.35813218587299</v>
      </c>
      <c r="O3095" s="16" t="n">
        <v>0.0559565174599659</v>
      </c>
      <c r="P3095" s="34" t="b">
        <f aca="false">FALSE()</f>
        <v>0</v>
      </c>
      <c r="Q3095" s="16"/>
    </row>
    <row r="3096" customFormat="false" ht="22.35" hidden="false" customHeight="false" outlineLevel="0" collapsed="false">
      <c r="A3096" s="6" t="s">
        <v>4851</v>
      </c>
      <c r="B3096" s="7" t="s">
        <v>1654</v>
      </c>
      <c r="C3096" s="17" t="n">
        <v>1418</v>
      </c>
      <c r="D3096" s="16" t="n">
        <v>-0.00120721930904075</v>
      </c>
      <c r="E3096" s="18" t="n">
        <v>0.00024107357628629</v>
      </c>
      <c r="F3096" s="16" t="n">
        <v>-0.00123951552375293</v>
      </c>
      <c r="G3096" s="18" t="n">
        <v>0.000225231490245688</v>
      </c>
      <c r="H3096" s="16" t="n">
        <v>-1.43592617829204</v>
      </c>
      <c r="I3096" s="17" t="n">
        <v>183.909834001005</v>
      </c>
      <c r="J3096" s="16" t="n">
        <v>0.152722072233256</v>
      </c>
      <c r="K3096" s="16" t="n">
        <v>0.213952992085004</v>
      </c>
      <c r="L3096" s="16" t="n">
        <v>-0.14155446819415</v>
      </c>
      <c r="M3096" s="16" t="n">
        <v>0.544593032854549</v>
      </c>
      <c r="N3096" s="16" t="n">
        <v>0.328545390125535</v>
      </c>
      <c r="O3096" s="16" t="n">
        <v>0.0569052182543607</v>
      </c>
      <c r="P3096" s="34" t="b">
        <f aca="false">FALSE()</f>
        <v>0</v>
      </c>
      <c r="Q3096" s="16"/>
    </row>
    <row r="3097" customFormat="false" ht="22.35" hidden="false" customHeight="false" outlineLevel="0" collapsed="false">
      <c r="A3097" s="6" t="s">
        <v>4852</v>
      </c>
      <c r="B3097" s="7" t="s">
        <v>1654</v>
      </c>
      <c r="C3097" s="17" t="n">
        <v>1419</v>
      </c>
      <c r="D3097" s="16" t="n">
        <v>-0.00111331962857166</v>
      </c>
      <c r="E3097" s="18" t="n">
        <v>0.000225267647034402</v>
      </c>
      <c r="F3097" s="16" t="n">
        <v>-0.00114499267386044</v>
      </c>
      <c r="G3097" s="18" t="n">
        <v>0.00021085693093766</v>
      </c>
      <c r="H3097" s="16" t="n">
        <v>-1.50660803196056</v>
      </c>
      <c r="I3097" s="17" t="n">
        <v>184.106230207357</v>
      </c>
      <c r="J3097" s="16" t="n">
        <v>0.13362504796151</v>
      </c>
      <c r="K3097" s="16" t="n">
        <v>0.189784561853639</v>
      </c>
      <c r="L3097" s="16" t="n">
        <v>-0.148338310377839</v>
      </c>
      <c r="M3097" s="16" t="n">
        <v>0.546838368829454</v>
      </c>
      <c r="N3097" s="16" t="n">
        <v>0.305953341888936</v>
      </c>
      <c r="O3097" s="16" t="n">
        <v>0.0577683474897135</v>
      </c>
      <c r="P3097" s="34" t="b">
        <f aca="false">FALSE()</f>
        <v>0</v>
      </c>
      <c r="Q3097" s="16"/>
    </row>
    <row r="3098" customFormat="false" ht="22.35" hidden="false" customHeight="false" outlineLevel="0" collapsed="false">
      <c r="A3098" s="6" t="s">
        <v>4853</v>
      </c>
      <c r="B3098" s="7" t="s">
        <v>1654</v>
      </c>
      <c r="C3098" s="17" t="n">
        <v>1420</v>
      </c>
      <c r="D3098" s="16" t="n">
        <v>-0.0010260664444991</v>
      </c>
      <c r="E3098" s="18" t="n">
        <v>0.000210264750984802</v>
      </c>
      <c r="F3098" s="16" t="n">
        <v>-0.00105678086676963</v>
      </c>
      <c r="G3098" s="18" t="n">
        <v>0.000197192653969141</v>
      </c>
      <c r="H3098" s="16" t="n">
        <v>-1.56480457516167</v>
      </c>
      <c r="I3098" s="17" t="n">
        <v>184.309684265199</v>
      </c>
      <c r="J3098" s="16" t="n">
        <v>0.119344071581397</v>
      </c>
      <c r="K3098" s="16" t="n">
        <v>0.17145291263244</v>
      </c>
      <c r="L3098" s="16" t="n">
        <v>-0.153871294466162</v>
      </c>
      <c r="M3098" s="16" t="n">
        <v>0.548687469044081</v>
      </c>
      <c r="N3098" s="16" t="n">
        <v>0.288870322909692</v>
      </c>
      <c r="O3098" s="16" t="n">
        <v>0.0586464297686088</v>
      </c>
      <c r="P3098" s="34" t="b">
        <f aca="false">FALSE()</f>
        <v>0</v>
      </c>
      <c r="Q3098" s="16"/>
    </row>
    <row r="3099" customFormat="false" ht="22.35" hidden="false" customHeight="false" outlineLevel="0" collapsed="false">
      <c r="A3099" s="6" t="s">
        <v>4854</v>
      </c>
      <c r="B3099" s="7" t="s">
        <v>1654</v>
      </c>
      <c r="C3099" s="17" t="n">
        <v>1421</v>
      </c>
      <c r="D3099" s="18" t="n">
        <v>-0.000945861064607453</v>
      </c>
      <c r="E3099" s="18" t="n">
        <v>0.000196136971100622</v>
      </c>
      <c r="F3099" s="18" t="n">
        <v>-0.000975295358913634</v>
      </c>
      <c r="G3099" s="18" t="n">
        <v>0.000184320114537696</v>
      </c>
      <c r="H3099" s="16" t="n">
        <v>-1.60710716477857</v>
      </c>
      <c r="I3099" s="17" t="n">
        <v>184.527184024311</v>
      </c>
      <c r="J3099" s="16" t="n">
        <v>0.109740627357575</v>
      </c>
      <c r="K3099" s="16" t="n">
        <v>0.159294719669093</v>
      </c>
      <c r="L3099" s="16" t="n">
        <v>-0.157815957653813</v>
      </c>
      <c r="M3099" s="16" t="n">
        <v>0.550272412085191</v>
      </c>
      <c r="N3099" s="16" t="n">
        <v>0.27736318452142</v>
      </c>
      <c r="O3099" s="16" t="n">
        <v>0.0594495042761605</v>
      </c>
      <c r="P3099" s="34" t="b">
        <f aca="false">FALSE()</f>
        <v>0</v>
      </c>
      <c r="Q3099" s="16"/>
    </row>
    <row r="3100" customFormat="false" ht="22.35" hidden="false" customHeight="false" outlineLevel="0" collapsed="false">
      <c r="A3100" s="6" t="s">
        <v>4855</v>
      </c>
      <c r="B3100" s="7" t="s">
        <v>1654</v>
      </c>
      <c r="C3100" s="17" t="n">
        <v>1422</v>
      </c>
      <c r="D3100" s="18" t="n">
        <v>-0.000871334869276857</v>
      </c>
      <c r="E3100" s="18" t="n">
        <v>0.00018286297814412</v>
      </c>
      <c r="F3100" s="18" t="n">
        <v>-0.000899340648412355</v>
      </c>
      <c r="G3100" s="18" t="n">
        <v>0.000172222538714573</v>
      </c>
      <c r="H3100" s="16" t="n">
        <v>-1.63956700839691</v>
      </c>
      <c r="I3100" s="17" t="n">
        <v>184.76090930189</v>
      </c>
      <c r="J3100" s="16" t="n">
        <v>0.102796770629328</v>
      </c>
      <c r="K3100" s="16" t="n">
        <v>0.150319449651766</v>
      </c>
      <c r="L3100" s="16" t="n">
        <v>-0.160769085445292</v>
      </c>
      <c r="M3100" s="16" t="n">
        <v>0.551152935996918</v>
      </c>
      <c r="N3100" s="16" t="n">
        <v>0.269237094756321</v>
      </c>
      <c r="O3100" s="16" t="n">
        <v>0.060215799644247</v>
      </c>
      <c r="P3100" s="34" t="b">
        <f aca="false">FALSE()</f>
        <v>0</v>
      </c>
      <c r="Q3100" s="16"/>
    </row>
    <row r="3101" customFormat="false" ht="22.35" hidden="false" customHeight="false" outlineLevel="0" collapsed="false">
      <c r="A3101" s="6" t="s">
        <v>4856</v>
      </c>
      <c r="B3101" s="7" t="s">
        <v>1654</v>
      </c>
      <c r="C3101" s="17" t="n">
        <v>1423</v>
      </c>
      <c r="D3101" s="18" t="n">
        <v>-0.000802726105013482</v>
      </c>
      <c r="E3101" s="18" t="n">
        <v>0.000170471982432569</v>
      </c>
      <c r="F3101" s="18" t="n">
        <v>-0.000829186825494383</v>
      </c>
      <c r="G3101" s="18" t="n">
        <v>0.000160908181723806</v>
      </c>
      <c r="H3101" s="16" t="n">
        <v>-1.66115642929742</v>
      </c>
      <c r="I3101" s="17" t="n">
        <v>184.998224223007</v>
      </c>
      <c r="J3101" s="16" t="n">
        <v>0.0983757938455772</v>
      </c>
      <c r="K3101" s="16" t="n">
        <v>0.144619038065585</v>
      </c>
      <c r="L3101" s="16" t="n">
        <v>-0.162646401320464</v>
      </c>
      <c r="M3101" s="16" t="n">
        <v>0.55134004732816</v>
      </c>
      <c r="N3101" s="16" t="n">
        <v>0.264983400077815</v>
      </c>
      <c r="O3101" s="16" t="n">
        <v>0.0608250803794963</v>
      </c>
      <c r="P3101" s="34" t="b">
        <f aca="false">FALSE()</f>
        <v>0</v>
      </c>
      <c r="Q3101" s="16"/>
    </row>
    <row r="3102" customFormat="false" ht="22.35" hidden="false" customHeight="false" outlineLevel="0" collapsed="false">
      <c r="A3102" s="6" t="s">
        <v>4857</v>
      </c>
      <c r="B3102" s="7" t="s">
        <v>1654</v>
      </c>
      <c r="C3102" s="17" t="n">
        <v>1424</v>
      </c>
      <c r="D3102" s="18" t="n">
        <v>-0.000738844398862729</v>
      </c>
      <c r="E3102" s="18" t="n">
        <v>0.000158911986865062</v>
      </c>
      <c r="F3102" s="18" t="n">
        <v>-0.000763709797531917</v>
      </c>
      <c r="G3102" s="18" t="n">
        <v>0.000150323794767641</v>
      </c>
      <c r="H3102" s="16" t="n">
        <v>-1.67400578638601</v>
      </c>
      <c r="I3102" s="17" t="n">
        <v>185.23296457869</v>
      </c>
      <c r="J3102" s="16" t="n">
        <v>0.0958171599182253</v>
      </c>
      <c r="K3102" s="16" t="n">
        <v>0.141408681956129</v>
      </c>
      <c r="L3102" s="16" t="n">
        <v>-0.163667069978438</v>
      </c>
      <c r="M3102" s="16" t="n">
        <v>0.551538165208299</v>
      </c>
      <c r="N3102" s="16" t="n">
        <v>0.263070689027922</v>
      </c>
      <c r="O3102" s="16" t="n">
        <v>0.0612194441122144</v>
      </c>
      <c r="P3102" s="34" t="b">
        <f aca="false">FALSE()</f>
        <v>0</v>
      </c>
      <c r="Q3102" s="16"/>
    </row>
    <row r="3103" customFormat="false" ht="22.35" hidden="false" customHeight="false" outlineLevel="0" collapsed="false">
      <c r="A3103" s="6" t="s">
        <v>4858</v>
      </c>
      <c r="B3103" s="7" t="s">
        <v>1654</v>
      </c>
      <c r="C3103" s="17" t="n">
        <v>1425</v>
      </c>
      <c r="D3103" s="18" t="n">
        <v>-0.000679847647155345</v>
      </c>
      <c r="E3103" s="18" t="n">
        <v>0.000148201332253625</v>
      </c>
      <c r="F3103" s="18" t="n">
        <v>-0.000703055446371142</v>
      </c>
      <c r="G3103" s="18" t="n">
        <v>0.000140471591836885</v>
      </c>
      <c r="H3103" s="16" t="n">
        <v>-1.674819956674</v>
      </c>
      <c r="I3103" s="17" t="n">
        <v>185.448673447174</v>
      </c>
      <c r="J3103" s="16" t="n">
        <v>0.0956550350075103</v>
      </c>
      <c r="K3103" s="16" t="n">
        <v>0.141219635461106</v>
      </c>
      <c r="L3103" s="16" t="n">
        <v>-0.163529646721739</v>
      </c>
      <c r="M3103" s="16" t="n">
        <v>0.55130702768147</v>
      </c>
      <c r="N3103" s="16" t="n">
        <v>0.263813240477055</v>
      </c>
      <c r="O3103" s="16" t="n">
        <v>0.061325962412831</v>
      </c>
      <c r="P3103" s="34" t="b">
        <f aca="false">FALSE()</f>
        <v>0</v>
      </c>
      <c r="Q3103" s="16"/>
    </row>
    <row r="3104" customFormat="false" ht="22.35" hidden="false" customHeight="false" outlineLevel="0" collapsed="false">
      <c r="A3104" s="6" t="s">
        <v>4859</v>
      </c>
      <c r="B3104" s="7" t="s">
        <v>1654</v>
      </c>
      <c r="C3104" s="17" t="n">
        <v>1426</v>
      </c>
      <c r="D3104" s="18" t="n">
        <v>-0.00062475012743467</v>
      </c>
      <c r="E3104" s="18" t="n">
        <v>0.000138219693281221</v>
      </c>
      <c r="F3104" s="18" t="n">
        <v>-0.000646275319230489</v>
      </c>
      <c r="G3104" s="18" t="n">
        <v>0.000131274400237132</v>
      </c>
      <c r="H3104" s="16" t="n">
        <v>-1.66505942996326</v>
      </c>
      <c r="I3104" s="17" t="n">
        <v>185.667428329657</v>
      </c>
      <c r="J3104" s="16" t="n">
        <v>0.0975874165844149</v>
      </c>
      <c r="K3104" s="16" t="n">
        <v>0.143663632077092</v>
      </c>
      <c r="L3104" s="16" t="n">
        <v>-0.162359038775344</v>
      </c>
      <c r="M3104" s="16" t="n">
        <v>0.550657641296572</v>
      </c>
      <c r="N3104" s="16" t="n">
        <v>0.267258697771916</v>
      </c>
      <c r="O3104" s="16" t="n">
        <v>0.0611823120768347</v>
      </c>
      <c r="P3104" s="34" t="b">
        <f aca="false">FALSE()</f>
        <v>0</v>
      </c>
      <c r="Q3104" s="16"/>
    </row>
    <row r="3105" customFormat="false" ht="22.35" hidden="false" customHeight="false" outlineLevel="0" collapsed="false">
      <c r="A3105" s="6" t="s">
        <v>4860</v>
      </c>
      <c r="B3105" s="7" t="s">
        <v>1654</v>
      </c>
      <c r="C3105" s="17" t="n">
        <v>1427</v>
      </c>
      <c r="D3105" s="18" t="n">
        <v>-0.000573811780799572</v>
      </c>
      <c r="E3105" s="18" t="n">
        <v>0.00012901476678303</v>
      </c>
      <c r="F3105" s="18" t="n">
        <v>-0.000593640942050096</v>
      </c>
      <c r="G3105" s="18" t="n">
        <v>0.000122770050957009</v>
      </c>
      <c r="H3105" s="16" t="n">
        <v>-1.64281325180089</v>
      </c>
      <c r="I3105" s="17" t="n">
        <v>185.879376533876</v>
      </c>
      <c r="J3105" s="16" t="n">
        <v>0.102112128867354</v>
      </c>
      <c r="K3105" s="16" t="n">
        <v>0.149423601833399</v>
      </c>
      <c r="L3105" s="16" t="n">
        <v>-0.159982967947308</v>
      </c>
      <c r="M3105" s="16" t="n">
        <v>0.550129326949535</v>
      </c>
      <c r="N3105" s="16" t="n">
        <v>0.274683031347063</v>
      </c>
      <c r="O3105" s="16" t="n">
        <v>0.0607120888204122</v>
      </c>
      <c r="P3105" s="34" t="b">
        <f aca="false">FALSE()</f>
        <v>0</v>
      </c>
      <c r="Q3105" s="16"/>
    </row>
    <row r="3106" customFormat="false" ht="22.35" hidden="false" customHeight="false" outlineLevel="0" collapsed="false">
      <c r="A3106" s="6" t="s">
        <v>4861</v>
      </c>
      <c r="B3106" s="7" t="s">
        <v>1654</v>
      </c>
      <c r="C3106" s="17" t="n">
        <v>1428</v>
      </c>
      <c r="D3106" s="18" t="n">
        <v>-0.000526015075938977</v>
      </c>
      <c r="E3106" s="18" t="n">
        <v>0.000120462640927676</v>
      </c>
      <c r="F3106" s="18" t="n">
        <v>-0.000544189274464761</v>
      </c>
      <c r="G3106" s="18" t="n">
        <v>0.000114878947294453</v>
      </c>
      <c r="H3106" s="16" t="n">
        <v>-1.61206356167763</v>
      </c>
      <c r="I3106" s="17" t="n">
        <v>186.115549171818</v>
      </c>
      <c r="J3106" s="16" t="n">
        <v>0.108642558866085</v>
      </c>
      <c r="K3106" s="16" t="n">
        <v>0.157950220918628</v>
      </c>
      <c r="L3106" s="16" t="n">
        <v>-0.156763557186983</v>
      </c>
      <c r="M3106" s="16" t="n">
        <v>0.549028672059876</v>
      </c>
      <c r="N3106" s="16" t="n">
        <v>0.283954634606351</v>
      </c>
      <c r="O3106" s="16" t="n">
        <v>0.0599121714900467</v>
      </c>
      <c r="P3106" s="34" t="b">
        <f aca="false">FALSE()</f>
        <v>0</v>
      </c>
      <c r="Q3106" s="16"/>
    </row>
    <row r="3107" customFormat="false" ht="22.35" hidden="false" customHeight="false" outlineLevel="0" collapsed="false">
      <c r="A3107" s="6" t="s">
        <v>4862</v>
      </c>
      <c r="B3107" s="7" t="s">
        <v>1654</v>
      </c>
      <c r="C3107" s="17" t="n">
        <v>1429</v>
      </c>
      <c r="D3107" s="18" t="n">
        <v>-0.000481553338271219</v>
      </c>
      <c r="E3107" s="18" t="n">
        <v>0.000112621622246965</v>
      </c>
      <c r="F3107" s="18" t="n">
        <v>-0.000498110825574576</v>
      </c>
      <c r="G3107" s="18" t="n">
        <v>0.000107625195847368</v>
      </c>
      <c r="H3107" s="16" t="n">
        <v>-1.57040688548072</v>
      </c>
      <c r="I3107" s="17" t="n">
        <v>186.344962765366</v>
      </c>
      <c r="J3107" s="16" t="n">
        <v>0.118016914052864</v>
      </c>
      <c r="K3107" s="16" t="n">
        <v>0.169823229306305</v>
      </c>
      <c r="L3107" s="16" t="n">
        <v>-0.15250113429192</v>
      </c>
      <c r="M3107" s="16" t="n">
        <v>0.547245611138628</v>
      </c>
      <c r="N3107" s="16" t="n">
        <v>0.297028709351626</v>
      </c>
      <c r="O3107" s="16" t="n">
        <v>0.0586903711887081</v>
      </c>
      <c r="P3107" s="34" t="b">
        <f aca="false">FALSE()</f>
        <v>0</v>
      </c>
      <c r="Q3107" s="16"/>
    </row>
    <row r="3108" customFormat="false" ht="22.35" hidden="false" customHeight="false" outlineLevel="0" collapsed="false">
      <c r="A3108" s="6" t="s">
        <v>4863</v>
      </c>
      <c r="B3108" s="7" t="s">
        <v>1654</v>
      </c>
      <c r="C3108" s="17" t="n">
        <v>1430</v>
      </c>
      <c r="D3108" s="18" t="n">
        <v>-0.00043959867504879</v>
      </c>
      <c r="E3108" s="18" t="n">
        <v>0.000105414621713143</v>
      </c>
      <c r="F3108" s="18" t="n">
        <v>-0.000454642865281245</v>
      </c>
      <c r="G3108" s="18" t="n">
        <v>0.000100936318768619</v>
      </c>
      <c r="H3108" s="16" t="n">
        <v>-1.52396499321749</v>
      </c>
      <c r="I3108" s="17" t="n">
        <v>186.562730133362</v>
      </c>
      <c r="J3108" s="16" t="n">
        <v>0.129210775424419</v>
      </c>
      <c r="K3108" s="16" t="n">
        <v>0.184269662546852</v>
      </c>
      <c r="L3108" s="16" t="n">
        <v>-0.147797413690543</v>
      </c>
      <c r="M3108" s="16" t="n">
        <v>0.546277034835727</v>
      </c>
      <c r="N3108" s="16" t="n">
        <v>0.311319802054436</v>
      </c>
      <c r="O3108" s="16" t="n">
        <v>0.0570452177651157</v>
      </c>
      <c r="P3108" s="34" t="b">
        <f aca="false">FALSE()</f>
        <v>0</v>
      </c>
      <c r="Q3108" s="16"/>
    </row>
    <row r="3109" customFormat="false" ht="22.35" hidden="false" customHeight="false" outlineLevel="0" collapsed="false">
      <c r="A3109" s="6" t="s">
        <v>4864</v>
      </c>
      <c r="B3109" s="7" t="s">
        <v>1654</v>
      </c>
      <c r="C3109" s="17" t="n">
        <v>1431</v>
      </c>
      <c r="D3109" s="18" t="n">
        <v>-0.000400497308247552</v>
      </c>
      <c r="E3109" s="18" t="n">
        <v>9.8875986298514E-005</v>
      </c>
      <c r="F3109" s="18" t="n">
        <v>-0.000414104133210467</v>
      </c>
      <c r="G3109" s="18" t="n">
        <v>9.48437866637594E-005</v>
      </c>
      <c r="H3109" s="16" t="n">
        <v>-1.4691054819046</v>
      </c>
      <c r="I3109" s="17" t="n">
        <v>186.760152381051</v>
      </c>
      <c r="J3109" s="16" t="n">
        <v>0.143486604803351</v>
      </c>
      <c r="K3109" s="16" t="n">
        <v>0.202196743610834</v>
      </c>
      <c r="L3109" s="16" t="n">
        <v>-0.14230855300745</v>
      </c>
      <c r="M3109" s="16" t="n">
        <v>0.544571019756755</v>
      </c>
      <c r="N3109" s="16" t="n">
        <v>0.327973575719887</v>
      </c>
      <c r="O3109" s="16" t="n">
        <v>0.0549466950639764</v>
      </c>
      <c r="P3109" s="34" t="b">
        <f aca="false">FALSE()</f>
        <v>0</v>
      </c>
      <c r="Q3109" s="16"/>
    </row>
    <row r="3110" customFormat="false" ht="22.35" hidden="false" customHeight="false" outlineLevel="0" collapsed="false">
      <c r="A3110" s="6" t="s">
        <v>4865</v>
      </c>
      <c r="B3110" s="7" t="s">
        <v>1654</v>
      </c>
      <c r="C3110" s="17" t="n">
        <v>1432</v>
      </c>
      <c r="D3110" s="18" t="n">
        <v>-0.00036359807841071</v>
      </c>
      <c r="E3110" s="18" t="n">
        <v>9.29420956880911E-005</v>
      </c>
      <c r="F3110" s="18" t="n">
        <v>-0.000375793513636019</v>
      </c>
      <c r="G3110" s="18" t="n">
        <v>8.92764167669154E-005</v>
      </c>
      <c r="H3110" s="16" t="n">
        <v>-1.40048120315343</v>
      </c>
      <c r="I3110" s="17" t="n">
        <v>186.915831801907</v>
      </c>
      <c r="J3110" s="16" t="n">
        <v>0.163027094274403</v>
      </c>
      <c r="K3110" s="16" t="n">
        <v>0.226842738286373</v>
      </c>
      <c r="L3110" s="16" t="n">
        <v>-0.135535012483263</v>
      </c>
      <c r="M3110" s="16" t="n">
        <v>0.541984480766056</v>
      </c>
      <c r="N3110" s="16" t="n">
        <v>0.349265913359537</v>
      </c>
      <c r="O3110" s="16" t="n">
        <v>0.052362140937756</v>
      </c>
      <c r="P3110" s="34" t="b">
        <f aca="false">FALSE()</f>
        <v>0</v>
      </c>
      <c r="Q3110" s="16"/>
    </row>
    <row r="3111" customFormat="false" ht="22.35" hidden="false" customHeight="false" outlineLevel="0" collapsed="false">
      <c r="A3111" s="6" t="s">
        <v>4866</v>
      </c>
      <c r="B3111" s="7" t="s">
        <v>1654</v>
      </c>
      <c r="C3111" s="17" t="n">
        <v>1433</v>
      </c>
      <c r="D3111" s="18" t="n">
        <v>-0.000329040970318464</v>
      </c>
      <c r="E3111" s="18" t="n">
        <v>8.75748564018988E-005</v>
      </c>
      <c r="F3111" s="18" t="n">
        <v>-0.000339878870344981</v>
      </c>
      <c r="G3111" s="18" t="n">
        <v>8.42413008986885E-005</v>
      </c>
      <c r="H3111" s="16" t="n">
        <v>-1.3205686751511</v>
      </c>
      <c r="I3111" s="17" t="n">
        <v>187.075883389067</v>
      </c>
      <c r="J3111" s="16" t="n">
        <v>0.188258484240783</v>
      </c>
      <c r="K3111" s="16" t="n">
        <v>0.257505837046555</v>
      </c>
      <c r="L3111" s="16" t="n">
        <v>-0.127679540672625</v>
      </c>
      <c r="M3111" s="16" t="n">
        <v>0.539474987617633</v>
      </c>
      <c r="N3111" s="16" t="n">
        <v>0.376523664799809</v>
      </c>
      <c r="O3111" s="16" t="n">
        <v>0.0492266223501722</v>
      </c>
      <c r="P3111" s="34" t="b">
        <f aca="false">FALSE()</f>
        <v>0</v>
      </c>
      <c r="Q3111" s="16"/>
    </row>
    <row r="3112" customFormat="false" ht="22.35" hidden="false" customHeight="false" outlineLevel="0" collapsed="false">
      <c r="A3112" s="6" t="s">
        <v>4867</v>
      </c>
      <c r="B3112" s="7" t="s">
        <v>1654</v>
      </c>
      <c r="C3112" s="17" t="n">
        <v>1434</v>
      </c>
      <c r="D3112" s="18" t="n">
        <v>-0.000296574096988996</v>
      </c>
      <c r="E3112" s="18" t="n">
        <v>8.27148254816024E-005</v>
      </c>
      <c r="F3112" s="18" t="n">
        <v>-0.00030609864268715</v>
      </c>
      <c r="G3112" s="18" t="n">
        <v>7.96989531286033E-005</v>
      </c>
      <c r="H3112" s="16" t="n">
        <v>-1.22840832148412</v>
      </c>
      <c r="I3112" s="17" t="n">
        <v>187.262913989053</v>
      </c>
      <c r="J3112" s="16" t="n">
        <v>0.220835331184231</v>
      </c>
      <c r="K3112" s="16" t="n">
        <v>0.296879372988195</v>
      </c>
      <c r="L3112" s="16" t="n">
        <v>-0.118637232414245</v>
      </c>
      <c r="M3112" s="16" t="n">
        <v>0.536393153926586</v>
      </c>
      <c r="N3112" s="16" t="n">
        <v>0.41023724236427</v>
      </c>
      <c r="O3112" s="16" t="n">
        <v>0.0455838380772034</v>
      </c>
      <c r="P3112" s="34" t="b">
        <f aca="false">FALSE()</f>
        <v>0</v>
      </c>
      <c r="Q3112" s="16"/>
    </row>
    <row r="3113" customFormat="false" ht="22.35" hidden="false" customHeight="false" outlineLevel="0" collapsed="false">
      <c r="A3113" s="6" t="s">
        <v>4868</v>
      </c>
      <c r="B3113" s="7" t="s">
        <v>1654</v>
      </c>
      <c r="C3113" s="17" t="n">
        <v>1435</v>
      </c>
      <c r="D3113" s="18" t="n">
        <v>-0.000265941329537178</v>
      </c>
      <c r="E3113" s="18" t="n">
        <v>7.82883630952218E-005</v>
      </c>
      <c r="F3113" s="18" t="n">
        <v>-0.000274213622347185</v>
      </c>
      <c r="G3113" s="18" t="n">
        <v>7.55953372395853E-005</v>
      </c>
      <c r="H3113" s="16" t="n">
        <v>-1.12684578473953</v>
      </c>
      <c r="I3113" s="17" t="n">
        <v>187.503904042876</v>
      </c>
      <c r="J3113" s="16" t="n">
        <v>0.26124771954912</v>
      </c>
      <c r="K3113" s="16" t="n">
        <v>0.344074273604839</v>
      </c>
      <c r="L3113" s="16" t="n">
        <v>-0.108673618122248</v>
      </c>
      <c r="M3113" s="16" t="n">
        <v>0.532926091024159</v>
      </c>
      <c r="N3113" s="16" t="n">
        <v>0.450189377881532</v>
      </c>
      <c r="O3113" s="16" t="n">
        <v>0.0415467922803929</v>
      </c>
      <c r="P3113" s="34" t="b">
        <f aca="false">FALSE()</f>
        <v>0</v>
      </c>
      <c r="Q3113" s="16"/>
    </row>
    <row r="3114" customFormat="false" ht="22.35" hidden="false" customHeight="false" outlineLevel="0" collapsed="false">
      <c r="A3114" s="6" t="s">
        <v>4869</v>
      </c>
      <c r="B3114" s="7" t="s">
        <v>1654</v>
      </c>
      <c r="C3114" s="17" t="n">
        <v>1436</v>
      </c>
      <c r="D3114" s="18" t="n">
        <v>-0.000236991034456278</v>
      </c>
      <c r="E3114" s="18" t="n">
        <v>7.42453005361124E-005</v>
      </c>
      <c r="F3114" s="18" t="n">
        <v>-0.000244043353250217</v>
      </c>
      <c r="G3114" s="18" t="n">
        <v>7.1899172202528E-005</v>
      </c>
      <c r="H3114" s="16" t="n">
        <v>-1.0125120627921</v>
      </c>
      <c r="I3114" s="17" t="n">
        <v>187.831971631474</v>
      </c>
      <c r="J3114" s="16" t="n">
        <v>0.312595776020348</v>
      </c>
      <c r="K3114" s="16" t="n">
        <v>0.404134726007615</v>
      </c>
      <c r="L3114" s="16" t="n">
        <v>-0.0974590652753804</v>
      </c>
      <c r="M3114" s="16" t="n">
        <v>0.52937097573056</v>
      </c>
      <c r="N3114" s="16" t="n">
        <v>0.498578031075746</v>
      </c>
      <c r="O3114" s="16" t="n">
        <v>0.0369260342689483</v>
      </c>
      <c r="P3114" s="34" t="b">
        <f aca="false">FALSE()</f>
        <v>0</v>
      </c>
      <c r="Q3114" s="16"/>
    </row>
    <row r="3115" customFormat="false" ht="22.35" hidden="false" customHeight="false" outlineLevel="0" collapsed="false">
      <c r="A3115" s="6" t="s">
        <v>4870</v>
      </c>
      <c r="B3115" s="7" t="s">
        <v>1654</v>
      </c>
      <c r="C3115" s="17" t="n">
        <v>1437</v>
      </c>
      <c r="D3115" s="18" t="n">
        <v>-0.000209671703596211</v>
      </c>
      <c r="E3115" s="18" t="n">
        <v>7.05939836875047E-005</v>
      </c>
      <c r="F3115" s="18" t="n">
        <v>-0.000215576059216682</v>
      </c>
      <c r="G3115" s="18" t="n">
        <v>6.86005623244137E-005</v>
      </c>
      <c r="H3115" s="16" t="n">
        <v>-0.891052022236739</v>
      </c>
      <c r="I3115" s="17" t="n">
        <v>188.227479405233</v>
      </c>
      <c r="J3115" s="16" t="n">
        <v>0.374038827575154</v>
      </c>
      <c r="K3115" s="16" t="n">
        <v>0.473683593053674</v>
      </c>
      <c r="L3115" s="16" t="n">
        <v>-0.0855701281536168</v>
      </c>
      <c r="M3115" s="16" t="n">
        <v>0.525397611578889</v>
      </c>
      <c r="N3115" s="16" t="n">
        <v>0.552822336449797</v>
      </c>
      <c r="O3115" s="16" t="n">
        <v>0.0321786880783071</v>
      </c>
      <c r="P3115" s="34" t="b">
        <f aca="false">FALSE()</f>
        <v>0</v>
      </c>
      <c r="Q3115" s="16"/>
    </row>
    <row r="3116" customFormat="false" ht="22.35" hidden="false" customHeight="false" outlineLevel="0" collapsed="false">
      <c r="A3116" s="6" t="s">
        <v>4871</v>
      </c>
      <c r="B3116" s="7" t="s">
        <v>1654</v>
      </c>
      <c r="C3116" s="17" t="n">
        <v>1438</v>
      </c>
      <c r="D3116" s="18" t="n">
        <v>-0.000183670139186844</v>
      </c>
      <c r="E3116" s="18" t="n">
        <v>6.72810705259572E-005</v>
      </c>
      <c r="F3116" s="18" t="n">
        <v>-0.000188559278248249</v>
      </c>
      <c r="G3116" s="18" t="n">
        <v>6.56494204984264E-005</v>
      </c>
      <c r="H3116" s="16" t="n">
        <v>-0.773666157626677</v>
      </c>
      <c r="I3116" s="17" t="n">
        <v>188.698587235042</v>
      </c>
      <c r="J3116" s="16" t="n">
        <v>0.440096394613666</v>
      </c>
      <c r="K3116" s="16" t="n">
        <v>0.544057205137538</v>
      </c>
      <c r="L3116" s="16" t="n">
        <v>-0.0740948101215545</v>
      </c>
      <c r="M3116" s="16" t="n">
        <v>0.521105057509218</v>
      </c>
      <c r="N3116" s="16" t="n">
        <v>0.611710146565324</v>
      </c>
      <c r="O3116" s="16" t="n">
        <v>0.0272165421631101</v>
      </c>
      <c r="P3116" s="34" t="b">
        <f aca="false">FALSE()</f>
        <v>0</v>
      </c>
      <c r="Q3116" s="16"/>
    </row>
    <row r="3117" customFormat="false" ht="22.35" hidden="false" customHeight="false" outlineLevel="0" collapsed="false">
      <c r="A3117" s="6" t="s">
        <v>4872</v>
      </c>
      <c r="B3117" s="7" t="s">
        <v>1654</v>
      </c>
      <c r="C3117" s="17" t="n">
        <v>1439</v>
      </c>
      <c r="D3117" s="18" t="n">
        <v>-0.000159191116099567</v>
      </c>
      <c r="E3117" s="18" t="n">
        <v>6.42985111677493E-005</v>
      </c>
      <c r="F3117" s="18" t="n">
        <v>-0.000163138827190282</v>
      </c>
      <c r="G3117" s="18" t="n">
        <v>6.30502095098898E-005</v>
      </c>
      <c r="H3117" s="16" t="n">
        <v>-0.653149695694057</v>
      </c>
      <c r="I3117" s="17" t="n">
        <v>189.273268748887</v>
      </c>
      <c r="J3117" s="16" t="n">
        <v>0.514452380206432</v>
      </c>
      <c r="K3117" s="16" t="n">
        <v>0.61651093787372</v>
      </c>
      <c r="L3117" s="16" t="n">
        <v>-0.062346992814917</v>
      </c>
      <c r="M3117" s="16" t="n">
        <v>0.516625392108304</v>
      </c>
      <c r="N3117" s="16" t="n">
        <v>0.670367338563649</v>
      </c>
      <c r="O3117" s="16" t="n">
        <v>0.022218175113944</v>
      </c>
      <c r="P3117" s="34" t="b">
        <f aca="false">FALSE()</f>
        <v>0</v>
      </c>
      <c r="Q3117" s="16"/>
    </row>
    <row r="3118" customFormat="false" ht="22.35" hidden="false" customHeight="false" outlineLevel="0" collapsed="false">
      <c r="A3118" s="6" t="s">
        <v>4873</v>
      </c>
      <c r="B3118" s="7" t="s">
        <v>1654</v>
      </c>
      <c r="C3118" s="17" t="n">
        <v>1440</v>
      </c>
      <c r="D3118" s="18" t="n">
        <v>-0.000136047037781793</v>
      </c>
      <c r="E3118" s="18" t="n">
        <v>6.16342523852687E-005</v>
      </c>
      <c r="F3118" s="18" t="n">
        <v>-0.000139145688056226</v>
      </c>
      <c r="G3118" s="18" t="n">
        <v>6.08003725274887E-005</v>
      </c>
      <c r="H3118" s="16" t="n">
        <v>-0.53431386281038</v>
      </c>
      <c r="I3118" s="17" t="n">
        <v>189.976952127164</v>
      </c>
      <c r="J3118" s="16" t="n">
        <v>0.593749121046483</v>
      </c>
      <c r="K3118" s="16" t="n">
        <v>0.695472439272623</v>
      </c>
      <c r="L3118" s="16" t="n">
        <v>-0.0508003980669249</v>
      </c>
      <c r="M3118" s="16" t="n">
        <v>0.512387870783116</v>
      </c>
      <c r="N3118" s="16" t="n">
        <v>0.733609444751785</v>
      </c>
      <c r="O3118" s="16" t="n">
        <v>0.0172485171180766</v>
      </c>
      <c r="P3118" s="34" t="b">
        <f aca="false">FALSE()</f>
        <v>0</v>
      </c>
      <c r="Q3118" s="16"/>
    </row>
    <row r="3119" customFormat="false" ht="22.35" hidden="false" customHeight="false" outlineLevel="0" collapsed="false">
      <c r="A3119" s="6" t="s">
        <v>4874</v>
      </c>
      <c r="B3119" s="7" t="s">
        <v>1654</v>
      </c>
      <c r="C3119" s="17" t="n">
        <v>1441</v>
      </c>
      <c r="D3119" s="18" t="n">
        <v>-0.000113957257025073</v>
      </c>
      <c r="E3119" s="18" t="n">
        <v>5.92154754144683E-005</v>
      </c>
      <c r="F3119" s="18" t="n">
        <v>-0.000116310290624043</v>
      </c>
      <c r="G3119" s="18" t="n">
        <v>5.8866442880614E-005</v>
      </c>
      <c r="H3119" s="16" t="n">
        <v>-0.421782446024247</v>
      </c>
      <c r="I3119" s="17" t="n">
        <v>190.897406343018</v>
      </c>
      <c r="J3119" s="16" t="n">
        <v>0.673658406106721</v>
      </c>
      <c r="K3119" s="16" t="n">
        <v>0.768466845888646</v>
      </c>
      <c r="L3119" s="16" t="n">
        <v>-0.0398957789663275</v>
      </c>
      <c r="M3119" s="16" t="n">
        <v>0.508359473886963</v>
      </c>
      <c r="N3119" s="16" t="n">
        <v>0.77844380202061</v>
      </c>
      <c r="O3119" s="16" t="n">
        <v>0.0124453264563723</v>
      </c>
      <c r="P3119" s="34" t="b">
        <f aca="false">FALSE()</f>
        <v>0</v>
      </c>
      <c r="Q3119" s="16"/>
    </row>
    <row r="3120" customFormat="false" ht="22.35" hidden="false" customHeight="false" outlineLevel="0" collapsed="false">
      <c r="A3120" s="6" t="s">
        <v>4875</v>
      </c>
      <c r="B3120" s="7" t="s">
        <v>1654</v>
      </c>
      <c r="C3120" s="17" t="n">
        <v>1442</v>
      </c>
      <c r="D3120" s="18" t="n">
        <v>-9.30294800532499E-005</v>
      </c>
      <c r="E3120" s="18" t="n">
        <v>5.70048888844078E-005</v>
      </c>
      <c r="F3120" s="18" t="n">
        <v>-9.46674704699991E-005</v>
      </c>
      <c r="G3120" s="18" t="n">
        <v>5.71926682020675E-005</v>
      </c>
      <c r="H3120" s="16" t="n">
        <v>-0.304529032533292</v>
      </c>
      <c r="I3120" s="17" t="n">
        <v>192.016272567522</v>
      </c>
      <c r="J3120" s="16" t="n">
        <v>0.761054672169416</v>
      </c>
      <c r="K3120" s="16" t="n">
        <v>0.810715152518233</v>
      </c>
      <c r="L3120" s="16" t="n">
        <v>-0.0286288146128651</v>
      </c>
      <c r="M3120" s="16" t="n">
        <v>0.504540201419845</v>
      </c>
      <c r="N3120" s="16" t="n">
        <v>0.81355102925354</v>
      </c>
      <c r="O3120" s="16" t="n">
        <v>0.00808173335736823</v>
      </c>
      <c r="P3120" s="34" t="b">
        <f aca="false">FALSE()</f>
        <v>0</v>
      </c>
      <c r="Q3120" s="16"/>
    </row>
    <row r="3121" customFormat="false" ht="22.35" hidden="false" customHeight="false" outlineLevel="0" collapsed="false">
      <c r="A3121" s="6" t="s">
        <v>4876</v>
      </c>
      <c r="B3121" s="7" t="s">
        <v>1654</v>
      </c>
      <c r="C3121" s="17" t="n">
        <v>1443</v>
      </c>
      <c r="D3121" s="18" t="n">
        <v>-7.29188638391876E-005</v>
      </c>
      <c r="E3121" s="18" t="n">
        <v>5.50414233822439E-005</v>
      </c>
      <c r="F3121" s="18" t="n">
        <v>-7.38817444451559E-005</v>
      </c>
      <c r="G3121" s="18" t="n">
        <v>5.57999673190228E-005</v>
      </c>
      <c r="H3121" s="16" t="n">
        <v>-0.185074660194492</v>
      </c>
      <c r="I3121" s="17" t="n">
        <v>193.308255292517</v>
      </c>
      <c r="J3121" s="16" t="n">
        <v>0.853364509562961</v>
      </c>
      <c r="K3121" s="16" t="n">
        <v>0.875000528872825</v>
      </c>
      <c r="L3121" s="16" t="n">
        <v>-0.017278701748255</v>
      </c>
      <c r="M3121" s="16" t="n">
        <v>0.500368719388036</v>
      </c>
      <c r="N3121" s="16" t="n">
        <v>0.882896243379636</v>
      </c>
      <c r="O3121" s="16" t="n">
        <v>0.00417759614406788</v>
      </c>
      <c r="P3121" s="34" t="b">
        <f aca="false">FALSE()</f>
        <v>0</v>
      </c>
      <c r="Q3121" s="16"/>
    </row>
    <row r="3122" customFormat="false" ht="22.35" hidden="false" customHeight="false" outlineLevel="0" collapsed="false">
      <c r="A3122" s="6" t="s">
        <v>4877</v>
      </c>
      <c r="B3122" s="7" t="s">
        <v>1654</v>
      </c>
      <c r="C3122" s="17" t="n">
        <v>1444</v>
      </c>
      <c r="D3122" s="18" t="n">
        <v>-5.36433110636944E-005</v>
      </c>
      <c r="E3122" s="18" t="n">
        <v>5.33565268153646E-005</v>
      </c>
      <c r="F3122" s="18" t="n">
        <v>-5.39967483036901E-005</v>
      </c>
      <c r="G3122" s="18" t="n">
        <v>5.46778835516217E-005</v>
      </c>
      <c r="H3122" s="16" t="n">
        <v>-0.0699490555935542</v>
      </c>
      <c r="I3122" s="17" t="n">
        <v>194.678496555975</v>
      </c>
      <c r="J3122" s="16" t="n">
        <v>0.94430600719845</v>
      </c>
      <c r="K3122" s="16" t="n">
        <v>0.952756052553362</v>
      </c>
      <c r="L3122" s="16" t="n">
        <v>-0.00648375864507936</v>
      </c>
      <c r="M3122" s="16" t="n">
        <v>0.503472566176875</v>
      </c>
      <c r="N3122" s="16" t="n">
        <v>0.954695987114785</v>
      </c>
      <c r="O3122" s="16" t="n">
        <v>0.00117107865374433</v>
      </c>
      <c r="P3122" s="34" t="b">
        <f aca="false">FALSE()</f>
        <v>0</v>
      </c>
      <c r="Q3122" s="16"/>
    </row>
    <row r="3123" customFormat="false" ht="22.35" hidden="false" customHeight="false" outlineLevel="0" collapsed="false">
      <c r="A3123" s="6" t="s">
        <v>4878</v>
      </c>
      <c r="B3123" s="7" t="s">
        <v>1654</v>
      </c>
      <c r="C3123" s="17" t="n">
        <v>1445</v>
      </c>
      <c r="D3123" s="18" t="n">
        <v>-3.46479894073488E-005</v>
      </c>
      <c r="E3123" s="18" t="n">
        <v>5.20047822055443E-005</v>
      </c>
      <c r="F3123" s="18" t="n">
        <v>-3.44405457225241E-005</v>
      </c>
      <c r="G3123" s="18" t="n">
        <v>5.38416829476607E-005</v>
      </c>
      <c r="H3123" s="16" t="n">
        <v>0.0420467995643244</v>
      </c>
      <c r="I3123" s="17" t="n">
        <v>196.012140261197</v>
      </c>
      <c r="J3123" s="16" t="n">
        <v>0.966504189475607</v>
      </c>
      <c r="K3123" s="16" t="n">
        <v>0.971655132345874</v>
      </c>
      <c r="L3123" s="16" t="n">
        <v>0.00387090096375619</v>
      </c>
      <c r="M3123" s="16" t="n">
        <v>0.506686478454681</v>
      </c>
      <c r="N3123" s="16" t="n">
        <v>0.972077229504922</v>
      </c>
      <c r="O3123" s="18" t="n">
        <v>0.00041229778774502</v>
      </c>
      <c r="P3123" s="34" t="b">
        <f aca="false">FALSE()</f>
        <v>0</v>
      </c>
      <c r="Q3123" s="16"/>
    </row>
    <row r="3124" customFormat="false" ht="22.35" hidden="false" customHeight="false" outlineLevel="0" collapsed="false">
      <c r="A3124" s="6" t="s">
        <v>4879</v>
      </c>
      <c r="B3124" s="7" t="s">
        <v>1654</v>
      </c>
      <c r="C3124" s="17" t="n">
        <v>1446</v>
      </c>
      <c r="D3124" s="18" t="n">
        <v>-1.59130261218026E-005</v>
      </c>
      <c r="E3124" s="18" t="n">
        <v>5.09922281923826E-005</v>
      </c>
      <c r="F3124" s="18" t="n">
        <v>-1.52302384806334E-005</v>
      </c>
      <c r="G3124" s="18" t="n">
        <v>5.33025270452872E-005</v>
      </c>
      <c r="H3124" s="16" t="n">
        <v>0.140901022863348</v>
      </c>
      <c r="I3124" s="17" t="n">
        <v>197.288524879705</v>
      </c>
      <c r="J3124" s="16" t="n">
        <v>0.88809189411985</v>
      </c>
      <c r="K3124" s="16" t="n">
        <v>0.904659145949283</v>
      </c>
      <c r="L3124" s="16" t="n">
        <v>0.0128889305275886</v>
      </c>
      <c r="M3124" s="16" t="n">
        <v>0.509284023994277</v>
      </c>
      <c r="N3124" s="16" t="n">
        <v>0.909245560817492</v>
      </c>
      <c r="O3124" s="18" t="n">
        <v>0.000312720818338092</v>
      </c>
      <c r="P3124" s="34" t="b">
        <f aca="false">FALSE()</f>
        <v>0</v>
      </c>
      <c r="Q3124" s="16"/>
    </row>
    <row r="3125" customFormat="false" ht="22.35" hidden="false" customHeight="false" outlineLevel="0" collapsed="false">
      <c r="A3125" s="6" t="s">
        <v>4880</v>
      </c>
      <c r="B3125" s="7" t="s">
        <v>1654</v>
      </c>
      <c r="C3125" s="17" t="n">
        <v>1447</v>
      </c>
      <c r="D3125" s="18" t="n">
        <v>3.0559177197547E-006</v>
      </c>
      <c r="E3125" s="18" t="n">
        <v>5.03801411208383E-005</v>
      </c>
      <c r="F3125" s="18" t="n">
        <v>4.18654493319151E-006</v>
      </c>
      <c r="G3125" s="18" t="n">
        <v>5.31192850938156E-005</v>
      </c>
      <c r="H3125" s="16" t="n">
        <v>0.235783686585084</v>
      </c>
      <c r="I3125" s="17" t="n">
        <v>198.459644912227</v>
      </c>
      <c r="J3125" s="16" t="n">
        <v>0.813843669378909</v>
      </c>
      <c r="K3125" s="16" t="n">
        <v>0.842047177243199</v>
      </c>
      <c r="L3125" s="16" t="n">
        <v>0.0214447319855628</v>
      </c>
      <c r="M3125" s="16" t="n">
        <v>0.511298222442353</v>
      </c>
      <c r="N3125" s="16" t="n">
        <v>0.849873888624783</v>
      </c>
      <c r="O3125" s="18" t="n">
        <v>0.000290904690990216</v>
      </c>
      <c r="P3125" s="34" t="b">
        <f aca="false">FALSE()</f>
        <v>0</v>
      </c>
      <c r="Q3125" s="16"/>
    </row>
    <row r="3126" customFormat="false" ht="22.35" hidden="false" customHeight="false" outlineLevel="0" collapsed="false">
      <c r="A3126" s="6" t="s">
        <v>4881</v>
      </c>
      <c r="B3126" s="7" t="s">
        <v>1654</v>
      </c>
      <c r="C3126" s="17" t="n">
        <v>1448</v>
      </c>
      <c r="D3126" s="18" t="n">
        <v>2.22901676695263E-005</v>
      </c>
      <c r="E3126" s="18" t="n">
        <v>5.01679686845762E-005</v>
      </c>
      <c r="F3126" s="18" t="n">
        <v>2.38408339097343E-005</v>
      </c>
      <c r="G3126" s="18" t="n">
        <v>5.32823284943867E-005</v>
      </c>
      <c r="H3126" s="16" t="n">
        <v>0.324313612993499</v>
      </c>
      <c r="I3126" s="17" t="n">
        <v>199.465358924623</v>
      </c>
      <c r="J3126" s="16" t="n">
        <v>0.746040454084221</v>
      </c>
      <c r="K3126" s="16" t="n">
        <v>0.810715152518233</v>
      </c>
      <c r="L3126" s="16" t="n">
        <v>0.0293539649130492</v>
      </c>
      <c r="M3126" s="16" t="n">
        <v>0.511562379615872</v>
      </c>
      <c r="N3126" s="16" t="n">
        <v>0.797676820293829</v>
      </c>
      <c r="O3126" s="18" t="n">
        <v>0.000320881766854774</v>
      </c>
      <c r="P3126" s="34" t="b">
        <f aca="false">FALSE()</f>
        <v>0</v>
      </c>
      <c r="Q3126" s="16"/>
    </row>
    <row r="3127" customFormat="false" ht="22.35" hidden="false" customHeight="false" outlineLevel="0" collapsed="false">
      <c r="A3127" s="6" t="s">
        <v>4882</v>
      </c>
      <c r="B3127" s="7" t="s">
        <v>1654</v>
      </c>
      <c r="C3127" s="17" t="n">
        <v>1449</v>
      </c>
      <c r="D3127" s="18" t="n">
        <v>4.24483085354254E-005</v>
      </c>
      <c r="E3127" s="18" t="n">
        <v>5.04899814723862E-005</v>
      </c>
      <c r="F3127" s="18" t="n">
        <v>4.44153833414326E-005</v>
      </c>
      <c r="G3127" s="18" t="n">
        <v>5.38836181257495E-005</v>
      </c>
      <c r="H3127" s="16" t="n">
        <v>0.40841431854655</v>
      </c>
      <c r="I3127" s="17" t="n">
        <v>200.140167204052</v>
      </c>
      <c r="J3127" s="16" t="n">
        <v>0.683406150110281</v>
      </c>
      <c r="K3127" s="16" t="n">
        <v>0.777449430635325</v>
      </c>
      <c r="L3127" s="16" t="n">
        <v>0.0368475964509865</v>
      </c>
      <c r="M3127" s="16" t="n">
        <v>0.512233779098564</v>
      </c>
      <c r="N3127" s="16" t="n">
        <v>0.77844380202061</v>
      </c>
      <c r="O3127" s="18" t="n">
        <v>0.000448202237787887</v>
      </c>
      <c r="P3127" s="34" t="b">
        <f aca="false">FALSE()</f>
        <v>0</v>
      </c>
      <c r="Q3127" s="16"/>
    </row>
    <row r="3128" customFormat="false" ht="22.35" hidden="false" customHeight="false" outlineLevel="0" collapsed="false">
      <c r="A3128" s="6" t="s">
        <v>4883</v>
      </c>
      <c r="B3128" s="7" t="s">
        <v>1654</v>
      </c>
      <c r="C3128" s="17" t="n">
        <v>1450</v>
      </c>
      <c r="D3128" s="18" t="n">
        <v>6.36556817502017E-005</v>
      </c>
      <c r="E3128" s="18" t="n">
        <v>5.14344626595386E-005</v>
      </c>
      <c r="F3128" s="18" t="n">
        <v>6.60524635751438E-005</v>
      </c>
      <c r="G3128" s="18" t="n">
        <v>5.49825911080803E-005</v>
      </c>
      <c r="H3128" s="16" t="n">
        <v>0.488343720548403</v>
      </c>
      <c r="I3128" s="17" t="n">
        <v>200.373575348695</v>
      </c>
      <c r="J3128" s="16" t="n">
        <v>0.625840391405979</v>
      </c>
      <c r="K3128" s="16" t="n">
        <v>0.725961815899423</v>
      </c>
      <c r="L3128" s="16" t="n">
        <v>0.0440104066201271</v>
      </c>
      <c r="M3128" s="16" t="n">
        <v>0.514148918606571</v>
      </c>
      <c r="N3128" s="16" t="n">
        <v>0.746292392426725</v>
      </c>
      <c r="O3128" s="16" t="n">
        <v>0.0013648528544065</v>
      </c>
      <c r="P3128" s="34" t="b">
        <f aca="false">FALSE()</f>
        <v>0</v>
      </c>
      <c r="Q3128" s="16"/>
    </row>
    <row r="3129" customFormat="false" ht="22.35" hidden="false" customHeight="false" outlineLevel="0" collapsed="false">
      <c r="A3129" s="6" t="s">
        <v>4884</v>
      </c>
      <c r="B3129" s="7" t="s">
        <v>1654</v>
      </c>
      <c r="C3129" s="17" t="n">
        <v>1451</v>
      </c>
      <c r="D3129" s="18" t="n">
        <v>8.62372002350035E-005</v>
      </c>
      <c r="E3129" s="18" t="n">
        <v>5.30750897909223E-005</v>
      </c>
      <c r="F3129" s="18" t="n">
        <v>8.91122171888555E-005</v>
      </c>
      <c r="G3129" s="18" t="n">
        <v>5.6636916304012E-005</v>
      </c>
      <c r="H3129" s="16" t="n">
        <v>0.567862125309692</v>
      </c>
      <c r="I3129" s="17" t="n">
        <v>200.126348635264</v>
      </c>
      <c r="J3129" s="16" t="n">
        <v>0.57076512465082</v>
      </c>
      <c r="K3129" s="16" t="n">
        <v>0.673493109838187</v>
      </c>
      <c r="L3129" s="16" t="n">
        <v>0.0512365040569947</v>
      </c>
      <c r="M3129" s="16" t="n">
        <v>0.517032634417478</v>
      </c>
      <c r="N3129" s="16" t="n">
        <v>0.701947450138029</v>
      </c>
      <c r="O3129" s="16" t="n">
        <v>0.00627632676629692</v>
      </c>
      <c r="P3129" s="34" t="b">
        <f aca="false">FALSE()</f>
        <v>0</v>
      </c>
      <c r="Q3129" s="16"/>
    </row>
    <row r="3130" customFormat="false" ht="22.35" hidden="false" customHeight="false" outlineLevel="0" collapsed="false">
      <c r="A3130" s="6" t="s">
        <v>4885</v>
      </c>
      <c r="B3130" s="7" t="s">
        <v>1654</v>
      </c>
      <c r="C3130" s="17" t="n">
        <v>1452</v>
      </c>
      <c r="D3130" s="18" t="n">
        <v>0.000110443871290666</v>
      </c>
      <c r="E3130" s="18" t="n">
        <v>5.54972016316628E-005</v>
      </c>
      <c r="F3130" s="18" t="n">
        <v>0.000113816144202766</v>
      </c>
      <c r="G3130" s="18" t="n">
        <v>5.89622331400863E-005</v>
      </c>
      <c r="H3130" s="16" t="n">
        <v>0.637526167785733</v>
      </c>
      <c r="I3130" s="17" t="n">
        <v>199.512209341648</v>
      </c>
      <c r="J3130" s="16" t="n">
        <v>0.524513116106549</v>
      </c>
      <c r="K3130" s="16" t="n">
        <v>0.626216752543779</v>
      </c>
      <c r="L3130" s="16" t="n">
        <v>0.0576902438733443</v>
      </c>
      <c r="M3130" s="16" t="n">
        <v>0.518947773925486</v>
      </c>
      <c r="N3130" s="16" t="n">
        <v>0.667115711208568</v>
      </c>
      <c r="O3130" s="16" t="n">
        <v>0.0111529795835006</v>
      </c>
      <c r="P3130" s="34" t="b">
        <f aca="false">FALSE()</f>
        <v>0</v>
      </c>
      <c r="Q3130" s="16"/>
    </row>
    <row r="3131" customFormat="false" ht="22.35" hidden="false" customHeight="false" outlineLevel="0" collapsed="false">
      <c r="A3131" s="6" t="s">
        <v>4886</v>
      </c>
      <c r="B3131" s="7" t="s">
        <v>1654</v>
      </c>
      <c r="C3131" s="17" t="n">
        <v>1453</v>
      </c>
      <c r="D3131" s="18" t="n">
        <v>0.00013644063460897</v>
      </c>
      <c r="E3131" s="18" t="n">
        <v>5.8740669954221E-005</v>
      </c>
      <c r="F3131" s="18" t="n">
        <v>0.000140284435679758</v>
      </c>
      <c r="G3131" s="18" t="n">
        <v>6.20253068473632E-005</v>
      </c>
      <c r="H3131" s="16" t="n">
        <v>0.687320637802585</v>
      </c>
      <c r="I3131" s="17" t="n">
        <v>198.660901486809</v>
      </c>
      <c r="J3131" s="16" t="n">
        <v>0.492682306508883</v>
      </c>
      <c r="K3131" s="16" t="n">
        <v>0.596276340627549</v>
      </c>
      <c r="L3131" s="16" t="n">
        <v>0.0624514002734915</v>
      </c>
      <c r="M3131" s="16" t="n">
        <v>0.521138077155908</v>
      </c>
      <c r="N3131" s="16" t="n">
        <v>0.645601008675636</v>
      </c>
      <c r="O3131" s="16" t="n">
        <v>0.0164580840723761</v>
      </c>
      <c r="P3131" s="34" t="b">
        <f aca="false">FALSE()</f>
        <v>0</v>
      </c>
      <c r="Q3131" s="16"/>
    </row>
    <row r="3132" customFormat="false" ht="22.35" hidden="false" customHeight="false" outlineLevel="0" collapsed="false">
      <c r="A3132" s="6" t="s">
        <v>4887</v>
      </c>
      <c r="B3132" s="7" t="s">
        <v>1654</v>
      </c>
      <c r="C3132" s="17" t="n">
        <v>1454</v>
      </c>
      <c r="D3132" s="18" t="n">
        <v>0.000164461724223352</v>
      </c>
      <c r="E3132" s="18" t="n">
        <v>6.28195048707429E-005</v>
      </c>
      <c r="F3132" s="18" t="n">
        <v>0.000168787999735873</v>
      </c>
      <c r="G3132" s="18" t="n">
        <v>6.58432030882681E-005</v>
      </c>
      <c r="H3132" s="16" t="n">
        <v>0.724337328577512</v>
      </c>
      <c r="I3132" s="17" t="n">
        <v>197.652451111695</v>
      </c>
      <c r="J3132" s="16" t="n">
        <v>0.469715180257505</v>
      </c>
      <c r="K3132" s="16" t="n">
        <v>0.574004121928341</v>
      </c>
      <c r="L3132" s="16" t="n">
        <v>0.0661397901826902</v>
      </c>
      <c r="M3132" s="16" t="n">
        <v>0.522612954708051</v>
      </c>
      <c r="N3132" s="16" t="n">
        <v>0.630951588994992</v>
      </c>
      <c r="O3132" s="16" t="n">
        <v>0.0218075257677843</v>
      </c>
      <c r="P3132" s="34" t="b">
        <f aca="false">FALSE()</f>
        <v>0</v>
      </c>
      <c r="Q3132" s="16"/>
    </row>
    <row r="3133" customFormat="false" ht="22.35" hidden="false" customHeight="false" outlineLevel="0" collapsed="false">
      <c r="A3133" s="6" t="s">
        <v>4888</v>
      </c>
      <c r="B3133" s="7" t="s">
        <v>1654</v>
      </c>
      <c r="C3133" s="17" t="n">
        <v>1455</v>
      </c>
      <c r="D3133" s="18" t="n">
        <v>0.000194554329115316</v>
      </c>
      <c r="E3133" s="18" t="n">
        <v>6.77306231605708E-005</v>
      </c>
      <c r="F3133" s="18" t="n">
        <v>0.000199334430119573</v>
      </c>
      <c r="G3133" s="18" t="n">
        <v>7.04076730931353E-005</v>
      </c>
      <c r="H3133" s="16" t="n">
        <v>0.743388069140784</v>
      </c>
      <c r="I3133" s="17" t="n">
        <v>196.547649475178</v>
      </c>
      <c r="J3133" s="16" t="n">
        <v>0.458134439939922</v>
      </c>
      <c r="K3133" s="16" t="n">
        <v>0.562668814960248</v>
      </c>
      <c r="L3133" s="16" t="n">
        <v>0.0682531345445176</v>
      </c>
      <c r="M3133" s="16" t="n">
        <v>0.523174288701778</v>
      </c>
      <c r="N3133" s="16" t="n">
        <v>0.626854401635675</v>
      </c>
      <c r="O3133" s="16" t="n">
        <v>0.0268851977509202</v>
      </c>
      <c r="P3133" s="34" t="b">
        <f aca="false">FALSE()</f>
        <v>0</v>
      </c>
      <c r="Q3133" s="16"/>
    </row>
    <row r="3134" customFormat="false" ht="22.35" hidden="false" customHeight="false" outlineLevel="0" collapsed="false">
      <c r="A3134" s="6" t="s">
        <v>4889</v>
      </c>
      <c r="B3134" s="7" t="s">
        <v>1654</v>
      </c>
      <c r="C3134" s="17" t="n">
        <v>1456</v>
      </c>
      <c r="D3134" s="18" t="n">
        <v>0.000226719370949274</v>
      </c>
      <c r="E3134" s="18" t="n">
        <v>7.34352931442504E-005</v>
      </c>
      <c r="F3134" s="18" t="n">
        <v>0.000231959649075331</v>
      </c>
      <c r="G3134" s="18" t="n">
        <v>7.57009013964392E-005</v>
      </c>
      <c r="H3134" s="16" t="n">
        <v>0.752760584637668</v>
      </c>
      <c r="I3134" s="17" t="n">
        <v>195.445472464905</v>
      </c>
      <c r="J3134" s="16" t="n">
        <v>0.452499508273133</v>
      </c>
      <c r="K3134" s="16" t="n">
        <v>0.556736720822266</v>
      </c>
      <c r="L3134" s="16" t="n">
        <v>0.0695005007520467</v>
      </c>
      <c r="M3134" s="16" t="n">
        <v>0.522943151174949</v>
      </c>
      <c r="N3134" s="16" t="n">
        <v>0.626854401635675</v>
      </c>
      <c r="O3134" s="16" t="n">
        <v>0.0315016135258368</v>
      </c>
      <c r="P3134" s="34" t="b">
        <f aca="false">FALSE()</f>
        <v>0</v>
      </c>
      <c r="Q3134" s="16"/>
    </row>
    <row r="3135" customFormat="false" ht="22.35" hidden="false" customHeight="false" outlineLevel="0" collapsed="false">
      <c r="A3135" s="6" t="s">
        <v>4890</v>
      </c>
      <c r="B3135" s="7" t="s">
        <v>1654</v>
      </c>
      <c r="C3135" s="17" t="n">
        <v>1457</v>
      </c>
      <c r="D3135" s="18" t="n">
        <v>0.000260824006661605</v>
      </c>
      <c r="E3135" s="18" t="n">
        <v>7.98562469370499E-005</v>
      </c>
      <c r="F3135" s="18" t="n">
        <v>0.000266590249998999</v>
      </c>
      <c r="G3135" s="18" t="n">
        <v>8.16491767708687E-005</v>
      </c>
      <c r="H3135" s="16" t="n">
        <v>0.762801582287985</v>
      </c>
      <c r="I3135" s="17" t="n">
        <v>194.388512141921</v>
      </c>
      <c r="J3135" s="16" t="n">
        <v>0.446506406758652</v>
      </c>
      <c r="K3135" s="16" t="n">
        <v>0.550505522296021</v>
      </c>
      <c r="L3135" s="16" t="n">
        <v>0.0708125934700185</v>
      </c>
      <c r="M3135" s="16" t="n">
        <v>0.523680589951021</v>
      </c>
      <c r="N3135" s="16" t="n">
        <v>0.626262944610638</v>
      </c>
      <c r="O3135" s="16" t="n">
        <v>0.0356167310539259</v>
      </c>
      <c r="P3135" s="34" t="b">
        <f aca="false">FALSE()</f>
        <v>0</v>
      </c>
      <c r="Q3135" s="16"/>
    </row>
    <row r="3136" customFormat="false" ht="22.35" hidden="false" customHeight="false" outlineLevel="0" collapsed="false">
      <c r="A3136" s="6" t="s">
        <v>4891</v>
      </c>
      <c r="B3136" s="7" t="s">
        <v>1654</v>
      </c>
      <c r="C3136" s="17" t="n">
        <v>1458</v>
      </c>
      <c r="D3136" s="18" t="n">
        <v>0.000296834311275324</v>
      </c>
      <c r="E3136" s="18" t="n">
        <v>8.69456646237019E-005</v>
      </c>
      <c r="F3136" s="18" t="n">
        <v>0.00030314735487009</v>
      </c>
      <c r="G3136" s="18" t="n">
        <v>8.82159085786623E-005</v>
      </c>
      <c r="H3136" s="16" t="n">
        <v>0.76805862086024</v>
      </c>
      <c r="I3136" s="17" t="n">
        <v>193.41097904251</v>
      </c>
      <c r="J3136" s="16" t="n">
        <v>0.443389079975978</v>
      </c>
      <c r="K3136" s="16" t="n">
        <v>0.547475359089648</v>
      </c>
      <c r="L3136" s="16" t="n">
        <v>0.0716674720764324</v>
      </c>
      <c r="M3136" s="16" t="n">
        <v>0.523658576853228</v>
      </c>
      <c r="N3136" s="16" t="n">
        <v>0.626854401635675</v>
      </c>
      <c r="O3136" s="16" t="n">
        <v>0.0392608953541469</v>
      </c>
      <c r="P3136" s="34" t="b">
        <f aca="false">FALSE()</f>
        <v>0</v>
      </c>
      <c r="Q3136" s="16"/>
    </row>
    <row r="3137" customFormat="false" ht="22.35" hidden="false" customHeight="false" outlineLevel="0" collapsed="false">
      <c r="A3137" s="6" t="s">
        <v>4892</v>
      </c>
      <c r="B3137" s="7" t="s">
        <v>1654</v>
      </c>
      <c r="C3137" s="17" t="n">
        <v>1459</v>
      </c>
      <c r="D3137" s="18" t="n">
        <v>0.000334403541273924</v>
      </c>
      <c r="E3137" s="18" t="n">
        <v>9.45773666899063E-005</v>
      </c>
      <c r="F3137" s="18" t="n">
        <v>0.000341280790038064</v>
      </c>
      <c r="G3137" s="18" t="n">
        <v>9.53133715235735E-005</v>
      </c>
      <c r="H3137" s="16" t="n">
        <v>0.770069843580193</v>
      </c>
      <c r="I3137" s="17" t="n">
        <v>192.567214757723</v>
      </c>
      <c r="J3137" s="16" t="n">
        <v>0.442202120612783</v>
      </c>
      <c r="K3137" s="16" t="n">
        <v>0.546274949438946</v>
      </c>
      <c r="L3137" s="16" t="n">
        <v>0.0721792845643513</v>
      </c>
      <c r="M3137" s="16" t="n">
        <v>0.524682185900611</v>
      </c>
      <c r="N3137" s="16" t="n">
        <v>0.627877070105452</v>
      </c>
      <c r="O3137" s="16" t="n">
        <v>0.0419810497503051</v>
      </c>
      <c r="P3137" s="34" t="b">
        <f aca="false">FALSE()</f>
        <v>0</v>
      </c>
      <c r="Q3137" s="16"/>
    </row>
    <row r="3138" customFormat="false" ht="22.35" hidden="false" customHeight="false" outlineLevel="0" collapsed="false">
      <c r="A3138" s="6" t="s">
        <v>4893</v>
      </c>
      <c r="B3138" s="7" t="s">
        <v>1654</v>
      </c>
      <c r="C3138" s="17" t="n">
        <v>1460</v>
      </c>
      <c r="D3138" s="18" t="n">
        <v>0.000373370334821155</v>
      </c>
      <c r="E3138" s="18" t="n">
        <v>0.000102625901150083</v>
      </c>
      <c r="F3138" s="18" t="n">
        <v>0.000380774160419378</v>
      </c>
      <c r="G3138" s="18" t="n">
        <v>0.000102821422010478</v>
      </c>
      <c r="H3138" s="16" t="n">
        <v>0.764767813962951</v>
      </c>
      <c r="I3138" s="17" t="n">
        <v>191.846360983641</v>
      </c>
      <c r="J3138" s="16" t="n">
        <v>0.445349510227592</v>
      </c>
      <c r="K3138" s="16" t="n">
        <v>0.549568976343892</v>
      </c>
      <c r="L3138" s="16" t="n">
        <v>0.0719623522976138</v>
      </c>
      <c r="M3138" s="16" t="n">
        <v>0.524638159705025</v>
      </c>
      <c r="N3138" s="16" t="n">
        <v>0.632002462307902</v>
      </c>
      <c r="O3138" s="16" t="n">
        <v>0.044196931378006</v>
      </c>
      <c r="P3138" s="34" t="b">
        <f aca="false">FALSE()</f>
        <v>0</v>
      </c>
      <c r="Q3138" s="16"/>
    </row>
    <row r="3139" customFormat="false" ht="22.35" hidden="false" customHeight="false" outlineLevel="0" collapsed="false">
      <c r="A3139" s="6" t="s">
        <v>4894</v>
      </c>
      <c r="B3139" s="7" t="s">
        <v>1654</v>
      </c>
      <c r="C3139" s="17" t="n">
        <v>1461</v>
      </c>
      <c r="D3139" s="18" t="n">
        <v>0.000413415395511588</v>
      </c>
      <c r="E3139" s="18" t="n">
        <v>0.000110970567691436</v>
      </c>
      <c r="F3139" s="18" t="n">
        <v>0.000421246675474868</v>
      </c>
      <c r="G3139" s="18" t="n">
        <v>0.000110614731261215</v>
      </c>
      <c r="H3139" s="16" t="n">
        <v>0.748731499157601</v>
      </c>
      <c r="I3139" s="17" t="n">
        <v>191.223422427034</v>
      </c>
      <c r="J3139" s="16" t="n">
        <v>0.454939015128976</v>
      </c>
      <c r="K3139" s="16" t="n">
        <v>0.559406492677111</v>
      </c>
      <c r="L3139" s="16" t="n">
        <v>0.0706940445801067</v>
      </c>
      <c r="M3139" s="16" t="n">
        <v>0.524307963238127</v>
      </c>
      <c r="N3139" s="16" t="n">
        <v>0.642113152513077</v>
      </c>
      <c r="O3139" s="16" t="n">
        <v>0.0459518966761022</v>
      </c>
      <c r="P3139" s="34" t="b">
        <f aca="false">FALSE()</f>
        <v>0</v>
      </c>
      <c r="Q3139" s="16"/>
    </row>
    <row r="3140" customFormat="false" ht="22.35" hidden="false" customHeight="false" outlineLevel="0" collapsed="false">
      <c r="A3140" s="6" t="s">
        <v>4895</v>
      </c>
      <c r="B3140" s="7" t="s">
        <v>1654</v>
      </c>
      <c r="C3140" s="17" t="n">
        <v>1462</v>
      </c>
      <c r="D3140" s="18" t="n">
        <v>0.000454296586177403</v>
      </c>
      <c r="E3140" s="18" t="n">
        <v>0.000119515707222091</v>
      </c>
      <c r="F3140" s="18" t="n">
        <v>0.000462483827042603</v>
      </c>
      <c r="G3140" s="18" t="n">
        <v>0.000118600247001391</v>
      </c>
      <c r="H3140" s="16" t="n">
        <v>0.727337031006272</v>
      </c>
      <c r="I3140" s="17" t="n">
        <v>190.683823995277</v>
      </c>
      <c r="J3140" s="16" t="n">
        <v>0.467911578496218</v>
      </c>
      <c r="K3140" s="16" t="n">
        <v>0.572305644196671</v>
      </c>
      <c r="L3140" s="16" t="n">
        <v>0.0688793094262256</v>
      </c>
      <c r="M3140" s="16" t="n">
        <v>0.524351989433713</v>
      </c>
      <c r="N3140" s="16" t="n">
        <v>0.653265845813671</v>
      </c>
      <c r="O3140" s="16" t="n">
        <v>0.0474418134247689</v>
      </c>
      <c r="P3140" s="34" t="b">
        <f aca="false">FALSE()</f>
        <v>0</v>
      </c>
      <c r="Q3140" s="16"/>
    </row>
    <row r="3141" customFormat="false" ht="22.35" hidden="false" customHeight="false" outlineLevel="0" collapsed="false">
      <c r="A3141" s="6" t="s">
        <v>4896</v>
      </c>
      <c r="B3141" s="7" t="s">
        <v>1654</v>
      </c>
      <c r="C3141" s="17" t="n">
        <v>1463</v>
      </c>
      <c r="D3141" s="18" t="n">
        <v>0.000495603332719541</v>
      </c>
      <c r="E3141" s="18" t="n">
        <v>0.000128108904596195</v>
      </c>
      <c r="F3141" s="18" t="n">
        <v>0.000504050809850999</v>
      </c>
      <c r="G3141" s="18" t="n">
        <v>0.000126641608775708</v>
      </c>
      <c r="H3141" s="16" t="n">
        <v>0.70055839885284</v>
      </c>
      <c r="I3141" s="17" t="n">
        <v>190.226387220015</v>
      </c>
      <c r="J3141" s="16" t="n">
        <v>0.484434623927235</v>
      </c>
      <c r="K3141" s="16" t="n">
        <v>0.588830823186132</v>
      </c>
      <c r="L3141" s="16" t="n">
        <v>0.0665129783197364</v>
      </c>
      <c r="M3141" s="16" t="n">
        <v>0.523680589951021</v>
      </c>
      <c r="N3141" s="16" t="n">
        <v>0.668310055088187</v>
      </c>
      <c r="O3141" s="16" t="n">
        <v>0.0488357978473591</v>
      </c>
      <c r="P3141" s="34" t="b">
        <f aca="false">FALSE()</f>
        <v>0</v>
      </c>
      <c r="Q3141" s="16"/>
    </row>
    <row r="3142" customFormat="false" ht="22.35" hidden="false" customHeight="false" outlineLevel="0" collapsed="false">
      <c r="A3142" s="6" t="s">
        <v>4897</v>
      </c>
      <c r="B3142" s="7" t="s">
        <v>1654</v>
      </c>
      <c r="C3142" s="17" t="n">
        <v>1464</v>
      </c>
      <c r="D3142" s="18" t="n">
        <v>0.000537030849822366</v>
      </c>
      <c r="E3142" s="18" t="n">
        <v>0.000136660898950292</v>
      </c>
      <c r="F3142" s="18" t="n">
        <v>0.000545674838351578</v>
      </c>
      <c r="G3142" s="18" t="n">
        <v>0.000134656890067416</v>
      </c>
      <c r="H3142" s="16" t="n">
        <v>0.672353191052083</v>
      </c>
      <c r="I3142" s="17" t="n">
        <v>189.840888216935</v>
      </c>
      <c r="J3142" s="16" t="n">
        <v>0.502176371819383</v>
      </c>
      <c r="K3142" s="16" t="n">
        <v>0.604768410635647</v>
      </c>
      <c r="L3142" s="16" t="n">
        <v>0.0639736772905313</v>
      </c>
      <c r="M3142" s="16" t="n">
        <v>0.523460458973089</v>
      </c>
      <c r="N3142" s="16" t="n">
        <v>0.682751562996222</v>
      </c>
      <c r="O3142" s="16" t="n">
        <v>0.0500404002548185</v>
      </c>
      <c r="P3142" s="34" t="b">
        <f aca="false">FALSE()</f>
        <v>0</v>
      </c>
      <c r="Q3142" s="16"/>
    </row>
    <row r="3143" customFormat="false" ht="22.35" hidden="false" customHeight="false" outlineLevel="0" collapsed="false">
      <c r="A3143" s="6" t="s">
        <v>4898</v>
      </c>
      <c r="B3143" s="7" t="s">
        <v>1654</v>
      </c>
      <c r="C3143" s="17" t="n">
        <v>1465</v>
      </c>
      <c r="D3143" s="18" t="n">
        <v>0.00057836011406896</v>
      </c>
      <c r="E3143" s="18" t="n">
        <v>0.000145146224701178</v>
      </c>
      <c r="F3143" s="18" t="n">
        <v>0.000587182553736606</v>
      </c>
      <c r="G3143" s="18" t="n">
        <v>0.000142610535404387</v>
      </c>
      <c r="H3143" s="16" t="n">
        <v>0.646415719516748</v>
      </c>
      <c r="I3143" s="17" t="n">
        <v>189.505210374083</v>
      </c>
      <c r="J3143" s="16" t="n">
        <v>0.518792249010725</v>
      </c>
      <c r="K3143" s="16" t="n">
        <v>0.62099447170306</v>
      </c>
      <c r="L3143" s="16" t="n">
        <v>0.0616227795647584</v>
      </c>
      <c r="M3143" s="16" t="n">
        <v>0.523284354190744</v>
      </c>
      <c r="N3143" s="16" t="n">
        <v>0.697728467319051</v>
      </c>
      <c r="O3143" s="16" t="n">
        <v>0.0511217652916742</v>
      </c>
      <c r="P3143" s="34" t="b">
        <f aca="false">FALSE()</f>
        <v>0</v>
      </c>
      <c r="Q3143" s="16"/>
    </row>
    <row r="3144" customFormat="false" ht="22.35" hidden="false" customHeight="false" outlineLevel="0" collapsed="false">
      <c r="A3144" s="6" t="s">
        <v>4899</v>
      </c>
      <c r="B3144" s="7" t="s">
        <v>1654</v>
      </c>
      <c r="C3144" s="17" t="n">
        <v>1466</v>
      </c>
      <c r="D3144" s="18" t="n">
        <v>0.000619200189159092</v>
      </c>
      <c r="E3144" s="18" t="n">
        <v>0.000153411329756396</v>
      </c>
      <c r="F3144" s="18" t="n">
        <v>0.000628195506643047</v>
      </c>
      <c r="G3144" s="18" t="n">
        <v>0.000150354332338267</v>
      </c>
      <c r="H3144" s="16" t="n">
        <v>0.62382683259506</v>
      </c>
      <c r="I3144" s="17" t="n">
        <v>189.212203636826</v>
      </c>
      <c r="J3144" s="16" t="n">
        <v>0.5334926607685</v>
      </c>
      <c r="K3144" s="16" t="n">
        <v>0.635356496664739</v>
      </c>
      <c r="L3144" s="16" t="n">
        <v>0.0595687118224013</v>
      </c>
      <c r="M3144" s="16" t="n">
        <v>0.522690000550327</v>
      </c>
      <c r="N3144" s="16" t="n">
        <v>0.709250182846854</v>
      </c>
      <c r="O3144" s="16" t="n">
        <v>0.0520281941407665</v>
      </c>
      <c r="P3144" s="34" t="b">
        <f aca="false">FALSE()</f>
        <v>0</v>
      </c>
      <c r="Q3144" s="16"/>
    </row>
    <row r="3145" customFormat="false" ht="22.35" hidden="false" customHeight="false" outlineLevel="0" collapsed="false">
      <c r="A3145" s="6" t="s">
        <v>4900</v>
      </c>
      <c r="B3145" s="7" t="s">
        <v>1654</v>
      </c>
      <c r="C3145" s="17" t="n">
        <v>1467</v>
      </c>
      <c r="D3145" s="18" t="n">
        <v>0.000659427956219448</v>
      </c>
      <c r="E3145" s="18" t="n">
        <v>0.00016137872370064</v>
      </c>
      <c r="F3145" s="18" t="n">
        <v>0.000668570097251675</v>
      </c>
      <c r="G3145" s="18" t="n">
        <v>0.000157856945465289</v>
      </c>
      <c r="H3145" s="16" t="n">
        <v>0.602895843014939</v>
      </c>
      <c r="I3145" s="17" t="n">
        <v>188.986652808822</v>
      </c>
      <c r="J3145" s="16" t="n">
        <v>0.547300779639573</v>
      </c>
      <c r="K3145" s="16" t="n">
        <v>0.649684849972606</v>
      </c>
      <c r="L3145" s="16" t="n">
        <v>0.0576443913013714</v>
      </c>
      <c r="M3145" s="16" t="n">
        <v>0.52235980408343</v>
      </c>
      <c r="N3145" s="16" t="n">
        <v>0.720529983389315</v>
      </c>
      <c r="O3145" s="16" t="n">
        <v>0.0526640298184177</v>
      </c>
      <c r="P3145" s="34" t="b">
        <f aca="false">FALSE()</f>
        <v>0</v>
      </c>
      <c r="Q3145" s="16"/>
    </row>
    <row r="3146" customFormat="false" ht="22.35" hidden="false" customHeight="false" outlineLevel="0" collapsed="false">
      <c r="A3146" s="6" t="s">
        <v>4901</v>
      </c>
      <c r="B3146" s="7" t="s">
        <v>1654</v>
      </c>
      <c r="C3146" s="17" t="n">
        <v>1468</v>
      </c>
      <c r="D3146" s="18" t="n">
        <v>0.00069852117173072</v>
      </c>
      <c r="E3146" s="18" t="n">
        <v>0.000168966643318326</v>
      </c>
      <c r="F3146" s="18" t="n">
        <v>0.000707757770753924</v>
      </c>
      <c r="G3146" s="18" t="n">
        <v>0.000164969988190659</v>
      </c>
      <c r="H3146" s="16" t="n">
        <v>0.581945810418399</v>
      </c>
      <c r="I3146" s="17" t="n">
        <v>188.769420213521</v>
      </c>
      <c r="J3146" s="16" t="n">
        <v>0.561297527525725</v>
      </c>
      <c r="K3146" s="16" t="n">
        <v>0.663831501633445</v>
      </c>
      <c r="L3146" s="16" t="n">
        <v>0.0557108105587483</v>
      </c>
      <c r="M3146" s="16" t="n">
        <v>0.52235980408343</v>
      </c>
      <c r="N3146" s="16" t="n">
        <v>0.732337488053337</v>
      </c>
      <c r="O3146" s="16" t="n">
        <v>0.0531735179226423</v>
      </c>
      <c r="P3146" s="34" t="b">
        <f aca="false">FALSE()</f>
        <v>0</v>
      </c>
      <c r="Q3146" s="16"/>
    </row>
    <row r="3147" customFormat="false" ht="22.35" hidden="false" customHeight="false" outlineLevel="0" collapsed="false">
      <c r="A3147" s="6" t="s">
        <v>4902</v>
      </c>
      <c r="B3147" s="7" t="s">
        <v>1654</v>
      </c>
      <c r="C3147" s="17" t="n">
        <v>1469</v>
      </c>
      <c r="D3147" s="18" t="n">
        <v>0.000736524435301991</v>
      </c>
      <c r="E3147" s="18" t="n">
        <v>0.000176229615296575</v>
      </c>
      <c r="F3147" s="18" t="n">
        <v>0.000745838095309764</v>
      </c>
      <c r="G3147" s="18" t="n">
        <v>0.00017170392088103</v>
      </c>
      <c r="H3147" s="16" t="n">
        <v>0.562804500200543</v>
      </c>
      <c r="I3147" s="17" t="n">
        <v>188.529405617885</v>
      </c>
      <c r="J3147" s="16" t="n">
        <v>0.574236667925971</v>
      </c>
      <c r="K3147" s="16" t="n">
        <v>0.677011980651358</v>
      </c>
      <c r="L3147" s="16" t="n">
        <v>0.0539530592154092</v>
      </c>
      <c r="M3147" s="16" t="n">
        <v>0.522007594518739</v>
      </c>
      <c r="N3147" s="16" t="n">
        <v>0.742804088986144</v>
      </c>
      <c r="O3147" s="16" t="n">
        <v>0.0535748305432008</v>
      </c>
      <c r="P3147" s="34" t="b">
        <f aca="false">FALSE()</f>
        <v>0</v>
      </c>
      <c r="Q3147" s="16"/>
    </row>
    <row r="3148" customFormat="false" ht="22.35" hidden="false" customHeight="false" outlineLevel="0" collapsed="false">
      <c r="A3148" s="6" t="s">
        <v>4903</v>
      </c>
      <c r="B3148" s="7" t="s">
        <v>1654</v>
      </c>
      <c r="C3148" s="17" t="n">
        <v>1470</v>
      </c>
      <c r="D3148" s="18" t="n">
        <v>0.000773266995197303</v>
      </c>
      <c r="E3148" s="18" t="n">
        <v>0.000183076399008351</v>
      </c>
      <c r="F3148" s="18" t="n">
        <v>0.000782583235058741</v>
      </c>
      <c r="G3148" s="18" t="n">
        <v>0.000177984978624963</v>
      </c>
      <c r="H3148" s="16" t="n">
        <v>0.542095888100599</v>
      </c>
      <c r="I3148" s="17" t="n">
        <v>188.27788654818</v>
      </c>
      <c r="J3148" s="16" t="n">
        <v>0.588393456086846</v>
      </c>
      <c r="K3148" s="16" t="n">
        <v>0.690237136990908</v>
      </c>
      <c r="L3148" s="16" t="n">
        <v>0.0520436743172476</v>
      </c>
      <c r="M3148" s="16" t="n">
        <v>0.521402234329426</v>
      </c>
      <c r="N3148" s="16" t="n">
        <v>0.75259386886224</v>
      </c>
      <c r="O3148" s="16" t="n">
        <v>0.0539112926039637</v>
      </c>
      <c r="P3148" s="34" t="b">
        <f aca="false">FALSE()</f>
        <v>0</v>
      </c>
      <c r="Q3148" s="16"/>
    </row>
    <row r="3149" customFormat="false" ht="22.35" hidden="false" customHeight="false" outlineLevel="0" collapsed="false">
      <c r="A3149" s="6" t="s">
        <v>4904</v>
      </c>
      <c r="B3149" s="7" t="s">
        <v>1654</v>
      </c>
      <c r="C3149" s="17" t="n">
        <v>1471</v>
      </c>
      <c r="D3149" s="18" t="n">
        <v>0.000808757543563578</v>
      </c>
      <c r="E3149" s="18" t="n">
        <v>0.000189511569143616</v>
      </c>
      <c r="F3149" s="18" t="n">
        <v>0.000818034859084844</v>
      </c>
      <c r="G3149" s="18" t="n">
        <v>0.000183829992585437</v>
      </c>
      <c r="H3149" s="16" t="n">
        <v>0.521685507824379</v>
      </c>
      <c r="I3149" s="17" t="n">
        <v>188.022306511273</v>
      </c>
      <c r="J3149" s="16" t="n">
        <v>0.602503298631475</v>
      </c>
      <c r="K3149" s="16" t="n">
        <v>0.703146425568228</v>
      </c>
      <c r="L3149" s="16" t="n">
        <v>0.0501588107615318</v>
      </c>
      <c r="M3149" s="16" t="n">
        <v>0.521182103351494</v>
      </c>
      <c r="N3149" s="16" t="n">
        <v>0.760313988055254</v>
      </c>
      <c r="O3149" s="16" t="n">
        <v>0.0542185264887945</v>
      </c>
      <c r="P3149" s="34" t="b">
        <f aca="false">FALSE()</f>
        <v>0</v>
      </c>
      <c r="Q3149" s="16"/>
    </row>
    <row r="3150" customFormat="false" ht="22.35" hidden="false" customHeight="false" outlineLevel="0" collapsed="false">
      <c r="A3150" s="6" t="s">
        <v>4905</v>
      </c>
      <c r="B3150" s="7" t="s">
        <v>1654</v>
      </c>
      <c r="C3150" s="17" t="n">
        <v>1472</v>
      </c>
      <c r="D3150" s="18" t="n">
        <v>0.000842799212014598</v>
      </c>
      <c r="E3150" s="18" t="n">
        <v>0.00019549246834237</v>
      </c>
      <c r="F3150" s="18" t="n">
        <v>0.000851995586349112</v>
      </c>
      <c r="G3150" s="18" t="n">
        <v>0.000189194212352932</v>
      </c>
      <c r="H3150" s="16" t="n">
        <v>0.501496262931105</v>
      </c>
      <c r="I3150" s="17" t="n">
        <v>187.75947851991</v>
      </c>
      <c r="J3150" s="16" t="n">
        <v>0.61660940206891</v>
      </c>
      <c r="K3150" s="16" t="n">
        <v>0.717420847128286</v>
      </c>
      <c r="L3150" s="16" t="n">
        <v>0.0482919091794975</v>
      </c>
      <c r="M3150" s="16" t="n">
        <v>0.520477684222112</v>
      </c>
      <c r="N3150" s="16" t="n">
        <v>0.767298323172413</v>
      </c>
      <c r="O3150" s="16" t="n">
        <v>0.0545747220540958</v>
      </c>
      <c r="P3150" s="34" t="b">
        <f aca="false">FALSE()</f>
        <v>0</v>
      </c>
      <c r="Q3150" s="16"/>
    </row>
    <row r="3151" customFormat="false" ht="22.35" hidden="false" customHeight="false" outlineLevel="0" collapsed="false">
      <c r="A3151" s="6" t="s">
        <v>4906</v>
      </c>
      <c r="B3151" s="7" t="s">
        <v>1654</v>
      </c>
      <c r="C3151" s="17" t="n">
        <v>1473</v>
      </c>
      <c r="D3151" s="18" t="n">
        <v>0.000875491798712196</v>
      </c>
      <c r="E3151" s="18" t="n">
        <v>0.000201032936393606</v>
      </c>
      <c r="F3151" s="18" t="n">
        <v>0.000884581008276121</v>
      </c>
      <c r="G3151" s="18" t="n">
        <v>0.000194117083688191</v>
      </c>
      <c r="H3151" s="16" t="n">
        <v>0.482164128112312</v>
      </c>
      <c r="I3151" s="17" t="n">
        <v>187.503577739949</v>
      </c>
      <c r="J3151" s="16" t="n">
        <v>0.630251710136237</v>
      </c>
      <c r="K3151" s="16" t="n">
        <v>0.728970066071735</v>
      </c>
      <c r="L3151" s="16" t="n">
        <v>0.0465002592803263</v>
      </c>
      <c r="M3151" s="16" t="n">
        <v>0.520433658026526</v>
      </c>
      <c r="N3151" s="16" t="n">
        <v>0.775623395390884</v>
      </c>
      <c r="O3151" s="16" t="n">
        <v>0.0549159762795359</v>
      </c>
      <c r="P3151" s="34" t="b">
        <f aca="false">FALSE()</f>
        <v>0</v>
      </c>
      <c r="Q3151" s="16"/>
    </row>
    <row r="3152" customFormat="false" ht="22.35" hidden="false" customHeight="false" outlineLevel="0" collapsed="false">
      <c r="A3152" s="6" t="s">
        <v>4907</v>
      </c>
      <c r="B3152" s="7" t="s">
        <v>1654</v>
      </c>
      <c r="C3152" s="17" t="n">
        <v>1474</v>
      </c>
      <c r="D3152" s="18" t="n">
        <v>0.000906898026704203</v>
      </c>
      <c r="E3152" s="18" t="n">
        <v>0.000206162551807552</v>
      </c>
      <c r="F3152" s="18" t="n">
        <v>0.000915835154143862</v>
      </c>
      <c r="G3152" s="18" t="n">
        <v>0.000198628699283911</v>
      </c>
      <c r="H3152" s="16" t="n">
        <v>0.462461754343635</v>
      </c>
      <c r="I3152" s="17" t="n">
        <v>187.253323625535</v>
      </c>
      <c r="J3152" s="16" t="n">
        <v>0.644287141587634</v>
      </c>
      <c r="K3152" s="16" t="n">
        <v>0.742101481428999</v>
      </c>
      <c r="L3152" s="16" t="n">
        <v>0.0446661743039814</v>
      </c>
      <c r="M3152" s="16" t="n">
        <v>0.519883330581696</v>
      </c>
      <c r="N3152" s="16" t="n">
        <v>0.77844380202061</v>
      </c>
      <c r="O3152" s="16" t="n">
        <v>0.0552402706003062</v>
      </c>
      <c r="P3152" s="34" t="b">
        <f aca="false">FALSE()</f>
        <v>0</v>
      </c>
      <c r="Q3152" s="16"/>
    </row>
    <row r="3153" customFormat="false" ht="22.35" hidden="false" customHeight="false" outlineLevel="0" collapsed="false">
      <c r="A3153" s="6" t="s">
        <v>4908</v>
      </c>
      <c r="B3153" s="7" t="s">
        <v>1654</v>
      </c>
      <c r="C3153" s="17" t="n">
        <v>1475</v>
      </c>
      <c r="D3153" s="18" t="n">
        <v>0.000936974097220399</v>
      </c>
      <c r="E3153" s="18" t="n">
        <v>0.000210878514085104</v>
      </c>
      <c r="F3153" s="18" t="n">
        <v>0.000945654381845158</v>
      </c>
      <c r="G3153" s="18" t="n">
        <v>0.000202690639490052</v>
      </c>
      <c r="H3153" s="16" t="n">
        <v>0.439289455647524</v>
      </c>
      <c r="I3153" s="17" t="n">
        <v>186.987140744382</v>
      </c>
      <c r="J3153" s="16" t="n">
        <v>0.660959042058115</v>
      </c>
      <c r="K3153" s="16" t="n">
        <v>0.757520028870803</v>
      </c>
      <c r="L3153" s="16" t="n">
        <v>0.0424952542974671</v>
      </c>
      <c r="M3153" s="16" t="n">
        <v>0.519024819767762</v>
      </c>
      <c r="N3153" s="16" t="n">
        <v>0.784533139244871</v>
      </c>
      <c r="O3153" s="16" t="n">
        <v>0.0556053049074264</v>
      </c>
      <c r="P3153" s="34" t="b">
        <f aca="false">FALSE()</f>
        <v>0</v>
      </c>
      <c r="Q3153" s="16"/>
    </row>
    <row r="3154" customFormat="false" ht="22.35" hidden="false" customHeight="false" outlineLevel="0" collapsed="false">
      <c r="A3154" s="6" t="s">
        <v>4909</v>
      </c>
      <c r="B3154" s="7" t="s">
        <v>1654</v>
      </c>
      <c r="C3154" s="17" t="n">
        <v>1476</v>
      </c>
      <c r="D3154" s="18" t="n">
        <v>0.000965754370249178</v>
      </c>
      <c r="E3154" s="18" t="n">
        <v>0.000215202097211427</v>
      </c>
      <c r="F3154" s="18" t="n">
        <v>0.00097406108993504</v>
      </c>
      <c r="G3154" s="18" t="n">
        <v>0.000206316945467768</v>
      </c>
      <c r="H3154" s="16" t="n">
        <v>0.412103053531692</v>
      </c>
      <c r="I3154" s="17" t="n">
        <v>186.701300879361</v>
      </c>
      <c r="J3154" s="16" t="n">
        <v>0.680736657260459</v>
      </c>
      <c r="K3154" s="16" t="n">
        <v>0.774624932171897</v>
      </c>
      <c r="L3154" s="16" t="n">
        <v>0.0399334490395337</v>
      </c>
      <c r="M3154" s="16" t="n">
        <v>0.518474492322932</v>
      </c>
      <c r="N3154" s="16" t="n">
        <v>0.784979500933767</v>
      </c>
      <c r="O3154" s="16" t="n">
        <v>0.0559282132094289</v>
      </c>
      <c r="P3154" s="34" t="b">
        <f aca="false">FALSE()</f>
        <v>0</v>
      </c>
      <c r="Q3154" s="16"/>
    </row>
    <row r="3155" customFormat="false" ht="22.35" hidden="false" customHeight="false" outlineLevel="0" collapsed="false">
      <c r="A3155" s="6" t="s">
        <v>4910</v>
      </c>
      <c r="B3155" s="7" t="s">
        <v>1654</v>
      </c>
      <c r="C3155" s="17" t="n">
        <v>1477</v>
      </c>
      <c r="D3155" s="18" t="n">
        <v>0.000993329576714054</v>
      </c>
      <c r="E3155" s="18" t="n">
        <v>0.000219173676345191</v>
      </c>
      <c r="F3155" s="16" t="n">
        <v>0.00100111742390238</v>
      </c>
      <c r="G3155" s="18" t="n">
        <v>0.000209547143215535</v>
      </c>
      <c r="H3155" s="16" t="n">
        <v>0.379522394966693</v>
      </c>
      <c r="I3155" s="17" t="n">
        <v>186.396152097608</v>
      </c>
      <c r="J3155" s="16" t="n">
        <v>0.704732007622943</v>
      </c>
      <c r="K3155" s="16" t="n">
        <v>0.794414629630323</v>
      </c>
      <c r="L3155" s="16" t="n">
        <v>0.0368437914500165</v>
      </c>
      <c r="M3155" s="16" t="n">
        <v>0.517814099389137</v>
      </c>
      <c r="N3155" s="16" t="n">
        <v>0.789921163580201</v>
      </c>
      <c r="O3155" s="16" t="n">
        <v>0.0562425349518787</v>
      </c>
      <c r="P3155" s="34" t="b">
        <f aca="false">FALSE()</f>
        <v>0</v>
      </c>
      <c r="Q3155" s="16"/>
    </row>
    <row r="3156" customFormat="false" ht="22.35" hidden="false" customHeight="false" outlineLevel="0" collapsed="false">
      <c r="A3156" s="6" t="s">
        <v>4911</v>
      </c>
      <c r="B3156" s="7" t="s">
        <v>1654</v>
      </c>
      <c r="C3156" s="17" t="n">
        <v>1478</v>
      </c>
      <c r="D3156" s="16" t="n">
        <v>0.00101992159293414</v>
      </c>
      <c r="E3156" s="18" t="n">
        <v>0.000222837897245321</v>
      </c>
      <c r="F3156" s="16" t="n">
        <v>0.00102705676923055</v>
      </c>
      <c r="G3156" s="18" t="n">
        <v>0.000212438929482327</v>
      </c>
      <c r="H3156" s="16" t="n">
        <v>0.342150350267971</v>
      </c>
      <c r="I3156" s="17" t="n">
        <v>186.079355153881</v>
      </c>
      <c r="J3156" s="16" t="n">
        <v>0.732623879025463</v>
      </c>
      <c r="K3156" s="16" t="n">
        <v>0.80948417322572</v>
      </c>
      <c r="L3156" s="16" t="n">
        <v>0.0332793754782633</v>
      </c>
      <c r="M3156" s="16" t="n">
        <v>0.516966595124099</v>
      </c>
      <c r="N3156" s="16" t="n">
        <v>0.809063056936921</v>
      </c>
      <c r="O3156" s="16" t="n">
        <v>0.0566093694315877</v>
      </c>
      <c r="P3156" s="34" t="b">
        <f aca="false">FALSE()</f>
        <v>0</v>
      </c>
      <c r="Q3156" s="16"/>
    </row>
    <row r="3157" customFormat="false" ht="22.35" hidden="false" customHeight="false" outlineLevel="0" collapsed="false">
      <c r="A3157" s="6" t="s">
        <v>4912</v>
      </c>
      <c r="B3157" s="7" t="s">
        <v>1654</v>
      </c>
      <c r="C3157" s="17" t="n">
        <v>1479</v>
      </c>
      <c r="D3157" s="16" t="n">
        <v>0.00104548084869874</v>
      </c>
      <c r="E3157" s="18" t="n">
        <v>0.000226181071270237</v>
      </c>
      <c r="F3157" s="16" t="n">
        <v>0.00105187857625933</v>
      </c>
      <c r="G3157" s="18" t="n">
        <v>0.000215006814344873</v>
      </c>
      <c r="H3157" s="16" t="n">
        <v>0.302386888345488</v>
      </c>
      <c r="I3157" s="17" t="n">
        <v>185.764339865797</v>
      </c>
      <c r="J3157" s="16" t="n">
        <v>0.762695454003147</v>
      </c>
      <c r="K3157" s="16" t="n">
        <v>0.810715152518233</v>
      </c>
      <c r="L3157" s="16" t="n">
        <v>0.0294681455362588</v>
      </c>
      <c r="M3157" s="16" t="n">
        <v>0.516031038467888</v>
      </c>
      <c r="N3157" s="16" t="n">
        <v>0.830272449017206</v>
      </c>
      <c r="O3157" s="16" t="n">
        <v>0.0569707966618347</v>
      </c>
      <c r="P3157" s="34" t="b">
        <f aca="false">FALSE()</f>
        <v>0</v>
      </c>
      <c r="Q3157" s="16"/>
    </row>
    <row r="3158" customFormat="false" ht="22.35" hidden="false" customHeight="false" outlineLevel="0" collapsed="false">
      <c r="A3158" s="6" t="s">
        <v>4913</v>
      </c>
      <c r="B3158" s="7" t="s">
        <v>1654</v>
      </c>
      <c r="C3158" s="17" t="n">
        <v>1480</v>
      </c>
      <c r="D3158" s="16" t="n">
        <v>0.00107010845843891</v>
      </c>
      <c r="E3158" s="18" t="n">
        <v>0.000229257858092619</v>
      </c>
      <c r="F3158" s="16" t="n">
        <v>0.00107570460674661</v>
      </c>
      <c r="G3158" s="18" t="n">
        <v>0.000217330251293346</v>
      </c>
      <c r="H3158" s="16" t="n">
        <v>0.261061101690261</v>
      </c>
      <c r="I3158" s="17" t="n">
        <v>185.463553977206</v>
      </c>
      <c r="J3158" s="16" t="n">
        <v>0.794335047644743</v>
      </c>
      <c r="K3158" s="16" t="n">
        <v>0.826188082136762</v>
      </c>
      <c r="L3158" s="16" t="n">
        <v>0.0254877144960656</v>
      </c>
      <c r="M3158" s="16" t="n">
        <v>0.515040449067195</v>
      </c>
      <c r="N3158" s="16" t="n">
        <v>0.85004511864268</v>
      </c>
      <c r="O3158" s="16" t="n">
        <v>0.0573277826716152</v>
      </c>
      <c r="P3158" s="34" t="b">
        <f aca="false">FALSE()</f>
        <v>0</v>
      </c>
      <c r="Q3158" s="16"/>
    </row>
    <row r="3159" customFormat="false" ht="22.35" hidden="false" customHeight="false" outlineLevel="0" collapsed="false">
      <c r="A3159" s="6" t="s">
        <v>4914</v>
      </c>
      <c r="B3159" s="7" t="s">
        <v>1654</v>
      </c>
      <c r="C3159" s="17" t="n">
        <v>1481</v>
      </c>
      <c r="D3159" s="16" t="n">
        <v>0.0010938895978622</v>
      </c>
      <c r="E3159" s="18" t="n">
        <v>0.000232036533033435</v>
      </c>
      <c r="F3159" s="16" t="n">
        <v>0.0010986199436421</v>
      </c>
      <c r="G3159" s="18" t="n">
        <v>0.000219402212643547</v>
      </c>
      <c r="H3159" s="16" t="n">
        <v>0.218113761828914</v>
      </c>
      <c r="I3159" s="17" t="n">
        <v>185.186611666527</v>
      </c>
      <c r="J3159" s="16" t="n">
        <v>0.827580635956139</v>
      </c>
      <c r="K3159" s="16" t="n">
        <v>0.853493946127727</v>
      </c>
      <c r="L3159" s="16" t="n">
        <v>0.0213310144379339</v>
      </c>
      <c r="M3159" s="16" t="n">
        <v>0.513532551868362</v>
      </c>
      <c r="N3159" s="16" t="n">
        <v>0.872693168794188</v>
      </c>
      <c r="O3159" s="16" t="n">
        <v>0.0576313971588169</v>
      </c>
      <c r="P3159" s="34" t="b">
        <f aca="false">FALSE()</f>
        <v>0</v>
      </c>
      <c r="Q3159" s="16"/>
    </row>
    <row r="3160" customFormat="false" ht="22.35" hidden="false" customHeight="false" outlineLevel="0" collapsed="false">
      <c r="A3160" s="6" t="s">
        <v>4915</v>
      </c>
      <c r="B3160" s="7" t="s">
        <v>1654</v>
      </c>
      <c r="C3160" s="17" t="n">
        <v>1482</v>
      </c>
      <c r="D3160" s="16" t="n">
        <v>0.00111707996163075</v>
      </c>
      <c r="E3160" s="18" t="n">
        <v>0.000234560593182479</v>
      </c>
      <c r="F3160" s="16" t="n">
        <v>0.00112088495844477</v>
      </c>
      <c r="G3160" s="18" t="n">
        <v>0.000221279466930195</v>
      </c>
      <c r="H3160" s="16" t="n">
        <v>0.173619040684382</v>
      </c>
      <c r="I3160" s="17" t="n">
        <v>184.939079719504</v>
      </c>
      <c r="J3160" s="16" t="n">
        <v>0.862354755629403</v>
      </c>
      <c r="K3160" s="16" t="n">
        <v>0.882432625950828</v>
      </c>
      <c r="L3160" s="16" t="n">
        <v>0.0170055375287796</v>
      </c>
      <c r="M3160" s="16" t="n">
        <v>0.512134720158494</v>
      </c>
      <c r="N3160" s="16" t="n">
        <v>0.896529628918528</v>
      </c>
      <c r="O3160" s="16" t="n">
        <v>0.0578285645150979</v>
      </c>
      <c r="P3160" s="34" t="b">
        <f aca="false">FALSE()</f>
        <v>0</v>
      </c>
      <c r="Q3160" s="16"/>
    </row>
    <row r="3161" customFormat="false" ht="22.35" hidden="false" customHeight="false" outlineLevel="0" collapsed="false">
      <c r="A3161" s="6" t="s">
        <v>4916</v>
      </c>
      <c r="B3161" s="7" t="s">
        <v>1654</v>
      </c>
      <c r="C3161" s="17" t="n">
        <v>1483</v>
      </c>
      <c r="D3161" s="16" t="n">
        <v>0.00113959920627071</v>
      </c>
      <c r="E3161" s="18" t="n">
        <v>0.000236878601054166</v>
      </c>
      <c r="F3161" s="16" t="n">
        <v>0.00114243240401075</v>
      </c>
      <c r="G3161" s="18" t="n">
        <v>0.000222958698727507</v>
      </c>
      <c r="H3161" s="16" t="n">
        <v>0.12805556502311</v>
      </c>
      <c r="I3161" s="17" t="n">
        <v>184.695514684557</v>
      </c>
      <c r="J3161" s="16" t="n">
        <v>0.898244324422255</v>
      </c>
      <c r="K3161" s="16" t="n">
        <v>0.913431498738632</v>
      </c>
      <c r="L3161" s="16" t="n">
        <v>0.0125617041100928</v>
      </c>
      <c r="M3161" s="16" t="n">
        <v>0.511144130757801</v>
      </c>
      <c r="N3161" s="16" t="n">
        <v>0.921288670248475</v>
      </c>
      <c r="O3161" s="16" t="n">
        <v>0.0579632050020629</v>
      </c>
      <c r="P3161" s="34" t="b">
        <f aca="false">FALSE()</f>
        <v>0</v>
      </c>
      <c r="Q3161" s="16"/>
    </row>
    <row r="3162" customFormat="false" ht="22.35" hidden="false" customHeight="false" outlineLevel="0" collapsed="false">
      <c r="A3162" s="6" t="s">
        <v>4917</v>
      </c>
      <c r="B3162" s="7" t="s">
        <v>1654</v>
      </c>
      <c r="C3162" s="17" t="n">
        <v>1484</v>
      </c>
      <c r="D3162" s="16" t="n">
        <v>0.00116135037568167</v>
      </c>
      <c r="E3162" s="18" t="n">
        <v>0.000239000179136338</v>
      </c>
      <c r="F3162" s="16" t="n">
        <v>0.00116318440829029</v>
      </c>
      <c r="G3162" s="18" t="n">
        <v>0.000224434496783496</v>
      </c>
      <c r="H3162" s="16" t="n">
        <v>0.0821879050250238</v>
      </c>
      <c r="I3162" s="17" t="n">
        <v>184.44832202821</v>
      </c>
      <c r="J3162" s="16" t="n">
        <v>0.934586410738762</v>
      </c>
      <c r="K3162" s="16" t="n">
        <v>0.945061794484859</v>
      </c>
      <c r="L3162" s="16" t="n">
        <v>0.00807473230889273</v>
      </c>
      <c r="M3162" s="16" t="n">
        <v>0.509944416928072</v>
      </c>
      <c r="N3162" s="16" t="n">
        <v>0.946661188815041</v>
      </c>
      <c r="O3162" s="16" t="n">
        <v>0.0580228933137762</v>
      </c>
      <c r="P3162" s="34" t="b">
        <f aca="false">FALSE()</f>
        <v>0</v>
      </c>
      <c r="Q3162" s="16"/>
    </row>
    <row r="3163" customFormat="false" ht="22.35" hidden="false" customHeight="false" outlineLevel="0" collapsed="false">
      <c r="A3163" s="6" t="s">
        <v>4918</v>
      </c>
      <c r="B3163" s="7" t="s">
        <v>1654</v>
      </c>
      <c r="C3163" s="17" t="n">
        <v>1485</v>
      </c>
      <c r="D3163" s="16" t="n">
        <v>0.00118266322369111</v>
      </c>
      <c r="E3163" s="18" t="n">
        <v>0.000240957573310219</v>
      </c>
      <c r="F3163" s="16" t="n">
        <v>0.00118351511631901</v>
      </c>
      <c r="G3163" s="18" t="n">
        <v>0.000225799921894322</v>
      </c>
      <c r="H3163" s="16" t="n">
        <v>0.0378773530563144</v>
      </c>
      <c r="I3163" s="17" t="n">
        <v>184.22650132972</v>
      </c>
      <c r="J3163" s="16" t="n">
        <v>0.969826482740407</v>
      </c>
      <c r="K3163" s="16" t="n">
        <v>0.974287074164292</v>
      </c>
      <c r="L3163" s="16" t="n">
        <v>0.00372652456697448</v>
      </c>
      <c r="M3163" s="16" t="n">
        <v>0.508733696549447</v>
      </c>
      <c r="N3163" s="16" t="n">
        <v>0.970019089101556</v>
      </c>
      <c r="O3163" s="16" t="n">
        <v>0.0580049298800884</v>
      </c>
      <c r="P3163" s="34" t="b">
        <f aca="false">FALSE()</f>
        <v>0</v>
      </c>
      <c r="Q3163" s="16"/>
    </row>
    <row r="3164" customFormat="false" ht="22.35" hidden="false" customHeight="false" outlineLevel="0" collapsed="false">
      <c r="A3164" s="6" t="s">
        <v>4919</v>
      </c>
      <c r="B3164" s="7" t="s">
        <v>1654</v>
      </c>
      <c r="C3164" s="17" t="n">
        <v>1486</v>
      </c>
      <c r="D3164" s="16" t="n">
        <v>0.0012032543923013</v>
      </c>
      <c r="E3164" s="18" t="n">
        <v>0.000242729232085167</v>
      </c>
      <c r="F3164" s="16" t="n">
        <v>0.00120311733422208</v>
      </c>
      <c r="G3164" s="18" t="n">
        <v>0.000227008188874258</v>
      </c>
      <c r="H3164" s="16" t="n">
        <v>-0.00605127721343028</v>
      </c>
      <c r="I3164" s="17" t="n">
        <v>184.016463617882</v>
      </c>
      <c r="J3164" s="16" t="n">
        <v>0.995178363934102</v>
      </c>
      <c r="K3164" s="16" t="n">
        <v>0.995898290409097</v>
      </c>
      <c r="L3164" s="18" t="n">
        <v>-0.000596136798859326</v>
      </c>
      <c r="M3164" s="16" t="n">
        <v>0.507115733861648</v>
      </c>
      <c r="N3164" s="16" t="n">
        <v>0.993710840825472</v>
      </c>
      <c r="O3164" s="16" t="n">
        <v>0.0579394514668424</v>
      </c>
      <c r="P3164" s="34" t="b">
        <f aca="false">FALSE()</f>
        <v>0</v>
      </c>
      <c r="Q3164" s="16"/>
    </row>
    <row r="3165" customFormat="false" ht="22.35" hidden="false" customHeight="false" outlineLevel="0" collapsed="false">
      <c r="A3165" s="6" t="s">
        <v>4920</v>
      </c>
      <c r="B3165" s="7" t="s">
        <v>1654</v>
      </c>
      <c r="C3165" s="17" t="n">
        <v>1487</v>
      </c>
      <c r="D3165" s="16" t="n">
        <v>0.00122321732499898</v>
      </c>
      <c r="E3165" s="18" t="n">
        <v>0.000244311404457751</v>
      </c>
      <c r="F3165" s="16" t="n">
        <v>0.001222047363029</v>
      </c>
      <c r="G3165" s="18" t="n">
        <v>0.000228041160357402</v>
      </c>
      <c r="H3165" s="16" t="n">
        <v>-0.0513356597724349</v>
      </c>
      <c r="I3165" s="17" t="n">
        <v>183.810673503898</v>
      </c>
      <c r="J3165" s="16" t="n">
        <v>0.959113797568877</v>
      </c>
      <c r="K3165" s="16" t="n">
        <v>0.965160586787304</v>
      </c>
      <c r="L3165" s="16" t="n">
        <v>-0.0050638784177417</v>
      </c>
      <c r="M3165" s="16" t="n">
        <v>0.505739915249574</v>
      </c>
      <c r="N3165" s="16" t="n">
        <v>0.979850263063293</v>
      </c>
      <c r="O3165" s="16" t="n">
        <v>0.057830318462132</v>
      </c>
      <c r="P3165" s="34" t="b">
        <f aca="false">FALSE()</f>
        <v>0</v>
      </c>
      <c r="Q3165" s="16"/>
    </row>
    <row r="3166" customFormat="false" ht="22.35" hidden="false" customHeight="false" outlineLevel="0" collapsed="false">
      <c r="A3166" s="6" t="s">
        <v>4921</v>
      </c>
      <c r="B3166" s="7" t="s">
        <v>1654</v>
      </c>
      <c r="C3166" s="17" t="n">
        <v>1488</v>
      </c>
      <c r="D3166" s="16" t="n">
        <v>0.00124267983196086</v>
      </c>
      <c r="E3166" s="18" t="n">
        <v>0.000245722179359064</v>
      </c>
      <c r="F3166" s="16" t="n">
        <v>0.0012404916914759</v>
      </c>
      <c r="G3166" s="18" t="n">
        <v>0.00022895750298587</v>
      </c>
      <c r="H3166" s="16" t="n">
        <v>-0.0954849070234963</v>
      </c>
      <c r="I3166" s="17" t="n">
        <v>183.627646367307</v>
      </c>
      <c r="J3166" s="16" t="n">
        <v>0.924033799100629</v>
      </c>
      <c r="K3166" s="16" t="n">
        <v>0.935987372777059</v>
      </c>
      <c r="L3166" s="16" t="n">
        <v>-0.00942982275039965</v>
      </c>
      <c r="M3166" s="16" t="n">
        <v>0.504430135930879</v>
      </c>
      <c r="N3166" s="16" t="n">
        <v>0.956253823036761</v>
      </c>
      <c r="O3166" s="16" t="n">
        <v>0.0576749683657523</v>
      </c>
      <c r="P3166" s="34" t="b">
        <f aca="false">FALSE()</f>
        <v>0</v>
      </c>
      <c r="Q3166" s="16"/>
    </row>
    <row r="3167" customFormat="false" ht="22.35" hidden="false" customHeight="false" outlineLevel="0" collapsed="false">
      <c r="A3167" s="6" t="s">
        <v>4922</v>
      </c>
      <c r="B3167" s="7" t="s">
        <v>1654</v>
      </c>
      <c r="C3167" s="17" t="n">
        <v>1489</v>
      </c>
      <c r="D3167" s="16" t="n">
        <v>0.00126132393856971</v>
      </c>
      <c r="E3167" s="18" t="n">
        <v>0.000246956140816209</v>
      </c>
      <c r="F3167" s="16" t="n">
        <v>0.001258046964843</v>
      </c>
      <c r="G3167" s="18" t="n">
        <v>0.000229651386554866</v>
      </c>
      <c r="H3167" s="16" t="n">
        <v>-0.142326100206925</v>
      </c>
      <c r="I3167" s="17" t="n">
        <v>183.420791483047</v>
      </c>
      <c r="J3167" s="16" t="n">
        <v>0.88697864705842</v>
      </c>
      <c r="K3167" s="16" t="n">
        <v>0.903746964225987</v>
      </c>
      <c r="L3167" s="16" t="n">
        <v>-0.0140742729239726</v>
      </c>
      <c r="M3167" s="16" t="n">
        <v>0.503120356612184</v>
      </c>
      <c r="N3167" s="16" t="n">
        <v>0.930839083923169</v>
      </c>
      <c r="O3167" s="16" t="n">
        <v>0.0575004113524461</v>
      </c>
      <c r="P3167" s="34" t="b">
        <f aca="false">FALSE()</f>
        <v>0</v>
      </c>
      <c r="Q3167" s="16"/>
    </row>
    <row r="3168" customFormat="false" ht="22.35" hidden="false" customHeight="false" outlineLevel="0" collapsed="false">
      <c r="A3168" s="6" t="s">
        <v>4923</v>
      </c>
      <c r="B3168" s="7" t="s">
        <v>1654</v>
      </c>
      <c r="C3168" s="17" t="n">
        <v>1490</v>
      </c>
      <c r="D3168" s="16" t="n">
        <v>0.00127994207044412</v>
      </c>
      <c r="E3168" s="18" t="n">
        <v>0.000248167682048082</v>
      </c>
      <c r="F3168" s="16" t="n">
        <v>0.00127546450143321</v>
      </c>
      <c r="G3168" s="18" t="n">
        <v>0.000230255200851709</v>
      </c>
      <c r="H3168" s="16" t="n">
        <v>-0.193585940392004</v>
      </c>
      <c r="I3168" s="17" t="n">
        <v>183.185309931798</v>
      </c>
      <c r="J3168" s="16" t="n">
        <v>0.846714592873911</v>
      </c>
      <c r="K3168" s="16" t="n">
        <v>0.869338337562278</v>
      </c>
      <c r="L3168" s="16" t="n">
        <v>-0.0191721141886367</v>
      </c>
      <c r="M3168" s="16" t="n">
        <v>0.501601452864454</v>
      </c>
      <c r="N3168" s="16" t="n">
        <v>0.903222718373197</v>
      </c>
      <c r="O3168" s="16" t="n">
        <v>0.0573633339978985</v>
      </c>
      <c r="P3168" s="34" t="b">
        <f aca="false">FALSE()</f>
        <v>0</v>
      </c>
      <c r="Q3168" s="16"/>
    </row>
    <row r="3169" customFormat="false" ht="22.35" hidden="false" customHeight="false" outlineLevel="0" collapsed="false">
      <c r="A3169" s="6" t="s">
        <v>4924</v>
      </c>
      <c r="B3169" s="7" t="s">
        <v>1654</v>
      </c>
      <c r="C3169" s="17" t="n">
        <v>1491</v>
      </c>
      <c r="D3169" s="16" t="n">
        <v>0.00129807373636898</v>
      </c>
      <c r="E3169" s="18" t="n">
        <v>0.000249273682860416</v>
      </c>
      <c r="F3169" s="16" t="n">
        <v>0.0012923259367541</v>
      </c>
      <c r="G3169" s="18" t="n">
        <v>0.00023069716697178</v>
      </c>
      <c r="H3169" s="16" t="n">
        <v>-0.247493234610037</v>
      </c>
      <c r="I3169" s="17" t="n">
        <v>182.924091345911</v>
      </c>
      <c r="J3169" s="16" t="n">
        <v>0.804804100095113</v>
      </c>
      <c r="K3169" s="16" t="n">
        <v>0.834566970363498</v>
      </c>
      <c r="L3169" s="16" t="n">
        <v>-0.0245521496864012</v>
      </c>
      <c r="M3169" s="16" t="n">
        <v>0.500214627703484</v>
      </c>
      <c r="N3169" s="16" t="n">
        <v>0.873538188708537</v>
      </c>
      <c r="O3169" s="16" t="n">
        <v>0.0572133647192548</v>
      </c>
      <c r="P3169" s="34" t="b">
        <f aca="false">FALSE()</f>
        <v>0</v>
      </c>
      <c r="Q3169" s="16"/>
    </row>
    <row r="3170" customFormat="false" ht="22.35" hidden="false" customHeight="false" outlineLevel="0" collapsed="false">
      <c r="A3170" s="6" t="s">
        <v>4925</v>
      </c>
      <c r="B3170" s="7" t="s">
        <v>1654</v>
      </c>
      <c r="C3170" s="17" t="n">
        <v>1492</v>
      </c>
      <c r="D3170" s="16" t="n">
        <v>0.00131570221294455</v>
      </c>
      <c r="E3170" s="18" t="n">
        <v>0.000250303598090794</v>
      </c>
      <c r="F3170" s="16" t="n">
        <v>0.00130859149489031</v>
      </c>
      <c r="G3170" s="18" t="n">
        <v>0.000230988506433015</v>
      </c>
      <c r="H3170" s="16" t="n">
        <v>-0.305046641553798</v>
      </c>
      <c r="I3170" s="17" t="n">
        <v>182.630316210542</v>
      </c>
      <c r="J3170" s="16" t="n">
        <v>0.760677995173377</v>
      </c>
      <c r="K3170" s="16" t="n">
        <v>0.810715152518233</v>
      </c>
      <c r="L3170" s="16" t="n">
        <v>-0.0303192223178645</v>
      </c>
      <c r="M3170" s="16" t="n">
        <v>0.502272852347147</v>
      </c>
      <c r="N3170" s="16" t="n">
        <v>0.843157354369643</v>
      </c>
      <c r="O3170" s="16" t="n">
        <v>0.0570228105782619</v>
      </c>
      <c r="P3170" s="34" t="b">
        <f aca="false">FALSE()</f>
        <v>0</v>
      </c>
      <c r="Q3170" s="16"/>
    </row>
    <row r="3171" customFormat="false" ht="22.35" hidden="false" customHeight="false" outlineLevel="0" collapsed="false">
      <c r="A3171" s="6" t="s">
        <v>4926</v>
      </c>
      <c r="B3171" s="7" t="s">
        <v>1654</v>
      </c>
      <c r="C3171" s="17" t="n">
        <v>1493</v>
      </c>
      <c r="D3171" s="16" t="n">
        <v>0.00133275857283924</v>
      </c>
      <c r="E3171" s="18" t="n">
        <v>0.000251226446687127</v>
      </c>
      <c r="F3171" s="16" t="n">
        <v>0.00132421423042305</v>
      </c>
      <c r="G3171" s="18" t="n">
        <v>0.000231128547591382</v>
      </c>
      <c r="H3171" s="16" t="n">
        <v>-0.365365427187971</v>
      </c>
      <c r="I3171" s="17" t="n">
        <v>182.316704266226</v>
      </c>
      <c r="J3171" s="16" t="n">
        <v>0.715262169745582</v>
      </c>
      <c r="K3171" s="16" t="n">
        <v>0.800490999526817</v>
      </c>
      <c r="L3171" s="16" t="n">
        <v>-0.0363886632809804</v>
      </c>
      <c r="M3171" s="16" t="n">
        <v>0.504088932915085</v>
      </c>
      <c r="N3171" s="16" t="n">
        <v>0.811259862736654</v>
      </c>
      <c r="O3171" s="16" t="n">
        <v>0.0568010823777063</v>
      </c>
      <c r="P3171" s="34" t="b">
        <f aca="false">FALSE()</f>
        <v>0</v>
      </c>
      <c r="Q3171" s="16"/>
    </row>
    <row r="3172" customFormat="false" ht="22.35" hidden="false" customHeight="false" outlineLevel="0" collapsed="false">
      <c r="A3172" s="6" t="s">
        <v>4927</v>
      </c>
      <c r="B3172" s="7" t="s">
        <v>1654</v>
      </c>
      <c r="C3172" s="17" t="n">
        <v>1494</v>
      </c>
      <c r="D3172" s="16" t="n">
        <v>0.00134940896951931</v>
      </c>
      <c r="E3172" s="18" t="n">
        <v>0.000252095640097416</v>
      </c>
      <c r="F3172" s="16" t="n">
        <v>0.00133942454670564</v>
      </c>
      <c r="G3172" s="18" t="n">
        <v>0.000231174226068567</v>
      </c>
      <c r="H3172" s="16" t="n">
        <v>-0.425673360199997</v>
      </c>
      <c r="I3172" s="17" t="n">
        <v>181.986786456112</v>
      </c>
      <c r="J3172" s="16" t="n">
        <v>0.670848848777336</v>
      </c>
      <c r="K3172" s="16" t="n">
        <v>0.765682816948829</v>
      </c>
      <c r="L3172" s="16" t="n">
        <v>-0.0424868222332288</v>
      </c>
      <c r="M3172" s="16" t="n">
        <v>0.505629849760608</v>
      </c>
      <c r="N3172" s="16" t="n">
        <v>0.784979500933767</v>
      </c>
      <c r="O3172" s="16" t="n">
        <v>0.0565308628725072</v>
      </c>
      <c r="P3172" s="34" t="b">
        <f aca="false">FALSE()</f>
        <v>0</v>
      </c>
      <c r="Q3172" s="16"/>
    </row>
    <row r="3173" customFormat="false" ht="22.35" hidden="false" customHeight="false" outlineLevel="0" collapsed="false">
      <c r="A3173" s="6" t="s">
        <v>4928</v>
      </c>
      <c r="B3173" s="7" t="s">
        <v>1654</v>
      </c>
      <c r="C3173" s="17" t="n">
        <v>1495</v>
      </c>
      <c r="D3173" s="16" t="n">
        <v>0.00136546749818703</v>
      </c>
      <c r="E3173" s="18" t="n">
        <v>0.000252866210081286</v>
      </c>
      <c r="F3173" s="16" t="n">
        <v>0.00135397577986032</v>
      </c>
      <c r="G3173" s="18" t="n">
        <v>0.000231094819007619</v>
      </c>
      <c r="H3173" s="16" t="n">
        <v>-0.488680763678248</v>
      </c>
      <c r="I3173" s="17" t="n">
        <v>181.645229992085</v>
      </c>
      <c r="J3173" s="16" t="n">
        <v>0.625657193674439</v>
      </c>
      <c r="K3173" s="16" t="n">
        <v>0.725961815899423</v>
      </c>
      <c r="L3173" s="16" t="n">
        <v>-0.0488857208419654</v>
      </c>
      <c r="M3173" s="16" t="n">
        <v>0.507633041659788</v>
      </c>
      <c r="N3173" s="16" t="n">
        <v>0.77844380202061</v>
      </c>
      <c r="O3173" s="16" t="n">
        <v>0.0562114236941317</v>
      </c>
      <c r="P3173" s="34" t="b">
        <f aca="false">FALSE()</f>
        <v>0</v>
      </c>
      <c r="Q3173" s="16"/>
    </row>
    <row r="3174" customFormat="false" ht="22.35" hidden="false" customHeight="false" outlineLevel="0" collapsed="false">
      <c r="A3174" s="6" t="s">
        <v>4929</v>
      </c>
      <c r="B3174" s="7" t="s">
        <v>1654</v>
      </c>
      <c r="C3174" s="17" t="n">
        <v>1496</v>
      </c>
      <c r="D3174" s="16" t="n">
        <v>0.00138095720498618</v>
      </c>
      <c r="E3174" s="18" t="n">
        <v>0.000253505354125467</v>
      </c>
      <c r="F3174" s="16" t="n">
        <v>0.00136787011959232</v>
      </c>
      <c r="G3174" s="18" t="n">
        <v>0.000230897549522409</v>
      </c>
      <c r="H3174" s="16" t="n">
        <v>-0.555388401730516</v>
      </c>
      <c r="I3174" s="17" t="n">
        <v>181.307890521084</v>
      </c>
      <c r="J3174" s="16" t="n">
        <v>0.579313639385542</v>
      </c>
      <c r="K3174" s="16" t="n">
        <v>0.681835395192853</v>
      </c>
      <c r="L3174" s="16" t="n">
        <v>-0.0556836017985582</v>
      </c>
      <c r="M3174" s="16" t="n">
        <v>0.509537174618898</v>
      </c>
      <c r="N3174" s="16" t="n">
        <v>0.754385976179379</v>
      </c>
      <c r="O3174" s="16" t="n">
        <v>0.0558534040116131</v>
      </c>
      <c r="P3174" s="34" t="b">
        <f aca="false">FALSE()</f>
        <v>0</v>
      </c>
      <c r="Q3174" s="16"/>
    </row>
    <row r="3175" customFormat="false" ht="22.35" hidden="false" customHeight="false" outlineLevel="0" collapsed="false">
      <c r="A3175" s="6" t="s">
        <v>4930</v>
      </c>
      <c r="B3175" s="7" t="s">
        <v>1654</v>
      </c>
      <c r="C3175" s="17" t="n">
        <v>1497</v>
      </c>
      <c r="D3175" s="16" t="n">
        <v>0.00139587214620623</v>
      </c>
      <c r="E3175" s="18" t="n">
        <v>0.000254063854730233</v>
      </c>
      <c r="F3175" s="16" t="n">
        <v>0.00138114777017397</v>
      </c>
      <c r="G3175" s="18" t="n">
        <v>0.000230627426485911</v>
      </c>
      <c r="H3175" s="16" t="n">
        <v>-0.623797033723942</v>
      </c>
      <c r="I3175" s="17" t="n">
        <v>180.973724082458</v>
      </c>
      <c r="J3175" s="16" t="n">
        <v>0.533546359247377</v>
      </c>
      <c r="K3175" s="16" t="n">
        <v>0.635356496664739</v>
      </c>
      <c r="L3175" s="16" t="n">
        <v>-0.0626823336211863</v>
      </c>
      <c r="M3175" s="16" t="n">
        <v>0.511881569533873</v>
      </c>
      <c r="N3175" s="16" t="n">
        <v>0.716057201092003</v>
      </c>
      <c r="O3175" s="16" t="n">
        <v>0.0554332944485769</v>
      </c>
      <c r="P3175" s="34" t="b">
        <f aca="false">FALSE()</f>
        <v>0</v>
      </c>
      <c r="Q3175" s="16"/>
    </row>
    <row r="3176" customFormat="false" ht="22.35" hidden="false" customHeight="false" outlineLevel="0" collapsed="false">
      <c r="A3176" s="6" t="s">
        <v>4931</v>
      </c>
      <c r="B3176" s="7" t="s">
        <v>1654</v>
      </c>
      <c r="C3176" s="17" t="n">
        <v>1498</v>
      </c>
      <c r="D3176" s="16" t="n">
        <v>0.00141044612303737</v>
      </c>
      <c r="E3176" s="18" t="n">
        <v>0.000254624680298785</v>
      </c>
      <c r="F3176" s="16" t="n">
        <v>0.00139405797289996</v>
      </c>
      <c r="G3176" s="18" t="n">
        <v>0.000230358419972213</v>
      </c>
      <c r="H3176" s="16" t="n">
        <v>-0.693083973718103</v>
      </c>
      <c r="I3176" s="17" t="n">
        <v>180.641915058555</v>
      </c>
      <c r="J3176" s="16" t="n">
        <v>0.489146982394695</v>
      </c>
      <c r="K3176" s="16" t="n">
        <v>0.592689044361455</v>
      </c>
      <c r="L3176" s="16" t="n">
        <v>-0.0698005647439146</v>
      </c>
      <c r="M3176" s="16" t="n">
        <v>0.513642617357328</v>
      </c>
      <c r="N3176" s="16" t="n">
        <v>0.67727993832935</v>
      </c>
      <c r="O3176" s="16" t="n">
        <v>0.054933395450041</v>
      </c>
      <c r="P3176" s="34" t="b">
        <f aca="false">FALSE()</f>
        <v>0</v>
      </c>
      <c r="Q3176" s="16"/>
    </row>
    <row r="3177" customFormat="false" ht="22.35" hidden="false" customHeight="false" outlineLevel="0" collapsed="false">
      <c r="A3177" s="6" t="s">
        <v>4932</v>
      </c>
      <c r="B3177" s="7" t="s">
        <v>1654</v>
      </c>
      <c r="C3177" s="17" t="n">
        <v>1499</v>
      </c>
      <c r="D3177" s="16" t="n">
        <v>0.00142448213680678</v>
      </c>
      <c r="E3177" s="18" t="n">
        <v>0.000255131271056656</v>
      </c>
      <c r="F3177" s="16" t="n">
        <v>0.00140637644730445</v>
      </c>
      <c r="G3177" s="18" t="n">
        <v>0.000230044123788648</v>
      </c>
      <c r="H3177" s="16" t="n">
        <v>-0.764561739798637</v>
      </c>
      <c r="I3177" s="17" t="n">
        <v>180.314394279142</v>
      </c>
      <c r="J3177" s="16" t="n">
        <v>0.44553197217992</v>
      </c>
      <c r="K3177" s="16" t="n">
        <v>0.549630702897345</v>
      </c>
      <c r="L3177" s="16" t="n">
        <v>-0.0771704418692113</v>
      </c>
      <c r="M3177" s="16" t="n">
        <v>0.515876946783336</v>
      </c>
      <c r="N3177" s="16" t="n">
        <v>0.637688212425314</v>
      </c>
      <c r="O3177" s="16" t="n">
        <v>0.0543747417772235</v>
      </c>
      <c r="P3177" s="34" t="b">
        <f aca="false">FALSE()</f>
        <v>0</v>
      </c>
      <c r="Q3177" s="16"/>
    </row>
    <row r="3178" customFormat="false" ht="22.35" hidden="false" customHeight="false" outlineLevel="0" collapsed="false">
      <c r="A3178" s="6" t="s">
        <v>4933</v>
      </c>
      <c r="B3178" s="7" t="s">
        <v>1654</v>
      </c>
      <c r="C3178" s="17" t="n">
        <v>1500</v>
      </c>
      <c r="D3178" s="16" t="n">
        <v>0.0014382490494024</v>
      </c>
      <c r="E3178" s="18" t="n">
        <v>0.000255650561519225</v>
      </c>
      <c r="F3178" s="16" t="n">
        <v>0.00141842991732003</v>
      </c>
      <c r="G3178" s="18" t="n">
        <v>0.000229810920176484</v>
      </c>
      <c r="H3178" s="16" t="n">
        <v>-0.835572550884162</v>
      </c>
      <c r="I3178" s="17" t="n">
        <v>180.018760086471</v>
      </c>
      <c r="J3178" s="16" t="n">
        <v>0.404503047749374</v>
      </c>
      <c r="K3178" s="16" t="n">
        <v>0.506270343082898</v>
      </c>
      <c r="L3178" s="16" t="n">
        <v>-0.0845083670453955</v>
      </c>
      <c r="M3178" s="16" t="n">
        <v>0.518276374442793</v>
      </c>
      <c r="N3178" s="16" t="n">
        <v>0.598572614925395</v>
      </c>
      <c r="O3178" s="16" t="n">
        <v>0.053746400125799</v>
      </c>
      <c r="P3178" s="34" t="b">
        <f aca="false">FALSE()</f>
        <v>0</v>
      </c>
      <c r="Q3178" s="16"/>
    </row>
    <row r="3179" customFormat="false" ht="22.35" hidden="false" customHeight="false" outlineLevel="0" collapsed="false">
      <c r="A3179" s="6" t="s">
        <v>4934</v>
      </c>
      <c r="B3179" s="7" t="s">
        <v>1654</v>
      </c>
      <c r="C3179" s="17" t="n">
        <v>1501</v>
      </c>
      <c r="D3179" s="16" t="n">
        <v>0.00145116117777929</v>
      </c>
      <c r="E3179" s="18" t="n">
        <v>0.000256075491272646</v>
      </c>
      <c r="F3179" s="16" t="n">
        <v>0.00142963750308017</v>
      </c>
      <c r="G3179" s="18" t="n">
        <v>0.000229529602520893</v>
      </c>
      <c r="H3179" s="16" t="n">
        <v>-0.90629390625979</v>
      </c>
      <c r="I3179" s="17" t="n">
        <v>179.740629720338</v>
      </c>
      <c r="J3179" s="16" t="n">
        <v>0.365993642056661</v>
      </c>
      <c r="K3179" s="16" t="n">
        <v>0.464558339407163</v>
      </c>
      <c r="L3179" s="16" t="n">
        <v>-0.0918363966772224</v>
      </c>
      <c r="M3179" s="16" t="n">
        <v>0.520576743162182</v>
      </c>
      <c r="N3179" s="16" t="n">
        <v>0.555944374553541</v>
      </c>
      <c r="O3179" s="16" t="n">
        <v>0.0530555693587206</v>
      </c>
      <c r="P3179" s="34" t="b">
        <f aca="false">FALSE()</f>
        <v>0</v>
      </c>
      <c r="Q3179" s="16"/>
    </row>
    <row r="3180" customFormat="false" ht="22.35" hidden="false" customHeight="false" outlineLevel="0" collapsed="false">
      <c r="A3180" s="6" t="s">
        <v>4935</v>
      </c>
      <c r="B3180" s="7" t="s">
        <v>1654</v>
      </c>
      <c r="C3180" s="17" t="n">
        <v>1502</v>
      </c>
      <c r="D3180" s="16" t="n">
        <v>0.00146353885432839</v>
      </c>
      <c r="E3180" s="18" t="n">
        <v>0.000256464302699187</v>
      </c>
      <c r="F3180" s="16" t="n">
        <v>0.001440290981483</v>
      </c>
      <c r="G3180" s="18" t="n">
        <v>0.000229230881463232</v>
      </c>
      <c r="H3180" s="16" t="n">
        <v>-0.977792024967945</v>
      </c>
      <c r="I3180" s="17" t="n">
        <v>179.470552648153</v>
      </c>
      <c r="J3180" s="16" t="n">
        <v>0.32949336948372</v>
      </c>
      <c r="K3180" s="16" t="n">
        <v>0.423211848764295</v>
      </c>
      <c r="L3180" s="16" t="n">
        <v>-0.0992666086574737</v>
      </c>
      <c r="M3180" s="16" t="n">
        <v>0.523196301799571</v>
      </c>
      <c r="N3180" s="16" t="n">
        <v>0.516749190240929</v>
      </c>
      <c r="O3180" s="16" t="n">
        <v>0.0523104781901832</v>
      </c>
      <c r="P3180" s="34" t="b">
        <f aca="false">FALSE()</f>
        <v>0</v>
      </c>
      <c r="Q3180" s="16"/>
    </row>
    <row r="3181" customFormat="false" ht="22.35" hidden="false" customHeight="false" outlineLevel="0" collapsed="false">
      <c r="A3181" s="6" t="s">
        <v>4936</v>
      </c>
      <c r="B3181" s="7" t="s">
        <v>1654</v>
      </c>
      <c r="C3181" s="17" t="n">
        <v>1503</v>
      </c>
      <c r="D3181" s="16" t="n">
        <v>0.00147542372247337</v>
      </c>
      <c r="E3181" s="18" t="n">
        <v>0.000256803063300601</v>
      </c>
      <c r="F3181" s="16" t="n">
        <v>0.00145045978036289</v>
      </c>
      <c r="G3181" s="18" t="n">
        <v>0.00022894201343024</v>
      </c>
      <c r="H3181" s="16" t="n">
        <v>-1.04895687968124</v>
      </c>
      <c r="I3181" s="17" t="n">
        <v>179.224767255735</v>
      </c>
      <c r="J3181" s="16" t="n">
        <v>0.295610401300451</v>
      </c>
      <c r="K3181" s="16" t="n">
        <v>0.384571525202781</v>
      </c>
      <c r="L3181" s="16" t="n">
        <v>-0.106673464680651</v>
      </c>
      <c r="M3181" s="16" t="n">
        <v>0.525529690165649</v>
      </c>
      <c r="N3181" s="16" t="n">
        <v>0.478997950082586</v>
      </c>
      <c r="O3181" s="16" t="n">
        <v>0.0514839355240117</v>
      </c>
      <c r="P3181" s="34" t="b">
        <f aca="false">FALSE()</f>
        <v>0</v>
      </c>
      <c r="Q3181" s="16"/>
    </row>
    <row r="3182" customFormat="false" ht="22.35" hidden="false" customHeight="false" outlineLevel="0" collapsed="false">
      <c r="A3182" s="6" t="s">
        <v>4937</v>
      </c>
      <c r="B3182" s="7" t="s">
        <v>1654</v>
      </c>
      <c r="C3182" s="17" t="n">
        <v>1504</v>
      </c>
      <c r="D3182" s="16" t="n">
        <v>0.00148637385417983</v>
      </c>
      <c r="E3182" s="18" t="n">
        <v>0.000257038774162058</v>
      </c>
      <c r="F3182" s="16" t="n">
        <v>0.00145968021111253</v>
      </c>
      <c r="G3182" s="18" t="n">
        <v>0.000228536707544488</v>
      </c>
      <c r="H3182" s="16" t="n">
        <v>-1.12102193085816</v>
      </c>
      <c r="I3182" s="17" t="n">
        <v>178.970120078551</v>
      </c>
      <c r="J3182" s="16" t="n">
        <v>0.263780470435284</v>
      </c>
      <c r="K3182" s="16" t="n">
        <v>0.346639946898805</v>
      </c>
      <c r="L3182" s="16" t="n">
        <v>-0.11420519256163</v>
      </c>
      <c r="M3182" s="16" t="n">
        <v>0.527444829673656</v>
      </c>
      <c r="N3182" s="16" t="n">
        <v>0.440396586378865</v>
      </c>
      <c r="O3182" s="16" t="n">
        <v>0.0505713266384902</v>
      </c>
      <c r="P3182" s="34" t="b">
        <f aca="false">FALSE()</f>
        <v>0</v>
      </c>
      <c r="Q3182" s="16"/>
    </row>
    <row r="3183" customFormat="false" ht="22.35" hidden="false" customHeight="false" outlineLevel="0" collapsed="false">
      <c r="A3183" s="6" t="s">
        <v>4938</v>
      </c>
      <c r="B3183" s="7" t="s">
        <v>1654</v>
      </c>
      <c r="C3183" s="17" t="n">
        <v>1505</v>
      </c>
      <c r="D3183" s="16" t="n">
        <v>0.00149706839647838</v>
      </c>
      <c r="E3183" s="18" t="n">
        <v>0.000257283445284138</v>
      </c>
      <c r="F3183" s="16" t="n">
        <v>0.00146859223993681</v>
      </c>
      <c r="G3183" s="18" t="n">
        <v>0.000228125850245922</v>
      </c>
      <c r="H3183" s="16" t="n">
        <v>-1.19519166832733</v>
      </c>
      <c r="I3183" s="17" t="n">
        <v>178.71118472144</v>
      </c>
      <c r="J3183" s="16" t="n">
        <v>0.233595788114679</v>
      </c>
      <c r="K3183" s="16" t="n">
        <v>0.311711421439202</v>
      </c>
      <c r="L3183" s="16" t="n">
        <v>-0.121983099326434</v>
      </c>
      <c r="M3183" s="16" t="n">
        <v>0.529877276979803</v>
      </c>
      <c r="N3183" s="16" t="n">
        <v>0.402066336582283</v>
      </c>
      <c r="O3183" s="16" t="n">
        <v>0.0496246634943043</v>
      </c>
      <c r="P3183" s="34" t="b">
        <f aca="false">FALSE()</f>
        <v>0</v>
      </c>
      <c r="Q3183" s="16"/>
    </row>
    <row r="3184" customFormat="false" ht="22.35" hidden="false" customHeight="false" outlineLevel="0" collapsed="false">
      <c r="A3184" s="6" t="s">
        <v>4939</v>
      </c>
      <c r="B3184" s="7" t="s">
        <v>1654</v>
      </c>
      <c r="C3184" s="17" t="n">
        <v>1506</v>
      </c>
      <c r="D3184" s="16" t="n">
        <v>0.00150745337819103</v>
      </c>
      <c r="E3184" s="18" t="n">
        <v>0.000257518304022431</v>
      </c>
      <c r="F3184" s="16" t="n">
        <v>0.00147711459619992</v>
      </c>
      <c r="G3184" s="18" t="n">
        <v>0.000227682879506623</v>
      </c>
      <c r="H3184" s="16" t="n">
        <v>-1.27270167881469</v>
      </c>
      <c r="I3184" s="17" t="n">
        <v>178.443969227359</v>
      </c>
      <c r="J3184" s="16" t="n">
        <v>0.204779658886185</v>
      </c>
      <c r="K3184" s="16" t="n">
        <v>0.277452035382849</v>
      </c>
      <c r="L3184" s="16" t="n">
        <v>-0.130139469185829</v>
      </c>
      <c r="M3184" s="16" t="n">
        <v>0.532419789774916</v>
      </c>
      <c r="N3184" s="16" t="n">
        <v>0.364683913129942</v>
      </c>
      <c r="O3184" s="16" t="n">
        <v>0.0486269252645751</v>
      </c>
      <c r="P3184" s="34" t="b">
        <f aca="false">FALSE()</f>
        <v>0</v>
      </c>
      <c r="Q3184" s="16"/>
    </row>
    <row r="3185" customFormat="false" ht="22.35" hidden="false" customHeight="false" outlineLevel="0" collapsed="false">
      <c r="A3185" s="6" t="s">
        <v>4940</v>
      </c>
      <c r="B3185" s="7" t="s">
        <v>1654</v>
      </c>
      <c r="C3185" s="17" t="n">
        <v>1507</v>
      </c>
      <c r="D3185" s="16" t="n">
        <v>0.00151740600783637</v>
      </c>
      <c r="E3185" s="18" t="n">
        <v>0.000257705183854128</v>
      </c>
      <c r="F3185" s="16" t="n">
        <v>0.00148524553745288</v>
      </c>
      <c r="G3185" s="18" t="n">
        <v>0.000227211829142728</v>
      </c>
      <c r="H3185" s="16" t="n">
        <v>-1.34865244619827</v>
      </c>
      <c r="I3185" s="17" t="n">
        <v>178.183930691213</v>
      </c>
      <c r="J3185" s="16" t="n">
        <v>0.179160231181995</v>
      </c>
      <c r="K3185" s="16" t="n">
        <v>0.246441816176758</v>
      </c>
      <c r="L3185" s="16" t="n">
        <v>-0.138160956701238</v>
      </c>
      <c r="M3185" s="16" t="n">
        <v>0.534522040614165</v>
      </c>
      <c r="N3185" s="16" t="n">
        <v>0.329848293727438</v>
      </c>
      <c r="O3185" s="16" t="n">
        <v>0.0475768571414681</v>
      </c>
      <c r="P3185" s="34" t="b">
        <f aca="false">FALSE()</f>
        <v>0</v>
      </c>
      <c r="Q3185" s="16"/>
    </row>
    <row r="3186" customFormat="false" ht="22.35" hidden="false" customHeight="false" outlineLevel="0" collapsed="false">
      <c r="A3186" s="6" t="s">
        <v>4941</v>
      </c>
      <c r="B3186" s="7" t="s">
        <v>1654</v>
      </c>
      <c r="C3186" s="17" t="n">
        <v>1508</v>
      </c>
      <c r="D3186" s="16" t="n">
        <v>0.0015267244026692</v>
      </c>
      <c r="E3186" s="18" t="n">
        <v>0.00025779128429945</v>
      </c>
      <c r="F3186" s="16" t="n">
        <v>0.00149284102761182</v>
      </c>
      <c r="G3186" s="18" t="n">
        <v>0.000226687569154544</v>
      </c>
      <c r="H3186" s="16" t="n">
        <v>-1.42093361742148</v>
      </c>
      <c r="I3186" s="17" t="n">
        <v>177.93950744677</v>
      </c>
      <c r="J3186" s="16" t="n">
        <v>0.157086099193908</v>
      </c>
      <c r="K3186" s="16" t="n">
        <v>0.219275920502764</v>
      </c>
      <c r="L3186" s="16" t="n">
        <v>-0.145820275223114</v>
      </c>
      <c r="M3186" s="16" t="n">
        <v>0.536426173573276</v>
      </c>
      <c r="N3186" s="16" t="n">
        <v>0.29930717046357</v>
      </c>
      <c r="O3186" s="16" t="n">
        <v>0.0465005357846477</v>
      </c>
      <c r="P3186" s="34" t="b">
        <f aca="false">FALSE()</f>
        <v>0</v>
      </c>
      <c r="Q3186" s="16"/>
    </row>
    <row r="3187" customFormat="false" ht="22.35" hidden="false" customHeight="false" outlineLevel="0" collapsed="false">
      <c r="A3187" s="6" t="s">
        <v>4942</v>
      </c>
      <c r="B3187" s="7" t="s">
        <v>1654</v>
      </c>
      <c r="C3187" s="17" t="n">
        <v>1509</v>
      </c>
      <c r="D3187" s="16" t="n">
        <v>0.00153544511488311</v>
      </c>
      <c r="E3187" s="18" t="n">
        <v>0.000257779274796763</v>
      </c>
      <c r="F3187" s="16" t="n">
        <v>0.00149995628301496</v>
      </c>
      <c r="G3187" s="18" t="n">
        <v>0.000226118854647697</v>
      </c>
      <c r="H3187" s="16" t="n">
        <v>-1.48882115429344</v>
      </c>
      <c r="I3187" s="17" t="n">
        <v>177.71286232733</v>
      </c>
      <c r="J3187" s="16" t="n">
        <v>0.138306905204232</v>
      </c>
      <c r="K3187" s="16" t="n">
        <v>0.195895445937735</v>
      </c>
      <c r="L3187" s="16" t="n">
        <v>-0.153036120706356</v>
      </c>
      <c r="M3187" s="16" t="n">
        <v>0.538550437510319</v>
      </c>
      <c r="N3187" s="16" t="n">
        <v>0.271342881640466</v>
      </c>
      <c r="O3187" s="16" t="n">
        <v>0.0454003651783105</v>
      </c>
      <c r="P3187" s="34" t="b">
        <f aca="false">FALSE()</f>
        <v>0</v>
      </c>
      <c r="Q3187" s="16"/>
    </row>
    <row r="3188" customFormat="false" ht="22.35" hidden="false" customHeight="false" outlineLevel="0" collapsed="false">
      <c r="A3188" s="6" t="s">
        <v>4943</v>
      </c>
      <c r="B3188" s="7" t="s">
        <v>1654</v>
      </c>
      <c r="C3188" s="17" t="n">
        <v>1510</v>
      </c>
      <c r="D3188" s="16" t="n">
        <v>0.00154360587674121</v>
      </c>
      <c r="E3188" s="18" t="n">
        <v>0.000257647795538396</v>
      </c>
      <c r="F3188" s="16" t="n">
        <v>0.00150663396634154</v>
      </c>
      <c r="G3188" s="18" t="n">
        <v>0.000225536439398543</v>
      </c>
      <c r="H3188" s="16" t="n">
        <v>-1.55225906911849</v>
      </c>
      <c r="I3188" s="17" t="n">
        <v>177.523601445642</v>
      </c>
      <c r="J3188" s="16" t="n">
        <v>0.122381182394899</v>
      </c>
      <c r="K3188" s="16" t="n">
        <v>0.175555446574087</v>
      </c>
      <c r="L3188" s="16" t="n">
        <v>-0.159775051026669</v>
      </c>
      <c r="M3188" s="16" t="n">
        <v>0.540069341258049</v>
      </c>
      <c r="N3188" s="16" t="n">
        <v>0.247438841725829</v>
      </c>
      <c r="O3188" s="16" t="n">
        <v>0.0442814310027362</v>
      </c>
      <c r="P3188" s="34" t="b">
        <f aca="false">FALSE()</f>
        <v>0</v>
      </c>
      <c r="Q3188" s="16"/>
    </row>
    <row r="3189" customFormat="false" ht="22.35" hidden="false" customHeight="false" outlineLevel="0" collapsed="false">
      <c r="A3189" s="6" t="s">
        <v>4944</v>
      </c>
      <c r="B3189" s="7" t="s">
        <v>1654</v>
      </c>
      <c r="C3189" s="17" t="n">
        <v>1511</v>
      </c>
      <c r="D3189" s="16" t="n">
        <v>0.00155123808179703</v>
      </c>
      <c r="E3189" s="18" t="n">
        <v>0.000257409172875126</v>
      </c>
      <c r="F3189" s="16" t="n">
        <v>0.00151281287619613</v>
      </c>
      <c r="G3189" s="18" t="n">
        <v>0.000224902691974939</v>
      </c>
      <c r="H3189" s="16" t="n">
        <v>-1.6151763620876</v>
      </c>
      <c r="I3189" s="17" t="n">
        <v>177.351684981053</v>
      </c>
      <c r="J3189" s="16" t="n">
        <v>0.108050110994875</v>
      </c>
      <c r="K3189" s="16" t="n">
        <v>0.157170683711438</v>
      </c>
      <c r="L3189" s="16" t="n">
        <v>-0.166458444677538</v>
      </c>
      <c r="M3189" s="16" t="n">
        <v>0.542523801661989</v>
      </c>
      <c r="N3189" s="16" t="n">
        <v>0.224162009076182</v>
      </c>
      <c r="O3189" s="16" t="n">
        <v>0.0431830555152475</v>
      </c>
      <c r="P3189" s="34" t="b">
        <f aca="false">FALSE()</f>
        <v>0</v>
      </c>
      <c r="Q3189" s="16"/>
    </row>
    <row r="3190" customFormat="false" ht="22.35" hidden="false" customHeight="false" outlineLevel="0" collapsed="false">
      <c r="A3190" s="6" t="s">
        <v>4945</v>
      </c>
      <c r="B3190" s="7" t="s">
        <v>1654</v>
      </c>
      <c r="C3190" s="17" t="n">
        <v>1512</v>
      </c>
      <c r="D3190" s="16" t="n">
        <v>0.00155825617333846</v>
      </c>
      <c r="E3190" s="18" t="n">
        <v>0.000257081826743506</v>
      </c>
      <c r="F3190" s="16" t="n">
        <v>0.00151839131760983</v>
      </c>
      <c r="G3190" s="18" t="n">
        <v>0.000224222654093201</v>
      </c>
      <c r="H3190" s="16" t="n">
        <v>-1.67821536884348</v>
      </c>
      <c r="I3190" s="17" t="n">
        <v>177.192380991597</v>
      </c>
      <c r="J3190" s="16" t="n">
        <v>0.0950678754918583</v>
      </c>
      <c r="K3190" s="16" t="n">
        <v>0.140402734267335</v>
      </c>
      <c r="L3190" s="16" t="n">
        <v>-0.173155721426586</v>
      </c>
      <c r="M3190" s="16" t="n">
        <v>0.544681085245721</v>
      </c>
      <c r="N3190" s="16" t="n">
        <v>0.202314063658956</v>
      </c>
      <c r="O3190" s="16" t="n">
        <v>0.0420871083788799</v>
      </c>
      <c r="P3190" s="34" t="b">
        <f aca="false">FALSE()</f>
        <v>0</v>
      </c>
      <c r="Q3190" s="16"/>
    </row>
    <row r="3191" customFormat="false" ht="22.35" hidden="false" customHeight="false" outlineLevel="0" collapsed="false">
      <c r="A3191" s="6" t="s">
        <v>4946</v>
      </c>
      <c r="B3191" s="7" t="s">
        <v>1654</v>
      </c>
      <c r="C3191" s="17" t="n">
        <v>1513</v>
      </c>
      <c r="D3191" s="16" t="n">
        <v>0.00156472378878486</v>
      </c>
      <c r="E3191" s="18" t="n">
        <v>0.000256694290707235</v>
      </c>
      <c r="F3191" s="16" t="n">
        <v>0.00152346721368521</v>
      </c>
      <c r="G3191" s="18" t="n">
        <v>0.000223539521272292</v>
      </c>
      <c r="H3191" s="16" t="n">
        <v>-1.73978035029166</v>
      </c>
      <c r="I3191" s="17" t="n">
        <v>177.052904596642</v>
      </c>
      <c r="J3191" s="16" t="n">
        <v>0.0836353188114356</v>
      </c>
      <c r="K3191" s="16" t="n">
        <v>0.125256792878909</v>
      </c>
      <c r="L3191" s="16" t="n">
        <v>-0.179690729163191</v>
      </c>
      <c r="M3191" s="16" t="n">
        <v>0.546805349182764</v>
      </c>
      <c r="N3191" s="16" t="n">
        <v>0.182328061204512</v>
      </c>
      <c r="O3191" s="16" t="n">
        <v>0.0409438435416872</v>
      </c>
      <c r="P3191" s="34" t="b">
        <f aca="false">FALSE()</f>
        <v>0</v>
      </c>
      <c r="Q3191" s="16"/>
    </row>
    <row r="3192" customFormat="false" ht="22.35" hidden="false" customHeight="false" outlineLevel="0" collapsed="false">
      <c r="A3192" s="6" t="s">
        <v>4947</v>
      </c>
      <c r="B3192" s="7" t="s">
        <v>1654</v>
      </c>
      <c r="C3192" s="17" t="n">
        <v>1514</v>
      </c>
      <c r="D3192" s="16" t="n">
        <v>0.00157082674068868</v>
      </c>
      <c r="E3192" s="18" t="n">
        <v>0.000256297901389189</v>
      </c>
      <c r="F3192" s="16" t="n">
        <v>0.00152815632076074</v>
      </c>
      <c r="G3192" s="18" t="n">
        <v>0.000222849078962411</v>
      </c>
      <c r="H3192" s="16" t="n">
        <v>-1.80255272359457</v>
      </c>
      <c r="I3192" s="17" t="n">
        <v>176.913414924361</v>
      </c>
      <c r="J3192" s="16" t="n">
        <v>0.0731605806926207</v>
      </c>
      <c r="K3192" s="16" t="n">
        <v>0.110970910041804</v>
      </c>
      <c r="L3192" s="16" t="n">
        <v>-0.186364308696835</v>
      </c>
      <c r="M3192" s="16" t="n">
        <v>0.548181167794838</v>
      </c>
      <c r="N3192" s="16" t="n">
        <v>0.163912062401047</v>
      </c>
      <c r="O3192" s="16" t="n">
        <v>0.039788804147968</v>
      </c>
      <c r="P3192" s="34" t="b">
        <f aca="false">FALSE()</f>
        <v>0</v>
      </c>
      <c r="Q3192" s="16"/>
    </row>
    <row r="3193" customFormat="false" ht="22.35" hidden="false" customHeight="false" outlineLevel="0" collapsed="false">
      <c r="A3193" s="6" t="s">
        <v>4948</v>
      </c>
      <c r="B3193" s="7" t="s">
        <v>1654</v>
      </c>
      <c r="C3193" s="17" t="n">
        <v>1515</v>
      </c>
      <c r="D3193" s="16" t="n">
        <v>0.00157664061794955</v>
      </c>
      <c r="E3193" s="18" t="n">
        <v>0.000255948359355497</v>
      </c>
      <c r="F3193" s="16" t="n">
        <v>0.00153256943609466</v>
      </c>
      <c r="G3193" s="18" t="n">
        <v>0.000222253215754639</v>
      </c>
      <c r="H3193" s="16" t="n">
        <v>-1.86459039297711</v>
      </c>
      <c r="I3193" s="17" t="n">
        <v>176.795499997545</v>
      </c>
      <c r="J3193" s="16" t="n">
        <v>0.0638963713664758</v>
      </c>
      <c r="K3193" s="16" t="n">
        <v>0.0983568031049237</v>
      </c>
      <c r="L3193" s="16" t="n">
        <v>-0.19294530119332</v>
      </c>
      <c r="M3193" s="16" t="n">
        <v>0.550085300753949</v>
      </c>
      <c r="N3193" s="16" t="n">
        <v>0.147584738934688</v>
      </c>
      <c r="O3193" s="16" t="n">
        <v>0.0385946824143503</v>
      </c>
      <c r="P3193" s="34" t="b">
        <f aca="false">FALSE()</f>
        <v>0</v>
      </c>
      <c r="Q3193" s="16"/>
    </row>
    <row r="3194" customFormat="false" ht="22.35" hidden="false" customHeight="false" outlineLevel="0" collapsed="false">
      <c r="A3194" s="6" t="s">
        <v>4949</v>
      </c>
      <c r="B3194" s="7" t="s">
        <v>1654</v>
      </c>
      <c r="C3194" s="17" t="n">
        <v>1516</v>
      </c>
      <c r="D3194" s="16" t="n">
        <v>0.00158203645771892</v>
      </c>
      <c r="E3194" s="18" t="n">
        <v>0.000255622412554501</v>
      </c>
      <c r="F3194" s="16" t="n">
        <v>0.00153662039864884</v>
      </c>
      <c r="G3194" s="18" t="n">
        <v>0.00022174563198584</v>
      </c>
      <c r="H3194" s="16" t="n">
        <v>-1.92419601825205</v>
      </c>
      <c r="I3194" s="17" t="n">
        <v>176.704811959881</v>
      </c>
      <c r="J3194" s="16" t="n">
        <v>0.0559368004889394</v>
      </c>
      <c r="K3194" s="16" t="n">
        <v>0.0878976607455882</v>
      </c>
      <c r="L3194" s="16" t="n">
        <v>-0.199246146726204</v>
      </c>
      <c r="M3194" s="16" t="n">
        <v>0.551736283088438</v>
      </c>
      <c r="N3194" s="16" t="n">
        <v>0.135154312952045</v>
      </c>
      <c r="O3194" s="16" t="n">
        <v>0.0373153360805968</v>
      </c>
      <c r="P3194" s="34" t="b">
        <f aca="false">FALSE()</f>
        <v>0</v>
      </c>
      <c r="Q3194" s="16"/>
    </row>
    <row r="3195" customFormat="false" ht="22.35" hidden="false" customHeight="false" outlineLevel="0" collapsed="false">
      <c r="A3195" s="6" t="s">
        <v>4950</v>
      </c>
      <c r="B3195" s="7" t="s">
        <v>1654</v>
      </c>
      <c r="C3195" s="17" t="n">
        <v>1517</v>
      </c>
      <c r="D3195" s="16" t="n">
        <v>0.00158692046704234</v>
      </c>
      <c r="E3195" s="18" t="n">
        <v>0.000255333477920531</v>
      </c>
      <c r="F3195" s="16" t="n">
        <v>0.00154023678070617</v>
      </c>
      <c r="G3195" s="18" t="n">
        <v>0.000221315555496272</v>
      </c>
      <c r="H3195" s="16" t="n">
        <v>-1.98035160611868</v>
      </c>
      <c r="I3195" s="17" t="n">
        <v>176.632339012255</v>
      </c>
      <c r="J3195" s="16" t="n">
        <v>0.0492167801978169</v>
      </c>
      <c r="K3195" s="16" t="n">
        <v>0.0793578437814689</v>
      </c>
      <c r="L3195" s="16" t="n">
        <v>-0.205170532292778</v>
      </c>
      <c r="M3195" s="16" t="n">
        <v>0.553354245776237</v>
      </c>
      <c r="N3195" s="16" t="n">
        <v>0.122051176501208</v>
      </c>
      <c r="O3195" s="16" t="n">
        <v>0.0357638237271589</v>
      </c>
      <c r="P3195" s="34" t="b">
        <f aca="false">FALSE()</f>
        <v>0</v>
      </c>
      <c r="Q3195" s="16"/>
    </row>
    <row r="3196" customFormat="false" ht="22.35" hidden="false" customHeight="false" outlineLevel="0" collapsed="false">
      <c r="A3196" s="6" t="s">
        <v>4951</v>
      </c>
      <c r="B3196" s="7" t="s">
        <v>1654</v>
      </c>
      <c r="C3196" s="17" t="n">
        <v>1518</v>
      </c>
      <c r="D3196" s="16" t="n">
        <v>0.00159134900759097</v>
      </c>
      <c r="E3196" s="18" t="n">
        <v>0.000255127668613044</v>
      </c>
      <c r="F3196" s="16" t="n">
        <v>0.00154350972413101</v>
      </c>
      <c r="G3196" s="18" t="n">
        <v>0.000221002699344727</v>
      </c>
      <c r="H3196" s="16" t="n">
        <v>-2.0311715613834</v>
      </c>
      <c r="I3196" s="17" t="n">
        <v>176.578029112971</v>
      </c>
      <c r="J3196" s="16" t="n">
        <v>0.0437369117598883</v>
      </c>
      <c r="K3196" s="16" t="n">
        <v>0.0721415674894818</v>
      </c>
      <c r="L3196" s="16" t="n">
        <v>-0.210520036804773</v>
      </c>
      <c r="M3196" s="16" t="n">
        <v>0.55544549006659</v>
      </c>
      <c r="N3196" s="16" t="n">
        <v>0.110185685383701</v>
      </c>
      <c r="O3196" s="16" t="n">
        <v>0.0343070190960903</v>
      </c>
      <c r="P3196" s="34" t="b">
        <f aca="false">FALSE()</f>
        <v>0</v>
      </c>
      <c r="Q3196" s="16"/>
    </row>
    <row r="3197" customFormat="false" ht="22.35" hidden="false" customHeight="false" outlineLevel="0" collapsed="false">
      <c r="A3197" s="6" t="s">
        <v>4952</v>
      </c>
      <c r="B3197" s="7" t="s">
        <v>1654</v>
      </c>
      <c r="C3197" s="17" t="n">
        <v>1519</v>
      </c>
      <c r="D3197" s="16" t="n">
        <v>0.001595400396399</v>
      </c>
      <c r="E3197" s="18" t="n">
        <v>0.00025497569042283</v>
      </c>
      <c r="F3197" s="16" t="n">
        <v>0.00154647951341871</v>
      </c>
      <c r="G3197" s="18" t="n">
        <v>0.000220754375595431</v>
      </c>
      <c r="H3197" s="16" t="n">
        <v>-2.07847602951496</v>
      </c>
      <c r="I3197" s="17" t="n">
        <v>176.530908765195</v>
      </c>
      <c r="J3197" s="16" t="n">
        <v>0.0391118668398889</v>
      </c>
      <c r="K3197" s="16" t="n">
        <v>0.0656876759957664</v>
      </c>
      <c r="L3197" s="16" t="n">
        <v>-0.21549793767532</v>
      </c>
      <c r="M3197" s="16" t="n">
        <v>0.556711243189698</v>
      </c>
      <c r="N3197" s="16" t="n">
        <v>0.099650250735367</v>
      </c>
      <c r="O3197" s="16" t="n">
        <v>0.0327647183168917</v>
      </c>
      <c r="P3197" s="34" t="b">
        <f aca="false">FALSE()</f>
        <v>0</v>
      </c>
      <c r="Q3197" s="16"/>
    </row>
    <row r="3198" customFormat="false" ht="22.35" hidden="false" customHeight="false" outlineLevel="0" collapsed="false">
      <c r="A3198" s="6" t="s">
        <v>4953</v>
      </c>
      <c r="B3198" s="7" t="s">
        <v>1654</v>
      </c>
      <c r="C3198" s="17" t="n">
        <v>1520</v>
      </c>
      <c r="D3198" s="16" t="n">
        <v>0.00159899116607057</v>
      </c>
      <c r="E3198" s="18" t="n">
        <v>0.000254817299995989</v>
      </c>
      <c r="F3198" s="16" t="n">
        <v>0.00154902799186599</v>
      </c>
      <c r="G3198" s="18" t="n">
        <v>0.000220512060960577</v>
      </c>
      <c r="H3198" s="16" t="n">
        <v>-2.12421113444307</v>
      </c>
      <c r="I3198" s="17" t="n">
        <v>176.488427755382</v>
      </c>
      <c r="J3198" s="16" t="n">
        <v>0.0350450919553761</v>
      </c>
      <c r="K3198" s="16" t="n">
        <v>0.0598506714464242</v>
      </c>
      <c r="L3198" s="16" t="n">
        <v>-0.220309026335023</v>
      </c>
      <c r="M3198" s="16" t="n">
        <v>0.558395245170877</v>
      </c>
      <c r="N3198" s="16" t="n">
        <v>0.0905564394453286</v>
      </c>
      <c r="O3198" s="16" t="n">
        <v>0.0311918623337646</v>
      </c>
      <c r="P3198" s="34" t="b">
        <f aca="false">FALSE()</f>
        <v>0</v>
      </c>
      <c r="Q3198" s="16"/>
    </row>
    <row r="3199" customFormat="false" ht="22.35" hidden="false" customHeight="false" outlineLevel="0" collapsed="false">
      <c r="A3199" s="6" t="s">
        <v>4954</v>
      </c>
      <c r="B3199" s="7" t="s">
        <v>1654</v>
      </c>
      <c r="C3199" s="17" t="n">
        <v>1521</v>
      </c>
      <c r="D3199" s="16" t="n">
        <v>0.00160219972923594</v>
      </c>
      <c r="E3199" s="18" t="n">
        <v>0.000254710902975221</v>
      </c>
      <c r="F3199" s="16" t="n">
        <v>0.00155114300222401</v>
      </c>
      <c r="G3199" s="18" t="n">
        <v>0.000220283489175106</v>
      </c>
      <c r="H3199" s="16" t="n">
        <v>-2.17178645701256</v>
      </c>
      <c r="I3199" s="17" t="n">
        <v>176.433310904465</v>
      </c>
      <c r="J3199" s="16" t="n">
        <v>0.0312064676726045</v>
      </c>
      <c r="K3199" s="16" t="n">
        <v>0.0540061888412463</v>
      </c>
      <c r="L3199" s="16" t="n">
        <v>-0.225335201949223</v>
      </c>
      <c r="M3199" s="16" t="n">
        <v>0.560079247152056</v>
      </c>
      <c r="N3199" s="16" t="n">
        <v>0.0818354332933445</v>
      </c>
      <c r="O3199" s="16" t="n">
        <v>0.0295525534401573</v>
      </c>
      <c r="P3199" s="34" t="b">
        <f aca="false">FALSE()</f>
        <v>0</v>
      </c>
      <c r="Q3199" s="16"/>
    </row>
    <row r="3200" customFormat="false" ht="22.35" hidden="false" customHeight="false" outlineLevel="0" collapsed="false">
      <c r="A3200" s="6" t="s">
        <v>4955</v>
      </c>
      <c r="B3200" s="7" t="s">
        <v>1654</v>
      </c>
      <c r="C3200" s="17" t="n">
        <v>1522</v>
      </c>
      <c r="D3200" s="16" t="n">
        <v>0.00160510528950896</v>
      </c>
      <c r="E3200" s="18" t="n">
        <v>0.000254658178349523</v>
      </c>
      <c r="F3200" s="16" t="n">
        <v>0.00155292712986216</v>
      </c>
      <c r="G3200" s="18" t="n">
        <v>0.000220092906295486</v>
      </c>
      <c r="H3200" s="16" t="n">
        <v>-2.22013868178614</v>
      </c>
      <c r="I3200" s="17" t="n">
        <v>176.374798883743</v>
      </c>
      <c r="J3200" s="16" t="n">
        <v>0.0276835248965575</v>
      </c>
      <c r="K3200" s="16" t="n">
        <v>0.0487014109032276</v>
      </c>
      <c r="L3200" s="16" t="n">
        <v>-0.230452010379827</v>
      </c>
      <c r="M3200" s="16" t="n">
        <v>0.561818281877717</v>
      </c>
      <c r="N3200" s="16" t="n">
        <v>0.0728949922722521</v>
      </c>
      <c r="O3200" s="16" t="n">
        <v>0.0278465831148069</v>
      </c>
      <c r="P3200" s="34" t="b">
        <f aca="false">TRUE()</f>
        <v>1</v>
      </c>
      <c r="Q3200" s="18" t="n">
        <v>0.000478856472003476</v>
      </c>
    </row>
    <row r="3201" customFormat="false" ht="22.35" hidden="false" customHeight="false" outlineLevel="0" collapsed="false">
      <c r="A3201" s="6" t="s">
        <v>4956</v>
      </c>
      <c r="B3201" s="7" t="s">
        <v>1654</v>
      </c>
      <c r="C3201" s="17" t="n">
        <v>1523</v>
      </c>
      <c r="D3201" s="16" t="n">
        <v>0.00160771463697035</v>
      </c>
      <c r="E3201" s="18" t="n">
        <v>0.000254605024410013</v>
      </c>
      <c r="F3201" s="16" t="n">
        <v>0.00155448200538112</v>
      </c>
      <c r="G3201" s="18" t="n">
        <v>0.000219931828112878</v>
      </c>
      <c r="H3201" s="16" t="n">
        <v>-2.26563292579382</v>
      </c>
      <c r="I3201" s="17" t="n">
        <v>176.328354058881</v>
      </c>
      <c r="J3201" s="16" t="n">
        <v>0.0246899241425443</v>
      </c>
      <c r="K3201" s="16" t="n">
        <v>0.0440483768000485</v>
      </c>
      <c r="L3201" s="16" t="n">
        <v>-0.235255468509026</v>
      </c>
      <c r="M3201" s="16" t="n">
        <v>0.563381211821034</v>
      </c>
      <c r="N3201" s="16" t="n">
        <v>0.0649589551766628</v>
      </c>
      <c r="O3201" s="16" t="n">
        <v>0.0261116926654395</v>
      </c>
      <c r="P3201" s="34" t="b">
        <f aca="false">TRUE()</f>
        <v>1</v>
      </c>
      <c r="Q3201" s="18" t="n">
        <v>0.000125384192240561</v>
      </c>
    </row>
    <row r="3202" customFormat="false" ht="22.35" hidden="false" customHeight="false" outlineLevel="0" collapsed="false">
      <c r="A3202" s="6" t="s">
        <v>4957</v>
      </c>
      <c r="B3202" s="7" t="s">
        <v>1654</v>
      </c>
      <c r="C3202" s="17" t="n">
        <v>1524</v>
      </c>
      <c r="D3202" s="16" t="n">
        <v>0.00161000358482791</v>
      </c>
      <c r="E3202" s="18" t="n">
        <v>0.00025454467017673</v>
      </c>
      <c r="F3202" s="16" t="n">
        <v>0.00155579039427213</v>
      </c>
      <c r="G3202" s="18" t="n">
        <v>0.000219811444679811</v>
      </c>
      <c r="H3202" s="16" t="n">
        <v>-2.30800682220549</v>
      </c>
      <c r="I3202" s="17" t="n">
        <v>176.300830757235</v>
      </c>
      <c r="J3202" s="16" t="n">
        <v>0.0221599881366951</v>
      </c>
      <c r="K3202" s="16" t="n">
        <v>0.0399843264205585</v>
      </c>
      <c r="L3202" s="16" t="n">
        <v>-0.239704453849064</v>
      </c>
      <c r="M3202" s="16" t="n">
        <v>0.565472456111386</v>
      </c>
      <c r="N3202" s="16" t="n">
        <v>0.0579964340610288</v>
      </c>
      <c r="O3202" s="16" t="n">
        <v>0.0243289768706231</v>
      </c>
      <c r="P3202" s="34" t="b">
        <f aca="false">TRUE()</f>
        <v>1</v>
      </c>
      <c r="Q3202" s="18" t="n">
        <v>0.000492324435163904</v>
      </c>
    </row>
    <row r="3203" customFormat="false" ht="22.35" hidden="false" customHeight="false" outlineLevel="0" collapsed="false">
      <c r="A3203" s="6" t="s">
        <v>4958</v>
      </c>
      <c r="B3203" s="7" t="s">
        <v>1654</v>
      </c>
      <c r="C3203" s="17" t="n">
        <v>1525</v>
      </c>
      <c r="D3203" s="16" t="n">
        <v>0.00161161456592142</v>
      </c>
      <c r="E3203" s="18" t="n">
        <v>0.000254417238514886</v>
      </c>
      <c r="F3203" s="16" t="n">
        <v>0.00155654429355039</v>
      </c>
      <c r="G3203" s="18" t="n">
        <v>0.000219698003373963</v>
      </c>
      <c r="H3203" s="16" t="n">
        <v>-2.34567421070559</v>
      </c>
      <c r="I3203" s="17" t="n">
        <v>176.299459984007</v>
      </c>
      <c r="J3203" s="16" t="n">
        <v>0.0201048364748363</v>
      </c>
      <c r="K3203" s="16" t="n">
        <v>0.0367393533115679</v>
      </c>
      <c r="L3203" s="16" t="n">
        <v>-0.243618987682263</v>
      </c>
      <c r="M3203" s="16" t="n">
        <v>0.567541687303946</v>
      </c>
      <c r="N3203" s="16" t="n">
        <v>0.0520319954673043</v>
      </c>
      <c r="O3203" s="16" t="n">
        <v>0.0225044982957733</v>
      </c>
      <c r="P3203" s="34" t="b">
        <f aca="false">TRUE()</f>
        <v>1</v>
      </c>
      <c r="Q3203" s="18" t="n">
        <v>0.000473802677902306</v>
      </c>
    </row>
    <row r="3204" customFormat="false" ht="22.35" hidden="false" customHeight="false" outlineLevel="0" collapsed="false">
      <c r="A3204" s="6" t="s">
        <v>4959</v>
      </c>
      <c r="B3204" s="7" t="s">
        <v>1654</v>
      </c>
      <c r="C3204" s="17" t="n">
        <v>1526</v>
      </c>
      <c r="D3204" s="16" t="n">
        <v>0.00161304664536874</v>
      </c>
      <c r="E3204" s="18" t="n">
        <v>0.000254242853110182</v>
      </c>
      <c r="F3204" s="16" t="n">
        <v>0.00155715839931353</v>
      </c>
      <c r="G3204" s="18" t="n">
        <v>0.00021957792321182</v>
      </c>
      <c r="H3204" s="16" t="n">
        <v>-2.38210487014404</v>
      </c>
      <c r="I3204" s="17" t="n">
        <v>176.311776269626</v>
      </c>
      <c r="J3204" s="16" t="n">
        <v>0.0182785920478509</v>
      </c>
      <c r="K3204" s="16" t="n">
        <v>0.0340656490583799</v>
      </c>
      <c r="L3204" s="16" t="n">
        <v>-0.247379984229657</v>
      </c>
      <c r="M3204" s="16" t="n">
        <v>0.569104617247262</v>
      </c>
      <c r="N3204" s="16" t="n">
        <v>0.0465545873226134</v>
      </c>
      <c r="O3204" s="16" t="n">
        <v>0.0207457022223979</v>
      </c>
      <c r="P3204" s="34" t="b">
        <f aca="false">TRUE()</f>
        <v>1</v>
      </c>
      <c r="Q3204" s="18" t="n">
        <v>0.000426386427531635</v>
      </c>
    </row>
    <row r="3205" customFormat="false" ht="22.35" hidden="false" customHeight="false" outlineLevel="0" collapsed="false">
      <c r="A3205" s="6" t="s">
        <v>4960</v>
      </c>
      <c r="B3205" s="7" t="s">
        <v>1654</v>
      </c>
      <c r="C3205" s="17" t="n">
        <v>1527</v>
      </c>
      <c r="D3205" s="16" t="n">
        <v>0.00161372994895607</v>
      </c>
      <c r="E3205" s="18" t="n">
        <v>0.000253952286163814</v>
      </c>
      <c r="F3205" s="16" t="n">
        <v>0.00155706317781742</v>
      </c>
      <c r="G3205" s="18" t="n">
        <v>0.000219375739610954</v>
      </c>
      <c r="H3205" s="16" t="n">
        <v>-2.41798121257665</v>
      </c>
      <c r="I3205" s="17" t="n">
        <v>176.33149026366</v>
      </c>
      <c r="J3205" s="16" t="n">
        <v>0.0166248310893671</v>
      </c>
      <c r="K3205" s="16" t="n">
        <v>0.0314319129935643</v>
      </c>
      <c r="L3205" s="16" t="n">
        <v>-0.251068936474402</v>
      </c>
      <c r="M3205" s="16" t="n">
        <v>0.570931704364097</v>
      </c>
      <c r="N3205" s="16" t="n">
        <v>0.0415540207253142</v>
      </c>
      <c r="O3205" s="16" t="n">
        <v>0.0190717724226651</v>
      </c>
      <c r="P3205" s="34" t="b">
        <f aca="false">TRUE()</f>
        <v>1</v>
      </c>
      <c r="Q3205" s="18" t="n">
        <v>0.000684332994408243</v>
      </c>
    </row>
    <row r="3206" customFormat="false" ht="22.35" hidden="false" customHeight="false" outlineLevel="0" collapsed="false">
      <c r="A3206" s="6" t="s">
        <v>4961</v>
      </c>
      <c r="B3206" s="7" t="s">
        <v>1654</v>
      </c>
      <c r="C3206" s="17" t="n">
        <v>1528</v>
      </c>
      <c r="D3206" s="16" t="n">
        <v>0.00161381019328594</v>
      </c>
      <c r="E3206" s="18" t="n">
        <v>0.000253579793947508</v>
      </c>
      <c r="F3206" s="16" t="n">
        <v>0.00155635546490336</v>
      </c>
      <c r="G3206" s="18" t="n">
        <v>0.000219089589553727</v>
      </c>
      <c r="H3206" s="16" t="n">
        <v>-2.45515274253769</v>
      </c>
      <c r="I3206" s="17" t="n">
        <v>176.345916755978</v>
      </c>
      <c r="J3206" s="16" t="n">
        <v>0.015052518857902</v>
      </c>
      <c r="K3206" s="16" t="n">
        <v>0.0287076991085907</v>
      </c>
      <c r="L3206" s="16" t="n">
        <v>-0.254901293080342</v>
      </c>
      <c r="M3206" s="16" t="n">
        <v>0.57243960156293</v>
      </c>
      <c r="N3206" s="16" t="n">
        <v>0.0367987641155684</v>
      </c>
      <c r="O3206" s="16" t="n">
        <v>0.0174651638493131</v>
      </c>
      <c r="P3206" s="34" t="b">
        <f aca="false">TRUE()</f>
        <v>1</v>
      </c>
      <c r="Q3206" s="18" t="n">
        <v>0.000340959779603213</v>
      </c>
    </row>
    <row r="3207" customFormat="false" ht="22.35" hidden="false" customHeight="false" outlineLevel="0" collapsed="false">
      <c r="A3207" s="6" t="s">
        <v>4962</v>
      </c>
      <c r="B3207" s="7" t="s">
        <v>1654</v>
      </c>
      <c r="C3207" s="17" t="n">
        <v>1529</v>
      </c>
      <c r="D3207" s="16" t="n">
        <v>0.00161353171699533</v>
      </c>
      <c r="E3207" s="18" t="n">
        <v>0.000253124367230948</v>
      </c>
      <c r="F3207" s="16" t="n">
        <v>0.0015551831652715</v>
      </c>
      <c r="G3207" s="18" t="n">
        <v>0.000218661578632721</v>
      </c>
      <c r="H3207" s="16" t="n">
        <v>-2.49788500130451</v>
      </c>
      <c r="I3207" s="17" t="n">
        <v>176.331909575539</v>
      </c>
      <c r="J3207" s="16" t="n">
        <v>0.013409514742138</v>
      </c>
      <c r="K3207" s="16" t="n">
        <v>0.0258955263749989</v>
      </c>
      <c r="L3207" s="16" t="n">
        <v>-0.259364867621799</v>
      </c>
      <c r="M3207" s="16" t="n">
        <v>0.574684937537835</v>
      </c>
      <c r="N3207" s="16" t="n">
        <v>0.0322387066154465</v>
      </c>
      <c r="O3207" s="16" t="n">
        <v>0.0159684916138625</v>
      </c>
      <c r="P3207" s="34" t="b">
        <f aca="false">TRUE()</f>
        <v>1</v>
      </c>
      <c r="Q3207" s="18" t="n">
        <v>0.000511429273932332</v>
      </c>
    </row>
    <row r="3208" customFormat="false" ht="22.35" hidden="false" customHeight="false" outlineLevel="0" collapsed="false">
      <c r="A3208" s="6" t="s">
        <v>4963</v>
      </c>
      <c r="B3208" s="7" t="s">
        <v>1654</v>
      </c>
      <c r="C3208" s="17" t="n">
        <v>1530</v>
      </c>
      <c r="D3208" s="16" t="n">
        <v>0.00161253929177561</v>
      </c>
      <c r="E3208" s="18" t="n">
        <v>0.000252520368215269</v>
      </c>
      <c r="F3208" s="16" t="n">
        <v>0.00155330667391964</v>
      </c>
      <c r="G3208" s="18" t="n">
        <v>0.000218090239651204</v>
      </c>
      <c r="H3208" s="16" t="n">
        <v>-2.54187199911596</v>
      </c>
      <c r="I3208" s="17" t="n">
        <v>176.311755073572</v>
      </c>
      <c r="J3208" s="16" t="n">
        <v>0.0118871349978259</v>
      </c>
      <c r="K3208" s="16" t="n">
        <v>0.0232258051982002</v>
      </c>
      <c r="L3208" s="16" t="n">
        <v>-0.263971734409024</v>
      </c>
      <c r="M3208" s="16" t="n">
        <v>0.576545044301359</v>
      </c>
      <c r="N3208" s="16" t="n">
        <v>0.0280717080900475</v>
      </c>
      <c r="O3208" s="16" t="n">
        <v>0.0145559244201985</v>
      </c>
      <c r="P3208" s="34" t="b">
        <f aca="false">TRUE()</f>
        <v>1</v>
      </c>
      <c r="Q3208" s="18" t="n">
        <v>0.000636618528350886</v>
      </c>
    </row>
    <row r="3209" customFormat="false" ht="22.35" hidden="false" customHeight="false" outlineLevel="0" collapsed="false">
      <c r="A3209" s="6" t="s">
        <v>4964</v>
      </c>
      <c r="B3209" s="7" t="s">
        <v>1654</v>
      </c>
      <c r="C3209" s="17" t="n">
        <v>1531</v>
      </c>
      <c r="D3209" s="16" t="n">
        <v>0.00161167959332737</v>
      </c>
      <c r="E3209" s="18" t="n">
        <v>0.000251932717558876</v>
      </c>
      <c r="F3209" s="16" t="n">
        <v>0.00155151381410929</v>
      </c>
      <c r="G3209" s="18" t="n">
        <v>0.000217538159828696</v>
      </c>
      <c r="H3209" s="16" t="n">
        <v>-2.58800857566879</v>
      </c>
      <c r="I3209" s="17" t="n">
        <v>176.293604286216</v>
      </c>
      <c r="J3209" s="16" t="n">
        <v>0.0104582190455902</v>
      </c>
      <c r="K3209" s="16" t="n">
        <v>0.0207167584912646</v>
      </c>
      <c r="L3209" s="16" t="n">
        <v>-0.268799254613863</v>
      </c>
      <c r="M3209" s="16" t="n">
        <v>0.578185020086952</v>
      </c>
      <c r="N3209" s="16" t="n">
        <v>0.0245250146275931</v>
      </c>
      <c r="O3209" s="16" t="n">
        <v>0.0131479460014773</v>
      </c>
      <c r="P3209" s="34" t="b">
        <f aca="false">TRUE()</f>
        <v>1</v>
      </c>
      <c r="Q3209" s="16" t="n">
        <v>0.00103272827768007</v>
      </c>
    </row>
    <row r="3210" customFormat="false" ht="22.35" hidden="false" customHeight="false" outlineLevel="0" collapsed="false">
      <c r="A3210" s="6" t="s">
        <v>4965</v>
      </c>
      <c r="B3210" s="7" t="s">
        <v>1654</v>
      </c>
      <c r="C3210" s="17" t="n">
        <v>1532</v>
      </c>
      <c r="D3210" s="16" t="n">
        <v>0.00161035652908023</v>
      </c>
      <c r="E3210" s="18" t="n">
        <v>0.000251319527780811</v>
      </c>
      <c r="F3210" s="16" t="n">
        <v>0.00154924252094359</v>
      </c>
      <c r="G3210" s="18" t="n">
        <v>0.000216958690734088</v>
      </c>
      <c r="H3210" s="16" t="n">
        <v>-2.63528921870298</v>
      </c>
      <c r="I3210" s="17" t="n">
        <v>176.273192422601</v>
      </c>
      <c r="J3210" s="16" t="n">
        <v>0.00915567466015261</v>
      </c>
      <c r="K3210" s="16" t="n">
        <v>0.0183378618917149</v>
      </c>
      <c r="L3210" s="16" t="n">
        <v>-0.273751534946482</v>
      </c>
      <c r="M3210" s="16" t="n">
        <v>0.580309284023994</v>
      </c>
      <c r="N3210" s="16" t="n">
        <v>0.0210796922275896</v>
      </c>
      <c r="O3210" s="16" t="n">
        <v>0.0117661913489187</v>
      </c>
      <c r="P3210" s="34" t="b">
        <f aca="false">TRUE()</f>
        <v>1</v>
      </c>
      <c r="Q3210" s="18" t="n">
        <v>0.000453217443123855</v>
      </c>
    </row>
    <row r="3211" customFormat="false" ht="22.35" hidden="false" customHeight="false" outlineLevel="0" collapsed="false">
      <c r="A3211" s="6" t="s">
        <v>4966</v>
      </c>
      <c r="B3211" s="7" t="s">
        <v>1654</v>
      </c>
      <c r="C3211" s="17" t="n">
        <v>1533</v>
      </c>
      <c r="D3211" s="16" t="n">
        <v>0.00160836333556736</v>
      </c>
      <c r="E3211" s="18" t="n">
        <v>0.000250716626658807</v>
      </c>
      <c r="F3211" s="16" t="n">
        <v>0.00154636166867187</v>
      </c>
      <c r="G3211" s="18" t="n">
        <v>0.00021639560628213</v>
      </c>
      <c r="H3211" s="16" t="n">
        <v>-2.68006360783563</v>
      </c>
      <c r="I3211" s="17" t="n">
        <v>176.255756507367</v>
      </c>
      <c r="J3211" s="16" t="n">
        <v>0.00805876772386349</v>
      </c>
      <c r="K3211" s="16" t="n">
        <v>0.0163539785105298</v>
      </c>
      <c r="L3211" s="16" t="n">
        <v>-0.27843877857961</v>
      </c>
      <c r="M3211" s="16" t="n">
        <v>0.582609652743382</v>
      </c>
      <c r="N3211" s="16" t="n">
        <v>0.0182788130905192</v>
      </c>
      <c r="O3211" s="16" t="n">
        <v>0.0104508177590315</v>
      </c>
      <c r="P3211" s="34" t="b">
        <f aca="false">TRUE()</f>
        <v>1</v>
      </c>
      <c r="Q3211" s="18" t="n">
        <v>0.000349288210352658</v>
      </c>
    </row>
    <row r="3212" customFormat="false" ht="22.35" hidden="false" customHeight="false" outlineLevel="0" collapsed="false">
      <c r="A3212" s="6" t="s">
        <v>4967</v>
      </c>
      <c r="B3212" s="7" t="s">
        <v>1654</v>
      </c>
      <c r="C3212" s="17" t="n">
        <v>1534</v>
      </c>
      <c r="D3212" s="16" t="n">
        <v>0.00160582955000217</v>
      </c>
      <c r="E3212" s="18" t="n">
        <v>0.000250101667611917</v>
      </c>
      <c r="F3212" s="16" t="n">
        <v>0.00154295921838841</v>
      </c>
      <c r="G3212" s="18" t="n">
        <v>0.000215839142402168</v>
      </c>
      <c r="H3212" s="16" t="n">
        <v>-2.72433653088416</v>
      </c>
      <c r="I3212" s="17" t="n">
        <v>176.245222028772</v>
      </c>
      <c r="J3212" s="16" t="n">
        <v>0.00709222868994618</v>
      </c>
      <c r="K3212" s="16" t="n">
        <v>0.0145923396446587</v>
      </c>
      <c r="L3212" s="16" t="n">
        <v>-0.283060600189052</v>
      </c>
      <c r="M3212" s="16" t="n">
        <v>0.584865995267184</v>
      </c>
      <c r="N3212" s="16" t="n">
        <v>0.0157267777020455</v>
      </c>
      <c r="O3212" s="16" t="n">
        <v>0.00899382268490785</v>
      </c>
      <c r="P3212" s="34" t="b">
        <f aca="false">TRUE()</f>
        <v>1</v>
      </c>
      <c r="Q3212" s="18" t="n">
        <v>0.000275745238280119</v>
      </c>
    </row>
    <row r="3213" customFormat="false" ht="22.35" hidden="false" customHeight="false" outlineLevel="0" collapsed="false">
      <c r="A3213" s="6" t="s">
        <v>4968</v>
      </c>
      <c r="B3213" s="7" t="s">
        <v>1654</v>
      </c>
      <c r="C3213" s="17" t="n">
        <v>1535</v>
      </c>
      <c r="D3213" s="16" t="n">
        <v>0.00160291537681854</v>
      </c>
      <c r="E3213" s="18" t="n">
        <v>0.000249492728246537</v>
      </c>
      <c r="F3213" s="16" t="n">
        <v>0.00153914603116616</v>
      </c>
      <c r="G3213" s="18" t="n">
        <v>0.000215304217163155</v>
      </c>
      <c r="H3213" s="16" t="n">
        <v>-2.77005329687948</v>
      </c>
      <c r="I3213" s="17" t="n">
        <v>176.241355110315</v>
      </c>
      <c r="J3213" s="16" t="n">
        <v>0.00620546028412378</v>
      </c>
      <c r="K3213" s="16" t="n">
        <v>0.0129150753155034</v>
      </c>
      <c r="L3213" s="16" t="n">
        <v>-0.287818891066707</v>
      </c>
      <c r="M3213" s="16" t="n">
        <v>0.587485553904573</v>
      </c>
      <c r="N3213" s="16" t="n">
        <v>0.0135530230583</v>
      </c>
      <c r="O3213" s="16" t="n">
        <v>0.00782223401046497</v>
      </c>
      <c r="P3213" s="34" t="b">
        <f aca="false">TRUE()</f>
        <v>1</v>
      </c>
      <c r="Q3213" s="18" t="n">
        <v>0.00054967626653736</v>
      </c>
    </row>
    <row r="3214" customFormat="false" ht="22.35" hidden="false" customHeight="false" outlineLevel="0" collapsed="false">
      <c r="A3214" s="6" t="s">
        <v>4969</v>
      </c>
      <c r="B3214" s="7" t="s">
        <v>1654</v>
      </c>
      <c r="C3214" s="17" t="n">
        <v>1536</v>
      </c>
      <c r="D3214" s="16" t="n">
        <v>0.00159948199750839</v>
      </c>
      <c r="E3214" s="18" t="n">
        <v>0.000248859351985916</v>
      </c>
      <c r="F3214" s="16" t="n">
        <v>0.00153485161329963</v>
      </c>
      <c r="G3214" s="18" t="n">
        <v>0.000214790739966636</v>
      </c>
      <c r="H3214" s="16" t="n">
        <v>-2.8145445451793</v>
      </c>
      <c r="I3214" s="17" t="n">
        <v>176.254999306311</v>
      </c>
      <c r="J3214" s="16" t="n">
        <v>0.00544030384116108</v>
      </c>
      <c r="K3214" s="16" t="n">
        <v>0.0114955503771988</v>
      </c>
      <c r="L3214" s="16" t="n">
        <v>-0.292412000657317</v>
      </c>
      <c r="M3214" s="16" t="n">
        <v>0.589191568983545</v>
      </c>
      <c r="N3214" s="16" t="n">
        <v>0.0116155214845377</v>
      </c>
      <c r="O3214" s="16" t="n">
        <v>0.00654887063542651</v>
      </c>
      <c r="P3214" s="34" t="b">
        <f aca="false">TRUE()</f>
        <v>1</v>
      </c>
      <c r="Q3214" s="18" t="n">
        <v>0.000642366351450068</v>
      </c>
    </row>
    <row r="3215" customFormat="false" ht="22.35" hidden="false" customHeight="false" outlineLevel="0" collapsed="false">
      <c r="A3215" s="6" t="s">
        <v>4970</v>
      </c>
      <c r="B3215" s="7" t="s">
        <v>1654</v>
      </c>
      <c r="C3215" s="17" t="n">
        <v>1537</v>
      </c>
      <c r="D3215" s="16" t="n">
        <v>0.00159556658258467</v>
      </c>
      <c r="E3215" s="18" t="n">
        <v>0.00024820259169874</v>
      </c>
      <c r="F3215" s="16" t="n">
        <v>0.00153007778283487</v>
      </c>
      <c r="G3215" s="18" t="n">
        <v>0.000214301270107675</v>
      </c>
      <c r="H3215" s="16" t="n">
        <v>-2.85933918997508</v>
      </c>
      <c r="I3215" s="17" t="n">
        <v>176.286984460238</v>
      </c>
      <c r="J3215" s="16" t="n">
        <v>0.00475760806564775</v>
      </c>
      <c r="K3215" s="16" t="n">
        <v>0.0102247920623709</v>
      </c>
      <c r="L3215" s="16" t="n">
        <v>-0.2969951819084</v>
      </c>
      <c r="M3215" s="16" t="n">
        <v>0.591260800176105</v>
      </c>
      <c r="N3215" s="16" t="n">
        <v>0.0098287339273521</v>
      </c>
      <c r="O3215" s="16" t="n">
        <v>0.00523889625051449</v>
      </c>
      <c r="P3215" s="34" t="b">
        <f aca="false">TRUE()</f>
        <v>1</v>
      </c>
      <c r="Q3215" s="18" t="n">
        <v>0.000896409012414712</v>
      </c>
    </row>
    <row r="3216" customFormat="false" ht="22.35" hidden="false" customHeight="false" outlineLevel="0" collapsed="false">
      <c r="A3216" s="6" t="s">
        <v>4971</v>
      </c>
      <c r="B3216" s="7" t="s">
        <v>1654</v>
      </c>
      <c r="C3216" s="17" t="n">
        <v>1538</v>
      </c>
      <c r="D3216" s="16" t="n">
        <v>0.0015912680414614</v>
      </c>
      <c r="E3216" s="18" t="n">
        <v>0.000247521145391674</v>
      </c>
      <c r="F3216" s="16" t="n">
        <v>0.00152497768079418</v>
      </c>
      <c r="G3216" s="18" t="n">
        <v>0.000213863320830492</v>
      </c>
      <c r="H3216" s="16" t="n">
        <v>-2.90203909806063</v>
      </c>
      <c r="I3216" s="17" t="n">
        <v>176.349370220791</v>
      </c>
      <c r="J3216" s="16" t="n">
        <v>0.00418047713282358</v>
      </c>
      <c r="K3216" s="16" t="n">
        <v>0.00909697925908081</v>
      </c>
      <c r="L3216" s="16" t="n">
        <v>-0.301290642457944</v>
      </c>
      <c r="M3216" s="16" t="n">
        <v>0.59350613615101</v>
      </c>
      <c r="N3216" s="16" t="n">
        <v>0.00841505708226899</v>
      </c>
      <c r="O3216" s="16" t="n">
        <v>0.00412969599699904</v>
      </c>
      <c r="P3216" s="34" t="b">
        <f aca="false">TRUE()</f>
        <v>1</v>
      </c>
      <c r="Q3216" s="18" t="n">
        <v>0.00054793718902735</v>
      </c>
    </row>
    <row r="3217" customFormat="false" ht="22.35" hidden="false" customHeight="false" outlineLevel="0" collapsed="false">
      <c r="A3217" s="6" t="s">
        <v>4972</v>
      </c>
      <c r="B3217" s="7" t="s">
        <v>1654</v>
      </c>
      <c r="C3217" s="17" t="n">
        <v>1539</v>
      </c>
      <c r="D3217" s="16" t="n">
        <v>0.00158686875469108</v>
      </c>
      <c r="E3217" s="18" t="n">
        <v>0.000246848781000684</v>
      </c>
      <c r="F3217" s="16" t="n">
        <v>0.00151988632171961</v>
      </c>
      <c r="G3217" s="18" t="n">
        <v>0.000213549242537798</v>
      </c>
      <c r="H3217" s="16" t="n">
        <v>-2.939844151351</v>
      </c>
      <c r="I3217" s="17" t="n">
        <v>176.460475631078</v>
      </c>
      <c r="J3217" s="16" t="n">
        <v>0.00372358829420678</v>
      </c>
      <c r="K3217" s="16" t="n">
        <v>0.00816749018021042</v>
      </c>
      <c r="L3217" s="16" t="n">
        <v>-0.304964166967092</v>
      </c>
      <c r="M3217" s="16" t="n">
        <v>0.595652413185846</v>
      </c>
      <c r="N3217" s="16" t="n">
        <v>0.00718545240204629</v>
      </c>
      <c r="O3217" s="16" t="n">
        <v>0.00255085940997003</v>
      </c>
      <c r="P3217" s="34" t="b">
        <f aca="false">TRUE()</f>
        <v>1</v>
      </c>
      <c r="Q3217" s="16" t="n">
        <v>0.00112008425928548</v>
      </c>
    </row>
    <row r="3218" customFormat="false" ht="22.35" hidden="false" customHeight="false" outlineLevel="0" collapsed="false">
      <c r="A3218" s="6" t="s">
        <v>4973</v>
      </c>
      <c r="B3218" s="7" t="s">
        <v>1654</v>
      </c>
      <c r="C3218" s="17" t="n">
        <v>1540</v>
      </c>
      <c r="D3218" s="16" t="n">
        <v>0.00158207080864039</v>
      </c>
      <c r="E3218" s="18" t="n">
        <v>0.000246195286786729</v>
      </c>
      <c r="F3218" s="16" t="n">
        <v>0.00151448637437609</v>
      </c>
      <c r="G3218" s="18" t="n">
        <v>0.000213314408930478</v>
      </c>
      <c r="H3218" s="16" t="n">
        <v>-2.97353672602205</v>
      </c>
      <c r="I3218" s="17" t="n">
        <v>176.598670484039</v>
      </c>
      <c r="J3218" s="16" t="n">
        <v>0.00335535865312909</v>
      </c>
      <c r="K3218" s="16" t="n">
        <v>0.00741071762133355</v>
      </c>
      <c r="L3218" s="16" t="n">
        <v>-0.308144147201716</v>
      </c>
      <c r="M3218" s="16" t="n">
        <v>0.597105277640196</v>
      </c>
      <c r="N3218" s="16" t="n">
        <v>0.00621840978774202</v>
      </c>
      <c r="O3218" s="16" t="n">
        <v>0.00126975703131277</v>
      </c>
      <c r="P3218" s="34" t="b">
        <f aca="false">TRUE()</f>
        <v>1</v>
      </c>
      <c r="Q3218" s="18" t="n">
        <v>0.00093798367151856</v>
      </c>
    </row>
    <row r="3219" customFormat="false" ht="22.35" hidden="false" customHeight="false" outlineLevel="0" collapsed="false">
      <c r="A3219" s="6" t="s">
        <v>4974</v>
      </c>
      <c r="B3219" s="7" t="s">
        <v>1654</v>
      </c>
      <c r="C3219" s="17" t="n">
        <v>1541</v>
      </c>
      <c r="D3219" s="16" t="n">
        <v>0.00157725088022326</v>
      </c>
      <c r="E3219" s="18" t="n">
        <v>0.000245544126707893</v>
      </c>
      <c r="F3219" s="16" t="n">
        <v>0.00150914165744639</v>
      </c>
      <c r="G3219" s="18" t="n">
        <v>0.000213166721721439</v>
      </c>
      <c r="H3219" s="16" t="n">
        <v>-3.0038024881273</v>
      </c>
      <c r="I3219" s="17" t="n">
        <v>176.773643784965</v>
      </c>
      <c r="J3219" s="16" t="n">
        <v>0.00305327877082281</v>
      </c>
      <c r="K3219" s="16" t="n">
        <v>0.0067873575797232</v>
      </c>
      <c r="L3219" s="16" t="n">
        <v>-0.310879396078527</v>
      </c>
      <c r="M3219" s="16" t="n">
        <v>0.59899840405041</v>
      </c>
      <c r="N3219" s="16" t="n">
        <v>0.00571916719554447</v>
      </c>
      <c r="O3219" s="16" t="n">
        <v>0.00103255511905002</v>
      </c>
      <c r="P3219" s="34" t="b">
        <f aca="false">TRUE()</f>
        <v>1</v>
      </c>
      <c r="Q3219" s="18" t="n">
        <v>0.000911712354819953</v>
      </c>
    </row>
    <row r="3220" customFormat="false" ht="22.35" hidden="false" customHeight="false" outlineLevel="0" collapsed="false">
      <c r="A3220" s="6" t="s">
        <v>4975</v>
      </c>
      <c r="B3220" s="7" t="s">
        <v>1654</v>
      </c>
      <c r="C3220" s="17" t="n">
        <v>1542</v>
      </c>
      <c r="D3220" s="16" t="n">
        <v>0.00157185735959492</v>
      </c>
      <c r="E3220" s="18" t="n">
        <v>0.00024487062372129</v>
      </c>
      <c r="F3220" s="16" t="n">
        <v>0.00150334271126834</v>
      </c>
      <c r="G3220" s="18" t="n">
        <v>0.000213036069760211</v>
      </c>
      <c r="H3220" s="16" t="n">
        <v>-3.02914338317427</v>
      </c>
      <c r="I3220" s="17" t="n">
        <v>176.965366586843</v>
      </c>
      <c r="J3220" s="16" t="n">
        <v>0.00281970228264911</v>
      </c>
      <c r="K3220" s="16" t="n">
        <v>0.00631844733962949</v>
      </c>
      <c r="L3220" s="16" t="n">
        <v>-0.313061204606508</v>
      </c>
      <c r="M3220" s="16" t="n">
        <v>0.600220130977932</v>
      </c>
      <c r="N3220" s="16" t="n">
        <v>0.00525976452048974</v>
      </c>
      <c r="O3220" s="18" t="n">
        <v>0.000465683577430622</v>
      </c>
      <c r="P3220" s="34" t="b">
        <f aca="false">TRUE()</f>
        <v>1</v>
      </c>
      <c r="Q3220" s="18" t="n">
        <v>0.000504456535416252</v>
      </c>
    </row>
    <row r="3221" customFormat="false" ht="22.35" hidden="false" customHeight="false" outlineLevel="0" collapsed="false">
      <c r="A3221" s="6" t="s">
        <v>4976</v>
      </c>
      <c r="B3221" s="7" t="s">
        <v>1654</v>
      </c>
      <c r="C3221" s="17" t="n">
        <v>1543</v>
      </c>
      <c r="D3221" s="16" t="n">
        <v>0.001566336880679</v>
      </c>
      <c r="E3221" s="18" t="n">
        <v>0.000244290017390534</v>
      </c>
      <c r="F3221" s="16" t="n">
        <v>0.00149745867711922</v>
      </c>
      <c r="G3221" s="18" t="n">
        <v>0.000212962841927233</v>
      </c>
      <c r="H3221" s="16" t="n">
        <v>-3.05163618477866</v>
      </c>
      <c r="I3221" s="17" t="n">
        <v>177.148614996268</v>
      </c>
      <c r="J3221" s="16" t="n">
        <v>0.00262623988443287</v>
      </c>
      <c r="K3221" s="16" t="n">
        <v>0.00592975817214167</v>
      </c>
      <c r="L3221" s="16" t="n">
        <v>-0.314963686506313</v>
      </c>
      <c r="M3221" s="16" t="n">
        <v>0.60197017225249</v>
      </c>
      <c r="N3221" s="16" t="n">
        <v>0.00497169309832013</v>
      </c>
      <c r="O3221" s="18" t="n">
        <v>0.000354582062079594</v>
      </c>
      <c r="P3221" s="34" t="b">
        <f aca="false">TRUE()</f>
        <v>1</v>
      </c>
      <c r="Q3221" s="18" t="n">
        <v>0.000662189575017309</v>
      </c>
    </row>
    <row r="3222" customFormat="false" ht="22.35" hidden="false" customHeight="false" outlineLevel="0" collapsed="false">
      <c r="A3222" s="6" t="s">
        <v>4977</v>
      </c>
      <c r="B3222" s="7" t="s">
        <v>1654</v>
      </c>
      <c r="C3222" s="17" t="n">
        <v>1544</v>
      </c>
      <c r="D3222" s="16" t="n">
        <v>0.0015607185519872</v>
      </c>
      <c r="E3222" s="18" t="n">
        <v>0.000243744270825325</v>
      </c>
      <c r="F3222" s="16" t="n">
        <v>0.00149147294286126</v>
      </c>
      <c r="G3222" s="18" t="n">
        <v>0.000212895059192114</v>
      </c>
      <c r="H3222" s="16" t="n">
        <v>-3.07400173529285</v>
      </c>
      <c r="I3222" s="17" t="n">
        <v>177.322502358886</v>
      </c>
      <c r="J3222" s="16" t="n">
        <v>0.00244607503448107</v>
      </c>
      <c r="K3222" s="16" t="n">
        <v>0.00554711005087238</v>
      </c>
      <c r="L3222" s="16" t="n">
        <v>-0.316870676175698</v>
      </c>
      <c r="M3222" s="16" t="n">
        <v>0.603566121842496</v>
      </c>
      <c r="N3222" s="16" t="n">
        <v>0.00470002322234092</v>
      </c>
      <c r="O3222" s="18" t="n">
        <v>0.000291822329735862</v>
      </c>
      <c r="P3222" s="34" t="b">
        <f aca="false">TRUE()</f>
        <v>1</v>
      </c>
      <c r="Q3222" s="18" t="n">
        <v>0.000625461100404294</v>
      </c>
    </row>
    <row r="3223" customFormat="false" ht="22.35" hidden="false" customHeight="false" outlineLevel="0" collapsed="false">
      <c r="A3223" s="6" t="s">
        <v>4978</v>
      </c>
      <c r="B3223" s="7" t="s">
        <v>1654</v>
      </c>
      <c r="C3223" s="17" t="n">
        <v>1545</v>
      </c>
      <c r="D3223" s="16" t="n">
        <v>0.00155444468534133</v>
      </c>
      <c r="E3223" s="18" t="n">
        <v>0.00024311992372515</v>
      </c>
      <c r="F3223" s="16" t="n">
        <v>0.00148488479116581</v>
      </c>
      <c r="G3223" s="18" t="n">
        <v>0.000212706227945238</v>
      </c>
      <c r="H3223" s="16" t="n">
        <v>-3.09519360941285</v>
      </c>
      <c r="I3223" s="17" t="n">
        <v>177.475156664721</v>
      </c>
      <c r="J3223" s="16" t="n">
        <v>0.00228596730923164</v>
      </c>
      <c r="K3223" s="16" t="n">
        <v>0.00520392996890363</v>
      </c>
      <c r="L3223" s="16" t="n">
        <v>-0.318702048612889</v>
      </c>
      <c r="M3223" s="16" t="n">
        <v>0.605140058334709</v>
      </c>
      <c r="N3223" s="16" t="n">
        <v>0.00445140016219748</v>
      </c>
      <c r="O3223" s="18" t="n">
        <v>0.000249896596876261</v>
      </c>
      <c r="P3223" s="34" t="b">
        <f aca="false">TRUE()</f>
        <v>1</v>
      </c>
      <c r="Q3223" s="18" t="n">
        <v>0.000603506922186239</v>
      </c>
    </row>
    <row r="3224" customFormat="false" ht="22.35" hidden="false" customHeight="false" outlineLevel="0" collapsed="false">
      <c r="A3224" s="6" t="s">
        <v>4979</v>
      </c>
      <c r="B3224" s="7" t="s">
        <v>1654</v>
      </c>
      <c r="C3224" s="17" t="n">
        <v>1546</v>
      </c>
      <c r="D3224" s="16" t="n">
        <v>0.00154822890917726</v>
      </c>
      <c r="E3224" s="18" t="n">
        <v>0.000242500951443381</v>
      </c>
      <c r="F3224" s="16" t="n">
        <v>0.00147837849250404</v>
      </c>
      <c r="G3224" s="18" t="n">
        <v>0.000212506101525945</v>
      </c>
      <c r="H3224" s="16" t="n">
        <v>-3.11538649863766</v>
      </c>
      <c r="I3224" s="17" t="n">
        <v>177.622006754214</v>
      </c>
      <c r="J3224" s="16" t="n">
        <v>0.00214245607103309</v>
      </c>
      <c r="K3224" s="16" t="n">
        <v>0.00489872875745858</v>
      </c>
      <c r="L3224" s="16" t="n">
        <v>-0.320440851939196</v>
      </c>
      <c r="M3224" s="16" t="n">
        <v>0.606824060315888</v>
      </c>
      <c r="N3224" s="16" t="n">
        <v>0.00419229338942028</v>
      </c>
      <c r="O3224" s="18" t="n">
        <v>4.70778382700087E-005</v>
      </c>
      <c r="P3224" s="34" t="b">
        <f aca="false">TRUE()</f>
        <v>1</v>
      </c>
      <c r="Q3224" s="18" t="n">
        <v>0.000625630465604336</v>
      </c>
    </row>
    <row r="3225" customFormat="false" ht="22.35" hidden="false" customHeight="false" outlineLevel="0" collapsed="false">
      <c r="A3225" s="6" t="s">
        <v>4980</v>
      </c>
      <c r="B3225" s="7" t="s">
        <v>1654</v>
      </c>
      <c r="C3225" s="17" t="n">
        <v>1547</v>
      </c>
      <c r="D3225" s="16" t="n">
        <v>0.00154181129836166</v>
      </c>
      <c r="E3225" s="18" t="n">
        <v>0.000241870866394999</v>
      </c>
      <c r="F3225" s="16" t="n">
        <v>0.00147169007917897</v>
      </c>
      <c r="G3225" s="18" t="n">
        <v>0.000212308187278865</v>
      </c>
      <c r="H3225" s="16" t="n">
        <v>-3.13491185933997</v>
      </c>
      <c r="I3225" s="17" t="n">
        <v>177.775060918716</v>
      </c>
      <c r="J3225" s="16" t="n">
        <v>0.00201162635114508</v>
      </c>
      <c r="K3225" s="16" t="n">
        <v>0.00461739455600227</v>
      </c>
      <c r="L3225" s="16" t="n">
        <v>-0.322093749489863</v>
      </c>
      <c r="M3225" s="16" t="n">
        <v>0.608243905123549</v>
      </c>
      <c r="N3225" s="16" t="n">
        <v>0.00400484708294116</v>
      </c>
      <c r="O3225" s="18" t="n">
        <v>4.14405637022437E-005</v>
      </c>
      <c r="P3225" s="34" t="b">
        <f aca="false">TRUE()</f>
        <v>1</v>
      </c>
      <c r="Q3225" s="18" t="n">
        <v>0.000638822380210488</v>
      </c>
    </row>
    <row r="3226" customFormat="false" ht="22.35" hidden="false" customHeight="false" outlineLevel="0" collapsed="false">
      <c r="A3226" s="6" t="s">
        <v>4981</v>
      </c>
      <c r="B3226" s="7" t="s">
        <v>1654</v>
      </c>
      <c r="C3226" s="17" t="n">
        <v>1548</v>
      </c>
      <c r="D3226" s="16" t="n">
        <v>0.00153498865861061</v>
      </c>
      <c r="E3226" s="18" t="n">
        <v>0.000241213527075143</v>
      </c>
      <c r="F3226" s="16" t="n">
        <v>0.00146462175108612</v>
      </c>
      <c r="G3226" s="18" t="n">
        <v>0.000212063235092696</v>
      </c>
      <c r="H3226" s="16" t="n">
        <v>-3.15380630879781</v>
      </c>
      <c r="I3226" s="17" t="n">
        <v>177.919189341084</v>
      </c>
      <c r="J3226" s="16" t="n">
        <v>0.00189209815768463</v>
      </c>
      <c r="K3226" s="16" t="n">
        <v>0.00435991524397069</v>
      </c>
      <c r="L3226" s="16" t="n">
        <v>-0.323699780577849</v>
      </c>
      <c r="M3226" s="16" t="n">
        <v>0.609960926751417</v>
      </c>
      <c r="N3226" s="16" t="n">
        <v>0.0038396626115192</v>
      </c>
      <c r="O3226" s="18" t="n">
        <v>3.70108917059043E-005</v>
      </c>
      <c r="P3226" s="34" t="b">
        <f aca="false">TRUE()</f>
        <v>1</v>
      </c>
      <c r="Q3226" s="18" t="n">
        <v>0.000571993569349153</v>
      </c>
    </row>
    <row r="3227" customFormat="false" ht="22.35" hidden="false" customHeight="false" outlineLevel="0" collapsed="false">
      <c r="A3227" s="6" t="s">
        <v>4982</v>
      </c>
      <c r="B3227" s="7" t="s">
        <v>1654</v>
      </c>
      <c r="C3227" s="17" t="n">
        <v>1549</v>
      </c>
      <c r="D3227" s="16" t="n">
        <v>0.00152768740933042</v>
      </c>
      <c r="E3227" s="18" t="n">
        <v>0.000240494368555612</v>
      </c>
      <c r="F3227" s="16" t="n">
        <v>0.00145711176661945</v>
      </c>
      <c r="G3227" s="18" t="n">
        <v>0.000211756075998477</v>
      </c>
      <c r="H3227" s="16" t="n">
        <v>-3.17196552544335</v>
      </c>
      <c r="I3227" s="17" t="n">
        <v>178.060977826972</v>
      </c>
      <c r="J3227" s="16" t="n">
        <v>0.00178343996013446</v>
      </c>
      <c r="K3227" s="16" t="n">
        <v>0.00412097763616816</v>
      </c>
      <c r="L3227" s="16" t="n">
        <v>-0.325233263770894</v>
      </c>
      <c r="M3227" s="16" t="n">
        <v>0.611721974574872</v>
      </c>
      <c r="N3227" s="16" t="n">
        <v>0.00368814030300151</v>
      </c>
      <c r="O3227" s="18" t="n">
        <v>3.33110505174756E-005</v>
      </c>
      <c r="P3227" s="34" t="b">
        <f aca="false">TRUE()</f>
        <v>1</v>
      </c>
      <c r="Q3227" s="18" t="n">
        <v>0.000229366632657911</v>
      </c>
    </row>
    <row r="3228" customFormat="false" ht="22.35" hidden="false" customHeight="false" outlineLevel="0" collapsed="false">
      <c r="A3228" s="6" t="s">
        <v>4983</v>
      </c>
      <c r="B3228" s="7" t="s">
        <v>1654</v>
      </c>
      <c r="C3228" s="17" t="n">
        <v>1550</v>
      </c>
      <c r="D3228" s="16" t="n">
        <v>0.00151986119017033</v>
      </c>
      <c r="E3228" s="18" t="n">
        <v>0.000239742556818588</v>
      </c>
      <c r="F3228" s="16" t="n">
        <v>0.00144905382136632</v>
      </c>
      <c r="G3228" s="18" t="n">
        <v>0.00021138651801267</v>
      </c>
      <c r="H3228" s="16" t="n">
        <v>-3.19176452256141</v>
      </c>
      <c r="I3228" s="17" t="n">
        <v>178.189132963076</v>
      </c>
      <c r="J3228" s="16" t="n">
        <v>0.00167161189438339</v>
      </c>
      <c r="K3228" s="16" t="n">
        <v>0.00388339061953564</v>
      </c>
      <c r="L3228" s="16" t="n">
        <v>-0.3269640646428</v>
      </c>
      <c r="M3228" s="16" t="n">
        <v>0.613549061691707</v>
      </c>
      <c r="N3228" s="16" t="n">
        <v>0.00352093545382975</v>
      </c>
      <c r="O3228" s="18" t="n">
        <v>3.02852437311397E-005</v>
      </c>
      <c r="P3228" s="34" t="b">
        <f aca="false">TRUE()</f>
        <v>1</v>
      </c>
      <c r="Q3228" s="18" t="n">
        <v>0.000665472516740593</v>
      </c>
    </row>
    <row r="3229" customFormat="false" ht="22.35" hidden="false" customHeight="false" outlineLevel="0" collapsed="false">
      <c r="A3229" s="6" t="s">
        <v>4984</v>
      </c>
      <c r="B3229" s="7" t="s">
        <v>1654</v>
      </c>
      <c r="C3229" s="17" t="n">
        <v>1551</v>
      </c>
      <c r="D3229" s="16" t="n">
        <v>0.00151155333946255</v>
      </c>
      <c r="E3229" s="18" t="n">
        <v>0.00023891057223314</v>
      </c>
      <c r="F3229" s="16" t="n">
        <v>0.00144052169283881</v>
      </c>
      <c r="G3229" s="18" t="n">
        <v>0.000210932331894297</v>
      </c>
      <c r="H3229" s="16" t="n">
        <v>-3.21244932503082</v>
      </c>
      <c r="I3229" s="17" t="n">
        <v>178.312202342094</v>
      </c>
      <c r="J3229" s="16" t="n">
        <v>0.00156176442437042</v>
      </c>
      <c r="K3229" s="16" t="n">
        <v>0.0036473395391881</v>
      </c>
      <c r="L3229" s="16" t="n">
        <v>-0.328794816632749</v>
      </c>
      <c r="M3229" s="16" t="n">
        <v>0.61554124704199</v>
      </c>
      <c r="N3229" s="16" t="n">
        <v>0.00337818147338588</v>
      </c>
      <c r="O3229" s="18" t="n">
        <v>2.78524083344141E-005</v>
      </c>
      <c r="P3229" s="34" t="b">
        <f aca="false">TRUE()</f>
        <v>1</v>
      </c>
      <c r="Q3229" s="18" t="n">
        <v>0.000957397823659124</v>
      </c>
    </row>
    <row r="3230" customFormat="false" ht="22.35" hidden="false" customHeight="false" outlineLevel="0" collapsed="false">
      <c r="A3230" s="6" t="s">
        <v>4985</v>
      </c>
      <c r="B3230" s="7" t="s">
        <v>1654</v>
      </c>
      <c r="C3230" s="17" t="n">
        <v>1552</v>
      </c>
      <c r="D3230" s="16" t="n">
        <v>0.00150271354686594</v>
      </c>
      <c r="E3230" s="18" t="n">
        <v>0.000237967137403492</v>
      </c>
      <c r="F3230" s="16" t="n">
        <v>0.00143148674532903</v>
      </c>
      <c r="G3230" s="18" t="n">
        <v>0.000210383790214879</v>
      </c>
      <c r="H3230" s="16" t="n">
        <v>-3.23345404489038</v>
      </c>
      <c r="I3230" s="17" t="n">
        <v>178.438174624259</v>
      </c>
      <c r="J3230" s="16" t="n">
        <v>0.00145710029164887</v>
      </c>
      <c r="K3230" s="16" t="n">
        <v>0.00342216537087877</v>
      </c>
      <c r="L3230" s="16" t="n">
        <v>-0.330648798052723</v>
      </c>
      <c r="M3230" s="16" t="n">
        <v>0.617049144240823</v>
      </c>
      <c r="N3230" s="16" t="n">
        <v>0.00330091619162735</v>
      </c>
      <c r="O3230" s="18" t="n">
        <v>2.57969400615645E-005</v>
      </c>
      <c r="P3230" s="34" t="b">
        <f aca="false">TRUE()</f>
        <v>1</v>
      </c>
      <c r="Q3230" s="18" t="n">
        <v>0.000467522459738278</v>
      </c>
    </row>
    <row r="3231" customFormat="false" ht="22.35" hidden="false" customHeight="false" outlineLevel="0" collapsed="false">
      <c r="A3231" s="6" t="s">
        <v>4986</v>
      </c>
      <c r="B3231" s="7" t="s">
        <v>1654</v>
      </c>
      <c r="C3231" s="17" t="n">
        <v>1553</v>
      </c>
      <c r="D3231" s="16" t="n">
        <v>0.00149316028075822</v>
      </c>
      <c r="E3231" s="18" t="n">
        <v>0.000236901402982521</v>
      </c>
      <c r="F3231" s="16" t="n">
        <v>0.00142177171567039</v>
      </c>
      <c r="G3231" s="18" t="n">
        <v>0.000209735384243346</v>
      </c>
      <c r="H3231" s="16" t="n">
        <v>-3.25475755759893</v>
      </c>
      <c r="I3231" s="17" t="n">
        <v>178.569100332472</v>
      </c>
      <c r="J3231" s="16" t="n">
        <v>0.0013576259295331</v>
      </c>
      <c r="K3231" s="16" t="n">
        <v>0.00320668617391142</v>
      </c>
      <c r="L3231" s="16" t="n">
        <v>-0.332518898341151</v>
      </c>
      <c r="M3231" s="16" t="n">
        <v>0.61857905453745</v>
      </c>
      <c r="N3231" s="16" t="n">
        <v>0.00323285939887968</v>
      </c>
      <c r="O3231" s="18" t="n">
        <v>2.40102451599293E-005</v>
      </c>
      <c r="P3231" s="34" t="b">
        <f aca="false">TRUE()</f>
        <v>1</v>
      </c>
      <c r="Q3231" s="18" t="n">
        <v>0.000855920339372752</v>
      </c>
    </row>
    <row r="3232" customFormat="false" ht="22.35" hidden="false" customHeight="false" outlineLevel="0" collapsed="false">
      <c r="A3232" s="6" t="s">
        <v>4987</v>
      </c>
      <c r="B3232" s="7" t="s">
        <v>1654</v>
      </c>
      <c r="C3232" s="17" t="n">
        <v>1554</v>
      </c>
      <c r="D3232" s="16" t="n">
        <v>0.00148303521925127</v>
      </c>
      <c r="E3232" s="18" t="n">
        <v>0.000235710985917399</v>
      </c>
      <c r="F3232" s="16" t="n">
        <v>0.00141160308166483</v>
      </c>
      <c r="G3232" s="18" t="n">
        <v>0.000209027433152546</v>
      </c>
      <c r="H3232" s="16" t="n">
        <v>-3.27245411744272</v>
      </c>
      <c r="I3232" s="17" t="n">
        <v>178.724326566735</v>
      </c>
      <c r="J3232" s="16" t="n">
        <v>0.00127977338041742</v>
      </c>
      <c r="K3232" s="16" t="n">
        <v>0.00303836357478965</v>
      </c>
      <c r="L3232" s="16" t="n">
        <v>-0.333960768788009</v>
      </c>
      <c r="M3232" s="16" t="n">
        <v>0.620340102360905</v>
      </c>
      <c r="N3232" s="16" t="n">
        <v>0.00315819355147549</v>
      </c>
      <c r="O3232" s="18" t="n">
        <v>2.2467338130902E-005</v>
      </c>
      <c r="P3232" s="34" t="b">
        <f aca="false">TRUE()</f>
        <v>1</v>
      </c>
      <c r="Q3232" s="18" t="n">
        <v>0.00060851451439415</v>
      </c>
    </row>
    <row r="3233" customFormat="false" ht="22.35" hidden="false" customHeight="false" outlineLevel="0" collapsed="false">
      <c r="A3233" s="6" t="s">
        <v>4988</v>
      </c>
      <c r="B3233" s="7" t="s">
        <v>1654</v>
      </c>
      <c r="C3233" s="17" t="n">
        <v>1555</v>
      </c>
      <c r="D3233" s="16" t="n">
        <v>0.00147258833641991</v>
      </c>
      <c r="E3233" s="18" t="n">
        <v>0.000234464311722666</v>
      </c>
      <c r="F3233" s="16" t="n">
        <v>0.00140119635653564</v>
      </c>
      <c r="G3233" s="18" t="n">
        <v>0.000208310208691631</v>
      </c>
      <c r="H3233" s="16" t="n">
        <v>-3.28716748013866</v>
      </c>
      <c r="I3233" s="17" t="n">
        <v>178.899847317475</v>
      </c>
      <c r="J3233" s="16" t="n">
        <v>0.0012181697329954</v>
      </c>
      <c r="K3233" s="16" t="n">
        <v>0.0029054048229488</v>
      </c>
      <c r="L3233" s="16" t="n">
        <v>-0.335048465884335</v>
      </c>
      <c r="M3233" s="16" t="n">
        <v>0.621561829288427</v>
      </c>
      <c r="N3233" s="16" t="n">
        <v>0.00312918731166318</v>
      </c>
      <c r="O3233" s="18" t="n">
        <v>2.11156874191196E-005</v>
      </c>
      <c r="P3233" s="34" t="b">
        <f aca="false">TRUE()</f>
        <v>1</v>
      </c>
      <c r="Q3233" s="18" t="n">
        <v>0.000488102371769354</v>
      </c>
    </row>
    <row r="3234" customFormat="false" ht="22.35" hidden="false" customHeight="false" outlineLevel="0" collapsed="false">
      <c r="A3234" s="6" t="s">
        <v>4989</v>
      </c>
      <c r="B3234" s="7" t="s">
        <v>1654</v>
      </c>
      <c r="C3234" s="17" t="n">
        <v>1556</v>
      </c>
      <c r="D3234" s="16" t="n">
        <v>0.00146175185169124</v>
      </c>
      <c r="E3234" s="18" t="n">
        <v>0.000233076973936264</v>
      </c>
      <c r="F3234" s="16" t="n">
        <v>0.00139056114450981</v>
      </c>
      <c r="G3234" s="18" t="n">
        <v>0.000207531333050309</v>
      </c>
      <c r="H3234" s="16" t="n">
        <v>-3.29642284621218</v>
      </c>
      <c r="I3234" s="17" t="n">
        <v>179.106632610386</v>
      </c>
      <c r="J3234" s="16" t="n">
        <v>0.00118072847455105</v>
      </c>
      <c r="K3234" s="16" t="n">
        <v>0.002820969009434</v>
      </c>
      <c r="L3234" s="16" t="n">
        <v>-0.335505580598925</v>
      </c>
      <c r="M3234" s="16" t="n">
        <v>0.622915634802708</v>
      </c>
      <c r="N3234" s="16" t="n">
        <v>0.00309197712479614</v>
      </c>
      <c r="O3234" s="18" t="n">
        <v>1.99404252091991E-005</v>
      </c>
      <c r="P3234" s="34" t="b">
        <f aca="false">TRUE()</f>
        <v>1</v>
      </c>
      <c r="Q3234" s="18" t="n">
        <v>0.000622633492728297</v>
      </c>
    </row>
    <row r="3235" customFormat="false" ht="22.35" hidden="false" customHeight="false" outlineLevel="0" collapsed="false">
      <c r="A3235" s="6" t="s">
        <v>4990</v>
      </c>
      <c r="B3235" s="7" t="s">
        <v>1654</v>
      </c>
      <c r="C3235" s="17" t="n">
        <v>1557</v>
      </c>
      <c r="D3235" s="16" t="n">
        <v>0.00145045053785387</v>
      </c>
      <c r="E3235" s="18" t="n">
        <v>0.000231537389208488</v>
      </c>
      <c r="F3235" s="16" t="n">
        <v>0.00137968977296013</v>
      </c>
      <c r="G3235" s="18" t="n">
        <v>0.000206650828818627</v>
      </c>
      <c r="H3235" s="16" t="n">
        <v>-3.29722445459035</v>
      </c>
      <c r="I3235" s="17" t="n">
        <v>179.33220070143</v>
      </c>
      <c r="J3235" s="16" t="n">
        <v>0.00117729068313762</v>
      </c>
      <c r="K3235" s="16" t="n">
        <v>0.00281599788762024</v>
      </c>
      <c r="L3235" s="16" t="n">
        <v>-0.335059884455594</v>
      </c>
      <c r="M3235" s="16" t="n">
        <v>0.623686093225469</v>
      </c>
      <c r="N3235" s="16" t="n">
        <v>0.00312918731166318</v>
      </c>
      <c r="O3235" s="18" t="n">
        <v>1.89155218894464E-005</v>
      </c>
      <c r="P3235" s="34" t="b">
        <f aca="false">TRUE()</f>
        <v>1</v>
      </c>
      <c r="Q3235" s="18" t="n">
        <v>0.000735970319981631</v>
      </c>
    </row>
    <row r="3236" customFormat="false" ht="22.35" hidden="false" customHeight="false" outlineLevel="0" collapsed="false">
      <c r="A3236" s="6" t="s">
        <v>4991</v>
      </c>
      <c r="B3236" s="7" t="s">
        <v>1654</v>
      </c>
      <c r="C3236" s="17" t="n">
        <v>1558</v>
      </c>
      <c r="D3236" s="16" t="n">
        <v>0.00143896605563173</v>
      </c>
      <c r="E3236" s="18" t="n">
        <v>0.000229961871298329</v>
      </c>
      <c r="F3236" s="16" t="n">
        <v>0.00136874911116905</v>
      </c>
      <c r="G3236" s="18" t="n">
        <v>0.000205712255074976</v>
      </c>
      <c r="H3236" s="16" t="n">
        <v>-3.29326581366042</v>
      </c>
      <c r="I3236" s="17" t="n">
        <v>179.549372157228</v>
      </c>
      <c r="J3236" s="16" t="n">
        <v>0.00119276536325044</v>
      </c>
      <c r="K3236" s="16" t="n">
        <v>0.00284808760499961</v>
      </c>
      <c r="L3236" s="16" t="n">
        <v>-0.334153747955874</v>
      </c>
      <c r="M3236" s="16" t="n">
        <v>0.624390512354851</v>
      </c>
      <c r="N3236" s="16" t="n">
        <v>0.00315648104536595</v>
      </c>
      <c r="O3236" s="18" t="n">
        <v>1.80000204702583E-005</v>
      </c>
      <c r="P3236" s="34" t="b">
        <f aca="false">TRUE()</f>
        <v>1</v>
      </c>
      <c r="Q3236" s="18" t="n">
        <v>0.00039388358604572</v>
      </c>
    </row>
    <row r="3237" customFormat="false" ht="22.35" hidden="false" customHeight="false" outlineLevel="0" collapsed="false">
      <c r="A3237" s="6" t="s">
        <v>4992</v>
      </c>
      <c r="B3237" s="7" t="s">
        <v>1654</v>
      </c>
      <c r="C3237" s="17" t="n">
        <v>1559</v>
      </c>
      <c r="D3237" s="16" t="n">
        <v>0.00142730399296028</v>
      </c>
      <c r="E3237" s="18" t="n">
        <v>0.000228288405831538</v>
      </c>
      <c r="F3237" s="16" t="n">
        <v>0.00135773050192884</v>
      </c>
      <c r="G3237" s="18" t="n">
        <v>0.000204661744030909</v>
      </c>
      <c r="H3237" s="16" t="n">
        <v>-3.28601237718159</v>
      </c>
      <c r="I3237" s="17" t="n">
        <v>179.758802698196</v>
      </c>
      <c r="J3237" s="16" t="n">
        <v>0.00122184588433302</v>
      </c>
      <c r="K3237" s="16" t="n">
        <v>0.00291082687714238</v>
      </c>
      <c r="L3237" s="16" t="n">
        <v>-0.33293585852191</v>
      </c>
      <c r="M3237" s="16" t="n">
        <v>0.6245556105883</v>
      </c>
      <c r="N3237" s="16" t="n">
        <v>0.00320500418855085</v>
      </c>
      <c r="O3237" s="18" t="n">
        <v>1.72036551218156E-005</v>
      </c>
      <c r="P3237" s="34" t="b">
        <f aca="false">TRUE()</f>
        <v>1</v>
      </c>
      <c r="Q3237" s="18" t="n">
        <v>0.000304303382698942</v>
      </c>
    </row>
    <row r="3238" customFormat="false" ht="22.35" hidden="false" customHeight="false" outlineLevel="0" collapsed="false">
      <c r="A3238" s="6" t="s">
        <v>4993</v>
      </c>
      <c r="B3238" s="7" t="s">
        <v>1654</v>
      </c>
      <c r="C3238" s="17" t="n">
        <v>1560</v>
      </c>
      <c r="D3238" s="16" t="n">
        <v>0.00141556020648652</v>
      </c>
      <c r="E3238" s="18" t="n">
        <v>0.000226635437977884</v>
      </c>
      <c r="F3238" s="16" t="n">
        <v>0.00134666177017684</v>
      </c>
      <c r="G3238" s="18" t="n">
        <v>0.000203534021678764</v>
      </c>
      <c r="H3238" s="16" t="n">
        <v>-3.27706932253777</v>
      </c>
      <c r="I3238" s="17" t="n">
        <v>179.926528187093</v>
      </c>
      <c r="J3238" s="16" t="n">
        <v>0.00125872567761193</v>
      </c>
      <c r="K3238" s="16" t="n">
        <v>0.00299353098114013</v>
      </c>
      <c r="L3238" s="16" t="n">
        <v>-0.331646902268037</v>
      </c>
      <c r="M3238" s="16" t="n">
        <v>0.624962852897474</v>
      </c>
      <c r="N3238" s="16" t="n">
        <v>0.00325455093698064</v>
      </c>
      <c r="O3238" s="18" t="n">
        <v>1.65393535267291E-005</v>
      </c>
      <c r="P3238" s="34" t="b">
        <f aca="false">TRUE()</f>
        <v>1</v>
      </c>
      <c r="Q3238" s="18" t="n">
        <v>0.000787408159291904</v>
      </c>
    </row>
    <row r="3239" customFormat="false" ht="22.35" hidden="false" customHeight="false" outlineLevel="0" collapsed="false">
      <c r="A3239" s="6" t="s">
        <v>4994</v>
      </c>
      <c r="B3239" s="7" t="s">
        <v>1654</v>
      </c>
      <c r="C3239" s="17" t="n">
        <v>1561</v>
      </c>
      <c r="D3239" s="16" t="n">
        <v>0.00140368562645012</v>
      </c>
      <c r="E3239" s="18" t="n">
        <v>0.00022502905878631</v>
      </c>
      <c r="F3239" s="16" t="n">
        <v>0.00133543828491565</v>
      </c>
      <c r="G3239" s="18" t="n">
        <v>0.000202373158396341</v>
      </c>
      <c r="H3239" s="16" t="n">
        <v>-3.26863819753289</v>
      </c>
      <c r="I3239" s="17" t="n">
        <v>180.06116760509</v>
      </c>
      <c r="J3239" s="16" t="n">
        <v>0.00129447364231317</v>
      </c>
      <c r="K3239" s="16" t="n">
        <v>0.00307150692715818</v>
      </c>
      <c r="L3239" s="16" t="n">
        <v>-0.330488414515511</v>
      </c>
      <c r="M3239" s="16" t="n">
        <v>0.625028892190854</v>
      </c>
      <c r="N3239" s="16" t="n">
        <v>0.00330945018719607</v>
      </c>
      <c r="O3239" s="18" t="n">
        <v>1.59769143103714E-005</v>
      </c>
      <c r="P3239" s="34" t="b">
        <f aca="false">TRUE()</f>
        <v>1</v>
      </c>
      <c r="Q3239" s="18" t="n">
        <v>0.000566765717154418</v>
      </c>
    </row>
    <row r="3240" customFormat="false" ht="22.35" hidden="false" customHeight="false" outlineLevel="0" collapsed="false">
      <c r="A3240" s="6" t="s">
        <v>4995</v>
      </c>
      <c r="B3240" s="7" t="s">
        <v>1654</v>
      </c>
      <c r="C3240" s="17" t="n">
        <v>1562</v>
      </c>
      <c r="D3240" s="16" t="n">
        <v>0.00139173872571719</v>
      </c>
      <c r="E3240" s="18" t="n">
        <v>0.000223462163412904</v>
      </c>
      <c r="F3240" s="16" t="n">
        <v>0.00132417017888482</v>
      </c>
      <c r="G3240" s="18" t="n">
        <v>0.000201223280886518</v>
      </c>
      <c r="H3240" s="16" t="n">
        <v>-3.25823234345566</v>
      </c>
      <c r="I3240" s="17" t="n">
        <v>180.186115153759</v>
      </c>
      <c r="J3240" s="16" t="n">
        <v>0.00133995352894048</v>
      </c>
      <c r="K3240" s="16" t="n">
        <v>0.00317035755137001</v>
      </c>
      <c r="L3240" s="16" t="n">
        <v>-0.329154952496103</v>
      </c>
      <c r="M3240" s="16" t="n">
        <v>0.625700291673546</v>
      </c>
      <c r="N3240" s="16" t="n">
        <v>0.00336730699516205</v>
      </c>
      <c r="O3240" s="18" t="n">
        <v>1.54714368593128E-005</v>
      </c>
      <c r="P3240" s="34" t="b">
        <f aca="false">TRUE()</f>
        <v>1</v>
      </c>
      <c r="Q3240" s="18" t="n">
        <v>0.000503386853684575</v>
      </c>
    </row>
    <row r="3241" customFormat="false" ht="22.35" hidden="false" customHeight="false" outlineLevel="0" collapsed="false">
      <c r="A3241" s="6" t="s">
        <v>4996</v>
      </c>
      <c r="B3241" s="7" t="s">
        <v>1654</v>
      </c>
      <c r="C3241" s="17" t="n">
        <v>1563</v>
      </c>
      <c r="D3241" s="16" t="n">
        <v>0.00137986402505234</v>
      </c>
      <c r="E3241" s="18" t="n">
        <v>0.000221976029593581</v>
      </c>
      <c r="F3241" s="16" t="n">
        <v>0.00131300681250239</v>
      </c>
      <c r="G3241" s="18" t="n">
        <v>0.000200098535202594</v>
      </c>
      <c r="H3241" s="16" t="n">
        <v>-3.24503017679793</v>
      </c>
      <c r="I3241" s="17" t="n">
        <v>180.289834280804</v>
      </c>
      <c r="J3241" s="16" t="n">
        <v>0.0013998713330228</v>
      </c>
      <c r="K3241" s="16" t="n">
        <v>0.00330083297275263</v>
      </c>
      <c r="L3241" s="16" t="n">
        <v>-0.327589387367746</v>
      </c>
      <c r="M3241" s="16" t="n">
        <v>0.625425127951131</v>
      </c>
      <c r="N3241" s="16" t="n">
        <v>0.00346776230631194</v>
      </c>
      <c r="O3241" s="18" t="n">
        <v>1.50066601958314E-005</v>
      </c>
      <c r="P3241" s="34" t="b">
        <f aca="false">TRUE()</f>
        <v>1</v>
      </c>
      <c r="Q3241" s="18" t="n">
        <v>0.000504156734430062</v>
      </c>
    </row>
    <row r="3242" customFormat="false" ht="22.35" hidden="false" customHeight="false" outlineLevel="0" collapsed="false">
      <c r="A3242" s="6" t="s">
        <v>4997</v>
      </c>
      <c r="B3242" s="7" t="s">
        <v>1654</v>
      </c>
      <c r="C3242" s="17" t="n">
        <v>1564</v>
      </c>
      <c r="D3242" s="16" t="n">
        <v>0.00136811935475839</v>
      </c>
      <c r="E3242" s="18" t="n">
        <v>0.000220576046536243</v>
      </c>
      <c r="F3242" s="16" t="n">
        <v>0.00130201484743037</v>
      </c>
      <c r="G3242" s="18" t="n">
        <v>0.000199038366812678</v>
      </c>
      <c r="H3242" s="16" t="n">
        <v>-3.22840095920997</v>
      </c>
      <c r="I3242" s="17" t="n">
        <v>180.388634605752</v>
      </c>
      <c r="J3242" s="16" t="n">
        <v>0.00147893634569532</v>
      </c>
      <c r="K3242" s="16" t="n">
        <v>0.00346756261843819</v>
      </c>
      <c r="L3242" s="16" t="n">
        <v>-0.325691549195989</v>
      </c>
      <c r="M3242" s="16" t="n">
        <v>0.62555720653789</v>
      </c>
      <c r="N3242" s="16" t="n">
        <v>0.00364407428452075</v>
      </c>
      <c r="O3242" s="18" t="n">
        <v>1.45380821673424E-005</v>
      </c>
      <c r="P3242" s="34" t="b">
        <f aca="false">TRUE()</f>
        <v>1</v>
      </c>
      <c r="Q3242" s="18" t="n">
        <v>0.000316379788007602</v>
      </c>
    </row>
    <row r="3243" customFormat="false" ht="22.35" hidden="false" customHeight="false" outlineLevel="0" collapsed="false">
      <c r="A3243" s="6" t="s">
        <v>4998</v>
      </c>
      <c r="B3243" s="7" t="s">
        <v>1654</v>
      </c>
      <c r="C3243" s="17" t="n">
        <v>1565</v>
      </c>
      <c r="D3243" s="16" t="n">
        <v>0.00135632416400904</v>
      </c>
      <c r="E3243" s="18" t="n">
        <v>0.000219255503477941</v>
      </c>
      <c r="F3243" s="16" t="n">
        <v>0.00129101797084263</v>
      </c>
      <c r="G3243" s="18" t="n">
        <v>0.000198022792911845</v>
      </c>
      <c r="H3243" s="16" t="n">
        <v>-3.2082214656591</v>
      </c>
      <c r="I3243" s="17" t="n">
        <v>180.475417463557</v>
      </c>
      <c r="J3243" s="16" t="n">
        <v>0.00158050299588619</v>
      </c>
      <c r="K3243" s="16" t="n">
        <v>0.00368695190158949</v>
      </c>
      <c r="L3243" s="16" t="n">
        <v>-0.323465023981541</v>
      </c>
      <c r="M3243" s="16" t="n">
        <v>0.625381101755545</v>
      </c>
      <c r="N3243" s="16" t="n">
        <v>0.00385432039290885</v>
      </c>
      <c r="O3243" s="18" t="n">
        <v>1.40730142770195E-005</v>
      </c>
      <c r="P3243" s="34" t="b">
        <f aca="false">TRUE()</f>
        <v>1</v>
      </c>
      <c r="Q3243" s="18" t="n">
        <v>0.000401816664089584</v>
      </c>
    </row>
    <row r="3244" customFormat="false" ht="22.35" hidden="false" customHeight="false" outlineLevel="0" collapsed="false">
      <c r="A3244" s="6" t="s">
        <v>4999</v>
      </c>
      <c r="B3244" s="7" t="s">
        <v>1654</v>
      </c>
      <c r="C3244" s="17" t="n">
        <v>1566</v>
      </c>
      <c r="D3244" s="16" t="n">
        <v>0.00134445136067988</v>
      </c>
      <c r="E3244" s="18" t="n">
        <v>0.000217959013645417</v>
      </c>
      <c r="F3244" s="16" t="n">
        <v>0.00127996582141658</v>
      </c>
      <c r="G3244" s="18" t="n">
        <v>0.000197026556113537</v>
      </c>
      <c r="H3244" s="16" t="n">
        <v>-3.18635208597451</v>
      </c>
      <c r="I3244" s="17" t="n">
        <v>180.562148792965</v>
      </c>
      <c r="J3244" s="16" t="n">
        <v>0.00169787850297391</v>
      </c>
      <c r="K3244" s="16" t="n">
        <v>0.00393862257537267</v>
      </c>
      <c r="L3244" s="16" t="n">
        <v>-0.321071187971286</v>
      </c>
      <c r="M3244" s="16" t="n">
        <v>0.625480160695614</v>
      </c>
      <c r="N3244" s="16" t="n">
        <v>0.00411248834443356</v>
      </c>
      <c r="O3244" s="18" t="n">
        <v>1.36491536092351E-005</v>
      </c>
      <c r="P3244" s="34" t="b">
        <f aca="false">TRUE()</f>
        <v>1</v>
      </c>
      <c r="Q3244" s="18" t="n">
        <v>0.00047114338743479</v>
      </c>
    </row>
    <row r="3245" customFormat="false" ht="22.35" hidden="false" customHeight="false" outlineLevel="0" collapsed="false">
      <c r="A3245" s="6" t="s">
        <v>5000</v>
      </c>
      <c r="B3245" s="7" t="s">
        <v>1654</v>
      </c>
      <c r="C3245" s="17" t="n">
        <v>1567</v>
      </c>
      <c r="D3245" s="16" t="n">
        <v>0.00133256635692644</v>
      </c>
      <c r="E3245" s="18" t="n">
        <v>0.000216695233540106</v>
      </c>
      <c r="F3245" s="16" t="n">
        <v>0.00126889856048605</v>
      </c>
      <c r="G3245" s="18" t="n">
        <v>0.000196080155974052</v>
      </c>
      <c r="H3245" s="16" t="n">
        <v>-3.16384718246868</v>
      </c>
      <c r="I3245" s="17" t="n">
        <v>180.660134132236</v>
      </c>
      <c r="J3245" s="16" t="n">
        <v>0.00182705719387896</v>
      </c>
      <c r="K3245" s="16" t="n">
        <v>0.00421941422069988</v>
      </c>
      <c r="L3245" s="16" t="n">
        <v>-0.318592152326221</v>
      </c>
      <c r="M3245" s="16" t="n">
        <v>0.625403114853338</v>
      </c>
      <c r="N3245" s="16" t="n">
        <v>0.0044113760817711</v>
      </c>
      <c r="O3245" s="18" t="n">
        <v>1.3243726309123E-005</v>
      </c>
      <c r="P3245" s="34" t="b">
        <f aca="false">TRUE()</f>
        <v>1</v>
      </c>
      <c r="Q3245" s="18" t="n">
        <v>0.00034602750806953</v>
      </c>
    </row>
    <row r="3246" customFormat="false" ht="22.35" hidden="false" customHeight="false" outlineLevel="0" collapsed="false">
      <c r="A3246" s="6" t="s">
        <v>5001</v>
      </c>
      <c r="B3246" s="7" t="s">
        <v>1654</v>
      </c>
      <c r="C3246" s="17" t="n">
        <v>1568</v>
      </c>
      <c r="D3246" s="16" t="n">
        <v>0.00132059794609137</v>
      </c>
      <c r="E3246" s="18" t="n">
        <v>0.000215480060359518</v>
      </c>
      <c r="F3246" s="16" t="n">
        <v>0.00125773612499127</v>
      </c>
      <c r="G3246" s="18" t="n">
        <v>0.000195201269132845</v>
      </c>
      <c r="H3246" s="16" t="n">
        <v>-3.14091031948957</v>
      </c>
      <c r="I3246" s="17" t="n">
        <v>180.771214677846</v>
      </c>
      <c r="J3246" s="16" t="n">
        <v>0.00196802586337669</v>
      </c>
      <c r="K3246" s="16" t="n">
        <v>0.00452482400720955</v>
      </c>
      <c r="L3246" s="16" t="n">
        <v>-0.316045304847978</v>
      </c>
      <c r="M3246" s="16" t="n">
        <v>0.625216003522096</v>
      </c>
      <c r="N3246" s="16" t="n">
        <v>0.00474071657640094</v>
      </c>
      <c r="O3246" s="18" t="n">
        <v>1.28461381957974E-005</v>
      </c>
      <c r="P3246" s="34" t="b">
        <f aca="false">TRUE()</f>
        <v>1</v>
      </c>
      <c r="Q3246" s="18" t="n">
        <v>0.000199465721731865</v>
      </c>
    </row>
    <row r="3247" customFormat="false" ht="22.35" hidden="false" customHeight="false" outlineLevel="0" collapsed="false">
      <c r="A3247" s="6" t="s">
        <v>5002</v>
      </c>
      <c r="B3247" s="7" t="s">
        <v>1654</v>
      </c>
      <c r="C3247" s="17" t="n">
        <v>1569</v>
      </c>
      <c r="D3247" s="16" t="n">
        <v>0.00130844148220782</v>
      </c>
      <c r="E3247" s="18" t="n">
        <v>0.000214255337880437</v>
      </c>
      <c r="F3247" s="16" t="n">
        <v>0.00124646603841235</v>
      </c>
      <c r="G3247" s="18" t="n">
        <v>0.000194393201615443</v>
      </c>
      <c r="H3247" s="16" t="n">
        <v>-3.11363918523533</v>
      </c>
      <c r="I3247" s="17" t="n">
        <v>180.924030164674</v>
      </c>
      <c r="J3247" s="16" t="n">
        <v>0.0021486855727528</v>
      </c>
      <c r="K3247" s="16" t="n">
        <v>0.00491026714037671</v>
      </c>
      <c r="L3247" s="16" t="n">
        <v>-0.312978974616755</v>
      </c>
      <c r="M3247" s="16" t="n">
        <v>0.624720708821749</v>
      </c>
      <c r="N3247" s="16" t="n">
        <v>0.00516033913733147</v>
      </c>
      <c r="O3247" s="18" t="n">
        <v>1.24607226881408E-005</v>
      </c>
      <c r="P3247" s="34" t="b">
        <f aca="false">TRUE()</f>
        <v>1</v>
      </c>
      <c r="Q3247" s="18" t="n">
        <v>0.000184657610816889</v>
      </c>
    </row>
    <row r="3248" customFormat="false" ht="22.35" hidden="false" customHeight="false" outlineLevel="0" collapsed="false">
      <c r="A3248" s="6" t="s">
        <v>5003</v>
      </c>
      <c r="B3248" s="7" t="s">
        <v>1654</v>
      </c>
      <c r="C3248" s="17" t="n">
        <v>1570</v>
      </c>
      <c r="D3248" s="16" t="n">
        <v>0.00129620785750983</v>
      </c>
      <c r="E3248" s="18" t="n">
        <v>0.00021307260974911</v>
      </c>
      <c r="F3248" s="16" t="n">
        <v>0.00123511172785135</v>
      </c>
      <c r="G3248" s="18" t="n">
        <v>0.00019367067228539</v>
      </c>
      <c r="H3248" s="16" t="n">
        <v>-3.08570695533611</v>
      </c>
      <c r="I3248" s="17" t="n">
        <v>181.103110093099</v>
      </c>
      <c r="J3248" s="16" t="n">
        <v>0.00234949244596282</v>
      </c>
      <c r="K3248" s="16" t="n">
        <v>0.0053426814524634</v>
      </c>
      <c r="L3248" s="16" t="n">
        <v>-0.309798730711658</v>
      </c>
      <c r="M3248" s="16" t="n">
        <v>0.624247427219195</v>
      </c>
      <c r="N3248" s="16" t="n">
        <v>0.00561101391253899</v>
      </c>
      <c r="O3248" s="18" t="n">
        <v>1.2083552795458E-005</v>
      </c>
      <c r="P3248" s="34" t="b">
        <f aca="false">TRUE()</f>
        <v>1</v>
      </c>
      <c r="Q3248" s="18" t="n">
        <v>0.00034509376563722</v>
      </c>
    </row>
    <row r="3249" customFormat="false" ht="22.35" hidden="false" customHeight="false" outlineLevel="0" collapsed="false">
      <c r="A3249" s="6" t="s">
        <v>5004</v>
      </c>
      <c r="B3249" s="7" t="s">
        <v>1654</v>
      </c>
      <c r="C3249" s="17" t="n">
        <v>1571</v>
      </c>
      <c r="D3249" s="16" t="n">
        <v>0.00128391380939161</v>
      </c>
      <c r="E3249" s="18" t="n">
        <v>0.000211887657429651</v>
      </c>
      <c r="F3249" s="16" t="n">
        <v>0.00122373083219223</v>
      </c>
      <c r="G3249" s="18" t="n">
        <v>0.00019298442579084</v>
      </c>
      <c r="H3249" s="16" t="n">
        <v>-3.05570368607131</v>
      </c>
      <c r="I3249" s="17" t="n">
        <v>181.3043205041</v>
      </c>
      <c r="J3249" s="16" t="n">
        <v>0.00258439199843552</v>
      </c>
      <c r="K3249" s="16" t="n">
        <v>0.00584799716112727</v>
      </c>
      <c r="L3249" s="16" t="n">
        <v>-0.306374131081491</v>
      </c>
      <c r="M3249" s="16" t="n">
        <v>0.623432942600848</v>
      </c>
      <c r="N3249" s="16" t="n">
        <v>0.00614870304197994</v>
      </c>
      <c r="O3249" s="18" t="n">
        <v>1.1729812317227E-005</v>
      </c>
      <c r="P3249" s="34" t="b">
        <f aca="false">TRUE()</f>
        <v>1</v>
      </c>
      <c r="Q3249" s="18" t="n">
        <v>0.000215295355265958</v>
      </c>
    </row>
    <row r="3250" customFormat="false" ht="22.35" hidden="false" customHeight="false" outlineLevel="0" collapsed="false">
      <c r="A3250" s="6" t="s">
        <v>5005</v>
      </c>
      <c r="B3250" s="7" t="s">
        <v>1654</v>
      </c>
      <c r="C3250" s="17" t="n">
        <v>1572</v>
      </c>
      <c r="D3250" s="16" t="n">
        <v>0.00127159842738341</v>
      </c>
      <c r="E3250" s="18" t="n">
        <v>0.000210653151851429</v>
      </c>
      <c r="F3250" s="16" t="n">
        <v>0.00121244450125999</v>
      </c>
      <c r="G3250" s="18" t="n">
        <v>0.000192298685468644</v>
      </c>
      <c r="H3250" s="16" t="n">
        <v>-3.02007050063087</v>
      </c>
      <c r="I3250" s="17" t="n">
        <v>181.532052044258</v>
      </c>
      <c r="J3250" s="16" t="n">
        <v>0.00289147536521834</v>
      </c>
      <c r="K3250" s="16" t="n">
        <v>0.00646183239938401</v>
      </c>
      <c r="L3250" s="16" t="n">
        <v>-0.302342911167966</v>
      </c>
      <c r="M3250" s="16" t="n">
        <v>0.622376313906775</v>
      </c>
      <c r="N3250" s="16" t="n">
        <v>0.00686388810268037</v>
      </c>
      <c r="O3250" s="18" t="n">
        <v>1.14067180301828E-005</v>
      </c>
      <c r="P3250" s="34" t="b">
        <f aca="false">TRUE()</f>
        <v>1</v>
      </c>
      <c r="Q3250" s="18" t="n">
        <v>0.000306899729924815</v>
      </c>
    </row>
    <row r="3251" customFormat="false" ht="22.35" hidden="false" customHeight="false" outlineLevel="0" collapsed="false">
      <c r="A3251" s="6" t="s">
        <v>5006</v>
      </c>
      <c r="B3251" s="7" t="s">
        <v>1654</v>
      </c>
      <c r="C3251" s="17" t="n">
        <v>1573</v>
      </c>
      <c r="D3251" s="16" t="n">
        <v>0.00125927307460616</v>
      </c>
      <c r="E3251" s="18" t="n">
        <v>0.000209386640645999</v>
      </c>
      <c r="F3251" s="16" t="n">
        <v>0.00120116657370017</v>
      </c>
      <c r="G3251" s="18" t="n">
        <v>0.000191568144385066</v>
      </c>
      <c r="H3251" s="16" t="n">
        <v>-2.98358635450862</v>
      </c>
      <c r="I3251" s="17" t="n">
        <v>181.754952454825</v>
      </c>
      <c r="J3251" s="16" t="n">
        <v>0.00324044918838754</v>
      </c>
      <c r="K3251" s="16" t="n">
        <v>0.00717219420363109</v>
      </c>
      <c r="L3251" s="16" t="n">
        <v>-0.298249786527189</v>
      </c>
      <c r="M3251" s="16" t="n">
        <v>0.621407737603874</v>
      </c>
      <c r="N3251" s="16" t="n">
        <v>0.0076404273258648</v>
      </c>
      <c r="O3251" s="18" t="n">
        <v>1.11007299794934E-005</v>
      </c>
      <c r="P3251" s="34" t="b">
        <f aca="false">TRUE()</f>
        <v>1</v>
      </c>
      <c r="Q3251" s="18" t="n">
        <v>0.000301758090535024</v>
      </c>
    </row>
    <row r="3252" customFormat="false" ht="22.35" hidden="false" customHeight="false" outlineLevel="0" collapsed="false">
      <c r="A3252" s="6" t="s">
        <v>5007</v>
      </c>
      <c r="B3252" s="7" t="s">
        <v>1654</v>
      </c>
      <c r="C3252" s="17" t="n">
        <v>1574</v>
      </c>
      <c r="D3252" s="16" t="n">
        <v>0.00124685188962295</v>
      </c>
      <c r="E3252" s="18" t="n">
        <v>0.00020800735257579</v>
      </c>
      <c r="F3252" s="16" t="n">
        <v>0.00118979597584735</v>
      </c>
      <c r="G3252" s="18" t="n">
        <v>0.000190737854950073</v>
      </c>
      <c r="H3252" s="16" t="n">
        <v>-2.94810611559953</v>
      </c>
      <c r="I3252" s="17" t="n">
        <v>181.983097301902</v>
      </c>
      <c r="J3252" s="16" t="n">
        <v>0.00361655106580617</v>
      </c>
      <c r="K3252" s="16" t="n">
        <v>0.00794530805881186</v>
      </c>
      <c r="L3252" s="16" t="n">
        <v>-0.29426013303922</v>
      </c>
      <c r="M3252" s="16" t="n">
        <v>0.620681305376699</v>
      </c>
      <c r="N3252" s="16" t="n">
        <v>0.00846799263221264</v>
      </c>
      <c r="O3252" s="18" t="n">
        <v>1.08245549091512E-005</v>
      </c>
      <c r="P3252" s="34" t="b">
        <f aca="false">TRUE()</f>
        <v>1</v>
      </c>
      <c r="Q3252" s="18" t="n">
        <v>0.000321111061634526</v>
      </c>
    </row>
    <row r="3253" customFormat="false" ht="22.35" hidden="false" customHeight="false" outlineLevel="0" collapsed="false">
      <c r="A3253" s="6" t="s">
        <v>5008</v>
      </c>
      <c r="B3253" s="7" t="s">
        <v>1654</v>
      </c>
      <c r="C3253" s="17" t="n">
        <v>1575</v>
      </c>
      <c r="D3253" s="16" t="n">
        <v>0.00123444301780826</v>
      </c>
      <c r="E3253" s="18" t="n">
        <v>0.000206600327454108</v>
      </c>
      <c r="F3253" s="16" t="n">
        <v>0.00117839686303631</v>
      </c>
      <c r="G3253" s="18" t="n">
        <v>0.000189890255076934</v>
      </c>
      <c r="H3253" s="16" t="n">
        <v>-2.91466997995762</v>
      </c>
      <c r="I3253" s="17" t="n">
        <v>182.219279005345</v>
      </c>
      <c r="J3253" s="16" t="n">
        <v>0.00400719489021688</v>
      </c>
      <c r="K3253" s="16" t="n">
        <v>0.00874335372996847</v>
      </c>
      <c r="L3253" s="16" t="n">
        <v>-0.290472286936792</v>
      </c>
      <c r="M3253" s="16" t="n">
        <v>0.619437565351384</v>
      </c>
      <c r="N3253" s="16" t="n">
        <v>0.00937293320312327</v>
      </c>
      <c r="O3253" s="18" t="n">
        <v>1.05844352190341E-005</v>
      </c>
      <c r="P3253" s="34" t="b">
        <f aca="false">TRUE()</f>
        <v>1</v>
      </c>
      <c r="Q3253" s="18" t="n">
        <v>0.000162754312715168</v>
      </c>
    </row>
    <row r="3254" customFormat="false" ht="22.35" hidden="false" customHeight="false" outlineLevel="0" collapsed="false">
      <c r="A3254" s="6" t="s">
        <v>5009</v>
      </c>
      <c r="B3254" s="7" t="s">
        <v>1654</v>
      </c>
      <c r="C3254" s="17" t="n">
        <v>1576</v>
      </c>
      <c r="D3254" s="16" t="n">
        <v>0.00122216012663883</v>
      </c>
      <c r="E3254" s="18" t="n">
        <v>0.0002052061079413</v>
      </c>
      <c r="F3254" s="16" t="n">
        <v>0.00116699492688066</v>
      </c>
      <c r="G3254" s="18" t="n">
        <v>0.00018900168401772</v>
      </c>
      <c r="H3254" s="16" t="n">
        <v>-2.88747543856346</v>
      </c>
      <c r="I3254" s="17" t="n">
        <v>182.430898061479</v>
      </c>
      <c r="J3254" s="16" t="n">
        <v>0.00435297430918895</v>
      </c>
      <c r="K3254" s="16" t="n">
        <v>0.00943826718032087</v>
      </c>
      <c r="L3254" s="16" t="n">
        <v>-0.287364669147295</v>
      </c>
      <c r="M3254" s="16" t="n">
        <v>0.618601067635243</v>
      </c>
      <c r="N3254" s="16" t="n">
        <v>0.0101502464244718</v>
      </c>
      <c r="O3254" s="18" t="n">
        <v>1.03863911995105E-005</v>
      </c>
      <c r="P3254" s="34" t="b">
        <f aca="false">TRUE()</f>
        <v>1</v>
      </c>
      <c r="Q3254" s="18" t="n">
        <v>0.000103262749396249</v>
      </c>
    </row>
    <row r="3255" customFormat="false" ht="22.35" hidden="false" customHeight="false" outlineLevel="0" collapsed="false">
      <c r="A3255" s="6" t="s">
        <v>5010</v>
      </c>
      <c r="B3255" s="7" t="s">
        <v>1654</v>
      </c>
      <c r="C3255" s="17" t="n">
        <v>1577</v>
      </c>
      <c r="D3255" s="16" t="n">
        <v>0.0012098749360389</v>
      </c>
      <c r="E3255" s="18" t="n">
        <v>0.000203784010730913</v>
      </c>
      <c r="F3255" s="16" t="n">
        <v>0.00115549425590296</v>
      </c>
      <c r="G3255" s="18" t="n">
        <v>0.000188042930017894</v>
      </c>
      <c r="H3255" s="16" t="n">
        <v>-2.86549541561399</v>
      </c>
      <c r="I3255" s="17" t="n">
        <v>182.621743866622</v>
      </c>
      <c r="J3255" s="16" t="n">
        <v>0.00465211772336184</v>
      </c>
      <c r="K3255" s="16" t="n">
        <v>0.0100153540592375</v>
      </c>
      <c r="L3255" s="16" t="n">
        <v>-0.284823417649946</v>
      </c>
      <c r="M3255" s="16" t="n">
        <v>0.617962687799241</v>
      </c>
      <c r="N3255" s="16" t="n">
        <v>0.0108493991054237</v>
      </c>
      <c r="O3255" s="18" t="n">
        <v>1.02220851827582E-005</v>
      </c>
      <c r="P3255" s="34" t="b">
        <f aca="false">TRUE()</f>
        <v>1</v>
      </c>
      <c r="Q3255" s="18" t="n">
        <v>0.000262368778189788</v>
      </c>
    </row>
    <row r="3256" customFormat="false" ht="22.35" hidden="false" customHeight="false" outlineLevel="0" collapsed="false">
      <c r="A3256" s="6" t="s">
        <v>5011</v>
      </c>
      <c r="B3256" s="7" t="s">
        <v>1654</v>
      </c>
      <c r="C3256" s="17" t="n">
        <v>1578</v>
      </c>
      <c r="D3256" s="16" t="n">
        <v>0.00119758171891665</v>
      </c>
      <c r="E3256" s="18" t="n">
        <v>0.000202332644489802</v>
      </c>
      <c r="F3256" s="16" t="n">
        <v>0.00114390670713841</v>
      </c>
      <c r="G3256" s="18" t="n">
        <v>0.000186984924675714</v>
      </c>
      <c r="H3256" s="16" t="n">
        <v>-2.84797312693124</v>
      </c>
      <c r="I3256" s="17" t="n">
        <v>182.776048757308</v>
      </c>
      <c r="J3256" s="16" t="n">
        <v>0.00490391897477089</v>
      </c>
      <c r="K3256" s="16" t="n">
        <v>0.0105174489639789</v>
      </c>
      <c r="L3256" s="16" t="n">
        <v>-0.282798770363159</v>
      </c>
      <c r="M3256" s="16" t="n">
        <v>0.617005118045237</v>
      </c>
      <c r="N3256" s="16" t="n">
        <v>0.0114351913747053</v>
      </c>
      <c r="O3256" s="18" t="n">
        <v>1.00854535129596E-005</v>
      </c>
      <c r="P3256" s="34" t="b">
        <f aca="false">TRUE()</f>
        <v>1</v>
      </c>
      <c r="Q3256" s="18" t="n">
        <v>0.000224435068180325</v>
      </c>
    </row>
    <row r="3257" customFormat="false" ht="22.35" hidden="false" customHeight="false" outlineLevel="0" collapsed="false">
      <c r="A3257" s="6" t="s">
        <v>5012</v>
      </c>
      <c r="B3257" s="7" t="s">
        <v>1654</v>
      </c>
      <c r="C3257" s="17" t="n">
        <v>1579</v>
      </c>
      <c r="D3257" s="16" t="n">
        <v>0.00118540833393673</v>
      </c>
      <c r="E3257" s="18" t="n">
        <v>0.000200884744891413</v>
      </c>
      <c r="F3257" s="16" t="n">
        <v>0.00113237831315288</v>
      </c>
      <c r="G3257" s="18" t="n">
        <v>0.000185814048048302</v>
      </c>
      <c r="H3257" s="16" t="n">
        <v>-2.83365720579344</v>
      </c>
      <c r="I3257" s="17" t="n">
        <v>182.868569355667</v>
      </c>
      <c r="J3257" s="16" t="n">
        <v>0.00511891131117726</v>
      </c>
      <c r="K3257" s="16" t="n">
        <v>0.0109277170480379</v>
      </c>
      <c r="L3257" s="16" t="n">
        <v>-0.281208965485195</v>
      </c>
      <c r="M3257" s="16" t="n">
        <v>0.616487810247097</v>
      </c>
      <c r="N3257" s="16" t="n">
        <v>0.0118995697125713</v>
      </c>
      <c r="O3257" s="18" t="n">
        <v>9.97076366927688E-006</v>
      </c>
      <c r="P3257" s="34" t="b">
        <f aca="false">TRUE()</f>
        <v>1</v>
      </c>
      <c r="Q3257" s="18" t="n">
        <v>0.00016206983459349</v>
      </c>
    </row>
    <row r="3258" customFormat="false" ht="22.35" hidden="false" customHeight="false" outlineLevel="0" collapsed="false">
      <c r="A3258" s="6" t="s">
        <v>5013</v>
      </c>
      <c r="B3258" s="7" t="s">
        <v>1654</v>
      </c>
      <c r="C3258" s="17" t="n">
        <v>1580</v>
      </c>
      <c r="D3258" s="16" t="n">
        <v>0.00117339661196997</v>
      </c>
      <c r="E3258" s="18" t="n">
        <v>0.000199457149577845</v>
      </c>
      <c r="F3258" s="16" t="n">
        <v>0.0011209529245907</v>
      </c>
      <c r="G3258" s="18" t="n">
        <v>0.000184561609316647</v>
      </c>
      <c r="H3258" s="16" t="n">
        <v>-2.82223135906773</v>
      </c>
      <c r="I3258" s="17" t="n">
        <v>182.906527547723</v>
      </c>
      <c r="J3258" s="16" t="n">
        <v>0.00529673805017401</v>
      </c>
      <c r="K3258" s="16" t="n">
        <v>0.0112667672517797</v>
      </c>
      <c r="L3258" s="16" t="n">
        <v>-0.280006444528768</v>
      </c>
      <c r="M3258" s="16" t="n">
        <v>0.616597875736063</v>
      </c>
      <c r="N3258" s="16" t="n">
        <v>0.0122668643947334</v>
      </c>
      <c r="O3258" s="18" t="n">
        <v>9.86750225187721E-006</v>
      </c>
      <c r="P3258" s="34" t="b">
        <f aca="false">TRUE()</f>
        <v>1</v>
      </c>
      <c r="Q3258" s="18" t="n">
        <v>0.000151124559753653</v>
      </c>
    </row>
    <row r="3259" customFormat="false" ht="22.35" hidden="false" customHeight="false" outlineLevel="0" collapsed="false">
      <c r="A3259" s="6" t="s">
        <v>5014</v>
      </c>
      <c r="B3259" s="7" t="s">
        <v>1654</v>
      </c>
      <c r="C3259" s="17" t="n">
        <v>1581</v>
      </c>
      <c r="D3259" s="16" t="n">
        <v>0.00116139432582846</v>
      </c>
      <c r="E3259" s="18" t="n">
        <v>0.000197946581465882</v>
      </c>
      <c r="F3259" s="16" t="n">
        <v>0.00110949384733716</v>
      </c>
      <c r="G3259" s="18" t="n">
        <v>0.000183201724945145</v>
      </c>
      <c r="H3259" s="16" t="n">
        <v>-2.81422744249557</v>
      </c>
      <c r="I3259" s="17" t="n">
        <v>182.927820072396</v>
      </c>
      <c r="J3259" s="16" t="n">
        <v>0.00542465594554473</v>
      </c>
      <c r="K3259" s="16" t="n">
        <v>0.0114727693137623</v>
      </c>
      <c r="L3259" s="16" t="n">
        <v>-0.279173979766162</v>
      </c>
      <c r="M3259" s="16" t="n">
        <v>0.616597875736063</v>
      </c>
      <c r="N3259" s="16" t="n">
        <v>0.012502565091353</v>
      </c>
      <c r="O3259" s="18" t="n">
        <v>9.77639411547812E-006</v>
      </c>
      <c r="P3259" s="34" t="b">
        <f aca="false">TRUE()</f>
        <v>1</v>
      </c>
      <c r="Q3259" s="18" t="n">
        <v>0.000191801255345943</v>
      </c>
    </row>
    <row r="3260" customFormat="false" ht="22.35" hidden="false" customHeight="false" outlineLevel="0" collapsed="false">
      <c r="A3260" s="6" t="s">
        <v>5015</v>
      </c>
      <c r="B3260" s="7" t="s">
        <v>1654</v>
      </c>
      <c r="C3260" s="17" t="n">
        <v>1582</v>
      </c>
      <c r="D3260" s="16" t="n">
        <v>0.00114937847923604</v>
      </c>
      <c r="E3260" s="18" t="n">
        <v>0.000196382855640444</v>
      </c>
      <c r="F3260" s="16" t="n">
        <v>0.00109795156848062</v>
      </c>
      <c r="G3260" s="18" t="n">
        <v>0.000181752033988319</v>
      </c>
      <c r="H3260" s="16" t="n">
        <v>-2.81075868004659</v>
      </c>
      <c r="I3260" s="17" t="n">
        <v>182.92643405594</v>
      </c>
      <c r="J3260" s="16" t="n">
        <v>0.00548099407189547</v>
      </c>
      <c r="K3260" s="16" t="n">
        <v>0.0115697484223633</v>
      </c>
      <c r="L3260" s="16" t="n">
        <v>-0.278832368550758</v>
      </c>
      <c r="M3260" s="16" t="n">
        <v>0.616818006713995</v>
      </c>
      <c r="N3260" s="16" t="n">
        <v>0.0126027560697417</v>
      </c>
      <c r="O3260" s="18" t="n">
        <v>9.69704148570696E-006</v>
      </c>
      <c r="P3260" s="34" t="b">
        <f aca="false">TRUE()</f>
        <v>1</v>
      </c>
      <c r="Q3260" s="18" t="n">
        <v>0.00019013726760108</v>
      </c>
    </row>
    <row r="3261" customFormat="false" ht="22.35" hidden="false" customHeight="false" outlineLevel="0" collapsed="false">
      <c r="A3261" s="6" t="s">
        <v>5016</v>
      </c>
      <c r="B3261" s="7" t="s">
        <v>1654</v>
      </c>
      <c r="C3261" s="17" t="n">
        <v>1583</v>
      </c>
      <c r="D3261" s="16" t="n">
        <v>0.00113759066574412</v>
      </c>
      <c r="E3261" s="18" t="n">
        <v>0.000194806160732128</v>
      </c>
      <c r="F3261" s="16" t="n">
        <v>0.00108658872525724</v>
      </c>
      <c r="G3261" s="18" t="n">
        <v>0.00018026593436327</v>
      </c>
      <c r="H3261" s="16" t="n">
        <v>-2.81015449965287</v>
      </c>
      <c r="I3261" s="17" t="n">
        <v>182.911083565651</v>
      </c>
      <c r="J3261" s="16" t="n">
        <v>0.00549090680233883</v>
      </c>
      <c r="K3261" s="16" t="n">
        <v>0.0115730133213337</v>
      </c>
      <c r="L3261" s="16" t="n">
        <v>-0.278800046345113</v>
      </c>
      <c r="M3261" s="16" t="n">
        <v>0.617225249023169</v>
      </c>
      <c r="N3261" s="16" t="n">
        <v>0.0126056666389868</v>
      </c>
      <c r="O3261" s="18" t="n">
        <v>9.63279756236148E-006</v>
      </c>
      <c r="P3261" s="34" t="b">
        <f aca="false">TRUE()</f>
        <v>1</v>
      </c>
      <c r="Q3261" s="18" t="n">
        <v>9.48031261887471E-005</v>
      </c>
    </row>
    <row r="3262" customFormat="false" ht="22.35" hidden="false" customHeight="false" outlineLevel="0" collapsed="false">
      <c r="A3262" s="6" t="s">
        <v>5017</v>
      </c>
      <c r="B3262" s="7" t="s">
        <v>1654</v>
      </c>
      <c r="C3262" s="17" t="n">
        <v>1584</v>
      </c>
      <c r="D3262" s="16" t="n">
        <v>0.00112562718727225</v>
      </c>
      <c r="E3262" s="18" t="n">
        <v>0.000193140958607092</v>
      </c>
      <c r="F3262" s="16" t="n">
        <v>0.00107509027703872</v>
      </c>
      <c r="G3262" s="18" t="n">
        <v>0.000178729772735407</v>
      </c>
      <c r="H3262" s="16" t="n">
        <v>-2.80852824665181</v>
      </c>
      <c r="I3262" s="17" t="n">
        <v>182.913820699278</v>
      </c>
      <c r="J3262" s="16" t="n">
        <v>0.00551753600154427</v>
      </c>
      <c r="K3262" s="16" t="n">
        <v>0.0116173386130942</v>
      </c>
      <c r="L3262" s="16" t="n">
        <v>-0.278633781374538</v>
      </c>
      <c r="M3262" s="16" t="n">
        <v>0.617214242474272</v>
      </c>
      <c r="N3262" s="16" t="n">
        <v>0.0126435113057001</v>
      </c>
      <c r="O3262" s="18" t="n">
        <v>9.57841702852073E-006</v>
      </c>
      <c r="P3262" s="34" t="b">
        <f aca="false">TRUE()</f>
        <v>1</v>
      </c>
      <c r="Q3262" s="18" t="n">
        <v>0.000188616973098921</v>
      </c>
    </row>
    <row r="3263" customFormat="false" ht="22.35" hidden="false" customHeight="false" outlineLevel="0" collapsed="false">
      <c r="A3263" s="6" t="s">
        <v>5018</v>
      </c>
      <c r="B3263" s="7" t="s">
        <v>1654</v>
      </c>
      <c r="C3263" s="17" t="n">
        <v>1585</v>
      </c>
      <c r="D3263" s="16" t="n">
        <v>0.00111364713027303</v>
      </c>
      <c r="E3263" s="18" t="n">
        <v>0.000191474031319854</v>
      </c>
      <c r="F3263" s="16" t="n">
        <v>0.00106351529415044</v>
      </c>
      <c r="G3263" s="18" t="n">
        <v>0.000177154158155887</v>
      </c>
      <c r="H3263" s="16" t="n">
        <v>-2.81034800981302</v>
      </c>
      <c r="I3263" s="17" t="n">
        <v>182.894606274923</v>
      </c>
      <c r="J3263" s="16" t="n">
        <v>0.0054877947224065</v>
      </c>
      <c r="K3263" s="16" t="n">
        <v>0.0115723313506031</v>
      </c>
      <c r="L3263" s="16" t="n">
        <v>-0.27884890003144</v>
      </c>
      <c r="M3263" s="16" t="n">
        <v>0.617698530625722</v>
      </c>
      <c r="N3263" s="16" t="n">
        <v>0.0126027560697417</v>
      </c>
      <c r="O3263" s="18" t="n">
        <v>9.53784328141162E-006</v>
      </c>
      <c r="P3263" s="34" t="b">
        <f aca="false">TRUE()</f>
        <v>1</v>
      </c>
      <c r="Q3263" s="18" t="n">
        <v>7.14402615859747E-005</v>
      </c>
    </row>
    <row r="3264" customFormat="false" ht="22.35" hidden="false" customHeight="false" outlineLevel="0" collapsed="false">
      <c r="A3264" s="6" t="s">
        <v>5019</v>
      </c>
      <c r="B3264" s="7" t="s">
        <v>1654</v>
      </c>
      <c r="C3264" s="17" t="n">
        <v>1586</v>
      </c>
      <c r="D3264" s="16" t="n">
        <v>0.00110167776939038</v>
      </c>
      <c r="E3264" s="18" t="n">
        <v>0.000189829438918344</v>
      </c>
      <c r="F3264" s="16" t="n">
        <v>0.00105193291136955</v>
      </c>
      <c r="G3264" s="18" t="n">
        <v>0.000175543370314132</v>
      </c>
      <c r="H3264" s="16" t="n">
        <v>-2.81302323038284</v>
      </c>
      <c r="I3264" s="17" t="n">
        <v>182.842348796105</v>
      </c>
      <c r="J3264" s="16" t="n">
        <v>0.00544440970288939</v>
      </c>
      <c r="K3264" s="16" t="n">
        <v>0.0114983716371455</v>
      </c>
      <c r="L3264" s="16" t="n">
        <v>-0.279208568580321</v>
      </c>
      <c r="M3264" s="16" t="n">
        <v>0.618237851521655</v>
      </c>
      <c r="N3264" s="16" t="n">
        <v>0.0124978005595361</v>
      </c>
      <c r="O3264" s="18" t="n">
        <v>9.52445589887407E-006</v>
      </c>
      <c r="P3264" s="34" t="b">
        <f aca="false">TRUE()</f>
        <v>1</v>
      </c>
      <c r="Q3264" s="18" t="n">
        <v>0.000362853328736251</v>
      </c>
    </row>
    <row r="3265" customFormat="false" ht="22.35" hidden="false" customHeight="false" outlineLevel="0" collapsed="false">
      <c r="A3265" s="6" t="s">
        <v>5020</v>
      </c>
      <c r="B3265" s="7" t="s">
        <v>1654</v>
      </c>
      <c r="C3265" s="17" t="n">
        <v>1587</v>
      </c>
      <c r="D3265" s="16" t="n">
        <v>0.00108977648000807</v>
      </c>
      <c r="E3265" s="18" t="n">
        <v>0.00018822337151926</v>
      </c>
      <c r="F3265" s="16" t="n">
        <v>0.00104042466139114</v>
      </c>
      <c r="G3265" s="18" t="n">
        <v>0.000173923927202322</v>
      </c>
      <c r="H3265" s="16" t="n">
        <v>-2.81492825799994</v>
      </c>
      <c r="I3265" s="17" t="n">
        <v>182.763082445031</v>
      </c>
      <c r="J3265" s="16" t="n">
        <v>0.0054138324169646</v>
      </c>
      <c r="K3265" s="16" t="n">
        <v>0.0114688129302721</v>
      </c>
      <c r="L3265" s="16" t="n">
        <v>-0.279540930383672</v>
      </c>
      <c r="M3265" s="16" t="n">
        <v>0.618535028341863</v>
      </c>
      <c r="N3265" s="16" t="n">
        <v>0.0123939111573016</v>
      </c>
      <c r="O3265" s="18" t="n">
        <v>9.51164229294301E-006</v>
      </c>
      <c r="P3265" s="34" t="b">
        <f aca="false">TRUE()</f>
        <v>1</v>
      </c>
      <c r="Q3265" s="18" t="n">
        <v>9.05505796282848E-005</v>
      </c>
    </row>
    <row r="3266" customFormat="false" ht="22.35" hidden="false" customHeight="false" outlineLevel="0" collapsed="false">
      <c r="A3266" s="6" t="s">
        <v>5021</v>
      </c>
      <c r="B3266" s="7" t="s">
        <v>1654</v>
      </c>
      <c r="C3266" s="17" t="n">
        <v>1588</v>
      </c>
      <c r="D3266" s="16" t="n">
        <v>0.00107811338687007</v>
      </c>
      <c r="E3266" s="18" t="n">
        <v>0.000186695031675926</v>
      </c>
      <c r="F3266" s="16" t="n">
        <v>0.00102915172418624</v>
      </c>
      <c r="G3266" s="18" t="n">
        <v>0.000172283152366141</v>
      </c>
      <c r="H3266" s="16" t="n">
        <v>-2.81608142979623</v>
      </c>
      <c r="I3266" s="17" t="n">
        <v>182.627198298928</v>
      </c>
      <c r="J3266" s="16" t="n">
        <v>0.00539566306338843</v>
      </c>
      <c r="K3266" s="16" t="n">
        <v>0.0114420039412683</v>
      </c>
      <c r="L3266" s="16" t="n">
        <v>-0.279901874741044</v>
      </c>
      <c r="M3266" s="16" t="n">
        <v>0.619085355786693</v>
      </c>
      <c r="N3266" s="16" t="n">
        <v>0.0122961140978405</v>
      </c>
      <c r="O3266" s="18" t="n">
        <v>9.48123319076013E-006</v>
      </c>
      <c r="P3266" s="34" t="b">
        <f aca="false">TRUE()</f>
        <v>1</v>
      </c>
      <c r="Q3266" s="18" t="n">
        <v>9.96055030339636E-005</v>
      </c>
    </row>
    <row r="3267" customFormat="false" ht="22.35" hidden="false" customHeight="false" outlineLevel="0" collapsed="false">
      <c r="A3267" s="6" t="s">
        <v>5022</v>
      </c>
      <c r="B3267" s="7" t="s">
        <v>1654</v>
      </c>
      <c r="C3267" s="17" t="n">
        <v>1589</v>
      </c>
      <c r="D3267" s="16" t="n">
        <v>0.00106647973968807</v>
      </c>
      <c r="E3267" s="18" t="n">
        <v>0.000185233799447232</v>
      </c>
      <c r="F3267" s="16" t="n">
        <v>0.00101790327260041</v>
      </c>
      <c r="G3267" s="18" t="n">
        <v>0.000170679709633934</v>
      </c>
      <c r="H3267" s="16" t="n">
        <v>-2.8165792838654</v>
      </c>
      <c r="I3267" s="17" t="n">
        <v>182.474635119702</v>
      </c>
      <c r="J3267" s="16" t="n">
        <v>0.00538811817830681</v>
      </c>
      <c r="K3267" s="16" t="n">
        <v>0.0114318458282072</v>
      </c>
      <c r="L3267" s="16" t="n">
        <v>-0.280229156913593</v>
      </c>
      <c r="M3267" s="16" t="n">
        <v>0.619855814209455</v>
      </c>
      <c r="N3267" s="16" t="n">
        <v>0.0122109575465656</v>
      </c>
      <c r="O3267" s="18" t="n">
        <v>9.43548024526198E-006</v>
      </c>
      <c r="P3267" s="34" t="b">
        <f aca="false">TRUE()</f>
        <v>1</v>
      </c>
      <c r="Q3267" s="18" t="n">
        <v>0.000160356601181574</v>
      </c>
    </row>
    <row r="3268" customFormat="false" ht="22.35" hidden="false" customHeight="false" outlineLevel="0" collapsed="false">
      <c r="A3268" s="6" t="s">
        <v>5023</v>
      </c>
      <c r="B3268" s="7" t="s">
        <v>1654</v>
      </c>
      <c r="C3268" s="17" t="n">
        <v>1590</v>
      </c>
      <c r="D3268" s="16" t="n">
        <v>0.0010547284797695</v>
      </c>
      <c r="E3268" s="18" t="n">
        <v>0.000183841253507261</v>
      </c>
      <c r="F3268" s="16" t="n">
        <v>0.00100654604965474</v>
      </c>
      <c r="G3268" s="18" t="n">
        <v>0.000169169494011279</v>
      </c>
      <c r="H3268" s="16" t="n">
        <v>-2.81544275322724</v>
      </c>
      <c r="I3268" s="17" t="n">
        <v>182.337977652022</v>
      </c>
      <c r="J3268" s="16" t="n">
        <v>0.00540681445887121</v>
      </c>
      <c r="K3268" s="16" t="n">
        <v>0.0114597957121121</v>
      </c>
      <c r="L3268" s="16" t="n">
        <v>-0.280365787308078</v>
      </c>
      <c r="M3268" s="16" t="n">
        <v>0.620108964834076</v>
      </c>
      <c r="N3268" s="16" t="n">
        <v>0.0121704093978911</v>
      </c>
      <c r="O3268" s="18" t="n">
        <v>9.36559871090782E-006</v>
      </c>
      <c r="P3268" s="34" t="b">
        <f aca="false">TRUE()</f>
        <v>1</v>
      </c>
      <c r="Q3268" s="18" t="n">
        <v>9.96052714343775E-005</v>
      </c>
    </row>
    <row r="3269" customFormat="false" ht="22.35" hidden="false" customHeight="false" outlineLevel="0" collapsed="false">
      <c r="A3269" s="6" t="s">
        <v>5024</v>
      </c>
      <c r="B3269" s="7" t="s">
        <v>1654</v>
      </c>
      <c r="C3269" s="17" t="n">
        <v>1591</v>
      </c>
      <c r="D3269" s="16" t="n">
        <v>0.00104298584793863</v>
      </c>
      <c r="E3269" s="18" t="n">
        <v>0.00018255963165721</v>
      </c>
      <c r="F3269" s="18" t="n">
        <v>0.000995231539918151</v>
      </c>
      <c r="G3269" s="18" t="n">
        <v>0.000167759855379353</v>
      </c>
      <c r="H3269" s="16" t="n">
        <v>-2.81057501683779</v>
      </c>
      <c r="I3269" s="17" t="n">
        <v>182.198634840123</v>
      </c>
      <c r="J3269" s="16" t="n">
        <v>0.00548619658583091</v>
      </c>
      <c r="K3269" s="16" t="n">
        <v>0.0115723313506031</v>
      </c>
      <c r="L3269" s="16" t="n">
        <v>-0.280136174004298</v>
      </c>
      <c r="M3269" s="16" t="n">
        <v>0.620780364316768</v>
      </c>
      <c r="N3269" s="16" t="n">
        <v>0.012236045423705</v>
      </c>
      <c r="O3269" s="18" t="n">
        <v>9.27281141558531E-006</v>
      </c>
      <c r="P3269" s="34" t="b">
        <f aca="false">TRUE()</f>
        <v>1</v>
      </c>
      <c r="Q3269" s="18" t="n">
        <v>0.000219976341789587</v>
      </c>
    </row>
    <row r="3270" customFormat="false" ht="22.35" hidden="false" customHeight="false" outlineLevel="0" collapsed="false">
      <c r="A3270" s="6" t="s">
        <v>5025</v>
      </c>
      <c r="B3270" s="7" t="s">
        <v>1654</v>
      </c>
      <c r="C3270" s="17" t="n">
        <v>1592</v>
      </c>
      <c r="D3270" s="16" t="n">
        <v>0.00103127370514504</v>
      </c>
      <c r="E3270" s="18" t="n">
        <v>0.000181423259184473</v>
      </c>
      <c r="F3270" s="18" t="n">
        <v>0.000983960542062524</v>
      </c>
      <c r="G3270" s="18" t="n">
        <v>0.000166507916486567</v>
      </c>
      <c r="H3270" s="16" t="n">
        <v>-2.80255878032441</v>
      </c>
      <c r="I3270" s="17" t="n">
        <v>182.072378622236</v>
      </c>
      <c r="J3270" s="16" t="n">
        <v>0.00561891159959424</v>
      </c>
      <c r="K3270" s="16" t="n">
        <v>0.0117889196857008</v>
      </c>
      <c r="L3270" s="16" t="n">
        <v>-0.279568511577744</v>
      </c>
      <c r="M3270" s="16" t="n">
        <v>0.621110560783666</v>
      </c>
      <c r="N3270" s="16" t="n">
        <v>0.012391618316366</v>
      </c>
      <c r="O3270" s="18" t="n">
        <v>9.15809487123948E-006</v>
      </c>
      <c r="P3270" s="34" t="b">
        <f aca="false">TRUE()</f>
        <v>1</v>
      </c>
      <c r="Q3270" s="18" t="n">
        <v>0.000364873569008029</v>
      </c>
    </row>
    <row r="3271" customFormat="false" ht="22.35" hidden="false" customHeight="false" outlineLevel="0" collapsed="false">
      <c r="A3271" s="6" t="s">
        <v>5026</v>
      </c>
      <c r="B3271" s="7" t="s">
        <v>1654</v>
      </c>
      <c r="C3271" s="17" t="n">
        <v>1593</v>
      </c>
      <c r="D3271" s="16" t="n">
        <v>0.0010195212428841</v>
      </c>
      <c r="E3271" s="18" t="n">
        <v>0.000180342727955191</v>
      </c>
      <c r="F3271" s="18" t="n">
        <v>0.000972684798119053</v>
      </c>
      <c r="G3271" s="18" t="n">
        <v>0.000165325470026902</v>
      </c>
      <c r="H3271" s="16" t="n">
        <v>-2.79140796243787</v>
      </c>
      <c r="I3271" s="17" t="n">
        <v>181.955890505431</v>
      </c>
      <c r="J3271" s="16" t="n">
        <v>0.00580818391552618</v>
      </c>
      <c r="K3271" s="16" t="n">
        <v>0.0121430545337197</v>
      </c>
      <c r="L3271" s="16" t="n">
        <v>-0.27866945243825</v>
      </c>
      <c r="M3271" s="16" t="n">
        <v>0.621462770348357</v>
      </c>
      <c r="N3271" s="16" t="n">
        <v>0.0126380998743639</v>
      </c>
      <c r="O3271" s="18" t="n">
        <v>9.04323000053223E-006</v>
      </c>
      <c r="P3271" s="34" t="b">
        <f aca="false">TRUE()</f>
        <v>1</v>
      </c>
      <c r="Q3271" s="18" t="n">
        <v>0.000373584965892635</v>
      </c>
    </row>
    <row r="3272" customFormat="false" ht="22.35" hidden="false" customHeight="false" outlineLevel="0" collapsed="false">
      <c r="A3272" s="6" t="s">
        <v>5027</v>
      </c>
      <c r="B3272" s="7" t="s">
        <v>1654</v>
      </c>
      <c r="C3272" s="17" t="n">
        <v>1594</v>
      </c>
      <c r="D3272" s="16" t="n">
        <v>0.00100766922549218</v>
      </c>
      <c r="E3272" s="18" t="n">
        <v>0.000179322322643867</v>
      </c>
      <c r="F3272" s="18" t="n">
        <v>0.000961420141401808</v>
      </c>
      <c r="G3272" s="18" t="n">
        <v>0.000164154106880682</v>
      </c>
      <c r="H3272" s="16" t="n">
        <v>-2.77266037731937</v>
      </c>
      <c r="I3272" s="17" t="n">
        <v>181.811212418408</v>
      </c>
      <c r="J3272" s="16" t="n">
        <v>0.00613931979127105</v>
      </c>
      <c r="K3272" s="16" t="n">
        <v>0.0127966735980788</v>
      </c>
      <c r="L3272" s="16" t="n">
        <v>-0.277061919464478</v>
      </c>
      <c r="M3272" s="16" t="n">
        <v>0.621451763799461</v>
      </c>
      <c r="N3272" s="16" t="n">
        <v>0.0131630860630139</v>
      </c>
      <c r="O3272" s="18" t="n">
        <v>8.92463246143061E-006</v>
      </c>
      <c r="P3272" s="34" t="b">
        <f aca="false">TRUE()</f>
        <v>1</v>
      </c>
      <c r="Q3272" s="18" t="n">
        <v>0.000119355101042984</v>
      </c>
    </row>
    <row r="3273" customFormat="false" ht="22.35" hidden="false" customHeight="false" outlineLevel="0" collapsed="false">
      <c r="A3273" s="6" t="s">
        <v>5028</v>
      </c>
      <c r="B3273" s="7" t="s">
        <v>1654</v>
      </c>
      <c r="C3273" s="17" t="n">
        <v>1595</v>
      </c>
      <c r="D3273" s="18" t="n">
        <v>0.000995841364538224</v>
      </c>
      <c r="E3273" s="18" t="n">
        <v>0.000178285512991127</v>
      </c>
      <c r="F3273" s="18" t="n">
        <v>0.000950205627281763</v>
      </c>
      <c r="G3273" s="18" t="n">
        <v>0.000162991044685559</v>
      </c>
      <c r="H3273" s="16" t="n">
        <v>-2.75231922069774</v>
      </c>
      <c r="I3273" s="17" t="n">
        <v>181.679459839089</v>
      </c>
      <c r="J3273" s="16" t="n">
        <v>0.00651781049016058</v>
      </c>
      <c r="K3273" s="16" t="n">
        <v>0.0135027509618805</v>
      </c>
      <c r="L3273" s="16" t="n">
        <v>-0.275268906662269</v>
      </c>
      <c r="M3273" s="16" t="n">
        <v>0.621286665566012</v>
      </c>
      <c r="N3273" s="16" t="n">
        <v>0.0137644589318302</v>
      </c>
      <c r="O3273" s="18" t="n">
        <v>8.8141114453848E-006</v>
      </c>
      <c r="P3273" s="34" t="b">
        <f aca="false">TRUE()</f>
        <v>1</v>
      </c>
      <c r="Q3273" s="18" t="n">
        <v>0.000461257465571647</v>
      </c>
    </row>
    <row r="3274" customFormat="false" ht="22.35" hidden="false" customHeight="false" outlineLevel="0" collapsed="false">
      <c r="A3274" s="6" t="s">
        <v>5029</v>
      </c>
      <c r="B3274" s="7" t="s">
        <v>1654</v>
      </c>
      <c r="C3274" s="17" t="n">
        <v>1596</v>
      </c>
      <c r="D3274" s="18" t="n">
        <v>0.000984067682708376</v>
      </c>
      <c r="E3274" s="18" t="n">
        <v>0.000177116709494544</v>
      </c>
      <c r="F3274" s="18" t="n">
        <v>0.000939019168211455</v>
      </c>
      <c r="G3274" s="18" t="n">
        <v>0.000161784969337448</v>
      </c>
      <c r="H3274" s="16" t="n">
        <v>-2.73516592235109</v>
      </c>
      <c r="I3274" s="17" t="n">
        <v>181.594311882899</v>
      </c>
      <c r="J3274" s="16" t="n">
        <v>0.00685319220438707</v>
      </c>
      <c r="K3274" s="16" t="n">
        <v>0.0141285383249907</v>
      </c>
      <c r="L3274" s="16" t="n">
        <v>-0.273707687716487</v>
      </c>
      <c r="M3274" s="16" t="n">
        <v>0.62113257388146</v>
      </c>
      <c r="N3274" s="16" t="n">
        <v>0.0142964372761645</v>
      </c>
      <c r="O3274" s="18" t="n">
        <v>8.7346247713525E-006</v>
      </c>
      <c r="P3274" s="34" t="b">
        <f aca="false">TRUE()</f>
        <v>1</v>
      </c>
      <c r="Q3274" s="18" t="n">
        <v>0.000306285341788182</v>
      </c>
    </row>
    <row r="3275" customFormat="false" ht="22.35" hidden="false" customHeight="false" outlineLevel="0" collapsed="false">
      <c r="A3275" s="6" t="s">
        <v>5030</v>
      </c>
      <c r="B3275" s="7" t="s">
        <v>1654</v>
      </c>
      <c r="C3275" s="17" t="n">
        <v>1597</v>
      </c>
      <c r="D3275" s="18" t="n">
        <v>0.000972257748482081</v>
      </c>
      <c r="E3275" s="18" t="n">
        <v>0.000175869725174574</v>
      </c>
      <c r="F3275" s="18" t="n">
        <v>0.000927854140433374</v>
      </c>
      <c r="G3275" s="18" t="n">
        <v>0.000160588244226891</v>
      </c>
      <c r="H3275" s="16" t="n">
        <v>-2.71526529283113</v>
      </c>
      <c r="I3275" s="17" t="n">
        <v>181.558373480574</v>
      </c>
      <c r="J3275" s="16" t="n">
        <v>0.00726158876616937</v>
      </c>
      <c r="K3275" s="16" t="n">
        <v>0.0148744291113539</v>
      </c>
      <c r="L3275" s="16" t="n">
        <v>-0.27178101042262</v>
      </c>
      <c r="M3275" s="16" t="n">
        <v>0.620527213692147</v>
      </c>
      <c r="N3275" s="16" t="n">
        <v>0.0149756490514394</v>
      </c>
      <c r="O3275" s="18" t="n">
        <v>8.6663905517447E-006</v>
      </c>
      <c r="P3275" s="34" t="b">
        <f aca="false">TRUE()</f>
        <v>1</v>
      </c>
      <c r="Q3275" s="18" t="n">
        <v>0.000268580368014187</v>
      </c>
    </row>
    <row r="3276" customFormat="false" ht="22.35" hidden="false" customHeight="false" outlineLevel="0" collapsed="false">
      <c r="A3276" s="6" t="s">
        <v>5031</v>
      </c>
      <c r="B3276" s="7" t="s">
        <v>1654</v>
      </c>
      <c r="C3276" s="17" t="n">
        <v>1598</v>
      </c>
      <c r="D3276" s="18" t="n">
        <v>0.000960540400925757</v>
      </c>
      <c r="E3276" s="18" t="n">
        <v>0.000174567856747297</v>
      </c>
      <c r="F3276" s="18" t="n">
        <v>0.000916842415902872</v>
      </c>
      <c r="G3276" s="18" t="n">
        <v>0.000159437329961679</v>
      </c>
      <c r="H3276" s="16" t="n">
        <v>-2.69195287766271</v>
      </c>
      <c r="I3276" s="17" t="n">
        <v>181.582118999181</v>
      </c>
      <c r="J3276" s="16" t="n">
        <v>0.00776767096178549</v>
      </c>
      <c r="K3276" s="16" t="n">
        <v>0.0158407049097837</v>
      </c>
      <c r="L3276" s="16" t="n">
        <v>-0.269405145035876</v>
      </c>
      <c r="M3276" s="16" t="n">
        <v>0.619987892796214</v>
      </c>
      <c r="N3276" s="16" t="n">
        <v>0.0158004036898581</v>
      </c>
      <c r="O3276" s="18" t="n">
        <v>8.6022533229295E-006</v>
      </c>
      <c r="P3276" s="34" t="b">
        <f aca="false">TRUE()</f>
        <v>1</v>
      </c>
      <c r="Q3276" s="18" t="n">
        <v>0.000279851543301313</v>
      </c>
    </row>
    <row r="3277" customFormat="false" ht="22.35" hidden="false" customHeight="false" outlineLevel="0" collapsed="false">
      <c r="A3277" s="6" t="s">
        <v>5032</v>
      </c>
      <c r="B3277" s="7" t="s">
        <v>1654</v>
      </c>
      <c r="C3277" s="17" t="n">
        <v>1599</v>
      </c>
      <c r="D3277" s="18" t="n">
        <v>0.000948624746508688</v>
      </c>
      <c r="E3277" s="18" t="n">
        <v>0.000173087100936554</v>
      </c>
      <c r="F3277" s="18" t="n">
        <v>0.000905676205932264</v>
      </c>
      <c r="G3277" s="18" t="n">
        <v>0.000158241885698101</v>
      </c>
      <c r="H3277" s="16" t="n">
        <v>-2.66803912121393</v>
      </c>
      <c r="I3277" s="17" t="n">
        <v>181.681551517883</v>
      </c>
      <c r="J3277" s="16" t="n">
        <v>0.00831942474971107</v>
      </c>
      <c r="K3277" s="16" t="n">
        <v>0.0168089643190365</v>
      </c>
      <c r="L3277" s="16" t="n">
        <v>-0.266836070215614</v>
      </c>
      <c r="M3277" s="16" t="n">
        <v>0.619206427824556</v>
      </c>
      <c r="N3277" s="16" t="n">
        <v>0.0168289791003865</v>
      </c>
      <c r="O3277" s="18" t="n">
        <v>8.54957885072416E-006</v>
      </c>
      <c r="P3277" s="34" t="b">
        <f aca="false">TRUE()</f>
        <v>1</v>
      </c>
      <c r="Q3277" s="18" t="n">
        <v>0.000219303129669831</v>
      </c>
    </row>
    <row r="3278" customFormat="false" ht="22.35" hidden="false" customHeight="false" outlineLevel="0" collapsed="false">
      <c r="A3278" s="6" t="s">
        <v>5033</v>
      </c>
      <c r="B3278" s="7" t="s">
        <v>1654</v>
      </c>
      <c r="C3278" s="17" t="n">
        <v>1600</v>
      </c>
      <c r="D3278" s="18" t="n">
        <v>0.000936748960976235</v>
      </c>
      <c r="E3278" s="18" t="n">
        <v>0.000171474464700412</v>
      </c>
      <c r="F3278" s="18" t="n">
        <v>0.000894561261048684</v>
      </c>
      <c r="G3278" s="18" t="n">
        <v>0.00015702111113115</v>
      </c>
      <c r="H3278" s="16" t="n">
        <v>-2.64480686528804</v>
      </c>
      <c r="I3278" s="17" t="n">
        <v>181.843923323267</v>
      </c>
      <c r="J3278" s="16" t="n">
        <v>0.00888881625003189</v>
      </c>
      <c r="K3278" s="16" t="n">
        <v>0.0178810409295358</v>
      </c>
      <c r="L3278" s="16" t="n">
        <v>-0.264228944326054</v>
      </c>
      <c r="M3278" s="16" t="n">
        <v>0.617929668152551</v>
      </c>
      <c r="N3278" s="16" t="n">
        <v>0.0179069413302994</v>
      </c>
      <c r="O3278" s="18" t="n">
        <v>8.51787944201365E-006</v>
      </c>
      <c r="P3278" s="34" t="b">
        <f aca="false">TRUE()</f>
        <v>1</v>
      </c>
      <c r="Q3278" s="18" t="n">
        <v>0.000282131177860155</v>
      </c>
    </row>
    <row r="3279" customFormat="false" ht="22.35" hidden="false" customHeight="false" outlineLevel="0" collapsed="false">
      <c r="A3279" s="6" t="s">
        <v>5034</v>
      </c>
      <c r="B3279" s="7" t="s">
        <v>1654</v>
      </c>
      <c r="C3279" s="17" t="n">
        <v>1601</v>
      </c>
      <c r="D3279" s="18" t="n">
        <v>0.000925026914429397</v>
      </c>
      <c r="E3279" s="18" t="n">
        <v>0.000169815081451399</v>
      </c>
      <c r="F3279" s="18" t="n">
        <v>0.000883584627392679</v>
      </c>
      <c r="G3279" s="18" t="n">
        <v>0.000155816181675056</v>
      </c>
      <c r="H3279" s="16" t="n">
        <v>-2.62269888634087</v>
      </c>
      <c r="I3279" s="17" t="n">
        <v>182.047785729041</v>
      </c>
      <c r="J3279" s="16" t="n">
        <v>0.00946282548848518</v>
      </c>
      <c r="K3279" s="16" t="n">
        <v>0.0188983280929805</v>
      </c>
      <c r="L3279" s="16" t="n">
        <v>-0.261668890210643</v>
      </c>
      <c r="M3279" s="16" t="n">
        <v>0.616685928127236</v>
      </c>
      <c r="N3279" s="16" t="n">
        <v>0.0189908175540244</v>
      </c>
      <c r="O3279" s="18" t="n">
        <v>8.50390420601456E-006</v>
      </c>
      <c r="P3279" s="34" t="b">
        <f aca="false">TRUE()</f>
        <v>1</v>
      </c>
      <c r="Q3279" s="18" t="n">
        <v>0.000133599343230317</v>
      </c>
    </row>
    <row r="3280" customFormat="false" ht="22.35" hidden="false" customHeight="false" outlineLevel="0" collapsed="false">
      <c r="A3280" s="6" t="s">
        <v>5035</v>
      </c>
      <c r="B3280" s="7" t="s">
        <v>1654</v>
      </c>
      <c r="C3280" s="17" t="n">
        <v>1602</v>
      </c>
      <c r="D3280" s="18" t="n">
        <v>0.000913337229420252</v>
      </c>
      <c r="E3280" s="18" t="n">
        <v>0.000167999155080323</v>
      </c>
      <c r="F3280" s="18" t="n">
        <v>0.000872575596521459</v>
      </c>
      <c r="G3280" s="18" t="n">
        <v>0.000154552819116583</v>
      </c>
      <c r="H3280" s="16" t="n">
        <v>-2.60652147553564</v>
      </c>
      <c r="I3280" s="17" t="n">
        <v>182.31239642323</v>
      </c>
      <c r="J3280" s="16" t="n">
        <v>0.00990328648973584</v>
      </c>
      <c r="K3280" s="16" t="n">
        <v>0.0196832561936799</v>
      </c>
      <c r="L3280" s="16" t="n">
        <v>-0.259604479271777</v>
      </c>
      <c r="M3280" s="16" t="n">
        <v>0.61547520774861</v>
      </c>
      <c r="N3280" s="16" t="n">
        <v>0.0199291297916358</v>
      </c>
      <c r="O3280" s="18" t="n">
        <v>8.49877784843574E-006</v>
      </c>
      <c r="P3280" s="34" t="b">
        <f aca="false">TRUE()</f>
        <v>1</v>
      </c>
      <c r="Q3280" s="18" t="n">
        <v>0.00031396073175463</v>
      </c>
    </row>
    <row r="3281" customFormat="false" ht="22.35" hidden="false" customHeight="false" outlineLevel="0" collapsed="false">
      <c r="A3281" s="6" t="s">
        <v>5036</v>
      </c>
      <c r="B3281" s="7" t="s">
        <v>1654</v>
      </c>
      <c r="C3281" s="17" t="n">
        <v>1603</v>
      </c>
      <c r="D3281" s="18" t="n">
        <v>0.000901844004000917</v>
      </c>
      <c r="E3281" s="18" t="n">
        <v>0.000166259638829475</v>
      </c>
      <c r="F3281" s="18" t="n">
        <v>0.000861767250225397</v>
      </c>
      <c r="G3281" s="18" t="n">
        <v>0.000153371329202461</v>
      </c>
      <c r="H3281" s="16" t="n">
        <v>-2.58850964413454</v>
      </c>
      <c r="I3281" s="17" t="n">
        <v>182.591223926498</v>
      </c>
      <c r="J3281" s="16" t="n">
        <v>0.0104154048608885</v>
      </c>
      <c r="K3281" s="16" t="n">
        <v>0.0206418004645116</v>
      </c>
      <c r="L3281" s="16" t="n">
        <v>-0.257342688508163</v>
      </c>
      <c r="M3281" s="16" t="n">
        <v>0.613945297451984</v>
      </c>
      <c r="N3281" s="16" t="n">
        <v>0.0210008234921899</v>
      </c>
      <c r="O3281" s="18" t="n">
        <v>8.48164811221783E-006</v>
      </c>
      <c r="P3281" s="34" t="b">
        <f aca="false">TRUE()</f>
        <v>1</v>
      </c>
      <c r="Q3281" s="18" t="n">
        <v>0.00018727587838699</v>
      </c>
    </row>
    <row r="3282" customFormat="false" ht="22.35" hidden="false" customHeight="false" outlineLevel="0" collapsed="false">
      <c r="A3282" s="6" t="s">
        <v>5037</v>
      </c>
      <c r="B3282" s="7" t="s">
        <v>1654</v>
      </c>
      <c r="C3282" s="17" t="n">
        <v>1604</v>
      </c>
      <c r="D3282" s="18" t="n">
        <v>0.00089054524464832</v>
      </c>
      <c r="E3282" s="18" t="n">
        <v>0.00016477676034208</v>
      </c>
      <c r="F3282" s="18" t="n">
        <v>0.000851181728795929</v>
      </c>
      <c r="G3282" s="18" t="n">
        <v>0.000152429929780722</v>
      </c>
      <c r="H3282" s="16" t="n">
        <v>-2.56427228084326</v>
      </c>
      <c r="I3282" s="17" t="n">
        <v>182.878686148964</v>
      </c>
      <c r="J3282" s="16" t="n">
        <v>0.0111424663950636</v>
      </c>
      <c r="K3282" s="16" t="n">
        <v>0.0218841625837737</v>
      </c>
      <c r="L3282" s="16" t="n">
        <v>-0.25445888088248</v>
      </c>
      <c r="M3282" s="16" t="n">
        <v>0.611909085906114</v>
      </c>
      <c r="N3282" s="16" t="n">
        <v>0.0225055555478398</v>
      </c>
      <c r="O3282" s="18" t="n">
        <v>8.42858620855849E-006</v>
      </c>
      <c r="P3282" s="34" t="b">
        <f aca="false">TRUE()</f>
        <v>1</v>
      </c>
      <c r="Q3282" s="18" t="n">
        <v>9.63000918866072E-005</v>
      </c>
    </row>
    <row r="3283" customFormat="false" ht="22.35" hidden="false" customHeight="false" outlineLevel="0" collapsed="false">
      <c r="A3283" s="6" t="s">
        <v>5038</v>
      </c>
      <c r="B3283" s="7" t="s">
        <v>1654</v>
      </c>
      <c r="C3283" s="17" t="n">
        <v>1605</v>
      </c>
      <c r="D3283" s="18" t="n">
        <v>0.000879294434709499</v>
      </c>
      <c r="E3283" s="18" t="n">
        <v>0.000163380166775446</v>
      </c>
      <c r="F3283" s="18" t="n">
        <v>0.000840680583096196</v>
      </c>
      <c r="G3283" s="18" t="n">
        <v>0.000151633048758139</v>
      </c>
      <c r="H3283" s="16" t="n">
        <v>-2.53572027801203</v>
      </c>
      <c r="I3283" s="17" t="n">
        <v>183.216395065052</v>
      </c>
      <c r="J3283" s="16" t="n">
        <v>0.0120571233332126</v>
      </c>
      <c r="K3283" s="16" t="n">
        <v>0.023524711722065</v>
      </c>
      <c r="L3283" s="16" t="n">
        <v>-0.251079309088829</v>
      </c>
      <c r="M3283" s="16" t="n">
        <v>0.610148038082659</v>
      </c>
      <c r="N3283" s="16" t="n">
        <v>0.0243858580459558</v>
      </c>
      <c r="O3283" s="18" t="n">
        <v>8.34194744098935E-006</v>
      </c>
      <c r="P3283" s="34" t="b">
        <f aca="false">TRUE()</f>
        <v>1</v>
      </c>
      <c r="Q3283" s="18" t="n">
        <v>0.000122862486237975</v>
      </c>
    </row>
    <row r="3284" customFormat="false" ht="22.35" hidden="false" customHeight="false" outlineLevel="0" collapsed="false">
      <c r="A3284" s="6" t="s">
        <v>5039</v>
      </c>
      <c r="B3284" s="7" t="s">
        <v>1654</v>
      </c>
      <c r="C3284" s="17" t="n">
        <v>1606</v>
      </c>
      <c r="D3284" s="18" t="n">
        <v>0.000868051589796127</v>
      </c>
      <c r="E3284" s="18" t="n">
        <v>0.000162150658408868</v>
      </c>
      <c r="F3284" s="18" t="n">
        <v>0.000830281385963425</v>
      </c>
      <c r="G3284" s="18" t="n">
        <v>0.000151032156447509</v>
      </c>
      <c r="H3284" s="16" t="n">
        <v>-2.49780307370154</v>
      </c>
      <c r="I3284" s="17" t="n">
        <v>183.589195929056</v>
      </c>
      <c r="J3284" s="16" t="n">
        <v>0.0133758368401393</v>
      </c>
      <c r="K3284" s="16" t="n">
        <v>0.025842515310325</v>
      </c>
      <c r="L3284" s="16" t="n">
        <v>-0.246736417437916</v>
      </c>
      <c r="M3284" s="16" t="n">
        <v>0.608221892025755</v>
      </c>
      <c r="N3284" s="16" t="n">
        <v>0.0267949184336213</v>
      </c>
      <c r="O3284" s="18" t="n">
        <v>8.22047867190133E-006</v>
      </c>
      <c r="P3284" s="34" t="b">
        <f aca="false">TRUE()</f>
        <v>1</v>
      </c>
      <c r="Q3284" s="18" t="n">
        <v>0.000150532804855857</v>
      </c>
    </row>
    <row r="3285" customFormat="false" ht="22.35" hidden="false" customHeight="false" outlineLevel="0" collapsed="false">
      <c r="A3285" s="6" t="s">
        <v>5040</v>
      </c>
      <c r="B3285" s="7" t="s">
        <v>1654</v>
      </c>
      <c r="C3285" s="17" t="n">
        <v>1607</v>
      </c>
      <c r="D3285" s="18" t="n">
        <v>0.000856890503769802</v>
      </c>
      <c r="E3285" s="18" t="n">
        <v>0.000161067984399689</v>
      </c>
      <c r="F3285" s="18" t="n">
        <v>0.000819943542408682</v>
      </c>
      <c r="G3285" s="18" t="n">
        <v>0.000150590963114299</v>
      </c>
      <c r="H3285" s="16" t="n">
        <v>-2.45840457040485</v>
      </c>
      <c r="I3285" s="17" t="n">
        <v>183.98499020154</v>
      </c>
      <c r="J3285" s="16" t="n">
        <v>0.0148809044353653</v>
      </c>
      <c r="K3285" s="16" t="n">
        <v>0.0284588725376802</v>
      </c>
      <c r="L3285" s="16" t="n">
        <v>-0.242235914899416</v>
      </c>
      <c r="M3285" s="16" t="n">
        <v>0.606141654284299</v>
      </c>
      <c r="N3285" s="16" t="n">
        <v>0.0296938028974912</v>
      </c>
      <c r="O3285" s="18" t="n">
        <v>8.06303042852451E-006</v>
      </c>
      <c r="P3285" s="34" t="b">
        <f aca="false">TRUE()</f>
        <v>1</v>
      </c>
      <c r="Q3285" s="18" t="n">
        <v>4.84387537945012E-005</v>
      </c>
    </row>
    <row r="3286" customFormat="false" ht="22.35" hidden="false" customHeight="false" outlineLevel="0" collapsed="false">
      <c r="A3286" s="6" t="s">
        <v>5041</v>
      </c>
      <c r="B3286" s="7" t="s">
        <v>1654</v>
      </c>
      <c r="C3286" s="17" t="n">
        <v>1608</v>
      </c>
      <c r="D3286" s="18" t="n">
        <v>0.00084584489031062</v>
      </c>
      <c r="E3286" s="18" t="n">
        <v>0.000159985433822563</v>
      </c>
      <c r="F3286" s="18" t="n">
        <v>0.00080966124743174</v>
      </c>
      <c r="G3286" s="18" t="n">
        <v>0.000150180131556133</v>
      </c>
      <c r="H3286" s="16" t="n">
        <v>-2.42245027839545</v>
      </c>
      <c r="I3286" s="17" t="n">
        <v>184.409328606218</v>
      </c>
      <c r="J3286" s="16" t="n">
        <v>0.0163836050126205</v>
      </c>
      <c r="K3286" s="16" t="n">
        <v>0.0310040860931943</v>
      </c>
      <c r="L3286" s="16" t="n">
        <v>-0.238057080624406</v>
      </c>
      <c r="M3286" s="16" t="n">
        <v>0.604226514776292</v>
      </c>
      <c r="N3286" s="16" t="n">
        <v>0.0327416684099443</v>
      </c>
      <c r="O3286" s="18" t="n">
        <v>7.89177570790274E-006</v>
      </c>
      <c r="P3286" s="34" t="b">
        <f aca="false">TRUE()</f>
        <v>1</v>
      </c>
      <c r="Q3286" s="18" t="n">
        <v>9.83704458214263E-005</v>
      </c>
    </row>
    <row r="3287" customFormat="false" ht="22.35" hidden="false" customHeight="false" outlineLevel="0" collapsed="false">
      <c r="A3287" s="6" t="s">
        <v>5042</v>
      </c>
      <c r="B3287" s="7" t="s">
        <v>1654</v>
      </c>
      <c r="C3287" s="17" t="n">
        <v>1609</v>
      </c>
      <c r="D3287" s="18" t="n">
        <v>0.000834896980375178</v>
      </c>
      <c r="E3287" s="18" t="n">
        <v>0.000159008191004771</v>
      </c>
      <c r="F3287" s="18" t="n">
        <v>0.000799524281952163</v>
      </c>
      <c r="G3287" s="18" t="n">
        <v>0.000149859120910667</v>
      </c>
      <c r="H3287" s="16" t="n">
        <v>-2.38128145608825</v>
      </c>
      <c r="I3287" s="17" t="n">
        <v>184.834749706616</v>
      </c>
      <c r="J3287" s="16" t="n">
        <v>0.0182685886007284</v>
      </c>
      <c r="K3287" s="16" t="n">
        <v>0.0340656490583799</v>
      </c>
      <c r="L3287" s="16" t="n">
        <v>-0.233391382832558</v>
      </c>
      <c r="M3287" s="16" t="n">
        <v>0.602168290132629</v>
      </c>
      <c r="N3287" s="16" t="n">
        <v>0.0363856459764553</v>
      </c>
      <c r="O3287" s="18" t="n">
        <v>7.71392527639972E-006</v>
      </c>
      <c r="P3287" s="34" t="b">
        <f aca="false">TRUE()</f>
        <v>1</v>
      </c>
      <c r="Q3287" s="18" t="n">
        <v>0.000175393296063803</v>
      </c>
    </row>
    <row r="3288" customFormat="false" ht="22.35" hidden="false" customHeight="false" outlineLevel="0" collapsed="false">
      <c r="A3288" s="6" t="s">
        <v>5043</v>
      </c>
      <c r="B3288" s="7" t="s">
        <v>1654</v>
      </c>
      <c r="C3288" s="17" t="n">
        <v>1610</v>
      </c>
      <c r="D3288" s="18" t="n">
        <v>0.000824066222738303</v>
      </c>
      <c r="E3288" s="18" t="n">
        <v>0.0001580991516664</v>
      </c>
      <c r="F3288" s="18" t="n">
        <v>0.000789426569455542</v>
      </c>
      <c r="G3288" s="18" t="n">
        <v>0.000149591268297918</v>
      </c>
      <c r="H3288" s="16" t="n">
        <v>-2.34393791433425</v>
      </c>
      <c r="I3288" s="17" t="n">
        <v>185.259246455206</v>
      </c>
      <c r="J3288" s="16" t="n">
        <v>0.0201413912306382</v>
      </c>
      <c r="K3288" s="16" t="n">
        <v>0.0367697666647692</v>
      </c>
      <c r="L3288" s="16" t="n">
        <v>-0.229129047192383</v>
      </c>
      <c r="M3288" s="16" t="n">
        <v>0.600352209564691</v>
      </c>
      <c r="N3288" s="16" t="n">
        <v>0.0401547537880978</v>
      </c>
      <c r="O3288" s="18" t="n">
        <v>7.53557272634938E-006</v>
      </c>
      <c r="P3288" s="34" t="b">
        <f aca="false">TRUE()</f>
        <v>1</v>
      </c>
      <c r="Q3288" s="18" t="n">
        <v>0.000162733686067019</v>
      </c>
    </row>
    <row r="3289" customFormat="false" ht="22.35" hidden="false" customHeight="false" outlineLevel="0" collapsed="false">
      <c r="A3289" s="6" t="s">
        <v>5044</v>
      </c>
      <c r="B3289" s="7" t="s">
        <v>1654</v>
      </c>
      <c r="C3289" s="17" t="n">
        <v>1611</v>
      </c>
      <c r="D3289" s="18" t="n">
        <v>0.000813357504823185</v>
      </c>
      <c r="E3289" s="18" t="n">
        <v>0.000157176954186051</v>
      </c>
      <c r="F3289" s="18" t="n">
        <v>0.000779370796326132</v>
      </c>
      <c r="G3289" s="18" t="n">
        <v>0.000149283819424913</v>
      </c>
      <c r="H3289" s="16" t="n">
        <v>-2.31190915692999</v>
      </c>
      <c r="I3289" s="17" t="n">
        <v>185.670878970902</v>
      </c>
      <c r="J3289" s="16" t="n">
        <v>0.0218800380849442</v>
      </c>
      <c r="K3289" s="16" t="n">
        <v>0.0395824577386741</v>
      </c>
      <c r="L3289" s="16" t="n">
        <v>-0.225428251526322</v>
      </c>
      <c r="M3289" s="16" t="n">
        <v>0.599163502283859</v>
      </c>
      <c r="N3289" s="16" t="n">
        <v>0.0436364516323349</v>
      </c>
      <c r="O3289" s="18" t="n">
        <v>7.38490577916645E-006</v>
      </c>
      <c r="P3289" s="34" t="b">
        <f aca="false">TRUE()</f>
        <v>1</v>
      </c>
      <c r="Q3289" s="18" t="n">
        <v>0.000224673961800468</v>
      </c>
    </row>
    <row r="3290" customFormat="false" ht="22.35" hidden="false" customHeight="false" outlineLevel="0" collapsed="false">
      <c r="A3290" s="6" t="s">
        <v>5045</v>
      </c>
      <c r="B3290" s="7" t="s">
        <v>1654</v>
      </c>
      <c r="C3290" s="17" t="n">
        <v>1612</v>
      </c>
      <c r="D3290" s="18" t="n">
        <v>0.000802746969003488</v>
      </c>
      <c r="E3290" s="18" t="n">
        <v>0.000156293726233796</v>
      </c>
      <c r="F3290" s="18" t="n">
        <v>0.000769494735518292</v>
      </c>
      <c r="G3290" s="18" t="n">
        <v>0.000149026072266329</v>
      </c>
      <c r="H3290" s="16" t="n">
        <v>-2.27336380127453</v>
      </c>
      <c r="I3290" s="17" t="n">
        <v>186.098499220024</v>
      </c>
      <c r="J3290" s="16" t="n">
        <v>0.0241465602386639</v>
      </c>
      <c r="K3290" s="16" t="n">
        <v>0.0432491260209129</v>
      </c>
      <c r="L3290" s="16" t="n">
        <v>-0.221093889900592</v>
      </c>
      <c r="M3290" s="16" t="n">
        <v>0.597292388971438</v>
      </c>
      <c r="N3290" s="16" t="n">
        <v>0.0480087961789109</v>
      </c>
      <c r="O3290" s="18" t="n">
        <v>7.25606250179745E-006</v>
      </c>
      <c r="P3290" s="34" t="b">
        <f aca="false">TRUE()</f>
        <v>1</v>
      </c>
      <c r="Q3290" s="18" t="n">
        <v>0.000132648015218468</v>
      </c>
    </row>
    <row r="3291" customFormat="false" ht="22.35" hidden="false" customHeight="false" outlineLevel="0" collapsed="false">
      <c r="A3291" s="6" t="s">
        <v>5046</v>
      </c>
      <c r="B3291" s="7" t="s">
        <v>1654</v>
      </c>
      <c r="C3291" s="17" t="n">
        <v>1613</v>
      </c>
      <c r="D3291" s="18" t="n">
        <v>0.000792218941465217</v>
      </c>
      <c r="E3291" s="18" t="n">
        <v>0.000155436643117723</v>
      </c>
      <c r="F3291" s="18" t="n">
        <v>0.000759760747049946</v>
      </c>
      <c r="G3291" s="18" t="n">
        <v>0.00014874324253736</v>
      </c>
      <c r="H3291" s="16" t="n">
        <v>-2.23007144477628</v>
      </c>
      <c r="I3291" s="17" t="n">
        <v>186.495658681144</v>
      </c>
      <c r="J3291" s="16" t="n">
        <v>0.0269353114046846</v>
      </c>
      <c r="K3291" s="16" t="n">
        <v>0.0475463812545474</v>
      </c>
      <c r="L3291" s="16" t="n">
        <v>-0.216364311814962</v>
      </c>
      <c r="M3291" s="16" t="n">
        <v>0.595707445930329</v>
      </c>
      <c r="N3291" s="16" t="n">
        <v>0.0531081335562143</v>
      </c>
      <c r="O3291" s="18" t="n">
        <v>7.13893305052345E-006</v>
      </c>
      <c r="P3291" s="34" t="b">
        <f aca="false">TRUE()</f>
        <v>1</v>
      </c>
      <c r="Q3291" s="18" t="n">
        <v>9.35789519122853E-005</v>
      </c>
    </row>
    <row r="3292" customFormat="false" ht="22.35" hidden="false" customHeight="false" outlineLevel="0" collapsed="false">
      <c r="A3292" s="6" t="s">
        <v>5047</v>
      </c>
      <c r="B3292" s="7" t="s">
        <v>1654</v>
      </c>
      <c r="C3292" s="17" t="n">
        <v>1614</v>
      </c>
      <c r="D3292" s="18" t="n">
        <v>0.000781638943170703</v>
      </c>
      <c r="E3292" s="18" t="n">
        <v>0.000154504305572103</v>
      </c>
      <c r="F3292" s="18" t="n">
        <v>0.000750032807848901</v>
      </c>
      <c r="G3292" s="18" t="n">
        <v>0.000148324020708131</v>
      </c>
      <c r="H3292" s="16" t="n">
        <v>-2.18354830474637</v>
      </c>
      <c r="I3292" s="17" t="n">
        <v>186.850704984741</v>
      </c>
      <c r="J3292" s="16" t="n">
        <v>0.0302414826790252</v>
      </c>
      <c r="K3292" s="16" t="n">
        <v>0.0525993935951193</v>
      </c>
      <c r="L3292" s="16" t="n">
        <v>-0.211400398568658</v>
      </c>
      <c r="M3292" s="16" t="n">
        <v>0.594045457046943</v>
      </c>
      <c r="N3292" s="16" t="n">
        <v>0.05879526536902</v>
      </c>
      <c r="O3292" s="18" t="n">
        <v>7.03786215461122E-006</v>
      </c>
      <c r="P3292" s="34" t="b">
        <f aca="false">FALSE()</f>
        <v>0</v>
      </c>
      <c r="Q3292" s="16"/>
    </row>
    <row r="3293" customFormat="false" ht="22.35" hidden="false" customHeight="false" outlineLevel="0" collapsed="false">
      <c r="A3293" s="6" t="s">
        <v>5048</v>
      </c>
      <c r="B3293" s="7" t="s">
        <v>1654</v>
      </c>
      <c r="C3293" s="17" t="n">
        <v>1615</v>
      </c>
      <c r="D3293" s="18" t="n">
        <v>0.000771223834109011</v>
      </c>
      <c r="E3293" s="18" t="n">
        <v>0.000153419311408124</v>
      </c>
      <c r="F3293" s="18" t="n">
        <v>0.000740478633868864</v>
      </c>
      <c r="G3293" s="18" t="n">
        <v>0.000147701889077213</v>
      </c>
      <c r="H3293" s="16" t="n">
        <v>-2.13813991481883</v>
      </c>
      <c r="I3293" s="17" t="n">
        <v>187.168945573659</v>
      </c>
      <c r="J3293" s="16" t="n">
        <v>0.033802260135695</v>
      </c>
      <c r="K3293" s="16" t="n">
        <v>0.0580146317465402</v>
      </c>
      <c r="L3293" s="16" t="n">
        <v>-0.20661239055578</v>
      </c>
      <c r="M3293" s="16" t="n">
        <v>0.592460514005833</v>
      </c>
      <c r="N3293" s="16" t="n">
        <v>0.0648247636888609</v>
      </c>
      <c r="O3293" s="18" t="n">
        <v>6.96138335677843E-006</v>
      </c>
      <c r="P3293" s="34" t="b">
        <f aca="false">FALSE()</f>
        <v>0</v>
      </c>
      <c r="Q3293" s="16"/>
    </row>
    <row r="3294" customFormat="false" ht="22.35" hidden="false" customHeight="false" outlineLevel="0" collapsed="false">
      <c r="A3294" s="6" t="s">
        <v>5049</v>
      </c>
      <c r="B3294" s="7" t="s">
        <v>1654</v>
      </c>
      <c r="C3294" s="17" t="n">
        <v>1616</v>
      </c>
      <c r="D3294" s="18" t="n">
        <v>0.000761156656123298</v>
      </c>
      <c r="E3294" s="18" t="n">
        <v>0.000152188825648067</v>
      </c>
      <c r="F3294" s="18" t="n">
        <v>0.000731219586147937</v>
      </c>
      <c r="G3294" s="18" t="n">
        <v>0.000146873077332811</v>
      </c>
      <c r="H3294" s="16" t="n">
        <v>-2.09797285914164</v>
      </c>
      <c r="I3294" s="17" t="n">
        <v>187.441931448587</v>
      </c>
      <c r="J3294" s="16" t="n">
        <v>0.0372479147969021</v>
      </c>
      <c r="K3294" s="16" t="n">
        <v>0.0630808329915764</v>
      </c>
      <c r="L3294" s="16" t="n">
        <v>-0.202403640198011</v>
      </c>
      <c r="M3294" s="16" t="n">
        <v>0.590754498926862</v>
      </c>
      <c r="N3294" s="16" t="n">
        <v>0.0705609403659892</v>
      </c>
      <c r="O3294" s="18" t="n">
        <v>6.90787211004256E-006</v>
      </c>
      <c r="P3294" s="34" t="b">
        <f aca="false">FALSE()</f>
        <v>0</v>
      </c>
      <c r="Q3294" s="16"/>
    </row>
    <row r="3295" customFormat="false" ht="22.35" hidden="false" customHeight="false" outlineLevel="0" collapsed="false">
      <c r="A3295" s="6" t="s">
        <v>5050</v>
      </c>
      <c r="B3295" s="7" t="s">
        <v>1654</v>
      </c>
      <c r="C3295" s="17" t="n">
        <v>1617</v>
      </c>
      <c r="D3295" s="18" t="n">
        <v>0.000751382580430372</v>
      </c>
      <c r="E3295" s="18" t="n">
        <v>0.000150753582841847</v>
      </c>
      <c r="F3295" s="18" t="n">
        <v>0.000722105749784204</v>
      </c>
      <c r="G3295" s="18" t="n">
        <v>0.000145797727430636</v>
      </c>
      <c r="H3295" s="16" t="n">
        <v>-2.07054223200414</v>
      </c>
      <c r="I3295" s="17" t="n">
        <v>187.682491689388</v>
      </c>
      <c r="J3295" s="16" t="n">
        <v>0.0397703018330273</v>
      </c>
      <c r="K3295" s="16" t="n">
        <v>0.06667645756783</v>
      </c>
      <c r="L3295" s="16" t="n">
        <v>-0.199474382058265</v>
      </c>
      <c r="M3295" s="16" t="n">
        <v>0.589301634472511</v>
      </c>
      <c r="N3295" s="16" t="n">
        <v>0.0747660598236619</v>
      </c>
      <c r="O3295" s="18" t="n">
        <v>6.874358186759E-006</v>
      </c>
      <c r="P3295" s="34" t="b">
        <f aca="false">FALSE()</f>
        <v>0</v>
      </c>
      <c r="Q3295" s="16"/>
    </row>
    <row r="3296" customFormat="false" ht="22.35" hidden="false" customHeight="false" outlineLevel="0" collapsed="false">
      <c r="A3296" s="6" t="s">
        <v>5051</v>
      </c>
      <c r="B3296" s="7" t="s">
        <v>1654</v>
      </c>
      <c r="C3296" s="17" t="n">
        <v>1618</v>
      </c>
      <c r="D3296" s="18" t="n">
        <v>0.00074193284782715</v>
      </c>
      <c r="E3296" s="18" t="n">
        <v>0.000149315721264661</v>
      </c>
      <c r="F3296" s="18" t="n">
        <v>0.000713138495646532</v>
      </c>
      <c r="G3296" s="18" t="n">
        <v>0.000144590981483786</v>
      </c>
      <c r="H3296" s="16" t="n">
        <v>-2.0556163497709</v>
      </c>
      <c r="I3296" s="17" t="n">
        <v>187.826932012193</v>
      </c>
      <c r="J3296" s="16" t="n">
        <v>0.0412031577816326</v>
      </c>
      <c r="K3296" s="16" t="n">
        <v>0.0685343105385874</v>
      </c>
      <c r="L3296" s="16" t="n">
        <v>-0.197868620824313</v>
      </c>
      <c r="M3296" s="16" t="n">
        <v>0.588861372516647</v>
      </c>
      <c r="N3296" s="16" t="n">
        <v>0.0770159815247898</v>
      </c>
      <c r="O3296" s="18" t="n">
        <v>6.85195044106585E-006</v>
      </c>
      <c r="P3296" s="34" t="b">
        <f aca="false">FALSE()</f>
        <v>0</v>
      </c>
      <c r="Q3296" s="16"/>
    </row>
    <row r="3297" customFormat="false" ht="22.35" hidden="false" customHeight="false" outlineLevel="0" collapsed="false">
      <c r="A3297" s="6" t="s">
        <v>5052</v>
      </c>
      <c r="B3297" s="7" t="s">
        <v>1654</v>
      </c>
      <c r="C3297" s="17" t="n">
        <v>1619</v>
      </c>
      <c r="D3297" s="18" t="n">
        <v>0.000732705911630622</v>
      </c>
      <c r="E3297" s="18" t="n">
        <v>0.000148036049292515</v>
      </c>
      <c r="F3297" s="18" t="n">
        <v>0.000704361217238479</v>
      </c>
      <c r="G3297" s="18" t="n">
        <v>0.000143397627962796</v>
      </c>
      <c r="H3297" s="16" t="n">
        <v>-2.04090409663187</v>
      </c>
      <c r="I3297" s="17" t="n">
        <v>187.863280975689</v>
      </c>
      <c r="J3297" s="16" t="n">
        <v>0.0426592466000602</v>
      </c>
      <c r="K3297" s="16" t="n">
        <v>0.070588466264055</v>
      </c>
      <c r="L3297" s="16" t="n">
        <v>-0.196410620292963</v>
      </c>
      <c r="M3297" s="16" t="n">
        <v>0.588586208794233</v>
      </c>
      <c r="N3297" s="16" t="n">
        <v>0.0792959435534119</v>
      </c>
      <c r="O3297" s="18" t="n">
        <v>6.82686272144228E-006</v>
      </c>
      <c r="P3297" s="34" t="b">
        <f aca="false">FALSE()</f>
        <v>0</v>
      </c>
      <c r="Q3297" s="16"/>
    </row>
    <row r="3298" customFormat="false" ht="22.35" hidden="false" customHeight="false" outlineLevel="0" collapsed="false">
      <c r="A3298" s="6" t="s">
        <v>5053</v>
      </c>
      <c r="B3298" s="7" t="s">
        <v>1654</v>
      </c>
      <c r="C3298" s="17" t="n">
        <v>1620</v>
      </c>
      <c r="D3298" s="18" t="n">
        <v>0.000723677819209702</v>
      </c>
      <c r="E3298" s="18" t="n">
        <v>0.000146858362096659</v>
      </c>
      <c r="F3298" s="18" t="n">
        <v>0.000695817007019657</v>
      </c>
      <c r="G3298" s="18" t="n">
        <v>0.000142257145746275</v>
      </c>
      <c r="H3298" s="16" t="n">
        <v>-2.02214945243917</v>
      </c>
      <c r="I3298" s="17" t="n">
        <v>187.863524440839</v>
      </c>
      <c r="J3298" s="16" t="n">
        <v>0.044579173796261</v>
      </c>
      <c r="K3298" s="16" t="n">
        <v>0.0733558966116111</v>
      </c>
      <c r="L3298" s="16" t="n">
        <v>-0.194605450870725</v>
      </c>
      <c r="M3298" s="16" t="n">
        <v>0.587771724175885</v>
      </c>
      <c r="N3298" s="16" t="n">
        <v>0.0819809897774273</v>
      </c>
      <c r="O3298" s="18" t="n">
        <v>6.79446047753585E-006</v>
      </c>
      <c r="P3298" s="34" t="b">
        <f aca="false">FALSE()</f>
        <v>0</v>
      </c>
      <c r="Q3298" s="16"/>
    </row>
    <row r="3299" customFormat="false" ht="22.35" hidden="false" customHeight="false" outlineLevel="0" collapsed="false">
      <c r="A3299" s="6" t="s">
        <v>5054</v>
      </c>
      <c r="B3299" s="7" t="s">
        <v>1654</v>
      </c>
      <c r="C3299" s="17" t="n">
        <v>1621</v>
      </c>
      <c r="D3299" s="18" t="n">
        <v>0.000714784066670101</v>
      </c>
      <c r="E3299" s="18" t="n">
        <v>0.000145752446706907</v>
      </c>
      <c r="F3299" s="18" t="n">
        <v>0.000687461630508747</v>
      </c>
      <c r="G3299" s="18" t="n">
        <v>0.000141097368733473</v>
      </c>
      <c r="H3299" s="16" t="n">
        <v>-1.99831911569645</v>
      </c>
      <c r="I3299" s="17" t="n">
        <v>187.792231161199</v>
      </c>
      <c r="J3299" s="16" t="n">
        <v>0.0471248227934524</v>
      </c>
      <c r="K3299" s="16" t="n">
        <v>0.0767234266743145</v>
      </c>
      <c r="L3299" s="16" t="n">
        <v>-0.192392467807972</v>
      </c>
      <c r="M3299" s="16" t="n">
        <v>0.587100324693193</v>
      </c>
      <c r="N3299" s="16" t="n">
        <v>0.0855434544678132</v>
      </c>
      <c r="O3299" s="18" t="n">
        <v>6.76172995429125E-006</v>
      </c>
      <c r="P3299" s="34" t="b">
        <f aca="false">FALSE()</f>
        <v>0</v>
      </c>
      <c r="Q3299" s="16"/>
    </row>
    <row r="3300" customFormat="false" ht="22.35" hidden="false" customHeight="false" outlineLevel="0" collapsed="false">
      <c r="A3300" s="6" t="s">
        <v>5055</v>
      </c>
      <c r="B3300" s="7" t="s">
        <v>1654</v>
      </c>
      <c r="C3300" s="17" t="n">
        <v>1622</v>
      </c>
      <c r="D3300" s="18" t="n">
        <v>0.000705923968284794</v>
      </c>
      <c r="E3300" s="18" t="n">
        <v>0.000144602376122438</v>
      </c>
      <c r="F3300" s="18" t="n">
        <v>0.000679107881311553</v>
      </c>
      <c r="G3300" s="18" t="n">
        <v>0.000139766621555749</v>
      </c>
      <c r="H3300" s="16" t="n">
        <v>-1.97736994219385</v>
      </c>
      <c r="I3300" s="17" t="n">
        <v>187.615949652055</v>
      </c>
      <c r="J3300" s="16" t="n">
        <v>0.0494643376763533</v>
      </c>
      <c r="K3300" s="16" t="n">
        <v>0.0796573540383648</v>
      </c>
      <c r="L3300" s="16" t="n">
        <v>-0.190572800130391</v>
      </c>
      <c r="M3300" s="16" t="n">
        <v>0.5864289252105</v>
      </c>
      <c r="N3300" s="16" t="n">
        <v>0.0882404029511105</v>
      </c>
      <c r="O3300" s="18" t="n">
        <v>6.72943990764741E-006</v>
      </c>
      <c r="P3300" s="34" t="b">
        <f aca="false">FALSE()</f>
        <v>0</v>
      </c>
      <c r="Q3300" s="16"/>
    </row>
    <row r="3301" customFormat="false" ht="22.35" hidden="false" customHeight="false" outlineLevel="0" collapsed="false">
      <c r="A3301" s="6" t="s">
        <v>5056</v>
      </c>
      <c r="B3301" s="7" t="s">
        <v>1654</v>
      </c>
      <c r="C3301" s="17" t="n">
        <v>1623</v>
      </c>
      <c r="D3301" s="18" t="n">
        <v>0.000697040068251057</v>
      </c>
      <c r="E3301" s="18" t="n">
        <v>0.000143245263087493</v>
      </c>
      <c r="F3301" s="18" t="n">
        <v>0.000670661988074957</v>
      </c>
      <c r="G3301" s="18" t="n">
        <v>0.000138213315731553</v>
      </c>
      <c r="H3301" s="16" t="n">
        <v>-1.96404027362609</v>
      </c>
      <c r="I3301" s="17" t="n">
        <v>187.418600648349</v>
      </c>
      <c r="J3301" s="16" t="n">
        <v>0.0510041235121679</v>
      </c>
      <c r="K3301" s="16" t="n">
        <v>0.0815298786459223</v>
      </c>
      <c r="L3301" s="16" t="n">
        <v>-0.189508493192674</v>
      </c>
      <c r="M3301" s="16" t="n">
        <v>0.58649496450388</v>
      </c>
      <c r="N3301" s="16" t="n">
        <v>0.089899298668098</v>
      </c>
      <c r="O3301" s="18" t="n">
        <v>6.69961256615389E-006</v>
      </c>
      <c r="P3301" s="34" t="b">
        <f aca="false">FALSE()</f>
        <v>0</v>
      </c>
      <c r="Q3301" s="16"/>
    </row>
    <row r="3302" customFormat="false" ht="22.35" hidden="false" customHeight="false" outlineLevel="0" collapsed="false">
      <c r="A3302" s="6" t="s">
        <v>5057</v>
      </c>
      <c r="B3302" s="7" t="s">
        <v>1654</v>
      </c>
      <c r="C3302" s="17" t="n">
        <v>1624</v>
      </c>
      <c r="D3302" s="18" t="n">
        <v>0.000688265207661464</v>
      </c>
      <c r="E3302" s="18" t="n">
        <v>0.000141705815064308</v>
      </c>
      <c r="F3302" s="18" t="n">
        <v>0.000662285184621027</v>
      </c>
      <c r="G3302" s="18" t="n">
        <v>0.000136478845709395</v>
      </c>
      <c r="H3302" s="16" t="n">
        <v>-1.95597709545098</v>
      </c>
      <c r="I3302" s="17" t="n">
        <v>187.213328806111</v>
      </c>
      <c r="J3302" s="16" t="n">
        <v>0.0519557013971038</v>
      </c>
      <c r="K3302" s="16" t="n">
        <v>0.082865549883928</v>
      </c>
      <c r="L3302" s="16" t="n">
        <v>-0.18895990336111</v>
      </c>
      <c r="M3302" s="16" t="n">
        <v>0.586649056188432</v>
      </c>
      <c r="N3302" s="16" t="n">
        <v>0.0907342936687732</v>
      </c>
      <c r="O3302" s="18" t="n">
        <v>6.67653576863276E-006</v>
      </c>
      <c r="P3302" s="34" t="b">
        <f aca="false">FALSE()</f>
        <v>0</v>
      </c>
      <c r="Q3302" s="16"/>
    </row>
    <row r="3303" customFormat="false" ht="22.35" hidden="false" customHeight="false" outlineLevel="0" collapsed="false">
      <c r="A3303" s="6" t="s">
        <v>5058</v>
      </c>
      <c r="B3303" s="7" t="s">
        <v>1654</v>
      </c>
      <c r="C3303" s="17" t="n">
        <v>1625</v>
      </c>
      <c r="D3303" s="18" t="n">
        <v>0.000679477827336994</v>
      </c>
      <c r="E3303" s="18" t="n">
        <v>0.0001400944165422</v>
      </c>
      <c r="F3303" s="18" t="n">
        <v>0.000653830556839949</v>
      </c>
      <c r="G3303" s="18" t="n">
        <v>0.000134674816974155</v>
      </c>
      <c r="H3303" s="16" t="n">
        <v>-1.95370699531574</v>
      </c>
      <c r="I3303" s="17" t="n">
        <v>187.003679741148</v>
      </c>
      <c r="J3303" s="16" t="n">
        <v>0.0522275001004555</v>
      </c>
      <c r="K3303" s="16" t="n">
        <v>0.0831392886140738</v>
      </c>
      <c r="L3303" s="16" t="n">
        <v>-0.188975853130691</v>
      </c>
      <c r="M3303" s="16" t="n">
        <v>0.587518573551263</v>
      </c>
      <c r="N3303" s="16" t="n">
        <v>0.0907342936687732</v>
      </c>
      <c r="O3303" s="18" t="n">
        <v>6.64969490206247E-006</v>
      </c>
      <c r="P3303" s="34" t="b">
        <f aca="false">FALSE()</f>
        <v>0</v>
      </c>
      <c r="Q3303" s="16"/>
    </row>
    <row r="3304" customFormat="false" ht="22.35" hidden="false" customHeight="false" outlineLevel="0" collapsed="false">
      <c r="A3304" s="6" t="s">
        <v>5059</v>
      </c>
      <c r="B3304" s="7" t="s">
        <v>1654</v>
      </c>
      <c r="C3304" s="17" t="n">
        <v>1626</v>
      </c>
      <c r="D3304" s="18" t="n">
        <v>0.000670387615207581</v>
      </c>
      <c r="E3304" s="18" t="n">
        <v>0.000138366628329138</v>
      </c>
      <c r="F3304" s="18" t="n">
        <v>0.000645157658282571</v>
      </c>
      <c r="G3304" s="18" t="n">
        <v>0.000132831013138071</v>
      </c>
      <c r="H3304" s="16" t="n">
        <v>-1.9463349398403</v>
      </c>
      <c r="I3304" s="17" t="n">
        <v>186.849991835262</v>
      </c>
      <c r="J3304" s="16" t="n">
        <v>0.0531141408511126</v>
      </c>
      <c r="K3304" s="16" t="n">
        <v>0.084292039974041</v>
      </c>
      <c r="L3304" s="16" t="n">
        <v>-0.188435370650298</v>
      </c>
      <c r="M3304" s="16" t="n">
        <v>0.587210390182158</v>
      </c>
      <c r="N3304" s="16" t="n">
        <v>0.0914860235385071</v>
      </c>
      <c r="O3304" s="18" t="n">
        <v>6.62473554516534E-006</v>
      </c>
      <c r="P3304" s="34" t="b">
        <f aca="false">FALSE()</f>
        <v>0</v>
      </c>
      <c r="Q3304" s="16"/>
    </row>
    <row r="3305" customFormat="false" ht="22.35" hidden="false" customHeight="false" outlineLevel="0" collapsed="false">
      <c r="A3305" s="6" t="s">
        <v>5060</v>
      </c>
      <c r="B3305" s="7" t="s">
        <v>1654</v>
      </c>
      <c r="C3305" s="17" t="n">
        <v>1627</v>
      </c>
      <c r="D3305" s="18" t="n">
        <v>0.000661038720496686</v>
      </c>
      <c r="E3305" s="18" t="n">
        <v>0.000136589908055457</v>
      </c>
      <c r="F3305" s="18" t="n">
        <v>0.000636293870425655</v>
      </c>
      <c r="G3305" s="18" t="n">
        <v>0.000131001222579894</v>
      </c>
      <c r="H3305" s="16" t="n">
        <v>-1.93402808811065</v>
      </c>
      <c r="I3305" s="17" t="n">
        <v>186.744431868956</v>
      </c>
      <c r="J3305" s="16" t="n">
        <v>0.0546212521439274</v>
      </c>
      <c r="K3305" s="16" t="n">
        <v>0.0861894282879462</v>
      </c>
      <c r="L3305" s="16" t="n">
        <v>-0.187362056294639</v>
      </c>
      <c r="M3305" s="16" t="n">
        <v>0.586792141324088</v>
      </c>
      <c r="N3305" s="16" t="n">
        <v>0.0932572232711369</v>
      </c>
      <c r="O3305" s="18" t="n">
        <v>6.60691239869928E-006</v>
      </c>
      <c r="P3305" s="34" t="b">
        <f aca="false">FALSE()</f>
        <v>0</v>
      </c>
      <c r="Q3305" s="16"/>
    </row>
    <row r="3306" customFormat="false" ht="22.35" hidden="false" customHeight="false" outlineLevel="0" collapsed="false">
      <c r="A3306" s="6" t="s">
        <v>5061</v>
      </c>
      <c r="B3306" s="7" t="s">
        <v>1654</v>
      </c>
      <c r="C3306" s="17" t="n">
        <v>1628</v>
      </c>
      <c r="D3306" s="18" t="n">
        <v>0.000651516358530017</v>
      </c>
      <c r="E3306" s="18" t="n">
        <v>0.00013484795284383</v>
      </c>
      <c r="F3306" s="18" t="n">
        <v>0.000627259801375864</v>
      </c>
      <c r="G3306" s="18" t="n">
        <v>0.000129169366737826</v>
      </c>
      <c r="H3306" s="16" t="n">
        <v>-1.92072697993527</v>
      </c>
      <c r="I3306" s="17" t="n">
        <v>186.605802643745</v>
      </c>
      <c r="J3306" s="16" t="n">
        <v>0.0562905582267063</v>
      </c>
      <c r="K3306" s="16" t="n">
        <v>0.0884200668587552</v>
      </c>
      <c r="L3306" s="16" t="n">
        <v>-0.186228099608574</v>
      </c>
      <c r="M3306" s="16" t="n">
        <v>0.586704088932915</v>
      </c>
      <c r="N3306" s="16" t="n">
        <v>0.0950288139859346</v>
      </c>
      <c r="O3306" s="18" t="n">
        <v>6.5911685759369E-006</v>
      </c>
      <c r="P3306" s="34" t="b">
        <f aca="false">FALSE()</f>
        <v>0</v>
      </c>
      <c r="Q3306" s="16"/>
    </row>
    <row r="3307" customFormat="false" ht="22.35" hidden="false" customHeight="false" outlineLevel="0" collapsed="false">
      <c r="A3307" s="6" t="s">
        <v>5062</v>
      </c>
      <c r="B3307" s="7" t="s">
        <v>1654</v>
      </c>
      <c r="C3307" s="17" t="n">
        <v>1629</v>
      </c>
      <c r="D3307" s="18" t="n">
        <v>0.000641636626114226</v>
      </c>
      <c r="E3307" s="18" t="n">
        <v>0.000133080740069012</v>
      </c>
      <c r="F3307" s="18" t="n">
        <v>0.000617931948152014</v>
      </c>
      <c r="G3307" s="18" t="n">
        <v>0.000127317686543407</v>
      </c>
      <c r="H3307" s="16" t="n">
        <v>-1.9023209652387</v>
      </c>
      <c r="I3307" s="17" t="n">
        <v>186.467530028183</v>
      </c>
      <c r="J3307" s="16" t="n">
        <v>0.0586704683975153</v>
      </c>
      <c r="K3307" s="16" t="n">
        <v>0.0913630183300895</v>
      </c>
      <c r="L3307" s="16" t="n">
        <v>-0.184596774283547</v>
      </c>
      <c r="M3307" s="16" t="n">
        <v>0.586219800781465</v>
      </c>
      <c r="N3307" s="16" t="n">
        <v>0.0981829176713208</v>
      </c>
      <c r="O3307" s="18" t="n">
        <v>6.57710910326072E-006</v>
      </c>
      <c r="P3307" s="34" t="b">
        <f aca="false">FALSE()</f>
        <v>0</v>
      </c>
      <c r="Q3307" s="16"/>
    </row>
    <row r="3308" customFormat="false" ht="22.35" hidden="false" customHeight="false" outlineLevel="0" collapsed="false">
      <c r="A3308" s="6" t="s">
        <v>5063</v>
      </c>
      <c r="B3308" s="7" t="s">
        <v>1654</v>
      </c>
      <c r="C3308" s="17" t="n">
        <v>1630</v>
      </c>
      <c r="D3308" s="18" t="n">
        <v>0.000631527480860803</v>
      </c>
      <c r="E3308" s="18" t="n">
        <v>0.000131199550034757</v>
      </c>
      <c r="F3308" s="18" t="n">
        <v>0.000608341678077989</v>
      </c>
      <c r="G3308" s="18" t="n">
        <v>0.000125363498121018</v>
      </c>
      <c r="H3308" s="16" t="n">
        <v>-1.88772010256927</v>
      </c>
      <c r="I3308" s="17" t="n">
        <v>186.331378857096</v>
      </c>
      <c r="J3308" s="16" t="n">
        <v>0.0606179493724353</v>
      </c>
      <c r="K3308" s="16" t="n">
        <v>0.0940427999609745</v>
      </c>
      <c r="L3308" s="16" t="n">
        <v>-0.183330219627074</v>
      </c>
      <c r="M3308" s="16" t="n">
        <v>0.586318859721534</v>
      </c>
      <c r="N3308" s="16" t="n">
        <v>0.10050371500095</v>
      </c>
      <c r="O3308" s="18" t="n">
        <v>6.57395640611613E-006</v>
      </c>
      <c r="P3308" s="34" t="b">
        <f aca="false">FALSE()</f>
        <v>0</v>
      </c>
      <c r="Q3308" s="16"/>
    </row>
    <row r="3309" customFormat="false" ht="22.35" hidden="false" customHeight="false" outlineLevel="0" collapsed="false">
      <c r="A3309" s="6" t="s">
        <v>5064</v>
      </c>
      <c r="B3309" s="7" t="s">
        <v>1654</v>
      </c>
      <c r="C3309" s="17" t="n">
        <v>1631</v>
      </c>
      <c r="D3309" s="18" t="n">
        <v>0.000621366821347026</v>
      </c>
      <c r="E3309" s="18" t="n">
        <v>0.000129275132787078</v>
      </c>
      <c r="F3309" s="18" t="n">
        <v>0.000598622946140282</v>
      </c>
      <c r="G3309" s="18" t="n">
        <v>0.000123396896932493</v>
      </c>
      <c r="H3309" s="16" t="n">
        <v>-1.87960590765768</v>
      </c>
      <c r="I3309" s="17" t="n">
        <v>186.217218030416</v>
      </c>
      <c r="J3309" s="16" t="n">
        <v>0.0617236849583568</v>
      </c>
      <c r="K3309" s="16" t="n">
        <v>0.0954371432850897</v>
      </c>
      <c r="L3309" s="16" t="n">
        <v>-0.182668054686451</v>
      </c>
      <c r="M3309" s="16" t="n">
        <v>0.586682075835122</v>
      </c>
      <c r="N3309" s="16" t="n">
        <v>0.10155697071508</v>
      </c>
      <c r="O3309" s="18" t="n">
        <v>6.58080979513973E-006</v>
      </c>
      <c r="P3309" s="34" t="b">
        <f aca="false">FALSE()</f>
        <v>0</v>
      </c>
      <c r="Q3309" s="16"/>
    </row>
    <row r="3310" customFormat="false" ht="22.35" hidden="false" customHeight="false" outlineLevel="0" collapsed="false">
      <c r="A3310" s="6" t="s">
        <v>5065</v>
      </c>
      <c r="B3310" s="7" t="s">
        <v>1654</v>
      </c>
      <c r="C3310" s="17" t="n">
        <v>1632</v>
      </c>
      <c r="D3310" s="18" t="n">
        <v>0.000611222604752151</v>
      </c>
      <c r="E3310" s="18" t="n">
        <v>0.00012740536869456</v>
      </c>
      <c r="F3310" s="18" t="n">
        <v>0.000588806072374627</v>
      </c>
      <c r="G3310" s="18" t="n">
        <v>0.000121525163797321</v>
      </c>
      <c r="H3310" s="16" t="n">
        <v>-1.87994881285606</v>
      </c>
      <c r="I3310" s="17" t="n">
        <v>186.13844575025</v>
      </c>
      <c r="J3310" s="16" t="n">
        <v>0.0616773209004544</v>
      </c>
      <c r="K3310" s="16" t="n">
        <v>0.0954365703716949</v>
      </c>
      <c r="L3310" s="16" t="n">
        <v>-0.182788455655842</v>
      </c>
      <c r="M3310" s="16" t="n">
        <v>0.586825160970778</v>
      </c>
      <c r="N3310" s="16" t="n">
        <v>0.101407117009561</v>
      </c>
      <c r="O3310" s="18" t="n">
        <v>6.59042063705763E-006</v>
      </c>
      <c r="P3310" s="34" t="b">
        <f aca="false">FALSE()</f>
        <v>0</v>
      </c>
      <c r="Q3310" s="16"/>
    </row>
    <row r="3311" customFormat="false" ht="22.35" hidden="false" customHeight="false" outlineLevel="0" collapsed="false">
      <c r="A3311" s="6" t="s">
        <v>5066</v>
      </c>
      <c r="B3311" s="7" t="s">
        <v>1654</v>
      </c>
      <c r="C3311" s="17" t="n">
        <v>1633</v>
      </c>
      <c r="D3311" s="18" t="n">
        <v>0.000601198912533433</v>
      </c>
      <c r="E3311" s="18" t="n">
        <v>0.00012568684689068</v>
      </c>
      <c r="F3311" s="18" t="n">
        <v>0.000578917187664155</v>
      </c>
      <c r="G3311" s="18" t="n">
        <v>0.000119809134076031</v>
      </c>
      <c r="H3311" s="16" t="n">
        <v>-1.89438061012508</v>
      </c>
      <c r="I3311" s="17" t="n">
        <v>186.067983475366</v>
      </c>
      <c r="J3311" s="16" t="n">
        <v>0.0597256820277881</v>
      </c>
      <c r="K3311" s="16" t="n">
        <v>0.0927554499001723</v>
      </c>
      <c r="L3311" s="16" t="n">
        <v>-0.184270304125415</v>
      </c>
      <c r="M3311" s="16" t="n">
        <v>0.587617632491332</v>
      </c>
      <c r="N3311" s="16" t="n">
        <v>0.0988331289508091</v>
      </c>
      <c r="O3311" s="18" t="n">
        <v>6.6001985623021E-006</v>
      </c>
      <c r="P3311" s="34" t="b">
        <f aca="false">FALSE()</f>
        <v>0</v>
      </c>
      <c r="Q3311" s="16"/>
    </row>
    <row r="3312" customFormat="false" ht="22.35" hidden="false" customHeight="false" outlineLevel="0" collapsed="false">
      <c r="A3312" s="6" t="s">
        <v>5067</v>
      </c>
      <c r="B3312" s="7" t="s">
        <v>1654</v>
      </c>
      <c r="C3312" s="17" t="n">
        <v>1634</v>
      </c>
      <c r="D3312" s="18" t="n">
        <v>0.000591205472431413</v>
      </c>
      <c r="E3312" s="18" t="n">
        <v>0.000124176762573014</v>
      </c>
      <c r="F3312" s="18" t="n">
        <v>0.000568909942865841</v>
      </c>
      <c r="G3312" s="18" t="n">
        <v>0.000118324804461864</v>
      </c>
      <c r="H3312" s="16" t="n">
        <v>-1.91871776535512</v>
      </c>
      <c r="I3312" s="17" t="n">
        <v>186.026359142908</v>
      </c>
      <c r="J3312" s="16" t="n">
        <v>0.0565509880032953</v>
      </c>
      <c r="K3312" s="16" t="n">
        <v>0.0887108776187507</v>
      </c>
      <c r="L3312" s="16" t="n">
        <v>-0.186684746592737</v>
      </c>
      <c r="M3312" s="16" t="n">
        <v>0.588729293929888</v>
      </c>
      <c r="N3312" s="16" t="n">
        <v>0.094358225975292</v>
      </c>
      <c r="O3312" s="18" t="n">
        <v>6.59402040013357E-006</v>
      </c>
      <c r="P3312" s="34" t="b">
        <f aca="false">FALSE()</f>
        <v>0</v>
      </c>
      <c r="Q3312" s="16"/>
    </row>
    <row r="3313" customFormat="false" ht="22.35" hidden="false" customHeight="false" outlineLevel="0" collapsed="false">
      <c r="A3313" s="6" t="s">
        <v>5068</v>
      </c>
      <c r="B3313" s="7" t="s">
        <v>1654</v>
      </c>
      <c r="C3313" s="17" t="n">
        <v>1635</v>
      </c>
      <c r="D3313" s="18" t="n">
        <v>0.000581195238563046</v>
      </c>
      <c r="E3313" s="18" t="n">
        <v>0.000122898909846851</v>
      </c>
      <c r="F3313" s="18" t="n">
        <v>0.000558884757208624</v>
      </c>
      <c r="G3313" s="18" t="n">
        <v>0.000117168745807024</v>
      </c>
      <c r="H3313" s="16" t="n">
        <v>-1.93981073763036</v>
      </c>
      <c r="I3313" s="17" t="n">
        <v>186.084085764872</v>
      </c>
      <c r="J3313" s="16" t="n">
        <v>0.0539144410826088</v>
      </c>
      <c r="K3313" s="16" t="n">
        <v>0.0853011553537273</v>
      </c>
      <c r="L3313" s="16" t="n">
        <v>-0.188670972147981</v>
      </c>
      <c r="M3313" s="16" t="n">
        <v>0.589873975015134</v>
      </c>
      <c r="N3313" s="16" t="n">
        <v>0.0911793921704668</v>
      </c>
      <c r="O3313" s="18" t="n">
        <v>6.56331580359423E-006</v>
      </c>
      <c r="P3313" s="34" t="b">
        <f aca="false">FALSE()</f>
        <v>0</v>
      </c>
      <c r="Q3313" s="16"/>
    </row>
    <row r="3314" customFormat="false" ht="22.35" hidden="false" customHeight="false" outlineLevel="0" collapsed="false">
      <c r="A3314" s="6" t="s">
        <v>5069</v>
      </c>
      <c r="B3314" s="7" t="s">
        <v>1654</v>
      </c>
      <c r="C3314" s="17" t="n">
        <v>1636</v>
      </c>
      <c r="D3314" s="18" t="n">
        <v>0.000571193065119094</v>
      </c>
      <c r="E3314" s="18" t="n">
        <v>0.000121758455539128</v>
      </c>
      <c r="F3314" s="18" t="n">
        <v>0.000548921355384254</v>
      </c>
      <c r="G3314" s="18" t="n">
        <v>0.000116214951848219</v>
      </c>
      <c r="H3314" s="16" t="n">
        <v>-1.95423070200333</v>
      </c>
      <c r="I3314" s="17" t="n">
        <v>186.210528900733</v>
      </c>
      <c r="J3314" s="16" t="n">
        <v>0.0521714409959754</v>
      </c>
      <c r="K3314" s="16" t="n">
        <v>0.0830819187004213</v>
      </c>
      <c r="L3314" s="16" t="n">
        <v>-0.189928087330291</v>
      </c>
      <c r="M3314" s="16" t="n">
        <v>0.591150734687139</v>
      </c>
      <c r="N3314" s="16" t="n">
        <v>0.0891832082792192</v>
      </c>
      <c r="O3314" s="18" t="n">
        <v>6.52862952499455E-006</v>
      </c>
      <c r="P3314" s="34" t="b">
        <f aca="false">FALSE()</f>
        <v>0</v>
      </c>
      <c r="Q3314" s="16"/>
    </row>
    <row r="3315" customFormat="false" ht="22.35" hidden="false" customHeight="false" outlineLevel="0" collapsed="false">
      <c r="A3315" s="6" t="s">
        <v>5070</v>
      </c>
      <c r="B3315" s="7" t="s">
        <v>1654</v>
      </c>
      <c r="C3315" s="17" t="n">
        <v>1637</v>
      </c>
      <c r="D3315" s="18" t="n">
        <v>0.000561214576637229</v>
      </c>
      <c r="E3315" s="18" t="n">
        <v>0.0001208109668924</v>
      </c>
      <c r="F3315" s="18" t="n">
        <v>0.000538979030431579</v>
      </c>
      <c r="G3315" s="18" t="n">
        <v>0.000115455244826275</v>
      </c>
      <c r="H3315" s="16" t="n">
        <v>-1.96597793023798</v>
      </c>
      <c r="I3315" s="17" t="n">
        <v>186.348810915476</v>
      </c>
      <c r="J3315" s="16" t="n">
        <v>0.0507865363745014</v>
      </c>
      <c r="K3315" s="16" t="n">
        <v>0.0812506268134852</v>
      </c>
      <c r="L3315" s="16" t="n">
        <v>-0.19091033739531</v>
      </c>
      <c r="M3315" s="16" t="n">
        <v>0.592405481261351</v>
      </c>
      <c r="N3315" s="16" t="n">
        <v>0.0877408748713926</v>
      </c>
      <c r="O3315" s="18" t="n">
        <v>6.47984320296647E-006</v>
      </c>
      <c r="P3315" s="34" t="b">
        <f aca="false">FALSE()</f>
        <v>0</v>
      </c>
      <c r="Q3315" s="16"/>
    </row>
    <row r="3316" customFormat="false" ht="22.35" hidden="false" customHeight="false" outlineLevel="0" collapsed="false">
      <c r="A3316" s="6" t="s">
        <v>5071</v>
      </c>
      <c r="B3316" s="7" t="s">
        <v>1654</v>
      </c>
      <c r="C3316" s="17" t="n">
        <v>1638</v>
      </c>
      <c r="D3316" s="18" t="n">
        <v>0.00055121365126408</v>
      </c>
      <c r="E3316" s="18" t="n">
        <v>0.000119993994494758</v>
      </c>
      <c r="F3316" s="18" t="n">
        <v>0.000529035206427149</v>
      </c>
      <c r="G3316" s="18" t="n">
        <v>0.000114903614730219</v>
      </c>
      <c r="H3316" s="16" t="n">
        <v>-1.97366902236936</v>
      </c>
      <c r="I3316" s="17" t="n">
        <v>186.569773300821</v>
      </c>
      <c r="J3316" s="16" t="n">
        <v>0.0498956834902368</v>
      </c>
      <c r="K3316" s="16" t="n">
        <v>0.0801963929064611</v>
      </c>
      <c r="L3316" s="16" t="n">
        <v>-0.191402587125961</v>
      </c>
      <c r="M3316" s="16" t="n">
        <v>0.5935391557977</v>
      </c>
      <c r="N3316" s="16" t="n">
        <v>0.0869531330949446</v>
      </c>
      <c r="O3316" s="18" t="n">
        <v>6.4183248928364E-006</v>
      </c>
      <c r="P3316" s="34" t="b">
        <f aca="false">FALSE()</f>
        <v>0</v>
      </c>
      <c r="Q3316" s="16"/>
    </row>
    <row r="3317" customFormat="false" ht="22.35" hidden="false" customHeight="false" outlineLevel="0" collapsed="false">
      <c r="A3317" s="6" t="s">
        <v>5072</v>
      </c>
      <c r="B3317" s="7" t="s">
        <v>1654</v>
      </c>
      <c r="C3317" s="17" t="n">
        <v>1639</v>
      </c>
      <c r="D3317" s="18" t="n">
        <v>0.000541315608159499</v>
      </c>
      <c r="E3317" s="18" t="n">
        <v>0.000119256846940516</v>
      </c>
      <c r="F3317" s="18" t="n">
        <v>0.000519192621832321</v>
      </c>
      <c r="G3317" s="18" t="n">
        <v>0.000114473294861904</v>
      </c>
      <c r="H3317" s="16" t="n">
        <v>-1.98015975846311</v>
      </c>
      <c r="I3317" s="17" t="n">
        <v>186.837852529207</v>
      </c>
      <c r="J3317" s="16" t="n">
        <v>0.0491535109561416</v>
      </c>
      <c r="K3317" s="16" t="n">
        <v>0.0793106805863094</v>
      </c>
      <c r="L3317" s="16" t="n">
        <v>-0.191724035409387</v>
      </c>
      <c r="M3317" s="16" t="n">
        <v>0.594320620769358</v>
      </c>
      <c r="N3317" s="16" t="n">
        <v>0.0864699342067855</v>
      </c>
      <c r="O3317" s="18" t="n">
        <v>6.34761864172184E-006</v>
      </c>
      <c r="P3317" s="34" t="b">
        <f aca="false">FALSE()</f>
        <v>0</v>
      </c>
      <c r="Q3317" s="16"/>
    </row>
    <row r="3318" customFormat="false" ht="22.35" hidden="false" customHeight="false" outlineLevel="0" collapsed="false">
      <c r="A3318" s="6" t="s">
        <v>5073</v>
      </c>
      <c r="B3318" s="7" t="s">
        <v>1654</v>
      </c>
      <c r="C3318" s="17" t="n">
        <v>1640</v>
      </c>
      <c r="D3318" s="18" t="n">
        <v>0.000531511612275213</v>
      </c>
      <c r="E3318" s="18" t="n">
        <v>0.000118702885460628</v>
      </c>
      <c r="F3318" s="18" t="n">
        <v>0.000509410907184115</v>
      </c>
      <c r="G3318" s="18" t="n">
        <v>0.000114231812069288</v>
      </c>
      <c r="H3318" s="16" t="n">
        <v>-1.98660682575023</v>
      </c>
      <c r="I3318" s="17" t="n">
        <v>187.12238418526</v>
      </c>
      <c r="J3318" s="16" t="n">
        <v>0.0484254258991807</v>
      </c>
      <c r="K3318" s="16" t="n">
        <v>0.0783751595714722</v>
      </c>
      <c r="L3318" s="16" t="n">
        <v>-0.192022548438498</v>
      </c>
      <c r="M3318" s="16" t="n">
        <v>0.594749876176325</v>
      </c>
      <c r="N3318" s="16" t="n">
        <v>0.0859936099478564</v>
      </c>
      <c r="O3318" s="18" t="n">
        <v>6.25502647840695E-006</v>
      </c>
      <c r="P3318" s="34" t="b">
        <f aca="false">FALSE()</f>
        <v>0</v>
      </c>
      <c r="Q3318" s="16"/>
    </row>
    <row r="3319" customFormat="false" ht="22.35" hidden="false" customHeight="false" outlineLevel="0" collapsed="false">
      <c r="A3319" s="6" t="s">
        <v>5074</v>
      </c>
      <c r="B3319" s="7" t="s">
        <v>1654</v>
      </c>
      <c r="C3319" s="17" t="n">
        <v>1641</v>
      </c>
      <c r="D3319" s="18" t="n">
        <v>0.000521599261296412</v>
      </c>
      <c r="E3319" s="18" t="n">
        <v>0.000118297433907268</v>
      </c>
      <c r="F3319" s="18" t="n">
        <v>0.000499714057037016</v>
      </c>
      <c r="G3319" s="18" t="n">
        <v>0.000114237894391383</v>
      </c>
      <c r="H3319" s="16" t="n">
        <v>-1.97290074891314</v>
      </c>
      <c r="I3319" s="17" t="n">
        <v>187.513548306013</v>
      </c>
      <c r="J3319" s="16" t="n">
        <v>0.0499764506949845</v>
      </c>
      <c r="K3319" s="16" t="n">
        <v>0.0802951104855538</v>
      </c>
      <c r="L3319" s="16" t="n">
        <v>-0.19025679743285</v>
      </c>
      <c r="M3319" s="16" t="n">
        <v>0.594287601122668</v>
      </c>
      <c r="N3319" s="16" t="n">
        <v>0.0886965409413999</v>
      </c>
      <c r="O3319" s="18" t="n">
        <v>6.14972905948324E-006</v>
      </c>
      <c r="P3319" s="34" t="b">
        <f aca="false">FALSE()</f>
        <v>0</v>
      </c>
      <c r="Q3319" s="16"/>
    </row>
    <row r="3320" customFormat="false" ht="22.35" hidden="false" customHeight="false" outlineLevel="0" collapsed="false">
      <c r="A3320" s="6" t="s">
        <v>5075</v>
      </c>
      <c r="B3320" s="7" t="s">
        <v>1654</v>
      </c>
      <c r="C3320" s="17" t="n">
        <v>1642</v>
      </c>
      <c r="D3320" s="18" t="n">
        <v>0.00051163445901863</v>
      </c>
      <c r="E3320" s="18" t="n">
        <v>0.000118063828050525</v>
      </c>
      <c r="F3320" s="18" t="n">
        <v>0.00049016227891445</v>
      </c>
      <c r="G3320" s="18" t="n">
        <v>0.00011445529711828</v>
      </c>
      <c r="H3320" s="16" t="n">
        <v>-1.9383088100359</v>
      </c>
      <c r="I3320" s="17" t="n">
        <v>187.953615227162</v>
      </c>
      <c r="J3320" s="16" t="n">
        <v>0.0540835851835599</v>
      </c>
      <c r="K3320" s="16" t="n">
        <v>0.0855361579694258</v>
      </c>
      <c r="L3320" s="16" t="n">
        <v>-0.18643856418036</v>
      </c>
      <c r="M3320" s="16" t="n">
        <v>0.592658631885972</v>
      </c>
      <c r="N3320" s="16" t="n">
        <v>0.0947304776451158</v>
      </c>
      <c r="O3320" s="18" t="n">
        <v>6.04253702463428E-006</v>
      </c>
      <c r="P3320" s="34" t="b">
        <f aca="false">FALSE()</f>
        <v>0</v>
      </c>
      <c r="Q3320" s="16"/>
    </row>
    <row r="3321" customFormat="false" ht="22.35" hidden="false" customHeight="false" outlineLevel="0" collapsed="false">
      <c r="A3321" s="6" t="s">
        <v>5076</v>
      </c>
      <c r="B3321" s="7" t="s">
        <v>1654</v>
      </c>
      <c r="C3321" s="17" t="n">
        <v>1643</v>
      </c>
      <c r="D3321" s="18" t="n">
        <v>0.000501577672424691</v>
      </c>
      <c r="E3321" s="18" t="n">
        <v>0.000118026228279543</v>
      </c>
      <c r="F3321" s="18" t="n">
        <v>0.000480587284270329</v>
      </c>
      <c r="G3321" s="18" t="n">
        <v>0.000114815718079393</v>
      </c>
      <c r="H3321" s="16" t="n">
        <v>-1.89437698258124</v>
      </c>
      <c r="I3321" s="17" t="n">
        <v>188.349707327707</v>
      </c>
      <c r="J3321" s="16" t="n">
        <v>0.0597073510857072</v>
      </c>
      <c r="K3321" s="16" t="n">
        <v>0.0927554499001723</v>
      </c>
      <c r="L3321" s="16" t="n">
        <v>-0.18179297480517</v>
      </c>
      <c r="M3321" s="16" t="n">
        <v>0.59098563645369</v>
      </c>
      <c r="N3321" s="16" t="n">
        <v>0.103242164189297</v>
      </c>
      <c r="O3321" s="18" t="n">
        <v>5.92709670437549E-006</v>
      </c>
      <c r="P3321" s="34" t="b">
        <f aca="false">FALSE()</f>
        <v>0</v>
      </c>
      <c r="Q3321" s="16"/>
    </row>
    <row r="3322" customFormat="false" ht="22.35" hidden="false" customHeight="false" outlineLevel="0" collapsed="false">
      <c r="A3322" s="6" t="s">
        <v>5077</v>
      </c>
      <c r="B3322" s="7" t="s">
        <v>1654</v>
      </c>
      <c r="C3322" s="17" t="n">
        <v>1644</v>
      </c>
      <c r="D3322" s="18" t="n">
        <v>0.000491449718594471</v>
      </c>
      <c r="E3322" s="18" t="n">
        <v>0.000118117933309128</v>
      </c>
      <c r="F3322" s="18" t="n">
        <v>0.000471050296997347</v>
      </c>
      <c r="G3322" s="18" t="n">
        <v>0.000115306403020465</v>
      </c>
      <c r="H3322" s="16" t="n">
        <v>-1.83858664150409</v>
      </c>
      <c r="I3322" s="17" t="n">
        <v>188.751732099502</v>
      </c>
      <c r="J3322" s="16" t="n">
        <v>0.0675473848329922</v>
      </c>
      <c r="K3322" s="16" t="n">
        <v>0.103363439180279</v>
      </c>
      <c r="L3322" s="16" t="n">
        <v>-0.176029426427425</v>
      </c>
      <c r="M3322" s="16" t="n">
        <v>0.588355071267404</v>
      </c>
      <c r="N3322" s="16" t="n">
        <v>0.115069150251644</v>
      </c>
      <c r="O3322" s="18" t="n">
        <v>5.80498747911662E-006</v>
      </c>
      <c r="P3322" s="34" t="b">
        <f aca="false">FALSE()</f>
        <v>0</v>
      </c>
      <c r="Q3322" s="16"/>
    </row>
    <row r="3323" customFormat="false" ht="22.35" hidden="false" customHeight="false" outlineLevel="0" collapsed="false">
      <c r="A3323" s="6" t="s">
        <v>5078</v>
      </c>
      <c r="B3323" s="7" t="s">
        <v>1654</v>
      </c>
      <c r="C3323" s="17" t="n">
        <v>1645</v>
      </c>
      <c r="D3323" s="18" t="n">
        <v>0.000481142301959254</v>
      </c>
      <c r="E3323" s="18" t="n">
        <v>0.000118230545698442</v>
      </c>
      <c r="F3323" s="18" t="n">
        <v>0.000461375921397724</v>
      </c>
      <c r="G3323" s="18" t="n">
        <v>0.000115785608532653</v>
      </c>
      <c r="H3323" s="16" t="n">
        <v>-1.77891956104418</v>
      </c>
      <c r="I3323" s="17" t="n">
        <v>189.122623664249</v>
      </c>
      <c r="J3323" s="16" t="n">
        <v>0.0768592229938304</v>
      </c>
      <c r="K3323" s="16" t="n">
        <v>0.115987554699781</v>
      </c>
      <c r="L3323" s="16" t="n">
        <v>-0.169954567158074</v>
      </c>
      <c r="M3323" s="16" t="n">
        <v>0.58597765670574</v>
      </c>
      <c r="N3323" s="16" t="n">
        <v>0.128345415023398</v>
      </c>
      <c r="O3323" s="18" t="n">
        <v>5.6860966351006E-006</v>
      </c>
      <c r="P3323" s="34" t="b">
        <f aca="false">FALSE()</f>
        <v>0</v>
      </c>
      <c r="Q3323" s="16"/>
    </row>
    <row r="3324" customFormat="false" ht="22.35" hidden="false" customHeight="false" outlineLevel="0" collapsed="false">
      <c r="A3324" s="6" t="s">
        <v>5079</v>
      </c>
      <c r="B3324" s="7" t="s">
        <v>1654</v>
      </c>
      <c r="C3324" s="17" t="n">
        <v>1646</v>
      </c>
      <c r="D3324" s="18" t="n">
        <v>0.000470589916147169</v>
      </c>
      <c r="E3324" s="18" t="n">
        <v>0.000118392034989916</v>
      </c>
      <c r="F3324" s="18" t="n">
        <v>0.000451389567167052</v>
      </c>
      <c r="G3324" s="18" t="n">
        <v>0.00011627047339967</v>
      </c>
      <c r="H3324" s="16" t="n">
        <v>-1.72483616754461</v>
      </c>
      <c r="I3324" s="17" t="n">
        <v>189.451490457905</v>
      </c>
      <c r="J3324" s="16" t="n">
        <v>0.086187875004445</v>
      </c>
      <c r="K3324" s="16" t="n">
        <v>0.128523061900268</v>
      </c>
      <c r="L3324" s="16" t="n">
        <v>-0.164478756084614</v>
      </c>
      <c r="M3324" s="16" t="n">
        <v>0.583699301084145</v>
      </c>
      <c r="N3324" s="16" t="n">
        <v>0.140158792739009</v>
      </c>
      <c r="O3324" s="18" t="n">
        <v>5.56824899304299E-006</v>
      </c>
      <c r="P3324" s="34" t="b">
        <f aca="false">FALSE()</f>
        <v>0</v>
      </c>
      <c r="Q3324" s="16"/>
    </row>
    <row r="3325" customFormat="false" ht="22.35" hidden="false" customHeight="false" outlineLevel="0" collapsed="false">
      <c r="A3325" s="6" t="s">
        <v>5080</v>
      </c>
      <c r="B3325" s="7" t="s">
        <v>1654</v>
      </c>
      <c r="C3325" s="17" t="n">
        <v>1647</v>
      </c>
      <c r="D3325" s="18" t="n">
        <v>0.000459818976028802</v>
      </c>
      <c r="E3325" s="18" t="n">
        <v>0.000118553859771893</v>
      </c>
      <c r="F3325" s="18" t="n">
        <v>0.000441102541838472</v>
      </c>
      <c r="G3325" s="18" t="n">
        <v>0.000116718631028716</v>
      </c>
      <c r="H3325" s="16" t="n">
        <v>-1.67839272393346</v>
      </c>
      <c r="I3325" s="17" t="n">
        <v>189.74314387414</v>
      </c>
      <c r="J3325" s="16" t="n">
        <v>0.094916649947817</v>
      </c>
      <c r="K3325" s="16" t="n">
        <v>0.140229297715714</v>
      </c>
      <c r="L3325" s="16" t="n">
        <v>-0.159785471454335</v>
      </c>
      <c r="M3325" s="16" t="n">
        <v>0.581927246711794</v>
      </c>
      <c r="N3325" s="16" t="n">
        <v>0.149856383871475</v>
      </c>
      <c r="O3325" s="18" t="n">
        <v>5.4578853950914E-006</v>
      </c>
      <c r="P3325" s="34" t="b">
        <f aca="false">FALSE()</f>
        <v>0</v>
      </c>
      <c r="Q3325" s="16"/>
    </row>
    <row r="3326" customFormat="false" ht="22.35" hidden="false" customHeight="false" outlineLevel="0" collapsed="false">
      <c r="A3326" s="6" t="s">
        <v>5081</v>
      </c>
      <c r="B3326" s="7" t="s">
        <v>1654</v>
      </c>
      <c r="C3326" s="17" t="n">
        <v>1648</v>
      </c>
      <c r="D3326" s="18" t="n">
        <v>0.000448817429008852</v>
      </c>
      <c r="E3326" s="18" t="n">
        <v>0.00011879797062104</v>
      </c>
      <c r="F3326" s="18" t="n">
        <v>0.000430507088014863</v>
      </c>
      <c r="G3326" s="18" t="n">
        <v>0.000117181492443992</v>
      </c>
      <c r="H3326" s="16" t="n">
        <v>-1.63809464954203</v>
      </c>
      <c r="I3326" s="17" t="n">
        <v>189.967656715313</v>
      </c>
      <c r="J3326" s="16" t="n">
        <v>0.103057210506731</v>
      </c>
      <c r="K3326" s="16" t="n">
        <v>0.15064720803203</v>
      </c>
      <c r="L3326" s="16" t="n">
        <v>-0.155751558018353</v>
      </c>
      <c r="M3326" s="16" t="n">
        <v>0.580584447746409</v>
      </c>
      <c r="N3326" s="16" t="n">
        <v>0.160227994375276</v>
      </c>
      <c r="O3326" s="18" t="n">
        <v>5.35815262337088E-006</v>
      </c>
      <c r="P3326" s="34" t="b">
        <f aca="false">FALSE()</f>
        <v>0</v>
      </c>
      <c r="Q3326" s="16"/>
    </row>
    <row r="3327" customFormat="false" ht="22.35" hidden="false" customHeight="false" outlineLevel="0" collapsed="false">
      <c r="A3327" s="6" t="s">
        <v>5082</v>
      </c>
      <c r="B3327" s="7" t="s">
        <v>1654</v>
      </c>
      <c r="C3327" s="17" t="n">
        <v>1649</v>
      </c>
      <c r="D3327" s="18" t="n">
        <v>0.000437659237671062</v>
      </c>
      <c r="E3327" s="18" t="n">
        <v>0.000119079227390869</v>
      </c>
      <c r="F3327" s="18" t="n">
        <v>0.000419658710386611</v>
      </c>
      <c r="G3327" s="18" t="n">
        <v>0.000117644603005984</v>
      </c>
      <c r="H3327" s="16" t="n">
        <v>-1.60615934225613</v>
      </c>
      <c r="I3327" s="17" t="n">
        <v>190.154935914113</v>
      </c>
      <c r="J3327" s="16" t="n">
        <v>0.109898232820413</v>
      </c>
      <c r="K3327" s="16" t="n">
        <v>0.159467715456194</v>
      </c>
      <c r="L3327" s="16" t="n">
        <v>-0.152554399421648</v>
      </c>
      <c r="M3327" s="16" t="n">
        <v>0.580034120301579</v>
      </c>
      <c r="N3327" s="16" t="n">
        <v>0.168816728818851</v>
      </c>
      <c r="O3327" s="18" t="n">
        <v>2.55101636051198E-005</v>
      </c>
      <c r="P3327" s="34" t="b">
        <f aca="false">FALSE()</f>
        <v>0</v>
      </c>
      <c r="Q3327" s="16"/>
    </row>
    <row r="3328" customFormat="false" ht="22.35" hidden="false" customHeight="false" outlineLevel="0" collapsed="false">
      <c r="A3328" s="6" t="s">
        <v>5083</v>
      </c>
      <c r="B3328" s="7" t="s">
        <v>1654</v>
      </c>
      <c r="C3328" s="17" t="n">
        <v>1650</v>
      </c>
      <c r="D3328" s="18" t="n">
        <v>0.000426331265340947</v>
      </c>
      <c r="E3328" s="18" t="n">
        <v>0.000119277686769693</v>
      </c>
      <c r="F3328" s="18" t="n">
        <v>0.000408590935933789</v>
      </c>
      <c r="G3328" s="18" t="n">
        <v>0.00011799312203222</v>
      </c>
      <c r="H3328" s="16" t="n">
        <v>-1.57997366512077</v>
      </c>
      <c r="I3328" s="17" t="n">
        <v>190.308704574072</v>
      </c>
      <c r="J3328" s="16" t="n">
        <v>0.115773524092512</v>
      </c>
      <c r="K3328" s="16" t="n">
        <v>0.166884378250756</v>
      </c>
      <c r="L3328" s="16" t="n">
        <v>-0.149937979285342</v>
      </c>
      <c r="M3328" s="16" t="n">
        <v>0.580133179241649</v>
      </c>
      <c r="N3328" s="16" t="n">
        <v>0.176773237941221</v>
      </c>
      <c r="O3328" s="18" t="n">
        <v>2.50930558158176E-005</v>
      </c>
      <c r="P3328" s="34" t="b">
        <f aca="false">FALSE()</f>
        <v>0</v>
      </c>
      <c r="Q3328" s="16"/>
    </row>
    <row r="3329" customFormat="false" ht="22.35" hidden="false" customHeight="false" outlineLevel="0" collapsed="false">
      <c r="A3329" s="6" t="s">
        <v>5084</v>
      </c>
      <c r="B3329" s="7" t="s">
        <v>1654</v>
      </c>
      <c r="C3329" s="17" t="n">
        <v>1651</v>
      </c>
      <c r="D3329" s="18" t="n">
        <v>0.000414709886387452</v>
      </c>
      <c r="E3329" s="18" t="n">
        <v>0.000119256363403069</v>
      </c>
      <c r="F3329" s="18" t="n">
        <v>0.000397314931670734</v>
      </c>
      <c r="G3329" s="18" t="n">
        <v>0.000118185711281153</v>
      </c>
      <c r="H3329" s="16" t="n">
        <v>-1.54903047297813</v>
      </c>
      <c r="I3329" s="17" t="n">
        <v>190.524670456637</v>
      </c>
      <c r="J3329" s="16" t="n">
        <v>0.123033864521322</v>
      </c>
      <c r="K3329" s="16" t="n">
        <v>0.17630888734927</v>
      </c>
      <c r="L3329" s="16" t="n">
        <v>-0.146824264786431</v>
      </c>
      <c r="M3329" s="16" t="n">
        <v>0.580738539430961</v>
      </c>
      <c r="N3329" s="16" t="n">
        <v>0.186893932861317</v>
      </c>
      <c r="O3329" s="18" t="n">
        <v>2.47379324556094E-005</v>
      </c>
      <c r="P3329" s="34" t="b">
        <f aca="false">FALSE()</f>
        <v>0</v>
      </c>
      <c r="Q3329" s="16"/>
    </row>
    <row r="3330" customFormat="false" ht="22.35" hidden="false" customHeight="false" outlineLevel="0" collapsed="false">
      <c r="A3330" s="6" t="s">
        <v>5085</v>
      </c>
      <c r="B3330" s="7" t="s">
        <v>1654</v>
      </c>
      <c r="C3330" s="17" t="n">
        <v>1652</v>
      </c>
      <c r="D3330" s="18" t="n">
        <v>0.000402820615304119</v>
      </c>
      <c r="E3330" s="18" t="n">
        <v>0.000119002606825592</v>
      </c>
      <c r="F3330" s="18" t="n">
        <v>0.000385838877895276</v>
      </c>
      <c r="G3330" s="18" t="n">
        <v>0.000118259060207458</v>
      </c>
      <c r="H3330" s="16" t="n">
        <v>-1.51477040884075</v>
      </c>
      <c r="I3330" s="17" t="n">
        <v>190.854559276767</v>
      </c>
      <c r="J3330" s="16" t="n">
        <v>0.131484917755148</v>
      </c>
      <c r="K3330" s="16" t="n">
        <v>0.187127026297621</v>
      </c>
      <c r="L3330" s="16" t="n">
        <v>-0.143313909305461</v>
      </c>
      <c r="M3330" s="16" t="n">
        <v>0.580639480490892</v>
      </c>
      <c r="N3330" s="16" t="n">
        <v>0.198368930710566</v>
      </c>
      <c r="O3330" s="18" t="n">
        <v>2.44120546862099E-005</v>
      </c>
      <c r="P3330" s="34" t="b">
        <f aca="false">FALSE()</f>
        <v>0</v>
      </c>
      <c r="Q3330" s="16"/>
    </row>
    <row r="3331" customFormat="false" ht="22.35" hidden="false" customHeight="false" outlineLevel="0" collapsed="false">
      <c r="A3331" s="6" t="s">
        <v>5086</v>
      </c>
      <c r="B3331" s="7" t="s">
        <v>1654</v>
      </c>
      <c r="C3331" s="17" t="n">
        <v>1653</v>
      </c>
      <c r="D3331" s="18" t="n">
        <v>0.000390727451395643</v>
      </c>
      <c r="E3331" s="18" t="n">
        <v>0.000118555850482044</v>
      </c>
      <c r="F3331" s="18" t="n">
        <v>0.000374246306591713</v>
      </c>
      <c r="G3331" s="18" t="n">
        <v>0.000118252109255966</v>
      </c>
      <c r="H3331" s="16" t="n">
        <v>-1.47475156417471</v>
      </c>
      <c r="I3331" s="17" t="n">
        <v>191.301764271534</v>
      </c>
      <c r="J3331" s="16" t="n">
        <v>0.141923169073014</v>
      </c>
      <c r="K3331" s="16" t="n">
        <v>0.200265607498472</v>
      </c>
      <c r="L3331" s="16" t="n">
        <v>-0.13918371592099</v>
      </c>
      <c r="M3331" s="16" t="n">
        <v>0.579703923834682</v>
      </c>
      <c r="N3331" s="16" t="n">
        <v>0.212461757849259</v>
      </c>
      <c r="O3331" s="18" t="n">
        <v>2.41240067276019E-005</v>
      </c>
      <c r="P3331" s="34" t="b">
        <f aca="false">FALSE()</f>
        <v>0</v>
      </c>
      <c r="Q3331" s="16"/>
    </row>
    <row r="3332" customFormat="false" ht="22.35" hidden="false" customHeight="false" outlineLevel="0" collapsed="false">
      <c r="A3332" s="6" t="s">
        <v>5087</v>
      </c>
      <c r="B3332" s="7" t="s">
        <v>1654</v>
      </c>
      <c r="C3332" s="17" t="n">
        <v>1654</v>
      </c>
      <c r="D3332" s="18" t="n">
        <v>0.000378350832710727</v>
      </c>
      <c r="E3332" s="18" t="n">
        <v>0.000117886801290731</v>
      </c>
      <c r="F3332" s="18" t="n">
        <v>0.000362467821872548</v>
      </c>
      <c r="G3332" s="18" t="n">
        <v>0.000118142641909689</v>
      </c>
      <c r="H3332" s="16" t="n">
        <v>-1.42816634926287</v>
      </c>
      <c r="I3332" s="17" t="n">
        <v>191.878763194291</v>
      </c>
      <c r="J3332" s="16" t="n">
        <v>0.154869628635259</v>
      </c>
      <c r="K3332" s="16" t="n">
        <v>0.216473209443019</v>
      </c>
      <c r="L3332" s="16" t="n">
        <v>-0.134362465331976</v>
      </c>
      <c r="M3332" s="16" t="n">
        <v>0.578460183809367</v>
      </c>
      <c r="N3332" s="16" t="n">
        <v>0.230287069822225</v>
      </c>
      <c r="O3332" s="18" t="n">
        <v>2.38831952856309E-005</v>
      </c>
      <c r="P3332" s="34" t="b">
        <f aca="false">FALSE()</f>
        <v>0</v>
      </c>
      <c r="Q3332" s="16"/>
    </row>
    <row r="3333" customFormat="false" ht="22.35" hidden="false" customHeight="false" outlineLevel="0" collapsed="false">
      <c r="A3333" s="6" t="s">
        <v>5088</v>
      </c>
      <c r="B3333" s="7" t="s">
        <v>1654</v>
      </c>
      <c r="C3333" s="17" t="n">
        <v>1655</v>
      </c>
      <c r="D3333" s="18" t="n">
        <v>0.000365990309645166</v>
      </c>
      <c r="E3333" s="18" t="n">
        <v>0.000117112717506365</v>
      </c>
      <c r="F3333" s="18" t="n">
        <v>0.00035068495529154</v>
      </c>
      <c r="G3333" s="18" t="n">
        <v>0.000117969437421266</v>
      </c>
      <c r="H3333" s="16" t="n">
        <v>-1.38412707610585</v>
      </c>
      <c r="I3333" s="17" t="n">
        <v>192.509787009886</v>
      </c>
      <c r="J3333" s="16" t="n">
        <v>0.167922035305027</v>
      </c>
      <c r="K3333" s="16" t="n">
        <v>0.232369605373745</v>
      </c>
      <c r="L3333" s="16" t="n">
        <v>-0.129775444452963</v>
      </c>
      <c r="M3333" s="16" t="n">
        <v>0.577337515821914</v>
      </c>
      <c r="N3333" s="16" t="n">
        <v>0.248185933423248</v>
      </c>
      <c r="O3333" s="18" t="n">
        <v>2.36626161128287E-005</v>
      </c>
      <c r="P3333" s="34" t="b">
        <f aca="false">FALSE()</f>
        <v>0</v>
      </c>
      <c r="Q3333" s="16"/>
    </row>
    <row r="3334" customFormat="false" ht="22.35" hidden="false" customHeight="false" outlineLevel="0" collapsed="false">
      <c r="A3334" s="6" t="s">
        <v>5089</v>
      </c>
      <c r="B3334" s="7" t="s">
        <v>1654</v>
      </c>
      <c r="C3334" s="17" t="n">
        <v>1656</v>
      </c>
      <c r="D3334" s="18" t="n">
        <v>0.000353815684872867</v>
      </c>
      <c r="E3334" s="18" t="n">
        <v>0.000116260393341499</v>
      </c>
      <c r="F3334" s="18" t="n">
        <v>0.000339167135958853</v>
      </c>
      <c r="G3334" s="18" t="n">
        <v>0.000117783586250058</v>
      </c>
      <c r="H3334" s="16" t="n">
        <v>-1.33314306570236</v>
      </c>
      <c r="I3334" s="17" t="n">
        <v>193.224027094935</v>
      </c>
      <c r="J3334" s="16" t="n">
        <v>0.184054516751884</v>
      </c>
      <c r="K3334" s="16" t="n">
        <v>0.252337708794291</v>
      </c>
      <c r="L3334" s="16" t="n">
        <v>-0.124518845165109</v>
      </c>
      <c r="M3334" s="16" t="n">
        <v>0.575279291178251</v>
      </c>
      <c r="N3334" s="16" t="n">
        <v>0.268707555973774</v>
      </c>
      <c r="O3334" s="18" t="n">
        <v>2.34717372646951E-005</v>
      </c>
      <c r="P3334" s="34" t="b">
        <f aca="false">FALSE()</f>
        <v>0</v>
      </c>
      <c r="Q3334" s="16"/>
    </row>
    <row r="3335" customFormat="false" ht="22.35" hidden="false" customHeight="false" outlineLevel="0" collapsed="false">
      <c r="A3335" s="6" t="s">
        <v>5090</v>
      </c>
      <c r="B3335" s="7" t="s">
        <v>1654</v>
      </c>
      <c r="C3335" s="17" t="n">
        <v>1657</v>
      </c>
      <c r="D3335" s="18" t="n">
        <v>0.000341828436289419</v>
      </c>
      <c r="E3335" s="18" t="n">
        <v>0.000115479250823494</v>
      </c>
      <c r="F3335" s="18" t="n">
        <v>0.000328063255606565</v>
      </c>
      <c r="G3335" s="18" t="n">
        <v>0.000117755239687007</v>
      </c>
      <c r="H3335" s="16" t="n">
        <v>-1.25981641133809</v>
      </c>
      <c r="I3335" s="17" t="n">
        <v>194.045597124788</v>
      </c>
      <c r="J3335" s="16" t="n">
        <v>0.20924867947195</v>
      </c>
      <c r="K3335" s="16" t="n">
        <v>0.282860592771528</v>
      </c>
      <c r="L3335" s="16" t="n">
        <v>-0.117161174684219</v>
      </c>
      <c r="M3335" s="16" t="n">
        <v>0.57140498596665</v>
      </c>
      <c r="N3335" s="16" t="n">
        <v>0.30076787975323</v>
      </c>
      <c r="O3335" s="18" t="n">
        <v>2.33234723396493E-005</v>
      </c>
      <c r="P3335" s="34" t="b">
        <f aca="false">FALSE()</f>
        <v>0</v>
      </c>
      <c r="Q3335" s="16"/>
    </row>
    <row r="3336" customFormat="false" ht="22.35" hidden="false" customHeight="false" outlineLevel="0" collapsed="false">
      <c r="A3336" s="6" t="s">
        <v>5091</v>
      </c>
      <c r="B3336" s="7" t="s">
        <v>1654</v>
      </c>
      <c r="C3336" s="17" t="n">
        <v>1658</v>
      </c>
      <c r="D3336" s="18" t="n">
        <v>0.000329972834734594</v>
      </c>
      <c r="E3336" s="18" t="n">
        <v>0.000114800218332451</v>
      </c>
      <c r="F3336" s="18" t="n">
        <v>0.000317269323914466</v>
      </c>
      <c r="G3336" s="18" t="n">
        <v>0.000117877705433503</v>
      </c>
      <c r="H3336" s="16" t="n">
        <v>-1.16811990079353</v>
      </c>
      <c r="I3336" s="17" t="n">
        <v>194.935269479753</v>
      </c>
      <c r="J3336" s="16" t="n">
        <v>0.24418506261535</v>
      </c>
      <c r="K3336" s="16" t="n">
        <v>0.324174027464396</v>
      </c>
      <c r="L3336" s="16" t="n">
        <v>-0.108132462918548</v>
      </c>
      <c r="M3336" s="16" t="n">
        <v>0.565956744262836</v>
      </c>
      <c r="N3336" s="16" t="n">
        <v>0.342505576709541</v>
      </c>
      <c r="O3336" s="18" t="n">
        <v>2.32064044376354E-005</v>
      </c>
      <c r="P3336" s="34" t="b">
        <f aca="false">FALSE()</f>
        <v>0</v>
      </c>
      <c r="Q3336" s="16"/>
    </row>
    <row r="3337" customFormat="false" ht="22.35" hidden="false" customHeight="false" outlineLevel="0" collapsed="false">
      <c r="A3337" s="6" t="s">
        <v>5092</v>
      </c>
      <c r="B3337" s="7" t="s">
        <v>1654</v>
      </c>
      <c r="C3337" s="17" t="n">
        <v>1659</v>
      </c>
      <c r="D3337" s="18" t="n">
        <v>0.000318403355579431</v>
      </c>
      <c r="E3337" s="18" t="n">
        <v>0.000114302684889569</v>
      </c>
      <c r="F3337" s="18" t="n">
        <v>0.000306906651944359</v>
      </c>
      <c r="G3337" s="18" t="n">
        <v>0.000118271238591659</v>
      </c>
      <c r="H3337" s="16" t="n">
        <v>-1.06032157462266</v>
      </c>
      <c r="I3337" s="17" t="n">
        <v>195.935644060676</v>
      </c>
      <c r="J3337" s="16" t="n">
        <v>0.290303616578099</v>
      </c>
      <c r="K3337" s="16" t="n">
        <v>0.378073477133041</v>
      </c>
      <c r="L3337" s="16" t="n">
        <v>-0.0976528706119774</v>
      </c>
      <c r="M3337" s="16" t="n">
        <v>0.558527323757636</v>
      </c>
      <c r="N3337" s="16" t="n">
        <v>0.398510134125827</v>
      </c>
      <c r="O3337" s="18" t="n">
        <v>2.31130946331619E-005</v>
      </c>
      <c r="P3337" s="34" t="b">
        <f aca="false">FALSE()</f>
        <v>0</v>
      </c>
      <c r="Q3337" s="16"/>
    </row>
    <row r="3338" customFormat="false" ht="22.35" hidden="false" customHeight="false" outlineLevel="0" collapsed="false">
      <c r="A3338" s="6" t="s">
        <v>5093</v>
      </c>
      <c r="B3338" s="7" t="s">
        <v>1654</v>
      </c>
      <c r="C3338" s="17" t="n">
        <v>1660</v>
      </c>
      <c r="D3338" s="18" t="n">
        <v>0.000307066455955761</v>
      </c>
      <c r="E3338" s="18" t="n">
        <v>0.000114092213500715</v>
      </c>
      <c r="F3338" s="18" t="n">
        <v>0.000296858041399213</v>
      </c>
      <c r="G3338" s="18" t="n">
        <v>0.000118987479791008</v>
      </c>
      <c r="H3338" s="16" t="n">
        <v>-0.941919863476573</v>
      </c>
      <c r="I3338" s="17" t="n">
        <v>196.980318661781</v>
      </c>
      <c r="J3338" s="16" t="n">
        <v>0.347387407484085</v>
      </c>
      <c r="K3338" s="16" t="n">
        <v>0.443996840486281</v>
      </c>
      <c r="L3338" s="16" t="n">
        <v>-0.0862942099261064</v>
      </c>
      <c r="M3338" s="16" t="n">
        <v>0.550569588905399</v>
      </c>
      <c r="N3338" s="16" t="n">
        <v>0.464781851475699</v>
      </c>
      <c r="O3338" s="18" t="n">
        <v>2.30565661342437E-005</v>
      </c>
      <c r="P3338" s="34" t="b">
        <f aca="false">FALSE()</f>
        <v>0</v>
      </c>
      <c r="Q3338" s="16"/>
    </row>
    <row r="3339" customFormat="false" ht="22.35" hidden="false" customHeight="false" outlineLevel="0" collapsed="false">
      <c r="A3339" s="6" t="s">
        <v>5094</v>
      </c>
      <c r="B3339" s="7" t="s">
        <v>1654</v>
      </c>
      <c r="C3339" s="17" t="n">
        <v>1661</v>
      </c>
      <c r="D3339" s="18" t="n">
        <v>0.000295939780573898</v>
      </c>
      <c r="E3339" s="18" t="n">
        <v>0.000114225485631325</v>
      </c>
      <c r="F3339" s="18" t="n">
        <v>0.000287073207027958</v>
      </c>
      <c r="G3339" s="18" t="n">
        <v>0.000120081710908885</v>
      </c>
      <c r="H3339" s="16" t="n">
        <v>-0.815979324011687</v>
      </c>
      <c r="I3339" s="17" t="n">
        <v>198.057621855473</v>
      </c>
      <c r="J3339" s="16" t="n">
        <v>0.415492229632541</v>
      </c>
      <c r="K3339" s="16" t="n">
        <v>0.518067810438893</v>
      </c>
      <c r="L3339" s="16" t="n">
        <v>-0.0743596533179636</v>
      </c>
      <c r="M3339" s="16" t="n">
        <v>0.541247041989984</v>
      </c>
      <c r="N3339" s="16" t="n">
        <v>0.539018046906876</v>
      </c>
      <c r="O3339" s="18" t="n">
        <v>2.30301903129865E-005</v>
      </c>
      <c r="P3339" s="34" t="b">
        <f aca="false">FALSE()</f>
        <v>0</v>
      </c>
      <c r="Q3339" s="16"/>
    </row>
    <row r="3340" customFormat="false" ht="22.35" hidden="false" customHeight="false" outlineLevel="0" collapsed="false">
      <c r="A3340" s="6" t="s">
        <v>5095</v>
      </c>
      <c r="B3340" s="7" t="s">
        <v>1654</v>
      </c>
      <c r="C3340" s="17" t="n">
        <v>1662</v>
      </c>
      <c r="D3340" s="18" t="n">
        <v>0.000285005229253518</v>
      </c>
      <c r="E3340" s="18" t="n">
        <v>0.000114671602465168</v>
      </c>
      <c r="F3340" s="18" t="n">
        <v>0.000277514646995031</v>
      </c>
      <c r="G3340" s="18" t="n">
        <v>0.000121547385228594</v>
      </c>
      <c r="H3340" s="16" t="n">
        <v>-0.685634665821686</v>
      </c>
      <c r="I3340" s="17" t="n">
        <v>199.188177471604</v>
      </c>
      <c r="J3340" s="16" t="n">
        <v>0.493740714353</v>
      </c>
      <c r="K3340" s="16" t="n">
        <v>0.59709062419593</v>
      </c>
      <c r="L3340" s="16" t="n">
        <v>-0.0621399842081446</v>
      </c>
      <c r="M3340" s="16" t="n">
        <v>0.532529855263882</v>
      </c>
      <c r="N3340" s="16" t="n">
        <v>0.623265368006878</v>
      </c>
      <c r="O3340" s="18" t="n">
        <v>2.30469616753063E-005</v>
      </c>
      <c r="P3340" s="34" t="b">
        <f aca="false">FALSE()</f>
        <v>0</v>
      </c>
      <c r="Q3340" s="16"/>
    </row>
    <row r="3341" customFormat="false" ht="22.35" hidden="false" customHeight="false" outlineLevel="0" collapsed="false">
      <c r="A3341" s="6" t="s">
        <v>5096</v>
      </c>
      <c r="B3341" s="7" t="s">
        <v>1654</v>
      </c>
      <c r="C3341" s="17" t="n">
        <v>1663</v>
      </c>
      <c r="D3341" s="18" t="n">
        <v>0.00027434120693777</v>
      </c>
      <c r="E3341" s="18" t="n">
        <v>0.00011562190954493</v>
      </c>
      <c r="F3341" s="18" t="n">
        <v>0.000268189729167089</v>
      </c>
      <c r="G3341" s="18" t="n">
        <v>0.000123461121924475</v>
      </c>
      <c r="H3341" s="16" t="n">
        <v>-0.557673788917222</v>
      </c>
      <c r="I3341" s="17" t="n">
        <v>200.217462023799</v>
      </c>
      <c r="J3341" s="16" t="n">
        <v>0.577690136650796</v>
      </c>
      <c r="K3341" s="16" t="n">
        <v>0.680117465844199</v>
      </c>
      <c r="L3341" s="16" t="n">
        <v>-0.0502955778665141</v>
      </c>
      <c r="M3341" s="16" t="n">
        <v>0.523064223212812</v>
      </c>
      <c r="N3341" s="16" t="n">
        <v>0.701352933963359</v>
      </c>
      <c r="O3341" s="18" t="n">
        <v>2.31142295297365E-005</v>
      </c>
      <c r="P3341" s="34" t="b">
        <f aca="false">FALSE()</f>
        <v>0</v>
      </c>
      <c r="Q3341" s="16"/>
    </row>
    <row r="3342" customFormat="false" ht="22.35" hidden="false" customHeight="false" outlineLevel="0" collapsed="false">
      <c r="A3342" s="6" t="s">
        <v>5097</v>
      </c>
      <c r="B3342" s="7" t="s">
        <v>1654</v>
      </c>
      <c r="C3342" s="17" t="n">
        <v>1664</v>
      </c>
      <c r="D3342" s="18" t="n">
        <v>0.000263909958499347</v>
      </c>
      <c r="E3342" s="18" t="n">
        <v>0.000117014865664144</v>
      </c>
      <c r="F3342" s="18" t="n">
        <v>0.000259109344739905</v>
      </c>
      <c r="G3342" s="18" t="n">
        <v>0.000125792705277348</v>
      </c>
      <c r="H3342" s="16" t="n">
        <v>-0.42948628716884</v>
      </c>
      <c r="I3342" s="17" t="n">
        <v>201.172640994292</v>
      </c>
      <c r="J3342" s="16" t="n">
        <v>0.668029002404915</v>
      </c>
      <c r="K3342" s="16" t="n">
        <v>0.763514282561388</v>
      </c>
      <c r="L3342" s="16" t="n">
        <v>-0.0385615677746431</v>
      </c>
      <c r="M3342" s="16" t="n">
        <v>0.512883165483463</v>
      </c>
      <c r="N3342" s="16" t="n">
        <v>0.773427809712989</v>
      </c>
      <c r="O3342" s="18" t="n">
        <v>2.32240792724135E-005</v>
      </c>
      <c r="P3342" s="34" t="b">
        <f aca="false">FALSE()</f>
        <v>0</v>
      </c>
      <c r="Q3342" s="16"/>
    </row>
    <row r="3343" customFormat="false" ht="22.35" hidden="false" customHeight="false" outlineLevel="0" collapsed="false">
      <c r="A3343" s="6" t="s">
        <v>5098</v>
      </c>
      <c r="B3343" s="7" t="s">
        <v>1654</v>
      </c>
      <c r="C3343" s="17" t="n">
        <v>1665</v>
      </c>
      <c r="D3343" s="18" t="n">
        <v>0.000253961050399295</v>
      </c>
      <c r="E3343" s="18" t="n">
        <v>0.000118938037429179</v>
      </c>
      <c r="F3343" s="18" t="n">
        <v>0.000250501574394541</v>
      </c>
      <c r="G3343" s="18" t="n">
        <v>0.000128601041362567</v>
      </c>
      <c r="H3343" s="16" t="n">
        <v>-0.304164608333919</v>
      </c>
      <c r="I3343" s="17" t="n">
        <v>202.003583474471</v>
      </c>
      <c r="J3343" s="16" t="n">
        <v>0.761315582738266</v>
      </c>
      <c r="K3343" s="16" t="n">
        <v>0.810715152518233</v>
      </c>
      <c r="L3343" s="16" t="n">
        <v>-0.027204869925656</v>
      </c>
      <c r="M3343" s="16" t="n">
        <v>0.503802762643773</v>
      </c>
      <c r="N3343" s="16" t="n">
        <v>0.811428521789161</v>
      </c>
      <c r="O3343" s="18" t="n">
        <v>2.33661361933269E-005</v>
      </c>
      <c r="P3343" s="34" t="b">
        <f aca="false">FALSE()</f>
        <v>0</v>
      </c>
      <c r="Q3343" s="16"/>
    </row>
    <row r="3344" customFormat="false" ht="22.35" hidden="false" customHeight="false" outlineLevel="0" collapsed="false">
      <c r="A3344" s="6" t="s">
        <v>5099</v>
      </c>
      <c r="B3344" s="7" t="s">
        <v>1654</v>
      </c>
      <c r="C3344" s="17" t="n">
        <v>1666</v>
      </c>
      <c r="D3344" s="18" t="n">
        <v>0.000244397049936567</v>
      </c>
      <c r="E3344" s="18" t="n">
        <v>0.00012127982293064</v>
      </c>
      <c r="F3344" s="18" t="n">
        <v>0.00024219454228297</v>
      </c>
      <c r="G3344" s="18" t="n">
        <v>0.000131772628812844</v>
      </c>
      <c r="H3344" s="16" t="n">
        <v>-0.189733942141182</v>
      </c>
      <c r="I3344" s="17" t="n">
        <v>202.711492665243</v>
      </c>
      <c r="J3344" s="16" t="n">
        <v>0.849707472746646</v>
      </c>
      <c r="K3344" s="16" t="n">
        <v>0.871764156217201</v>
      </c>
      <c r="L3344" s="16" t="n">
        <v>-0.0169152972779564</v>
      </c>
      <c r="M3344" s="16" t="n">
        <v>0.504980463375709</v>
      </c>
      <c r="N3344" s="16" t="n">
        <v>0.880366982033025</v>
      </c>
      <c r="O3344" s="18" t="n">
        <v>2.35195793690561E-005</v>
      </c>
      <c r="P3344" s="34" t="b">
        <f aca="false">FALSE()</f>
        <v>0</v>
      </c>
      <c r="Q3344" s="16"/>
    </row>
    <row r="3345" customFormat="false" ht="22.35" hidden="false" customHeight="false" outlineLevel="0" collapsed="false">
      <c r="A3345" s="6" t="s">
        <v>5100</v>
      </c>
      <c r="B3345" s="7" t="s">
        <v>1654</v>
      </c>
      <c r="C3345" s="17" t="n">
        <v>1667</v>
      </c>
      <c r="D3345" s="18" t="n">
        <v>0.000235372482941163</v>
      </c>
      <c r="E3345" s="18" t="n">
        <v>0.000124131496952504</v>
      </c>
      <c r="F3345" s="18" t="n">
        <v>0.000234483754231133</v>
      </c>
      <c r="G3345" s="18" t="n">
        <v>0.000135553756499091</v>
      </c>
      <c r="H3345" s="16" t="n">
        <v>-0.074727730264225</v>
      </c>
      <c r="I3345" s="17" t="n">
        <v>203.454234413765</v>
      </c>
      <c r="J3345" s="16" t="n">
        <v>0.940504766676907</v>
      </c>
      <c r="K3345" s="16" t="n">
        <v>0.950102592925153</v>
      </c>
      <c r="L3345" s="16" t="n">
        <v>-0.00663988549425554</v>
      </c>
      <c r="M3345" s="16" t="n">
        <v>0.513972813824225</v>
      </c>
      <c r="N3345" s="16" t="n">
        <v>0.953296596162334</v>
      </c>
      <c r="O3345" s="18" t="n">
        <v>2.36610726707483E-005</v>
      </c>
      <c r="P3345" s="34" t="b">
        <f aca="false">FALSE()</f>
        <v>0</v>
      </c>
      <c r="Q3345" s="16"/>
    </row>
    <row r="3346" customFormat="false" ht="22.35" hidden="false" customHeight="false" outlineLevel="0" collapsed="false">
      <c r="A3346" s="6" t="s">
        <v>5101</v>
      </c>
      <c r="B3346" s="7" t="s">
        <v>1654</v>
      </c>
      <c r="C3346" s="17" t="n">
        <v>1668</v>
      </c>
      <c r="D3346" s="18" t="n">
        <v>0.000226817317109156</v>
      </c>
      <c r="E3346" s="18" t="n">
        <v>0.000127500463135258</v>
      </c>
      <c r="F3346" s="18" t="n">
        <v>0.000227463183237027</v>
      </c>
      <c r="G3346" s="18" t="n">
        <v>0.000140002023016285</v>
      </c>
      <c r="H3346" s="16" t="n">
        <v>0.0528154926715994</v>
      </c>
      <c r="I3346" s="17" t="n">
        <v>204.274193235034</v>
      </c>
      <c r="J3346" s="16" t="n">
        <v>0.957930530942994</v>
      </c>
      <c r="K3346" s="16" t="n">
        <v>0.96420366320966</v>
      </c>
      <c r="L3346" s="16" t="n">
        <v>0.00467576138422742</v>
      </c>
      <c r="M3346" s="16" t="n">
        <v>0.52481426448737</v>
      </c>
      <c r="N3346" s="16" t="n">
        <v>0.966952253944692</v>
      </c>
      <c r="O3346" s="18" t="n">
        <v>2.3820557299614E-005</v>
      </c>
      <c r="P3346" s="34" t="b">
        <f aca="false">FALSE()</f>
        <v>0</v>
      </c>
      <c r="Q3346" s="16"/>
    </row>
    <row r="3347" customFormat="false" ht="22.35" hidden="false" customHeight="false" outlineLevel="0" collapsed="false">
      <c r="A3347" s="6" t="s">
        <v>5102</v>
      </c>
      <c r="B3347" s="7" t="s">
        <v>1654</v>
      </c>
      <c r="C3347" s="17" t="n">
        <v>1669</v>
      </c>
      <c r="D3347" s="18" t="n">
        <v>0.000219033247342084</v>
      </c>
      <c r="E3347" s="18" t="n">
        <v>0.000131552701206339</v>
      </c>
      <c r="F3347" s="18" t="n">
        <v>0.000221343867193748</v>
      </c>
      <c r="G3347" s="18" t="n">
        <v>0.000145271758425519</v>
      </c>
      <c r="H3347" s="16" t="n">
        <v>0.182927184415936</v>
      </c>
      <c r="I3347" s="17" t="n">
        <v>205.127128106287</v>
      </c>
      <c r="J3347" s="16" t="n">
        <v>0.855035824738668</v>
      </c>
      <c r="K3347" s="16" t="n">
        <v>0.876147820411228</v>
      </c>
      <c r="L3347" s="16" t="n">
        <v>0.0161338756174223</v>
      </c>
      <c r="M3347" s="16" t="n">
        <v>0.534389962027406</v>
      </c>
      <c r="N3347" s="16" t="n">
        <v>0.886179214843778</v>
      </c>
      <c r="O3347" s="18" t="n">
        <v>2.40078494898425E-005</v>
      </c>
      <c r="P3347" s="34" t="b">
        <f aca="false">FALSE()</f>
        <v>0</v>
      </c>
      <c r="Q3347" s="16"/>
    </row>
    <row r="3348" customFormat="false" ht="22.35" hidden="false" customHeight="false" outlineLevel="0" collapsed="false">
      <c r="A3348" s="6" t="s">
        <v>5103</v>
      </c>
      <c r="B3348" s="7" t="s">
        <v>1654</v>
      </c>
      <c r="C3348" s="17" t="n">
        <v>1670</v>
      </c>
      <c r="D3348" s="18" t="n">
        <v>0.000212163096145248</v>
      </c>
      <c r="E3348" s="18" t="n">
        <v>0.000136323981503034</v>
      </c>
      <c r="F3348" s="18" t="n">
        <v>0.000216237436548291</v>
      </c>
      <c r="G3348" s="18" t="n">
        <v>0.000151404495518833</v>
      </c>
      <c r="H3348" s="16" t="n">
        <v>0.310916595648268</v>
      </c>
      <c r="I3348" s="17" t="n">
        <v>205.999998599253</v>
      </c>
      <c r="J3348" s="16" t="n">
        <v>0.756178408133765</v>
      </c>
      <c r="K3348" s="16" t="n">
        <v>0.810715152518233</v>
      </c>
      <c r="L3348" s="16" t="n">
        <v>0.0273185395149585</v>
      </c>
      <c r="M3348" s="16" t="n">
        <v>0.542798965384404</v>
      </c>
      <c r="N3348" s="16" t="n">
        <v>0.810920551085989</v>
      </c>
      <c r="O3348" s="18" t="n">
        <v>2.42208604361454E-005</v>
      </c>
      <c r="P3348" s="34" t="b">
        <f aca="false">FALSE()</f>
        <v>0</v>
      </c>
      <c r="Q3348" s="16"/>
    </row>
    <row r="3349" customFormat="false" ht="22.35" hidden="false" customHeight="false" outlineLevel="0" collapsed="false">
      <c r="A3349" s="6" t="s">
        <v>5104</v>
      </c>
      <c r="B3349" s="7" t="s">
        <v>1654</v>
      </c>
      <c r="C3349" s="17" t="n">
        <v>1671</v>
      </c>
      <c r="D3349" s="18" t="n">
        <v>0.000206890096345176</v>
      </c>
      <c r="E3349" s="18" t="n">
        <v>0.000142019776435101</v>
      </c>
      <c r="F3349" s="18" t="n">
        <v>0.000212738886427365</v>
      </c>
      <c r="G3349" s="18" t="n">
        <v>0.00015852760197507</v>
      </c>
      <c r="H3349" s="16" t="n">
        <v>0.42799628936661</v>
      </c>
      <c r="I3349" s="17" t="n">
        <v>206.778210337225</v>
      </c>
      <c r="J3349" s="16" t="n">
        <v>0.669099254625436</v>
      </c>
      <c r="K3349" s="16" t="n">
        <v>0.764341526283841</v>
      </c>
      <c r="L3349" s="16" t="n">
        <v>0.0374803353202946</v>
      </c>
      <c r="M3349" s="16" t="n">
        <v>0.549457927466843</v>
      </c>
      <c r="N3349" s="16" t="n">
        <v>0.77844380202061</v>
      </c>
      <c r="O3349" s="18" t="n">
        <v>2.44676543361054E-005</v>
      </c>
      <c r="P3349" s="34" t="b">
        <f aca="false">FALSE()</f>
        <v>0</v>
      </c>
      <c r="Q3349" s="16"/>
    </row>
    <row r="3350" customFormat="false" ht="22.35" hidden="false" customHeight="false" outlineLevel="0" collapsed="false">
      <c r="A3350" s="6" t="s">
        <v>5105</v>
      </c>
      <c r="B3350" s="7" t="s">
        <v>1654</v>
      </c>
      <c r="C3350" s="17" t="n">
        <v>1672</v>
      </c>
      <c r="D3350" s="18" t="n">
        <v>0.000203336902632183</v>
      </c>
      <c r="E3350" s="18" t="n">
        <v>0.000148738397768509</v>
      </c>
      <c r="F3350" s="18" t="n">
        <v>0.000210910776719833</v>
      </c>
      <c r="G3350" s="18" t="n">
        <v>0.000166714479316939</v>
      </c>
      <c r="H3350" s="16" t="n">
        <v>0.528759069000249</v>
      </c>
      <c r="I3350" s="17" t="n">
        <v>207.422344460064</v>
      </c>
      <c r="J3350" s="16" t="n">
        <v>0.597537930798557</v>
      </c>
      <c r="K3350" s="16" t="n">
        <v>0.698924017140364</v>
      </c>
      <c r="L3350" s="16" t="n">
        <v>0.046177851709155</v>
      </c>
      <c r="M3350" s="16" t="n">
        <v>0.555027241208519</v>
      </c>
      <c r="N3350" s="16" t="n">
        <v>0.730268918499786</v>
      </c>
      <c r="O3350" s="18" t="n">
        <v>2.47230579535856E-005</v>
      </c>
      <c r="P3350" s="34" t="b">
        <f aca="false">FALSE()</f>
        <v>0</v>
      </c>
      <c r="Q3350" s="16"/>
    </row>
    <row r="3351" customFormat="false" ht="22.35" hidden="false" customHeight="false" outlineLevel="0" collapsed="false">
      <c r="A3351" s="6" t="s">
        <v>5106</v>
      </c>
      <c r="B3351" s="7" t="s">
        <v>1654</v>
      </c>
      <c r="C3351" s="17" t="n">
        <v>1673</v>
      </c>
      <c r="D3351" s="18" t="n">
        <v>0.000201852540805125</v>
      </c>
      <c r="E3351" s="18" t="n">
        <v>0.000156828831416585</v>
      </c>
      <c r="F3351" s="18" t="n">
        <v>0.000211216119178368</v>
      </c>
      <c r="G3351" s="18" t="n">
        <v>0.000176232486019721</v>
      </c>
      <c r="H3351" s="16" t="n">
        <v>0.619662108408019</v>
      </c>
      <c r="I3351" s="17" t="n">
        <v>207.823733080835</v>
      </c>
      <c r="J3351" s="16" t="n">
        <v>0.536159040210423</v>
      </c>
      <c r="K3351" s="16" t="n">
        <v>0.638101524770076</v>
      </c>
      <c r="L3351" s="16" t="n">
        <v>0.0540252191324555</v>
      </c>
      <c r="M3351" s="16" t="n">
        <v>0.558648395795498</v>
      </c>
      <c r="N3351" s="16" t="n">
        <v>0.676331378178722</v>
      </c>
      <c r="O3351" s="18" t="n">
        <v>2.49647254382081E-005</v>
      </c>
      <c r="P3351" s="34" t="b">
        <f aca="false">FALSE()</f>
        <v>0</v>
      </c>
      <c r="Q3351" s="16"/>
    </row>
    <row r="3352" customFormat="false" ht="22.35" hidden="false" customHeight="false" outlineLevel="0" collapsed="false">
      <c r="A3352" s="6" t="s">
        <v>5107</v>
      </c>
      <c r="B3352" s="7" t="s">
        <v>1654</v>
      </c>
      <c r="C3352" s="17" t="n">
        <v>1674</v>
      </c>
      <c r="D3352" s="18" t="n">
        <v>0.000202739353847779</v>
      </c>
      <c r="E3352" s="18" t="n">
        <v>0.000166493865122219</v>
      </c>
      <c r="F3352" s="18" t="n">
        <v>0.000213909840455259</v>
      </c>
      <c r="G3352" s="18" t="n">
        <v>0.000187293525111896</v>
      </c>
      <c r="H3352" s="16" t="n">
        <v>0.696175765575129</v>
      </c>
      <c r="I3352" s="17" t="n">
        <v>207.992383861047</v>
      </c>
      <c r="J3352" s="16" t="n">
        <v>0.487095976758674</v>
      </c>
      <c r="K3352" s="16" t="n">
        <v>0.590721304368351</v>
      </c>
      <c r="L3352" s="16" t="n">
        <v>0.060653136951964</v>
      </c>
      <c r="M3352" s="16" t="n">
        <v>0.562104452149029</v>
      </c>
      <c r="N3352" s="16" t="n">
        <v>0.632002462307902</v>
      </c>
      <c r="O3352" s="18" t="n">
        <v>2.5200589630033E-005</v>
      </c>
      <c r="P3352" s="34" t="b">
        <f aca="false">FALSE()</f>
        <v>0</v>
      </c>
      <c r="Q3352" s="16"/>
    </row>
    <row r="3353" customFormat="false" ht="22.35" hidden="false" customHeight="false" outlineLevel="0" collapsed="false">
      <c r="A3353" s="6" t="s">
        <v>5108</v>
      </c>
      <c r="B3353" s="7" t="s">
        <v>1654</v>
      </c>
      <c r="C3353" s="17" t="n">
        <v>1675</v>
      </c>
      <c r="D3353" s="18" t="n">
        <v>0.000206043127746075</v>
      </c>
      <c r="E3353" s="18" t="n">
        <v>0.00017771520209261</v>
      </c>
      <c r="F3353" s="18" t="n">
        <v>0.000218985224273578</v>
      </c>
      <c r="G3353" s="18" t="n">
        <v>0.000199813819602555</v>
      </c>
      <c r="H3353" s="16" t="n">
        <v>0.755736410178368</v>
      </c>
      <c r="I3353" s="17" t="n">
        <v>207.911148889065</v>
      </c>
      <c r="J3353" s="16" t="n">
        <v>0.450662601398512</v>
      </c>
      <c r="K3353" s="16" t="n">
        <v>0.554805635064914</v>
      </c>
      <c r="L3353" s="16" t="n">
        <v>0.0658646824749691</v>
      </c>
      <c r="M3353" s="16" t="n">
        <v>0.563898519619173</v>
      </c>
      <c r="N3353" s="16" t="n">
        <v>0.598243661272081</v>
      </c>
      <c r="O3353" s="18" t="n">
        <v>2.54146378662646E-005</v>
      </c>
      <c r="P3353" s="34" t="b">
        <f aca="false">FALSE()</f>
        <v>0</v>
      </c>
      <c r="Q3353" s="16"/>
    </row>
    <row r="3354" customFormat="false" ht="22.35" hidden="false" customHeight="false" outlineLevel="0" collapsed="false">
      <c r="A3354" s="6" t="s">
        <v>5109</v>
      </c>
      <c r="B3354" s="7" t="s">
        <v>1654</v>
      </c>
      <c r="C3354" s="17" t="n">
        <v>1676</v>
      </c>
      <c r="D3354" s="18" t="n">
        <v>0.000211959908562889</v>
      </c>
      <c r="E3354" s="18" t="n">
        <v>0.000190736882423761</v>
      </c>
      <c r="F3354" s="18" t="n">
        <v>0.000226696239591054</v>
      </c>
      <c r="G3354" s="18" t="n">
        <v>0.00021397263622525</v>
      </c>
      <c r="H3354" s="16" t="n">
        <v>0.802125526907075</v>
      </c>
      <c r="I3354" s="17" t="n">
        <v>207.557115089211</v>
      </c>
      <c r="J3354" s="16" t="n">
        <v>0.423397781556525</v>
      </c>
      <c r="K3354" s="16" t="n">
        <v>0.526551031902781</v>
      </c>
      <c r="L3354" s="16" t="n">
        <v>0.0700117925180334</v>
      </c>
      <c r="M3354" s="16" t="n">
        <v>0.565274338231248</v>
      </c>
      <c r="N3354" s="16" t="n">
        <v>0.568395600154338</v>
      </c>
      <c r="O3354" s="18" t="n">
        <v>2.56058507450867E-005</v>
      </c>
      <c r="P3354" s="34" t="b">
        <f aca="false">FALSE()</f>
        <v>0</v>
      </c>
      <c r="Q3354" s="16"/>
    </row>
    <row r="3355" customFormat="false" ht="22.35" hidden="false" customHeight="false" outlineLevel="0" collapsed="false">
      <c r="A3355" s="6" t="s">
        <v>5110</v>
      </c>
      <c r="B3355" s="7" t="s">
        <v>1654</v>
      </c>
      <c r="C3355" s="17" t="n">
        <v>1677</v>
      </c>
      <c r="D3355" s="18" t="n">
        <v>0.000220107746817344</v>
      </c>
      <c r="E3355" s="18" t="n">
        <v>0.000205095381177156</v>
      </c>
      <c r="F3355" s="18" t="n">
        <v>0.000236661948786376</v>
      </c>
      <c r="G3355" s="18" t="n">
        <v>0.000229392920443168</v>
      </c>
      <c r="H3355" s="16" t="n">
        <v>0.838496603188068</v>
      </c>
      <c r="I3355" s="17" t="n">
        <v>207.089131346717</v>
      </c>
      <c r="J3355" s="16" t="n">
        <v>0.402718634993576</v>
      </c>
      <c r="K3355" s="16" t="n">
        <v>0.504614231649559</v>
      </c>
      <c r="L3355" s="16" t="n">
        <v>0.0733314232202759</v>
      </c>
      <c r="M3355" s="16" t="n">
        <v>0.566231907985251</v>
      </c>
      <c r="N3355" s="16" t="n">
        <v>0.545957703742571</v>
      </c>
      <c r="O3355" s="18" t="n">
        <v>2.57594285501638E-005</v>
      </c>
      <c r="P3355" s="34" t="b">
        <f aca="false">FALSE()</f>
        <v>0</v>
      </c>
      <c r="Q3355" s="16"/>
    </row>
    <row r="3356" customFormat="false" ht="22.35" hidden="false" customHeight="false" outlineLevel="0" collapsed="false">
      <c r="A3356" s="6" t="s">
        <v>5111</v>
      </c>
      <c r="B3356" s="7" t="s">
        <v>1654</v>
      </c>
      <c r="C3356" s="17" t="n">
        <v>1678</v>
      </c>
      <c r="D3356" s="18" t="n">
        <v>0.000230596939879646</v>
      </c>
      <c r="E3356" s="18" t="n">
        <v>0.000220773470504978</v>
      </c>
      <c r="F3356" s="18" t="n">
        <v>0.000248977147568644</v>
      </c>
      <c r="G3356" s="18" t="n">
        <v>0.00024605604542813</v>
      </c>
      <c r="H3356" s="16" t="n">
        <v>0.865485734952756</v>
      </c>
      <c r="I3356" s="17" t="n">
        <v>206.53955147282</v>
      </c>
      <c r="J3356" s="16" t="n">
        <v>0.387776425299575</v>
      </c>
      <c r="K3356" s="16" t="n">
        <v>0.488843306498553</v>
      </c>
      <c r="L3356" s="16" t="n">
        <v>0.0758693377024887</v>
      </c>
      <c r="M3356" s="16" t="n">
        <v>0.56636398657201</v>
      </c>
      <c r="N3356" s="16" t="n">
        <v>0.529688010312206</v>
      </c>
      <c r="O3356" s="18" t="n">
        <v>2.58708700473002E-005</v>
      </c>
      <c r="P3356" s="34" t="b">
        <f aca="false">FALSE()</f>
        <v>0</v>
      </c>
      <c r="Q3356" s="16"/>
    </row>
    <row r="3357" customFormat="false" ht="22.35" hidden="false" customHeight="false" outlineLevel="0" collapsed="false">
      <c r="A3357" s="6" t="s">
        <v>5112</v>
      </c>
      <c r="B3357" s="7" t="s">
        <v>1654</v>
      </c>
      <c r="C3357" s="17" t="n">
        <v>1679</v>
      </c>
      <c r="D3357" s="18" t="n">
        <v>0.000242507546035594</v>
      </c>
      <c r="E3357" s="18" t="n">
        <v>0.000237136581100616</v>
      </c>
      <c r="F3357" s="18" t="n">
        <v>0.000262674128719386</v>
      </c>
      <c r="G3357" s="18" t="n">
        <v>0.000263250451891813</v>
      </c>
      <c r="H3357" s="16" t="n">
        <v>0.884772187963031</v>
      </c>
      <c r="I3357" s="17" t="n">
        <v>205.930777690547</v>
      </c>
      <c r="J3357" s="16" t="n">
        <v>0.377311390700234</v>
      </c>
      <c r="K3357" s="16" t="n">
        <v>0.477100021756847</v>
      </c>
      <c r="L3357" s="16" t="n">
        <v>0.0777633292638999</v>
      </c>
      <c r="M3357" s="16" t="n">
        <v>0.566165868691872</v>
      </c>
      <c r="N3357" s="16" t="n">
        <v>0.517826679505438</v>
      </c>
      <c r="O3357" s="18" t="n">
        <v>2.59486464155682E-005</v>
      </c>
      <c r="P3357" s="34" t="b">
        <f aca="false">FALSE()</f>
        <v>0</v>
      </c>
      <c r="Q3357" s="16"/>
    </row>
    <row r="3358" customFormat="false" ht="22.35" hidden="false" customHeight="false" outlineLevel="0" collapsed="false">
      <c r="A3358" s="6" t="s">
        <v>5113</v>
      </c>
      <c r="B3358" s="7" t="s">
        <v>1654</v>
      </c>
      <c r="C3358" s="17" t="n">
        <v>1680</v>
      </c>
      <c r="D3358" s="18" t="n">
        <v>0.000255659492636379</v>
      </c>
      <c r="E3358" s="18" t="n">
        <v>0.000254041623337737</v>
      </c>
      <c r="F3358" s="18" t="n">
        <v>0.000277616897633922</v>
      </c>
      <c r="G3358" s="18" t="n">
        <v>0.000280814417201669</v>
      </c>
      <c r="H3358" s="16" t="n">
        <v>0.899995761513532</v>
      </c>
      <c r="I3358" s="17" t="n">
        <v>205.278462927432</v>
      </c>
      <c r="J3358" s="16" t="n">
        <v>0.36917707774365</v>
      </c>
      <c r="K3358" s="16" t="n">
        <v>0.467955061892531</v>
      </c>
      <c r="L3358" s="16" t="n">
        <v>0.0793256837713314</v>
      </c>
      <c r="M3358" s="16" t="n">
        <v>0.566099829398492</v>
      </c>
      <c r="N3358" s="16" t="n">
        <v>0.507774159564783</v>
      </c>
      <c r="O3358" s="18" t="n">
        <v>2.59770970860958E-005</v>
      </c>
      <c r="P3358" s="34" t="b">
        <f aca="false">FALSE()</f>
        <v>0</v>
      </c>
      <c r="Q3358" s="16"/>
    </row>
    <row r="3359" customFormat="false" ht="22.35" hidden="false" customHeight="false" outlineLevel="0" collapsed="false">
      <c r="A3359" s="6" t="s">
        <v>5114</v>
      </c>
      <c r="B3359" s="7" t="s">
        <v>1654</v>
      </c>
      <c r="C3359" s="17" t="n">
        <v>1681</v>
      </c>
      <c r="D3359" s="18" t="n">
        <v>0.000269118973580511</v>
      </c>
      <c r="E3359" s="18" t="n">
        <v>0.000270678535670012</v>
      </c>
      <c r="F3359" s="18" t="n">
        <v>0.000292715883129623</v>
      </c>
      <c r="G3359" s="18" t="n">
        <v>0.000297921437138802</v>
      </c>
      <c r="H3359" s="16" t="n">
        <v>0.908514405321052</v>
      </c>
      <c r="I3359" s="17" t="n">
        <v>204.628591020061</v>
      </c>
      <c r="J3359" s="16" t="n">
        <v>0.364675253135138</v>
      </c>
      <c r="K3359" s="16" t="n">
        <v>0.463170866367018</v>
      </c>
      <c r="L3359" s="16" t="n">
        <v>0.080305027849885</v>
      </c>
      <c r="M3359" s="16" t="n">
        <v>0.566198888338562</v>
      </c>
      <c r="N3359" s="16" t="n">
        <v>0.502092343333705</v>
      </c>
      <c r="O3359" s="18" t="n">
        <v>2.59696214824075E-005</v>
      </c>
      <c r="P3359" s="34" t="b">
        <f aca="false">FALSE()</f>
        <v>0</v>
      </c>
      <c r="Q3359" s="16"/>
    </row>
    <row r="3360" customFormat="false" ht="22.35" hidden="false" customHeight="false" outlineLevel="0" collapsed="false">
      <c r="A3360" s="6" t="s">
        <v>5115</v>
      </c>
      <c r="B3360" s="7" t="s">
        <v>1654</v>
      </c>
      <c r="C3360" s="17" t="n">
        <v>1682</v>
      </c>
      <c r="D3360" s="18" t="n">
        <v>0.000282475554122387</v>
      </c>
      <c r="E3360" s="18" t="n">
        <v>0.000286764585008398</v>
      </c>
      <c r="F3360" s="18" t="n">
        <v>0.000307563763973795</v>
      </c>
      <c r="G3360" s="18" t="n">
        <v>0.000314340135270786</v>
      </c>
      <c r="H3360" s="16" t="n">
        <v>0.912473513730943</v>
      </c>
      <c r="I3360" s="17" t="n">
        <v>204.016744951024</v>
      </c>
      <c r="J3360" s="16" t="n">
        <v>0.362596484410756</v>
      </c>
      <c r="K3360" s="16" t="n">
        <v>0.460880676969261</v>
      </c>
      <c r="L3360" s="16" t="n">
        <v>0.0808737609408032</v>
      </c>
      <c r="M3360" s="16" t="n">
        <v>0.565813659127181</v>
      </c>
      <c r="N3360" s="16" t="n">
        <v>0.498835306766927</v>
      </c>
      <c r="O3360" s="18" t="n">
        <v>2.59459379286627E-005</v>
      </c>
      <c r="P3360" s="34" t="b">
        <f aca="false">FALSE()</f>
        <v>0</v>
      </c>
      <c r="Q3360" s="16"/>
    </row>
    <row r="3361" customFormat="false" ht="22.35" hidden="false" customHeight="false" outlineLevel="0" collapsed="false">
      <c r="A3361" s="6" t="s">
        <v>5116</v>
      </c>
      <c r="B3361" s="7" t="s">
        <v>1654</v>
      </c>
      <c r="C3361" s="17" t="n">
        <v>1683</v>
      </c>
      <c r="D3361" s="18" t="n">
        <v>0.000294642162621856</v>
      </c>
      <c r="E3361" s="18" t="n">
        <v>0.000301602361286373</v>
      </c>
      <c r="F3361" s="18" t="n">
        <v>0.000321302638943726</v>
      </c>
      <c r="G3361" s="18" t="n">
        <v>0.000329498159940135</v>
      </c>
      <c r="H3361" s="16" t="n">
        <v>0.922552955399488</v>
      </c>
      <c r="I3361" s="17" t="n">
        <v>203.518530166324</v>
      </c>
      <c r="J3361" s="16" t="n">
        <v>0.357332615488438</v>
      </c>
      <c r="K3361" s="16" t="n">
        <v>0.455165854596998</v>
      </c>
      <c r="L3361" s="16" t="n">
        <v>0.0819492286004869</v>
      </c>
      <c r="M3361" s="16" t="n">
        <v>0.565857685322767</v>
      </c>
      <c r="N3361" s="16" t="n">
        <v>0.492051074388221</v>
      </c>
      <c r="O3361" s="18" t="n">
        <v>2.5915091409016E-005</v>
      </c>
      <c r="P3361" s="34" t="b">
        <f aca="false">FALSE()</f>
        <v>0</v>
      </c>
      <c r="Q3361" s="16"/>
    </row>
    <row r="3362" customFormat="false" ht="22.35" hidden="false" customHeight="false" outlineLevel="0" collapsed="false">
      <c r="A3362" s="6" t="s">
        <v>5117</v>
      </c>
      <c r="B3362" s="7" t="s">
        <v>1654</v>
      </c>
      <c r="C3362" s="17" t="n">
        <v>1684</v>
      </c>
      <c r="D3362" s="18" t="n">
        <v>0.000305267943748609</v>
      </c>
      <c r="E3362" s="18" t="n">
        <v>0.000314834489589063</v>
      </c>
      <c r="F3362" s="18" t="n">
        <v>0.000333558927846674</v>
      </c>
      <c r="G3362" s="18" t="n">
        <v>0.000343120001316801</v>
      </c>
      <c r="H3362" s="16" t="n">
        <v>0.938268621214857</v>
      </c>
      <c r="I3362" s="17" t="n">
        <v>203.159991549846</v>
      </c>
      <c r="J3362" s="16" t="n">
        <v>0.349220497905231</v>
      </c>
      <c r="K3362" s="16" t="n">
        <v>0.44579054638779</v>
      </c>
      <c r="L3362" s="16" t="n">
        <v>0.0834796665395462</v>
      </c>
      <c r="M3362" s="16" t="n">
        <v>0.566903307467943</v>
      </c>
      <c r="N3362" s="16" t="n">
        <v>0.482340035241792</v>
      </c>
      <c r="O3362" s="18" t="n">
        <v>2.58793675077623E-005</v>
      </c>
      <c r="P3362" s="34" t="b">
        <f aca="false">FALSE()</f>
        <v>0</v>
      </c>
      <c r="Q3362" s="16"/>
    </row>
    <row r="3363" customFormat="false" ht="22.35" hidden="false" customHeight="false" outlineLevel="0" collapsed="false">
      <c r="A3363" s="6" t="s">
        <v>5118</v>
      </c>
      <c r="B3363" s="7" t="s">
        <v>1654</v>
      </c>
      <c r="C3363" s="17" t="n">
        <v>1685</v>
      </c>
      <c r="D3363" s="18" t="n">
        <v>0.000313770571161088</v>
      </c>
      <c r="E3363" s="18" t="n">
        <v>0.00032622637957111</v>
      </c>
      <c r="F3363" s="18" t="n">
        <v>0.000343713002459331</v>
      </c>
      <c r="G3363" s="18" t="n">
        <v>0.000354951333412294</v>
      </c>
      <c r="H3363" s="16" t="n">
        <v>0.958664456833546</v>
      </c>
      <c r="I3363" s="17" t="n">
        <v>202.918315259883</v>
      </c>
      <c r="J3363" s="16" t="n">
        <v>0.338868642770433</v>
      </c>
      <c r="K3363" s="16" t="n">
        <v>0.434178717967675</v>
      </c>
      <c r="L3363" s="16" t="n">
        <v>0.0853874715976545</v>
      </c>
      <c r="M3363" s="16" t="n">
        <v>0.567530680755049</v>
      </c>
      <c r="N3363" s="16" t="n">
        <v>0.470784234386448</v>
      </c>
      <c r="O3363" s="18" t="n">
        <v>2.58416302565067E-005</v>
      </c>
      <c r="P3363" s="34" t="b">
        <f aca="false">FALSE()</f>
        <v>0</v>
      </c>
      <c r="Q3363" s="16"/>
    </row>
    <row r="3364" customFormat="false" ht="22.35" hidden="false" customHeight="false" outlineLevel="0" collapsed="false">
      <c r="A3364" s="6" t="s">
        <v>5119</v>
      </c>
      <c r="B3364" s="7" t="s">
        <v>1654</v>
      </c>
      <c r="C3364" s="17" t="n">
        <v>1686</v>
      </c>
      <c r="D3364" s="18" t="n">
        <v>0.00032000520833196</v>
      </c>
      <c r="E3364" s="18" t="n">
        <v>0.00033561184844267</v>
      </c>
      <c r="F3364" s="18" t="n">
        <v>0.000351567966362595</v>
      </c>
      <c r="G3364" s="18" t="n">
        <v>0.000364802675888294</v>
      </c>
      <c r="H3364" s="16" t="n">
        <v>0.982468338109465</v>
      </c>
      <c r="I3364" s="17" t="n">
        <v>202.773522988259</v>
      </c>
      <c r="J3364" s="16" t="n">
        <v>0.327039950260417</v>
      </c>
      <c r="K3364" s="16" t="n">
        <v>0.42058128093608</v>
      </c>
      <c r="L3364" s="16" t="n">
        <v>0.0875650780303232</v>
      </c>
      <c r="M3364" s="16" t="n">
        <v>0.568488250509053</v>
      </c>
      <c r="N3364" s="16" t="n">
        <v>0.456934933168397</v>
      </c>
      <c r="O3364" s="18" t="n">
        <v>2.5797333608553E-005</v>
      </c>
      <c r="P3364" s="34" t="b">
        <f aca="false">FALSE()</f>
        <v>0</v>
      </c>
      <c r="Q3364" s="16"/>
    </row>
    <row r="3365" customFormat="false" ht="22.35" hidden="false" customHeight="false" outlineLevel="0" collapsed="false">
      <c r="A3365" s="6" t="s">
        <v>5120</v>
      </c>
      <c r="B3365" s="7" t="s">
        <v>1654</v>
      </c>
      <c r="C3365" s="17" t="n">
        <v>1687</v>
      </c>
      <c r="D3365" s="18" t="n">
        <v>0.000324013837903154</v>
      </c>
      <c r="E3365" s="18" t="n">
        <v>0.000343089542379098</v>
      </c>
      <c r="F3365" s="18" t="n">
        <v>0.000357016805353827</v>
      </c>
      <c r="G3365" s="18" t="n">
        <v>0.000372735605142649</v>
      </c>
      <c r="H3365" s="16" t="n">
        <v>1.00500899794748</v>
      </c>
      <c r="I3365" s="17" t="n">
        <v>202.696924357303</v>
      </c>
      <c r="J3365" s="16" t="n">
        <v>0.316090752098015</v>
      </c>
      <c r="K3365" s="16" t="n">
        <v>0.408155284543952</v>
      </c>
      <c r="L3365" s="16" t="n">
        <v>0.0896052133269956</v>
      </c>
      <c r="M3365" s="16" t="n">
        <v>0.569071597600572</v>
      </c>
      <c r="N3365" s="16" t="n">
        <v>0.445090297085024</v>
      </c>
      <c r="O3365" s="18" t="n">
        <v>2.57563860449027E-005</v>
      </c>
      <c r="P3365" s="34" t="b">
        <f aca="false">FALSE()</f>
        <v>0</v>
      </c>
      <c r="Q3365" s="16"/>
    </row>
    <row r="3366" customFormat="false" ht="22.35" hidden="false" customHeight="false" outlineLevel="0" collapsed="false">
      <c r="A3366" s="6" t="s">
        <v>5121</v>
      </c>
      <c r="B3366" s="7" t="s">
        <v>1654</v>
      </c>
      <c r="C3366" s="17" t="n">
        <v>1688</v>
      </c>
      <c r="D3366" s="18" t="n">
        <v>0.000326175196933256</v>
      </c>
      <c r="E3366" s="18" t="n">
        <v>0.00034911737888935</v>
      </c>
      <c r="F3366" s="18" t="n">
        <v>0.000360409087674474</v>
      </c>
      <c r="G3366" s="18" t="n">
        <v>0.000379092012700928</v>
      </c>
      <c r="H3366" s="16" t="n">
        <v>1.02459297690844</v>
      </c>
      <c r="I3366" s="17" t="n">
        <v>202.62280100571</v>
      </c>
      <c r="J3366" s="16" t="n">
        <v>0.306776934401008</v>
      </c>
      <c r="K3366" s="16" t="n">
        <v>0.397602835029414</v>
      </c>
      <c r="L3366" s="16" t="n">
        <v>0.0913820611506481</v>
      </c>
      <c r="M3366" s="16" t="n">
        <v>0.570084200099059</v>
      </c>
      <c r="N3366" s="16" t="n">
        <v>0.434652676898941</v>
      </c>
      <c r="O3366" s="18" t="n">
        <v>2.57289583894815E-005</v>
      </c>
      <c r="P3366" s="34" t="b">
        <f aca="false">FALSE()</f>
        <v>0</v>
      </c>
      <c r="Q3366" s="16"/>
    </row>
    <row r="3367" customFormat="false" ht="22.35" hidden="false" customHeight="false" outlineLevel="0" collapsed="false">
      <c r="A3367" s="6" t="s">
        <v>5122</v>
      </c>
      <c r="B3367" s="7" t="s">
        <v>1654</v>
      </c>
      <c r="C3367" s="17" t="n">
        <v>1689</v>
      </c>
      <c r="D3367" s="18" t="n">
        <v>0.00032664883704338</v>
      </c>
      <c r="E3367" s="18" t="n">
        <v>0.000354019460567729</v>
      </c>
      <c r="F3367" s="18" t="n">
        <v>0.000362071265550558</v>
      </c>
      <c r="G3367" s="18" t="n">
        <v>0.000384316519854834</v>
      </c>
      <c r="H3367" s="16" t="n">
        <v>1.04553615188171</v>
      </c>
      <c r="I3367" s="17" t="n">
        <v>202.585389725374</v>
      </c>
      <c r="J3367" s="16" t="n">
        <v>0.297021146715824</v>
      </c>
      <c r="K3367" s="16" t="n">
        <v>0.38628572825781</v>
      </c>
      <c r="L3367" s="16" t="n">
        <v>0.0932658186464246</v>
      </c>
      <c r="M3367" s="16" t="n">
        <v>0.570821638875131</v>
      </c>
      <c r="N3367" s="16" t="n">
        <v>0.423440270156397</v>
      </c>
      <c r="O3367" s="18" t="n">
        <v>2.57281534687797E-005</v>
      </c>
      <c r="P3367" s="34" t="b">
        <f aca="false">FALSE()</f>
        <v>0</v>
      </c>
      <c r="Q3367" s="16"/>
    </row>
    <row r="3368" customFormat="false" ht="22.35" hidden="false" customHeight="false" outlineLevel="0" collapsed="false">
      <c r="A3368" s="6" t="s">
        <v>5123</v>
      </c>
      <c r="B3368" s="7" t="s">
        <v>1654</v>
      </c>
      <c r="C3368" s="17" t="n">
        <v>1690</v>
      </c>
      <c r="D3368" s="18" t="n">
        <v>0.000325850652401925</v>
      </c>
      <c r="E3368" s="18" t="n">
        <v>0.000358200608533172</v>
      </c>
      <c r="F3368" s="18" t="n">
        <v>0.000362486817610914</v>
      </c>
      <c r="G3368" s="18" t="n">
        <v>0.000388772858502053</v>
      </c>
      <c r="H3368" s="16" t="n">
        <v>1.06878214894219</v>
      </c>
      <c r="I3368" s="17" t="n">
        <v>202.55436708704</v>
      </c>
      <c r="J3368" s="16" t="n">
        <v>0.286439889375873</v>
      </c>
      <c r="K3368" s="16" t="n">
        <v>0.374048313690961</v>
      </c>
      <c r="L3368" s="16" t="n">
        <v>0.0953529071614463</v>
      </c>
      <c r="M3368" s="16" t="n">
        <v>0.571647130042375</v>
      </c>
      <c r="N3368" s="16" t="n">
        <v>0.41135202823022</v>
      </c>
      <c r="O3368" s="18" t="n">
        <v>2.57603205993336E-005</v>
      </c>
      <c r="P3368" s="34" t="b">
        <f aca="false">FALSE()</f>
        <v>0</v>
      </c>
      <c r="Q3368" s="16"/>
    </row>
    <row r="3369" customFormat="false" ht="22.35" hidden="false" customHeight="false" outlineLevel="0" collapsed="false">
      <c r="A3369" s="6" t="s">
        <v>5124</v>
      </c>
      <c r="B3369" s="7" t="s">
        <v>1654</v>
      </c>
      <c r="C3369" s="17" t="n">
        <v>1691</v>
      </c>
      <c r="D3369" s="18" t="n">
        <v>0.00032394726795104</v>
      </c>
      <c r="E3369" s="18" t="n">
        <v>0.000361971823316268</v>
      </c>
      <c r="F3369" s="18" t="n">
        <v>0.000361799537372467</v>
      </c>
      <c r="G3369" s="18" t="n">
        <v>0.000392722319096935</v>
      </c>
      <c r="H3369" s="16" t="n">
        <v>1.09283099038939</v>
      </c>
      <c r="I3369" s="17" t="n">
        <v>202.501026313062</v>
      </c>
      <c r="J3369" s="16" t="n">
        <v>0.275766383113772</v>
      </c>
      <c r="K3369" s="16" t="n">
        <v>0.361246998081488</v>
      </c>
      <c r="L3369" s="16" t="n">
        <v>0.0975221370826422</v>
      </c>
      <c r="M3369" s="16" t="n">
        <v>0.572813824225414</v>
      </c>
      <c r="N3369" s="16" t="n">
        <v>0.399254183360432</v>
      </c>
      <c r="O3369" s="18" t="n">
        <v>2.58183774747954E-005</v>
      </c>
      <c r="P3369" s="34" t="b">
        <f aca="false">FALSE()</f>
        <v>0</v>
      </c>
      <c r="Q3369" s="16"/>
    </row>
    <row r="3370" customFormat="false" ht="22.35" hidden="false" customHeight="false" outlineLevel="0" collapsed="false">
      <c r="A3370" s="6" t="s">
        <v>5125</v>
      </c>
      <c r="B3370" s="7" t="s">
        <v>1654</v>
      </c>
      <c r="C3370" s="17" t="n">
        <v>1692</v>
      </c>
      <c r="D3370" s="18" t="n">
        <v>0.000321132870262144</v>
      </c>
      <c r="E3370" s="18" t="n">
        <v>0.000365384962140521</v>
      </c>
      <c r="F3370" s="18" t="n">
        <v>0.000360370024870312</v>
      </c>
      <c r="G3370" s="18" t="n">
        <v>0.000396393376664728</v>
      </c>
      <c r="H3370" s="16" t="n">
        <v>1.12224940898489</v>
      </c>
      <c r="I3370" s="17" t="n">
        <v>202.489242551331</v>
      </c>
      <c r="J3370" s="16" t="n">
        <v>0.263085375815597</v>
      </c>
      <c r="K3370" s="16" t="n">
        <v>0.345945598743577</v>
      </c>
      <c r="L3370" s="16" t="n">
        <v>0.100152755521483</v>
      </c>
      <c r="M3370" s="16" t="n">
        <v>0.574134610093005</v>
      </c>
      <c r="N3370" s="16" t="n">
        <v>0.384729607061502</v>
      </c>
      <c r="O3370" s="18" t="n">
        <v>2.58841094574037E-005</v>
      </c>
      <c r="P3370" s="34" t="b">
        <f aca="false">FALSE()</f>
        <v>0</v>
      </c>
      <c r="Q3370" s="16"/>
    </row>
    <row r="3371" customFormat="false" ht="22.35" hidden="false" customHeight="false" outlineLevel="0" collapsed="false">
      <c r="A3371" s="6" t="s">
        <v>5126</v>
      </c>
      <c r="B3371" s="7" t="s">
        <v>1654</v>
      </c>
      <c r="C3371" s="17" t="n">
        <v>1693</v>
      </c>
      <c r="D3371" s="18" t="n">
        <v>0.000317598521393325</v>
      </c>
      <c r="E3371" s="18" t="n">
        <v>0.000368604730914852</v>
      </c>
      <c r="F3371" s="18" t="n">
        <v>0.000358225153752424</v>
      </c>
      <c r="G3371" s="18" t="n">
        <v>0.000399894763438314</v>
      </c>
      <c r="H3371" s="16" t="n">
        <v>1.15183622153149</v>
      </c>
      <c r="I3371" s="17" t="n">
        <v>202.492294989907</v>
      </c>
      <c r="J3371" s="16" t="n">
        <v>0.250746499403762</v>
      </c>
      <c r="K3371" s="16" t="n">
        <v>0.33214107006882</v>
      </c>
      <c r="L3371" s="16" t="n">
        <v>0.102791738276077</v>
      </c>
      <c r="M3371" s="16" t="n">
        <v>0.575862638269771</v>
      </c>
      <c r="N3371" s="16" t="n">
        <v>0.370485795969072</v>
      </c>
      <c r="O3371" s="18" t="n">
        <v>2.59571194428503E-005</v>
      </c>
      <c r="P3371" s="34" t="b">
        <f aca="false">FALSE()</f>
        <v>0</v>
      </c>
      <c r="Q3371" s="16"/>
    </row>
    <row r="3372" customFormat="false" ht="22.35" hidden="false" customHeight="false" outlineLevel="0" collapsed="false">
      <c r="A3372" s="6" t="s">
        <v>5127</v>
      </c>
      <c r="B3372" s="7" t="s">
        <v>1654</v>
      </c>
      <c r="C3372" s="17" t="n">
        <v>1694</v>
      </c>
      <c r="D3372" s="18" t="n">
        <v>0.000313322345809212</v>
      </c>
      <c r="E3372" s="18" t="n">
        <v>0.000371598725340567</v>
      </c>
      <c r="F3372" s="18" t="n">
        <v>0.000355192787376734</v>
      </c>
      <c r="G3372" s="18" t="n">
        <v>0.000403089645863213</v>
      </c>
      <c r="H3372" s="16" t="n">
        <v>1.17756556496243</v>
      </c>
      <c r="I3372" s="17" t="n">
        <v>202.473032436123</v>
      </c>
      <c r="J3372" s="16" t="n">
        <v>0.240352143699972</v>
      </c>
      <c r="K3372" s="16" t="n">
        <v>0.31969916549836</v>
      </c>
      <c r="L3372" s="16" t="n">
        <v>0.105097089028012</v>
      </c>
      <c r="M3372" s="16" t="n">
        <v>0.5773815420175</v>
      </c>
      <c r="N3372" s="16" t="n">
        <v>0.358335597304367</v>
      </c>
      <c r="O3372" s="18" t="n">
        <v>2.60365089323831E-005</v>
      </c>
      <c r="P3372" s="34" t="b">
        <f aca="false">FALSE()</f>
        <v>0</v>
      </c>
      <c r="Q3372" s="16"/>
    </row>
    <row r="3373" customFormat="false" ht="22.35" hidden="false" customHeight="false" outlineLevel="0" collapsed="false">
      <c r="A3373" s="6" t="s">
        <v>5128</v>
      </c>
      <c r="B3373" s="7" t="s">
        <v>1654</v>
      </c>
      <c r="C3373" s="17" t="n">
        <v>1695</v>
      </c>
      <c r="D3373" s="18" t="n">
        <v>0.000307874755253119</v>
      </c>
      <c r="E3373" s="18" t="n">
        <v>0.000374178070111339</v>
      </c>
      <c r="F3373" s="18" t="n">
        <v>0.000350880261325594</v>
      </c>
      <c r="G3373" s="18" t="n">
        <v>0.000405773649359794</v>
      </c>
      <c r="H3373" s="16" t="n">
        <v>1.20121509151398</v>
      </c>
      <c r="I3373" s="17" t="n">
        <v>202.432127019993</v>
      </c>
      <c r="J3373" s="16" t="n">
        <v>0.231071322964596</v>
      </c>
      <c r="K3373" s="16" t="n">
        <v>0.308640486096902</v>
      </c>
      <c r="L3373" s="16" t="n">
        <v>0.107227786146054</v>
      </c>
      <c r="M3373" s="16" t="n">
        <v>0.578658301689505</v>
      </c>
      <c r="N3373" s="16" t="n">
        <v>0.347143257964346</v>
      </c>
      <c r="O3373" s="18" t="n">
        <v>5.38862051926981E-006</v>
      </c>
      <c r="P3373" s="34" t="b">
        <f aca="false">FALSE()</f>
        <v>0</v>
      </c>
      <c r="Q3373" s="16"/>
    </row>
    <row r="3374" customFormat="false" ht="22.35" hidden="false" customHeight="false" outlineLevel="0" collapsed="false">
      <c r="A3374" s="6" t="s">
        <v>5129</v>
      </c>
      <c r="B3374" s="7" t="s">
        <v>1654</v>
      </c>
      <c r="C3374" s="17" t="n">
        <v>1696</v>
      </c>
      <c r="D3374" s="18" t="n">
        <v>0.000300918128045029</v>
      </c>
      <c r="E3374" s="18" t="n">
        <v>0.000376065724487525</v>
      </c>
      <c r="F3374" s="18" t="n">
        <v>0.000344854604188755</v>
      </c>
      <c r="G3374" s="18" t="n">
        <v>0.00040766874862782</v>
      </c>
      <c r="H3374" s="16" t="n">
        <v>1.22114546098977</v>
      </c>
      <c r="I3374" s="17" t="n">
        <v>202.377864724616</v>
      </c>
      <c r="J3374" s="16" t="n">
        <v>0.223451660333855</v>
      </c>
      <c r="K3374" s="16" t="n">
        <v>0.299620158444425</v>
      </c>
      <c r="L3374" s="16" t="n">
        <v>0.109033875387176</v>
      </c>
      <c r="M3374" s="16" t="n">
        <v>0.579670904187992</v>
      </c>
      <c r="N3374" s="16" t="n">
        <v>0.338462628051602</v>
      </c>
      <c r="O3374" s="18" t="n">
        <v>5.40505494718054E-006</v>
      </c>
      <c r="P3374" s="34" t="b">
        <f aca="false">FALSE()</f>
        <v>0</v>
      </c>
      <c r="Q3374" s="16"/>
    </row>
    <row r="3375" customFormat="false" ht="22.35" hidden="false" customHeight="false" outlineLevel="0" collapsed="false">
      <c r="A3375" s="6" t="s">
        <v>5130</v>
      </c>
      <c r="B3375" s="7" t="s">
        <v>1654</v>
      </c>
      <c r="C3375" s="17" t="n">
        <v>1697</v>
      </c>
      <c r="D3375" s="18" t="n">
        <v>0.000291998604774986</v>
      </c>
      <c r="E3375" s="18" t="n">
        <v>0.000376966988130459</v>
      </c>
      <c r="F3375" s="18" t="n">
        <v>0.000336568282508734</v>
      </c>
      <c r="G3375" s="18" t="n">
        <v>0.00040846933375983</v>
      </c>
      <c r="H3375" s="16" t="n">
        <v>1.23588444096994</v>
      </c>
      <c r="I3375" s="17" t="n">
        <v>202.31504533575</v>
      </c>
      <c r="J3375" s="16" t="n">
        <v>0.217934553038841</v>
      </c>
      <c r="K3375" s="16" t="n">
        <v>0.293455027615571</v>
      </c>
      <c r="L3375" s="16" t="n">
        <v>0.110381544963139</v>
      </c>
      <c r="M3375" s="16" t="n">
        <v>0.580265257828408</v>
      </c>
      <c r="N3375" s="16" t="n">
        <v>0.331649210311995</v>
      </c>
      <c r="O3375" s="18" t="n">
        <v>5.42361656285355E-006</v>
      </c>
      <c r="P3375" s="34" t="b">
        <f aca="false">FALSE()</f>
        <v>0</v>
      </c>
      <c r="Q3375" s="16"/>
    </row>
    <row r="3376" customFormat="false" ht="22.35" hidden="false" customHeight="false" outlineLevel="0" collapsed="false">
      <c r="A3376" s="6" t="s">
        <v>5131</v>
      </c>
      <c r="B3376" s="7" t="s">
        <v>1654</v>
      </c>
      <c r="C3376" s="17" t="n">
        <v>1698</v>
      </c>
      <c r="D3376" s="18" t="n">
        <v>0.000280239489027312</v>
      </c>
      <c r="E3376" s="18" t="n">
        <v>0.000376282229927182</v>
      </c>
      <c r="F3376" s="18" t="n">
        <v>0.000325226986661774</v>
      </c>
      <c r="G3376" s="18" t="n">
        <v>0.000407619627268151</v>
      </c>
      <c r="H3376" s="16" t="n">
        <v>1.24980336489159</v>
      </c>
      <c r="I3376" s="17" t="n">
        <v>202.276632482875</v>
      </c>
      <c r="J3376" s="16" t="n">
        <v>0.212815480581971</v>
      </c>
      <c r="K3376" s="16" t="n">
        <v>0.287121015739655</v>
      </c>
      <c r="L3376" s="16" t="n">
        <v>0.111644290127497</v>
      </c>
      <c r="M3376" s="16" t="n">
        <v>0.581255847229101</v>
      </c>
      <c r="N3376" s="16" t="n">
        <v>0.326246762287108</v>
      </c>
      <c r="O3376" s="18" t="n">
        <v>5.44447586593473E-006</v>
      </c>
      <c r="P3376" s="34" t="b">
        <f aca="false">FALSE()</f>
        <v>0</v>
      </c>
      <c r="Q3376" s="16"/>
    </row>
    <row r="3377" customFormat="false" ht="22.35" hidden="false" customHeight="false" outlineLevel="0" collapsed="false">
      <c r="A3377" s="6" t="s">
        <v>5132</v>
      </c>
      <c r="B3377" s="7" t="s">
        <v>1654</v>
      </c>
      <c r="C3377" s="17" t="n">
        <v>1699</v>
      </c>
      <c r="D3377" s="18" t="n">
        <v>0.000265726697034186</v>
      </c>
      <c r="E3377" s="18" t="n">
        <v>0.000373828445228153</v>
      </c>
      <c r="F3377" s="18" t="n">
        <v>0.00031088563720072</v>
      </c>
      <c r="G3377" s="18" t="n">
        <v>0.000405054537973168</v>
      </c>
      <c r="H3377" s="16" t="n">
        <v>1.26274582842219</v>
      </c>
      <c r="I3377" s="17" t="n">
        <v>202.310029966318</v>
      </c>
      <c r="J3377" s="16" t="n">
        <v>0.208134042914305</v>
      </c>
      <c r="K3377" s="16" t="n">
        <v>0.281445512575552</v>
      </c>
      <c r="L3377" s="16" t="n">
        <v>0.112783221532136</v>
      </c>
      <c r="M3377" s="16" t="n">
        <v>0.58197127290738</v>
      </c>
      <c r="N3377" s="16" t="n">
        <v>0.320540045233929</v>
      </c>
      <c r="O3377" s="18" t="n">
        <v>5.46826876157511E-006</v>
      </c>
      <c r="P3377" s="34" t="b">
        <f aca="false">FALSE()</f>
        <v>0</v>
      </c>
      <c r="Q3377" s="16"/>
    </row>
    <row r="3378" customFormat="false" ht="22.35" hidden="false" customHeight="false" outlineLevel="0" collapsed="false">
      <c r="A3378" s="6" t="s">
        <v>5133</v>
      </c>
      <c r="B3378" s="7" t="s">
        <v>1654</v>
      </c>
      <c r="C3378" s="17" t="n">
        <v>1700</v>
      </c>
      <c r="D3378" s="18" t="n">
        <v>0.000248051543950913</v>
      </c>
      <c r="E3378" s="18" t="n">
        <v>0.000369286564464575</v>
      </c>
      <c r="F3378" s="18" t="n">
        <v>0.000293059917682031</v>
      </c>
      <c r="G3378" s="18" t="n">
        <v>0.000400433568249203</v>
      </c>
      <c r="H3378" s="16" t="n">
        <v>1.27383218436365</v>
      </c>
      <c r="I3378" s="17" t="n">
        <v>202.419201273275</v>
      </c>
      <c r="J3378" s="16" t="n">
        <v>0.204183579805927</v>
      </c>
      <c r="K3378" s="16" t="n">
        <v>0.276915639279279</v>
      </c>
      <c r="L3378" s="16" t="n">
        <v>0.113716732866504</v>
      </c>
      <c r="M3378" s="16" t="n">
        <v>0.582081338396346</v>
      </c>
      <c r="N3378" s="16" t="n">
        <v>0.316231045506561</v>
      </c>
      <c r="O3378" s="18" t="n">
        <v>5.49537614653252E-006</v>
      </c>
      <c r="P3378" s="34" t="b">
        <f aca="false">FALSE()</f>
        <v>0</v>
      </c>
      <c r="Q3378" s="16"/>
    </row>
    <row r="3379" customFormat="false" ht="22.35" hidden="false" customHeight="false" outlineLevel="0" collapsed="false">
      <c r="A3379" s="6" t="s">
        <v>5134</v>
      </c>
      <c r="B3379" s="7" t="s">
        <v>1654</v>
      </c>
      <c r="C3379" s="17" t="n">
        <v>1701</v>
      </c>
      <c r="D3379" s="18" t="n">
        <v>0.000227895301406224</v>
      </c>
      <c r="E3379" s="18" t="n">
        <v>0.000363100624250465</v>
      </c>
      <c r="F3379" s="18" t="n">
        <v>0.000272439256297038</v>
      </c>
      <c r="G3379" s="18" t="n">
        <v>0.000394150079253844</v>
      </c>
      <c r="H3379" s="16" t="n">
        <v>1.28190208624113</v>
      </c>
      <c r="I3379" s="17" t="n">
        <v>202.576214257071</v>
      </c>
      <c r="J3379" s="16" t="n">
        <v>0.201342164464986</v>
      </c>
      <c r="K3379" s="16" t="n">
        <v>0.273688169842676</v>
      </c>
      <c r="L3379" s="16" t="n">
        <v>0.114355335556121</v>
      </c>
      <c r="M3379" s="16" t="n">
        <v>0.582103351494139</v>
      </c>
      <c r="N3379" s="16" t="n">
        <v>0.313256962777703</v>
      </c>
      <c r="O3379" s="18" t="n">
        <v>5.52505280255362E-006</v>
      </c>
      <c r="P3379" s="34" t="b">
        <f aca="false">FALSE()</f>
        <v>0</v>
      </c>
      <c r="Q3379" s="16"/>
    </row>
    <row r="3380" customFormat="false" ht="22.35" hidden="false" customHeight="false" outlineLevel="0" collapsed="false">
      <c r="A3380" s="6" t="s">
        <v>5135</v>
      </c>
      <c r="B3380" s="7" t="s">
        <v>1654</v>
      </c>
      <c r="C3380" s="17" t="n">
        <v>1702</v>
      </c>
      <c r="D3380" s="18" t="n">
        <v>0.000205421979543274</v>
      </c>
      <c r="E3380" s="18" t="n">
        <v>0.000355464472159771</v>
      </c>
      <c r="F3380" s="18" t="n">
        <v>0.000249181839341532</v>
      </c>
      <c r="G3380" s="18" t="n">
        <v>0.000386370501045672</v>
      </c>
      <c r="H3380" s="16" t="n">
        <v>1.28606556066888</v>
      </c>
      <c r="I3380" s="17" t="n">
        <v>202.769150430793</v>
      </c>
      <c r="J3380" s="16" t="n">
        <v>0.199886794474246</v>
      </c>
      <c r="K3380" s="16" t="n">
        <v>0.271936195103457</v>
      </c>
      <c r="L3380" s="16" t="n">
        <v>0.114626253061254</v>
      </c>
      <c r="M3380" s="16" t="n">
        <v>0.581189807935722</v>
      </c>
      <c r="N3380" s="16" t="n">
        <v>0.312192705652819</v>
      </c>
      <c r="O3380" s="18" t="n">
        <v>5.56037953059387E-006</v>
      </c>
      <c r="P3380" s="34" t="b">
        <f aca="false">FALSE()</f>
        <v>0</v>
      </c>
      <c r="Q3380" s="16"/>
    </row>
    <row r="3381" customFormat="false" ht="22.35" hidden="false" customHeight="false" outlineLevel="0" collapsed="false">
      <c r="A3381" s="6" t="s">
        <v>5136</v>
      </c>
      <c r="B3381" s="7" t="s">
        <v>1654</v>
      </c>
      <c r="C3381" s="17" t="n">
        <v>1703</v>
      </c>
      <c r="D3381" s="18" t="n">
        <v>0.000182323101020245</v>
      </c>
      <c r="E3381" s="18" t="n">
        <v>0.000347430186917384</v>
      </c>
      <c r="F3381" s="18" t="n">
        <v>0.000224777114897274</v>
      </c>
      <c r="G3381" s="18" t="n">
        <v>0.000377960221611439</v>
      </c>
      <c r="H3381" s="16" t="n">
        <v>1.27633155920112</v>
      </c>
      <c r="I3381" s="17" t="n">
        <v>202.894266179918</v>
      </c>
      <c r="J3381" s="16" t="n">
        <v>0.203297358805841</v>
      </c>
      <c r="K3381" s="16" t="n">
        <v>0.275803870233488</v>
      </c>
      <c r="L3381" s="16" t="n">
        <v>0.113694198060496</v>
      </c>
      <c r="M3381" s="16" t="n">
        <v>0.579802982774751</v>
      </c>
      <c r="N3381" s="16" t="n">
        <v>0.316251729867858</v>
      </c>
      <c r="O3381" s="18" t="n">
        <v>5.60178492840538E-006</v>
      </c>
      <c r="P3381" s="34" t="b">
        <f aca="false">FALSE()</f>
        <v>0</v>
      </c>
      <c r="Q3381" s="16"/>
    </row>
    <row r="3382" customFormat="false" ht="22.35" hidden="false" customHeight="false" outlineLevel="0" collapsed="false">
      <c r="A3382" s="6" t="s">
        <v>5137</v>
      </c>
      <c r="B3382" s="7" t="s">
        <v>1654</v>
      </c>
      <c r="C3382" s="17" t="n">
        <v>1704</v>
      </c>
      <c r="D3382" s="18" t="n">
        <v>0.000159270779559103</v>
      </c>
      <c r="E3382" s="18" t="n">
        <v>0.000339593041529282</v>
      </c>
      <c r="F3382" s="18" t="n">
        <v>0.000200011046466932</v>
      </c>
      <c r="G3382" s="18" t="n">
        <v>0.000369516757732522</v>
      </c>
      <c r="H3382" s="16" t="n">
        <v>1.25302233091394</v>
      </c>
      <c r="I3382" s="17" t="n">
        <v>202.926972234008</v>
      </c>
      <c r="J3382" s="16" t="n">
        <v>0.211639479103054</v>
      </c>
      <c r="K3382" s="16" t="n">
        <v>0.285627264480545</v>
      </c>
      <c r="L3382" s="16" t="n">
        <v>0.111601319273093</v>
      </c>
      <c r="M3382" s="16" t="n">
        <v>0.576974299708327</v>
      </c>
      <c r="N3382" s="16" t="n">
        <v>0.326382088876969</v>
      </c>
      <c r="O3382" s="18" t="n">
        <v>5.65245168291621E-006</v>
      </c>
      <c r="P3382" s="34" t="b">
        <f aca="false">FALSE()</f>
        <v>0</v>
      </c>
      <c r="Q3382" s="16"/>
    </row>
    <row r="3383" customFormat="false" ht="22.35" hidden="false" customHeight="false" outlineLevel="0" collapsed="false">
      <c r="A3383" s="6" t="s">
        <v>5138</v>
      </c>
      <c r="B3383" s="7" t="s">
        <v>1654</v>
      </c>
      <c r="C3383" s="17" t="n">
        <v>1705</v>
      </c>
      <c r="D3383" s="18" t="n">
        <v>0.000137924794402582</v>
      </c>
      <c r="E3383" s="18" t="n">
        <v>0.000332979717219146</v>
      </c>
      <c r="F3383" s="18" t="n">
        <v>0.000176645864478151</v>
      </c>
      <c r="G3383" s="18" t="n">
        <v>0.000362088820036653</v>
      </c>
      <c r="H3383" s="16" t="n">
        <v>1.21472123803019</v>
      </c>
      <c r="I3383" s="17" t="n">
        <v>202.833090391586</v>
      </c>
      <c r="J3383" s="16" t="n">
        <v>0.225884646678691</v>
      </c>
      <c r="K3383" s="16" t="n">
        <v>0.302393962489216</v>
      </c>
      <c r="L3383" s="16" t="n">
        <v>0.10823600057612</v>
      </c>
      <c r="M3383" s="16" t="n">
        <v>0.573782400528314</v>
      </c>
      <c r="N3383" s="16" t="n">
        <v>0.342071444610427</v>
      </c>
      <c r="O3383" s="18" t="n">
        <v>5.71078086407155E-006</v>
      </c>
      <c r="P3383" s="34" t="b">
        <f aca="false">FALSE()</f>
        <v>0</v>
      </c>
      <c r="Q3383" s="16"/>
    </row>
    <row r="3384" customFormat="false" ht="22.35" hidden="false" customHeight="false" outlineLevel="0" collapsed="false">
      <c r="A3384" s="6" t="s">
        <v>5139</v>
      </c>
      <c r="B3384" s="7" t="s">
        <v>1654</v>
      </c>
      <c r="C3384" s="17" t="n">
        <v>1706</v>
      </c>
      <c r="D3384" s="18" t="n">
        <v>0.000119193450167575</v>
      </c>
      <c r="E3384" s="18" t="n">
        <v>0.000328016201556905</v>
      </c>
      <c r="F3384" s="18" t="n">
        <v>0.000155526573105324</v>
      </c>
      <c r="G3384" s="18" t="n">
        <v>0.000356138003563432</v>
      </c>
      <c r="H3384" s="16" t="n">
        <v>1.15740034078913</v>
      </c>
      <c r="I3384" s="17" t="n">
        <v>202.605936687764</v>
      </c>
      <c r="J3384" s="16" t="n">
        <v>0.248471497528307</v>
      </c>
      <c r="K3384" s="16" t="n">
        <v>0.329443039853825</v>
      </c>
      <c r="L3384" s="16" t="n">
        <v>0.10323488493072</v>
      </c>
      <c r="M3384" s="16" t="n">
        <v>0.569060591051676</v>
      </c>
      <c r="N3384" s="16" t="n">
        <v>0.368172056855597</v>
      </c>
      <c r="O3384" s="18" t="n">
        <v>5.77312938414677E-006</v>
      </c>
      <c r="P3384" s="34" t="b">
        <f aca="false">FALSE()</f>
        <v>0</v>
      </c>
      <c r="Q3384" s="16"/>
    </row>
    <row r="3385" customFormat="false" ht="22.35" hidden="false" customHeight="false" outlineLevel="0" collapsed="false">
      <c r="A3385" s="6" t="s">
        <v>5140</v>
      </c>
      <c r="B3385" s="7" t="s">
        <v>1654</v>
      </c>
      <c r="C3385" s="17" t="n">
        <v>1707</v>
      </c>
      <c r="D3385" s="18" t="n">
        <v>0.000103935119572018</v>
      </c>
      <c r="E3385" s="18" t="n">
        <v>0.000325281773390307</v>
      </c>
      <c r="F3385" s="18" t="n">
        <v>0.000137803547448888</v>
      </c>
      <c r="G3385" s="18" t="n">
        <v>0.000352354448993025</v>
      </c>
      <c r="H3385" s="16" t="n">
        <v>1.08843610168878</v>
      </c>
      <c r="I3385" s="17" t="n">
        <v>202.269489200762</v>
      </c>
      <c r="J3385" s="16" t="n">
        <v>0.2776977988326</v>
      </c>
      <c r="K3385" s="16" t="n">
        <v>0.36343294391526</v>
      </c>
      <c r="L3385" s="16" t="n">
        <v>0.0972326102909547</v>
      </c>
      <c r="M3385" s="16" t="n">
        <v>0.563502283858896</v>
      </c>
      <c r="N3385" s="16" t="n">
        <v>0.400767882417522</v>
      </c>
      <c r="O3385" s="18" t="n">
        <v>5.8329568649677E-006</v>
      </c>
      <c r="P3385" s="34" t="b">
        <f aca="false">FALSE()</f>
        <v>0</v>
      </c>
      <c r="Q3385" s="16"/>
    </row>
    <row r="3386" customFormat="false" ht="22.35" hidden="false" customHeight="false" outlineLevel="0" collapsed="false">
      <c r="A3386" s="6" t="s">
        <v>5141</v>
      </c>
      <c r="B3386" s="7" t="s">
        <v>1654</v>
      </c>
      <c r="C3386" s="17" t="n">
        <v>1708</v>
      </c>
      <c r="D3386" s="18" t="n">
        <v>9.29263395757304E-005</v>
      </c>
      <c r="E3386" s="18" t="n">
        <v>0.000325249054956524</v>
      </c>
      <c r="F3386" s="18" t="n">
        <v>0.000124228832444989</v>
      </c>
      <c r="G3386" s="18" t="n">
        <v>0.000351170247397758</v>
      </c>
      <c r="H3386" s="16" t="n">
        <v>1.00669992474462</v>
      </c>
      <c r="I3386" s="17" t="n">
        <v>201.796612090512</v>
      </c>
      <c r="J3386" s="16" t="n">
        <v>0.31528458387653</v>
      </c>
      <c r="K3386" s="16" t="n">
        <v>0.407357105568991</v>
      </c>
      <c r="L3386" s="16" t="n">
        <v>0.0901262451892823</v>
      </c>
      <c r="M3386" s="16" t="n">
        <v>0.557602773650322</v>
      </c>
      <c r="N3386" s="16" t="n">
        <v>0.441855504797169</v>
      </c>
      <c r="O3386" s="18" t="n">
        <v>5.8853982768601E-006</v>
      </c>
      <c r="P3386" s="34" t="b">
        <f aca="false">FALSE()</f>
        <v>0</v>
      </c>
      <c r="Q3386" s="16"/>
    </row>
    <row r="3387" customFormat="false" ht="22.35" hidden="false" customHeight="false" outlineLevel="0" collapsed="false">
      <c r="A3387" s="6" t="s">
        <v>5142</v>
      </c>
      <c r="B3387" s="7" t="s">
        <v>1654</v>
      </c>
      <c r="C3387" s="17" t="n">
        <v>1709</v>
      </c>
      <c r="D3387" s="18" t="n">
        <v>8.61013507236277E-005</v>
      </c>
      <c r="E3387" s="18" t="n">
        <v>0.000327996943124058</v>
      </c>
      <c r="F3387" s="18" t="n">
        <v>0.000114563079496709</v>
      </c>
      <c r="G3387" s="18" t="n">
        <v>0.000352554084997316</v>
      </c>
      <c r="H3387" s="16" t="n">
        <v>0.908439596225405</v>
      </c>
      <c r="I3387" s="17" t="n">
        <v>201.153406336478</v>
      </c>
      <c r="J3387" s="16" t="n">
        <v>0.364733106334317</v>
      </c>
      <c r="K3387" s="16" t="n">
        <v>0.463170866367018</v>
      </c>
      <c r="L3387" s="16" t="n">
        <v>0.0815718466799954</v>
      </c>
      <c r="M3387" s="16" t="n">
        <v>0.550580595454295</v>
      </c>
      <c r="N3387" s="16" t="n">
        <v>0.494405744020842</v>
      </c>
      <c r="O3387" s="18" t="n">
        <v>5.93644938460998E-006</v>
      </c>
      <c r="P3387" s="34" t="b">
        <f aca="false">FALSE()</f>
        <v>0</v>
      </c>
      <c r="Q3387" s="16"/>
    </row>
    <row r="3388" customFormat="false" ht="22.35" hidden="false" customHeight="false" outlineLevel="0" collapsed="false">
      <c r="A3388" s="6" t="s">
        <v>5143</v>
      </c>
      <c r="B3388" s="7" t="s">
        <v>1654</v>
      </c>
      <c r="C3388" s="17" t="n">
        <v>1710</v>
      </c>
      <c r="D3388" s="18" t="n">
        <v>8.35702517037695E-005</v>
      </c>
      <c r="E3388" s="18" t="n">
        <v>0.00033368049356821</v>
      </c>
      <c r="F3388" s="18" t="n">
        <v>0.000108964752616239</v>
      </c>
      <c r="G3388" s="18" t="n">
        <v>0.000356606303966154</v>
      </c>
      <c r="H3388" s="16" t="n">
        <v>0.797592763027652</v>
      </c>
      <c r="I3388" s="17" t="n">
        <v>200.336924874575</v>
      </c>
      <c r="J3388" s="16" t="n">
        <v>0.426051194064749</v>
      </c>
      <c r="K3388" s="16" t="n">
        <v>0.529216538571897</v>
      </c>
      <c r="L3388" s="16" t="n">
        <v>0.0718928969553463</v>
      </c>
      <c r="M3388" s="16" t="n">
        <v>0.542435749270816</v>
      </c>
      <c r="N3388" s="16" t="n">
        <v>0.555613898610936</v>
      </c>
      <c r="O3388" s="18" t="n">
        <v>5.98840110536272E-006</v>
      </c>
      <c r="P3388" s="34" t="b">
        <f aca="false">FALSE()</f>
        <v>0</v>
      </c>
      <c r="Q3388" s="16"/>
    </row>
    <row r="3389" customFormat="false" ht="22.35" hidden="false" customHeight="false" outlineLevel="0" collapsed="false">
      <c r="A3389" s="6" t="s">
        <v>5144</v>
      </c>
      <c r="B3389" s="7" t="s">
        <v>1654</v>
      </c>
      <c r="C3389" s="17" t="n">
        <v>1711</v>
      </c>
      <c r="D3389" s="18" t="n">
        <v>8.34876563017992E-005</v>
      </c>
      <c r="E3389" s="18" t="n">
        <v>0.000341162554804307</v>
      </c>
      <c r="F3389" s="18" t="n">
        <v>0.000105488381613273</v>
      </c>
      <c r="G3389" s="18" t="n">
        <v>0.000362178550751505</v>
      </c>
      <c r="H3389" s="16" t="n">
        <v>0.676682631575162</v>
      </c>
      <c r="I3389" s="17" t="n">
        <v>199.402807547465</v>
      </c>
      <c r="J3389" s="16" t="n">
        <v>0.499391536793122</v>
      </c>
      <c r="K3389" s="16" t="n">
        <v>0.602164246236107</v>
      </c>
      <c r="L3389" s="16" t="n">
        <v>0.0612655809309117</v>
      </c>
      <c r="M3389" s="16" t="n">
        <v>0.535028341863409</v>
      </c>
      <c r="N3389" s="16" t="n">
        <v>0.628220067968553</v>
      </c>
      <c r="O3389" s="18" t="n">
        <v>6.04482043204697E-006</v>
      </c>
      <c r="P3389" s="34" t="b">
        <f aca="false">FALSE()</f>
        <v>0</v>
      </c>
      <c r="Q3389" s="16"/>
    </row>
    <row r="3390" customFormat="false" ht="22.35" hidden="false" customHeight="false" outlineLevel="0" collapsed="false">
      <c r="A3390" s="6" t="s">
        <v>5145</v>
      </c>
      <c r="B3390" s="7" t="s">
        <v>1654</v>
      </c>
      <c r="C3390" s="17" t="n">
        <v>1712</v>
      </c>
      <c r="D3390" s="18" t="n">
        <v>8.55364169543397E-005</v>
      </c>
      <c r="E3390" s="18" t="n">
        <v>0.000350332777866169</v>
      </c>
      <c r="F3390" s="18" t="n">
        <v>0.000103746571802084</v>
      </c>
      <c r="G3390" s="18" t="n">
        <v>0.00036916265823371</v>
      </c>
      <c r="H3390" s="16" t="n">
        <v>0.546176731177088</v>
      </c>
      <c r="I3390" s="17" t="n">
        <v>198.37901596984</v>
      </c>
      <c r="J3390" s="16" t="n">
        <v>0.58555816962316</v>
      </c>
      <c r="K3390" s="16" t="n">
        <v>0.687430383008802</v>
      </c>
      <c r="L3390" s="16" t="n">
        <v>0.0496947319623908</v>
      </c>
      <c r="M3390" s="16" t="n">
        <v>0.526553299213032</v>
      </c>
      <c r="N3390" s="16" t="n">
        <v>0.705687365872951</v>
      </c>
      <c r="O3390" s="18" t="n">
        <v>6.1088783108051E-006</v>
      </c>
      <c r="P3390" s="34" t="b">
        <f aca="false">FALSE()</f>
        <v>0</v>
      </c>
      <c r="Q3390" s="16"/>
    </row>
    <row r="3391" customFormat="false" ht="22.35" hidden="false" customHeight="false" outlineLevel="0" collapsed="false">
      <c r="A3391" s="6" t="s">
        <v>5146</v>
      </c>
      <c r="B3391" s="7" t="s">
        <v>1654</v>
      </c>
      <c r="C3391" s="17" t="n">
        <v>1713</v>
      </c>
      <c r="D3391" s="18" t="n">
        <v>8.56121053921505E-005</v>
      </c>
      <c r="E3391" s="18" t="n">
        <v>0.000358747335992581</v>
      </c>
      <c r="F3391" s="18" t="n">
        <v>9.98393478462465E-005</v>
      </c>
      <c r="G3391" s="18" t="n">
        <v>0.000375160520877185</v>
      </c>
      <c r="H3391" s="16" t="n">
        <v>0.417283609804154</v>
      </c>
      <c r="I3391" s="17" t="n">
        <v>197.34568383511</v>
      </c>
      <c r="J3391" s="16" t="n">
        <v>0.676924570471994</v>
      </c>
      <c r="K3391" s="16" t="n">
        <v>0.771132848602464</v>
      </c>
      <c r="L3391" s="16" t="n">
        <v>0.0381602417572776</v>
      </c>
      <c r="M3391" s="16" t="n">
        <v>0.519035826316659</v>
      </c>
      <c r="N3391" s="16" t="n">
        <v>0.775766209366053</v>
      </c>
      <c r="O3391" s="18" t="n">
        <v>6.19159232621166E-006</v>
      </c>
      <c r="P3391" s="34" t="b">
        <f aca="false">FALSE()</f>
        <v>0</v>
      </c>
      <c r="Q3391" s="16"/>
    </row>
    <row r="3392" customFormat="false" ht="22.35" hidden="false" customHeight="false" outlineLevel="0" collapsed="false">
      <c r="A3392" s="6" t="s">
        <v>5147</v>
      </c>
      <c r="B3392" s="7" t="s">
        <v>1654</v>
      </c>
      <c r="C3392" s="17" t="n">
        <v>1714</v>
      </c>
      <c r="D3392" s="18" t="n">
        <v>8.30368587256752E-005</v>
      </c>
      <c r="E3392" s="18" t="n">
        <v>0.000365914249524839</v>
      </c>
      <c r="F3392" s="18" t="n">
        <v>9.29544257346981E-005</v>
      </c>
      <c r="G3392" s="18" t="n">
        <v>0.00037968744388079</v>
      </c>
      <c r="H3392" s="16" t="n">
        <v>0.285581176855255</v>
      </c>
      <c r="I3392" s="17" t="n">
        <v>196.307239503748</v>
      </c>
      <c r="J3392" s="16" t="n">
        <v>0.775500026170037</v>
      </c>
      <c r="K3392" s="16" t="n">
        <v>0.810717507232354</v>
      </c>
      <c r="L3392" s="16" t="n">
        <v>0.0262519447311834</v>
      </c>
      <c r="M3392" s="16" t="n">
        <v>0.51182653678939</v>
      </c>
      <c r="N3392" s="16" t="n">
        <v>0.818053921317642</v>
      </c>
      <c r="O3392" s="18" t="n">
        <v>6.2939536455956E-006</v>
      </c>
      <c r="P3392" s="34" t="b">
        <f aca="false">FALSE()</f>
        <v>0</v>
      </c>
      <c r="Q3392" s="16"/>
    </row>
    <row r="3393" customFormat="false" ht="22.35" hidden="false" customHeight="false" outlineLevel="0" collapsed="false">
      <c r="A3393" s="6" t="s">
        <v>5148</v>
      </c>
      <c r="B3393" s="7" t="s">
        <v>1654</v>
      </c>
      <c r="C3393" s="17" t="n">
        <v>1715</v>
      </c>
      <c r="D3393" s="18" t="n">
        <v>7.28839754104614E-005</v>
      </c>
      <c r="E3393" s="18" t="n">
        <v>0.000368545802135736</v>
      </c>
      <c r="F3393" s="18" t="n">
        <v>7.8426155108103E-005</v>
      </c>
      <c r="G3393" s="18" t="n">
        <v>0.000379683812763288</v>
      </c>
      <c r="H3393" s="16" t="n">
        <v>0.158651121259665</v>
      </c>
      <c r="I3393" s="17" t="n">
        <v>195.365809360962</v>
      </c>
      <c r="J3393" s="16" t="n">
        <v>0.874107627762082</v>
      </c>
      <c r="K3393" s="16" t="n">
        <v>0.893044474449197</v>
      </c>
      <c r="L3393" s="16" t="n">
        <v>0.0146538310782419</v>
      </c>
      <c r="M3393" s="16" t="n">
        <v>0.505288646744813</v>
      </c>
      <c r="N3393" s="16" t="n">
        <v>0.896529628918528</v>
      </c>
      <c r="O3393" s="18" t="n">
        <v>6.43439136912144E-006</v>
      </c>
      <c r="P3393" s="34" t="b">
        <f aca="false">FALSE()</f>
        <v>0</v>
      </c>
      <c r="Q3393" s="16"/>
    </row>
    <row r="3394" customFormat="false" ht="22.35" hidden="false" customHeight="false" outlineLevel="0" collapsed="false">
      <c r="A3394" s="6" t="s">
        <v>5149</v>
      </c>
      <c r="B3394" s="7" t="s">
        <v>1654</v>
      </c>
      <c r="C3394" s="17" t="n">
        <v>1716</v>
      </c>
      <c r="D3394" s="18" t="n">
        <v>5.41718674707674E-005</v>
      </c>
      <c r="E3394" s="18" t="n">
        <v>0.000366149398523772</v>
      </c>
      <c r="F3394" s="18" t="n">
        <v>5.54037541522831E-005</v>
      </c>
      <c r="G3394" s="18" t="n">
        <v>0.000374662853665018</v>
      </c>
      <c r="H3394" s="16" t="n">
        <v>0.0355370257544932</v>
      </c>
      <c r="I3394" s="17" t="n">
        <v>194.488652418652</v>
      </c>
      <c r="J3394" s="16" t="n">
        <v>0.971687969537609</v>
      </c>
      <c r="K3394" s="16" t="n">
        <v>0.975460466584291</v>
      </c>
      <c r="L3394" s="16" t="n">
        <v>0.00329726460045371</v>
      </c>
      <c r="M3394" s="16" t="n">
        <v>0.500082549116725</v>
      </c>
      <c r="N3394" s="16" t="n">
        <v>0.975762347627718</v>
      </c>
      <c r="O3394" s="18" t="n">
        <v>6.63148681949578E-006</v>
      </c>
      <c r="P3394" s="34" t="b">
        <f aca="false">FALSE()</f>
        <v>0</v>
      </c>
      <c r="Q3394" s="16"/>
    </row>
    <row r="3395" customFormat="false" ht="22.35" hidden="false" customHeight="false" outlineLevel="0" collapsed="false">
      <c r="A3395" s="6" t="s">
        <v>5150</v>
      </c>
      <c r="B3395" s="7" t="s">
        <v>1654</v>
      </c>
      <c r="C3395" s="17" t="n">
        <v>1717</v>
      </c>
      <c r="D3395" s="18" t="n">
        <v>2.21219749512498E-005</v>
      </c>
      <c r="E3395" s="18" t="n">
        <v>0.000355702285614671</v>
      </c>
      <c r="F3395" s="18" t="n">
        <v>1.93469891385257E-005</v>
      </c>
      <c r="G3395" s="18" t="n">
        <v>0.000361811393251062</v>
      </c>
      <c r="H3395" s="16" t="n">
        <v>-0.0824877656997957</v>
      </c>
      <c r="I3395" s="17" t="n">
        <v>193.72973496897</v>
      </c>
      <c r="J3395" s="16" t="n">
        <v>0.934344011008718</v>
      </c>
      <c r="K3395" s="16" t="n">
        <v>0.945046952397314</v>
      </c>
      <c r="L3395" s="16" t="n">
        <v>-0.00768398146497207</v>
      </c>
      <c r="M3395" s="16" t="n">
        <v>0.505277640195917</v>
      </c>
      <c r="N3395" s="16" t="n">
        <v>0.946531511622245</v>
      </c>
      <c r="O3395" s="18" t="n">
        <v>6.93215633347746E-006</v>
      </c>
      <c r="P3395" s="34" t="b">
        <f aca="false">FALSE()</f>
        <v>0</v>
      </c>
      <c r="Q3395" s="16"/>
    </row>
    <row r="3396" customFormat="false" ht="22.35" hidden="false" customHeight="false" outlineLevel="0" collapsed="false">
      <c r="A3396" s="6" t="s">
        <v>5151</v>
      </c>
      <c r="B3396" s="7" t="s">
        <v>1654</v>
      </c>
      <c r="C3396" s="17" t="n">
        <v>1718</v>
      </c>
      <c r="D3396" s="18" t="n">
        <v>-2.44374998985786E-005</v>
      </c>
      <c r="E3396" s="18" t="n">
        <v>0.000336523733161406</v>
      </c>
      <c r="F3396" s="18" t="n">
        <v>-3.08544720771835E-005</v>
      </c>
      <c r="G3396" s="18" t="n">
        <v>0.000340501470799665</v>
      </c>
      <c r="H3396" s="16" t="n">
        <v>-0.201800459620571</v>
      </c>
      <c r="I3396" s="17" t="n">
        <v>193.065424022984</v>
      </c>
      <c r="J3396" s="16" t="n">
        <v>0.840285192728615</v>
      </c>
      <c r="K3396" s="16" t="n">
        <v>0.864448078786255</v>
      </c>
      <c r="L3396" s="16" t="n">
        <v>-0.0188645695496492</v>
      </c>
      <c r="M3396" s="16" t="n">
        <v>0.509779318694623</v>
      </c>
      <c r="N3396" s="16" t="n">
        <v>0.866974135884128</v>
      </c>
      <c r="O3396" s="18" t="n">
        <v>7.41458942590591E-006</v>
      </c>
      <c r="P3396" s="34" t="b">
        <f aca="false">FALSE()</f>
        <v>0</v>
      </c>
      <c r="Q3396" s="16"/>
    </row>
    <row r="3397" customFormat="false" ht="22.35" hidden="false" customHeight="false" outlineLevel="0" collapsed="false">
      <c r="A3397" s="6" t="s">
        <v>5152</v>
      </c>
      <c r="B3397" s="7" t="s">
        <v>1654</v>
      </c>
      <c r="C3397" s="17" t="n">
        <v>1719</v>
      </c>
      <c r="D3397" s="18" t="n">
        <v>-8.78866458388223E-005</v>
      </c>
      <c r="E3397" s="18" t="n">
        <v>0.0003073119134848</v>
      </c>
      <c r="F3397" s="18" t="n">
        <v>-9.74863126321901E-005</v>
      </c>
      <c r="G3397" s="18" t="n">
        <v>0.000309439535385366</v>
      </c>
      <c r="H3397" s="16" t="n">
        <v>-0.330858255456777</v>
      </c>
      <c r="I3397" s="17" t="n">
        <v>192.46157326561</v>
      </c>
      <c r="J3397" s="16" t="n">
        <v>0.741111480691633</v>
      </c>
      <c r="K3397" s="16" t="n">
        <v>0.80948417322572</v>
      </c>
      <c r="L3397" s="16" t="n">
        <v>-0.0310292464815115</v>
      </c>
      <c r="M3397" s="16" t="n">
        <v>0.514203951351054</v>
      </c>
      <c r="N3397" s="16" t="n">
        <v>0.786623811622592</v>
      </c>
      <c r="O3397" s="18" t="n">
        <v>8.31571485433678E-006</v>
      </c>
      <c r="P3397" s="34" t="b">
        <f aca="false">FALSE()</f>
        <v>0</v>
      </c>
      <c r="Q3397" s="16"/>
    </row>
    <row r="3398" customFormat="false" ht="22.35" hidden="false" customHeight="false" outlineLevel="0" collapsed="false">
      <c r="A3398" s="6" t="s">
        <v>5153</v>
      </c>
      <c r="B3398" s="7" t="s">
        <v>1654</v>
      </c>
      <c r="C3398" s="17" t="n">
        <v>1720</v>
      </c>
      <c r="D3398" s="18" t="n">
        <v>-0.000168899486147662</v>
      </c>
      <c r="E3398" s="18" t="n">
        <v>0.000267906859231905</v>
      </c>
      <c r="F3398" s="18" t="n">
        <v>-0.000181228396582588</v>
      </c>
      <c r="G3398" s="18" t="n">
        <v>0.000268585760577273</v>
      </c>
      <c r="H3398" s="16" t="n">
        <v>-0.487781772695778</v>
      </c>
      <c r="I3398" s="17" t="n">
        <v>191.92326419568</v>
      </c>
      <c r="J3398" s="16" t="n">
        <v>0.626261173857402</v>
      </c>
      <c r="K3398" s="16" t="n">
        <v>0.726013915822928</v>
      </c>
      <c r="L3398" s="16" t="n">
        <v>-0.045879600930218</v>
      </c>
      <c r="M3398" s="16" t="n">
        <v>0.517968191073689</v>
      </c>
      <c r="N3398" s="16" t="n">
        <v>0.732337488053337</v>
      </c>
      <c r="O3398" s="18" t="n">
        <v>1.03700041867649E-005</v>
      </c>
      <c r="P3398" s="34" t="b">
        <f aca="false">FALSE()</f>
        <v>0</v>
      </c>
      <c r="Q3398" s="16"/>
    </row>
    <row r="3399" customFormat="false" ht="22.35" hidden="false" customHeight="false" outlineLevel="0" collapsed="false">
      <c r="A3399" s="6" t="s">
        <v>5154</v>
      </c>
      <c r="B3399" s="7" t="s">
        <v>1654</v>
      </c>
      <c r="C3399" s="17" t="n">
        <v>1721</v>
      </c>
      <c r="D3399" s="18" t="n">
        <v>-0.000267581550612146</v>
      </c>
      <c r="E3399" s="18" t="n">
        <v>0.000219242288770481</v>
      </c>
      <c r="F3399" s="18" t="n">
        <v>-0.000282003427199127</v>
      </c>
      <c r="G3399" s="18" t="n">
        <v>0.000219026191199564</v>
      </c>
      <c r="H3399" s="16" t="n">
        <v>-0.697650132241527</v>
      </c>
      <c r="I3399" s="17" t="n">
        <v>191.493608210801</v>
      </c>
      <c r="J3399" s="16" t="n">
        <v>0.486242220160785</v>
      </c>
      <c r="K3399" s="16" t="n">
        <v>0.590376013360813</v>
      </c>
      <c r="L3399" s="16" t="n">
        <v>-0.0657733601622262</v>
      </c>
      <c r="M3399" s="16" t="n">
        <v>0.522469869572396</v>
      </c>
      <c r="N3399" s="16" t="n">
        <v>0.598581445548245</v>
      </c>
      <c r="O3399" s="18" t="n">
        <v>1.77122713293954E-005</v>
      </c>
      <c r="P3399" s="34" t="b">
        <f aca="false">FALSE()</f>
        <v>0</v>
      </c>
      <c r="Q3399" s="16"/>
    </row>
    <row r="3400" customFormat="false" ht="22.35" hidden="false" customHeight="false" outlineLevel="0" collapsed="false">
      <c r="A3400" s="6" t="s">
        <v>5155</v>
      </c>
      <c r="B3400" s="7" t="s">
        <v>1654</v>
      </c>
      <c r="C3400" s="17" t="n">
        <v>1722</v>
      </c>
      <c r="D3400" s="18" t="n">
        <v>-0.000384241552265358</v>
      </c>
      <c r="E3400" s="18" t="n">
        <v>0.00016383206025762</v>
      </c>
      <c r="F3400" s="18" t="n">
        <v>-0.000399985860751677</v>
      </c>
      <c r="G3400" s="18" t="n">
        <v>0.000163636662929121</v>
      </c>
      <c r="H3400" s="16" t="n">
        <v>-1.01924817216332</v>
      </c>
      <c r="I3400" s="17" t="n">
        <v>191.468394106155</v>
      </c>
      <c r="J3400" s="16" t="n">
        <v>0.309371306751711</v>
      </c>
      <c r="K3400" s="16" t="n">
        <v>0.400589991581779</v>
      </c>
      <c r="L3400" s="16" t="n">
        <v>-0.096106395953323</v>
      </c>
      <c r="M3400" s="16" t="n">
        <v>0.531638324803258</v>
      </c>
      <c r="N3400" s="16" t="n">
        <v>0.417517235620952</v>
      </c>
      <c r="O3400" s="16" t="n">
        <v>0.0029501581148983</v>
      </c>
      <c r="P3400" s="34" t="b">
        <f aca="false">FALSE()</f>
        <v>0</v>
      </c>
      <c r="Q3400" s="16"/>
    </row>
    <row r="3401" customFormat="false" ht="22.35" hidden="false" customHeight="false" outlineLevel="0" collapsed="false">
      <c r="A3401" s="6" t="s">
        <v>5156</v>
      </c>
      <c r="B3401" s="7" t="s">
        <v>1654</v>
      </c>
      <c r="C3401" s="17" t="n">
        <v>1723</v>
      </c>
      <c r="D3401" s="18" t="n">
        <v>-0.000515389091991369</v>
      </c>
      <c r="E3401" s="18" t="n">
        <v>0.000113037165473845</v>
      </c>
      <c r="F3401" s="18" t="n">
        <v>-0.00053136071949054</v>
      </c>
      <c r="G3401" s="18" t="n">
        <v>0.000114956925252546</v>
      </c>
      <c r="H3401" s="16" t="n">
        <v>-1.49402334377538</v>
      </c>
      <c r="I3401" s="17" t="n">
        <v>193.705925380239</v>
      </c>
      <c r="J3401" s="16" t="n">
        <v>0.136796674225108</v>
      </c>
      <c r="K3401" s="16" t="n">
        <v>0.194021257017839</v>
      </c>
      <c r="L3401" s="16" t="n">
        <v>-0.139190184174251</v>
      </c>
      <c r="M3401" s="16" t="n">
        <v>0.550206372791811</v>
      </c>
      <c r="N3401" s="16" t="n">
        <v>0.331037925106536</v>
      </c>
      <c r="O3401" s="16" t="n">
        <v>0.0445391665450994</v>
      </c>
      <c r="P3401" s="34" t="b">
        <f aca="false">FALSE()</f>
        <v>0</v>
      </c>
      <c r="Q3401" s="16"/>
    </row>
    <row r="3402" customFormat="false" ht="22.35" hidden="false" customHeight="false" outlineLevel="0" collapsed="false">
      <c r="A3402" s="6" t="s">
        <v>5157</v>
      </c>
      <c r="B3402" s="7" t="s">
        <v>1654</v>
      </c>
      <c r="C3402" s="17" t="n">
        <v>1724</v>
      </c>
      <c r="D3402" s="18" t="n">
        <v>-0.000660602433420488</v>
      </c>
      <c r="E3402" s="18" t="n">
        <v>0.000100370256923483</v>
      </c>
      <c r="F3402" s="18" t="n">
        <v>-0.000675738978727679</v>
      </c>
      <c r="G3402" s="18" t="n">
        <v>0.000106036447680413</v>
      </c>
      <c r="H3402" s="16" t="n">
        <v>-1.58386754067098</v>
      </c>
      <c r="I3402" s="17" t="n">
        <v>198.730573957851</v>
      </c>
      <c r="J3402" s="16" t="n">
        <v>0.114813906260946</v>
      </c>
      <c r="K3402" s="16" t="n">
        <v>0.165846749384938</v>
      </c>
      <c r="L3402" s="16" t="n">
        <v>-0.143865007368941</v>
      </c>
      <c r="M3402" s="16" t="n">
        <v>0.538781575037147</v>
      </c>
      <c r="N3402" s="16" t="n">
        <v>0.307675975064145</v>
      </c>
      <c r="O3402" s="16" t="n">
        <v>0.0402689725076537</v>
      </c>
      <c r="P3402" s="34" t="b">
        <f aca="false">FALSE()</f>
        <v>0</v>
      </c>
      <c r="Q3402" s="16"/>
    </row>
    <row r="3403" customFormat="false" ht="22.35" hidden="false" customHeight="false" outlineLevel="0" collapsed="false">
      <c r="A3403" s="6" t="s">
        <v>5158</v>
      </c>
      <c r="B3403" s="7" t="s">
        <v>1654</v>
      </c>
      <c r="C3403" s="17" t="n">
        <v>1725</v>
      </c>
      <c r="D3403" s="18" t="n">
        <v>-0.000813312403582514</v>
      </c>
      <c r="E3403" s="18" t="n">
        <v>0.000149398024300333</v>
      </c>
      <c r="F3403" s="18" t="n">
        <v>-0.000826427698566327</v>
      </c>
      <c r="G3403" s="18" t="n">
        <v>0.000155506487040645</v>
      </c>
      <c r="H3403" s="16" t="n">
        <v>-0.924475412069793</v>
      </c>
      <c r="I3403" s="17" t="n">
        <v>196.721757955956</v>
      </c>
      <c r="J3403" s="16" t="n">
        <v>0.356371450682597</v>
      </c>
      <c r="K3403" s="16" t="n">
        <v>0.454080908913963</v>
      </c>
      <c r="L3403" s="16" t="n">
        <v>-0.0848054129625993</v>
      </c>
      <c r="M3403" s="16" t="n">
        <v>0.537504815365142</v>
      </c>
      <c r="N3403" s="16" t="n">
        <v>0.474573833892749</v>
      </c>
      <c r="O3403" s="18" t="n">
        <v>1.38429359805032E-005</v>
      </c>
      <c r="P3403" s="34" t="b">
        <f aca="false">FALSE()</f>
        <v>0</v>
      </c>
      <c r="Q3403" s="16"/>
    </row>
    <row r="3404" customFormat="false" ht="22.35" hidden="false" customHeight="false" outlineLevel="0" collapsed="false">
      <c r="A3404" s="6" t="s">
        <v>5159</v>
      </c>
      <c r="B3404" s="7" t="s">
        <v>1654</v>
      </c>
      <c r="C3404" s="17" t="n">
        <v>1726</v>
      </c>
      <c r="D3404" s="18" t="n">
        <v>-0.00097226117851002</v>
      </c>
      <c r="E3404" s="18" t="n">
        <v>0.000227601349067283</v>
      </c>
      <c r="F3404" s="18" t="n">
        <v>-0.000982273786049376</v>
      </c>
      <c r="G3404" s="18" t="n">
        <v>0.000232423723464641</v>
      </c>
      <c r="H3404" s="16" t="n">
        <v>-0.464828685554373</v>
      </c>
      <c r="I3404" s="17" t="n">
        <v>194.230332004078</v>
      </c>
      <c r="J3404" s="16" t="n">
        <v>0.642574808116712</v>
      </c>
      <c r="K3404" s="16" t="n">
        <v>0.740951779295459</v>
      </c>
      <c r="L3404" s="16" t="n">
        <v>-0.043186690733163</v>
      </c>
      <c r="M3404" s="16" t="n">
        <v>0.527048593913378</v>
      </c>
      <c r="N3404" s="16" t="n">
        <v>0.751116100614827</v>
      </c>
      <c r="O3404" s="18" t="n">
        <v>5.82635784218703E-006</v>
      </c>
      <c r="P3404" s="34" t="b">
        <f aca="false">FALSE()</f>
        <v>0</v>
      </c>
      <c r="Q3404" s="16"/>
    </row>
    <row r="3405" customFormat="false" ht="22.35" hidden="false" customHeight="false" outlineLevel="0" collapsed="false">
      <c r="A3405" s="6" t="s">
        <v>5160</v>
      </c>
      <c r="B3405" s="7" t="s">
        <v>1654</v>
      </c>
      <c r="C3405" s="17" t="n">
        <v>1727</v>
      </c>
      <c r="D3405" s="16" t="n">
        <v>-0.00112861571015579</v>
      </c>
      <c r="E3405" s="18" t="n">
        <v>0.000312240444028114</v>
      </c>
      <c r="F3405" s="16" t="n">
        <v>-0.00113455531326014</v>
      </c>
      <c r="G3405" s="18" t="n">
        <v>0.000315238281371758</v>
      </c>
      <c r="H3405" s="16" t="n">
        <v>-0.201390100927459</v>
      </c>
      <c r="I3405" s="17" t="n">
        <v>192.791349788421</v>
      </c>
      <c r="J3405" s="16" t="n">
        <v>0.840605878476438</v>
      </c>
      <c r="K3405" s="16" t="n">
        <v>0.864563666834502</v>
      </c>
      <c r="L3405" s="16" t="n">
        <v>-0.0188537821207093</v>
      </c>
      <c r="M3405" s="16" t="n">
        <v>0.507886192284409</v>
      </c>
      <c r="N3405" s="16" t="n">
        <v>0.866974135884128</v>
      </c>
      <c r="O3405" s="18" t="n">
        <v>2.41227237163728E-005</v>
      </c>
      <c r="P3405" s="34" t="b">
        <f aca="false">FALSE()</f>
        <v>0</v>
      </c>
      <c r="Q3405" s="16"/>
    </row>
    <row r="3406" customFormat="false" ht="22.35" hidden="false" customHeight="false" outlineLevel="0" collapsed="false">
      <c r="A3406" s="6" t="s">
        <v>5161</v>
      </c>
      <c r="B3406" s="7" t="s">
        <v>1654</v>
      </c>
      <c r="C3406" s="17" t="n">
        <v>1728</v>
      </c>
      <c r="D3406" s="16" t="n">
        <v>-0.0012809701930128</v>
      </c>
      <c r="E3406" s="18" t="n">
        <v>0.000397104778141491</v>
      </c>
      <c r="F3406" s="16" t="n">
        <v>-0.00128177478957015</v>
      </c>
      <c r="G3406" s="18" t="n">
        <v>0.000397831150101454</v>
      </c>
      <c r="H3406" s="16" t="n">
        <v>-0.0214787491080079</v>
      </c>
      <c r="I3406" s="17" t="n">
        <v>191.837070300341</v>
      </c>
      <c r="J3406" s="16" t="n">
        <v>0.982886079289034</v>
      </c>
      <c r="K3406" s="16" t="n">
        <v>0.984784458968974</v>
      </c>
      <c r="L3406" s="16" t="n">
        <v>-0.00202118795076222</v>
      </c>
      <c r="M3406" s="16" t="n">
        <v>0.508920807880689</v>
      </c>
      <c r="N3406" s="16" t="n">
        <v>0.98465425334797</v>
      </c>
      <c r="O3406" s="18" t="n">
        <v>2.300264293922E-005</v>
      </c>
      <c r="P3406" s="34" t="b">
        <f aca="false">FALSE()</f>
        <v>0</v>
      </c>
      <c r="Q3406" s="16"/>
    </row>
    <row r="3407" customFormat="false" ht="22.35" hidden="false" customHeight="false" outlineLevel="0" collapsed="false">
      <c r="A3407" s="6" t="s">
        <v>5162</v>
      </c>
      <c r="B3407" s="7" t="s">
        <v>1654</v>
      </c>
      <c r="C3407" s="17" t="n">
        <v>1729</v>
      </c>
      <c r="D3407" s="16" t="n">
        <v>-0.00142084151230551</v>
      </c>
      <c r="E3407" s="18" t="n">
        <v>0.000475317675928879</v>
      </c>
      <c r="F3407" s="16" t="n">
        <v>-0.00141583853509062</v>
      </c>
      <c r="G3407" s="18" t="n">
        <v>0.000473514452780737</v>
      </c>
      <c r="H3407" s="16" t="n">
        <v>0.111683296994492</v>
      </c>
      <c r="I3407" s="17" t="n">
        <v>191.152113689259</v>
      </c>
      <c r="J3407" s="16" t="n">
        <v>0.911191709560393</v>
      </c>
      <c r="K3407" s="16" t="n">
        <v>0.924332826857891</v>
      </c>
      <c r="L3407" s="16" t="n">
        <v>0.0105491032365179</v>
      </c>
      <c r="M3407" s="16" t="n">
        <v>0.52087391998239</v>
      </c>
      <c r="N3407" s="16" t="n">
        <v>0.925385491816151</v>
      </c>
      <c r="O3407" s="18" t="n">
        <v>2.26396285430408E-005</v>
      </c>
      <c r="P3407" s="34" t="b">
        <f aca="false">FALSE()</f>
        <v>0</v>
      </c>
      <c r="Q3407" s="16"/>
    </row>
    <row r="3408" customFormat="false" ht="22.35" hidden="false" customHeight="false" outlineLevel="0" collapsed="false">
      <c r="A3408" s="6" t="s">
        <v>5163</v>
      </c>
      <c r="B3408" s="7" t="s">
        <v>1654</v>
      </c>
      <c r="C3408" s="17" t="n">
        <v>1730</v>
      </c>
      <c r="D3408" s="16" t="n">
        <v>-0.00154653430931226</v>
      </c>
      <c r="E3408" s="18" t="n">
        <v>0.000545270165934453</v>
      </c>
      <c r="F3408" s="16" t="n">
        <v>-0.00153498122837559</v>
      </c>
      <c r="G3408" s="18" t="n">
        <v>0.000540567211439464</v>
      </c>
      <c r="H3408" s="16" t="n">
        <v>0.224998102738699</v>
      </c>
      <c r="I3408" s="17" t="n">
        <v>190.567240618612</v>
      </c>
      <c r="J3408" s="16" t="n">
        <v>0.822221833819291</v>
      </c>
      <c r="K3408" s="16" t="n">
        <v>0.848811097102004</v>
      </c>
      <c r="L3408" s="16" t="n">
        <v>0.0213213008160927</v>
      </c>
      <c r="M3408" s="16" t="n">
        <v>0.529315942986077</v>
      </c>
      <c r="N3408" s="16" t="n">
        <v>0.85004511864268</v>
      </c>
      <c r="O3408" s="18" t="n">
        <v>2.25186029467985E-005</v>
      </c>
      <c r="P3408" s="34" t="b">
        <f aca="false">FALSE()</f>
        <v>0</v>
      </c>
      <c r="Q3408" s="16"/>
    </row>
    <row r="3409" customFormat="false" ht="22.35" hidden="false" customHeight="false" outlineLevel="0" collapsed="false">
      <c r="A3409" s="6" t="s">
        <v>5164</v>
      </c>
      <c r="B3409" s="7" t="s">
        <v>1654</v>
      </c>
      <c r="C3409" s="17" t="n">
        <v>1731</v>
      </c>
      <c r="D3409" s="16" t="n">
        <v>-0.00165142930886491</v>
      </c>
      <c r="E3409" s="18" t="n">
        <v>0.000602395425136403</v>
      </c>
      <c r="F3409" s="16" t="n">
        <v>-0.00163285405857703</v>
      </c>
      <c r="G3409" s="18" t="n">
        <v>0.000594494344263859</v>
      </c>
      <c r="H3409" s="16" t="n">
        <v>0.327694606448606</v>
      </c>
      <c r="I3409" s="17" t="n">
        <v>190.026571766295</v>
      </c>
      <c r="J3409" s="16" t="n">
        <v>0.743503328653894</v>
      </c>
      <c r="K3409" s="16" t="n">
        <v>0.810131954470358</v>
      </c>
      <c r="L3409" s="16" t="n">
        <v>0.0311471757097537</v>
      </c>
      <c r="M3409" s="16" t="n">
        <v>0.537207638544934</v>
      </c>
      <c r="N3409" s="16" t="n">
        <v>0.786042622949434</v>
      </c>
      <c r="O3409" s="18" t="n">
        <v>2.24859018653835E-005</v>
      </c>
      <c r="P3409" s="34" t="b">
        <f aca="false">FALSE()</f>
        <v>0</v>
      </c>
      <c r="Q3409" s="16"/>
    </row>
    <row r="3410" customFormat="false" ht="22.35" hidden="false" customHeight="false" outlineLevel="0" collapsed="false">
      <c r="A3410" s="6" t="s">
        <v>5165</v>
      </c>
      <c r="B3410" s="7" t="s">
        <v>1654</v>
      </c>
      <c r="C3410" s="17" t="n">
        <v>1732</v>
      </c>
      <c r="D3410" s="16" t="n">
        <v>-0.00173502201007545</v>
      </c>
      <c r="E3410" s="18" t="n">
        <v>0.000646126455526625</v>
      </c>
      <c r="F3410" s="16" t="n">
        <v>-0.0017090180436067</v>
      </c>
      <c r="G3410" s="18" t="n">
        <v>0.000634702288821761</v>
      </c>
      <c r="H3410" s="16" t="n">
        <v>0.428022074438609</v>
      </c>
      <c r="I3410" s="17" t="n">
        <v>189.479999318206</v>
      </c>
      <c r="J3410" s="16" t="n">
        <v>0.669121148190167</v>
      </c>
      <c r="K3410" s="16" t="n">
        <v>0.764341526283841</v>
      </c>
      <c r="L3410" s="16" t="n">
        <v>0.0408091688889319</v>
      </c>
      <c r="M3410" s="16" t="n">
        <v>0.544086731605305</v>
      </c>
      <c r="N3410" s="16" t="n">
        <v>0.761736098015794</v>
      </c>
      <c r="O3410" s="18" t="n">
        <v>2.24941732321317E-005</v>
      </c>
      <c r="P3410" s="34" t="b">
        <f aca="false">FALSE()</f>
        <v>0</v>
      </c>
      <c r="Q3410" s="16"/>
    </row>
    <row r="3411" customFormat="false" ht="22.35" hidden="false" customHeight="false" outlineLevel="0" collapsed="false">
      <c r="A3411" s="6" t="s">
        <v>5166</v>
      </c>
      <c r="B3411" s="7" t="s">
        <v>1654</v>
      </c>
      <c r="C3411" s="17" t="n">
        <v>1733</v>
      </c>
      <c r="D3411" s="16" t="n">
        <v>-0.00179418428746869</v>
      </c>
      <c r="E3411" s="18" t="n">
        <v>0.000674433541415654</v>
      </c>
      <c r="F3411" s="16" t="n">
        <v>-0.00176065962337075</v>
      </c>
      <c r="G3411" s="18" t="n">
        <v>0.000659319257460225</v>
      </c>
      <c r="H3411" s="16" t="n">
        <v>0.529063622639772</v>
      </c>
      <c r="I3411" s="17" t="n">
        <v>188.916904324618</v>
      </c>
      <c r="J3411" s="16" t="n">
        <v>0.597382395608712</v>
      </c>
      <c r="K3411" s="16" t="n">
        <v>0.698924017140364</v>
      </c>
      <c r="L3411" s="16" t="n">
        <v>0.0506053586204549</v>
      </c>
      <c r="M3411" s="16" t="n">
        <v>0.551229981839194</v>
      </c>
      <c r="N3411" s="16" t="n">
        <v>0.699700332631881</v>
      </c>
      <c r="O3411" s="18" t="n">
        <v>2.25204044177569E-005</v>
      </c>
      <c r="P3411" s="34" t="b">
        <f aca="false">FALSE()</f>
        <v>0</v>
      </c>
      <c r="Q3411" s="16"/>
    </row>
    <row r="3412" customFormat="false" ht="22.35" hidden="false" customHeight="false" outlineLevel="0" collapsed="false">
      <c r="A3412" s="6" t="s">
        <v>5167</v>
      </c>
      <c r="B3412" s="7" t="s">
        <v>1654</v>
      </c>
      <c r="C3412" s="17" t="n">
        <v>1734</v>
      </c>
      <c r="D3412" s="16" t="n">
        <v>-0.001828684203288</v>
      </c>
      <c r="E3412" s="18" t="n">
        <v>0.0006872340951636</v>
      </c>
      <c r="F3412" s="16" t="n">
        <v>-0.00178768516458349</v>
      </c>
      <c r="G3412" s="18" t="n">
        <v>0.000668327714617558</v>
      </c>
      <c r="H3412" s="16" t="n">
        <v>0.635499863959769</v>
      </c>
      <c r="I3412" s="17" t="n">
        <v>188.313221912719</v>
      </c>
      <c r="J3412" s="16" t="n">
        <v>0.52587394796245</v>
      </c>
      <c r="K3412" s="16" t="n">
        <v>0.627660881232144</v>
      </c>
      <c r="L3412" s="16" t="n">
        <v>0.0609983579999993</v>
      </c>
      <c r="M3412" s="16" t="n">
        <v>0.558857520224534</v>
      </c>
      <c r="N3412" s="16" t="n">
        <v>0.629909256985976</v>
      </c>
      <c r="O3412" s="18" t="n">
        <v>2.25512792446833E-005</v>
      </c>
      <c r="P3412" s="34" t="b">
        <f aca="false">FALSE()</f>
        <v>0</v>
      </c>
      <c r="Q3412" s="16"/>
    </row>
    <row r="3413" customFormat="false" ht="22.35" hidden="false" customHeight="false" outlineLevel="0" collapsed="false">
      <c r="A3413" s="6" t="s">
        <v>5168</v>
      </c>
      <c r="B3413" s="7" t="s">
        <v>1654</v>
      </c>
      <c r="C3413" s="17" t="n">
        <v>1735</v>
      </c>
      <c r="D3413" s="16" t="n">
        <v>-0.00183889879988056</v>
      </c>
      <c r="E3413" s="18" t="n">
        <v>0.000684900905116138</v>
      </c>
      <c r="F3413" s="16" t="n">
        <v>-0.00179099539957969</v>
      </c>
      <c r="G3413" s="18" t="n">
        <v>0.000662368408192869</v>
      </c>
      <c r="H3413" s="16" t="n">
        <v>0.745706712832974</v>
      </c>
      <c r="I3413" s="17" t="n">
        <v>187.679557205639</v>
      </c>
      <c r="J3413" s="16" t="n">
        <v>0.456777535381296</v>
      </c>
      <c r="K3413" s="16" t="n">
        <v>0.56116837532042</v>
      </c>
      <c r="L3413" s="16" t="n">
        <v>0.0718420271519992</v>
      </c>
      <c r="M3413" s="16" t="n">
        <v>0.567618733146222</v>
      </c>
      <c r="N3413" s="16" t="n">
        <v>0.555761358582718</v>
      </c>
      <c r="O3413" s="18" t="n">
        <v>2.25939781499854E-005</v>
      </c>
      <c r="P3413" s="34" t="b">
        <f aca="false">FALSE()</f>
        <v>0</v>
      </c>
      <c r="Q3413" s="16"/>
    </row>
    <row r="3414" customFormat="false" ht="22.35" hidden="false" customHeight="false" outlineLevel="0" collapsed="false">
      <c r="A3414" s="6" t="s">
        <v>5169</v>
      </c>
      <c r="B3414" s="7" t="s">
        <v>1654</v>
      </c>
      <c r="C3414" s="17" t="n">
        <v>1736</v>
      </c>
      <c r="D3414" s="16" t="n">
        <v>-0.00182632308394261</v>
      </c>
      <c r="E3414" s="18" t="n">
        <v>0.000668080966398996</v>
      </c>
      <c r="F3414" s="16" t="n">
        <v>-0.00177217150817601</v>
      </c>
      <c r="G3414" s="18" t="n">
        <v>0.00064230062099605</v>
      </c>
      <c r="H3414" s="16" t="n">
        <v>0.864996350525104</v>
      </c>
      <c r="I3414" s="17" t="n">
        <v>187.014933188315</v>
      </c>
      <c r="J3414" s="16" t="n">
        <v>0.388148993013109</v>
      </c>
      <c r="K3414" s="16" t="n">
        <v>0.489015883729326</v>
      </c>
      <c r="L3414" s="16" t="n">
        <v>0.0836627362166744</v>
      </c>
      <c r="M3414" s="16" t="n">
        <v>0.576754168730395</v>
      </c>
      <c r="N3414" s="16" t="n">
        <v>0.48113763145436</v>
      </c>
      <c r="O3414" s="18" t="n">
        <v>2.26514873783723E-005</v>
      </c>
      <c r="P3414" s="34" t="b">
        <f aca="false">FALSE()</f>
        <v>0</v>
      </c>
      <c r="Q3414" s="16"/>
    </row>
    <row r="3415" customFormat="false" ht="22.35" hidden="false" customHeight="false" outlineLevel="0" collapsed="false">
      <c r="A3415" s="6" t="s">
        <v>5170</v>
      </c>
      <c r="B3415" s="7" t="s">
        <v>1654</v>
      </c>
      <c r="C3415" s="17" t="n">
        <v>1737</v>
      </c>
      <c r="D3415" s="16" t="n">
        <v>-0.00179482425449773</v>
      </c>
      <c r="E3415" s="18" t="n">
        <v>0.000639501202484607</v>
      </c>
      <c r="F3415" s="16" t="n">
        <v>-0.00173535065290994</v>
      </c>
      <c r="G3415" s="18" t="n">
        <v>0.000611001106403079</v>
      </c>
      <c r="H3415" s="16" t="n">
        <v>0.993428428290773</v>
      </c>
      <c r="I3415" s="17" t="n">
        <v>186.321686284072</v>
      </c>
      <c r="J3415" s="16" t="n">
        <v>0.321789598123248</v>
      </c>
      <c r="K3415" s="16" t="n">
        <v>0.414462559383041</v>
      </c>
      <c r="L3415" s="16" t="n">
        <v>0.0964846956642171</v>
      </c>
      <c r="M3415" s="16" t="n">
        <v>0.586065709096913</v>
      </c>
      <c r="N3415" s="16" t="n">
        <v>0.404875407648585</v>
      </c>
      <c r="O3415" s="18" t="n">
        <v>2.27262984749183E-005</v>
      </c>
      <c r="P3415" s="34" t="b">
        <f aca="false">FALSE()</f>
        <v>0</v>
      </c>
      <c r="Q3415" s="16"/>
    </row>
    <row r="3416" customFormat="false" ht="22.35" hidden="false" customHeight="false" outlineLevel="0" collapsed="false">
      <c r="A3416" s="6" t="s">
        <v>5171</v>
      </c>
      <c r="B3416" s="7" t="s">
        <v>1654</v>
      </c>
      <c r="C3416" s="17" t="n">
        <v>1738</v>
      </c>
      <c r="D3416" s="16" t="n">
        <v>-0.0017456416300845</v>
      </c>
      <c r="E3416" s="18" t="n">
        <v>0.000600255824508515</v>
      </c>
      <c r="F3416" s="16" t="n">
        <v>-0.00168181877900434</v>
      </c>
      <c r="G3416" s="18" t="n">
        <v>0.000569531519593388</v>
      </c>
      <c r="H3416" s="16" t="n">
        <v>1.1369937769246</v>
      </c>
      <c r="I3416" s="17" t="n">
        <v>185.55996513478</v>
      </c>
      <c r="J3416" s="16" t="n">
        <v>0.25700700252562</v>
      </c>
      <c r="K3416" s="16" t="n">
        <v>0.339242703715434</v>
      </c>
      <c r="L3416" s="16" t="n">
        <v>0.1109405307923</v>
      </c>
      <c r="M3416" s="16" t="n">
        <v>0.596885146662264</v>
      </c>
      <c r="N3416" s="16" t="n">
        <v>0.329407534042402</v>
      </c>
      <c r="O3416" s="18" t="n">
        <v>2.28425380026064E-005</v>
      </c>
      <c r="P3416" s="34" t="b">
        <f aca="false">FALSE()</f>
        <v>0</v>
      </c>
      <c r="Q3416" s="16"/>
    </row>
    <row r="3417" customFormat="false" ht="22.35" hidden="false" customHeight="false" outlineLevel="0" collapsed="false">
      <c r="A3417" s="6" t="s">
        <v>5172</v>
      </c>
      <c r="B3417" s="7" t="s">
        <v>1654</v>
      </c>
      <c r="C3417" s="17" t="n">
        <v>1739</v>
      </c>
      <c r="D3417" s="16" t="n">
        <v>-0.00168493069944944</v>
      </c>
      <c r="E3417" s="18" t="n">
        <v>0.000554212596092171</v>
      </c>
      <c r="F3417" s="16" t="n">
        <v>-0.00161780760813568</v>
      </c>
      <c r="G3417" s="18" t="n">
        <v>0.000521971699998646</v>
      </c>
      <c r="H3417" s="16" t="n">
        <v>1.29658769403893</v>
      </c>
      <c r="I3417" s="17" t="n">
        <v>184.762477926043</v>
      </c>
      <c r="J3417" s="16" t="n">
        <v>0.196390100584218</v>
      </c>
      <c r="K3417" s="16" t="n">
        <v>0.267746030691361</v>
      </c>
      <c r="L3417" s="16" t="n">
        <v>0.127136727745832</v>
      </c>
      <c r="M3417" s="16" t="n">
        <v>0.607649551483133</v>
      </c>
      <c r="N3417" s="16" t="n">
        <v>0.258747887958092</v>
      </c>
      <c r="O3417" s="18" t="n">
        <v>2.30276885598873E-005</v>
      </c>
      <c r="P3417" s="34" t="b">
        <f aca="false">FALSE()</f>
        <v>0</v>
      </c>
      <c r="Q3417" s="16"/>
    </row>
    <row r="3418" customFormat="false" ht="22.35" hidden="false" customHeight="false" outlineLevel="0" collapsed="false">
      <c r="A3418" s="6" t="s">
        <v>5173</v>
      </c>
      <c r="B3418" s="7" t="s">
        <v>1654</v>
      </c>
      <c r="C3418" s="17" t="n">
        <v>1740</v>
      </c>
      <c r="D3418" s="16" t="n">
        <v>-0.0016140546744312</v>
      </c>
      <c r="E3418" s="18" t="n">
        <v>0.000502418516040198</v>
      </c>
      <c r="F3418" s="16" t="n">
        <v>-0.00154459363897823</v>
      </c>
      <c r="G3418" s="18" t="n">
        <v>0.000469335492758091</v>
      </c>
      <c r="H3418" s="16" t="n">
        <v>1.48188640884143</v>
      </c>
      <c r="I3418" s="17" t="n">
        <v>183.894889280505</v>
      </c>
      <c r="J3418" s="16" t="n">
        <v>0.140082049385754</v>
      </c>
      <c r="K3418" s="16" t="n">
        <v>0.197869470711668</v>
      </c>
      <c r="L3418" s="16" t="n">
        <v>0.146099066744142</v>
      </c>
      <c r="M3418" s="16" t="n">
        <v>0.618502008695174</v>
      </c>
      <c r="N3418" s="16" t="n">
        <v>0.189136881496064</v>
      </c>
      <c r="O3418" s="18" t="n">
        <v>2.33390131102497E-005</v>
      </c>
      <c r="P3418" s="34" t="b">
        <f aca="false">FALSE()</f>
        <v>0</v>
      </c>
      <c r="Q3418" s="16"/>
    </row>
    <row r="3419" customFormat="false" ht="22.35" hidden="false" customHeight="false" outlineLevel="0" collapsed="false">
      <c r="A3419" s="6" t="s">
        <v>5174</v>
      </c>
      <c r="B3419" s="7" t="s">
        <v>1654</v>
      </c>
      <c r="C3419" s="17" t="n">
        <v>1741</v>
      </c>
      <c r="D3419" s="16" t="n">
        <v>-0.00153956154193897</v>
      </c>
      <c r="E3419" s="18" t="n">
        <v>0.000449204545384215</v>
      </c>
      <c r="F3419" s="16" t="n">
        <v>-0.00146880392107818</v>
      </c>
      <c r="G3419" s="18" t="n">
        <v>0.000416032092932806</v>
      </c>
      <c r="H3419" s="16" t="n">
        <v>1.69052164481791</v>
      </c>
      <c r="I3419" s="17" t="n">
        <v>182.999299255678</v>
      </c>
      <c r="J3419" s="16" t="n">
        <v>0.0926307541070061</v>
      </c>
      <c r="K3419" s="16" t="n">
        <v>0.137292010551456</v>
      </c>
      <c r="L3419" s="16" t="n">
        <v>0.167624060257402</v>
      </c>
      <c r="M3419" s="16" t="n">
        <v>0.627725496670519</v>
      </c>
      <c r="N3419" s="16" t="n">
        <v>0.133705767793484</v>
      </c>
      <c r="O3419" s="18" t="n">
        <v>2.38735158798189E-005</v>
      </c>
      <c r="P3419" s="34" t="b">
        <f aca="false">FALSE()</f>
        <v>0</v>
      </c>
      <c r="Q3419" s="16"/>
    </row>
    <row r="3420" customFormat="false" ht="22.35" hidden="false" customHeight="false" outlineLevel="0" collapsed="false">
      <c r="A3420" s="6" t="s">
        <v>5175</v>
      </c>
      <c r="B3420" s="7" t="s">
        <v>1654</v>
      </c>
      <c r="C3420" s="17" t="n">
        <v>1742</v>
      </c>
      <c r="D3420" s="16" t="n">
        <v>-0.00146197588079575</v>
      </c>
      <c r="E3420" s="18" t="n">
        <v>0.000394875997449038</v>
      </c>
      <c r="F3420" s="16" t="n">
        <v>-0.00139080814533347</v>
      </c>
      <c r="G3420" s="18" t="n">
        <v>0.000362435659422557</v>
      </c>
      <c r="H3420" s="16" t="n">
        <v>1.9367967018326</v>
      </c>
      <c r="I3420" s="17" t="n">
        <v>182.078961478339</v>
      </c>
      <c r="J3420" s="16" t="n">
        <v>0.0543180365995196</v>
      </c>
      <c r="K3420" s="16" t="n">
        <v>0.0858415277562857</v>
      </c>
      <c r="L3420" s="16" t="n">
        <v>0.193196294914831</v>
      </c>
      <c r="M3420" s="16" t="n">
        <v>0.634703648670959</v>
      </c>
      <c r="N3420" s="16" t="n">
        <v>0.0843237835563214</v>
      </c>
      <c r="O3420" s="18" t="n">
        <v>2.48483168710537E-005</v>
      </c>
      <c r="P3420" s="34" t="b">
        <f aca="false">FALSE()</f>
        <v>0</v>
      </c>
      <c r="Q3420" s="16"/>
    </row>
    <row r="3421" customFormat="false" ht="22.35" hidden="false" customHeight="false" outlineLevel="0" collapsed="false">
      <c r="A3421" s="6" t="s">
        <v>5176</v>
      </c>
      <c r="B3421" s="7" t="s">
        <v>1654</v>
      </c>
      <c r="C3421" s="17" t="n">
        <v>1743</v>
      </c>
      <c r="D3421" s="16" t="n">
        <v>-0.00138702714293476</v>
      </c>
      <c r="E3421" s="18" t="n">
        <v>0.000343488026363187</v>
      </c>
      <c r="F3421" s="16" t="n">
        <v>-0.00131615860270326</v>
      </c>
      <c r="G3421" s="18" t="n">
        <v>0.000312585110238495</v>
      </c>
      <c r="H3421" s="16" t="n">
        <v>2.21991539908773</v>
      </c>
      <c r="I3421" s="17" t="n">
        <v>181.22195311803</v>
      </c>
      <c r="J3421" s="16" t="n">
        <v>0.0276646718854619</v>
      </c>
      <c r="K3421" s="16" t="n">
        <v>0.0486888839375178</v>
      </c>
      <c r="L3421" s="16" t="n">
        <v>0.222697883261318</v>
      </c>
      <c r="M3421" s="16" t="n">
        <v>0.638346816355732</v>
      </c>
      <c r="N3421" s="16" t="n">
        <v>0.0463654236208002</v>
      </c>
      <c r="O3421" s="18" t="n">
        <v>5.49270380447006E-006</v>
      </c>
      <c r="P3421" s="34" t="b">
        <f aca="false">TRUE()</f>
        <v>1</v>
      </c>
      <c r="Q3421" s="16" t="n">
        <v>0.00107729715991505</v>
      </c>
    </row>
    <row r="3422" customFormat="false" ht="22.35" hidden="false" customHeight="false" outlineLevel="0" collapsed="false">
      <c r="A3422" s="6" t="s">
        <v>5177</v>
      </c>
      <c r="B3422" s="7" t="s">
        <v>1654</v>
      </c>
      <c r="C3422" s="17" t="n">
        <v>1744</v>
      </c>
      <c r="D3422" s="16" t="n">
        <v>-0.00131486633349101</v>
      </c>
      <c r="E3422" s="18" t="n">
        <v>0.00029542425852487</v>
      </c>
      <c r="F3422" s="16" t="n">
        <v>-0.0012450154822519</v>
      </c>
      <c r="G3422" s="18" t="n">
        <v>0.000267059173182921</v>
      </c>
      <c r="H3422" s="16" t="n">
        <v>2.54642097044103</v>
      </c>
      <c r="I3422" s="17" t="n">
        <v>180.564720843886</v>
      </c>
      <c r="J3422" s="16" t="n">
        <v>0.0117184175450566</v>
      </c>
      <c r="K3422" s="16" t="n">
        <v>0.022939355099993</v>
      </c>
      <c r="L3422" s="16" t="n">
        <v>0.256584375564205</v>
      </c>
      <c r="M3422" s="16" t="n">
        <v>0.638809091409389</v>
      </c>
      <c r="N3422" s="16" t="n">
        <v>0.0213355822606995</v>
      </c>
      <c r="O3422" s="18" t="n">
        <v>6.2163021511124E-006</v>
      </c>
      <c r="P3422" s="34" t="b">
        <f aca="false">TRUE()</f>
        <v>1</v>
      </c>
      <c r="Q3422" s="18" t="n">
        <v>0.000825751978423068</v>
      </c>
    </row>
    <row r="3423" customFormat="false" ht="22.35" hidden="false" customHeight="false" outlineLevel="0" collapsed="false">
      <c r="A3423" s="6" t="s">
        <v>5178</v>
      </c>
      <c r="B3423" s="7" t="s">
        <v>1654</v>
      </c>
      <c r="C3423" s="17" t="n">
        <v>1745</v>
      </c>
      <c r="D3423" s="16" t="n">
        <v>-0.00124959234404569</v>
      </c>
      <c r="E3423" s="18" t="n">
        <v>0.000253549612663787</v>
      </c>
      <c r="F3423" s="16" t="n">
        <v>-0.00118126541959768</v>
      </c>
      <c r="G3423" s="18" t="n">
        <v>0.000228681897460913</v>
      </c>
      <c r="H3423" s="16" t="n">
        <v>2.90317411179868</v>
      </c>
      <c r="I3423" s="17" t="n">
        <v>180.341605425076</v>
      </c>
      <c r="J3423" s="16" t="n">
        <v>0.00415529618885268</v>
      </c>
      <c r="K3423" s="16" t="n">
        <v>0.00904747071549769</v>
      </c>
      <c r="L3423" s="16" t="n">
        <v>0.292975329125848</v>
      </c>
      <c r="M3423" s="16" t="n">
        <v>0.63560618568048</v>
      </c>
      <c r="N3423" s="16" t="n">
        <v>0.00875499706457058</v>
      </c>
      <c r="O3423" s="18" t="n">
        <v>7.75486141209015E-006</v>
      </c>
      <c r="P3423" s="34" t="b">
        <f aca="false">TRUE()</f>
        <v>1</v>
      </c>
      <c r="Q3423" s="18" t="n">
        <v>0.000339100858884537</v>
      </c>
    </row>
    <row r="3424" customFormat="false" ht="22.35" hidden="false" customHeight="false" outlineLevel="0" collapsed="false">
      <c r="A3424" s="6" t="s">
        <v>5179</v>
      </c>
      <c r="B3424" s="7" t="s">
        <v>1654</v>
      </c>
      <c r="C3424" s="17" t="n">
        <v>1746</v>
      </c>
      <c r="D3424" s="16" t="n">
        <v>-0.00119057132059372</v>
      </c>
      <c r="E3424" s="18" t="n">
        <v>0.000217821211341679</v>
      </c>
      <c r="F3424" s="16" t="n">
        <v>-0.00112425558003397</v>
      </c>
      <c r="G3424" s="18" t="n">
        <v>0.000197465850148191</v>
      </c>
      <c r="H3424" s="16" t="n">
        <v>3.27753537653872</v>
      </c>
      <c r="I3424" s="17" t="n">
        <v>180.842874368533</v>
      </c>
      <c r="J3424" s="16" t="n">
        <v>0.00125564857487152</v>
      </c>
      <c r="K3424" s="16" t="n">
        <v>0.0029879252211679</v>
      </c>
      <c r="L3424" s="16" t="n">
        <v>0.329633573628654</v>
      </c>
      <c r="M3424" s="16" t="n">
        <v>0.630576192834737</v>
      </c>
      <c r="N3424" s="16" t="n">
        <v>0.0033442290673536</v>
      </c>
      <c r="O3424" s="18" t="n">
        <v>1.16949743416832E-005</v>
      </c>
      <c r="P3424" s="34" t="b">
        <f aca="false">TRUE()</f>
        <v>1</v>
      </c>
      <c r="Q3424" s="18" t="n">
        <v>0.000450195735159774</v>
      </c>
    </row>
    <row r="3425" customFormat="false" ht="22.35" hidden="false" customHeight="false" outlineLevel="0" collapsed="false">
      <c r="A3425" s="6" t="s">
        <v>5180</v>
      </c>
      <c r="B3425" s="7" t="s">
        <v>1654</v>
      </c>
      <c r="C3425" s="17" t="n">
        <v>1747</v>
      </c>
      <c r="D3425" s="16" t="n">
        <v>-0.00114070888786157</v>
      </c>
      <c r="E3425" s="18" t="n">
        <v>0.00018956752250463</v>
      </c>
      <c r="F3425" s="16" t="n">
        <v>-0.00107666109357518</v>
      </c>
      <c r="G3425" s="18" t="n">
        <v>0.000174437176657527</v>
      </c>
      <c r="H3425" s="16" t="n">
        <v>3.6294581463928</v>
      </c>
      <c r="I3425" s="17" t="n">
        <v>182.337049361516</v>
      </c>
      <c r="J3425" s="18" t="n">
        <v>0.000368749970268338</v>
      </c>
      <c r="K3425" s="18" t="n">
        <v>0.00094289117474652</v>
      </c>
      <c r="L3425" s="16" t="n">
        <v>0.361428786762667</v>
      </c>
      <c r="M3425" s="16" t="n">
        <v>0.626162566727203</v>
      </c>
      <c r="N3425" s="16" t="n">
        <v>0.001628349541206</v>
      </c>
      <c r="O3425" s="18" t="n">
        <v>2.48241671973593E-005</v>
      </c>
      <c r="P3425" s="34" t="b">
        <f aca="false">TRUE()</f>
        <v>1</v>
      </c>
      <c r="Q3425" s="18" t="n">
        <v>0.00034497774254474</v>
      </c>
    </row>
    <row r="3426" customFormat="false" ht="22.35" hidden="false" customHeight="false" outlineLevel="0" collapsed="false">
      <c r="A3426" s="6" t="s">
        <v>5181</v>
      </c>
      <c r="B3426" s="7" t="s">
        <v>1654</v>
      </c>
      <c r="C3426" s="17" t="n">
        <v>1748</v>
      </c>
      <c r="D3426" s="16" t="n">
        <v>-0.00109943963863299</v>
      </c>
      <c r="E3426" s="18" t="n">
        <v>0.000168097788774464</v>
      </c>
      <c r="F3426" s="16" t="n">
        <v>-0.00103790286601899</v>
      </c>
      <c r="G3426" s="18" t="n">
        <v>0.000158595903742346</v>
      </c>
      <c r="H3426" s="16" t="n">
        <v>3.91799764119639</v>
      </c>
      <c r="I3426" s="17" t="n">
        <v>184.949935938232</v>
      </c>
      <c r="J3426" s="18" t="n">
        <v>0.000125559265966078</v>
      </c>
      <c r="K3426" s="18" t="n">
        <v>0.000331048890571297</v>
      </c>
      <c r="L3426" s="16" t="n">
        <v>0.383731956126737</v>
      </c>
      <c r="M3426" s="16" t="n">
        <v>0.621528809641737</v>
      </c>
      <c r="N3426" s="16" t="n">
        <v>0.00101470640792039</v>
      </c>
      <c r="O3426" s="16" t="n">
        <v>0.00110106049245579</v>
      </c>
      <c r="P3426" s="34" t="b">
        <f aca="false">TRUE()</f>
        <v>1</v>
      </c>
      <c r="Q3426" s="18" t="n">
        <v>0.000199335691337426</v>
      </c>
    </row>
    <row r="3427" customFormat="false" ht="22.35" hidden="false" customHeight="false" outlineLevel="0" collapsed="false">
      <c r="A3427" s="6" t="s">
        <v>5182</v>
      </c>
      <c r="B3427" s="7" t="s">
        <v>1654</v>
      </c>
      <c r="C3427" s="17" t="n">
        <v>1749</v>
      </c>
      <c r="D3427" s="16" t="n">
        <v>-0.00106787359549007</v>
      </c>
      <c r="E3427" s="18" t="n">
        <v>0.000153343302995512</v>
      </c>
      <c r="F3427" s="16" t="n">
        <v>-0.00100886993777655</v>
      </c>
      <c r="G3427" s="18" t="n">
        <v>0.000148973321521496</v>
      </c>
      <c r="H3427" s="16" t="n">
        <v>4.09949991465083</v>
      </c>
      <c r="I3427" s="17" t="n">
        <v>188.196811264421</v>
      </c>
      <c r="J3427" s="18" t="n">
        <v>6.1529157829017E-005</v>
      </c>
      <c r="K3427" s="18" t="n">
        <v>0.000166349188918841</v>
      </c>
      <c r="L3427" s="16" t="n">
        <v>0.393756289784801</v>
      </c>
      <c r="M3427" s="16" t="n">
        <v>0.618689120026416</v>
      </c>
      <c r="N3427" s="16" t="n">
        <v>0.00130218019404972</v>
      </c>
      <c r="O3427" s="16" t="n">
        <v>0.0114538991798843</v>
      </c>
      <c r="P3427" s="34" t="b">
        <f aca="false">TRUE()</f>
        <v>1</v>
      </c>
      <c r="Q3427" s="18" t="n">
        <v>9.80164629221233E-005</v>
      </c>
    </row>
    <row r="3428" customFormat="false" ht="22.35" hidden="false" customHeight="false" outlineLevel="0" collapsed="false">
      <c r="A3428" s="6" t="s">
        <v>5183</v>
      </c>
      <c r="B3428" s="7" t="s">
        <v>1654</v>
      </c>
      <c r="C3428" s="17" t="n">
        <v>1750</v>
      </c>
      <c r="D3428" s="16" t="n">
        <v>-0.00104567358221078</v>
      </c>
      <c r="E3428" s="18" t="n">
        <v>0.000143921616418115</v>
      </c>
      <c r="F3428" s="18" t="n">
        <v>-0.000989247639246095</v>
      </c>
      <c r="G3428" s="18" t="n">
        <v>0.000143660381699589</v>
      </c>
      <c r="H3428" s="16" t="n">
        <v>4.15865757265074</v>
      </c>
      <c r="I3428" s="17" t="n">
        <v>191.392616986366</v>
      </c>
      <c r="J3428" s="18" t="n">
        <v>4.82852948668004E-005</v>
      </c>
      <c r="K3428" s="18" t="n">
        <v>0.000132005252764968</v>
      </c>
      <c r="L3428" s="16" t="n">
        <v>0.392288883231862</v>
      </c>
      <c r="M3428" s="16" t="n">
        <v>0.616773980518409</v>
      </c>
      <c r="N3428" s="16" t="n">
        <v>0.00180107858565863</v>
      </c>
      <c r="O3428" s="16" t="n">
        <v>0.0190171260036477</v>
      </c>
      <c r="P3428" s="34" t="b">
        <f aca="false">TRUE()</f>
        <v>1</v>
      </c>
      <c r="Q3428" s="18" t="n">
        <v>0.00014804614775203</v>
      </c>
    </row>
    <row r="3429" customFormat="false" ht="22.35" hidden="false" customHeight="false" outlineLevel="0" collapsed="false">
      <c r="A3429" s="6" t="s">
        <v>5184</v>
      </c>
      <c r="B3429" s="7" t="s">
        <v>1654</v>
      </c>
      <c r="C3429" s="17" t="n">
        <v>1751</v>
      </c>
      <c r="D3429" s="16" t="n">
        <v>-0.00103263901300283</v>
      </c>
      <c r="E3429" s="18" t="n">
        <v>0.000138727699879646</v>
      </c>
      <c r="F3429" s="18" t="n">
        <v>-0.000978910164899174</v>
      </c>
      <c r="G3429" s="18" t="n">
        <v>0.000141234273225301</v>
      </c>
      <c r="H3429" s="16" t="n">
        <v>4.0944369233103</v>
      </c>
      <c r="I3429" s="17" t="n">
        <v>193.840992255526</v>
      </c>
      <c r="J3429" s="18" t="n">
        <v>6.20968588405281E-005</v>
      </c>
      <c r="K3429" s="18" t="n">
        <v>0.000167774716268354</v>
      </c>
      <c r="L3429" s="16" t="n">
        <v>0.381185860351595</v>
      </c>
      <c r="M3429" s="16" t="n">
        <v>0.612481426448737</v>
      </c>
      <c r="N3429" s="16" t="n">
        <v>0.00266633367186692</v>
      </c>
      <c r="O3429" s="16" t="n">
        <v>0.0227791833910316</v>
      </c>
      <c r="P3429" s="34" t="b">
        <f aca="false">TRUE()</f>
        <v>1</v>
      </c>
      <c r="Q3429" s="18" t="n">
        <v>0.000353873004804687</v>
      </c>
    </row>
    <row r="3430" customFormat="false" ht="22.35" hidden="false" customHeight="false" outlineLevel="0" collapsed="false">
      <c r="A3430" s="6" t="s">
        <v>5185</v>
      </c>
      <c r="B3430" s="7" t="s">
        <v>1654</v>
      </c>
      <c r="C3430" s="17" t="n">
        <v>1752</v>
      </c>
      <c r="D3430" s="16" t="n">
        <v>-0.00102960551108384</v>
      </c>
      <c r="E3430" s="18" t="n">
        <v>0.000137223885463854</v>
      </c>
      <c r="F3430" s="18" t="n">
        <v>-0.000978716601788536</v>
      </c>
      <c r="G3430" s="18" t="n">
        <v>0.00014093138241123</v>
      </c>
      <c r="H3430" s="16" t="n">
        <v>3.91457176275831</v>
      </c>
      <c r="I3430" s="17" t="n">
        <v>194.961770183747</v>
      </c>
      <c r="J3430" s="18" t="n">
        <v>0.000125119825210506</v>
      </c>
      <c r="K3430" s="18" t="n">
        <v>0.000330099983867515</v>
      </c>
      <c r="L3430" s="16" t="n">
        <v>0.362321075302161</v>
      </c>
      <c r="M3430" s="16" t="n">
        <v>0.607000165098233</v>
      </c>
      <c r="N3430" s="16" t="n">
        <v>0.00370603949637512</v>
      </c>
      <c r="O3430" s="16" t="n">
        <v>0.0224332804361962</v>
      </c>
      <c r="P3430" s="34" t="b">
        <f aca="false">TRUE()</f>
        <v>1</v>
      </c>
      <c r="Q3430" s="18" t="n">
        <v>0.000317429253663022</v>
      </c>
    </row>
    <row r="3431" customFormat="false" ht="22.35" hidden="false" customHeight="false" outlineLevel="0" collapsed="false">
      <c r="A3431" s="6" t="s">
        <v>5186</v>
      </c>
      <c r="B3431" s="7" t="s">
        <v>1654</v>
      </c>
      <c r="C3431" s="17" t="n">
        <v>1753</v>
      </c>
      <c r="D3431" s="16" t="n">
        <v>-0.00103547006057119</v>
      </c>
      <c r="E3431" s="18" t="n">
        <v>0.000139030267628116</v>
      </c>
      <c r="F3431" s="18" t="n">
        <v>-0.000987658460295653</v>
      </c>
      <c r="G3431" s="18" t="n">
        <v>0.00014251170383476</v>
      </c>
      <c r="H3431" s="16" t="n">
        <v>3.63128765868695</v>
      </c>
      <c r="I3431" s="17" t="n">
        <v>194.713178471247</v>
      </c>
      <c r="J3431" s="18" t="n">
        <v>0.000360530083151843</v>
      </c>
      <c r="K3431" s="18" t="n">
        <v>0.00092301039178294</v>
      </c>
      <c r="L3431" s="16" t="n">
        <v>0.336532992858015</v>
      </c>
      <c r="M3431" s="16" t="n">
        <v>0.600198117880139</v>
      </c>
      <c r="N3431" s="16" t="n">
        <v>0.0059397477664975</v>
      </c>
      <c r="O3431" s="16" t="n">
        <v>0.0182433082898222</v>
      </c>
      <c r="P3431" s="34" t="b">
        <f aca="false">TRUE()</f>
        <v>1</v>
      </c>
      <c r="Q3431" s="18" t="n">
        <v>0.000138201120744954</v>
      </c>
    </row>
    <row r="3432" customFormat="false" ht="22.35" hidden="false" customHeight="false" outlineLevel="0" collapsed="false">
      <c r="A3432" s="6" t="s">
        <v>5187</v>
      </c>
      <c r="B3432" s="7" t="s">
        <v>1654</v>
      </c>
      <c r="C3432" s="17" t="n">
        <v>1754</v>
      </c>
      <c r="D3432" s="16" t="n">
        <v>-0.00105017739668476</v>
      </c>
      <c r="E3432" s="18" t="n">
        <v>0.000144759240421565</v>
      </c>
      <c r="F3432" s="16" t="n">
        <v>-0.00100559891867646</v>
      </c>
      <c r="G3432" s="18" t="n">
        <v>0.000146829435314359</v>
      </c>
      <c r="H3432" s="16" t="n">
        <v>3.25765481829262</v>
      </c>
      <c r="I3432" s="17" t="n">
        <v>193.372685941551</v>
      </c>
      <c r="J3432" s="16" t="n">
        <v>0.00132685608484464</v>
      </c>
      <c r="K3432" s="16" t="n">
        <v>0.00314295248407833</v>
      </c>
      <c r="L3432" s="16" t="n">
        <v>0.304033100315359</v>
      </c>
      <c r="M3432" s="16" t="n">
        <v>0.591337846018381</v>
      </c>
      <c r="N3432" s="16" t="n">
        <v>0.00982934883014018</v>
      </c>
      <c r="O3432" s="16" t="n">
        <v>0.0103279543901573</v>
      </c>
      <c r="P3432" s="34" t="b">
        <f aca="false">TRUE()</f>
        <v>1</v>
      </c>
      <c r="Q3432" s="18" t="n">
        <v>0.000297547768530463</v>
      </c>
    </row>
    <row r="3433" customFormat="false" ht="22.35" hidden="false" customHeight="false" outlineLevel="0" collapsed="false">
      <c r="A3433" s="6" t="s">
        <v>5188</v>
      </c>
      <c r="B3433" s="7" t="s">
        <v>1654</v>
      </c>
      <c r="C3433" s="17" t="n">
        <v>1755</v>
      </c>
      <c r="D3433" s="16" t="n">
        <v>-0.00107289430010322</v>
      </c>
      <c r="E3433" s="18" t="n">
        <v>0.000155158420531752</v>
      </c>
      <c r="F3433" s="16" t="n">
        <v>-0.00103139515062402</v>
      </c>
      <c r="G3433" s="18" t="n">
        <v>0.0001549804515238</v>
      </c>
      <c r="H3433" s="16" t="n">
        <v>2.83671548503251</v>
      </c>
      <c r="I3433" s="17" t="n">
        <v>191.47395419343</v>
      </c>
      <c r="J3433" s="16" t="n">
        <v>0.00504853672885232</v>
      </c>
      <c r="K3433" s="16" t="n">
        <v>0.0107941408679738</v>
      </c>
      <c r="L3433" s="16" t="n">
        <v>0.267469887953641</v>
      </c>
      <c r="M3433" s="16" t="n">
        <v>0.583985471355457</v>
      </c>
      <c r="N3433" s="16" t="n">
        <v>0.0168464075174761</v>
      </c>
      <c r="O3433" s="18" t="n">
        <v>0.000515353577401178</v>
      </c>
      <c r="P3433" s="34" t="b">
        <f aca="false">TRUE()</f>
        <v>1</v>
      </c>
      <c r="Q3433" s="18" t="n">
        <v>0.000149208075767476</v>
      </c>
    </row>
    <row r="3434" customFormat="false" ht="22.35" hidden="false" customHeight="false" outlineLevel="0" collapsed="false">
      <c r="A3434" s="6" t="s">
        <v>5189</v>
      </c>
      <c r="B3434" s="7" t="s">
        <v>1654</v>
      </c>
      <c r="C3434" s="17" t="n">
        <v>1756</v>
      </c>
      <c r="D3434" s="16" t="n">
        <v>-0.00110288056904743</v>
      </c>
      <c r="E3434" s="18" t="n">
        <v>0.000171018093996053</v>
      </c>
      <c r="F3434" s="16" t="n">
        <v>-0.00106421108846962</v>
      </c>
      <c r="G3434" s="18" t="n">
        <v>0.000168327719544575</v>
      </c>
      <c r="H3434" s="16" t="n">
        <v>2.40397806861343</v>
      </c>
      <c r="I3434" s="17" t="n">
        <v>189.713051216072</v>
      </c>
      <c r="J3434" s="16" t="n">
        <v>0.0171800253912228</v>
      </c>
      <c r="K3434" s="16" t="n">
        <v>0.0323489588809323</v>
      </c>
      <c r="L3434" s="16" t="n">
        <v>0.228901233513904</v>
      </c>
      <c r="M3434" s="16" t="n">
        <v>0.57896648505861</v>
      </c>
      <c r="N3434" s="16" t="n">
        <v>0.0403700590487702</v>
      </c>
      <c r="O3434" s="18" t="n">
        <v>2.32857951611565E-005</v>
      </c>
      <c r="P3434" s="34" t="b">
        <f aca="false">TRUE()</f>
        <v>1</v>
      </c>
      <c r="Q3434" s="18" t="n">
        <v>0.000147212444619852</v>
      </c>
    </row>
    <row r="3435" customFormat="false" ht="22.35" hidden="false" customHeight="false" outlineLevel="0" collapsed="false">
      <c r="A3435" s="6" t="s">
        <v>5190</v>
      </c>
      <c r="B3435" s="7" t="s">
        <v>1654</v>
      </c>
      <c r="C3435" s="17" t="n">
        <v>1757</v>
      </c>
      <c r="D3435" s="16" t="n">
        <v>-0.00113857178894681</v>
      </c>
      <c r="E3435" s="18" t="n">
        <v>0.000192009121110452</v>
      </c>
      <c r="F3435" s="16" t="n">
        <v>-0.00110239373495175</v>
      </c>
      <c r="G3435" s="18" t="n">
        <v>0.00018708776133444</v>
      </c>
      <c r="H3435" s="16" t="n">
        <v>2.00648476318534</v>
      </c>
      <c r="I3435" s="17" t="n">
        <v>188.535295378581</v>
      </c>
      <c r="J3435" s="16" t="n">
        <v>0.0462335152678332</v>
      </c>
      <c r="K3435" s="16" t="n">
        <v>0.0756880032984252</v>
      </c>
      <c r="L3435" s="16" t="n">
        <v>0.192344416974111</v>
      </c>
      <c r="M3435" s="16" t="n">
        <v>0.5754443894117</v>
      </c>
      <c r="N3435" s="16" t="n">
        <v>0.0856109397424008</v>
      </c>
      <c r="O3435" s="18" t="n">
        <v>1.16983927770112E-005</v>
      </c>
      <c r="P3435" s="34" t="b">
        <f aca="false">FALSE()</f>
        <v>0</v>
      </c>
      <c r="Q3435" s="16"/>
    </row>
    <row r="3436" customFormat="false" ht="22.35" hidden="false" customHeight="false" outlineLevel="0" collapsed="false">
      <c r="A3436" s="6" t="s">
        <v>5191</v>
      </c>
      <c r="B3436" s="7" t="s">
        <v>1654</v>
      </c>
      <c r="C3436" s="17" t="n">
        <v>1758</v>
      </c>
      <c r="D3436" s="16" t="n">
        <v>-0.0011789239497576</v>
      </c>
      <c r="E3436" s="18" t="n">
        <v>0.000217998468760341</v>
      </c>
      <c r="F3436" s="16" t="n">
        <v>-0.00114494764687558</v>
      </c>
      <c r="G3436" s="18" t="n">
        <v>0.000211302985761738</v>
      </c>
      <c r="H3436" s="16" t="n">
        <v>1.66110454650208</v>
      </c>
      <c r="I3436" s="17" t="n">
        <v>187.936077584416</v>
      </c>
      <c r="J3436" s="16" t="n">
        <v>0.098359760909988</v>
      </c>
      <c r="K3436" s="16" t="n">
        <v>0.144619038065585</v>
      </c>
      <c r="L3436" s="16" t="n">
        <v>0.159791726491301</v>
      </c>
      <c r="M3436" s="16" t="n">
        <v>0.573551263001486</v>
      </c>
      <c r="N3436" s="16" t="n">
        <v>0.149856383871475</v>
      </c>
      <c r="O3436" s="18" t="n">
        <v>8.04427991046466E-006</v>
      </c>
      <c r="P3436" s="34" t="b">
        <f aca="false">FALSE()</f>
        <v>0</v>
      </c>
      <c r="Q3436" s="16"/>
    </row>
    <row r="3437" customFormat="false" ht="22.35" hidden="false" customHeight="false" outlineLevel="0" collapsed="false">
      <c r="A3437" s="6" t="s">
        <v>5192</v>
      </c>
      <c r="B3437" s="7" t="s">
        <v>1654</v>
      </c>
      <c r="C3437" s="17" t="n">
        <v>1759</v>
      </c>
      <c r="D3437" s="16" t="n">
        <v>-0.00122112396296435</v>
      </c>
      <c r="E3437" s="18" t="n">
        <v>0.000247343287360703</v>
      </c>
      <c r="F3437" s="16" t="n">
        <v>-0.00118911393964227</v>
      </c>
      <c r="G3437" s="18" t="n">
        <v>0.000239552789154264</v>
      </c>
      <c r="H3437" s="16" t="n">
        <v>1.37948120819678</v>
      </c>
      <c r="I3437" s="17" t="n">
        <v>187.844063249484</v>
      </c>
      <c r="J3437" s="16" t="n">
        <v>0.169386438979198</v>
      </c>
      <c r="K3437" s="16" t="n">
        <v>0.234161799388299</v>
      </c>
      <c r="L3437" s="16" t="n">
        <v>0.132772169610281</v>
      </c>
      <c r="M3437" s="16" t="n">
        <v>0.571140828793132</v>
      </c>
      <c r="N3437" s="16" t="n">
        <v>0.23635863728035</v>
      </c>
      <c r="O3437" s="18" t="n">
        <v>6.55575217024163E-006</v>
      </c>
      <c r="P3437" s="34" t="b">
        <f aca="false">FALSE()</f>
        <v>0</v>
      </c>
      <c r="Q3437" s="16"/>
    </row>
    <row r="3438" customFormat="false" ht="22.35" hidden="false" customHeight="false" outlineLevel="0" collapsed="false">
      <c r="A3438" s="6" t="s">
        <v>5193</v>
      </c>
      <c r="B3438" s="7" t="s">
        <v>1654</v>
      </c>
      <c r="C3438" s="17" t="n">
        <v>1760</v>
      </c>
      <c r="D3438" s="16" t="n">
        <v>-0.00126454885122702</v>
      </c>
      <c r="E3438" s="18" t="n">
        <v>0.000279188122027057</v>
      </c>
      <c r="F3438" s="16" t="n">
        <v>-0.00123430286445039</v>
      </c>
      <c r="G3438" s="18" t="n">
        <v>0.000270861976988405</v>
      </c>
      <c r="H3438" s="16" t="n">
        <v>1.15446774502027</v>
      </c>
      <c r="I3438" s="17" t="n">
        <v>188.040824222186</v>
      </c>
      <c r="J3438" s="16" t="n">
        <v>0.24977351082537</v>
      </c>
      <c r="K3438" s="16" t="n">
        <v>0.330957876732211</v>
      </c>
      <c r="L3438" s="16" t="n">
        <v>0.110987305400143</v>
      </c>
      <c r="M3438" s="16" t="n">
        <v>0.568081008199879</v>
      </c>
      <c r="N3438" s="16" t="n">
        <v>0.329253265601301</v>
      </c>
      <c r="O3438" s="18" t="n">
        <v>5.83977293190173E-006</v>
      </c>
      <c r="P3438" s="34" t="b">
        <f aca="false">FALSE()</f>
        <v>0</v>
      </c>
      <c r="Q3438" s="16"/>
    </row>
    <row r="3439" customFormat="false" ht="22.35" hidden="false" customHeight="false" outlineLevel="0" collapsed="false">
      <c r="A3439" s="6" t="s">
        <v>5194</v>
      </c>
      <c r="B3439" s="7" t="s">
        <v>1654</v>
      </c>
      <c r="C3439" s="17" t="n">
        <v>1761</v>
      </c>
      <c r="D3439" s="16" t="n">
        <v>-0.00130595224283739</v>
      </c>
      <c r="E3439" s="18" t="n">
        <v>0.000311619838625434</v>
      </c>
      <c r="F3439" s="16" t="n">
        <v>-0.00127717007170679</v>
      </c>
      <c r="G3439" s="18" t="n">
        <v>0.000303066528182972</v>
      </c>
      <c r="H3439" s="16" t="n">
        <v>0.98387620405316</v>
      </c>
      <c r="I3439" s="17" t="n">
        <v>188.320647321224</v>
      </c>
      <c r="J3439" s="16" t="n">
        <v>0.326438730137803</v>
      </c>
      <c r="K3439" s="16" t="n">
        <v>0.419938230028482</v>
      </c>
      <c r="L3439" s="16" t="n">
        <v>0.0944331359215282</v>
      </c>
      <c r="M3439" s="16" t="n">
        <v>0.564955148313246</v>
      </c>
      <c r="N3439" s="16" t="n">
        <v>0.417018839614313</v>
      </c>
      <c r="O3439" s="18" t="n">
        <v>5.46534084094415E-006</v>
      </c>
      <c r="P3439" s="34" t="b">
        <f aca="false">FALSE()</f>
        <v>0</v>
      </c>
      <c r="Q3439" s="16"/>
    </row>
    <row r="3440" customFormat="false" ht="22.35" hidden="false" customHeight="false" outlineLevel="0" collapsed="false">
      <c r="A3440" s="6" t="s">
        <v>5195</v>
      </c>
      <c r="B3440" s="7" t="s">
        <v>1654</v>
      </c>
      <c r="C3440" s="17" t="n">
        <v>1762</v>
      </c>
      <c r="D3440" s="16" t="n">
        <v>-0.00134356768555491</v>
      </c>
      <c r="E3440" s="18" t="n">
        <v>0.000343220903129779</v>
      </c>
      <c r="F3440" s="16" t="n">
        <v>-0.00131584912415236</v>
      </c>
      <c r="G3440" s="18" t="n">
        <v>0.000334571826073275</v>
      </c>
      <c r="H3440" s="16" t="n">
        <v>0.85996095668973</v>
      </c>
      <c r="I3440" s="17" t="n">
        <v>188.58629425763</v>
      </c>
      <c r="J3440" s="16" t="n">
        <v>0.390902455162046</v>
      </c>
      <c r="K3440" s="16" t="n">
        <v>0.491887564864309</v>
      </c>
      <c r="L3440" s="16" t="n">
        <v>0.0824127517760969</v>
      </c>
      <c r="M3440" s="16" t="n">
        <v>0.561510098508613</v>
      </c>
      <c r="N3440" s="16" t="n">
        <v>0.489074943674291</v>
      </c>
      <c r="O3440" s="18" t="n">
        <v>2.54835520903889E-005</v>
      </c>
      <c r="P3440" s="34" t="b">
        <f aca="false">FALSE()</f>
        <v>0</v>
      </c>
      <c r="Q3440" s="16"/>
    </row>
    <row r="3441" customFormat="false" ht="22.35" hidden="false" customHeight="false" outlineLevel="0" collapsed="false">
      <c r="A3441" s="6" t="s">
        <v>5196</v>
      </c>
      <c r="B3441" s="7" t="s">
        <v>1654</v>
      </c>
      <c r="C3441" s="17" t="n">
        <v>1763</v>
      </c>
      <c r="D3441" s="16" t="n">
        <v>-0.00137499889802429</v>
      </c>
      <c r="E3441" s="18" t="n">
        <v>0.000371976601458261</v>
      </c>
      <c r="F3441" s="16" t="n">
        <v>-0.00134803401964649</v>
      </c>
      <c r="G3441" s="18" t="n">
        <v>0.000363289998892859</v>
      </c>
      <c r="H3441" s="16" t="n">
        <v>0.771672073263209</v>
      </c>
      <c r="I3441" s="17" t="n">
        <v>188.805104709463</v>
      </c>
      <c r="J3441" s="16" t="n">
        <v>0.441273419115476</v>
      </c>
      <c r="K3441" s="16" t="n">
        <v>0.545349818144498</v>
      </c>
      <c r="L3441" s="16" t="n">
        <v>0.0738585034715711</v>
      </c>
      <c r="M3441" s="16" t="n">
        <v>0.558087061801772</v>
      </c>
      <c r="N3441" s="16" t="n">
        <v>0.542368740492248</v>
      </c>
      <c r="O3441" s="18" t="n">
        <v>2.49409656201551E-005</v>
      </c>
      <c r="P3441" s="34" t="b">
        <f aca="false">FALSE()</f>
        <v>0</v>
      </c>
      <c r="Q3441" s="16"/>
    </row>
    <row r="3442" customFormat="false" ht="22.35" hidden="false" customHeight="false" outlineLevel="0" collapsed="false">
      <c r="A3442" s="6" t="s">
        <v>5197</v>
      </c>
      <c r="B3442" s="7" t="s">
        <v>1654</v>
      </c>
      <c r="C3442" s="17" t="n">
        <v>1764</v>
      </c>
      <c r="D3442" s="16" t="n">
        <v>-0.00139842244091867</v>
      </c>
      <c r="E3442" s="18" t="n">
        <v>0.000396917375398555</v>
      </c>
      <c r="F3442" s="16" t="n">
        <v>-0.00137185532353826</v>
      </c>
      <c r="G3442" s="18" t="n">
        <v>0.000388110251708955</v>
      </c>
      <c r="H3442" s="16" t="n">
        <v>0.712379015362283</v>
      </c>
      <c r="I3442" s="17" t="n">
        <v>188.943208809742</v>
      </c>
      <c r="J3442" s="16" t="n">
        <v>0.477108867993105</v>
      </c>
      <c r="K3442" s="16" t="n">
        <v>0.581840082918421</v>
      </c>
      <c r="L3442" s="16" t="n">
        <v>0.0681293329924037</v>
      </c>
      <c r="M3442" s="16" t="n">
        <v>0.555522535908866</v>
      </c>
      <c r="N3442" s="16" t="n">
        <v>0.581499426567309</v>
      </c>
      <c r="O3442" s="18" t="n">
        <v>2.46483188766598E-005</v>
      </c>
      <c r="P3442" s="34" t="b">
        <f aca="false">FALSE()</f>
        <v>0</v>
      </c>
      <c r="Q3442" s="16"/>
    </row>
    <row r="3443" customFormat="false" ht="22.35" hidden="false" customHeight="false" outlineLevel="0" collapsed="false">
      <c r="A3443" s="6" t="s">
        <v>5198</v>
      </c>
      <c r="B3443" s="7" t="s">
        <v>1654</v>
      </c>
      <c r="C3443" s="17" t="n">
        <v>1765</v>
      </c>
      <c r="D3443" s="16" t="n">
        <v>-0.0014119943842377</v>
      </c>
      <c r="E3443" s="18" t="n">
        <v>0.000416522868430565</v>
      </c>
      <c r="F3443" s="16" t="n">
        <v>-0.00138545032014226</v>
      </c>
      <c r="G3443" s="18" t="n">
        <v>0.000407486118395127</v>
      </c>
      <c r="H3443" s="16" t="n">
        <v>0.678203628399362</v>
      </c>
      <c r="I3443" s="17" t="n">
        <v>189.001787409177</v>
      </c>
      <c r="J3443" s="16" t="n">
        <v>0.498472078608977</v>
      </c>
      <c r="K3443" s="16" t="n">
        <v>0.601529260316155</v>
      </c>
      <c r="L3443" s="16" t="n">
        <v>0.0648391310899422</v>
      </c>
      <c r="M3443" s="16" t="n">
        <v>0.553189147542788</v>
      </c>
      <c r="N3443" s="16" t="n">
        <v>0.605422504322261</v>
      </c>
      <c r="O3443" s="18" t="n">
        <v>2.45030267329513E-005</v>
      </c>
      <c r="P3443" s="34" t="b">
        <f aca="false">FALSE()</f>
        <v>0</v>
      </c>
      <c r="Q3443" s="16"/>
    </row>
    <row r="3444" customFormat="false" ht="22.35" hidden="false" customHeight="false" outlineLevel="0" collapsed="false">
      <c r="A3444" s="6" t="s">
        <v>5199</v>
      </c>
      <c r="B3444" s="7" t="s">
        <v>1654</v>
      </c>
      <c r="C3444" s="17" t="n">
        <v>1766</v>
      </c>
      <c r="D3444" s="16" t="n">
        <v>-0.00141467244733957</v>
      </c>
      <c r="E3444" s="18" t="n">
        <v>0.000430247564523954</v>
      </c>
      <c r="F3444" s="16" t="n">
        <v>-0.00138792127419927</v>
      </c>
      <c r="G3444" s="18" t="n">
        <v>0.000420886387105567</v>
      </c>
      <c r="H3444" s="16" t="n">
        <v>0.661698856594825</v>
      </c>
      <c r="I3444" s="17" t="n">
        <v>188.994424467968</v>
      </c>
      <c r="J3444" s="16" t="n">
        <v>0.508970185833336</v>
      </c>
      <c r="K3444" s="16" t="n">
        <v>0.611530478056845</v>
      </c>
      <c r="L3444" s="16" t="n">
        <v>0.0632638760408372</v>
      </c>
      <c r="M3444" s="16" t="n">
        <v>0.551868361675197</v>
      </c>
      <c r="N3444" s="16" t="n">
        <v>0.615353071041533</v>
      </c>
      <c r="O3444" s="18" t="n">
        <v>2.44424246273312E-005</v>
      </c>
      <c r="P3444" s="34" t="b">
        <f aca="false">FALSE()</f>
        <v>0</v>
      </c>
      <c r="Q3444" s="16"/>
    </row>
    <row r="3445" customFormat="false" ht="22.35" hidden="false" customHeight="false" outlineLevel="0" collapsed="false">
      <c r="A3445" s="6" t="s">
        <v>5200</v>
      </c>
      <c r="B3445" s="7" t="s">
        <v>1654</v>
      </c>
      <c r="C3445" s="17" t="n">
        <v>1767</v>
      </c>
      <c r="D3445" s="16" t="n">
        <v>-0.00140607621106899</v>
      </c>
      <c r="E3445" s="18" t="n">
        <v>0.00043768314512997</v>
      </c>
      <c r="F3445" s="16" t="n">
        <v>-0.00137893673419271</v>
      </c>
      <c r="G3445" s="18" t="n">
        <v>0.000427921210942224</v>
      </c>
      <c r="H3445" s="16" t="n">
        <v>0.659958538873035</v>
      </c>
      <c r="I3445" s="17" t="n">
        <v>188.929570969857</v>
      </c>
      <c r="J3445" s="16" t="n">
        <v>0.510084179515258</v>
      </c>
      <c r="K3445" s="16" t="n">
        <v>0.612691561501685</v>
      </c>
      <c r="L3445" s="16" t="n">
        <v>0.0631209710571824</v>
      </c>
      <c r="M3445" s="16" t="n">
        <v>0.55130702768147</v>
      </c>
      <c r="N3445" s="16" t="n">
        <v>0.616338595519033</v>
      </c>
      <c r="O3445" s="18" t="n">
        <v>2.4433657688584E-005</v>
      </c>
      <c r="P3445" s="34" t="b">
        <f aca="false">FALSE()</f>
        <v>0</v>
      </c>
      <c r="Q3445" s="16"/>
    </row>
    <row r="3446" customFormat="false" ht="22.35" hidden="false" customHeight="false" outlineLevel="0" collapsed="false">
      <c r="A3446" s="6" t="s">
        <v>5201</v>
      </c>
      <c r="B3446" s="7" t="s">
        <v>1654</v>
      </c>
      <c r="C3446" s="17" t="n">
        <v>1768</v>
      </c>
      <c r="D3446" s="16" t="n">
        <v>-0.00138682453641878</v>
      </c>
      <c r="E3446" s="18" t="n">
        <v>0.000438986766290402</v>
      </c>
      <c r="F3446" s="16" t="n">
        <v>-0.00135938070478891</v>
      </c>
      <c r="G3446" s="18" t="n">
        <v>0.000428810580902155</v>
      </c>
      <c r="H3446" s="16" t="n">
        <v>0.665473875072205</v>
      </c>
      <c r="I3446" s="17" t="n">
        <v>188.825441885584</v>
      </c>
      <c r="J3446" s="16" t="n">
        <v>0.506559505491168</v>
      </c>
      <c r="K3446" s="16" t="n">
        <v>0.609516366421673</v>
      </c>
      <c r="L3446" s="16" t="n">
        <v>0.063686578095792</v>
      </c>
      <c r="M3446" s="16" t="n">
        <v>0.550228385889604</v>
      </c>
      <c r="N3446" s="16" t="n">
        <v>0.612730270805994</v>
      </c>
      <c r="O3446" s="18" t="n">
        <v>2.4451149455961E-005</v>
      </c>
      <c r="P3446" s="34" t="b">
        <f aca="false">FALSE()</f>
        <v>0</v>
      </c>
      <c r="Q3446" s="16"/>
    </row>
    <row r="3447" customFormat="false" ht="22.35" hidden="false" customHeight="false" outlineLevel="0" collapsed="false">
      <c r="A3447" s="6" t="s">
        <v>5202</v>
      </c>
      <c r="B3447" s="7" t="s">
        <v>1654</v>
      </c>
      <c r="C3447" s="17" t="n">
        <v>1769</v>
      </c>
      <c r="D3447" s="16" t="n">
        <v>-0.00135686447656721</v>
      </c>
      <c r="E3447" s="18" t="n">
        <v>0.000434241149536817</v>
      </c>
      <c r="F3447" s="16" t="n">
        <v>-0.00132933956654216</v>
      </c>
      <c r="G3447" s="18" t="n">
        <v>0.000423717942403479</v>
      </c>
      <c r="H3447" s="16" t="n">
        <v>0.674850808361473</v>
      </c>
      <c r="I3447" s="17" t="n">
        <v>188.700683243399</v>
      </c>
      <c r="J3447" s="16" t="n">
        <v>0.500596563167407</v>
      </c>
      <c r="K3447" s="16" t="n">
        <v>0.603215951551899</v>
      </c>
      <c r="L3447" s="16" t="n">
        <v>0.0646303805787064</v>
      </c>
      <c r="M3447" s="16" t="n">
        <v>0.550613615100985</v>
      </c>
      <c r="N3447" s="16" t="n">
        <v>0.606758499325503</v>
      </c>
      <c r="O3447" s="18" t="n">
        <v>2.44922562796141E-005</v>
      </c>
      <c r="P3447" s="34" t="b">
        <f aca="false">FALSE()</f>
        <v>0</v>
      </c>
      <c r="Q3447" s="16"/>
    </row>
    <row r="3448" customFormat="false" ht="22.35" hidden="false" customHeight="false" outlineLevel="0" collapsed="false">
      <c r="A3448" s="6" t="s">
        <v>5203</v>
      </c>
      <c r="B3448" s="7" t="s">
        <v>1654</v>
      </c>
      <c r="C3448" s="17" t="n">
        <v>1770</v>
      </c>
      <c r="D3448" s="16" t="n">
        <v>-0.00131723378701246</v>
      </c>
      <c r="E3448" s="18" t="n">
        <v>0.000424244779850639</v>
      </c>
      <c r="F3448" s="16" t="n">
        <v>-0.00128980952162282</v>
      </c>
      <c r="G3448" s="18" t="n">
        <v>0.000413341186824953</v>
      </c>
      <c r="H3448" s="16" t="n">
        <v>0.688392346155308</v>
      </c>
      <c r="I3448" s="17" t="n">
        <v>188.526979695614</v>
      </c>
      <c r="J3448" s="16" t="n">
        <v>0.492051937684364</v>
      </c>
      <c r="K3448" s="16" t="n">
        <v>0.595860969182992</v>
      </c>
      <c r="L3448" s="16" t="n">
        <v>0.0659934207768519</v>
      </c>
      <c r="M3448" s="16" t="n">
        <v>0.550613615100985</v>
      </c>
      <c r="N3448" s="16" t="n">
        <v>0.59734802342911</v>
      </c>
      <c r="O3448" s="18" t="n">
        <v>2.45666582240918E-005</v>
      </c>
      <c r="P3448" s="34" t="b">
        <f aca="false">FALSE()</f>
        <v>0</v>
      </c>
      <c r="Q3448" s="16"/>
    </row>
    <row r="3449" customFormat="false" ht="22.35" hidden="false" customHeight="false" outlineLevel="0" collapsed="false">
      <c r="A3449" s="6" t="s">
        <v>5204</v>
      </c>
      <c r="B3449" s="7" t="s">
        <v>1654</v>
      </c>
      <c r="C3449" s="17" t="n">
        <v>1771</v>
      </c>
      <c r="D3449" s="16" t="n">
        <v>-0.00126915300136897</v>
      </c>
      <c r="E3449" s="18" t="n">
        <v>0.000409777886551252</v>
      </c>
      <c r="F3449" s="16" t="n">
        <v>-0.00124192183995116</v>
      </c>
      <c r="G3449" s="18" t="n">
        <v>0.000398408001986032</v>
      </c>
      <c r="H3449" s="16" t="n">
        <v>0.707914665834769</v>
      </c>
      <c r="I3449" s="17" t="n">
        <v>188.285423962826</v>
      </c>
      <c r="J3449" s="16" t="n">
        <v>0.479873643016506</v>
      </c>
      <c r="K3449" s="16" t="n">
        <v>0.584010445313344</v>
      </c>
      <c r="L3449" s="16" t="n">
        <v>0.0679600554266109</v>
      </c>
      <c r="M3449" s="16" t="n">
        <v>0.551163942545815</v>
      </c>
      <c r="N3449" s="16" t="n">
        <v>0.58267348666563</v>
      </c>
      <c r="O3449" s="18" t="n">
        <v>2.46846216828731E-005</v>
      </c>
      <c r="P3449" s="34" t="b">
        <f aca="false">FALSE()</f>
        <v>0</v>
      </c>
      <c r="Q3449" s="16"/>
    </row>
    <row r="3450" customFormat="false" ht="22.35" hidden="false" customHeight="false" outlineLevel="0" collapsed="false">
      <c r="A3450" s="6" t="s">
        <v>5205</v>
      </c>
      <c r="B3450" s="7" t="s">
        <v>1654</v>
      </c>
      <c r="C3450" s="17" t="n">
        <v>1772</v>
      </c>
      <c r="D3450" s="16" t="n">
        <v>-0.00121394558440186</v>
      </c>
      <c r="E3450" s="18" t="n">
        <v>0.000391573776436696</v>
      </c>
      <c r="F3450" s="16" t="n">
        <v>-0.00118695671417751</v>
      </c>
      <c r="G3450" s="18" t="n">
        <v>0.000379741365178397</v>
      </c>
      <c r="H3450" s="16" t="n">
        <v>0.734531048922888</v>
      </c>
      <c r="I3450" s="17" t="n">
        <v>187.994374794453</v>
      </c>
      <c r="J3450" s="16" t="n">
        <v>0.46354035435259</v>
      </c>
      <c r="K3450" s="16" t="n">
        <v>0.568467042128619</v>
      </c>
      <c r="L3450" s="16" t="n">
        <v>0.0706349225709525</v>
      </c>
      <c r="M3450" s="16" t="n">
        <v>0.552286610533267</v>
      </c>
      <c r="N3450" s="16" t="n">
        <v>0.564157564896836</v>
      </c>
      <c r="O3450" s="18" t="n">
        <v>2.48491584747306E-005</v>
      </c>
      <c r="P3450" s="34" t="b">
        <f aca="false">FALSE()</f>
        <v>0</v>
      </c>
      <c r="Q3450" s="16"/>
    </row>
    <row r="3451" customFormat="false" ht="22.35" hidden="false" customHeight="false" outlineLevel="0" collapsed="false">
      <c r="A3451" s="6" t="s">
        <v>5206</v>
      </c>
      <c r="B3451" s="7" t="s">
        <v>1654</v>
      </c>
      <c r="C3451" s="17" t="n">
        <v>1773</v>
      </c>
      <c r="D3451" s="16" t="n">
        <v>-0.00115315415477688</v>
      </c>
      <c r="E3451" s="18" t="n">
        <v>0.000370420731500359</v>
      </c>
      <c r="F3451" s="16" t="n">
        <v>-0.00112656296031841</v>
      </c>
      <c r="G3451" s="18" t="n">
        <v>0.000358363122373298</v>
      </c>
      <c r="H3451" s="16" t="n">
        <v>0.765327529669703</v>
      </c>
      <c r="I3451" s="17" t="n">
        <v>187.720334092998</v>
      </c>
      <c r="J3451" s="16" t="n">
        <v>0.445037669909094</v>
      </c>
      <c r="K3451" s="16" t="n">
        <v>0.549347510446978</v>
      </c>
      <c r="L3451" s="16" t="n">
        <v>0.0737146512303516</v>
      </c>
      <c r="M3451" s="16" t="n">
        <v>0.553310219580651</v>
      </c>
      <c r="N3451" s="16" t="n">
        <v>0.543310854571686</v>
      </c>
      <c r="O3451" s="18" t="n">
        <v>2.50548907543878E-005</v>
      </c>
      <c r="P3451" s="34" t="b">
        <f aca="false">FALSE()</f>
        <v>0</v>
      </c>
      <c r="Q3451" s="16"/>
    </row>
    <row r="3452" customFormat="false" ht="22.35" hidden="false" customHeight="false" outlineLevel="0" collapsed="false">
      <c r="A3452" s="6" t="s">
        <v>5207</v>
      </c>
      <c r="B3452" s="7" t="s">
        <v>1654</v>
      </c>
      <c r="C3452" s="17" t="n">
        <v>1774</v>
      </c>
      <c r="D3452" s="16" t="n">
        <v>-0.00108812517787159</v>
      </c>
      <c r="E3452" s="18" t="n">
        <v>0.000347091895437163</v>
      </c>
      <c r="F3452" s="16" t="n">
        <v>-0.00106209889070177</v>
      </c>
      <c r="G3452" s="18" t="n">
        <v>0.000335096936235288</v>
      </c>
      <c r="H3452" s="16" t="n">
        <v>0.799677462237457</v>
      </c>
      <c r="I3452" s="17" t="n">
        <v>187.485225982569</v>
      </c>
      <c r="J3452" s="16" t="n">
        <v>0.424909703346778</v>
      </c>
      <c r="K3452" s="16" t="n">
        <v>0.52801357009345</v>
      </c>
      <c r="L3452" s="16" t="n">
        <v>0.0771298244855485</v>
      </c>
      <c r="M3452" s="16" t="n">
        <v>0.554686038192725</v>
      </c>
      <c r="N3452" s="16" t="n">
        <v>0.521592022754098</v>
      </c>
      <c r="O3452" s="18" t="n">
        <v>2.52915022983754E-005</v>
      </c>
      <c r="P3452" s="34" t="b">
        <f aca="false">FALSE()</f>
        <v>0</v>
      </c>
      <c r="Q3452" s="16"/>
    </row>
    <row r="3453" customFormat="false" ht="22.35" hidden="false" customHeight="false" outlineLevel="0" collapsed="false">
      <c r="A3453" s="6" t="s">
        <v>5208</v>
      </c>
      <c r="B3453" s="7" t="s">
        <v>1654</v>
      </c>
      <c r="C3453" s="17" t="n">
        <v>1775</v>
      </c>
      <c r="D3453" s="16" t="n">
        <v>-0.00102085580152555</v>
      </c>
      <c r="E3453" s="18" t="n">
        <v>0.000322591152236853</v>
      </c>
      <c r="F3453" s="18" t="n">
        <v>-0.00099565920261308</v>
      </c>
      <c r="G3453" s="18" t="n">
        <v>0.000310916016765853</v>
      </c>
      <c r="H3453" s="16" t="n">
        <v>0.83320572903705</v>
      </c>
      <c r="I3453" s="17" t="n">
        <v>187.294353927438</v>
      </c>
      <c r="J3453" s="16" t="n">
        <v>0.405789978858741</v>
      </c>
      <c r="K3453" s="16" t="n">
        <v>0.507696235231768</v>
      </c>
      <c r="L3453" s="16" t="n">
        <v>0.080454369932851</v>
      </c>
      <c r="M3453" s="16" t="n">
        <v>0.556425072918386</v>
      </c>
      <c r="N3453" s="16" t="n">
        <v>0.501269295148917</v>
      </c>
      <c r="O3453" s="18" t="n">
        <v>2.55383043837162E-005</v>
      </c>
      <c r="P3453" s="34" t="b">
        <f aca="false">FALSE()</f>
        <v>0</v>
      </c>
      <c r="Q3453" s="16"/>
    </row>
    <row r="3454" customFormat="false" ht="22.35" hidden="false" customHeight="false" outlineLevel="0" collapsed="false">
      <c r="A3454" s="6" t="s">
        <v>5209</v>
      </c>
      <c r="B3454" s="7" t="s">
        <v>1654</v>
      </c>
      <c r="C3454" s="17" t="n">
        <v>1776</v>
      </c>
      <c r="D3454" s="18" t="n">
        <v>-0.000952816167206331</v>
      </c>
      <c r="E3454" s="18" t="n">
        <v>0.000297649608038307</v>
      </c>
      <c r="F3454" s="18" t="n">
        <v>-0.000928628827402147</v>
      </c>
      <c r="G3454" s="18" t="n">
        <v>0.000286477655560344</v>
      </c>
      <c r="H3454" s="16" t="n">
        <v>0.86704275767478</v>
      </c>
      <c r="I3454" s="17" t="n">
        <v>187.137789398196</v>
      </c>
      <c r="J3454" s="16" t="n">
        <v>0.387028955708511</v>
      </c>
      <c r="K3454" s="16" t="n">
        <v>0.488049275657952</v>
      </c>
      <c r="L3454" s="16" t="n">
        <v>0.0837994338947898</v>
      </c>
      <c r="M3454" s="16" t="n">
        <v>0.557679819492598</v>
      </c>
      <c r="N3454" s="16" t="n">
        <v>0.480246277631803</v>
      </c>
      <c r="O3454" s="18" t="n">
        <v>5.32626644667212E-006</v>
      </c>
      <c r="P3454" s="34" t="b">
        <f aca="false">FALSE()</f>
        <v>0</v>
      </c>
      <c r="Q3454" s="16"/>
    </row>
    <row r="3455" customFormat="false" ht="22.35" hidden="false" customHeight="false" outlineLevel="0" collapsed="false">
      <c r="A3455" s="6" t="s">
        <v>5210</v>
      </c>
      <c r="B3455" s="7" t="s">
        <v>1654</v>
      </c>
      <c r="C3455" s="17" t="n">
        <v>1777</v>
      </c>
      <c r="D3455" s="18" t="n">
        <v>-0.000884742697001734</v>
      </c>
      <c r="E3455" s="18" t="n">
        <v>0.000272865861459236</v>
      </c>
      <c r="F3455" s="18" t="n">
        <v>-0.000861586646476605</v>
      </c>
      <c r="G3455" s="18" t="n">
        <v>0.000262194981331842</v>
      </c>
      <c r="H3455" s="16" t="n">
        <v>0.905699555680424</v>
      </c>
      <c r="I3455" s="17" t="n">
        <v>186.954651299305</v>
      </c>
      <c r="J3455" s="16" t="n">
        <v>0.366260643329431</v>
      </c>
      <c r="K3455" s="16" t="n">
        <v>0.464558339407163</v>
      </c>
      <c r="L3455" s="16" t="n">
        <v>0.0876310199256606</v>
      </c>
      <c r="M3455" s="16" t="n">
        <v>0.558505310659843</v>
      </c>
      <c r="N3455" s="16" t="n">
        <v>0.456522120034308</v>
      </c>
      <c r="O3455" s="18" t="n">
        <v>5.39576718335397E-006</v>
      </c>
      <c r="P3455" s="34" t="b">
        <f aca="false">FALSE()</f>
        <v>0</v>
      </c>
      <c r="Q3455" s="16"/>
    </row>
    <row r="3456" customFormat="false" ht="22.35" hidden="false" customHeight="false" outlineLevel="0" collapsed="false">
      <c r="A3456" s="6" t="s">
        <v>5211</v>
      </c>
      <c r="B3456" s="7" t="s">
        <v>1654</v>
      </c>
      <c r="C3456" s="17" t="n">
        <v>1778</v>
      </c>
      <c r="D3456" s="18" t="n">
        <v>-0.000817579672766075</v>
      </c>
      <c r="E3456" s="18" t="n">
        <v>0.000248640315810911</v>
      </c>
      <c r="F3456" s="18" t="n">
        <v>-0.000795490816125458</v>
      </c>
      <c r="G3456" s="18" t="n">
        <v>0.000238481746904275</v>
      </c>
      <c r="H3456" s="16" t="n">
        <v>0.948405506095184</v>
      </c>
      <c r="I3456" s="17" t="n">
        <v>186.751317166613</v>
      </c>
      <c r="J3456" s="16" t="n">
        <v>0.344148701944439</v>
      </c>
      <c r="K3456" s="16" t="n">
        <v>0.4402642148796</v>
      </c>
      <c r="L3456" s="16" t="n">
        <v>0.0918745116077786</v>
      </c>
      <c r="M3456" s="16" t="n">
        <v>0.559495900060536</v>
      </c>
      <c r="N3456" s="16" t="n">
        <v>0.431512343290124</v>
      </c>
      <c r="O3456" s="18" t="n">
        <v>5.48270197589207E-006</v>
      </c>
      <c r="P3456" s="34" t="b">
        <f aca="false">FALSE()</f>
        <v>0</v>
      </c>
      <c r="Q3456" s="16"/>
    </row>
    <row r="3457" customFormat="false" ht="22.35" hidden="false" customHeight="false" outlineLevel="0" collapsed="false">
      <c r="A3457" s="6" t="s">
        <v>5212</v>
      </c>
      <c r="B3457" s="7" t="s">
        <v>1654</v>
      </c>
      <c r="C3457" s="17" t="n">
        <v>1779</v>
      </c>
      <c r="D3457" s="18" t="n">
        <v>-0.000751679642964256</v>
      </c>
      <c r="E3457" s="18" t="n">
        <v>0.000225023286220353</v>
      </c>
      <c r="F3457" s="18" t="n">
        <v>-0.00073058256166637</v>
      </c>
      <c r="G3457" s="18" t="n">
        <v>0.000215397203048267</v>
      </c>
      <c r="H3457" s="16" t="n">
        <v>1.00120441256886</v>
      </c>
      <c r="I3457" s="17" t="n">
        <v>186.528513387142</v>
      </c>
      <c r="J3457" s="16" t="n">
        <v>0.318025043307952</v>
      </c>
      <c r="K3457" s="16" t="n">
        <v>0.410241992902586</v>
      </c>
      <c r="L3457" s="16" t="n">
        <v>0.0971189214871837</v>
      </c>
      <c r="M3457" s="16" t="n">
        <v>0.560101260249849</v>
      </c>
      <c r="N3457" s="16" t="n">
        <v>0.401239273636441</v>
      </c>
      <c r="O3457" s="18" t="n">
        <v>5.59941588280844E-006</v>
      </c>
      <c r="P3457" s="34" t="b">
        <f aca="false">FALSE()</f>
        <v>0</v>
      </c>
      <c r="Q3457" s="16"/>
    </row>
    <row r="3458" customFormat="false" ht="22.35" hidden="false" customHeight="false" outlineLevel="0" collapsed="false">
      <c r="A3458" s="6" t="s">
        <v>5213</v>
      </c>
      <c r="B3458" s="7" t="s">
        <v>1654</v>
      </c>
      <c r="C3458" s="17" t="n">
        <v>1780</v>
      </c>
      <c r="D3458" s="18" t="n">
        <v>-0.000687384712239383</v>
      </c>
      <c r="E3458" s="18" t="n">
        <v>0.000202249699824519</v>
      </c>
      <c r="F3458" s="18" t="n">
        <v>-0.000667272748062866</v>
      </c>
      <c r="G3458" s="18" t="n">
        <v>0.000193190184303994</v>
      </c>
      <c r="H3458" s="16" t="n">
        <v>1.06227343428115</v>
      </c>
      <c r="I3458" s="17" t="n">
        <v>186.295393026076</v>
      </c>
      <c r="J3458" s="16" t="n">
        <v>0.289486666773613</v>
      </c>
      <c r="K3458" s="16" t="n">
        <v>0.377433134499055</v>
      </c>
      <c r="L3458" s="16" t="n">
        <v>0.103187494364397</v>
      </c>
      <c r="M3458" s="16" t="n">
        <v>0.560431456716746</v>
      </c>
      <c r="N3458" s="16" t="n">
        <v>0.368337426216004</v>
      </c>
      <c r="O3458" s="18" t="n">
        <v>5.75420881800974E-006</v>
      </c>
      <c r="P3458" s="34" t="b">
        <f aca="false">FALSE()</f>
        <v>0</v>
      </c>
      <c r="Q3458" s="16"/>
    </row>
    <row r="3459" customFormat="false" ht="22.35" hidden="false" customHeight="false" outlineLevel="0" collapsed="false">
      <c r="A3459" s="6" t="s">
        <v>5214</v>
      </c>
      <c r="B3459" s="7" t="s">
        <v>1654</v>
      </c>
      <c r="C3459" s="17" t="n">
        <v>1781</v>
      </c>
      <c r="D3459" s="18" t="n">
        <v>-0.00062514104619287</v>
      </c>
      <c r="E3459" s="18" t="n">
        <v>0.000180352923778678</v>
      </c>
      <c r="F3459" s="18" t="n">
        <v>-0.000606028218715704</v>
      </c>
      <c r="G3459" s="18" t="n">
        <v>0.000171944923987515</v>
      </c>
      <c r="H3459" s="16" t="n">
        <v>1.13239991507944</v>
      </c>
      <c r="I3459" s="17" t="n">
        <v>186.08469846498</v>
      </c>
      <c r="J3459" s="16" t="n">
        <v>0.258923377550815</v>
      </c>
      <c r="K3459" s="16" t="n">
        <v>0.34144646229294</v>
      </c>
      <c r="L3459" s="16" t="n">
        <v>0.110139713854756</v>
      </c>
      <c r="M3459" s="16" t="n">
        <v>0.561400033019647</v>
      </c>
      <c r="N3459" s="16" t="n">
        <v>0.332801201466843</v>
      </c>
      <c r="O3459" s="18" t="n">
        <v>5.9530147710797E-006</v>
      </c>
      <c r="P3459" s="34" t="b">
        <f aca="false">FALSE()</f>
        <v>0</v>
      </c>
      <c r="Q3459" s="16"/>
    </row>
    <row r="3460" customFormat="false" ht="22.35" hidden="false" customHeight="false" outlineLevel="0" collapsed="false">
      <c r="A3460" s="6" t="s">
        <v>5215</v>
      </c>
      <c r="B3460" s="7" t="s">
        <v>1654</v>
      </c>
      <c r="C3460" s="17" t="n">
        <v>1782</v>
      </c>
      <c r="D3460" s="18" t="n">
        <v>-0.000564909041243845</v>
      </c>
      <c r="E3460" s="18" t="n">
        <v>0.000159276630540884</v>
      </c>
      <c r="F3460" s="18" t="n">
        <v>-0.000546715128396462</v>
      </c>
      <c r="G3460" s="18" t="n">
        <v>0.000151548299817166</v>
      </c>
      <c r="H3460" s="16" t="n">
        <v>1.2209717789505</v>
      </c>
      <c r="I3460" s="17" t="n">
        <v>185.865769785115</v>
      </c>
      <c r="J3460" s="16" t="n">
        <v>0.223643291676512</v>
      </c>
      <c r="K3460" s="16" t="n">
        <v>0.299683455104141</v>
      </c>
      <c r="L3460" s="16" t="n">
        <v>0.118912397491462</v>
      </c>
      <c r="M3460" s="16" t="n">
        <v>0.562500687909306</v>
      </c>
      <c r="N3460" s="16" t="n">
        <v>0.293087421100405</v>
      </c>
      <c r="O3460" s="18" t="n">
        <v>6.22439443949527E-006</v>
      </c>
      <c r="P3460" s="34" t="b">
        <f aca="false">FALSE()</f>
        <v>0</v>
      </c>
      <c r="Q3460" s="16"/>
    </row>
    <row r="3461" customFormat="false" ht="22.35" hidden="false" customHeight="false" outlineLevel="0" collapsed="false">
      <c r="A3461" s="6" t="s">
        <v>5216</v>
      </c>
      <c r="B3461" s="7" t="s">
        <v>1654</v>
      </c>
      <c r="C3461" s="17" t="n">
        <v>1783</v>
      </c>
      <c r="D3461" s="18" t="n">
        <v>-0.000507486682168978</v>
      </c>
      <c r="E3461" s="18" t="n">
        <v>0.000139390866338345</v>
      </c>
      <c r="F3461" s="18" t="n">
        <v>-0.000490175252351943</v>
      </c>
      <c r="G3461" s="18" t="n">
        <v>0.000132339566249631</v>
      </c>
      <c r="H3461" s="16" t="n">
        <v>1.32792930873849</v>
      </c>
      <c r="I3461" s="17" t="n">
        <v>185.628618871334</v>
      </c>
      <c r="J3461" s="16" t="n">
        <v>0.185832000039947</v>
      </c>
      <c r="K3461" s="16" t="n">
        <v>0.254447213902023</v>
      </c>
      <c r="L3461" s="16" t="n">
        <v>0.12951637976848</v>
      </c>
      <c r="M3461" s="16" t="n">
        <v>0.563414231467723</v>
      </c>
      <c r="N3461" s="16" t="n">
        <v>0.249069940593151</v>
      </c>
      <c r="O3461" s="18" t="n">
        <v>6.60724382504713E-006</v>
      </c>
      <c r="P3461" s="34" t="b">
        <f aca="false">FALSE()</f>
        <v>0</v>
      </c>
      <c r="Q3461" s="16"/>
    </row>
    <row r="3462" customFormat="false" ht="22.35" hidden="false" customHeight="false" outlineLevel="0" collapsed="false">
      <c r="A3462" s="6" t="s">
        <v>5217</v>
      </c>
      <c r="B3462" s="7" t="s">
        <v>1654</v>
      </c>
      <c r="C3462" s="17" t="n">
        <v>1784</v>
      </c>
      <c r="D3462" s="18" t="n">
        <v>-0.000452968396601808</v>
      </c>
      <c r="E3462" s="18" t="n">
        <v>0.000120730449232798</v>
      </c>
      <c r="F3462" s="18" t="n">
        <v>-0.000436567126395728</v>
      </c>
      <c r="G3462" s="18" t="n">
        <v>0.000114334728685861</v>
      </c>
      <c r="H3462" s="16" t="n">
        <v>1.45312899997971</v>
      </c>
      <c r="I3462" s="17" t="n">
        <v>185.355066182366</v>
      </c>
      <c r="J3462" s="16" t="n">
        <v>0.147878834106098</v>
      </c>
      <c r="K3462" s="16" t="n">
        <v>0.207680934531407</v>
      </c>
      <c r="L3462" s="16" t="n">
        <v>0.141965295512243</v>
      </c>
      <c r="M3462" s="16" t="n">
        <v>0.563546310054482</v>
      </c>
      <c r="N3462" s="16" t="n">
        <v>0.202841843898933</v>
      </c>
      <c r="O3462" s="18" t="n">
        <v>7.20693746449594E-006</v>
      </c>
      <c r="P3462" s="34" t="b">
        <f aca="false">FALSE()</f>
        <v>0</v>
      </c>
      <c r="Q3462" s="16"/>
    </row>
    <row r="3463" customFormat="false" ht="22.35" hidden="false" customHeight="false" outlineLevel="0" collapsed="false">
      <c r="A3463" s="6" t="s">
        <v>5218</v>
      </c>
      <c r="B3463" s="7" t="s">
        <v>1654</v>
      </c>
      <c r="C3463" s="17" t="n">
        <v>1785</v>
      </c>
      <c r="D3463" s="18" t="n">
        <v>-0.000401220157270033</v>
      </c>
      <c r="E3463" s="18" t="n">
        <v>0.0001035135893209</v>
      </c>
      <c r="F3463" s="18" t="n">
        <v>-0.000385768731652949</v>
      </c>
      <c r="G3463" s="18" t="n">
        <v>9.77311821176383E-005</v>
      </c>
      <c r="H3463" s="16" t="n">
        <v>1.59740957124013</v>
      </c>
      <c r="I3463" s="17" t="n">
        <v>185.025629162174</v>
      </c>
      <c r="J3463" s="16" t="n">
        <v>0.111880852240164</v>
      </c>
      <c r="K3463" s="16" t="n">
        <v>0.162004723236804</v>
      </c>
      <c r="L3463" s="16" t="n">
        <v>0.156378325887224</v>
      </c>
      <c r="M3463" s="16" t="n">
        <v>0.56339221836993</v>
      </c>
      <c r="N3463" s="16" t="n">
        <v>0.158570595807802</v>
      </c>
      <c r="O3463" s="18" t="n">
        <v>8.28381256525357E-006</v>
      </c>
      <c r="P3463" s="34" t="b">
        <f aca="false">FALSE()</f>
        <v>0</v>
      </c>
      <c r="Q3463" s="16"/>
    </row>
    <row r="3464" customFormat="false" ht="22.35" hidden="false" customHeight="false" outlineLevel="0" collapsed="false">
      <c r="A3464" s="6" t="s">
        <v>5219</v>
      </c>
      <c r="B3464" s="7" t="s">
        <v>1654</v>
      </c>
      <c r="C3464" s="17" t="n">
        <v>1786</v>
      </c>
      <c r="D3464" s="18" t="n">
        <v>-0.000352865910089159</v>
      </c>
      <c r="E3464" s="18" t="n">
        <v>8.81073552612614E-005</v>
      </c>
      <c r="F3464" s="18" t="n">
        <v>-0.000338315860630074</v>
      </c>
      <c r="G3464" s="18" t="n">
        <v>8.28776696217382E-005</v>
      </c>
      <c r="H3464" s="16" t="n">
        <v>1.76823877828292</v>
      </c>
      <c r="I3464" s="17" t="n">
        <v>184.628335112282</v>
      </c>
      <c r="J3464" s="16" t="n">
        <v>0.0786724825115484</v>
      </c>
      <c r="K3464" s="16" t="n">
        <v>0.118422489090651</v>
      </c>
      <c r="L3464" s="16" t="n">
        <v>0.173529297079162</v>
      </c>
      <c r="M3464" s="16" t="n">
        <v>0.563601342798965</v>
      </c>
      <c r="N3464" s="16" t="n">
        <v>0.120385864844829</v>
      </c>
      <c r="O3464" s="18" t="n">
        <v>1.05062209665502E-005</v>
      </c>
      <c r="P3464" s="34" t="b">
        <f aca="false">FALSE()</f>
        <v>0</v>
      </c>
      <c r="Q3464" s="16"/>
    </row>
    <row r="3465" customFormat="false" ht="22.35" hidden="false" customHeight="false" outlineLevel="0" collapsed="false">
      <c r="A3465" s="6" t="s">
        <v>5220</v>
      </c>
      <c r="B3465" s="7" t="s">
        <v>1654</v>
      </c>
      <c r="C3465" s="17" t="n">
        <v>1787</v>
      </c>
      <c r="D3465" s="18" t="n">
        <v>-0.000307722997571381</v>
      </c>
      <c r="E3465" s="18" t="n">
        <v>7.44762936050441E-005</v>
      </c>
      <c r="F3465" s="18" t="n">
        <v>-0.000294036499490714</v>
      </c>
      <c r="G3465" s="18" t="n">
        <v>6.98994155672946E-005</v>
      </c>
      <c r="H3465" s="16" t="n">
        <v>1.96837938766171</v>
      </c>
      <c r="I3465" s="17" t="n">
        <v>184.390607887513</v>
      </c>
      <c r="J3465" s="16" t="n">
        <v>0.0505232830389109</v>
      </c>
      <c r="K3465" s="16" t="n">
        <v>0.0809542952167877</v>
      </c>
      <c r="L3465" s="16" t="n">
        <v>0.193457674932712</v>
      </c>
      <c r="M3465" s="16" t="n">
        <v>0.564261735732761</v>
      </c>
      <c r="N3465" s="16" t="n">
        <v>0.0838243133596489</v>
      </c>
      <c r="O3465" s="18" t="n">
        <v>1.6349752299317E-005</v>
      </c>
      <c r="P3465" s="34" t="b">
        <f aca="false">FALSE()</f>
        <v>0</v>
      </c>
      <c r="Q3465" s="16"/>
    </row>
    <row r="3466" customFormat="false" ht="22.35" hidden="false" customHeight="false" outlineLevel="0" collapsed="false">
      <c r="A3466" s="6" t="s">
        <v>5221</v>
      </c>
      <c r="B3466" s="7" t="s">
        <v>1654</v>
      </c>
      <c r="C3466" s="17" t="n">
        <v>1788</v>
      </c>
      <c r="D3466" s="18" t="n">
        <v>-0.000265732105605141</v>
      </c>
      <c r="E3466" s="18" t="n">
        <v>6.26099353741819E-005</v>
      </c>
      <c r="F3466" s="18" t="n">
        <v>-0.000252964525444425</v>
      </c>
      <c r="G3466" s="18" t="n">
        <v>5.91176256235925E-005</v>
      </c>
      <c r="H3466" s="16" t="n">
        <v>2.18225087587399</v>
      </c>
      <c r="I3466" s="17" t="n">
        <v>185.035028670754</v>
      </c>
      <c r="J3466" s="16" t="n">
        <v>0.0303508908928319</v>
      </c>
      <c r="K3466" s="16" t="n">
        <v>0.0527675731903026</v>
      </c>
      <c r="L3466" s="16" t="n">
        <v>0.213618913522682</v>
      </c>
      <c r="M3466" s="16" t="n">
        <v>0.565736613284905</v>
      </c>
      <c r="N3466" s="16" t="n">
        <v>0.0562943460101886</v>
      </c>
      <c r="O3466" s="18" t="n">
        <v>4.05293199779036E-005</v>
      </c>
      <c r="P3466" s="34" t="b">
        <f aca="false">FALSE()</f>
        <v>0</v>
      </c>
      <c r="Q3466" s="16"/>
    </row>
    <row r="3467" customFormat="false" ht="22.35" hidden="false" customHeight="false" outlineLevel="0" collapsed="false">
      <c r="A3467" s="6" t="s">
        <v>5222</v>
      </c>
      <c r="B3467" s="7" t="s">
        <v>1654</v>
      </c>
      <c r="C3467" s="17" t="n">
        <v>1789</v>
      </c>
      <c r="D3467" s="18" t="n">
        <v>-0.00022725228555362</v>
      </c>
      <c r="E3467" s="18" t="n">
        <v>5.27685485997294E-005</v>
      </c>
      <c r="F3467" s="18" t="n">
        <v>-0.000215421551635507</v>
      </c>
      <c r="G3467" s="18" t="n">
        <v>5.07360547851452E-005</v>
      </c>
      <c r="H3467" s="16" t="n">
        <v>2.39256508345432</v>
      </c>
      <c r="I3467" s="17" t="n">
        <v>187.023257546941</v>
      </c>
      <c r="J3467" s="16" t="n">
        <v>0.0177212874352546</v>
      </c>
      <c r="K3467" s="16" t="n">
        <v>0.0332624798083702</v>
      </c>
      <c r="L3467" s="16" t="n">
        <v>0.231398229758513</v>
      </c>
      <c r="M3467" s="16" t="n">
        <v>0.569159649991745</v>
      </c>
      <c r="N3467" s="16" t="n">
        <v>0.0452688754219419</v>
      </c>
      <c r="O3467" s="16" t="n">
        <v>0.00648160291504359</v>
      </c>
      <c r="P3467" s="34" t="b">
        <f aca="false">TRUE()</f>
        <v>1</v>
      </c>
      <c r="Q3467" s="18" t="n">
        <v>0.00057310010427735</v>
      </c>
    </row>
    <row r="3468" customFormat="false" ht="22.35" hidden="false" customHeight="false" outlineLevel="0" collapsed="false">
      <c r="A3468" s="6" t="s">
        <v>5223</v>
      </c>
      <c r="B3468" s="7" t="s">
        <v>1654</v>
      </c>
      <c r="C3468" s="17" t="n">
        <v>1790</v>
      </c>
      <c r="D3468" s="18" t="n">
        <v>-0.000192235281701395</v>
      </c>
      <c r="E3468" s="18" t="n">
        <v>4.50409145961978E-005</v>
      </c>
      <c r="F3468" s="18" t="n">
        <v>-0.000181391936035758</v>
      </c>
      <c r="G3468" s="18" t="n">
        <v>4.47900761559548E-005</v>
      </c>
      <c r="H3468" s="16" t="n">
        <v>2.55521937205319</v>
      </c>
      <c r="I3468" s="17" t="n">
        <v>190.936791950047</v>
      </c>
      <c r="J3468" s="16" t="n">
        <v>0.0113911546627662</v>
      </c>
      <c r="K3468" s="16" t="n">
        <v>0.0223303220833632</v>
      </c>
      <c r="L3468" s="16" t="n">
        <v>0.241641740588126</v>
      </c>
      <c r="M3468" s="16" t="n">
        <v>0.575873644818667</v>
      </c>
      <c r="N3468" s="16" t="n">
        <v>0.0490910036305748</v>
      </c>
      <c r="O3468" s="16" t="n">
        <v>0.0192166507450811</v>
      </c>
      <c r="P3468" s="34" t="b">
        <f aca="false">TRUE()</f>
        <v>1</v>
      </c>
      <c r="Q3468" s="18" t="n">
        <v>0.000694390460702621</v>
      </c>
    </row>
    <row r="3469" customFormat="false" ht="22.35" hidden="false" customHeight="false" outlineLevel="0" collapsed="false">
      <c r="A3469" s="6" t="s">
        <v>5224</v>
      </c>
      <c r="B3469" s="7" t="s">
        <v>1654</v>
      </c>
      <c r="C3469" s="17" t="n">
        <v>1791</v>
      </c>
      <c r="D3469" s="18" t="n">
        <v>-0.000161052021006382</v>
      </c>
      <c r="E3469" s="18" t="n">
        <v>3.94384280678085E-005</v>
      </c>
      <c r="F3469" s="18" t="n">
        <v>-0.000151212476835034</v>
      </c>
      <c r="G3469" s="18" t="n">
        <v>4.12274997001066E-005</v>
      </c>
      <c r="H3469" s="16" t="n">
        <v>2.6253283338508</v>
      </c>
      <c r="I3469" s="17" t="n">
        <v>197.295825157023</v>
      </c>
      <c r="J3469" s="16" t="n">
        <v>0.00933495262012965</v>
      </c>
      <c r="K3469" s="16" t="n">
        <v>0.0186609120296426</v>
      </c>
      <c r="L3469" s="16" t="n">
        <v>0.240143399118381</v>
      </c>
      <c r="M3469" s="16" t="n">
        <v>0.581839194320621</v>
      </c>
      <c r="N3469" s="16" t="n">
        <v>0.0612450785131225</v>
      </c>
      <c r="O3469" s="16" t="n">
        <v>0.0295798901694128</v>
      </c>
      <c r="P3469" s="34" t="b">
        <f aca="false">TRUE()</f>
        <v>1</v>
      </c>
      <c r="Q3469" s="18" t="n">
        <v>0.000544799753786067</v>
      </c>
    </row>
    <row r="3470" customFormat="false" ht="22.35" hidden="false" customHeight="false" outlineLevel="0" collapsed="false">
      <c r="A3470" s="6" t="s">
        <v>5225</v>
      </c>
      <c r="B3470" s="7" t="s">
        <v>1654</v>
      </c>
      <c r="C3470" s="17" t="n">
        <v>1792</v>
      </c>
      <c r="D3470" s="18" t="n">
        <v>-0.000133690357445364</v>
      </c>
      <c r="E3470" s="18" t="n">
        <v>3.57891538725215E-005</v>
      </c>
      <c r="F3470" s="18" t="n">
        <v>-0.000124824000592297</v>
      </c>
      <c r="G3470" s="18" t="n">
        <v>3.95577291824445E-005</v>
      </c>
      <c r="H3470" s="16" t="n">
        <v>2.57967454059716</v>
      </c>
      <c r="I3470" s="17" t="n">
        <v>205.266360757675</v>
      </c>
      <c r="J3470" s="16" t="n">
        <v>0.0105877325987948</v>
      </c>
      <c r="K3470" s="16" t="n">
        <v>0.0209333445855161</v>
      </c>
      <c r="L3470" s="16" t="n">
        <v>0.227384685952923</v>
      </c>
      <c r="M3470" s="16" t="n">
        <v>0.581145781740135</v>
      </c>
      <c r="N3470" s="16" t="n">
        <v>0.0827647319353887</v>
      </c>
      <c r="O3470" s="16" t="n">
        <v>0.0349232837167883</v>
      </c>
      <c r="P3470" s="34" t="b">
        <f aca="false">TRUE()</f>
        <v>1</v>
      </c>
      <c r="Q3470" s="16" t="n">
        <v>0.00119458776346101</v>
      </c>
    </row>
    <row r="3471" customFormat="false" ht="22.35" hidden="false" customHeight="false" outlineLevel="0" collapsed="false">
      <c r="A3471" s="6" t="s">
        <v>1683</v>
      </c>
      <c r="B3471" s="7" t="s">
        <v>1654</v>
      </c>
      <c r="C3471" s="17" t="n">
        <v>1838</v>
      </c>
      <c r="D3471" s="16" t="n">
        <v>-0.00118445867623342</v>
      </c>
      <c r="E3471" s="18" t="n">
        <v>0.000227186492953518</v>
      </c>
      <c r="F3471" s="16" t="n">
        <v>-0.00111388300382082</v>
      </c>
      <c r="G3471" s="18" t="n">
        <v>0.000208093890494853</v>
      </c>
      <c r="H3471" s="16" t="n">
        <v>3.33935861483977</v>
      </c>
      <c r="I3471" s="17" t="n">
        <v>181.871332446076</v>
      </c>
      <c r="J3471" s="16" t="n">
        <v>0.00101871176169874</v>
      </c>
      <c r="K3471" s="16" t="n">
        <v>0.00246366772205696</v>
      </c>
      <c r="L3471" s="16" t="n">
        <v>0.33355771629877</v>
      </c>
      <c r="M3471" s="16" t="n">
        <v>0.631786913213362</v>
      </c>
      <c r="N3471" s="16" t="n">
        <v>0.00317283120609807</v>
      </c>
      <c r="O3471" s="18" t="n">
        <v>1.16436223011474E-005</v>
      </c>
      <c r="P3471" s="34" t="b">
        <f aca="false">TRUE()</f>
        <v>1</v>
      </c>
      <c r="Q3471" s="16" t="n">
        <v>0.00196748329029107</v>
      </c>
    </row>
    <row r="3472" customFormat="false" ht="22.35" hidden="false" customHeight="false" outlineLevel="0" collapsed="false">
      <c r="A3472" s="6" t="s">
        <v>5226</v>
      </c>
      <c r="B3472" s="7" t="s">
        <v>1654</v>
      </c>
      <c r="C3472" s="17" t="n">
        <v>1839</v>
      </c>
      <c r="D3472" s="16" t="n">
        <v>-0.00127050412631595</v>
      </c>
      <c r="E3472" s="18" t="n">
        <v>0.000242668965764273</v>
      </c>
      <c r="F3472" s="16" t="n">
        <v>-0.00119862928875901</v>
      </c>
      <c r="G3472" s="18" t="n">
        <v>0.000225154964580887</v>
      </c>
      <c r="H3472" s="16" t="n">
        <v>3.17789054154424</v>
      </c>
      <c r="I3472" s="17" t="n">
        <v>183.186040616045</v>
      </c>
      <c r="J3472" s="16" t="n">
        <v>0.00174155219252354</v>
      </c>
      <c r="K3472" s="16" t="n">
        <v>0.00403092113718499</v>
      </c>
      <c r="L3472" s="16" t="n">
        <v>0.314726340729623</v>
      </c>
      <c r="M3472" s="16" t="n">
        <v>0.625568213086787</v>
      </c>
      <c r="N3472" s="16" t="n">
        <v>0.00491880999223465</v>
      </c>
      <c r="O3472" s="18" t="n">
        <v>1.12071887317393E-005</v>
      </c>
      <c r="P3472" s="34" t="b">
        <f aca="false">TRUE()</f>
        <v>1</v>
      </c>
      <c r="Q3472" s="16" t="n">
        <v>0.00133935794780725</v>
      </c>
    </row>
    <row r="3473" customFormat="false" ht="22.35" hidden="false" customHeight="false" outlineLevel="0" collapsed="false">
      <c r="A3473" s="6" t="s">
        <v>5227</v>
      </c>
      <c r="B3473" s="7" t="s">
        <v>1654</v>
      </c>
      <c r="C3473" s="17" t="n">
        <v>1840</v>
      </c>
      <c r="D3473" s="16" t="n">
        <v>-0.00136136620290751</v>
      </c>
      <c r="E3473" s="18" t="n">
        <v>0.00025893494434673</v>
      </c>
      <c r="F3473" s="16" t="n">
        <v>-0.00128803411492794</v>
      </c>
      <c r="G3473" s="18" t="n">
        <v>0.00024268690995849</v>
      </c>
      <c r="H3473" s="16" t="n">
        <v>3.03408590146095</v>
      </c>
      <c r="I3473" s="17" t="n">
        <v>184.244167639873</v>
      </c>
      <c r="J3473" s="16" t="n">
        <v>0.00276130623819477</v>
      </c>
      <c r="K3473" s="16" t="n">
        <v>0.00620434265755729</v>
      </c>
      <c r="L3473" s="16" t="n">
        <v>0.298472295680324</v>
      </c>
      <c r="M3473" s="16" t="n">
        <v>0.61958065048704</v>
      </c>
      <c r="N3473" s="16" t="n">
        <v>0.00759999507873673</v>
      </c>
      <c r="O3473" s="18" t="n">
        <v>1.09575061857225E-005</v>
      </c>
      <c r="P3473" s="34" t="b">
        <f aca="false">TRUE()</f>
        <v>1</v>
      </c>
      <c r="Q3473" s="18" t="n">
        <v>0.000893105765271472</v>
      </c>
    </row>
    <row r="3474" customFormat="false" ht="22.35" hidden="false" customHeight="false" outlineLevel="0" collapsed="false">
      <c r="A3474" s="6" t="s">
        <v>5228</v>
      </c>
      <c r="B3474" s="7" t="s">
        <v>1654</v>
      </c>
      <c r="C3474" s="17" t="n">
        <v>1841</v>
      </c>
      <c r="D3474" s="16" t="n">
        <v>-0.00145737398317306</v>
      </c>
      <c r="E3474" s="18" t="n">
        <v>0.000275993786620245</v>
      </c>
      <c r="F3474" s="16" t="n">
        <v>-0.00138239088685575</v>
      </c>
      <c r="G3474" s="18" t="n">
        <v>0.000260625246702361</v>
      </c>
      <c r="H3474" s="16" t="n">
        <v>2.90734661278119</v>
      </c>
      <c r="I3474" s="17" t="n">
        <v>185.045794716128</v>
      </c>
      <c r="J3474" s="16" t="n">
        <v>0.00409077566955446</v>
      </c>
      <c r="K3474" s="16" t="n">
        <v>0.00891634402765284</v>
      </c>
      <c r="L3474" s="16" t="n">
        <v>0.284579046209412</v>
      </c>
      <c r="M3474" s="16" t="n">
        <v>0.61450663144571</v>
      </c>
      <c r="N3474" s="16" t="n">
        <v>0.0109204311049756</v>
      </c>
      <c r="O3474" s="18" t="n">
        <v>1.08334394470666E-005</v>
      </c>
      <c r="P3474" s="34" t="b">
        <f aca="false">TRUE()</f>
        <v>1</v>
      </c>
      <c r="Q3474" s="18" t="n">
        <v>0.000931180066709083</v>
      </c>
    </row>
    <row r="3475" customFormat="false" ht="22.35" hidden="false" customHeight="false" outlineLevel="0" collapsed="false">
      <c r="A3475" s="6" t="s">
        <v>5229</v>
      </c>
      <c r="B3475" s="7" t="s">
        <v>1654</v>
      </c>
      <c r="C3475" s="17" t="n">
        <v>1842</v>
      </c>
      <c r="D3475" s="16" t="n">
        <v>-0.00155921577658342</v>
      </c>
      <c r="E3475" s="18" t="n">
        <v>0.000293970612217106</v>
      </c>
      <c r="F3475" s="16" t="n">
        <v>-0.00148214266903012</v>
      </c>
      <c r="G3475" s="18" t="n">
        <v>0.000278822584619912</v>
      </c>
      <c r="H3475" s="16" t="n">
        <v>2.80376289354414</v>
      </c>
      <c r="I3475" s="17" t="n">
        <v>185.520583298345</v>
      </c>
      <c r="J3475" s="16" t="n">
        <v>0.00558842416578999</v>
      </c>
      <c r="K3475" s="16" t="n">
        <v>0.0117321386130332</v>
      </c>
      <c r="L3475" s="16" t="n">
        <v>0.273639118412477</v>
      </c>
      <c r="M3475" s="16" t="n">
        <v>0.609839854713555</v>
      </c>
      <c r="N3475" s="16" t="n">
        <v>0.0143170153725165</v>
      </c>
      <c r="O3475" s="18" t="n">
        <v>1.07981880707227E-005</v>
      </c>
      <c r="P3475" s="34" t="b">
        <f aca="false">TRUE()</f>
        <v>1</v>
      </c>
      <c r="Q3475" s="18" t="n">
        <v>0.000811468101462357</v>
      </c>
    </row>
    <row r="3476" customFormat="false" ht="22.35" hidden="false" customHeight="false" outlineLevel="0" collapsed="false">
      <c r="A3476" s="6" t="s">
        <v>5230</v>
      </c>
      <c r="B3476" s="7" t="s">
        <v>1654</v>
      </c>
      <c r="C3476" s="17" t="n">
        <v>1843</v>
      </c>
      <c r="D3476" s="16" t="n">
        <v>-0.00166561661455736</v>
      </c>
      <c r="E3476" s="18" t="n">
        <v>0.000312491807862378</v>
      </c>
      <c r="F3476" s="16" t="n">
        <v>-0.0015862189548033</v>
      </c>
      <c r="G3476" s="18" t="n">
        <v>0.000297029450860303</v>
      </c>
      <c r="H3476" s="16" t="n">
        <v>2.71623862213494</v>
      </c>
      <c r="I3476" s="17" t="n">
        <v>185.755518253901</v>
      </c>
      <c r="J3476" s="16" t="n">
        <v>0.00722640601512904</v>
      </c>
      <c r="K3476" s="16" t="n">
        <v>0.014816988617977</v>
      </c>
      <c r="L3476" s="16" t="n">
        <v>0.264716574011036</v>
      </c>
      <c r="M3476" s="16" t="n">
        <v>0.606339772164438</v>
      </c>
      <c r="N3476" s="16" t="n">
        <v>0.0176861126948997</v>
      </c>
      <c r="O3476" s="18" t="n">
        <v>1.08371233432987E-005</v>
      </c>
      <c r="P3476" s="34" t="b">
        <f aca="false">TRUE()</f>
        <v>1</v>
      </c>
      <c r="Q3476" s="18" t="n">
        <v>0.000956879799778989</v>
      </c>
    </row>
    <row r="3477" customFormat="false" ht="22.35" hidden="false" customHeight="false" outlineLevel="0" collapsed="false">
      <c r="A3477" s="6" t="s">
        <v>5231</v>
      </c>
      <c r="B3477" s="7" t="s">
        <v>1654</v>
      </c>
      <c r="C3477" s="17" t="n">
        <v>1844</v>
      </c>
      <c r="D3477" s="16" t="n">
        <v>-0.00177723268273701</v>
      </c>
      <c r="E3477" s="18" t="n">
        <v>0.000331674361091565</v>
      </c>
      <c r="F3477" s="16" t="n">
        <v>-0.00169536921809969</v>
      </c>
      <c r="G3477" s="18" t="n">
        <v>0.000315310974780734</v>
      </c>
      <c r="H3477" s="16" t="n">
        <v>2.63855954547554</v>
      </c>
      <c r="I3477" s="17" t="n">
        <v>185.772188941695</v>
      </c>
      <c r="J3477" s="16" t="n">
        <v>0.00903245283900978</v>
      </c>
      <c r="K3477" s="16" t="n">
        <v>0.0181260538113591</v>
      </c>
      <c r="L3477" s="16" t="n">
        <v>0.257120062718086</v>
      </c>
      <c r="M3477" s="16" t="n">
        <v>0.602652578284079</v>
      </c>
      <c r="N3477" s="16" t="n">
        <v>0.0211084739021173</v>
      </c>
      <c r="O3477" s="18" t="n">
        <v>1.09521657695457E-005</v>
      </c>
      <c r="P3477" s="34" t="b">
        <f aca="false">TRUE()</f>
        <v>1</v>
      </c>
      <c r="Q3477" s="16" t="n">
        <v>0.00130183041423879</v>
      </c>
    </row>
    <row r="3478" customFormat="false" ht="22.35" hidden="false" customHeight="false" outlineLevel="0" collapsed="false">
      <c r="A3478" s="6" t="s">
        <v>5232</v>
      </c>
      <c r="B3478" s="7" t="s">
        <v>1654</v>
      </c>
      <c r="C3478" s="17" t="n">
        <v>1845</v>
      </c>
      <c r="D3478" s="16" t="n">
        <v>-0.00189448573562573</v>
      </c>
      <c r="E3478" s="18" t="n">
        <v>0.000351681345527033</v>
      </c>
      <c r="F3478" s="16" t="n">
        <v>-0.0018098450858706</v>
      </c>
      <c r="G3478" s="18" t="n">
        <v>0.000333719045380102</v>
      </c>
      <c r="H3478" s="16" t="n">
        <v>2.57359517875248</v>
      </c>
      <c r="I3478" s="17" t="n">
        <v>185.572555614033</v>
      </c>
      <c r="J3478" s="16" t="n">
        <v>0.0108454195277559</v>
      </c>
      <c r="K3478" s="16" t="n">
        <v>0.0213918683651079</v>
      </c>
      <c r="L3478" s="16" t="n">
        <v>0.251095491628753</v>
      </c>
      <c r="M3478" s="16" t="n">
        <v>0.599977986902207</v>
      </c>
      <c r="N3478" s="16" t="n">
        <v>0.0243858580459558</v>
      </c>
      <c r="O3478" s="18" t="n">
        <v>1.11293350672808E-005</v>
      </c>
      <c r="P3478" s="34" t="b">
        <f aca="false">TRUE()</f>
        <v>1</v>
      </c>
      <c r="Q3478" s="18" t="n">
        <v>0.000546710824995545</v>
      </c>
    </row>
    <row r="3479" customFormat="false" ht="22.35" hidden="false" customHeight="false" outlineLevel="0" collapsed="false">
      <c r="A3479" s="6" t="s">
        <v>5233</v>
      </c>
      <c r="B3479" s="7" t="s">
        <v>1654</v>
      </c>
      <c r="C3479" s="17" t="n">
        <v>1846</v>
      </c>
      <c r="D3479" s="16" t="n">
        <v>-0.00201719469849133</v>
      </c>
      <c r="E3479" s="18" t="n">
        <v>0.000372345056122255</v>
      </c>
      <c r="F3479" s="16" t="n">
        <v>-0.00192969968489927</v>
      </c>
      <c r="G3479" s="18" t="n">
        <v>0.000352310566119749</v>
      </c>
      <c r="H3479" s="16" t="n">
        <v>2.51384968164812</v>
      </c>
      <c r="I3479" s="17" t="n">
        <v>185.260085593965</v>
      </c>
      <c r="J3479" s="16" t="n">
        <v>0.0127941957080639</v>
      </c>
      <c r="K3479" s="16" t="n">
        <v>0.0248576367923526</v>
      </c>
      <c r="L3479" s="16" t="n">
        <v>0.245737313420358</v>
      </c>
      <c r="M3479" s="16" t="n">
        <v>0.59702823179792</v>
      </c>
      <c r="N3479" s="16" t="n">
        <v>0.027351823013583</v>
      </c>
      <c r="O3479" s="18" t="n">
        <v>1.1403343482312E-005</v>
      </c>
      <c r="P3479" s="34" t="b">
        <f aca="false">TRUE()</f>
        <v>1</v>
      </c>
      <c r="Q3479" s="16" t="n">
        <v>0.00105764368299027</v>
      </c>
    </row>
    <row r="3480" customFormat="false" ht="22.35" hidden="false" customHeight="false" outlineLevel="0" collapsed="false">
      <c r="A3480" s="6" t="s">
        <v>5234</v>
      </c>
      <c r="B3480" s="7" t="s">
        <v>1654</v>
      </c>
      <c r="C3480" s="17" t="n">
        <v>1847</v>
      </c>
      <c r="D3480" s="16" t="n">
        <v>-0.00214434211374013</v>
      </c>
      <c r="E3480" s="18" t="n">
        <v>0.000393540459825043</v>
      </c>
      <c r="F3480" s="16" t="n">
        <v>-0.00205401316865611</v>
      </c>
      <c r="G3480" s="18" t="n">
        <v>0.000371095501012728</v>
      </c>
      <c r="H3480" s="16" t="n">
        <v>2.45676937865039</v>
      </c>
      <c r="I3480" s="17" t="n">
        <v>184.892179648629</v>
      </c>
      <c r="J3480" s="16" t="n">
        <v>0.0149419863449726</v>
      </c>
      <c r="K3480" s="16" t="n">
        <v>0.0285469751272206</v>
      </c>
      <c r="L3480" s="16" t="n">
        <v>0.240704208811922</v>
      </c>
      <c r="M3480" s="16" t="n">
        <v>0.594793902371911</v>
      </c>
      <c r="N3480" s="16" t="n">
        <v>0.030718792771088</v>
      </c>
      <c r="O3480" s="18" t="n">
        <v>1.17854479841033E-005</v>
      </c>
      <c r="P3480" s="34" t="b">
        <f aca="false">TRUE()</f>
        <v>1</v>
      </c>
      <c r="Q3480" s="18" t="n">
        <v>0.000899673668414496</v>
      </c>
    </row>
    <row r="3481" customFormat="false" ht="22.35" hidden="false" customHeight="false" outlineLevel="0" collapsed="false">
      <c r="A3481" s="6" t="s">
        <v>5235</v>
      </c>
      <c r="B3481" s="7" t="s">
        <v>1654</v>
      </c>
      <c r="C3481" s="17" t="n">
        <v>1848</v>
      </c>
      <c r="D3481" s="16" t="n">
        <v>-0.00227794429100117</v>
      </c>
      <c r="E3481" s="18" t="n">
        <v>0.000415726378399231</v>
      </c>
      <c r="F3481" s="16" t="n">
        <v>-0.00218475352813858</v>
      </c>
      <c r="G3481" s="18" t="n">
        <v>0.000390508978438264</v>
      </c>
      <c r="H3481" s="16" t="n">
        <v>2.40073660933622</v>
      </c>
      <c r="I3481" s="17" t="n">
        <v>184.480660867827</v>
      </c>
      <c r="J3481" s="16" t="n">
        <v>0.0173559753385743</v>
      </c>
      <c r="K3481" s="16" t="n">
        <v>0.0326358394449857</v>
      </c>
      <c r="L3481" s="16" t="n">
        <v>0.235817962962807</v>
      </c>
      <c r="M3481" s="16" t="n">
        <v>0.591965219305487</v>
      </c>
      <c r="N3481" s="16" t="n">
        <v>0.0344496840621744</v>
      </c>
      <c r="O3481" s="18" t="n">
        <v>1.22783495171787E-005</v>
      </c>
      <c r="P3481" s="34" t="b">
        <f aca="false">TRUE()</f>
        <v>1</v>
      </c>
      <c r="Q3481" s="18" t="n">
        <v>0.0008480813101407</v>
      </c>
    </row>
    <row r="3482" customFormat="false" ht="22.35" hidden="false" customHeight="false" outlineLevel="0" collapsed="false">
      <c r="A3482" s="6" t="s">
        <v>5236</v>
      </c>
      <c r="B3482" s="7" t="s">
        <v>1654</v>
      </c>
      <c r="C3482" s="17" t="n">
        <v>1849</v>
      </c>
      <c r="D3482" s="16" t="n">
        <v>-0.00241658106052108</v>
      </c>
      <c r="E3482" s="18" t="n">
        <v>0.000438712645600678</v>
      </c>
      <c r="F3482" s="16" t="n">
        <v>-0.00232049694766823</v>
      </c>
      <c r="G3482" s="18" t="n">
        <v>0.000410478809787716</v>
      </c>
      <c r="H3482" s="16" t="n">
        <v>2.3469691407473</v>
      </c>
      <c r="I3482" s="17" t="n">
        <v>184.062865784136</v>
      </c>
      <c r="J3482" s="16" t="n">
        <v>0.019990027248659</v>
      </c>
      <c r="K3482" s="16" t="n">
        <v>0.0365617510277369</v>
      </c>
      <c r="L3482" s="16" t="n">
        <v>0.231142140494727</v>
      </c>
      <c r="M3482" s="16" t="n">
        <v>0.589400693412581</v>
      </c>
      <c r="N3482" s="16" t="n">
        <v>0.0383728240751681</v>
      </c>
      <c r="O3482" s="18" t="n">
        <v>1.28815084419849E-005</v>
      </c>
      <c r="P3482" s="34" t="b">
        <f aca="false">TRUE()</f>
        <v>1</v>
      </c>
      <c r="Q3482" s="18" t="n">
        <v>0.00066921277351977</v>
      </c>
    </row>
    <row r="3483" customFormat="false" ht="22.35" hidden="false" customHeight="false" outlineLevel="0" collapsed="false">
      <c r="A3483" s="6" t="s">
        <v>5237</v>
      </c>
      <c r="B3483" s="7" t="s">
        <v>1654</v>
      </c>
      <c r="C3483" s="17" t="n">
        <v>1850</v>
      </c>
      <c r="D3483" s="16" t="n">
        <v>-0.0025596197020445</v>
      </c>
      <c r="E3483" s="18" t="n">
        <v>0.000462358476621124</v>
      </c>
      <c r="F3483" s="16" t="n">
        <v>-0.00246066428792966</v>
      </c>
      <c r="G3483" s="18" t="n">
        <v>0.000430827831444747</v>
      </c>
      <c r="H3483" s="16" t="n">
        <v>2.29489323790617</v>
      </c>
      <c r="I3483" s="17" t="n">
        <v>183.6311137</v>
      </c>
      <c r="J3483" s="16" t="n">
        <v>0.0228701507596838</v>
      </c>
      <c r="K3483" s="16" t="n">
        <v>0.0411940649534235</v>
      </c>
      <c r="L3483" s="16" t="n">
        <v>0.226632248809171</v>
      </c>
      <c r="M3483" s="16" t="n">
        <v>0.586263826977051</v>
      </c>
      <c r="N3483" s="16" t="n">
        <v>0.0425312191025761</v>
      </c>
      <c r="O3483" s="18" t="n">
        <v>1.36426726775997E-005</v>
      </c>
      <c r="P3483" s="34" t="b">
        <f aca="false">TRUE()</f>
        <v>1</v>
      </c>
      <c r="Q3483" s="18" t="n">
        <v>0.000520923642632376</v>
      </c>
    </row>
    <row r="3484" customFormat="false" ht="22.35" hidden="false" customHeight="false" outlineLevel="0" collapsed="false">
      <c r="A3484" s="6" t="s">
        <v>5238</v>
      </c>
      <c r="B3484" s="7" t="s">
        <v>1654</v>
      </c>
      <c r="C3484" s="17" t="n">
        <v>1851</v>
      </c>
      <c r="D3484" s="16" t="n">
        <v>-0.00270697213788247</v>
      </c>
      <c r="E3484" s="18" t="n">
        <v>0.00048685214937482</v>
      </c>
      <c r="F3484" s="16" t="n">
        <v>-0.00260511088940049</v>
      </c>
      <c r="G3484" s="18" t="n">
        <v>0.000451704087788575</v>
      </c>
      <c r="H3484" s="16" t="n">
        <v>2.24486240106863</v>
      </c>
      <c r="I3484" s="17" t="n">
        <v>183.18357027037</v>
      </c>
      <c r="J3484" s="16" t="n">
        <v>0.0259730001520022</v>
      </c>
      <c r="K3484" s="16" t="n">
        <v>0.0460632267653031</v>
      </c>
      <c r="L3484" s="16" t="n">
        <v>0.222326263629335</v>
      </c>
      <c r="M3484" s="16" t="n">
        <v>0.583545209399593</v>
      </c>
      <c r="N3484" s="16" t="n">
        <v>0.0467496564323881</v>
      </c>
      <c r="O3484" s="18" t="n">
        <v>1.45686499099704E-005</v>
      </c>
      <c r="P3484" s="34" t="b">
        <f aca="false">TRUE()</f>
        <v>1</v>
      </c>
      <c r="Q3484" s="18" t="n">
        <v>0.000759876124616767</v>
      </c>
    </row>
    <row r="3485" customFormat="false" ht="22.35" hidden="false" customHeight="false" outlineLevel="0" collapsed="false">
      <c r="A3485" s="6" t="s">
        <v>5239</v>
      </c>
      <c r="B3485" s="7" t="s">
        <v>1654</v>
      </c>
      <c r="C3485" s="17" t="n">
        <v>1852</v>
      </c>
      <c r="D3485" s="16" t="n">
        <v>-0.00285659160563605</v>
      </c>
      <c r="E3485" s="18" t="n">
        <v>0.000511788823746828</v>
      </c>
      <c r="F3485" s="16" t="n">
        <v>-0.00275188494632693</v>
      </c>
      <c r="G3485" s="18" t="n">
        <v>0.000472676304407908</v>
      </c>
      <c r="H3485" s="16" t="n">
        <v>2.19660678737438</v>
      </c>
      <c r="I3485" s="17" t="n">
        <v>182.712823640765</v>
      </c>
      <c r="J3485" s="16" t="n">
        <v>0.0293070744577868</v>
      </c>
      <c r="K3485" s="16" t="n">
        <v>0.0512102564209748</v>
      </c>
      <c r="L3485" s="16" t="n">
        <v>0.218208545913221</v>
      </c>
      <c r="M3485" s="16" t="n">
        <v>0.581277860326895</v>
      </c>
      <c r="N3485" s="16" t="n">
        <v>0.0510934437130874</v>
      </c>
      <c r="O3485" s="18" t="n">
        <v>1.57174223354896E-005</v>
      </c>
      <c r="P3485" s="34" t="b">
        <f aca="false">FALSE()</f>
        <v>0</v>
      </c>
      <c r="Q3485" s="16"/>
    </row>
    <row r="3486" customFormat="false" ht="22.35" hidden="false" customHeight="false" outlineLevel="0" collapsed="false">
      <c r="A3486" s="6" t="s">
        <v>5240</v>
      </c>
      <c r="B3486" s="7" t="s">
        <v>1654</v>
      </c>
      <c r="C3486" s="17" t="n">
        <v>1853</v>
      </c>
      <c r="D3486" s="16" t="n">
        <v>-0.00300769872963478</v>
      </c>
      <c r="E3486" s="18" t="n">
        <v>0.000536982849637278</v>
      </c>
      <c r="F3486" s="16" t="n">
        <v>-0.00290037952339821</v>
      </c>
      <c r="G3486" s="18" t="n">
        <v>0.00049361105890981</v>
      </c>
      <c r="H3486" s="16" t="n">
        <v>2.14725665546418</v>
      </c>
      <c r="I3486" s="17" t="n">
        <v>182.231615073438</v>
      </c>
      <c r="J3486" s="16" t="n">
        <v>0.0330942275849628</v>
      </c>
      <c r="K3486" s="16" t="n">
        <v>0.0569879852604131</v>
      </c>
      <c r="L3486" s="16" t="n">
        <v>0.213975579719151</v>
      </c>
      <c r="M3486" s="16" t="n">
        <v>0.578361124869297</v>
      </c>
      <c r="N3486" s="16" t="n">
        <v>0.0558968510435412</v>
      </c>
      <c r="O3486" s="18" t="n">
        <v>1.71868736874504E-005</v>
      </c>
      <c r="P3486" s="34" t="b">
        <f aca="false">FALSE()</f>
        <v>0</v>
      </c>
      <c r="Q3486" s="16"/>
    </row>
    <row r="3487" customFormat="false" ht="22.35" hidden="false" customHeight="false" outlineLevel="0" collapsed="false">
      <c r="A3487" s="6" t="s">
        <v>5241</v>
      </c>
      <c r="B3487" s="7" t="s">
        <v>1654</v>
      </c>
      <c r="C3487" s="17" t="n">
        <v>1854</v>
      </c>
      <c r="D3487" s="16" t="n">
        <v>-0.00316125896833295</v>
      </c>
      <c r="E3487" s="18" t="n">
        <v>0.000562687522521706</v>
      </c>
      <c r="F3487" s="16" t="n">
        <v>-0.00305151301771265</v>
      </c>
      <c r="G3487" s="18" t="n">
        <v>0.000514719611654807</v>
      </c>
      <c r="H3487" s="16" t="n">
        <v>2.0969799027068</v>
      </c>
      <c r="I3487" s="17" t="n">
        <v>181.73855718896</v>
      </c>
      <c r="J3487" s="16" t="n">
        <v>0.0373790910476092</v>
      </c>
      <c r="K3487" s="16" t="n">
        <v>0.0632324914527817</v>
      </c>
      <c r="L3487" s="16" t="n">
        <v>0.209644203158401</v>
      </c>
      <c r="M3487" s="16" t="n">
        <v>0.575158219140389</v>
      </c>
      <c r="N3487" s="16" t="n">
        <v>0.0608546028487614</v>
      </c>
      <c r="O3487" s="18" t="n">
        <v>1.91472548244877E-005</v>
      </c>
      <c r="P3487" s="34" t="b">
        <f aca="false">FALSE()</f>
        <v>0</v>
      </c>
      <c r="Q3487" s="16"/>
    </row>
    <row r="3488" customFormat="false" ht="22.35" hidden="false" customHeight="false" outlineLevel="0" collapsed="false">
      <c r="A3488" s="6" t="s">
        <v>5242</v>
      </c>
      <c r="B3488" s="7" t="s">
        <v>1654</v>
      </c>
      <c r="C3488" s="17" t="n">
        <v>1855</v>
      </c>
      <c r="D3488" s="16" t="n">
        <v>-0.00331537243668728</v>
      </c>
      <c r="E3488" s="18" t="n">
        <v>0.0005885855970542</v>
      </c>
      <c r="F3488" s="16" t="n">
        <v>-0.00320356890786198</v>
      </c>
      <c r="G3488" s="18" t="n">
        <v>0.000535775121632519</v>
      </c>
      <c r="H3488" s="16" t="n">
        <v>2.04373159293631</v>
      </c>
      <c r="I3488" s="17" t="n">
        <v>181.248535893659</v>
      </c>
      <c r="J3488" s="16" t="n">
        <v>0.0424270993847482</v>
      </c>
      <c r="K3488" s="16" t="n">
        <v>0.0703164786129013</v>
      </c>
      <c r="L3488" s="16" t="n">
        <v>0.204987041075006</v>
      </c>
      <c r="M3488" s="16" t="n">
        <v>0.572153431291619</v>
      </c>
      <c r="N3488" s="16" t="n">
        <v>0.0669965682835011</v>
      </c>
      <c r="O3488" s="18" t="n">
        <v>2.18962541080527E-005</v>
      </c>
      <c r="P3488" s="34" t="b">
        <f aca="false">FALSE()</f>
        <v>0</v>
      </c>
      <c r="Q3488" s="16"/>
    </row>
    <row r="3489" customFormat="false" ht="22.35" hidden="false" customHeight="false" outlineLevel="0" collapsed="false">
      <c r="A3489" s="6" t="s">
        <v>5243</v>
      </c>
      <c r="B3489" s="7" t="s">
        <v>1654</v>
      </c>
      <c r="C3489" s="17" t="n">
        <v>1856</v>
      </c>
      <c r="D3489" s="16" t="n">
        <v>-0.00347008544064751</v>
      </c>
      <c r="E3489" s="18" t="n">
        <v>0.000614751336826655</v>
      </c>
      <c r="F3489" s="16" t="n">
        <v>-0.00335651325250566</v>
      </c>
      <c r="G3489" s="18" t="n">
        <v>0.000556814301484302</v>
      </c>
      <c r="H3489" s="16" t="n">
        <v>1.98910319416326</v>
      </c>
      <c r="I3489" s="17" t="n">
        <v>180.756581188671</v>
      </c>
      <c r="J3489" s="16" t="n">
        <v>0.0481982521856699</v>
      </c>
      <c r="K3489" s="16" t="n">
        <v>0.0781033762477666</v>
      </c>
      <c r="L3489" s="16" t="n">
        <v>0.200167697612941</v>
      </c>
      <c r="M3489" s="16" t="n">
        <v>0.569082604149469</v>
      </c>
      <c r="N3489" s="16" t="n">
        <v>0.0738107727187993</v>
      </c>
      <c r="O3489" s="18" t="n">
        <v>2.58281775063292E-005</v>
      </c>
      <c r="P3489" s="34" t="b">
        <f aca="false">FALSE()</f>
        <v>0</v>
      </c>
      <c r="Q3489" s="16"/>
    </row>
    <row r="3490" customFormat="false" ht="22.35" hidden="false" customHeight="false" outlineLevel="0" collapsed="false">
      <c r="A3490" s="6" t="s">
        <v>5244</v>
      </c>
      <c r="B3490" s="7" t="s">
        <v>1654</v>
      </c>
      <c r="C3490" s="17" t="n">
        <v>1857</v>
      </c>
      <c r="D3490" s="16" t="n">
        <v>-0.00362503331765658</v>
      </c>
      <c r="E3490" s="18" t="n">
        <v>0.000641143833371188</v>
      </c>
      <c r="F3490" s="16" t="n">
        <v>-0.0035102385130853</v>
      </c>
      <c r="G3490" s="18" t="n">
        <v>0.000577947890327372</v>
      </c>
      <c r="H3490" s="16" t="n">
        <v>1.9290521288309</v>
      </c>
      <c r="I3490" s="17" t="n">
        <v>180.288800135732</v>
      </c>
      <c r="J3490" s="16" t="n">
        <v>0.0552947606484345</v>
      </c>
      <c r="K3490" s="16" t="n">
        <v>0.0871196874301455</v>
      </c>
      <c r="L3490" s="16" t="n">
        <v>0.194741319369947</v>
      </c>
      <c r="M3490" s="16" t="n">
        <v>0.565835672224974</v>
      </c>
      <c r="N3490" s="16" t="n">
        <v>0.0819490198817398</v>
      </c>
      <c r="O3490" s="18" t="n">
        <v>3.18444855607313E-005</v>
      </c>
      <c r="P3490" s="34" t="b">
        <f aca="false">FALSE()</f>
        <v>0</v>
      </c>
      <c r="Q3490" s="16"/>
    </row>
    <row r="3491" customFormat="false" ht="22.35" hidden="false" customHeight="false" outlineLevel="0" collapsed="false">
      <c r="A3491" s="6" t="s">
        <v>5245</v>
      </c>
      <c r="B3491" s="7" t="s">
        <v>1654</v>
      </c>
      <c r="C3491" s="17" t="n">
        <v>1858</v>
      </c>
      <c r="D3491" s="16" t="n">
        <v>-0.00377864511673774</v>
      </c>
      <c r="E3491" s="18" t="n">
        <v>0.000667537222724942</v>
      </c>
      <c r="F3491" s="16" t="n">
        <v>-0.00366324587025128</v>
      </c>
      <c r="G3491" s="18" t="n">
        <v>0.000599088047289456</v>
      </c>
      <c r="H3491" s="16" t="n">
        <v>1.86368491102633</v>
      </c>
      <c r="I3491" s="17" t="n">
        <v>179.861252957996</v>
      </c>
      <c r="J3491" s="16" t="n">
        <v>0.0639959303845665</v>
      </c>
      <c r="K3491" s="16" t="n">
        <v>0.0984735302543386</v>
      </c>
      <c r="L3491" s="16" t="n">
        <v>0.188693784768238</v>
      </c>
      <c r="M3491" s="16" t="n">
        <v>0.562016399757856</v>
      </c>
      <c r="N3491" s="16" t="n">
        <v>0.0911793921704668</v>
      </c>
      <c r="O3491" s="18" t="n">
        <v>4.20584917434954E-005</v>
      </c>
      <c r="P3491" s="34" t="b">
        <f aca="false">FALSE()</f>
        <v>0</v>
      </c>
      <c r="Q3491" s="16"/>
    </row>
    <row r="3492" customFormat="false" ht="22.35" hidden="false" customHeight="false" outlineLevel="0" collapsed="false">
      <c r="A3492" s="6" t="s">
        <v>5246</v>
      </c>
      <c r="B3492" s="7" t="s">
        <v>1654</v>
      </c>
      <c r="C3492" s="17" t="n">
        <v>1859</v>
      </c>
      <c r="D3492" s="16" t="n">
        <v>-0.00393015715042322</v>
      </c>
      <c r="E3492" s="18" t="n">
        <v>0.000693982039812047</v>
      </c>
      <c r="F3492" s="16" t="n">
        <v>-0.00381506343952043</v>
      </c>
      <c r="G3492" s="18" t="n">
        <v>0.000620490985822104</v>
      </c>
      <c r="H3492" s="16" t="n">
        <v>1.78885059003182</v>
      </c>
      <c r="I3492" s="17" t="n">
        <v>179.501577891784</v>
      </c>
      <c r="J3492" s="16" t="n">
        <v>0.0753251925142536</v>
      </c>
      <c r="K3492" s="16" t="n">
        <v>0.114004211865118</v>
      </c>
      <c r="L3492" s="16" t="n">
        <v>0.181567188863284</v>
      </c>
      <c r="M3492" s="16" t="n">
        <v>0.55789995047053</v>
      </c>
      <c r="N3492" s="16" t="n">
        <v>0.104203749007706</v>
      </c>
      <c r="O3492" s="18" t="n">
        <v>0.000283757031104351</v>
      </c>
      <c r="P3492" s="34" t="b">
        <f aca="false">FALSE()</f>
        <v>0</v>
      </c>
      <c r="Q3492" s="16"/>
    </row>
    <row r="3493" customFormat="false" ht="22.35" hidden="false" customHeight="false" outlineLevel="0" collapsed="false">
      <c r="A3493" s="6" t="s">
        <v>5247</v>
      </c>
      <c r="B3493" s="7" t="s">
        <v>1654</v>
      </c>
      <c r="C3493" s="17" t="n">
        <v>1860</v>
      </c>
      <c r="D3493" s="16" t="n">
        <v>-0.00407967234000844</v>
      </c>
      <c r="E3493" s="18" t="n">
        <v>0.000720638569169576</v>
      </c>
      <c r="F3493" s="16" t="n">
        <v>-0.00396605353961434</v>
      </c>
      <c r="G3493" s="18" t="n">
        <v>0.000642512798077098</v>
      </c>
      <c r="H3493" s="16" t="n">
        <v>1.70126514898444</v>
      </c>
      <c r="I3493" s="17" t="n">
        <v>179.233292063365</v>
      </c>
      <c r="J3493" s="16" t="n">
        <v>0.0906273264205144</v>
      </c>
      <c r="K3493" s="16" t="n">
        <v>0.134611096866548</v>
      </c>
      <c r="L3493" s="16" t="n">
        <v>0.172999547450175</v>
      </c>
      <c r="M3493" s="16" t="n">
        <v>0.553992625612239</v>
      </c>
      <c r="N3493" s="16" t="n">
        <v>0.122722644541867</v>
      </c>
      <c r="O3493" s="18" t="n">
        <v>0.000539590906635868</v>
      </c>
      <c r="P3493" s="34" t="b">
        <f aca="false">FALSE()</f>
        <v>0</v>
      </c>
      <c r="Q3493" s="16"/>
    </row>
    <row r="3494" customFormat="false" ht="22.35" hidden="false" customHeight="false" outlineLevel="0" collapsed="false">
      <c r="A3494" s="6" t="s">
        <v>5248</v>
      </c>
      <c r="B3494" s="7" t="s">
        <v>1654</v>
      </c>
      <c r="C3494" s="17" t="n">
        <v>1861</v>
      </c>
      <c r="D3494" s="16" t="n">
        <v>-0.00422374993069979</v>
      </c>
      <c r="E3494" s="18" t="n">
        <v>0.000747075247002232</v>
      </c>
      <c r="F3494" s="16" t="n">
        <v>-0.00411297043406329</v>
      </c>
      <c r="G3494" s="18" t="n">
        <v>0.000665014635642542</v>
      </c>
      <c r="H3494" s="16" t="n">
        <v>1.60040585378326</v>
      </c>
      <c r="I3494" s="17" t="n">
        <v>179.081027969177</v>
      </c>
      <c r="J3494" s="16" t="n">
        <v>0.111271220434422</v>
      </c>
      <c r="K3494" s="16" t="n">
        <v>0.161290801537845</v>
      </c>
      <c r="L3494" s="16" t="n">
        <v>0.16291635783845</v>
      </c>
      <c r="M3494" s="16" t="n">
        <v>0.54982114358043</v>
      </c>
      <c r="N3494" s="16" t="n">
        <v>0.148198837382273</v>
      </c>
      <c r="O3494" s="16" t="n">
        <v>0.0027143282606933</v>
      </c>
      <c r="P3494" s="34" t="b">
        <f aca="false">FALSE()</f>
        <v>0</v>
      </c>
      <c r="Q3494" s="16"/>
    </row>
    <row r="3495" customFormat="false" ht="22.35" hidden="false" customHeight="false" outlineLevel="0" collapsed="false">
      <c r="A3495" s="6" t="s">
        <v>5249</v>
      </c>
      <c r="B3495" s="7" t="s">
        <v>1654</v>
      </c>
      <c r="C3495" s="17" t="n">
        <v>1862</v>
      </c>
      <c r="D3495" s="16" t="n">
        <v>-0.00436127650714152</v>
      </c>
      <c r="E3495" s="18" t="n">
        <v>0.000773347664856274</v>
      </c>
      <c r="F3495" s="16" t="n">
        <v>-0.0042549708794085</v>
      </c>
      <c r="G3495" s="18" t="n">
        <v>0.000688301352888641</v>
      </c>
      <c r="H3495" s="16" t="n">
        <v>1.48362864384259</v>
      </c>
      <c r="I3495" s="17" t="n">
        <v>179.067297158491</v>
      </c>
      <c r="J3495" s="16" t="n">
        <v>0.139665453590208</v>
      </c>
      <c r="K3495" s="16" t="n">
        <v>0.197482668619885</v>
      </c>
      <c r="L3495" s="16" t="n">
        <v>0.151043301941727</v>
      </c>
      <c r="M3495" s="16" t="n">
        <v>0.545099334103792</v>
      </c>
      <c r="N3495" s="16" t="n">
        <v>0.189599753514413</v>
      </c>
      <c r="O3495" s="16" t="n">
        <v>0.00614698854920938</v>
      </c>
      <c r="P3495" s="34" t="b">
        <f aca="false">FALSE()</f>
        <v>0</v>
      </c>
      <c r="Q3495" s="16"/>
    </row>
    <row r="3496" customFormat="false" ht="22.35" hidden="false" customHeight="false" outlineLevel="0" collapsed="false">
      <c r="A3496" s="6" t="s">
        <v>5250</v>
      </c>
      <c r="B3496" s="7" t="s">
        <v>1654</v>
      </c>
      <c r="C3496" s="17" t="n">
        <v>1863</v>
      </c>
      <c r="D3496" s="16" t="n">
        <v>-0.00449290695684023</v>
      </c>
      <c r="E3496" s="18" t="n">
        <v>0.000799806958298013</v>
      </c>
      <c r="F3496" s="16" t="n">
        <v>-0.00439283432467877</v>
      </c>
      <c r="G3496" s="18" t="n">
        <v>0.000712834709505739</v>
      </c>
      <c r="H3496" s="16" t="n">
        <v>1.35017958047745</v>
      </c>
      <c r="I3496" s="17" t="n">
        <v>179.198177845381</v>
      </c>
      <c r="J3496" s="16" t="n">
        <v>0.17866122617173</v>
      </c>
      <c r="K3496" s="16" t="n">
        <v>0.245918437350806</v>
      </c>
      <c r="L3496" s="16" t="n">
        <v>0.137331705754086</v>
      </c>
      <c r="M3496" s="16" t="n">
        <v>0.540509603213912</v>
      </c>
      <c r="N3496" s="16" t="n">
        <v>0.246489989991865</v>
      </c>
      <c r="O3496" s="16" t="n">
        <v>0.00953150101277938</v>
      </c>
      <c r="P3496" s="34" t="b">
        <f aca="false">FALSE()</f>
        <v>0</v>
      </c>
      <c r="Q3496" s="16"/>
    </row>
    <row r="3497" customFormat="false" ht="22.35" hidden="false" customHeight="false" outlineLevel="0" collapsed="false">
      <c r="A3497" s="6" t="s">
        <v>5251</v>
      </c>
      <c r="B3497" s="7" t="s">
        <v>1654</v>
      </c>
      <c r="C3497" s="17" t="n">
        <v>1864</v>
      </c>
      <c r="D3497" s="16" t="n">
        <v>-0.00461484313701078</v>
      </c>
      <c r="E3497" s="18" t="n">
        <v>0.000826015250836777</v>
      </c>
      <c r="F3497" s="16" t="n">
        <v>-0.00452274964951185</v>
      </c>
      <c r="G3497" s="18" t="n">
        <v>0.000738267778456514</v>
      </c>
      <c r="H3497" s="16" t="n">
        <v>1.2026350530826</v>
      </c>
      <c r="I3497" s="17" t="n">
        <v>179.466077706282</v>
      </c>
      <c r="J3497" s="16" t="n">
        <v>0.230701842382948</v>
      </c>
      <c r="K3497" s="16" t="n">
        <v>0.308246183480113</v>
      </c>
      <c r="L3497" s="16" t="n">
        <v>0.122096728618606</v>
      </c>
      <c r="M3497" s="16" t="n">
        <v>0.534621099554235</v>
      </c>
      <c r="N3497" s="16" t="n">
        <v>0.316573278233737</v>
      </c>
      <c r="O3497" s="16" t="n">
        <v>0.013103075521794</v>
      </c>
      <c r="P3497" s="34" t="b">
        <f aca="false">FALSE()</f>
        <v>0</v>
      </c>
      <c r="Q3497" s="16"/>
    </row>
    <row r="3498" customFormat="false" ht="22.35" hidden="false" customHeight="false" outlineLevel="0" collapsed="false">
      <c r="A3498" s="6" t="s">
        <v>5252</v>
      </c>
      <c r="B3498" s="7" t="s">
        <v>1654</v>
      </c>
      <c r="C3498" s="17" t="n">
        <v>1865</v>
      </c>
      <c r="D3498" s="16" t="n">
        <v>-0.00472708546689618</v>
      </c>
      <c r="E3498" s="18" t="n">
        <v>0.000852213182925453</v>
      </c>
      <c r="F3498" s="16" t="n">
        <v>-0.00464486369222281</v>
      </c>
      <c r="G3498" s="18" t="n">
        <v>0.00076483759607807</v>
      </c>
      <c r="H3498" s="16" t="n">
        <v>1.04011843378776</v>
      </c>
      <c r="I3498" s="17" t="n">
        <v>179.862542417545</v>
      </c>
      <c r="J3498" s="16" t="n">
        <v>0.29968102758973</v>
      </c>
      <c r="K3498" s="16" t="n">
        <v>0.389378918126919</v>
      </c>
      <c r="L3498" s="16" t="n">
        <v>0.105308650948802</v>
      </c>
      <c r="M3498" s="16" t="n">
        <v>0.528545484563315</v>
      </c>
      <c r="N3498" s="16" t="n">
        <v>0.406455896694668</v>
      </c>
      <c r="O3498" s="16" t="n">
        <v>0.0165949145476282</v>
      </c>
      <c r="P3498" s="34" t="b">
        <f aca="false">FALSE()</f>
        <v>0</v>
      </c>
      <c r="Q3498" s="16"/>
    </row>
    <row r="3499" customFormat="false" ht="22.35" hidden="false" customHeight="false" outlineLevel="0" collapsed="false">
      <c r="A3499" s="6" t="s">
        <v>5253</v>
      </c>
      <c r="B3499" s="7" t="s">
        <v>1654</v>
      </c>
      <c r="C3499" s="17" t="n">
        <v>1866</v>
      </c>
      <c r="D3499" s="16" t="n">
        <v>-0.00482645353253122</v>
      </c>
      <c r="E3499" s="18" t="n">
        <v>0.000877981939344618</v>
      </c>
      <c r="F3499" s="16" t="n">
        <v>-0.00475599244474217</v>
      </c>
      <c r="G3499" s="18" t="n">
        <v>0.000791988329384429</v>
      </c>
      <c r="H3499" s="16" t="n">
        <v>0.86456747278681</v>
      </c>
      <c r="I3499" s="17" t="n">
        <v>180.356040856269</v>
      </c>
      <c r="J3499" s="16" t="n">
        <v>0.388424667159652</v>
      </c>
      <c r="K3499" s="16" t="n">
        <v>0.489214679427179</v>
      </c>
      <c r="L3499" s="16" t="n">
        <v>0.087239706718704</v>
      </c>
      <c r="M3499" s="16" t="n">
        <v>0.522723020197017</v>
      </c>
      <c r="N3499" s="16" t="n">
        <v>0.514734117735692</v>
      </c>
      <c r="O3499" s="16" t="n">
        <v>0.0200465142447251</v>
      </c>
      <c r="P3499" s="34" t="b">
        <f aca="false">FALSE()</f>
        <v>0</v>
      </c>
      <c r="Q3499" s="16"/>
    </row>
    <row r="3500" customFormat="false" ht="22.35" hidden="false" customHeight="false" outlineLevel="0" collapsed="false">
      <c r="A3500" s="6" t="s">
        <v>5254</v>
      </c>
      <c r="B3500" s="7" t="s">
        <v>1654</v>
      </c>
      <c r="C3500" s="17" t="n">
        <v>1867</v>
      </c>
      <c r="D3500" s="16" t="n">
        <v>-0.00490948226539426</v>
      </c>
      <c r="E3500" s="18" t="n">
        <v>0.000902954713502354</v>
      </c>
      <c r="F3500" s="16" t="n">
        <v>-0.00485249726464362</v>
      </c>
      <c r="G3500" s="18" t="n">
        <v>0.000819130661292231</v>
      </c>
      <c r="H3500" s="16" t="n">
        <v>0.679334536010031</v>
      </c>
      <c r="I3500" s="17" t="n">
        <v>180.909901369376</v>
      </c>
      <c r="J3500" s="16" t="n">
        <v>0.497794158520386</v>
      </c>
      <c r="K3500" s="16" t="n">
        <v>0.60141070097805</v>
      </c>
      <c r="L3500" s="16" t="n">
        <v>0.0682923149135098</v>
      </c>
      <c r="M3500" s="16" t="n">
        <v>0.516922568928513</v>
      </c>
      <c r="N3500" s="16" t="n">
        <v>0.635498890425922</v>
      </c>
      <c r="O3500" s="16" t="n">
        <v>0.023418074669301</v>
      </c>
      <c r="P3500" s="34" t="b">
        <f aca="false">FALSE()</f>
        <v>0</v>
      </c>
      <c r="Q3500" s="16"/>
    </row>
    <row r="3501" customFormat="false" ht="22.35" hidden="false" customHeight="false" outlineLevel="0" collapsed="false">
      <c r="A3501" s="6" t="s">
        <v>5255</v>
      </c>
      <c r="B3501" s="7" t="s">
        <v>1654</v>
      </c>
      <c r="C3501" s="17" t="n">
        <v>1868</v>
      </c>
      <c r="D3501" s="16" t="n">
        <v>-0.00497337710486869</v>
      </c>
      <c r="E3501" s="18" t="n">
        <v>0.000926602609502282</v>
      </c>
      <c r="F3501" s="16" t="n">
        <v>-0.00493141770468856</v>
      </c>
      <c r="G3501" s="18" t="n">
        <v>0.000845553801197383</v>
      </c>
      <c r="H3501" s="16" t="n">
        <v>0.487035051543444</v>
      </c>
      <c r="I3501" s="17" t="n">
        <v>181.495091329322</v>
      </c>
      <c r="J3501" s="16" t="n">
        <v>0.626821171179169</v>
      </c>
      <c r="K3501" s="16" t="n">
        <v>0.726013915822928</v>
      </c>
      <c r="L3501" s="16" t="n">
        <v>0.0487696380610414</v>
      </c>
      <c r="M3501" s="16" t="n">
        <v>0.511133124208904</v>
      </c>
      <c r="N3501" s="16" t="n">
        <v>0.757957347684347</v>
      </c>
      <c r="O3501" s="16" t="n">
        <v>0.0267112901196726</v>
      </c>
      <c r="P3501" s="34" t="b">
        <f aca="false">FALSE()</f>
        <v>0</v>
      </c>
      <c r="Q3501" s="16"/>
    </row>
    <row r="3502" customFormat="false" ht="22.35" hidden="false" customHeight="false" outlineLevel="0" collapsed="false">
      <c r="A3502" s="6" t="s">
        <v>5256</v>
      </c>
      <c r="B3502" s="7" t="s">
        <v>1654</v>
      </c>
      <c r="C3502" s="17" t="n">
        <v>1869</v>
      </c>
      <c r="D3502" s="16" t="n">
        <v>-0.00501776876115329</v>
      </c>
      <c r="E3502" s="18" t="n">
        <v>0.000948886970704692</v>
      </c>
      <c r="F3502" s="16" t="n">
        <v>-0.00499215805774617</v>
      </c>
      <c r="G3502" s="18" t="n">
        <v>0.000871009951457236</v>
      </c>
      <c r="H3502" s="16" t="n">
        <v>0.290043468921933</v>
      </c>
      <c r="I3502" s="17" t="n">
        <v>182.087918372891</v>
      </c>
      <c r="J3502" s="16" t="n">
        <v>0.772113013225385</v>
      </c>
      <c r="K3502" s="16" t="n">
        <v>0.810715152518233</v>
      </c>
      <c r="L3502" s="16" t="n">
        <v>0.028930258565331</v>
      </c>
      <c r="M3502" s="16" t="n">
        <v>0.506081118265368</v>
      </c>
      <c r="N3502" s="16" t="n">
        <v>0.831821103683506</v>
      </c>
      <c r="O3502" s="16" t="n">
        <v>0.0299226282072851</v>
      </c>
      <c r="P3502" s="34" t="b">
        <f aca="false">FALSE()</f>
        <v>0</v>
      </c>
      <c r="Q3502" s="16"/>
    </row>
    <row r="3503" customFormat="false" ht="22.35" hidden="false" customHeight="false" outlineLevel="0" collapsed="false">
      <c r="A3503" s="6" t="s">
        <v>5257</v>
      </c>
      <c r="B3503" s="7" t="s">
        <v>1654</v>
      </c>
      <c r="C3503" s="17" t="n">
        <v>1870</v>
      </c>
      <c r="D3503" s="16" t="n">
        <v>-0.00503723631519365</v>
      </c>
      <c r="E3503" s="18" t="n">
        <v>0.000968647233733742</v>
      </c>
      <c r="F3503" s="16" t="n">
        <v>-0.0050290559871018</v>
      </c>
      <c r="G3503" s="18" t="n">
        <v>0.000894195129544216</v>
      </c>
      <c r="H3503" s="16" t="n">
        <v>0.0906784391236236</v>
      </c>
      <c r="I3503" s="17" t="n">
        <v>182.664121965575</v>
      </c>
      <c r="J3503" s="16" t="n">
        <v>0.927847460653804</v>
      </c>
      <c r="K3503" s="16" t="n">
        <v>0.938933665377539</v>
      </c>
      <c r="L3503" s="16" t="n">
        <v>0.0090107426659418</v>
      </c>
      <c r="M3503" s="16" t="n">
        <v>0.500566837268175</v>
      </c>
      <c r="N3503" s="16" t="n">
        <v>0.951180151531316</v>
      </c>
      <c r="O3503" s="16" t="n">
        <v>0.0330712526230342</v>
      </c>
      <c r="P3503" s="34" t="b">
        <f aca="false">FALSE()</f>
        <v>0</v>
      </c>
      <c r="Q3503" s="16"/>
    </row>
    <row r="3504" customFormat="false" ht="22.35" hidden="false" customHeight="false" outlineLevel="0" collapsed="false">
      <c r="A3504" s="6" t="s">
        <v>5258</v>
      </c>
      <c r="B3504" s="7" t="s">
        <v>1654</v>
      </c>
      <c r="C3504" s="17" t="n">
        <v>1871</v>
      </c>
      <c r="D3504" s="16" t="n">
        <v>-0.00503218541345617</v>
      </c>
      <c r="E3504" s="18" t="n">
        <v>0.000985784162596038</v>
      </c>
      <c r="F3504" s="16" t="n">
        <v>-0.00504211883899474</v>
      </c>
      <c r="G3504" s="18" t="n">
        <v>0.000914713765239677</v>
      </c>
      <c r="H3504" s="16" t="n">
        <v>-0.108115556149937</v>
      </c>
      <c r="I3504" s="17" t="n">
        <v>183.19464801786</v>
      </c>
      <c r="J3504" s="16" t="n">
        <v>0.914022349903837</v>
      </c>
      <c r="K3504" s="16" t="n">
        <v>0.926751222111147</v>
      </c>
      <c r="L3504" s="16" t="n">
        <v>-0.0107067671183891</v>
      </c>
      <c r="M3504" s="16" t="n">
        <v>0.505607836662814</v>
      </c>
      <c r="N3504" s="16" t="n">
        <v>0.930627343669507</v>
      </c>
      <c r="O3504" s="16" t="n">
        <v>0.0361491800050697</v>
      </c>
      <c r="P3504" s="34" t="b">
        <f aca="false">FALSE()</f>
        <v>0</v>
      </c>
      <c r="Q3504" s="16"/>
    </row>
    <row r="3505" customFormat="false" ht="22.35" hidden="false" customHeight="false" outlineLevel="0" collapsed="false">
      <c r="A3505" s="6" t="s">
        <v>5259</v>
      </c>
      <c r="B3505" s="7" t="s">
        <v>1654</v>
      </c>
      <c r="C3505" s="17" t="n">
        <v>1872</v>
      </c>
      <c r="D3505" s="16" t="n">
        <v>-0.00500235913962</v>
      </c>
      <c r="E3505" s="16" t="n">
        <v>0.00100008856250569</v>
      </c>
      <c r="F3505" s="16" t="n">
        <v>-0.00503113781750661</v>
      </c>
      <c r="G3505" s="18" t="n">
        <v>0.000932461305477454</v>
      </c>
      <c r="H3505" s="16" t="n">
        <v>-0.30852789619126</v>
      </c>
      <c r="I3505" s="17" t="n">
        <v>183.695529702911</v>
      </c>
      <c r="J3505" s="16" t="n">
        <v>0.758030279591755</v>
      </c>
      <c r="K3505" s="16" t="n">
        <v>0.810715152518233</v>
      </c>
      <c r="L3505" s="16" t="n">
        <v>-0.0304562087380756</v>
      </c>
      <c r="M3505" s="16" t="n">
        <v>0.51124318969787</v>
      </c>
      <c r="N3505" s="16" t="n">
        <v>0.818706833913732</v>
      </c>
      <c r="O3505" s="16" t="n">
        <v>0.0393108262525579</v>
      </c>
      <c r="P3505" s="34" t="b">
        <f aca="false">FALSE()</f>
        <v>0</v>
      </c>
      <c r="Q3505" s="16"/>
    </row>
    <row r="3506" customFormat="false" ht="22.35" hidden="false" customHeight="false" outlineLevel="0" collapsed="false">
      <c r="A3506" s="6" t="s">
        <v>5260</v>
      </c>
      <c r="B3506" s="7" t="s">
        <v>1654</v>
      </c>
      <c r="C3506" s="17" t="n">
        <v>1873</v>
      </c>
      <c r="D3506" s="16" t="n">
        <v>-0.00494719581077369</v>
      </c>
      <c r="E3506" s="16" t="n">
        <v>0.00101097135899336</v>
      </c>
      <c r="F3506" s="16" t="n">
        <v>-0.00499516070560067</v>
      </c>
      <c r="G3506" s="18" t="n">
        <v>0.000946822561843752</v>
      </c>
      <c r="H3506" s="16" t="n">
        <v>-0.508344265718162</v>
      </c>
      <c r="I3506" s="17" t="n">
        <v>184.164774169725</v>
      </c>
      <c r="J3506" s="16" t="n">
        <v>0.611820307221111</v>
      </c>
      <c r="K3506" s="16" t="n">
        <v>0.712817033960587</v>
      </c>
      <c r="L3506" s="16" t="n">
        <v>-0.0500323484128534</v>
      </c>
      <c r="M3506" s="16" t="n">
        <v>0.517924164878102</v>
      </c>
      <c r="N3506" s="16" t="n">
        <v>0.758505632061597</v>
      </c>
      <c r="O3506" s="16" t="n">
        <v>0.0422061418519857</v>
      </c>
      <c r="P3506" s="34" t="b">
        <f aca="false">FALSE()</f>
        <v>0</v>
      </c>
      <c r="Q3506" s="16"/>
    </row>
    <row r="3507" customFormat="false" ht="22.35" hidden="false" customHeight="false" outlineLevel="0" collapsed="false">
      <c r="A3507" s="6" t="s">
        <v>5261</v>
      </c>
      <c r="B3507" s="7" t="s">
        <v>1654</v>
      </c>
      <c r="C3507" s="17" t="n">
        <v>1874</v>
      </c>
      <c r="D3507" s="16" t="n">
        <v>-0.00486897564576919</v>
      </c>
      <c r="E3507" s="16" t="n">
        <v>0.00101873689689513</v>
      </c>
      <c r="F3507" s="16" t="n">
        <v>-0.00493650200405723</v>
      </c>
      <c r="G3507" s="18" t="n">
        <v>0.000958138428781014</v>
      </c>
      <c r="H3507" s="16" t="n">
        <v>-0.709755575549514</v>
      </c>
      <c r="I3507" s="17" t="n">
        <v>184.613805497361</v>
      </c>
      <c r="J3507" s="16" t="n">
        <v>0.478751211802042</v>
      </c>
      <c r="K3507" s="16" t="n">
        <v>0.58315747842045</v>
      </c>
      <c r="L3507" s="16" t="n">
        <v>-0.0696594530435225</v>
      </c>
      <c r="M3507" s="16" t="n">
        <v>0.524583126960542</v>
      </c>
      <c r="N3507" s="16" t="n">
        <v>0.652427572579493</v>
      </c>
      <c r="O3507" s="16" t="n">
        <v>0.0450318934255197</v>
      </c>
      <c r="P3507" s="34" t="b">
        <f aca="false">FALSE()</f>
        <v>0</v>
      </c>
      <c r="Q3507" s="16"/>
    </row>
    <row r="3508" customFormat="false" ht="22.35" hidden="false" customHeight="false" outlineLevel="0" collapsed="false">
      <c r="A3508" s="6" t="s">
        <v>5262</v>
      </c>
      <c r="B3508" s="7" t="s">
        <v>1654</v>
      </c>
      <c r="C3508" s="17" t="n">
        <v>1875</v>
      </c>
      <c r="D3508" s="16" t="n">
        <v>-0.0047698197048653</v>
      </c>
      <c r="E3508" s="16" t="n">
        <v>0.00102332678250345</v>
      </c>
      <c r="F3508" s="16" t="n">
        <v>-0.00485724218692279</v>
      </c>
      <c r="G3508" s="18" t="n">
        <v>0.000966573336328546</v>
      </c>
      <c r="H3508" s="16" t="n">
        <v>-0.914167678435083</v>
      </c>
      <c r="I3508" s="17" t="n">
        <v>185.071397150547</v>
      </c>
      <c r="J3508" s="16" t="n">
        <v>0.361818199473917</v>
      </c>
      <c r="K3508" s="16" t="n">
        <v>0.460173315297811</v>
      </c>
      <c r="L3508" s="16" t="n">
        <v>-0.0894670726824172</v>
      </c>
      <c r="M3508" s="16" t="n">
        <v>0.530955918771669</v>
      </c>
      <c r="N3508" s="16" t="n">
        <v>0.547737404539635</v>
      </c>
      <c r="O3508" s="16" t="n">
        <v>0.0477198535847433</v>
      </c>
      <c r="P3508" s="34" t="b">
        <f aca="false">FALSE()</f>
        <v>0</v>
      </c>
      <c r="Q3508" s="16"/>
    </row>
    <row r="3509" customFormat="false" ht="22.35" hidden="false" customHeight="false" outlineLevel="0" collapsed="false">
      <c r="A3509" s="6" t="s">
        <v>5263</v>
      </c>
      <c r="B3509" s="7" t="s">
        <v>1654</v>
      </c>
      <c r="C3509" s="17" t="n">
        <v>1876</v>
      </c>
      <c r="D3509" s="16" t="n">
        <v>-0.00464805044628037</v>
      </c>
      <c r="E3509" s="16" t="n">
        <v>0.00102392736837608</v>
      </c>
      <c r="F3509" s="16" t="n">
        <v>-0.00475541777644717</v>
      </c>
      <c r="G3509" s="18" t="n">
        <v>0.000971538150164526</v>
      </c>
      <c r="H3509" s="16" t="n">
        <v>-1.12129489663188</v>
      </c>
      <c r="I3509" s="17" t="n">
        <v>185.562300333273</v>
      </c>
      <c r="J3509" s="16" t="n">
        <v>0.263611321636091</v>
      </c>
      <c r="K3509" s="16" t="n">
        <v>0.346527394611903</v>
      </c>
      <c r="L3509" s="16" t="n">
        <v>-0.109407171075709</v>
      </c>
      <c r="M3509" s="16" t="n">
        <v>0.538154201750041</v>
      </c>
      <c r="N3509" s="16" t="n">
        <v>0.452472730396396</v>
      </c>
      <c r="O3509" s="16" t="n">
        <v>0.0502441355948342</v>
      </c>
      <c r="P3509" s="34" t="b">
        <f aca="false">FALSE()</f>
        <v>0</v>
      </c>
      <c r="Q3509" s="16"/>
    </row>
    <row r="3510" customFormat="false" ht="22.35" hidden="false" customHeight="false" outlineLevel="0" collapsed="false">
      <c r="A3510" s="6" t="s">
        <v>5264</v>
      </c>
      <c r="B3510" s="7" t="s">
        <v>1654</v>
      </c>
      <c r="C3510" s="17" t="n">
        <v>1877</v>
      </c>
      <c r="D3510" s="16" t="n">
        <v>-0.00450662940297125</v>
      </c>
      <c r="E3510" s="16" t="n">
        <v>0.00102062368535625</v>
      </c>
      <c r="F3510" s="16" t="n">
        <v>-0.00463384242593557</v>
      </c>
      <c r="G3510" s="18" t="n">
        <v>0.000973245597426569</v>
      </c>
      <c r="H3510" s="16" t="n">
        <v>-1.33183378308618</v>
      </c>
      <c r="I3510" s="17" t="n">
        <v>186.107635189447</v>
      </c>
      <c r="J3510" s="16" t="n">
        <v>0.184543600362201</v>
      </c>
      <c r="K3510" s="16" t="n">
        <v>0.252841182404469</v>
      </c>
      <c r="L3510" s="16" t="n">
        <v>-0.129519092266228</v>
      </c>
      <c r="M3510" s="16" t="n">
        <v>0.544868196576963</v>
      </c>
      <c r="N3510" s="16" t="n">
        <v>0.366269565866959</v>
      </c>
      <c r="O3510" s="16" t="n">
        <v>0.0525392099487235</v>
      </c>
      <c r="P3510" s="34" t="b">
        <f aca="false">FALSE()</f>
        <v>0</v>
      </c>
      <c r="Q3510" s="16"/>
    </row>
    <row r="3511" customFormat="false" ht="22.35" hidden="false" customHeight="false" outlineLevel="0" collapsed="false">
      <c r="A3511" s="6" t="s">
        <v>5265</v>
      </c>
      <c r="B3511" s="7" t="s">
        <v>1654</v>
      </c>
      <c r="C3511" s="17" t="n">
        <v>1878</v>
      </c>
      <c r="D3511" s="16" t="n">
        <v>-0.00434939351356638</v>
      </c>
      <c r="E3511" s="16" t="n">
        <v>0.00101393841432087</v>
      </c>
      <c r="F3511" s="16" t="n">
        <v>-0.00449639737315076</v>
      </c>
      <c r="G3511" s="18" t="n">
        <v>0.000972388185048458</v>
      </c>
      <c r="H3511" s="16" t="n">
        <v>-1.54781191039762</v>
      </c>
      <c r="I3511" s="17" t="n">
        <v>186.737091189176</v>
      </c>
      <c r="J3511" s="16" t="n">
        <v>0.12336066012212</v>
      </c>
      <c r="K3511" s="16" t="n">
        <v>0.176655189615872</v>
      </c>
      <c r="L3511" s="16" t="n">
        <v>-0.149953334417583</v>
      </c>
      <c r="M3511" s="16" t="n">
        <v>0.551351053877057</v>
      </c>
      <c r="N3511" s="16" t="n">
        <v>0.292647400197666</v>
      </c>
      <c r="O3511" s="16" t="n">
        <v>0.0545383953126148</v>
      </c>
      <c r="P3511" s="34" t="b">
        <f aca="false">FALSE()</f>
        <v>0</v>
      </c>
      <c r="Q3511" s="16"/>
    </row>
    <row r="3512" customFormat="false" ht="22.35" hidden="false" customHeight="false" outlineLevel="0" collapsed="false">
      <c r="A3512" s="6" t="s">
        <v>5266</v>
      </c>
      <c r="B3512" s="7" t="s">
        <v>1654</v>
      </c>
      <c r="C3512" s="17" t="n">
        <v>1879</v>
      </c>
      <c r="D3512" s="16" t="n">
        <v>-0.00417550699105363</v>
      </c>
      <c r="E3512" s="16" t="n">
        <v>0.00100311252219815</v>
      </c>
      <c r="F3512" s="16" t="n">
        <v>-0.00434188639003408</v>
      </c>
      <c r="G3512" s="18" t="n">
        <v>0.000968384452558044</v>
      </c>
      <c r="H3512" s="16" t="n">
        <v>-1.76889231144881</v>
      </c>
      <c r="I3512" s="17" t="n">
        <v>187.47798989728</v>
      </c>
      <c r="J3512" s="16" t="n">
        <v>0.0785378680235345</v>
      </c>
      <c r="K3512" s="16" t="n">
        <v>0.118335164396883</v>
      </c>
      <c r="L3512" s="16" t="n">
        <v>-0.170619011428243</v>
      </c>
      <c r="M3512" s="16" t="n">
        <v>0.557261570634528</v>
      </c>
      <c r="N3512" s="16" t="n">
        <v>0.229652264731269</v>
      </c>
      <c r="O3512" s="16" t="n">
        <v>0.0562144390368525</v>
      </c>
      <c r="P3512" s="34" t="b">
        <f aca="false">FALSE()</f>
        <v>0</v>
      </c>
      <c r="Q3512" s="16"/>
    </row>
    <row r="3513" customFormat="false" ht="22.35" hidden="false" customHeight="false" outlineLevel="0" collapsed="false">
      <c r="A3513" s="6" t="s">
        <v>5267</v>
      </c>
      <c r="B3513" s="7" t="s">
        <v>1654</v>
      </c>
      <c r="C3513" s="17" t="n">
        <v>1880</v>
      </c>
      <c r="D3513" s="16" t="n">
        <v>-0.00399046282141084</v>
      </c>
      <c r="E3513" s="18" t="n">
        <v>0.000988868687581508</v>
      </c>
      <c r="F3513" s="16" t="n">
        <v>-0.00417570652441404</v>
      </c>
      <c r="G3513" s="18" t="n">
        <v>0.000961949687826192</v>
      </c>
      <c r="H3513" s="16" t="n">
        <v>-1.99540357251469</v>
      </c>
      <c r="I3513" s="17" t="n">
        <v>188.347305427128</v>
      </c>
      <c r="J3513" s="16" t="n">
        <v>0.047440234921808</v>
      </c>
      <c r="K3513" s="16" t="n">
        <v>0.0771159322074043</v>
      </c>
      <c r="L3513" s="16" t="n">
        <v>-0.191490612284189</v>
      </c>
      <c r="M3513" s="16" t="n">
        <v>0.563216113587585</v>
      </c>
      <c r="N3513" s="16" t="n">
        <v>0.175715822061262</v>
      </c>
      <c r="O3513" s="16" t="n">
        <v>0.0575244268671744</v>
      </c>
      <c r="P3513" s="34" t="b">
        <f aca="false">FALSE()</f>
        <v>0</v>
      </c>
      <c r="Q3513" s="16"/>
    </row>
    <row r="3514" customFormat="false" ht="22.35" hidden="false" customHeight="false" outlineLevel="0" collapsed="false">
      <c r="A3514" s="6" t="s">
        <v>5268</v>
      </c>
      <c r="B3514" s="7" t="s">
        <v>1654</v>
      </c>
      <c r="C3514" s="17" t="n">
        <v>1881</v>
      </c>
      <c r="D3514" s="16" t="n">
        <v>-0.00379573135178499</v>
      </c>
      <c r="E3514" s="18" t="n">
        <v>0.000971289651442531</v>
      </c>
      <c r="F3514" s="16" t="n">
        <v>-0.00399921837013151</v>
      </c>
      <c r="G3514" s="18" t="n">
        <v>0.000953062212392625</v>
      </c>
      <c r="H3514" s="16" t="n">
        <v>-2.22848553578585</v>
      </c>
      <c r="I3514" s="17" t="n">
        <v>189.350504092556</v>
      </c>
      <c r="J3514" s="16" t="n">
        <v>0.0270245687694864</v>
      </c>
      <c r="K3514" s="16" t="n">
        <v>0.0476431437524931</v>
      </c>
      <c r="L3514" s="16" t="n">
        <v>-0.212628456599084</v>
      </c>
      <c r="M3514" s="16" t="n">
        <v>0.568708381486985</v>
      </c>
      <c r="N3514" s="16" t="n">
        <v>0.136264584413652</v>
      </c>
      <c r="O3514" s="16" t="n">
        <v>0.0584679916262514</v>
      </c>
      <c r="P3514" s="34" t="b">
        <f aca="false">TRUE()</f>
        <v>1</v>
      </c>
      <c r="Q3514" s="18" t="n">
        <v>0.000241051451509112</v>
      </c>
    </row>
    <row r="3515" customFormat="false" ht="22.35" hidden="false" customHeight="false" outlineLevel="0" collapsed="false">
      <c r="A3515" s="6" t="s">
        <v>5269</v>
      </c>
      <c r="B3515" s="7" t="s">
        <v>1654</v>
      </c>
      <c r="C3515" s="17" t="n">
        <v>1882</v>
      </c>
      <c r="D3515" s="16" t="n">
        <v>-0.00359361453563312</v>
      </c>
      <c r="E3515" s="18" t="n">
        <v>0.000950315835005808</v>
      </c>
      <c r="F3515" s="16" t="n">
        <v>-0.003814338028927</v>
      </c>
      <c r="G3515" s="18" t="n">
        <v>0.000941458289709072</v>
      </c>
      <c r="H3515" s="16" t="n">
        <v>-2.46674095569893</v>
      </c>
      <c r="I3515" s="17" t="n">
        <v>190.483305018297</v>
      </c>
      <c r="J3515" s="16" t="n">
        <v>0.0145184340487665</v>
      </c>
      <c r="K3515" s="16" t="n">
        <v>0.0278684094830624</v>
      </c>
      <c r="L3515" s="16" t="n">
        <v>-0.233863050653554</v>
      </c>
      <c r="M3515" s="16" t="n">
        <v>0.574695944086732</v>
      </c>
      <c r="N3515" s="16" t="n">
        <v>0.102057926507516</v>
      </c>
      <c r="O3515" s="16" t="n">
        <v>0.0590622145201056</v>
      </c>
      <c r="P3515" s="34" t="b">
        <f aca="false">TRUE()</f>
        <v>1</v>
      </c>
      <c r="Q3515" s="18" t="n">
        <v>0.000203622007483268</v>
      </c>
    </row>
    <row r="3516" customFormat="false" ht="22.35" hidden="false" customHeight="false" outlineLevel="0" collapsed="false">
      <c r="A3516" s="6" t="s">
        <v>5270</v>
      </c>
      <c r="B3516" s="7" t="s">
        <v>1654</v>
      </c>
      <c r="C3516" s="17" t="n">
        <v>1883</v>
      </c>
      <c r="D3516" s="16" t="n">
        <v>-0.00338657923042795</v>
      </c>
      <c r="E3516" s="18" t="n">
        <v>0.00092628853871935</v>
      </c>
      <c r="F3516" s="16" t="n">
        <v>-0.00362335155745532</v>
      </c>
      <c r="G3516" s="18" t="n">
        <v>0.000927341933437015</v>
      </c>
      <c r="H3516" s="16" t="n">
        <v>-2.71000965568641</v>
      </c>
      <c r="I3516" s="17" t="n">
        <v>191.75253310626</v>
      </c>
      <c r="J3516" s="16" t="n">
        <v>0.00733807494208045</v>
      </c>
      <c r="K3516" s="16" t="n">
        <v>0.0150088767913425</v>
      </c>
      <c r="L3516" s="16" t="n">
        <v>-0.255134151719018</v>
      </c>
      <c r="M3516" s="16" t="n">
        <v>0.58048538880634</v>
      </c>
      <c r="N3516" s="16" t="n">
        <v>0.0757031837281066</v>
      </c>
      <c r="O3516" s="16" t="n">
        <v>0.0593470826559283</v>
      </c>
      <c r="P3516" s="34" t="b">
        <f aca="false">TRUE()</f>
        <v>1</v>
      </c>
      <c r="Q3516" s="18" t="n">
        <v>3.65225662821291E-005</v>
      </c>
    </row>
    <row r="3517" customFormat="false" ht="22.35" hidden="false" customHeight="false" outlineLevel="0" collapsed="false">
      <c r="A3517" s="6" t="s">
        <v>5271</v>
      </c>
      <c r="B3517" s="7" t="s">
        <v>1654</v>
      </c>
      <c r="C3517" s="17" t="n">
        <v>1884</v>
      </c>
      <c r="D3517" s="16" t="n">
        <v>-0.00317763765505166</v>
      </c>
      <c r="E3517" s="18" t="n">
        <v>0.000899518242432913</v>
      </c>
      <c r="F3517" s="16" t="n">
        <v>-0.00342892814369121</v>
      </c>
      <c r="G3517" s="18" t="n">
        <v>0.000910679744568047</v>
      </c>
      <c r="H3517" s="16" t="n">
        <v>-2.95617910796559</v>
      </c>
      <c r="I3517" s="17" t="n">
        <v>193.138196902058</v>
      </c>
      <c r="J3517" s="16" t="n">
        <v>0.00350293299301923</v>
      </c>
      <c r="K3517" s="16" t="n">
        <v>0.00771612097719203</v>
      </c>
      <c r="L3517" s="16" t="n">
        <v>-0.276240427383309</v>
      </c>
      <c r="M3517" s="16" t="n">
        <v>0.585449342358704</v>
      </c>
      <c r="N3517" s="16" t="n">
        <v>0.0546548847260137</v>
      </c>
      <c r="O3517" s="16" t="n">
        <v>0.0593686073415711</v>
      </c>
      <c r="P3517" s="34" t="b">
        <f aca="false">TRUE()</f>
        <v>1</v>
      </c>
      <c r="Q3517" s="18" t="n">
        <v>0.000237283108750923</v>
      </c>
    </row>
    <row r="3518" customFormat="false" ht="22.35" hidden="false" customHeight="false" outlineLevel="0" collapsed="false">
      <c r="A3518" s="6" t="s">
        <v>5272</v>
      </c>
      <c r="B3518" s="7" t="s">
        <v>1654</v>
      </c>
      <c r="C3518" s="17" t="n">
        <v>1885</v>
      </c>
      <c r="D3518" s="16" t="n">
        <v>-0.00296541771087716</v>
      </c>
      <c r="E3518" s="18" t="n">
        <v>0.000869308344980961</v>
      </c>
      <c r="F3518" s="16" t="n">
        <v>-0.00322929105911813</v>
      </c>
      <c r="G3518" s="18" t="n">
        <v>0.000890579227054259</v>
      </c>
      <c r="H3518" s="16" t="n">
        <v>-3.20553555991434</v>
      </c>
      <c r="I3518" s="17" t="n">
        <v>194.641347485543</v>
      </c>
      <c r="J3518" s="16" t="n">
        <v>0.00157577994244695</v>
      </c>
      <c r="K3518" s="16" t="n">
        <v>0.00367800155295548</v>
      </c>
      <c r="L3518" s="16" t="n">
        <v>-0.297186566281714</v>
      </c>
      <c r="M3518" s="16" t="n">
        <v>0.59050134830224</v>
      </c>
      <c r="N3518" s="16" t="n">
        <v>0.0380725700964577</v>
      </c>
      <c r="O3518" s="16" t="n">
        <v>0.059189332978022</v>
      </c>
      <c r="P3518" s="34" t="b">
        <f aca="false">TRUE()</f>
        <v>1</v>
      </c>
      <c r="Q3518" s="18" t="n">
        <v>0.00014397030173554</v>
      </c>
    </row>
    <row r="3519" customFormat="false" ht="22.35" hidden="false" customHeight="false" outlineLevel="0" collapsed="false">
      <c r="A3519" s="6" t="s">
        <v>5273</v>
      </c>
      <c r="B3519" s="7" t="s">
        <v>1654</v>
      </c>
      <c r="C3519" s="17" t="n">
        <v>1886</v>
      </c>
      <c r="D3519" s="16" t="n">
        <v>-0.0027527638203491</v>
      </c>
      <c r="E3519" s="18" t="n">
        <v>0.000836242495153964</v>
      </c>
      <c r="F3519" s="16" t="n">
        <v>-0.00302715684530234</v>
      </c>
      <c r="G3519" s="18" t="n">
        <v>0.000867454996157835</v>
      </c>
      <c r="H3519" s="16" t="n">
        <v>-3.45754678961977</v>
      </c>
      <c r="I3519" s="17" t="n">
        <v>196.267002592926</v>
      </c>
      <c r="J3519" s="18" t="n">
        <v>0.000668332499444517</v>
      </c>
      <c r="K3519" s="16" t="n">
        <v>0.00165488059229997</v>
      </c>
      <c r="L3519" s="16" t="n">
        <v>-0.317898168557854</v>
      </c>
      <c r="M3519" s="16" t="n">
        <v>0.595773485223708</v>
      </c>
      <c r="N3519" s="16" t="n">
        <v>0.0261634536654212</v>
      </c>
      <c r="O3519" s="16" t="n">
        <v>0.0588463647758848</v>
      </c>
      <c r="P3519" s="34" t="b">
        <f aca="false">TRUE()</f>
        <v>1</v>
      </c>
      <c r="Q3519" s="18" t="n">
        <v>0.000102038876965667</v>
      </c>
    </row>
    <row r="3520" customFormat="false" ht="22.35" hidden="false" customHeight="false" outlineLevel="0" collapsed="false">
      <c r="A3520" s="6" t="s">
        <v>5274</v>
      </c>
      <c r="B3520" s="7" t="s">
        <v>1654</v>
      </c>
      <c r="C3520" s="17" t="n">
        <v>1887</v>
      </c>
      <c r="D3520" s="16" t="n">
        <v>-0.00254163128486483</v>
      </c>
      <c r="E3520" s="18" t="n">
        <v>0.000800551602008028</v>
      </c>
      <c r="F3520" s="16" t="n">
        <v>-0.00282424411761557</v>
      </c>
      <c r="G3520" s="18" t="n">
        <v>0.000841265859892721</v>
      </c>
      <c r="H3520" s="16" t="n">
        <v>-3.71124579147797</v>
      </c>
      <c r="I3520" s="17" t="n">
        <v>198.004406155752</v>
      </c>
      <c r="J3520" s="18" t="n">
        <v>0.000267962645808978</v>
      </c>
      <c r="K3520" s="18" t="n">
        <v>0.000688999368096195</v>
      </c>
      <c r="L3520" s="16" t="n">
        <v>-0.338291460453878</v>
      </c>
      <c r="M3520" s="16" t="n">
        <v>0.600671399482692</v>
      </c>
      <c r="N3520" s="16" t="n">
        <v>0.0179950951143192</v>
      </c>
      <c r="O3520" s="16" t="n">
        <v>0.0584031129017342</v>
      </c>
      <c r="P3520" s="34" t="b">
        <f aca="false">TRUE()</f>
        <v>1</v>
      </c>
      <c r="Q3520" s="18" t="n">
        <v>0.000377934008387905</v>
      </c>
    </row>
    <row r="3521" customFormat="false" ht="22.35" hidden="false" customHeight="false" outlineLevel="0" collapsed="false">
      <c r="A3521" s="6" t="s">
        <v>5275</v>
      </c>
      <c r="B3521" s="7" t="s">
        <v>1654</v>
      </c>
      <c r="C3521" s="17" t="n">
        <v>1888</v>
      </c>
      <c r="D3521" s="16" t="n">
        <v>-0.00233313420955011</v>
      </c>
      <c r="E3521" s="18" t="n">
        <v>0.000762401661328547</v>
      </c>
      <c r="F3521" s="16" t="n">
        <v>-0.00262151596070581</v>
      </c>
      <c r="G3521" s="18" t="n">
        <v>0.000812084915590812</v>
      </c>
      <c r="H3521" s="16" t="n">
        <v>-3.9666518517881</v>
      </c>
      <c r="I3521" s="17" t="n">
        <v>199.870681367056</v>
      </c>
      <c r="J3521" s="18" t="n">
        <v>0.000101526761236737</v>
      </c>
      <c r="K3521" s="18" t="n">
        <v>0.000269914195472428</v>
      </c>
      <c r="L3521" s="16" t="n">
        <v>-0.358333091406536</v>
      </c>
      <c r="M3521" s="16" t="n">
        <v>0.605877497110781</v>
      </c>
      <c r="N3521" s="16" t="n">
        <v>0.0122639455153042</v>
      </c>
      <c r="O3521" s="16" t="n">
        <v>0.0579101617273453</v>
      </c>
      <c r="P3521" s="34" t="b">
        <f aca="false">TRUE()</f>
        <v>1</v>
      </c>
      <c r="Q3521" s="18" t="n">
        <v>9.80121643673045E-005</v>
      </c>
    </row>
    <row r="3522" customFormat="false" ht="22.35" hidden="false" customHeight="false" outlineLevel="0" collapsed="false">
      <c r="A3522" s="6" t="s">
        <v>5276</v>
      </c>
      <c r="B3522" s="7" t="s">
        <v>1654</v>
      </c>
      <c r="C3522" s="17" t="n">
        <v>1889</v>
      </c>
      <c r="D3522" s="16" t="n">
        <v>-0.0021305600063946</v>
      </c>
      <c r="E3522" s="18" t="n">
        <v>0.000722648845800858</v>
      </c>
      <c r="F3522" s="16" t="n">
        <v>-0.00242244749733492</v>
      </c>
      <c r="G3522" s="18" t="n">
        <v>0.000780639958457461</v>
      </c>
      <c r="H3522" s="16" t="n">
        <v>-4.22457740269005</v>
      </c>
      <c r="I3522" s="17" t="n">
        <v>201.870334162617</v>
      </c>
      <c r="J3522" s="18" t="n">
        <v>3.62219249146534E-005</v>
      </c>
      <c r="K3522" s="18" t="n">
        <v>9.98810554124994E-005</v>
      </c>
      <c r="L3522" s="16" t="n">
        <v>-0.378083003987927</v>
      </c>
      <c r="M3522" s="16" t="n">
        <v>0.610423201805074</v>
      </c>
      <c r="N3522" s="16" t="n">
        <v>0.00813107507926743</v>
      </c>
      <c r="O3522" s="16" t="n">
        <v>0.0573977104248251</v>
      </c>
      <c r="P3522" s="34" t="b">
        <f aca="false">TRUE()</f>
        <v>1</v>
      </c>
      <c r="Q3522" s="18" t="n">
        <v>7.93034793638651E-005</v>
      </c>
    </row>
    <row r="3523" customFormat="false" ht="22.35" hidden="false" customHeight="false" outlineLevel="0" collapsed="false">
      <c r="A3523" s="6" t="s">
        <v>5277</v>
      </c>
      <c r="B3523" s="7" t="s">
        <v>1654</v>
      </c>
      <c r="C3523" s="17" t="n">
        <v>1890</v>
      </c>
      <c r="D3523" s="16" t="n">
        <v>-0.00193548989014116</v>
      </c>
      <c r="E3523" s="18" t="n">
        <v>0.000681825389426109</v>
      </c>
      <c r="F3523" s="16" t="n">
        <v>-0.00222874344388848</v>
      </c>
      <c r="G3523" s="18" t="n">
        <v>0.000747528476297136</v>
      </c>
      <c r="H3523" s="16" t="n">
        <v>-4.48570423499763</v>
      </c>
      <c r="I3523" s="17" t="n">
        <v>204.044311195319</v>
      </c>
      <c r="J3523" s="18" t="n">
        <v>1.2124538384567E-005</v>
      </c>
      <c r="K3523" s="18" t="n">
        <v>3.48937824521173E-005</v>
      </c>
      <c r="L3523" s="16" t="n">
        <v>-0.397525291869514</v>
      </c>
      <c r="M3523" s="16" t="n">
        <v>0.615640305982059</v>
      </c>
      <c r="N3523" s="16" t="n">
        <v>0.00536542698863815</v>
      </c>
      <c r="O3523" s="16" t="n">
        <v>0.0568750259887443</v>
      </c>
      <c r="P3523" s="34" t="b">
        <f aca="false">TRUE()</f>
        <v>1</v>
      </c>
      <c r="Q3523" s="18" t="n">
        <v>0.000171193858349684</v>
      </c>
    </row>
    <row r="3524" customFormat="false" ht="22.35" hidden="false" customHeight="false" outlineLevel="0" collapsed="false">
      <c r="A3524" s="6" t="s">
        <v>5278</v>
      </c>
      <c r="B3524" s="7" t="s">
        <v>1654</v>
      </c>
      <c r="C3524" s="17" t="n">
        <v>1891</v>
      </c>
      <c r="D3524" s="16" t="n">
        <v>-0.00174829666813231</v>
      </c>
      <c r="E3524" s="18" t="n">
        <v>0.000640213831995869</v>
      </c>
      <c r="F3524" s="16" t="n">
        <v>-0.00204076017333185</v>
      </c>
      <c r="G3524" s="18" t="n">
        <v>0.00071290160843817</v>
      </c>
      <c r="H3524" s="16" t="n">
        <v>-4.74984324660066</v>
      </c>
      <c r="I3524" s="17" t="n">
        <v>206.403402323094</v>
      </c>
      <c r="J3524" s="18" t="n">
        <v>3.8068777864778E-006</v>
      </c>
      <c r="K3524" s="18" t="n">
        <v>1.14648351334418E-005</v>
      </c>
      <c r="L3524" s="16" t="n">
        <v>-0.416618968063512</v>
      </c>
      <c r="M3524" s="16" t="n">
        <v>0.620868416707941</v>
      </c>
      <c r="N3524" s="16" t="n">
        <v>0.00351800740648578</v>
      </c>
      <c r="O3524" s="16" t="n">
        <v>0.0563740982915824</v>
      </c>
      <c r="P3524" s="34" t="b">
        <f aca="false">TRUE()</f>
        <v>1</v>
      </c>
      <c r="Q3524" s="18" t="n">
        <v>0.000237067327823688</v>
      </c>
    </row>
    <row r="3525" customFormat="false" ht="22.35" hidden="false" customHeight="false" outlineLevel="0" collapsed="false">
      <c r="A3525" s="6" t="s">
        <v>5279</v>
      </c>
      <c r="B3525" s="7" t="s">
        <v>1654</v>
      </c>
      <c r="C3525" s="17" t="n">
        <v>1892</v>
      </c>
      <c r="D3525" s="16" t="n">
        <v>-0.00157042140998553</v>
      </c>
      <c r="E3525" s="18" t="n">
        <v>0.000598286548358032</v>
      </c>
      <c r="F3525" s="16" t="n">
        <v>-0.00186017754983324</v>
      </c>
      <c r="G3525" s="18" t="n">
        <v>0.000677192493788329</v>
      </c>
      <c r="H3525" s="16" t="n">
        <v>-5.01907327288647</v>
      </c>
      <c r="I3525" s="17" t="n">
        <v>208.972684354122</v>
      </c>
      <c r="J3525" s="18" t="n">
        <v>1.10933754988763E-006</v>
      </c>
      <c r="K3525" s="18" t="n">
        <v>3.53590693704581E-006</v>
      </c>
      <c r="L3525" s="16" t="n">
        <v>-0.435498944204241</v>
      </c>
      <c r="M3525" s="16" t="n">
        <v>0.62610753398272</v>
      </c>
      <c r="N3525" s="16" t="n">
        <v>0.00259679796711627</v>
      </c>
      <c r="O3525" s="16" t="n">
        <v>0.0559153511613184</v>
      </c>
      <c r="P3525" s="34" t="b">
        <f aca="false">TRUE()</f>
        <v>1</v>
      </c>
      <c r="Q3525" s="18" t="n">
        <v>0.00018061534308431</v>
      </c>
    </row>
    <row r="3526" customFormat="false" ht="22.35" hidden="false" customHeight="false" outlineLevel="0" collapsed="false">
      <c r="A3526" s="6" t="s">
        <v>5280</v>
      </c>
      <c r="B3526" s="7" t="s">
        <v>1654</v>
      </c>
      <c r="C3526" s="17" t="n">
        <v>1893</v>
      </c>
      <c r="D3526" s="16" t="n">
        <v>-0.00140400024130956</v>
      </c>
      <c r="E3526" s="18" t="n">
        <v>0.000557031733136113</v>
      </c>
      <c r="F3526" s="16" t="n">
        <v>-0.00168941560733352</v>
      </c>
      <c r="G3526" s="18" t="n">
        <v>0.000641326023048324</v>
      </c>
      <c r="H3526" s="16" t="n">
        <v>-5.291329239452</v>
      </c>
      <c r="I3526" s="17" t="n">
        <v>211.749682935934</v>
      </c>
      <c r="J3526" s="18" t="n">
        <v>3.02401048451323E-007</v>
      </c>
      <c r="K3526" s="18" t="n">
        <v>1.01206802505887E-006</v>
      </c>
      <c r="L3526" s="16" t="n">
        <v>-0.453990357765593</v>
      </c>
      <c r="M3526" s="16" t="n">
        <v>0.631368664355291</v>
      </c>
      <c r="N3526" s="16" t="n">
        <v>0.00179077729427655</v>
      </c>
      <c r="O3526" s="16" t="n">
        <v>0.0555010612039942</v>
      </c>
      <c r="P3526" s="34" t="b">
        <f aca="false">TRUE()</f>
        <v>1</v>
      </c>
      <c r="Q3526" s="18" t="n">
        <v>0.00024015815852784</v>
      </c>
    </row>
    <row r="3527" customFormat="false" ht="22.35" hidden="false" customHeight="false" outlineLevel="0" collapsed="false">
      <c r="A3527" s="6" t="s">
        <v>5281</v>
      </c>
      <c r="B3527" s="7" t="s">
        <v>1654</v>
      </c>
      <c r="C3527" s="17" t="n">
        <v>1894</v>
      </c>
      <c r="D3527" s="16" t="n">
        <v>-0.00124820818503713</v>
      </c>
      <c r="E3527" s="18" t="n">
        <v>0.000516427201334709</v>
      </c>
      <c r="F3527" s="16" t="n">
        <v>-0.00152762874378124</v>
      </c>
      <c r="G3527" s="18" t="n">
        <v>0.000605189107436189</v>
      </c>
      <c r="H3527" s="16" t="n">
        <v>-5.56647294217638</v>
      </c>
      <c r="I3527" s="17" t="n">
        <v>214.746615937174</v>
      </c>
      <c r="J3527" s="18" t="n">
        <v>7.70921869984607E-008</v>
      </c>
      <c r="K3527" s="18" t="n">
        <v>2.90847796403283E-007</v>
      </c>
      <c r="L3527" s="16" t="n">
        <v>-0.472068174878836</v>
      </c>
      <c r="M3527" s="16" t="n">
        <v>0.636442683396621</v>
      </c>
      <c r="N3527" s="16" t="n">
        <v>0.00128504089518501</v>
      </c>
      <c r="O3527" s="16" t="n">
        <v>0.0551473665213188</v>
      </c>
      <c r="P3527" s="34" t="b">
        <f aca="false">TRUE()</f>
        <v>1</v>
      </c>
      <c r="Q3527" s="18" t="n">
        <v>0.000221901253753106</v>
      </c>
    </row>
    <row r="3528" customFormat="false" ht="22.35" hidden="false" customHeight="false" outlineLevel="0" collapsed="false">
      <c r="A3528" s="6" t="s">
        <v>5282</v>
      </c>
      <c r="B3528" s="7" t="s">
        <v>1654</v>
      </c>
      <c r="C3528" s="17" t="n">
        <v>1895</v>
      </c>
      <c r="D3528" s="16" t="n">
        <v>-0.00110362027126266</v>
      </c>
      <c r="E3528" s="18" t="n">
        <v>0.000477066011215304</v>
      </c>
      <c r="F3528" s="16" t="n">
        <v>-0.00137573619521627</v>
      </c>
      <c r="G3528" s="18" t="n">
        <v>0.000569399147944541</v>
      </c>
      <c r="H3528" s="16" t="n">
        <v>-5.84471155654807</v>
      </c>
      <c r="I3528" s="17" t="n">
        <v>217.975356171191</v>
      </c>
      <c r="J3528" s="18" t="n">
        <v>1.8343246706102E-008</v>
      </c>
      <c r="K3528" s="18" t="n">
        <v>7.52191104397126E-008</v>
      </c>
      <c r="L3528" s="16" t="n">
        <v>-0.489742074808794</v>
      </c>
      <c r="M3528" s="16" t="n">
        <v>0.6416818006714</v>
      </c>
      <c r="N3528" s="18" t="n">
        <v>0.00092351120891796</v>
      </c>
      <c r="O3528" s="16" t="n">
        <v>0.0548466595052594</v>
      </c>
      <c r="P3528" s="34" t="b">
        <f aca="false">TRUE()</f>
        <v>1</v>
      </c>
      <c r="Q3528" s="18" t="n">
        <v>0.000312561409921471</v>
      </c>
    </row>
    <row r="3529" customFormat="false" ht="22.35" hidden="false" customHeight="false" outlineLevel="0" collapsed="false">
      <c r="A3529" s="6" t="s">
        <v>5283</v>
      </c>
      <c r="B3529" s="7" t="s">
        <v>1654</v>
      </c>
      <c r="C3529" s="17" t="n">
        <v>1896</v>
      </c>
      <c r="D3529" s="18" t="n">
        <v>-0.00097099316616868</v>
      </c>
      <c r="E3529" s="18" t="n">
        <v>0.000439395136628542</v>
      </c>
      <c r="F3529" s="16" t="n">
        <v>-0.00123470768856776</v>
      </c>
      <c r="G3529" s="18" t="n">
        <v>0.000534331820432359</v>
      </c>
      <c r="H3529" s="16" t="n">
        <v>-6.12401028738971</v>
      </c>
      <c r="I3529" s="17" t="n">
        <v>221.406073823828</v>
      </c>
      <c r="J3529" s="18" t="n">
        <v>4.11494220812302E-009</v>
      </c>
      <c r="K3529" s="18" t="n">
        <v>1.83821422644893E-008</v>
      </c>
      <c r="L3529" s="16" t="n">
        <v>-0.506913471221202</v>
      </c>
      <c r="M3529" s="16" t="n">
        <v>0.647801441857905</v>
      </c>
      <c r="N3529" s="18" t="n">
        <v>0.00074129058452289</v>
      </c>
      <c r="O3529" s="16" t="n">
        <v>0.0545898061891154</v>
      </c>
      <c r="P3529" s="34" t="b">
        <f aca="false">TRUE()</f>
        <v>1</v>
      </c>
      <c r="Q3529" s="18" t="n">
        <v>0.000223067747542081</v>
      </c>
    </row>
    <row r="3530" customFormat="false" ht="22.35" hidden="false" customHeight="false" outlineLevel="0" collapsed="false">
      <c r="A3530" s="6" t="s">
        <v>5284</v>
      </c>
      <c r="B3530" s="7" t="s">
        <v>1654</v>
      </c>
      <c r="C3530" s="17" t="n">
        <v>1897</v>
      </c>
      <c r="D3530" s="18" t="n">
        <v>-0.000849486927467511</v>
      </c>
      <c r="E3530" s="18" t="n">
        <v>0.00040342631802188</v>
      </c>
      <c r="F3530" s="16" t="n">
        <v>-0.00110378219480967</v>
      </c>
      <c r="G3530" s="18" t="n">
        <v>0.000499927322676293</v>
      </c>
      <c r="H3530" s="16" t="n">
        <v>-6.40369722817789</v>
      </c>
      <c r="I3530" s="17" t="n">
        <v>225.011584195516</v>
      </c>
      <c r="J3530" s="18" t="n">
        <v>8.73807317651501E-010</v>
      </c>
      <c r="K3530" s="18" t="n">
        <v>4.20197029925113E-009</v>
      </c>
      <c r="L3530" s="16" t="n">
        <v>-0.523599212266767</v>
      </c>
      <c r="M3530" s="16" t="n">
        <v>0.653888063397722</v>
      </c>
      <c r="N3530" s="18" t="n">
        <v>0.000534135812979648</v>
      </c>
      <c r="O3530" s="16" t="n">
        <v>0.0543865431606013</v>
      </c>
      <c r="P3530" s="34" t="b">
        <f aca="false">TRUE()</f>
        <v>1</v>
      </c>
      <c r="Q3530" s="18" t="n">
        <v>0.000268162021094634</v>
      </c>
    </row>
    <row r="3531" customFormat="false" ht="22.35" hidden="false" customHeight="false" outlineLevel="0" collapsed="false">
      <c r="A3531" s="6" t="s">
        <v>5285</v>
      </c>
      <c r="B3531" s="7" t="s">
        <v>1654</v>
      </c>
      <c r="C3531" s="17" t="n">
        <v>1898</v>
      </c>
      <c r="D3531" s="18" t="n">
        <v>-0.000740443146221051</v>
      </c>
      <c r="E3531" s="18" t="n">
        <v>0.000369921613306938</v>
      </c>
      <c r="F3531" s="18" t="n">
        <v>-0.000984676735627263</v>
      </c>
      <c r="G3531" s="18" t="n">
        <v>0.000466996349408873</v>
      </c>
      <c r="H3531" s="16" t="n">
        <v>-6.6777006251886</v>
      </c>
      <c r="I3531" s="17" t="n">
        <v>228.710278792213</v>
      </c>
      <c r="J3531" s="18" t="n">
        <v>1.82039158147062E-010</v>
      </c>
      <c r="K3531" s="18" t="n">
        <v>9.45510020413402E-010</v>
      </c>
      <c r="L3531" s="16" t="n">
        <v>-0.539474431806491</v>
      </c>
      <c r="M3531" s="16" t="n">
        <v>0.659765560508503</v>
      </c>
      <c r="N3531" s="18" t="n">
        <v>0.000389509950677601</v>
      </c>
      <c r="O3531" s="16" t="n">
        <v>0.0542348640461726</v>
      </c>
      <c r="P3531" s="34" t="b">
        <f aca="false">TRUE()</f>
        <v>1</v>
      </c>
      <c r="Q3531" s="18" t="n">
        <v>0.000322307195666716</v>
      </c>
    </row>
    <row r="3532" customFormat="false" ht="22.35" hidden="false" customHeight="false" outlineLevel="0" collapsed="false">
      <c r="A3532" s="6" t="s">
        <v>5286</v>
      </c>
      <c r="B3532" s="7" t="s">
        <v>1654</v>
      </c>
      <c r="C3532" s="17" t="n">
        <v>1899</v>
      </c>
      <c r="D3532" s="18" t="n">
        <v>-0.000642733292545893</v>
      </c>
      <c r="E3532" s="18" t="n">
        <v>0.000338816843680057</v>
      </c>
      <c r="F3532" s="18" t="n">
        <v>-0.000876419030417126</v>
      </c>
      <c r="G3532" s="18" t="n">
        <v>0.00043545031317022</v>
      </c>
      <c r="H3532" s="16" t="n">
        <v>-6.9452933930599</v>
      </c>
      <c r="I3532" s="17" t="n">
        <v>232.420375063477</v>
      </c>
      <c r="J3532" s="18" t="n">
        <v>3.75254723937321E-011</v>
      </c>
      <c r="K3532" s="18" t="n">
        <v>2.45632035384839E-010</v>
      </c>
      <c r="L3532" s="16" t="n">
        <v>-0.554655088238542</v>
      </c>
      <c r="M3532" s="16" t="n">
        <v>0.665841175499422</v>
      </c>
      <c r="N3532" s="18" t="n">
        <v>0.000303427405498042</v>
      </c>
      <c r="O3532" s="16" t="n">
        <v>0.0541474810813391</v>
      </c>
      <c r="P3532" s="34" t="b">
        <f aca="false">TRUE()</f>
        <v>1</v>
      </c>
      <c r="Q3532" s="18" t="n">
        <v>0.000264815766724448</v>
      </c>
    </row>
    <row r="3533" customFormat="false" ht="22.35" hidden="false" customHeight="false" outlineLevel="0" collapsed="false">
      <c r="A3533" s="6" t="s">
        <v>5287</v>
      </c>
      <c r="B3533" s="7" t="s">
        <v>1654</v>
      </c>
      <c r="C3533" s="17" t="n">
        <v>1900</v>
      </c>
      <c r="D3533" s="18" t="n">
        <v>-0.000555080179440582</v>
      </c>
      <c r="E3533" s="18" t="n">
        <v>0.000309944946774268</v>
      </c>
      <c r="F3533" s="18" t="n">
        <v>-0.000777809280859613</v>
      </c>
      <c r="G3533" s="18" t="n">
        <v>0.00040513342232049</v>
      </c>
      <c r="H3533" s="16" t="n">
        <v>-7.20552714506155</v>
      </c>
      <c r="I3533" s="17" t="n">
        <v>236.060923940116</v>
      </c>
      <c r="J3533" s="18" t="n">
        <v>7.73413475533269E-012</v>
      </c>
      <c r="K3533" s="18" t="n">
        <v>6.25665872020091E-011</v>
      </c>
      <c r="L3533" s="16" t="n">
        <v>-0.569229131193818</v>
      </c>
      <c r="M3533" s="16" t="n">
        <v>0.672379065543999</v>
      </c>
      <c r="N3533" s="18" t="n">
        <v>0.000214138065142771</v>
      </c>
      <c r="O3533" s="16" t="n">
        <v>0.0541567907469834</v>
      </c>
      <c r="P3533" s="34" t="b">
        <f aca="false">TRUE()</f>
        <v>1</v>
      </c>
      <c r="Q3533" s="18" t="n">
        <v>0.00019797273846615</v>
      </c>
    </row>
    <row r="3534" customFormat="false" ht="22.35" hidden="false" customHeight="false" outlineLevel="0" collapsed="false">
      <c r="A3534" s="6" t="s">
        <v>5288</v>
      </c>
      <c r="B3534" s="7" t="s">
        <v>1654</v>
      </c>
      <c r="C3534" s="17" t="n">
        <v>1901</v>
      </c>
      <c r="D3534" s="18" t="n">
        <v>-0.000477495466373884</v>
      </c>
      <c r="E3534" s="18" t="n">
        <v>0.000283482674126464</v>
      </c>
      <c r="F3534" s="18" t="n">
        <v>-0.000689078758369464</v>
      </c>
      <c r="G3534" s="18" t="n">
        <v>0.0003763849048385</v>
      </c>
      <c r="H3534" s="16" t="n">
        <v>-7.45373992612316</v>
      </c>
      <c r="I3534" s="17" t="n">
        <v>239.551448036217</v>
      </c>
      <c r="J3534" s="18" t="n">
        <v>1.64863682672279E-012</v>
      </c>
      <c r="K3534" s="18" t="n">
        <v>1.45571124061693E-011</v>
      </c>
      <c r="L3534" s="16" t="n">
        <v>-0.582985030869818</v>
      </c>
      <c r="M3534" s="16" t="n">
        <v>0.678025425127951</v>
      </c>
      <c r="N3534" s="18" t="n">
        <v>0.000155316737977434</v>
      </c>
      <c r="O3534" s="16" t="n">
        <v>0.0542398432970732</v>
      </c>
      <c r="P3534" s="34" t="b">
        <f aca="false">TRUE()</f>
        <v>1</v>
      </c>
      <c r="Q3534" s="18" t="n">
        <v>0.000349741876362885</v>
      </c>
    </row>
    <row r="3535" customFormat="false" ht="22.35" hidden="false" customHeight="false" outlineLevel="0" collapsed="false">
      <c r="A3535" s="6" t="s">
        <v>5289</v>
      </c>
      <c r="B3535" s="7" t="s">
        <v>1654</v>
      </c>
      <c r="C3535" s="17" t="n">
        <v>1902</v>
      </c>
      <c r="D3535" s="18" t="n">
        <v>-0.00040880185665291</v>
      </c>
      <c r="E3535" s="18" t="n">
        <v>0.000259187789380361</v>
      </c>
      <c r="F3535" s="18" t="n">
        <v>-0.000609037087472469</v>
      </c>
      <c r="G3535" s="18" t="n">
        <v>0.00034901846560145</v>
      </c>
      <c r="H3535" s="16" t="n">
        <v>-7.68648292025606</v>
      </c>
      <c r="I3535" s="17" t="n">
        <v>242.804339999267</v>
      </c>
      <c r="J3535" s="18" t="n">
        <v>3.74090285267066E-013</v>
      </c>
      <c r="K3535" s="18" t="n">
        <v>3.55257364727305E-012</v>
      </c>
      <c r="L3535" s="16" t="n">
        <v>-0.595820218848969</v>
      </c>
      <c r="M3535" s="16" t="n">
        <v>0.684563315172528</v>
      </c>
      <c r="N3535" s="18" t="n">
        <v>0.000116955397582922</v>
      </c>
      <c r="O3535" s="16" t="n">
        <v>0.0543717092325076</v>
      </c>
      <c r="P3535" s="34" t="b">
        <f aca="false">TRUE()</f>
        <v>1</v>
      </c>
      <c r="Q3535" s="18" t="n">
        <v>0.00037134059717673</v>
      </c>
    </row>
    <row r="3536" customFormat="false" ht="22.35" hidden="false" customHeight="false" outlineLevel="0" collapsed="false">
      <c r="A3536" s="6" t="s">
        <v>5290</v>
      </c>
      <c r="B3536" s="7" t="s">
        <v>1654</v>
      </c>
      <c r="C3536" s="17" t="n">
        <v>1903</v>
      </c>
      <c r="D3536" s="18" t="n">
        <v>-0.000348870370379498</v>
      </c>
      <c r="E3536" s="18" t="n">
        <v>0.000236944180923597</v>
      </c>
      <c r="F3536" s="18" t="n">
        <v>-0.000537637379546474</v>
      </c>
      <c r="G3536" s="18" t="n">
        <v>0.00032301928914015</v>
      </c>
      <c r="H3536" s="16" t="n">
        <v>-7.90027596370998</v>
      </c>
      <c r="I3536" s="17" t="n">
        <v>245.726001972322</v>
      </c>
      <c r="J3536" s="18" t="n">
        <v>9.31606824428366E-014</v>
      </c>
      <c r="K3536" s="18" t="n">
        <v>9.6173341327804E-013</v>
      </c>
      <c r="L3536" s="16" t="n">
        <v>-0.60763788616379</v>
      </c>
      <c r="M3536" s="16" t="n">
        <v>0.690253700952067</v>
      </c>
      <c r="N3536" s="18" t="n">
        <v>9.21357146512681E-005</v>
      </c>
      <c r="O3536" s="16" t="n">
        <v>0.0545126469968283</v>
      </c>
      <c r="P3536" s="34" t="b">
        <f aca="false">TRUE()</f>
        <v>1</v>
      </c>
      <c r="Q3536" s="18" t="n">
        <v>0.000575436532886229</v>
      </c>
    </row>
    <row r="3537" customFormat="false" ht="22.35" hidden="false" customHeight="false" outlineLevel="0" collapsed="false">
      <c r="A3537" s="6" t="s">
        <v>5291</v>
      </c>
      <c r="B3537" s="7" t="s">
        <v>1654</v>
      </c>
      <c r="C3537" s="17" t="n">
        <v>1904</v>
      </c>
      <c r="D3537" s="18" t="n">
        <v>-0.000296231308488916</v>
      </c>
      <c r="E3537" s="18" t="n">
        <v>0.000216597265110885</v>
      </c>
      <c r="F3537" s="18" t="n">
        <v>-0.000473614732118819</v>
      </c>
      <c r="G3537" s="18" t="n">
        <v>0.000298506412598386</v>
      </c>
      <c r="H3537" s="16" t="n">
        <v>-8.09712384948696</v>
      </c>
      <c r="I3537" s="17" t="n">
        <v>248.368915941391</v>
      </c>
      <c r="J3537" s="18" t="n">
        <v>2.5311751761923E-014</v>
      </c>
      <c r="K3537" s="18" t="n">
        <v>2.98419800602217E-013</v>
      </c>
      <c r="L3537" s="16" t="n">
        <v>-0.618527908428671</v>
      </c>
      <c r="M3537" s="16" t="n">
        <v>0.695657916460294</v>
      </c>
      <c r="N3537" s="18" t="n">
        <v>7.42242115885662E-005</v>
      </c>
      <c r="O3537" s="16" t="n">
        <v>0.0546193891917896</v>
      </c>
      <c r="P3537" s="34" t="b">
        <f aca="false">TRUE()</f>
        <v>1</v>
      </c>
      <c r="Q3537" s="18" t="n">
        <v>0.000966010852384856</v>
      </c>
    </row>
    <row r="3538" customFormat="false" ht="22.35" hidden="false" customHeight="false" outlineLevel="0" collapsed="false">
      <c r="A3538" s="6" t="s">
        <v>5292</v>
      </c>
      <c r="B3538" s="7" t="s">
        <v>1654</v>
      </c>
      <c r="C3538" s="17" t="n">
        <v>1905</v>
      </c>
      <c r="D3538" s="18" t="n">
        <v>-0.000250443294151731</v>
      </c>
      <c r="E3538" s="18" t="n">
        <v>0.000197983868216711</v>
      </c>
      <c r="F3538" s="18" t="n">
        <v>-0.000416507649549325</v>
      </c>
      <c r="G3538" s="18" t="n">
        <v>0.000275530792438258</v>
      </c>
      <c r="H3538" s="16" t="n">
        <v>-8.2706452349715</v>
      </c>
      <c r="I3538" s="17" t="n">
        <v>250.797264456491</v>
      </c>
      <c r="J3538" s="18" t="n">
        <v>7.86764622615238E-015</v>
      </c>
      <c r="K3538" s="18" t="n">
        <v>1.03653116947722E-013</v>
      </c>
      <c r="L3538" s="16" t="n">
        <v>-0.627921698152188</v>
      </c>
      <c r="M3538" s="16" t="n">
        <v>0.699862418138793</v>
      </c>
      <c r="N3538" s="18" t="n">
        <v>6.34312642846073E-005</v>
      </c>
      <c r="O3538" s="16" t="n">
        <v>0.0546644952575635</v>
      </c>
      <c r="P3538" s="34" t="b">
        <f aca="false">TRUE()</f>
        <v>1</v>
      </c>
      <c r="Q3538" s="16" t="n">
        <v>0.00151273308378413</v>
      </c>
    </row>
    <row r="3539" customFormat="false" ht="22.35" hidden="false" customHeight="false" outlineLevel="0" collapsed="false">
      <c r="A3539" s="6" t="s">
        <v>5293</v>
      </c>
      <c r="B3539" s="7" t="s">
        <v>1654</v>
      </c>
      <c r="C3539" s="17" t="n">
        <v>1906</v>
      </c>
      <c r="D3539" s="18" t="n">
        <v>-0.000210689241362371</v>
      </c>
      <c r="E3539" s="18" t="n">
        <v>0.000180928384897892</v>
      </c>
      <c r="F3539" s="18" t="n">
        <v>-0.000365555605955457</v>
      </c>
      <c r="G3539" s="18" t="n">
        <v>0.000253959389236845</v>
      </c>
      <c r="H3539" s="16" t="n">
        <v>-8.41970070025666</v>
      </c>
      <c r="I3539" s="17" t="n">
        <v>252.968893071833</v>
      </c>
      <c r="J3539" s="18" t="n">
        <v>2.84050532884981E-015</v>
      </c>
      <c r="K3539" s="18" t="n">
        <v>4.21003468383096E-014</v>
      </c>
      <c r="L3539" s="16" t="n">
        <v>-0.635823164834999</v>
      </c>
      <c r="M3539" s="16" t="n">
        <v>0.702614055362941</v>
      </c>
      <c r="N3539" s="18" t="n">
        <v>5.30596359860324E-005</v>
      </c>
      <c r="O3539" s="16" t="n">
        <v>0.0545760365713435</v>
      </c>
      <c r="P3539" s="34" t="b">
        <f aca="false">TRUE()</f>
        <v>1</v>
      </c>
      <c r="Q3539" s="16" t="n">
        <v>0.00132292138105594</v>
      </c>
    </row>
    <row r="3540" customFormat="false" ht="22.35" hidden="false" customHeight="false" outlineLevel="0" collapsed="false">
      <c r="A3540" s="6" t="s">
        <v>5294</v>
      </c>
      <c r="B3540" s="7" t="s">
        <v>1654</v>
      </c>
      <c r="C3540" s="17" t="n">
        <v>1907</v>
      </c>
      <c r="D3540" s="18" t="n">
        <v>-0.000176601546851159</v>
      </c>
      <c r="E3540" s="18" t="n">
        <v>0.000165534469455348</v>
      </c>
      <c r="F3540" s="18" t="n">
        <v>-0.000320725599424593</v>
      </c>
      <c r="G3540" s="18" t="n">
        <v>0.000234101644992975</v>
      </c>
      <c r="H3540" s="16" t="n">
        <v>-8.54606713748363</v>
      </c>
      <c r="I3540" s="17" t="n">
        <v>254.905712146397</v>
      </c>
      <c r="J3540" s="18" t="n">
        <v>1.18398386013339E-015</v>
      </c>
      <c r="K3540" s="18" t="n">
        <v>1.8611867498309E-014</v>
      </c>
      <c r="L3540" s="16" t="n">
        <v>-0.642351822887971</v>
      </c>
      <c r="M3540" s="16" t="n">
        <v>0.704529194870948</v>
      </c>
      <c r="N3540" s="18" t="n">
        <v>4.56898220035723E-005</v>
      </c>
      <c r="O3540" s="16" t="n">
        <v>0.0543593297942084</v>
      </c>
      <c r="P3540" s="34" t="b">
        <f aca="false">TRUE()</f>
        <v>1</v>
      </c>
      <c r="Q3540" s="16" t="n">
        <v>0.00222262768242156</v>
      </c>
    </row>
    <row r="3541" customFormat="false" ht="22.35" hidden="false" customHeight="false" outlineLevel="0" collapsed="false">
      <c r="A3541" s="6" t="s">
        <v>5295</v>
      </c>
      <c r="B3541" s="7" t="s">
        <v>1654</v>
      </c>
      <c r="C3541" s="17" t="n">
        <v>1908</v>
      </c>
      <c r="D3541" s="18" t="n">
        <v>-0.00014758593787172</v>
      </c>
      <c r="E3541" s="18" t="n">
        <v>0.000151531306818134</v>
      </c>
      <c r="F3541" s="18" t="n">
        <v>-0.000281337730869782</v>
      </c>
      <c r="G3541" s="18" t="n">
        <v>0.000215764463269815</v>
      </c>
      <c r="H3541" s="16" t="n">
        <v>-8.64695976388136</v>
      </c>
      <c r="I3541" s="17" t="n">
        <v>256.693344725226</v>
      </c>
      <c r="J3541" s="18" t="n">
        <v>5.82680389724741E-016</v>
      </c>
      <c r="K3541" s="18" t="n">
        <v>9.7504984570874E-015</v>
      </c>
      <c r="L3541" s="16" t="n">
        <v>-0.647183590700015</v>
      </c>
      <c r="M3541" s="16" t="n">
        <v>0.706433327830059</v>
      </c>
      <c r="N3541" s="18" t="n">
        <v>4.06048801032742E-005</v>
      </c>
      <c r="O3541" s="16" t="n">
        <v>0.0539799841361255</v>
      </c>
      <c r="P3541" s="34" t="b">
        <f aca="false">TRUE()</f>
        <v>1</v>
      </c>
      <c r="Q3541" s="16" t="n">
        <v>0.00359897533691042</v>
      </c>
    </row>
    <row r="3542" customFormat="false" ht="22.35" hidden="false" customHeight="false" outlineLevel="0" collapsed="false">
      <c r="A3542" s="6" t="s">
        <v>5296</v>
      </c>
      <c r="B3542" s="7" t="s">
        <v>1654</v>
      </c>
      <c r="C3542" s="17" t="n">
        <v>1909</v>
      </c>
      <c r="D3542" s="18" t="n">
        <v>-0.000122815637538968</v>
      </c>
      <c r="E3542" s="18" t="n">
        <v>0.000138790246655181</v>
      </c>
      <c r="F3542" s="18" t="n">
        <v>-0.000246584158457343</v>
      </c>
      <c r="G3542" s="18" t="n">
        <v>0.000198827327600492</v>
      </c>
      <c r="H3542" s="16" t="n">
        <v>-8.72069303104096</v>
      </c>
      <c r="I3542" s="17" t="n">
        <v>258.308848342325</v>
      </c>
      <c r="J3542" s="18" t="n">
        <v>3.44062000990494E-016</v>
      </c>
      <c r="K3542" s="18" t="n">
        <v>6.12814293609679E-015</v>
      </c>
      <c r="L3542" s="16" t="n">
        <v>-0.650244943851744</v>
      </c>
      <c r="M3542" s="16" t="n">
        <v>0.707908205382202</v>
      </c>
      <c r="N3542" s="18" t="n">
        <v>3.71385583617693E-005</v>
      </c>
      <c r="O3542" s="16" t="n">
        <v>0.0533789377707898</v>
      </c>
      <c r="P3542" s="34" t="b">
        <f aca="false">TRUE()</f>
        <v>1</v>
      </c>
      <c r="Q3542" s="16" t="n">
        <v>0.00412183816163324</v>
      </c>
    </row>
    <row r="3543" customFormat="false" ht="22.35" hidden="false" customHeight="false" outlineLevel="0" collapsed="false">
      <c r="A3543" s="6" t="s">
        <v>5297</v>
      </c>
      <c r="B3543" s="7" t="s">
        <v>1654</v>
      </c>
      <c r="C3543" s="17" t="n">
        <v>1910</v>
      </c>
      <c r="D3543" s="18" t="n">
        <v>-0.000101901001479397</v>
      </c>
      <c r="E3543" s="18" t="n">
        <v>0.000127276425994186</v>
      </c>
      <c r="F3543" s="18" t="n">
        <v>-0.000216209965775383</v>
      </c>
      <c r="G3543" s="18" t="n">
        <v>0.000183332317192047</v>
      </c>
      <c r="H3543" s="16" t="n">
        <v>-8.76873797001571</v>
      </c>
      <c r="I3543" s="17" t="n">
        <v>259.779846686861</v>
      </c>
      <c r="J3543" s="18" t="n">
        <v>2.42033513309295E-016</v>
      </c>
      <c r="K3543" s="18" t="n">
        <v>4.44442070899812E-015</v>
      </c>
      <c r="L3543" s="16" t="n">
        <v>-0.651618352622841</v>
      </c>
      <c r="M3543" s="16" t="n">
        <v>0.709405096032139</v>
      </c>
      <c r="N3543" s="18" t="n">
        <v>3.4537624005309E-005</v>
      </c>
      <c r="O3543" s="16" t="n">
        <v>0.052441313587399</v>
      </c>
      <c r="P3543" s="34" t="b">
        <f aca="false">TRUE()</f>
        <v>1</v>
      </c>
      <c r="Q3543" s="16" t="n">
        <v>0.00278604805226981</v>
      </c>
    </row>
    <row r="3544" customFormat="false" ht="22.35" hidden="false" customHeight="false" outlineLevel="0" collapsed="false">
      <c r="A3544" s="6" t="s">
        <v>1629</v>
      </c>
      <c r="B3544" s="7" t="s">
        <v>1654</v>
      </c>
      <c r="C3544" s="17" t="n">
        <v>1911</v>
      </c>
      <c r="D3544" s="18" t="n">
        <v>-8.40812930395155E-005</v>
      </c>
      <c r="E3544" s="18" t="n">
        <v>0.000116799252838771</v>
      </c>
      <c r="F3544" s="18" t="n">
        <v>-0.00018940446036424</v>
      </c>
      <c r="G3544" s="18" t="n">
        <v>0.000169055688841272</v>
      </c>
      <c r="H3544" s="16" t="n">
        <v>-8.79163698009286</v>
      </c>
      <c r="I3544" s="17" t="n">
        <v>261.094687356651</v>
      </c>
      <c r="J3544" s="18" t="n">
        <v>2.02575329060117E-016</v>
      </c>
      <c r="K3544" s="18" t="n">
        <v>3.89207229444206E-015</v>
      </c>
      <c r="L3544" s="16" t="n">
        <v>-0.65137242436335</v>
      </c>
      <c r="M3544" s="16" t="n">
        <v>0.709834351439106</v>
      </c>
      <c r="N3544" s="18" t="n">
        <v>3.28655513970313E-005</v>
      </c>
      <c r="O3544" s="16" t="n">
        <v>0.0511658014505821</v>
      </c>
      <c r="P3544" s="34" t="b">
        <f aca="false">TRUE()</f>
        <v>1</v>
      </c>
      <c r="Q3544" s="16" t="n">
        <v>0.00380933929031994</v>
      </c>
    </row>
    <row r="3545" customFormat="false" ht="22.35" hidden="false" customHeight="false" outlineLevel="0" collapsed="false">
      <c r="A3545" s="6" t="s">
        <v>1613</v>
      </c>
      <c r="B3545" s="7" t="s">
        <v>1654</v>
      </c>
      <c r="C3545" s="17" t="n">
        <v>1912</v>
      </c>
      <c r="D3545" s="18" t="n">
        <v>-6.89468095228259E-005</v>
      </c>
      <c r="E3545" s="18" t="n">
        <v>0.000107218583678605</v>
      </c>
      <c r="F3545" s="18" t="n">
        <v>-0.00016564915029455</v>
      </c>
      <c r="G3545" s="18" t="n">
        <v>0.00015579635142408</v>
      </c>
      <c r="H3545" s="16" t="n">
        <v>-8.78312695084618</v>
      </c>
      <c r="I3545" s="17" t="n">
        <v>262.168163017866</v>
      </c>
      <c r="J3545" s="18" t="n">
        <v>2.11159621654695E-016</v>
      </c>
      <c r="K3545" s="18" t="n">
        <v>4.00760329869266E-015</v>
      </c>
      <c r="L3545" s="16" t="n">
        <v>-0.649175251966127</v>
      </c>
      <c r="M3545" s="16" t="n">
        <v>0.70923999779869</v>
      </c>
      <c r="N3545" s="18" t="n">
        <v>3.16795735468521E-005</v>
      </c>
      <c r="O3545" s="16" t="n">
        <v>0.0494754248125643</v>
      </c>
      <c r="P3545" s="34" t="b">
        <f aca="false">TRUE()</f>
        <v>1</v>
      </c>
      <c r="Q3545" s="16" t="n">
        <v>0.00396345557696115</v>
      </c>
    </row>
    <row r="3546" customFormat="false" ht="22.35" hidden="false" customHeight="false" outlineLevel="0" collapsed="false">
      <c r="A3546" s="6" t="s">
        <v>1679</v>
      </c>
      <c r="B3546" s="7" t="s">
        <v>1654</v>
      </c>
      <c r="C3546" s="17" t="n">
        <v>1913</v>
      </c>
      <c r="D3546" s="18" t="n">
        <v>-5.63790929559306E-005</v>
      </c>
      <c r="E3546" s="18" t="n">
        <v>9.85095502629543E-005</v>
      </c>
      <c r="F3546" s="18" t="n">
        <v>-0.000144870031974708</v>
      </c>
      <c r="G3546" s="18" t="n">
        <v>0.000143523051006271</v>
      </c>
      <c r="H3546" s="16" t="n">
        <v>-8.74093906251505</v>
      </c>
      <c r="I3546" s="17" t="n">
        <v>262.904415352917</v>
      </c>
      <c r="J3546" s="18" t="n">
        <v>2.78879751181644E-016</v>
      </c>
      <c r="K3546" s="18" t="n">
        <v>5.05393435547521E-015</v>
      </c>
      <c r="L3546" s="16" t="n">
        <v>-0.644998814980339</v>
      </c>
      <c r="M3546" s="16" t="n">
        <v>0.708194375653514</v>
      </c>
      <c r="N3546" s="18" t="n">
        <v>3.16440064500856E-005</v>
      </c>
      <c r="O3546" s="16" t="n">
        <v>0.0474969117429353</v>
      </c>
      <c r="P3546" s="34" t="b">
        <f aca="false">TRUE()</f>
        <v>1</v>
      </c>
      <c r="Q3546" s="16" t="n">
        <v>0.00522140291666738</v>
      </c>
    </row>
    <row r="3547" customFormat="false" ht="22.35" hidden="false" customHeight="false" outlineLevel="0" collapsed="false">
      <c r="A3547" s="6" t="s">
        <v>1764</v>
      </c>
      <c r="B3547" s="7" t="s">
        <v>1654</v>
      </c>
      <c r="C3547" s="17" t="n">
        <v>1914</v>
      </c>
      <c r="D3547" s="18" t="n">
        <v>-4.56436914171434E-005</v>
      </c>
      <c r="E3547" s="18" t="n">
        <v>9.04986191347887E-005</v>
      </c>
      <c r="F3547" s="18" t="n">
        <v>-0.000126333278470567</v>
      </c>
      <c r="G3547" s="18" t="n">
        <v>0.000132060087834849</v>
      </c>
      <c r="H3547" s="16" t="n">
        <v>-8.67177457891951</v>
      </c>
      <c r="I3547" s="17" t="n">
        <v>263.343463908856</v>
      </c>
      <c r="J3547" s="18" t="n">
        <v>4.44781989212445E-016</v>
      </c>
      <c r="K3547" s="18" t="n">
        <v>7.6588754156265E-015</v>
      </c>
      <c r="L3547" s="16" t="n">
        <v>-0.639273250355972</v>
      </c>
      <c r="M3547" s="16" t="n">
        <v>0.706202190303231</v>
      </c>
      <c r="N3547" s="18" t="n">
        <v>3.19274949330045E-005</v>
      </c>
      <c r="O3547" s="16" t="n">
        <v>0.0453717583790271</v>
      </c>
      <c r="P3547" s="34" t="b">
        <f aca="false">TRUE()</f>
        <v>1</v>
      </c>
      <c r="Q3547" s="16" t="n">
        <v>0.00431419168844143</v>
      </c>
    </row>
    <row r="3548" customFormat="false" ht="22.35" hidden="false" customHeight="false" outlineLevel="0" collapsed="false">
      <c r="A3548" s="6" t="s">
        <v>1614</v>
      </c>
      <c r="B3548" s="7" t="s">
        <v>1654</v>
      </c>
      <c r="C3548" s="17" t="n">
        <v>1915</v>
      </c>
      <c r="D3548" s="18" t="n">
        <v>-3.63946567591479E-005</v>
      </c>
      <c r="E3548" s="18" t="n">
        <v>8.30648389349174E-005</v>
      </c>
      <c r="F3548" s="18" t="n">
        <v>-0.000109629416524116</v>
      </c>
      <c r="G3548" s="18" t="n">
        <v>0.000121159635959158</v>
      </c>
      <c r="H3548" s="16" t="n">
        <v>-8.57608335549528</v>
      </c>
      <c r="I3548" s="17" t="n">
        <v>263.222474250772</v>
      </c>
      <c r="J3548" s="18" t="n">
        <v>8.55083623105037E-016</v>
      </c>
      <c r="K3548" s="18" t="n">
        <v>1.38617071714293E-014</v>
      </c>
      <c r="L3548" s="16" t="n">
        <v>-0.632388177161868</v>
      </c>
      <c r="M3548" s="16" t="n">
        <v>0.703703703703704</v>
      </c>
      <c r="N3548" s="18" t="n">
        <v>3.34381047441024E-005</v>
      </c>
      <c r="O3548" s="16" t="n">
        <v>0.0432390671299179</v>
      </c>
      <c r="P3548" s="34" t="b">
        <f aca="false">TRUE()</f>
        <v>1</v>
      </c>
      <c r="Q3548" s="16" t="n">
        <v>0.00454597388109716</v>
      </c>
    </row>
    <row r="3549" customFormat="false" ht="22.35" hidden="false" customHeight="false" outlineLevel="0" collapsed="false">
      <c r="A3549" s="6" t="s">
        <v>1611</v>
      </c>
      <c r="B3549" s="7" t="s">
        <v>1654</v>
      </c>
      <c r="C3549" s="17" t="n">
        <v>1916</v>
      </c>
      <c r="D3549" s="18" t="n">
        <v>-2.84144068483108E-005</v>
      </c>
      <c r="E3549" s="18" t="n">
        <v>7.6226147178558E-005</v>
      </c>
      <c r="F3549" s="18" t="n">
        <v>-9.46121544163E-005</v>
      </c>
      <c r="G3549" s="18" t="n">
        <v>0.000110852511975113</v>
      </c>
      <c r="H3549" s="16" t="n">
        <v>-8.45504636223686</v>
      </c>
      <c r="I3549" s="17" t="n">
        <v>262.393384518884</v>
      </c>
      <c r="J3549" s="18" t="n">
        <v>1.96152867031919E-015</v>
      </c>
      <c r="K3549" s="18" t="n">
        <v>2.97092846051995E-014</v>
      </c>
      <c r="L3549" s="16" t="n">
        <v>-0.624612224519529</v>
      </c>
      <c r="M3549" s="16" t="n">
        <v>0.701425348082109</v>
      </c>
      <c r="N3549" s="18" t="n">
        <v>3.54372014998836E-005</v>
      </c>
      <c r="O3549" s="16" t="n">
        <v>0.041215043706793</v>
      </c>
      <c r="P3549" s="34" t="b">
        <f aca="false">TRUE()</f>
        <v>1</v>
      </c>
      <c r="Q3549" s="16" t="n">
        <v>0.0038915024154547</v>
      </c>
    </row>
    <row r="3550" customFormat="false" ht="22.35" hidden="false" customHeight="false" outlineLevel="0" collapsed="false">
      <c r="A3550" s="6" t="s">
        <v>1635</v>
      </c>
      <c r="B3550" s="7" t="s">
        <v>1654</v>
      </c>
      <c r="C3550" s="17" t="n">
        <v>1917</v>
      </c>
      <c r="D3550" s="18" t="n">
        <v>-2.14563910333353E-005</v>
      </c>
      <c r="E3550" s="18" t="n">
        <v>6.98315989719492E-005</v>
      </c>
      <c r="F3550" s="18" t="n">
        <v>-8.094649430996E-005</v>
      </c>
      <c r="G3550" s="18" t="n">
        <v>0.000101050733849096</v>
      </c>
      <c r="H3550" s="16" t="n">
        <v>-8.30632432448105</v>
      </c>
      <c r="I3550" s="17" t="n">
        <v>261.030317772145</v>
      </c>
      <c r="J3550" s="18" t="n">
        <v>5.41014755731986E-015</v>
      </c>
      <c r="K3550" s="18" t="n">
        <v>7.48403745429247E-014</v>
      </c>
      <c r="L3550" s="16" t="n">
        <v>-0.61550503674678</v>
      </c>
      <c r="M3550" s="16" t="n">
        <v>0.699157999009411</v>
      </c>
      <c r="N3550" s="18" t="n">
        <v>3.9657411558145E-005</v>
      </c>
      <c r="O3550" s="16" t="n">
        <v>0.039259739790378</v>
      </c>
      <c r="P3550" s="34" t="b">
        <f aca="false">TRUE()</f>
        <v>1</v>
      </c>
      <c r="Q3550" s="16" t="n">
        <v>0.0032243445635857</v>
      </c>
    </row>
    <row r="3551" customFormat="false" ht="22.35" hidden="false" customHeight="false" outlineLevel="0" collapsed="false">
      <c r="A3551" s="6" t="s">
        <v>1769</v>
      </c>
      <c r="B3551" s="7" t="s">
        <v>1654</v>
      </c>
      <c r="C3551" s="17" t="n">
        <v>1918</v>
      </c>
      <c r="D3551" s="18" t="n">
        <v>-1.52246568786978E-005</v>
      </c>
      <c r="E3551" s="18" t="n">
        <v>6.38064647434609E-005</v>
      </c>
      <c r="F3551" s="18" t="n">
        <v>-6.82895705010544E-005</v>
      </c>
      <c r="G3551" s="18" t="n">
        <v>9.16361733408823E-005</v>
      </c>
      <c r="H3551" s="16" t="n">
        <v>-8.12691124054549</v>
      </c>
      <c r="I3551" s="17" t="n">
        <v>258.979113040948</v>
      </c>
      <c r="J3551" s="18" t="n">
        <v>1.82002706155996E-014</v>
      </c>
      <c r="K3551" s="18" t="n">
        <v>2.20851237002158E-013</v>
      </c>
      <c r="L3551" s="16" t="n">
        <v>-0.605033266473302</v>
      </c>
      <c r="M3551" s="16" t="n">
        <v>0.696208243905124</v>
      </c>
      <c r="N3551" s="18" t="n">
        <v>4.49278882500973E-005</v>
      </c>
      <c r="O3551" s="16" t="n">
        <v>0.0372438302217293</v>
      </c>
      <c r="P3551" s="34" t="b">
        <f aca="false">TRUE()</f>
        <v>1</v>
      </c>
      <c r="Q3551" s="16" t="n">
        <v>0.00294671270292659</v>
      </c>
    </row>
    <row r="3552" customFormat="false" ht="22.35" hidden="false" customHeight="false" outlineLevel="0" collapsed="false">
      <c r="A3552" s="6" t="s">
        <v>5298</v>
      </c>
      <c r="B3552" s="7" t="s">
        <v>1654</v>
      </c>
      <c r="C3552" s="17" t="n">
        <v>1919</v>
      </c>
      <c r="D3552" s="18" t="n">
        <v>-9.62700083786597E-006</v>
      </c>
      <c r="E3552" s="18" t="n">
        <v>5.81639479031069E-005</v>
      </c>
      <c r="F3552" s="18" t="n">
        <v>-5.65997404357304E-005</v>
      </c>
      <c r="G3552" s="18" t="n">
        <v>8.26807221232399E-005</v>
      </c>
      <c r="H3552" s="16" t="n">
        <v>-7.91531481278733</v>
      </c>
      <c r="I3552" s="17" t="n">
        <v>256.251986326781</v>
      </c>
      <c r="J3552" s="18" t="n">
        <v>7.4618452799953E-014</v>
      </c>
      <c r="K3552" s="18" t="n">
        <v>7.81986310908599E-013</v>
      </c>
      <c r="L3552" s="16" t="n">
        <v>-0.593040315595788</v>
      </c>
      <c r="M3552" s="16" t="n">
        <v>0.693170436409664</v>
      </c>
      <c r="N3552" s="18" t="n">
        <v>5.31438716989481E-005</v>
      </c>
      <c r="O3552" s="16" t="n">
        <v>0.0352344778790374</v>
      </c>
      <c r="P3552" s="34" t="b">
        <f aca="false">TRUE()</f>
        <v>1</v>
      </c>
      <c r="Q3552" s="16" t="n">
        <v>0.00246961945557283</v>
      </c>
    </row>
    <row r="3553" customFormat="false" ht="22.35" hidden="false" customHeight="false" outlineLevel="0" collapsed="false">
      <c r="A3553" s="6" t="s">
        <v>5299</v>
      </c>
      <c r="B3553" s="7" t="s">
        <v>1654</v>
      </c>
      <c r="C3553" s="17" t="n">
        <v>1920</v>
      </c>
      <c r="D3553" s="18" t="n">
        <v>-4.57296985653694E-006</v>
      </c>
      <c r="E3553" s="18" t="n">
        <v>5.2781597656438E-005</v>
      </c>
      <c r="F3553" s="18" t="n">
        <v>-4.56417034589474E-005</v>
      </c>
      <c r="G3553" s="18" t="n">
        <v>7.40920212310681E-005</v>
      </c>
      <c r="H3553" s="16" t="n">
        <v>-7.6536069769499</v>
      </c>
      <c r="I3553" s="17" t="n">
        <v>252.987374741016</v>
      </c>
      <c r="J3553" s="18" t="n">
        <v>4.11581416898249E-013</v>
      </c>
      <c r="K3553" s="18" t="n">
        <v>3.86439565639758E-012</v>
      </c>
      <c r="L3553" s="16" t="n">
        <v>-0.577944673961619</v>
      </c>
      <c r="M3553" s="16" t="n">
        <v>0.6891750591602</v>
      </c>
      <c r="N3553" s="18" t="n">
        <v>6.66105554614442E-005</v>
      </c>
      <c r="O3553" s="16" t="n">
        <v>0.0329678248170532</v>
      </c>
      <c r="P3553" s="34" t="b">
        <f aca="false">TRUE()</f>
        <v>1</v>
      </c>
      <c r="Q3553" s="16" t="n">
        <v>0.00348589391427364</v>
      </c>
    </row>
    <row r="3554" customFormat="false" ht="22.35" hidden="false" customHeight="false" outlineLevel="0" collapsed="false">
      <c r="A3554" s="6" t="s">
        <v>1777</v>
      </c>
      <c r="B3554" s="7" t="s">
        <v>1654</v>
      </c>
      <c r="C3554" s="17" t="n">
        <v>1921</v>
      </c>
      <c r="D3554" s="18" t="n">
        <v>1.3563998656687E-008</v>
      </c>
      <c r="E3554" s="18" t="n">
        <v>4.76462789705422E-005</v>
      </c>
      <c r="F3554" s="18" t="n">
        <v>-3.52994846057097E-005</v>
      </c>
      <c r="G3554" s="18" t="n">
        <v>6.5856065790415E-005</v>
      </c>
      <c r="H3554" s="16" t="n">
        <v>-7.32195248026604</v>
      </c>
      <c r="I3554" s="17" t="n">
        <v>249.088745431216</v>
      </c>
      <c r="J3554" s="18" t="n">
        <v>3.37162749614318E-012</v>
      </c>
      <c r="K3554" s="18" t="n">
        <v>2.83818541764588E-011</v>
      </c>
      <c r="L3554" s="16" t="n">
        <v>-0.558289344715026</v>
      </c>
      <c r="M3554" s="16" t="n">
        <v>0.683297562049419</v>
      </c>
      <c r="N3554" s="18" t="n">
        <v>9.1715116232253E-005</v>
      </c>
      <c r="O3554" s="16" t="n">
        <v>0.0307354642827008</v>
      </c>
      <c r="P3554" s="34" t="b">
        <f aca="false">TRUE()</f>
        <v>1</v>
      </c>
      <c r="Q3554" s="16" t="n">
        <v>0.00189831565049404</v>
      </c>
    </row>
    <row r="3555" customFormat="false" ht="22.35" hidden="false" customHeight="false" outlineLevel="0" collapsed="false">
      <c r="A3555" s="6" t="s">
        <v>5300</v>
      </c>
      <c r="B3555" s="7" t="s">
        <v>1654</v>
      </c>
      <c r="C3555" s="17" t="n">
        <v>1922</v>
      </c>
      <c r="D3555" s="18" t="n">
        <v>4.16979080338283E-006</v>
      </c>
      <c r="E3555" s="18" t="n">
        <v>4.27379214057676E-005</v>
      </c>
      <c r="F3555" s="18" t="n">
        <v>-2.56023616251829E-005</v>
      </c>
      <c r="G3555" s="18" t="n">
        <v>5.80497813743508E-005</v>
      </c>
      <c r="H3555" s="16" t="n">
        <v>-6.91498273133219</v>
      </c>
      <c r="I3555" s="17" t="n">
        <v>244.846427198844</v>
      </c>
      <c r="J3555" s="18" t="n">
        <v>4.04723806313821E-011</v>
      </c>
      <c r="K3555" s="18" t="n">
        <v>2.57607944202815E-010</v>
      </c>
      <c r="L3555" s="16" t="n">
        <v>-0.533091511249731</v>
      </c>
      <c r="M3555" s="16" t="n">
        <v>0.675042650376974</v>
      </c>
      <c r="N3555" s="18" t="n">
        <v>0.000148055838830826</v>
      </c>
      <c r="O3555" s="16" t="n">
        <v>0.0283906012151928</v>
      </c>
      <c r="P3555" s="34" t="b">
        <f aca="false">TRUE()</f>
        <v>1</v>
      </c>
      <c r="Q3555" s="16" t="n">
        <v>0.00204421441416921</v>
      </c>
    </row>
    <row r="3556" customFormat="false" ht="22.35" hidden="false" customHeight="false" outlineLevel="0" collapsed="false">
      <c r="A3556" s="6" t="s">
        <v>1693</v>
      </c>
      <c r="B3556" s="7" t="s">
        <v>1654</v>
      </c>
      <c r="C3556" s="17" t="n">
        <v>1923</v>
      </c>
      <c r="D3556" s="18" t="n">
        <v>7.89744163499875E-006</v>
      </c>
      <c r="E3556" s="18" t="n">
        <v>3.79843732836428E-005</v>
      </c>
      <c r="F3556" s="18" t="n">
        <v>-1.64801041956797E-005</v>
      </c>
      <c r="G3556" s="18" t="n">
        <v>5.06722959557485E-005</v>
      </c>
      <c r="H3556" s="16" t="n">
        <v>-6.40124398758052</v>
      </c>
      <c r="I3556" s="17" t="n">
        <v>240.633765421724</v>
      </c>
      <c r="J3556" s="18" t="n">
        <v>7.99578815675764E-010</v>
      </c>
      <c r="K3556" s="18" t="n">
        <v>3.87193942246723E-009</v>
      </c>
      <c r="L3556" s="16" t="n">
        <v>-0.499155744765693</v>
      </c>
      <c r="M3556" s="16" t="n">
        <v>0.664399317593968</v>
      </c>
      <c r="N3556" s="18" t="n">
        <v>0.000310442717380908</v>
      </c>
      <c r="O3556" s="16" t="n">
        <v>0.0256464443700997</v>
      </c>
      <c r="P3556" s="34" t="b">
        <f aca="false">TRUE()</f>
        <v>1</v>
      </c>
      <c r="Q3556" s="16" t="n">
        <v>0.00263557796969792</v>
      </c>
    </row>
    <row r="3557" customFormat="false" ht="22.35" hidden="false" customHeight="false" outlineLevel="0" collapsed="false">
      <c r="A3557" s="6" t="s">
        <v>5301</v>
      </c>
      <c r="B3557" s="7" t="s">
        <v>1654</v>
      </c>
      <c r="C3557" s="17" t="n">
        <v>1924</v>
      </c>
      <c r="D3557" s="18" t="n">
        <v>1.12022490549713E-005</v>
      </c>
      <c r="E3557" s="18" t="n">
        <v>3.34494027286854E-005</v>
      </c>
      <c r="F3557" s="18" t="n">
        <v>-7.95222495839877E-006</v>
      </c>
      <c r="G3557" s="18" t="n">
        <v>4.38340692806115E-005</v>
      </c>
      <c r="H3557" s="16" t="n">
        <v>-5.73814313834656</v>
      </c>
      <c r="I3557" s="17" t="n">
        <v>236.623212071576</v>
      </c>
      <c r="J3557" s="18" t="n">
        <v>2.914518954401E-008</v>
      </c>
      <c r="K3557" s="18" t="n">
        <v>1.16412451017942E-007</v>
      </c>
      <c r="L3557" s="16" t="n">
        <v>-0.452566497183773</v>
      </c>
      <c r="M3557" s="16" t="n">
        <v>0.650398987397502</v>
      </c>
      <c r="N3557" s="18" t="n">
        <v>0.000695778732771294</v>
      </c>
      <c r="O3557" s="16" t="n">
        <v>0.0220507920088389</v>
      </c>
      <c r="P3557" s="34" t="b">
        <f aca="false">TRUE()</f>
        <v>1</v>
      </c>
      <c r="Q3557" s="16" t="n">
        <v>0.00153986625135958</v>
      </c>
    </row>
    <row r="3558" customFormat="false" ht="22.35" hidden="false" customHeight="false" outlineLevel="0" collapsed="false">
      <c r="A3558" s="6" t="s">
        <v>5302</v>
      </c>
      <c r="B3558" s="7" t="s">
        <v>1654</v>
      </c>
      <c r="C3558" s="17" t="n">
        <v>1925</v>
      </c>
      <c r="D3558" s="18" t="n">
        <v>1.4148419082186E-005</v>
      </c>
      <c r="E3558" s="18" t="n">
        <v>2.91485460995716E-005</v>
      </c>
      <c r="F3558" s="18" t="n">
        <v>-1.52407959908835E-009</v>
      </c>
      <c r="G3558" s="18" t="n">
        <v>3.76697971749324E-005</v>
      </c>
      <c r="H3558" s="16" t="n">
        <v>-4.88158328790595</v>
      </c>
      <c r="I3558" s="17" t="n">
        <v>233.597378840799</v>
      </c>
      <c r="J3558" s="18" t="n">
        <v>1.95062152040295E-006</v>
      </c>
      <c r="K3558" s="18" t="n">
        <v>6.0365990377869E-006</v>
      </c>
      <c r="L3558" s="16" t="n">
        <v>-0.388461840208704</v>
      </c>
      <c r="M3558" s="16" t="n">
        <v>0.628958230146937</v>
      </c>
      <c r="N3558" s="16" t="n">
        <v>0.00196855066335329</v>
      </c>
      <c r="O3558" s="16" t="n">
        <v>0.0169634733642701</v>
      </c>
      <c r="P3558" s="34" t="b">
        <f aca="false">TRUE()</f>
        <v>1</v>
      </c>
      <c r="Q3558" s="16" t="n">
        <v>0.00123521337420299</v>
      </c>
    </row>
    <row r="3559" customFormat="false" ht="22.35" hidden="false" customHeight="false" outlineLevel="0" collapsed="false">
      <c r="A3559" s="6" t="s">
        <v>5303</v>
      </c>
      <c r="B3559" s="7" t="s">
        <v>1654</v>
      </c>
      <c r="C3559" s="17" t="n">
        <v>1926</v>
      </c>
      <c r="D3559" s="18" t="n">
        <v>1.67898189215964E-005</v>
      </c>
      <c r="E3559" s="18" t="n">
        <v>2.51582501481693E-005</v>
      </c>
      <c r="F3559" s="18" t="n">
        <v>7.37987516416106E-006</v>
      </c>
      <c r="G3559" s="18" t="n">
        <v>3.23427033579615E-005</v>
      </c>
      <c r="H3559" s="16" t="n">
        <v>-3.76616671951223</v>
      </c>
      <c r="I3559" s="17" t="n">
        <v>232.479927302915</v>
      </c>
      <c r="J3559" s="18" t="n">
        <v>0.000210079250748614</v>
      </c>
      <c r="K3559" s="18" t="n">
        <v>0.000545575025410982</v>
      </c>
      <c r="L3559" s="16" t="n">
        <v>-0.300713744673138</v>
      </c>
      <c r="M3559" s="16" t="n">
        <v>0.599328600517308</v>
      </c>
      <c r="N3559" s="16" t="n">
        <v>0.0114621893114982</v>
      </c>
      <c r="O3559" s="16" t="n">
        <v>0.0103367168896225</v>
      </c>
      <c r="P3559" s="34" t="b">
        <f aca="false">TRUE()</f>
        <v>1</v>
      </c>
      <c r="Q3559" s="16" t="n">
        <v>0.0014493306453233</v>
      </c>
    </row>
    <row r="3560" customFormat="false" ht="22.35" hidden="false" customHeight="false" outlineLevel="0" collapsed="false">
      <c r="A3560" s="6" t="s">
        <v>5304</v>
      </c>
      <c r="B3560" s="7" t="s">
        <v>1654</v>
      </c>
      <c r="C3560" s="17" t="n">
        <v>1927</v>
      </c>
      <c r="D3560" s="18" t="n">
        <v>1.91252575151088E-005</v>
      </c>
      <c r="E3560" s="18" t="n">
        <v>2.15097503517814E-005</v>
      </c>
      <c r="F3560" s="18" t="n">
        <v>1.43207659667753E-005</v>
      </c>
      <c r="G3560" s="18" t="n">
        <v>2.79941089901473E-005</v>
      </c>
      <c r="H3560" s="16" t="n">
        <v>-2.24214813019876</v>
      </c>
      <c r="I3560" s="17" t="n">
        <v>235.114505848459</v>
      </c>
      <c r="J3560" s="16" t="n">
        <v>0.0258849497593301</v>
      </c>
      <c r="K3560" s="16" t="n">
        <v>0.045946339393165</v>
      </c>
      <c r="L3560" s="16" t="n">
        <v>-0.177619861880688</v>
      </c>
      <c r="M3560" s="16" t="n">
        <v>0.560750646634748</v>
      </c>
      <c r="N3560" s="16" t="n">
        <v>0.115108178168509</v>
      </c>
      <c r="O3560" s="16" t="n">
        <v>0.0013449382022145</v>
      </c>
      <c r="P3560" s="34" t="b">
        <f aca="false">TRUE()</f>
        <v>1</v>
      </c>
      <c r="Q3560" s="18" t="n">
        <v>0.00084096274520116</v>
      </c>
    </row>
    <row r="3561" customFormat="false" ht="22.35" hidden="false" customHeight="false" outlineLevel="0" collapsed="false">
      <c r="A3561" s="6" t="s">
        <v>5305</v>
      </c>
      <c r="B3561" s="7" t="s">
        <v>1654</v>
      </c>
      <c r="C3561" s="17" t="n">
        <v>1928</v>
      </c>
      <c r="D3561" s="18" t="n">
        <v>2.12192557573374E-005</v>
      </c>
      <c r="E3561" s="18" t="n">
        <v>1.83684980222376E-005</v>
      </c>
      <c r="F3561" s="18" t="n">
        <v>2.08025139098013E-005</v>
      </c>
      <c r="G3561" s="18" t="n">
        <v>2.49147376312089E-005</v>
      </c>
      <c r="H3561" s="16" t="n">
        <v>-0.225294636528526</v>
      </c>
      <c r="I3561" s="17" t="n">
        <v>244.514931224902</v>
      </c>
      <c r="J3561" s="16" t="n">
        <v>0.821938252375544</v>
      </c>
      <c r="K3561" s="16" t="n">
        <v>0.848729471848348</v>
      </c>
      <c r="L3561" s="16" t="n">
        <v>-0.0173837663638122</v>
      </c>
      <c r="M3561" s="16" t="n">
        <v>0.518100269660448</v>
      </c>
      <c r="N3561" s="16" t="n">
        <v>0.877602171377427</v>
      </c>
      <c r="O3561" s="18" t="n">
        <v>4.78029541064237E-005</v>
      </c>
      <c r="P3561" s="34" t="b">
        <f aca="false">FALSE()</f>
        <v>0</v>
      </c>
      <c r="Q3561" s="16"/>
    </row>
    <row r="3562" customFormat="false" ht="22.35" hidden="false" customHeight="false" outlineLevel="0" collapsed="false">
      <c r="A3562" s="6" t="s">
        <v>5306</v>
      </c>
      <c r="B3562" s="7" t="s">
        <v>1654</v>
      </c>
      <c r="C3562" s="17" t="n">
        <v>1929</v>
      </c>
      <c r="D3562" s="18" t="n">
        <v>2.31257268280478E-005</v>
      </c>
      <c r="E3562" s="18" t="n">
        <v>1.59411956688384E-005</v>
      </c>
      <c r="F3562" s="18" t="n">
        <v>2.68593417074552E-005</v>
      </c>
      <c r="G3562" s="18" t="n">
        <v>2.32874065114056E-005</v>
      </c>
      <c r="H3562" s="16" t="n">
        <v>2.27719439758076</v>
      </c>
      <c r="I3562" s="17" t="n">
        <v>263.645376467673</v>
      </c>
      <c r="J3562" s="16" t="n">
        <v>0.0235759385491121</v>
      </c>
      <c r="K3562" s="16" t="n">
        <v>0.042318401807446</v>
      </c>
      <c r="L3562" s="16" t="n">
        <v>0.167760329664883</v>
      </c>
      <c r="M3562" s="16" t="n">
        <v>0.531539265863189</v>
      </c>
      <c r="N3562" s="16" t="n">
        <v>0.133560588331616</v>
      </c>
      <c r="O3562" s="18" t="n">
        <v>4.80161161265091E-005</v>
      </c>
      <c r="P3562" s="34" t="b">
        <f aca="false">TRUE()</f>
        <v>1</v>
      </c>
      <c r="Q3562" s="16" t="n">
        <v>0.00104125171958502</v>
      </c>
    </row>
    <row r="3563" customFormat="false" ht="22.35" hidden="false" customHeight="false" outlineLevel="0" collapsed="false">
      <c r="A3563" s="6" t="s">
        <v>5307</v>
      </c>
      <c r="B3563" s="7" t="s">
        <v>1654</v>
      </c>
      <c r="C3563" s="17" t="n">
        <v>1930</v>
      </c>
      <c r="D3563" s="18" t="n">
        <v>2.48591216506364E-005</v>
      </c>
      <c r="E3563" s="18" t="n">
        <v>1.45010164571396E-005</v>
      </c>
      <c r="F3563" s="18" t="n">
        <v>3.25527189824158E-005</v>
      </c>
      <c r="G3563" s="18" t="n">
        <v>2.32223022169761E-005</v>
      </c>
      <c r="H3563" s="16" t="n">
        <v>5.00924482237526</v>
      </c>
      <c r="I3563" s="17" t="n">
        <v>291.92626560566</v>
      </c>
      <c r="J3563" s="18" t="n">
        <v>9.478348293443E-007</v>
      </c>
      <c r="K3563" s="18" t="n">
        <v>3.04216128521179E-006</v>
      </c>
      <c r="L3563" s="16" t="n">
        <v>0.349174757295794</v>
      </c>
      <c r="M3563" s="16" t="n">
        <v>0.595278190523361</v>
      </c>
      <c r="N3563" s="16" t="n">
        <v>0.00270593706426173</v>
      </c>
      <c r="O3563" s="16" t="n">
        <v>0.00496958756412234</v>
      </c>
      <c r="P3563" s="34" t="b">
        <f aca="false">TRUE()</f>
        <v>1</v>
      </c>
      <c r="Q3563" s="16" t="n">
        <v>0.00159627392964021</v>
      </c>
    </row>
    <row r="3564" customFormat="false" ht="22.35" hidden="false" customHeight="false" outlineLevel="0" collapsed="false">
      <c r="A3564" s="6" t="s">
        <v>5308</v>
      </c>
      <c r="B3564" s="7" t="s">
        <v>1654</v>
      </c>
      <c r="C3564" s="17" t="n">
        <v>1931</v>
      </c>
      <c r="D3564" s="18" t="n">
        <v>2.64806304835192E-005</v>
      </c>
      <c r="E3564" s="18" t="n">
        <v>1.42962105646799E-005</v>
      </c>
      <c r="F3564" s="18" t="n">
        <v>3.79043758171727E-005</v>
      </c>
      <c r="G3564" s="18" t="n">
        <v>2.46186017742127E-005</v>
      </c>
      <c r="H3564" s="16" t="n">
        <v>7.35182669560785</v>
      </c>
      <c r="I3564" s="17" t="n">
        <v>318.369628794855</v>
      </c>
      <c r="J3564" s="18" t="n">
        <v>1.66375587433215E-012</v>
      </c>
      <c r="K3564" s="18" t="n">
        <v>1.46283620306747E-011</v>
      </c>
      <c r="L3564" s="16" t="n">
        <v>0.491464112959835</v>
      </c>
      <c r="M3564" s="16" t="n">
        <v>0.666039293379561</v>
      </c>
      <c r="N3564" s="18" t="n">
        <v>0.000259949479501499</v>
      </c>
      <c r="O3564" s="16" t="n">
        <v>0.021699528465373</v>
      </c>
      <c r="P3564" s="34" t="b">
        <f aca="false">TRUE()</f>
        <v>1</v>
      </c>
      <c r="Q3564" s="18" t="n">
        <v>0.000903107698082095</v>
      </c>
    </row>
    <row r="3565" customFormat="false" ht="22.35" hidden="false" customHeight="false" outlineLevel="0" collapsed="false">
      <c r="A3565" s="6" t="s">
        <v>5309</v>
      </c>
      <c r="B3565" s="7" t="s">
        <v>1654</v>
      </c>
      <c r="C3565" s="17" t="n">
        <v>1932</v>
      </c>
      <c r="D3565" s="18" t="n">
        <v>2.80523410055741E-005</v>
      </c>
      <c r="E3565" s="18" t="n">
        <v>1.5315265242437E-005</v>
      </c>
      <c r="F3565" s="18" t="n">
        <v>4.29597966540632E-005</v>
      </c>
      <c r="G3565" s="18" t="n">
        <v>2.70981704868764E-005</v>
      </c>
      <c r="H3565" s="16" t="n">
        <v>8.86381379888284</v>
      </c>
      <c r="I3565" s="17" t="n">
        <v>329.253173559345</v>
      </c>
      <c r="J3565" s="18" t="n">
        <v>4.95343642306605E-017</v>
      </c>
      <c r="K3565" s="18" t="n">
        <v>1.20922124445436E-015</v>
      </c>
      <c r="L3565" s="16" t="n">
        <v>0.583624437213329</v>
      </c>
      <c r="M3565" s="16" t="n">
        <v>0.719784271641627</v>
      </c>
      <c r="N3565" s="18" t="n">
        <v>6.41538130564562E-005</v>
      </c>
      <c r="O3565" s="16" t="n">
        <v>0.0369313221445065</v>
      </c>
      <c r="P3565" s="34" t="b">
        <f aca="false">TRUE()</f>
        <v>1</v>
      </c>
      <c r="Q3565" s="18" t="n">
        <v>0.000654222787168022</v>
      </c>
    </row>
    <row r="3566" customFormat="false" ht="22.35" hidden="false" customHeight="false" outlineLevel="0" collapsed="false">
      <c r="A3566" s="6" t="s">
        <v>5310</v>
      </c>
      <c r="B3566" s="7" t="s">
        <v>1654</v>
      </c>
      <c r="C3566" s="17" t="n">
        <v>1933</v>
      </c>
      <c r="D3566" s="18" t="n">
        <v>2.95444695701411E-005</v>
      </c>
      <c r="E3566" s="18" t="n">
        <v>1.72945348981667E-005</v>
      </c>
      <c r="F3566" s="18" t="n">
        <v>4.77546057380588E-005</v>
      </c>
      <c r="G3566" s="18" t="n">
        <v>3.0336802566607E-005</v>
      </c>
      <c r="H3566" s="16" t="n">
        <v>9.62025388910781</v>
      </c>
      <c r="I3566" s="17" t="n">
        <v>325.720479019323</v>
      </c>
      <c r="J3566" s="18" t="n">
        <v>1.90414735268141E-019</v>
      </c>
      <c r="K3566" s="18" t="n">
        <v>5.85349001009471E-018</v>
      </c>
      <c r="L3566" s="16" t="n">
        <v>0.636482753612638</v>
      </c>
      <c r="M3566" s="16" t="n">
        <v>0.74888558692422</v>
      </c>
      <c r="N3566" s="18" t="n">
        <v>3.35908018457673E-005</v>
      </c>
      <c r="O3566" s="16" t="n">
        <v>0.0472999459491492</v>
      </c>
      <c r="P3566" s="34" t="b">
        <f aca="false">TRUE()</f>
        <v>1</v>
      </c>
      <c r="Q3566" s="16" t="n">
        <v>0.0012736983123585</v>
      </c>
    </row>
    <row r="3567" customFormat="false" ht="22.35" hidden="false" customHeight="false" outlineLevel="0" collapsed="false">
      <c r="A3567" s="6" t="s">
        <v>1624</v>
      </c>
      <c r="B3567" s="7" t="s">
        <v>1654</v>
      </c>
      <c r="C3567" s="17" t="n">
        <v>1934</v>
      </c>
      <c r="D3567" s="18" t="n">
        <v>3.09715248031956E-005</v>
      </c>
      <c r="E3567" s="18" t="n">
        <v>1.98742989787084E-005</v>
      </c>
      <c r="F3567" s="18" t="n">
        <v>5.23594418798803E-005</v>
      </c>
      <c r="G3567" s="18" t="n">
        <v>3.40710404167527E-005</v>
      </c>
      <c r="H3567" s="16" t="n">
        <v>9.91765969523161</v>
      </c>
      <c r="I3567" s="17" t="n">
        <v>316.622477536248</v>
      </c>
      <c r="J3567" s="18" t="n">
        <v>2.29076304161664E-020</v>
      </c>
      <c r="K3567" s="18" t="n">
        <v>7.46480195132764E-019</v>
      </c>
      <c r="L3567" s="16" t="n">
        <v>0.664670597300197</v>
      </c>
      <c r="M3567" s="16" t="n">
        <v>0.757107478949975</v>
      </c>
      <c r="N3567" s="18" t="n">
        <v>2.51063391853409E-005</v>
      </c>
      <c r="O3567" s="16" t="n">
        <v>0.053445150096892</v>
      </c>
      <c r="P3567" s="34" t="b">
        <f aca="false">TRUE()</f>
        <v>1</v>
      </c>
      <c r="Q3567" s="16" t="n">
        <v>0.00117229371033864</v>
      </c>
    </row>
    <row r="3568" customFormat="false" ht="22.35" hidden="false" customHeight="false" outlineLevel="0" collapsed="false">
      <c r="A3568" s="6" t="s">
        <v>5311</v>
      </c>
      <c r="B3568" s="7" t="s">
        <v>1654</v>
      </c>
      <c r="C3568" s="17" t="n">
        <v>1935</v>
      </c>
      <c r="D3568" s="18" t="n">
        <v>3.23584311142695E-005</v>
      </c>
      <c r="E3568" s="18" t="n">
        <v>2.27444286868716E-005</v>
      </c>
      <c r="F3568" s="18" t="n">
        <v>5.67447643617167E-005</v>
      </c>
      <c r="G3568" s="18" t="n">
        <v>3.80555426687278E-005</v>
      </c>
      <c r="H3568" s="16" t="n">
        <v>9.96913606478441</v>
      </c>
      <c r="I3568" s="17" t="n">
        <v>307.426997602477</v>
      </c>
      <c r="J3568" s="18" t="n">
        <v>1.82061173369771E-020</v>
      </c>
      <c r="K3568" s="18" t="n">
        <v>5.99645928162341E-019</v>
      </c>
      <c r="L3568" s="16" t="n">
        <v>0.677432628851777</v>
      </c>
      <c r="M3568" s="16" t="n">
        <v>0.755940784766936</v>
      </c>
      <c r="N3568" s="18" t="n">
        <v>2.22327922363601E-005</v>
      </c>
      <c r="O3568" s="16" t="n">
        <v>0.0565785111446771</v>
      </c>
      <c r="P3568" s="34" t="b">
        <f aca="false">TRUE()</f>
        <v>1</v>
      </c>
      <c r="Q3568" s="16" t="n">
        <v>0.00209000268176263</v>
      </c>
    </row>
    <row r="3569" customFormat="false" ht="22.35" hidden="false" customHeight="false" outlineLevel="0" collapsed="false">
      <c r="A3569" s="6" t="s">
        <v>5312</v>
      </c>
      <c r="B3569" s="7" t="s">
        <v>1654</v>
      </c>
      <c r="C3569" s="17" t="n">
        <v>1936</v>
      </c>
      <c r="D3569" s="18" t="n">
        <v>3.37447029433605E-005</v>
      </c>
      <c r="E3569" s="18" t="n">
        <v>2.57605638172093E-005</v>
      </c>
      <c r="F3569" s="18" t="n">
        <v>6.1019653494991E-005</v>
      </c>
      <c r="G3569" s="18" t="n">
        <v>4.21850665142296E-005</v>
      </c>
      <c r="H3569" s="16" t="n">
        <v>9.9198992743559</v>
      </c>
      <c r="I3569" s="17" t="n">
        <v>299.650242398612</v>
      </c>
      <c r="J3569" s="18" t="n">
        <v>3.05360827326399E-020</v>
      </c>
      <c r="K3569" s="18" t="n">
        <v>9.82362351476399E-019</v>
      </c>
      <c r="L3569" s="16" t="n">
        <v>0.682510183859196</v>
      </c>
      <c r="M3569" s="16" t="n">
        <v>0.751351053877057</v>
      </c>
      <c r="N3569" s="18" t="n">
        <v>2.10266534747711E-005</v>
      </c>
      <c r="O3569" s="16" t="n">
        <v>0.0575623978494605</v>
      </c>
      <c r="P3569" s="34" t="b">
        <f aca="false">TRUE()</f>
        <v>1</v>
      </c>
      <c r="Q3569" s="16" t="n">
        <v>0.00147831685327772</v>
      </c>
    </row>
    <row r="3570" customFormat="false" ht="22.35" hidden="false" customHeight="false" outlineLevel="0" collapsed="false">
      <c r="A3570" s="6" t="s">
        <v>5313</v>
      </c>
      <c r="B3570" s="7" t="s">
        <v>1654</v>
      </c>
      <c r="C3570" s="17" t="n">
        <v>1937</v>
      </c>
      <c r="D3570" s="18" t="n">
        <v>3.51202346028367E-005</v>
      </c>
      <c r="E3570" s="18" t="n">
        <v>2.88071246094871E-005</v>
      </c>
      <c r="F3570" s="18" t="n">
        <v>6.51601590080164E-005</v>
      </c>
      <c r="G3570" s="18" t="n">
        <v>4.63665221927188E-005</v>
      </c>
      <c r="H3570" s="16" t="n">
        <v>9.82858766334084</v>
      </c>
      <c r="I3570" s="17" t="n">
        <v>293.646264349653</v>
      </c>
      <c r="J3570" s="18" t="n">
        <v>6.78487807579731E-020</v>
      </c>
      <c r="K3570" s="18" t="n">
        <v>2.14940794004266E-018</v>
      </c>
      <c r="L3570" s="16" t="n">
        <v>0.683078771867455</v>
      </c>
      <c r="M3570" s="16" t="n">
        <v>0.745957844917726</v>
      </c>
      <c r="N3570" s="18" t="n">
        <v>2.09276659017269E-005</v>
      </c>
      <c r="O3570" s="16" t="n">
        <v>0.0574891252622793</v>
      </c>
      <c r="P3570" s="34" t="b">
        <f aca="false">TRUE()</f>
        <v>1</v>
      </c>
      <c r="Q3570" s="16" t="n">
        <v>0.00247730964511483</v>
      </c>
    </row>
    <row r="3571" customFormat="false" ht="22.35" hidden="false" customHeight="false" outlineLevel="0" collapsed="false">
      <c r="A3571" s="6" t="s">
        <v>5314</v>
      </c>
      <c r="B3571" s="7" t="s">
        <v>1654</v>
      </c>
      <c r="C3571" s="17" t="n">
        <v>1938</v>
      </c>
      <c r="D3571" s="18" t="n">
        <v>3.64983523332143E-005</v>
      </c>
      <c r="E3571" s="18" t="n">
        <v>3.18191643815789E-005</v>
      </c>
      <c r="F3571" s="18" t="n">
        <v>6.91720705601965E-005</v>
      </c>
      <c r="G3571" s="18" t="n">
        <v>5.05228837037677E-005</v>
      </c>
      <c r="H3571" s="16" t="n">
        <v>9.72306834814321</v>
      </c>
      <c r="I3571" s="17" t="n">
        <v>289.064934379946</v>
      </c>
      <c r="J3571" s="18" t="n">
        <v>1.62052407543077E-019</v>
      </c>
      <c r="K3571" s="18" t="n">
        <v>5.05652249100579E-018</v>
      </c>
      <c r="L3571" s="16" t="n">
        <v>0.68117623382661</v>
      </c>
      <c r="M3571" s="16" t="n">
        <v>0.740674701447361</v>
      </c>
      <c r="N3571" s="18" t="n">
        <v>2.09276659017269E-005</v>
      </c>
      <c r="O3571" s="16" t="n">
        <v>0.0566072197775394</v>
      </c>
      <c r="P3571" s="34" t="b">
        <f aca="false">TRUE()</f>
        <v>1</v>
      </c>
      <c r="Q3571" s="16" t="n">
        <v>0.0022713383168025</v>
      </c>
    </row>
    <row r="3572" customFormat="false" ht="22.35" hidden="false" customHeight="false" outlineLevel="0" collapsed="false">
      <c r="A3572" s="6" t="s">
        <v>5315</v>
      </c>
      <c r="B3572" s="7" t="s">
        <v>1654</v>
      </c>
      <c r="C3572" s="17" t="n">
        <v>1939</v>
      </c>
      <c r="D3572" s="18" t="n">
        <v>3.78877472466151E-005</v>
      </c>
      <c r="E3572" s="18" t="n">
        <v>3.47645872849952E-005</v>
      </c>
      <c r="F3572" s="18" t="n">
        <v>7.31095497288665E-005</v>
      </c>
      <c r="G3572" s="18" t="n">
        <v>5.46159047144126E-005</v>
      </c>
      <c r="H3572" s="16" t="n">
        <v>9.62737608349453</v>
      </c>
      <c r="I3572" s="17" t="n">
        <v>285.571050392012</v>
      </c>
      <c r="J3572" s="18" t="n">
        <v>3.50151542135324E-019</v>
      </c>
      <c r="K3572" s="18" t="n">
        <v>1.05299195642145E-017</v>
      </c>
      <c r="L3572" s="16" t="n">
        <v>0.678734180921337</v>
      </c>
      <c r="M3572" s="16" t="n">
        <v>0.735853833030653</v>
      </c>
      <c r="N3572" s="18" t="n">
        <v>2.09276659017269E-005</v>
      </c>
      <c r="O3572" s="16" t="n">
        <v>0.0551951167595344</v>
      </c>
      <c r="P3572" s="34" t="b">
        <f aca="false">TRUE()</f>
        <v>1</v>
      </c>
      <c r="Q3572" s="16" t="n">
        <v>0.00172949270657987</v>
      </c>
    </row>
    <row r="3573" customFormat="false" ht="22.35" hidden="false" customHeight="false" outlineLevel="0" collapsed="false">
      <c r="A3573" s="6" t="s">
        <v>5316</v>
      </c>
      <c r="B3573" s="7" t="s">
        <v>1654</v>
      </c>
      <c r="C3573" s="17" t="n">
        <v>1940</v>
      </c>
      <c r="D3573" s="18" t="n">
        <v>3.92913769574437E-005</v>
      </c>
      <c r="E3573" s="18" t="n">
        <v>3.76399983304132E-005</v>
      </c>
      <c r="F3573" s="18" t="n">
        <v>7.69065591010662E-005</v>
      </c>
      <c r="G3573" s="18" t="n">
        <v>5.85610680991595E-005</v>
      </c>
      <c r="H3573" s="16" t="n">
        <v>9.52656299540514</v>
      </c>
      <c r="I3573" s="17" t="n">
        <v>282.442414999315</v>
      </c>
      <c r="J3573" s="18" t="n">
        <v>7.75233342713959E-019</v>
      </c>
      <c r="K3573" s="18" t="n">
        <v>2.29801312304495E-017</v>
      </c>
      <c r="L3573" s="16" t="n">
        <v>0.675527359716257</v>
      </c>
      <c r="M3573" s="16" t="n">
        <v>0.731682350998844</v>
      </c>
      <c r="N3573" s="18" t="n">
        <v>2.09276659017269E-005</v>
      </c>
      <c r="O3573" s="16" t="n">
        <v>0.0537353885061201</v>
      </c>
      <c r="P3573" s="34" t="b">
        <f aca="false">TRUE()</f>
        <v>1</v>
      </c>
      <c r="Q3573" s="16" t="n">
        <v>0.00179807239468756</v>
      </c>
    </row>
    <row r="3574" customFormat="false" ht="22.35" hidden="false" customHeight="false" outlineLevel="0" collapsed="false">
      <c r="A3574" s="6" t="s">
        <v>5317</v>
      </c>
      <c r="B3574" s="7" t="s">
        <v>1654</v>
      </c>
      <c r="C3574" s="17" t="n">
        <v>1941</v>
      </c>
      <c r="D3574" s="18" t="n">
        <v>4.07326104187033E-005</v>
      </c>
      <c r="E3574" s="18" t="n">
        <v>4.04570354900025E-005</v>
      </c>
      <c r="F3574" s="18" t="n">
        <v>8.05796680539837E-005</v>
      </c>
      <c r="G3574" s="18" t="n">
        <v>6.23495410403806E-005</v>
      </c>
      <c r="H3574" s="16" t="n">
        <v>9.41809302604485</v>
      </c>
      <c r="I3574" s="17" t="n">
        <v>279.450086764937</v>
      </c>
      <c r="J3574" s="18" t="n">
        <v>1.79747628209574E-018</v>
      </c>
      <c r="K3574" s="18" t="n">
        <v>5.10926477445022E-017</v>
      </c>
      <c r="L3574" s="16" t="n">
        <v>0.671638236292024</v>
      </c>
      <c r="M3574" s="16" t="n">
        <v>0.728215288096417</v>
      </c>
      <c r="N3574" s="18" t="n">
        <v>2.09276659017269E-005</v>
      </c>
      <c r="O3574" s="16" t="n">
        <v>0.052297843700956</v>
      </c>
      <c r="P3574" s="34" t="b">
        <f aca="false">TRUE()</f>
        <v>1</v>
      </c>
      <c r="Q3574" s="16" t="n">
        <v>0.00300573901258088</v>
      </c>
    </row>
    <row r="3575" customFormat="false" ht="22.35" hidden="false" customHeight="false" outlineLevel="0" collapsed="false">
      <c r="A3575" s="6" t="s">
        <v>1690</v>
      </c>
      <c r="B3575" s="7" t="s">
        <v>1654</v>
      </c>
      <c r="C3575" s="17" t="n">
        <v>1942</v>
      </c>
      <c r="D3575" s="18" t="n">
        <v>4.22268310097205E-005</v>
      </c>
      <c r="E3575" s="18" t="n">
        <v>4.3183293097257E-005</v>
      </c>
      <c r="F3575" s="18" t="n">
        <v>8.422010442781E-005</v>
      </c>
      <c r="G3575" s="18" t="n">
        <v>6.59811112241565E-005</v>
      </c>
      <c r="H3575" s="16" t="n">
        <v>9.32444717062176</v>
      </c>
      <c r="I3575" s="17" t="n">
        <v>276.788033839392</v>
      </c>
      <c r="J3575" s="18" t="n">
        <v>3.6976874313141E-018</v>
      </c>
      <c r="K3575" s="18" t="n">
        <v>1.01625184370553E-016</v>
      </c>
      <c r="L3575" s="16" t="n">
        <v>0.668406855015919</v>
      </c>
      <c r="M3575" s="16" t="n">
        <v>0.724792251389577</v>
      </c>
      <c r="N3575" s="18" t="n">
        <v>2.09276659017269E-005</v>
      </c>
      <c r="O3575" s="16" t="n">
        <v>0.0510170555753313</v>
      </c>
      <c r="P3575" s="34" t="b">
        <f aca="false">TRUE()</f>
        <v>1</v>
      </c>
      <c r="Q3575" s="16" t="n">
        <v>0.00358612250888317</v>
      </c>
    </row>
    <row r="3576" customFormat="false" ht="22.35" hidden="false" customHeight="false" outlineLevel="0" collapsed="false">
      <c r="A3576" s="6" t="s">
        <v>5318</v>
      </c>
      <c r="B3576" s="7" t="s">
        <v>1654</v>
      </c>
      <c r="C3576" s="17" t="n">
        <v>1943</v>
      </c>
      <c r="D3576" s="18" t="n">
        <v>4.38295565938396E-005</v>
      </c>
      <c r="E3576" s="18" t="n">
        <v>4.5810197104124E-005</v>
      </c>
      <c r="F3576" s="18" t="n">
        <v>8.78127309391516E-005</v>
      </c>
      <c r="G3576" s="18" t="n">
        <v>6.94447525805589E-005</v>
      </c>
      <c r="H3576" s="16" t="n">
        <v>9.22933800829983</v>
      </c>
      <c r="I3576" s="17" t="n">
        <v>274.387868394601</v>
      </c>
      <c r="J3576" s="18" t="n">
        <v>7.608300172414E-018</v>
      </c>
      <c r="K3576" s="18" t="n">
        <v>2.0370610139044E-016</v>
      </c>
      <c r="L3576" s="16" t="n">
        <v>0.664746884650295</v>
      </c>
      <c r="M3576" s="16" t="n">
        <v>0.721490286720599</v>
      </c>
      <c r="N3576" s="18" t="n">
        <v>2.17268424839772E-005</v>
      </c>
      <c r="O3576" s="16" t="n">
        <v>0.0501811501756146</v>
      </c>
      <c r="P3576" s="34" t="b">
        <f aca="false">TRUE()</f>
        <v>1</v>
      </c>
      <c r="Q3576" s="16" t="n">
        <v>0.00313735870556016</v>
      </c>
    </row>
    <row r="3577" customFormat="false" ht="22.35" hidden="false" customHeight="false" outlineLevel="0" collapsed="false">
      <c r="A3577" s="6" t="s">
        <v>5319</v>
      </c>
      <c r="B3577" s="7" t="s">
        <v>1654</v>
      </c>
      <c r="C3577" s="17" t="n">
        <v>1944</v>
      </c>
      <c r="D3577" s="18" t="n">
        <v>4.55741923320748E-005</v>
      </c>
      <c r="E3577" s="18" t="n">
        <v>4.83668479491356E-005</v>
      </c>
      <c r="F3577" s="18" t="n">
        <v>9.14059421811054E-005</v>
      </c>
      <c r="G3577" s="18" t="n">
        <v>7.27255786687432E-005</v>
      </c>
      <c r="H3577" s="16" t="n">
        <v>9.13218847735252</v>
      </c>
      <c r="I3577" s="17" t="n">
        <v>271.951198155999</v>
      </c>
      <c r="J3577" s="18" t="n">
        <v>1.58012613700106E-017</v>
      </c>
      <c r="K3577" s="18" t="n">
        <v>4.15033130921164E-016</v>
      </c>
      <c r="L3577" s="16" t="n">
        <v>0.66100359835773</v>
      </c>
      <c r="M3577" s="16" t="n">
        <v>0.718595564360795</v>
      </c>
      <c r="N3577" s="18" t="n">
        <v>2.32648626989729E-005</v>
      </c>
      <c r="O3577" s="16" t="n">
        <v>0.0497255912612516</v>
      </c>
      <c r="P3577" s="34" t="b">
        <f aca="false">TRUE()</f>
        <v>1</v>
      </c>
      <c r="Q3577" s="16" t="n">
        <v>0.00274697555184553</v>
      </c>
    </row>
    <row r="3578" customFormat="false" ht="22.35" hidden="false" customHeight="false" outlineLevel="0" collapsed="false">
      <c r="A3578" s="6" t="s">
        <v>1618</v>
      </c>
      <c r="B3578" s="7" t="s">
        <v>1654</v>
      </c>
      <c r="C3578" s="17" t="n">
        <v>1945</v>
      </c>
      <c r="D3578" s="18" t="n">
        <v>4.74800794783138E-005</v>
      </c>
      <c r="E3578" s="18" t="n">
        <v>5.08892492608114E-005</v>
      </c>
      <c r="F3578" s="18" t="n">
        <v>9.50836069837633E-005</v>
      </c>
      <c r="G3578" s="18" t="n">
        <v>7.58654293673676E-005</v>
      </c>
      <c r="H3578" s="16" t="n">
        <v>9.03906786397788</v>
      </c>
      <c r="I3578" s="17" t="n">
        <v>269.432843922085</v>
      </c>
      <c r="J3578" s="18" t="n">
        <v>3.17543384312868E-017</v>
      </c>
      <c r="K3578" s="18" t="n">
        <v>7.98669724180849E-016</v>
      </c>
      <c r="L3578" s="16" t="n">
        <v>0.657681722912686</v>
      </c>
      <c r="M3578" s="16" t="n">
        <v>0.715634802707611</v>
      </c>
      <c r="N3578" s="18" t="n">
        <v>2.51063391853409E-005</v>
      </c>
      <c r="O3578" s="16" t="n">
        <v>0.0496328250999253</v>
      </c>
      <c r="P3578" s="34" t="b">
        <f aca="false">TRUE()</f>
        <v>1</v>
      </c>
      <c r="Q3578" s="16" t="n">
        <v>0.00328504332544528</v>
      </c>
    </row>
    <row r="3579" customFormat="false" ht="22.35" hidden="false" customHeight="false" outlineLevel="0" collapsed="false">
      <c r="A3579" s="6" t="s">
        <v>5320</v>
      </c>
      <c r="B3579" s="7" t="s">
        <v>1654</v>
      </c>
      <c r="C3579" s="17" t="n">
        <v>1946</v>
      </c>
      <c r="D3579" s="18" t="n">
        <v>4.95227247908836E-005</v>
      </c>
      <c r="E3579" s="18" t="n">
        <v>5.33007854558811E-005</v>
      </c>
      <c r="F3579" s="18" t="n">
        <v>9.88100673167523E-005</v>
      </c>
      <c r="G3579" s="18" t="n">
        <v>7.88283885473091E-005</v>
      </c>
      <c r="H3579" s="16" t="n">
        <v>8.95727818444987</v>
      </c>
      <c r="I3579" s="17" t="n">
        <v>267.126255102614</v>
      </c>
      <c r="J3579" s="18" t="n">
        <v>5.84362108457976E-017</v>
      </c>
      <c r="K3579" s="18" t="n">
        <v>1.40179349716798E-015</v>
      </c>
      <c r="L3579" s="16" t="n">
        <v>0.654916002029576</v>
      </c>
      <c r="M3579" s="16" t="n">
        <v>0.713631610808431</v>
      </c>
      <c r="N3579" s="18" t="n">
        <v>2.68239045278667E-005</v>
      </c>
      <c r="O3579" s="16" t="n">
        <v>0.0497157775085601</v>
      </c>
      <c r="P3579" s="34" t="b">
        <f aca="false">TRUE()</f>
        <v>1</v>
      </c>
      <c r="Q3579" s="16" t="n">
        <v>0.0030609788419109</v>
      </c>
    </row>
    <row r="3580" customFormat="false" ht="22.35" hidden="false" customHeight="false" outlineLevel="0" collapsed="false">
      <c r="A3580" s="6" t="s">
        <v>5321</v>
      </c>
      <c r="B3580" s="7" t="s">
        <v>1654</v>
      </c>
      <c r="C3580" s="17" t="n">
        <v>1947</v>
      </c>
      <c r="D3580" s="18" t="n">
        <v>5.17626546282503E-005</v>
      </c>
      <c r="E3580" s="18" t="n">
        <v>5.5626739389282E-005</v>
      </c>
      <c r="F3580" s="18" t="n">
        <v>0.000102538019703233</v>
      </c>
      <c r="G3580" s="18" t="n">
        <v>8.15995980916524E-005</v>
      </c>
      <c r="H3580" s="16" t="n">
        <v>8.86377127170033</v>
      </c>
      <c r="I3580" s="17" t="n">
        <v>264.80931934148</v>
      </c>
      <c r="J3580" s="18" t="n">
        <v>1.16129981226786E-016</v>
      </c>
      <c r="K3580" s="18" t="n">
        <v>2.40969711045581E-015</v>
      </c>
      <c r="L3580" s="16" t="n">
        <v>0.651327634169453</v>
      </c>
      <c r="M3580" s="16" t="n">
        <v>0.711672445104837</v>
      </c>
      <c r="N3580" s="18" t="n">
        <v>2.90379811046054E-005</v>
      </c>
      <c r="O3580" s="16" t="n">
        <v>0.0496634432734524</v>
      </c>
      <c r="P3580" s="34" t="b">
        <f aca="false">TRUE()</f>
        <v>1</v>
      </c>
      <c r="Q3580" s="16" t="n">
        <v>0.00274309442712905</v>
      </c>
    </row>
    <row r="3581" customFormat="false" ht="22.35" hidden="false" customHeight="false" outlineLevel="0" collapsed="false">
      <c r="A3581" s="6" t="s">
        <v>5322</v>
      </c>
      <c r="B3581" s="7" t="s">
        <v>1654</v>
      </c>
      <c r="C3581" s="17" t="n">
        <v>1948</v>
      </c>
      <c r="D3581" s="18" t="n">
        <v>5.42102921654191E-005</v>
      </c>
      <c r="E3581" s="18" t="n">
        <v>5.78604274021458E-005</v>
      </c>
      <c r="F3581" s="18" t="n">
        <v>0.000106327288600669</v>
      </c>
      <c r="G3581" s="18" t="n">
        <v>8.42220683892686E-005</v>
      </c>
      <c r="H3581" s="16" t="n">
        <v>8.76706979035943</v>
      </c>
      <c r="I3581" s="17" t="n">
        <v>262.649808335671</v>
      </c>
      <c r="J3581" s="18" t="n">
        <v>2.34014762209313E-016</v>
      </c>
      <c r="K3581" s="18" t="n">
        <v>4.35498324290875E-015</v>
      </c>
      <c r="L3581" s="16" t="n">
        <v>0.647293059166178</v>
      </c>
      <c r="M3581" s="16" t="n">
        <v>0.709889384183589</v>
      </c>
      <c r="N3581" s="18" t="n">
        <v>3.16795735468521E-005</v>
      </c>
      <c r="O3581" s="16" t="n">
        <v>0.0496091775681332</v>
      </c>
      <c r="P3581" s="34" t="b">
        <f aca="false">TRUE()</f>
        <v>1</v>
      </c>
      <c r="Q3581" s="16" t="n">
        <v>0.00209206535752482</v>
      </c>
    </row>
    <row r="3582" customFormat="false" ht="22.35" hidden="false" customHeight="false" outlineLevel="0" collapsed="false">
      <c r="A3582" s="6" t="s">
        <v>5323</v>
      </c>
      <c r="B3582" s="7" t="s">
        <v>1654</v>
      </c>
      <c r="C3582" s="17" t="n">
        <v>1949</v>
      </c>
      <c r="D3582" s="18" t="n">
        <v>5.67904898708182E-005</v>
      </c>
      <c r="E3582" s="18" t="n">
        <v>5.99726321682323E-005</v>
      </c>
      <c r="F3582" s="18" t="n">
        <v>0.000110145914837689</v>
      </c>
      <c r="G3582" s="18" t="n">
        <v>8.67026601425762E-005</v>
      </c>
      <c r="H3582" s="16" t="n">
        <v>8.67685374421802</v>
      </c>
      <c r="I3582" s="17" t="n">
        <v>260.773656463293</v>
      </c>
      <c r="J3582" s="18" t="n">
        <v>4.46613939899184E-016</v>
      </c>
      <c r="K3582" s="18" t="n">
        <v>7.6588754156265E-015</v>
      </c>
      <c r="L3582" s="16" t="n">
        <v>0.643334735729487</v>
      </c>
      <c r="M3582" s="16" t="n">
        <v>0.70833746078917</v>
      </c>
      <c r="N3582" s="18" t="n">
        <v>3.41538896814393E-005</v>
      </c>
      <c r="O3582" s="16" t="n">
        <v>0.0495377196045458</v>
      </c>
      <c r="P3582" s="34" t="b">
        <f aca="false">TRUE()</f>
        <v>1</v>
      </c>
      <c r="Q3582" s="16" t="n">
        <v>0.00247371761432407</v>
      </c>
    </row>
    <row r="3583" customFormat="false" ht="22.35" hidden="false" customHeight="false" outlineLevel="0" collapsed="false">
      <c r="A3583" s="6" t="s">
        <v>5324</v>
      </c>
      <c r="B3583" s="7" t="s">
        <v>1654</v>
      </c>
      <c r="C3583" s="17" t="n">
        <v>1950</v>
      </c>
      <c r="D3583" s="18" t="n">
        <v>5.9563620212946E-005</v>
      </c>
      <c r="E3583" s="18" t="n">
        <v>6.19161361208198E-005</v>
      </c>
      <c r="F3583" s="18" t="n">
        <v>0.00011398587870091</v>
      </c>
      <c r="G3583" s="18" t="n">
        <v>8.90539805948683E-005</v>
      </c>
      <c r="H3583" s="16" t="n">
        <v>8.58550485811842</v>
      </c>
      <c r="I3583" s="17" t="n">
        <v>259.380603029833</v>
      </c>
      <c r="J3583" s="18" t="n">
        <v>8.48515894812503E-016</v>
      </c>
      <c r="K3583" s="18" t="n">
        <v>1.38091802489094E-014</v>
      </c>
      <c r="L3583" s="16" t="n">
        <v>0.638585335508894</v>
      </c>
      <c r="M3583" s="16" t="n">
        <v>0.706455340927852</v>
      </c>
      <c r="N3583" s="18" t="n">
        <v>3.75072318932102E-005</v>
      </c>
      <c r="O3583" s="16" t="n">
        <v>0.0493918755572183</v>
      </c>
      <c r="P3583" s="34" t="b">
        <f aca="false">TRUE()</f>
        <v>1</v>
      </c>
      <c r="Q3583" s="16" t="n">
        <v>0.00184435865650761</v>
      </c>
    </row>
    <row r="3584" customFormat="false" ht="22.35" hidden="false" customHeight="false" outlineLevel="0" collapsed="false">
      <c r="A3584" s="6" t="s">
        <v>5325</v>
      </c>
      <c r="B3584" s="7" t="s">
        <v>1654</v>
      </c>
      <c r="C3584" s="17" t="n">
        <v>1951</v>
      </c>
      <c r="D3584" s="18" t="n">
        <v>6.25641921918107E-005</v>
      </c>
      <c r="E3584" s="18" t="n">
        <v>6.37437383453829E-005</v>
      </c>
      <c r="F3584" s="18" t="n">
        <v>0.000117949925986027</v>
      </c>
      <c r="G3584" s="18" t="n">
        <v>9.13008776281834E-005</v>
      </c>
      <c r="H3584" s="16" t="n">
        <v>8.49734734256998</v>
      </c>
      <c r="I3584" s="17" t="n">
        <v>258.259757417083</v>
      </c>
      <c r="J3584" s="18" t="n">
        <v>1.56414357128256E-015</v>
      </c>
      <c r="K3584" s="18" t="n">
        <v>2.40414660030467E-014</v>
      </c>
      <c r="L3584" s="16" t="n">
        <v>0.633663599813059</v>
      </c>
      <c r="M3584" s="16" t="n">
        <v>0.704705299653294</v>
      </c>
      <c r="N3584" s="18" t="n">
        <v>4.16592799322256E-005</v>
      </c>
      <c r="O3584" s="16" t="n">
        <v>0.0493248086817103</v>
      </c>
      <c r="P3584" s="34" t="b">
        <f aca="false">TRUE()</f>
        <v>1</v>
      </c>
      <c r="Q3584" s="16" t="n">
        <v>0.00227641900230701</v>
      </c>
    </row>
    <row r="3585" customFormat="false" ht="22.35" hidden="false" customHeight="false" outlineLevel="0" collapsed="false">
      <c r="A3585" s="6" t="s">
        <v>5326</v>
      </c>
      <c r="B3585" s="7" t="s">
        <v>1654</v>
      </c>
      <c r="C3585" s="17" t="n">
        <v>1952</v>
      </c>
      <c r="D3585" s="18" t="n">
        <v>6.5790616448771E-005</v>
      </c>
      <c r="E3585" s="18" t="n">
        <v>6.5474966805335E-005</v>
      </c>
      <c r="F3585" s="18" t="n">
        <v>0.000121990668406735</v>
      </c>
      <c r="G3585" s="18" t="n">
        <v>9.34212557388481E-005</v>
      </c>
      <c r="H3585" s="16" t="n">
        <v>8.40367222706114</v>
      </c>
      <c r="I3585" s="17" t="n">
        <v>257.237450355889</v>
      </c>
      <c r="J3585" s="18" t="n">
        <v>2.97466621498934E-015</v>
      </c>
      <c r="K3585" s="18" t="n">
        <v>4.37761162844176E-014</v>
      </c>
      <c r="L3585" s="16" t="n">
        <v>0.62817206609687</v>
      </c>
      <c r="M3585" s="16" t="n">
        <v>0.703241428650047</v>
      </c>
      <c r="N3585" s="18" t="n">
        <v>4.69138114751265E-005</v>
      </c>
      <c r="O3585" s="16" t="n">
        <v>0.0493947021960082</v>
      </c>
      <c r="P3585" s="34" t="b">
        <f aca="false">TRUE()</f>
        <v>1</v>
      </c>
      <c r="Q3585" s="16" t="n">
        <v>0.0020998754420864</v>
      </c>
    </row>
    <row r="3586" customFormat="false" ht="22.35" hidden="false" customHeight="false" outlineLevel="0" collapsed="false">
      <c r="A3586" s="6" t="s">
        <v>5327</v>
      </c>
      <c r="B3586" s="7" t="s">
        <v>1654</v>
      </c>
      <c r="C3586" s="17" t="n">
        <v>1953</v>
      </c>
      <c r="D3586" s="18" t="n">
        <v>6.92829599100007E-005</v>
      </c>
      <c r="E3586" s="18" t="n">
        <v>6.7101546796881E-005</v>
      </c>
      <c r="F3586" s="18" t="n">
        <v>0.000126174981586081</v>
      </c>
      <c r="G3586" s="18" t="n">
        <v>9.54774603808303E-005</v>
      </c>
      <c r="H3586" s="16" t="n">
        <v>8.3075771894924</v>
      </c>
      <c r="I3586" s="17" t="n">
        <v>256.505466318401</v>
      </c>
      <c r="J3586" s="18" t="n">
        <v>5.69897770922739E-015</v>
      </c>
      <c r="K3586" s="18" t="n">
        <v>7.77985443858345E-014</v>
      </c>
      <c r="L3586" s="16" t="n">
        <v>0.62205760371498</v>
      </c>
      <c r="M3586" s="16" t="n">
        <v>0.701755544549007</v>
      </c>
      <c r="N3586" s="18" t="n">
        <v>5.32263716069688E-005</v>
      </c>
      <c r="O3586" s="16" t="n">
        <v>0.0493407726350013</v>
      </c>
      <c r="P3586" s="34" t="b">
        <f aca="false">TRUE()</f>
        <v>1</v>
      </c>
      <c r="Q3586" s="16" t="n">
        <v>0.00208533244066061</v>
      </c>
    </row>
    <row r="3587" customFormat="false" ht="22.35" hidden="false" customHeight="false" outlineLevel="0" collapsed="false">
      <c r="A3587" s="6" t="s">
        <v>5328</v>
      </c>
      <c r="B3587" s="7" t="s">
        <v>1654</v>
      </c>
      <c r="C3587" s="17" t="n">
        <v>1954</v>
      </c>
      <c r="D3587" s="18" t="n">
        <v>7.30329764286075E-005</v>
      </c>
      <c r="E3587" s="18" t="n">
        <v>6.86060128251334E-005</v>
      </c>
      <c r="F3587" s="18" t="n">
        <v>0.000130525081748636</v>
      </c>
      <c r="G3587" s="18" t="n">
        <v>9.7474452996021E-005</v>
      </c>
      <c r="H3587" s="16" t="n">
        <v>8.21459486428807</v>
      </c>
      <c r="I3587" s="17" t="n">
        <v>256.117704049093</v>
      </c>
      <c r="J3587" s="18" t="n">
        <v>1.05977670255686E-014</v>
      </c>
      <c r="K3587" s="18" t="n">
        <v>1.36264469297389E-013</v>
      </c>
      <c r="L3587" s="16" t="n">
        <v>0.615658766180485</v>
      </c>
      <c r="M3587" s="16" t="n">
        <v>0.70029167354576</v>
      </c>
      <c r="N3587" s="18" t="n">
        <v>6.19101171714484E-005</v>
      </c>
      <c r="O3587" s="16" t="n">
        <v>0.0492285248984058</v>
      </c>
      <c r="P3587" s="34" t="b">
        <f aca="false">TRUE()</f>
        <v>1</v>
      </c>
      <c r="Q3587" s="16" t="n">
        <v>0.00216987884893396</v>
      </c>
    </row>
    <row r="3588" customFormat="false" ht="22.35" hidden="false" customHeight="false" outlineLevel="0" collapsed="false">
      <c r="A3588" s="6" t="s">
        <v>5329</v>
      </c>
      <c r="B3588" s="7" t="s">
        <v>1654</v>
      </c>
      <c r="C3588" s="17" t="n">
        <v>1955</v>
      </c>
      <c r="D3588" s="18" t="n">
        <v>7.69247634029447E-005</v>
      </c>
      <c r="E3588" s="18" t="n">
        <v>6.99990742832815E-005</v>
      </c>
      <c r="F3588" s="18" t="n">
        <v>0.000134954006436477</v>
      </c>
      <c r="G3588" s="18" t="n">
        <v>9.93723494359328E-005</v>
      </c>
      <c r="H3588" s="16" t="n">
        <v>8.1282506817489</v>
      </c>
      <c r="I3588" s="17" t="n">
        <v>255.902824394871</v>
      </c>
      <c r="J3588" s="18" t="n">
        <v>1.87480672268183E-014</v>
      </c>
      <c r="K3588" s="18" t="n">
        <v>2.26835215718064E-013</v>
      </c>
      <c r="L3588" s="16" t="n">
        <v>0.609497653196694</v>
      </c>
      <c r="M3588" s="16" t="n">
        <v>0.699025920422651</v>
      </c>
      <c r="N3588" s="18" t="n">
        <v>6.79653552383719E-005</v>
      </c>
      <c r="O3588" s="16" t="n">
        <v>0.0491058422832926</v>
      </c>
      <c r="P3588" s="34" t="b">
        <f aca="false">TRUE()</f>
        <v>1</v>
      </c>
      <c r="Q3588" s="16" t="n">
        <v>0.00172371604819039</v>
      </c>
    </row>
    <row r="3589" customFormat="false" ht="22.35" hidden="false" customHeight="false" outlineLevel="0" collapsed="false">
      <c r="A3589" s="6" t="s">
        <v>1692</v>
      </c>
      <c r="B3589" s="7" t="s">
        <v>1654</v>
      </c>
      <c r="C3589" s="17" t="n">
        <v>1956</v>
      </c>
      <c r="D3589" s="18" t="n">
        <v>8.09183280184338E-005</v>
      </c>
      <c r="E3589" s="18" t="n">
        <v>7.13159623377463E-005</v>
      </c>
      <c r="F3589" s="18" t="n">
        <v>0.000139473502037123</v>
      </c>
      <c r="G3589" s="18" t="n">
        <v>0.000101228999930136</v>
      </c>
      <c r="H3589" s="16" t="n">
        <v>8.05075961414806</v>
      </c>
      <c r="I3589" s="17" t="n">
        <v>255.869563799081</v>
      </c>
      <c r="J3589" s="18" t="n">
        <v>3.11265008309654E-014</v>
      </c>
      <c r="K3589" s="18" t="n">
        <v>3.54991020439372E-013</v>
      </c>
      <c r="L3589" s="16" t="n">
        <v>0.603734594132174</v>
      </c>
      <c r="M3589" s="16" t="n">
        <v>0.697628088712784</v>
      </c>
      <c r="N3589" s="18" t="n">
        <v>7.61092630610342E-005</v>
      </c>
      <c r="O3589" s="16" t="n">
        <v>0.0489205382856658</v>
      </c>
      <c r="P3589" s="34" t="b">
        <f aca="false">TRUE()</f>
        <v>1</v>
      </c>
      <c r="Q3589" s="16" t="n">
        <v>0.00272608956560808</v>
      </c>
    </row>
    <row r="3590" customFormat="false" ht="22.35" hidden="false" customHeight="false" outlineLevel="0" collapsed="false">
      <c r="A3590" s="6" t="s">
        <v>5330</v>
      </c>
      <c r="B3590" s="7" t="s">
        <v>1654</v>
      </c>
      <c r="C3590" s="17" t="n">
        <v>1957</v>
      </c>
      <c r="D3590" s="18" t="n">
        <v>8.49850324015635E-005</v>
      </c>
      <c r="E3590" s="18" t="n">
        <v>7.25668327051862E-005</v>
      </c>
      <c r="F3590" s="18" t="n">
        <v>0.000144078338178944</v>
      </c>
      <c r="G3590" s="18" t="n">
        <v>0.000103030067725881</v>
      </c>
      <c r="H3590" s="16" t="n">
        <v>7.98412755824716</v>
      </c>
      <c r="I3590" s="17" t="n">
        <v>255.934579814091</v>
      </c>
      <c r="J3590" s="18" t="n">
        <v>4.7973441154264E-014</v>
      </c>
      <c r="K3590" s="18" t="n">
        <v>5.23920475763673E-013</v>
      </c>
      <c r="L3590" s="16" t="n">
        <v>0.598645499746693</v>
      </c>
      <c r="M3590" s="16" t="n">
        <v>0.696483407627538</v>
      </c>
      <c r="N3590" s="18" t="n">
        <v>8.453860889425E-005</v>
      </c>
      <c r="O3590" s="16" t="n">
        <v>0.0487781130116158</v>
      </c>
      <c r="P3590" s="34" t="b">
        <f aca="false">TRUE()</f>
        <v>1</v>
      </c>
      <c r="Q3590" s="16" t="n">
        <v>0.00152358183485031</v>
      </c>
    </row>
    <row r="3591" customFormat="false" ht="22.35" hidden="false" customHeight="false" outlineLevel="0" collapsed="false">
      <c r="A3591" s="6" t="s">
        <v>5331</v>
      </c>
      <c r="B3591" s="7" t="s">
        <v>1654</v>
      </c>
      <c r="C3591" s="17" t="n">
        <v>1958</v>
      </c>
      <c r="D3591" s="18" t="n">
        <v>8.90463603432397E-005</v>
      </c>
      <c r="E3591" s="18" t="n">
        <v>7.37573421737065E-005</v>
      </c>
      <c r="F3591" s="18" t="n">
        <v>0.000148687222638253</v>
      </c>
      <c r="G3591" s="18" t="n">
        <v>0.000104751869910266</v>
      </c>
      <c r="H3591" s="16" t="n">
        <v>7.92735598519821</v>
      </c>
      <c r="I3591" s="17" t="n">
        <v>256.013592175654</v>
      </c>
      <c r="J3591" s="18" t="n">
        <v>6.92243337029905E-014</v>
      </c>
      <c r="K3591" s="18" t="n">
        <v>7.29139555501042E-013</v>
      </c>
      <c r="L3591" s="16" t="n">
        <v>0.594277535745908</v>
      </c>
      <c r="M3591" s="16" t="n">
        <v>0.695074569368774</v>
      </c>
      <c r="N3591" s="18" t="n">
        <v>9.21357146512681E-005</v>
      </c>
      <c r="O3591" s="16" t="n">
        <v>0.0488246708168467</v>
      </c>
      <c r="P3591" s="34" t="b">
        <f aca="false">TRUE()</f>
        <v>1</v>
      </c>
      <c r="Q3591" s="16" t="n">
        <v>0.00137210000573342</v>
      </c>
    </row>
    <row r="3592" customFormat="false" ht="22.35" hidden="false" customHeight="false" outlineLevel="0" collapsed="false">
      <c r="A3592" s="6" t="s">
        <v>5332</v>
      </c>
      <c r="B3592" s="7" t="s">
        <v>1654</v>
      </c>
      <c r="C3592" s="17" t="n">
        <v>1959</v>
      </c>
      <c r="D3592" s="18" t="n">
        <v>9.31271084794787E-005</v>
      </c>
      <c r="E3592" s="18" t="n">
        <v>7.49765804038779E-005</v>
      </c>
      <c r="F3592" s="18" t="n">
        <v>0.000153387846404058</v>
      </c>
      <c r="G3592" s="18" t="n">
        <v>0.000106433834589327</v>
      </c>
      <c r="H3592" s="16" t="n">
        <v>7.88055525968015</v>
      </c>
      <c r="I3592" s="17" t="n">
        <v>255.89123695432</v>
      </c>
      <c r="J3592" s="18" t="n">
        <v>9.37544217268295E-014</v>
      </c>
      <c r="K3592" s="18" t="n">
        <v>9.65461166665862E-013</v>
      </c>
      <c r="L3592" s="16" t="n">
        <v>0.590940424138498</v>
      </c>
      <c r="M3592" s="16" t="n">
        <v>0.693533652523251</v>
      </c>
      <c r="N3592" s="18" t="n">
        <v>9.85552407055547E-005</v>
      </c>
      <c r="O3592" s="16" t="n">
        <v>0.0489439185518355</v>
      </c>
      <c r="P3592" s="34" t="b">
        <f aca="false">TRUE()</f>
        <v>1</v>
      </c>
      <c r="Q3592" s="16" t="n">
        <v>0.00100503224510533</v>
      </c>
    </row>
    <row r="3593" customFormat="false" ht="22.35" hidden="false" customHeight="false" outlineLevel="0" collapsed="false">
      <c r="A3593" s="6" t="s">
        <v>5333</v>
      </c>
      <c r="B3593" s="7" t="s">
        <v>1654</v>
      </c>
      <c r="C3593" s="17" t="n">
        <v>1960</v>
      </c>
      <c r="D3593" s="18" t="n">
        <v>9.72339519786001E-005</v>
      </c>
      <c r="E3593" s="18" t="n">
        <v>7.62417003939472E-005</v>
      </c>
      <c r="F3593" s="18" t="n">
        <v>0.000158255244283833</v>
      </c>
      <c r="G3593" s="18" t="n">
        <v>0.000108136275557844</v>
      </c>
      <c r="H3593" s="16" t="n">
        <v>7.84955041603016</v>
      </c>
      <c r="I3593" s="17" t="n">
        <v>255.66476676357</v>
      </c>
      <c r="J3593" s="18" t="n">
        <v>1.14739020553944E-013</v>
      </c>
      <c r="K3593" s="18" t="n">
        <v>1.15574498858948E-012</v>
      </c>
      <c r="L3593" s="16" t="n">
        <v>0.588931985282093</v>
      </c>
      <c r="M3593" s="16" t="n">
        <v>0.692554069671455</v>
      </c>
      <c r="N3593" s="18" t="n">
        <v>0.000104487942550261</v>
      </c>
      <c r="O3593" s="16" t="n">
        <v>0.0491753379615353</v>
      </c>
      <c r="P3593" s="34" t="b">
        <f aca="false">TRUE()</f>
        <v>1</v>
      </c>
      <c r="Q3593" s="18" t="n">
        <v>0.000655911491006776</v>
      </c>
    </row>
    <row r="3594" customFormat="false" ht="22.35" hidden="false" customHeight="false" outlineLevel="0" collapsed="false">
      <c r="A3594" s="6" t="s">
        <v>5334</v>
      </c>
      <c r="B3594" s="7" t="s">
        <v>1654</v>
      </c>
      <c r="C3594" s="17" t="n">
        <v>1961</v>
      </c>
      <c r="D3594" s="18" t="n">
        <v>0.000101285430666649</v>
      </c>
      <c r="E3594" s="18" t="n">
        <v>7.75046293447662E-005</v>
      </c>
      <c r="F3594" s="18" t="n">
        <v>0.000163243727007533</v>
      </c>
      <c r="G3594" s="18" t="n">
        <v>0.000109820105429624</v>
      </c>
      <c r="H3594" s="16" t="n">
        <v>7.84241423794724</v>
      </c>
      <c r="I3594" s="17" t="n">
        <v>255.409004288975</v>
      </c>
      <c r="J3594" s="18" t="n">
        <v>1.20464894627132E-013</v>
      </c>
      <c r="K3594" s="18" t="n">
        <v>1.21048259734285E-012</v>
      </c>
      <c r="L3594" s="16" t="n">
        <v>0.588754759949037</v>
      </c>
      <c r="M3594" s="16" t="n">
        <v>0.691805624346486</v>
      </c>
      <c r="N3594" s="18" t="n">
        <v>0.000105785916856407</v>
      </c>
      <c r="O3594" s="16" t="n">
        <v>0.0494207153702936</v>
      </c>
      <c r="P3594" s="34" t="b">
        <f aca="false">TRUE()</f>
        <v>1</v>
      </c>
      <c r="Q3594" s="18" t="n">
        <v>0.000723910855837119</v>
      </c>
    </row>
    <row r="3595" customFormat="false" ht="22.35" hidden="false" customHeight="false" outlineLevel="0" collapsed="false">
      <c r="A3595" s="6" t="s">
        <v>5335</v>
      </c>
      <c r="B3595" s="7" t="s">
        <v>1654</v>
      </c>
      <c r="C3595" s="17" t="n">
        <v>1962</v>
      </c>
      <c r="D3595" s="18" t="n">
        <v>0.000105305456965233</v>
      </c>
      <c r="E3595" s="18" t="n">
        <v>7.88644893323504E-005</v>
      </c>
      <c r="F3595" s="18" t="n">
        <v>0.000168411409835273</v>
      </c>
      <c r="G3595" s="18" t="n">
        <v>0.000111550703169744</v>
      </c>
      <c r="H3595" s="16" t="n">
        <v>7.85390587303974</v>
      </c>
      <c r="I3595" s="17" t="n">
        <v>254.950536704725</v>
      </c>
      <c r="J3595" s="18" t="n">
        <v>1.12475568483495E-013</v>
      </c>
      <c r="K3595" s="18" t="n">
        <v>1.13570221218128E-012</v>
      </c>
      <c r="L3595" s="16" t="n">
        <v>0.590263267069869</v>
      </c>
      <c r="M3595" s="16" t="n">
        <v>0.692190853557867</v>
      </c>
      <c r="N3595" s="18" t="n">
        <v>0.000103674358305676</v>
      </c>
      <c r="O3595" s="16" t="n">
        <v>0.0495842487789445</v>
      </c>
      <c r="P3595" s="34" t="b">
        <f aca="false">TRUE()</f>
        <v>1</v>
      </c>
      <c r="Q3595" s="18" t="n">
        <v>0.000669043621194264</v>
      </c>
    </row>
    <row r="3596" customFormat="false" ht="22.35" hidden="false" customHeight="false" outlineLevel="0" collapsed="false">
      <c r="A3596" s="6" t="s">
        <v>5336</v>
      </c>
      <c r="B3596" s="7" t="s">
        <v>1654</v>
      </c>
      <c r="C3596" s="17" t="n">
        <v>1963</v>
      </c>
      <c r="D3596" s="18" t="n">
        <v>0.000109262999206168</v>
      </c>
      <c r="E3596" s="18" t="n">
        <v>8.03035959669298E-005</v>
      </c>
      <c r="F3596" s="18" t="n">
        <v>0.000173743115055837</v>
      </c>
      <c r="G3596" s="18" t="n">
        <v>0.000113352869669688</v>
      </c>
      <c r="H3596" s="16" t="n">
        <v>7.88575228161277</v>
      </c>
      <c r="I3596" s="17" t="n">
        <v>254.416254327619</v>
      </c>
      <c r="J3596" s="18" t="n">
        <v>9.22127258719335E-014</v>
      </c>
      <c r="K3596" s="18" t="n">
        <v>9.54321227851681E-013</v>
      </c>
      <c r="L3596" s="16" t="n">
        <v>0.593416907778848</v>
      </c>
      <c r="M3596" s="16" t="n">
        <v>0.692267899400143</v>
      </c>
      <c r="N3596" s="18" t="n">
        <v>9.76811456297334E-005</v>
      </c>
      <c r="O3596" s="16" t="n">
        <v>0.0497651886522369</v>
      </c>
      <c r="P3596" s="34" t="b">
        <f aca="false">TRUE()</f>
        <v>1</v>
      </c>
      <c r="Q3596" s="18" t="n">
        <v>0.000615843890828363</v>
      </c>
    </row>
    <row r="3597" customFormat="false" ht="22.35" hidden="false" customHeight="false" outlineLevel="0" collapsed="false">
      <c r="A3597" s="6" t="s">
        <v>5337</v>
      </c>
      <c r="B3597" s="7" t="s">
        <v>1654</v>
      </c>
      <c r="C3597" s="17" t="n">
        <v>1964</v>
      </c>
      <c r="D3597" s="18" t="n">
        <v>0.000113033723263373</v>
      </c>
      <c r="E3597" s="18" t="n">
        <v>8.17993516567228E-005</v>
      </c>
      <c r="F3597" s="18" t="n">
        <v>0.000179093560696788</v>
      </c>
      <c r="G3597" s="18" t="n">
        <v>0.000115189511157487</v>
      </c>
      <c r="H3597" s="16" t="n">
        <v>7.93660636178074</v>
      </c>
      <c r="I3597" s="17" t="n">
        <v>253.800488849822</v>
      </c>
      <c r="J3597" s="18" t="n">
        <v>6.69203911202564E-014</v>
      </c>
      <c r="K3597" s="18" t="n">
        <v>7.12101597818113E-013</v>
      </c>
      <c r="L3597" s="16" t="n">
        <v>0.598131782199333</v>
      </c>
      <c r="M3597" s="16" t="n">
        <v>0.693192449507457</v>
      </c>
      <c r="N3597" s="18" t="n">
        <v>9.02397988731361E-005</v>
      </c>
      <c r="O3597" s="16" t="n">
        <v>0.0497984931969271</v>
      </c>
      <c r="P3597" s="34" t="b">
        <f aca="false">TRUE()</f>
        <v>1</v>
      </c>
      <c r="Q3597" s="18" t="n">
        <v>0.00056840555057264</v>
      </c>
    </row>
    <row r="3598" customFormat="false" ht="22.35" hidden="false" customHeight="false" outlineLevel="0" collapsed="false">
      <c r="A3598" s="6" t="s">
        <v>5338</v>
      </c>
      <c r="B3598" s="7" t="s">
        <v>1654</v>
      </c>
      <c r="C3598" s="17" t="n">
        <v>1965</v>
      </c>
      <c r="D3598" s="18" t="n">
        <v>0.000116644695637577</v>
      </c>
      <c r="E3598" s="18" t="n">
        <v>8.33918999178637E-005</v>
      </c>
      <c r="F3598" s="18" t="n">
        <v>0.000184478072381791</v>
      </c>
      <c r="G3598" s="18" t="n">
        <v>0.000117135743546338</v>
      </c>
      <c r="H3598" s="16" t="n">
        <v>7.99978903165318</v>
      </c>
      <c r="I3598" s="17" t="n">
        <v>253.150633506687</v>
      </c>
      <c r="J3598" s="18" t="n">
        <v>4.48170912515791E-014</v>
      </c>
      <c r="K3598" s="18" t="n">
        <v>4.93344638445764E-013</v>
      </c>
      <c r="L3598" s="16" t="n">
        <v>0.603845458511428</v>
      </c>
      <c r="M3598" s="16" t="n">
        <v>0.693973914479115</v>
      </c>
      <c r="N3598" s="18" t="n">
        <v>7.86697220985743E-005</v>
      </c>
      <c r="O3598" s="16" t="n">
        <v>0.0495725681363017</v>
      </c>
      <c r="P3598" s="34" t="b">
        <f aca="false">TRUE()</f>
        <v>1</v>
      </c>
      <c r="Q3598" s="18" t="n">
        <v>0.000782213895655936</v>
      </c>
    </row>
    <row r="3599" customFormat="false" ht="22.35" hidden="false" customHeight="false" outlineLevel="0" collapsed="false">
      <c r="A3599" s="6" t="s">
        <v>5339</v>
      </c>
      <c r="B3599" s="7" t="s">
        <v>1654</v>
      </c>
      <c r="C3599" s="17" t="n">
        <v>1966</v>
      </c>
      <c r="D3599" s="18" t="n">
        <v>0.000120119407930561</v>
      </c>
      <c r="E3599" s="18" t="n">
        <v>8.50490186449506E-005</v>
      </c>
      <c r="F3599" s="18" t="n">
        <v>0.000189829639464807</v>
      </c>
      <c r="G3599" s="18" t="n">
        <v>0.000119121424284468</v>
      </c>
      <c r="H3599" s="16" t="n">
        <v>8.0674908751795</v>
      </c>
      <c r="I3599" s="17" t="n">
        <v>252.417711400868</v>
      </c>
      <c r="J3599" s="18" t="n">
        <v>2.91348390672432E-014</v>
      </c>
      <c r="K3599" s="18" t="n">
        <v>3.36795493395708E-013</v>
      </c>
      <c r="L3599" s="16" t="n">
        <v>0.610047818736014</v>
      </c>
      <c r="M3599" s="16" t="n">
        <v>0.695030543173188</v>
      </c>
      <c r="N3599" s="18" t="n">
        <v>6.79653552383719E-005</v>
      </c>
      <c r="O3599" s="16" t="n">
        <v>0.0492954011812723</v>
      </c>
      <c r="P3599" s="34" t="b">
        <f aca="false">TRUE()</f>
        <v>1</v>
      </c>
      <c r="Q3599" s="18" t="n">
        <v>0.000882434633859596</v>
      </c>
    </row>
    <row r="3600" customFormat="false" ht="22.35" hidden="false" customHeight="false" outlineLevel="0" collapsed="false">
      <c r="A3600" s="6" t="s">
        <v>5340</v>
      </c>
      <c r="B3600" s="7" t="s">
        <v>1654</v>
      </c>
      <c r="C3600" s="17" t="n">
        <v>1967</v>
      </c>
      <c r="D3600" s="18" t="n">
        <v>0.000123430243619236</v>
      </c>
      <c r="E3600" s="18" t="n">
        <v>8.67443340551339E-005</v>
      </c>
      <c r="F3600" s="18" t="n">
        <v>0.000195037171116353</v>
      </c>
      <c r="G3600" s="18" t="n">
        <v>0.000121108241548382</v>
      </c>
      <c r="H3600" s="16" t="n">
        <v>8.13235338497838</v>
      </c>
      <c r="I3600" s="17" t="n">
        <v>251.605931894659</v>
      </c>
      <c r="J3600" s="18" t="n">
        <v>1.92855295001595E-014</v>
      </c>
      <c r="K3600" s="18" t="n">
        <v>2.31985354856992E-013</v>
      </c>
      <c r="L3600" s="16" t="n">
        <v>0.616183596208831</v>
      </c>
      <c r="M3600" s="16" t="n">
        <v>0.69618623080733</v>
      </c>
      <c r="N3600" s="18" t="n">
        <v>5.98229865039908E-005</v>
      </c>
      <c r="O3600" s="16" t="n">
        <v>0.0488623301784399</v>
      </c>
      <c r="P3600" s="34" t="b">
        <f aca="false">TRUE()</f>
        <v>1</v>
      </c>
      <c r="Q3600" s="18" t="n">
        <v>0.000980519271591916</v>
      </c>
    </row>
    <row r="3601" customFormat="false" ht="22.35" hidden="false" customHeight="false" outlineLevel="0" collapsed="false">
      <c r="A3601" s="6" t="s">
        <v>5341</v>
      </c>
      <c r="B3601" s="7" t="s">
        <v>1654</v>
      </c>
      <c r="C3601" s="17" t="n">
        <v>1968</v>
      </c>
      <c r="D3601" s="18" t="n">
        <v>0.000126718252837989</v>
      </c>
      <c r="E3601" s="18" t="n">
        <v>8.8508392650648E-005</v>
      </c>
      <c r="F3601" s="18" t="n">
        <v>0.0002001833969718</v>
      </c>
      <c r="G3601" s="18" t="n">
        <v>0.000123156573978408</v>
      </c>
      <c r="H3601" s="16" t="n">
        <v>8.18480718291234</v>
      </c>
      <c r="I3601" s="17" t="n">
        <v>250.758378828077</v>
      </c>
      <c r="J3601" s="18" t="n">
        <v>1.38369889176732E-014</v>
      </c>
      <c r="K3601" s="18" t="n">
        <v>1.71413444801026E-013</v>
      </c>
      <c r="L3601" s="16" t="n">
        <v>0.621464994347472</v>
      </c>
      <c r="M3601" s="16" t="n">
        <v>0.697242859501403</v>
      </c>
      <c r="N3601" s="18" t="n">
        <v>5.1367513225348E-005</v>
      </c>
      <c r="O3601" s="16" t="n">
        <v>0.0482662535084803</v>
      </c>
      <c r="P3601" s="34" t="b">
        <f aca="false">TRUE()</f>
        <v>1</v>
      </c>
      <c r="Q3601" s="18" t="n">
        <v>0.000632782649260621</v>
      </c>
    </row>
    <row r="3602" customFormat="false" ht="22.35" hidden="false" customHeight="false" outlineLevel="0" collapsed="false">
      <c r="A3602" s="6" t="s">
        <v>5342</v>
      </c>
      <c r="B3602" s="7" t="s">
        <v>1654</v>
      </c>
      <c r="C3602" s="17" t="n">
        <v>1969</v>
      </c>
      <c r="D3602" s="18" t="n">
        <v>0.000130051027727048</v>
      </c>
      <c r="E3602" s="18" t="n">
        <v>9.03396813083867E-005</v>
      </c>
      <c r="F3602" s="18" t="n">
        <v>0.000205253599900559</v>
      </c>
      <c r="G3602" s="18" t="n">
        <v>0.000125244121070209</v>
      </c>
      <c r="H3602" s="16" t="n">
        <v>8.2169479857249</v>
      </c>
      <c r="I3602" s="17" t="n">
        <v>249.83947377644</v>
      </c>
      <c r="J3602" s="18" t="n">
        <v>1.13478606370513E-014</v>
      </c>
      <c r="K3602" s="18" t="n">
        <v>1.4357811476757E-013</v>
      </c>
      <c r="L3602" s="16" t="n">
        <v>0.625343897463525</v>
      </c>
      <c r="M3602" s="16" t="n">
        <v>0.697529029772715</v>
      </c>
      <c r="N3602" s="18" t="n">
        <v>4.56898220035723E-005</v>
      </c>
      <c r="O3602" s="16" t="n">
        <v>0.0476756937765774</v>
      </c>
      <c r="P3602" s="34" t="b">
        <f aca="false">TRUE()</f>
        <v>1</v>
      </c>
      <c r="Q3602" s="18" t="n">
        <v>0.000629454838418518</v>
      </c>
    </row>
    <row r="3603" customFormat="false" ht="22.35" hidden="false" customHeight="false" outlineLevel="0" collapsed="false">
      <c r="A3603" s="6" t="s">
        <v>5343</v>
      </c>
      <c r="B3603" s="7" t="s">
        <v>1654</v>
      </c>
      <c r="C3603" s="17" t="n">
        <v>1970</v>
      </c>
      <c r="D3603" s="18" t="n">
        <v>0.000133376321779846</v>
      </c>
      <c r="E3603" s="18" t="n">
        <v>9.21727470028471E-005</v>
      </c>
      <c r="F3603" s="18" t="n">
        <v>0.000210138095763641</v>
      </c>
      <c r="G3603" s="18" t="n">
        <v>0.000127297374924707</v>
      </c>
      <c r="H3603" s="16" t="n">
        <v>8.22924575594006</v>
      </c>
      <c r="I3603" s="17" t="n">
        <v>248.889372194146</v>
      </c>
      <c r="J3603" s="18" t="n">
        <v>1.06056442368812E-014</v>
      </c>
      <c r="K3603" s="18" t="n">
        <v>1.36264469297389E-013</v>
      </c>
      <c r="L3603" s="16" t="n">
        <v>0.627787079218388</v>
      </c>
      <c r="M3603" s="16" t="n">
        <v>0.697573055968301</v>
      </c>
      <c r="N3603" s="18" t="n">
        <v>4.2108559654203E-005</v>
      </c>
      <c r="O3603" s="16" t="n">
        <v>0.0471579613399567</v>
      </c>
      <c r="P3603" s="34" t="b">
        <f aca="false">TRUE()</f>
        <v>1</v>
      </c>
      <c r="Q3603" s="18" t="n">
        <v>0.000647964098504293</v>
      </c>
    </row>
    <row r="3604" customFormat="false" ht="22.35" hidden="false" customHeight="false" outlineLevel="0" collapsed="false">
      <c r="A3604" s="6" t="s">
        <v>5344</v>
      </c>
      <c r="B3604" s="7" t="s">
        <v>1654</v>
      </c>
      <c r="C3604" s="17" t="n">
        <v>1971</v>
      </c>
      <c r="D3604" s="18" t="n">
        <v>0.000136782765072978</v>
      </c>
      <c r="E3604" s="18" t="n">
        <v>9.40551749683323E-005</v>
      </c>
      <c r="F3604" s="18" t="n">
        <v>0.000214970354176456</v>
      </c>
      <c r="G3604" s="18" t="n">
        <v>0.000129409923620677</v>
      </c>
      <c r="H3604" s="16" t="n">
        <v>8.22286367157787</v>
      </c>
      <c r="I3604" s="17" t="n">
        <v>247.963950234969</v>
      </c>
      <c r="J3604" s="18" t="n">
        <v>1.12014160067067E-014</v>
      </c>
      <c r="K3604" s="18" t="n">
        <v>1.42594712968812E-013</v>
      </c>
      <c r="L3604" s="16" t="n">
        <v>0.628784838876231</v>
      </c>
      <c r="M3604" s="16" t="n">
        <v>0.69722084640361</v>
      </c>
      <c r="N3604" s="18" t="n">
        <v>4.02646492184655E-005</v>
      </c>
      <c r="O3604" s="16" t="n">
        <v>0.0465903469563163</v>
      </c>
      <c r="P3604" s="34" t="b">
        <f aca="false">TRUE()</f>
        <v>1</v>
      </c>
      <c r="Q3604" s="18" t="n">
        <v>0.000313287717629842</v>
      </c>
    </row>
    <row r="3605" customFormat="false" ht="22.35" hidden="false" customHeight="false" outlineLevel="0" collapsed="false">
      <c r="A3605" s="6" t="s">
        <v>5345</v>
      </c>
      <c r="B3605" s="7" t="s">
        <v>1654</v>
      </c>
      <c r="C3605" s="17" t="n">
        <v>1972</v>
      </c>
      <c r="D3605" s="18" t="n">
        <v>0.00014025475031549</v>
      </c>
      <c r="E3605" s="18" t="n">
        <v>9.59456091630376E-005</v>
      </c>
      <c r="F3605" s="18" t="n">
        <v>0.000219653136146348</v>
      </c>
      <c r="G3605" s="18" t="n">
        <v>0.000131484422323257</v>
      </c>
      <c r="H3605" s="16" t="n">
        <v>8.19465846711814</v>
      </c>
      <c r="I3605" s="17" t="n">
        <v>246.987971054716</v>
      </c>
      <c r="J3605" s="18" t="n">
        <v>1.36552407452875E-014</v>
      </c>
      <c r="K3605" s="18" t="n">
        <v>1.70674597187131E-013</v>
      </c>
      <c r="L3605" s="16" t="n">
        <v>0.628207603512066</v>
      </c>
      <c r="M3605" s="16" t="n">
        <v>0.696615486214298</v>
      </c>
      <c r="N3605" s="18" t="n">
        <v>3.9657411558145E-005</v>
      </c>
      <c r="O3605" s="16" t="n">
        <v>0.0459789898230919</v>
      </c>
      <c r="P3605" s="34" t="b">
        <f aca="false">TRUE()</f>
        <v>1</v>
      </c>
      <c r="Q3605" s="18" t="n">
        <v>0.00085332006587582</v>
      </c>
    </row>
    <row r="3606" customFormat="false" ht="22.35" hidden="false" customHeight="false" outlineLevel="0" collapsed="false">
      <c r="A3606" s="6" t="s">
        <v>5346</v>
      </c>
      <c r="B3606" s="7" t="s">
        <v>1654</v>
      </c>
      <c r="C3606" s="17" t="n">
        <v>1973</v>
      </c>
      <c r="D3606" s="18" t="n">
        <v>0.000143737533282365</v>
      </c>
      <c r="E3606" s="18" t="n">
        <v>9.77671540257594E-005</v>
      </c>
      <c r="F3606" s="18" t="n">
        <v>0.000224066394094603</v>
      </c>
      <c r="G3606" s="18" t="n">
        <v>0.000133410966748825</v>
      </c>
      <c r="H3606" s="16" t="n">
        <v>8.14568776264178</v>
      </c>
      <c r="I3606" s="17" t="n">
        <v>245.956612713528</v>
      </c>
      <c r="J3606" s="18" t="n">
        <v>1.90609904157681E-014</v>
      </c>
      <c r="K3606" s="18" t="n">
        <v>2.29950901818133E-013</v>
      </c>
      <c r="L3606" s="16" t="n">
        <v>0.626134410039661</v>
      </c>
      <c r="M3606" s="16" t="n">
        <v>0.69518463485774</v>
      </c>
      <c r="N3606" s="18" t="n">
        <v>4.02646492184655E-005</v>
      </c>
      <c r="O3606" s="16" t="n">
        <v>0.0454118841345652</v>
      </c>
      <c r="P3606" s="34" t="b">
        <f aca="false">TRUE()</f>
        <v>1</v>
      </c>
      <c r="Q3606" s="18" t="n">
        <v>0.000637900736161309</v>
      </c>
    </row>
    <row r="3607" customFormat="false" ht="22.35" hidden="false" customHeight="false" outlineLevel="0" collapsed="false">
      <c r="A3607" s="6" t="s">
        <v>5347</v>
      </c>
      <c r="B3607" s="7" t="s">
        <v>1654</v>
      </c>
      <c r="C3607" s="17" t="n">
        <v>1974</v>
      </c>
      <c r="D3607" s="18" t="n">
        <v>0.00014733346573324</v>
      </c>
      <c r="E3607" s="18" t="n">
        <v>9.95814116743793E-005</v>
      </c>
      <c r="F3607" s="18" t="n">
        <v>0.000228337405221236</v>
      </c>
      <c r="G3607" s="18" t="n">
        <v>0.00013521994002091</v>
      </c>
      <c r="H3607" s="16" t="n">
        <v>8.07524688571487</v>
      </c>
      <c r="I3607" s="17" t="n">
        <v>244.777946935821</v>
      </c>
      <c r="J3607" s="18" t="n">
        <v>3.05896076910057E-014</v>
      </c>
      <c r="K3607" s="18" t="n">
        <v>3.50681966623408E-013</v>
      </c>
      <c r="L3607" s="16" t="n">
        <v>0.622651951468805</v>
      </c>
      <c r="M3607" s="16" t="n">
        <v>0.693709757305597</v>
      </c>
      <c r="N3607" s="18" t="n">
        <v>4.2108559654203E-005</v>
      </c>
      <c r="O3607" s="16" t="n">
        <v>0.044870346973361</v>
      </c>
      <c r="P3607" s="34" t="b">
        <f aca="false">TRUE()</f>
        <v>1</v>
      </c>
      <c r="Q3607" s="18" t="n">
        <v>0.000466596389165163</v>
      </c>
    </row>
    <row r="3608" customFormat="false" ht="22.35" hidden="false" customHeight="false" outlineLevel="0" collapsed="false">
      <c r="A3608" s="6" t="s">
        <v>5348</v>
      </c>
      <c r="B3608" s="7" t="s">
        <v>1654</v>
      </c>
      <c r="C3608" s="17" t="n">
        <v>1975</v>
      </c>
      <c r="D3608" s="18" t="n">
        <v>0.000150987055724116</v>
      </c>
      <c r="E3608" s="18" t="n">
        <v>0.00010127098586816</v>
      </c>
      <c r="F3608" s="18" t="n">
        <v>0.000232360590916537</v>
      </c>
      <c r="G3608" s="18" t="n">
        <v>0.000136824813978446</v>
      </c>
      <c r="H3608" s="16" t="n">
        <v>7.98754370763574</v>
      </c>
      <c r="I3608" s="17" t="n">
        <v>243.586518545252</v>
      </c>
      <c r="J3608" s="18" t="n">
        <v>5.46987061960737E-014</v>
      </c>
      <c r="K3608" s="18" t="n">
        <v>5.91144871650276E-013</v>
      </c>
      <c r="L3608" s="16" t="n">
        <v>0.617851767984935</v>
      </c>
      <c r="M3608" s="16" t="n">
        <v>0.691475427879588</v>
      </c>
      <c r="N3608" s="18" t="n">
        <v>4.56898220035723E-005</v>
      </c>
      <c r="O3608" s="16" t="n">
        <v>0.0444130019052118</v>
      </c>
      <c r="P3608" s="34" t="b">
        <f aca="false">TRUE()</f>
        <v>1</v>
      </c>
      <c r="Q3608" s="18" t="n">
        <v>0.000548590030179857</v>
      </c>
    </row>
    <row r="3609" customFormat="false" ht="22.35" hidden="false" customHeight="false" outlineLevel="0" collapsed="false">
      <c r="A3609" s="6" t="s">
        <v>5349</v>
      </c>
      <c r="B3609" s="7" t="s">
        <v>1654</v>
      </c>
      <c r="C3609" s="17" t="n">
        <v>1976</v>
      </c>
      <c r="D3609" s="18" t="n">
        <v>0.000154750200589511</v>
      </c>
      <c r="E3609" s="18" t="n">
        <v>0.000102834844834899</v>
      </c>
      <c r="F3609" s="18" t="n">
        <v>0.000236191097733766</v>
      </c>
      <c r="G3609" s="18" t="n">
        <v>0.00013822065228248</v>
      </c>
      <c r="H3609" s="16" t="n">
        <v>7.88346924665043</v>
      </c>
      <c r="I3609" s="17" t="n">
        <v>242.373352973727</v>
      </c>
      <c r="J3609" s="18" t="n">
        <v>1.08116937953228E-013</v>
      </c>
      <c r="K3609" s="18" t="n">
        <v>1.10242086610785E-012</v>
      </c>
      <c r="L3609" s="16" t="n">
        <v>0.611805317812291</v>
      </c>
      <c r="M3609" s="16" t="n">
        <v>0.688778823399923</v>
      </c>
      <c r="N3609" s="18" t="n">
        <v>5.1367513225348E-005</v>
      </c>
      <c r="O3609" s="16" t="n">
        <v>0.0440127121568993</v>
      </c>
      <c r="P3609" s="34" t="b">
        <f aca="false">TRUE()</f>
        <v>1</v>
      </c>
      <c r="Q3609" s="18" t="n">
        <v>0.000638226511865286</v>
      </c>
    </row>
    <row r="3610" customFormat="false" ht="22.35" hidden="false" customHeight="false" outlineLevel="0" collapsed="false">
      <c r="A3610" s="6" t="s">
        <v>5350</v>
      </c>
      <c r="B3610" s="7" t="s">
        <v>1654</v>
      </c>
      <c r="C3610" s="17" t="n">
        <v>1977</v>
      </c>
      <c r="D3610" s="18" t="n">
        <v>0.000158706511513594</v>
      </c>
      <c r="E3610" s="18" t="n">
        <v>0.000104375857708694</v>
      </c>
      <c r="F3610" s="18" t="n">
        <v>0.000240025312286329</v>
      </c>
      <c r="G3610" s="18" t="n">
        <v>0.000139490200274528</v>
      </c>
      <c r="H3610" s="16" t="n">
        <v>7.76721498614701</v>
      </c>
      <c r="I3610" s="17" t="n">
        <v>241.0454617185</v>
      </c>
      <c r="J3610" s="18" t="n">
        <v>2.29690041176134E-013</v>
      </c>
      <c r="K3610" s="18" t="n">
        <v>2.24285569619049E-012</v>
      </c>
      <c r="L3610" s="16" t="n">
        <v>0.604981658830166</v>
      </c>
      <c r="M3610" s="16" t="n">
        <v>0.685730009355567</v>
      </c>
      <c r="N3610" s="18" t="n">
        <v>5.94237701391459E-005</v>
      </c>
      <c r="O3610" s="16" t="n">
        <v>0.0436871364450955</v>
      </c>
      <c r="P3610" s="34" t="b">
        <f aca="false">TRUE()</f>
        <v>1</v>
      </c>
      <c r="Q3610" s="18" t="n">
        <v>0.000716052429900379</v>
      </c>
    </row>
    <row r="3611" customFormat="false" ht="22.35" hidden="false" customHeight="false" outlineLevel="0" collapsed="false">
      <c r="A3611" s="6" t="s">
        <v>5351</v>
      </c>
      <c r="B3611" s="7" t="s">
        <v>1654</v>
      </c>
      <c r="C3611" s="17" t="n">
        <v>1978</v>
      </c>
      <c r="D3611" s="18" t="n">
        <v>0.0001628179191832</v>
      </c>
      <c r="E3611" s="18" t="n">
        <v>0.00010584756942968</v>
      </c>
      <c r="F3611" s="18" t="n">
        <v>0.000243843196153888</v>
      </c>
      <c r="G3611" s="18" t="n">
        <v>0.00014061482015752</v>
      </c>
      <c r="H3611" s="16" t="n">
        <v>7.64355005558211</v>
      </c>
      <c r="I3611" s="17" t="n">
        <v>239.67934323874</v>
      </c>
      <c r="J3611" s="18" t="n">
        <v>5.07387539945574E-013</v>
      </c>
      <c r="K3611" s="18" t="n">
        <v>4.71064494580342E-012</v>
      </c>
      <c r="L3611" s="16" t="n">
        <v>0.597616385382126</v>
      </c>
      <c r="M3611" s="16" t="n">
        <v>0.682989378680315</v>
      </c>
      <c r="N3611" s="18" t="n">
        <v>6.78336863030926E-005</v>
      </c>
      <c r="O3611" s="16" t="n">
        <v>0.0435464551718441</v>
      </c>
      <c r="P3611" s="34" t="b">
        <f aca="false">TRUE()</f>
        <v>1</v>
      </c>
      <c r="Q3611" s="18" t="n">
        <v>0.000516377466988505</v>
      </c>
    </row>
    <row r="3612" customFormat="false" ht="22.35" hidden="false" customHeight="false" outlineLevel="0" collapsed="false">
      <c r="A3612" s="6" t="s">
        <v>5352</v>
      </c>
      <c r="B3612" s="7" t="s">
        <v>1654</v>
      </c>
      <c r="C3612" s="17" t="n">
        <v>1979</v>
      </c>
      <c r="D3612" s="18" t="n">
        <v>0.000167100720659305</v>
      </c>
      <c r="E3612" s="18" t="n">
        <v>0.000107292767992504</v>
      </c>
      <c r="F3612" s="18" t="n">
        <v>0.000247747731333412</v>
      </c>
      <c r="G3612" s="18" t="n">
        <v>0.000141647913485546</v>
      </c>
      <c r="H3612" s="16" t="n">
        <v>7.51759127823166</v>
      </c>
      <c r="I3612" s="17" t="n">
        <v>238.27041778826</v>
      </c>
      <c r="J3612" s="18" t="n">
        <v>1.12741965147091E-012</v>
      </c>
      <c r="K3612" s="18" t="n">
        <v>1.01272544450309E-011</v>
      </c>
      <c r="L3612" s="16" t="n">
        <v>0.590112004637012</v>
      </c>
      <c r="M3612" s="16" t="n">
        <v>0.679786472951406</v>
      </c>
      <c r="N3612" s="18" t="n">
        <v>7.90189037493559E-005</v>
      </c>
      <c r="O3612" s="16" t="n">
        <v>0.0434675220181181</v>
      </c>
      <c r="P3612" s="34" t="b">
        <f aca="false">TRUE()</f>
        <v>1</v>
      </c>
      <c r="Q3612" s="18" t="n">
        <v>0.000241965185216892</v>
      </c>
    </row>
    <row r="3613" customFormat="false" ht="22.35" hidden="false" customHeight="false" outlineLevel="0" collapsed="false">
      <c r="A3613" s="6" t="s">
        <v>5353</v>
      </c>
      <c r="B3613" s="7" t="s">
        <v>1654</v>
      </c>
      <c r="C3613" s="17" t="n">
        <v>1980</v>
      </c>
      <c r="D3613" s="18" t="n">
        <v>0.000171640265791989</v>
      </c>
      <c r="E3613" s="18" t="n">
        <v>0.000108831400514007</v>
      </c>
      <c r="F3613" s="18" t="n">
        <v>0.000251941724989184</v>
      </c>
      <c r="G3613" s="18" t="n">
        <v>0.000142728951422338</v>
      </c>
      <c r="H3613" s="16" t="n">
        <v>7.39218787149667</v>
      </c>
      <c r="I3613" s="17" t="n">
        <v>236.793254307962</v>
      </c>
      <c r="J3613" s="18" t="n">
        <v>2.47548620900377E-012</v>
      </c>
      <c r="K3613" s="18" t="n">
        <v>2.13138335422524E-011</v>
      </c>
      <c r="L3613" s="16" t="n">
        <v>0.582733641151728</v>
      </c>
      <c r="M3613" s="16" t="n">
        <v>0.6772219470585</v>
      </c>
      <c r="N3613" s="18" t="n">
        <v>9.21357146512681E-005</v>
      </c>
      <c r="O3613" s="16" t="n">
        <v>0.0433767426550858</v>
      </c>
      <c r="P3613" s="34" t="b">
        <f aca="false">TRUE()</f>
        <v>1</v>
      </c>
      <c r="Q3613" s="18" t="n">
        <v>0.000519414600753739</v>
      </c>
    </row>
    <row r="3614" customFormat="false" ht="22.35" hidden="false" customHeight="false" outlineLevel="0" collapsed="false">
      <c r="A3614" s="6" t="s">
        <v>5354</v>
      </c>
      <c r="B3614" s="7" t="s">
        <v>1654</v>
      </c>
      <c r="C3614" s="17" t="n">
        <v>1981</v>
      </c>
      <c r="D3614" s="18" t="n">
        <v>0.000176302916394824</v>
      </c>
      <c r="E3614" s="18" t="n">
        <v>0.000110337974950559</v>
      </c>
      <c r="F3614" s="18" t="n">
        <v>0.00025625356550704</v>
      </c>
      <c r="G3614" s="18" t="n">
        <v>0.000143764182732026</v>
      </c>
      <c r="H3614" s="16" t="n">
        <v>7.27149537886753</v>
      </c>
      <c r="I3614" s="17" t="n">
        <v>235.362238368466</v>
      </c>
      <c r="J3614" s="18" t="n">
        <v>5.2314670736268E-012</v>
      </c>
      <c r="K3614" s="18" t="n">
        <v>4.31622034901615E-011</v>
      </c>
      <c r="L3614" s="16" t="n">
        <v>0.575617593224538</v>
      </c>
      <c r="M3614" s="16" t="n">
        <v>0.674140113367454</v>
      </c>
      <c r="N3614" s="18" t="n">
        <v>0.000105785916856407</v>
      </c>
      <c r="O3614" s="16" t="n">
        <v>0.0433183496600863</v>
      </c>
      <c r="P3614" s="34" t="b">
        <f aca="false">TRUE()</f>
        <v>1</v>
      </c>
      <c r="Q3614" s="18" t="n">
        <v>0.000351314706537339</v>
      </c>
    </row>
    <row r="3615" customFormat="false" ht="22.35" hidden="false" customHeight="false" outlineLevel="0" collapsed="false">
      <c r="A3615" s="6" t="s">
        <v>5355</v>
      </c>
      <c r="B3615" s="7" t="s">
        <v>1654</v>
      </c>
      <c r="C3615" s="17" t="n">
        <v>1982</v>
      </c>
      <c r="D3615" s="18" t="n">
        <v>0.000180995629400499</v>
      </c>
      <c r="E3615" s="18" t="n">
        <v>0.000111749086762836</v>
      </c>
      <c r="F3615" s="18" t="n">
        <v>0.000260632284988922</v>
      </c>
      <c r="G3615" s="18" t="n">
        <v>0.00014475213680381</v>
      </c>
      <c r="H3615" s="16" t="n">
        <v>7.16208370763642</v>
      </c>
      <c r="I3615" s="17" t="n">
        <v>234.093724708884</v>
      </c>
      <c r="J3615" s="18" t="n">
        <v>1.02286756424305E-011</v>
      </c>
      <c r="K3615" s="18" t="n">
        <v>8.10095494581804E-011</v>
      </c>
      <c r="L3615" s="16" t="n">
        <v>0.569091252533201</v>
      </c>
      <c r="M3615" s="16" t="n">
        <v>0.671267404105443</v>
      </c>
      <c r="N3615" s="18" t="n">
        <v>0.000124067949780256</v>
      </c>
      <c r="O3615" s="16" t="n">
        <v>0.0432511936637272</v>
      </c>
      <c r="P3615" s="34" t="b">
        <f aca="false">TRUE()</f>
        <v>1</v>
      </c>
      <c r="Q3615" s="18" t="n">
        <v>0.00039410505821366</v>
      </c>
    </row>
    <row r="3616" customFormat="false" ht="22.35" hidden="false" customHeight="false" outlineLevel="0" collapsed="false">
      <c r="A3616" s="6" t="s">
        <v>5356</v>
      </c>
      <c r="B3616" s="7" t="s">
        <v>1654</v>
      </c>
      <c r="C3616" s="17" t="n">
        <v>1983</v>
      </c>
      <c r="D3616" s="18" t="n">
        <v>0.000185785654971535</v>
      </c>
      <c r="E3616" s="18" t="n">
        <v>0.000113132696113242</v>
      </c>
      <c r="F3616" s="18" t="n">
        <v>0.000265164563510844</v>
      </c>
      <c r="G3616" s="18" t="n">
        <v>0.0001457551952608</v>
      </c>
      <c r="H3616" s="16" t="n">
        <v>7.06115109537062</v>
      </c>
      <c r="I3616" s="17" t="n">
        <v>232.938988054829</v>
      </c>
      <c r="J3616" s="18" t="n">
        <v>1.88629417823196E-011</v>
      </c>
      <c r="K3616" s="18" t="n">
        <v>1.34043165062716E-010</v>
      </c>
      <c r="L3616" s="16" t="n">
        <v>0.563021085113812</v>
      </c>
      <c r="M3616" s="16" t="n">
        <v>0.668295635903363</v>
      </c>
      <c r="N3616" s="18" t="n">
        <v>0.000143565626576783</v>
      </c>
      <c r="O3616" s="16" t="n">
        <v>0.0431796646222929</v>
      </c>
      <c r="P3616" s="34" t="b">
        <f aca="false">TRUE()</f>
        <v>1</v>
      </c>
      <c r="Q3616" s="18" t="n">
        <v>0.000138321979280864</v>
      </c>
    </row>
    <row r="3617" customFormat="false" ht="22.35" hidden="false" customHeight="false" outlineLevel="0" collapsed="false">
      <c r="A3617" s="6" t="s">
        <v>5357</v>
      </c>
      <c r="B3617" s="7" t="s">
        <v>1654</v>
      </c>
      <c r="C3617" s="17" t="n">
        <v>1984</v>
      </c>
      <c r="D3617" s="18" t="n">
        <v>0.000190533373465309</v>
      </c>
      <c r="E3617" s="18" t="n">
        <v>0.000114462833193574</v>
      </c>
      <c r="F3617" s="18" t="n">
        <v>0.000269685494526494</v>
      </c>
      <c r="G3617" s="18" t="n">
        <v>0.000146696533473958</v>
      </c>
      <c r="H3617" s="16" t="n">
        <v>6.96825444415934</v>
      </c>
      <c r="I3617" s="17" t="n">
        <v>231.829022376829</v>
      </c>
      <c r="J3617" s="18" t="n">
        <v>3.29646377924806E-011</v>
      </c>
      <c r="K3617" s="18" t="n">
        <v>2.22806590942662E-010</v>
      </c>
      <c r="L3617" s="16" t="n">
        <v>0.55749445151881</v>
      </c>
      <c r="M3617" s="16" t="n">
        <v>0.665610037972594</v>
      </c>
      <c r="N3617" s="18" t="n">
        <v>0.000161090074537851</v>
      </c>
      <c r="O3617" s="16" t="n">
        <v>0.0430771764518984</v>
      </c>
      <c r="P3617" s="34" t="b">
        <f aca="false">TRUE()</f>
        <v>1</v>
      </c>
      <c r="Q3617" s="18" t="n">
        <v>0.000339857184418462</v>
      </c>
    </row>
    <row r="3618" customFormat="false" ht="22.35" hidden="false" customHeight="false" outlineLevel="0" collapsed="false">
      <c r="A3618" s="6" t="s">
        <v>5358</v>
      </c>
      <c r="B3618" s="7" t="s">
        <v>1654</v>
      </c>
      <c r="C3618" s="17" t="n">
        <v>1985</v>
      </c>
      <c r="D3618" s="18" t="n">
        <v>0.00019525707467745</v>
      </c>
      <c r="E3618" s="18" t="n">
        <v>0.000115714808711256</v>
      </c>
      <c r="F3618" s="18" t="n">
        <v>0.000274178886643987</v>
      </c>
      <c r="G3618" s="18" t="n">
        <v>0.000147559930497244</v>
      </c>
      <c r="H3618" s="16" t="n">
        <v>6.88131196773071</v>
      </c>
      <c r="I3618" s="17" t="n">
        <v>230.781817685834</v>
      </c>
      <c r="J3618" s="18" t="n">
        <v>5.53211948164805E-011</v>
      </c>
      <c r="K3618" s="18" t="n">
        <v>3.39619761077506E-010</v>
      </c>
      <c r="L3618" s="16" t="n">
        <v>0.552318814877859</v>
      </c>
      <c r="M3618" s="16" t="n">
        <v>0.663386715095482</v>
      </c>
      <c r="N3618" s="18" t="n">
        <v>0.00018299007539552</v>
      </c>
      <c r="O3618" s="16" t="n">
        <v>0.0430947534218217</v>
      </c>
      <c r="P3618" s="34" t="b">
        <f aca="false">TRUE()</f>
        <v>1</v>
      </c>
      <c r="Q3618" s="18" t="n">
        <v>0.00034383480150451</v>
      </c>
    </row>
    <row r="3619" customFormat="false" ht="22.35" hidden="false" customHeight="false" outlineLevel="0" collapsed="false">
      <c r="A3619" s="6" t="s">
        <v>5359</v>
      </c>
      <c r="B3619" s="7" t="s">
        <v>1654</v>
      </c>
      <c r="C3619" s="17" t="n">
        <v>1986</v>
      </c>
      <c r="D3619" s="18" t="n">
        <v>0.000200100400282918</v>
      </c>
      <c r="E3619" s="18" t="n">
        <v>0.000117031055895067</v>
      </c>
      <c r="F3619" s="18" t="n">
        <v>0.000278843990031703</v>
      </c>
      <c r="G3619" s="18" t="n">
        <v>0.000148494297538892</v>
      </c>
      <c r="H3619" s="16" t="n">
        <v>6.79687318437782</v>
      </c>
      <c r="I3619" s="17" t="n">
        <v>229.748395465029</v>
      </c>
      <c r="J3619" s="18" t="n">
        <v>9.10689441750544E-011</v>
      </c>
      <c r="K3619" s="18" t="n">
        <v>5.05938578750302E-010</v>
      </c>
      <c r="L3619" s="16" t="n">
        <v>0.54730382714517</v>
      </c>
      <c r="M3619" s="16" t="n">
        <v>0.661317483902922</v>
      </c>
      <c r="N3619" s="18" t="n">
        <v>0.000209452633504902</v>
      </c>
      <c r="O3619" s="16" t="n">
        <v>0.0431692327137429</v>
      </c>
      <c r="P3619" s="34" t="b">
        <f aca="false">TRUE()</f>
        <v>1</v>
      </c>
      <c r="Q3619" s="18" t="n">
        <v>0.000293049468700383</v>
      </c>
    </row>
    <row r="3620" customFormat="false" ht="22.35" hidden="false" customHeight="false" outlineLevel="0" collapsed="false">
      <c r="A3620" s="6" t="s">
        <v>5360</v>
      </c>
      <c r="B3620" s="7" t="s">
        <v>1654</v>
      </c>
      <c r="C3620" s="17" t="n">
        <v>1987</v>
      </c>
      <c r="D3620" s="18" t="n">
        <v>0.000204975319306696</v>
      </c>
      <c r="E3620" s="18" t="n">
        <v>0.000118382211734208</v>
      </c>
      <c r="F3620" s="18" t="n">
        <v>0.000283558862202598</v>
      </c>
      <c r="G3620" s="18" t="n">
        <v>0.000149425374575794</v>
      </c>
      <c r="H3620" s="16" t="n">
        <v>6.71417057764693</v>
      </c>
      <c r="I3620" s="17" t="n">
        <v>228.679439782313</v>
      </c>
      <c r="J3620" s="18" t="n">
        <v>1.47814431075622E-010</v>
      </c>
      <c r="K3620" s="18" t="n">
        <v>7.81439348998509E-010</v>
      </c>
      <c r="L3620" s="16" t="n">
        <v>0.54247394594402</v>
      </c>
      <c r="M3620" s="16" t="n">
        <v>0.659237246161466</v>
      </c>
      <c r="N3620" s="18" t="n">
        <v>0.000237754103187098</v>
      </c>
      <c r="O3620" s="16" t="n">
        <v>0.0431880051936302</v>
      </c>
      <c r="P3620" s="34" t="b">
        <f aca="false">TRUE()</f>
        <v>1</v>
      </c>
      <c r="Q3620" s="18" t="n">
        <v>8.73528609814151E-005</v>
      </c>
    </row>
    <row r="3621" customFormat="false" ht="22.35" hidden="false" customHeight="false" outlineLevel="0" collapsed="false">
      <c r="A3621" s="6" t="s">
        <v>5361</v>
      </c>
      <c r="B3621" s="7" t="s">
        <v>1654</v>
      </c>
      <c r="C3621" s="17" t="n">
        <v>1988</v>
      </c>
      <c r="D3621" s="18" t="n">
        <v>0.000209964727736348</v>
      </c>
      <c r="E3621" s="18" t="n">
        <v>0.000119783497745476</v>
      </c>
      <c r="F3621" s="18" t="n">
        <v>0.000288453365107963</v>
      </c>
      <c r="G3621" s="18" t="n">
        <v>0.000150416430705765</v>
      </c>
      <c r="H3621" s="16" t="n">
        <v>6.63586144316844</v>
      </c>
      <c r="I3621" s="17" t="n">
        <v>227.637054500647</v>
      </c>
      <c r="J3621" s="18" t="n">
        <v>2.32945111833199E-010</v>
      </c>
      <c r="K3621" s="18" t="n">
        <v>1.19348421494787E-009</v>
      </c>
      <c r="L3621" s="16" t="n">
        <v>0.53793880313993</v>
      </c>
      <c r="M3621" s="16" t="n">
        <v>0.65715700842001</v>
      </c>
      <c r="N3621" s="18" t="n">
        <v>0.00026600454777185</v>
      </c>
      <c r="O3621" s="16" t="n">
        <v>0.0431990311313309</v>
      </c>
      <c r="P3621" s="34" t="b">
        <f aca="false">TRUE()</f>
        <v>1</v>
      </c>
      <c r="Q3621" s="18" t="n">
        <v>8.62491520824854E-005</v>
      </c>
    </row>
    <row r="3622" customFormat="false" ht="22.35" hidden="false" customHeight="false" outlineLevel="0" collapsed="false">
      <c r="A3622" s="6" t="s">
        <v>5362</v>
      </c>
      <c r="B3622" s="7" t="s">
        <v>1654</v>
      </c>
      <c r="C3622" s="17" t="n">
        <v>1989</v>
      </c>
      <c r="D3622" s="18" t="n">
        <v>0.000215098572076794</v>
      </c>
      <c r="E3622" s="18" t="n">
        <v>0.000121248172813537</v>
      </c>
      <c r="F3622" s="18" t="n">
        <v>0.000293555655015361</v>
      </c>
      <c r="G3622" s="18" t="n">
        <v>0.000151488412547392</v>
      </c>
      <c r="H3622" s="16" t="n">
        <v>6.56099466580448</v>
      </c>
      <c r="I3622" s="17" t="n">
        <v>226.62721399153</v>
      </c>
      <c r="J3622" s="18" t="n">
        <v>3.5855407212128E-010</v>
      </c>
      <c r="K3622" s="18" t="n">
        <v>1.79927375973799E-009</v>
      </c>
      <c r="L3622" s="16" t="n">
        <v>0.533613354203924</v>
      </c>
      <c r="M3622" s="16" t="n">
        <v>0.655902261845798</v>
      </c>
      <c r="N3622" s="18" t="n">
        <v>0.000295370645522645</v>
      </c>
      <c r="O3622" s="16" t="n">
        <v>0.0431880240137122</v>
      </c>
      <c r="P3622" s="34" t="b">
        <f aca="false">TRUE()</f>
        <v>1</v>
      </c>
      <c r="Q3622" s="18" t="n">
        <v>0.000224058495084998</v>
      </c>
    </row>
    <row r="3623" customFormat="false" ht="22.35" hidden="false" customHeight="false" outlineLevel="0" collapsed="false">
      <c r="A3623" s="6" t="s">
        <v>5363</v>
      </c>
      <c r="B3623" s="7" t="s">
        <v>1654</v>
      </c>
      <c r="C3623" s="17" t="n">
        <v>1990</v>
      </c>
      <c r="D3623" s="18" t="n">
        <v>0.000220217495249858</v>
      </c>
      <c r="E3623" s="18" t="n">
        <v>0.000122651409636979</v>
      </c>
      <c r="F3623" s="18" t="n">
        <v>0.000298627460665066</v>
      </c>
      <c r="G3623" s="18" t="n">
        <v>0.000152505200310913</v>
      </c>
      <c r="H3623" s="16" t="n">
        <v>6.48945922940886</v>
      </c>
      <c r="I3623" s="17" t="n">
        <v>225.674659316491</v>
      </c>
      <c r="J3623" s="18" t="n">
        <v>5.39528739737472E-010</v>
      </c>
      <c r="K3623" s="18" t="n">
        <v>2.65919747020251E-009</v>
      </c>
      <c r="L3623" s="16" t="n">
        <v>0.529447092497728</v>
      </c>
      <c r="M3623" s="16" t="n">
        <v>0.65408618127786</v>
      </c>
      <c r="N3623" s="18" t="n">
        <v>0.000327336766182146</v>
      </c>
      <c r="O3623" s="16" t="n">
        <v>0.0431778325097006</v>
      </c>
      <c r="P3623" s="34" t="b">
        <f aca="false">TRUE()</f>
        <v>1</v>
      </c>
      <c r="Q3623" s="18" t="n">
        <v>0.000294290348684229</v>
      </c>
    </row>
    <row r="3624" customFormat="false" ht="22.35" hidden="false" customHeight="false" outlineLevel="0" collapsed="false">
      <c r="A3624" s="6" t="s">
        <v>5364</v>
      </c>
      <c r="B3624" s="7" t="s">
        <v>1654</v>
      </c>
      <c r="C3624" s="17" t="n">
        <v>1991</v>
      </c>
      <c r="D3624" s="18" t="n">
        <v>0.000225357035933671</v>
      </c>
      <c r="E3624" s="18" t="n">
        <v>0.000123987494026549</v>
      </c>
      <c r="F3624" s="18" t="n">
        <v>0.000303731277498658</v>
      </c>
      <c r="G3624" s="18" t="n">
        <v>0.000153504656616475</v>
      </c>
      <c r="H3624" s="16" t="n">
        <v>6.42312092850074</v>
      </c>
      <c r="I3624" s="17" t="n">
        <v>224.832399481407</v>
      </c>
      <c r="J3624" s="18" t="n">
        <v>7.85541869008541E-010</v>
      </c>
      <c r="K3624" s="18" t="n">
        <v>3.81286404255608E-009</v>
      </c>
      <c r="L3624" s="16" t="n">
        <v>0.525500925990522</v>
      </c>
      <c r="M3624" s="16" t="n">
        <v>0.652358153101095</v>
      </c>
      <c r="N3624" s="18" t="n">
        <v>0.000344493296027643</v>
      </c>
      <c r="O3624" s="16" t="n">
        <v>0.0431693152292678</v>
      </c>
      <c r="P3624" s="34" t="b">
        <f aca="false">TRUE()</f>
        <v>1</v>
      </c>
      <c r="Q3624" s="18" t="n">
        <v>0.000319194267972077</v>
      </c>
    </row>
    <row r="3625" customFormat="false" ht="22.35" hidden="false" customHeight="false" outlineLevel="0" collapsed="false">
      <c r="A3625" s="6" t="s">
        <v>5365</v>
      </c>
      <c r="B3625" s="7" t="s">
        <v>1654</v>
      </c>
      <c r="C3625" s="17" t="n">
        <v>1992</v>
      </c>
      <c r="D3625" s="18" t="n">
        <v>0.000230471747557644</v>
      </c>
      <c r="E3625" s="18" t="n">
        <v>0.000125260236460511</v>
      </c>
      <c r="F3625" s="18" t="n">
        <v>0.000308771473455247</v>
      </c>
      <c r="G3625" s="18" t="n">
        <v>0.000154437690324146</v>
      </c>
      <c r="H3625" s="16" t="n">
        <v>6.35799883229923</v>
      </c>
      <c r="I3625" s="17" t="n">
        <v>224.026864975661</v>
      </c>
      <c r="J3625" s="18" t="n">
        <v>1.13257318128353E-009</v>
      </c>
      <c r="K3625" s="18" t="n">
        <v>5.38393894882776E-009</v>
      </c>
      <c r="L3625" s="16" t="n">
        <v>0.521579177619347</v>
      </c>
      <c r="M3625" s="16" t="n">
        <v>0.650806229706676</v>
      </c>
      <c r="N3625" s="18" t="n">
        <v>0.000366671279266469</v>
      </c>
      <c r="O3625" s="16" t="n">
        <v>0.0431355785200267</v>
      </c>
      <c r="P3625" s="34" t="b">
        <f aca="false">TRUE()</f>
        <v>1</v>
      </c>
      <c r="Q3625" s="18" t="n">
        <v>0.000363208596386098</v>
      </c>
    </row>
    <row r="3626" customFormat="false" ht="22.35" hidden="false" customHeight="false" outlineLevel="0" collapsed="false">
      <c r="A3626" s="6" t="s">
        <v>5366</v>
      </c>
      <c r="B3626" s="7" t="s">
        <v>1654</v>
      </c>
      <c r="C3626" s="17" t="n">
        <v>1993</v>
      </c>
      <c r="D3626" s="18" t="n">
        <v>0.000235456695592756</v>
      </c>
      <c r="E3626" s="18" t="n">
        <v>0.000126416351871923</v>
      </c>
      <c r="F3626" s="18" t="n">
        <v>0.000313563608194377</v>
      </c>
      <c r="G3626" s="18" t="n">
        <v>0.000155226056978263</v>
      </c>
      <c r="H3626" s="16" t="n">
        <v>6.29033799606408</v>
      </c>
      <c r="I3626" s="17" t="n">
        <v>223.239603119586</v>
      </c>
      <c r="J3626" s="18" t="n">
        <v>1.65100713604555E-009</v>
      </c>
      <c r="K3626" s="18" t="n">
        <v>7.68125517330608E-009</v>
      </c>
      <c r="L3626" s="16" t="n">
        <v>0.517405609531512</v>
      </c>
      <c r="M3626" s="16" t="n">
        <v>0.649441417643498</v>
      </c>
      <c r="N3626" s="18" t="n">
        <v>0.000390556481436393</v>
      </c>
      <c r="O3626" s="16" t="n">
        <v>0.043070523832586</v>
      </c>
      <c r="P3626" s="34" t="b">
        <f aca="false">TRUE()</f>
        <v>1</v>
      </c>
      <c r="Q3626" s="18" t="n">
        <v>0.000380550687990154</v>
      </c>
    </row>
    <row r="3627" customFormat="false" ht="22.35" hidden="false" customHeight="false" outlineLevel="0" collapsed="false">
      <c r="A3627" s="6" t="s">
        <v>5367</v>
      </c>
      <c r="B3627" s="7" t="s">
        <v>1654</v>
      </c>
      <c r="C3627" s="17" t="n">
        <v>1994</v>
      </c>
      <c r="D3627" s="18" t="n">
        <v>0.000240444467457047</v>
      </c>
      <c r="E3627" s="18" t="n">
        <v>0.000127512367200744</v>
      </c>
      <c r="F3627" s="18" t="n">
        <v>0.000318275308333168</v>
      </c>
      <c r="G3627" s="18" t="n">
        <v>0.000155940099359525</v>
      </c>
      <c r="H3627" s="16" t="n">
        <v>6.22004673464231</v>
      </c>
      <c r="I3627" s="17" t="n">
        <v>222.469347195381</v>
      </c>
      <c r="J3627" s="18" t="n">
        <v>2.43387577982066E-009</v>
      </c>
      <c r="K3627" s="18" t="n">
        <v>1.10868615894765E-008</v>
      </c>
      <c r="L3627" s="16" t="n">
        <v>0.512972839580888</v>
      </c>
      <c r="M3627" s="16" t="n">
        <v>0.647570304331077</v>
      </c>
      <c r="N3627" s="18" t="n">
        <v>0.000425499346287579</v>
      </c>
      <c r="O3627" s="16" t="n">
        <v>0.0429978942998161</v>
      </c>
      <c r="P3627" s="34" t="b">
        <f aca="false">TRUE()</f>
        <v>1</v>
      </c>
      <c r="Q3627" s="18" t="n">
        <v>0.000227403272171478</v>
      </c>
    </row>
    <row r="3628" customFormat="false" ht="22.35" hidden="false" customHeight="false" outlineLevel="0" collapsed="false">
      <c r="A3628" s="6" t="s">
        <v>5368</v>
      </c>
      <c r="B3628" s="7" t="s">
        <v>1654</v>
      </c>
      <c r="C3628" s="17" t="n">
        <v>1995</v>
      </c>
      <c r="D3628" s="18" t="n">
        <v>0.00024556095371865</v>
      </c>
      <c r="E3628" s="18" t="n">
        <v>0.000128635616876533</v>
      </c>
      <c r="F3628" s="18" t="n">
        <v>0.0003230636010652</v>
      </c>
      <c r="G3628" s="18" t="n">
        <v>0.000156644435558896</v>
      </c>
      <c r="H3628" s="16" t="n">
        <v>6.14575826036613</v>
      </c>
      <c r="I3628" s="17" t="n">
        <v>221.664394730125</v>
      </c>
      <c r="J3628" s="18" t="n">
        <v>3.65509190946858E-009</v>
      </c>
      <c r="K3628" s="18" t="n">
        <v>1.64340535474481E-008</v>
      </c>
      <c r="L3628" s="16" t="n">
        <v>0.50825697960907</v>
      </c>
      <c r="M3628" s="16" t="n">
        <v>0.645512079687414</v>
      </c>
      <c r="N3628" s="18" t="n">
        <v>0.00046810365691796</v>
      </c>
      <c r="O3628" s="16" t="n">
        <v>0.0429080642426772</v>
      </c>
      <c r="P3628" s="34" t="b">
        <f aca="false">TRUE()</f>
        <v>1</v>
      </c>
      <c r="Q3628" s="18" t="n">
        <v>0.000285786987272651</v>
      </c>
    </row>
    <row r="3629" customFormat="false" ht="22.35" hidden="false" customHeight="false" outlineLevel="0" collapsed="false">
      <c r="A3629" s="6" t="s">
        <v>5369</v>
      </c>
      <c r="B3629" s="7" t="s">
        <v>1654</v>
      </c>
      <c r="C3629" s="17" t="n">
        <v>1996</v>
      </c>
      <c r="D3629" s="18" t="n">
        <v>0.000250647572120351</v>
      </c>
      <c r="E3629" s="18" t="n">
        <v>0.000129699317111482</v>
      </c>
      <c r="F3629" s="18" t="n">
        <v>0.000327722686559185</v>
      </c>
      <c r="G3629" s="18" t="n">
        <v>0.000157256446779413</v>
      </c>
      <c r="H3629" s="16" t="n">
        <v>6.06773928633841</v>
      </c>
      <c r="I3629" s="17" t="n">
        <v>220.853559709488</v>
      </c>
      <c r="J3629" s="18" t="n">
        <v>5.57953211184135E-009</v>
      </c>
      <c r="K3629" s="18" t="n">
        <v>2.4425166945297E-008</v>
      </c>
      <c r="L3629" s="16" t="n">
        <v>0.503226449075591</v>
      </c>
      <c r="M3629" s="16" t="n">
        <v>0.643795058059545</v>
      </c>
      <c r="N3629" s="18" t="n">
        <v>0.000518165380685907</v>
      </c>
      <c r="O3629" s="16" t="n">
        <v>0.0428000312444193</v>
      </c>
      <c r="P3629" s="34" t="b">
        <f aca="false">TRUE()</f>
        <v>1</v>
      </c>
      <c r="Q3629" s="18" t="n">
        <v>0.000257749246455927</v>
      </c>
    </row>
    <row r="3630" customFormat="false" ht="22.35" hidden="false" customHeight="false" outlineLevel="0" collapsed="false">
      <c r="A3630" s="6" t="s">
        <v>5370</v>
      </c>
      <c r="B3630" s="7" t="s">
        <v>1654</v>
      </c>
      <c r="C3630" s="17" t="n">
        <v>1997</v>
      </c>
      <c r="D3630" s="18" t="n">
        <v>0.000255831666487712</v>
      </c>
      <c r="E3630" s="18" t="n">
        <v>0.000130737975395241</v>
      </c>
      <c r="F3630" s="18" t="n">
        <v>0.000332443149215742</v>
      </c>
      <c r="G3630" s="18" t="n">
        <v>0.000157883629606729</v>
      </c>
      <c r="H3630" s="16" t="n">
        <v>5.98875480287022</v>
      </c>
      <c r="I3630" s="17" t="n">
        <v>220.113060645941</v>
      </c>
      <c r="J3630" s="18" t="n">
        <v>8.52341258298889E-009</v>
      </c>
      <c r="K3630" s="18" t="n">
        <v>3.63163883156097E-008</v>
      </c>
      <c r="L3630" s="16" t="n">
        <v>0.497973800557545</v>
      </c>
      <c r="M3630" s="16" t="n">
        <v>0.641978977491608</v>
      </c>
      <c r="N3630" s="18" t="n">
        <v>0.000573821088319517</v>
      </c>
      <c r="O3630" s="16" t="n">
        <v>0.0426834962852216</v>
      </c>
      <c r="P3630" s="34" t="b">
        <f aca="false">TRUE()</f>
        <v>1</v>
      </c>
      <c r="Q3630" s="18" t="n">
        <v>0.000298902048682817</v>
      </c>
    </row>
    <row r="3631" customFormat="false" ht="22.35" hidden="false" customHeight="false" outlineLevel="0" collapsed="false">
      <c r="A3631" s="6" t="s">
        <v>5371</v>
      </c>
      <c r="B3631" s="7" t="s">
        <v>1654</v>
      </c>
      <c r="C3631" s="17" t="n">
        <v>1998</v>
      </c>
      <c r="D3631" s="18" t="n">
        <v>0.000261057193474641</v>
      </c>
      <c r="E3631" s="18" t="n">
        <v>0.000131778371069212</v>
      </c>
      <c r="F3631" s="18" t="n">
        <v>0.000337185016337846</v>
      </c>
      <c r="G3631" s="18" t="n">
        <v>0.000158499276369603</v>
      </c>
      <c r="H3631" s="16" t="n">
        <v>5.90934078031689</v>
      </c>
      <c r="I3631" s="17" t="n">
        <v>219.371962683868</v>
      </c>
      <c r="J3631" s="18" t="n">
        <v>1.29970083776245E-008</v>
      </c>
      <c r="K3631" s="18" t="n">
        <v>5.41542015734353E-008</v>
      </c>
      <c r="L3631" s="16" t="n">
        <v>0.492667987585311</v>
      </c>
      <c r="M3631" s="16" t="n">
        <v>0.640294975510429</v>
      </c>
      <c r="N3631" s="18" t="n">
        <v>0.000635244121883808</v>
      </c>
      <c r="O3631" s="16" t="n">
        <v>0.0425744309098121</v>
      </c>
      <c r="P3631" s="34" t="b">
        <f aca="false">TRUE()</f>
        <v>1</v>
      </c>
      <c r="Q3631" s="18" t="n">
        <v>0.000279299411046269</v>
      </c>
    </row>
    <row r="3632" customFormat="false" ht="22.35" hidden="false" customHeight="false" outlineLevel="0" collapsed="false">
      <c r="A3632" s="6" t="s">
        <v>5372</v>
      </c>
      <c r="B3632" s="7" t="s">
        <v>1654</v>
      </c>
      <c r="C3632" s="17" t="n">
        <v>1999</v>
      </c>
      <c r="D3632" s="18" t="n">
        <v>0.000266094322478806</v>
      </c>
      <c r="E3632" s="18" t="n">
        <v>0.000132763650618623</v>
      </c>
      <c r="F3632" s="18" t="n">
        <v>0.00034167641693539</v>
      </c>
      <c r="G3632" s="18" t="n">
        <v>0.000158957954267557</v>
      </c>
      <c r="H3632" s="16" t="n">
        <v>5.82939234417684</v>
      </c>
      <c r="I3632" s="17" t="n">
        <v>218.542346136707</v>
      </c>
      <c r="J3632" s="18" t="n">
        <v>1.98008700954011E-008</v>
      </c>
      <c r="K3632" s="18" t="n">
        <v>8.07206393869495E-008</v>
      </c>
      <c r="L3632" s="16" t="n">
        <v>0.487454456924158</v>
      </c>
      <c r="M3632" s="16" t="n">
        <v>0.638533927686974</v>
      </c>
      <c r="N3632" s="18" t="n">
        <v>0.000697869641028068</v>
      </c>
      <c r="O3632" s="16" t="n">
        <v>0.0424332478707825</v>
      </c>
      <c r="P3632" s="34" t="b">
        <f aca="false">TRUE()</f>
        <v>1</v>
      </c>
      <c r="Q3632" s="18" t="n">
        <v>0.000213644655339729</v>
      </c>
    </row>
    <row r="3633" customFormat="false" ht="22.35" hidden="false" customHeight="false" outlineLevel="0" collapsed="false">
      <c r="A3633" s="6" t="s">
        <v>5373</v>
      </c>
      <c r="B3633" s="7" t="s">
        <v>1654</v>
      </c>
      <c r="C3633" s="17" t="n">
        <v>2000</v>
      </c>
      <c r="D3633" s="18" t="n">
        <v>0.000271082361716445</v>
      </c>
      <c r="E3633" s="18" t="n">
        <v>0.000133740757446018</v>
      </c>
      <c r="F3633" s="18" t="n">
        <v>0.000346043939927199</v>
      </c>
      <c r="G3633" s="18" t="n">
        <v>0.000159342439457246</v>
      </c>
      <c r="H3633" s="16" t="n">
        <v>5.74557614606971</v>
      </c>
      <c r="I3633" s="17" t="n">
        <v>217.65690765543</v>
      </c>
      <c r="J3633" s="18" t="n">
        <v>3.06492482102579E-008</v>
      </c>
      <c r="K3633" s="18" t="n">
        <v>1.22067543255826E-007</v>
      </c>
      <c r="L3633" s="16" t="n">
        <v>0.481995248030458</v>
      </c>
      <c r="M3633" s="16" t="n">
        <v>0.636376644103242</v>
      </c>
      <c r="N3633" s="18" t="n">
        <v>0.000768533791766825</v>
      </c>
      <c r="O3633" s="16" t="n">
        <v>0.0422914705284548</v>
      </c>
      <c r="P3633" s="34" t="b">
        <f aca="false">TRUE()</f>
        <v>1</v>
      </c>
      <c r="Q3633" s="18" t="n">
        <v>0.000334813086309288</v>
      </c>
    </row>
    <row r="3634" customFormat="false" ht="22.35" hidden="false" customHeight="false" outlineLevel="0" collapsed="false">
      <c r="A3634" s="6" t="s">
        <v>5374</v>
      </c>
      <c r="B3634" s="7" t="s">
        <v>1654</v>
      </c>
      <c r="C3634" s="17" t="n">
        <v>2001</v>
      </c>
      <c r="D3634" s="18" t="n">
        <v>0.000275914897974524</v>
      </c>
      <c r="E3634" s="18" t="n">
        <v>0.000134682794431668</v>
      </c>
      <c r="F3634" s="18" t="n">
        <v>0.000350100573802918</v>
      </c>
      <c r="G3634" s="18" t="n">
        <v>0.000159593486299579</v>
      </c>
      <c r="H3634" s="16" t="n">
        <v>5.65312319718097</v>
      </c>
      <c r="I3634" s="17" t="n">
        <v>216.687502485658</v>
      </c>
      <c r="J3634" s="18" t="n">
        <v>4.93529949652609E-008</v>
      </c>
      <c r="K3634" s="18" t="n">
        <v>1.92134079836616E-007</v>
      </c>
      <c r="L3634" s="16" t="n">
        <v>0.475935104490172</v>
      </c>
      <c r="M3634" s="16" t="n">
        <v>0.634494524241924</v>
      </c>
      <c r="N3634" s="18" t="n">
        <v>0.00081307931220274</v>
      </c>
      <c r="O3634" s="16" t="n">
        <v>0.042230052657722</v>
      </c>
      <c r="P3634" s="34" t="b">
        <f aca="false">TRUE()</f>
        <v>1</v>
      </c>
      <c r="Q3634" s="18" t="n">
        <v>0.000376552155743271</v>
      </c>
    </row>
    <row r="3635" customFormat="false" ht="22.35" hidden="false" customHeight="false" outlineLevel="0" collapsed="false">
      <c r="A3635" s="6" t="s">
        <v>5375</v>
      </c>
      <c r="B3635" s="7" t="s">
        <v>1654</v>
      </c>
      <c r="C3635" s="17" t="n">
        <v>2002</v>
      </c>
      <c r="D3635" s="18" t="n">
        <v>0.000280587244877268</v>
      </c>
      <c r="E3635" s="18" t="n">
        <v>0.000135579368664934</v>
      </c>
      <c r="F3635" s="18" t="n">
        <v>0.000353847620081397</v>
      </c>
      <c r="G3635" s="18" t="n">
        <v>0.00015968268875411</v>
      </c>
      <c r="H3635" s="16" t="n">
        <v>5.55307078996111</v>
      </c>
      <c r="I3635" s="17" t="n">
        <v>215.619293881185</v>
      </c>
      <c r="J3635" s="18" t="n">
        <v>8.21147202296417E-008</v>
      </c>
      <c r="K3635" s="18" t="n">
        <v>3.07837478729009E-007</v>
      </c>
      <c r="L3635" s="16" t="n">
        <v>0.469379640879804</v>
      </c>
      <c r="M3635" s="16" t="n">
        <v>0.632161135875846</v>
      </c>
      <c r="N3635" s="18" t="n">
        <v>0.000894614886130261</v>
      </c>
      <c r="O3635" s="16" t="n">
        <v>0.0422335155638935</v>
      </c>
      <c r="P3635" s="34" t="b">
        <f aca="false">TRUE()</f>
        <v>1</v>
      </c>
      <c r="Q3635" s="18" t="n">
        <v>0.000272544229862025</v>
      </c>
    </row>
    <row r="3636" customFormat="false" ht="22.35" hidden="false" customHeight="false" outlineLevel="0" collapsed="false">
      <c r="A3636" s="6" t="s">
        <v>5376</v>
      </c>
      <c r="B3636" s="7" t="s">
        <v>1654</v>
      </c>
      <c r="C3636" s="17" t="n">
        <v>2003</v>
      </c>
      <c r="D3636" s="18" t="n">
        <v>0.000285235820880012</v>
      </c>
      <c r="E3636" s="18" t="n">
        <v>0.000136492971096415</v>
      </c>
      <c r="F3636" s="18" t="n">
        <v>0.000357532489339284</v>
      </c>
      <c r="G3636" s="18" t="n">
        <v>0.000159737605896228</v>
      </c>
      <c r="H3636" s="16" t="n">
        <v>5.45086078409418</v>
      </c>
      <c r="I3636" s="17" t="n">
        <v>214.514262927477</v>
      </c>
      <c r="J3636" s="18" t="n">
        <v>1.37168793985539E-007</v>
      </c>
      <c r="K3636" s="18" t="n">
        <v>4.8200719309059E-007</v>
      </c>
      <c r="L3636" s="16" t="n">
        <v>0.462673162045046</v>
      </c>
      <c r="M3636" s="16" t="n">
        <v>0.630179957074459</v>
      </c>
      <c r="N3636" s="16" t="n">
        <v>0.00100931320788908</v>
      </c>
      <c r="O3636" s="16" t="n">
        <v>0.0423195241235895</v>
      </c>
      <c r="P3636" s="34" t="b">
        <f aca="false">TRUE()</f>
        <v>1</v>
      </c>
      <c r="Q3636" s="18" t="n">
        <v>0.000331281331139059</v>
      </c>
    </row>
    <row r="3637" customFormat="false" ht="22.35" hidden="false" customHeight="false" outlineLevel="0" collapsed="false">
      <c r="A3637" s="6" t="s">
        <v>5377</v>
      </c>
      <c r="B3637" s="7" t="s">
        <v>1654</v>
      </c>
      <c r="C3637" s="17" t="n">
        <v>2004</v>
      </c>
      <c r="D3637" s="18" t="n">
        <v>0.000289822900322694</v>
      </c>
      <c r="E3637" s="18" t="n">
        <v>0.000137360272385425</v>
      </c>
      <c r="F3637" s="18" t="n">
        <v>0.00036109734170011</v>
      </c>
      <c r="G3637" s="18" t="n">
        <v>0.0001597637180128</v>
      </c>
      <c r="H3637" s="16" t="n">
        <v>5.34693068900515</v>
      </c>
      <c r="I3637" s="17" t="n">
        <v>213.458802767324</v>
      </c>
      <c r="J3637" s="18" t="n">
        <v>2.29356597990248E-007</v>
      </c>
      <c r="K3637" s="18" t="n">
        <v>7.77003985028187E-007</v>
      </c>
      <c r="L3637" s="16" t="n">
        <v>0.455697276977944</v>
      </c>
      <c r="M3637" s="16" t="n">
        <v>0.627945627648451</v>
      </c>
      <c r="N3637" s="16" t="n">
        <v>0.00118435912824412</v>
      </c>
      <c r="O3637" s="16" t="n">
        <v>0.0424411862820901</v>
      </c>
      <c r="P3637" s="34" t="b">
        <f aca="false">TRUE()</f>
        <v>1</v>
      </c>
      <c r="Q3637" s="18" t="n">
        <v>0.000289341392101042</v>
      </c>
    </row>
    <row r="3638" customFormat="false" ht="22.35" hidden="false" customHeight="false" outlineLevel="0" collapsed="false">
      <c r="A3638" s="6" t="s">
        <v>5378</v>
      </c>
      <c r="B3638" s="7" t="s">
        <v>1654</v>
      </c>
      <c r="C3638" s="17" t="n">
        <v>2005</v>
      </c>
      <c r="D3638" s="18" t="n">
        <v>0.000294382596812077</v>
      </c>
      <c r="E3638" s="18" t="n">
        <v>0.000138225167466901</v>
      </c>
      <c r="F3638" s="18" t="n">
        <v>0.00036462638023024</v>
      </c>
      <c r="G3638" s="18" t="n">
        <v>0.000159782656430079</v>
      </c>
      <c r="H3638" s="16" t="n">
        <v>5.24349360272944</v>
      </c>
      <c r="I3638" s="17" t="n">
        <v>212.419623347344</v>
      </c>
      <c r="J3638" s="18" t="n">
        <v>3.79720993773859E-007</v>
      </c>
      <c r="K3638" s="18" t="n">
        <v>1.26168304576583E-006</v>
      </c>
      <c r="L3638" s="16" t="n">
        <v>0.448697445897549</v>
      </c>
      <c r="M3638" s="16" t="n">
        <v>0.626239612569479</v>
      </c>
      <c r="N3638" s="16" t="n">
        <v>0.0013421727665137</v>
      </c>
      <c r="O3638" s="16" t="n">
        <v>0.0426372796424325</v>
      </c>
      <c r="P3638" s="34" t="b">
        <f aca="false">TRUE()</f>
        <v>1</v>
      </c>
      <c r="Q3638" s="18" t="n">
        <v>0.000121325567623888</v>
      </c>
    </row>
    <row r="3639" customFormat="false" ht="22.35" hidden="false" customHeight="false" outlineLevel="0" collapsed="false">
      <c r="A3639" s="6" t="s">
        <v>5379</v>
      </c>
      <c r="B3639" s="7" t="s">
        <v>1654</v>
      </c>
      <c r="C3639" s="17" t="n">
        <v>2006</v>
      </c>
      <c r="D3639" s="18" t="n">
        <v>0.000299063760038089</v>
      </c>
      <c r="E3639" s="18" t="n">
        <v>0.000139162776809002</v>
      </c>
      <c r="F3639" s="18" t="n">
        <v>0.000368365742197984</v>
      </c>
      <c r="G3639" s="18" t="n">
        <v>0.000159882006685495</v>
      </c>
      <c r="H3639" s="16" t="n">
        <v>5.14497619075953</v>
      </c>
      <c r="I3639" s="17" t="n">
        <v>211.39764258507</v>
      </c>
      <c r="J3639" s="18" t="n">
        <v>6.09593338344099E-007</v>
      </c>
      <c r="K3639" s="18" t="n">
        <v>1.98416655225726E-006</v>
      </c>
      <c r="L3639" s="16" t="n">
        <v>0.442052007888682</v>
      </c>
      <c r="M3639" s="16" t="n">
        <v>0.624027296241264</v>
      </c>
      <c r="N3639" s="16" t="n">
        <v>0.0015480238707652</v>
      </c>
      <c r="O3639" s="16" t="n">
        <v>0.0429095494653997</v>
      </c>
      <c r="P3639" s="34" t="b">
        <f aca="false">TRUE()</f>
        <v>1</v>
      </c>
      <c r="Q3639" s="18" t="n">
        <v>0.000163258080385967</v>
      </c>
    </row>
    <row r="3640" customFormat="false" ht="22.35" hidden="false" customHeight="false" outlineLevel="0" collapsed="false">
      <c r="A3640" s="6" t="s">
        <v>5380</v>
      </c>
      <c r="B3640" s="7" t="s">
        <v>1654</v>
      </c>
      <c r="C3640" s="17" t="n">
        <v>2007</v>
      </c>
      <c r="D3640" s="18" t="n">
        <v>0.000303687071673925</v>
      </c>
      <c r="E3640" s="18" t="n">
        <v>0.000140080555076006</v>
      </c>
      <c r="F3640" s="18" t="n">
        <v>0.000372094886879004</v>
      </c>
      <c r="G3640" s="18" t="n">
        <v>0.00015998396571614</v>
      </c>
      <c r="H3640" s="16" t="n">
        <v>5.05156336493736</v>
      </c>
      <c r="I3640" s="17" t="n">
        <v>210.422457512123</v>
      </c>
      <c r="J3640" s="18" t="n">
        <v>9.48919759856525E-007</v>
      </c>
      <c r="K3640" s="18" t="n">
        <v>3.04328980170369E-006</v>
      </c>
      <c r="L3640" s="16" t="n">
        <v>0.435729014147849</v>
      </c>
      <c r="M3640" s="16" t="n">
        <v>0.622288261515602</v>
      </c>
      <c r="N3640" s="16" t="n">
        <v>0.0017392604228876</v>
      </c>
      <c r="O3640" s="16" t="n">
        <v>0.0432414328775711</v>
      </c>
      <c r="P3640" s="34" t="b">
        <f aca="false">TRUE()</f>
        <v>1</v>
      </c>
      <c r="Q3640" s="18" t="n">
        <v>0.000144383113272002</v>
      </c>
    </row>
    <row r="3641" customFormat="false" ht="22.35" hidden="false" customHeight="false" outlineLevel="0" collapsed="false">
      <c r="A3641" s="6" t="s">
        <v>5381</v>
      </c>
      <c r="B3641" s="7" t="s">
        <v>1654</v>
      </c>
      <c r="C3641" s="17" t="n">
        <v>2008</v>
      </c>
      <c r="D3641" s="18" t="n">
        <v>0.000308128514243179</v>
      </c>
      <c r="E3641" s="18" t="n">
        <v>0.000140926645535485</v>
      </c>
      <c r="F3641" s="18" t="n">
        <v>0.000375667280975774</v>
      </c>
      <c r="G3641" s="18" t="n">
        <v>0.000160057832181215</v>
      </c>
      <c r="H3641" s="16" t="n">
        <v>4.96314015611104</v>
      </c>
      <c r="I3641" s="17" t="n">
        <v>209.520439502158</v>
      </c>
      <c r="J3641" s="18" t="n">
        <v>1.43431195576476E-006</v>
      </c>
      <c r="K3641" s="18" t="n">
        <v>4.50938986092709E-006</v>
      </c>
      <c r="L3641" s="16" t="n">
        <v>0.429676551952797</v>
      </c>
      <c r="M3641" s="16" t="n">
        <v>0.620318089263112</v>
      </c>
      <c r="N3641" s="16" t="n">
        <v>0.00198163428438605</v>
      </c>
      <c r="O3641" s="16" t="n">
        <v>0.043582977353177</v>
      </c>
      <c r="P3641" s="34" t="b">
        <f aca="false">TRUE()</f>
        <v>1</v>
      </c>
      <c r="Q3641" s="18" t="n">
        <v>0.000271637929709009</v>
      </c>
    </row>
    <row r="3642" customFormat="false" ht="22.35" hidden="false" customHeight="false" outlineLevel="0" collapsed="false">
      <c r="A3642" s="6" t="s">
        <v>5382</v>
      </c>
      <c r="B3642" s="7" t="s">
        <v>1654</v>
      </c>
      <c r="C3642" s="17" t="n">
        <v>2009</v>
      </c>
      <c r="D3642" s="18" t="n">
        <v>0.000312556017722241</v>
      </c>
      <c r="E3642" s="18" t="n">
        <v>0.000141739045741637</v>
      </c>
      <c r="F3642" s="18" t="n">
        <v>0.000379286377232491</v>
      </c>
      <c r="G3642" s="18" t="n">
        <v>0.00016015278774984</v>
      </c>
      <c r="H3642" s="16" t="n">
        <v>4.88077543298013</v>
      </c>
      <c r="I3642" s="17" t="n">
        <v>208.693939684981</v>
      </c>
      <c r="J3642" s="18" t="n">
        <v>2.0968378515162E-006</v>
      </c>
      <c r="K3642" s="18" t="n">
        <v>6.45539843011295E-006</v>
      </c>
      <c r="L3642" s="16" t="n">
        <v>0.423987768418749</v>
      </c>
      <c r="M3642" s="16" t="n">
        <v>0.61857905453745</v>
      </c>
      <c r="N3642" s="16" t="n">
        <v>0.00224252899169151</v>
      </c>
      <c r="O3642" s="16" t="n">
        <v>0.0440034158411925</v>
      </c>
      <c r="P3642" s="34" t="b">
        <f aca="false">TRUE()</f>
        <v>1</v>
      </c>
      <c r="Q3642" s="18" t="n">
        <v>0.000132864227679043</v>
      </c>
    </row>
    <row r="3643" customFormat="false" ht="22.35" hidden="false" customHeight="false" outlineLevel="0" collapsed="false">
      <c r="A3643" s="6" t="s">
        <v>5383</v>
      </c>
      <c r="B3643" s="7" t="s">
        <v>1654</v>
      </c>
      <c r="C3643" s="17" t="n">
        <v>2010</v>
      </c>
      <c r="D3643" s="18" t="n">
        <v>0.000316819512339334</v>
      </c>
      <c r="E3643" s="18" t="n">
        <v>0.000142451423324355</v>
      </c>
      <c r="F3643" s="18" t="n">
        <v>0.000382776055038036</v>
      </c>
      <c r="G3643" s="18" t="n">
        <v>0.000160167228652951</v>
      </c>
      <c r="H3643" s="16" t="n">
        <v>4.80485385348395</v>
      </c>
      <c r="I3643" s="17" t="n">
        <v>207.91330084967</v>
      </c>
      <c r="J3643" s="18" t="n">
        <v>2.96301806602645E-006</v>
      </c>
      <c r="K3643" s="18" t="n">
        <v>9.00184844363819E-006</v>
      </c>
      <c r="L3643" s="16" t="n">
        <v>0.418753566275896</v>
      </c>
      <c r="M3643" s="16" t="n">
        <v>0.617181222827582</v>
      </c>
      <c r="N3643" s="16" t="n">
        <v>0.00255612876913154</v>
      </c>
      <c r="O3643" s="16" t="n">
        <v>0.0444814127216013</v>
      </c>
      <c r="P3643" s="34" t="b">
        <f aca="false">TRUE()</f>
        <v>1</v>
      </c>
      <c r="Q3643" s="18" t="n">
        <v>0.000606472782028588</v>
      </c>
    </row>
    <row r="3644" customFormat="false" ht="22.35" hidden="false" customHeight="false" outlineLevel="0" collapsed="false">
      <c r="A3644" s="6" t="s">
        <v>5384</v>
      </c>
      <c r="B3644" s="7" t="s">
        <v>1654</v>
      </c>
      <c r="C3644" s="17" t="n">
        <v>2011</v>
      </c>
      <c r="D3644" s="18" t="n">
        <v>0.000320961482862153</v>
      </c>
      <c r="E3644" s="18" t="n">
        <v>0.000143031709685215</v>
      </c>
      <c r="F3644" s="18" t="n">
        <v>0.000386125134666538</v>
      </c>
      <c r="G3644" s="18" t="n">
        <v>0.000160102561820157</v>
      </c>
      <c r="H3644" s="16" t="n">
        <v>4.73209451407109</v>
      </c>
      <c r="I3644" s="17" t="n">
        <v>207.211938833018</v>
      </c>
      <c r="J3644" s="18" t="n">
        <v>4.1104847731853E-006</v>
      </c>
      <c r="K3644" s="18" t="n">
        <v>1.23207379488946E-005</v>
      </c>
      <c r="L3644" s="16" t="n">
        <v>0.413633753838411</v>
      </c>
      <c r="M3644" s="16" t="n">
        <v>0.616014528644544</v>
      </c>
      <c r="N3644" s="16" t="n">
        <v>0.00288654847224768</v>
      </c>
      <c r="O3644" s="16" t="n">
        <v>0.0449537750440264</v>
      </c>
      <c r="P3644" s="34" t="b">
        <f aca="false">TRUE()</f>
        <v>1</v>
      </c>
      <c r="Q3644" s="18" t="n">
        <v>0.000185840859768578</v>
      </c>
    </row>
    <row r="3645" customFormat="false" ht="22.35" hidden="false" customHeight="false" outlineLevel="0" collapsed="false">
      <c r="A3645" s="6" t="s">
        <v>5385</v>
      </c>
      <c r="B3645" s="7" t="s">
        <v>1654</v>
      </c>
      <c r="C3645" s="17" t="n">
        <v>2012</v>
      </c>
      <c r="D3645" s="18" t="n">
        <v>0.0003252549568022</v>
      </c>
      <c r="E3645" s="18" t="n">
        <v>0.000143588183033842</v>
      </c>
      <c r="F3645" s="18" t="n">
        <v>0.000389662909520368</v>
      </c>
      <c r="G3645" s="18" t="n">
        <v>0.000160099390601949</v>
      </c>
      <c r="H3645" s="16" t="n">
        <v>4.66273249169298</v>
      </c>
      <c r="I3645" s="17" t="n">
        <v>206.605057051488</v>
      </c>
      <c r="J3645" s="18" t="n">
        <v>5.59487938339613E-006</v>
      </c>
      <c r="K3645" s="18" t="n">
        <v>1.66085475258183E-005</v>
      </c>
      <c r="L3645" s="16" t="n">
        <v>0.408625206113934</v>
      </c>
      <c r="M3645" s="16" t="n">
        <v>0.614352539761158</v>
      </c>
      <c r="N3645" s="16" t="n">
        <v>0.00317283120609807</v>
      </c>
      <c r="O3645" s="16" t="n">
        <v>0.0453864488982756</v>
      </c>
      <c r="P3645" s="34" t="b">
        <f aca="false">TRUE()</f>
        <v>1</v>
      </c>
      <c r="Q3645" s="18" t="n">
        <v>0.00032025844388937</v>
      </c>
    </row>
    <row r="3646" customFormat="false" ht="22.35" hidden="false" customHeight="false" outlineLevel="0" collapsed="false">
      <c r="A3646" s="6" t="s">
        <v>5386</v>
      </c>
      <c r="B3646" s="7" t="s">
        <v>1654</v>
      </c>
      <c r="C3646" s="17" t="n">
        <v>2013</v>
      </c>
      <c r="D3646" s="18" t="n">
        <v>0.000329597771423829</v>
      </c>
      <c r="E3646" s="18" t="n">
        <v>0.000144122339937585</v>
      </c>
      <c r="F3646" s="18" t="n">
        <v>0.000393241871171084</v>
      </c>
      <c r="G3646" s="18" t="n">
        <v>0.000160082234019325</v>
      </c>
      <c r="H3646" s="16" t="n">
        <v>4.59384891015079</v>
      </c>
      <c r="I3646" s="17" t="n">
        <v>206.016020114067</v>
      </c>
      <c r="J3646" s="18" t="n">
        <v>7.57266317064784E-006</v>
      </c>
      <c r="K3646" s="18" t="n">
        <v>2.22567649845528E-005</v>
      </c>
      <c r="L3646" s="16" t="n">
        <v>0.403608455038534</v>
      </c>
      <c r="M3646" s="16" t="n">
        <v>0.612899675306808</v>
      </c>
      <c r="N3646" s="16" t="n">
        <v>0.0033738591798275</v>
      </c>
      <c r="O3646" s="16" t="n">
        <v>0.0458118170770331</v>
      </c>
      <c r="P3646" s="34" t="b">
        <f aca="false">TRUE()</f>
        <v>1</v>
      </c>
      <c r="Q3646" s="18" t="n">
        <v>0.000371371576473543</v>
      </c>
    </row>
    <row r="3647" customFormat="false" ht="22.35" hidden="false" customHeight="false" outlineLevel="0" collapsed="false">
      <c r="A3647" s="6" t="s">
        <v>5387</v>
      </c>
      <c r="B3647" s="7" t="s">
        <v>1654</v>
      </c>
      <c r="C3647" s="17" t="n">
        <v>2014</v>
      </c>
      <c r="D3647" s="18" t="n">
        <v>0.00033410474214509</v>
      </c>
      <c r="E3647" s="18" t="n">
        <v>0.000144719223443696</v>
      </c>
      <c r="F3647" s="18" t="n">
        <v>0.000397042358423224</v>
      </c>
      <c r="G3647" s="18" t="n">
        <v>0.00016011609969017</v>
      </c>
      <c r="H3647" s="16" t="n">
        <v>4.52762793057677</v>
      </c>
      <c r="I3647" s="17" t="n">
        <v>205.41651424785</v>
      </c>
      <c r="J3647" s="18" t="n">
        <v>1.00981827040125E-005</v>
      </c>
      <c r="K3647" s="18" t="n">
        <v>2.93059148403159E-005</v>
      </c>
      <c r="L3647" s="16" t="n">
        <v>0.398825365076411</v>
      </c>
      <c r="M3647" s="16" t="n">
        <v>0.611876066259424</v>
      </c>
      <c r="N3647" s="16" t="n">
        <v>0.00373621801019331</v>
      </c>
      <c r="O3647" s="16" t="n">
        <v>0.0462131809306272</v>
      </c>
      <c r="P3647" s="34" t="b">
        <f aca="false">TRUE()</f>
        <v>1</v>
      </c>
      <c r="Q3647" s="18" t="n">
        <v>0.000256785357063895</v>
      </c>
    </row>
    <row r="3648" customFormat="false" ht="22.35" hidden="false" customHeight="false" outlineLevel="0" collapsed="false">
      <c r="A3648" s="6" t="s">
        <v>5388</v>
      </c>
      <c r="B3648" s="7" t="s">
        <v>1654</v>
      </c>
      <c r="C3648" s="17" t="n">
        <v>2015</v>
      </c>
      <c r="D3648" s="18" t="n">
        <v>0.000338861567692459</v>
      </c>
      <c r="E3648" s="18" t="n">
        <v>0.00014537890108853</v>
      </c>
      <c r="F3648" s="18" t="n">
        <v>0.000401157549082264</v>
      </c>
      <c r="G3648" s="18" t="n">
        <v>0.000160257333738031</v>
      </c>
      <c r="H3648" s="16" t="n">
        <v>4.46435053711232</v>
      </c>
      <c r="I3648" s="17" t="n">
        <v>204.86066488063</v>
      </c>
      <c r="J3648" s="18" t="n">
        <v>1.32543121776531E-005</v>
      </c>
      <c r="K3648" s="18" t="n">
        <v>3.79609354984543E-005</v>
      </c>
      <c r="L3648" s="16" t="n">
        <v>0.394208383623541</v>
      </c>
      <c r="M3648" s="16" t="n">
        <v>0.610610313136316</v>
      </c>
      <c r="N3648" s="16" t="n">
        <v>0.00417406925228695</v>
      </c>
      <c r="O3648" s="16" t="n">
        <v>0.046568630946136</v>
      </c>
      <c r="P3648" s="34" t="b">
        <f aca="false">TRUE()</f>
        <v>1</v>
      </c>
      <c r="Q3648" s="18" t="n">
        <v>0.000104327718772163</v>
      </c>
    </row>
    <row r="3649" customFormat="false" ht="22.35" hidden="false" customHeight="false" outlineLevel="0" collapsed="false">
      <c r="A3649" s="6" t="s">
        <v>5389</v>
      </c>
      <c r="B3649" s="7" t="s">
        <v>1654</v>
      </c>
      <c r="C3649" s="17" t="n">
        <v>2016</v>
      </c>
      <c r="D3649" s="18" t="n">
        <v>0.000343669390197303</v>
      </c>
      <c r="E3649" s="18" t="n">
        <v>0.000146017030023828</v>
      </c>
      <c r="F3649" s="18" t="n">
        <v>0.000405266357898337</v>
      </c>
      <c r="G3649" s="18" t="n">
        <v>0.00016036199466305</v>
      </c>
      <c r="H3649" s="16" t="n">
        <v>4.39816711155553</v>
      </c>
      <c r="I3649" s="17" t="n">
        <v>204.300187244282</v>
      </c>
      <c r="J3649" s="18" t="n">
        <v>1.75591429172448E-005</v>
      </c>
      <c r="K3649" s="18" t="n">
        <v>4.96392664213664E-005</v>
      </c>
      <c r="L3649" s="16" t="n">
        <v>0.389325386335869</v>
      </c>
      <c r="M3649" s="16" t="n">
        <v>0.609355566562104</v>
      </c>
      <c r="N3649" s="16" t="n">
        <v>0.00472312000112466</v>
      </c>
      <c r="O3649" s="16" t="n">
        <v>0.0469365504284452</v>
      </c>
      <c r="P3649" s="34" t="b">
        <f aca="false">TRUE()</f>
        <v>1</v>
      </c>
      <c r="Q3649" s="18" t="n">
        <v>0.000332915477656777</v>
      </c>
    </row>
    <row r="3650" customFormat="false" ht="22.35" hidden="false" customHeight="false" outlineLevel="0" collapsed="false">
      <c r="A3650" s="6" t="s">
        <v>5390</v>
      </c>
      <c r="B3650" s="7" t="s">
        <v>1654</v>
      </c>
      <c r="C3650" s="17" t="n">
        <v>2017</v>
      </c>
      <c r="D3650" s="18" t="n">
        <v>0.000348604140635512</v>
      </c>
      <c r="E3650" s="18" t="n">
        <v>0.000146621163996058</v>
      </c>
      <c r="F3650" s="18" t="n">
        <v>0.000409464269019884</v>
      </c>
      <c r="G3650" s="18" t="n">
        <v>0.000160442152740795</v>
      </c>
      <c r="H3650" s="16" t="n">
        <v>4.33070154216242</v>
      </c>
      <c r="I3650" s="17" t="n">
        <v>203.758806619408</v>
      </c>
      <c r="J3650" s="18" t="n">
        <v>2.3309827208883E-005</v>
      </c>
      <c r="K3650" s="18" t="n">
        <v>6.51419413581577E-005</v>
      </c>
      <c r="L3650" s="16" t="n">
        <v>0.384277467911307</v>
      </c>
      <c r="M3650" s="16" t="n">
        <v>0.607869682461064</v>
      </c>
      <c r="N3650" s="16" t="n">
        <v>0.00535848628225366</v>
      </c>
      <c r="O3650" s="16" t="n">
        <v>0.0473782102394363</v>
      </c>
      <c r="P3650" s="34" t="b">
        <f aca="false">TRUE()</f>
        <v>1</v>
      </c>
      <c r="Q3650" s="18" t="n">
        <v>4.35626102292769E-005</v>
      </c>
    </row>
    <row r="3651" customFormat="false" ht="22.35" hidden="false" customHeight="false" outlineLevel="0" collapsed="false">
      <c r="A3651" s="6" t="s">
        <v>5391</v>
      </c>
      <c r="B3651" s="7" t="s">
        <v>1654</v>
      </c>
      <c r="C3651" s="17" t="n">
        <v>2018</v>
      </c>
      <c r="D3651" s="18" t="n">
        <v>0.000353589059104828</v>
      </c>
      <c r="E3651" s="18" t="n">
        <v>0.000147175800028524</v>
      </c>
      <c r="F3651" s="18" t="n">
        <v>0.000413639604988975</v>
      </c>
      <c r="G3651" s="18" t="n">
        <v>0.000160485987718185</v>
      </c>
      <c r="H3651" s="16" t="n">
        <v>4.25987029738245</v>
      </c>
      <c r="I3651" s="17" t="n">
        <v>203.240399054507</v>
      </c>
      <c r="J3651" s="18" t="n">
        <v>3.12672530900249E-005</v>
      </c>
      <c r="K3651" s="18" t="n">
        <v>8.66794257338698E-005</v>
      </c>
      <c r="L3651" s="16" t="n">
        <v>0.378872057445487</v>
      </c>
      <c r="M3651" s="16" t="n">
        <v>0.606504870397887</v>
      </c>
      <c r="N3651" s="16" t="n">
        <v>0.00608243657642176</v>
      </c>
      <c r="O3651" s="16" t="n">
        <v>0.0477983980950755</v>
      </c>
      <c r="P3651" s="34" t="b">
        <f aca="false">TRUE()</f>
        <v>1</v>
      </c>
      <c r="Q3651" s="18" t="n">
        <v>7.39498156164823E-005</v>
      </c>
    </row>
    <row r="3652" customFormat="false" ht="22.35" hidden="false" customHeight="false" outlineLevel="0" collapsed="false">
      <c r="A3652" s="6" t="s">
        <v>5392</v>
      </c>
      <c r="B3652" s="7" t="s">
        <v>1654</v>
      </c>
      <c r="C3652" s="17" t="n">
        <v>2019</v>
      </c>
      <c r="D3652" s="18" t="n">
        <v>0.000358498329050158</v>
      </c>
      <c r="E3652" s="18" t="n">
        <v>0.000147562546931002</v>
      </c>
      <c r="F3652" s="18" t="n">
        <v>0.000417562621554294</v>
      </c>
      <c r="G3652" s="18" t="n">
        <v>0.000160432141596455</v>
      </c>
      <c r="H3652" s="16" t="n">
        <v>4.18130314622099</v>
      </c>
      <c r="I3652" s="17" t="n">
        <v>202.805393092115</v>
      </c>
      <c r="J3652" s="18" t="n">
        <v>4.31081666962223E-005</v>
      </c>
      <c r="K3652" s="18" t="n">
        <v>0.000118319372876536</v>
      </c>
      <c r="L3652" s="16" t="n">
        <v>0.372615810032799</v>
      </c>
      <c r="M3652" s="16" t="n">
        <v>0.60497496010126</v>
      </c>
      <c r="N3652" s="16" t="n">
        <v>0.0070273059573174</v>
      </c>
      <c r="O3652" s="16" t="n">
        <v>0.0481063580304811</v>
      </c>
      <c r="P3652" s="34" t="b">
        <f aca="false">TRUE()</f>
        <v>1</v>
      </c>
      <c r="Q3652" s="18" t="n">
        <v>0.000106366967390521</v>
      </c>
    </row>
    <row r="3653" customFormat="false" ht="22.35" hidden="false" customHeight="false" outlineLevel="0" collapsed="false">
      <c r="A3653" s="6" t="s">
        <v>5393</v>
      </c>
      <c r="B3653" s="7" t="s">
        <v>1654</v>
      </c>
      <c r="C3653" s="17" t="n">
        <v>2020</v>
      </c>
      <c r="D3653" s="18" t="n">
        <v>0.000363431968504305</v>
      </c>
      <c r="E3653" s="18" t="n">
        <v>0.000147899941849966</v>
      </c>
      <c r="F3653" s="18" t="n">
        <v>0.00042143811913975</v>
      </c>
      <c r="G3653" s="18" t="n">
        <v>0.000160347102653968</v>
      </c>
      <c r="H3653" s="16" t="n">
        <v>4.09923239098642</v>
      </c>
      <c r="I3653" s="17" t="n">
        <v>202.394438218935</v>
      </c>
      <c r="J3653" s="18" t="n">
        <v>5.99909367439661E-005</v>
      </c>
      <c r="K3653" s="18" t="n">
        <v>0.00016240207924818</v>
      </c>
      <c r="L3653" s="16" t="n">
        <v>0.36598538945212</v>
      </c>
      <c r="M3653" s="16" t="n">
        <v>0.603246931924495</v>
      </c>
      <c r="N3653" s="16" t="n">
        <v>0.00813495818032388</v>
      </c>
      <c r="O3653" s="16" t="n">
        <v>0.0483841030959602</v>
      </c>
      <c r="P3653" s="34" t="b">
        <f aca="false">TRUE()</f>
        <v>1</v>
      </c>
      <c r="Q3653" s="18" t="n">
        <v>0.00026419577955195</v>
      </c>
    </row>
    <row r="3654" customFormat="false" ht="22.35" hidden="false" customHeight="false" outlineLevel="0" collapsed="false">
      <c r="A3654" s="6" t="s">
        <v>5394</v>
      </c>
      <c r="B3654" s="7" t="s">
        <v>1654</v>
      </c>
      <c r="C3654" s="17" t="n">
        <v>2021</v>
      </c>
      <c r="D3654" s="18" t="n">
        <v>0.000368503607494005</v>
      </c>
      <c r="E3654" s="18" t="n">
        <v>0.000148299242199608</v>
      </c>
      <c r="F3654" s="18" t="n">
        <v>0.000425468517870072</v>
      </c>
      <c r="G3654" s="18" t="n">
        <v>0.000160304150206781</v>
      </c>
      <c r="H3654" s="16" t="n">
        <v>4.01707555326518</v>
      </c>
      <c r="I3654" s="17" t="n">
        <v>201.964310739533</v>
      </c>
      <c r="J3654" s="18" t="n">
        <v>8.30969030101405E-005</v>
      </c>
      <c r="K3654" s="18" t="n">
        <v>0.000222055471662642</v>
      </c>
      <c r="L3654" s="16" t="n">
        <v>0.359357147996664</v>
      </c>
      <c r="M3654" s="16" t="n">
        <v>0.601463871003247</v>
      </c>
      <c r="N3654" s="16" t="n">
        <v>0.00940942702939292</v>
      </c>
      <c r="O3654" s="16" t="n">
        <v>0.0485907121472046</v>
      </c>
      <c r="P3654" s="34" t="b">
        <f aca="false">TRUE()</f>
        <v>1</v>
      </c>
      <c r="Q3654" s="18" t="n">
        <v>0.000168977725593263</v>
      </c>
    </row>
    <row r="3655" customFormat="false" ht="22.35" hidden="false" customHeight="false" outlineLevel="0" collapsed="false">
      <c r="A3655" s="6" t="s">
        <v>5395</v>
      </c>
      <c r="B3655" s="7" t="s">
        <v>1654</v>
      </c>
      <c r="C3655" s="17" t="n">
        <v>2022</v>
      </c>
      <c r="D3655" s="18" t="n">
        <v>0.000373532367899606</v>
      </c>
      <c r="E3655" s="18" t="n">
        <v>0.000148680786486788</v>
      </c>
      <c r="F3655" s="18" t="n">
        <v>0.00042939891863133</v>
      </c>
      <c r="G3655" s="18" t="n">
        <v>0.000160250310350584</v>
      </c>
      <c r="H3655" s="16" t="n">
        <v>3.93167445189958</v>
      </c>
      <c r="I3655" s="17" t="n">
        <v>201.545402489399</v>
      </c>
      <c r="J3655" s="18" t="n">
        <v>0.000115961038121745</v>
      </c>
      <c r="K3655" s="18" t="n">
        <v>0.000306716576293971</v>
      </c>
      <c r="L3655" s="16" t="n">
        <v>0.35239700862924</v>
      </c>
      <c r="M3655" s="16" t="n">
        <v>0.599955973804414</v>
      </c>
      <c r="N3655" s="16" t="n">
        <v>0.0109346903894078</v>
      </c>
      <c r="O3655" s="16" t="n">
        <v>0.0488064957964622</v>
      </c>
      <c r="P3655" s="34" t="b">
        <f aca="false">TRUE()</f>
        <v>1</v>
      </c>
      <c r="Q3655" s="18" t="n">
        <v>0.000450653768289504</v>
      </c>
    </row>
    <row r="3656" customFormat="false" ht="22.35" hidden="false" customHeight="false" outlineLevel="0" collapsed="false">
      <c r="A3656" s="6" t="s">
        <v>5396</v>
      </c>
      <c r="B3656" s="7" t="s">
        <v>1654</v>
      </c>
      <c r="C3656" s="17" t="n">
        <v>2023</v>
      </c>
      <c r="D3656" s="18" t="n">
        <v>0.00037864967875126</v>
      </c>
      <c r="E3656" s="18" t="n">
        <v>0.000149116589313991</v>
      </c>
      <c r="F3656" s="18" t="n">
        <v>0.000433386111565757</v>
      </c>
      <c r="G3656" s="18" t="n">
        <v>0.000160270935942495</v>
      </c>
      <c r="H3656" s="16" t="n">
        <v>3.84290998771783</v>
      </c>
      <c r="I3656" s="17" t="n">
        <v>201.144478001875</v>
      </c>
      <c r="J3656" s="18" t="n">
        <v>0.000162995159304314</v>
      </c>
      <c r="K3656" s="18" t="n">
        <v>0.00042676966000814</v>
      </c>
      <c r="L3656" s="16" t="n">
        <v>0.345082147524947</v>
      </c>
      <c r="M3656" s="16" t="n">
        <v>0.598282978372131</v>
      </c>
      <c r="N3656" s="16" t="n">
        <v>0.012721994059519</v>
      </c>
      <c r="O3656" s="16" t="n">
        <v>0.0490846946358025</v>
      </c>
      <c r="P3656" s="34" t="b">
        <f aca="false">TRUE()</f>
        <v>1</v>
      </c>
      <c r="Q3656" s="18" t="n">
        <v>0.000225128270861219</v>
      </c>
    </row>
    <row r="3657" customFormat="false" ht="22.35" hidden="false" customHeight="false" outlineLevel="0" collapsed="false">
      <c r="A3657" s="6" t="s">
        <v>5397</v>
      </c>
      <c r="B3657" s="7" t="s">
        <v>1654</v>
      </c>
      <c r="C3657" s="17" t="n">
        <v>2024</v>
      </c>
      <c r="D3657" s="18" t="n">
        <v>0.000383810420081871</v>
      </c>
      <c r="E3657" s="18" t="n">
        <v>0.000149591249150929</v>
      </c>
      <c r="F3657" s="18" t="n">
        <v>0.000437452571912747</v>
      </c>
      <c r="G3657" s="18" t="n">
        <v>0.000160353789074684</v>
      </c>
      <c r="H3657" s="16" t="n">
        <v>3.75600925351162</v>
      </c>
      <c r="I3657" s="17" t="n">
        <v>200.765442961631</v>
      </c>
      <c r="J3657" s="18" t="n">
        <v>0.000226151568906008</v>
      </c>
      <c r="K3657" s="18" t="n">
        <v>0.000586214247944991</v>
      </c>
      <c r="L3657" s="16" t="n">
        <v>0.337875900770282</v>
      </c>
      <c r="M3657" s="16" t="n">
        <v>0.596224753728468</v>
      </c>
      <c r="N3657" s="16" t="n">
        <v>0.0148535931760466</v>
      </c>
      <c r="O3657" s="16" t="n">
        <v>0.0494891777294108</v>
      </c>
      <c r="P3657" s="34" t="b">
        <f aca="false">TRUE()</f>
        <v>1</v>
      </c>
      <c r="Q3657" s="18" t="n">
        <v>0.000114159554234092</v>
      </c>
    </row>
    <row r="3658" customFormat="false" ht="22.35" hidden="false" customHeight="false" outlineLevel="0" collapsed="false">
      <c r="A3658" s="6" t="s">
        <v>5398</v>
      </c>
      <c r="B3658" s="7" t="s">
        <v>1654</v>
      </c>
      <c r="C3658" s="17" t="n">
        <v>2025</v>
      </c>
      <c r="D3658" s="18" t="n">
        <v>0.000388715507649697</v>
      </c>
      <c r="E3658" s="18" t="n">
        <v>0.000150005709633454</v>
      </c>
      <c r="F3658" s="18" t="n">
        <v>0.000441245733564575</v>
      </c>
      <c r="G3658" s="18" t="n">
        <v>0.000160377857123879</v>
      </c>
      <c r="H3658" s="16" t="n">
        <v>3.66978441772838</v>
      </c>
      <c r="I3658" s="17" t="n">
        <v>200.394906567374</v>
      </c>
      <c r="J3658" s="18" t="n">
        <v>0.000311193340814694</v>
      </c>
      <c r="K3658" s="18" t="n">
        <v>0.000798178222732373</v>
      </c>
      <c r="L3658" s="16" t="n">
        <v>0.330694286373605</v>
      </c>
      <c r="M3658" s="16" t="n">
        <v>0.594210555280392</v>
      </c>
      <c r="N3658" s="16" t="n">
        <v>0.0171324667638179</v>
      </c>
      <c r="O3658" s="16" t="n">
        <v>0.0499996240489767</v>
      </c>
      <c r="P3658" s="34" t="b">
        <f aca="false">TRUE()</f>
        <v>1</v>
      </c>
      <c r="Q3658" s="18" t="n">
        <v>0.000180248353637324</v>
      </c>
    </row>
    <row r="3659" customFormat="false" ht="22.35" hidden="false" customHeight="false" outlineLevel="0" collapsed="false">
      <c r="A3659" s="6" t="s">
        <v>5399</v>
      </c>
      <c r="B3659" s="7" t="s">
        <v>1654</v>
      </c>
      <c r="C3659" s="17" t="n">
        <v>2026</v>
      </c>
      <c r="D3659" s="18" t="n">
        <v>0.000393496683980878</v>
      </c>
      <c r="E3659" s="18" t="n">
        <v>0.000150377950392837</v>
      </c>
      <c r="F3659" s="18" t="n">
        <v>0.000444896092111913</v>
      </c>
      <c r="G3659" s="18" t="n">
        <v>0.000160424147209697</v>
      </c>
      <c r="H3659" s="16" t="n">
        <v>3.58335723884844</v>
      </c>
      <c r="I3659" s="17" t="n">
        <v>200.08644628804</v>
      </c>
      <c r="J3659" s="18" t="n">
        <v>0.000426046146335502</v>
      </c>
      <c r="K3659" s="16" t="n">
        <v>0.00108338940397814</v>
      </c>
      <c r="L3659" s="16" t="n">
        <v>0.323376667901275</v>
      </c>
      <c r="M3659" s="16" t="n">
        <v>0.592845743217214</v>
      </c>
      <c r="N3659" s="16" t="n">
        <v>0.0199282530283599</v>
      </c>
      <c r="O3659" s="16" t="n">
        <v>0.0504795491229466</v>
      </c>
      <c r="P3659" s="34" t="b">
        <f aca="false">TRUE()</f>
        <v>1</v>
      </c>
      <c r="Q3659" s="18" t="n">
        <v>0.000267475054346579</v>
      </c>
    </row>
    <row r="3660" customFormat="false" ht="22.35" hidden="false" customHeight="false" outlineLevel="0" collapsed="false">
      <c r="A3660" s="6" t="s">
        <v>5400</v>
      </c>
      <c r="B3660" s="7" t="s">
        <v>1654</v>
      </c>
      <c r="C3660" s="17" t="n">
        <v>2027</v>
      </c>
      <c r="D3660" s="18" t="n">
        <v>0.000397963274526357</v>
      </c>
      <c r="E3660" s="18" t="n">
        <v>0.00015069646004218</v>
      </c>
      <c r="F3660" s="18" t="n">
        <v>0.00044823657702282</v>
      </c>
      <c r="G3660" s="18" t="n">
        <v>0.000160402606599803</v>
      </c>
      <c r="H3660" s="16" t="n">
        <v>3.4989022297071</v>
      </c>
      <c r="I3660" s="17" t="n">
        <v>199.771038415967</v>
      </c>
      <c r="J3660" s="18" t="n">
        <v>0.000575901351069673</v>
      </c>
      <c r="K3660" s="16" t="n">
        <v>0.00143715610760021</v>
      </c>
      <c r="L3660" s="16" t="n">
        <v>0.316228003348488</v>
      </c>
      <c r="M3660" s="16" t="n">
        <v>0.591414891860657</v>
      </c>
      <c r="N3660" s="16" t="n">
        <v>0.0230271533885315</v>
      </c>
      <c r="O3660" s="16" t="n">
        <v>0.0509467909756986</v>
      </c>
      <c r="P3660" s="34" t="b">
        <f aca="false">TRUE()</f>
        <v>1</v>
      </c>
      <c r="Q3660" s="18" t="n">
        <v>0.00012429470904242</v>
      </c>
    </row>
    <row r="3661" customFormat="false" ht="22.35" hidden="false" customHeight="false" outlineLevel="0" collapsed="false">
      <c r="A3661" s="6" t="s">
        <v>5401</v>
      </c>
      <c r="B3661" s="7" t="s">
        <v>1654</v>
      </c>
      <c r="C3661" s="17" t="n">
        <v>2028</v>
      </c>
      <c r="D3661" s="18" t="n">
        <v>0.000402093222413883</v>
      </c>
      <c r="E3661" s="18" t="n">
        <v>0.000150995600384019</v>
      </c>
      <c r="F3661" s="18" t="n">
        <v>0.000451213708240113</v>
      </c>
      <c r="G3661" s="18" t="n">
        <v>0.000160286657545426</v>
      </c>
      <c r="H3661" s="16" t="n">
        <v>3.41360263395844</v>
      </c>
      <c r="I3661" s="17" t="n">
        <v>199.393752575759</v>
      </c>
      <c r="J3661" s="18" t="n">
        <v>0.000776462152351847</v>
      </c>
      <c r="K3661" s="16" t="n">
        <v>0.00190331832974611</v>
      </c>
      <c r="L3661" s="16" t="n">
        <v>0.309074596950828</v>
      </c>
      <c r="M3661" s="16" t="n">
        <v>0.590061086346376</v>
      </c>
      <c r="N3661" s="16" t="n">
        <v>0.0263910517478069</v>
      </c>
      <c r="O3661" s="16" t="n">
        <v>0.0513849302371057</v>
      </c>
      <c r="P3661" s="34" t="b">
        <f aca="false">TRUE()</f>
        <v>1</v>
      </c>
      <c r="Q3661" s="18" t="n">
        <v>0.000190984007625099</v>
      </c>
    </row>
    <row r="3662" customFormat="false" ht="22.35" hidden="false" customHeight="false" outlineLevel="0" collapsed="false">
      <c r="A3662" s="6" t="s">
        <v>5402</v>
      </c>
      <c r="B3662" s="7" t="s">
        <v>1654</v>
      </c>
      <c r="C3662" s="17" t="n">
        <v>2029</v>
      </c>
      <c r="D3662" s="18" t="n">
        <v>0.00040611686273682</v>
      </c>
      <c r="E3662" s="18" t="n">
        <v>0.000151335036013738</v>
      </c>
      <c r="F3662" s="18" t="n">
        <v>0.000454089783821413</v>
      </c>
      <c r="G3662" s="18" t="n">
        <v>0.000160204479631626</v>
      </c>
      <c r="H3662" s="16" t="n">
        <v>3.32806378126651</v>
      </c>
      <c r="I3662" s="17" t="n">
        <v>199.011504332964</v>
      </c>
      <c r="J3662" s="16" t="n">
        <v>0.00104175426232798</v>
      </c>
      <c r="K3662" s="16" t="n">
        <v>0.00251353499340763</v>
      </c>
      <c r="L3662" s="16" t="n">
        <v>0.301883244115616</v>
      </c>
      <c r="M3662" s="16" t="n">
        <v>0.588421110560784</v>
      </c>
      <c r="N3662" s="16" t="n">
        <v>0.030237559082837</v>
      </c>
      <c r="O3662" s="16" t="n">
        <v>0.0517220068235795</v>
      </c>
      <c r="P3662" s="34" t="b">
        <f aca="false">TRUE()</f>
        <v>1</v>
      </c>
      <c r="Q3662" s="18" t="n">
        <v>0.000121272554605888</v>
      </c>
    </row>
    <row r="3663" customFormat="false" ht="22.35" hidden="false" customHeight="false" outlineLevel="0" collapsed="false">
      <c r="A3663" s="6" t="s">
        <v>5403</v>
      </c>
      <c r="B3663" s="7" t="s">
        <v>1654</v>
      </c>
      <c r="C3663" s="17" t="n">
        <v>2030</v>
      </c>
      <c r="D3663" s="18" t="n">
        <v>0.000409983094860302</v>
      </c>
      <c r="E3663" s="18" t="n">
        <v>0.000151701722129551</v>
      </c>
      <c r="F3663" s="18" t="n">
        <v>0.000456807409545205</v>
      </c>
      <c r="G3663" s="18" t="n">
        <v>0.000160149163804056</v>
      </c>
      <c r="H3663" s="16" t="n">
        <v>3.24217022742506</v>
      </c>
      <c r="I3663" s="17" t="n">
        <v>198.630581923939</v>
      </c>
      <c r="J3663" s="16" t="n">
        <v>0.00139127562074783</v>
      </c>
      <c r="K3663" s="16" t="n">
        <v>0.00328242969079221</v>
      </c>
      <c r="L3663" s="16" t="n">
        <v>0.294633691347044</v>
      </c>
      <c r="M3663" s="16" t="n">
        <v>0.586417918661604</v>
      </c>
      <c r="N3663" s="16" t="n">
        <v>0.0347860001003086</v>
      </c>
      <c r="O3663" s="16" t="n">
        <v>0.051967721661372</v>
      </c>
      <c r="P3663" s="34" t="b">
        <f aca="false">TRUE()</f>
        <v>1</v>
      </c>
      <c r="Q3663" s="18" t="n">
        <v>0.000226693925426882</v>
      </c>
    </row>
    <row r="3664" customFormat="false" ht="22.35" hidden="false" customHeight="false" outlineLevel="0" collapsed="false">
      <c r="A3664" s="6" t="s">
        <v>5404</v>
      </c>
      <c r="B3664" s="7" t="s">
        <v>1654</v>
      </c>
      <c r="C3664" s="17" t="n">
        <v>2031</v>
      </c>
      <c r="D3664" s="18" t="n">
        <v>0.000413747664599959</v>
      </c>
      <c r="E3664" s="18" t="n">
        <v>0.000152026285126258</v>
      </c>
      <c r="F3664" s="18" t="n">
        <v>0.000459441709377623</v>
      </c>
      <c r="G3664" s="18" t="n">
        <v>0.000160113783547459</v>
      </c>
      <c r="H3664" s="16" t="n">
        <v>3.15851230041152</v>
      </c>
      <c r="I3664" s="17" t="n">
        <v>198.307580158645</v>
      </c>
      <c r="J3664" s="16" t="n">
        <v>0.00183371166283085</v>
      </c>
      <c r="K3664" s="16" t="n">
        <v>0.00423242680797998</v>
      </c>
      <c r="L3664" s="16" t="n">
        <v>0.287482090124037</v>
      </c>
      <c r="M3664" s="16" t="n">
        <v>0.584700897033735</v>
      </c>
      <c r="N3664" s="16" t="n">
        <v>0.039842397652125</v>
      </c>
      <c r="O3664" s="16" t="n">
        <v>0.0521588469571311</v>
      </c>
      <c r="P3664" s="34" t="b">
        <f aca="false">TRUE()</f>
        <v>1</v>
      </c>
      <c r="Q3664" s="18" t="n">
        <v>0.000349082900047902</v>
      </c>
    </row>
    <row r="3665" customFormat="false" ht="22.35" hidden="false" customHeight="false" outlineLevel="0" collapsed="false">
      <c r="A3665" s="6" t="s">
        <v>5405</v>
      </c>
      <c r="B3665" s="7" t="s">
        <v>1654</v>
      </c>
      <c r="C3665" s="17" t="n">
        <v>2032</v>
      </c>
      <c r="D3665" s="18" t="n">
        <v>0.000417610309012646</v>
      </c>
      <c r="E3665" s="18" t="n">
        <v>0.000152275207436511</v>
      </c>
      <c r="F3665" s="18" t="n">
        <v>0.000462251718920298</v>
      </c>
      <c r="G3665" s="18" t="n">
        <v>0.000160180413813769</v>
      </c>
      <c r="H3665" s="16" t="n">
        <v>3.08139015998841</v>
      </c>
      <c r="I3665" s="17" t="n">
        <v>198.14113187896</v>
      </c>
      <c r="J3665" s="16" t="n">
        <v>0.00235341363078333</v>
      </c>
      <c r="K3665" s="16" t="n">
        <v>0.00534866734268938</v>
      </c>
      <c r="L3665" s="16" t="n">
        <v>0.28069041690551</v>
      </c>
      <c r="M3665" s="16" t="n">
        <v>0.582884816465797</v>
      </c>
      <c r="N3665" s="16" t="n">
        <v>0.0450450568119698</v>
      </c>
      <c r="O3665" s="16" t="n">
        <v>0.0523104422153465</v>
      </c>
      <c r="P3665" s="34" t="b">
        <f aca="false">TRUE()</f>
        <v>1</v>
      </c>
      <c r="Q3665" s="18" t="n">
        <v>0.000180414455703925</v>
      </c>
    </row>
    <row r="3666" customFormat="false" ht="22.35" hidden="false" customHeight="false" outlineLevel="0" collapsed="false">
      <c r="A3666" s="6" t="s">
        <v>5406</v>
      </c>
      <c r="B3666" s="7" t="s">
        <v>1654</v>
      </c>
      <c r="C3666" s="17" t="n">
        <v>2033</v>
      </c>
      <c r="D3666" s="18" t="n">
        <v>0.000421370365237884</v>
      </c>
      <c r="E3666" s="18" t="n">
        <v>0.000152461320295452</v>
      </c>
      <c r="F3666" s="18" t="n">
        <v>0.000464959586040158</v>
      </c>
      <c r="G3666" s="18" t="n">
        <v>0.000160235630879178</v>
      </c>
      <c r="H3666" s="16" t="n">
        <v>3.0055678550708</v>
      </c>
      <c r="I3666" s="17" t="n">
        <v>198.021777771134</v>
      </c>
      <c r="J3666" s="16" t="n">
        <v>0.00299377395631388</v>
      </c>
      <c r="K3666" s="16" t="n">
        <v>0.00666174901807111</v>
      </c>
      <c r="L3666" s="16" t="n">
        <v>0.273943448280004</v>
      </c>
      <c r="M3666" s="16" t="n">
        <v>0.581619063342689</v>
      </c>
      <c r="N3666" s="16" t="n">
        <v>0.0507693695418684</v>
      </c>
      <c r="O3666" s="16" t="n">
        <v>0.0524155492636715</v>
      </c>
      <c r="P3666" s="34" t="b">
        <f aca="false">TRUE()</f>
        <v>1</v>
      </c>
      <c r="Q3666" s="18" t="n">
        <v>0.000175929189098402</v>
      </c>
    </row>
    <row r="3667" customFormat="false" ht="22.35" hidden="false" customHeight="false" outlineLevel="0" collapsed="false">
      <c r="A3667" s="6" t="s">
        <v>5407</v>
      </c>
      <c r="B3667" s="7" t="s">
        <v>1654</v>
      </c>
      <c r="C3667" s="17" t="n">
        <v>2034</v>
      </c>
      <c r="D3667" s="18" t="n">
        <v>0.000425017022542356</v>
      </c>
      <c r="E3667" s="18" t="n">
        <v>0.000152533068775753</v>
      </c>
      <c r="F3667" s="18" t="n">
        <v>0.000467477774639136</v>
      </c>
      <c r="G3667" s="18" t="n">
        <v>0.000160220037140364</v>
      </c>
      <c r="H3667" s="16" t="n">
        <v>2.92668169071123</v>
      </c>
      <c r="I3667" s="17" t="n">
        <v>197.944607563476</v>
      </c>
      <c r="J3667" s="16" t="n">
        <v>0.00382676157737944</v>
      </c>
      <c r="K3667" s="16" t="n">
        <v>0.00837608678593073</v>
      </c>
      <c r="L3667" s="16" t="n">
        <v>0.266854194643944</v>
      </c>
      <c r="M3667" s="16" t="n">
        <v>0.579604864894612</v>
      </c>
      <c r="N3667" s="16" t="n">
        <v>0.0570636226750738</v>
      </c>
      <c r="O3667" s="16" t="n">
        <v>0.052442197838128</v>
      </c>
      <c r="P3667" s="34" t="b">
        <f aca="false">TRUE()</f>
        <v>1</v>
      </c>
      <c r="Q3667" s="18" t="n">
        <v>0.00020981031430753</v>
      </c>
    </row>
    <row r="3668" customFormat="false" ht="22.35" hidden="false" customHeight="false" outlineLevel="0" collapsed="false">
      <c r="A3668" s="6" t="s">
        <v>5408</v>
      </c>
      <c r="B3668" s="7" t="s">
        <v>1654</v>
      </c>
      <c r="C3668" s="17" t="n">
        <v>2035</v>
      </c>
      <c r="D3668" s="18" t="n">
        <v>0.000428499535277856</v>
      </c>
      <c r="E3668" s="18" t="n">
        <v>0.000152543124865817</v>
      </c>
      <c r="F3668" s="18" t="n">
        <v>0.000469815687714488</v>
      </c>
      <c r="G3668" s="18" t="n">
        <v>0.000160132181274579</v>
      </c>
      <c r="H3668" s="16" t="n">
        <v>2.84791733667333</v>
      </c>
      <c r="I3668" s="17" t="n">
        <v>197.861211156928</v>
      </c>
      <c r="J3668" s="16" t="n">
        <v>0.0048653705806343</v>
      </c>
      <c r="K3668" s="16" t="n">
        <v>0.010440169549965</v>
      </c>
      <c r="L3668" s="16" t="n">
        <v>0.259778715843454</v>
      </c>
      <c r="M3668" s="16" t="n">
        <v>0.578185020086952</v>
      </c>
      <c r="N3668" s="16" t="n">
        <v>0.0638787195500127</v>
      </c>
      <c r="O3668" s="16" t="n">
        <v>0.0524517476924855</v>
      </c>
      <c r="P3668" s="34" t="b">
        <f aca="false">TRUE()</f>
        <v>1</v>
      </c>
      <c r="Q3668" s="18" t="n">
        <v>0.000363012891493149</v>
      </c>
    </row>
    <row r="3669" customFormat="false" ht="22.35" hidden="false" customHeight="false" outlineLevel="0" collapsed="false">
      <c r="A3669" s="6" t="s">
        <v>5409</v>
      </c>
      <c r="B3669" s="7" t="s">
        <v>1654</v>
      </c>
      <c r="C3669" s="17" t="n">
        <v>2036</v>
      </c>
      <c r="D3669" s="18" t="n">
        <v>0.000431687665225943</v>
      </c>
      <c r="E3669" s="18" t="n">
        <v>0.000152525647689528</v>
      </c>
      <c r="F3669" s="18" t="n">
        <v>0.000471862332293804</v>
      </c>
      <c r="G3669" s="18" t="n">
        <v>0.00015991952759614</v>
      </c>
      <c r="H3669" s="16" t="n">
        <v>2.7701604861675</v>
      </c>
      <c r="I3669" s="17" t="n">
        <v>197.69672314155</v>
      </c>
      <c r="J3669" s="16" t="n">
        <v>0.006136945627947</v>
      </c>
      <c r="K3669" s="16" t="n">
        <v>0.0127966735980788</v>
      </c>
      <c r="L3669" s="16" t="n">
        <v>0.252890324684616</v>
      </c>
      <c r="M3669" s="16" t="n">
        <v>0.576148808541082</v>
      </c>
      <c r="N3669" s="16" t="n">
        <v>0.0714416252360757</v>
      </c>
      <c r="O3669" s="16" t="n">
        <v>0.0524517361808854</v>
      </c>
      <c r="P3669" s="34" t="b">
        <f aca="false">TRUE()</f>
        <v>1</v>
      </c>
      <c r="Q3669" s="18" t="n">
        <v>0.000205554218637007</v>
      </c>
    </row>
    <row r="3670" customFormat="false" ht="22.35" hidden="false" customHeight="false" outlineLevel="0" collapsed="false">
      <c r="A3670" s="6" t="s">
        <v>5410</v>
      </c>
      <c r="B3670" s="7" t="s">
        <v>1654</v>
      </c>
      <c r="C3670" s="17" t="n">
        <v>2037</v>
      </c>
      <c r="D3670" s="18" t="n">
        <v>0.00043466051360426</v>
      </c>
      <c r="E3670" s="18" t="n">
        <v>0.000152484047499285</v>
      </c>
      <c r="F3670" s="18" t="n">
        <v>0.00047363669251101</v>
      </c>
      <c r="G3670" s="18" t="n">
        <v>0.000159580383962346</v>
      </c>
      <c r="H3670" s="16" t="n">
        <v>2.68915184696418</v>
      </c>
      <c r="I3670" s="17" t="n">
        <v>197.446937340423</v>
      </c>
      <c r="J3670" s="16" t="n">
        <v>0.00777601051205316</v>
      </c>
      <c r="K3670" s="16" t="n">
        <v>0.0158499231950003</v>
      </c>
      <c r="L3670" s="16" t="n">
        <v>0.245797585655632</v>
      </c>
      <c r="M3670" s="16" t="n">
        <v>0.574321721424247</v>
      </c>
      <c r="N3670" s="16" t="n">
        <v>0.0796641299907301</v>
      </c>
      <c r="O3670" s="16" t="n">
        <v>0.0524741909219677</v>
      </c>
      <c r="P3670" s="34" t="b">
        <f aca="false">TRUE()</f>
        <v>1</v>
      </c>
      <c r="Q3670" s="18" t="n">
        <v>0.000180960977268548</v>
      </c>
    </row>
    <row r="3671" customFormat="false" ht="22.35" hidden="false" customHeight="false" outlineLevel="0" collapsed="false">
      <c r="A3671" s="6" t="s">
        <v>5411</v>
      </c>
      <c r="B3671" s="7" t="s">
        <v>1654</v>
      </c>
      <c r="C3671" s="17" t="n">
        <v>2038</v>
      </c>
      <c r="D3671" s="18" t="n">
        <v>0.000437687958969929</v>
      </c>
      <c r="E3671" s="18" t="n">
        <v>0.00015249622689734</v>
      </c>
      <c r="F3671" s="18" t="n">
        <v>0.000475466969505609</v>
      </c>
      <c r="G3671" s="18" t="n">
        <v>0.00015924288118979</v>
      </c>
      <c r="H3671" s="16" t="n">
        <v>2.60737512935905</v>
      </c>
      <c r="I3671" s="17" t="n">
        <v>197.151636116162</v>
      </c>
      <c r="J3671" s="16" t="n">
        <v>0.00982179435409839</v>
      </c>
      <c r="K3671" s="16" t="n">
        <v>0.0195400031493329</v>
      </c>
      <c r="L3671" s="16" t="n">
        <v>0.238671836196614</v>
      </c>
      <c r="M3671" s="16" t="n">
        <v>0.57240658191624</v>
      </c>
      <c r="N3671" s="16" t="n">
        <v>0.0884556146847628</v>
      </c>
      <c r="O3671" s="16" t="n">
        <v>0.0525498441452749</v>
      </c>
      <c r="P3671" s="34" t="b">
        <f aca="false">TRUE()</f>
        <v>1</v>
      </c>
      <c r="Q3671" s="18" t="n">
        <v>0.000471296895497568</v>
      </c>
    </row>
    <row r="3672" customFormat="false" ht="22.35" hidden="false" customHeight="false" outlineLevel="0" collapsed="false">
      <c r="A3672" s="6" t="s">
        <v>5412</v>
      </c>
      <c r="B3672" s="7" t="s">
        <v>1654</v>
      </c>
      <c r="C3672" s="17" t="n">
        <v>2039</v>
      </c>
      <c r="D3672" s="18" t="n">
        <v>0.000440580639790893</v>
      </c>
      <c r="E3672" s="18" t="n">
        <v>0.000152518608743478</v>
      </c>
      <c r="F3672" s="18" t="n">
        <v>0.000477211075537975</v>
      </c>
      <c r="G3672" s="18" t="n">
        <v>0.00015886858866701</v>
      </c>
      <c r="H3672" s="16" t="n">
        <v>2.52886562008221</v>
      </c>
      <c r="I3672" s="17" t="n">
        <v>196.817344312724</v>
      </c>
      <c r="J3672" s="16" t="n">
        <v>0.0122278083746367</v>
      </c>
      <c r="K3672" s="16" t="n">
        <v>0.0238241336876725</v>
      </c>
      <c r="L3672" s="16" t="n">
        <v>0.231871016219637</v>
      </c>
      <c r="M3672" s="16" t="n">
        <v>0.57050244895713</v>
      </c>
      <c r="N3672" s="16" t="n">
        <v>0.0975782425692394</v>
      </c>
      <c r="O3672" s="16" t="n">
        <v>0.0527364948222532</v>
      </c>
      <c r="P3672" s="34" t="b">
        <f aca="false">TRUE()</f>
        <v>1</v>
      </c>
      <c r="Q3672" s="18" t="n">
        <v>0.000324754811109941</v>
      </c>
    </row>
    <row r="3673" customFormat="false" ht="22.35" hidden="false" customHeight="false" outlineLevel="0" collapsed="false">
      <c r="A3673" s="6" t="s">
        <v>5413</v>
      </c>
      <c r="B3673" s="7" t="s">
        <v>1654</v>
      </c>
      <c r="C3673" s="17" t="n">
        <v>2040</v>
      </c>
      <c r="D3673" s="18" t="n">
        <v>0.000443660046550303</v>
      </c>
      <c r="E3673" s="18" t="n">
        <v>0.000152617016671484</v>
      </c>
      <c r="F3673" s="18" t="n">
        <v>0.000479119073210299</v>
      </c>
      <c r="G3673" s="18" t="n">
        <v>0.000158539097841984</v>
      </c>
      <c r="H3673" s="16" t="n">
        <v>2.44760378251726</v>
      </c>
      <c r="I3673" s="17" t="n">
        <v>196.455553873508</v>
      </c>
      <c r="J3673" s="16" t="n">
        <v>0.015259342067062</v>
      </c>
      <c r="K3673" s="16" t="n">
        <v>0.0290887779413446</v>
      </c>
      <c r="L3673" s="16" t="n">
        <v>0.224827251527422</v>
      </c>
      <c r="M3673" s="16" t="n">
        <v>0.568840460073744</v>
      </c>
      <c r="N3673" s="16" t="n">
        <v>0.108614457760541</v>
      </c>
      <c r="O3673" s="16" t="n">
        <v>0.0530315627631951</v>
      </c>
      <c r="P3673" s="34" t="b">
        <f aca="false">TRUE()</f>
        <v>1</v>
      </c>
      <c r="Q3673" s="18" t="n">
        <v>0.000106332038330453</v>
      </c>
    </row>
    <row r="3674" customFormat="false" ht="22.35" hidden="false" customHeight="false" outlineLevel="0" collapsed="false">
      <c r="A3674" s="6" t="s">
        <v>5414</v>
      </c>
      <c r="B3674" s="7" t="s">
        <v>1654</v>
      </c>
      <c r="C3674" s="17" t="n">
        <v>2041</v>
      </c>
      <c r="D3674" s="18" t="n">
        <v>0.000446967557565214</v>
      </c>
      <c r="E3674" s="18" t="n">
        <v>0.000152812054473446</v>
      </c>
      <c r="F3674" s="18" t="n">
        <v>0.000481260724375769</v>
      </c>
      <c r="G3674" s="18" t="n">
        <v>0.000158298708429772</v>
      </c>
      <c r="H3674" s="16" t="n">
        <v>2.36528083670183</v>
      </c>
      <c r="I3674" s="17" t="n">
        <v>196.0862406795</v>
      </c>
      <c r="J3674" s="16" t="n">
        <v>0.0189923965467584</v>
      </c>
      <c r="K3674" s="16" t="n">
        <v>0.0352025215136433</v>
      </c>
      <c r="L3674" s="16" t="n">
        <v>0.217670215421702</v>
      </c>
      <c r="M3674" s="16" t="n">
        <v>0.567090418799186</v>
      </c>
      <c r="N3674" s="16" t="n">
        <v>0.120842661865726</v>
      </c>
      <c r="O3674" s="16" t="n">
        <v>0.0532856659970805</v>
      </c>
      <c r="P3674" s="34" t="b">
        <f aca="false">TRUE()</f>
        <v>1</v>
      </c>
      <c r="Q3674" s="18" t="n">
        <v>0.000395116490752604</v>
      </c>
    </row>
    <row r="3675" customFormat="false" ht="22.35" hidden="false" customHeight="false" outlineLevel="0" collapsed="false">
      <c r="A3675" s="6" t="s">
        <v>5415</v>
      </c>
      <c r="B3675" s="7" t="s">
        <v>1654</v>
      </c>
      <c r="C3675" s="17" t="n">
        <v>2042</v>
      </c>
      <c r="D3675" s="18" t="n">
        <v>0.000450211622057263</v>
      </c>
      <c r="E3675" s="18" t="n">
        <v>0.000153027439033346</v>
      </c>
      <c r="F3675" s="18" t="n">
        <v>0.000483377140712594</v>
      </c>
      <c r="G3675" s="18" t="n">
        <v>0.000158054812702709</v>
      </c>
      <c r="H3675" s="16" t="n">
        <v>2.28547582412068</v>
      </c>
      <c r="I3675" s="17" t="n">
        <v>195.698780264759</v>
      </c>
      <c r="J3675" s="16" t="n">
        <v>0.0233566593669916</v>
      </c>
      <c r="K3675" s="16" t="n">
        <v>0.0419610979969762</v>
      </c>
      <c r="L3675" s="16" t="n">
        <v>0.210739800805805</v>
      </c>
      <c r="M3675" s="16" t="n">
        <v>0.565516482306973</v>
      </c>
      <c r="N3675" s="16" t="n">
        <v>0.133625810678594</v>
      </c>
      <c r="O3675" s="16" t="n">
        <v>0.0535586955658801</v>
      </c>
      <c r="P3675" s="34" t="b">
        <f aca="false">TRUE()</f>
        <v>1</v>
      </c>
      <c r="Q3675" s="18" t="n">
        <v>0.000283325973081503</v>
      </c>
    </row>
    <row r="3676" customFormat="false" ht="22.35" hidden="false" customHeight="false" outlineLevel="0" collapsed="false">
      <c r="A3676" s="6" t="s">
        <v>5416</v>
      </c>
      <c r="B3676" s="7" t="s">
        <v>1654</v>
      </c>
      <c r="C3676" s="17" t="n">
        <v>2043</v>
      </c>
      <c r="D3676" s="18" t="n">
        <v>0.000453507984598918</v>
      </c>
      <c r="E3676" s="18" t="n">
        <v>0.000153342299636506</v>
      </c>
      <c r="F3676" s="18" t="n">
        <v>0.000485568754438018</v>
      </c>
      <c r="G3676" s="18" t="n">
        <v>0.000157830749278732</v>
      </c>
      <c r="H3676" s="16" t="n">
        <v>2.20615648696402</v>
      </c>
      <c r="I3676" s="17" t="n">
        <v>195.245748916229</v>
      </c>
      <c r="J3676" s="16" t="n">
        <v>0.0285394487316469</v>
      </c>
      <c r="K3676" s="16" t="n">
        <v>0.0499952352200653</v>
      </c>
      <c r="L3676" s="16" t="n">
        <v>0.203897321569154</v>
      </c>
      <c r="M3676" s="16" t="n">
        <v>0.563645368994552</v>
      </c>
      <c r="N3676" s="16" t="n">
        <v>0.145271543274345</v>
      </c>
      <c r="O3676" s="16" t="n">
        <v>0.0538258610907393</v>
      </c>
      <c r="P3676" s="34" t="b">
        <f aca="false">TRUE()</f>
        <v>1</v>
      </c>
      <c r="Q3676" s="18" t="n">
        <v>0.000244828737748139</v>
      </c>
    </row>
    <row r="3677" customFormat="false" ht="22.35" hidden="false" customHeight="false" outlineLevel="0" collapsed="false">
      <c r="A3677" s="6" t="s">
        <v>5417</v>
      </c>
      <c r="B3677" s="7" t="s">
        <v>1654</v>
      </c>
      <c r="C3677" s="17" t="n">
        <v>2044</v>
      </c>
      <c r="D3677" s="18" t="n">
        <v>0.000456773301083699</v>
      </c>
      <c r="E3677" s="18" t="n">
        <v>0.00015371357086867</v>
      </c>
      <c r="F3677" s="18" t="n">
        <v>0.000487794410741563</v>
      </c>
      <c r="G3677" s="18" t="n">
        <v>0.000157627801073194</v>
      </c>
      <c r="H3677" s="16" t="n">
        <v>2.13083883933336</v>
      </c>
      <c r="I3677" s="17" t="n">
        <v>194.766393051788</v>
      </c>
      <c r="J3677" s="16" t="n">
        <v>0.0343565378063546</v>
      </c>
      <c r="K3677" s="16" t="n">
        <v>0.0588205101044102</v>
      </c>
      <c r="L3677" s="16" t="n">
        <v>0.197423125506533</v>
      </c>
      <c r="M3677" s="16" t="n">
        <v>0.561961367013373</v>
      </c>
      <c r="N3677" s="16" t="n">
        <v>0.157626643980678</v>
      </c>
      <c r="O3677" s="16" t="n">
        <v>0.0541426696115946</v>
      </c>
      <c r="P3677" s="34" t="b">
        <f aca="false">FALSE()</f>
        <v>0</v>
      </c>
      <c r="Q3677" s="16"/>
    </row>
    <row r="3678" customFormat="false" ht="22.35" hidden="false" customHeight="false" outlineLevel="0" collapsed="false">
      <c r="A3678" s="6" t="s">
        <v>5418</v>
      </c>
      <c r="B3678" s="7" t="s">
        <v>1654</v>
      </c>
      <c r="C3678" s="17" t="n">
        <v>2045</v>
      </c>
      <c r="D3678" s="18" t="n">
        <v>0.000459760839424875</v>
      </c>
      <c r="E3678" s="18" t="n">
        <v>0.000154108571825762</v>
      </c>
      <c r="F3678" s="18" t="n">
        <v>0.00048980270244508</v>
      </c>
      <c r="G3678" s="18" t="n">
        <v>0.000157383350207629</v>
      </c>
      <c r="H3678" s="16" t="n">
        <v>2.05975736231115</v>
      </c>
      <c r="I3678" s="17" t="n">
        <v>194.238084726176</v>
      </c>
      <c r="J3678" s="16" t="n">
        <v>0.0407553119292994</v>
      </c>
      <c r="K3678" s="16" t="n">
        <v>0.0679528101673735</v>
      </c>
      <c r="L3678" s="16" t="n">
        <v>0.19136190929881</v>
      </c>
      <c r="M3678" s="16" t="n">
        <v>0.560398437070057</v>
      </c>
      <c r="N3678" s="16" t="n">
        <v>0.171278528271928</v>
      </c>
      <c r="O3678" s="16" t="n">
        <v>0.0545321254529819</v>
      </c>
      <c r="P3678" s="34" t="b">
        <f aca="false">FALSE()</f>
        <v>0</v>
      </c>
      <c r="Q3678" s="16"/>
    </row>
    <row r="3679" customFormat="false" ht="22.35" hidden="false" customHeight="false" outlineLevel="0" collapsed="false">
      <c r="A3679" s="6" t="s">
        <v>5419</v>
      </c>
      <c r="B3679" s="7" t="s">
        <v>1654</v>
      </c>
      <c r="C3679" s="17" t="n">
        <v>2046</v>
      </c>
      <c r="D3679" s="18" t="n">
        <v>0.000462768671925544</v>
      </c>
      <c r="E3679" s="18" t="n">
        <v>0.00015455778895735</v>
      </c>
      <c r="F3679" s="18" t="n">
        <v>0.000491948001425722</v>
      </c>
      <c r="G3679" s="18" t="n">
        <v>0.000157202429337858</v>
      </c>
      <c r="H3679" s="16" t="n">
        <v>1.99620215467058</v>
      </c>
      <c r="I3679" s="17" t="n">
        <v>193.721799753609</v>
      </c>
      <c r="J3679" s="16" t="n">
        <v>0.0473124337419529</v>
      </c>
      <c r="K3679" s="16" t="n">
        <v>0.0769383228954171</v>
      </c>
      <c r="L3679" s="16" t="n">
        <v>0.185959956302087</v>
      </c>
      <c r="M3679" s="16" t="n">
        <v>0.559066644653569</v>
      </c>
      <c r="N3679" s="16" t="n">
        <v>0.185461502870646</v>
      </c>
      <c r="O3679" s="16" t="n">
        <v>0.0549260704404487</v>
      </c>
      <c r="P3679" s="34" t="b">
        <f aca="false">FALSE()</f>
        <v>0</v>
      </c>
      <c r="Q3679" s="16"/>
    </row>
    <row r="3680" customFormat="false" ht="22.35" hidden="false" customHeight="false" outlineLevel="0" collapsed="false">
      <c r="A3680" s="6" t="s">
        <v>5420</v>
      </c>
      <c r="B3680" s="7" t="s">
        <v>1654</v>
      </c>
      <c r="C3680" s="17" t="n">
        <v>2047</v>
      </c>
      <c r="D3680" s="18" t="n">
        <v>0.000465906132997938</v>
      </c>
      <c r="E3680" s="18" t="n">
        <v>0.000154987153819017</v>
      </c>
      <c r="F3680" s="18" t="n">
        <v>0.000494391571080139</v>
      </c>
      <c r="G3680" s="18" t="n">
        <v>0.000157167846227412</v>
      </c>
      <c r="H3680" s="16" t="n">
        <v>1.94433112091493</v>
      </c>
      <c r="I3680" s="17" t="n">
        <v>193.344062783303</v>
      </c>
      <c r="J3680" s="16" t="n">
        <v>0.0533064625806728</v>
      </c>
      <c r="K3680" s="16" t="n">
        <v>0.0844680487628073</v>
      </c>
      <c r="L3680" s="16" t="n">
        <v>0.181489670394984</v>
      </c>
      <c r="M3680" s="16" t="n">
        <v>0.558230146937428</v>
      </c>
      <c r="N3680" s="16" t="n">
        <v>0.197683996032869</v>
      </c>
      <c r="O3680" s="16" t="n">
        <v>0.0553079786165135</v>
      </c>
      <c r="P3680" s="34" t="b">
        <f aca="false">FALSE()</f>
        <v>0</v>
      </c>
      <c r="Q3680" s="16"/>
    </row>
    <row r="3681" customFormat="false" ht="22.35" hidden="false" customHeight="false" outlineLevel="0" collapsed="false">
      <c r="A3681" s="6" t="s">
        <v>5421</v>
      </c>
      <c r="B3681" s="7" t="s">
        <v>1654</v>
      </c>
      <c r="C3681" s="17" t="n">
        <v>2048</v>
      </c>
      <c r="D3681" s="18" t="n">
        <v>0.000469240941718104</v>
      </c>
      <c r="E3681" s="18" t="n">
        <v>0.000155506549750833</v>
      </c>
      <c r="F3681" s="18" t="n">
        <v>0.000497148696149483</v>
      </c>
      <c r="G3681" s="18" t="n">
        <v>0.000157252325800998</v>
      </c>
      <c r="H3681" s="16" t="n">
        <v>1.8994475589083</v>
      </c>
      <c r="I3681" s="17" t="n">
        <v>192.992025727229</v>
      </c>
      <c r="J3681" s="16" t="n">
        <v>0.0589970602468362</v>
      </c>
      <c r="K3681" s="16" t="n">
        <v>0.0918026996716799</v>
      </c>
      <c r="L3681" s="16" t="n">
        <v>0.177632315191354</v>
      </c>
      <c r="M3681" s="16" t="n">
        <v>0.557316603379011</v>
      </c>
      <c r="N3681" s="16" t="n">
        <v>0.208820623958379</v>
      </c>
      <c r="O3681" s="16" t="n">
        <v>0.0556575426101487</v>
      </c>
      <c r="P3681" s="34" t="b">
        <f aca="false">FALSE()</f>
        <v>0</v>
      </c>
      <c r="Q3681" s="16"/>
    </row>
    <row r="3682" customFormat="false" ht="22.35" hidden="false" customHeight="false" outlineLevel="0" collapsed="false">
      <c r="A3682" s="6" t="s">
        <v>5422</v>
      </c>
      <c r="B3682" s="7" t="s">
        <v>1654</v>
      </c>
      <c r="C3682" s="17" t="n">
        <v>2049</v>
      </c>
      <c r="D3682" s="18" t="n">
        <v>0.000473028985911379</v>
      </c>
      <c r="E3682" s="18" t="n">
        <v>0.000156191112789413</v>
      </c>
      <c r="F3682" s="18" t="n">
        <v>0.000500478606091234</v>
      </c>
      <c r="G3682" s="18" t="n">
        <v>0.000157505440801712</v>
      </c>
      <c r="H3682" s="16" t="n">
        <v>1.86095750082873</v>
      </c>
      <c r="I3682" s="17" t="n">
        <v>192.645136342914</v>
      </c>
      <c r="J3682" s="16" t="n">
        <v>0.064273881896282</v>
      </c>
      <c r="K3682" s="16" t="n">
        <v>0.0988279399294443</v>
      </c>
      <c r="L3682" s="16" t="n">
        <v>0.174356109190179</v>
      </c>
      <c r="M3682" s="16" t="n">
        <v>0.55644708601618</v>
      </c>
      <c r="N3682" s="16" t="n">
        <v>0.21876457187274</v>
      </c>
      <c r="O3682" s="16" t="n">
        <v>0.0558959774901845</v>
      </c>
      <c r="P3682" s="34" t="b">
        <f aca="false">FALSE()</f>
        <v>0</v>
      </c>
      <c r="Q3682" s="16"/>
    </row>
    <row r="3683" customFormat="false" ht="22.35" hidden="false" customHeight="false" outlineLevel="0" collapsed="false">
      <c r="A3683" s="6" t="s">
        <v>5423</v>
      </c>
      <c r="B3683" s="7" t="s">
        <v>1654</v>
      </c>
      <c r="C3683" s="17" t="n">
        <v>2050</v>
      </c>
      <c r="D3683" s="18" t="n">
        <v>0.000477097684113238</v>
      </c>
      <c r="E3683" s="18" t="n">
        <v>0.000156994505097928</v>
      </c>
      <c r="F3683" s="18" t="n">
        <v>0.000504176490972541</v>
      </c>
      <c r="G3683" s="18" t="n">
        <v>0.000157877585550208</v>
      </c>
      <c r="H3683" s="16" t="n">
        <v>1.82727912690917</v>
      </c>
      <c r="I3683" s="17" t="n">
        <v>192.302040520586</v>
      </c>
      <c r="J3683" s="16" t="n">
        <v>0.0692078179664026</v>
      </c>
      <c r="K3683" s="16" t="n">
        <v>0.105631645664057</v>
      </c>
      <c r="L3683" s="16" t="n">
        <v>0.171517217290102</v>
      </c>
      <c r="M3683" s="16" t="n">
        <v>0.55583071927797</v>
      </c>
      <c r="N3683" s="16" t="n">
        <v>0.227279644360517</v>
      </c>
      <c r="O3683" s="16" t="n">
        <v>0.0560672858669596</v>
      </c>
      <c r="P3683" s="34" t="b">
        <f aca="false">FALSE()</f>
        <v>0</v>
      </c>
      <c r="Q3683" s="16"/>
    </row>
    <row r="3684" customFormat="false" ht="22.35" hidden="false" customHeight="false" outlineLevel="0" collapsed="false">
      <c r="A3684" s="6" t="s">
        <v>5424</v>
      </c>
      <c r="B3684" s="7" t="s">
        <v>1654</v>
      </c>
      <c r="C3684" s="17" t="n">
        <v>2051</v>
      </c>
      <c r="D3684" s="18" t="n">
        <v>0.000481165884328541</v>
      </c>
      <c r="E3684" s="18" t="n">
        <v>0.000157868383923781</v>
      </c>
      <c r="F3684" s="18" t="n">
        <v>0.000507933367003963</v>
      </c>
      <c r="G3684" s="18" t="n">
        <v>0.000158270943193639</v>
      </c>
      <c r="H3684" s="16" t="n">
        <v>1.79719795794118</v>
      </c>
      <c r="I3684" s="17" t="n">
        <v>191.925205872257</v>
      </c>
      <c r="J3684" s="16" t="n">
        <v>0.0738763587334425</v>
      </c>
      <c r="K3684" s="16" t="n">
        <v>0.111933876868852</v>
      </c>
      <c r="L3684" s="16" t="n">
        <v>0.169038408991518</v>
      </c>
      <c r="M3684" s="16" t="n">
        <v>0.555225359088658</v>
      </c>
      <c r="N3684" s="16" t="n">
        <v>0.235308004068194</v>
      </c>
      <c r="O3684" s="16" t="n">
        <v>0.0562917336659115</v>
      </c>
      <c r="P3684" s="34" t="b">
        <f aca="false">FALSE()</f>
        <v>0</v>
      </c>
      <c r="Q3684" s="16"/>
    </row>
    <row r="3685" customFormat="false" ht="22.35" hidden="false" customHeight="false" outlineLevel="0" collapsed="false">
      <c r="A3685" s="6" t="s">
        <v>5425</v>
      </c>
      <c r="B3685" s="7" t="s">
        <v>1654</v>
      </c>
      <c r="C3685" s="17" t="n">
        <v>2052</v>
      </c>
      <c r="D3685" s="18" t="n">
        <v>0.000485470451749464</v>
      </c>
      <c r="E3685" s="18" t="n">
        <v>0.000158873099275069</v>
      </c>
      <c r="F3685" s="18" t="n">
        <v>0.000511948974766086</v>
      </c>
      <c r="G3685" s="18" t="n">
        <v>0.000158714522285856</v>
      </c>
      <c r="H3685" s="16" t="n">
        <v>1.76760217287433</v>
      </c>
      <c r="I3685" s="17" t="n">
        <v>191.492087998077</v>
      </c>
      <c r="J3685" s="16" t="n">
        <v>0.0787200587312611</v>
      </c>
      <c r="K3685" s="16" t="n">
        <v>0.118451139860309</v>
      </c>
      <c r="L3685" s="16" t="n">
        <v>0.166648148130247</v>
      </c>
      <c r="M3685" s="16" t="n">
        <v>0.554388861372517</v>
      </c>
      <c r="N3685" s="16" t="n">
        <v>0.24342884264638</v>
      </c>
      <c r="O3685" s="16" t="n">
        <v>0.0566067595233192</v>
      </c>
      <c r="P3685" s="34" t="b">
        <f aca="false">FALSE()</f>
        <v>0</v>
      </c>
      <c r="Q3685" s="16"/>
    </row>
    <row r="3686" customFormat="false" ht="22.35" hidden="false" customHeight="false" outlineLevel="0" collapsed="false">
      <c r="A3686" s="6" t="s">
        <v>5426</v>
      </c>
      <c r="B3686" s="7" t="s">
        <v>1654</v>
      </c>
      <c r="C3686" s="17" t="n">
        <v>2053</v>
      </c>
      <c r="D3686" s="18" t="n">
        <v>0.000489748014265067</v>
      </c>
      <c r="E3686" s="18" t="n">
        <v>0.000159838410632502</v>
      </c>
      <c r="F3686" s="18" t="n">
        <v>0.000515964002364261</v>
      </c>
      <c r="G3686" s="18" t="n">
        <v>0.000159171563191579</v>
      </c>
      <c r="H3686" s="16" t="n">
        <v>1.74042823886105</v>
      </c>
      <c r="I3686" s="17" t="n">
        <v>191.10619651371</v>
      </c>
      <c r="J3686" s="16" t="n">
        <v>0.0833934796511596</v>
      </c>
      <c r="K3686" s="16" t="n">
        <v>0.12496376789813</v>
      </c>
      <c r="L3686" s="16" t="n">
        <v>0.164434673720296</v>
      </c>
      <c r="M3686" s="16" t="n">
        <v>0.554058664905619</v>
      </c>
      <c r="N3686" s="16" t="n">
        <v>0.250897751868315</v>
      </c>
      <c r="O3686" s="16" t="n">
        <v>0.0569908790110929</v>
      </c>
      <c r="P3686" s="34" t="b">
        <f aca="false">FALSE()</f>
        <v>0</v>
      </c>
      <c r="Q3686" s="16"/>
    </row>
    <row r="3687" customFormat="false" ht="22.35" hidden="false" customHeight="false" outlineLevel="0" collapsed="false">
      <c r="A3687" s="6" t="s">
        <v>5427</v>
      </c>
      <c r="B3687" s="7" t="s">
        <v>1654</v>
      </c>
      <c r="C3687" s="17" t="n">
        <v>2054</v>
      </c>
      <c r="D3687" s="18" t="n">
        <v>0.000493953906235985</v>
      </c>
      <c r="E3687" s="18" t="n">
        <v>0.000160751728466082</v>
      </c>
      <c r="F3687" s="18" t="n">
        <v>0.000519932092411745</v>
      </c>
      <c r="G3687" s="18" t="n">
        <v>0.000159659018995442</v>
      </c>
      <c r="H3687" s="16" t="n">
        <v>1.71559205969334</v>
      </c>
      <c r="I3687" s="17" t="n">
        <v>190.7880808115</v>
      </c>
      <c r="J3687" s="16" t="n">
        <v>0.0878601351740162</v>
      </c>
      <c r="K3687" s="16" t="n">
        <v>0.130828690696867</v>
      </c>
      <c r="L3687" s="16" t="n">
        <v>0.162373686692504</v>
      </c>
      <c r="M3687" s="16" t="n">
        <v>0.553783501183204</v>
      </c>
      <c r="N3687" s="16" t="n">
        <v>0.258663171169137</v>
      </c>
      <c r="O3687" s="16" t="n">
        <v>0.057390730375887</v>
      </c>
      <c r="P3687" s="34" t="b">
        <f aca="false">FALSE()</f>
        <v>0</v>
      </c>
      <c r="Q3687" s="16"/>
    </row>
    <row r="3688" customFormat="false" ht="22.35" hidden="false" customHeight="false" outlineLevel="0" collapsed="false">
      <c r="A3688" s="6" t="s">
        <v>5428</v>
      </c>
      <c r="B3688" s="7" t="s">
        <v>1654</v>
      </c>
      <c r="C3688" s="17" t="n">
        <v>2055</v>
      </c>
      <c r="D3688" s="18" t="n">
        <v>0.000498486043954134</v>
      </c>
      <c r="E3688" s="18" t="n">
        <v>0.00016171179098965</v>
      </c>
      <c r="F3688" s="18" t="n">
        <v>0.000524214458082451</v>
      </c>
      <c r="G3688" s="18" t="n">
        <v>0.000160255064003631</v>
      </c>
      <c r="H3688" s="16" t="n">
        <v>1.6896305223158</v>
      </c>
      <c r="I3688" s="17" t="n">
        <v>190.520998575507</v>
      </c>
      <c r="J3688" s="16" t="n">
        <v>0.0927343338918882</v>
      </c>
      <c r="K3688" s="16" t="n">
        <v>0.137396460425325</v>
      </c>
      <c r="L3688" s="16" t="n">
        <v>0.160154265630961</v>
      </c>
      <c r="M3688" s="16" t="n">
        <v>0.553222167189478</v>
      </c>
      <c r="N3688" s="16" t="n">
        <v>0.266060046490561</v>
      </c>
      <c r="O3688" s="16" t="n">
        <v>0.0577974664220497</v>
      </c>
      <c r="P3688" s="34" t="b">
        <f aca="false">FALSE()</f>
        <v>0</v>
      </c>
      <c r="Q3688" s="16"/>
    </row>
    <row r="3689" customFormat="false" ht="22.35" hidden="false" customHeight="false" outlineLevel="0" collapsed="false">
      <c r="A3689" s="6" t="s">
        <v>5429</v>
      </c>
      <c r="B3689" s="7" t="s">
        <v>1654</v>
      </c>
      <c r="C3689" s="17" t="n">
        <v>2056</v>
      </c>
      <c r="D3689" s="18" t="n">
        <v>0.000503247162947848</v>
      </c>
      <c r="E3689" s="18" t="n">
        <v>0.000162695077042967</v>
      </c>
      <c r="F3689" s="18" t="n">
        <v>0.000528681077868634</v>
      </c>
      <c r="G3689" s="18" t="n">
        <v>0.000160915787507998</v>
      </c>
      <c r="H3689" s="16" t="n">
        <v>1.66072680361715</v>
      </c>
      <c r="I3689" s="17" t="n">
        <v>190.28862194672</v>
      </c>
      <c r="J3689" s="16" t="n">
        <v>0.0984151387303374</v>
      </c>
      <c r="K3689" s="16" t="n">
        <v>0.144625646505276</v>
      </c>
      <c r="L3689" s="16" t="n">
        <v>0.157619093615174</v>
      </c>
      <c r="M3689" s="16" t="n">
        <v>0.55285895107589</v>
      </c>
      <c r="N3689" s="16" t="n">
        <v>0.275025828292241</v>
      </c>
      <c r="O3689" s="16" t="n">
        <v>0.0581384908999676</v>
      </c>
      <c r="P3689" s="34" t="b">
        <f aca="false">FALSE()</f>
        <v>0</v>
      </c>
      <c r="Q3689" s="16"/>
    </row>
    <row r="3690" customFormat="false" ht="22.35" hidden="false" customHeight="false" outlineLevel="0" collapsed="false">
      <c r="A3690" s="6" t="s">
        <v>5430</v>
      </c>
      <c r="B3690" s="7" t="s">
        <v>1654</v>
      </c>
      <c r="C3690" s="17" t="n">
        <v>2057</v>
      </c>
      <c r="D3690" s="18" t="n">
        <v>0.000508268820072404</v>
      </c>
      <c r="E3690" s="18" t="n">
        <v>0.0001637225108121</v>
      </c>
      <c r="F3690" s="18" t="n">
        <v>0.000533417333490516</v>
      </c>
      <c r="G3690" s="18" t="n">
        <v>0.000161644009392955</v>
      </c>
      <c r="H3690" s="16" t="n">
        <v>1.63226223962978</v>
      </c>
      <c r="I3690" s="17" t="n">
        <v>190.077110978837</v>
      </c>
      <c r="J3690" s="16" t="n">
        <v>0.104279803766885</v>
      </c>
      <c r="K3690" s="16" t="n">
        <v>0.152201943142064</v>
      </c>
      <c r="L3690" s="16" t="n">
        <v>0.155101459708626</v>
      </c>
      <c r="M3690" s="16" t="n">
        <v>0.551758296186231</v>
      </c>
      <c r="N3690" s="16" t="n">
        <v>0.283954634606351</v>
      </c>
      <c r="O3690" s="16" t="n">
        <v>0.0584212199692875</v>
      </c>
      <c r="P3690" s="34" t="b">
        <f aca="false">FALSE()</f>
        <v>0</v>
      </c>
      <c r="Q3690" s="16"/>
    </row>
    <row r="3691" customFormat="false" ht="22.35" hidden="false" customHeight="false" outlineLevel="0" collapsed="false">
      <c r="A3691" s="6" t="s">
        <v>5431</v>
      </c>
      <c r="B3691" s="7" t="s">
        <v>1654</v>
      </c>
      <c r="C3691" s="17" t="n">
        <v>2058</v>
      </c>
      <c r="D3691" s="18" t="n">
        <v>0.000513793375323169</v>
      </c>
      <c r="E3691" s="18" t="n">
        <v>0.000164878004617738</v>
      </c>
      <c r="F3691" s="18" t="n">
        <v>0.000538651901213013</v>
      </c>
      <c r="G3691" s="18" t="n">
        <v>0.000162473121864714</v>
      </c>
      <c r="H3691" s="16" t="n">
        <v>1.60263486610787</v>
      </c>
      <c r="I3691" s="17" t="n">
        <v>189.850268160405</v>
      </c>
      <c r="J3691" s="16" t="n">
        <v>0.110677744488685</v>
      </c>
      <c r="K3691" s="16" t="n">
        <v>0.160542691236646</v>
      </c>
      <c r="L3691" s="16" t="n">
        <v>0.152480896529174</v>
      </c>
      <c r="M3691" s="16" t="n">
        <v>0.551185955643608</v>
      </c>
      <c r="N3691" s="16" t="n">
        <v>0.293924680839783</v>
      </c>
      <c r="O3691" s="16" t="n">
        <v>0.0586250651995296</v>
      </c>
      <c r="P3691" s="34" t="b">
        <f aca="false">FALSE()</f>
        <v>0</v>
      </c>
      <c r="Q3691" s="16"/>
    </row>
    <row r="3692" customFormat="false" ht="22.35" hidden="false" customHeight="false" outlineLevel="0" collapsed="false">
      <c r="A3692" s="6" t="s">
        <v>5432</v>
      </c>
      <c r="B3692" s="7" t="s">
        <v>1654</v>
      </c>
      <c r="C3692" s="17" t="n">
        <v>2059</v>
      </c>
      <c r="D3692" s="18" t="n">
        <v>0.000519461707463134</v>
      </c>
      <c r="E3692" s="18" t="n">
        <v>0.000166011725302776</v>
      </c>
      <c r="F3692" s="18" t="n">
        <v>0.000544022294316643</v>
      </c>
      <c r="G3692" s="18" t="n">
        <v>0.000163330434538838</v>
      </c>
      <c r="H3692" s="16" t="n">
        <v>1.57302030504425</v>
      </c>
      <c r="I3692" s="17" t="n">
        <v>189.662832597559</v>
      </c>
      <c r="J3692" s="16" t="n">
        <v>0.117380784424071</v>
      </c>
      <c r="K3692" s="16" t="n">
        <v>0.168966443066213</v>
      </c>
      <c r="L3692" s="16" t="n">
        <v>0.149821944180873</v>
      </c>
      <c r="M3692" s="16" t="n">
        <v>0.55040449067195</v>
      </c>
      <c r="N3692" s="16" t="n">
        <v>0.303778197029509</v>
      </c>
      <c r="O3692" s="16" t="n">
        <v>0.0587950658501874</v>
      </c>
      <c r="P3692" s="34" t="b">
        <f aca="false">FALSE()</f>
        <v>0</v>
      </c>
      <c r="Q3692" s="16"/>
    </row>
    <row r="3693" customFormat="false" ht="22.35" hidden="false" customHeight="false" outlineLevel="0" collapsed="false">
      <c r="A3693" s="6" t="s">
        <v>5433</v>
      </c>
      <c r="B3693" s="7" t="s">
        <v>1654</v>
      </c>
      <c r="C3693" s="17" t="n">
        <v>2060</v>
      </c>
      <c r="D3693" s="18" t="n">
        <v>0.000525048533799264</v>
      </c>
      <c r="E3693" s="18" t="n">
        <v>0.000167055798341907</v>
      </c>
      <c r="F3693" s="18" t="n">
        <v>0.000549328339633248</v>
      </c>
      <c r="G3693" s="18" t="n">
        <v>0.000164181806027861</v>
      </c>
      <c r="H3693" s="16" t="n">
        <v>1.54558725272615</v>
      </c>
      <c r="I3693" s="17" t="n">
        <v>189.53699816346</v>
      </c>
      <c r="J3693" s="16" t="n">
        <v>0.123872309851554</v>
      </c>
      <c r="K3693" s="16" t="n">
        <v>0.177326693992393</v>
      </c>
      <c r="L3693" s="16" t="n">
        <v>0.1473141646185</v>
      </c>
      <c r="M3693" s="16" t="n">
        <v>0.549986241813879</v>
      </c>
      <c r="N3693" s="16" t="n">
        <v>0.312984013910131</v>
      </c>
      <c r="O3693" s="16" t="n">
        <v>0.0589821579386129</v>
      </c>
      <c r="P3693" s="34" t="b">
        <f aca="false">FALSE()</f>
        <v>0</v>
      </c>
      <c r="Q3693" s="16"/>
    </row>
    <row r="3694" customFormat="false" ht="22.35" hidden="false" customHeight="false" outlineLevel="0" collapsed="false">
      <c r="A3694" s="6" t="s">
        <v>5434</v>
      </c>
      <c r="B3694" s="7" t="s">
        <v>1654</v>
      </c>
      <c r="C3694" s="17" t="n">
        <v>2061</v>
      </c>
      <c r="D3694" s="18" t="n">
        <v>0.000530552991601632</v>
      </c>
      <c r="E3694" s="18" t="n">
        <v>0.000168001536887885</v>
      </c>
      <c r="F3694" s="18" t="n">
        <v>0.000554566651130156</v>
      </c>
      <c r="G3694" s="18" t="n">
        <v>0.000164981744662673</v>
      </c>
      <c r="H3694" s="16" t="n">
        <v>1.52023332815746</v>
      </c>
      <c r="I3694" s="17" t="n">
        <v>189.444926585037</v>
      </c>
      <c r="J3694" s="16" t="n">
        <v>0.130119579545851</v>
      </c>
      <c r="K3694" s="16" t="n">
        <v>0.185374615556225</v>
      </c>
      <c r="L3694" s="16" t="n">
        <v>0.144973432454506</v>
      </c>
      <c r="M3694" s="16" t="n">
        <v>0.549424907820153</v>
      </c>
      <c r="N3694" s="16" t="n">
        <v>0.321804926323262</v>
      </c>
      <c r="O3694" s="16" t="n">
        <v>0.0591540733057135</v>
      </c>
      <c r="P3694" s="34" t="b">
        <f aca="false">FALSE()</f>
        <v>0</v>
      </c>
      <c r="Q3694" s="16"/>
    </row>
    <row r="3695" customFormat="false" ht="22.35" hidden="false" customHeight="false" outlineLevel="0" collapsed="false">
      <c r="A3695" s="6" t="s">
        <v>5435</v>
      </c>
      <c r="B3695" s="7" t="s">
        <v>1654</v>
      </c>
      <c r="C3695" s="17" t="n">
        <v>2062</v>
      </c>
      <c r="D3695" s="18" t="n">
        <v>0.000535628131970001</v>
      </c>
      <c r="E3695" s="18" t="n">
        <v>0.000168691586476599</v>
      </c>
      <c r="F3695" s="18" t="n">
        <v>0.000559424788963079</v>
      </c>
      <c r="G3695" s="18" t="n">
        <v>0.000165648016315228</v>
      </c>
      <c r="H3695" s="16" t="n">
        <v>1.50034977223261</v>
      </c>
      <c r="I3695" s="17" t="n">
        <v>189.436878607906</v>
      </c>
      <c r="J3695" s="16" t="n">
        <v>0.135188632102575</v>
      </c>
      <c r="K3695" s="16" t="n">
        <v>0.191871690569661</v>
      </c>
      <c r="L3695" s="16" t="n">
        <v>0.14308383313364</v>
      </c>
      <c r="M3695" s="16" t="n">
        <v>0.549061691706565</v>
      </c>
      <c r="N3695" s="16" t="n">
        <v>0.329410101591206</v>
      </c>
      <c r="O3695" s="16" t="n">
        <v>0.0593304651059715</v>
      </c>
      <c r="P3695" s="34" t="b">
        <f aca="false">FALSE()</f>
        <v>0</v>
      </c>
      <c r="Q3695" s="16"/>
    </row>
    <row r="3696" customFormat="false" ht="22.35" hidden="false" customHeight="false" outlineLevel="0" collapsed="false">
      <c r="A3696" s="6" t="s">
        <v>5436</v>
      </c>
      <c r="B3696" s="7" t="s">
        <v>1654</v>
      </c>
      <c r="C3696" s="17" t="n">
        <v>2063</v>
      </c>
      <c r="D3696" s="18" t="n">
        <v>0.00054056607925918</v>
      </c>
      <c r="E3696" s="18" t="n">
        <v>0.000169275860608969</v>
      </c>
      <c r="F3696" s="18" t="n">
        <v>0.000564154498974721</v>
      </c>
      <c r="G3696" s="18" t="n">
        <v>0.000166225936417603</v>
      </c>
      <c r="H3696" s="16" t="n">
        <v>1.48208131345088</v>
      </c>
      <c r="I3696" s="17" t="n">
        <v>189.439831217621</v>
      </c>
      <c r="J3696" s="16" t="n">
        <v>0.139980186203517</v>
      </c>
      <c r="K3696" s="16" t="n">
        <v>0.197792908663464</v>
      </c>
      <c r="L3696" s="16" t="n">
        <v>0.141339251874562</v>
      </c>
      <c r="M3696" s="16" t="n">
        <v>0.548775521435254</v>
      </c>
      <c r="N3696" s="16" t="n">
        <v>0.336200906554984</v>
      </c>
      <c r="O3696" s="16" t="n">
        <v>0.0594955908060773</v>
      </c>
      <c r="P3696" s="34" t="b">
        <f aca="false">FALSE()</f>
        <v>0</v>
      </c>
      <c r="Q3696" s="16"/>
    </row>
    <row r="3697" customFormat="false" ht="22.35" hidden="false" customHeight="false" outlineLevel="0" collapsed="false">
      <c r="A3697" s="6" t="s">
        <v>5437</v>
      </c>
      <c r="B3697" s="7" t="s">
        <v>1654</v>
      </c>
      <c r="C3697" s="17" t="n">
        <v>2064</v>
      </c>
      <c r="D3697" s="18" t="n">
        <v>0.000545590780379541</v>
      </c>
      <c r="E3697" s="18" t="n">
        <v>0.000169867412066622</v>
      </c>
      <c r="F3697" s="18" t="n">
        <v>0.000568989417399798</v>
      </c>
      <c r="G3697" s="18" t="n">
        <v>0.000166745776488559</v>
      </c>
      <c r="H3697" s="16" t="n">
        <v>1.46512428080638</v>
      </c>
      <c r="I3697" s="17" t="n">
        <v>189.396941907759</v>
      </c>
      <c r="J3697" s="16" t="n">
        <v>0.144545065897585</v>
      </c>
      <c r="K3697" s="16" t="n">
        <v>0.203481012033574</v>
      </c>
      <c r="L3697" s="16" t="n">
        <v>0.13975623628191</v>
      </c>
      <c r="M3697" s="16" t="n">
        <v>0.548665455946288</v>
      </c>
      <c r="N3697" s="16" t="n">
        <v>0.342505576709541</v>
      </c>
      <c r="O3697" s="16" t="n">
        <v>0.0596086323571964</v>
      </c>
      <c r="P3697" s="34" t="b">
        <f aca="false">FALSE()</f>
        <v>0</v>
      </c>
      <c r="Q3697" s="16"/>
    </row>
    <row r="3698" customFormat="false" ht="22.35" hidden="false" customHeight="false" outlineLevel="0" collapsed="false">
      <c r="A3698" s="6" t="s">
        <v>5438</v>
      </c>
      <c r="B3698" s="7" t="s">
        <v>1654</v>
      </c>
      <c r="C3698" s="17" t="n">
        <v>2065</v>
      </c>
      <c r="D3698" s="18" t="n">
        <v>0.000550527775058772</v>
      </c>
      <c r="E3698" s="18" t="n">
        <v>0.000170443975152337</v>
      </c>
      <c r="F3698" s="18" t="n">
        <v>0.000573708126615746</v>
      </c>
      <c r="G3698" s="18" t="n">
        <v>0.000167139697871465</v>
      </c>
      <c r="H3698" s="16" t="n">
        <v>1.44678718172306</v>
      </c>
      <c r="I3698" s="17" t="n">
        <v>189.276589135277</v>
      </c>
      <c r="J3698" s="16" t="n">
        <v>0.14961058610498</v>
      </c>
      <c r="K3698" s="16" t="n">
        <v>0.209899909511719</v>
      </c>
      <c r="L3698" s="16" t="n">
        <v>0.138101758426468</v>
      </c>
      <c r="M3698" s="16" t="n">
        <v>0.54840129877277</v>
      </c>
      <c r="N3698" s="16" t="n">
        <v>0.349265913359537</v>
      </c>
      <c r="O3698" s="16" t="n">
        <v>0.059634766965186</v>
      </c>
      <c r="P3698" s="34" t="b">
        <f aca="false">FALSE()</f>
        <v>0</v>
      </c>
      <c r="Q3698" s="16"/>
    </row>
    <row r="3699" customFormat="false" ht="22.35" hidden="false" customHeight="false" outlineLevel="0" collapsed="false">
      <c r="A3699" s="6" t="s">
        <v>5439</v>
      </c>
      <c r="B3699" s="7" t="s">
        <v>1654</v>
      </c>
      <c r="C3699" s="17" t="n">
        <v>2066</v>
      </c>
      <c r="D3699" s="18" t="n">
        <v>0.000555585704881621</v>
      </c>
      <c r="E3699" s="18" t="n">
        <v>0.000171048968838159</v>
      </c>
      <c r="F3699" s="18" t="n">
        <v>0.000578503578314293</v>
      </c>
      <c r="G3699" s="18" t="n">
        <v>0.000167505560411454</v>
      </c>
      <c r="H3699" s="16" t="n">
        <v>1.42565784855402</v>
      </c>
      <c r="I3699" s="17" t="n">
        <v>189.11829898393</v>
      </c>
      <c r="J3699" s="16" t="n">
        <v>0.155615581040902</v>
      </c>
      <c r="K3699" s="16" t="n">
        <v>0.217296319421179</v>
      </c>
      <c r="L3699" s="16" t="n">
        <v>0.136207989730676</v>
      </c>
      <c r="M3699" s="16" t="n">
        <v>0.547806945132354</v>
      </c>
      <c r="N3699" s="16" t="n">
        <v>0.357241356692182</v>
      </c>
      <c r="O3699" s="16" t="n">
        <v>0.0596281478136892</v>
      </c>
      <c r="P3699" s="34" t="b">
        <f aca="false">FALSE()</f>
        <v>0</v>
      </c>
      <c r="Q3699" s="16"/>
    </row>
    <row r="3700" customFormat="false" ht="22.35" hidden="false" customHeight="false" outlineLevel="0" collapsed="false">
      <c r="A3700" s="6" t="s">
        <v>5440</v>
      </c>
      <c r="B3700" s="7" t="s">
        <v>1654</v>
      </c>
      <c r="C3700" s="17" t="n">
        <v>2067</v>
      </c>
      <c r="D3700" s="18" t="n">
        <v>0.000560835658636456</v>
      </c>
      <c r="E3700" s="18" t="n">
        <v>0.000171689642609245</v>
      </c>
      <c r="F3700" s="18" t="n">
        <v>0.000583424673909104</v>
      </c>
      <c r="G3700" s="18" t="n">
        <v>0.000167852045418069</v>
      </c>
      <c r="H3700" s="16" t="n">
        <v>1.40033407300199</v>
      </c>
      <c r="I3700" s="17" t="n">
        <v>188.923837469368</v>
      </c>
      <c r="J3700" s="16" t="n">
        <v>0.163053467062229</v>
      </c>
      <c r="K3700" s="16" t="n">
        <v>0.226842738286373</v>
      </c>
      <c r="L3700" s="16" t="n">
        <v>0.133937741627213</v>
      </c>
      <c r="M3700" s="16" t="n">
        <v>0.547003467062903</v>
      </c>
      <c r="N3700" s="16" t="n">
        <v>0.366491428606368</v>
      </c>
      <c r="O3700" s="16" t="n">
        <v>0.0596193370064981</v>
      </c>
      <c r="P3700" s="34" t="b">
        <f aca="false">FALSE()</f>
        <v>0</v>
      </c>
      <c r="Q3700" s="16"/>
    </row>
    <row r="3701" customFormat="false" ht="22.35" hidden="false" customHeight="false" outlineLevel="0" collapsed="false">
      <c r="A3701" s="6" t="s">
        <v>5441</v>
      </c>
      <c r="B3701" s="7" t="s">
        <v>1654</v>
      </c>
      <c r="C3701" s="17" t="n">
        <v>2068</v>
      </c>
      <c r="D3701" s="18" t="n">
        <v>0.000565795502649826</v>
      </c>
      <c r="E3701" s="18" t="n">
        <v>0.000172198606757085</v>
      </c>
      <c r="F3701" s="18" t="n">
        <v>0.000588025849069527</v>
      </c>
      <c r="G3701" s="18" t="n">
        <v>0.000168085237674669</v>
      </c>
      <c r="H3701" s="16" t="n">
        <v>1.37437334715956</v>
      </c>
      <c r="I3701" s="17" t="n">
        <v>188.74170365083</v>
      </c>
      <c r="J3701" s="16" t="n">
        <v>0.170955506308167</v>
      </c>
      <c r="K3701" s="16" t="n">
        <v>0.2361735523232</v>
      </c>
      <c r="L3701" s="16" t="n">
        <v>0.131592454615613</v>
      </c>
      <c r="M3701" s="16" t="n">
        <v>0.546199988993451</v>
      </c>
      <c r="N3701" s="16" t="n">
        <v>0.376235123926584</v>
      </c>
      <c r="O3701" s="16" t="n">
        <v>0.0596181332828084</v>
      </c>
      <c r="P3701" s="34" t="b">
        <f aca="false">FALSE()</f>
        <v>0</v>
      </c>
      <c r="Q3701" s="16"/>
    </row>
    <row r="3702" customFormat="false" ht="22.35" hidden="false" customHeight="false" outlineLevel="0" collapsed="false">
      <c r="A3702" s="6" t="s">
        <v>5442</v>
      </c>
      <c r="B3702" s="7" t="s">
        <v>1654</v>
      </c>
      <c r="C3702" s="17" t="n">
        <v>2069</v>
      </c>
      <c r="D3702" s="18" t="n">
        <v>0.000570698092499203</v>
      </c>
      <c r="E3702" s="18" t="n">
        <v>0.000172611436810108</v>
      </c>
      <c r="F3702" s="18" t="n">
        <v>0.000592514280446222</v>
      </c>
      <c r="G3702" s="18" t="n">
        <v>0.000168292328213059</v>
      </c>
      <c r="H3702" s="16" t="n">
        <v>1.34579344418073</v>
      </c>
      <c r="I3702" s="17" t="n">
        <v>188.607309850833</v>
      </c>
      <c r="J3702" s="16" t="n">
        <v>0.179984648422861</v>
      </c>
      <c r="K3702" s="16" t="n">
        <v>0.247411822111585</v>
      </c>
      <c r="L3702" s="16" t="n">
        <v>0.128955943614543</v>
      </c>
      <c r="M3702" s="16" t="n">
        <v>0.545561609157449</v>
      </c>
      <c r="N3702" s="16" t="n">
        <v>0.387444380892962</v>
      </c>
      <c r="O3702" s="16" t="n">
        <v>0.0596056806776389</v>
      </c>
      <c r="P3702" s="34" t="b">
        <f aca="false">FALSE()</f>
        <v>0</v>
      </c>
      <c r="Q3702" s="16"/>
    </row>
    <row r="3703" customFormat="false" ht="22.35" hidden="false" customHeight="false" outlineLevel="0" collapsed="false">
      <c r="A3703" s="6" t="s">
        <v>5443</v>
      </c>
      <c r="B3703" s="7" t="s">
        <v>1654</v>
      </c>
      <c r="C3703" s="17" t="n">
        <v>2070</v>
      </c>
      <c r="D3703" s="18" t="n">
        <v>0.000575381899400142</v>
      </c>
      <c r="E3703" s="18" t="n">
        <v>0.000172892912411737</v>
      </c>
      <c r="F3703" s="18" t="n">
        <v>0.000596692234833376</v>
      </c>
      <c r="G3703" s="18" t="n">
        <v>0.00016840005859117</v>
      </c>
      <c r="H3703" s="16" t="n">
        <v>1.31265610481461</v>
      </c>
      <c r="I3703" s="17" t="n">
        <v>188.493265577442</v>
      </c>
      <c r="J3703" s="16" t="n">
        <v>0.190894852513032</v>
      </c>
      <c r="K3703" s="16" t="n">
        <v>0.260854013147542</v>
      </c>
      <c r="L3703" s="16" t="n">
        <v>0.125863641612921</v>
      </c>
      <c r="M3703" s="16" t="n">
        <v>0.544670078696825</v>
      </c>
      <c r="N3703" s="16" t="n">
        <v>0.400796670814048</v>
      </c>
      <c r="O3703" s="16" t="n">
        <v>0.0595974759994033</v>
      </c>
      <c r="P3703" s="34" t="b">
        <f aca="false">FALSE()</f>
        <v>0</v>
      </c>
      <c r="Q3703" s="16"/>
    </row>
    <row r="3704" customFormat="false" ht="22.35" hidden="false" customHeight="false" outlineLevel="0" collapsed="false">
      <c r="A3704" s="6" t="s">
        <v>5444</v>
      </c>
      <c r="B3704" s="7" t="s">
        <v>1654</v>
      </c>
      <c r="C3704" s="17" t="n">
        <v>2071</v>
      </c>
      <c r="D3704" s="18" t="n">
        <v>0.000579618547288922</v>
      </c>
      <c r="E3704" s="18" t="n">
        <v>0.000172981524241282</v>
      </c>
      <c r="F3704" s="18" t="n">
        <v>0.000600295894186132</v>
      </c>
      <c r="G3704" s="18" t="n">
        <v>0.000168355813586635</v>
      </c>
      <c r="H3704" s="16" t="n">
        <v>1.27317103409907</v>
      </c>
      <c r="I3704" s="17" t="n">
        <v>188.404089780726</v>
      </c>
      <c r="J3704" s="16" t="n">
        <v>0.204526042918488</v>
      </c>
      <c r="K3704" s="16" t="n">
        <v>0.277255721345556</v>
      </c>
      <c r="L3704" s="16" t="n">
        <v>0.122140708339168</v>
      </c>
      <c r="M3704" s="16" t="n">
        <v>0.543503384513786</v>
      </c>
      <c r="N3704" s="16" t="n">
        <v>0.417517235620952</v>
      </c>
      <c r="O3704" s="16" t="n">
        <v>0.059582054829237</v>
      </c>
      <c r="P3704" s="34" t="b">
        <f aca="false">FALSE()</f>
        <v>0</v>
      </c>
      <c r="Q3704" s="16"/>
    </row>
    <row r="3705" customFormat="false" ht="22.35" hidden="false" customHeight="false" outlineLevel="0" collapsed="false">
      <c r="A3705" s="6" t="s">
        <v>5445</v>
      </c>
      <c r="B3705" s="7" t="s">
        <v>1654</v>
      </c>
      <c r="C3705" s="17" t="n">
        <v>2072</v>
      </c>
      <c r="D3705" s="18" t="n">
        <v>0.000583741452800941</v>
      </c>
      <c r="E3705" s="18" t="n">
        <v>0.000172994412379711</v>
      </c>
      <c r="F3705" s="18" t="n">
        <v>0.000603690821573597</v>
      </c>
      <c r="G3705" s="18" t="n">
        <v>0.00016822850913553</v>
      </c>
      <c r="H3705" s="16" t="n">
        <v>1.22841841778571</v>
      </c>
      <c r="I3705" s="17" t="n">
        <v>188.308663635822</v>
      </c>
      <c r="J3705" s="16" t="n">
        <v>0.220823002900937</v>
      </c>
      <c r="K3705" s="16" t="n">
        <v>0.296879372988195</v>
      </c>
      <c r="L3705" s="16" t="n">
        <v>0.117912677033691</v>
      </c>
      <c r="M3705" s="16" t="n">
        <v>0.542127565901712</v>
      </c>
      <c r="N3705" s="16" t="n">
        <v>0.436473810017762</v>
      </c>
      <c r="O3705" s="16" t="n">
        <v>0.0595824062481451</v>
      </c>
      <c r="P3705" s="34" t="b">
        <f aca="false">FALSE()</f>
        <v>0</v>
      </c>
      <c r="Q3705" s="16"/>
    </row>
    <row r="3706" customFormat="false" ht="22.35" hidden="false" customHeight="false" outlineLevel="0" collapsed="false">
      <c r="A3706" s="6" t="s">
        <v>5446</v>
      </c>
      <c r="B3706" s="7" t="s">
        <v>1654</v>
      </c>
      <c r="C3706" s="17" t="n">
        <v>2073</v>
      </c>
      <c r="D3706" s="18" t="n">
        <v>0.000587965550009312</v>
      </c>
      <c r="E3706" s="18" t="n">
        <v>0.000172994327225402</v>
      </c>
      <c r="F3706" s="18" t="n">
        <v>0.000607076693840761</v>
      </c>
      <c r="G3706" s="18" t="n">
        <v>0.000168028157327458</v>
      </c>
      <c r="H3706" s="16" t="n">
        <v>1.17702708892779</v>
      </c>
      <c r="I3706" s="17" t="n">
        <v>188.172172103257</v>
      </c>
      <c r="J3706" s="16" t="n">
        <v>0.240671368527446</v>
      </c>
      <c r="K3706" s="16" t="n">
        <v>0.320021204546268</v>
      </c>
      <c r="L3706" s="16" t="n">
        <v>0.113069475507016</v>
      </c>
      <c r="M3706" s="16" t="n">
        <v>0.540817786583017</v>
      </c>
      <c r="N3706" s="16" t="n">
        <v>0.458644543491153</v>
      </c>
      <c r="O3706" s="16" t="n">
        <v>0.0596282355628281</v>
      </c>
      <c r="P3706" s="34" t="b">
        <f aca="false">FALSE()</f>
        <v>0</v>
      </c>
      <c r="Q3706" s="16"/>
    </row>
    <row r="3707" customFormat="false" ht="22.35" hidden="false" customHeight="false" outlineLevel="0" collapsed="false">
      <c r="A3707" s="6" t="s">
        <v>5447</v>
      </c>
      <c r="B3707" s="7" t="s">
        <v>1654</v>
      </c>
      <c r="C3707" s="17" t="n">
        <v>2074</v>
      </c>
      <c r="D3707" s="18" t="n">
        <v>0.000592185508597555</v>
      </c>
      <c r="E3707" s="18" t="n">
        <v>0.000172979540902942</v>
      </c>
      <c r="F3707" s="18" t="n">
        <v>0.000610420303950759</v>
      </c>
      <c r="G3707" s="18" t="n">
        <v>0.000167814136450092</v>
      </c>
      <c r="H3707" s="16" t="n">
        <v>1.12336240308941</v>
      </c>
      <c r="I3707" s="17" t="n">
        <v>188.036276139309</v>
      </c>
      <c r="J3707" s="16" t="n">
        <v>0.262715791668204</v>
      </c>
      <c r="K3707" s="16" t="n">
        <v>0.34556910789954</v>
      </c>
      <c r="L3707" s="16" t="n">
        <v>0.10799979213103</v>
      </c>
      <c r="M3707" s="16" t="n">
        <v>0.539541026911012</v>
      </c>
      <c r="N3707" s="16" t="n">
        <v>0.482950780377965</v>
      </c>
      <c r="O3707" s="16" t="n">
        <v>0.0596791080534445</v>
      </c>
      <c r="P3707" s="34" t="b">
        <f aca="false">FALSE()</f>
        <v>0</v>
      </c>
      <c r="Q3707" s="16"/>
    </row>
    <row r="3708" customFormat="false" ht="22.35" hidden="false" customHeight="false" outlineLevel="0" collapsed="false">
      <c r="A3708" s="6" t="s">
        <v>5448</v>
      </c>
      <c r="B3708" s="7" t="s">
        <v>1654</v>
      </c>
      <c r="C3708" s="17" t="n">
        <v>2075</v>
      </c>
      <c r="D3708" s="18" t="n">
        <v>0.000596702852971112</v>
      </c>
      <c r="E3708" s="18" t="n">
        <v>0.000173077689573604</v>
      </c>
      <c r="F3708" s="18" t="n">
        <v>0.000614105772232322</v>
      </c>
      <c r="G3708" s="18" t="n">
        <v>0.000167733061040209</v>
      </c>
      <c r="H3708" s="16" t="n">
        <v>1.07168496001538</v>
      </c>
      <c r="I3708" s="17" t="n">
        <v>187.916510677303</v>
      </c>
      <c r="J3708" s="16" t="n">
        <v>0.285235983545653</v>
      </c>
      <c r="K3708" s="16" t="n">
        <v>0.37259343144931</v>
      </c>
      <c r="L3708" s="16" t="n">
        <v>0.103103681268083</v>
      </c>
      <c r="M3708" s="16" t="n">
        <v>0.538121182103352</v>
      </c>
      <c r="N3708" s="16" t="n">
        <v>0.506396830076508</v>
      </c>
      <c r="O3708" s="16" t="n">
        <v>0.0597102477019489</v>
      </c>
      <c r="P3708" s="34" t="b">
        <f aca="false">FALSE()</f>
        <v>0</v>
      </c>
      <c r="Q3708" s="16"/>
    </row>
    <row r="3709" customFormat="false" ht="22.35" hidden="false" customHeight="false" outlineLevel="0" collapsed="false">
      <c r="A3709" s="6" t="s">
        <v>5449</v>
      </c>
      <c r="B3709" s="7" t="s">
        <v>1654</v>
      </c>
      <c r="C3709" s="17" t="n">
        <v>2076</v>
      </c>
      <c r="D3709" s="18" t="n">
        <v>0.000601141700747554</v>
      </c>
      <c r="E3709" s="18" t="n">
        <v>0.000173153932849662</v>
      </c>
      <c r="F3709" s="18" t="n">
        <v>0.000617703814470428</v>
      </c>
      <c r="G3709" s="18" t="n">
        <v>0.000167642741532648</v>
      </c>
      <c r="H3709" s="16" t="n">
        <v>1.01961653982597</v>
      </c>
      <c r="I3709" s="17" t="n">
        <v>187.805137966812</v>
      </c>
      <c r="J3709" s="16" t="n">
        <v>0.309222019252982</v>
      </c>
      <c r="K3709" s="16" t="n">
        <v>0.400521654151022</v>
      </c>
      <c r="L3709" s="16" t="n">
        <v>0.098158343981238</v>
      </c>
      <c r="M3709" s="16" t="n">
        <v>0.536602278355622</v>
      </c>
      <c r="N3709" s="16" t="n">
        <v>0.530369081252069</v>
      </c>
      <c r="O3709" s="16" t="n">
        <v>0.0597278573704664</v>
      </c>
      <c r="P3709" s="34" t="b">
        <f aca="false">FALSE()</f>
        <v>0</v>
      </c>
      <c r="Q3709" s="16"/>
    </row>
    <row r="3710" customFormat="false" ht="22.35" hidden="false" customHeight="false" outlineLevel="0" collapsed="false">
      <c r="A3710" s="6" t="s">
        <v>5450</v>
      </c>
      <c r="B3710" s="7" t="s">
        <v>1654</v>
      </c>
      <c r="C3710" s="17" t="n">
        <v>2077</v>
      </c>
      <c r="D3710" s="18" t="n">
        <v>0.00060530810503552</v>
      </c>
      <c r="E3710" s="18" t="n">
        <v>0.000173160417714808</v>
      </c>
      <c r="F3710" s="18" t="n">
        <v>0.000621021783259428</v>
      </c>
      <c r="G3710" s="18" t="n">
        <v>0.000167533752725157</v>
      </c>
      <c r="H3710" s="16" t="n">
        <v>0.96745316221745</v>
      </c>
      <c r="I3710" s="17" t="n">
        <v>187.727039035554</v>
      </c>
      <c r="J3710" s="16" t="n">
        <v>0.334562266716989</v>
      </c>
      <c r="K3710" s="16" t="n">
        <v>0.42919116132164</v>
      </c>
      <c r="L3710" s="16" t="n">
        <v>0.0931792750587113</v>
      </c>
      <c r="M3710" s="16" t="n">
        <v>0.535138407352375</v>
      </c>
      <c r="N3710" s="16" t="n">
        <v>0.555613898610936</v>
      </c>
      <c r="O3710" s="16" t="n">
        <v>0.0596854158293577</v>
      </c>
      <c r="P3710" s="34" t="b">
        <f aca="false">FALSE()</f>
        <v>0</v>
      </c>
      <c r="Q3710" s="16"/>
    </row>
    <row r="3711" customFormat="false" ht="22.35" hidden="false" customHeight="false" outlineLevel="0" collapsed="false">
      <c r="A3711" s="6" t="s">
        <v>5451</v>
      </c>
      <c r="B3711" s="7" t="s">
        <v>1654</v>
      </c>
      <c r="C3711" s="17" t="n">
        <v>2078</v>
      </c>
      <c r="D3711" s="18" t="n">
        <v>0.000609169522172013</v>
      </c>
      <c r="E3711" s="18" t="n">
        <v>0.000173074727357634</v>
      </c>
      <c r="F3711" s="18" t="n">
        <v>0.000624059155390167</v>
      </c>
      <c r="G3711" s="18" t="n">
        <v>0.000167369867400009</v>
      </c>
      <c r="H3711" s="16" t="n">
        <v>0.917242686815192</v>
      </c>
      <c r="I3711" s="17" t="n">
        <v>187.672182586983</v>
      </c>
      <c r="J3711" s="16" t="n">
        <v>0.360192707422579</v>
      </c>
      <c r="K3711" s="16" t="n">
        <v>0.458386916836462</v>
      </c>
      <c r="L3711" s="16" t="n">
        <v>0.088371781290668</v>
      </c>
      <c r="M3711" s="16" t="n">
        <v>0.533564470860162</v>
      </c>
      <c r="N3711" s="16" t="n">
        <v>0.581411636797897</v>
      </c>
      <c r="O3711" s="16" t="n">
        <v>0.059652684466523</v>
      </c>
      <c r="P3711" s="34" t="b">
        <f aca="false">FALSE()</f>
        <v>0</v>
      </c>
      <c r="Q3711" s="16"/>
    </row>
    <row r="3712" customFormat="false" ht="22.35" hidden="false" customHeight="false" outlineLevel="0" collapsed="false">
      <c r="A3712" s="6" t="s">
        <v>5452</v>
      </c>
      <c r="B3712" s="7" t="s">
        <v>1654</v>
      </c>
      <c r="C3712" s="17" t="n">
        <v>2079</v>
      </c>
      <c r="D3712" s="18" t="n">
        <v>0.000612568567117454</v>
      </c>
      <c r="E3712" s="18" t="n">
        <v>0.000172811605603395</v>
      </c>
      <c r="F3712" s="18" t="n">
        <v>0.000626637691813917</v>
      </c>
      <c r="G3712" s="18" t="n">
        <v>0.000167056968847298</v>
      </c>
      <c r="H3712" s="16" t="n">
        <v>0.868064664696413</v>
      </c>
      <c r="I3712" s="17" t="n">
        <v>187.63254723132</v>
      </c>
      <c r="J3712" s="16" t="n">
        <v>0.386467825135617</v>
      </c>
      <c r="K3712" s="16" t="n">
        <v>0.487489809821522</v>
      </c>
      <c r="L3712" s="16" t="n">
        <v>0.0836532183757303</v>
      </c>
      <c r="M3712" s="16" t="n">
        <v>0.532078586759122</v>
      </c>
      <c r="N3712" s="16" t="n">
        <v>0.607500771978851</v>
      </c>
      <c r="O3712" s="16" t="n">
        <v>0.0596974363312498</v>
      </c>
      <c r="P3712" s="34" t="b">
        <f aca="false">FALSE()</f>
        <v>0</v>
      </c>
      <c r="Q3712" s="16"/>
    </row>
    <row r="3713" customFormat="false" ht="22.35" hidden="false" customHeight="false" outlineLevel="0" collapsed="false">
      <c r="A3713" s="6" t="s">
        <v>5453</v>
      </c>
      <c r="B3713" s="7" t="s">
        <v>1654</v>
      </c>
      <c r="C3713" s="17" t="n">
        <v>2080</v>
      </c>
      <c r="D3713" s="18" t="n">
        <v>0.000615476759731851</v>
      </c>
      <c r="E3713" s="18" t="n">
        <v>0.000172429758036834</v>
      </c>
      <c r="F3713" s="18" t="n">
        <v>0.000628780345174205</v>
      </c>
      <c r="G3713" s="18" t="n">
        <v>0.000166588149048441</v>
      </c>
      <c r="H3713" s="16" t="n">
        <v>0.822726304334015</v>
      </c>
      <c r="I3713" s="17" t="n">
        <v>187.564836245338</v>
      </c>
      <c r="J3713" s="16" t="n">
        <v>0.411708382718633</v>
      </c>
      <c r="K3713" s="16" t="n">
        <v>0.514170866169825</v>
      </c>
      <c r="L3713" s="16" t="n">
        <v>0.0793156817846097</v>
      </c>
      <c r="M3713" s="16" t="n">
        <v>0.531054977711739</v>
      </c>
      <c r="N3713" s="16" t="n">
        <v>0.629147567191976</v>
      </c>
      <c r="O3713" s="16" t="n">
        <v>0.059794085009852</v>
      </c>
      <c r="P3713" s="34" t="b">
        <f aca="false">FALSE()</f>
        <v>0</v>
      </c>
      <c r="Q3713" s="16"/>
    </row>
    <row r="3714" customFormat="false" ht="22.35" hidden="false" customHeight="false" outlineLevel="0" collapsed="false">
      <c r="A3714" s="6" t="s">
        <v>5454</v>
      </c>
      <c r="B3714" s="7" t="s">
        <v>1654</v>
      </c>
      <c r="C3714" s="17" t="n">
        <v>2081</v>
      </c>
      <c r="D3714" s="18" t="n">
        <v>0.000618346500254578</v>
      </c>
      <c r="E3714" s="18" t="n">
        <v>0.000172091899834589</v>
      </c>
      <c r="F3714" s="18" t="n">
        <v>0.000630944406242172</v>
      </c>
      <c r="G3714" s="18" t="n">
        <v>0.000166125127330563</v>
      </c>
      <c r="H3714" s="16" t="n">
        <v>0.780716021973742</v>
      </c>
      <c r="I3714" s="17" t="n">
        <v>187.471942719722</v>
      </c>
      <c r="J3714" s="16" t="n">
        <v>0.435954222475827</v>
      </c>
      <c r="K3714" s="16" t="n">
        <v>0.539579488003186</v>
      </c>
      <c r="L3714" s="16" t="n">
        <v>0.0753068730898224</v>
      </c>
      <c r="M3714" s="16" t="n">
        <v>0.530064388311045</v>
      </c>
      <c r="N3714" s="16" t="n">
        <v>0.649687489611123</v>
      </c>
      <c r="O3714" s="16" t="n">
        <v>0.0599517407573027</v>
      </c>
      <c r="P3714" s="34" t="b">
        <f aca="false">FALSE()</f>
        <v>0</v>
      </c>
      <c r="Q3714" s="16"/>
    </row>
    <row r="3715" customFormat="false" ht="22.35" hidden="false" customHeight="false" outlineLevel="0" collapsed="false">
      <c r="A3715" s="6" t="s">
        <v>5455</v>
      </c>
      <c r="B3715" s="7" t="s">
        <v>1654</v>
      </c>
      <c r="C3715" s="17" t="n">
        <v>2082</v>
      </c>
      <c r="D3715" s="18" t="n">
        <v>0.000621047667252088</v>
      </c>
      <c r="E3715" s="18" t="n">
        <v>0.000171725240472606</v>
      </c>
      <c r="F3715" s="18" t="n">
        <v>0.000632975087565086</v>
      </c>
      <c r="G3715" s="18" t="n">
        <v>0.000165628165501522</v>
      </c>
      <c r="H3715" s="16" t="n">
        <v>0.740843607888878</v>
      </c>
      <c r="I3715" s="17" t="n">
        <v>187.374582713761</v>
      </c>
      <c r="J3715" s="16" t="n">
        <v>0.459715664124738</v>
      </c>
      <c r="K3715" s="16" t="n">
        <v>0.564443788792208</v>
      </c>
      <c r="L3715" s="16" t="n">
        <v>0.0715019345145832</v>
      </c>
      <c r="M3715" s="16" t="n">
        <v>0.529018766165869</v>
      </c>
      <c r="N3715" s="16" t="n">
        <v>0.669744358892183</v>
      </c>
      <c r="O3715" s="16" t="n">
        <v>0.0600720351077882</v>
      </c>
      <c r="P3715" s="34" t="b">
        <f aca="false">FALSE()</f>
        <v>0</v>
      </c>
      <c r="Q3715" s="16"/>
    </row>
    <row r="3716" customFormat="false" ht="22.35" hidden="false" customHeight="false" outlineLevel="0" collapsed="false">
      <c r="A3716" s="6" t="s">
        <v>5456</v>
      </c>
      <c r="B3716" s="7" t="s">
        <v>1654</v>
      </c>
      <c r="C3716" s="17" t="n">
        <v>2083</v>
      </c>
      <c r="D3716" s="18" t="n">
        <v>0.000623743666542662</v>
      </c>
      <c r="E3716" s="18" t="n">
        <v>0.00017139048864823</v>
      </c>
      <c r="F3716" s="18" t="n">
        <v>0.000635118173868792</v>
      </c>
      <c r="G3716" s="18" t="n">
        <v>0.000165172170636636</v>
      </c>
      <c r="H3716" s="16" t="n">
        <v>0.707970256792208</v>
      </c>
      <c r="I3716" s="17" t="n">
        <v>187.283865910027</v>
      </c>
      <c r="J3716" s="16" t="n">
        <v>0.479843876779359</v>
      </c>
      <c r="K3716" s="16" t="n">
        <v>0.584010445313344</v>
      </c>
      <c r="L3716" s="16" t="n">
        <v>0.0683658745754518</v>
      </c>
      <c r="M3716" s="16" t="n">
        <v>0.52788509162952</v>
      </c>
      <c r="N3716" s="16" t="n">
        <v>0.685540791645171</v>
      </c>
      <c r="O3716" s="16" t="n">
        <v>0.0601446708131974</v>
      </c>
      <c r="P3716" s="34" t="b">
        <f aca="false">FALSE()</f>
        <v>0</v>
      </c>
      <c r="Q3716" s="16"/>
    </row>
    <row r="3717" customFormat="false" ht="22.35" hidden="false" customHeight="false" outlineLevel="0" collapsed="false">
      <c r="A3717" s="6" t="s">
        <v>5457</v>
      </c>
      <c r="B3717" s="7" t="s">
        <v>1654</v>
      </c>
      <c r="C3717" s="17" t="n">
        <v>2084</v>
      </c>
      <c r="D3717" s="18" t="n">
        <v>0.000626568402010688</v>
      </c>
      <c r="E3717" s="18" t="n">
        <v>0.000171120684783505</v>
      </c>
      <c r="F3717" s="18" t="n">
        <v>0.000637455089533447</v>
      </c>
      <c r="G3717" s="18" t="n">
        <v>0.000164813270008504</v>
      </c>
      <c r="H3717" s="16" t="n">
        <v>0.678739729819319</v>
      </c>
      <c r="I3717" s="17" t="n">
        <v>187.216432667122</v>
      </c>
      <c r="J3717" s="16" t="n">
        <v>0.498140950715583</v>
      </c>
      <c r="K3717" s="16" t="n">
        <v>0.601529260316155</v>
      </c>
      <c r="L3717" s="16" t="n">
        <v>0.0655693942263235</v>
      </c>
      <c r="M3717" s="16" t="n">
        <v>0.52685047603324</v>
      </c>
      <c r="N3717" s="16" t="n">
        <v>0.700846150955571</v>
      </c>
      <c r="O3717" s="16" t="n">
        <v>0.0601925651579064</v>
      </c>
      <c r="P3717" s="34" t="b">
        <f aca="false">FALSE()</f>
        <v>0</v>
      </c>
      <c r="Q3717" s="16"/>
    </row>
    <row r="3718" customFormat="false" ht="22.35" hidden="false" customHeight="false" outlineLevel="0" collapsed="false">
      <c r="A3718" s="6" t="s">
        <v>5458</v>
      </c>
      <c r="B3718" s="7" t="s">
        <v>1654</v>
      </c>
      <c r="C3718" s="17" t="n">
        <v>2085</v>
      </c>
      <c r="D3718" s="18" t="n">
        <v>0.000629249611701676</v>
      </c>
      <c r="E3718" s="18" t="n">
        <v>0.000170836345542806</v>
      </c>
      <c r="F3718" s="18" t="n">
        <v>0.000639708472304427</v>
      </c>
      <c r="G3718" s="18" t="n">
        <v>0.00016446875851262</v>
      </c>
      <c r="H3718" s="16" t="n">
        <v>0.653195791180771</v>
      </c>
      <c r="I3718" s="17" t="n">
        <v>187.168201431922</v>
      </c>
      <c r="J3718" s="16" t="n">
        <v>0.514431638491489</v>
      </c>
      <c r="K3718" s="16" t="n">
        <v>0.61651093787372</v>
      </c>
      <c r="L3718" s="16" t="n">
        <v>0.0631197888472468</v>
      </c>
      <c r="M3718" s="16" t="n">
        <v>0.526168070001651</v>
      </c>
      <c r="N3718" s="16" t="n">
        <v>0.713871946767847</v>
      </c>
      <c r="O3718" s="16" t="n">
        <v>0.0601723977149363</v>
      </c>
      <c r="P3718" s="34" t="b">
        <f aca="false">FALSE()</f>
        <v>0</v>
      </c>
      <c r="Q3718" s="16"/>
    </row>
    <row r="3719" customFormat="false" ht="22.35" hidden="false" customHeight="false" outlineLevel="0" collapsed="false">
      <c r="A3719" s="6" t="s">
        <v>5459</v>
      </c>
      <c r="B3719" s="7" t="s">
        <v>1654</v>
      </c>
      <c r="C3719" s="17" t="n">
        <v>2086</v>
      </c>
      <c r="D3719" s="18" t="n">
        <v>0.000631612267088712</v>
      </c>
      <c r="E3719" s="18" t="n">
        <v>0.000170445052589175</v>
      </c>
      <c r="F3719" s="18" t="n">
        <v>0.000641719959486205</v>
      </c>
      <c r="G3719" s="18" t="n">
        <v>0.000164116637211089</v>
      </c>
      <c r="H3719" s="16" t="n">
        <v>0.632698333412133</v>
      </c>
      <c r="I3719" s="17" t="n">
        <v>187.185021510945</v>
      </c>
      <c r="J3719" s="16" t="n">
        <v>0.527702791916716</v>
      </c>
      <c r="K3719" s="16" t="n">
        <v>0.62948162875952</v>
      </c>
      <c r="L3719" s="16" t="n">
        <v>0.0611329710755595</v>
      </c>
      <c r="M3719" s="16" t="n">
        <v>0.525507677067855</v>
      </c>
      <c r="N3719" s="16" t="n">
        <v>0.724738966450299</v>
      </c>
      <c r="O3719" s="16" t="n">
        <v>0.0600756255429207</v>
      </c>
      <c r="P3719" s="34" t="b">
        <f aca="false">FALSE()</f>
        <v>0</v>
      </c>
      <c r="Q3719" s="16"/>
    </row>
    <row r="3720" customFormat="false" ht="22.35" hidden="false" customHeight="false" outlineLevel="0" collapsed="false">
      <c r="A3720" s="6" t="s">
        <v>5460</v>
      </c>
      <c r="B3720" s="7" t="s">
        <v>1654</v>
      </c>
      <c r="C3720" s="17" t="n">
        <v>2087</v>
      </c>
      <c r="D3720" s="18" t="n">
        <v>0.000633723047714457</v>
      </c>
      <c r="E3720" s="18" t="n">
        <v>0.00017002625819055</v>
      </c>
      <c r="F3720" s="18" t="n">
        <v>0.000643535091863071</v>
      </c>
      <c r="G3720" s="18" t="n">
        <v>0.000163723290602457</v>
      </c>
      <c r="H3720" s="16" t="n">
        <v>0.615699005412764</v>
      </c>
      <c r="I3720" s="17" t="n">
        <v>187.191810626512</v>
      </c>
      <c r="J3720" s="16" t="n">
        <v>0.538841073489018</v>
      </c>
      <c r="K3720" s="16" t="n">
        <v>0.640742250710437</v>
      </c>
      <c r="L3720" s="16" t="n">
        <v>0.0594880553769185</v>
      </c>
      <c r="M3720" s="16" t="n">
        <v>0.524836277585163</v>
      </c>
      <c r="N3720" s="16" t="n">
        <v>0.733609444751785</v>
      </c>
      <c r="O3720" s="16" t="n">
        <v>0.0599107816835774</v>
      </c>
      <c r="P3720" s="34" t="b">
        <f aca="false">FALSE()</f>
        <v>0</v>
      </c>
      <c r="Q3720" s="16"/>
    </row>
    <row r="3721" customFormat="false" ht="22.35" hidden="false" customHeight="false" outlineLevel="0" collapsed="false">
      <c r="A3721" s="6" t="s">
        <v>5461</v>
      </c>
      <c r="B3721" s="7" t="s">
        <v>1654</v>
      </c>
      <c r="C3721" s="17" t="n">
        <v>2088</v>
      </c>
      <c r="D3721" s="18" t="n">
        <v>0.000635419637161661</v>
      </c>
      <c r="E3721" s="18" t="n">
        <v>0.000169563643208667</v>
      </c>
      <c r="F3721" s="18" t="n">
        <v>0.000644908712378289</v>
      </c>
      <c r="G3721" s="18" t="n">
        <v>0.000163191886834006</v>
      </c>
      <c r="H3721" s="16" t="n">
        <v>0.597106704246352</v>
      </c>
      <c r="I3721" s="17" t="n">
        <v>187.132723205245</v>
      </c>
      <c r="J3721" s="16" t="n">
        <v>0.551157908382903</v>
      </c>
      <c r="K3721" s="16" t="n">
        <v>0.65314258132183</v>
      </c>
      <c r="L3721" s="16" t="n">
        <v>0.0577119280605977</v>
      </c>
      <c r="M3721" s="16" t="n">
        <v>0.524186891200264</v>
      </c>
      <c r="N3721" s="16" t="n">
        <v>0.743379652412412</v>
      </c>
      <c r="O3721" s="16" t="n">
        <v>0.0596437413908127</v>
      </c>
      <c r="P3721" s="34" t="b">
        <f aca="false">FALSE()</f>
        <v>0</v>
      </c>
      <c r="Q3721" s="16"/>
    </row>
    <row r="3722" customFormat="false" ht="22.35" hidden="false" customHeight="false" outlineLevel="0" collapsed="false">
      <c r="A3722" s="6" t="s">
        <v>5462</v>
      </c>
      <c r="B3722" s="7" t="s">
        <v>1654</v>
      </c>
      <c r="C3722" s="17" t="n">
        <v>2089</v>
      </c>
      <c r="D3722" s="18" t="n">
        <v>0.000637018843972567</v>
      </c>
      <c r="E3722" s="18" t="n">
        <v>0.000169113743470775</v>
      </c>
      <c r="F3722" s="18" t="n">
        <v>0.000646198120713584</v>
      </c>
      <c r="G3722" s="18" t="n">
        <v>0.000162641486114992</v>
      </c>
      <c r="H3722" s="16" t="n">
        <v>0.579214510287012</v>
      </c>
      <c r="I3722" s="17" t="n">
        <v>187.051844055718</v>
      </c>
      <c r="J3722" s="16" t="n">
        <v>0.5631413212559</v>
      </c>
      <c r="K3722" s="16" t="n">
        <v>0.665822359889455</v>
      </c>
      <c r="L3722" s="16" t="n">
        <v>0.0560095184430663</v>
      </c>
      <c r="M3722" s="16" t="n">
        <v>0.523603544108745</v>
      </c>
      <c r="N3722" s="16" t="n">
        <v>0.752155281415204</v>
      </c>
      <c r="O3722" s="16" t="n">
        <v>0.0592998978002512</v>
      </c>
      <c r="P3722" s="34" t="b">
        <f aca="false">FALSE()</f>
        <v>0</v>
      </c>
      <c r="Q3722" s="16"/>
    </row>
    <row r="3723" customFormat="false" ht="22.35" hidden="false" customHeight="false" outlineLevel="0" collapsed="false">
      <c r="A3723" s="6" t="s">
        <v>5463</v>
      </c>
      <c r="B3723" s="7" t="s">
        <v>1654</v>
      </c>
      <c r="C3723" s="17" t="n">
        <v>2090</v>
      </c>
      <c r="D3723" s="18" t="n">
        <v>0.000638742820019516</v>
      </c>
      <c r="E3723" s="18" t="n">
        <v>0.000168744797558857</v>
      </c>
      <c r="F3723" s="18" t="n">
        <v>0.000647655180476226</v>
      </c>
      <c r="G3723" s="18" t="n">
        <v>0.000162110499264972</v>
      </c>
      <c r="H3723" s="16" t="n">
        <v>0.563697323952553</v>
      </c>
      <c r="I3723" s="17" t="n">
        <v>186.930354986256</v>
      </c>
      <c r="J3723" s="16" t="n">
        <v>0.573635751361583</v>
      </c>
      <c r="K3723" s="16" t="n">
        <v>0.676495699957536</v>
      </c>
      <c r="L3723" s="16" t="n">
        <v>0.0545484707191413</v>
      </c>
      <c r="M3723" s="16" t="n">
        <v>0.523196301799571</v>
      </c>
      <c r="N3723" s="16" t="n">
        <v>0.758879612881291</v>
      </c>
      <c r="O3723" s="16" t="n">
        <v>0.0589309400482035</v>
      </c>
      <c r="P3723" s="34" t="b">
        <f aca="false">FALSE()</f>
        <v>0</v>
      </c>
      <c r="Q3723" s="16"/>
    </row>
    <row r="3724" customFormat="false" ht="22.35" hidden="false" customHeight="false" outlineLevel="0" collapsed="false">
      <c r="A3724" s="6" t="s">
        <v>5464</v>
      </c>
      <c r="B3724" s="7" t="s">
        <v>1654</v>
      </c>
      <c r="C3724" s="17" t="n">
        <v>2091</v>
      </c>
      <c r="D3724" s="18" t="n">
        <v>0.000640592785187253</v>
      </c>
      <c r="E3724" s="18" t="n">
        <v>0.000168453143204876</v>
      </c>
      <c r="F3724" s="18" t="n">
        <v>0.000649249196136086</v>
      </c>
      <c r="G3724" s="18" t="n">
        <v>0.000161612186808677</v>
      </c>
      <c r="H3724" s="16" t="n">
        <v>0.548572165854739</v>
      </c>
      <c r="I3724" s="17" t="n">
        <v>186.779881968973</v>
      </c>
      <c r="J3724" s="16" t="n">
        <v>0.583954200625328</v>
      </c>
      <c r="K3724" s="16" t="n">
        <v>0.685935446531308</v>
      </c>
      <c r="L3724" s="16" t="n">
        <v>0.0531325365207793</v>
      </c>
      <c r="M3724" s="16" t="n">
        <v>0.522667987452534</v>
      </c>
      <c r="N3724" s="16" t="n">
        <v>0.761736098015794</v>
      </c>
      <c r="O3724" s="16" t="n">
        <v>0.0585200390080386</v>
      </c>
      <c r="P3724" s="34" t="b">
        <f aca="false">FALSE()</f>
        <v>0</v>
      </c>
      <c r="Q3724" s="16"/>
    </row>
    <row r="3725" customFormat="false" ht="22.35" hidden="false" customHeight="false" outlineLevel="0" collapsed="false">
      <c r="A3725" s="6" t="s">
        <v>5465</v>
      </c>
      <c r="B3725" s="7" t="s">
        <v>1654</v>
      </c>
      <c r="C3725" s="17" t="n">
        <v>2092</v>
      </c>
      <c r="D3725" s="18" t="n">
        <v>0.000642963752505079</v>
      </c>
      <c r="E3725" s="18" t="n">
        <v>0.000168343007708527</v>
      </c>
      <c r="F3725" s="18" t="n">
        <v>0.000651296875647861</v>
      </c>
      <c r="G3725" s="18" t="n">
        <v>0.000161267002011203</v>
      </c>
      <c r="H3725" s="16" t="n">
        <v>0.528552427207178</v>
      </c>
      <c r="I3725" s="17" t="n">
        <v>186.6148163624</v>
      </c>
      <c r="J3725" s="16" t="n">
        <v>0.597744001511476</v>
      </c>
      <c r="K3725" s="16" t="n">
        <v>0.698944479665242</v>
      </c>
      <c r="L3725" s="16" t="n">
        <v>0.0512441346415126</v>
      </c>
      <c r="M3725" s="16" t="n">
        <v>0.522095646909911</v>
      </c>
      <c r="N3725" s="16" t="n">
        <v>0.768915548502514</v>
      </c>
      <c r="O3725" s="16" t="n">
        <v>0.0580460633819442</v>
      </c>
      <c r="P3725" s="34" t="b">
        <f aca="false">FALSE()</f>
        <v>0</v>
      </c>
      <c r="Q3725" s="16"/>
    </row>
    <row r="3726" customFormat="false" ht="22.35" hidden="false" customHeight="false" outlineLevel="0" collapsed="false">
      <c r="A3726" s="6" t="s">
        <v>5466</v>
      </c>
      <c r="B3726" s="7" t="s">
        <v>1654</v>
      </c>
      <c r="C3726" s="17" t="n">
        <v>2093</v>
      </c>
      <c r="D3726" s="18" t="n">
        <v>0.000645453278664941</v>
      </c>
      <c r="E3726" s="18" t="n">
        <v>0.000168279252214804</v>
      </c>
      <c r="F3726" s="18" t="n">
        <v>0.000653488759953035</v>
      </c>
      <c r="G3726" s="18" t="n">
        <v>0.000160971435091239</v>
      </c>
      <c r="H3726" s="16" t="n">
        <v>0.509981988446149</v>
      </c>
      <c r="I3726" s="17" t="n">
        <v>186.453436801014</v>
      </c>
      <c r="J3726" s="16" t="n">
        <v>0.61066722561488</v>
      </c>
      <c r="K3726" s="16" t="n">
        <v>0.71167340249979</v>
      </c>
      <c r="L3726" s="16" t="n">
        <v>0.049491654579508</v>
      </c>
      <c r="M3726" s="16" t="n">
        <v>0.521468273622806</v>
      </c>
      <c r="N3726" s="16" t="n">
        <v>0.776706952101173</v>
      </c>
      <c r="O3726" s="16" t="n">
        <v>0.0575278854727776</v>
      </c>
      <c r="P3726" s="34" t="b">
        <f aca="false">FALSE()</f>
        <v>0</v>
      </c>
      <c r="Q3726" s="16"/>
    </row>
    <row r="3727" customFormat="false" ht="22.35" hidden="false" customHeight="false" outlineLevel="0" collapsed="false">
      <c r="A3727" s="6" t="s">
        <v>5467</v>
      </c>
      <c r="B3727" s="7" t="s">
        <v>1654</v>
      </c>
      <c r="C3727" s="17" t="n">
        <v>2094</v>
      </c>
      <c r="D3727" s="18" t="n">
        <v>0.000647752256226037</v>
      </c>
      <c r="E3727" s="18" t="n">
        <v>0.000168120080194809</v>
      </c>
      <c r="F3727" s="18" t="n">
        <v>0.000655516278416711</v>
      </c>
      <c r="G3727" s="18" t="n">
        <v>0.000160628363996443</v>
      </c>
      <c r="H3727" s="16" t="n">
        <v>0.493310747628687</v>
      </c>
      <c r="I3727" s="17" t="n">
        <v>186.322198855943</v>
      </c>
      <c r="J3727" s="16" t="n">
        <v>0.62237397007797</v>
      </c>
      <c r="K3727" s="16" t="n">
        <v>0.722678224908667</v>
      </c>
      <c r="L3727" s="16" t="n">
        <v>0.0479116449991548</v>
      </c>
      <c r="M3727" s="16" t="n">
        <v>0.52080788068901</v>
      </c>
      <c r="N3727" s="16" t="n">
        <v>0.77844380202061</v>
      </c>
      <c r="O3727" s="16" t="n">
        <v>0.0569770436520932</v>
      </c>
      <c r="P3727" s="34" t="b">
        <f aca="false">FALSE()</f>
        <v>0</v>
      </c>
      <c r="Q3727" s="16"/>
    </row>
    <row r="3728" customFormat="false" ht="22.35" hidden="false" customHeight="false" outlineLevel="0" collapsed="false">
      <c r="A3728" s="6" t="s">
        <v>5468</v>
      </c>
      <c r="B3728" s="7" t="s">
        <v>1654</v>
      </c>
      <c r="C3728" s="17" t="n">
        <v>2095</v>
      </c>
      <c r="D3728" s="18" t="n">
        <v>0.000650041063350407</v>
      </c>
      <c r="E3728" s="18" t="n">
        <v>0.000167972277346587</v>
      </c>
      <c r="F3728" s="18" t="n">
        <v>0.000657636356347776</v>
      </c>
      <c r="G3728" s="18" t="n">
        <v>0.000160304849325216</v>
      </c>
      <c r="H3728" s="16" t="n">
        <v>0.483099560150716</v>
      </c>
      <c r="I3728" s="17" t="n">
        <v>186.196877912406</v>
      </c>
      <c r="J3728" s="16" t="n">
        <v>0.629592600075269</v>
      </c>
      <c r="K3728" s="16" t="n">
        <v>0.728613856751914</v>
      </c>
      <c r="L3728" s="16" t="n">
        <v>0.046955432843005</v>
      </c>
      <c r="M3728" s="16" t="n">
        <v>0.520389631830939</v>
      </c>
      <c r="N3728" s="16" t="n">
        <v>0.779333195447217</v>
      </c>
      <c r="O3728" s="16" t="n">
        <v>0.056414012696914</v>
      </c>
      <c r="P3728" s="34" t="b">
        <f aca="false">FALSE()</f>
        <v>0</v>
      </c>
      <c r="Q3728" s="16"/>
    </row>
    <row r="3729" customFormat="false" ht="22.35" hidden="false" customHeight="false" outlineLevel="0" collapsed="false">
      <c r="A3729" s="6" t="s">
        <v>5469</v>
      </c>
      <c r="B3729" s="7" t="s">
        <v>1654</v>
      </c>
      <c r="C3729" s="17" t="n">
        <v>2096</v>
      </c>
      <c r="D3729" s="18" t="n">
        <v>0.000652052228925149</v>
      </c>
      <c r="E3729" s="18" t="n">
        <v>0.000167757405295508</v>
      </c>
      <c r="F3729" s="18" t="n">
        <v>0.000659555961114501</v>
      </c>
      <c r="G3729" s="18" t="n">
        <v>0.000159921330218093</v>
      </c>
      <c r="H3729" s="16" t="n">
        <v>0.477969403684869</v>
      </c>
      <c r="I3729" s="17" t="n">
        <v>186.074204755844</v>
      </c>
      <c r="J3729" s="16" t="n">
        <v>0.633233015874912</v>
      </c>
      <c r="K3729" s="16" t="n">
        <v>0.731678081632309</v>
      </c>
      <c r="L3729" s="16" t="n">
        <v>0.0464913152290145</v>
      </c>
      <c r="M3729" s="16" t="n">
        <v>0.519993396070662</v>
      </c>
      <c r="N3729" s="16" t="n">
        <v>0.78082825067414</v>
      </c>
      <c r="O3729" s="16" t="n">
        <v>0.0559174742448717</v>
      </c>
      <c r="P3729" s="34" t="b">
        <f aca="false">FALSE()</f>
        <v>0</v>
      </c>
      <c r="Q3729" s="16"/>
    </row>
    <row r="3730" customFormat="false" ht="22.35" hidden="false" customHeight="false" outlineLevel="0" collapsed="false">
      <c r="A3730" s="6" t="s">
        <v>5470</v>
      </c>
      <c r="B3730" s="7" t="s">
        <v>1654</v>
      </c>
      <c r="C3730" s="17" t="n">
        <v>2097</v>
      </c>
      <c r="D3730" s="18" t="n">
        <v>0.000653730498616715</v>
      </c>
      <c r="E3730" s="18" t="n">
        <v>0.00016747093444538</v>
      </c>
      <c r="F3730" s="18" t="n">
        <v>0.000661218550069369</v>
      </c>
      <c r="G3730" s="18" t="n">
        <v>0.000159449419881363</v>
      </c>
      <c r="H3730" s="16" t="n">
        <v>0.477878183551567</v>
      </c>
      <c r="I3730" s="17" t="n">
        <v>185.937488914685</v>
      </c>
      <c r="J3730" s="16" t="n">
        <v>0.633298233547772</v>
      </c>
      <c r="K3730" s="16" t="n">
        <v>0.731678081632309</v>
      </c>
      <c r="L3730" s="16" t="n">
        <v>0.0465210270612556</v>
      </c>
      <c r="M3730" s="16" t="n">
        <v>0.519883330581696</v>
      </c>
      <c r="N3730" s="16" t="n">
        <v>0.78076309854844</v>
      </c>
      <c r="O3730" s="16" t="n">
        <v>0.0554080904232579</v>
      </c>
      <c r="P3730" s="34" t="b">
        <f aca="false">FALSE()</f>
        <v>0</v>
      </c>
      <c r="Q3730" s="16"/>
    </row>
    <row r="3731" customFormat="false" ht="22.35" hidden="false" customHeight="false" outlineLevel="0" collapsed="false">
      <c r="A3731" s="6" t="s">
        <v>5471</v>
      </c>
      <c r="B3731" s="7" t="s">
        <v>1654</v>
      </c>
      <c r="C3731" s="17" t="n">
        <v>2098</v>
      </c>
      <c r="D3731" s="18" t="n">
        <v>0.000655484323108692</v>
      </c>
      <c r="E3731" s="18" t="n">
        <v>0.00016720305136896</v>
      </c>
      <c r="F3731" s="18" t="n">
        <v>0.000663018701991158</v>
      </c>
      <c r="G3731" s="18" t="n">
        <v>0.000158991993491585</v>
      </c>
      <c r="H3731" s="16" t="n">
        <v>0.481699275273361</v>
      </c>
      <c r="I3731" s="17" t="n">
        <v>185.798313482752</v>
      </c>
      <c r="J3731" s="16" t="n">
        <v>0.630586474738616</v>
      </c>
      <c r="K3731" s="16" t="n">
        <v>0.729154045741225</v>
      </c>
      <c r="L3731" s="16" t="n">
        <v>0.04693273940643</v>
      </c>
      <c r="M3731" s="16" t="n">
        <v>0.519707225799351</v>
      </c>
      <c r="N3731" s="16" t="n">
        <v>0.779234641613911</v>
      </c>
      <c r="O3731" s="16" t="n">
        <v>0.0549727836692517</v>
      </c>
      <c r="P3731" s="34" t="b">
        <f aca="false">FALSE()</f>
        <v>0</v>
      </c>
      <c r="Q3731" s="16"/>
    </row>
    <row r="3732" customFormat="false" ht="22.35" hidden="false" customHeight="false" outlineLevel="0" collapsed="false">
      <c r="A3732" s="6" t="s">
        <v>5472</v>
      </c>
      <c r="B3732" s="7" t="s">
        <v>1654</v>
      </c>
      <c r="C3732" s="17" t="n">
        <v>2099</v>
      </c>
      <c r="D3732" s="18" t="n">
        <v>0.000657103652203261</v>
      </c>
      <c r="E3732" s="18" t="n">
        <v>0.000166886550409583</v>
      </c>
      <c r="F3732" s="18" t="n">
        <v>0.000664710690374038</v>
      </c>
      <c r="G3732" s="18" t="n">
        <v>0.000158506378842201</v>
      </c>
      <c r="H3732" s="16" t="n">
        <v>0.487354016150773</v>
      </c>
      <c r="I3732" s="17" t="n">
        <v>185.671264747053</v>
      </c>
      <c r="J3732" s="16" t="n">
        <v>0.626582378214377</v>
      </c>
      <c r="K3732" s="16" t="n">
        <v>0.726013915822928</v>
      </c>
      <c r="L3732" s="16" t="n">
        <v>0.0475205111327313</v>
      </c>
      <c r="M3732" s="16" t="n">
        <v>0.519850310935006</v>
      </c>
      <c r="N3732" s="16" t="n">
        <v>0.77844380202061</v>
      </c>
      <c r="O3732" s="16" t="n">
        <v>0.0547116120701708</v>
      </c>
      <c r="P3732" s="34" t="b">
        <f aca="false">FALSE()</f>
        <v>0</v>
      </c>
      <c r="Q3732" s="16"/>
    </row>
    <row r="3733" customFormat="false" ht="22.35" hidden="false" customHeight="false" outlineLevel="0" collapsed="false">
      <c r="A3733" s="6" t="s">
        <v>5473</v>
      </c>
      <c r="B3733" s="7" t="s">
        <v>1654</v>
      </c>
      <c r="C3733" s="17" t="n">
        <v>2100</v>
      </c>
      <c r="D3733" s="18" t="n">
        <v>0.000658784278288772</v>
      </c>
      <c r="E3733" s="18" t="n">
        <v>0.000166586244122814</v>
      </c>
      <c r="F3733" s="18" t="n">
        <v>0.000666530448148361</v>
      </c>
      <c r="G3733" s="18" t="n">
        <v>0.000158065511800592</v>
      </c>
      <c r="H3733" s="16" t="n">
        <v>0.497237196451483</v>
      </c>
      <c r="I3733" s="17" t="n">
        <v>185.564122604352</v>
      </c>
      <c r="J3733" s="16" t="n">
        <v>0.619610434207731</v>
      </c>
      <c r="K3733" s="16" t="n">
        <v>0.720275434723273</v>
      </c>
      <c r="L3733" s="16" t="n">
        <v>0.048515968745394</v>
      </c>
      <c r="M3733" s="16" t="n">
        <v>0.520224533597491</v>
      </c>
      <c r="N3733" s="16" t="n">
        <v>0.77844380202061</v>
      </c>
      <c r="O3733" s="16" t="n">
        <v>0.0544730247314247</v>
      </c>
      <c r="P3733" s="34" t="b">
        <f aca="false">FALSE()</f>
        <v>0</v>
      </c>
      <c r="Q3733" s="16"/>
    </row>
    <row r="3734" customFormat="false" ht="22.35" hidden="false" customHeight="false" outlineLevel="0" collapsed="false">
      <c r="A3734" s="6" t="s">
        <v>5474</v>
      </c>
      <c r="B3734" s="7" t="s">
        <v>1654</v>
      </c>
      <c r="C3734" s="17" t="n">
        <v>2101</v>
      </c>
      <c r="D3734" s="18" t="n">
        <v>0.000660784404783702</v>
      </c>
      <c r="E3734" s="18" t="n">
        <v>0.000166304508197075</v>
      </c>
      <c r="F3734" s="18" t="n">
        <v>0.000668789816668503</v>
      </c>
      <c r="G3734" s="18" t="n">
        <v>0.000157777418763097</v>
      </c>
      <c r="H3734" s="16" t="n">
        <v>0.514759217589637</v>
      </c>
      <c r="I3734" s="17" t="n">
        <v>185.549811472229</v>
      </c>
      <c r="J3734" s="16" t="n">
        <v>0.607333917377492</v>
      </c>
      <c r="K3734" s="16" t="n">
        <v>0.708320745334425</v>
      </c>
      <c r="L3734" s="16" t="n">
        <v>0.0502300120855691</v>
      </c>
      <c r="M3734" s="16" t="n">
        <v>0.520763854493424</v>
      </c>
      <c r="N3734" s="16" t="n">
        <v>0.772468759874615</v>
      </c>
      <c r="O3734" s="16" t="n">
        <v>0.0542392725991739</v>
      </c>
      <c r="P3734" s="34" t="b">
        <f aca="false">FALSE()</f>
        <v>0</v>
      </c>
      <c r="Q3734" s="16"/>
    </row>
    <row r="3735" customFormat="false" ht="22.35" hidden="false" customHeight="false" outlineLevel="0" collapsed="false">
      <c r="A3735" s="6" t="s">
        <v>5475</v>
      </c>
      <c r="B3735" s="7" t="s">
        <v>1654</v>
      </c>
      <c r="C3735" s="17" t="n">
        <v>2102</v>
      </c>
      <c r="D3735" s="18" t="n">
        <v>0.000662733762076342</v>
      </c>
      <c r="E3735" s="18" t="n">
        <v>0.000166025815166122</v>
      </c>
      <c r="F3735" s="18" t="n">
        <v>0.000671049610777956</v>
      </c>
      <c r="G3735" s="18" t="n">
        <v>0.000157504555592136</v>
      </c>
      <c r="H3735" s="16" t="n">
        <v>0.535622729082053</v>
      </c>
      <c r="I3735" s="17" t="n">
        <v>185.543972592928</v>
      </c>
      <c r="J3735" s="16" t="n">
        <v>0.592860763385047</v>
      </c>
      <c r="K3735" s="16" t="n">
        <v>0.694627941289651</v>
      </c>
      <c r="L3735" s="16" t="n">
        <v>0.052267734532017</v>
      </c>
      <c r="M3735" s="16" t="n">
        <v>0.521314181938253</v>
      </c>
      <c r="N3735" s="16" t="n">
        <v>0.763685869124176</v>
      </c>
      <c r="O3735" s="16" t="n">
        <v>0.0539935850612878</v>
      </c>
      <c r="P3735" s="34" t="b">
        <f aca="false">FALSE()</f>
        <v>0</v>
      </c>
      <c r="Q3735" s="16"/>
    </row>
    <row r="3736" customFormat="false" ht="22.35" hidden="false" customHeight="false" outlineLevel="0" collapsed="false">
      <c r="A3736" s="6" t="s">
        <v>5476</v>
      </c>
      <c r="B3736" s="7" t="s">
        <v>1654</v>
      </c>
      <c r="C3736" s="17" t="n">
        <v>2103</v>
      </c>
      <c r="D3736" s="18" t="n">
        <v>0.000664527703017204</v>
      </c>
      <c r="E3736" s="18" t="n">
        <v>0.0001658323618717</v>
      </c>
      <c r="F3736" s="18" t="n">
        <v>0.000673204605734001</v>
      </c>
      <c r="G3736" s="18" t="n">
        <v>0.000157198879258039</v>
      </c>
      <c r="H3736" s="16" t="n">
        <v>0.55959655916245</v>
      </c>
      <c r="I3736" s="17" t="n">
        <v>185.459607653037</v>
      </c>
      <c r="J3736" s="16" t="n">
        <v>0.576429856634959</v>
      </c>
      <c r="K3736" s="16" t="n">
        <v>0.678826306763644</v>
      </c>
      <c r="L3736" s="16" t="n">
        <v>0.0546354186444121</v>
      </c>
      <c r="M3736" s="16" t="n">
        <v>0.521490286720599</v>
      </c>
      <c r="N3736" s="16" t="n">
        <v>0.756794572771913</v>
      </c>
      <c r="O3736" s="16" t="n">
        <v>0.0535874699797723</v>
      </c>
      <c r="P3736" s="34" t="b">
        <f aca="false">FALSE()</f>
        <v>0</v>
      </c>
      <c r="Q3736" s="16"/>
    </row>
    <row r="3737" customFormat="false" ht="22.35" hidden="false" customHeight="false" outlineLevel="0" collapsed="false">
      <c r="A3737" s="6" t="s">
        <v>5477</v>
      </c>
      <c r="B3737" s="7" t="s">
        <v>1654</v>
      </c>
      <c r="C3737" s="17" t="n">
        <v>2104</v>
      </c>
      <c r="D3737" s="18" t="n">
        <v>0.000666119812854432</v>
      </c>
      <c r="E3737" s="18" t="n">
        <v>0.000165610852089796</v>
      </c>
      <c r="F3737" s="18" t="n">
        <v>0.000675153954385634</v>
      </c>
      <c r="G3737" s="18" t="n">
        <v>0.000156871832544185</v>
      </c>
      <c r="H3737" s="16" t="n">
        <v>0.583481565952663</v>
      </c>
      <c r="I3737" s="17" t="n">
        <v>185.378717800847</v>
      </c>
      <c r="J3737" s="16" t="n">
        <v>0.560278374434381</v>
      </c>
      <c r="K3737" s="16" t="n">
        <v>0.663004064414794</v>
      </c>
      <c r="L3737" s="16" t="n">
        <v>0.0569956930415779</v>
      </c>
      <c r="M3737" s="16" t="n">
        <v>0.522095646909911</v>
      </c>
      <c r="N3737" s="16" t="n">
        <v>0.744607827329307</v>
      </c>
      <c r="O3737" s="16" t="n">
        <v>0.0531354538012134</v>
      </c>
      <c r="P3737" s="34" t="b">
        <f aca="false">FALSE()</f>
        <v>0</v>
      </c>
      <c r="Q3737" s="16"/>
    </row>
    <row r="3738" customFormat="false" ht="22.35" hidden="false" customHeight="false" outlineLevel="0" collapsed="false">
      <c r="A3738" s="6" t="s">
        <v>5478</v>
      </c>
      <c r="B3738" s="7" t="s">
        <v>1654</v>
      </c>
      <c r="C3738" s="17" t="n">
        <v>2105</v>
      </c>
      <c r="D3738" s="18" t="n">
        <v>0.000667217882970702</v>
      </c>
      <c r="E3738" s="18" t="n">
        <v>0.000165226890118409</v>
      </c>
      <c r="F3738" s="18" t="n">
        <v>0.000676499639592587</v>
      </c>
      <c r="G3738" s="18" t="n">
        <v>0.000156395675214595</v>
      </c>
      <c r="H3738" s="16" t="n">
        <v>0.600933029709635</v>
      </c>
      <c r="I3738" s="17" t="n">
        <v>185.300901765595</v>
      </c>
      <c r="J3738" s="16" t="n">
        <v>0.548618949480474</v>
      </c>
      <c r="K3738" s="16" t="n">
        <v>0.650867898661579</v>
      </c>
      <c r="L3738" s="16" t="n">
        <v>0.0587284800341064</v>
      </c>
      <c r="M3738" s="16" t="n">
        <v>0.5218094766386</v>
      </c>
      <c r="N3738" s="16" t="n">
        <v>0.734348750809192</v>
      </c>
      <c r="O3738" s="16" t="n">
        <v>0.0527507314253418</v>
      </c>
      <c r="P3738" s="34" t="b">
        <f aca="false">FALSE()</f>
        <v>0</v>
      </c>
      <c r="Q3738" s="16"/>
    </row>
    <row r="3739" customFormat="false" ht="22.35" hidden="false" customHeight="false" outlineLevel="0" collapsed="false">
      <c r="A3739" s="6" t="s">
        <v>5479</v>
      </c>
      <c r="B3739" s="7" t="s">
        <v>1654</v>
      </c>
      <c r="C3739" s="17" t="n">
        <v>2106</v>
      </c>
      <c r="D3739" s="18" t="n">
        <v>0.000668104272828261</v>
      </c>
      <c r="E3739" s="18" t="n">
        <v>0.000164823024718996</v>
      </c>
      <c r="F3739" s="18" t="n">
        <v>0.000677622239257516</v>
      </c>
      <c r="G3739" s="18" t="n">
        <v>0.000155904794270595</v>
      </c>
      <c r="H3739" s="16" t="n">
        <v>0.617801503807811</v>
      </c>
      <c r="I3739" s="17" t="n">
        <v>185.225631717128</v>
      </c>
      <c r="J3739" s="16" t="n">
        <v>0.537465023933882</v>
      </c>
      <c r="K3739" s="16" t="n">
        <v>0.639289151426084</v>
      </c>
      <c r="L3739" s="16" t="n">
        <v>0.060405006685121</v>
      </c>
      <c r="M3739" s="16" t="n">
        <v>0.521963568323152</v>
      </c>
      <c r="N3739" s="16" t="n">
        <v>0.724957961682665</v>
      </c>
      <c r="O3739" s="16" t="n">
        <v>0.0522891914242853</v>
      </c>
      <c r="P3739" s="34" t="b">
        <f aca="false">FALSE()</f>
        <v>0</v>
      </c>
      <c r="Q3739" s="16"/>
    </row>
    <row r="3740" customFormat="false" ht="22.35" hidden="false" customHeight="false" outlineLevel="0" collapsed="false">
      <c r="A3740" s="6" t="s">
        <v>5480</v>
      </c>
      <c r="B3740" s="7" t="s">
        <v>1654</v>
      </c>
      <c r="C3740" s="17" t="n">
        <v>2107</v>
      </c>
      <c r="D3740" s="18" t="n">
        <v>0.000669064998587017</v>
      </c>
      <c r="E3740" s="18" t="n">
        <v>0.000164456057065647</v>
      </c>
      <c r="F3740" s="18" t="n">
        <v>0.000678799397068043</v>
      </c>
      <c r="G3740" s="18" t="n">
        <v>0.000155522040642882</v>
      </c>
      <c r="H3740" s="16" t="n">
        <v>0.633281876025597</v>
      </c>
      <c r="I3740" s="17" t="n">
        <v>185.200887348986</v>
      </c>
      <c r="J3740" s="16" t="n">
        <v>0.527330827110995</v>
      </c>
      <c r="K3740" s="16" t="n">
        <v>0.629218784505644</v>
      </c>
      <c r="L3740" s="16" t="n">
        <v>0.0619280310141137</v>
      </c>
      <c r="M3740" s="16" t="n">
        <v>0.522337790985637</v>
      </c>
      <c r="N3740" s="16" t="n">
        <v>0.716055115903011</v>
      </c>
      <c r="O3740" s="16" t="n">
        <v>0.0516992889385811</v>
      </c>
      <c r="P3740" s="34" t="b">
        <f aca="false">FALSE()</f>
        <v>0</v>
      </c>
      <c r="Q3740" s="16"/>
    </row>
    <row r="3741" customFormat="false" ht="22.35" hidden="false" customHeight="false" outlineLevel="0" collapsed="false">
      <c r="A3741" s="6" t="s">
        <v>5481</v>
      </c>
      <c r="B3741" s="7" t="s">
        <v>1654</v>
      </c>
      <c r="C3741" s="17" t="n">
        <v>2108</v>
      </c>
      <c r="D3741" s="18" t="n">
        <v>0.000669965801967243</v>
      </c>
      <c r="E3741" s="18" t="n">
        <v>0.000164072022921733</v>
      </c>
      <c r="F3741" s="18" t="n">
        <v>0.000679879987106363</v>
      </c>
      <c r="G3741" s="18" t="n">
        <v>0.000155167715301084</v>
      </c>
      <c r="H3741" s="16" t="n">
        <v>0.646482149867647</v>
      </c>
      <c r="I3741" s="17" t="n">
        <v>185.207042639583</v>
      </c>
      <c r="J3741" s="16" t="n">
        <v>0.518767468566693</v>
      </c>
      <c r="K3741" s="16" t="n">
        <v>0.62099447170306</v>
      </c>
      <c r="L3741" s="16" t="n">
        <v>0.0632164743346012</v>
      </c>
      <c r="M3741" s="16" t="n">
        <v>0.522436849925706</v>
      </c>
      <c r="N3741" s="16" t="n">
        <v>0.707972683284017</v>
      </c>
      <c r="O3741" s="16" t="n">
        <v>0.0510545677136113</v>
      </c>
      <c r="P3741" s="34" t="b">
        <f aca="false">FALSE()</f>
        <v>0</v>
      </c>
      <c r="Q3741" s="16"/>
    </row>
    <row r="3742" customFormat="false" ht="22.35" hidden="false" customHeight="false" outlineLevel="0" collapsed="false">
      <c r="A3742" s="6" t="s">
        <v>5482</v>
      </c>
      <c r="B3742" s="7" t="s">
        <v>1654</v>
      </c>
      <c r="C3742" s="17" t="n">
        <v>2109</v>
      </c>
      <c r="D3742" s="18" t="n">
        <v>0.000670969729070037</v>
      </c>
      <c r="E3742" s="18" t="n">
        <v>0.000163716382756864</v>
      </c>
      <c r="F3742" s="18" t="n">
        <v>0.000681104039410468</v>
      </c>
      <c r="G3742" s="18" t="n">
        <v>0.000154884417913687</v>
      </c>
      <c r="H3742" s="16" t="n">
        <v>0.662237042910202</v>
      </c>
      <c r="I3742" s="17" t="n">
        <v>185.244038372683</v>
      </c>
      <c r="J3742" s="16" t="n">
        <v>0.508642349418084</v>
      </c>
      <c r="K3742" s="16" t="n">
        <v>0.61131356793659</v>
      </c>
      <c r="L3742" s="16" t="n">
        <v>0.0647423104908808</v>
      </c>
      <c r="M3742" s="16" t="n">
        <v>0.522954157723846</v>
      </c>
      <c r="N3742" s="16" t="n">
        <v>0.699412036666357</v>
      </c>
      <c r="O3742" s="16" t="n">
        <v>0.0503219916237122</v>
      </c>
      <c r="P3742" s="34" t="b">
        <f aca="false">FALSE()</f>
        <v>0</v>
      </c>
      <c r="Q3742" s="16"/>
    </row>
    <row r="3743" customFormat="false" ht="22.35" hidden="false" customHeight="false" outlineLevel="0" collapsed="false">
      <c r="A3743" s="6" t="s">
        <v>5483</v>
      </c>
      <c r="B3743" s="7" t="s">
        <v>1654</v>
      </c>
      <c r="C3743" s="17" t="n">
        <v>2110</v>
      </c>
      <c r="D3743" s="18" t="n">
        <v>0.000671951450288968</v>
      </c>
      <c r="E3743" s="18" t="n">
        <v>0.000163416514862744</v>
      </c>
      <c r="F3743" s="18" t="n">
        <v>0.000682316916634443</v>
      </c>
      <c r="G3743" s="18" t="n">
        <v>0.000154656889836383</v>
      </c>
      <c r="H3743" s="16" t="n">
        <v>0.678547564057605</v>
      </c>
      <c r="I3743" s="17" t="n">
        <v>185.283299152222</v>
      </c>
      <c r="J3743" s="16" t="n">
        <v>0.498271195208894</v>
      </c>
      <c r="K3743" s="16" t="n">
        <v>0.601529260316155</v>
      </c>
      <c r="L3743" s="16" t="n">
        <v>0.0663208415487183</v>
      </c>
      <c r="M3743" s="16" t="n">
        <v>0.522965164272742</v>
      </c>
      <c r="N3743" s="16" t="n">
        <v>0.689092078685033</v>
      </c>
      <c r="O3743" s="16" t="n">
        <v>0.0494834178799836</v>
      </c>
      <c r="P3743" s="34" t="b">
        <f aca="false">FALSE()</f>
        <v>0</v>
      </c>
      <c r="Q3743" s="16"/>
    </row>
    <row r="3744" customFormat="false" ht="22.35" hidden="false" customHeight="false" outlineLevel="0" collapsed="false">
      <c r="A3744" s="6" t="s">
        <v>5484</v>
      </c>
      <c r="B3744" s="7" t="s">
        <v>1654</v>
      </c>
      <c r="C3744" s="17" t="n">
        <v>2111</v>
      </c>
      <c r="D3744" s="18" t="n">
        <v>0.000672497702811483</v>
      </c>
      <c r="E3744" s="18" t="n">
        <v>0.000162991914908109</v>
      </c>
      <c r="F3744" s="18" t="n">
        <v>0.000682973568676336</v>
      </c>
      <c r="G3744" s="18" t="n">
        <v>0.000154326294352142</v>
      </c>
      <c r="H3744" s="16" t="n">
        <v>0.687512670786986</v>
      </c>
      <c r="I3744" s="17" t="n">
        <v>185.333256845608</v>
      </c>
      <c r="J3744" s="16" t="n">
        <v>0.492619196147053</v>
      </c>
      <c r="K3744" s="16" t="n">
        <v>0.596276340627549</v>
      </c>
      <c r="L3744" s="16" t="n">
        <v>0.067176435902786</v>
      </c>
      <c r="M3744" s="16" t="n">
        <v>0.522932144626053</v>
      </c>
      <c r="N3744" s="16" t="n">
        <v>0.683010661870586</v>
      </c>
      <c r="O3744" s="16" t="n">
        <v>0.0486448906072005</v>
      </c>
      <c r="P3744" s="34" t="b">
        <f aca="false">FALSE()</f>
        <v>0</v>
      </c>
      <c r="Q3744" s="16"/>
    </row>
    <row r="3745" customFormat="false" ht="22.35" hidden="false" customHeight="false" outlineLevel="0" collapsed="false">
      <c r="A3745" s="6" t="s">
        <v>5485</v>
      </c>
      <c r="B3745" s="7" t="s">
        <v>1654</v>
      </c>
      <c r="C3745" s="17" t="n">
        <v>2112</v>
      </c>
      <c r="D3745" s="18" t="n">
        <v>0.000672697873105799</v>
      </c>
      <c r="E3745" s="18" t="n">
        <v>0.000162515006825418</v>
      </c>
      <c r="F3745" s="18" t="n">
        <v>0.000683228485878994</v>
      </c>
      <c r="G3745" s="18" t="n">
        <v>0.000153918399278406</v>
      </c>
      <c r="H3745" s="16" t="n">
        <v>0.693103719594061</v>
      </c>
      <c r="I3745" s="17" t="n">
        <v>185.363973577579</v>
      </c>
      <c r="J3745" s="16" t="n">
        <v>0.489111967929442</v>
      </c>
      <c r="K3745" s="16" t="n">
        <v>0.592689044361455</v>
      </c>
      <c r="L3745" s="16" t="n">
        <v>0.0677099471284161</v>
      </c>
      <c r="M3745" s="16" t="n">
        <v>0.522987177370536</v>
      </c>
      <c r="N3745" s="16" t="n">
        <v>0.678938521773464</v>
      </c>
      <c r="O3745" s="16" t="n">
        <v>0.0477952292475969</v>
      </c>
      <c r="P3745" s="34" t="b">
        <f aca="false">FALSE()</f>
        <v>0</v>
      </c>
      <c r="Q3745" s="16"/>
    </row>
    <row r="3746" customFormat="false" ht="22.35" hidden="false" customHeight="false" outlineLevel="0" collapsed="false">
      <c r="A3746" s="6" t="s">
        <v>5486</v>
      </c>
      <c r="B3746" s="7" t="s">
        <v>1654</v>
      </c>
      <c r="C3746" s="17" t="n">
        <v>2113</v>
      </c>
      <c r="D3746" s="18" t="n">
        <v>0.000672181794054958</v>
      </c>
      <c r="E3746" s="18" t="n">
        <v>0.000161896288009843</v>
      </c>
      <c r="F3746" s="18" t="n">
        <v>0.000682735379221168</v>
      </c>
      <c r="G3746" s="18" t="n">
        <v>0.000153401346575347</v>
      </c>
      <c r="H3746" s="16" t="n">
        <v>0.697222516758955</v>
      </c>
      <c r="I3746" s="17" t="n">
        <v>185.412683110406</v>
      </c>
      <c r="J3746" s="16" t="n">
        <v>0.486536846975375</v>
      </c>
      <c r="K3746" s="16" t="n">
        <v>0.590388279224505</v>
      </c>
      <c r="L3746" s="16" t="n">
        <v>0.0680919399084109</v>
      </c>
      <c r="M3746" s="16" t="n">
        <v>0.52287711188157</v>
      </c>
      <c r="N3746" s="16" t="n">
        <v>0.676331378178722</v>
      </c>
      <c r="O3746" s="16" t="n">
        <v>0.0468739667260514</v>
      </c>
      <c r="P3746" s="34" t="b">
        <f aca="false">FALSE()</f>
        <v>0</v>
      </c>
      <c r="Q3746" s="16"/>
    </row>
    <row r="3747" customFormat="false" ht="22.35" hidden="false" customHeight="false" outlineLevel="0" collapsed="false">
      <c r="A3747" s="6" t="s">
        <v>5487</v>
      </c>
      <c r="B3747" s="7" t="s">
        <v>1654</v>
      </c>
      <c r="C3747" s="17" t="n">
        <v>2114</v>
      </c>
      <c r="D3747" s="18" t="n">
        <v>0.000670763646996242</v>
      </c>
      <c r="E3747" s="18" t="n">
        <v>0.000161059370137519</v>
      </c>
      <c r="F3747" s="18" t="n">
        <v>0.000681311540768684</v>
      </c>
      <c r="G3747" s="18" t="n">
        <v>0.000152678825775468</v>
      </c>
      <c r="H3747" s="16" t="n">
        <v>0.70041818241408</v>
      </c>
      <c r="I3747" s="17" t="n">
        <v>185.462770122625</v>
      </c>
      <c r="J3747" s="16" t="n">
        <v>0.484543918356781</v>
      </c>
      <c r="K3747" s="16" t="n">
        <v>0.588830823186132</v>
      </c>
      <c r="L3747" s="16" t="n">
        <v>0.0683830121606452</v>
      </c>
      <c r="M3747" s="16" t="n">
        <v>0.522690000550327</v>
      </c>
      <c r="N3747" s="16" t="n">
        <v>0.673357850932034</v>
      </c>
      <c r="O3747" s="16" t="n">
        <v>0.045951096225459</v>
      </c>
      <c r="P3747" s="34" t="b">
        <f aca="false">FALSE()</f>
        <v>0</v>
      </c>
      <c r="Q3747" s="16"/>
    </row>
    <row r="3748" customFormat="false" ht="22.35" hidden="false" customHeight="false" outlineLevel="0" collapsed="false">
      <c r="A3748" s="6" t="s">
        <v>5488</v>
      </c>
      <c r="B3748" s="7" t="s">
        <v>1654</v>
      </c>
      <c r="C3748" s="17" t="n">
        <v>2115</v>
      </c>
      <c r="D3748" s="18" t="n">
        <v>0.000668712990387752</v>
      </c>
      <c r="E3748" s="18" t="n">
        <v>0.000160099173147767</v>
      </c>
      <c r="F3748" s="18" t="n">
        <v>0.0006792478425877</v>
      </c>
      <c r="G3748" s="18" t="n">
        <v>0.000151825685602772</v>
      </c>
      <c r="H3748" s="16" t="n">
        <v>0.703707310157825</v>
      </c>
      <c r="I3748" s="17" t="n">
        <v>185.503606257872</v>
      </c>
      <c r="J3748" s="16" t="n">
        <v>0.48249741738387</v>
      </c>
      <c r="K3748" s="16" t="n">
        <v>0.587031451815615</v>
      </c>
      <c r="L3748" s="16" t="n">
        <v>0.0686869356366835</v>
      </c>
      <c r="M3748" s="16" t="n">
        <v>0.522414836827913</v>
      </c>
      <c r="N3748" s="16" t="n">
        <v>0.670367338563649</v>
      </c>
      <c r="O3748" s="16" t="n">
        <v>0.0449748754807622</v>
      </c>
      <c r="P3748" s="34" t="b">
        <f aca="false">FALSE()</f>
        <v>0</v>
      </c>
      <c r="Q3748" s="16"/>
    </row>
    <row r="3749" customFormat="false" ht="22.35" hidden="false" customHeight="false" outlineLevel="0" collapsed="false">
      <c r="A3749" s="6" t="s">
        <v>5489</v>
      </c>
      <c r="B3749" s="7" t="s">
        <v>1654</v>
      </c>
      <c r="C3749" s="17" t="n">
        <v>2116</v>
      </c>
      <c r="D3749" s="18" t="n">
        <v>0.000666075113115831</v>
      </c>
      <c r="E3749" s="18" t="n">
        <v>0.00015896725187464</v>
      </c>
      <c r="F3749" s="18" t="n">
        <v>0.000676652179357286</v>
      </c>
      <c r="G3749" s="18" t="n">
        <v>0.000150910626976527</v>
      </c>
      <c r="H3749" s="16" t="n">
        <v>0.711443656618052</v>
      </c>
      <c r="I3749" s="17" t="n">
        <v>185.617780508782</v>
      </c>
      <c r="J3749" s="16" t="n">
        <v>0.477702474317612</v>
      </c>
      <c r="K3749" s="16" t="n">
        <v>0.582392852061719</v>
      </c>
      <c r="L3749" s="16" t="n">
        <v>0.069393538379175</v>
      </c>
      <c r="M3749" s="16" t="n">
        <v>0.522546915414672</v>
      </c>
      <c r="N3749" s="16" t="n">
        <v>0.665725136318066</v>
      </c>
      <c r="O3749" s="16" t="n">
        <v>0.0439059850210164</v>
      </c>
      <c r="P3749" s="34" t="b">
        <f aca="false">FALSE()</f>
        <v>0</v>
      </c>
      <c r="Q3749" s="16"/>
    </row>
    <row r="3750" customFormat="false" ht="22.35" hidden="false" customHeight="false" outlineLevel="0" collapsed="false">
      <c r="A3750" s="6" t="s">
        <v>5490</v>
      </c>
      <c r="B3750" s="7" t="s">
        <v>1654</v>
      </c>
      <c r="C3750" s="17" t="n">
        <v>2117</v>
      </c>
      <c r="D3750" s="18" t="n">
        <v>0.000662878282840949</v>
      </c>
      <c r="E3750" s="18" t="n">
        <v>0.000157706666283882</v>
      </c>
      <c r="F3750" s="18" t="n">
        <v>0.000673498598116259</v>
      </c>
      <c r="G3750" s="18" t="n">
        <v>0.000149885515881199</v>
      </c>
      <c r="H3750" s="16" t="n">
        <v>0.719936308564755</v>
      </c>
      <c r="I3750" s="17" t="n">
        <v>185.742635020258</v>
      </c>
      <c r="J3750" s="16" t="n">
        <v>0.472469150269645</v>
      </c>
      <c r="K3750" s="16" t="n">
        <v>0.576859951050023</v>
      </c>
      <c r="L3750" s="16" t="n">
        <v>0.0701683747769843</v>
      </c>
      <c r="M3750" s="16" t="n">
        <v>0.522656980903638</v>
      </c>
      <c r="N3750" s="16" t="n">
        <v>0.659122473091312</v>
      </c>
      <c r="O3750" s="16" t="n">
        <v>0.0428115927516374</v>
      </c>
      <c r="P3750" s="34" t="b">
        <f aca="false">FALSE()</f>
        <v>0</v>
      </c>
      <c r="Q3750" s="16"/>
    </row>
    <row r="3751" customFormat="false" ht="22.35" hidden="false" customHeight="false" outlineLevel="0" collapsed="false">
      <c r="A3751" s="6" t="s">
        <v>5491</v>
      </c>
      <c r="B3751" s="7" t="s">
        <v>1654</v>
      </c>
      <c r="C3751" s="17" t="n">
        <v>2118</v>
      </c>
      <c r="D3751" s="18" t="n">
        <v>0.000659542209690238</v>
      </c>
      <c r="E3751" s="18" t="n">
        <v>0.000156468418140424</v>
      </c>
      <c r="F3751" s="18" t="n">
        <v>0.000670189680968193</v>
      </c>
      <c r="G3751" s="18" t="n">
        <v>0.000148813330800958</v>
      </c>
      <c r="H3751" s="16" t="n">
        <v>0.727410572145281</v>
      </c>
      <c r="I3751" s="17" t="n">
        <v>185.819472985868</v>
      </c>
      <c r="J3751" s="16" t="n">
        <v>0.467889975104701</v>
      </c>
      <c r="K3751" s="16" t="n">
        <v>0.572305644196671</v>
      </c>
      <c r="L3751" s="16" t="n">
        <v>0.0708636526646965</v>
      </c>
      <c r="M3751" s="16" t="n">
        <v>0.522414836827913</v>
      </c>
      <c r="N3751" s="16" t="n">
        <v>0.653473188679954</v>
      </c>
      <c r="O3751" s="16" t="n">
        <v>0.0416235394800372</v>
      </c>
      <c r="P3751" s="34" t="b">
        <f aca="false">FALSE()</f>
        <v>0</v>
      </c>
      <c r="Q3751" s="16"/>
    </row>
    <row r="3752" customFormat="false" ht="22.35" hidden="false" customHeight="false" outlineLevel="0" collapsed="false">
      <c r="A3752" s="6" t="s">
        <v>5492</v>
      </c>
      <c r="B3752" s="7" t="s">
        <v>1654</v>
      </c>
      <c r="C3752" s="17" t="n">
        <v>2119</v>
      </c>
      <c r="D3752" s="18" t="n">
        <v>0.000655569894406557</v>
      </c>
      <c r="E3752" s="18" t="n">
        <v>0.000155095521267974</v>
      </c>
      <c r="F3752" s="18" t="n">
        <v>0.00066620284891879</v>
      </c>
      <c r="G3752" s="18" t="n">
        <v>0.000147599274103168</v>
      </c>
      <c r="H3752" s="16" t="n">
        <v>0.732779079682178</v>
      </c>
      <c r="I3752" s="17" t="n">
        <v>185.887428188807</v>
      </c>
      <c r="J3752" s="16" t="n">
        <v>0.464616193645258</v>
      </c>
      <c r="K3752" s="16" t="n">
        <v>0.569113696466299</v>
      </c>
      <c r="L3752" s="16" t="n">
        <v>0.07135712453211</v>
      </c>
      <c r="M3752" s="16" t="n">
        <v>0.522524902316879</v>
      </c>
      <c r="N3752" s="16" t="n">
        <v>0.649552534751415</v>
      </c>
      <c r="O3752" s="16" t="n">
        <v>0.0404531330586161</v>
      </c>
      <c r="P3752" s="34" t="b">
        <f aca="false">FALSE()</f>
        <v>0</v>
      </c>
      <c r="Q3752" s="16"/>
    </row>
    <row r="3753" customFormat="false" ht="22.35" hidden="false" customHeight="false" outlineLevel="0" collapsed="false">
      <c r="A3753" s="6" t="s">
        <v>5493</v>
      </c>
      <c r="B3753" s="7" t="s">
        <v>1654</v>
      </c>
      <c r="C3753" s="17" t="n">
        <v>2120</v>
      </c>
      <c r="D3753" s="18" t="n">
        <v>0.000650858997943566</v>
      </c>
      <c r="E3753" s="18" t="n">
        <v>0.00015349100772877</v>
      </c>
      <c r="F3753" s="18" t="n">
        <v>0.00066138399929737</v>
      </c>
      <c r="G3753" s="18" t="n">
        <v>0.000146175644750576</v>
      </c>
      <c r="H3753" s="16" t="n">
        <v>0.732841982698432</v>
      </c>
      <c r="I3753" s="17" t="n">
        <v>185.964888723377</v>
      </c>
      <c r="J3753" s="16" t="n">
        <v>0.464577530722242</v>
      </c>
      <c r="K3753" s="16" t="n">
        <v>0.569113696466299</v>
      </c>
      <c r="L3753" s="16" t="n">
        <v>0.0713296567663793</v>
      </c>
      <c r="M3753" s="16" t="n">
        <v>0.522282758241153</v>
      </c>
      <c r="N3753" s="16" t="n">
        <v>0.648453240796061</v>
      </c>
      <c r="O3753" s="16" t="n">
        <v>0.0394910346763572</v>
      </c>
      <c r="P3753" s="34" t="b">
        <f aca="false">FALSE()</f>
        <v>0</v>
      </c>
      <c r="Q3753" s="16"/>
    </row>
    <row r="3754" customFormat="false" ht="22.35" hidden="false" customHeight="false" outlineLevel="0" collapsed="false">
      <c r="A3754" s="6" t="s">
        <v>5494</v>
      </c>
      <c r="B3754" s="7" t="s">
        <v>1654</v>
      </c>
      <c r="C3754" s="17" t="n">
        <v>2121</v>
      </c>
      <c r="D3754" s="18" t="n">
        <v>0.000645330275689507</v>
      </c>
      <c r="E3754" s="18" t="n">
        <v>0.000151721339789205</v>
      </c>
      <c r="F3754" s="18" t="n">
        <v>0.000655704639642957</v>
      </c>
      <c r="G3754" s="18" t="n">
        <v>0.000144585879416882</v>
      </c>
      <c r="H3754" s="16" t="n">
        <v>0.730704374253725</v>
      </c>
      <c r="I3754" s="17" t="n">
        <v>186.037416806573</v>
      </c>
      <c r="J3754" s="16" t="n">
        <v>0.465878979130123</v>
      </c>
      <c r="K3754" s="16" t="n">
        <v>0.570492110767191</v>
      </c>
      <c r="L3754" s="16" t="n">
        <v>0.0710902946279036</v>
      </c>
      <c r="M3754" s="16" t="n">
        <v>0.522194705849981</v>
      </c>
      <c r="N3754" s="16" t="n">
        <v>0.648453240796061</v>
      </c>
      <c r="O3754" s="16" t="n">
        <v>0.0385527731572208</v>
      </c>
      <c r="P3754" s="34" t="b">
        <f aca="false">FALSE()</f>
        <v>0</v>
      </c>
      <c r="Q3754" s="16"/>
    </row>
    <row r="3755" customFormat="false" ht="22.35" hidden="false" customHeight="false" outlineLevel="0" collapsed="false">
      <c r="A3755" s="6" t="s">
        <v>5495</v>
      </c>
      <c r="B3755" s="7" t="s">
        <v>1654</v>
      </c>
      <c r="C3755" s="17" t="n">
        <v>2122</v>
      </c>
      <c r="D3755" s="18" t="n">
        <v>0.000638728626860534</v>
      </c>
      <c r="E3755" s="18" t="n">
        <v>0.000149759589604535</v>
      </c>
      <c r="F3755" s="18" t="n">
        <v>0.000648954148043974</v>
      </c>
      <c r="G3755" s="18" t="n">
        <v>0.000142832597956131</v>
      </c>
      <c r="H3755" s="16" t="n">
        <v>0.729563670189716</v>
      </c>
      <c r="I3755" s="17" t="n">
        <v>186.126848698003</v>
      </c>
      <c r="J3755" s="16" t="n">
        <v>0.466574064701364</v>
      </c>
      <c r="K3755" s="16" t="n">
        <v>0.571174739973646</v>
      </c>
      <c r="L3755" s="16" t="n">
        <v>0.0709408570485158</v>
      </c>
      <c r="M3755" s="16" t="n">
        <v>0.521798470089703</v>
      </c>
      <c r="N3755" s="16" t="n">
        <v>0.647887639534751</v>
      </c>
      <c r="O3755" s="16" t="n">
        <v>0.0375187019229655</v>
      </c>
      <c r="P3755" s="34" t="b">
        <f aca="false">FALSE()</f>
        <v>0</v>
      </c>
      <c r="Q3755" s="16"/>
    </row>
    <row r="3756" customFormat="false" ht="22.35" hidden="false" customHeight="false" outlineLevel="0" collapsed="false">
      <c r="A3756" s="6" t="s">
        <v>5496</v>
      </c>
      <c r="B3756" s="7" t="s">
        <v>1654</v>
      </c>
      <c r="C3756" s="17" t="n">
        <v>2123</v>
      </c>
      <c r="D3756" s="18" t="n">
        <v>0.000631383534658542</v>
      </c>
      <c r="E3756" s="18" t="n">
        <v>0.000147645346650897</v>
      </c>
      <c r="F3756" s="18" t="n">
        <v>0.000641410944837135</v>
      </c>
      <c r="G3756" s="18" t="n">
        <v>0.00014094956456095</v>
      </c>
      <c r="H3756" s="16" t="n">
        <v>0.725567612892006</v>
      </c>
      <c r="I3756" s="17" t="n">
        <v>186.231103526373</v>
      </c>
      <c r="J3756" s="16" t="n">
        <v>0.469014665815727</v>
      </c>
      <c r="K3756" s="16" t="n">
        <v>0.573316896357958</v>
      </c>
      <c r="L3756" s="16" t="n">
        <v>0.0705078134062335</v>
      </c>
      <c r="M3756" s="16" t="n">
        <v>0.521710417698531</v>
      </c>
      <c r="N3756" s="16" t="n">
        <v>0.648453240796061</v>
      </c>
      <c r="O3756" s="16" t="n">
        <v>0.0364963196031511</v>
      </c>
      <c r="P3756" s="34" t="b">
        <f aca="false">FALSE()</f>
        <v>0</v>
      </c>
      <c r="Q3756" s="16"/>
    </row>
    <row r="3757" customFormat="false" ht="22.35" hidden="false" customHeight="false" outlineLevel="0" collapsed="false">
      <c r="A3757" s="6" t="s">
        <v>5497</v>
      </c>
      <c r="B3757" s="7" t="s">
        <v>1654</v>
      </c>
      <c r="C3757" s="17" t="n">
        <v>2124</v>
      </c>
      <c r="D3757" s="18" t="n">
        <v>0.000623595445520051</v>
      </c>
      <c r="E3757" s="18" t="n">
        <v>0.000145442246439295</v>
      </c>
      <c r="F3757" s="18" t="n">
        <v>0.000633429279232295</v>
      </c>
      <c r="G3757" s="18" t="n">
        <v>0.000139014846097754</v>
      </c>
      <c r="H3757" s="16" t="n">
        <v>0.722203651163135</v>
      </c>
      <c r="I3757" s="17" t="n">
        <v>186.364914032162</v>
      </c>
      <c r="J3757" s="16" t="n">
        <v>0.471074504779228</v>
      </c>
      <c r="K3757" s="16" t="n">
        <v>0.575495788882484</v>
      </c>
      <c r="L3757" s="16" t="n">
        <v>0.070124266166824</v>
      </c>
      <c r="M3757" s="16" t="n">
        <v>0.521655384954048</v>
      </c>
      <c r="N3757" s="16" t="n">
        <v>0.648453240796061</v>
      </c>
      <c r="O3757" s="16" t="n">
        <v>0.0352037420472412</v>
      </c>
      <c r="P3757" s="34" t="b">
        <f aca="false">FALSE()</f>
        <v>0</v>
      </c>
      <c r="Q3757" s="16"/>
    </row>
    <row r="3758" customFormat="false" ht="22.35" hidden="false" customHeight="false" outlineLevel="0" collapsed="false">
      <c r="A3758" s="6" t="s">
        <v>5498</v>
      </c>
      <c r="B3758" s="7" t="s">
        <v>1654</v>
      </c>
      <c r="C3758" s="17" t="n">
        <v>2125</v>
      </c>
      <c r="D3758" s="18" t="n">
        <v>0.000615332775290698</v>
      </c>
      <c r="E3758" s="18" t="n">
        <v>0.000143203610580647</v>
      </c>
      <c r="F3758" s="18" t="n">
        <v>0.000624926629485996</v>
      </c>
      <c r="G3758" s="18" t="n">
        <v>0.00013702282053576</v>
      </c>
      <c r="H3758" s="16" t="n">
        <v>0.715474140022386</v>
      </c>
      <c r="I3758" s="17" t="n">
        <v>186.484206641048</v>
      </c>
      <c r="J3758" s="16" t="n">
        <v>0.475210958790903</v>
      </c>
      <c r="K3758" s="16" t="n">
        <v>0.579866356654586</v>
      </c>
      <c r="L3758" s="16" t="n">
        <v>0.0694209729815558</v>
      </c>
      <c r="M3758" s="16" t="n">
        <v>0.520983985471356</v>
      </c>
      <c r="N3758" s="16" t="n">
        <v>0.650690802935792</v>
      </c>
      <c r="O3758" s="16" t="n">
        <v>0.0341205785641045</v>
      </c>
      <c r="P3758" s="34" t="b">
        <f aca="false">FALSE()</f>
        <v>0</v>
      </c>
      <c r="Q3758" s="16"/>
    </row>
    <row r="3759" customFormat="false" ht="22.35" hidden="false" customHeight="false" outlineLevel="0" collapsed="false">
      <c r="A3759" s="6" t="s">
        <v>5499</v>
      </c>
      <c r="B3759" s="7" t="s">
        <v>1654</v>
      </c>
      <c r="C3759" s="17" t="n">
        <v>2126</v>
      </c>
      <c r="D3759" s="18" t="n">
        <v>0.000606901909189896</v>
      </c>
      <c r="E3759" s="18" t="n">
        <v>0.00014098978839904</v>
      </c>
      <c r="F3759" s="18" t="n">
        <v>0.000616132455332589</v>
      </c>
      <c r="G3759" s="18" t="n">
        <v>0.000135003892322882</v>
      </c>
      <c r="H3759" s="16" t="n">
        <v>0.699109011469335</v>
      </c>
      <c r="I3759" s="17" t="n">
        <v>186.565801383182</v>
      </c>
      <c r="J3759" s="16" t="n">
        <v>0.485354554089673</v>
      </c>
      <c r="K3759" s="16" t="n">
        <v>0.589643266824398</v>
      </c>
      <c r="L3759" s="16" t="n">
        <v>0.0677998503497101</v>
      </c>
      <c r="M3759" s="16" t="n">
        <v>0.52025755324418</v>
      </c>
      <c r="N3759" s="16" t="n">
        <v>0.657802190977978</v>
      </c>
      <c r="O3759" s="16" t="n">
        <v>0.0331864137160594</v>
      </c>
      <c r="P3759" s="34" t="b">
        <f aca="false">FALSE()</f>
        <v>0</v>
      </c>
      <c r="Q3759" s="16"/>
    </row>
    <row r="3760" customFormat="false" ht="22.35" hidden="false" customHeight="false" outlineLevel="0" collapsed="false">
      <c r="A3760" s="6" t="s">
        <v>5500</v>
      </c>
      <c r="B3760" s="7" t="s">
        <v>1654</v>
      </c>
      <c r="C3760" s="17" t="n">
        <v>2127</v>
      </c>
      <c r="D3760" s="18" t="n">
        <v>0.000598275048273597</v>
      </c>
      <c r="E3760" s="18" t="n">
        <v>0.000138819172561605</v>
      </c>
      <c r="F3760" s="18" t="n">
        <v>0.000607026160408262</v>
      </c>
      <c r="G3760" s="18" t="n">
        <v>0.000132956408237432</v>
      </c>
      <c r="H3760" s="16" t="n">
        <v>0.67313664743266</v>
      </c>
      <c r="I3760" s="17" t="n">
        <v>186.591655436151</v>
      </c>
      <c r="J3760" s="16" t="n">
        <v>0.501693213392247</v>
      </c>
      <c r="K3760" s="16" t="n">
        <v>0.604361926147409</v>
      </c>
      <c r="L3760" s="16" t="n">
        <v>0.0652709110421474</v>
      </c>
      <c r="M3760" s="16" t="n">
        <v>0.519244950745694</v>
      </c>
      <c r="N3760" s="16" t="n">
        <v>0.671000598597129</v>
      </c>
      <c r="O3760" s="16" t="n">
        <v>0.0323715477051596</v>
      </c>
      <c r="P3760" s="34" t="b">
        <f aca="false">FALSE()</f>
        <v>0</v>
      </c>
      <c r="Q3760" s="16"/>
    </row>
    <row r="3761" customFormat="false" ht="22.35" hidden="false" customHeight="false" outlineLevel="0" collapsed="false">
      <c r="A3761" s="6" t="s">
        <v>5501</v>
      </c>
      <c r="B3761" s="7" t="s">
        <v>1654</v>
      </c>
      <c r="C3761" s="17" t="n">
        <v>2128</v>
      </c>
      <c r="D3761" s="18" t="n">
        <v>0.000589015362636136</v>
      </c>
      <c r="E3761" s="18" t="n">
        <v>0.000136600666066174</v>
      </c>
      <c r="F3761" s="18" t="n">
        <v>0.000597211809220044</v>
      </c>
      <c r="G3761" s="18" t="n">
        <v>0.000130846386637907</v>
      </c>
      <c r="H3761" s="16" t="n">
        <v>0.640699822175349</v>
      </c>
      <c r="I3761" s="17" t="n">
        <v>186.60420351128</v>
      </c>
      <c r="J3761" s="16" t="n">
        <v>0.522503745632943</v>
      </c>
      <c r="K3761" s="16" t="n">
        <v>0.624356620897413</v>
      </c>
      <c r="L3761" s="16" t="n">
        <v>0.0621209866049928</v>
      </c>
      <c r="M3761" s="16" t="n">
        <v>0.518309394089483</v>
      </c>
      <c r="N3761" s="16" t="n">
        <v>0.687527375518143</v>
      </c>
      <c r="O3761" s="16" t="n">
        <v>0.0315234414030712</v>
      </c>
      <c r="P3761" s="34" t="b">
        <f aca="false">FALSE()</f>
        <v>0</v>
      </c>
      <c r="Q3761" s="16"/>
    </row>
    <row r="3762" customFormat="false" ht="22.35" hidden="false" customHeight="false" outlineLevel="0" collapsed="false">
      <c r="A3762" s="6" t="s">
        <v>5502</v>
      </c>
      <c r="B3762" s="7" t="s">
        <v>1654</v>
      </c>
      <c r="C3762" s="17" t="n">
        <v>2129</v>
      </c>
      <c r="D3762" s="18" t="n">
        <v>0.000579401614567919</v>
      </c>
      <c r="E3762" s="18" t="n">
        <v>0.000134403852056667</v>
      </c>
      <c r="F3762" s="18" t="n">
        <v>0.000586954847838198</v>
      </c>
      <c r="G3762" s="18" t="n">
        <v>0.000128693536683445</v>
      </c>
      <c r="H3762" s="16" t="n">
        <v>0.600106674687472</v>
      </c>
      <c r="I3762" s="17" t="n">
        <v>186.562324832802</v>
      </c>
      <c r="J3762" s="16" t="n">
        <v>0.549163368315753</v>
      </c>
      <c r="K3762" s="16" t="n">
        <v>0.651150851002964</v>
      </c>
      <c r="L3762" s="16" t="n">
        <v>0.0581997819441829</v>
      </c>
      <c r="M3762" s="16" t="n">
        <v>0.516944582026306</v>
      </c>
      <c r="N3762" s="16" t="n">
        <v>0.709096112979363</v>
      </c>
      <c r="O3762" s="16" t="n">
        <v>0.030521225420369</v>
      </c>
      <c r="P3762" s="34" t="b">
        <f aca="false">FALSE()</f>
        <v>0</v>
      </c>
      <c r="Q3762" s="16"/>
    </row>
    <row r="3763" customFormat="false" ht="22.35" hidden="false" customHeight="false" outlineLevel="0" collapsed="false">
      <c r="A3763" s="6" t="s">
        <v>5503</v>
      </c>
      <c r="B3763" s="7" t="s">
        <v>1654</v>
      </c>
      <c r="C3763" s="17" t="n">
        <v>2130</v>
      </c>
      <c r="D3763" s="18" t="n">
        <v>0.000569238993265022</v>
      </c>
      <c r="E3763" s="18" t="n">
        <v>0.000132171667699697</v>
      </c>
      <c r="F3763" s="18" t="n">
        <v>0.000576055331921961</v>
      </c>
      <c r="G3763" s="18" t="n">
        <v>0.000126441442257132</v>
      </c>
      <c r="H3763" s="16" t="n">
        <v>0.550783872671169</v>
      </c>
      <c r="I3763" s="17" t="n">
        <v>186.461804440748</v>
      </c>
      <c r="J3763" s="16" t="n">
        <v>0.582441140194291</v>
      </c>
      <c r="K3763" s="16" t="n">
        <v>0.684739584081106</v>
      </c>
      <c r="L3763" s="16" t="n">
        <v>0.0534486188234113</v>
      </c>
      <c r="M3763" s="16" t="n">
        <v>0.515337625887403</v>
      </c>
      <c r="N3763" s="16" t="n">
        <v>0.735713098087491</v>
      </c>
      <c r="O3763" s="16" t="n">
        <v>0.0294550735011286</v>
      </c>
      <c r="P3763" s="34" t="b">
        <f aca="false">FALSE()</f>
        <v>0</v>
      </c>
      <c r="Q3763" s="16"/>
    </row>
    <row r="3764" customFormat="false" ht="22.35" hidden="false" customHeight="false" outlineLevel="0" collapsed="false">
      <c r="A3764" s="6" t="s">
        <v>5504</v>
      </c>
      <c r="B3764" s="7" t="s">
        <v>1654</v>
      </c>
      <c r="C3764" s="17" t="n">
        <v>2131</v>
      </c>
      <c r="D3764" s="18" t="n">
        <v>0.000558461340922537</v>
      </c>
      <c r="E3764" s="18" t="n">
        <v>0.000129844730478188</v>
      </c>
      <c r="F3764" s="18" t="n">
        <v>0.000564414453187291</v>
      </c>
      <c r="G3764" s="18" t="n">
        <v>0.000124069100803384</v>
      </c>
      <c r="H3764" s="16" t="n">
        <v>0.489742131678449</v>
      </c>
      <c r="I3764" s="17" t="n">
        <v>186.331518416901</v>
      </c>
      <c r="J3764" s="16" t="n">
        <v>0.62489247163719</v>
      </c>
      <c r="K3764" s="16" t="n">
        <v>0.725399652390025</v>
      </c>
      <c r="L3764" s="16" t="n">
        <v>0.0475623779545493</v>
      </c>
      <c r="M3764" s="16" t="n">
        <v>0.513752682846294</v>
      </c>
      <c r="N3764" s="16" t="n">
        <v>0.763615876777594</v>
      </c>
      <c r="O3764" s="16" t="n">
        <v>0.0283464249293731</v>
      </c>
      <c r="P3764" s="34" t="b">
        <f aca="false">FALSE()</f>
        <v>0</v>
      </c>
      <c r="Q3764" s="16"/>
    </row>
    <row r="3765" customFormat="false" ht="22.35" hidden="false" customHeight="false" outlineLevel="0" collapsed="false">
      <c r="A3765" s="6" t="s">
        <v>5505</v>
      </c>
      <c r="B3765" s="7" t="s">
        <v>1654</v>
      </c>
      <c r="C3765" s="17" t="n">
        <v>2132</v>
      </c>
      <c r="D3765" s="18" t="n">
        <v>0.000547447899977059</v>
      </c>
      <c r="E3765" s="18" t="n">
        <v>0.000127533905236393</v>
      </c>
      <c r="F3765" s="18" t="n">
        <v>0.000552441650296263</v>
      </c>
      <c r="G3765" s="18" t="n">
        <v>0.000121636758370313</v>
      </c>
      <c r="H3765" s="16" t="n">
        <v>0.418381577618038</v>
      </c>
      <c r="I3765" s="17" t="n">
        <v>186.128490863331</v>
      </c>
      <c r="J3765" s="16" t="n">
        <v>0.676150483999109</v>
      </c>
      <c r="K3765" s="16" t="n">
        <v>0.77067413034779</v>
      </c>
      <c r="L3765" s="16" t="n">
        <v>0.0406819223483138</v>
      </c>
      <c r="M3765" s="16" t="n">
        <v>0.511672445104837</v>
      </c>
      <c r="N3765" s="16" t="n">
        <v>0.784979500933767</v>
      </c>
      <c r="O3765" s="16" t="n">
        <v>0.026136862287046</v>
      </c>
      <c r="P3765" s="34" t="b">
        <f aca="false">FALSE()</f>
        <v>0</v>
      </c>
      <c r="Q3765" s="16"/>
    </row>
    <row r="3766" customFormat="false" ht="22.35" hidden="false" customHeight="false" outlineLevel="0" collapsed="false">
      <c r="A3766" s="6" t="s">
        <v>5506</v>
      </c>
      <c r="B3766" s="7" t="s">
        <v>1654</v>
      </c>
      <c r="C3766" s="17" t="n">
        <v>2133</v>
      </c>
      <c r="D3766" s="18" t="n">
        <v>0.000536398126413275</v>
      </c>
      <c r="E3766" s="18" t="n">
        <v>0.000125263004855401</v>
      </c>
      <c r="F3766" s="18" t="n">
        <v>0.000540425103395434</v>
      </c>
      <c r="G3766" s="18" t="n">
        <v>0.000119182495659988</v>
      </c>
      <c r="H3766" s="16" t="n">
        <v>0.343628626118884</v>
      </c>
      <c r="I3766" s="17" t="n">
        <v>185.863412145778</v>
      </c>
      <c r="J3766" s="16" t="n">
        <v>0.731513999011269</v>
      </c>
      <c r="K3766" s="16" t="n">
        <v>0.80948417322572</v>
      </c>
      <c r="L3766" s="16" t="n">
        <v>0.0334670225601057</v>
      </c>
      <c r="M3766" s="16" t="n">
        <v>0.509581200814485</v>
      </c>
      <c r="N3766" s="16" t="n">
        <v>0.803614345929479</v>
      </c>
      <c r="O3766" s="16" t="n">
        <v>0.0262957431292894</v>
      </c>
      <c r="P3766" s="34" t="b">
        <f aca="false">FALSE()</f>
        <v>0</v>
      </c>
      <c r="Q3766" s="16"/>
    </row>
    <row r="3767" customFormat="false" ht="22.35" hidden="false" customHeight="false" outlineLevel="0" collapsed="false">
      <c r="A3767" s="6" t="s">
        <v>5507</v>
      </c>
      <c r="B3767" s="7" t="s">
        <v>1654</v>
      </c>
      <c r="C3767" s="17" t="n">
        <v>2134</v>
      </c>
      <c r="D3767" s="18" t="n">
        <v>0.000525224797387925</v>
      </c>
      <c r="E3767" s="18" t="n">
        <v>0.000122961421373078</v>
      </c>
      <c r="F3767" s="18" t="n">
        <v>0.000528297576055809</v>
      </c>
      <c r="G3767" s="18" t="n">
        <v>0.000116710584919131</v>
      </c>
      <c r="H3767" s="16" t="n">
        <v>0.267212145439783</v>
      </c>
      <c r="I3767" s="17" t="n">
        <v>185.600039607636</v>
      </c>
      <c r="J3767" s="16" t="n">
        <v>0.789602510185137</v>
      </c>
      <c r="K3767" s="16" t="n">
        <v>0.822089919033698</v>
      </c>
      <c r="L3767" s="16" t="n">
        <v>0.0260664470326302</v>
      </c>
      <c r="M3767" s="16" t="n">
        <v>0.507776126795443</v>
      </c>
      <c r="N3767" s="16" t="n">
        <v>0.845318744234066</v>
      </c>
      <c r="O3767" s="16" t="n">
        <v>0.0253683861773659</v>
      </c>
      <c r="P3767" s="34" t="b">
        <f aca="false">FALSE()</f>
        <v>0</v>
      </c>
      <c r="Q3767" s="16"/>
    </row>
    <row r="3768" customFormat="false" ht="22.35" hidden="false" customHeight="false" outlineLevel="0" collapsed="false">
      <c r="A3768" s="6" t="s">
        <v>5508</v>
      </c>
      <c r="B3768" s="7" t="s">
        <v>1654</v>
      </c>
      <c r="C3768" s="17" t="n">
        <v>2135</v>
      </c>
      <c r="D3768" s="18" t="n">
        <v>0.000514191475415678</v>
      </c>
      <c r="E3768" s="18" t="n">
        <v>0.000120586055186245</v>
      </c>
      <c r="F3768" s="18" t="n">
        <v>0.000516394369945934</v>
      </c>
      <c r="G3768" s="18" t="n">
        <v>0.00011425382337106</v>
      </c>
      <c r="H3768" s="16" t="n">
        <v>0.195392430582843</v>
      </c>
      <c r="I3768" s="17" t="n">
        <v>185.40803336183</v>
      </c>
      <c r="J3768" s="16" t="n">
        <v>0.845299704566321</v>
      </c>
      <c r="K3768" s="16" t="n">
        <v>0.868315290581741</v>
      </c>
      <c r="L3768" s="16" t="n">
        <v>0.0190829027526906</v>
      </c>
      <c r="M3768" s="16" t="n">
        <v>0.505938033129712</v>
      </c>
      <c r="N3768" s="16" t="n">
        <v>0.886348664363803</v>
      </c>
      <c r="O3768" s="16" t="n">
        <v>0.0245775017805103</v>
      </c>
      <c r="P3768" s="34" t="b">
        <f aca="false">FALSE()</f>
        <v>0</v>
      </c>
      <c r="Q3768" s="16"/>
    </row>
    <row r="3769" customFormat="false" ht="22.35" hidden="false" customHeight="false" outlineLevel="0" collapsed="false">
      <c r="A3769" s="6" t="s">
        <v>5509</v>
      </c>
      <c r="B3769" s="7" t="s">
        <v>1654</v>
      </c>
      <c r="C3769" s="17" t="n">
        <v>2136</v>
      </c>
      <c r="D3769" s="18" t="n">
        <v>0.000503014262233151</v>
      </c>
      <c r="E3769" s="18" t="n">
        <v>0.000118140995785112</v>
      </c>
      <c r="F3769" s="18" t="n">
        <v>0.000504404605043508</v>
      </c>
      <c r="G3769" s="18" t="n">
        <v>0.000111790670539204</v>
      </c>
      <c r="H3769" s="16" t="n">
        <v>0.1258980714573</v>
      </c>
      <c r="I3769" s="17" t="n">
        <v>185.266272439698</v>
      </c>
      <c r="J3769" s="16" t="n">
        <v>0.89994912805367</v>
      </c>
      <c r="K3769" s="16" t="n">
        <v>0.914269004020252</v>
      </c>
      <c r="L3769" s="16" t="n">
        <v>0.0123064936888019</v>
      </c>
      <c r="M3769" s="16" t="n">
        <v>0.503945847779429</v>
      </c>
      <c r="N3769" s="16" t="n">
        <v>0.928147098889246</v>
      </c>
      <c r="O3769" s="16" t="n">
        <v>0.0238377615418435</v>
      </c>
      <c r="P3769" s="34" t="b">
        <f aca="false">FALSE()</f>
        <v>0</v>
      </c>
      <c r="Q3769" s="16"/>
    </row>
    <row r="3770" customFormat="false" ht="22.35" hidden="false" customHeight="false" outlineLevel="0" collapsed="false">
      <c r="A3770" s="6" t="s">
        <v>5510</v>
      </c>
      <c r="B3770" s="7" t="s">
        <v>1654</v>
      </c>
      <c r="C3770" s="17" t="n">
        <v>2137</v>
      </c>
      <c r="D3770" s="18" t="n">
        <v>0.000491441396020396</v>
      </c>
      <c r="E3770" s="18" t="n">
        <v>0.00011556560451824</v>
      </c>
      <c r="F3770" s="18" t="n">
        <v>0.000492067314522727</v>
      </c>
      <c r="G3770" s="18" t="n">
        <v>0.000109282059491876</v>
      </c>
      <c r="H3770" s="16" t="n">
        <v>0.0579469152798958</v>
      </c>
      <c r="I3770" s="17" t="n">
        <v>185.195469366314</v>
      </c>
      <c r="J3770" s="16" t="n">
        <v>0.953853388552828</v>
      </c>
      <c r="K3770" s="16" t="n">
        <v>0.960332741992779</v>
      </c>
      <c r="L3770" s="16" t="n">
        <v>0.00566676290378453</v>
      </c>
      <c r="M3770" s="16" t="n">
        <v>0.502371911287216</v>
      </c>
      <c r="N3770" s="16" t="n">
        <v>0.969709196837603</v>
      </c>
      <c r="O3770" s="16" t="n">
        <v>0.0231012186510971</v>
      </c>
      <c r="P3770" s="34" t="b">
        <f aca="false">FALSE()</f>
        <v>0</v>
      </c>
      <c r="Q3770" s="16"/>
    </row>
    <row r="3771" customFormat="false" ht="22.35" hidden="false" customHeight="false" outlineLevel="0" collapsed="false">
      <c r="A3771" s="6" t="s">
        <v>5511</v>
      </c>
      <c r="B3771" s="7" t="s">
        <v>1654</v>
      </c>
      <c r="C3771" s="17" t="n">
        <v>2138</v>
      </c>
      <c r="D3771" s="18" t="n">
        <v>0.00047962717002315</v>
      </c>
      <c r="E3771" s="18" t="n">
        <v>0.000112893456665068</v>
      </c>
      <c r="F3771" s="18" t="n">
        <v>0.000479574228700426</v>
      </c>
      <c r="G3771" s="18" t="n">
        <v>0.000106773426191617</v>
      </c>
      <c r="H3771" s="16" t="n">
        <v>-0.00501713593544285</v>
      </c>
      <c r="I3771" s="17" t="n">
        <v>185.213898569173</v>
      </c>
      <c r="J3771" s="16" t="n">
        <v>0.996002321229175</v>
      </c>
      <c r="K3771" s="16" t="n">
        <v>0.996242379633906</v>
      </c>
      <c r="L3771" s="18" t="n">
        <v>-0.000490581591398319</v>
      </c>
      <c r="M3771" s="16" t="n">
        <v>0.500996092675142</v>
      </c>
      <c r="N3771" s="16" t="n">
        <v>0.99101798733885</v>
      </c>
      <c r="O3771" s="16" t="n">
        <v>0.0224427669431718</v>
      </c>
      <c r="P3771" s="34" t="b">
        <f aca="false">FALSE()</f>
        <v>0</v>
      </c>
      <c r="Q3771" s="16"/>
    </row>
    <row r="3772" customFormat="false" ht="22.35" hidden="false" customHeight="false" outlineLevel="0" collapsed="false">
      <c r="A3772" s="6" t="s">
        <v>5512</v>
      </c>
      <c r="B3772" s="7" t="s">
        <v>1654</v>
      </c>
      <c r="C3772" s="17" t="n">
        <v>2139</v>
      </c>
      <c r="D3772" s="18" t="n">
        <v>0.000467426372031371</v>
      </c>
      <c r="E3772" s="18" t="n">
        <v>0.000110070920179365</v>
      </c>
      <c r="F3772" s="18" t="n">
        <v>0.000466754232087923</v>
      </c>
      <c r="G3772" s="18" t="n">
        <v>0.000104238417535625</v>
      </c>
      <c r="H3772" s="16" t="n">
        <v>-0.0653177997122292</v>
      </c>
      <c r="I3772" s="17" t="n">
        <v>185.353536075587</v>
      </c>
      <c r="J3772" s="16" t="n">
        <v>0.947991364778699</v>
      </c>
      <c r="K3772" s="16" t="n">
        <v>0.955418656260234</v>
      </c>
      <c r="L3772" s="16" t="n">
        <v>-0.00638136597021178</v>
      </c>
      <c r="M3772" s="16" t="n">
        <v>0.500643883110451</v>
      </c>
      <c r="N3772" s="16" t="n">
        <v>0.954197588468522</v>
      </c>
      <c r="O3772" s="16" t="n">
        <v>0.0218177888861819</v>
      </c>
      <c r="P3772" s="34" t="b">
        <f aca="false">FALSE()</f>
        <v>0</v>
      </c>
      <c r="Q3772" s="16"/>
    </row>
    <row r="3773" customFormat="false" ht="22.35" hidden="false" customHeight="false" outlineLevel="0" collapsed="false">
      <c r="A3773" s="6" t="s">
        <v>5513</v>
      </c>
      <c r="B3773" s="7" t="s">
        <v>1654</v>
      </c>
      <c r="C3773" s="17" t="n">
        <v>2140</v>
      </c>
      <c r="D3773" s="18" t="n">
        <v>0.000455069928060132</v>
      </c>
      <c r="E3773" s="18" t="n">
        <v>0.000107224655107344</v>
      </c>
      <c r="F3773" s="18" t="n">
        <v>0.000453940698470567</v>
      </c>
      <c r="G3773" s="18" t="n">
        <v>0.000101761575893363</v>
      </c>
      <c r="H3773" s="16" t="n">
        <v>-0.11261321846933</v>
      </c>
      <c r="I3773" s="17" t="n">
        <v>185.58695967337</v>
      </c>
      <c r="J3773" s="16" t="n">
        <v>0.910458919878043</v>
      </c>
      <c r="K3773" s="16" t="n">
        <v>0.924041212397623</v>
      </c>
      <c r="L3773" s="16" t="n">
        <v>-0.0109862573844697</v>
      </c>
      <c r="M3773" s="16" t="n">
        <v>0.501612459413351</v>
      </c>
      <c r="N3773" s="16" t="n">
        <v>0.925144913986724</v>
      </c>
      <c r="O3773" s="16" t="n">
        <v>0.0211879640989384</v>
      </c>
      <c r="P3773" s="34" t="b">
        <f aca="false">FALSE()</f>
        <v>0</v>
      </c>
      <c r="Q3773" s="16"/>
    </row>
    <row r="3774" customFormat="false" ht="22.35" hidden="false" customHeight="false" outlineLevel="0" collapsed="false">
      <c r="A3774" s="6" t="s">
        <v>5514</v>
      </c>
      <c r="B3774" s="7" t="s">
        <v>1654</v>
      </c>
      <c r="C3774" s="17" t="n">
        <v>2141</v>
      </c>
      <c r="D3774" s="18" t="n">
        <v>0.000442759222966652</v>
      </c>
      <c r="E3774" s="18" t="n">
        <v>0.000104454519382765</v>
      </c>
      <c r="F3774" s="18" t="n">
        <v>0.000441449337146903</v>
      </c>
      <c r="G3774" s="18" t="n">
        <v>9.94057137710672E-005</v>
      </c>
      <c r="H3774" s="16" t="n">
        <v>-0.13403700012946</v>
      </c>
      <c r="I3774" s="17" t="n">
        <v>185.887213482019</v>
      </c>
      <c r="J3774" s="16" t="n">
        <v>0.89351832371852</v>
      </c>
      <c r="K3774" s="16" t="n">
        <v>0.909126126839112</v>
      </c>
      <c r="L3774" s="16" t="n">
        <v>-0.0130523750846618</v>
      </c>
      <c r="M3774" s="16" t="n">
        <v>0.502140773760387</v>
      </c>
      <c r="N3774" s="16" t="n">
        <v>0.911819078643002</v>
      </c>
      <c r="O3774" s="16" t="n">
        <v>0.0206638640156518</v>
      </c>
      <c r="P3774" s="34" t="b">
        <f aca="false">FALSE()</f>
        <v>0</v>
      </c>
      <c r="Q3774" s="16"/>
    </row>
    <row r="3775" customFormat="false" ht="22.35" hidden="false" customHeight="false" outlineLevel="0" collapsed="false">
      <c r="A3775" s="6" t="s">
        <v>5515</v>
      </c>
      <c r="B3775" s="7" t="s">
        <v>1654</v>
      </c>
      <c r="C3775" s="17" t="n">
        <v>2142</v>
      </c>
      <c r="D3775" s="18" t="n">
        <v>0.000430548363734487</v>
      </c>
      <c r="E3775" s="18" t="n">
        <v>0.000101736135340118</v>
      </c>
      <c r="F3775" s="18" t="n">
        <v>0.0004292192478445</v>
      </c>
      <c r="G3775" s="18" t="n">
        <v>9.71934843484669E-005</v>
      </c>
      <c r="H3775" s="16" t="n">
        <v>-0.139555615268391</v>
      </c>
      <c r="I3775" s="17" t="n">
        <v>186.311845550388</v>
      </c>
      <c r="J3775" s="16" t="n">
        <v>0.88916185429224</v>
      </c>
      <c r="K3775" s="16" t="n">
        <v>0.905526796395778</v>
      </c>
      <c r="L3775" s="16" t="n">
        <v>-0.0135548571747815</v>
      </c>
      <c r="M3775" s="16" t="n">
        <v>0.501942655880249</v>
      </c>
      <c r="N3775" s="16" t="n">
        <v>0.908516430965862</v>
      </c>
      <c r="O3775" s="16" t="n">
        <v>0.0201141289012828</v>
      </c>
      <c r="P3775" s="34" t="b">
        <f aca="false">FALSE()</f>
        <v>0</v>
      </c>
      <c r="Q3775" s="16"/>
    </row>
    <row r="3776" customFormat="false" ht="22.35" hidden="false" customHeight="false" outlineLevel="0" collapsed="false">
      <c r="A3776" s="6" t="s">
        <v>5516</v>
      </c>
      <c r="B3776" s="7" t="s">
        <v>1654</v>
      </c>
      <c r="C3776" s="17" t="n">
        <v>2143</v>
      </c>
      <c r="D3776" s="18" t="n">
        <v>0.000418466870628334</v>
      </c>
      <c r="E3776" s="18" t="n">
        <v>9.90885181019055E-005</v>
      </c>
      <c r="F3776" s="18" t="n">
        <v>0.000417290039864675</v>
      </c>
      <c r="G3776" s="18" t="n">
        <v>9.51743550202982E-005</v>
      </c>
      <c r="H3776" s="16" t="n">
        <v>-0.12676152156488</v>
      </c>
      <c r="I3776" s="17" t="n">
        <v>186.908713010093</v>
      </c>
      <c r="J3776" s="16" t="n">
        <v>0.899265413737107</v>
      </c>
      <c r="K3776" s="16" t="n">
        <v>0.913798106515425</v>
      </c>
      <c r="L3776" s="16" t="n">
        <v>-0.0122681788362641</v>
      </c>
      <c r="M3776" s="16" t="n">
        <v>0.501271256397557</v>
      </c>
      <c r="N3776" s="16" t="n">
        <v>0.915842708278132</v>
      </c>
      <c r="O3776" s="16" t="n">
        <v>0.0193357738122253</v>
      </c>
      <c r="P3776" s="34" t="b">
        <f aca="false">FALSE()</f>
        <v>0</v>
      </c>
      <c r="Q3776" s="16"/>
    </row>
    <row r="3777" customFormat="false" ht="22.35" hidden="false" customHeight="false" outlineLevel="0" collapsed="false">
      <c r="A3777" s="6" t="s">
        <v>5517</v>
      </c>
      <c r="B3777" s="7" t="s">
        <v>1654</v>
      </c>
      <c r="C3777" s="17" t="n">
        <v>2144</v>
      </c>
      <c r="D3777" s="18" t="n">
        <v>0.000406710309956752</v>
      </c>
      <c r="E3777" s="18" t="n">
        <v>9.65846366342219E-005</v>
      </c>
      <c r="F3777" s="18" t="n">
        <v>0.000405771319179377</v>
      </c>
      <c r="G3777" s="18" t="n">
        <v>9.33480334350015E-005</v>
      </c>
      <c r="H3777" s="16" t="n">
        <v>-0.103663557186364</v>
      </c>
      <c r="I3777" s="17" t="n">
        <v>187.607890465956</v>
      </c>
      <c r="J3777" s="16" t="n">
        <v>0.917547079187965</v>
      </c>
      <c r="K3777" s="16" t="n">
        <v>0.930097796441146</v>
      </c>
      <c r="L3777" s="16" t="n">
        <v>-0.00999124693109167</v>
      </c>
      <c r="M3777" s="16" t="n">
        <v>0.501150184359694</v>
      </c>
      <c r="N3777" s="16" t="n">
        <v>0.930431869445442</v>
      </c>
      <c r="O3777" s="16" t="n">
        <v>0.0183407724872838</v>
      </c>
      <c r="P3777" s="34" t="b">
        <f aca="false">FALSE()</f>
        <v>0</v>
      </c>
      <c r="Q3777" s="16"/>
    </row>
    <row r="3778" customFormat="false" ht="22.35" hidden="false" customHeight="false" outlineLevel="0" collapsed="false">
      <c r="A3778" s="6" t="s">
        <v>5518</v>
      </c>
      <c r="B3778" s="7" t="s">
        <v>1654</v>
      </c>
      <c r="C3778" s="17" t="n">
        <v>2145</v>
      </c>
      <c r="D3778" s="18" t="n">
        <v>0.000395004854749116</v>
      </c>
      <c r="E3778" s="18" t="n">
        <v>9.41220475357542E-005</v>
      </c>
      <c r="F3778" s="18" t="n">
        <v>0.000394295263229317</v>
      </c>
      <c r="G3778" s="18" t="n">
        <v>9.16198583351954E-005</v>
      </c>
      <c r="H3778" s="16" t="n">
        <v>-0.0802966729504131</v>
      </c>
      <c r="I3778" s="17" t="n">
        <v>188.422580441459</v>
      </c>
      <c r="J3778" s="16" t="n">
        <v>0.936086524833351</v>
      </c>
      <c r="K3778" s="16" t="n">
        <v>0.946348131073912</v>
      </c>
      <c r="L3778" s="16" t="n">
        <v>-0.00770237545941602</v>
      </c>
      <c r="M3778" s="16" t="n">
        <v>0.500445765230312</v>
      </c>
      <c r="N3778" s="16" t="n">
        <v>0.945985238226626</v>
      </c>
      <c r="O3778" s="16" t="n">
        <v>0.017273254878208</v>
      </c>
      <c r="P3778" s="34" t="b">
        <f aca="false">FALSE()</f>
        <v>0</v>
      </c>
      <c r="Q3778" s="16"/>
    </row>
    <row r="3779" customFormat="false" ht="22.35" hidden="false" customHeight="false" outlineLevel="0" collapsed="false">
      <c r="A3779" s="6" t="s">
        <v>5519</v>
      </c>
      <c r="B3779" s="7" t="s">
        <v>1654</v>
      </c>
      <c r="C3779" s="17" t="n">
        <v>2146</v>
      </c>
      <c r="D3779" s="18" t="n">
        <v>0.00038355498027675</v>
      </c>
      <c r="E3779" s="18" t="n">
        <v>9.17638887705614E-005</v>
      </c>
      <c r="F3779" s="18" t="n">
        <v>0.000382992225860678</v>
      </c>
      <c r="G3779" s="18" t="n">
        <v>8.99821038501051E-005</v>
      </c>
      <c r="H3779" s="16" t="n">
        <v>-0.0652402465338934</v>
      </c>
      <c r="I3779" s="17" t="n">
        <v>189.272923354634</v>
      </c>
      <c r="J3779" s="16" t="n">
        <v>0.948051572645697</v>
      </c>
      <c r="K3779" s="16" t="n">
        <v>0.955418656260234</v>
      </c>
      <c r="L3779" s="16" t="n">
        <v>-0.00622757879743772</v>
      </c>
      <c r="M3779" s="16" t="n">
        <v>0.500247647350173</v>
      </c>
      <c r="N3779" s="16" t="n">
        <v>0.954197588468522</v>
      </c>
      <c r="O3779" s="16" t="n">
        <v>0.0161999966953289</v>
      </c>
      <c r="P3779" s="34" t="b">
        <f aca="false">FALSE()</f>
        <v>0</v>
      </c>
      <c r="Q3779" s="16"/>
    </row>
    <row r="3780" customFormat="false" ht="22.35" hidden="false" customHeight="false" outlineLevel="0" collapsed="false">
      <c r="A3780" s="6" t="s">
        <v>5520</v>
      </c>
      <c r="B3780" s="7" t="s">
        <v>1654</v>
      </c>
      <c r="C3780" s="17" t="n">
        <v>2147</v>
      </c>
      <c r="D3780" s="18" t="n">
        <v>0.000372384107183521</v>
      </c>
      <c r="E3780" s="18" t="n">
        <v>8.96447888610321E-005</v>
      </c>
      <c r="F3780" s="18" t="n">
        <v>0.000371842936149117</v>
      </c>
      <c r="G3780" s="18" t="n">
        <v>8.84186285627912E-005</v>
      </c>
      <c r="H3780" s="16" t="n">
        <v>-0.0641602700791912</v>
      </c>
      <c r="I3780" s="17" t="n">
        <v>189.959133295249</v>
      </c>
      <c r="J3780" s="16" t="n">
        <v>0.948910078501255</v>
      </c>
      <c r="K3780" s="16" t="n">
        <v>0.956051669283858</v>
      </c>
      <c r="L3780" s="16" t="n">
        <v>-0.00610071084482485</v>
      </c>
      <c r="M3780" s="16" t="n">
        <v>0.500864014088383</v>
      </c>
      <c r="N3780" s="16" t="n">
        <v>0.954796756447972</v>
      </c>
      <c r="O3780" s="16" t="n">
        <v>0.0150158469922714</v>
      </c>
      <c r="P3780" s="34" t="b">
        <f aca="false">FALSE()</f>
        <v>0</v>
      </c>
      <c r="Q3780" s="16"/>
    </row>
    <row r="3781" customFormat="false" ht="22.35" hidden="false" customHeight="false" outlineLevel="0" collapsed="false">
      <c r="A3781" s="6" t="s">
        <v>5521</v>
      </c>
      <c r="B3781" s="7" t="s">
        <v>1654</v>
      </c>
      <c r="C3781" s="17" t="n">
        <v>2148</v>
      </c>
      <c r="D3781" s="18" t="n">
        <v>0.00036145665480787</v>
      </c>
      <c r="E3781" s="18" t="n">
        <v>8.77417729675488E-005</v>
      </c>
      <c r="F3781" s="18" t="n">
        <v>0.000360846939879659</v>
      </c>
      <c r="G3781" s="18" t="n">
        <v>8.69588024834727E-005</v>
      </c>
      <c r="H3781" s="16" t="n">
        <v>-0.0737963253781097</v>
      </c>
      <c r="I3781" s="17" t="n">
        <v>190.531205433503</v>
      </c>
      <c r="J3781" s="16" t="n">
        <v>0.941249868080196</v>
      </c>
      <c r="K3781" s="16" t="n">
        <v>0.95017926356916</v>
      </c>
      <c r="L3781" s="16" t="n">
        <v>-0.0069945018403029</v>
      </c>
      <c r="M3781" s="16" t="n">
        <v>0.500886027186176</v>
      </c>
      <c r="N3781" s="16" t="n">
        <v>0.950431021632649</v>
      </c>
      <c r="O3781" s="16" t="n">
        <v>0.0137264932997262</v>
      </c>
      <c r="P3781" s="34" t="b">
        <f aca="false">FALSE()</f>
        <v>0</v>
      </c>
      <c r="Q3781" s="16"/>
    </row>
    <row r="3782" customFormat="false" ht="22.35" hidden="false" customHeight="false" outlineLevel="0" collapsed="false">
      <c r="A3782" s="6" t="s">
        <v>5522</v>
      </c>
      <c r="B3782" s="7" t="s">
        <v>1654</v>
      </c>
      <c r="C3782" s="17" t="n">
        <v>2149</v>
      </c>
      <c r="D3782" s="18" t="n">
        <v>0.000350936399131848</v>
      </c>
      <c r="E3782" s="18" t="n">
        <v>8.6099124293439E-005</v>
      </c>
      <c r="F3782" s="18" t="n">
        <v>0.000350179552685207</v>
      </c>
      <c r="G3782" s="18" t="n">
        <v>8.57252461128469E-005</v>
      </c>
      <c r="H3782" s="16" t="n">
        <v>-0.0932808326744518</v>
      </c>
      <c r="I3782" s="17" t="n">
        <v>191.085519171665</v>
      </c>
      <c r="J3782" s="16" t="n">
        <v>0.925778189489738</v>
      </c>
      <c r="K3782" s="16" t="n">
        <v>0.937296776380194</v>
      </c>
      <c r="L3782" s="16" t="n">
        <v>-0.00881412574954595</v>
      </c>
      <c r="M3782" s="16" t="n">
        <v>0.501755544549007</v>
      </c>
      <c r="N3782" s="16" t="n">
        <v>0.937923352172951</v>
      </c>
      <c r="O3782" s="16" t="n">
        <v>0.0120331536114033</v>
      </c>
      <c r="P3782" s="34" t="b">
        <f aca="false">FALSE()</f>
        <v>0</v>
      </c>
      <c r="Q3782" s="16"/>
    </row>
    <row r="3783" customFormat="false" ht="22.35" hidden="false" customHeight="false" outlineLevel="0" collapsed="false">
      <c r="A3783" s="6" t="s">
        <v>5523</v>
      </c>
      <c r="B3783" s="7" t="s">
        <v>1654</v>
      </c>
      <c r="C3783" s="17" t="n">
        <v>2150</v>
      </c>
      <c r="D3783" s="18" t="n">
        <v>0.000340950102323253</v>
      </c>
      <c r="E3783" s="18" t="n">
        <v>8.46898600102599E-005</v>
      </c>
      <c r="F3783" s="18" t="n">
        <v>0.00033991319216108</v>
      </c>
      <c r="G3783" s="18" t="n">
        <v>8.4731595312893E-005</v>
      </c>
      <c r="H3783" s="16" t="n">
        <v>-0.129820323621503</v>
      </c>
      <c r="I3783" s="17" t="n">
        <v>191.673865056881</v>
      </c>
      <c r="J3783" s="16" t="n">
        <v>0.896844718145527</v>
      </c>
      <c r="K3783" s="16" t="n">
        <v>0.912231759878416</v>
      </c>
      <c r="L3783" s="16" t="n">
        <v>-0.0122271959437229</v>
      </c>
      <c r="M3783" s="16" t="n">
        <v>0.502559022618458</v>
      </c>
      <c r="N3783" s="16" t="n">
        <v>0.914722530590176</v>
      </c>
      <c r="O3783" s="16" t="n">
        <v>0.0100308842369572</v>
      </c>
      <c r="P3783" s="34" t="b">
        <f aca="false">FALSE()</f>
        <v>0</v>
      </c>
      <c r="Q3783" s="16"/>
    </row>
    <row r="3784" customFormat="false" ht="22.35" hidden="false" customHeight="false" outlineLevel="0" collapsed="false">
      <c r="A3784" s="6" t="s">
        <v>5524</v>
      </c>
      <c r="B3784" s="7" t="s">
        <v>1654</v>
      </c>
      <c r="C3784" s="17" t="n">
        <v>2151</v>
      </c>
      <c r="D3784" s="18" t="n">
        <v>0.000331520004759379</v>
      </c>
      <c r="E3784" s="18" t="n">
        <v>8.35210257467789E-005</v>
      </c>
      <c r="F3784" s="18" t="n">
        <v>0.000330083827760378</v>
      </c>
      <c r="G3784" s="18" t="n">
        <v>8.39750911280448E-005</v>
      </c>
      <c r="H3784" s="16" t="n">
        <v>-0.182173703425076</v>
      </c>
      <c r="I3784" s="17" t="n">
        <v>192.278915950131</v>
      </c>
      <c r="J3784" s="16" t="n">
        <v>0.855638327264107</v>
      </c>
      <c r="K3784" s="16" t="n">
        <v>0.876548767747727</v>
      </c>
      <c r="L3784" s="16" t="n">
        <v>-0.0171018366666679</v>
      </c>
      <c r="M3784" s="16" t="n">
        <v>0.503615651312531</v>
      </c>
      <c r="N3784" s="16" t="n">
        <v>0.881491516656387</v>
      </c>
      <c r="O3784" s="16" t="n">
        <v>0.00763948167798212</v>
      </c>
      <c r="P3784" s="34" t="b">
        <f aca="false">FALSE()</f>
        <v>0</v>
      </c>
      <c r="Q3784" s="16"/>
    </row>
    <row r="3785" customFormat="false" ht="22.35" hidden="false" customHeight="false" outlineLevel="0" collapsed="false">
      <c r="A3785" s="6" t="s">
        <v>5525</v>
      </c>
      <c r="B3785" s="7" t="s">
        <v>1654</v>
      </c>
      <c r="C3785" s="17" t="n">
        <v>2152</v>
      </c>
      <c r="D3785" s="18" t="n">
        <v>0.000322647596556346</v>
      </c>
      <c r="E3785" s="18" t="n">
        <v>8.25679202915151E-005</v>
      </c>
      <c r="F3785" s="18" t="n">
        <v>0.00032070877275197</v>
      </c>
      <c r="G3785" s="18" t="n">
        <v>8.34774182843447E-005</v>
      </c>
      <c r="H3785" s="16" t="n">
        <v>-0.248538422954189</v>
      </c>
      <c r="I3785" s="17" t="n">
        <v>192.965923518758</v>
      </c>
      <c r="J3785" s="16" t="n">
        <v>0.803982155577448</v>
      </c>
      <c r="K3785" s="16" t="n">
        <v>0.834131486411602</v>
      </c>
      <c r="L3785" s="16" t="n">
        <v>-0.0232460242898629</v>
      </c>
      <c r="M3785" s="16" t="n">
        <v>0.505585823565021</v>
      </c>
      <c r="N3785" s="16" t="n">
        <v>0.84122844218491</v>
      </c>
      <c r="O3785" s="16" t="n">
        <v>0.00511890555614305</v>
      </c>
      <c r="P3785" s="34" t="b">
        <f aca="false">FALSE()</f>
        <v>0</v>
      </c>
      <c r="Q3785" s="16"/>
    </row>
    <row r="3786" customFormat="false" ht="22.35" hidden="false" customHeight="false" outlineLevel="0" collapsed="false">
      <c r="A3786" s="6" t="s">
        <v>5526</v>
      </c>
      <c r="B3786" s="7" t="s">
        <v>1654</v>
      </c>
      <c r="C3786" s="17" t="n">
        <v>2153</v>
      </c>
      <c r="D3786" s="18" t="n">
        <v>0.000314329825735584</v>
      </c>
      <c r="E3786" s="18" t="n">
        <v>8.17847827552885E-005</v>
      </c>
      <c r="F3786" s="18" t="n">
        <v>0.000311742685228772</v>
      </c>
      <c r="G3786" s="18" t="n">
        <v>8.31778918775755E-005</v>
      </c>
      <c r="H3786" s="16" t="n">
        <v>-0.334482408749698</v>
      </c>
      <c r="I3786" s="17" t="n">
        <v>193.712196963611</v>
      </c>
      <c r="J3786" s="16" t="n">
        <v>0.738377432396325</v>
      </c>
      <c r="K3786" s="16" t="n">
        <v>0.80948417322572</v>
      </c>
      <c r="L3786" s="16" t="n">
        <v>-0.0311609121226378</v>
      </c>
      <c r="M3786" s="16" t="n">
        <v>0.508007264322272</v>
      </c>
      <c r="N3786" s="16" t="n">
        <v>0.787509067704724</v>
      </c>
      <c r="O3786" s="16" t="n">
        <v>0.00258314458877738</v>
      </c>
      <c r="P3786" s="34" t="b">
        <f aca="false">FALSE()</f>
        <v>0</v>
      </c>
      <c r="Q3786" s="16"/>
    </row>
    <row r="3787" customFormat="false" ht="22.35" hidden="false" customHeight="false" outlineLevel="0" collapsed="false">
      <c r="A3787" s="6" t="s">
        <v>5527</v>
      </c>
      <c r="B3787" s="7" t="s">
        <v>1654</v>
      </c>
      <c r="C3787" s="17" t="n">
        <v>2154</v>
      </c>
      <c r="D3787" s="18" t="n">
        <v>0.000306498217716406</v>
      </c>
      <c r="E3787" s="18" t="n">
        <v>8.11236469600479E-005</v>
      </c>
      <c r="F3787" s="18" t="n">
        <v>0.000303042061805259</v>
      </c>
      <c r="G3787" s="18" t="n">
        <v>8.30040698943248E-005</v>
      </c>
      <c r="H3787" s="16" t="n">
        <v>-0.450007525231578</v>
      </c>
      <c r="I3787" s="17" t="n">
        <v>194.479678584441</v>
      </c>
      <c r="J3787" s="16" t="n">
        <v>0.653206209750476</v>
      </c>
      <c r="K3787" s="16" t="n">
        <v>0.750292214354961</v>
      </c>
      <c r="L3787" s="16" t="n">
        <v>-0.0417554100555702</v>
      </c>
      <c r="M3787" s="16" t="n">
        <v>0.510659842606351</v>
      </c>
      <c r="N3787" s="16" t="n">
        <v>0.759713652251057</v>
      </c>
      <c r="O3787" s="18" t="n">
        <v>0.000971079531185723</v>
      </c>
      <c r="P3787" s="34" t="b">
        <f aca="false">FALSE()</f>
        <v>0</v>
      </c>
      <c r="Q3787" s="16"/>
    </row>
    <row r="3788" customFormat="false" ht="22.35" hidden="false" customHeight="false" outlineLevel="0" collapsed="false">
      <c r="A3788" s="6" t="s">
        <v>5528</v>
      </c>
      <c r="B3788" s="7" t="s">
        <v>1654</v>
      </c>
      <c r="C3788" s="17" t="n">
        <v>2155</v>
      </c>
      <c r="D3788" s="18" t="n">
        <v>0.000299090563895829</v>
      </c>
      <c r="E3788" s="18" t="n">
        <v>8.06198102629478E-005</v>
      </c>
      <c r="F3788" s="18" t="n">
        <v>0.000294691980528417</v>
      </c>
      <c r="G3788" s="18" t="n">
        <v>8.29777367919084E-005</v>
      </c>
      <c r="H3788" s="16" t="n">
        <v>-0.575701179709807</v>
      </c>
      <c r="I3788" s="17" t="n">
        <v>195.242807790458</v>
      </c>
      <c r="J3788" s="16" t="n">
        <v>0.565480126600119</v>
      </c>
      <c r="K3788" s="16" t="n">
        <v>0.668397187522214</v>
      </c>
      <c r="L3788" s="16" t="n">
        <v>-0.0532082380083527</v>
      </c>
      <c r="M3788" s="16" t="n">
        <v>0.514159925155468</v>
      </c>
      <c r="N3788" s="16" t="n">
        <v>0.681918023802576</v>
      </c>
      <c r="O3788" s="18" t="n">
        <v>0.000324448142383399</v>
      </c>
      <c r="P3788" s="34" t="b">
        <f aca="false">FALSE()</f>
        <v>0</v>
      </c>
      <c r="Q3788" s="16"/>
    </row>
    <row r="3789" customFormat="false" ht="22.35" hidden="false" customHeight="false" outlineLevel="0" collapsed="false">
      <c r="A3789" s="6" t="s">
        <v>5529</v>
      </c>
      <c r="B3789" s="7" t="s">
        <v>1654</v>
      </c>
      <c r="C3789" s="17" t="n">
        <v>2156</v>
      </c>
      <c r="D3789" s="18" t="n">
        <v>0.000291818464322368</v>
      </c>
      <c r="E3789" s="18" t="n">
        <v>8.01821527844776E-005</v>
      </c>
      <c r="F3789" s="18" t="n">
        <v>0.000286503653159278</v>
      </c>
      <c r="G3789" s="18" t="n">
        <v>8.30533702118654E-005</v>
      </c>
      <c r="H3789" s="16" t="n">
        <v>-0.698634428324985</v>
      </c>
      <c r="I3789" s="17" t="n">
        <v>196.074043981564</v>
      </c>
      <c r="J3789" s="16" t="n">
        <v>0.485608333263831</v>
      </c>
      <c r="K3789" s="16" t="n">
        <v>0.589778923923002</v>
      </c>
      <c r="L3789" s="16" t="n">
        <v>-0.0642973484356034</v>
      </c>
      <c r="M3789" s="16" t="n">
        <v>0.517362830884376</v>
      </c>
      <c r="N3789" s="16" t="n">
        <v>0.608987446687375</v>
      </c>
      <c r="O3789" s="18" t="n">
        <v>4.91409053374937E-005</v>
      </c>
      <c r="P3789" s="34" t="b">
        <f aca="false">FALSE()</f>
        <v>0</v>
      </c>
      <c r="Q3789" s="16"/>
    </row>
    <row r="3790" customFormat="false" ht="22.35" hidden="false" customHeight="false" outlineLevel="0" collapsed="false">
      <c r="A3790" s="6" t="s">
        <v>5530</v>
      </c>
      <c r="B3790" s="7" t="s">
        <v>1654</v>
      </c>
      <c r="C3790" s="17" t="n">
        <v>2157</v>
      </c>
      <c r="D3790" s="18" t="n">
        <v>0.000284957219328816</v>
      </c>
      <c r="E3790" s="18" t="n">
        <v>7.98890512499413E-005</v>
      </c>
      <c r="F3790" s="18" t="n">
        <v>0.000278738922650876</v>
      </c>
      <c r="G3790" s="18" t="n">
        <v>8.32281712115163E-005</v>
      </c>
      <c r="H3790" s="16" t="n">
        <v>-0.81955582552411</v>
      </c>
      <c r="I3790" s="17" t="n">
        <v>196.838192542494</v>
      </c>
      <c r="J3790" s="16" t="n">
        <v>0.413460594318126</v>
      </c>
      <c r="K3790" s="16" t="n">
        <v>0.51604856132939</v>
      </c>
      <c r="L3790" s="16" t="n">
        <v>-0.0751370331388388</v>
      </c>
      <c r="M3790" s="16" t="n">
        <v>0.520818887237907</v>
      </c>
      <c r="N3790" s="16" t="n">
        <v>0.534274038471857</v>
      </c>
      <c r="O3790" s="18" t="n">
        <v>3.6741601222676E-005</v>
      </c>
      <c r="P3790" s="34" t="b">
        <f aca="false">FALSE()</f>
        <v>0</v>
      </c>
      <c r="Q3790" s="16"/>
    </row>
    <row r="3791" customFormat="false" ht="22.35" hidden="false" customHeight="false" outlineLevel="0" collapsed="false">
      <c r="A3791" s="6" t="s">
        <v>5531</v>
      </c>
      <c r="B3791" s="7" t="s">
        <v>1654</v>
      </c>
      <c r="C3791" s="17" t="n">
        <v>2158</v>
      </c>
      <c r="D3791" s="18" t="n">
        <v>0.000278436355883782</v>
      </c>
      <c r="E3791" s="18" t="n">
        <v>7.97723116785391E-005</v>
      </c>
      <c r="F3791" s="18" t="n">
        <v>0.00027144975336305</v>
      </c>
      <c r="G3791" s="18" t="n">
        <v>8.35118590240999E-005</v>
      </c>
      <c r="H3791" s="16" t="n">
        <v>-0.921359149973373</v>
      </c>
      <c r="I3791" s="17" t="n">
        <v>197.490658260098</v>
      </c>
      <c r="J3791" s="16" t="n">
        <v>0.357987089417983</v>
      </c>
      <c r="K3791" s="16" t="n">
        <v>0.455719761068905</v>
      </c>
      <c r="L3791" s="16" t="n">
        <v>-0.0841971586271065</v>
      </c>
      <c r="M3791" s="16" t="n">
        <v>0.523559517913158</v>
      </c>
      <c r="N3791" s="16" t="n">
        <v>0.478355723522727</v>
      </c>
      <c r="O3791" s="18" t="n">
        <v>2.8550573676204E-005</v>
      </c>
      <c r="P3791" s="34" t="b">
        <f aca="false">FALSE()</f>
        <v>0</v>
      </c>
      <c r="Q3791" s="16"/>
    </row>
    <row r="3792" customFormat="false" ht="22.35" hidden="false" customHeight="false" outlineLevel="0" collapsed="false">
      <c r="A3792" s="6" t="s">
        <v>5532</v>
      </c>
      <c r="B3792" s="7" t="s">
        <v>1654</v>
      </c>
      <c r="C3792" s="17" t="n">
        <v>2159</v>
      </c>
      <c r="D3792" s="18" t="n">
        <v>0.000272405162532164</v>
      </c>
      <c r="E3792" s="18" t="n">
        <v>7.97784989972936E-005</v>
      </c>
      <c r="F3792" s="18" t="n">
        <v>0.000264717352670485</v>
      </c>
      <c r="G3792" s="18" t="n">
        <v>8.38271208699817E-005</v>
      </c>
      <c r="H3792" s="16" t="n">
        <v>-1.01307628182598</v>
      </c>
      <c r="I3792" s="17" t="n">
        <v>197.990244073923</v>
      </c>
      <c r="J3792" s="16" t="n">
        <v>0.31226015771496</v>
      </c>
      <c r="K3792" s="16" t="n">
        <v>0.40395251075969</v>
      </c>
      <c r="L3792" s="16" t="n">
        <v>-0.0923514214105672</v>
      </c>
      <c r="M3792" s="16" t="n">
        <v>0.527015574266689</v>
      </c>
      <c r="N3792" s="16" t="n">
        <v>0.428643645211177</v>
      </c>
      <c r="O3792" s="18" t="n">
        <v>2.3375618906542E-005</v>
      </c>
      <c r="P3792" s="34" t="b">
        <f aca="false">FALSE()</f>
        <v>0</v>
      </c>
      <c r="Q3792" s="16"/>
    </row>
    <row r="3793" customFormat="false" ht="22.35" hidden="false" customHeight="false" outlineLevel="0" collapsed="false">
      <c r="A3793" s="6" t="s">
        <v>5533</v>
      </c>
      <c r="B3793" s="7" t="s">
        <v>1654</v>
      </c>
      <c r="C3793" s="17" t="n">
        <v>2160</v>
      </c>
      <c r="D3793" s="18" t="n">
        <v>0.000266977923098995</v>
      </c>
      <c r="E3793" s="18" t="n">
        <v>7.99003768921728E-005</v>
      </c>
      <c r="F3793" s="18" t="n">
        <v>0.000258549919849352</v>
      </c>
      <c r="G3793" s="18" t="n">
        <v>8.41282942193276E-005</v>
      </c>
      <c r="H3793" s="16" t="n">
        <v>-1.10850784193606</v>
      </c>
      <c r="I3793" s="17" t="n">
        <v>198.270854186363</v>
      </c>
      <c r="J3793" s="16" t="n">
        <v>0.26898538342207</v>
      </c>
      <c r="K3793" s="16" t="n">
        <v>0.353032682226941</v>
      </c>
      <c r="L3793" s="16" t="n">
        <v>-0.100912443711478</v>
      </c>
      <c r="M3793" s="16" t="n">
        <v>0.52982224423532</v>
      </c>
      <c r="N3793" s="16" t="n">
        <v>0.38032272532414</v>
      </c>
      <c r="O3793" s="18" t="n">
        <v>2.02225329381509E-005</v>
      </c>
      <c r="P3793" s="34" t="b">
        <f aca="false">FALSE()</f>
        <v>0</v>
      </c>
      <c r="Q3793" s="16"/>
    </row>
    <row r="3794" customFormat="false" ht="22.35" hidden="false" customHeight="false" outlineLevel="0" collapsed="false">
      <c r="A3794" s="6" t="s">
        <v>5534</v>
      </c>
      <c r="B3794" s="7" t="s">
        <v>1654</v>
      </c>
      <c r="C3794" s="17" t="n">
        <v>2161</v>
      </c>
      <c r="D3794" s="18" t="n">
        <v>0.000262116222942618</v>
      </c>
      <c r="E3794" s="18" t="n">
        <v>8.00067151341091E-005</v>
      </c>
      <c r="F3794" s="18" t="n">
        <v>0.000253022071689384</v>
      </c>
      <c r="G3794" s="18" t="n">
        <v>8.43441143193794E-005</v>
      </c>
      <c r="H3794" s="16" t="n">
        <v>-1.19426633893107</v>
      </c>
      <c r="I3794" s="17" t="n">
        <v>198.439308649495</v>
      </c>
      <c r="J3794" s="16" t="n">
        <v>0.23379938338669</v>
      </c>
      <c r="K3794" s="16" t="n">
        <v>0.311882816153894</v>
      </c>
      <c r="L3794" s="16" t="n">
        <v>-0.108630302737133</v>
      </c>
      <c r="M3794" s="16" t="n">
        <v>0.532507842166089</v>
      </c>
      <c r="N3794" s="16" t="n">
        <v>0.340254955399142</v>
      </c>
      <c r="O3794" s="18" t="n">
        <v>1.820479565583E-005</v>
      </c>
      <c r="P3794" s="34" t="b">
        <f aca="false">FALSE()</f>
        <v>0</v>
      </c>
      <c r="Q3794" s="16"/>
    </row>
    <row r="3795" customFormat="false" ht="22.35" hidden="false" customHeight="false" outlineLevel="0" collapsed="false">
      <c r="A3795" s="6" t="s">
        <v>5535</v>
      </c>
      <c r="B3795" s="7" t="s">
        <v>1654</v>
      </c>
      <c r="C3795" s="17" t="n">
        <v>2162</v>
      </c>
      <c r="D3795" s="18" t="n">
        <v>0.000257607876426313</v>
      </c>
      <c r="E3795" s="18" t="n">
        <v>8.00513633347561E-005</v>
      </c>
      <c r="F3795" s="18" t="n">
        <v>0.000247951077996393</v>
      </c>
      <c r="G3795" s="18" t="n">
        <v>8.4371646517703E-005</v>
      </c>
      <c r="H3795" s="16" t="n">
        <v>-1.2675007304062</v>
      </c>
      <c r="I3795" s="17" t="n">
        <v>198.407618884308</v>
      </c>
      <c r="J3795" s="16" t="n">
        <v>0.206461875498888</v>
      </c>
      <c r="K3795" s="16" t="n">
        <v>0.279521428923822</v>
      </c>
      <c r="L3795" s="16" t="n">
        <v>-0.1153094607629</v>
      </c>
      <c r="M3795" s="16" t="n">
        <v>0.535369544879203</v>
      </c>
      <c r="N3795" s="16" t="n">
        <v>0.309139262045295</v>
      </c>
      <c r="O3795" s="18" t="n">
        <v>1.68210786378492E-005</v>
      </c>
      <c r="P3795" s="34" t="b">
        <f aca="false">FALSE()</f>
        <v>0</v>
      </c>
      <c r="Q3795" s="16"/>
    </row>
    <row r="3796" customFormat="false" ht="22.35" hidden="false" customHeight="false" outlineLevel="0" collapsed="false">
      <c r="A3796" s="6" t="s">
        <v>5536</v>
      </c>
      <c r="B3796" s="7" t="s">
        <v>1654</v>
      </c>
      <c r="C3796" s="17" t="n">
        <v>2163</v>
      </c>
      <c r="D3796" s="18" t="n">
        <v>0.000253518720861764</v>
      </c>
      <c r="E3796" s="18" t="n">
        <v>8.00568250290813E-005</v>
      </c>
      <c r="F3796" s="18" t="n">
        <v>0.000243406538200589</v>
      </c>
      <c r="G3796" s="18" t="n">
        <v>8.42433229495971E-005</v>
      </c>
      <c r="H3796" s="16" t="n">
        <v>-1.32756569353576</v>
      </c>
      <c r="I3796" s="17" t="n">
        <v>198.190381457406</v>
      </c>
      <c r="J3796" s="16" t="n">
        <v>0.185848735661991</v>
      </c>
      <c r="K3796" s="16" t="n">
        <v>0.254447213902023</v>
      </c>
      <c r="L3796" s="16" t="n">
        <v>-0.120901715595558</v>
      </c>
      <c r="M3796" s="16" t="n">
        <v>0.537427769522866</v>
      </c>
      <c r="N3796" s="16" t="n">
        <v>0.283954634606351</v>
      </c>
      <c r="O3796" s="18" t="n">
        <v>1.59235338133529E-005</v>
      </c>
      <c r="P3796" s="34" t="b">
        <f aca="false">FALSE()</f>
        <v>0</v>
      </c>
      <c r="Q3796" s="16"/>
    </row>
    <row r="3797" customFormat="false" ht="22.35" hidden="false" customHeight="false" outlineLevel="0" collapsed="false">
      <c r="A3797" s="6" t="s">
        <v>5537</v>
      </c>
      <c r="B3797" s="7" t="s">
        <v>1654</v>
      </c>
      <c r="C3797" s="17" t="n">
        <v>2164</v>
      </c>
      <c r="D3797" s="18" t="n">
        <v>0.000249743212270341</v>
      </c>
      <c r="E3797" s="18" t="n">
        <v>8.00001335523205E-005</v>
      </c>
      <c r="F3797" s="18" t="n">
        <v>0.000239338192987973</v>
      </c>
      <c r="G3797" s="18" t="n">
        <v>8.39900462513679E-005</v>
      </c>
      <c r="H3797" s="16" t="n">
        <v>-1.3675495397735</v>
      </c>
      <c r="I3797" s="17" t="n">
        <v>197.877181574092</v>
      </c>
      <c r="J3797" s="16" t="n">
        <v>0.173004370717929</v>
      </c>
      <c r="K3797" s="16" t="n">
        <v>0.238765593109213</v>
      </c>
      <c r="L3797" s="16" t="n">
        <v>-0.124734105312861</v>
      </c>
      <c r="M3797" s="16" t="n">
        <v>0.539309889384184</v>
      </c>
      <c r="N3797" s="16" t="n">
        <v>0.267808494776555</v>
      </c>
      <c r="O3797" s="18" t="n">
        <v>1.52416509700211E-005</v>
      </c>
      <c r="P3797" s="34" t="b">
        <f aca="false">FALSE()</f>
        <v>0</v>
      </c>
      <c r="Q3797" s="16"/>
    </row>
    <row r="3798" customFormat="false" ht="22.35" hidden="false" customHeight="false" outlineLevel="0" collapsed="false">
      <c r="A3798" s="6" t="s">
        <v>5538</v>
      </c>
      <c r="B3798" s="7" t="s">
        <v>1654</v>
      </c>
      <c r="C3798" s="17" t="n">
        <v>2165</v>
      </c>
      <c r="D3798" s="18" t="n">
        <v>0.00024623777066871</v>
      </c>
      <c r="E3798" s="18" t="n">
        <v>7.99207097866267E-005</v>
      </c>
      <c r="F3798" s="18" t="n">
        <v>0.000235664367246818</v>
      </c>
      <c r="G3798" s="18" t="n">
        <v>8.36609387039876E-005</v>
      </c>
      <c r="H3798" s="16" t="n">
        <v>-1.3917987267834</v>
      </c>
      <c r="I3798" s="17" t="n">
        <v>197.48054668389</v>
      </c>
      <c r="J3798" s="16" t="n">
        <v>0.165548947454968</v>
      </c>
      <c r="K3798" s="16" t="n">
        <v>0.229621701850975</v>
      </c>
      <c r="L3798" s="16" t="n">
        <v>-0.127193994361233</v>
      </c>
      <c r="M3798" s="16" t="n">
        <v>0.540762753838534</v>
      </c>
      <c r="N3798" s="16" t="n">
        <v>0.258620466942048</v>
      </c>
      <c r="O3798" s="18" t="n">
        <v>1.46548933545503E-005</v>
      </c>
      <c r="P3798" s="34" t="b">
        <f aca="false">FALSE()</f>
        <v>0</v>
      </c>
      <c r="Q3798" s="16"/>
    </row>
    <row r="3799" customFormat="false" ht="22.35" hidden="false" customHeight="false" outlineLevel="0" collapsed="false">
      <c r="A3799" s="6" t="s">
        <v>5539</v>
      </c>
      <c r="B3799" s="7" t="s">
        <v>1654</v>
      </c>
      <c r="C3799" s="17" t="n">
        <v>2166</v>
      </c>
      <c r="D3799" s="18" t="n">
        <v>0.000243179457922126</v>
      </c>
      <c r="E3799" s="18" t="n">
        <v>7.99322331936742E-005</v>
      </c>
      <c r="F3799" s="18" t="n">
        <v>0.000232561066947196</v>
      </c>
      <c r="G3799" s="18" t="n">
        <v>8.3329153114074E-005</v>
      </c>
      <c r="H3799" s="16" t="n">
        <v>-1.39855293523798</v>
      </c>
      <c r="I3799" s="17" t="n">
        <v>196.927928610273</v>
      </c>
      <c r="J3799" s="16" t="n">
        <v>0.163519934713528</v>
      </c>
      <c r="K3799" s="16" t="n">
        <v>0.227339272717301</v>
      </c>
      <c r="L3799" s="16" t="n">
        <v>-0.128162209232837</v>
      </c>
      <c r="M3799" s="16" t="n">
        <v>0.541522205712399</v>
      </c>
      <c r="N3799" s="16" t="n">
        <v>0.254560587687353</v>
      </c>
      <c r="O3799" s="18" t="n">
        <v>1.42665720710041E-005</v>
      </c>
      <c r="P3799" s="34" t="b">
        <f aca="false">FALSE()</f>
        <v>0</v>
      </c>
      <c r="Q3799" s="16"/>
    </row>
    <row r="3800" customFormat="false" ht="22.35" hidden="false" customHeight="false" outlineLevel="0" collapsed="false">
      <c r="A3800" s="6" t="s">
        <v>5540</v>
      </c>
      <c r="B3800" s="7" t="s">
        <v>1654</v>
      </c>
      <c r="C3800" s="17" t="n">
        <v>2167</v>
      </c>
      <c r="D3800" s="18" t="n">
        <v>0.000240468012671287</v>
      </c>
      <c r="E3800" s="18" t="n">
        <v>8.00304129768103E-005</v>
      </c>
      <c r="F3800" s="18" t="n">
        <v>0.000230011845774605</v>
      </c>
      <c r="G3800" s="18" t="n">
        <v>8.30492547906296E-005</v>
      </c>
      <c r="H3800" s="16" t="n">
        <v>-1.37662359201677</v>
      </c>
      <c r="I3800" s="17" t="n">
        <v>196.317522260744</v>
      </c>
      <c r="J3800" s="16" t="n">
        <v>0.170196616026049</v>
      </c>
      <c r="K3800" s="16" t="n">
        <v>0.235203448720647</v>
      </c>
      <c r="L3800" s="16" t="n">
        <v>-0.126539063608654</v>
      </c>
      <c r="M3800" s="16" t="n">
        <v>0.541764349788124</v>
      </c>
      <c r="N3800" s="16" t="n">
        <v>0.260953554354391</v>
      </c>
      <c r="O3800" s="18" t="n">
        <v>1.3956003063028E-005</v>
      </c>
      <c r="P3800" s="34" t="b">
        <f aca="false">FALSE()</f>
        <v>0</v>
      </c>
      <c r="Q3800" s="16"/>
    </row>
    <row r="3801" customFormat="false" ht="22.35" hidden="false" customHeight="false" outlineLevel="0" collapsed="false">
      <c r="A3801" s="6" t="s">
        <v>5541</v>
      </c>
      <c r="B3801" s="7" t="s">
        <v>1654</v>
      </c>
      <c r="C3801" s="17" t="n">
        <v>2168</v>
      </c>
      <c r="D3801" s="18" t="n">
        <v>0.000238219287305261</v>
      </c>
      <c r="E3801" s="18" t="n">
        <v>8.02012465764335E-005</v>
      </c>
      <c r="F3801" s="18" t="n">
        <v>0.000228079240685747</v>
      </c>
      <c r="G3801" s="18" t="n">
        <v>8.28881139993521E-005</v>
      </c>
      <c r="H3801" s="16" t="n">
        <v>-1.33312196264119</v>
      </c>
      <c r="I3801" s="17" t="n">
        <v>195.781038908448</v>
      </c>
      <c r="J3801" s="16" t="n">
        <v>0.184040954900173</v>
      </c>
      <c r="K3801" s="16" t="n">
        <v>0.252337708794291</v>
      </c>
      <c r="L3801" s="16" t="n">
        <v>-0.122873468324316</v>
      </c>
      <c r="M3801" s="16" t="n">
        <v>0.540531616311706</v>
      </c>
      <c r="N3801" s="16" t="n">
        <v>0.275605975687409</v>
      </c>
      <c r="O3801" s="18" t="n">
        <v>1.36503228772617E-005</v>
      </c>
      <c r="P3801" s="34" t="b">
        <f aca="false">FALSE()</f>
        <v>0</v>
      </c>
      <c r="Q3801" s="16"/>
    </row>
    <row r="3802" customFormat="false" ht="22.35" hidden="false" customHeight="false" outlineLevel="0" collapsed="false">
      <c r="A3802" s="6" t="s">
        <v>5542</v>
      </c>
      <c r="B3802" s="7" t="s">
        <v>1654</v>
      </c>
      <c r="C3802" s="17" t="n">
        <v>2169</v>
      </c>
      <c r="D3802" s="18" t="n">
        <v>0.000236467533798739</v>
      </c>
      <c r="E3802" s="18" t="n">
        <v>8.0444359691191E-005</v>
      </c>
      <c r="F3802" s="18" t="n">
        <v>0.000226682423398308</v>
      </c>
      <c r="G3802" s="18" t="n">
        <v>8.28085363215462E-005</v>
      </c>
      <c r="H3802" s="16" t="n">
        <v>-1.28347002670718</v>
      </c>
      <c r="I3802" s="17" t="n">
        <v>195.260665999032</v>
      </c>
      <c r="J3802" s="16" t="n">
        <v>0.20084855515692</v>
      </c>
      <c r="K3802" s="16" t="n">
        <v>0.273106652654396</v>
      </c>
      <c r="L3802" s="16" t="n">
        <v>-0.11861174965091</v>
      </c>
      <c r="M3802" s="16" t="n">
        <v>0.53938693522646</v>
      </c>
      <c r="N3802" s="16" t="n">
        <v>0.294292493081196</v>
      </c>
      <c r="O3802" s="18" t="n">
        <v>1.34593365946209E-005</v>
      </c>
      <c r="P3802" s="34" t="b">
        <f aca="false">FALSE()</f>
        <v>0</v>
      </c>
      <c r="Q3802" s="16"/>
    </row>
    <row r="3803" customFormat="false" ht="22.35" hidden="false" customHeight="false" outlineLevel="0" collapsed="false">
      <c r="A3803" s="6" t="s">
        <v>5543</v>
      </c>
      <c r="B3803" s="7" t="s">
        <v>1654</v>
      </c>
      <c r="C3803" s="17" t="n">
        <v>2170</v>
      </c>
      <c r="D3803" s="18" t="n">
        <v>0.000235008264068554</v>
      </c>
      <c r="E3803" s="18" t="n">
        <v>8.07686203447852E-005</v>
      </c>
      <c r="F3803" s="18" t="n">
        <v>0.000225633106978305</v>
      </c>
      <c r="G3803" s="18" t="n">
        <v>8.27964704592677E-005</v>
      </c>
      <c r="H3803" s="16" t="n">
        <v>-1.22565361244397</v>
      </c>
      <c r="I3803" s="17" t="n">
        <v>194.721475010269</v>
      </c>
      <c r="J3803" s="16" t="n">
        <v>0.221809375316619</v>
      </c>
      <c r="K3803" s="16" t="n">
        <v>0.297808840602314</v>
      </c>
      <c r="L3803" s="16" t="n">
        <v>-0.113583721473721</v>
      </c>
      <c r="M3803" s="16" t="n">
        <v>0.537515821914039</v>
      </c>
      <c r="N3803" s="16" t="n">
        <v>0.316573278233737</v>
      </c>
      <c r="O3803" s="18" t="n">
        <v>1.33013482903923E-005</v>
      </c>
      <c r="P3803" s="34" t="b">
        <f aca="false">FALSE()</f>
        <v>0</v>
      </c>
      <c r="Q3803" s="16"/>
    </row>
    <row r="3804" customFormat="false" ht="22.35" hidden="false" customHeight="false" outlineLevel="0" collapsed="false">
      <c r="A3804" s="6" t="s">
        <v>5544</v>
      </c>
      <c r="B3804" s="7" t="s">
        <v>1654</v>
      </c>
      <c r="C3804" s="17" t="n">
        <v>2171</v>
      </c>
      <c r="D3804" s="18" t="n">
        <v>0.000233667799956249</v>
      </c>
      <c r="E3804" s="18" t="n">
        <v>8.11229044930911E-005</v>
      </c>
      <c r="F3804" s="18" t="n">
        <v>0.000224664297197262</v>
      </c>
      <c r="G3804" s="18" t="n">
        <v>8.28403231879411E-005</v>
      </c>
      <c r="H3804" s="16" t="n">
        <v>-1.17270786574737</v>
      </c>
      <c r="I3804" s="17" t="n">
        <v>194.228177154551</v>
      </c>
      <c r="J3804" s="16" t="n">
        <v>0.242349239650092</v>
      </c>
      <c r="K3804" s="16" t="n">
        <v>0.321991305545775</v>
      </c>
      <c r="L3804" s="16" t="n">
        <v>-0.108956144824632</v>
      </c>
      <c r="M3804" s="16" t="n">
        <v>0.535622695503825</v>
      </c>
      <c r="N3804" s="16" t="n">
        <v>0.338716303721091</v>
      </c>
      <c r="O3804" s="18" t="n">
        <v>1.31741361478744E-005</v>
      </c>
      <c r="P3804" s="34" t="b">
        <f aca="false">FALSE()</f>
        <v>0</v>
      </c>
      <c r="Q3804" s="16"/>
    </row>
    <row r="3805" customFormat="false" ht="22.35" hidden="false" customHeight="false" outlineLevel="0" collapsed="false">
      <c r="A3805" s="6" t="s">
        <v>5545</v>
      </c>
      <c r="B3805" s="7" t="s">
        <v>1654</v>
      </c>
      <c r="C3805" s="17" t="n">
        <v>2172</v>
      </c>
      <c r="D3805" s="18" t="n">
        <v>0.000232454103333589</v>
      </c>
      <c r="E3805" s="18" t="n">
        <v>8.15659081251365E-005</v>
      </c>
      <c r="F3805" s="18" t="n">
        <v>0.000223823944970235</v>
      </c>
      <c r="G3805" s="18" t="n">
        <v>8.29652424157076E-005</v>
      </c>
      <c r="H3805" s="16" t="n">
        <v>-1.11873417627011</v>
      </c>
      <c r="I3805" s="17" t="n">
        <v>193.727382200245</v>
      </c>
      <c r="J3805" s="16" t="n">
        <v>0.264638819077297</v>
      </c>
      <c r="K3805" s="16" t="n">
        <v>0.347657834495341</v>
      </c>
      <c r="L3805" s="16" t="n">
        <v>-0.104214717164183</v>
      </c>
      <c r="M3805" s="16" t="n">
        <v>0.533927686973749</v>
      </c>
      <c r="N3805" s="16" t="n">
        <v>0.363092470723091</v>
      </c>
      <c r="O3805" s="18" t="n">
        <v>1.30307801079969E-005</v>
      </c>
      <c r="P3805" s="34" t="b">
        <f aca="false">FALSE()</f>
        <v>0</v>
      </c>
      <c r="Q3805" s="16"/>
    </row>
    <row r="3806" customFormat="false" ht="22.35" hidden="false" customHeight="false" outlineLevel="0" collapsed="false">
      <c r="A3806" s="6" t="s">
        <v>5546</v>
      </c>
      <c r="B3806" s="7" t="s">
        <v>1654</v>
      </c>
      <c r="C3806" s="17" t="n">
        <v>2173</v>
      </c>
      <c r="D3806" s="18" t="n">
        <v>0.000231129644763511</v>
      </c>
      <c r="E3806" s="18" t="n">
        <v>8.21568793040389E-005</v>
      </c>
      <c r="F3806" s="18" t="n">
        <v>0.000222899979982343</v>
      </c>
      <c r="G3806" s="18" t="n">
        <v>8.31369634900206E-005</v>
      </c>
      <c r="H3806" s="16" t="n">
        <v>-1.06007820940849</v>
      </c>
      <c r="I3806" s="17" t="n">
        <v>193.078947539</v>
      </c>
      <c r="J3806" s="16" t="n">
        <v>0.290433312072322</v>
      </c>
      <c r="K3806" s="16" t="n">
        <v>0.378073477133041</v>
      </c>
      <c r="L3806" s="16" t="n">
        <v>-0.0990903523851271</v>
      </c>
      <c r="M3806" s="16" t="n">
        <v>0.532243684992571</v>
      </c>
      <c r="N3806" s="16" t="n">
        <v>0.390596428490624</v>
      </c>
      <c r="O3806" s="18" t="n">
        <v>1.27083549794525E-005</v>
      </c>
      <c r="P3806" s="34" t="b">
        <f aca="false">FALSE()</f>
        <v>0</v>
      </c>
      <c r="Q3806" s="16"/>
    </row>
    <row r="3807" customFormat="false" ht="22.35" hidden="false" customHeight="false" outlineLevel="0" collapsed="false">
      <c r="A3807" s="6" t="s">
        <v>5547</v>
      </c>
      <c r="B3807" s="7" t="s">
        <v>1654</v>
      </c>
      <c r="C3807" s="17" t="n">
        <v>2174</v>
      </c>
      <c r="D3807" s="18" t="n">
        <v>0.000229797527469633</v>
      </c>
      <c r="E3807" s="18" t="n">
        <v>8.28456819965242E-005</v>
      </c>
      <c r="F3807" s="18" t="n">
        <v>0.00022198503409544</v>
      </c>
      <c r="G3807" s="18" t="n">
        <v>8.34101083727814E-005</v>
      </c>
      <c r="H3807" s="16" t="n">
        <v>-0.998833365456204</v>
      </c>
      <c r="I3807" s="17" t="n">
        <v>192.448005925596</v>
      </c>
      <c r="J3807" s="16" t="n">
        <v>0.319129651108772</v>
      </c>
      <c r="K3807" s="16" t="n">
        <v>0.411300637298573</v>
      </c>
      <c r="L3807" s="16" t="n">
        <v>-0.0936815406331939</v>
      </c>
      <c r="M3807" s="16" t="n">
        <v>0.530834846733807</v>
      </c>
      <c r="N3807" s="16" t="n">
        <v>0.421088514139433</v>
      </c>
      <c r="O3807" s="18" t="n">
        <v>1.2387899821664E-005</v>
      </c>
      <c r="P3807" s="34" t="b">
        <f aca="false">FALSE()</f>
        <v>0</v>
      </c>
      <c r="Q3807" s="16"/>
    </row>
    <row r="3808" customFormat="false" ht="22.35" hidden="false" customHeight="false" outlineLevel="0" collapsed="false">
      <c r="A3808" s="6" t="s">
        <v>5548</v>
      </c>
      <c r="B3808" s="7" t="s">
        <v>1654</v>
      </c>
      <c r="C3808" s="17" t="n">
        <v>2175</v>
      </c>
      <c r="D3808" s="18" t="n">
        <v>0.00022857654721457</v>
      </c>
      <c r="E3808" s="18" t="n">
        <v>8.36588310798609E-005</v>
      </c>
      <c r="F3808" s="18" t="n">
        <v>0.000221157614026667</v>
      </c>
      <c r="G3808" s="18" t="n">
        <v>8.38502097165582E-005</v>
      </c>
      <c r="H3808" s="16" t="n">
        <v>-0.940009591684088</v>
      </c>
      <c r="I3808" s="17" t="n">
        <v>191.89311717835</v>
      </c>
      <c r="J3808" s="16" t="n">
        <v>0.348394397887543</v>
      </c>
      <c r="K3808" s="16" t="n">
        <v>0.445009772617206</v>
      </c>
      <c r="L3808" s="16" t="n">
        <v>-0.0884295758925274</v>
      </c>
      <c r="M3808" s="16" t="n">
        <v>0.529194870948214</v>
      </c>
      <c r="N3808" s="16" t="n">
        <v>0.451997133811922</v>
      </c>
      <c r="O3808" s="18" t="n">
        <v>1.21539985439006E-005</v>
      </c>
      <c r="P3808" s="34" t="b">
        <f aca="false">FALSE()</f>
        <v>0</v>
      </c>
      <c r="Q3808" s="16"/>
    </row>
    <row r="3809" customFormat="false" ht="22.35" hidden="false" customHeight="false" outlineLevel="0" collapsed="false">
      <c r="A3809" s="6" t="s">
        <v>5549</v>
      </c>
      <c r="B3809" s="7" t="s">
        <v>1654</v>
      </c>
      <c r="C3809" s="17" t="n">
        <v>2176</v>
      </c>
      <c r="D3809" s="18" t="n">
        <v>0.000227354562116654</v>
      </c>
      <c r="E3809" s="18" t="n">
        <v>8.45728424488E-005</v>
      </c>
      <c r="F3809" s="18" t="n">
        <v>0.000220273335320993</v>
      </c>
      <c r="G3809" s="18" t="n">
        <v>8.43769575389349E-005</v>
      </c>
      <c r="H3809" s="16" t="n">
        <v>-0.888207115246993</v>
      </c>
      <c r="I3809" s="17" t="n">
        <v>191.331659804738</v>
      </c>
      <c r="J3809" s="16" t="n">
        <v>0.37554458543577</v>
      </c>
      <c r="K3809" s="16" t="n">
        <v>0.475300405476805</v>
      </c>
      <c r="L3809" s="16" t="n">
        <v>-0.0838132066553964</v>
      </c>
      <c r="M3809" s="16" t="n">
        <v>0.527995157118486</v>
      </c>
      <c r="N3809" s="16" t="n">
        <v>0.480246277631803</v>
      </c>
      <c r="O3809" s="18" t="n">
        <v>1.19405283730001E-005</v>
      </c>
      <c r="P3809" s="34" t="b">
        <f aca="false">FALSE()</f>
        <v>0</v>
      </c>
      <c r="Q3809" s="16"/>
    </row>
    <row r="3810" customFormat="false" ht="22.35" hidden="false" customHeight="false" outlineLevel="0" collapsed="false">
      <c r="A3810" s="6" t="s">
        <v>5550</v>
      </c>
      <c r="B3810" s="7" t="s">
        <v>1654</v>
      </c>
      <c r="C3810" s="17" t="n">
        <v>2177</v>
      </c>
      <c r="D3810" s="18" t="n">
        <v>0.000226163447060572</v>
      </c>
      <c r="E3810" s="18" t="n">
        <v>8.55608348785357E-005</v>
      </c>
      <c r="F3810" s="18" t="n">
        <v>0.000219311538155777</v>
      </c>
      <c r="G3810" s="18" t="n">
        <v>8.49748415539628E-005</v>
      </c>
      <c r="H3810" s="16" t="n">
        <v>-0.850160905181612</v>
      </c>
      <c r="I3810" s="17" t="n">
        <v>190.78186864628</v>
      </c>
      <c r="J3810" s="16" t="n">
        <v>0.396301296704057</v>
      </c>
      <c r="K3810" s="16" t="n">
        <v>0.497775539140992</v>
      </c>
      <c r="L3810" s="16" t="n">
        <v>-0.0804669840318795</v>
      </c>
      <c r="M3810" s="16" t="n">
        <v>0.527191679049034</v>
      </c>
      <c r="N3810" s="16" t="n">
        <v>0.501269295148917</v>
      </c>
      <c r="O3810" s="18" t="n">
        <v>1.17777163694402E-005</v>
      </c>
      <c r="P3810" s="34" t="b">
        <f aca="false">FALSE()</f>
        <v>0</v>
      </c>
      <c r="Q3810" s="16"/>
    </row>
    <row r="3811" customFormat="false" ht="22.35" hidden="false" customHeight="false" outlineLevel="0" collapsed="false">
      <c r="A3811" s="6" t="s">
        <v>5551</v>
      </c>
      <c r="B3811" s="7" t="s">
        <v>1654</v>
      </c>
      <c r="C3811" s="17" t="n">
        <v>2178</v>
      </c>
      <c r="D3811" s="18" t="n">
        <v>0.000224821509388994</v>
      </c>
      <c r="E3811" s="18" t="n">
        <v>8.65488596814697E-005</v>
      </c>
      <c r="F3811" s="18" t="n">
        <v>0.000218174523333348</v>
      </c>
      <c r="G3811" s="18" t="n">
        <v>8.55855615679186E-005</v>
      </c>
      <c r="H3811" s="16" t="n">
        <v>-0.815899686047662</v>
      </c>
      <c r="I3811" s="17" t="n">
        <v>190.265300123823</v>
      </c>
      <c r="J3811" s="16" t="n">
        <v>0.415577768903873</v>
      </c>
      <c r="K3811" s="16" t="n">
        <v>0.518067810438893</v>
      </c>
      <c r="L3811" s="16" t="n">
        <v>-0.0774469144399319</v>
      </c>
      <c r="M3811" s="16" t="n">
        <v>0.526663364701998</v>
      </c>
      <c r="N3811" s="16" t="n">
        <v>0.519494087921857</v>
      </c>
      <c r="O3811" s="18" t="n">
        <v>1.16820790523024E-005</v>
      </c>
      <c r="P3811" s="34" t="b">
        <f aca="false">FALSE()</f>
        <v>0</v>
      </c>
      <c r="Q3811" s="16"/>
    </row>
    <row r="3812" customFormat="false" ht="22.35" hidden="false" customHeight="false" outlineLevel="0" collapsed="false">
      <c r="A3812" s="6" t="s">
        <v>5552</v>
      </c>
      <c r="B3812" s="7" t="s">
        <v>1654</v>
      </c>
      <c r="C3812" s="17" t="n">
        <v>2179</v>
      </c>
      <c r="D3812" s="18" t="n">
        <v>0.000223218496671718</v>
      </c>
      <c r="E3812" s="18" t="n">
        <v>8.75054582489349E-005</v>
      </c>
      <c r="F3812" s="18" t="n">
        <v>0.000216737764109615</v>
      </c>
      <c r="G3812" s="18" t="n">
        <v>8.61322187561286E-005</v>
      </c>
      <c r="H3812" s="16" t="n">
        <v>-0.787390968521621</v>
      </c>
      <c r="I3812" s="17" t="n">
        <v>189.717639186772</v>
      </c>
      <c r="J3812" s="16" t="n">
        <v>0.432035614484202</v>
      </c>
      <c r="K3812" s="16" t="n">
        <v>0.535688019154299</v>
      </c>
      <c r="L3812" s="16" t="n">
        <v>-0.0749716012169293</v>
      </c>
      <c r="M3812" s="16" t="n">
        <v>0.525837873534753</v>
      </c>
      <c r="N3812" s="16" t="n">
        <v>0.534980575591144</v>
      </c>
      <c r="O3812" s="18" t="n">
        <v>1.16266260309729E-005</v>
      </c>
      <c r="P3812" s="34" t="b">
        <f aca="false">FALSE()</f>
        <v>0</v>
      </c>
      <c r="Q3812" s="16"/>
    </row>
    <row r="3813" customFormat="false" ht="22.35" hidden="false" customHeight="false" outlineLevel="0" collapsed="false">
      <c r="A3813" s="6" t="s">
        <v>5553</v>
      </c>
      <c r="B3813" s="7" t="s">
        <v>1654</v>
      </c>
      <c r="C3813" s="17" t="n">
        <v>2180</v>
      </c>
      <c r="D3813" s="18" t="n">
        <v>0.00022127241310112</v>
      </c>
      <c r="E3813" s="18" t="n">
        <v>8.82866309475895E-005</v>
      </c>
      <c r="F3813" s="18" t="n">
        <v>0.000215018359733108</v>
      </c>
      <c r="G3813" s="18" t="n">
        <v>8.6605528961603E-005</v>
      </c>
      <c r="H3813" s="16" t="n">
        <v>-0.753543322089995</v>
      </c>
      <c r="I3813" s="17" t="n">
        <v>189.317693940298</v>
      </c>
      <c r="J3813" s="16" t="n">
        <v>0.452059609042899</v>
      </c>
      <c r="K3813" s="16" t="n">
        <v>0.556360432244374</v>
      </c>
      <c r="L3813" s="16" t="n">
        <v>-0.0719119373065045</v>
      </c>
      <c r="M3813" s="16" t="n">
        <v>0.525089428209785</v>
      </c>
      <c r="N3813" s="16" t="n">
        <v>0.555613898610936</v>
      </c>
      <c r="O3813" s="18" t="n">
        <v>1.1628212697313E-005</v>
      </c>
      <c r="P3813" s="34" t="b">
        <f aca="false">FALSE()</f>
        <v>0</v>
      </c>
      <c r="Q3813" s="16"/>
    </row>
    <row r="3814" customFormat="false" ht="22.35" hidden="false" customHeight="false" outlineLevel="0" collapsed="false">
      <c r="A3814" s="6" t="s">
        <v>5554</v>
      </c>
      <c r="B3814" s="7" t="s">
        <v>1654</v>
      </c>
      <c r="C3814" s="17" t="n">
        <v>2181</v>
      </c>
      <c r="D3814" s="18" t="n">
        <v>0.000218955736271893</v>
      </c>
      <c r="E3814" s="18" t="n">
        <v>8.8949478322983E-005</v>
      </c>
      <c r="F3814" s="18" t="n">
        <v>0.000213081029432579</v>
      </c>
      <c r="G3814" s="18" t="n">
        <v>8.70469901237505E-005</v>
      </c>
      <c r="H3814" s="16" t="n">
        <v>-0.702833354220681</v>
      </c>
      <c r="I3814" s="17" t="n">
        <v>189.038306687145</v>
      </c>
      <c r="J3814" s="16" t="n">
        <v>0.483024222774856</v>
      </c>
      <c r="K3814" s="16" t="n">
        <v>0.587500153726745</v>
      </c>
      <c r="L3814" s="16" t="n">
        <v>-0.0671797738697405</v>
      </c>
      <c r="M3814" s="16" t="n">
        <v>0.523933740575643</v>
      </c>
      <c r="N3814" s="16" t="n">
        <v>0.588508938477148</v>
      </c>
      <c r="O3814" s="18" t="n">
        <v>1.17308685883673E-005</v>
      </c>
      <c r="P3814" s="34" t="b">
        <f aca="false">FALSE()</f>
        <v>0</v>
      </c>
      <c r="Q3814" s="16"/>
    </row>
    <row r="3815" customFormat="false" ht="22.35" hidden="false" customHeight="false" outlineLevel="0" collapsed="false">
      <c r="A3815" s="6" t="s">
        <v>5555</v>
      </c>
      <c r="B3815" s="7" t="s">
        <v>1654</v>
      </c>
      <c r="C3815" s="17" t="n">
        <v>2182</v>
      </c>
      <c r="D3815" s="18" t="n">
        <v>0.000216230841540444</v>
      </c>
      <c r="E3815" s="18" t="n">
        <v>8.93797276006342E-005</v>
      </c>
      <c r="F3815" s="18" t="n">
        <v>0.000210844237428958</v>
      </c>
      <c r="G3815" s="18" t="n">
        <v>8.73726606336668E-005</v>
      </c>
      <c r="H3815" s="16" t="n">
        <v>-0.641448636512952</v>
      </c>
      <c r="I3815" s="17" t="n">
        <v>188.911542051339</v>
      </c>
      <c r="J3815" s="16" t="n">
        <v>0.522008729413735</v>
      </c>
      <c r="K3815" s="16" t="n">
        <v>0.623944765860311</v>
      </c>
      <c r="L3815" s="16" t="n">
        <v>-0.0613569645188613</v>
      </c>
      <c r="M3815" s="16" t="n">
        <v>0.522304771338947</v>
      </c>
      <c r="N3815" s="16" t="n">
        <v>0.627852811333253</v>
      </c>
      <c r="O3815" s="18" t="n">
        <v>1.18503112990844E-005</v>
      </c>
      <c r="P3815" s="34" t="b">
        <f aca="false">FALSE()</f>
        <v>0</v>
      </c>
      <c r="Q3815" s="16"/>
    </row>
    <row r="3816" customFormat="false" ht="22.35" hidden="false" customHeight="false" outlineLevel="0" collapsed="false">
      <c r="A3816" s="6" t="s">
        <v>5556</v>
      </c>
      <c r="B3816" s="7" t="s">
        <v>1654</v>
      </c>
      <c r="C3816" s="17" t="n">
        <v>2183</v>
      </c>
      <c r="D3816" s="18" t="n">
        <v>0.000213282690161408</v>
      </c>
      <c r="E3816" s="18" t="n">
        <v>8.95385541661847E-005</v>
      </c>
      <c r="F3816" s="18" t="n">
        <v>0.00020844601577051</v>
      </c>
      <c r="G3816" s="18" t="n">
        <v>8.76420860342399E-005</v>
      </c>
      <c r="H3816" s="16" t="n">
        <v>-0.574819471487005</v>
      </c>
      <c r="I3816" s="17" t="n">
        <v>189.063028956793</v>
      </c>
      <c r="J3816" s="16" t="n">
        <v>0.566096773243915</v>
      </c>
      <c r="K3816" s="16" t="n">
        <v>0.66893553785941</v>
      </c>
      <c r="L3816" s="16" t="n">
        <v>-0.0549358871054418</v>
      </c>
      <c r="M3816" s="16" t="n">
        <v>0.520279566341974</v>
      </c>
      <c r="N3816" s="16" t="n">
        <v>0.670285657215966</v>
      </c>
      <c r="O3816" s="18" t="n">
        <v>1.19104367499754E-005</v>
      </c>
      <c r="P3816" s="34" t="b">
        <f aca="false">FALSE()</f>
        <v>0</v>
      </c>
      <c r="Q3816" s="16"/>
    </row>
    <row r="3817" customFormat="false" ht="22.35" hidden="false" customHeight="false" outlineLevel="0" collapsed="false">
      <c r="A3817" s="6" t="s">
        <v>5557</v>
      </c>
      <c r="B3817" s="7" t="s">
        <v>1654</v>
      </c>
      <c r="C3817" s="17" t="n">
        <v>2184</v>
      </c>
      <c r="D3817" s="18" t="n">
        <v>0.000210018067487307</v>
      </c>
      <c r="E3817" s="18" t="n">
        <v>8.94198748354701E-005</v>
      </c>
      <c r="F3817" s="18" t="n">
        <v>0.000205802171038191</v>
      </c>
      <c r="G3817" s="18" t="n">
        <v>8.78035309094241E-005</v>
      </c>
      <c r="H3817" s="16" t="n">
        <v>-0.501450743920772</v>
      </c>
      <c r="I3817" s="17" t="n">
        <v>189.432859550461</v>
      </c>
      <c r="J3817" s="16" t="n">
        <v>0.616636183543758</v>
      </c>
      <c r="K3817" s="16" t="n">
        <v>0.717420847128286</v>
      </c>
      <c r="L3817" s="16" t="n">
        <v>-0.0478229383824395</v>
      </c>
      <c r="M3817" s="16" t="n">
        <v>0.517979197622585</v>
      </c>
      <c r="N3817" s="16" t="n">
        <v>0.718410891826461</v>
      </c>
      <c r="O3817" s="18" t="n">
        <v>1.20127776862776E-005</v>
      </c>
      <c r="P3817" s="34" t="b">
        <f aca="false">FALSE()</f>
        <v>0</v>
      </c>
      <c r="Q3817" s="16"/>
    </row>
    <row r="3818" customFormat="false" ht="22.35" hidden="false" customHeight="false" outlineLevel="0" collapsed="false">
      <c r="A3818" s="6" t="s">
        <v>5558</v>
      </c>
      <c r="B3818" s="7" t="s">
        <v>1654</v>
      </c>
      <c r="C3818" s="17" t="n">
        <v>2185</v>
      </c>
      <c r="D3818" s="18" t="n">
        <v>0.000206439712690588</v>
      </c>
      <c r="E3818" s="18" t="n">
        <v>8.90933579665331E-005</v>
      </c>
      <c r="F3818" s="18" t="n">
        <v>0.000202919374514449</v>
      </c>
      <c r="G3818" s="18" t="n">
        <v>8.78772781580992E-005</v>
      </c>
      <c r="H3818" s="16" t="n">
        <v>-0.419946240749375</v>
      </c>
      <c r="I3818" s="17" t="n">
        <v>189.962551299717</v>
      </c>
      <c r="J3818" s="16" t="n">
        <v>0.674999314647364</v>
      </c>
      <c r="K3818" s="16" t="n">
        <v>0.769660064378206</v>
      </c>
      <c r="L3818" s="16" t="n">
        <v>-0.0399300261172493</v>
      </c>
      <c r="M3818" s="16" t="n">
        <v>0.51531561278961</v>
      </c>
      <c r="N3818" s="16" t="n">
        <v>0.766203392050177</v>
      </c>
      <c r="O3818" s="18" t="n">
        <v>1.21313978353981E-005</v>
      </c>
      <c r="P3818" s="34" t="b">
        <f aca="false">FALSE()</f>
        <v>0</v>
      </c>
      <c r="Q3818" s="16"/>
    </row>
    <row r="3819" customFormat="false" ht="22.35" hidden="false" customHeight="false" outlineLevel="0" collapsed="false">
      <c r="A3819" s="6" t="s">
        <v>5559</v>
      </c>
      <c r="B3819" s="7" t="s">
        <v>1654</v>
      </c>
      <c r="C3819" s="17" t="n">
        <v>2186</v>
      </c>
      <c r="D3819" s="18" t="n">
        <v>0.000202600494736375</v>
      </c>
      <c r="E3819" s="18" t="n">
        <v>8.84982407230126E-005</v>
      </c>
      <c r="F3819" s="18" t="n">
        <v>0.000199761567192138</v>
      </c>
      <c r="G3819" s="18" t="n">
        <v>8.77181008948786E-005</v>
      </c>
      <c r="H3819" s="16" t="n">
        <v>-0.340663949055934</v>
      </c>
      <c r="I3819" s="17" t="n">
        <v>190.544270075535</v>
      </c>
      <c r="J3819" s="16" t="n">
        <v>0.733731882917142</v>
      </c>
      <c r="K3819" s="16" t="n">
        <v>0.80948417322572</v>
      </c>
      <c r="L3819" s="16" t="n">
        <v>-0.0322861755181485</v>
      </c>
      <c r="M3819" s="16" t="n">
        <v>0.512850145836773</v>
      </c>
      <c r="N3819" s="16" t="n">
        <v>0.784979500933767</v>
      </c>
      <c r="O3819" s="18" t="n">
        <v>1.23143801435874E-005</v>
      </c>
      <c r="P3819" s="34" t="b">
        <f aca="false">FALSE()</f>
        <v>0</v>
      </c>
      <c r="Q3819" s="16"/>
    </row>
    <row r="3820" customFormat="false" ht="22.35" hidden="false" customHeight="false" outlineLevel="0" collapsed="false">
      <c r="A3820" s="6" t="s">
        <v>5560</v>
      </c>
      <c r="B3820" s="7" t="s">
        <v>1654</v>
      </c>
      <c r="C3820" s="17" t="n">
        <v>2187</v>
      </c>
      <c r="D3820" s="18" t="n">
        <v>0.0001983838963994</v>
      </c>
      <c r="E3820" s="18" t="n">
        <v>8.76759221757476E-005</v>
      </c>
      <c r="F3820" s="18" t="n">
        <v>0.000196299383013495</v>
      </c>
      <c r="G3820" s="18" t="n">
        <v>8.73224105309759E-005</v>
      </c>
      <c r="H3820" s="16" t="n">
        <v>-0.25228141527471</v>
      </c>
      <c r="I3820" s="17" t="n">
        <v>191.12318550762</v>
      </c>
      <c r="J3820" s="16" t="n">
        <v>0.801094651663339</v>
      </c>
      <c r="K3820" s="16" t="n">
        <v>0.831967668769484</v>
      </c>
      <c r="L3820" s="16" t="n">
        <v>-0.0238331717198244</v>
      </c>
      <c r="M3820" s="16" t="n">
        <v>0.509999449672555</v>
      </c>
      <c r="N3820" s="16" t="n">
        <v>0.83504762706788</v>
      </c>
      <c r="O3820" s="18" t="n">
        <v>1.25983226327864E-005</v>
      </c>
      <c r="P3820" s="34" t="b">
        <f aca="false">FALSE()</f>
        <v>0</v>
      </c>
      <c r="Q3820" s="16"/>
    </row>
    <row r="3821" customFormat="false" ht="22.35" hidden="false" customHeight="false" outlineLevel="0" collapsed="false">
      <c r="A3821" s="6" t="s">
        <v>5561</v>
      </c>
      <c r="B3821" s="7" t="s">
        <v>1654</v>
      </c>
      <c r="C3821" s="17" t="n">
        <v>2188</v>
      </c>
      <c r="D3821" s="18" t="n">
        <v>0.000193869414980421</v>
      </c>
      <c r="E3821" s="18" t="n">
        <v>8.68128148452505E-005</v>
      </c>
      <c r="F3821" s="18" t="n">
        <v>0.000192537965623087</v>
      </c>
      <c r="G3821" s="18" t="n">
        <v>8.67221525766352E-005</v>
      </c>
      <c r="H3821" s="16" t="n">
        <v>-0.162661698534596</v>
      </c>
      <c r="I3821" s="17" t="n">
        <v>191.486459666543</v>
      </c>
      <c r="J3821" s="16" t="n">
        <v>0.870956332475776</v>
      </c>
      <c r="K3821" s="16" t="n">
        <v>0.89026324624987</v>
      </c>
      <c r="L3821" s="16" t="n">
        <v>-0.0153360903976238</v>
      </c>
      <c r="M3821" s="16" t="n">
        <v>0.507423917230752</v>
      </c>
      <c r="N3821" s="16" t="n">
        <v>0.891839459262668</v>
      </c>
      <c r="O3821" s="18" t="n">
        <v>1.28207405406077E-005</v>
      </c>
      <c r="P3821" s="34" t="b">
        <f aca="false">FALSE()</f>
        <v>0</v>
      </c>
      <c r="Q3821" s="16"/>
    </row>
    <row r="3822" customFormat="false" ht="22.35" hidden="false" customHeight="false" outlineLevel="0" collapsed="false">
      <c r="A3822" s="6" t="s">
        <v>5562</v>
      </c>
      <c r="B3822" s="7" t="s">
        <v>1654</v>
      </c>
      <c r="C3822" s="17" t="n">
        <v>2189</v>
      </c>
      <c r="D3822" s="18" t="n">
        <v>0.000189034743677658</v>
      </c>
      <c r="E3822" s="18" t="n">
        <v>8.58149758155742E-005</v>
      </c>
      <c r="F3822" s="18" t="n">
        <v>0.00018843334947851</v>
      </c>
      <c r="G3822" s="18" t="n">
        <v>8.58976071801352E-005</v>
      </c>
      <c r="H3822" s="16" t="n">
        <v>-0.0743010573745409</v>
      </c>
      <c r="I3822" s="17" t="n">
        <v>191.731246968429</v>
      </c>
      <c r="J3822" s="16" t="n">
        <v>0.940848297612996</v>
      </c>
      <c r="K3822" s="16" t="n">
        <v>0.950102592925153</v>
      </c>
      <c r="L3822" s="16" t="n">
        <v>-0.00699589318418377</v>
      </c>
      <c r="M3822" s="16" t="n">
        <v>0.50474932584888</v>
      </c>
      <c r="N3822" s="16" t="n">
        <v>0.95099478677339</v>
      </c>
      <c r="O3822" s="18" t="n">
        <v>1.29448018973676E-005</v>
      </c>
      <c r="P3822" s="34" t="b">
        <f aca="false">FALSE()</f>
        <v>0</v>
      </c>
      <c r="Q3822" s="16"/>
    </row>
    <row r="3823" customFormat="false" ht="22.35" hidden="false" customHeight="false" outlineLevel="0" collapsed="false">
      <c r="A3823" s="6" t="s">
        <v>5563</v>
      </c>
      <c r="B3823" s="7" t="s">
        <v>1654</v>
      </c>
      <c r="C3823" s="17" t="n">
        <v>2190</v>
      </c>
      <c r="D3823" s="18" t="n">
        <v>0.000183885123718323</v>
      </c>
      <c r="E3823" s="18" t="n">
        <v>8.46050357524906E-005</v>
      </c>
      <c r="F3823" s="18" t="n">
        <v>0.000184107871302319</v>
      </c>
      <c r="G3823" s="18" t="n">
        <v>8.49312510404593E-005</v>
      </c>
      <c r="H3823" s="16" t="n">
        <v>0.027900076074039</v>
      </c>
      <c r="I3823" s="17" t="n">
        <v>192.085061264604</v>
      </c>
      <c r="J3823" s="16" t="n">
        <v>0.977770812939222</v>
      </c>
      <c r="K3823" s="16" t="n">
        <v>0.980132578187868</v>
      </c>
      <c r="L3823" s="16" t="n">
        <v>0.00262191143240193</v>
      </c>
      <c r="M3823" s="16" t="n">
        <v>0.501722524902317</v>
      </c>
      <c r="N3823" s="16" t="n">
        <v>0.980040352085898</v>
      </c>
      <c r="O3823" s="18" t="n">
        <v>1.30880639944565E-005</v>
      </c>
      <c r="P3823" s="34" t="b">
        <f aca="false">FALSE()</f>
        <v>0</v>
      </c>
      <c r="Q3823" s="16"/>
    </row>
    <row r="3824" customFormat="false" ht="22.35" hidden="false" customHeight="false" outlineLevel="0" collapsed="false">
      <c r="A3824" s="6" t="s">
        <v>5564</v>
      </c>
      <c r="B3824" s="7" t="s">
        <v>1654</v>
      </c>
      <c r="C3824" s="17" t="n">
        <v>2191</v>
      </c>
      <c r="D3824" s="18" t="n">
        <v>0.000178520611275094</v>
      </c>
      <c r="E3824" s="18" t="n">
        <v>8.32648601811036E-005</v>
      </c>
      <c r="F3824" s="18" t="n">
        <v>0.000179573681186941</v>
      </c>
      <c r="G3824" s="18" t="n">
        <v>8.38163302227004E-005</v>
      </c>
      <c r="H3824" s="16" t="n">
        <v>0.133962284459223</v>
      </c>
      <c r="I3824" s="17" t="n">
        <v>192.424660953782</v>
      </c>
      <c r="J3824" s="16" t="n">
        <v>0.893572402741383</v>
      </c>
      <c r="K3824" s="16" t="n">
        <v>0.909126126839112</v>
      </c>
      <c r="L3824" s="16" t="n">
        <v>0.0125660314267216</v>
      </c>
      <c r="M3824" s="16" t="n">
        <v>0.501381321886523</v>
      </c>
      <c r="N3824" s="16" t="n">
        <v>0.911819078643002</v>
      </c>
      <c r="O3824" s="18" t="n">
        <v>1.32492194385344E-005</v>
      </c>
      <c r="P3824" s="34" t="b">
        <f aca="false">FALSE()</f>
        <v>0</v>
      </c>
      <c r="Q3824" s="16"/>
    </row>
    <row r="3825" customFormat="false" ht="22.35" hidden="false" customHeight="false" outlineLevel="0" collapsed="false">
      <c r="A3825" s="6" t="s">
        <v>5565</v>
      </c>
      <c r="B3825" s="7" t="s">
        <v>1654</v>
      </c>
      <c r="C3825" s="17" t="n">
        <v>2192</v>
      </c>
      <c r="D3825" s="18" t="n">
        <v>0.000173101979233568</v>
      </c>
      <c r="E3825" s="18" t="n">
        <v>8.1865050146924E-005</v>
      </c>
      <c r="F3825" s="18" t="n">
        <v>0.000174899342107911</v>
      </c>
      <c r="G3825" s="18" t="n">
        <v>8.25926421202939E-005</v>
      </c>
      <c r="H3825" s="16" t="n">
        <v>0.23246585047078</v>
      </c>
      <c r="I3825" s="17" t="n">
        <v>192.703394548283</v>
      </c>
      <c r="J3825" s="16" t="n">
        <v>0.816422912823264</v>
      </c>
      <c r="K3825" s="16" t="n">
        <v>0.844294813908932</v>
      </c>
      <c r="L3825" s="16" t="n">
        <v>0.0217732952082126</v>
      </c>
      <c r="M3825" s="16" t="n">
        <v>0.503868801937153</v>
      </c>
      <c r="N3825" s="16" t="n">
        <v>0.847896802973085</v>
      </c>
      <c r="O3825" s="18" t="n">
        <v>1.34286816150583E-005</v>
      </c>
      <c r="P3825" s="34" t="b">
        <f aca="false">FALSE()</f>
        <v>0</v>
      </c>
      <c r="Q3825" s="16"/>
    </row>
    <row r="3826" customFormat="false" ht="22.35" hidden="false" customHeight="false" outlineLevel="0" collapsed="false">
      <c r="A3826" s="6" t="s">
        <v>5566</v>
      </c>
      <c r="B3826" s="7" t="s">
        <v>1654</v>
      </c>
      <c r="C3826" s="17" t="n">
        <v>2193</v>
      </c>
      <c r="D3826" s="18" t="n">
        <v>0.000167552824057881</v>
      </c>
      <c r="E3826" s="18" t="n">
        <v>8.04027335689672E-005</v>
      </c>
      <c r="F3826" s="18" t="n">
        <v>0.00017009908208837</v>
      </c>
      <c r="G3826" s="18" t="n">
        <v>8.12715104710748E-005</v>
      </c>
      <c r="H3826" s="16" t="n">
        <v>0.335207304676796</v>
      </c>
      <c r="I3826" s="17" t="n">
        <v>192.940000612686</v>
      </c>
      <c r="J3826" s="16" t="n">
        <v>0.73783288659927</v>
      </c>
      <c r="K3826" s="16" t="n">
        <v>0.80948417322572</v>
      </c>
      <c r="L3826" s="16" t="n">
        <v>0.0313565819217052</v>
      </c>
      <c r="M3826" s="16" t="n">
        <v>0.506092124814265</v>
      </c>
      <c r="N3826" s="16" t="n">
        <v>0.785583774733933</v>
      </c>
      <c r="O3826" s="18" t="n">
        <v>1.36414798560274E-005</v>
      </c>
      <c r="P3826" s="34" t="b">
        <f aca="false">FALSE()</f>
        <v>0</v>
      </c>
      <c r="Q3826" s="16"/>
    </row>
    <row r="3827" customFormat="false" ht="22.35" hidden="false" customHeight="false" outlineLevel="0" collapsed="false">
      <c r="A3827" s="6" t="s">
        <v>5567</v>
      </c>
      <c r="B3827" s="7" t="s">
        <v>1654</v>
      </c>
      <c r="C3827" s="17" t="n">
        <v>2194</v>
      </c>
      <c r="D3827" s="18" t="n">
        <v>0.000161920298856368</v>
      </c>
      <c r="E3827" s="18" t="n">
        <v>7.8978973249404E-005</v>
      </c>
      <c r="F3827" s="18" t="n">
        <v>0.000165219845202815</v>
      </c>
      <c r="G3827" s="18" t="n">
        <v>7.98993897903078E-005</v>
      </c>
      <c r="H3827" s="16" t="n">
        <v>0.442142834293657</v>
      </c>
      <c r="I3827" s="17" t="n">
        <v>193.044879572162</v>
      </c>
      <c r="J3827" s="16" t="n">
        <v>0.65888078405728</v>
      </c>
      <c r="K3827" s="16" t="n">
        <v>0.755973252374264</v>
      </c>
      <c r="L3827" s="16" t="n">
        <v>0.0413366120317227</v>
      </c>
      <c r="M3827" s="16" t="n">
        <v>0.509559187716691</v>
      </c>
      <c r="N3827" s="16" t="n">
        <v>0.760280246083504</v>
      </c>
      <c r="O3827" s="18" t="n">
        <v>1.39679445311405E-005</v>
      </c>
      <c r="P3827" s="34" t="b">
        <f aca="false">FALSE()</f>
        <v>0</v>
      </c>
      <c r="Q3827" s="16"/>
    </row>
    <row r="3828" customFormat="false" ht="22.35" hidden="false" customHeight="false" outlineLevel="0" collapsed="false">
      <c r="A3828" s="6" t="s">
        <v>5568</v>
      </c>
      <c r="B3828" s="7" t="s">
        <v>1654</v>
      </c>
      <c r="C3828" s="17" t="n">
        <v>2195</v>
      </c>
      <c r="D3828" s="18" t="n">
        <v>0.000156253081149805</v>
      </c>
      <c r="E3828" s="18" t="n">
        <v>7.75702910172252E-005</v>
      </c>
      <c r="F3828" s="18" t="n">
        <v>0.000160293260676237</v>
      </c>
      <c r="G3828" s="18" t="n">
        <v>7.84769505518264E-005</v>
      </c>
      <c r="H3828" s="16" t="n">
        <v>0.551216966843787</v>
      </c>
      <c r="I3828" s="17" t="n">
        <v>193.049119249866</v>
      </c>
      <c r="J3828" s="16" t="n">
        <v>0.582122353701197</v>
      </c>
      <c r="K3828" s="16" t="n">
        <v>0.684739584081106</v>
      </c>
      <c r="L3828" s="16" t="n">
        <v>0.0515329557781467</v>
      </c>
      <c r="M3828" s="16" t="n">
        <v>0.513114303010291</v>
      </c>
      <c r="N3828" s="16" t="n">
        <v>0.692888402964641</v>
      </c>
      <c r="O3828" s="18" t="n">
        <v>1.42233454425029E-005</v>
      </c>
      <c r="P3828" s="34" t="b">
        <f aca="false">FALSE()</f>
        <v>0</v>
      </c>
      <c r="Q3828" s="16"/>
    </row>
    <row r="3829" customFormat="false" ht="22.35" hidden="false" customHeight="false" outlineLevel="0" collapsed="false">
      <c r="A3829" s="6" t="s">
        <v>5569</v>
      </c>
      <c r="B3829" s="7" t="s">
        <v>1654</v>
      </c>
      <c r="C3829" s="17" t="n">
        <v>2196</v>
      </c>
      <c r="D3829" s="18" t="n">
        <v>0.000150485854970049</v>
      </c>
      <c r="E3829" s="18" t="n">
        <v>7.62167176916294E-005</v>
      </c>
      <c r="F3829" s="18" t="n">
        <v>0.000155365467308378</v>
      </c>
      <c r="G3829" s="18" t="n">
        <v>7.7066288882751E-005</v>
      </c>
      <c r="H3829" s="16" t="n">
        <v>0.677629022519859</v>
      </c>
      <c r="I3829" s="17" t="n">
        <v>192.98218874075</v>
      </c>
      <c r="J3829" s="16" t="n">
        <v>0.49881852885295</v>
      </c>
      <c r="K3829" s="16" t="n">
        <v>0.601772353122018</v>
      </c>
      <c r="L3829" s="16" t="n">
        <v>0.0633737573237497</v>
      </c>
      <c r="M3829" s="16" t="n">
        <v>0.517186726102031</v>
      </c>
      <c r="N3829" s="16" t="n">
        <v>0.614610738842084</v>
      </c>
      <c r="O3829" s="18" t="n">
        <v>1.43155335178013E-005</v>
      </c>
      <c r="P3829" s="34" t="b">
        <f aca="false">FALSE()</f>
        <v>0</v>
      </c>
      <c r="Q3829" s="16"/>
    </row>
    <row r="3830" customFormat="false" ht="22.35" hidden="false" customHeight="false" outlineLevel="0" collapsed="false">
      <c r="A3830" s="6" t="s">
        <v>5570</v>
      </c>
      <c r="B3830" s="7" t="s">
        <v>1654</v>
      </c>
      <c r="C3830" s="17" t="n">
        <v>2197</v>
      </c>
      <c r="D3830" s="18" t="n">
        <v>0.000144700875121097</v>
      </c>
      <c r="E3830" s="18" t="n">
        <v>7.48116228538061E-005</v>
      </c>
      <c r="F3830" s="18" t="n">
        <v>0.000150456759430648</v>
      </c>
      <c r="G3830" s="18" t="n">
        <v>7.56500690421144E-005</v>
      </c>
      <c r="H3830" s="16" t="n">
        <v>0.814320684490797</v>
      </c>
      <c r="I3830" s="17" t="n">
        <v>192.989683725683</v>
      </c>
      <c r="J3830" s="16" t="n">
        <v>0.416464928214059</v>
      </c>
      <c r="K3830" s="16" t="n">
        <v>0.519017853479983</v>
      </c>
      <c r="L3830" s="16" t="n">
        <v>0.0761544981150165</v>
      </c>
      <c r="M3830" s="16" t="n">
        <v>0.521314181938253</v>
      </c>
      <c r="N3830" s="16" t="n">
        <v>0.527784698095895</v>
      </c>
      <c r="O3830" s="18" t="n">
        <v>1.42599331339481E-005</v>
      </c>
      <c r="P3830" s="34" t="b">
        <f aca="false">FALSE()</f>
        <v>0</v>
      </c>
      <c r="Q3830" s="16"/>
    </row>
    <row r="3831" customFormat="false" ht="22.35" hidden="false" customHeight="false" outlineLevel="0" collapsed="false">
      <c r="A3831" s="6" t="s">
        <v>5571</v>
      </c>
      <c r="B3831" s="7" t="s">
        <v>1654</v>
      </c>
      <c r="C3831" s="17" t="n">
        <v>2198</v>
      </c>
      <c r="D3831" s="18" t="n">
        <v>0.000139058566597681</v>
      </c>
      <c r="E3831" s="18" t="n">
        <v>7.32213789364537E-005</v>
      </c>
      <c r="F3831" s="18" t="n">
        <v>0.000145609399911902</v>
      </c>
      <c r="G3831" s="18" t="n">
        <v>7.41664768812409E-005</v>
      </c>
      <c r="H3831" s="16" t="n">
        <v>0.946644237344722</v>
      </c>
      <c r="I3831" s="17" t="n">
        <v>193.199981612854</v>
      </c>
      <c r="J3831" s="16" t="n">
        <v>0.345002575426049</v>
      </c>
      <c r="K3831" s="16" t="n">
        <v>0.441084623542238</v>
      </c>
      <c r="L3831" s="16" t="n">
        <v>0.0884302002636622</v>
      </c>
      <c r="M3831" s="16" t="n">
        <v>0.525177480600958</v>
      </c>
      <c r="N3831" s="16" t="n">
        <v>0.451997133811922</v>
      </c>
      <c r="O3831" s="18" t="n">
        <v>1.39622842672852E-005</v>
      </c>
      <c r="P3831" s="34" t="b">
        <f aca="false">FALSE()</f>
        <v>0</v>
      </c>
      <c r="Q3831" s="16"/>
    </row>
    <row r="3832" customFormat="false" ht="22.35" hidden="false" customHeight="false" outlineLevel="0" collapsed="false">
      <c r="A3832" s="6" t="s">
        <v>5572</v>
      </c>
      <c r="B3832" s="7" t="s">
        <v>1654</v>
      </c>
      <c r="C3832" s="17" t="n">
        <v>2199</v>
      </c>
      <c r="D3832" s="18" t="n">
        <v>0.000133426217016998</v>
      </c>
      <c r="E3832" s="18" t="n">
        <v>7.15223569022908E-005</v>
      </c>
      <c r="F3832" s="18" t="n">
        <v>0.000140805492650493</v>
      </c>
      <c r="G3832" s="18" t="n">
        <v>7.26943428000104E-005</v>
      </c>
      <c r="H3832" s="16" t="n">
        <v>1.09105135035333</v>
      </c>
      <c r="I3832" s="17" t="n">
        <v>193.631652027555</v>
      </c>
      <c r="J3832" s="16" t="n">
        <v>0.276606071701167</v>
      </c>
      <c r="K3832" s="16" t="n">
        <v>0.362232627819452</v>
      </c>
      <c r="L3832" s="16" t="n">
        <v>0.101687235999611</v>
      </c>
      <c r="M3832" s="16" t="n">
        <v>0.529712178746354</v>
      </c>
      <c r="N3832" s="16" t="n">
        <v>0.376235123926584</v>
      </c>
      <c r="O3832" s="18" t="n">
        <v>1.35193701291526E-005</v>
      </c>
      <c r="P3832" s="34" t="b">
        <f aca="false">FALSE()</f>
        <v>0</v>
      </c>
      <c r="Q3832" s="16"/>
    </row>
    <row r="3833" customFormat="false" ht="22.35" hidden="false" customHeight="false" outlineLevel="0" collapsed="false">
      <c r="A3833" s="6" t="s">
        <v>5573</v>
      </c>
      <c r="B3833" s="7" t="s">
        <v>1654</v>
      </c>
      <c r="C3833" s="17" t="n">
        <v>2200</v>
      </c>
      <c r="D3833" s="18" t="n">
        <v>0.000127781817403384</v>
      </c>
      <c r="E3833" s="18" t="n">
        <v>6.98046265233553E-005</v>
      </c>
      <c r="F3833" s="18" t="n">
        <v>0.000136072509072618</v>
      </c>
      <c r="G3833" s="18" t="n">
        <v>7.13544396573014E-005</v>
      </c>
      <c r="H3833" s="16" t="n">
        <v>1.25473630395551</v>
      </c>
      <c r="I3833" s="17" t="n">
        <v>194.357235411444</v>
      </c>
      <c r="J3833" s="16" t="n">
        <v>0.211081230359001</v>
      </c>
      <c r="K3833" s="16" t="n">
        <v>0.285059260003206</v>
      </c>
      <c r="L3833" s="16" t="n">
        <v>0.116498975423509</v>
      </c>
      <c r="M3833" s="16" t="n">
        <v>0.535193440096858</v>
      </c>
      <c r="N3833" s="16" t="n">
        <v>0.303778197029509</v>
      </c>
      <c r="O3833" s="18" t="n">
        <v>1.29571195583161E-005</v>
      </c>
      <c r="P3833" s="34" t="b">
        <f aca="false">FALSE()</f>
        <v>0</v>
      </c>
      <c r="Q3833" s="16"/>
    </row>
    <row r="3834" customFormat="false" ht="22.35" hidden="false" customHeight="false" outlineLevel="0" collapsed="false">
      <c r="A3834" s="6" t="s">
        <v>5574</v>
      </c>
      <c r="B3834" s="7" t="s">
        <v>1654</v>
      </c>
      <c r="C3834" s="17" t="n">
        <v>2201</v>
      </c>
      <c r="D3834" s="18" t="n">
        <v>0.000122161989331525</v>
      </c>
      <c r="E3834" s="18" t="n">
        <v>6.80745775136366E-005</v>
      </c>
      <c r="F3834" s="18" t="n">
        <v>0.000131399586924478</v>
      </c>
      <c r="G3834" s="18" t="n">
        <v>7.00899341321498E-005</v>
      </c>
      <c r="H3834" s="16" t="n">
        <v>1.43177144718239</v>
      </c>
      <c r="I3834" s="17" t="n">
        <v>195.287955708904</v>
      </c>
      <c r="J3834" s="16" t="n">
        <v>0.153807753349304</v>
      </c>
      <c r="K3834" s="16" t="n">
        <v>0.215206397976942</v>
      </c>
      <c r="L3834" s="16" t="n">
        <v>0.13229849935069</v>
      </c>
      <c r="M3834" s="16" t="n">
        <v>0.541004897914259</v>
      </c>
      <c r="N3834" s="16" t="n">
        <v>0.238088320758058</v>
      </c>
      <c r="O3834" s="18" t="n">
        <v>1.23779630670245E-005</v>
      </c>
      <c r="P3834" s="34" t="b">
        <f aca="false">FALSE()</f>
        <v>0</v>
      </c>
      <c r="Q3834" s="16"/>
    </row>
    <row r="3835" customFormat="false" ht="22.35" hidden="false" customHeight="false" outlineLevel="0" collapsed="false">
      <c r="A3835" s="6" t="s">
        <v>5575</v>
      </c>
      <c r="B3835" s="7" t="s">
        <v>1654</v>
      </c>
      <c r="C3835" s="17" t="n">
        <v>2202</v>
      </c>
      <c r="D3835" s="18" t="n">
        <v>0.000116467817868469</v>
      </c>
      <c r="E3835" s="18" t="n">
        <v>6.64787090086168E-005</v>
      </c>
      <c r="F3835" s="18" t="n">
        <v>0.00012683237666936</v>
      </c>
      <c r="G3835" s="18" t="n">
        <v>6.89300363584509E-005</v>
      </c>
      <c r="H3835" s="16" t="n">
        <v>1.64296752019498</v>
      </c>
      <c r="I3835" s="17" t="n">
        <v>196.209585835278</v>
      </c>
      <c r="J3835" s="16" t="n">
        <v>0.101991209785244</v>
      </c>
      <c r="K3835" s="16" t="n">
        <v>0.149326984256773</v>
      </c>
      <c r="L3835" s="16" t="n">
        <v>0.15110356021905</v>
      </c>
      <c r="M3835" s="16" t="n">
        <v>0.547630840350008</v>
      </c>
      <c r="N3835" s="16" t="n">
        <v>0.173236048038743</v>
      </c>
      <c r="O3835" s="18" t="n">
        <v>1.19430108438607E-005</v>
      </c>
      <c r="P3835" s="34" t="b">
        <f aca="false">FALSE()</f>
        <v>0</v>
      </c>
      <c r="Q3835" s="16"/>
    </row>
    <row r="3836" customFormat="false" ht="22.35" hidden="false" customHeight="false" outlineLevel="0" collapsed="false">
      <c r="A3836" s="6" t="s">
        <v>5576</v>
      </c>
      <c r="B3836" s="7" t="s">
        <v>1654</v>
      </c>
      <c r="C3836" s="17" t="n">
        <v>2203</v>
      </c>
      <c r="D3836" s="18" t="n">
        <v>0.00011078762058035</v>
      </c>
      <c r="E3836" s="18" t="n">
        <v>6.50747250105116E-005</v>
      </c>
      <c r="F3836" s="18" t="n">
        <v>0.000122288200466952</v>
      </c>
      <c r="G3836" s="18" t="n">
        <v>6.79192588823038E-005</v>
      </c>
      <c r="H3836" s="16" t="n">
        <v>1.86019710230557</v>
      </c>
      <c r="I3836" s="17" t="n">
        <v>197.083648449394</v>
      </c>
      <c r="J3836" s="16" t="n">
        <v>0.0643475459784055</v>
      </c>
      <c r="K3836" s="16" t="n">
        <v>0.0989045614112529</v>
      </c>
      <c r="L3836" s="16" t="n">
        <v>0.170334784567952</v>
      </c>
      <c r="M3836" s="16" t="n">
        <v>0.555104287050795</v>
      </c>
      <c r="N3836" s="16" t="n">
        <v>0.127561165340998</v>
      </c>
      <c r="O3836" s="18" t="n">
        <v>1.15283775980873E-005</v>
      </c>
      <c r="P3836" s="34" t="b">
        <f aca="false">FALSE()</f>
        <v>0</v>
      </c>
      <c r="Q3836" s="16"/>
    </row>
    <row r="3837" customFormat="false" ht="22.35" hidden="false" customHeight="false" outlineLevel="0" collapsed="false">
      <c r="A3837" s="6" t="s">
        <v>5577</v>
      </c>
      <c r="B3837" s="7" t="s">
        <v>1654</v>
      </c>
      <c r="C3837" s="17" t="n">
        <v>2204</v>
      </c>
      <c r="D3837" s="18" t="n">
        <v>0.000105067623788682</v>
      </c>
      <c r="E3837" s="18" t="n">
        <v>6.37689533023091E-005</v>
      </c>
      <c r="F3837" s="18" t="n">
        <v>0.000117581381142462</v>
      </c>
      <c r="G3837" s="18" t="n">
        <v>6.69488651794647E-005</v>
      </c>
      <c r="H3837" s="16" t="n">
        <v>2.0633357673716</v>
      </c>
      <c r="I3837" s="17" t="n">
        <v>197.876189039355</v>
      </c>
      <c r="J3837" s="16" t="n">
        <v>0.04038607657229</v>
      </c>
      <c r="K3837" s="16" t="n">
        <v>0.0674565667728935</v>
      </c>
      <c r="L3837" s="16" t="n">
        <v>0.188197638819245</v>
      </c>
      <c r="M3837" s="16" t="n">
        <v>0.561730229486545</v>
      </c>
      <c r="N3837" s="16" t="n">
        <v>0.0918033259529555</v>
      </c>
      <c r="O3837" s="18" t="n">
        <v>1.10427278897866E-005</v>
      </c>
      <c r="P3837" s="34" t="b">
        <f aca="false">FALSE()</f>
        <v>0</v>
      </c>
      <c r="Q3837" s="16"/>
    </row>
    <row r="3838" customFormat="false" ht="22.35" hidden="false" customHeight="false" outlineLevel="0" collapsed="false">
      <c r="A3838" s="6" t="s">
        <v>5578</v>
      </c>
      <c r="B3838" s="7" t="s">
        <v>1654</v>
      </c>
      <c r="C3838" s="17" t="n">
        <v>2205</v>
      </c>
      <c r="D3838" s="18" t="n">
        <v>9.93305269290192E-005</v>
      </c>
      <c r="E3838" s="18" t="n">
        <v>6.24866796039892E-005</v>
      </c>
      <c r="F3838" s="18" t="n">
        <v>0.000112778256579489</v>
      </c>
      <c r="G3838" s="18" t="n">
        <v>6.60499684424404E-005</v>
      </c>
      <c r="H3838" s="16" t="n">
        <v>2.26003746201898</v>
      </c>
      <c r="I3838" s="17" t="n">
        <v>198.805056035002</v>
      </c>
      <c r="J3838" s="16" t="n">
        <v>0.0249030459309294</v>
      </c>
      <c r="K3838" s="16" t="n">
        <v>0.0443361821593124</v>
      </c>
      <c r="L3838" s="16" t="n">
        <v>0.205208592886371</v>
      </c>
      <c r="M3838" s="16" t="n">
        <v>0.568642342193605</v>
      </c>
      <c r="N3838" s="16" t="n">
        <v>0.0666784269291793</v>
      </c>
      <c r="O3838" s="18" t="n">
        <v>1.06543574298791E-005</v>
      </c>
      <c r="P3838" s="34" t="b">
        <f aca="false">TRUE()</f>
        <v>1</v>
      </c>
      <c r="Q3838" s="16" t="n">
        <v>0.00112693208318537</v>
      </c>
    </row>
    <row r="3839" customFormat="false" ht="22.35" hidden="false" customHeight="false" outlineLevel="0" collapsed="false">
      <c r="A3839" s="6" t="s">
        <v>5579</v>
      </c>
      <c r="B3839" s="7" t="s">
        <v>1654</v>
      </c>
      <c r="C3839" s="17" t="n">
        <v>2206</v>
      </c>
      <c r="D3839" s="18" t="n">
        <v>9.34874534445774E-005</v>
      </c>
      <c r="E3839" s="18" t="n">
        <v>6.12006055931121E-005</v>
      </c>
      <c r="F3839" s="18" t="n">
        <v>0.000107851699690122</v>
      </c>
      <c r="G3839" s="18" t="n">
        <v>6.52499013776305E-005</v>
      </c>
      <c r="H3839" s="16" t="n">
        <v>2.46088794787601</v>
      </c>
      <c r="I3839" s="17" t="n">
        <v>200.001910708217</v>
      </c>
      <c r="J3839" s="16" t="n">
        <v>0.0147069882317961</v>
      </c>
      <c r="K3839" s="16" t="n">
        <v>0.0281522145580967</v>
      </c>
      <c r="L3839" s="16" t="n">
        <v>0.222169423061517</v>
      </c>
      <c r="M3839" s="16" t="n">
        <v>0.576467998459083</v>
      </c>
      <c r="N3839" s="16" t="n">
        <v>0.0469071192075989</v>
      </c>
      <c r="O3839" s="18" t="n">
        <v>1.03189762944324E-005</v>
      </c>
      <c r="P3839" s="34" t="b">
        <f aca="false">TRUE()</f>
        <v>1</v>
      </c>
      <c r="Q3839" s="16" t="n">
        <v>0.00137251768943279</v>
      </c>
    </row>
    <row r="3840" customFormat="false" ht="22.35" hidden="false" customHeight="false" outlineLevel="0" collapsed="false">
      <c r="A3840" s="6" t="s">
        <v>1694</v>
      </c>
      <c r="B3840" s="7" t="s">
        <v>1654</v>
      </c>
      <c r="C3840" s="17" t="n">
        <v>2207</v>
      </c>
      <c r="D3840" s="18" t="n">
        <v>8.75585654342929E-005</v>
      </c>
      <c r="E3840" s="18" t="n">
        <v>5.99775630560959E-005</v>
      </c>
      <c r="F3840" s="18" t="n">
        <v>0.000102679906133828</v>
      </c>
      <c r="G3840" s="18" t="n">
        <v>6.45220756374131E-005</v>
      </c>
      <c r="H3840" s="16" t="n">
        <v>2.63898917193284</v>
      </c>
      <c r="I3840" s="17" t="n">
        <v>201.273110043431</v>
      </c>
      <c r="J3840" s="16" t="n">
        <v>0.00896619065448348</v>
      </c>
      <c r="K3840" s="16" t="n">
        <v>0.0180192209278966</v>
      </c>
      <c r="L3840" s="16" t="n">
        <v>0.236831907112143</v>
      </c>
      <c r="M3840" s="16" t="n">
        <v>0.583611248692972</v>
      </c>
      <c r="N3840" s="16" t="n">
        <v>0.0336447241437205</v>
      </c>
      <c r="O3840" s="18" t="n">
        <v>1.00206414991999E-005</v>
      </c>
      <c r="P3840" s="34" t="b">
        <f aca="false">TRUE()</f>
        <v>1</v>
      </c>
      <c r="Q3840" s="16" t="n">
        <v>0.00205581323046078</v>
      </c>
    </row>
    <row r="3841" customFormat="false" ht="22.35" hidden="false" customHeight="false" outlineLevel="0" collapsed="false">
      <c r="A3841" s="6" t="s">
        <v>5580</v>
      </c>
      <c r="B3841" s="7" t="s">
        <v>1654</v>
      </c>
      <c r="C3841" s="17" t="n">
        <v>2208</v>
      </c>
      <c r="D3841" s="18" t="n">
        <v>8.15558821826703E-005</v>
      </c>
      <c r="E3841" s="18" t="n">
        <v>5.88408188575711E-005</v>
      </c>
      <c r="F3841" s="18" t="n">
        <v>9.73175463842622E-005</v>
      </c>
      <c r="G3841" s="18" t="n">
        <v>6.38949025312131E-005</v>
      </c>
      <c r="H3841" s="16" t="n">
        <v>2.79889884456129</v>
      </c>
      <c r="I3841" s="17" t="n">
        <v>202.627624259071</v>
      </c>
      <c r="J3841" s="16" t="n">
        <v>0.00562301545959819</v>
      </c>
      <c r="K3841" s="16" t="n">
        <v>0.0117915685484247</v>
      </c>
      <c r="L3841" s="16" t="n">
        <v>0.249624527666254</v>
      </c>
      <c r="M3841" s="16" t="n">
        <v>0.590248197677618</v>
      </c>
      <c r="N3841" s="16" t="n">
        <v>0.0250800822390918</v>
      </c>
      <c r="O3841" s="18" t="n">
        <v>9.8059528595138E-006</v>
      </c>
      <c r="P3841" s="34" t="b">
        <f aca="false">TRUE()</f>
        <v>1</v>
      </c>
      <c r="Q3841" s="16" t="n">
        <v>0.00163068125698228</v>
      </c>
    </row>
    <row r="3842" customFormat="false" ht="22.35" hidden="false" customHeight="false" outlineLevel="0" collapsed="false">
      <c r="A3842" s="6" t="s">
        <v>1682</v>
      </c>
      <c r="B3842" s="7" t="s">
        <v>1654</v>
      </c>
      <c r="C3842" s="17" t="n">
        <v>2209</v>
      </c>
      <c r="D3842" s="18" t="n">
        <v>7.53713820973719E-005</v>
      </c>
      <c r="E3842" s="18" t="n">
        <v>5.77671218000624E-005</v>
      </c>
      <c r="F3842" s="18" t="n">
        <v>9.17666346365408E-005</v>
      </c>
      <c r="G3842" s="18" t="n">
        <v>6.33770267998023E-005</v>
      </c>
      <c r="H3842" s="16" t="n">
        <v>2.95964931915014</v>
      </c>
      <c r="I3842" s="17" t="n">
        <v>204.146275355067</v>
      </c>
      <c r="J3842" s="16" t="n">
        <v>0.00344404533333907</v>
      </c>
      <c r="K3842" s="16" t="n">
        <v>0.0075904344839921</v>
      </c>
      <c r="L3842" s="16" t="n">
        <v>0.26216677037768</v>
      </c>
      <c r="M3842" s="16" t="n">
        <v>0.596885146662264</v>
      </c>
      <c r="N3842" s="16" t="n">
        <v>0.0187735441128187</v>
      </c>
      <c r="O3842" s="18" t="n">
        <v>9.77081008538491E-006</v>
      </c>
      <c r="P3842" s="34" t="b">
        <f aca="false">TRUE()</f>
        <v>1</v>
      </c>
      <c r="Q3842" s="16" t="n">
        <v>0.00167786915605537</v>
      </c>
    </row>
    <row r="3843" customFormat="false" ht="22.35" hidden="false" customHeight="false" outlineLevel="0" collapsed="false">
      <c r="A3843" s="6" t="s">
        <v>1767</v>
      </c>
      <c r="B3843" s="7" t="s">
        <v>1654</v>
      </c>
      <c r="C3843" s="17" t="n">
        <v>2210</v>
      </c>
      <c r="D3843" s="18" t="n">
        <v>6.90296540654207E-005</v>
      </c>
      <c r="E3843" s="18" t="n">
        <v>5.68348426233699E-005</v>
      </c>
      <c r="F3843" s="18" t="n">
        <v>8.59877170535908E-005</v>
      </c>
      <c r="G3843" s="18" t="n">
        <v>6.29541877422932E-005</v>
      </c>
      <c r="H3843" s="16" t="n">
        <v>3.10562740639998</v>
      </c>
      <c r="I3843" s="17" t="n">
        <v>205.592404399672</v>
      </c>
      <c r="J3843" s="16" t="n">
        <v>0.0021666441782565</v>
      </c>
      <c r="K3843" s="16" t="n">
        <v>0.00494858191511528</v>
      </c>
      <c r="L3843" s="16" t="n">
        <v>0.273356395391197</v>
      </c>
      <c r="M3843" s="16" t="n">
        <v>0.603026800946563</v>
      </c>
      <c r="N3843" s="16" t="n">
        <v>0.0144151057551064</v>
      </c>
      <c r="O3843" s="18" t="n">
        <v>9.86240670316498E-006</v>
      </c>
      <c r="P3843" s="34" t="b">
        <f aca="false">TRUE()</f>
        <v>1</v>
      </c>
      <c r="Q3843" s="18" t="n">
        <v>0.000861485740191156</v>
      </c>
    </row>
    <row r="3844" customFormat="false" ht="22.35" hidden="false" customHeight="false" outlineLevel="0" collapsed="false">
      <c r="A3844" s="6" t="s">
        <v>5581</v>
      </c>
      <c r="B3844" s="7" t="s">
        <v>1654</v>
      </c>
      <c r="C3844" s="17" t="n">
        <v>2211</v>
      </c>
      <c r="D3844" s="18" t="n">
        <v>6.24816113754242E-005</v>
      </c>
      <c r="E3844" s="18" t="n">
        <v>5.6045106642209E-005</v>
      </c>
      <c r="F3844" s="18" t="n">
        <v>7.99292850325383E-005</v>
      </c>
      <c r="G3844" s="18" t="n">
        <v>6.26455914322704E-005</v>
      </c>
      <c r="H3844" s="16" t="n">
        <v>3.23447029329201</v>
      </c>
      <c r="I3844" s="17" t="n">
        <v>206.991805237315</v>
      </c>
      <c r="J3844" s="16" t="n">
        <v>0.00141858335993224</v>
      </c>
      <c r="K3844" s="16" t="n">
        <v>0.0033400323115791</v>
      </c>
      <c r="L3844" s="16" t="n">
        <v>0.282990312518339</v>
      </c>
      <c r="M3844" s="16" t="n">
        <v>0.60859611468824</v>
      </c>
      <c r="N3844" s="16" t="n">
        <v>0.0113791398409055</v>
      </c>
      <c r="O3844" s="18" t="n">
        <v>9.99170344852014E-006</v>
      </c>
      <c r="P3844" s="34" t="b">
        <f aca="false">TRUE()</f>
        <v>1</v>
      </c>
      <c r="Q3844" s="18" t="n">
        <v>0.000884203529776998</v>
      </c>
    </row>
    <row r="3845" customFormat="false" ht="22.35" hidden="false" customHeight="false" outlineLevel="0" collapsed="false">
      <c r="A3845" s="6" t="s">
        <v>5582</v>
      </c>
      <c r="B3845" s="7" t="s">
        <v>1654</v>
      </c>
      <c r="C3845" s="17" t="n">
        <v>2212</v>
      </c>
      <c r="D3845" s="18" t="n">
        <v>5.58199268323715E-005</v>
      </c>
      <c r="E3845" s="18" t="n">
        <v>5.53774855474287E-005</v>
      </c>
      <c r="F3845" s="18" t="n">
        <v>7.36366798083183E-005</v>
      </c>
      <c r="G3845" s="18" t="n">
        <v>6.24609717861651E-005</v>
      </c>
      <c r="H3845" s="16" t="n">
        <v>3.33662084806916</v>
      </c>
      <c r="I3845" s="17" t="n">
        <v>208.412021784831</v>
      </c>
      <c r="J3845" s="16" t="n">
        <v>0.00100410002966993</v>
      </c>
      <c r="K3845" s="16" t="n">
        <v>0.00242974642748117</v>
      </c>
      <c r="L3845" s="16" t="n">
        <v>0.290188420662983</v>
      </c>
      <c r="M3845" s="16" t="n">
        <v>0.612789609817842</v>
      </c>
      <c r="N3845" s="16" t="n">
        <v>0.00942709230836676</v>
      </c>
      <c r="O3845" s="18" t="n">
        <v>1.00852570246744E-005</v>
      </c>
      <c r="P3845" s="34" t="b">
        <f aca="false">TRUE()</f>
        <v>1</v>
      </c>
      <c r="Q3845" s="16" t="n">
        <v>0.00144417336369707</v>
      </c>
    </row>
    <row r="3846" customFormat="false" ht="22.35" hidden="false" customHeight="false" outlineLevel="0" collapsed="false">
      <c r="A3846" s="6" t="s">
        <v>5583</v>
      </c>
      <c r="B3846" s="7" t="s">
        <v>1654</v>
      </c>
      <c r="C3846" s="17" t="n">
        <v>2213</v>
      </c>
      <c r="D3846" s="18" t="n">
        <v>4.90589388618064E-005</v>
      </c>
      <c r="E3846" s="18" t="n">
        <v>5.47267183001647E-005</v>
      </c>
      <c r="F3846" s="18" t="n">
        <v>6.71251436778148E-005</v>
      </c>
      <c r="G3846" s="18" t="n">
        <v>6.23523646895655E-005</v>
      </c>
      <c r="H3846" s="16" t="n">
        <v>3.41650281988697</v>
      </c>
      <c r="I3846" s="17" t="n">
        <v>210.030725697251</v>
      </c>
      <c r="J3846" s="18" t="n">
        <v>0.000761504021093031</v>
      </c>
      <c r="K3846" s="16" t="n">
        <v>0.00187107263915695</v>
      </c>
      <c r="L3846" s="16" t="n">
        <v>0.295163292922831</v>
      </c>
      <c r="M3846" s="16" t="n">
        <v>0.616983104947444</v>
      </c>
      <c r="N3846" s="16" t="n">
        <v>0.00827654835990061</v>
      </c>
      <c r="O3846" s="18" t="n">
        <v>1.00675701517185E-005</v>
      </c>
      <c r="P3846" s="34" t="b">
        <f aca="false">TRUE()</f>
        <v>1</v>
      </c>
      <c r="Q3846" s="16" t="n">
        <v>0.00137269349237297</v>
      </c>
    </row>
    <row r="3847" customFormat="false" ht="22.35" hidden="false" customHeight="false" outlineLevel="0" collapsed="false">
      <c r="A3847" s="6" t="s">
        <v>5584</v>
      </c>
      <c r="B3847" s="7" t="s">
        <v>1654</v>
      </c>
      <c r="C3847" s="17" t="n">
        <v>2214</v>
      </c>
      <c r="D3847" s="18" t="n">
        <v>4.22283794195228E-005</v>
      </c>
      <c r="E3847" s="18" t="n">
        <v>5.41883860484406E-005</v>
      </c>
      <c r="F3847" s="18" t="n">
        <v>6.04600504248749E-005</v>
      </c>
      <c r="G3847" s="18" t="n">
        <v>6.23763034573633E-005</v>
      </c>
      <c r="H3847" s="16" t="n">
        <v>3.47460618589832</v>
      </c>
      <c r="I3847" s="17" t="n">
        <v>211.716979905395</v>
      </c>
      <c r="J3847" s="18" t="n">
        <v>0.000620432839841752</v>
      </c>
      <c r="K3847" s="16" t="n">
        <v>0.00154456885743448</v>
      </c>
      <c r="L3847" s="16" t="n">
        <v>0.298156168795737</v>
      </c>
      <c r="M3847" s="16" t="n">
        <v>0.621627868581806</v>
      </c>
      <c r="N3847" s="16" t="n">
        <v>0.00765651263164396</v>
      </c>
      <c r="O3847" s="18" t="n">
        <v>9.9999970719175E-006</v>
      </c>
      <c r="P3847" s="34" t="b">
        <f aca="false">TRUE()</f>
        <v>1</v>
      </c>
      <c r="Q3847" s="16" t="n">
        <v>0.00176617812749814</v>
      </c>
    </row>
    <row r="3848" customFormat="false" ht="22.35" hidden="false" customHeight="false" outlineLevel="0" collapsed="false">
      <c r="A3848" s="6" t="s">
        <v>5585</v>
      </c>
      <c r="B3848" s="7" t="s">
        <v>1654</v>
      </c>
      <c r="C3848" s="17" t="n">
        <v>2215</v>
      </c>
      <c r="D3848" s="18" t="n">
        <v>3.53548291416674E-005</v>
      </c>
      <c r="E3848" s="18" t="n">
        <v>5.37398695368964E-005</v>
      </c>
      <c r="F3848" s="18" t="n">
        <v>5.36398068967985E-005</v>
      </c>
      <c r="G3848" s="18" t="n">
        <v>6.25364724106187E-005</v>
      </c>
      <c r="H3848" s="16" t="n">
        <v>3.50576483127537</v>
      </c>
      <c r="I3848" s="17" t="n">
        <v>213.544815885426</v>
      </c>
      <c r="J3848" s="18" t="n">
        <v>0.000554778644004726</v>
      </c>
      <c r="K3848" s="16" t="n">
        <v>0.00138861964572956</v>
      </c>
      <c r="L3848" s="16" t="n">
        <v>0.298682684100802</v>
      </c>
      <c r="M3848" s="16" t="n">
        <v>0.625094931484233</v>
      </c>
      <c r="N3848" s="16" t="n">
        <v>0.00756221147525879</v>
      </c>
      <c r="O3848" s="18" t="n">
        <v>9.80182424912264E-006</v>
      </c>
      <c r="P3848" s="34" t="b">
        <f aca="false">TRUE()</f>
        <v>1</v>
      </c>
      <c r="Q3848" s="16" t="n">
        <v>0.00122905167680474</v>
      </c>
    </row>
    <row r="3849" customFormat="false" ht="22.35" hidden="false" customHeight="false" outlineLevel="0" collapsed="false">
      <c r="A3849" s="6" t="s">
        <v>5586</v>
      </c>
      <c r="B3849" s="7" t="s">
        <v>1654</v>
      </c>
      <c r="C3849" s="17" t="n">
        <v>2216</v>
      </c>
      <c r="D3849" s="18" t="n">
        <v>2.8455128902761E-005</v>
      </c>
      <c r="E3849" s="18" t="n">
        <v>5.34696279898617E-005</v>
      </c>
      <c r="F3849" s="18" t="n">
        <v>4.67322197822088E-005</v>
      </c>
      <c r="G3849" s="18" t="n">
        <v>6.2863463382577E-005</v>
      </c>
      <c r="H3849" s="16" t="n">
        <v>3.5141932705586</v>
      </c>
      <c r="I3849" s="17" t="n">
        <v>215.309033297262</v>
      </c>
      <c r="J3849" s="18" t="n">
        <v>0.000537559183101497</v>
      </c>
      <c r="K3849" s="16" t="n">
        <v>0.00134877304103459</v>
      </c>
      <c r="L3849" s="16" t="n">
        <v>0.297388656073054</v>
      </c>
      <c r="M3849" s="16" t="n">
        <v>0.62914534147818</v>
      </c>
      <c r="N3849" s="16" t="n">
        <v>0.00781628750515844</v>
      </c>
      <c r="O3849" s="18" t="n">
        <v>9.6011901483226E-006</v>
      </c>
      <c r="P3849" s="34" t="b">
        <f aca="false">TRUE()</f>
        <v>1</v>
      </c>
      <c r="Q3849" s="18" t="n">
        <v>0.000846817592509618</v>
      </c>
    </row>
    <row r="3850" customFormat="false" ht="22.35" hidden="false" customHeight="false" outlineLevel="0" collapsed="false">
      <c r="A3850" s="6" t="s">
        <v>5587</v>
      </c>
      <c r="B3850" s="7" t="s">
        <v>1654</v>
      </c>
      <c r="C3850" s="17" t="n">
        <v>2217</v>
      </c>
      <c r="D3850" s="18" t="n">
        <v>2.14610682432269E-005</v>
      </c>
      <c r="E3850" s="18" t="n">
        <v>5.34777214823983E-005</v>
      </c>
      <c r="F3850" s="18" t="n">
        <v>3.98647780675508E-005</v>
      </c>
      <c r="G3850" s="18" t="n">
        <v>6.33637656256945E-005</v>
      </c>
      <c r="H3850" s="16" t="n">
        <v>3.53199984200266</v>
      </c>
      <c r="I3850" s="17" t="n">
        <v>216.673257314248</v>
      </c>
      <c r="J3850" s="18" t="n">
        <v>0.000503870749722567</v>
      </c>
      <c r="K3850" s="16" t="n">
        <v>0.00126884927873098</v>
      </c>
      <c r="L3850" s="16" t="n">
        <v>0.297373931158971</v>
      </c>
      <c r="M3850" s="16" t="n">
        <v>0.634274393263992</v>
      </c>
      <c r="N3850" s="16" t="n">
        <v>0.00781628750515844</v>
      </c>
      <c r="O3850" s="18" t="n">
        <v>9.46893189423659E-006</v>
      </c>
      <c r="P3850" s="34" t="b">
        <f aca="false">TRUE()</f>
        <v>1</v>
      </c>
      <c r="Q3850" s="16" t="n">
        <v>0.00162833040553598</v>
      </c>
    </row>
    <row r="3851" customFormat="false" ht="22.35" hidden="false" customHeight="false" outlineLevel="0" collapsed="false">
      <c r="A3851" s="6" t="s">
        <v>5588</v>
      </c>
      <c r="B3851" s="7" t="s">
        <v>1654</v>
      </c>
      <c r="C3851" s="17" t="n">
        <v>2218</v>
      </c>
      <c r="D3851" s="18" t="n">
        <v>1.45130604502025E-005</v>
      </c>
      <c r="E3851" s="18" t="n">
        <v>5.37532402916447E-005</v>
      </c>
      <c r="F3851" s="18" t="n">
        <v>3.30036602526126E-005</v>
      </c>
      <c r="G3851" s="18" t="n">
        <v>6.40851990303648E-005</v>
      </c>
      <c r="H3851" s="16" t="n">
        <v>3.52567035425979</v>
      </c>
      <c r="I3851" s="17" t="n">
        <v>217.774697817166</v>
      </c>
      <c r="J3851" s="18" t="n">
        <v>0.000514891010131256</v>
      </c>
      <c r="K3851" s="16" t="n">
        <v>0.00129346107266629</v>
      </c>
      <c r="L3851" s="16" t="n">
        <v>0.295640475698655</v>
      </c>
      <c r="M3851" s="16" t="n">
        <v>0.639073248582907</v>
      </c>
      <c r="N3851" s="16" t="n">
        <v>0.00818132362545796</v>
      </c>
      <c r="O3851" s="18" t="n">
        <v>9.33060758216152E-006</v>
      </c>
      <c r="P3851" s="34" t="b">
        <f aca="false">TRUE()</f>
        <v>1</v>
      </c>
      <c r="Q3851" s="16" t="n">
        <v>0.00136721034365429</v>
      </c>
    </row>
    <row r="3852" customFormat="false" ht="22.35" hidden="false" customHeight="false" outlineLevel="0" collapsed="false">
      <c r="A3852" s="6" t="s">
        <v>5589</v>
      </c>
      <c r="B3852" s="7" t="s">
        <v>1654</v>
      </c>
      <c r="C3852" s="17" t="n">
        <v>2219</v>
      </c>
      <c r="D3852" s="18" t="n">
        <v>7.6777273144932E-006</v>
      </c>
      <c r="E3852" s="18" t="n">
        <v>5.42400638004582E-005</v>
      </c>
      <c r="F3852" s="18" t="n">
        <v>2.60619964186548E-005</v>
      </c>
      <c r="G3852" s="18" t="n">
        <v>6.49717184512464E-005</v>
      </c>
      <c r="H3852" s="16" t="n">
        <v>3.47028226828236</v>
      </c>
      <c r="I3852" s="17" t="n">
        <v>218.626218231842</v>
      </c>
      <c r="J3852" s="18" t="n">
        <v>0.000626274697332487</v>
      </c>
      <c r="K3852" s="16" t="n">
        <v>0.00155631137361067</v>
      </c>
      <c r="L3852" s="16" t="n">
        <v>0.290097474514621</v>
      </c>
      <c r="M3852" s="16" t="n">
        <v>0.641868912002642</v>
      </c>
      <c r="N3852" s="16" t="n">
        <v>0.00944588053218559</v>
      </c>
      <c r="O3852" s="18" t="n">
        <v>9.20821754379051E-006</v>
      </c>
      <c r="P3852" s="34" t="b">
        <f aca="false">TRUE()</f>
        <v>1</v>
      </c>
      <c r="Q3852" s="16" t="n">
        <v>0.00133790838909426</v>
      </c>
    </row>
    <row r="3853" customFormat="false" ht="22.35" hidden="false" customHeight="false" outlineLevel="0" collapsed="false">
      <c r="A3853" s="6" t="s">
        <v>5590</v>
      </c>
      <c r="B3853" s="7" t="s">
        <v>1654</v>
      </c>
      <c r="C3853" s="17" t="n">
        <v>2220</v>
      </c>
      <c r="D3853" s="18" t="n">
        <v>1.03029821564965E-006</v>
      </c>
      <c r="E3853" s="18" t="n">
        <v>5.49348073114701E-005</v>
      </c>
      <c r="F3853" s="18" t="n">
        <v>1.92531820037189E-005</v>
      </c>
      <c r="G3853" s="18" t="n">
        <v>6.61099798444041E-005</v>
      </c>
      <c r="H3853" s="16" t="n">
        <v>3.39278309916179</v>
      </c>
      <c r="I3853" s="17" t="n">
        <v>219.471511640868</v>
      </c>
      <c r="J3853" s="18" t="n">
        <v>0.000820691244792136</v>
      </c>
      <c r="K3853" s="16" t="n">
        <v>0.0020069939103638</v>
      </c>
      <c r="L3853" s="16" t="n">
        <v>0.28275930576925</v>
      </c>
      <c r="M3853" s="16" t="n">
        <v>0.64310164547906</v>
      </c>
      <c r="N3853" s="16" t="n">
        <v>0.0114408610796498</v>
      </c>
      <c r="O3853" s="18" t="n">
        <v>9.08225609308825E-006</v>
      </c>
      <c r="P3853" s="34" t="b">
        <f aca="false">TRUE()</f>
        <v>1</v>
      </c>
      <c r="Q3853" s="16" t="n">
        <v>0.00147198679295713</v>
      </c>
    </row>
    <row r="3854" customFormat="false" ht="22.35" hidden="false" customHeight="false" outlineLevel="0" collapsed="false">
      <c r="A3854" s="6" t="s">
        <v>5591</v>
      </c>
      <c r="B3854" s="7" t="s">
        <v>1654</v>
      </c>
      <c r="C3854" s="17" t="n">
        <v>2221</v>
      </c>
      <c r="D3854" s="18" t="n">
        <v>-5.51920679861848E-006</v>
      </c>
      <c r="E3854" s="18" t="n">
        <v>5.58227458348478E-005</v>
      </c>
      <c r="F3854" s="18" t="n">
        <v>1.26243204608335E-005</v>
      </c>
      <c r="G3854" s="18" t="n">
        <v>6.7575641489441E-005</v>
      </c>
      <c r="H3854" s="16" t="n">
        <v>3.31984876107676</v>
      </c>
      <c r="I3854" s="17" t="n">
        <v>220.557597995411</v>
      </c>
      <c r="J3854" s="16" t="n">
        <v>0.00105377607199849</v>
      </c>
      <c r="K3854" s="16" t="n">
        <v>0.0025395880945376</v>
      </c>
      <c r="L3854" s="16" t="n">
        <v>0.27561734210588</v>
      </c>
      <c r="M3854" s="16" t="n">
        <v>0.644444444444445</v>
      </c>
      <c r="N3854" s="16" t="n">
        <v>0.0136532738459696</v>
      </c>
      <c r="O3854" s="18" t="n">
        <v>8.90386166193601E-006</v>
      </c>
      <c r="P3854" s="34" t="b">
        <f aca="false">TRUE()</f>
        <v>1</v>
      </c>
      <c r="Q3854" s="16" t="n">
        <v>0.00119011605801775</v>
      </c>
    </row>
    <row r="3855" customFormat="false" ht="22.35" hidden="false" customHeight="false" outlineLevel="0" collapsed="false">
      <c r="A3855" s="6" t="s">
        <v>5592</v>
      </c>
      <c r="B3855" s="7" t="s">
        <v>1654</v>
      </c>
      <c r="C3855" s="17" t="n">
        <v>2222</v>
      </c>
      <c r="D3855" s="18" t="n">
        <v>-1.18504301032444E-005</v>
      </c>
      <c r="E3855" s="18" t="n">
        <v>5.69846713965052E-005</v>
      </c>
      <c r="F3855" s="18" t="n">
        <v>6.1344066711931E-006</v>
      </c>
      <c r="G3855" s="18" t="n">
        <v>6.93191504604766E-005</v>
      </c>
      <c r="H3855" s="16" t="n">
        <v>3.2201319350991</v>
      </c>
      <c r="I3855" s="17" t="n">
        <v>221.46622291898</v>
      </c>
      <c r="J3855" s="16" t="n">
        <v>0.00147382516366318</v>
      </c>
      <c r="K3855" s="16" t="n">
        <v>0.00345753218157274</v>
      </c>
      <c r="L3855" s="16" t="n">
        <v>0.266489836911625</v>
      </c>
      <c r="M3855" s="16" t="n">
        <v>0.643817071157339</v>
      </c>
      <c r="N3855" s="16" t="n">
        <v>0.0169442775057324</v>
      </c>
      <c r="O3855" s="18" t="n">
        <v>8.72484333851229E-006</v>
      </c>
      <c r="P3855" s="34" t="b">
        <f aca="false">TRUE()</f>
        <v>1</v>
      </c>
      <c r="Q3855" s="16" t="n">
        <v>0.00128320500472372</v>
      </c>
    </row>
    <row r="3856" customFormat="false" ht="22.35" hidden="false" customHeight="false" outlineLevel="0" collapsed="false">
      <c r="A3856" s="6" t="s">
        <v>1684</v>
      </c>
      <c r="B3856" s="7" t="s">
        <v>1654</v>
      </c>
      <c r="C3856" s="17" t="n">
        <v>2223</v>
      </c>
      <c r="D3856" s="18" t="n">
        <v>-1.79762409008112E-005</v>
      </c>
      <c r="E3856" s="18" t="n">
        <v>5.84081480131679E-005</v>
      </c>
      <c r="F3856" s="18" t="n">
        <v>-1.62719035836917E-007</v>
      </c>
      <c r="G3856" s="18" t="n">
        <v>7.13127332274188E-005</v>
      </c>
      <c r="H3856" s="16" t="n">
        <v>3.10909976370526</v>
      </c>
      <c r="I3856" s="17" t="n">
        <v>222.159016838962</v>
      </c>
      <c r="J3856" s="16" t="n">
        <v>0.00212198118314012</v>
      </c>
      <c r="K3856" s="16" t="n">
        <v>0.00485726525649835</v>
      </c>
      <c r="L3856" s="16" t="n">
        <v>0.256684295312401</v>
      </c>
      <c r="M3856" s="16" t="n">
        <v>0.642573331132024</v>
      </c>
      <c r="N3856" s="16" t="n">
        <v>0.0213140574225449</v>
      </c>
      <c r="O3856" s="18" t="n">
        <v>8.50898721113428E-006</v>
      </c>
      <c r="P3856" s="34" t="b">
        <f aca="false">TRUE()</f>
        <v>1</v>
      </c>
      <c r="Q3856" s="16" t="n">
        <v>0.00131838659055696</v>
      </c>
    </row>
    <row r="3857" customFormat="false" ht="22.35" hidden="false" customHeight="false" outlineLevel="0" collapsed="false">
      <c r="A3857" s="6" t="s">
        <v>1776</v>
      </c>
      <c r="B3857" s="7" t="s">
        <v>1654</v>
      </c>
      <c r="C3857" s="17" t="n">
        <v>2224</v>
      </c>
      <c r="D3857" s="18" t="n">
        <v>-2.38139749996003E-005</v>
      </c>
      <c r="E3857" s="18" t="n">
        <v>6.0161439253585E-005</v>
      </c>
      <c r="F3857" s="18" t="n">
        <v>-6.19434165850571E-006</v>
      </c>
      <c r="G3857" s="18" t="n">
        <v>7.36708188876062E-005</v>
      </c>
      <c r="H3857" s="16" t="n">
        <v>2.98360136721878</v>
      </c>
      <c r="I3857" s="17" t="n">
        <v>222.71942326711</v>
      </c>
      <c r="J3857" s="16" t="n">
        <v>0.00316630582847198</v>
      </c>
      <c r="K3857" s="16" t="n">
        <v>0.00701932114752069</v>
      </c>
      <c r="L3857" s="16" t="n">
        <v>0.245849320843446</v>
      </c>
      <c r="M3857" s="16" t="n">
        <v>0.64116449287326</v>
      </c>
      <c r="N3857" s="16" t="n">
        <v>0.027296366302286</v>
      </c>
      <c r="O3857" s="18" t="n">
        <v>8.3194889542574E-006</v>
      </c>
      <c r="P3857" s="34" t="b">
        <f aca="false">TRUE()</f>
        <v>1</v>
      </c>
      <c r="Q3857" s="16" t="n">
        <v>0.00138059152511261</v>
      </c>
    </row>
    <row r="3858" customFormat="false" ht="22.35" hidden="false" customHeight="false" outlineLevel="0" collapsed="false">
      <c r="A3858" s="6" t="s">
        <v>5593</v>
      </c>
      <c r="B3858" s="7" t="s">
        <v>1654</v>
      </c>
      <c r="C3858" s="17" t="n">
        <v>2225</v>
      </c>
      <c r="D3858" s="18" t="n">
        <v>-2.94091122809925E-005</v>
      </c>
      <c r="E3858" s="18" t="n">
        <v>6.21721253914461E-005</v>
      </c>
      <c r="F3858" s="18" t="n">
        <v>-1.20755893916994E-005</v>
      </c>
      <c r="G3858" s="18" t="n">
        <v>7.62695937730714E-005</v>
      </c>
      <c r="H3858" s="16" t="n">
        <v>2.83904984529577</v>
      </c>
      <c r="I3858" s="17" t="n">
        <v>223.061046485067</v>
      </c>
      <c r="J3858" s="16" t="n">
        <v>0.0049426111706636</v>
      </c>
      <c r="K3858" s="16" t="n">
        <v>0.0105949567966188</v>
      </c>
      <c r="L3858" s="16" t="n">
        <v>0.233665325230643</v>
      </c>
      <c r="M3858" s="16" t="n">
        <v>0.637400253150625</v>
      </c>
      <c r="N3858" s="16" t="n">
        <v>0.0361833673794369</v>
      </c>
      <c r="O3858" s="18" t="n">
        <v>8.22779869733824E-006</v>
      </c>
      <c r="P3858" s="34" t="b">
        <f aca="false">TRUE()</f>
        <v>1</v>
      </c>
      <c r="Q3858" s="16" t="n">
        <v>0.00131457439818589</v>
      </c>
    </row>
    <row r="3859" customFormat="false" ht="22.35" hidden="false" customHeight="false" outlineLevel="0" collapsed="false">
      <c r="A3859" s="6" t="s">
        <v>5594</v>
      </c>
      <c r="B3859" s="7" t="s">
        <v>1654</v>
      </c>
      <c r="C3859" s="17" t="n">
        <v>2226</v>
      </c>
      <c r="D3859" s="18" t="n">
        <v>-3.47284852436993E-005</v>
      </c>
      <c r="E3859" s="18" t="n">
        <v>6.45477085412245E-005</v>
      </c>
      <c r="F3859" s="18" t="n">
        <v>-1.76441147405456E-005</v>
      </c>
      <c r="G3859" s="18" t="n">
        <v>7.93327191693765E-005</v>
      </c>
      <c r="H3859" s="16" t="n">
        <v>2.69408074427559</v>
      </c>
      <c r="I3859" s="17" t="n">
        <v>223.42050607768</v>
      </c>
      <c r="J3859" s="16" t="n">
        <v>0.00759424245514777</v>
      </c>
      <c r="K3859" s="16" t="n">
        <v>0.0155022657102131</v>
      </c>
      <c r="L3859" s="16" t="n">
        <v>0.221462804506616</v>
      </c>
      <c r="M3859" s="16" t="n">
        <v>0.632777502614055</v>
      </c>
      <c r="N3859" s="16" t="n">
        <v>0.047611427380066</v>
      </c>
      <c r="O3859" s="18" t="n">
        <v>8.12448272434984E-006</v>
      </c>
      <c r="P3859" s="34" t="b">
        <f aca="false">TRUE()</f>
        <v>1</v>
      </c>
      <c r="Q3859" s="16" t="n">
        <v>0.00137127924851095</v>
      </c>
    </row>
    <row r="3860" customFormat="false" ht="22.35" hidden="false" customHeight="false" outlineLevel="0" collapsed="false">
      <c r="A3860" s="6" t="s">
        <v>5595</v>
      </c>
      <c r="B3860" s="7" t="s">
        <v>1654</v>
      </c>
      <c r="C3860" s="17" t="n">
        <v>2227</v>
      </c>
      <c r="D3860" s="18" t="n">
        <v>-3.96950842530388E-005</v>
      </c>
      <c r="E3860" s="18" t="n">
        <v>6.73615727217599E-005</v>
      </c>
      <c r="F3860" s="18" t="n">
        <v>-2.28762823947521E-005</v>
      </c>
      <c r="G3860" s="18" t="n">
        <v>8.29940379963973E-005</v>
      </c>
      <c r="H3860" s="16" t="n">
        <v>2.53996416588018</v>
      </c>
      <c r="I3860" s="17" t="n">
        <v>223.891192821862</v>
      </c>
      <c r="J3860" s="16" t="n">
        <v>0.0117642106488627</v>
      </c>
      <c r="K3860" s="16" t="n">
        <v>0.0230181396477041</v>
      </c>
      <c r="L3860" s="16" t="n">
        <v>0.208461579238965</v>
      </c>
      <c r="M3860" s="16" t="n">
        <v>0.628242804468659</v>
      </c>
      <c r="N3860" s="16" t="n">
        <v>0.0622849287141529</v>
      </c>
      <c r="O3860" s="18" t="n">
        <v>7.98740938059913E-006</v>
      </c>
      <c r="P3860" s="34" t="b">
        <f aca="false">TRUE()</f>
        <v>1</v>
      </c>
      <c r="Q3860" s="16" t="n">
        <v>0.00119090439676473</v>
      </c>
    </row>
    <row r="3861" customFormat="false" ht="22.35" hidden="false" customHeight="false" outlineLevel="0" collapsed="false">
      <c r="A3861" s="6" t="s">
        <v>1697</v>
      </c>
      <c r="B3861" s="7" t="s">
        <v>1654</v>
      </c>
      <c r="C3861" s="17" t="n">
        <v>2228</v>
      </c>
      <c r="D3861" s="18" t="n">
        <v>-4.42644484620627E-005</v>
      </c>
      <c r="E3861" s="18" t="n">
        <v>7.06263422257794E-005</v>
      </c>
      <c r="F3861" s="18" t="n">
        <v>-2.76264556845846E-005</v>
      </c>
      <c r="G3861" s="18" t="n">
        <v>8.72619824737136E-005</v>
      </c>
      <c r="H3861" s="16" t="n">
        <v>2.39492940876901</v>
      </c>
      <c r="I3861" s="17" t="n">
        <v>224.436080491094</v>
      </c>
      <c r="J3861" s="16" t="n">
        <v>0.0174449764839447</v>
      </c>
      <c r="K3861" s="16" t="n">
        <v>0.0327883389530664</v>
      </c>
      <c r="L3861" s="16" t="n">
        <v>0.196198393857631</v>
      </c>
      <c r="M3861" s="16" t="n">
        <v>0.622992680644984</v>
      </c>
      <c r="N3861" s="16" t="n">
        <v>0.0795918216132972</v>
      </c>
      <c r="O3861" s="18" t="n">
        <v>7.79140681457417E-006</v>
      </c>
      <c r="P3861" s="34" t="b">
        <f aca="false">TRUE()</f>
        <v>1</v>
      </c>
      <c r="Q3861" s="16" t="n">
        <v>0.00170358462135179</v>
      </c>
    </row>
    <row r="3862" customFormat="false" ht="22.35" hidden="false" customHeight="false" outlineLevel="0" collapsed="false">
      <c r="A3862" s="6" t="s">
        <v>5596</v>
      </c>
      <c r="B3862" s="7" t="s">
        <v>1654</v>
      </c>
      <c r="C3862" s="17" t="n">
        <v>2229</v>
      </c>
      <c r="D3862" s="18" t="n">
        <v>-4.83400189375513E-005</v>
      </c>
      <c r="E3862" s="18" t="n">
        <v>7.44077635567384E-005</v>
      </c>
      <c r="F3862" s="18" t="n">
        <v>-3.17851601421886E-005</v>
      </c>
      <c r="G3862" s="18" t="n">
        <v>9.2138603742209E-005</v>
      </c>
      <c r="H3862" s="16" t="n">
        <v>2.26068010926022</v>
      </c>
      <c r="I3862" s="17" t="n">
        <v>224.868166448418</v>
      </c>
      <c r="J3862" s="16" t="n">
        <v>0.0247361900873801</v>
      </c>
      <c r="K3862" s="16" t="n">
        <v>0.044095871504565</v>
      </c>
      <c r="L3862" s="16" t="n">
        <v>0.184933128500453</v>
      </c>
      <c r="M3862" s="16" t="n">
        <v>0.618017720543724</v>
      </c>
      <c r="N3862" s="16" t="n">
        <v>0.0975600424416907</v>
      </c>
      <c r="O3862" s="18" t="n">
        <v>7.5600868884951E-006</v>
      </c>
      <c r="P3862" s="34" t="b">
        <f aca="false">TRUE()</f>
        <v>1</v>
      </c>
      <c r="Q3862" s="18" t="n">
        <v>0.000985057185549335</v>
      </c>
    </row>
    <row r="3863" customFormat="false" ht="22.35" hidden="false" customHeight="false" outlineLevel="0" collapsed="false">
      <c r="A3863" s="6" t="s">
        <v>5597</v>
      </c>
      <c r="B3863" s="7" t="s">
        <v>1654</v>
      </c>
      <c r="C3863" s="17" t="n">
        <v>2230</v>
      </c>
      <c r="D3863" s="18" t="n">
        <v>-5.17370583364956E-005</v>
      </c>
      <c r="E3863" s="18" t="n">
        <v>7.87971392899665E-005</v>
      </c>
      <c r="F3863" s="18" t="n">
        <v>-3.5272881854023E-005</v>
      </c>
      <c r="G3863" s="18" t="n">
        <v>9.76597186374466E-005</v>
      </c>
      <c r="H3863" s="16" t="n">
        <v>2.12261686677492</v>
      </c>
      <c r="I3863" s="17" t="n">
        <v>225.039628656105</v>
      </c>
      <c r="J3863" s="16" t="n">
        <v>0.0348785869107624</v>
      </c>
      <c r="K3863" s="16" t="n">
        <v>0.0595908339562222</v>
      </c>
      <c r="L3863" s="16" t="n">
        <v>0.173539879369785</v>
      </c>
      <c r="M3863" s="16" t="n">
        <v>0.613394970007154</v>
      </c>
      <c r="N3863" s="16" t="n">
        <v>0.120385864844829</v>
      </c>
      <c r="O3863" s="18" t="n">
        <v>7.32638853349254E-006</v>
      </c>
      <c r="P3863" s="34" t="b">
        <f aca="false">FALSE()</f>
        <v>0</v>
      </c>
      <c r="Q3863" s="16"/>
    </row>
    <row r="3864" customFormat="false" ht="22.35" hidden="false" customHeight="false" outlineLevel="0" collapsed="false">
      <c r="A3864" s="6" t="s">
        <v>5598</v>
      </c>
      <c r="B3864" s="7" t="s">
        <v>1654</v>
      </c>
      <c r="C3864" s="17" t="n">
        <v>2231</v>
      </c>
      <c r="D3864" s="18" t="n">
        <v>-5.44437809441824E-005</v>
      </c>
      <c r="E3864" s="18" t="n">
        <v>8.36632804558405E-005</v>
      </c>
      <c r="F3864" s="18" t="n">
        <v>-3.79566282331978E-005</v>
      </c>
      <c r="G3864" s="18" t="n">
        <v>0.000103734285438243</v>
      </c>
      <c r="H3864" s="16" t="n">
        <v>2.00175001103093</v>
      </c>
      <c r="I3864" s="17" t="n">
        <v>225.121698602986</v>
      </c>
      <c r="J3864" s="16" t="n">
        <v>0.0465118133211624</v>
      </c>
      <c r="K3864" s="16" t="n">
        <v>0.0760535954621055</v>
      </c>
      <c r="L3864" s="16" t="n">
        <v>0.163613463944925</v>
      </c>
      <c r="M3864" s="16" t="n">
        <v>0.608805239117275</v>
      </c>
      <c r="N3864" s="16" t="n">
        <v>0.142112202472882</v>
      </c>
      <c r="O3864" s="18" t="n">
        <v>7.14820436676172E-006</v>
      </c>
      <c r="P3864" s="34" t="b">
        <f aca="false">FALSE()</f>
        <v>0</v>
      </c>
      <c r="Q3864" s="16"/>
    </row>
    <row r="3865" customFormat="false" ht="22.35" hidden="false" customHeight="false" outlineLevel="0" collapsed="false">
      <c r="A3865" s="6" t="s">
        <v>5599</v>
      </c>
      <c r="B3865" s="7" t="s">
        <v>1654</v>
      </c>
      <c r="C3865" s="17" t="n">
        <v>2232</v>
      </c>
      <c r="D3865" s="18" t="n">
        <v>-5.64530054258635E-005</v>
      </c>
      <c r="E3865" s="18" t="n">
        <v>8.89810086606444E-005</v>
      </c>
      <c r="F3865" s="18" t="n">
        <v>-3.97571178113168E-005</v>
      </c>
      <c r="G3865" s="18" t="n">
        <v>0.000110343760271667</v>
      </c>
      <c r="H3865" s="16" t="n">
        <v>1.90588371864037</v>
      </c>
      <c r="I3865" s="17" t="n">
        <v>225.150071947671</v>
      </c>
      <c r="J3865" s="16" t="n">
        <v>0.0579389720230271</v>
      </c>
      <c r="K3865" s="16" t="n">
        <v>0.0905296437859799</v>
      </c>
      <c r="L3865" s="16" t="n">
        <v>0.155763130426834</v>
      </c>
      <c r="M3865" s="16" t="n">
        <v>0.605382202410434</v>
      </c>
      <c r="N3865" s="16" t="n">
        <v>0.160227994375276</v>
      </c>
      <c r="O3865" s="18" t="n">
        <v>7.03228983696732E-006</v>
      </c>
      <c r="P3865" s="34" t="b">
        <f aca="false">FALSE()</f>
        <v>0</v>
      </c>
      <c r="Q3865" s="16"/>
    </row>
    <row r="3866" customFormat="false" ht="22.35" hidden="false" customHeight="false" outlineLevel="0" collapsed="false">
      <c r="A3866" s="6" t="s">
        <v>5600</v>
      </c>
      <c r="B3866" s="7" t="s">
        <v>1654</v>
      </c>
      <c r="C3866" s="17" t="n">
        <v>2233</v>
      </c>
      <c r="D3866" s="18" t="n">
        <v>-5.75356699884595E-005</v>
      </c>
      <c r="E3866" s="18" t="n">
        <v>9.48066120499489E-005</v>
      </c>
      <c r="F3866" s="18" t="n">
        <v>-4.05252391424561E-005</v>
      </c>
      <c r="G3866" s="18" t="n">
        <v>0.000117645135868165</v>
      </c>
      <c r="H3866" s="16" t="n">
        <v>1.82219017511882</v>
      </c>
      <c r="I3866" s="17" t="n">
        <v>225.278441501291</v>
      </c>
      <c r="J3866" s="16" t="n">
        <v>0.069752001215174</v>
      </c>
      <c r="K3866" s="16" t="n">
        <v>0.106344895313362</v>
      </c>
      <c r="L3866" s="16" t="n">
        <v>0.148859636515973</v>
      </c>
      <c r="M3866" s="16" t="n">
        <v>0.602388421110561</v>
      </c>
      <c r="N3866" s="16" t="n">
        <v>0.18008407525096</v>
      </c>
      <c r="O3866" s="18" t="n">
        <v>6.96353442070295E-006</v>
      </c>
      <c r="P3866" s="34" t="b">
        <f aca="false">FALSE()</f>
        <v>0</v>
      </c>
      <c r="Q3866" s="16"/>
    </row>
    <row r="3867" customFormat="false" ht="22.35" hidden="false" customHeight="false" outlineLevel="0" collapsed="false">
      <c r="A3867" s="6" t="s">
        <v>5601</v>
      </c>
      <c r="B3867" s="7" t="s">
        <v>1654</v>
      </c>
      <c r="C3867" s="17" t="n">
        <v>2234</v>
      </c>
      <c r="D3867" s="18" t="n">
        <v>-5.7574647562879E-005</v>
      </c>
      <c r="E3867" s="18" t="n">
        <v>0.000101015489519926</v>
      </c>
      <c r="F3867" s="18" t="n">
        <v>-4.0220216903896E-005</v>
      </c>
      <c r="G3867" s="18" t="n">
        <v>0.000125540215024691</v>
      </c>
      <c r="H3867" s="16" t="n">
        <v>1.74414901127138</v>
      </c>
      <c r="I3867" s="17" t="n">
        <v>225.576334661888</v>
      </c>
      <c r="J3867" s="16" t="n">
        <v>0.0824952501800963</v>
      </c>
      <c r="K3867" s="16" t="n">
        <v>0.123727968286014</v>
      </c>
      <c r="L3867" s="16" t="n">
        <v>0.142343825974708</v>
      </c>
      <c r="M3867" s="16" t="n">
        <v>0.598833305816961</v>
      </c>
      <c r="N3867" s="16" t="n">
        <v>0.201587198835773</v>
      </c>
      <c r="O3867" s="18" t="n">
        <v>6.93427794638428E-006</v>
      </c>
      <c r="P3867" s="34" t="b">
        <f aca="false">FALSE()</f>
        <v>0</v>
      </c>
      <c r="Q3867" s="16"/>
    </row>
    <row r="3868" customFormat="false" ht="22.35" hidden="false" customHeight="false" outlineLevel="0" collapsed="false">
      <c r="A3868" s="6" t="s">
        <v>5602</v>
      </c>
      <c r="B3868" s="7" t="s">
        <v>1654</v>
      </c>
      <c r="C3868" s="17" t="n">
        <v>2235</v>
      </c>
      <c r="D3868" s="18" t="n">
        <v>-5.65832025478471E-005</v>
      </c>
      <c r="E3868" s="18" t="n">
        <v>0.000107853348718915</v>
      </c>
      <c r="F3868" s="18" t="n">
        <v>-3.87212120805429E-005</v>
      </c>
      <c r="G3868" s="18" t="n">
        <v>0.000134228367579141</v>
      </c>
      <c r="H3868" s="16" t="n">
        <v>1.68078280339829</v>
      </c>
      <c r="I3868" s="17" t="n">
        <v>225.855355716725</v>
      </c>
      <c r="J3868" s="16" t="n">
        <v>0.0941875054356833</v>
      </c>
      <c r="K3868" s="16" t="n">
        <v>0.139400195277491</v>
      </c>
      <c r="L3868" s="16" t="n">
        <v>0.13704620035936</v>
      </c>
      <c r="M3868" s="16" t="n">
        <v>0.595883550712674</v>
      </c>
      <c r="N3868" s="16" t="n">
        <v>0.220339359899065</v>
      </c>
      <c r="O3868" s="18" t="n">
        <v>6.91243756761234E-006</v>
      </c>
      <c r="P3868" s="34" t="b">
        <f aca="false">FALSE()</f>
        <v>0</v>
      </c>
      <c r="Q3868" s="16"/>
    </row>
    <row r="3869" customFormat="false" ht="22.35" hidden="false" customHeight="false" outlineLevel="0" collapsed="false">
      <c r="A3869" s="6" t="s">
        <v>5603</v>
      </c>
      <c r="B3869" s="7" t="s">
        <v>1654</v>
      </c>
      <c r="C3869" s="17" t="n">
        <v>2236</v>
      </c>
      <c r="D3869" s="18" t="n">
        <v>-5.44506713514955E-005</v>
      </c>
      <c r="E3869" s="18" t="n">
        <v>0.000115375244469051</v>
      </c>
      <c r="F3869" s="18" t="n">
        <v>-3.59033905582471E-005</v>
      </c>
      <c r="G3869" s="18" t="n">
        <v>0.000143808398321765</v>
      </c>
      <c r="H3869" s="16" t="n">
        <v>1.63089549288028</v>
      </c>
      <c r="I3869" s="17" t="n">
        <v>226.155806243713</v>
      </c>
      <c r="J3869" s="16" t="n">
        <v>0.104304175011092</v>
      </c>
      <c r="K3869" s="16" t="n">
        <v>0.152201943142064</v>
      </c>
      <c r="L3869" s="16" t="n">
        <v>0.13284730087247</v>
      </c>
      <c r="M3869" s="16" t="n">
        <v>0.594397666611634</v>
      </c>
      <c r="N3869" s="16" t="n">
        <v>0.236111724292294</v>
      </c>
      <c r="O3869" s="18" t="n">
        <v>6.8797181337531E-006</v>
      </c>
      <c r="P3869" s="34" t="b">
        <f aca="false">FALSE()</f>
        <v>0</v>
      </c>
      <c r="Q3869" s="16"/>
    </row>
    <row r="3870" customFormat="false" ht="22.35" hidden="false" customHeight="false" outlineLevel="0" collapsed="false">
      <c r="A3870" s="6" t="s">
        <v>5604</v>
      </c>
      <c r="B3870" s="7" t="s">
        <v>1654</v>
      </c>
      <c r="C3870" s="17" t="n">
        <v>2237</v>
      </c>
      <c r="D3870" s="18" t="n">
        <v>-5.11224755143704E-005</v>
      </c>
      <c r="E3870" s="18" t="n">
        <v>0.000123561595589559</v>
      </c>
      <c r="F3870" s="18" t="n">
        <v>-3.17428788880658E-005</v>
      </c>
      <c r="G3870" s="18" t="n">
        <v>0.000154174937952063</v>
      </c>
      <c r="H3870" s="16" t="n">
        <v>1.59078204425949</v>
      </c>
      <c r="I3870" s="17" t="n">
        <v>226.364893313972</v>
      </c>
      <c r="J3870" s="16" t="n">
        <v>0.113054191251847</v>
      </c>
      <c r="K3870" s="16" t="n">
        <v>0.163532552699604</v>
      </c>
      <c r="L3870" s="16" t="n">
        <v>0.129491067689511</v>
      </c>
      <c r="M3870" s="16" t="n">
        <v>0.592328435419074</v>
      </c>
      <c r="N3870" s="16" t="n">
        <v>0.249108260968922</v>
      </c>
      <c r="O3870" s="18" t="n">
        <v>6.85483789243426E-006</v>
      </c>
      <c r="P3870" s="34" t="b">
        <f aca="false">FALSE()</f>
        <v>0</v>
      </c>
      <c r="Q3870" s="16"/>
    </row>
    <row r="3871" customFormat="false" ht="22.35" hidden="false" customHeight="false" outlineLevel="0" collapsed="false">
      <c r="A3871" s="6" t="s">
        <v>5605</v>
      </c>
      <c r="B3871" s="7" t="s">
        <v>1654</v>
      </c>
      <c r="C3871" s="17" t="n">
        <v>2238</v>
      </c>
      <c r="D3871" s="18" t="n">
        <v>-4.67507294801523E-005</v>
      </c>
      <c r="E3871" s="18" t="n">
        <v>0.000132456083289554</v>
      </c>
      <c r="F3871" s="18" t="n">
        <v>-2.6318224274269E-005</v>
      </c>
      <c r="G3871" s="18" t="n">
        <v>0.000165268774119572</v>
      </c>
      <c r="H3871" s="16" t="n">
        <v>1.56459476170453</v>
      </c>
      <c r="I3871" s="17" t="n">
        <v>226.359700800723</v>
      </c>
      <c r="J3871" s="16" t="n">
        <v>0.119074871935974</v>
      </c>
      <c r="K3871" s="16" t="n">
        <v>0.171175735499564</v>
      </c>
      <c r="L3871" s="16" t="n">
        <v>0.127361563405606</v>
      </c>
      <c r="M3871" s="16" t="n">
        <v>0.59098563645369</v>
      </c>
      <c r="N3871" s="16" t="n">
        <v>0.257976225920816</v>
      </c>
      <c r="O3871" s="18" t="n">
        <v>6.82829066235462E-006</v>
      </c>
      <c r="P3871" s="34" t="b">
        <f aca="false">FALSE()</f>
        <v>0</v>
      </c>
      <c r="Q3871" s="16"/>
    </row>
    <row r="3872" customFormat="false" ht="22.35" hidden="false" customHeight="false" outlineLevel="0" collapsed="false">
      <c r="A3872" s="6" t="s">
        <v>5606</v>
      </c>
      <c r="B3872" s="7" t="s">
        <v>1654</v>
      </c>
      <c r="C3872" s="17" t="n">
        <v>2239</v>
      </c>
      <c r="D3872" s="18" t="n">
        <v>-4.12963456896589E-005</v>
      </c>
      <c r="E3872" s="18" t="n">
        <v>0.000141919265006073</v>
      </c>
      <c r="F3872" s="18" t="n">
        <v>-1.96165704324282E-005</v>
      </c>
      <c r="G3872" s="18" t="n">
        <v>0.000177009052775361</v>
      </c>
      <c r="H3872" s="16" t="n">
        <v>1.54954711190016</v>
      </c>
      <c r="I3872" s="17" t="n">
        <v>226.284535491993</v>
      </c>
      <c r="J3872" s="16" t="n">
        <v>0.122647685385057</v>
      </c>
      <c r="K3872" s="16" t="n">
        <v>0.175816198393087</v>
      </c>
      <c r="L3872" s="16" t="n">
        <v>0.126167690081598</v>
      </c>
      <c r="M3872" s="16" t="n">
        <v>0.589895988112927</v>
      </c>
      <c r="N3872" s="16" t="n">
        <v>0.262626920889188</v>
      </c>
      <c r="O3872" s="18" t="n">
        <v>6.81447109227168E-006</v>
      </c>
      <c r="P3872" s="34" t="b">
        <f aca="false">FALSE()</f>
        <v>0</v>
      </c>
      <c r="Q3872" s="16"/>
    </row>
    <row r="3873" customFormat="false" ht="22.35" hidden="false" customHeight="false" outlineLevel="0" collapsed="false">
      <c r="A3873" s="6" t="s">
        <v>5607</v>
      </c>
      <c r="B3873" s="7" t="s">
        <v>1654</v>
      </c>
      <c r="C3873" s="17" t="n">
        <v>2240</v>
      </c>
      <c r="D3873" s="18" t="n">
        <v>-3.48102991231248E-005</v>
      </c>
      <c r="E3873" s="18" t="n">
        <v>0.000151755501251836</v>
      </c>
      <c r="F3873" s="18" t="n">
        <v>-1.18465451644171E-005</v>
      </c>
      <c r="G3873" s="18" t="n">
        <v>0.000189129153767764</v>
      </c>
      <c r="H3873" s="16" t="n">
        <v>1.53522007507308</v>
      </c>
      <c r="I3873" s="17" t="n">
        <v>226.129592014427</v>
      </c>
      <c r="J3873" s="16" t="n">
        <v>0.126127730650681</v>
      </c>
      <c r="K3873" s="16" t="n">
        <v>0.180182472358116</v>
      </c>
      <c r="L3873" s="16" t="n">
        <v>0.125064655956598</v>
      </c>
      <c r="M3873" s="16" t="n">
        <v>0.588322051620714</v>
      </c>
      <c r="N3873" s="16" t="n">
        <v>0.266444527852108</v>
      </c>
      <c r="O3873" s="18" t="n">
        <v>6.83817983369008E-006</v>
      </c>
      <c r="P3873" s="34" t="b">
        <f aca="false">FALSE()</f>
        <v>0</v>
      </c>
      <c r="Q3873" s="16"/>
    </row>
    <row r="3874" customFormat="false" ht="22.35" hidden="false" customHeight="false" outlineLevel="0" collapsed="false">
      <c r="A3874" s="6" t="s">
        <v>5608</v>
      </c>
      <c r="B3874" s="7" t="s">
        <v>1654</v>
      </c>
      <c r="C3874" s="17" t="n">
        <v>2241</v>
      </c>
      <c r="D3874" s="18" t="n">
        <v>-2.737736240774E-005</v>
      </c>
      <c r="E3874" s="18" t="n">
        <v>0.000162075272517354</v>
      </c>
      <c r="F3874" s="18" t="n">
        <v>-2.94752947264157E-006</v>
      </c>
      <c r="G3874" s="18" t="n">
        <v>0.000201829324547789</v>
      </c>
      <c r="H3874" s="16" t="n">
        <v>1.5295307207528</v>
      </c>
      <c r="I3874" s="17" t="n">
        <v>225.971987365454</v>
      </c>
      <c r="J3874" s="16" t="n">
        <v>0.127531550981313</v>
      </c>
      <c r="K3874" s="16" t="n">
        <v>0.182062585680237</v>
      </c>
      <c r="L3874" s="16" t="n">
        <v>0.124665695036611</v>
      </c>
      <c r="M3874" s="16" t="n">
        <v>0.587628639040229</v>
      </c>
      <c r="N3874" s="16" t="n">
        <v>0.268028097010018</v>
      </c>
      <c r="O3874" s="18" t="n">
        <v>6.8657741196532E-006</v>
      </c>
      <c r="P3874" s="34" t="b">
        <f aca="false">FALSE()</f>
        <v>0</v>
      </c>
      <c r="Q3874" s="16"/>
    </row>
    <row r="3875" customFormat="false" ht="22.35" hidden="false" customHeight="false" outlineLevel="0" collapsed="false">
      <c r="A3875" s="6" t="s">
        <v>5609</v>
      </c>
      <c r="B3875" s="7" t="s">
        <v>1654</v>
      </c>
      <c r="C3875" s="17" t="n">
        <v>2242</v>
      </c>
      <c r="D3875" s="18" t="n">
        <v>-1.92414537548746E-005</v>
      </c>
      <c r="E3875" s="18" t="n">
        <v>0.000172769665330981</v>
      </c>
      <c r="F3875" s="18" t="n">
        <v>6.8844678961852E-006</v>
      </c>
      <c r="G3875" s="18" t="n">
        <v>0.000215104850678106</v>
      </c>
      <c r="H3875" s="16" t="n">
        <v>1.53454175935362</v>
      </c>
      <c r="I3875" s="17" t="n">
        <v>225.933464125992</v>
      </c>
      <c r="J3875" s="16" t="n">
        <v>0.126295560179592</v>
      </c>
      <c r="K3875" s="16" t="n">
        <v>0.18036014272034</v>
      </c>
      <c r="L3875" s="16" t="n">
        <v>0.125089969219577</v>
      </c>
      <c r="M3875" s="16" t="n">
        <v>0.587210390182158</v>
      </c>
      <c r="N3875" s="16" t="n">
        <v>0.266411468549124</v>
      </c>
      <c r="O3875" s="18" t="n">
        <v>6.88862305091206E-006</v>
      </c>
      <c r="P3875" s="34" t="b">
        <f aca="false">FALSE()</f>
        <v>0</v>
      </c>
      <c r="Q3875" s="16"/>
    </row>
    <row r="3876" customFormat="false" ht="22.35" hidden="false" customHeight="false" outlineLevel="0" collapsed="false">
      <c r="A3876" s="6" t="s">
        <v>5610</v>
      </c>
      <c r="B3876" s="7" t="s">
        <v>1654</v>
      </c>
      <c r="C3876" s="17" t="n">
        <v>2243</v>
      </c>
      <c r="D3876" s="18" t="n">
        <v>-1.02971013264406E-005</v>
      </c>
      <c r="E3876" s="18" t="n">
        <v>0.000183882548208302</v>
      </c>
      <c r="F3876" s="18" t="n">
        <v>1.77391568114661E-005</v>
      </c>
      <c r="G3876" s="18" t="n">
        <v>0.000228976389293194</v>
      </c>
      <c r="H3876" s="16" t="n">
        <v>1.54717027447722</v>
      </c>
      <c r="I3876" s="17" t="n">
        <v>225.964118662125</v>
      </c>
      <c r="J3876" s="16" t="n">
        <v>0.123221562367938</v>
      </c>
      <c r="K3876" s="16" t="n">
        <v>0.176516908466324</v>
      </c>
      <c r="L3876" s="16" t="n">
        <v>0.126106684162231</v>
      </c>
      <c r="M3876" s="16" t="n">
        <v>0.587155357437675</v>
      </c>
      <c r="N3876" s="16" t="n">
        <v>0.262743521132798</v>
      </c>
      <c r="O3876" s="18" t="n">
        <v>6.90056084962919E-006</v>
      </c>
      <c r="P3876" s="34" t="b">
        <f aca="false">FALSE()</f>
        <v>0</v>
      </c>
      <c r="Q3876" s="16"/>
    </row>
    <row r="3877" customFormat="false" ht="22.35" hidden="false" customHeight="false" outlineLevel="0" collapsed="false">
      <c r="A3877" s="6" t="s">
        <v>5611</v>
      </c>
      <c r="B3877" s="7" t="s">
        <v>1654</v>
      </c>
      <c r="C3877" s="17" t="n">
        <v>2244</v>
      </c>
      <c r="D3877" s="18" t="n">
        <v>-5.82423120615368E-007</v>
      </c>
      <c r="E3877" s="18" t="n">
        <v>0.000195611850783153</v>
      </c>
      <c r="F3877" s="18" t="n">
        <v>2.9576778161596E-005</v>
      </c>
      <c r="G3877" s="18" t="n">
        <v>0.000243546657074569</v>
      </c>
      <c r="H3877" s="16" t="n">
        <v>1.56458166736675</v>
      </c>
      <c r="I3877" s="17" t="n">
        <v>225.935416669489</v>
      </c>
      <c r="J3877" s="16" t="n">
        <v>0.119080565876443</v>
      </c>
      <c r="K3877" s="16" t="n">
        <v>0.171175735499564</v>
      </c>
      <c r="L3877" s="16" t="n">
        <v>0.127537888443661</v>
      </c>
      <c r="M3877" s="16" t="n">
        <v>0.58746354080678</v>
      </c>
      <c r="N3877" s="16" t="n">
        <v>0.257227387104104</v>
      </c>
      <c r="O3877" s="18" t="n">
        <v>6.89402266782191E-006</v>
      </c>
      <c r="P3877" s="34" t="b">
        <f aca="false">FALSE()</f>
        <v>0</v>
      </c>
      <c r="Q3877" s="16"/>
    </row>
    <row r="3878" customFormat="false" ht="22.35" hidden="false" customHeight="false" outlineLevel="0" collapsed="false">
      <c r="A3878" s="6" t="s">
        <v>5612</v>
      </c>
      <c r="B3878" s="7" t="s">
        <v>1654</v>
      </c>
      <c r="C3878" s="17" t="n">
        <v>2245</v>
      </c>
      <c r="D3878" s="18" t="n">
        <v>9.83935815281491E-006</v>
      </c>
      <c r="E3878" s="18" t="n">
        <v>0.000207790362329533</v>
      </c>
      <c r="F3878" s="18" t="n">
        <v>4.2252799381401E-005</v>
      </c>
      <c r="G3878" s="18" t="n">
        <v>0.000258594483607653</v>
      </c>
      <c r="H3878" s="16" t="n">
        <v>1.5831392060063</v>
      </c>
      <c r="I3878" s="17" t="n">
        <v>225.847723306067</v>
      </c>
      <c r="J3878" s="16" t="n">
        <v>0.114789038562997</v>
      </c>
      <c r="K3878" s="16" t="n">
        <v>0.165846749384938</v>
      </c>
      <c r="L3878" s="16" t="n">
        <v>0.129087865878142</v>
      </c>
      <c r="M3878" s="16" t="n">
        <v>0.58746354080678</v>
      </c>
      <c r="N3878" s="16" t="n">
        <v>0.250724701529943</v>
      </c>
      <c r="O3878" s="18" t="n">
        <v>6.88524545036447E-006</v>
      </c>
      <c r="P3878" s="34" t="b">
        <f aca="false">FALSE()</f>
        <v>0</v>
      </c>
      <c r="Q3878" s="16"/>
    </row>
    <row r="3879" customFormat="false" ht="22.35" hidden="false" customHeight="false" outlineLevel="0" collapsed="false">
      <c r="A3879" s="6" t="s">
        <v>5613</v>
      </c>
      <c r="B3879" s="7" t="s">
        <v>1654</v>
      </c>
      <c r="C3879" s="17" t="n">
        <v>2246</v>
      </c>
      <c r="D3879" s="18" t="n">
        <v>2.0888105586372E-005</v>
      </c>
      <c r="E3879" s="18" t="n">
        <v>0.000220200344374064</v>
      </c>
      <c r="F3879" s="18" t="n">
        <v>5.57879511064574E-005</v>
      </c>
      <c r="G3879" s="18" t="n">
        <v>0.000273979122851619</v>
      </c>
      <c r="H3879" s="16" t="n">
        <v>1.60859695235621</v>
      </c>
      <c r="I3879" s="17" t="n">
        <v>225.804905916163</v>
      </c>
      <c r="J3879" s="16" t="n">
        <v>0.109101719796475</v>
      </c>
      <c r="K3879" s="16" t="n">
        <v>0.158533661468967</v>
      </c>
      <c r="L3879" s="16" t="n">
        <v>0.131182167501769</v>
      </c>
      <c r="M3879" s="16" t="n">
        <v>0.587771724175885</v>
      </c>
      <c r="N3879" s="16" t="n">
        <v>0.242696876289253</v>
      </c>
      <c r="O3879" s="18" t="n">
        <v>6.88805468287387E-006</v>
      </c>
      <c r="P3879" s="34" t="b">
        <f aca="false">FALSE()</f>
        <v>0</v>
      </c>
      <c r="Q3879" s="16"/>
    </row>
    <row r="3880" customFormat="false" ht="22.35" hidden="false" customHeight="false" outlineLevel="0" collapsed="false">
      <c r="A3880" s="6" t="s">
        <v>5614</v>
      </c>
      <c r="B3880" s="7" t="s">
        <v>1654</v>
      </c>
      <c r="C3880" s="17" t="n">
        <v>2247</v>
      </c>
      <c r="D3880" s="18" t="n">
        <v>3.24281096139571E-005</v>
      </c>
      <c r="E3880" s="18" t="n">
        <v>0.000232757988054559</v>
      </c>
      <c r="F3880" s="18" t="n">
        <v>6.9946703142638E-005</v>
      </c>
      <c r="G3880" s="18" t="n">
        <v>0.000289511839789304</v>
      </c>
      <c r="H3880" s="16" t="n">
        <v>1.63612438210772</v>
      </c>
      <c r="I3880" s="17" t="n">
        <v>225.742452009832</v>
      </c>
      <c r="J3880" s="16" t="n">
        <v>0.103206983465406</v>
      </c>
      <c r="K3880" s="16" t="n">
        <v>0.150813021613181</v>
      </c>
      <c r="L3880" s="16" t="n">
        <v>0.133454513684548</v>
      </c>
      <c r="M3880" s="16" t="n">
        <v>0.587738704529195</v>
      </c>
      <c r="N3880" s="16" t="n">
        <v>0.233823470671721</v>
      </c>
      <c r="O3880" s="18" t="n">
        <v>6.89729462032184E-006</v>
      </c>
      <c r="P3880" s="34" t="b">
        <f aca="false">FALSE()</f>
        <v>0</v>
      </c>
      <c r="Q3880" s="16"/>
    </row>
    <row r="3881" customFormat="false" ht="22.35" hidden="false" customHeight="false" outlineLevel="0" collapsed="false">
      <c r="A3881" s="6" t="s">
        <v>5615</v>
      </c>
      <c r="B3881" s="7" t="s">
        <v>1654</v>
      </c>
      <c r="C3881" s="17" t="n">
        <v>2248</v>
      </c>
      <c r="D3881" s="18" t="n">
        <v>4.44684325462578E-005</v>
      </c>
      <c r="E3881" s="18" t="n">
        <v>0.000245348816735483</v>
      </c>
      <c r="F3881" s="18" t="n">
        <v>8.46613735839151E-005</v>
      </c>
      <c r="G3881" s="18" t="n">
        <v>0.000305159062822762</v>
      </c>
      <c r="H3881" s="16" t="n">
        <v>1.66281824692158</v>
      </c>
      <c r="I3881" s="17" t="n">
        <v>225.733645714104</v>
      </c>
      <c r="J3881" s="16" t="n">
        <v>0.0977366448593932</v>
      </c>
      <c r="K3881" s="16" t="n">
        <v>0.143832296512937</v>
      </c>
      <c r="L3881" s="16" t="n">
        <v>0.13563580267119</v>
      </c>
      <c r="M3881" s="16" t="n">
        <v>0.587133344339882</v>
      </c>
      <c r="N3881" s="16" t="n">
        <v>0.225737484319955</v>
      </c>
      <c r="O3881" s="18" t="n">
        <v>6.91621171600873E-006</v>
      </c>
      <c r="P3881" s="34" t="b">
        <f aca="false">FALSE()</f>
        <v>0</v>
      </c>
      <c r="Q3881" s="16"/>
    </row>
    <row r="3882" customFormat="false" ht="22.35" hidden="false" customHeight="false" outlineLevel="0" collapsed="false">
      <c r="A3882" s="6" t="s">
        <v>5616</v>
      </c>
      <c r="B3882" s="7" t="s">
        <v>1654</v>
      </c>
      <c r="C3882" s="17" t="n">
        <v>2249</v>
      </c>
      <c r="D3882" s="18" t="n">
        <v>5.69733559451053E-005</v>
      </c>
      <c r="E3882" s="18" t="n">
        <v>0.000257793620444126</v>
      </c>
      <c r="F3882" s="18" t="n">
        <v>9.99322124304024E-005</v>
      </c>
      <c r="G3882" s="18" t="n">
        <v>0.000320786510763837</v>
      </c>
      <c r="H3882" s="16" t="n">
        <v>1.6912653168557</v>
      </c>
      <c r="I3882" s="17" t="n">
        <v>225.825071477333</v>
      </c>
      <c r="J3882" s="16" t="n">
        <v>0.0921656713910511</v>
      </c>
      <c r="K3882" s="16" t="n">
        <v>0.136749208535167</v>
      </c>
      <c r="L3882" s="16" t="n">
        <v>0.13791466716855</v>
      </c>
      <c r="M3882" s="16" t="n">
        <v>0.586847174068571</v>
      </c>
      <c r="N3882" s="16" t="n">
        <v>0.217370189124365</v>
      </c>
      <c r="O3882" s="18" t="n">
        <v>6.94712040159598E-006</v>
      </c>
      <c r="P3882" s="34" t="b">
        <f aca="false">FALSE()</f>
        <v>0</v>
      </c>
      <c r="Q3882" s="16"/>
    </row>
    <row r="3883" customFormat="false" ht="22.35" hidden="false" customHeight="false" outlineLevel="0" collapsed="false">
      <c r="A3883" s="6" t="s">
        <v>5617</v>
      </c>
      <c r="B3883" s="7" t="s">
        <v>1654</v>
      </c>
      <c r="C3883" s="17" t="n">
        <v>2250</v>
      </c>
      <c r="D3883" s="18" t="n">
        <v>6.98614360948359E-005</v>
      </c>
      <c r="E3883" s="18" t="n">
        <v>0.000270260746844309</v>
      </c>
      <c r="F3883" s="18" t="n">
        <v>0.00011565516669382</v>
      </c>
      <c r="G3883" s="18" t="n">
        <v>0.000336474126931302</v>
      </c>
      <c r="H3883" s="16" t="n">
        <v>1.7194951628311</v>
      </c>
      <c r="I3883" s="17" t="n">
        <v>225.927100935458</v>
      </c>
      <c r="J3883" s="16" t="n">
        <v>0.0868937930564079</v>
      </c>
      <c r="K3883" s="16" t="n">
        <v>0.129529181459803</v>
      </c>
      <c r="L3883" s="16" t="n">
        <v>0.140169596343721</v>
      </c>
      <c r="M3883" s="16" t="n">
        <v>0.586770128226295</v>
      </c>
      <c r="N3883" s="16" t="n">
        <v>0.209044330133668</v>
      </c>
      <c r="O3883" s="18" t="n">
        <v>6.99072185047662E-006</v>
      </c>
      <c r="P3883" s="34" t="b">
        <f aca="false">FALSE()</f>
        <v>0</v>
      </c>
      <c r="Q3883" s="16"/>
    </row>
    <row r="3884" customFormat="false" ht="22.35" hidden="false" customHeight="false" outlineLevel="0" collapsed="false">
      <c r="A3884" s="6" t="s">
        <v>5618</v>
      </c>
      <c r="B3884" s="7" t="s">
        <v>1654</v>
      </c>
      <c r="C3884" s="17" t="n">
        <v>2251</v>
      </c>
      <c r="D3884" s="18" t="n">
        <v>8.31266112188448E-005</v>
      </c>
      <c r="E3884" s="18" t="n">
        <v>0.000282740422283966</v>
      </c>
      <c r="F3884" s="18" t="n">
        <v>0.000131795633638434</v>
      </c>
      <c r="G3884" s="18" t="n">
        <v>0.000352173475659437</v>
      </c>
      <c r="H3884" s="16" t="n">
        <v>1.74660687332074</v>
      </c>
      <c r="I3884" s="17" t="n">
        <v>226.018001401348</v>
      </c>
      <c r="J3884" s="16" t="n">
        <v>0.082064016783761</v>
      </c>
      <c r="K3884" s="16" t="n">
        <v>0.123170224105826</v>
      </c>
      <c r="L3884" s="16" t="n">
        <v>0.14233714283905</v>
      </c>
      <c r="M3884" s="16" t="n">
        <v>0.586197787683672</v>
      </c>
      <c r="N3884" s="16" t="n">
        <v>0.201587198835773</v>
      </c>
      <c r="O3884" s="18" t="n">
        <v>7.0341919293957E-006</v>
      </c>
      <c r="P3884" s="34" t="b">
        <f aca="false">FALSE()</f>
        <v>0</v>
      </c>
      <c r="Q3884" s="16"/>
    </row>
    <row r="3885" customFormat="false" ht="22.35" hidden="false" customHeight="false" outlineLevel="0" collapsed="false">
      <c r="A3885" s="6" t="s">
        <v>5619</v>
      </c>
      <c r="B3885" s="7" t="s">
        <v>1654</v>
      </c>
      <c r="C3885" s="17" t="n">
        <v>2252</v>
      </c>
      <c r="D3885" s="18" t="n">
        <v>9.68604379147714E-005</v>
      </c>
      <c r="E3885" s="18" t="n">
        <v>0.000295308268387107</v>
      </c>
      <c r="F3885" s="18" t="n">
        <v>0.000148448074361458</v>
      </c>
      <c r="G3885" s="18" t="n">
        <v>0.000367943420778251</v>
      </c>
      <c r="H3885" s="16" t="n">
        <v>1.77242560855447</v>
      </c>
      <c r="I3885" s="17" t="n">
        <v>226.080169615403</v>
      </c>
      <c r="J3885" s="16" t="n">
        <v>0.0776706332857263</v>
      </c>
      <c r="K3885" s="16" t="n">
        <v>0.117126863421426</v>
      </c>
      <c r="L3885" s="16" t="n">
        <v>0.144411712140128</v>
      </c>
      <c r="M3885" s="16" t="n">
        <v>0.585207198282978</v>
      </c>
      <c r="N3885" s="16" t="n">
        <v>0.194550996214463</v>
      </c>
      <c r="O3885" s="18" t="n">
        <v>7.07570117502321E-006</v>
      </c>
      <c r="P3885" s="34" t="b">
        <f aca="false">FALSE()</f>
        <v>0</v>
      </c>
      <c r="Q3885" s="16"/>
    </row>
    <row r="3886" customFormat="false" ht="22.35" hidden="false" customHeight="false" outlineLevel="0" collapsed="false">
      <c r="A3886" s="6" t="s">
        <v>5620</v>
      </c>
      <c r="B3886" s="7" t="s">
        <v>1654</v>
      </c>
      <c r="C3886" s="17" t="n">
        <v>2253</v>
      </c>
      <c r="D3886" s="18" t="n">
        <v>0.000110779181122428</v>
      </c>
      <c r="E3886" s="18" t="n">
        <v>0.000307840228326947</v>
      </c>
      <c r="F3886" s="18" t="n">
        <v>0.000165356101787679</v>
      </c>
      <c r="G3886" s="18" t="n">
        <v>0.000383594202720346</v>
      </c>
      <c r="H3886" s="16" t="n">
        <v>1.79875435232102</v>
      </c>
      <c r="I3886" s="17" t="n">
        <v>226.098928484948</v>
      </c>
      <c r="J3886" s="16" t="n">
        <v>0.0733911980298071</v>
      </c>
      <c r="K3886" s="16" t="n">
        <v>0.111280040856302</v>
      </c>
      <c r="L3886" s="16" t="n">
        <v>0.14654787109143</v>
      </c>
      <c r="M3886" s="16" t="n">
        <v>0.5844917726047</v>
      </c>
      <c r="N3886" s="16" t="n">
        <v>0.187673078917883</v>
      </c>
      <c r="O3886" s="18" t="n">
        <v>7.11023045135824E-006</v>
      </c>
      <c r="P3886" s="34" t="b">
        <f aca="false">FALSE()</f>
        <v>0</v>
      </c>
      <c r="Q3886" s="16"/>
    </row>
    <row r="3887" customFormat="false" ht="22.35" hidden="false" customHeight="false" outlineLevel="0" collapsed="false">
      <c r="A3887" s="6" t="s">
        <v>5621</v>
      </c>
      <c r="B3887" s="7" t="s">
        <v>1654</v>
      </c>
      <c r="C3887" s="17" t="n">
        <v>2254</v>
      </c>
      <c r="D3887" s="18" t="n">
        <v>0.000124732231100049</v>
      </c>
      <c r="E3887" s="18" t="n">
        <v>0.0003202035151398</v>
      </c>
      <c r="F3887" s="18" t="n">
        <v>0.000182401880857166</v>
      </c>
      <c r="G3887" s="18" t="n">
        <v>0.000398867133714594</v>
      </c>
      <c r="H3887" s="16" t="n">
        <v>1.82744254344003</v>
      </c>
      <c r="I3887" s="17" t="n">
        <v>226.033195003971</v>
      </c>
      <c r="J3887" s="16" t="n">
        <v>0.0689517340922049</v>
      </c>
      <c r="K3887" s="16" t="n">
        <v>0.105279505696339</v>
      </c>
      <c r="L3887" s="16" t="n">
        <v>0.148917292435506</v>
      </c>
      <c r="M3887" s="16" t="n">
        <v>0.584194595784492</v>
      </c>
      <c r="N3887" s="16" t="n">
        <v>0.180005353154221</v>
      </c>
      <c r="O3887" s="18" t="n">
        <v>7.13937666480081E-006</v>
      </c>
      <c r="P3887" s="34" t="b">
        <f aca="false">FALSE()</f>
        <v>0</v>
      </c>
      <c r="Q3887" s="16"/>
    </row>
    <row r="3888" customFormat="false" ht="22.35" hidden="false" customHeight="false" outlineLevel="0" collapsed="false">
      <c r="A3888" s="6" t="s">
        <v>5622</v>
      </c>
      <c r="B3888" s="7" t="s">
        <v>1654</v>
      </c>
      <c r="C3888" s="17" t="n">
        <v>2255</v>
      </c>
      <c r="D3888" s="18" t="n">
        <v>0.000138905702168311</v>
      </c>
      <c r="E3888" s="18" t="n">
        <v>0.000332441578686889</v>
      </c>
      <c r="F3888" s="18" t="n">
        <v>0.000199529438430807</v>
      </c>
      <c r="G3888" s="18" t="n">
        <v>0.000413728146841377</v>
      </c>
      <c r="H3888" s="16" t="n">
        <v>1.85073966652646</v>
      </c>
      <c r="I3888" s="17" t="n">
        <v>225.850389827998</v>
      </c>
      <c r="J3888" s="16" t="n">
        <v>0.0655128334810201</v>
      </c>
      <c r="K3888" s="16" t="n">
        <v>0.100583891582032</v>
      </c>
      <c r="L3888" s="16" t="n">
        <v>0.150906461917619</v>
      </c>
      <c r="M3888" s="16" t="n">
        <v>0.583611248692972</v>
      </c>
      <c r="N3888" s="16" t="n">
        <v>0.173854851731851</v>
      </c>
      <c r="O3888" s="18" t="n">
        <v>7.16496548100709E-006</v>
      </c>
      <c r="P3888" s="34" t="b">
        <f aca="false">FALSE()</f>
        <v>0</v>
      </c>
      <c r="Q3888" s="16"/>
    </row>
    <row r="3889" customFormat="false" ht="22.35" hidden="false" customHeight="false" outlineLevel="0" collapsed="false">
      <c r="A3889" s="6" t="s">
        <v>5623</v>
      </c>
      <c r="B3889" s="7" t="s">
        <v>1654</v>
      </c>
      <c r="C3889" s="17" t="n">
        <v>2256</v>
      </c>
      <c r="D3889" s="18" t="n">
        <v>0.000153020499520163</v>
      </c>
      <c r="E3889" s="18" t="n">
        <v>0.000344246681513533</v>
      </c>
      <c r="F3889" s="18" t="n">
        <v>0.000216351742981347</v>
      </c>
      <c r="G3889" s="18" t="n">
        <v>0.000427891866733257</v>
      </c>
      <c r="H3889" s="16" t="n">
        <v>1.86763941048026</v>
      </c>
      <c r="I3889" s="17" t="n">
        <v>225.607725906677</v>
      </c>
      <c r="J3889" s="16" t="n">
        <v>0.0631090258708119</v>
      </c>
      <c r="K3889" s="16" t="n">
        <v>0.0973615083137061</v>
      </c>
      <c r="L3889" s="16" t="n">
        <v>0.152406344776759</v>
      </c>
      <c r="M3889" s="16" t="n">
        <v>0.583170986737109</v>
      </c>
      <c r="N3889" s="16" t="n">
        <v>0.169122706777559</v>
      </c>
      <c r="O3889" s="18" t="n">
        <v>7.19005990609691E-006</v>
      </c>
      <c r="P3889" s="34" t="b">
        <f aca="false">FALSE()</f>
        <v>0</v>
      </c>
      <c r="Q3889" s="16"/>
    </row>
    <row r="3890" customFormat="false" ht="22.35" hidden="false" customHeight="false" outlineLevel="0" collapsed="false">
      <c r="A3890" s="6" t="s">
        <v>5624</v>
      </c>
      <c r="B3890" s="7" t="s">
        <v>1654</v>
      </c>
      <c r="C3890" s="17" t="n">
        <v>2257</v>
      </c>
      <c r="D3890" s="18" t="n">
        <v>0.000166795081877481</v>
      </c>
      <c r="E3890" s="18" t="n">
        <v>0.000355521096224226</v>
      </c>
      <c r="F3890" s="18" t="n">
        <v>0.000232730286499531</v>
      </c>
      <c r="G3890" s="18" t="n">
        <v>0.000441252489330077</v>
      </c>
      <c r="H3890" s="16" t="n">
        <v>1.88342613843263</v>
      </c>
      <c r="I3890" s="17" t="n">
        <v>225.317428497323</v>
      </c>
      <c r="J3890" s="16" t="n">
        <v>0.0609306972963905</v>
      </c>
      <c r="K3890" s="16" t="n">
        <v>0.0944573753380727</v>
      </c>
      <c r="L3890" s="16" t="n">
        <v>0.153842282621284</v>
      </c>
      <c r="M3890" s="16" t="n">
        <v>0.582532606901106</v>
      </c>
      <c r="N3890" s="16" t="n">
        <v>0.165428474413104</v>
      </c>
      <c r="O3890" s="18" t="n">
        <v>7.21400026914818E-006</v>
      </c>
      <c r="P3890" s="34" t="b">
        <f aca="false">FALSE()</f>
        <v>0</v>
      </c>
      <c r="Q3890" s="16"/>
    </row>
    <row r="3891" customFormat="false" ht="22.35" hidden="false" customHeight="false" outlineLevel="0" collapsed="false">
      <c r="A3891" s="6" t="s">
        <v>5625</v>
      </c>
      <c r="B3891" s="7" t="s">
        <v>1654</v>
      </c>
      <c r="C3891" s="17" t="n">
        <v>2258</v>
      </c>
      <c r="D3891" s="18" t="n">
        <v>0.000180122189854149</v>
      </c>
      <c r="E3891" s="18" t="n">
        <v>0.000366274995854947</v>
      </c>
      <c r="F3891" s="18" t="n">
        <v>0.000248495312069169</v>
      </c>
      <c r="G3891" s="18" t="n">
        <v>0.000453784106755459</v>
      </c>
      <c r="H3891" s="16" t="n">
        <v>1.89652501066171</v>
      </c>
      <c r="I3891" s="17" t="n">
        <v>224.966352555948</v>
      </c>
      <c r="J3891" s="16" t="n">
        <v>0.059171867709938</v>
      </c>
      <c r="K3891" s="16" t="n">
        <v>0.0920401990240789</v>
      </c>
      <c r="L3891" s="16" t="n">
        <v>0.155092980580769</v>
      </c>
      <c r="M3891" s="16" t="n">
        <v>0.58200429255407</v>
      </c>
      <c r="N3891" s="16" t="n">
        <v>0.162118680610318</v>
      </c>
      <c r="O3891" s="18" t="n">
        <v>7.22926147164478E-006</v>
      </c>
      <c r="P3891" s="34" t="b">
        <f aca="false">FALSE()</f>
        <v>0</v>
      </c>
      <c r="Q3891" s="16"/>
    </row>
    <row r="3892" customFormat="false" ht="22.35" hidden="false" customHeight="false" outlineLevel="0" collapsed="false">
      <c r="A3892" s="6" t="s">
        <v>5626</v>
      </c>
      <c r="B3892" s="7" t="s">
        <v>1654</v>
      </c>
      <c r="C3892" s="17" t="n">
        <v>2259</v>
      </c>
      <c r="D3892" s="18" t="n">
        <v>0.000192683259685164</v>
      </c>
      <c r="E3892" s="18" t="n">
        <v>0.000376354134239282</v>
      </c>
      <c r="F3892" s="18" t="n">
        <v>0.00026337114453112</v>
      </c>
      <c r="G3892" s="18" t="n">
        <v>0.000465475360628591</v>
      </c>
      <c r="H3892" s="16" t="n">
        <v>1.90898791401209</v>
      </c>
      <c r="I3892" s="17" t="n">
        <v>224.633566270729</v>
      </c>
      <c r="J3892" s="16" t="n">
        <v>0.057538074668667</v>
      </c>
      <c r="K3892" s="16" t="n">
        <v>0.0899709909099352</v>
      </c>
      <c r="L3892" s="16" t="n">
        <v>0.156285562235007</v>
      </c>
      <c r="M3892" s="16" t="n">
        <v>0.581608056793792</v>
      </c>
      <c r="N3892" s="16" t="n">
        <v>0.158817725082469</v>
      </c>
      <c r="O3892" s="18" t="n">
        <v>7.24153995282381E-006</v>
      </c>
      <c r="P3892" s="34" t="b">
        <f aca="false">FALSE()</f>
        <v>0</v>
      </c>
      <c r="Q3892" s="16"/>
    </row>
    <row r="3893" customFormat="false" ht="22.35" hidden="false" customHeight="false" outlineLevel="0" collapsed="false">
      <c r="A3893" s="6" t="s">
        <v>5627</v>
      </c>
      <c r="B3893" s="7" t="s">
        <v>1654</v>
      </c>
      <c r="C3893" s="17" t="n">
        <v>2260</v>
      </c>
      <c r="D3893" s="18" t="n">
        <v>0.000204198879421034</v>
      </c>
      <c r="E3893" s="18" t="n">
        <v>0.000385576136521503</v>
      </c>
      <c r="F3893" s="18" t="n">
        <v>0.000277170073576676</v>
      </c>
      <c r="G3893" s="18" t="n">
        <v>0.000476210410883469</v>
      </c>
      <c r="H3893" s="16" t="n">
        <v>1.92415280994275</v>
      </c>
      <c r="I3893" s="17" t="n">
        <v>224.360349100826</v>
      </c>
      <c r="J3893" s="16" t="n">
        <v>0.0556005076619686</v>
      </c>
      <c r="K3893" s="16" t="n">
        <v>0.0875017469841372</v>
      </c>
      <c r="L3893" s="16" t="n">
        <v>0.157671266414862</v>
      </c>
      <c r="M3893" s="16" t="n">
        <v>0.581090748995652</v>
      </c>
      <c r="N3893" s="16" t="n">
        <v>0.155118398970492</v>
      </c>
      <c r="O3893" s="18" t="n">
        <v>7.25571846798022E-006</v>
      </c>
      <c r="P3893" s="34" t="b">
        <f aca="false">FALSE()</f>
        <v>0</v>
      </c>
      <c r="Q3893" s="16"/>
    </row>
    <row r="3894" customFormat="false" ht="22.35" hidden="false" customHeight="false" outlineLevel="0" collapsed="false">
      <c r="A3894" s="6" t="s">
        <v>5628</v>
      </c>
      <c r="B3894" s="7" t="s">
        <v>1654</v>
      </c>
      <c r="C3894" s="17" t="n">
        <v>2261</v>
      </c>
      <c r="D3894" s="18" t="n">
        <v>0.000214360967554074</v>
      </c>
      <c r="E3894" s="18" t="n">
        <v>0.00039370199980629</v>
      </c>
      <c r="F3894" s="18" t="n">
        <v>0.000289525128892703</v>
      </c>
      <c r="G3894" s="18" t="n">
        <v>0.000485767507345855</v>
      </c>
      <c r="H3894" s="16" t="n">
        <v>1.94151891613655</v>
      </c>
      <c r="I3894" s="17" t="n">
        <v>224.169593575494</v>
      </c>
      <c r="J3894" s="16" t="n">
        <v>0.0534486110330793</v>
      </c>
      <c r="K3894" s="16" t="n">
        <v>0.0846609678577401</v>
      </c>
      <c r="L3894" s="16" t="n">
        <v>0.159196248573</v>
      </c>
      <c r="M3894" s="16" t="n">
        <v>0.581332893071378</v>
      </c>
      <c r="N3894" s="16" t="n">
        <v>0.151271707795168</v>
      </c>
      <c r="O3894" s="18" t="n">
        <v>7.27055718634446E-006</v>
      </c>
      <c r="P3894" s="34" t="b">
        <f aca="false">FALSE()</f>
        <v>0</v>
      </c>
      <c r="Q3894" s="16"/>
    </row>
    <row r="3895" customFormat="false" ht="22.35" hidden="false" customHeight="false" outlineLevel="0" collapsed="false">
      <c r="A3895" s="6" t="s">
        <v>5629</v>
      </c>
      <c r="B3895" s="7" t="s">
        <v>1654</v>
      </c>
      <c r="C3895" s="17" t="n">
        <v>2262</v>
      </c>
      <c r="D3895" s="18" t="n">
        <v>0.000222698009163576</v>
      </c>
      <c r="E3895" s="18" t="n">
        <v>0.000400372958447183</v>
      </c>
      <c r="F3895" s="18" t="n">
        <v>0.00029983097599154</v>
      </c>
      <c r="G3895" s="18" t="n">
        <v>0.000493697195898104</v>
      </c>
      <c r="H3895" s="16" t="n">
        <v>1.95945672213911</v>
      </c>
      <c r="I3895" s="17" t="n">
        <v>224.051700311061</v>
      </c>
      <c r="J3895" s="16" t="n">
        <v>0.0512994400145701</v>
      </c>
      <c r="K3895" s="16" t="n">
        <v>0.0819448329716958</v>
      </c>
      <c r="L3895" s="16" t="n">
        <v>0.160730817443916</v>
      </c>
      <c r="M3895" s="16" t="n">
        <v>0.580892631115514</v>
      </c>
      <c r="N3895" s="16" t="n">
        <v>0.147360626059694</v>
      </c>
      <c r="O3895" s="18" t="n">
        <v>7.29558558244127E-006</v>
      </c>
      <c r="P3895" s="34" t="b">
        <f aca="false">FALSE()</f>
        <v>0</v>
      </c>
      <c r="Q3895" s="16"/>
    </row>
    <row r="3896" customFormat="false" ht="22.35" hidden="false" customHeight="false" outlineLevel="0" collapsed="false">
      <c r="A3896" s="6" t="s">
        <v>5630</v>
      </c>
      <c r="B3896" s="7" t="s">
        <v>1654</v>
      </c>
      <c r="C3896" s="17" t="n">
        <v>2263</v>
      </c>
      <c r="D3896" s="18" t="n">
        <v>0.000228873274273934</v>
      </c>
      <c r="E3896" s="18" t="n">
        <v>0.000405394215183295</v>
      </c>
      <c r="F3896" s="18" t="n">
        <v>0.000307676360260587</v>
      </c>
      <c r="G3896" s="18" t="n">
        <v>0.000499717243097743</v>
      </c>
      <c r="H3896" s="16" t="n">
        <v>1.9772468914002</v>
      </c>
      <c r="I3896" s="17" t="n">
        <v>223.985401692897</v>
      </c>
      <c r="J3896" s="16" t="n">
        <v>0.0492401078885018</v>
      </c>
      <c r="K3896" s="16" t="n">
        <v>0.0793578437814689</v>
      </c>
      <c r="L3896" s="16" t="n">
        <v>0.162226340589101</v>
      </c>
      <c r="M3896" s="16" t="n">
        <v>0.580727532882065</v>
      </c>
      <c r="N3896" s="16" t="n">
        <v>0.14507033365833</v>
      </c>
      <c r="O3896" s="18" t="n">
        <v>7.32994917350764E-006</v>
      </c>
      <c r="P3896" s="34" t="b">
        <f aca="false">FALSE()</f>
        <v>0</v>
      </c>
      <c r="Q3896" s="16"/>
    </row>
    <row r="3897" customFormat="false" ht="22.35" hidden="false" customHeight="false" outlineLevel="0" collapsed="false">
      <c r="A3897" s="6" t="s">
        <v>5631</v>
      </c>
      <c r="B3897" s="7" t="s">
        <v>1654</v>
      </c>
      <c r="C3897" s="17" t="n">
        <v>2264</v>
      </c>
      <c r="D3897" s="18" t="n">
        <v>0.000232437405163294</v>
      </c>
      <c r="E3897" s="18" t="n">
        <v>0.0004083670912919</v>
      </c>
      <c r="F3897" s="18" t="n">
        <v>0.000312605304427632</v>
      </c>
      <c r="G3897" s="18" t="n">
        <v>0.000503398276471183</v>
      </c>
      <c r="H3897" s="16" t="n">
        <v>1.99683266828946</v>
      </c>
      <c r="I3897" s="17" t="n">
        <v>223.991711940607</v>
      </c>
      <c r="J3897" s="16" t="n">
        <v>0.0470537096827122</v>
      </c>
      <c r="K3897" s="16" t="n">
        <v>0.0766979164113337</v>
      </c>
      <c r="L3897" s="16" t="n">
        <v>0.163829802716422</v>
      </c>
      <c r="M3897" s="16" t="n">
        <v>0.580210225083925</v>
      </c>
      <c r="N3897" s="16" t="n">
        <v>0.141678490453442</v>
      </c>
      <c r="O3897" s="18" t="n">
        <v>7.37586537451754E-006</v>
      </c>
      <c r="P3897" s="34" t="b">
        <f aca="false">FALSE()</f>
        <v>0</v>
      </c>
      <c r="Q3897" s="16"/>
    </row>
    <row r="3898" customFormat="false" ht="22.35" hidden="false" customHeight="false" outlineLevel="0" collapsed="false">
      <c r="A3898" s="6" t="s">
        <v>5632</v>
      </c>
      <c r="B3898" s="7" t="s">
        <v>1654</v>
      </c>
      <c r="C3898" s="17" t="n">
        <v>2265</v>
      </c>
      <c r="D3898" s="18" t="n">
        <v>0.00023301674634498</v>
      </c>
      <c r="E3898" s="18" t="n">
        <v>0.000409167142675066</v>
      </c>
      <c r="F3898" s="18" t="n">
        <v>0.000314214820410748</v>
      </c>
      <c r="G3898" s="18" t="n">
        <v>0.000504630651535325</v>
      </c>
      <c r="H3898" s="16" t="n">
        <v>2.01830764875989</v>
      </c>
      <c r="I3898" s="17" t="n">
        <v>224.085928949375</v>
      </c>
      <c r="J3898" s="16" t="n">
        <v>0.0447510014219325</v>
      </c>
      <c r="K3898" s="16" t="n">
        <v>0.0736094553709947</v>
      </c>
      <c r="L3898" s="16" t="n">
        <v>0.165539180147031</v>
      </c>
      <c r="M3898" s="16" t="n">
        <v>0.580199218535028</v>
      </c>
      <c r="N3898" s="16" t="n">
        <v>0.137826693320679</v>
      </c>
      <c r="O3898" s="18" t="n">
        <v>7.43826037835141E-006</v>
      </c>
      <c r="P3898" s="34" t="b">
        <f aca="false">FALSE()</f>
        <v>0</v>
      </c>
      <c r="Q3898" s="16"/>
    </row>
    <row r="3899" customFormat="false" ht="22.35" hidden="false" customHeight="false" outlineLevel="0" collapsed="false">
      <c r="A3899" s="6" t="s">
        <v>5633</v>
      </c>
      <c r="B3899" s="7" t="s">
        <v>1654</v>
      </c>
      <c r="C3899" s="17" t="n">
        <v>2266</v>
      </c>
      <c r="D3899" s="18" t="n">
        <v>0.0002305236539588</v>
      </c>
      <c r="E3899" s="18" t="n">
        <v>0.000407738867056815</v>
      </c>
      <c r="F3899" s="18" t="n">
        <v>0.000312312478580748</v>
      </c>
      <c r="G3899" s="18" t="n">
        <v>0.00050330041545951</v>
      </c>
      <c r="H3899" s="16" t="n">
        <v>2.03970400484089</v>
      </c>
      <c r="I3899" s="17" t="n">
        <v>224.251719603299</v>
      </c>
      <c r="J3899" s="16" t="n">
        <v>0.0425521993631255</v>
      </c>
      <c r="K3899" s="16" t="n">
        <v>0.0704717645343178</v>
      </c>
      <c r="L3899" s="16" t="n">
        <v>0.167200854965464</v>
      </c>
      <c r="M3899" s="16" t="n">
        <v>0.580353310219581</v>
      </c>
      <c r="N3899" s="16" t="n">
        <v>0.134356187738382</v>
      </c>
      <c r="O3899" s="18" t="n">
        <v>7.50544830575612E-006</v>
      </c>
      <c r="P3899" s="34" t="b">
        <f aca="false">FALSE()</f>
        <v>0</v>
      </c>
      <c r="Q3899" s="16"/>
    </row>
    <row r="3900" customFormat="false" ht="22.35" hidden="false" customHeight="false" outlineLevel="0" collapsed="false">
      <c r="A3900" s="6" t="s">
        <v>5634</v>
      </c>
      <c r="B3900" s="7" t="s">
        <v>1654</v>
      </c>
      <c r="C3900" s="17" t="n">
        <v>2267</v>
      </c>
      <c r="D3900" s="18" t="n">
        <v>0.00022500887848204</v>
      </c>
      <c r="E3900" s="18" t="n">
        <v>0.000404099195399744</v>
      </c>
      <c r="F3900" s="18" t="n">
        <v>0.000306843965612641</v>
      </c>
      <c r="G3900" s="18" t="n">
        <v>0.000499423355642438</v>
      </c>
      <c r="H3900" s="16" t="n">
        <v>2.05864441701685</v>
      </c>
      <c r="I3900" s="17" t="n">
        <v>224.49081421787</v>
      </c>
      <c r="J3900" s="16" t="n">
        <v>0.0406826815249125</v>
      </c>
      <c r="K3900" s="16" t="n">
        <v>0.0678589744085156</v>
      </c>
      <c r="L3900" s="16" t="n">
        <v>0.168618197239495</v>
      </c>
      <c r="M3900" s="16" t="n">
        <v>0.580232238181718</v>
      </c>
      <c r="N3900" s="16" t="n">
        <v>0.131497120024881</v>
      </c>
      <c r="O3900" s="18" t="n">
        <v>7.57254201847516E-006</v>
      </c>
      <c r="P3900" s="34" t="b">
        <f aca="false">FALSE()</f>
        <v>0</v>
      </c>
      <c r="Q3900" s="16"/>
    </row>
    <row r="3901" customFormat="false" ht="22.35" hidden="false" customHeight="false" outlineLevel="0" collapsed="false">
      <c r="A3901" s="6" t="s">
        <v>5635</v>
      </c>
      <c r="B3901" s="7" t="s">
        <v>1654</v>
      </c>
      <c r="C3901" s="17" t="n">
        <v>2268</v>
      </c>
      <c r="D3901" s="18" t="n">
        <v>0.000216429555620739</v>
      </c>
      <c r="E3901" s="18" t="n">
        <v>0.000398313671060565</v>
      </c>
      <c r="F3901" s="18" t="n">
        <v>0.000298016361229164</v>
      </c>
      <c r="G3901" s="18" t="n">
        <v>0.000493257229001342</v>
      </c>
      <c r="H3901" s="16" t="n">
        <v>2.08123322205937</v>
      </c>
      <c r="I3901" s="17" t="n">
        <v>224.879330193013</v>
      </c>
      <c r="J3901" s="16" t="n">
        <v>0.0385445155133294</v>
      </c>
      <c r="K3901" s="16" t="n">
        <v>0.06489238920094</v>
      </c>
      <c r="L3901" s="16" t="n">
        <v>0.170247285125312</v>
      </c>
      <c r="M3901" s="16" t="n">
        <v>0.580529415001926</v>
      </c>
      <c r="N3901" s="16" t="n">
        <v>0.127691422538159</v>
      </c>
      <c r="O3901" s="18" t="n">
        <v>7.64093644726177E-006</v>
      </c>
      <c r="P3901" s="34" t="b">
        <f aca="false">FALSE()</f>
        <v>0</v>
      </c>
      <c r="Q3901" s="16"/>
    </row>
    <row r="3902" customFormat="false" ht="22.35" hidden="false" customHeight="false" outlineLevel="0" collapsed="false">
      <c r="A3902" s="6" t="s">
        <v>5636</v>
      </c>
      <c r="B3902" s="7" t="s">
        <v>1654</v>
      </c>
      <c r="C3902" s="17" t="n">
        <v>2269</v>
      </c>
      <c r="D3902" s="18" t="n">
        <v>0.000204723659685637</v>
      </c>
      <c r="E3902" s="18" t="n">
        <v>0.000390568088685371</v>
      </c>
      <c r="F3902" s="18" t="n">
        <v>0.000285781790982161</v>
      </c>
      <c r="G3902" s="18" t="n">
        <v>0.000484856650803754</v>
      </c>
      <c r="H3902" s="16" t="n">
        <v>2.10753142039329</v>
      </c>
      <c r="I3902" s="17" t="n">
        <v>225.360207778928</v>
      </c>
      <c r="J3902" s="16" t="n">
        <v>0.036176782107761</v>
      </c>
      <c r="K3902" s="16" t="n">
        <v>0.0615554103104584</v>
      </c>
      <c r="L3902" s="16" t="n">
        <v>0.172123282356033</v>
      </c>
      <c r="M3902" s="16" t="n">
        <v>0.581409938913654</v>
      </c>
      <c r="N3902" s="16" t="n">
        <v>0.123311921520991</v>
      </c>
      <c r="O3902" s="18" t="n">
        <v>7.69596328157618E-006</v>
      </c>
      <c r="P3902" s="34" t="b">
        <f aca="false">FALSE()</f>
        <v>0</v>
      </c>
      <c r="Q3902" s="16"/>
    </row>
    <row r="3903" customFormat="false" ht="22.35" hidden="false" customHeight="false" outlineLevel="0" collapsed="false">
      <c r="A3903" s="6" t="s">
        <v>5637</v>
      </c>
      <c r="B3903" s="7" t="s">
        <v>1654</v>
      </c>
      <c r="C3903" s="17" t="n">
        <v>2270</v>
      </c>
      <c r="D3903" s="18" t="n">
        <v>0.000190788525003561</v>
      </c>
      <c r="E3903" s="18" t="n">
        <v>0.000381434768649612</v>
      </c>
      <c r="F3903" s="18" t="n">
        <v>0.000271142755123255</v>
      </c>
      <c r="G3903" s="18" t="n">
        <v>0.000474861780626969</v>
      </c>
      <c r="H3903" s="16" t="n">
        <v>2.13782196388393</v>
      </c>
      <c r="I3903" s="17" t="n">
        <v>225.917217006521</v>
      </c>
      <c r="J3903" s="16" t="n">
        <v>0.0336051218944795</v>
      </c>
      <c r="K3903" s="16" t="n">
        <v>0.0577479320339917</v>
      </c>
      <c r="L3903" s="16" t="n">
        <v>0.174276375726318</v>
      </c>
      <c r="M3903" s="16" t="n">
        <v>0.582444554509933</v>
      </c>
      <c r="N3903" s="16" t="n">
        <v>0.118801555356666</v>
      </c>
      <c r="O3903" s="18" t="n">
        <v>7.74798280699062E-006</v>
      </c>
      <c r="P3903" s="34" t="b">
        <f aca="false">FALSE()</f>
        <v>0</v>
      </c>
      <c r="Q3903" s="16"/>
    </row>
    <row r="3904" customFormat="false" ht="22.35" hidden="false" customHeight="false" outlineLevel="0" collapsed="false">
      <c r="A3904" s="6" t="s">
        <v>5638</v>
      </c>
      <c r="B3904" s="7" t="s">
        <v>1654</v>
      </c>
      <c r="C3904" s="17" t="n">
        <v>2271</v>
      </c>
      <c r="D3904" s="18" t="n">
        <v>0.000174682487846639</v>
      </c>
      <c r="E3904" s="18" t="n">
        <v>0.000370753732984391</v>
      </c>
      <c r="F3904" s="18" t="n">
        <v>0.000254182473205797</v>
      </c>
      <c r="G3904" s="18" t="n">
        <v>0.000463282434099152</v>
      </c>
      <c r="H3904" s="16" t="n">
        <v>2.17410677868208</v>
      </c>
      <c r="I3904" s="17" t="n">
        <v>226.652890566164</v>
      </c>
      <c r="J3904" s="16" t="n">
        <v>0.0307326077580979</v>
      </c>
      <c r="K3904" s="16" t="n">
        <v>0.0533418327879993</v>
      </c>
      <c r="L3904" s="16" t="n">
        <v>0.176807838527233</v>
      </c>
      <c r="M3904" s="16" t="n">
        <v>0.58342413736173</v>
      </c>
      <c r="N3904" s="16" t="n">
        <v>0.113381712764313</v>
      </c>
      <c r="O3904" s="18" t="n">
        <v>7.81867625474354E-006</v>
      </c>
      <c r="P3904" s="34" t="b">
        <f aca="false">FALSE()</f>
        <v>0</v>
      </c>
      <c r="Q3904" s="16"/>
    </row>
    <row r="3905" customFormat="false" ht="22.35" hidden="false" customHeight="false" outlineLevel="0" collapsed="false">
      <c r="A3905" s="6" t="s">
        <v>5639</v>
      </c>
      <c r="B3905" s="7" t="s">
        <v>1654</v>
      </c>
      <c r="C3905" s="17" t="n">
        <v>2272</v>
      </c>
      <c r="D3905" s="18" t="n">
        <v>0.000157563279545138</v>
      </c>
      <c r="E3905" s="18" t="n">
        <v>0.00035943596560355</v>
      </c>
      <c r="F3905" s="18" t="n">
        <v>0.000236186510925374</v>
      </c>
      <c r="G3905" s="18" t="n">
        <v>0.000450955225939937</v>
      </c>
      <c r="H3905" s="16" t="n">
        <v>2.21569336561649</v>
      </c>
      <c r="I3905" s="17" t="n">
        <v>227.458401697554</v>
      </c>
      <c r="J3905" s="16" t="n">
        <v>0.0277035441841779</v>
      </c>
      <c r="K3905" s="16" t="n">
        <v>0.0487159781204823</v>
      </c>
      <c r="L3905" s="16" t="n">
        <v>0.17971958864929</v>
      </c>
      <c r="M3905" s="16" t="n">
        <v>0.585284244125255</v>
      </c>
      <c r="N3905" s="16" t="n">
        <v>0.107381287566005</v>
      </c>
      <c r="O3905" s="18" t="n">
        <v>7.89097165203211E-006</v>
      </c>
      <c r="P3905" s="34" t="b">
        <f aca="false">TRUE()</f>
        <v>1</v>
      </c>
      <c r="Q3905" s="18" t="n">
        <v>0.000236460731722625</v>
      </c>
    </row>
    <row r="3906" customFormat="false" ht="22.35" hidden="false" customHeight="false" outlineLevel="0" collapsed="false">
      <c r="A3906" s="6" t="s">
        <v>5640</v>
      </c>
      <c r="B3906" s="7" t="s">
        <v>1654</v>
      </c>
      <c r="C3906" s="17" t="n">
        <v>2273</v>
      </c>
      <c r="D3906" s="18" t="n">
        <v>0.000139873886391871</v>
      </c>
      <c r="E3906" s="18" t="n">
        <v>0.000347802785983892</v>
      </c>
      <c r="F3906" s="18" t="n">
        <v>0.000217605852787448</v>
      </c>
      <c r="G3906" s="18" t="n">
        <v>0.000438115139207647</v>
      </c>
      <c r="H3906" s="16" t="n">
        <v>2.26165972622484</v>
      </c>
      <c r="I3906" s="17" t="n">
        <v>228.267199058395</v>
      </c>
      <c r="J3906" s="16" t="n">
        <v>0.0246602412158405</v>
      </c>
      <c r="K3906" s="16" t="n">
        <v>0.044017204750855</v>
      </c>
      <c r="L3906" s="16" t="n">
        <v>0.182972010832889</v>
      </c>
      <c r="M3906" s="16" t="n">
        <v>0.587276429475538</v>
      </c>
      <c r="N3906" s="16" t="n">
        <v>0.101075349070056</v>
      </c>
      <c r="O3906" s="18" t="n">
        <v>7.94975909703245E-006</v>
      </c>
      <c r="P3906" s="34" t="b">
        <f aca="false">TRUE()</f>
        <v>1</v>
      </c>
      <c r="Q3906" s="18" t="n">
        <v>8.70576482341188E-005</v>
      </c>
    </row>
    <row r="3907" customFormat="false" ht="22.35" hidden="false" customHeight="false" outlineLevel="0" collapsed="false">
      <c r="A3907" s="6" t="s">
        <v>5641</v>
      </c>
      <c r="B3907" s="7" t="s">
        <v>1654</v>
      </c>
      <c r="C3907" s="17" t="n">
        <v>2274</v>
      </c>
      <c r="D3907" s="18" t="n">
        <v>0.000122831336089183</v>
      </c>
      <c r="E3907" s="18" t="n">
        <v>0.000336565800627215</v>
      </c>
      <c r="F3907" s="18" t="n">
        <v>0.000199798050009355</v>
      </c>
      <c r="G3907" s="18" t="n">
        <v>0.000425788445177714</v>
      </c>
      <c r="H3907" s="16" t="n">
        <v>2.31175055251587</v>
      </c>
      <c r="I3907" s="17" t="n">
        <v>229.142090109076</v>
      </c>
      <c r="J3907" s="16" t="n">
        <v>0.0216794417065718</v>
      </c>
      <c r="K3907" s="16" t="n">
        <v>0.0392880712149663</v>
      </c>
      <c r="L3907" s="16" t="n">
        <v>0.1865048638585</v>
      </c>
      <c r="M3907" s="16" t="n">
        <v>0.589037477298993</v>
      </c>
      <c r="N3907" s="16" t="n">
        <v>0.0947132620256858</v>
      </c>
      <c r="O3907" s="18" t="n">
        <v>8.00405398801381E-006</v>
      </c>
      <c r="P3907" s="34" t="b">
        <f aca="false">TRUE()</f>
        <v>1</v>
      </c>
      <c r="Q3907" s="18" t="n">
        <v>0.000154459065611252</v>
      </c>
    </row>
    <row r="3908" customFormat="false" ht="22.35" hidden="false" customHeight="false" outlineLevel="0" collapsed="false">
      <c r="A3908" s="6" t="s">
        <v>5642</v>
      </c>
      <c r="B3908" s="7" t="s">
        <v>1654</v>
      </c>
      <c r="C3908" s="17" t="n">
        <v>2275</v>
      </c>
      <c r="D3908" s="18" t="n">
        <v>0.000106916822808086</v>
      </c>
      <c r="E3908" s="18" t="n">
        <v>0.000326225368968856</v>
      </c>
      <c r="F3908" s="18" t="n">
        <v>0.000183399477263467</v>
      </c>
      <c r="G3908" s="18" t="n">
        <v>0.00041454038750264</v>
      </c>
      <c r="H3908" s="16" t="n">
        <v>2.36746616840994</v>
      </c>
      <c r="I3908" s="17" t="n">
        <v>230.052112024598</v>
      </c>
      <c r="J3908" s="16" t="n">
        <v>0.0187390078824382</v>
      </c>
      <c r="K3908" s="16" t="n">
        <v>0.034810601034968</v>
      </c>
      <c r="L3908" s="16" t="n">
        <v>0.190453801703761</v>
      </c>
      <c r="M3908" s="16" t="n">
        <v>0.591568983545209</v>
      </c>
      <c r="N3908" s="16" t="n">
        <v>0.0884509511043363</v>
      </c>
      <c r="O3908" s="18" t="n">
        <v>8.04102964211013E-006</v>
      </c>
      <c r="P3908" s="34" t="b">
        <f aca="false">TRUE()</f>
        <v>1</v>
      </c>
      <c r="Q3908" s="18" t="n">
        <v>0.000274411908563647</v>
      </c>
    </row>
    <row r="3909" customFormat="false" ht="22.35" hidden="false" customHeight="false" outlineLevel="0" collapsed="false">
      <c r="A3909" s="6" t="s">
        <v>5643</v>
      </c>
      <c r="B3909" s="7" t="s">
        <v>1654</v>
      </c>
      <c r="C3909" s="17" t="n">
        <v>2276</v>
      </c>
      <c r="D3909" s="18" t="n">
        <v>9.34099626758312E-005</v>
      </c>
      <c r="E3909" s="18" t="n">
        <v>0.000317656222378997</v>
      </c>
      <c r="F3909" s="18" t="n">
        <v>0.000169899493551957</v>
      </c>
      <c r="G3909" s="18" t="n">
        <v>0.000405447189485637</v>
      </c>
      <c r="H3909" s="16" t="n">
        <v>2.42890177261577</v>
      </c>
      <c r="I3909" s="17" t="n">
        <v>230.972237509266</v>
      </c>
      <c r="J3909" s="16" t="n">
        <v>0.0159089670856292</v>
      </c>
      <c r="K3909" s="16" t="n">
        <v>0.0301884834958213</v>
      </c>
      <c r="L3909" s="16" t="n">
        <v>0.194837393404071</v>
      </c>
      <c r="M3909" s="16" t="n">
        <v>0.594232568378185</v>
      </c>
      <c r="N3909" s="16" t="n">
        <v>0.0818230982549639</v>
      </c>
      <c r="O3909" s="18" t="n">
        <v>8.06448098783651E-006</v>
      </c>
      <c r="P3909" s="34" t="b">
        <f aca="false">TRUE()</f>
        <v>1</v>
      </c>
      <c r="Q3909" s="18" t="n">
        <v>0.000486219022813404</v>
      </c>
    </row>
    <row r="3910" customFormat="false" ht="22.35" hidden="false" customHeight="false" outlineLevel="0" collapsed="false">
      <c r="A3910" s="6" t="s">
        <v>5644</v>
      </c>
      <c r="B3910" s="7" t="s">
        <v>1654</v>
      </c>
      <c r="C3910" s="17" t="n">
        <v>2277</v>
      </c>
      <c r="D3910" s="18" t="n">
        <v>8.27809939620556E-005</v>
      </c>
      <c r="E3910" s="18" t="n">
        <v>0.000311140557807958</v>
      </c>
      <c r="F3910" s="18" t="n">
        <v>0.000159836926097187</v>
      </c>
      <c r="G3910" s="18" t="n">
        <v>0.00039889353245912</v>
      </c>
      <c r="H3910" s="16" t="n">
        <v>2.49539580672081</v>
      </c>
      <c r="I3910" s="17" t="n">
        <v>231.899221202672</v>
      </c>
      <c r="J3910" s="16" t="n">
        <v>0.0132782318100177</v>
      </c>
      <c r="K3910" s="16" t="n">
        <v>0.0256890866647705</v>
      </c>
      <c r="L3910" s="16" t="n">
        <v>0.199600957767339</v>
      </c>
      <c r="M3910" s="16" t="n">
        <v>0.596841120466678</v>
      </c>
      <c r="N3910" s="16" t="n">
        <v>0.0745782738387046</v>
      </c>
      <c r="O3910" s="18" t="n">
        <v>8.10495123814923E-006</v>
      </c>
      <c r="P3910" s="34" t="b">
        <f aca="false">TRUE()</f>
        <v>1</v>
      </c>
      <c r="Q3910" s="18" t="n">
        <v>0.000194824275755577</v>
      </c>
    </row>
    <row r="3911" customFormat="false" ht="22.35" hidden="false" customHeight="false" outlineLevel="0" collapsed="false">
      <c r="A3911" s="6" t="s">
        <v>5645</v>
      </c>
      <c r="B3911" s="7" t="s">
        <v>1654</v>
      </c>
      <c r="C3911" s="17" t="n">
        <v>2278</v>
      </c>
      <c r="D3911" s="18" t="n">
        <v>7.60777075845275E-005</v>
      </c>
      <c r="E3911" s="18" t="n">
        <v>0.000307326158648996</v>
      </c>
      <c r="F3911" s="18" t="n">
        <v>0.000154345854365215</v>
      </c>
      <c r="G3911" s="18" t="n">
        <v>0.000395604045019865</v>
      </c>
      <c r="H3911" s="16" t="n">
        <v>2.56352513502269</v>
      </c>
      <c r="I3911" s="17" t="n">
        <v>232.755737152737</v>
      </c>
      <c r="J3911" s="16" t="n">
        <v>0.0109912936627132</v>
      </c>
      <c r="K3911" s="16" t="n">
        <v>0.0216384576376944</v>
      </c>
      <c r="L3911" s="16" t="n">
        <v>0.204516187802117</v>
      </c>
      <c r="M3911" s="16" t="n">
        <v>0.598855318914754</v>
      </c>
      <c r="N3911" s="16" t="n">
        <v>0.0676145862651073</v>
      </c>
      <c r="O3911" s="18" t="n">
        <v>8.15411779764602E-006</v>
      </c>
      <c r="P3911" s="34" t="b">
        <f aca="false">TRUE()</f>
        <v>1</v>
      </c>
      <c r="Q3911" s="18" t="n">
        <v>0.000430403775073098</v>
      </c>
    </row>
    <row r="3912" customFormat="false" ht="22.35" hidden="false" customHeight="false" outlineLevel="0" collapsed="false">
      <c r="A3912" s="6" t="s">
        <v>5646</v>
      </c>
      <c r="B3912" s="7" t="s">
        <v>1654</v>
      </c>
      <c r="C3912" s="17" t="n">
        <v>2279</v>
      </c>
      <c r="D3912" s="18" t="n">
        <v>7.34331141463839E-005</v>
      </c>
      <c r="E3912" s="18" t="n">
        <v>0.000306222057551469</v>
      </c>
      <c r="F3912" s="18" t="n">
        <v>0.000153743768455636</v>
      </c>
      <c r="G3912" s="18" t="n">
        <v>0.000395692855554888</v>
      </c>
      <c r="H3912" s="16" t="n">
        <v>2.63738366187669</v>
      </c>
      <c r="I3912" s="17" t="n">
        <v>233.570452121515</v>
      </c>
      <c r="J3912" s="16" t="n">
        <v>0.00891582929147256</v>
      </c>
      <c r="K3912" s="16" t="n">
        <v>0.0179266916470984</v>
      </c>
      <c r="L3912" s="16" t="n">
        <v>0.209892091805695</v>
      </c>
      <c r="M3912" s="16" t="n">
        <v>0.600561333993726</v>
      </c>
      <c r="N3912" s="16" t="n">
        <v>0.0605631148220039</v>
      </c>
      <c r="O3912" s="18" t="n">
        <v>8.2132683966663E-006</v>
      </c>
      <c r="P3912" s="34" t="b">
        <f aca="false">TRUE()</f>
        <v>1</v>
      </c>
      <c r="Q3912" s="18" t="n">
        <v>0.000550240968609631</v>
      </c>
    </row>
    <row r="3913" customFormat="false" ht="22.35" hidden="false" customHeight="false" outlineLevel="0" collapsed="false">
      <c r="A3913" s="6" t="s">
        <v>5647</v>
      </c>
      <c r="B3913" s="7" t="s">
        <v>1654</v>
      </c>
      <c r="C3913" s="17" t="n">
        <v>2280</v>
      </c>
      <c r="D3913" s="18" t="n">
        <v>7.55872185185639E-005</v>
      </c>
      <c r="E3913" s="18" t="n">
        <v>0.000308318220098211</v>
      </c>
      <c r="F3913" s="18" t="n">
        <v>0.000158656347519665</v>
      </c>
      <c r="G3913" s="18" t="n">
        <v>0.000399583131413296</v>
      </c>
      <c r="H3913" s="16" t="n">
        <v>2.70740766979662</v>
      </c>
      <c r="I3913" s="17" t="n">
        <v>234.206202820061</v>
      </c>
      <c r="J3913" s="16" t="n">
        <v>0.00728087455219849</v>
      </c>
      <c r="K3913" s="16" t="n">
        <v>0.01490657592088</v>
      </c>
      <c r="L3913" s="16" t="n">
        <v>0.215055466824249</v>
      </c>
      <c r="M3913" s="16" t="n">
        <v>0.602476473501734</v>
      </c>
      <c r="N3913" s="16" t="n">
        <v>0.054663687646659</v>
      </c>
      <c r="O3913" s="18" t="n">
        <v>8.27937474010634E-006</v>
      </c>
      <c r="P3913" s="34" t="b">
        <f aca="false">TRUE()</f>
        <v>1</v>
      </c>
      <c r="Q3913" s="18" t="n">
        <v>0.000191315835168759</v>
      </c>
    </row>
    <row r="3914" customFormat="false" ht="22.35" hidden="false" customHeight="false" outlineLevel="0" collapsed="false">
      <c r="A3914" s="6" t="s">
        <v>5648</v>
      </c>
      <c r="B3914" s="7" t="s">
        <v>1654</v>
      </c>
      <c r="C3914" s="17" t="n">
        <v>2281</v>
      </c>
      <c r="D3914" s="18" t="n">
        <v>8.28279298603387E-005</v>
      </c>
      <c r="E3914" s="18" t="n">
        <v>0.000313617196416626</v>
      </c>
      <c r="F3914" s="18" t="n">
        <v>0.00016899082981242</v>
      </c>
      <c r="G3914" s="18" t="n">
        <v>0.00040710448269492</v>
      </c>
      <c r="H3914" s="16" t="n">
        <v>2.75967216946607</v>
      </c>
      <c r="I3914" s="17" t="n">
        <v>234.552964381133</v>
      </c>
      <c r="J3914" s="16" t="n">
        <v>0.00624280636946805</v>
      </c>
      <c r="K3914" s="16" t="n">
        <v>0.0129732831413582</v>
      </c>
      <c r="L3914" s="16" t="n">
        <v>0.218980967999376</v>
      </c>
      <c r="M3914" s="16" t="n">
        <v>0.603797259369325</v>
      </c>
      <c r="N3914" s="16" t="n">
        <v>0.0502464969092411</v>
      </c>
      <c r="O3914" s="18" t="n">
        <v>8.33328550646578E-006</v>
      </c>
      <c r="P3914" s="34" t="b">
        <f aca="false">TRUE()</f>
        <v>1</v>
      </c>
      <c r="Q3914" s="18" t="n">
        <v>0.00038980737650421</v>
      </c>
    </row>
    <row r="3915" customFormat="false" ht="22.35" hidden="false" customHeight="false" outlineLevel="0" collapsed="false">
      <c r="A3915" s="6" t="s">
        <v>5649</v>
      </c>
      <c r="B3915" s="7" t="s">
        <v>1654</v>
      </c>
      <c r="C3915" s="17" t="n">
        <v>2282</v>
      </c>
      <c r="D3915" s="18" t="n">
        <v>9.57090557406348E-005</v>
      </c>
      <c r="E3915" s="18" t="n">
        <v>0.000322466976564423</v>
      </c>
      <c r="F3915" s="18" t="n">
        <v>0.000185353931128523</v>
      </c>
      <c r="G3915" s="18" t="n">
        <v>0.000418709425941324</v>
      </c>
      <c r="H3915" s="16" t="n">
        <v>2.79220038648704</v>
      </c>
      <c r="I3915" s="17" t="n">
        <v>234.613431807439</v>
      </c>
      <c r="J3915" s="16" t="n">
        <v>0.00566666822417154</v>
      </c>
      <c r="K3915" s="16" t="n">
        <v>0.0118771076415717</v>
      </c>
      <c r="L3915" s="16" t="n">
        <v>0.221522339422908</v>
      </c>
      <c r="M3915" s="16" t="n">
        <v>0.604952947003467</v>
      </c>
      <c r="N3915" s="16" t="n">
        <v>0.0475794614952251</v>
      </c>
      <c r="O3915" s="18" t="n">
        <v>8.37149253741415E-006</v>
      </c>
      <c r="P3915" s="34" t="b">
        <f aca="false">TRUE()</f>
        <v>1</v>
      </c>
      <c r="Q3915" s="18" t="n">
        <v>0.000588026868433453</v>
      </c>
    </row>
    <row r="3916" customFormat="false" ht="22.35" hidden="false" customHeight="false" outlineLevel="0" collapsed="false">
      <c r="A3916" s="6" t="s">
        <v>5650</v>
      </c>
      <c r="B3916" s="7" t="s">
        <v>1654</v>
      </c>
      <c r="C3916" s="17" t="n">
        <v>2283</v>
      </c>
      <c r="D3916" s="18" t="n">
        <v>0.000114418472601576</v>
      </c>
      <c r="E3916" s="18" t="n">
        <v>0.000335119965659761</v>
      </c>
      <c r="F3916" s="18" t="n">
        <v>0.000208143283071144</v>
      </c>
      <c r="G3916" s="18" t="n">
        <v>0.000434816012505133</v>
      </c>
      <c r="H3916" s="16" t="n">
        <v>2.80958405205766</v>
      </c>
      <c r="I3916" s="17" t="n">
        <v>234.453097176347</v>
      </c>
      <c r="J3916" s="16" t="n">
        <v>0.00537931667381984</v>
      </c>
      <c r="K3916" s="16" t="n">
        <v>0.0114248537340595</v>
      </c>
      <c r="L3916" s="16" t="n">
        <v>0.223007636318109</v>
      </c>
      <c r="M3916" s="16" t="n">
        <v>0.605910516757471</v>
      </c>
      <c r="N3916" s="16" t="n">
        <v>0.0460753237505542</v>
      </c>
      <c r="O3916" s="18" t="n">
        <v>8.39968469585253E-006</v>
      </c>
      <c r="P3916" s="34" t="b">
        <f aca="false">TRUE()</f>
        <v>1</v>
      </c>
      <c r="Q3916" s="18" t="n">
        <v>0.000306496181987706</v>
      </c>
    </row>
    <row r="3917" customFormat="false" ht="22.35" hidden="false" customHeight="false" outlineLevel="0" collapsed="false">
      <c r="A3917" s="6" t="s">
        <v>5651</v>
      </c>
      <c r="B3917" s="7" t="s">
        <v>1654</v>
      </c>
      <c r="C3917" s="17" t="n">
        <v>2284</v>
      </c>
      <c r="D3917" s="18" t="n">
        <v>0.00013877388641754</v>
      </c>
      <c r="E3917" s="18" t="n">
        <v>0.000351567815134985</v>
      </c>
      <c r="F3917" s="18" t="n">
        <v>0.000236963866722137</v>
      </c>
      <c r="G3917" s="18" t="n">
        <v>0.000455297474672057</v>
      </c>
      <c r="H3917" s="16" t="n">
        <v>2.80706397692997</v>
      </c>
      <c r="I3917" s="17" t="n">
        <v>234.046745860023</v>
      </c>
      <c r="J3917" s="16" t="n">
        <v>0.00542092211461374</v>
      </c>
      <c r="K3917" s="16" t="n">
        <v>0.0114721197224105</v>
      </c>
      <c r="L3917" s="16" t="n">
        <v>0.223077481579237</v>
      </c>
      <c r="M3917" s="16" t="n">
        <v>0.606196687028782</v>
      </c>
      <c r="N3917" s="16" t="n">
        <v>0.0460163890307836</v>
      </c>
      <c r="O3917" s="18" t="n">
        <v>8.40087254060832E-006</v>
      </c>
      <c r="P3917" s="34" t="b">
        <f aca="false">TRUE()</f>
        <v>1</v>
      </c>
      <c r="Q3917" s="18" t="n">
        <v>0.000325614708754159</v>
      </c>
    </row>
    <row r="3918" customFormat="false" ht="22.35" hidden="false" customHeight="false" outlineLevel="0" collapsed="false">
      <c r="A3918" s="6" t="s">
        <v>5652</v>
      </c>
      <c r="B3918" s="7" t="s">
        <v>1654</v>
      </c>
      <c r="C3918" s="17" t="n">
        <v>2285</v>
      </c>
      <c r="D3918" s="18" t="n">
        <v>0.000169217813188075</v>
      </c>
      <c r="E3918" s="18" t="n">
        <v>0.000372199671650113</v>
      </c>
      <c r="F3918" s="18" t="n">
        <v>0.000272356421095009</v>
      </c>
      <c r="G3918" s="18" t="n">
        <v>0.000480626619908405</v>
      </c>
      <c r="H3918" s="16" t="n">
        <v>2.78711313308891</v>
      </c>
      <c r="I3918" s="17" t="n">
        <v>233.427725659683</v>
      </c>
      <c r="J3918" s="16" t="n">
        <v>0.00575570135617518</v>
      </c>
      <c r="K3918" s="16" t="n">
        <v>0.0120393954778866</v>
      </c>
      <c r="L3918" s="16" t="n">
        <v>0.221903227295277</v>
      </c>
      <c r="M3918" s="16" t="n">
        <v>0.605668372681746</v>
      </c>
      <c r="N3918" s="16" t="n">
        <v>0.0471993339072221</v>
      </c>
      <c r="O3918" s="18" t="n">
        <v>8.3880109348827E-006</v>
      </c>
      <c r="P3918" s="34" t="b">
        <f aca="false">TRUE()</f>
        <v>1</v>
      </c>
      <c r="Q3918" s="18" t="n">
        <v>0.000205643445712313</v>
      </c>
    </row>
    <row r="3919" customFormat="false" ht="22.35" hidden="false" customHeight="false" outlineLevel="0" collapsed="false">
      <c r="A3919" s="6" t="s">
        <v>5653</v>
      </c>
      <c r="B3919" s="7" t="s">
        <v>1654</v>
      </c>
      <c r="C3919" s="17" t="n">
        <v>2286</v>
      </c>
      <c r="D3919" s="18" t="n">
        <v>0.000205232717648338</v>
      </c>
      <c r="E3919" s="18" t="n">
        <v>0.000396615370032714</v>
      </c>
      <c r="F3919" s="18" t="n">
        <v>0.00031380059726921</v>
      </c>
      <c r="G3919" s="18" t="n">
        <v>0.000510458571054254</v>
      </c>
      <c r="H3919" s="16" t="n">
        <v>2.75550619483258</v>
      </c>
      <c r="I3919" s="17" t="n">
        <v>232.721426923614</v>
      </c>
      <c r="J3919" s="16" t="n">
        <v>0.00632397638238816</v>
      </c>
      <c r="K3919" s="16" t="n">
        <v>0.013128815401156</v>
      </c>
      <c r="L3919" s="16" t="n">
        <v>0.219855164431516</v>
      </c>
      <c r="M3919" s="16" t="n">
        <v>0.604347586814155</v>
      </c>
      <c r="N3919" s="16" t="n">
        <v>0.0492713413778609</v>
      </c>
      <c r="O3919" s="18" t="n">
        <v>8.38931036519436E-006</v>
      </c>
      <c r="P3919" s="34" t="b">
        <f aca="false">TRUE()</f>
        <v>1</v>
      </c>
      <c r="Q3919" s="18" t="n">
        <v>0.000160733319014163</v>
      </c>
    </row>
    <row r="3920" customFormat="false" ht="22.35" hidden="false" customHeight="false" outlineLevel="0" collapsed="false">
      <c r="A3920" s="6" t="s">
        <v>5654</v>
      </c>
      <c r="B3920" s="7" t="s">
        <v>1654</v>
      </c>
      <c r="C3920" s="17" t="n">
        <v>2287</v>
      </c>
      <c r="D3920" s="18" t="n">
        <v>0.000246719043287605</v>
      </c>
      <c r="E3920" s="18" t="n">
        <v>0.000424725437421949</v>
      </c>
      <c r="F3920" s="18" t="n">
        <v>0.000360986582002928</v>
      </c>
      <c r="G3920" s="18" t="n">
        <v>0.000544448187516209</v>
      </c>
      <c r="H3920" s="16" t="n">
        <v>2.71092499890638</v>
      </c>
      <c r="I3920" s="17" t="n">
        <v>231.874001055728</v>
      </c>
      <c r="J3920" s="16" t="n">
        <v>0.00721153393817769</v>
      </c>
      <c r="K3920" s="16" t="n">
        <v>0.0147938041737209</v>
      </c>
      <c r="L3920" s="16" t="n">
        <v>0.216857385749617</v>
      </c>
      <c r="M3920" s="16" t="n">
        <v>0.601761047823455</v>
      </c>
      <c r="N3920" s="16" t="n">
        <v>0.0525872350875785</v>
      </c>
      <c r="O3920" s="18" t="n">
        <v>8.38625944282112E-006</v>
      </c>
      <c r="P3920" s="34" t="b">
        <f aca="false">TRUE()</f>
        <v>1</v>
      </c>
      <c r="Q3920" s="18" t="n">
        <v>0.000179011134654109</v>
      </c>
    </row>
    <row r="3921" customFormat="false" ht="22.35" hidden="false" customHeight="false" outlineLevel="0" collapsed="false">
      <c r="A3921" s="6" t="s">
        <v>5655</v>
      </c>
      <c r="B3921" s="7" t="s">
        <v>1654</v>
      </c>
      <c r="C3921" s="17" t="n">
        <v>2288</v>
      </c>
      <c r="D3921" s="18" t="n">
        <v>0.00029272207073713</v>
      </c>
      <c r="E3921" s="18" t="n">
        <v>0.000455870731610815</v>
      </c>
      <c r="F3921" s="18" t="n">
        <v>0.000412765148741235</v>
      </c>
      <c r="G3921" s="18" t="n">
        <v>0.000581757886233635</v>
      </c>
      <c r="H3921" s="16" t="n">
        <v>2.65631477988693</v>
      </c>
      <c r="I3921" s="17" t="n">
        <v>230.935622357663</v>
      </c>
      <c r="J3921" s="16" t="n">
        <v>0.00845077711432499</v>
      </c>
      <c r="K3921" s="16" t="n">
        <v>0.0170577456344595</v>
      </c>
      <c r="L3921" s="16" t="n">
        <v>0.213103765060043</v>
      </c>
      <c r="M3921" s="16" t="n">
        <v>0.598822299268065</v>
      </c>
      <c r="N3921" s="16" t="n">
        <v>0.0568315724086994</v>
      </c>
      <c r="O3921" s="18" t="n">
        <v>8.37958350154521E-006</v>
      </c>
      <c r="P3921" s="34" t="b">
        <f aca="false">TRUE()</f>
        <v>1</v>
      </c>
      <c r="Q3921" s="18" t="n">
        <v>0.000196488284278305</v>
      </c>
    </row>
    <row r="3922" customFormat="false" ht="22.35" hidden="false" customHeight="false" outlineLevel="0" collapsed="false">
      <c r="A3922" s="6" t="s">
        <v>5656</v>
      </c>
      <c r="B3922" s="7" t="s">
        <v>1654</v>
      </c>
      <c r="C3922" s="17" t="n">
        <v>2289</v>
      </c>
      <c r="D3922" s="18" t="n">
        <v>0.000342438538711177</v>
      </c>
      <c r="E3922" s="18" t="n">
        <v>0.000489357886604203</v>
      </c>
      <c r="F3922" s="18" t="n">
        <v>0.000468085866007481</v>
      </c>
      <c r="G3922" s="18" t="n">
        <v>0.000621487479470308</v>
      </c>
      <c r="H3922" s="16" t="n">
        <v>2.59313262860676</v>
      </c>
      <c r="I3922" s="17" t="n">
        <v>229.936608296152</v>
      </c>
      <c r="J3922" s="16" t="n">
        <v>0.0101207055026241</v>
      </c>
      <c r="K3922" s="16" t="n">
        <v>0.0200769253517639</v>
      </c>
      <c r="L3922" s="16" t="n">
        <v>0.208683280295684</v>
      </c>
      <c r="M3922" s="16" t="n">
        <v>0.595124098838809</v>
      </c>
      <c r="N3922" s="16" t="n">
        <v>0.0619768252777943</v>
      </c>
      <c r="O3922" s="18" t="n">
        <v>8.36885452565594E-006</v>
      </c>
      <c r="P3922" s="34" t="b">
        <f aca="false">TRUE()</f>
        <v>1</v>
      </c>
      <c r="Q3922" s="18" t="n">
        <v>0.000223950192330479</v>
      </c>
    </row>
    <row r="3923" customFormat="false" ht="22.35" hidden="false" customHeight="false" outlineLevel="0" collapsed="false">
      <c r="A3923" s="6" t="s">
        <v>5657</v>
      </c>
      <c r="B3923" s="7" t="s">
        <v>1654</v>
      </c>
      <c r="C3923" s="17" t="n">
        <v>2290</v>
      </c>
      <c r="D3923" s="18" t="n">
        <v>0.000394159051633656</v>
      </c>
      <c r="E3923" s="18" t="n">
        <v>0.000524132824549589</v>
      </c>
      <c r="F3923" s="18" t="n">
        <v>0.000525068097935851</v>
      </c>
      <c r="G3923" s="18" t="n">
        <v>0.000662303623305429</v>
      </c>
      <c r="H3923" s="16" t="n">
        <v>2.52557159374905</v>
      </c>
      <c r="I3923" s="17" t="n">
        <v>228.903381575436</v>
      </c>
      <c r="J3923" s="16" t="n">
        <v>0.0122276129141206</v>
      </c>
      <c r="K3923" s="16" t="n">
        <v>0.0238241336876725</v>
      </c>
      <c r="L3923" s="16" t="n">
        <v>0.203909408701387</v>
      </c>
      <c r="M3923" s="16" t="n">
        <v>0.591304826371691</v>
      </c>
      <c r="N3923" s="16" t="n">
        <v>0.0684394972617188</v>
      </c>
      <c r="O3923" s="18" t="n">
        <v>8.34275556671689E-006</v>
      </c>
      <c r="P3923" s="34" t="b">
        <f aca="false">TRUE()</f>
        <v>1</v>
      </c>
      <c r="Q3923" s="18" t="n">
        <v>0.000198975495730364</v>
      </c>
    </row>
    <row r="3924" customFormat="false" ht="22.35" hidden="false" customHeight="false" outlineLevel="0" collapsed="false">
      <c r="A3924" s="6" t="s">
        <v>5658</v>
      </c>
      <c r="B3924" s="7" t="s">
        <v>1654</v>
      </c>
      <c r="C3924" s="17" t="n">
        <v>2291</v>
      </c>
      <c r="D3924" s="18" t="n">
        <v>0.000446442016178291</v>
      </c>
      <c r="E3924" s="18" t="n">
        <v>0.000559337492606394</v>
      </c>
      <c r="F3924" s="18" t="n">
        <v>0.000582152407246677</v>
      </c>
      <c r="G3924" s="18" t="n">
        <v>0.000703318934836446</v>
      </c>
      <c r="H3924" s="16" t="n">
        <v>2.45633243630851</v>
      </c>
      <c r="I3924" s="17" t="n">
        <v>227.90591794459</v>
      </c>
      <c r="J3924" s="16" t="n">
        <v>0.0147837042362289</v>
      </c>
      <c r="K3924" s="16" t="n">
        <v>0.0282860177871599</v>
      </c>
      <c r="L3924" s="16" t="n">
        <v>0.198951490826575</v>
      </c>
      <c r="M3924" s="16" t="n">
        <v>0.587485553904573</v>
      </c>
      <c r="N3924" s="16" t="n">
        <v>0.0755027980802495</v>
      </c>
      <c r="O3924" s="18" t="n">
        <v>8.32413437659998E-006</v>
      </c>
      <c r="P3924" s="34" t="b">
        <f aca="false">TRUE()</f>
        <v>1</v>
      </c>
      <c r="Q3924" s="18" t="n">
        <v>9.57957231356594E-005</v>
      </c>
    </row>
    <row r="3925" customFormat="false" ht="22.35" hidden="false" customHeight="false" outlineLevel="0" collapsed="false">
      <c r="A3925" s="6" t="s">
        <v>5659</v>
      </c>
      <c r="B3925" s="7" t="s">
        <v>1654</v>
      </c>
      <c r="C3925" s="17" t="n">
        <v>2292</v>
      </c>
      <c r="D3925" s="18" t="n">
        <v>0.000496757109723029</v>
      </c>
      <c r="E3925" s="18" t="n">
        <v>0.000593329974231345</v>
      </c>
      <c r="F3925" s="18" t="n">
        <v>0.000636309257116387</v>
      </c>
      <c r="G3925" s="18" t="n">
        <v>0.00074241227715375</v>
      </c>
      <c r="H3925" s="16" t="n">
        <v>2.38396057166722</v>
      </c>
      <c r="I3925" s="17" t="n">
        <v>226.92275826133</v>
      </c>
      <c r="J3925" s="16" t="n">
        <v>0.0179508769552258</v>
      </c>
      <c r="K3925" s="16" t="n">
        <v>0.0336022279495657</v>
      </c>
      <c r="L3925" s="16" t="n">
        <v>0.193703848504969</v>
      </c>
      <c r="M3925" s="16" t="n">
        <v>0.584073523746629</v>
      </c>
      <c r="N3925" s="16" t="n">
        <v>0.083401222775045</v>
      </c>
      <c r="O3925" s="18" t="n">
        <v>8.3186165771559E-006</v>
      </c>
      <c r="P3925" s="34" t="b">
        <f aca="false">TRUE()</f>
        <v>1</v>
      </c>
      <c r="Q3925" s="18" t="n">
        <v>0.000248737463269617</v>
      </c>
    </row>
    <row r="3926" customFormat="false" ht="22.35" hidden="false" customHeight="false" outlineLevel="0" collapsed="false">
      <c r="A3926" s="6" t="s">
        <v>5660</v>
      </c>
      <c r="B3926" s="7" t="s">
        <v>1654</v>
      </c>
      <c r="C3926" s="17" t="n">
        <v>2293</v>
      </c>
      <c r="D3926" s="18" t="n">
        <v>0.000542964411987777</v>
      </c>
      <c r="E3926" s="18" t="n">
        <v>0.000624759374078389</v>
      </c>
      <c r="F3926" s="18" t="n">
        <v>0.000685215941735652</v>
      </c>
      <c r="G3926" s="18" t="n">
        <v>0.000778122522272811</v>
      </c>
      <c r="H3926" s="16" t="n">
        <v>2.310375485574</v>
      </c>
      <c r="I3926" s="17" t="n">
        <v>226.002755570667</v>
      </c>
      <c r="J3926" s="16" t="n">
        <v>0.0217691986449749</v>
      </c>
      <c r="K3926" s="16" t="n">
        <v>0.039433511294913</v>
      </c>
      <c r="L3926" s="16" t="n">
        <v>0.188290064511429</v>
      </c>
      <c r="M3926" s="16" t="n">
        <v>0.579957074459303</v>
      </c>
      <c r="N3926" s="16" t="n">
        <v>0.0916806679963093</v>
      </c>
      <c r="O3926" s="18" t="n">
        <v>8.31678452582176E-006</v>
      </c>
      <c r="P3926" s="34" t="b">
        <f aca="false">TRUE()</f>
        <v>1</v>
      </c>
      <c r="Q3926" s="18" t="n">
        <v>0.000253913814514828</v>
      </c>
    </row>
    <row r="3927" customFormat="false" ht="22.35" hidden="false" customHeight="false" outlineLevel="0" collapsed="false">
      <c r="A3927" s="6" t="s">
        <v>5661</v>
      </c>
      <c r="B3927" s="7" t="s">
        <v>1654</v>
      </c>
      <c r="C3927" s="17" t="n">
        <v>2294</v>
      </c>
      <c r="D3927" s="18" t="n">
        <v>0.00058129977375705</v>
      </c>
      <c r="E3927" s="18" t="n">
        <v>0.000651096492964664</v>
      </c>
      <c r="F3927" s="18" t="n">
        <v>0.000725095628674738</v>
      </c>
      <c r="G3927" s="18" t="n">
        <v>0.000807924752143461</v>
      </c>
      <c r="H3927" s="16" t="n">
        <v>2.2429538391391</v>
      </c>
      <c r="I3927" s="17" t="n">
        <v>225.274026790532</v>
      </c>
      <c r="J3927" s="16" t="n">
        <v>0.0258731042492619</v>
      </c>
      <c r="K3927" s="16" t="n">
        <v>0.0459449647558565</v>
      </c>
      <c r="L3927" s="16" t="n">
        <v>0.183235639012329</v>
      </c>
      <c r="M3927" s="16" t="n">
        <v>0.576038743052116</v>
      </c>
      <c r="N3927" s="16" t="n">
        <v>0.100683269420751</v>
      </c>
      <c r="O3927" s="18" t="n">
        <v>8.32293754237237E-006</v>
      </c>
      <c r="P3927" s="34" t="b">
        <f aca="false">TRUE()</f>
        <v>1</v>
      </c>
      <c r="Q3927" s="18" t="n">
        <v>0.000155085960216391</v>
      </c>
    </row>
    <row r="3928" customFormat="false" ht="22.35" hidden="false" customHeight="false" outlineLevel="0" collapsed="false">
      <c r="A3928" s="6" t="s">
        <v>5662</v>
      </c>
      <c r="B3928" s="7" t="s">
        <v>1654</v>
      </c>
      <c r="C3928" s="17" t="n">
        <v>2295</v>
      </c>
      <c r="D3928" s="18" t="n">
        <v>0.000608484609416812</v>
      </c>
      <c r="E3928" s="18" t="n">
        <v>0.000670106213826691</v>
      </c>
      <c r="F3928" s="18" t="n">
        <v>0.0007519547843946</v>
      </c>
      <c r="G3928" s="18" t="n">
        <v>0.000828885198429192</v>
      </c>
      <c r="H3928" s="16" t="n">
        <v>2.17601033109849</v>
      </c>
      <c r="I3928" s="17" t="n">
        <v>224.656280357693</v>
      </c>
      <c r="J3928" s="16" t="n">
        <v>0.0305973498333868</v>
      </c>
      <c r="K3928" s="16" t="n">
        <v>0.053151528592949</v>
      </c>
      <c r="L3928" s="16" t="n">
        <v>0.178132705287926</v>
      </c>
      <c r="M3928" s="16" t="n">
        <v>0.572604699796379</v>
      </c>
      <c r="N3928" s="16" t="n">
        <v>0.110626465746397</v>
      </c>
      <c r="O3928" s="18" t="n">
        <v>8.32862937728577E-006</v>
      </c>
      <c r="P3928" s="34" t="b">
        <f aca="false">FALSE()</f>
        <v>0</v>
      </c>
      <c r="Q3928" s="16"/>
    </row>
    <row r="3929" customFormat="false" ht="22.35" hidden="false" customHeight="false" outlineLevel="0" collapsed="false">
      <c r="A3929" s="6" t="s">
        <v>5663</v>
      </c>
      <c r="B3929" s="7" t="s">
        <v>1654</v>
      </c>
      <c r="C3929" s="17" t="n">
        <v>2296</v>
      </c>
      <c r="D3929" s="18" t="n">
        <v>0.000620964305307441</v>
      </c>
      <c r="E3929" s="18" t="n">
        <v>0.000679388507327096</v>
      </c>
      <c r="F3929" s="18" t="n">
        <v>0.000761616299914124</v>
      </c>
      <c r="G3929" s="18" t="n">
        <v>0.000838035697498117</v>
      </c>
      <c r="H3929" s="16" t="n">
        <v>2.105490968927</v>
      </c>
      <c r="I3929" s="17" t="n">
        <v>224.11772127175</v>
      </c>
      <c r="J3929" s="16" t="n">
        <v>0.0363618966140797</v>
      </c>
      <c r="K3929" s="16" t="n">
        <v>0.0618196931374153</v>
      </c>
      <c r="L3929" s="16" t="n">
        <v>0.172671377808805</v>
      </c>
      <c r="M3929" s="16" t="n">
        <v>0.568785427329261</v>
      </c>
      <c r="N3929" s="16" t="n">
        <v>0.122327245072729</v>
      </c>
      <c r="O3929" s="18" t="n">
        <v>8.32959457670988E-006</v>
      </c>
      <c r="P3929" s="34" t="b">
        <f aca="false">FALSE()</f>
        <v>0</v>
      </c>
      <c r="Q3929" s="16"/>
    </row>
    <row r="3930" customFormat="false" ht="22.35" hidden="false" customHeight="false" outlineLevel="0" collapsed="false">
      <c r="A3930" s="6" t="s">
        <v>5664</v>
      </c>
      <c r="B3930" s="7" t="s">
        <v>1654</v>
      </c>
      <c r="C3930" s="17" t="n">
        <v>2297</v>
      </c>
      <c r="D3930" s="18" t="n">
        <v>0.000614974099610157</v>
      </c>
      <c r="E3930" s="18" t="n">
        <v>0.000676499889781048</v>
      </c>
      <c r="F3930" s="18" t="n">
        <v>0.000750192496438852</v>
      </c>
      <c r="G3930" s="18" t="n">
        <v>0.000832627255114021</v>
      </c>
      <c r="H3930" s="16" t="n">
        <v>2.03384653020552</v>
      </c>
      <c r="I3930" s="17" t="n">
        <v>223.690869401126</v>
      </c>
      <c r="J3930" s="16" t="n">
        <v>0.0431475294653505</v>
      </c>
      <c r="K3930" s="16" t="n">
        <v>0.0712827417520719</v>
      </c>
      <c r="L3930" s="16" t="n">
        <v>0.167036168639022</v>
      </c>
      <c r="M3930" s="16" t="n">
        <v>0.564867095922074</v>
      </c>
      <c r="N3930" s="16" t="n">
        <v>0.134602256007554</v>
      </c>
      <c r="O3930" s="18" t="n">
        <v>8.33408822882625E-006</v>
      </c>
      <c r="P3930" s="34" t="b">
        <f aca="false">FALSE()</f>
        <v>0</v>
      </c>
      <c r="Q3930" s="16"/>
    </row>
    <row r="3931" customFormat="false" ht="22.35" hidden="false" customHeight="false" outlineLevel="0" collapsed="false">
      <c r="A3931" s="6" t="s">
        <v>5665</v>
      </c>
      <c r="B3931" s="7" t="s">
        <v>1654</v>
      </c>
      <c r="C3931" s="17" t="n">
        <v>2298</v>
      </c>
      <c r="D3931" s="18" t="n">
        <v>0.000586504119216389</v>
      </c>
      <c r="E3931" s="18" t="n">
        <v>0.000658800307588617</v>
      </c>
      <c r="F3931" s="18" t="n">
        <v>0.000713234718329504</v>
      </c>
      <c r="G3931" s="18" t="n">
        <v>0.000809565819943053</v>
      </c>
      <c r="H3931" s="16" t="n">
        <v>1.95811032320954</v>
      </c>
      <c r="I3931" s="17" t="n">
        <v>223.388218069441</v>
      </c>
      <c r="J3931" s="16" t="n">
        <v>0.0514619278249058</v>
      </c>
      <c r="K3931" s="16" t="n">
        <v>0.0821411540282151</v>
      </c>
      <c r="L3931" s="16" t="n">
        <v>0.160981121286133</v>
      </c>
      <c r="M3931" s="16" t="n">
        <v>0.561752242584338</v>
      </c>
      <c r="N3931" s="16" t="n">
        <v>0.146994446566977</v>
      </c>
      <c r="O3931" s="18" t="n">
        <v>8.35188266038749E-006</v>
      </c>
      <c r="P3931" s="34" t="b">
        <f aca="false">FALSE()</f>
        <v>0</v>
      </c>
      <c r="Q3931" s="16"/>
    </row>
    <row r="3932" customFormat="false" ht="22.35" hidden="false" customHeight="false" outlineLevel="0" collapsed="false">
      <c r="A3932" s="6" t="s">
        <v>5666</v>
      </c>
      <c r="B3932" s="7" t="s">
        <v>1654</v>
      </c>
      <c r="C3932" s="17" t="n">
        <v>2299</v>
      </c>
      <c r="D3932" s="18" t="n">
        <v>0.000532727471537629</v>
      </c>
      <c r="E3932" s="18" t="n">
        <v>0.000624373000441277</v>
      </c>
      <c r="F3932" s="18" t="n">
        <v>0.000647663860062452</v>
      </c>
      <c r="G3932" s="18" t="n">
        <v>0.000766674852274762</v>
      </c>
      <c r="H3932" s="16" t="n">
        <v>1.87413065729558</v>
      </c>
      <c r="I3932" s="17" t="n">
        <v>223.242128341304</v>
      </c>
      <c r="J3932" s="16" t="n">
        <v>0.0622186262903614</v>
      </c>
      <c r="K3932" s="16" t="n">
        <v>0.0960950126925939</v>
      </c>
      <c r="L3932" s="16" t="n">
        <v>0.154153462940604</v>
      </c>
      <c r="M3932" s="16" t="n">
        <v>0.558296186230807</v>
      </c>
      <c r="N3932" s="16" t="n">
        <v>0.164619076354555</v>
      </c>
      <c r="O3932" s="18" t="n">
        <v>8.39504136754647E-006</v>
      </c>
      <c r="P3932" s="34" t="b">
        <f aca="false">FALSE()</f>
        <v>0</v>
      </c>
      <c r="Q3932" s="16"/>
    </row>
    <row r="3933" customFormat="false" ht="22.35" hidden="false" customHeight="false" outlineLevel="0" collapsed="false">
      <c r="A3933" s="6" t="s">
        <v>5667</v>
      </c>
      <c r="B3933" s="7" t="s">
        <v>1654</v>
      </c>
      <c r="C3933" s="17" t="n">
        <v>2300</v>
      </c>
      <c r="D3933" s="18" t="n">
        <v>0.000451323250456083</v>
      </c>
      <c r="E3933" s="18" t="n">
        <v>0.00057207036866992</v>
      </c>
      <c r="F3933" s="18" t="n">
        <v>0.000551039613846195</v>
      </c>
      <c r="G3933" s="18" t="n">
        <v>0.000702550419485653</v>
      </c>
      <c r="H3933" s="16" t="n">
        <v>1.7745541580884</v>
      </c>
      <c r="I3933" s="17" t="n">
        <v>223.268984993694</v>
      </c>
      <c r="J3933" s="16" t="n">
        <v>0.0773341820381918</v>
      </c>
      <c r="K3933" s="16" t="n">
        <v>0.116661888570882</v>
      </c>
      <c r="L3933" s="16" t="n">
        <v>0.145949633260613</v>
      </c>
      <c r="M3933" s="16" t="n">
        <v>0.554190743492378</v>
      </c>
      <c r="N3933" s="16" t="n">
        <v>0.189451704834027</v>
      </c>
      <c r="O3933" s="18" t="n">
        <v>8.47281035597459E-006</v>
      </c>
      <c r="P3933" s="34" t="b">
        <f aca="false">FALSE()</f>
        <v>0</v>
      </c>
      <c r="Q3933" s="16"/>
    </row>
    <row r="3934" customFormat="false" ht="22.35" hidden="false" customHeight="false" outlineLevel="0" collapsed="false">
      <c r="A3934" s="6" t="s">
        <v>5668</v>
      </c>
      <c r="B3934" s="7" t="s">
        <v>1654</v>
      </c>
      <c r="C3934" s="17" t="n">
        <v>2301</v>
      </c>
      <c r="D3934" s="18" t="n">
        <v>0.000340745844261923</v>
      </c>
      <c r="E3934" s="18" t="n">
        <v>0.000501195198731762</v>
      </c>
      <c r="F3934" s="18" t="n">
        <v>0.000421832615678821</v>
      </c>
      <c r="G3934" s="18" t="n">
        <v>0.000616469739256073</v>
      </c>
      <c r="H3934" s="16" t="n">
        <v>1.64648582822062</v>
      </c>
      <c r="I3934" s="17" t="n">
        <v>223.56781572752</v>
      </c>
      <c r="J3934" s="16" t="n">
        <v>0.101068719061734</v>
      </c>
      <c r="K3934" s="16" t="n">
        <v>0.148157959769056</v>
      </c>
      <c r="L3934" s="16" t="n">
        <v>0.135279268487</v>
      </c>
      <c r="M3934" s="16" t="n">
        <v>0.548115128501458</v>
      </c>
      <c r="N3934" s="16" t="n">
        <v>0.226966670627175</v>
      </c>
      <c r="O3934" s="18" t="n">
        <v>8.64604423626717E-006</v>
      </c>
      <c r="P3934" s="34" t="b">
        <f aca="false">FALSE()</f>
        <v>0</v>
      </c>
      <c r="Q3934" s="16"/>
    </row>
    <row r="3935" customFormat="false" ht="22.35" hidden="false" customHeight="false" outlineLevel="0" collapsed="false">
      <c r="A3935" s="6" t="s">
        <v>5669</v>
      </c>
      <c r="B3935" s="7" t="s">
        <v>1654</v>
      </c>
      <c r="C3935" s="17" t="n">
        <v>2302</v>
      </c>
      <c r="D3935" s="18" t="n">
        <v>0.00020080773879258</v>
      </c>
      <c r="E3935" s="18" t="n">
        <v>0.000412136591816958</v>
      </c>
      <c r="F3935" s="18" t="n">
        <v>0.00025996648497098</v>
      </c>
      <c r="G3935" s="18" t="n">
        <v>0.000508691938654541</v>
      </c>
      <c r="H3935" s="16" t="n">
        <v>1.45962217194012</v>
      </c>
      <c r="I3935" s="17" t="n">
        <v>224.237681509947</v>
      </c>
      <c r="J3935" s="16" t="n">
        <v>0.145793430146602</v>
      </c>
      <c r="K3935" s="16" t="n">
        <v>0.205099232240135</v>
      </c>
      <c r="L3935" s="16" t="n">
        <v>0.119655392577914</v>
      </c>
      <c r="M3935" s="16" t="n">
        <v>0.540828793131914</v>
      </c>
      <c r="N3935" s="16" t="n">
        <v>0.289737169190303</v>
      </c>
      <c r="O3935" s="18" t="n">
        <v>9.08634319775724E-006</v>
      </c>
      <c r="P3935" s="34" t="b">
        <f aca="false">FALSE()</f>
        <v>0</v>
      </c>
      <c r="Q3935" s="16"/>
    </row>
    <row r="3936" customFormat="false" ht="22.35" hidden="false" customHeight="false" outlineLevel="0" collapsed="false">
      <c r="A3936" s="6" t="s">
        <v>5670</v>
      </c>
      <c r="B3936" s="7" t="s">
        <v>1654</v>
      </c>
      <c r="C3936" s="17" t="n">
        <v>2303</v>
      </c>
      <c r="D3936" s="18" t="n">
        <v>3.43795357238668E-005</v>
      </c>
      <c r="E3936" s="18" t="n">
        <v>0.000308598790251703</v>
      </c>
      <c r="F3936" s="18" t="n">
        <v>6.90819010785809E-005</v>
      </c>
      <c r="G3936" s="18" t="n">
        <v>0.000383170092101306</v>
      </c>
      <c r="H3936" s="16" t="n">
        <v>1.14187879216952</v>
      </c>
      <c r="I3936" s="17" t="n">
        <v>225.396674731894</v>
      </c>
      <c r="J3936" s="16" t="n">
        <v>0.254716015732871</v>
      </c>
      <c r="K3936" s="16" t="n">
        <v>0.336646963468603</v>
      </c>
      <c r="L3936" s="16" t="n">
        <v>0.0932466240369605</v>
      </c>
      <c r="M3936" s="16" t="n">
        <v>0.528644543503385</v>
      </c>
      <c r="N3936" s="16" t="n">
        <v>0.423440270156397</v>
      </c>
      <c r="O3936" s="18" t="n">
        <v>1.05824363598886E-005</v>
      </c>
      <c r="P3936" s="34" t="b">
        <f aca="false">FALSE()</f>
        <v>0</v>
      </c>
      <c r="Q3936" s="16"/>
    </row>
    <row r="3937" customFormat="false" ht="22.35" hidden="false" customHeight="false" outlineLevel="0" collapsed="false">
      <c r="A3937" s="6" t="s">
        <v>5671</v>
      </c>
      <c r="B3937" s="7" t="s">
        <v>1654</v>
      </c>
      <c r="C3937" s="17" t="n">
        <v>2304</v>
      </c>
      <c r="D3937" s="18" t="n">
        <v>-0.000158009212365921</v>
      </c>
      <c r="E3937" s="18" t="n">
        <v>0.00019753198756086</v>
      </c>
      <c r="F3937" s="18" t="n">
        <v>-0.000150168855657005</v>
      </c>
      <c r="G3937" s="18" t="n">
        <v>0.00024564573748931</v>
      </c>
      <c r="H3937" s="16" t="n">
        <v>0.402897012670445</v>
      </c>
      <c r="I3937" s="17" t="n">
        <v>225.701697578581</v>
      </c>
      <c r="J3937" s="16" t="n">
        <v>0.687405355613595</v>
      </c>
      <c r="K3937" s="16" t="n">
        <v>0.7809286136864</v>
      </c>
      <c r="L3937" s="16" t="n">
        <v>0.032867703925866</v>
      </c>
      <c r="M3937" s="16" t="n">
        <v>0.504243024599637</v>
      </c>
      <c r="N3937" s="16" t="n">
        <v>0.784979500933767</v>
      </c>
      <c r="O3937" s="18" t="n">
        <v>2.44151046725695E-005</v>
      </c>
      <c r="P3937" s="34" t="b">
        <f aca="false">FALSE()</f>
        <v>0</v>
      </c>
      <c r="Q3937" s="16"/>
    </row>
    <row r="3938" customFormat="false" ht="22.35" hidden="false" customHeight="false" outlineLevel="0" collapsed="false">
      <c r="A3938" s="6" t="s">
        <v>5672</v>
      </c>
      <c r="B3938" s="7" t="s">
        <v>1654</v>
      </c>
      <c r="C3938" s="17" t="n">
        <v>2305</v>
      </c>
      <c r="D3938" s="18" t="n">
        <v>-0.000368064404441</v>
      </c>
      <c r="E3938" s="18" t="n">
        <v>0.000121053872564688</v>
      </c>
      <c r="F3938" s="18" t="n">
        <v>-0.000387772602509766</v>
      </c>
      <c r="G3938" s="18" t="n">
        <v>0.000135260827265657</v>
      </c>
      <c r="H3938" s="16" t="n">
        <v>-1.6916227409521</v>
      </c>
      <c r="I3938" s="17" t="n">
        <v>206.934665720275</v>
      </c>
      <c r="J3938" s="16" t="n">
        <v>0.0922232416471638</v>
      </c>
      <c r="K3938" s="16" t="n">
        <v>0.136778289701407</v>
      </c>
      <c r="L3938" s="16" t="n">
        <v>-0.148039455084196</v>
      </c>
      <c r="M3938" s="16" t="n">
        <v>0.548632436299598</v>
      </c>
      <c r="N3938" s="16" t="n">
        <v>0.303793415830278</v>
      </c>
      <c r="O3938" s="16" t="n">
        <v>0.053213788576927</v>
      </c>
      <c r="P3938" s="34" t="b">
        <f aca="false">FALSE()</f>
        <v>0</v>
      </c>
      <c r="Q3938" s="16"/>
    </row>
    <row r="3939" customFormat="false" ht="22.35" hidden="false" customHeight="false" outlineLevel="0" collapsed="false">
      <c r="A3939" s="6" t="s">
        <v>5673</v>
      </c>
      <c r="B3939" s="7" t="s">
        <v>1654</v>
      </c>
      <c r="C3939" s="17" t="n">
        <v>2306</v>
      </c>
      <c r="D3939" s="18" t="n">
        <v>-0.000592018103316095</v>
      </c>
      <c r="E3939" s="18" t="n">
        <v>0.000177502936822212</v>
      </c>
      <c r="F3939" s="18" t="n">
        <v>-0.000639307901629</v>
      </c>
      <c r="G3939" s="18" t="n">
        <v>0.000182220112620278</v>
      </c>
      <c r="H3939" s="16" t="n">
        <v>-2.81245402821644</v>
      </c>
      <c r="I3939" s="17" t="n">
        <v>194.906058949855</v>
      </c>
      <c r="J3939" s="16" t="n">
        <v>0.00541963041726339</v>
      </c>
      <c r="K3939" s="16" t="n">
        <v>0.0114721197224105</v>
      </c>
      <c r="L3939" s="16" t="n">
        <v>-0.26038714358962</v>
      </c>
      <c r="M3939" s="16" t="n">
        <v>0.571911287215894</v>
      </c>
      <c r="N3939" s="16" t="n">
        <v>0.0401337299306389</v>
      </c>
      <c r="O3939" s="16" t="n">
        <v>0.0251077069688541</v>
      </c>
      <c r="P3939" s="34" t="b">
        <f aca="false">TRUE()</f>
        <v>1</v>
      </c>
      <c r="Q3939" s="18" t="n">
        <v>0.000185937799061068</v>
      </c>
    </row>
    <row r="3940" customFormat="false" ht="22.35" hidden="false" customHeight="false" outlineLevel="0" collapsed="false">
      <c r="A3940" s="6" t="s">
        <v>5674</v>
      </c>
      <c r="B3940" s="7" t="s">
        <v>1654</v>
      </c>
      <c r="C3940" s="17" t="n">
        <v>2307</v>
      </c>
      <c r="D3940" s="18" t="n">
        <v>-0.000819716409992352</v>
      </c>
      <c r="E3940" s="18" t="n">
        <v>0.000306838877540794</v>
      </c>
      <c r="F3940" s="18" t="n">
        <v>-0.000893285553851416</v>
      </c>
      <c r="G3940" s="18" t="n">
        <v>0.000333267757954668</v>
      </c>
      <c r="H3940" s="16" t="n">
        <v>-2.50513366186411</v>
      </c>
      <c r="I3940" s="17" t="n">
        <v>202.659728421476</v>
      </c>
      <c r="J3940" s="16" t="n">
        <v>0.0130280592754144</v>
      </c>
      <c r="K3940" s="16" t="n">
        <v>0.0252528939714945</v>
      </c>
      <c r="L3940" s="16" t="n">
        <v>-0.22339199046723</v>
      </c>
      <c r="M3940" s="16" t="n">
        <v>0.567816851026361</v>
      </c>
      <c r="N3940" s="16" t="n">
        <v>0.0457027139176444</v>
      </c>
      <c r="O3940" s="18" t="n">
        <v>2.88993587719243E-005</v>
      </c>
      <c r="P3940" s="34" t="b">
        <f aca="false">TRUE()</f>
        <v>1</v>
      </c>
      <c r="Q3940" s="18" t="n">
        <v>0.000200772321626345</v>
      </c>
    </row>
    <row r="3941" customFormat="false" ht="22.35" hidden="false" customHeight="false" outlineLevel="0" collapsed="false">
      <c r="A3941" s="6" t="s">
        <v>5675</v>
      </c>
      <c r="B3941" s="7" t="s">
        <v>1654</v>
      </c>
      <c r="C3941" s="17" t="n">
        <v>2308</v>
      </c>
      <c r="D3941" s="16" t="n">
        <v>-0.00104580848403904</v>
      </c>
      <c r="E3941" s="18" t="n">
        <v>0.000449364996949092</v>
      </c>
      <c r="F3941" s="16" t="n">
        <v>-0.00114333096656827</v>
      </c>
      <c r="G3941" s="18" t="n">
        <v>0.000500060079629423</v>
      </c>
      <c r="H3941" s="16" t="n">
        <v>-2.25680595135785</v>
      </c>
      <c r="I3941" s="17" t="n">
        <v>206.303367352692</v>
      </c>
      <c r="J3941" s="16" t="n">
        <v>0.0250682535654897</v>
      </c>
      <c r="K3941" s="16" t="n">
        <v>0.0446111716538518</v>
      </c>
      <c r="L3941" s="16" t="n">
        <v>-0.198034329390704</v>
      </c>
      <c r="M3941" s="16" t="n">
        <v>0.567200484288152</v>
      </c>
      <c r="N3941" s="16" t="n">
        <v>0.0767644535839544</v>
      </c>
      <c r="O3941" s="18" t="n">
        <v>1.41940993175558E-005</v>
      </c>
      <c r="P3941" s="34" t="b">
        <f aca="false">TRUE()</f>
        <v>1</v>
      </c>
      <c r="Q3941" s="18" t="n">
        <v>0.00014436979505607</v>
      </c>
    </row>
    <row r="3942" customFormat="false" ht="22.35" hidden="false" customHeight="false" outlineLevel="0" collapsed="false">
      <c r="A3942" s="6" t="s">
        <v>5676</v>
      </c>
      <c r="B3942" s="7" t="s">
        <v>1654</v>
      </c>
      <c r="C3942" s="17" t="n">
        <v>2309</v>
      </c>
      <c r="D3942" s="16" t="n">
        <v>-0.00125906644044137</v>
      </c>
      <c r="E3942" s="18" t="n">
        <v>0.0005876687337039</v>
      </c>
      <c r="F3942" s="16" t="n">
        <v>-0.00137703835148177</v>
      </c>
      <c r="G3942" s="18" t="n">
        <v>0.000660637556155136</v>
      </c>
      <c r="H3942" s="16" t="n">
        <v>-2.08329385793571</v>
      </c>
      <c r="I3942" s="17" t="n">
        <v>207.885637511206</v>
      </c>
      <c r="J3942" s="16" t="n">
        <v>0.0384471873115323</v>
      </c>
      <c r="K3942" s="16" t="n">
        <v>0.0647810910852046</v>
      </c>
      <c r="L3942" s="16" t="n">
        <v>-0.181584707251933</v>
      </c>
      <c r="M3942" s="16" t="n">
        <v>0.565527488855869</v>
      </c>
      <c r="N3942" s="16" t="n">
        <v>0.103701230201023</v>
      </c>
      <c r="O3942" s="18" t="n">
        <v>1.15171728305702E-005</v>
      </c>
      <c r="P3942" s="34" t="b">
        <f aca="false">FALSE()</f>
        <v>0</v>
      </c>
      <c r="Q3942" s="16"/>
    </row>
    <row r="3943" customFormat="false" ht="22.35" hidden="false" customHeight="false" outlineLevel="0" collapsed="false">
      <c r="A3943" s="6" t="s">
        <v>5677</v>
      </c>
      <c r="B3943" s="7" t="s">
        <v>1654</v>
      </c>
      <c r="C3943" s="17" t="n">
        <v>2310</v>
      </c>
      <c r="D3943" s="16" t="n">
        <v>-0.00145513025639744</v>
      </c>
      <c r="E3943" s="18" t="n">
        <v>0.000716218631871147</v>
      </c>
      <c r="F3943" s="16" t="n">
        <v>-0.00158973697239286</v>
      </c>
      <c r="G3943" s="18" t="n">
        <v>0.00080877944227913</v>
      </c>
      <c r="H3943" s="16" t="n">
        <v>-1.94862858307687</v>
      </c>
      <c r="I3943" s="17" t="n">
        <v>208.598374588509</v>
      </c>
      <c r="J3943" s="16" t="n">
        <v>0.0526809321967567</v>
      </c>
      <c r="K3943" s="16" t="n">
        <v>0.083764700619364</v>
      </c>
      <c r="L3943" s="16" t="n">
        <v>-0.169342427551464</v>
      </c>
      <c r="M3943" s="16" t="n">
        <v>0.562709812338341</v>
      </c>
      <c r="N3943" s="16" t="n">
        <v>0.129664268037843</v>
      </c>
      <c r="O3943" s="18" t="n">
        <v>1.04638907634165E-005</v>
      </c>
      <c r="P3943" s="34" t="b">
        <f aca="false">FALSE()</f>
        <v>0</v>
      </c>
      <c r="Q3943" s="16"/>
    </row>
    <row r="3944" customFormat="false" ht="22.35" hidden="false" customHeight="false" outlineLevel="0" collapsed="false">
      <c r="A3944" s="6" t="s">
        <v>5678</v>
      </c>
      <c r="B3944" s="7" t="s">
        <v>1654</v>
      </c>
      <c r="C3944" s="17" t="n">
        <v>2311</v>
      </c>
      <c r="D3944" s="16" t="n">
        <v>-0.00162320820742851</v>
      </c>
      <c r="E3944" s="18" t="n">
        <v>0.000826981993986637</v>
      </c>
      <c r="F3944" s="16" t="n">
        <v>-0.001769754012588</v>
      </c>
      <c r="G3944" s="18" t="n">
        <v>0.00093535752249734</v>
      </c>
      <c r="H3944" s="16" t="n">
        <v>-1.83672068924245</v>
      </c>
      <c r="I3944" s="17" t="n">
        <v>208.854381431196</v>
      </c>
      <c r="J3944" s="16" t="n">
        <v>0.0676723478010495</v>
      </c>
      <c r="K3944" s="16" t="n">
        <v>0.103516492213179</v>
      </c>
      <c r="L3944" s="16" t="n">
        <v>-0.159447987132824</v>
      </c>
      <c r="M3944" s="16" t="n">
        <v>0.559738044136261</v>
      </c>
      <c r="N3944" s="16" t="n">
        <v>0.150652823259507</v>
      </c>
      <c r="O3944" s="18" t="n">
        <v>9.94464448237148E-006</v>
      </c>
      <c r="P3944" s="34" t="b">
        <f aca="false">FALSE()</f>
        <v>0</v>
      </c>
      <c r="Q3944" s="16"/>
    </row>
    <row r="3945" customFormat="false" ht="22.35" hidden="false" customHeight="false" outlineLevel="0" collapsed="false">
      <c r="A3945" s="6" t="s">
        <v>5679</v>
      </c>
      <c r="B3945" s="7" t="s">
        <v>1654</v>
      </c>
      <c r="C3945" s="17" t="n">
        <v>2312</v>
      </c>
      <c r="D3945" s="16" t="n">
        <v>-0.00175956306594741</v>
      </c>
      <c r="E3945" s="18" t="n">
        <v>0.000916963576280574</v>
      </c>
      <c r="F3945" s="16" t="n">
        <v>-0.00191314193945814</v>
      </c>
      <c r="G3945" s="16" t="n">
        <v>0.00103722029493686</v>
      </c>
      <c r="H3945" s="16" t="n">
        <v>-1.73595134700076</v>
      </c>
      <c r="I3945" s="17" t="n">
        <v>208.868116650433</v>
      </c>
      <c r="J3945" s="16" t="n">
        <v>0.0840471125637023</v>
      </c>
      <c r="K3945" s="16" t="n">
        <v>0.12578273247002</v>
      </c>
      <c r="L3945" s="16" t="n">
        <v>-0.150691514889016</v>
      </c>
      <c r="M3945" s="16" t="n">
        <v>0.556557151505146</v>
      </c>
      <c r="N3945" s="16" t="n">
        <v>0.174494466340823</v>
      </c>
      <c r="O3945" s="18" t="n">
        <v>9.64638200693846E-006</v>
      </c>
      <c r="P3945" s="34" t="b">
        <f aca="false">FALSE()</f>
        <v>0</v>
      </c>
      <c r="Q3945" s="16"/>
    </row>
    <row r="3946" customFormat="false" ht="22.35" hidden="false" customHeight="false" outlineLevel="0" collapsed="false">
      <c r="A3946" s="6" t="s">
        <v>5680</v>
      </c>
      <c r="B3946" s="7" t="s">
        <v>1654</v>
      </c>
      <c r="C3946" s="17" t="n">
        <v>2313</v>
      </c>
      <c r="D3946" s="16" t="n">
        <v>-0.00185927262894412</v>
      </c>
      <c r="E3946" s="18" t="n">
        <v>0.000982926832105704</v>
      </c>
      <c r="F3946" s="16" t="n">
        <v>-0.00201511825556484</v>
      </c>
      <c r="G3946" s="16" t="n">
        <v>0.00111069133719429</v>
      </c>
      <c r="H3946" s="16" t="n">
        <v>-1.64370073624301</v>
      </c>
      <c r="I3946" s="17" t="n">
        <v>208.703923423109</v>
      </c>
      <c r="J3946" s="16" t="n">
        <v>0.101743599544925</v>
      </c>
      <c r="K3946" s="16" t="n">
        <v>0.149041983096166</v>
      </c>
      <c r="L3946" s="16" t="n">
        <v>-0.142780623623148</v>
      </c>
      <c r="M3946" s="16" t="n">
        <v>0.553046062407132</v>
      </c>
      <c r="N3946" s="16" t="n">
        <v>0.200200781443117</v>
      </c>
      <c r="O3946" s="18" t="n">
        <v>9.47084819998104E-006</v>
      </c>
      <c r="P3946" s="34" t="b">
        <f aca="false">FALSE()</f>
        <v>0</v>
      </c>
      <c r="Q3946" s="16"/>
    </row>
    <row r="3947" customFormat="false" ht="22.35" hidden="false" customHeight="false" outlineLevel="0" collapsed="false">
      <c r="A3947" s="6" t="s">
        <v>5681</v>
      </c>
      <c r="B3947" s="7" t="s">
        <v>1654</v>
      </c>
      <c r="C3947" s="17" t="n">
        <v>2314</v>
      </c>
      <c r="D3947" s="16" t="n">
        <v>-0.0019204381606964</v>
      </c>
      <c r="E3947" s="16" t="n">
        <v>0.00102362074500312</v>
      </c>
      <c r="F3947" s="16" t="n">
        <v>-0.00207386020843057</v>
      </c>
      <c r="G3947" s="16" t="n">
        <v>0.0011542983812507</v>
      </c>
      <c r="H3947" s="16" t="n">
        <v>-1.55446104926657</v>
      </c>
      <c r="I3947" s="17" t="n">
        <v>208.376745876315</v>
      </c>
      <c r="J3947" s="16" t="n">
        <v>0.121591951486988</v>
      </c>
      <c r="K3947" s="16" t="n">
        <v>0.17460435940173</v>
      </c>
      <c r="L3947" s="16" t="n">
        <v>-0.135212507666991</v>
      </c>
      <c r="M3947" s="16" t="n">
        <v>0.54982114358043</v>
      </c>
      <c r="N3947" s="16" t="n">
        <v>0.227178830598715</v>
      </c>
      <c r="O3947" s="18" t="n">
        <v>9.36908417589959E-006</v>
      </c>
      <c r="P3947" s="34" t="b">
        <f aca="false">FALSE()</f>
        <v>0</v>
      </c>
      <c r="Q3947" s="16"/>
    </row>
    <row r="3948" customFormat="false" ht="22.35" hidden="false" customHeight="false" outlineLevel="0" collapsed="false">
      <c r="A3948" s="6" t="s">
        <v>5682</v>
      </c>
      <c r="B3948" s="7" t="s">
        <v>1654</v>
      </c>
      <c r="C3948" s="17" t="n">
        <v>2315</v>
      </c>
      <c r="D3948" s="16" t="n">
        <v>-0.00194334281440958</v>
      </c>
      <c r="E3948" s="16" t="n">
        <v>0.00103915446568306</v>
      </c>
      <c r="F3948" s="16" t="n">
        <v>-0.00209042929311433</v>
      </c>
      <c r="G3948" s="16" t="n">
        <v>0.00116857880288981</v>
      </c>
      <c r="H3948" s="16" t="n">
        <v>-1.46881589999185</v>
      </c>
      <c r="I3948" s="17" t="n">
        <v>207.939097996668</v>
      </c>
      <c r="J3948" s="16" t="n">
        <v>0.14339391104189</v>
      </c>
      <c r="K3948" s="16" t="n">
        <v>0.20213475911136</v>
      </c>
      <c r="L3948" s="16" t="n">
        <v>-0.12799668423234</v>
      </c>
      <c r="M3948" s="16" t="n">
        <v>0.546695283693798</v>
      </c>
      <c r="N3948" s="16" t="n">
        <v>0.2552393116891</v>
      </c>
      <c r="O3948" s="18" t="n">
        <v>9.32468424893777E-006</v>
      </c>
      <c r="P3948" s="34" t="b">
        <f aca="false">FALSE()</f>
        <v>0</v>
      </c>
      <c r="Q3948" s="16"/>
    </row>
    <row r="3949" customFormat="false" ht="22.35" hidden="false" customHeight="false" outlineLevel="0" collapsed="false">
      <c r="A3949" s="6" t="s">
        <v>5683</v>
      </c>
      <c r="B3949" s="7" t="s">
        <v>1654</v>
      </c>
      <c r="C3949" s="17" t="n">
        <v>2316</v>
      </c>
      <c r="D3949" s="16" t="n">
        <v>-0.00193035977365355</v>
      </c>
      <c r="E3949" s="16" t="n">
        <v>0.0010312235964296</v>
      </c>
      <c r="F3949" s="16" t="n">
        <v>-0.00206784386898728</v>
      </c>
      <c r="G3949" s="16" t="n">
        <v>0.00115540282487334</v>
      </c>
      <c r="H3949" s="16" t="n">
        <v>-1.38451160560972</v>
      </c>
      <c r="I3949" s="17" t="n">
        <v>207.361190705515</v>
      </c>
      <c r="J3949" s="16" t="n">
        <v>0.167689874707976</v>
      </c>
      <c r="K3949" s="16" t="n">
        <v>0.232203196542576</v>
      </c>
      <c r="L3949" s="16" t="n">
        <v>-0.120944118816695</v>
      </c>
      <c r="M3949" s="16" t="n">
        <v>0.543800561333994</v>
      </c>
      <c r="N3949" s="16" t="n">
        <v>0.283954634606351</v>
      </c>
      <c r="O3949" s="18" t="n">
        <v>9.3322473693225E-006</v>
      </c>
      <c r="P3949" s="34" t="b">
        <f aca="false">FALSE()</f>
        <v>0</v>
      </c>
      <c r="Q3949" s="16"/>
    </row>
    <row r="3950" customFormat="false" ht="22.35" hidden="false" customHeight="false" outlineLevel="0" collapsed="false">
      <c r="A3950" s="6" t="s">
        <v>5684</v>
      </c>
      <c r="B3950" s="7" t="s">
        <v>1654</v>
      </c>
      <c r="C3950" s="17" t="n">
        <v>2317</v>
      </c>
      <c r="D3950" s="16" t="n">
        <v>-0.00188571515675451</v>
      </c>
      <c r="E3950" s="16" t="n">
        <v>0.00100249376928069</v>
      </c>
      <c r="F3950" s="16" t="n">
        <v>-0.00201136479421151</v>
      </c>
      <c r="G3950" s="16" t="n">
        <v>0.00111827854016817</v>
      </c>
      <c r="H3950" s="16" t="n">
        <v>-1.30274633798005</v>
      </c>
      <c r="I3950" s="17" t="n">
        <v>206.675443364642</v>
      </c>
      <c r="J3950" s="16" t="n">
        <v>0.194111058387223</v>
      </c>
      <c r="K3950" s="16" t="n">
        <v>0.264812916603214</v>
      </c>
      <c r="L3950" s="16" t="n">
        <v>-0.114133688030831</v>
      </c>
      <c r="M3950" s="16" t="n">
        <v>0.54135710747895</v>
      </c>
      <c r="N3950" s="16" t="n">
        <v>0.31437596615489</v>
      </c>
      <c r="O3950" s="18" t="n">
        <v>9.38037250648723E-006</v>
      </c>
      <c r="P3950" s="34" t="b">
        <f aca="false">FALSE()</f>
        <v>0</v>
      </c>
      <c r="Q3950" s="16"/>
    </row>
    <row r="3951" customFormat="false" ht="22.35" hidden="false" customHeight="false" outlineLevel="0" collapsed="false">
      <c r="A3951" s="6" t="s">
        <v>5685</v>
      </c>
      <c r="B3951" s="7" t="s">
        <v>1654</v>
      </c>
      <c r="C3951" s="17" t="n">
        <v>2318</v>
      </c>
      <c r="D3951" s="16" t="n">
        <v>-0.00181300066234134</v>
      </c>
      <c r="E3951" s="18" t="n">
        <v>0.000955072711146966</v>
      </c>
      <c r="F3951" s="16" t="n">
        <v>-0.00192511837369665</v>
      </c>
      <c r="G3951" s="16" t="n">
        <v>0.00105990111040635</v>
      </c>
      <c r="H3951" s="16" t="n">
        <v>-1.22141588502013</v>
      </c>
      <c r="I3951" s="17" t="n">
        <v>205.880774555586</v>
      </c>
      <c r="J3951" s="16" t="n">
        <v>0.223325384012278</v>
      </c>
      <c r="K3951" s="16" t="n">
        <v>0.299547622382338</v>
      </c>
      <c r="L3951" s="16" t="n">
        <v>-0.107374412796843</v>
      </c>
      <c r="M3951" s="16" t="n">
        <v>0.538484398216939</v>
      </c>
      <c r="N3951" s="16" t="n">
        <v>0.346419563137259</v>
      </c>
      <c r="O3951" s="18" t="n">
        <v>9.47270967213853E-006</v>
      </c>
      <c r="P3951" s="34" t="b">
        <f aca="false">FALSE()</f>
        <v>0</v>
      </c>
      <c r="Q3951" s="16"/>
    </row>
    <row r="3952" customFormat="false" ht="22.35" hidden="false" customHeight="false" outlineLevel="0" collapsed="false">
      <c r="A3952" s="6" t="s">
        <v>5686</v>
      </c>
      <c r="B3952" s="7" t="s">
        <v>1654</v>
      </c>
      <c r="C3952" s="17" t="n">
        <v>2319</v>
      </c>
      <c r="D3952" s="16" t="n">
        <v>-0.00172026564007431</v>
      </c>
      <c r="E3952" s="18" t="n">
        <v>0.000894353456716172</v>
      </c>
      <c r="F3952" s="16" t="n">
        <v>-0.00181840016854389</v>
      </c>
      <c r="G3952" s="18" t="n">
        <v>0.00098691060608702</v>
      </c>
      <c r="H3952" s="16" t="n">
        <v>-1.14294046986572</v>
      </c>
      <c r="I3952" s="17" t="n">
        <v>205.018035344904</v>
      </c>
      <c r="J3952" s="16" t="n">
        <v>0.254396218746695</v>
      </c>
      <c r="K3952" s="16" t="n">
        <v>0.336331413761957</v>
      </c>
      <c r="L3952" s="16" t="n">
        <v>-0.100853606678045</v>
      </c>
      <c r="M3952" s="16" t="n">
        <v>0.53583181993286</v>
      </c>
      <c r="N3952" s="16" t="n">
        <v>0.380535732617194</v>
      </c>
      <c r="O3952" s="18" t="n">
        <v>9.62198334942354E-006</v>
      </c>
      <c r="P3952" s="34" t="b">
        <f aca="false">FALSE()</f>
        <v>0</v>
      </c>
      <c r="Q3952" s="16"/>
    </row>
    <row r="3953" customFormat="false" ht="22.35" hidden="false" customHeight="false" outlineLevel="0" collapsed="false">
      <c r="A3953" s="6" t="s">
        <v>5687</v>
      </c>
      <c r="B3953" s="7" t="s">
        <v>1654</v>
      </c>
      <c r="C3953" s="17" t="n">
        <v>2320</v>
      </c>
      <c r="D3953" s="16" t="n">
        <v>-0.00160938900555443</v>
      </c>
      <c r="E3953" s="18" t="n">
        <v>0.000821856148333744</v>
      </c>
      <c r="F3953" s="16" t="n">
        <v>-0.00169302256383724</v>
      </c>
      <c r="G3953" s="18" t="n">
        <v>0.000900740194915215</v>
      </c>
      <c r="H3953" s="16" t="n">
        <v>-1.06138899972198</v>
      </c>
      <c r="I3953" s="17" t="n">
        <v>203.992508402903</v>
      </c>
      <c r="J3953" s="16" t="n">
        <v>0.289768132791836</v>
      </c>
      <c r="K3953" s="16" t="n">
        <v>0.377681454486847</v>
      </c>
      <c r="L3953" s="16" t="n">
        <v>-0.0940824861911716</v>
      </c>
      <c r="M3953" s="16" t="n">
        <v>0.53334433988223</v>
      </c>
      <c r="N3953" s="16" t="n">
        <v>0.418695627533344</v>
      </c>
      <c r="O3953" s="18" t="n">
        <v>9.85054475671066E-006</v>
      </c>
      <c r="P3953" s="34" t="b">
        <f aca="false">FALSE()</f>
        <v>0</v>
      </c>
      <c r="Q3953" s="16"/>
    </row>
    <row r="3954" customFormat="false" ht="22.35" hidden="false" customHeight="false" outlineLevel="0" collapsed="false">
      <c r="A3954" s="6" t="s">
        <v>5688</v>
      </c>
      <c r="B3954" s="7" t="s">
        <v>1654</v>
      </c>
      <c r="C3954" s="17" t="n">
        <v>2321</v>
      </c>
      <c r="D3954" s="16" t="n">
        <v>-0.0014885475701365</v>
      </c>
      <c r="E3954" s="18" t="n">
        <v>0.000743031690680017</v>
      </c>
      <c r="F3954" s="16" t="n">
        <v>-0.00155817799031379</v>
      </c>
      <c r="G3954" s="18" t="n">
        <v>0.000807883205941697</v>
      </c>
      <c r="H3954" s="16" t="n">
        <v>-0.978925149330807</v>
      </c>
      <c r="I3954" s="17" t="n">
        <v>202.814165161957</v>
      </c>
      <c r="J3954" s="16" t="n">
        <v>0.328783210020653</v>
      </c>
      <c r="K3954" s="16" t="n">
        <v>0.422430440119415</v>
      </c>
      <c r="L3954" s="16" t="n">
        <v>-0.0872332075848754</v>
      </c>
      <c r="M3954" s="16" t="n">
        <v>0.530878872929393</v>
      </c>
      <c r="N3954" s="16" t="n">
        <v>0.458860632060521</v>
      </c>
      <c r="O3954" s="18" t="n">
        <v>1.01806552626708E-005</v>
      </c>
      <c r="P3954" s="34" t="b">
        <f aca="false">FALSE()</f>
        <v>0</v>
      </c>
      <c r="Q3954" s="16"/>
    </row>
    <row r="3955" customFormat="false" ht="22.35" hidden="false" customHeight="false" outlineLevel="0" collapsed="false">
      <c r="A3955" s="6" t="s">
        <v>5689</v>
      </c>
      <c r="B3955" s="7" t="s">
        <v>1654</v>
      </c>
      <c r="C3955" s="17" t="n">
        <v>2322</v>
      </c>
      <c r="D3955" s="16" t="n">
        <v>-0.00135950682596114</v>
      </c>
      <c r="E3955" s="18" t="n">
        <v>0.000659130291571031</v>
      </c>
      <c r="F3955" s="16" t="n">
        <v>-0.00141529545960564</v>
      </c>
      <c r="G3955" s="18" t="n">
        <v>0.0007095671496053</v>
      </c>
      <c r="H3955" s="16" t="n">
        <v>-0.885836383105172</v>
      </c>
      <c r="I3955" s="17" t="n">
        <v>201.372948866477</v>
      </c>
      <c r="J3955" s="16" t="n">
        <v>0.376762296691832</v>
      </c>
      <c r="K3955" s="16" t="n">
        <v>0.476696198558263</v>
      </c>
      <c r="L3955" s="16" t="n">
        <v>-0.0794611660870336</v>
      </c>
      <c r="M3955" s="16" t="n">
        <v>0.527995157118486</v>
      </c>
      <c r="N3955" s="16" t="n">
        <v>0.507007496572127</v>
      </c>
      <c r="O3955" s="18" t="n">
        <v>1.06831153730415E-005</v>
      </c>
      <c r="P3955" s="34" t="b">
        <f aca="false">FALSE()</f>
        <v>0</v>
      </c>
      <c r="Q3955" s="16"/>
    </row>
    <row r="3956" customFormat="false" ht="22.35" hidden="false" customHeight="false" outlineLevel="0" collapsed="false">
      <c r="A3956" s="6" t="s">
        <v>5690</v>
      </c>
      <c r="B3956" s="7" t="s">
        <v>1654</v>
      </c>
      <c r="C3956" s="17" t="n">
        <v>2323</v>
      </c>
      <c r="D3956" s="16" t="n">
        <v>-0.00122967807093184</v>
      </c>
      <c r="E3956" s="18" t="n">
        <v>0.000575181356534294</v>
      </c>
      <c r="F3956" s="16" t="n">
        <v>-0.00127188712326881</v>
      </c>
      <c r="G3956" s="18" t="n">
        <v>0.000611305227616556</v>
      </c>
      <c r="H3956" s="16" t="n">
        <v>-0.76987355029274</v>
      </c>
      <c r="I3956" s="17" t="n">
        <v>199.560477653239</v>
      </c>
      <c r="J3956" s="16" t="n">
        <v>0.44228526026864</v>
      </c>
      <c r="K3956" s="16" t="n">
        <v>0.546274949438946</v>
      </c>
      <c r="L3956" s="16" t="n">
        <v>-0.0696504073115046</v>
      </c>
      <c r="M3956" s="16" t="n">
        <v>0.52484728413406</v>
      </c>
      <c r="N3956" s="16" t="n">
        <v>0.570825734372786</v>
      </c>
      <c r="O3956" s="18" t="n">
        <v>1.1459057379587E-005</v>
      </c>
      <c r="P3956" s="34" t="b">
        <f aca="false">FALSE()</f>
        <v>0</v>
      </c>
      <c r="Q3956" s="16"/>
    </row>
    <row r="3957" customFormat="false" ht="22.35" hidden="false" customHeight="false" outlineLevel="0" collapsed="false">
      <c r="A3957" s="6" t="s">
        <v>5691</v>
      </c>
      <c r="B3957" s="7" t="s">
        <v>1654</v>
      </c>
      <c r="C3957" s="17" t="n">
        <v>2324</v>
      </c>
      <c r="D3957" s="16" t="n">
        <v>-0.00109924768762961</v>
      </c>
      <c r="E3957" s="18" t="n">
        <v>0.00049132688713384</v>
      </c>
      <c r="F3957" s="16" t="n">
        <v>-0.00112828842685141</v>
      </c>
      <c r="G3957" s="18" t="n">
        <v>0.000513472967209867</v>
      </c>
      <c r="H3957" s="16" t="n">
        <v>-0.621995168923818</v>
      </c>
      <c r="I3957" s="17" t="n">
        <v>197.258592674392</v>
      </c>
      <c r="J3957" s="16" t="n">
        <v>0.534663292520263</v>
      </c>
      <c r="K3957" s="16" t="n">
        <v>0.63650391966698</v>
      </c>
      <c r="L3957" s="16" t="n">
        <v>-0.0569054914056823</v>
      </c>
      <c r="M3957" s="16" t="n">
        <v>0.520598756259975</v>
      </c>
      <c r="N3957" s="16" t="n">
        <v>0.656598090997604</v>
      </c>
      <c r="O3957" s="18" t="n">
        <v>1.27801380309198E-005</v>
      </c>
      <c r="P3957" s="34" t="b">
        <f aca="false">FALSE()</f>
        <v>0</v>
      </c>
      <c r="Q3957" s="16"/>
    </row>
    <row r="3958" customFormat="false" ht="22.35" hidden="false" customHeight="false" outlineLevel="0" collapsed="false">
      <c r="A3958" s="6" t="s">
        <v>5692</v>
      </c>
      <c r="B3958" s="7" t="s">
        <v>1654</v>
      </c>
      <c r="C3958" s="17" t="n">
        <v>2325</v>
      </c>
      <c r="D3958" s="18" t="n">
        <v>-0.000973953027377053</v>
      </c>
      <c r="E3958" s="18" t="n">
        <v>0.000411643130309568</v>
      </c>
      <c r="F3958" s="18" t="n">
        <v>-0.000990549425808968</v>
      </c>
      <c r="G3958" s="18" t="n">
        <v>0.000420675226179913</v>
      </c>
      <c r="H3958" s="16" t="n">
        <v>-0.425949458880595</v>
      </c>
      <c r="I3958" s="17" t="n">
        <v>194.324619405703</v>
      </c>
      <c r="J3958" s="16" t="n">
        <v>0.670616080648346</v>
      </c>
      <c r="K3958" s="16" t="n">
        <v>0.765682816948829</v>
      </c>
      <c r="L3958" s="16" t="n">
        <v>-0.039555010947146</v>
      </c>
      <c r="M3958" s="16" t="n">
        <v>0.515161521105058</v>
      </c>
      <c r="N3958" s="16" t="n">
        <v>0.768016040150796</v>
      </c>
      <c r="O3958" s="18" t="n">
        <v>1.53344061953417E-005</v>
      </c>
      <c r="P3958" s="34" t="b">
        <f aca="false">FALSE()</f>
        <v>0</v>
      </c>
      <c r="Q3958" s="16"/>
    </row>
    <row r="3959" customFormat="false" ht="22.35" hidden="false" customHeight="false" outlineLevel="0" collapsed="false">
      <c r="A3959" s="6" t="s">
        <v>5693</v>
      </c>
      <c r="B3959" s="7" t="s">
        <v>1654</v>
      </c>
      <c r="C3959" s="17" t="n">
        <v>2326</v>
      </c>
      <c r="D3959" s="18" t="n">
        <v>-0.000852064006030874</v>
      </c>
      <c r="E3959" s="18" t="n">
        <v>0.000335345198276742</v>
      </c>
      <c r="F3959" s="18" t="n">
        <v>-0.000856597921679938</v>
      </c>
      <c r="G3959" s="18" t="n">
        <v>0.000332305623051385</v>
      </c>
      <c r="H3959" s="16" t="n">
        <v>-0.143583913986447</v>
      </c>
      <c r="I3959" s="17" t="n">
        <v>190.514260088402</v>
      </c>
      <c r="J3959" s="16" t="n">
        <v>0.885980802330695</v>
      </c>
      <c r="K3959" s="16" t="n">
        <v>0.902951947365517</v>
      </c>
      <c r="L3959" s="16" t="n">
        <v>-0.0136103367045508</v>
      </c>
      <c r="M3959" s="16" t="n">
        <v>0.507467943426339</v>
      </c>
      <c r="N3959" s="16" t="n">
        <v>0.904089202786386</v>
      </c>
      <c r="O3959" s="18" t="n">
        <v>2.20063095658507E-005</v>
      </c>
      <c r="P3959" s="34" t="b">
        <f aca="false">FALSE()</f>
        <v>0</v>
      </c>
      <c r="Q3959" s="16"/>
    </row>
    <row r="3960" customFormat="false" ht="22.35" hidden="false" customHeight="false" outlineLevel="0" collapsed="false">
      <c r="A3960" s="6" t="s">
        <v>5694</v>
      </c>
      <c r="B3960" s="7" t="s">
        <v>1654</v>
      </c>
      <c r="C3960" s="17" t="n">
        <v>2327</v>
      </c>
      <c r="D3960" s="18" t="n">
        <v>-0.00073586118580046</v>
      </c>
      <c r="E3960" s="18" t="n">
        <v>0.000264646281182441</v>
      </c>
      <c r="F3960" s="18" t="n">
        <v>-0.00072883367067983</v>
      </c>
      <c r="G3960" s="18" t="n">
        <v>0.000251740989927722</v>
      </c>
      <c r="H3960" s="16" t="n">
        <v>0.283847193454097</v>
      </c>
      <c r="I3960" s="17" t="n">
        <v>185.83784791604</v>
      </c>
      <c r="J3960" s="16" t="n">
        <v>0.776843477455741</v>
      </c>
      <c r="K3960" s="16" t="n">
        <v>0.811044133695931</v>
      </c>
      <c r="L3960" s="16" t="n">
        <v>0.0276490319631496</v>
      </c>
      <c r="M3960" s="16" t="n">
        <v>0.504892410984536</v>
      </c>
      <c r="N3960" s="16" t="n">
        <v>0.808989183756259</v>
      </c>
      <c r="O3960" s="18" t="n">
        <v>0.00027028614320522</v>
      </c>
      <c r="P3960" s="34" t="b">
        <f aca="false">FALSE()</f>
        <v>0</v>
      </c>
      <c r="Q3960" s="16"/>
    </row>
    <row r="3961" customFormat="false" ht="22.35" hidden="false" customHeight="false" outlineLevel="0" collapsed="false">
      <c r="A3961" s="6" t="s">
        <v>5695</v>
      </c>
      <c r="B3961" s="7" t="s">
        <v>1654</v>
      </c>
      <c r="C3961" s="17" t="n">
        <v>2328</v>
      </c>
      <c r="D3961" s="18" t="n">
        <v>-0.000624269871287873</v>
      </c>
      <c r="E3961" s="18" t="n">
        <v>0.000201061856560191</v>
      </c>
      <c r="F3961" s="18" t="n">
        <v>-0.000605932388014574</v>
      </c>
      <c r="G3961" s="18" t="n">
        <v>0.00018235440588714</v>
      </c>
      <c r="H3961" s="16" t="n">
        <v>0.981778244158655</v>
      </c>
      <c r="I3961" s="17" t="n">
        <v>180.887053275547</v>
      </c>
      <c r="J3961" s="16" t="n">
        <v>0.327520412318587</v>
      </c>
      <c r="K3961" s="16" t="n">
        <v>0.420938281549128</v>
      </c>
      <c r="L3961" s="16" t="n">
        <v>0.0987116236301125</v>
      </c>
      <c r="M3961" s="16" t="n">
        <v>0.522800066039293</v>
      </c>
      <c r="N3961" s="16" t="n">
        <v>0.432427613594465</v>
      </c>
      <c r="O3961" s="16" t="n">
        <v>0.0145356532476641</v>
      </c>
      <c r="P3961" s="34" t="b">
        <f aca="false">FALSE()</f>
        <v>0</v>
      </c>
      <c r="Q3961" s="16"/>
    </row>
    <row r="3962" customFormat="false" ht="22.35" hidden="false" customHeight="false" outlineLevel="0" collapsed="false">
      <c r="A3962" s="6" t="s">
        <v>5696</v>
      </c>
      <c r="B3962" s="7" t="s">
        <v>1654</v>
      </c>
      <c r="C3962" s="17" t="n">
        <v>2329</v>
      </c>
      <c r="D3962" s="18" t="n">
        <v>-0.000517543146889671</v>
      </c>
      <c r="E3962" s="18" t="n">
        <v>0.000149042889587179</v>
      </c>
      <c r="F3962" s="18" t="n">
        <v>-0.00048783885695058</v>
      </c>
      <c r="G3962" s="18" t="n">
        <v>0.000135362938622437</v>
      </c>
      <c r="H3962" s="16" t="n">
        <v>2.14499319688654</v>
      </c>
      <c r="I3962" s="17" t="n">
        <v>181.023880888201</v>
      </c>
      <c r="J3962" s="16" t="n">
        <v>0.0332863251911859</v>
      </c>
      <c r="K3962" s="16" t="n">
        <v>0.0572712477377369</v>
      </c>
      <c r="L3962" s="16" t="n">
        <v>0.215467386779358</v>
      </c>
      <c r="M3962" s="16" t="n">
        <v>0.548566397006219</v>
      </c>
      <c r="N3962" s="16" t="n">
        <v>0.115974162929153</v>
      </c>
      <c r="O3962" s="16" t="n">
        <v>0.0456867278948605</v>
      </c>
      <c r="P3962" s="34" t="b">
        <f aca="false">FALSE()</f>
        <v>0</v>
      </c>
      <c r="Q3962" s="16"/>
    </row>
    <row r="3963" customFormat="false" ht="22.35" hidden="false" customHeight="false" outlineLevel="0" collapsed="false">
      <c r="A3963" s="6" t="s">
        <v>5697</v>
      </c>
      <c r="B3963" s="7" t="s">
        <v>1654</v>
      </c>
      <c r="C3963" s="17" t="n">
        <v>2330</v>
      </c>
      <c r="D3963" s="18" t="n">
        <v>-0.000415911608469542</v>
      </c>
      <c r="E3963" s="18" t="n">
        <v>0.000118595843489512</v>
      </c>
      <c r="F3963" s="18" t="n">
        <v>-0.000375009640953588</v>
      </c>
      <c r="G3963" s="18" t="n">
        <v>0.000130063643596777</v>
      </c>
      <c r="H3963" s="16" t="n">
        <v>3.5967448074358</v>
      </c>
      <c r="I3963" s="17" t="n">
        <v>204.089634323732</v>
      </c>
      <c r="J3963" s="18" t="n">
        <v>0.000404221615047406</v>
      </c>
      <c r="K3963" s="16" t="n">
        <v>0.00103105083125183</v>
      </c>
      <c r="L3963" s="16" t="n">
        <v>0.318681069080209</v>
      </c>
      <c r="M3963" s="16" t="n">
        <v>0.579087557096472</v>
      </c>
      <c r="N3963" s="16" t="n">
        <v>0.0226653221501693</v>
      </c>
      <c r="O3963" s="16" t="n">
        <v>0.0508011936840601</v>
      </c>
      <c r="P3963" s="34" t="b">
        <f aca="false">TRUE()</f>
        <v>1</v>
      </c>
      <c r="Q3963" s="18" t="n">
        <v>0.000793891660783336</v>
      </c>
    </row>
    <row r="3964" customFormat="false" ht="22.35" hidden="false" customHeight="false" outlineLevel="0" collapsed="false">
      <c r="A3964" s="6" t="s">
        <v>1766</v>
      </c>
      <c r="B3964" s="7" t="s">
        <v>1654</v>
      </c>
      <c r="C3964" s="17" t="n">
        <v>2331</v>
      </c>
      <c r="D3964" s="18" t="n">
        <v>-0.000319246874442483</v>
      </c>
      <c r="E3964" s="18" t="n">
        <v>0.000121111901332625</v>
      </c>
      <c r="F3964" s="18" t="n">
        <v>-0.000267235264206164</v>
      </c>
      <c r="G3964" s="18" t="n">
        <v>0.00016520770701753</v>
      </c>
      <c r="H3964" s="16" t="n">
        <v>4.25799122920183</v>
      </c>
      <c r="I3964" s="17" t="n">
        <v>245.870620191374</v>
      </c>
      <c r="J3964" s="18" t="n">
        <v>2.93750721815455E-005</v>
      </c>
      <c r="K3964" s="18" t="n">
        <v>8.15974227265153E-005</v>
      </c>
      <c r="L3964" s="16" t="n">
        <v>0.32737271903895</v>
      </c>
      <c r="M3964" s="16" t="n">
        <v>0.591271806725001</v>
      </c>
      <c r="N3964" s="16" t="n">
        <v>0.0072867068154318</v>
      </c>
      <c r="O3964" s="16" t="n">
        <v>0.016353096317461</v>
      </c>
      <c r="P3964" s="34" t="b">
        <f aca="false">TRUE()</f>
        <v>1</v>
      </c>
      <c r="Q3964" s="16" t="n">
        <v>0.00142877791902918</v>
      </c>
    </row>
    <row r="3965" customFormat="false" ht="22.35" hidden="false" customHeight="false" outlineLevel="0" collapsed="false">
      <c r="A3965" s="6" t="s">
        <v>5698</v>
      </c>
      <c r="B3965" s="7" t="s">
        <v>1654</v>
      </c>
      <c r="C3965" s="17" t="n">
        <v>2332</v>
      </c>
      <c r="D3965" s="18" t="n">
        <v>-0.000228400796297355</v>
      </c>
      <c r="E3965" s="18" t="n">
        <v>0.000150364940088982</v>
      </c>
      <c r="F3965" s="18" t="n">
        <v>-0.000165821665100039</v>
      </c>
      <c r="G3965" s="18" t="n">
        <v>0.000218049473495338</v>
      </c>
      <c r="H3965" s="16" t="n">
        <v>4.05533060375189</v>
      </c>
      <c r="I3965" s="17" t="n">
        <v>261.611326012152</v>
      </c>
      <c r="J3965" s="18" t="n">
        <v>6.61052933179679E-005</v>
      </c>
      <c r="K3965" s="18" t="n">
        <v>0.000178372540487365</v>
      </c>
      <c r="L3965" s="16" t="n">
        <v>0.300110208322249</v>
      </c>
      <c r="M3965" s="16" t="n">
        <v>0.591888173463211</v>
      </c>
      <c r="N3965" s="16" t="n">
        <v>0.00730111968833029</v>
      </c>
      <c r="O3965" s="18" t="n">
        <v>4.36236116277407E-005</v>
      </c>
      <c r="P3965" s="34" t="b">
        <f aca="false">TRUE()</f>
        <v>1</v>
      </c>
      <c r="Q3965" s="18" t="n">
        <v>0.000688085471732366</v>
      </c>
    </row>
    <row r="3966" customFormat="false" ht="22.35" hidden="false" customHeight="false" outlineLevel="0" collapsed="false">
      <c r="A3966" s="6" t="s">
        <v>1696</v>
      </c>
      <c r="B3966" s="7" t="s">
        <v>1654</v>
      </c>
      <c r="C3966" s="17" t="n">
        <v>2333</v>
      </c>
      <c r="D3966" s="18" t="n">
        <v>-0.000144468847682224</v>
      </c>
      <c r="E3966" s="18" t="n">
        <v>0.000190746998896363</v>
      </c>
      <c r="F3966" s="18" t="n">
        <v>-7.21668129870605E-005</v>
      </c>
      <c r="G3966" s="18" t="n">
        <v>0.000274746639027607</v>
      </c>
      <c r="H3966" s="16" t="n">
        <v>3.70085776232918</v>
      </c>
      <c r="I3966" s="17" t="n">
        <v>259.769636871996</v>
      </c>
      <c r="J3966" s="18" t="n">
        <v>0.00026231974061216</v>
      </c>
      <c r="K3966" s="18" t="n">
        <v>0.000676586030789599</v>
      </c>
      <c r="L3966" s="16" t="n">
        <v>0.275022825671823</v>
      </c>
      <c r="M3966" s="16" t="n">
        <v>0.596885146662264</v>
      </c>
      <c r="N3966" s="16" t="n">
        <v>0.0138595462316823</v>
      </c>
      <c r="O3966" s="18" t="n">
        <v>1.79313006551583E-005</v>
      </c>
      <c r="P3966" s="34" t="b">
        <f aca="false">TRUE()</f>
        <v>1</v>
      </c>
      <c r="Q3966" s="16" t="n">
        <v>0.00171315009270426</v>
      </c>
    </row>
    <row r="3967" customFormat="false" ht="22.35" hidden="false" customHeight="false" outlineLevel="0" collapsed="false">
      <c r="A3967" s="6" t="s">
        <v>5699</v>
      </c>
      <c r="B3967" s="7" t="s">
        <v>1654</v>
      </c>
      <c r="C3967" s="17" t="n">
        <v>2334</v>
      </c>
      <c r="D3967" s="18" t="n">
        <v>-6.90584830824532E-005</v>
      </c>
      <c r="E3967" s="18" t="n">
        <v>0.000232660859760982</v>
      </c>
      <c r="F3967" s="18" t="n">
        <v>1.1858629108683E-005</v>
      </c>
      <c r="G3967" s="18" t="n">
        <v>0.000329030014576699</v>
      </c>
      <c r="H3967" s="16" t="n">
        <v>3.41378700536859</v>
      </c>
      <c r="I3967" s="17" t="n">
        <v>254.903413538731</v>
      </c>
      <c r="J3967" s="18" t="n">
        <v>0.000745137152680189</v>
      </c>
      <c r="K3967" s="16" t="n">
        <v>0.0018341157672733</v>
      </c>
      <c r="L3967" s="16" t="n">
        <v>0.256593394141605</v>
      </c>
      <c r="M3967" s="16" t="n">
        <v>0.599394639810687</v>
      </c>
      <c r="N3967" s="16" t="n">
        <v>0.0213355822606995</v>
      </c>
      <c r="O3967" s="18" t="n">
        <v>1.32655951427717E-005</v>
      </c>
      <c r="P3967" s="34" t="b">
        <f aca="false">TRUE()</f>
        <v>1</v>
      </c>
      <c r="Q3967" s="18" t="n">
        <v>0.000416395772588222</v>
      </c>
    </row>
    <row r="3968" customFormat="false" ht="22.35" hidden="false" customHeight="false" outlineLevel="0" collapsed="false">
      <c r="A3968" s="6" t="s">
        <v>5700</v>
      </c>
      <c r="B3968" s="7" t="s">
        <v>1654</v>
      </c>
      <c r="C3968" s="17" t="n">
        <v>2335</v>
      </c>
      <c r="D3968" s="18" t="n">
        <v>-3.65975219293954E-006</v>
      </c>
      <c r="E3968" s="18" t="n">
        <v>0.000271357488902854</v>
      </c>
      <c r="F3968" s="18" t="n">
        <v>8.42133309191266E-005</v>
      </c>
      <c r="G3968" s="18" t="n">
        <v>0.00037734596335114</v>
      </c>
      <c r="H3968" s="16" t="n">
        <v>3.19376227789607</v>
      </c>
      <c r="I3968" s="17" t="n">
        <v>250.599218670603</v>
      </c>
      <c r="J3968" s="16" t="n">
        <v>0.00158410075514061</v>
      </c>
      <c r="K3968" s="16" t="n">
        <v>0.00369119490950787</v>
      </c>
      <c r="L3968" s="16" t="n">
        <v>0.242595854519096</v>
      </c>
      <c r="M3968" s="16" t="n">
        <v>0.599086456441583</v>
      </c>
      <c r="N3968" s="16" t="n">
        <v>0.0294568440717747</v>
      </c>
      <c r="O3968" s="18" t="n">
        <v>1.15477969241472E-005</v>
      </c>
      <c r="P3968" s="34" t="b">
        <f aca="false">TRUE()</f>
        <v>1</v>
      </c>
      <c r="Q3968" s="18" t="n">
        <v>0.000489054281826913</v>
      </c>
    </row>
    <row r="3969" customFormat="false" ht="22.35" hidden="false" customHeight="false" outlineLevel="0" collapsed="false">
      <c r="A3969" s="6" t="s">
        <v>5701</v>
      </c>
      <c r="B3969" s="7" t="s">
        <v>1654</v>
      </c>
      <c r="C3969" s="17" t="n">
        <v>2336</v>
      </c>
      <c r="D3969" s="18" t="n">
        <v>4.88815496046851E-005</v>
      </c>
      <c r="E3969" s="18" t="n">
        <v>0.000303613350656519</v>
      </c>
      <c r="F3969" s="18" t="n">
        <v>0.000141384269202831</v>
      </c>
      <c r="G3969" s="18" t="n">
        <v>0.000416506522114784</v>
      </c>
      <c r="H3969" s="16" t="n">
        <v>3.01615891200054</v>
      </c>
      <c r="I3969" s="17" t="n">
        <v>247.2411751553</v>
      </c>
      <c r="J3969" s="16" t="n">
        <v>0.00282706187612181</v>
      </c>
      <c r="K3969" s="16" t="n">
        <v>0.00633152012191339</v>
      </c>
      <c r="L3969" s="16" t="n">
        <v>0.231069079057341</v>
      </c>
      <c r="M3969" s="16" t="n">
        <v>0.597303395520335</v>
      </c>
      <c r="N3969" s="16" t="n">
        <v>0.0384242070978094</v>
      </c>
      <c r="O3969" s="18" t="n">
        <v>1.07609861035697E-005</v>
      </c>
      <c r="P3969" s="34" t="b">
        <f aca="false">TRUE()</f>
        <v>1</v>
      </c>
      <c r="Q3969" s="18" t="n">
        <v>0.000363864994522206</v>
      </c>
    </row>
    <row r="3970" customFormat="false" ht="22.35" hidden="false" customHeight="false" outlineLevel="0" collapsed="false">
      <c r="A3970" s="6" t="s">
        <v>5702</v>
      </c>
      <c r="B3970" s="7" t="s">
        <v>1654</v>
      </c>
      <c r="C3970" s="17" t="n">
        <v>2337</v>
      </c>
      <c r="D3970" s="18" t="n">
        <v>8.62246324063749E-005</v>
      </c>
      <c r="E3970" s="18" t="n">
        <v>0.000326985539082412</v>
      </c>
      <c r="F3970" s="18" t="n">
        <v>0.000180591993322956</v>
      </c>
      <c r="G3970" s="18" t="n">
        <v>0.000444074295222253</v>
      </c>
      <c r="H3970" s="16" t="n">
        <v>2.8648623410605</v>
      </c>
      <c r="I3970" s="17" t="n">
        <v>244.813423845404</v>
      </c>
      <c r="J3970" s="16" t="n">
        <v>0.00453423907070941</v>
      </c>
      <c r="K3970" s="16" t="n">
        <v>0.00979546701897139</v>
      </c>
      <c r="L3970" s="16" t="n">
        <v>0.220877985561881</v>
      </c>
      <c r="M3970" s="16" t="n">
        <v>0.594254581475978</v>
      </c>
      <c r="N3970" s="16" t="n">
        <v>0.0482301920342205</v>
      </c>
      <c r="O3970" s="18" t="n">
        <v>1.03517532225912E-005</v>
      </c>
      <c r="P3970" s="34" t="b">
        <f aca="false">TRUE()</f>
        <v>1</v>
      </c>
      <c r="Q3970" s="18" t="n">
        <v>0.000462324475765914</v>
      </c>
    </row>
    <row r="3971" customFormat="false" ht="22.35" hidden="false" customHeight="false" outlineLevel="0" collapsed="false">
      <c r="A3971" s="6" t="s">
        <v>5703</v>
      </c>
      <c r="B3971" s="7" t="s">
        <v>1654</v>
      </c>
      <c r="C3971" s="17" t="n">
        <v>2338</v>
      </c>
      <c r="D3971" s="18" t="n">
        <v>0.000105888781842114</v>
      </c>
      <c r="E3971" s="18" t="n">
        <v>0.00033940120968669</v>
      </c>
      <c r="F3971" s="18" t="n">
        <v>0.000199007247780863</v>
      </c>
      <c r="G3971" s="18" t="n">
        <v>0.000457669972205721</v>
      </c>
      <c r="H3971" s="16" t="n">
        <v>2.7287425502208</v>
      </c>
      <c r="I3971" s="17" t="n">
        <v>243.131010873595</v>
      </c>
      <c r="J3971" s="16" t="n">
        <v>0.00682194047705861</v>
      </c>
      <c r="K3971" s="16" t="n">
        <v>0.0140780969566351</v>
      </c>
      <c r="L3971" s="16" t="n">
        <v>0.21133256436927</v>
      </c>
      <c r="M3971" s="16" t="n">
        <v>0.590666446535689</v>
      </c>
      <c r="N3971" s="16" t="n">
        <v>0.0588725308199718</v>
      </c>
      <c r="O3971" s="18" t="n">
        <v>1.01532982036484E-005</v>
      </c>
      <c r="P3971" s="34" t="b">
        <f aca="false">TRUE()</f>
        <v>1</v>
      </c>
      <c r="Q3971" s="18" t="n">
        <v>0.000316056242708895</v>
      </c>
    </row>
    <row r="3972" customFormat="false" ht="22.35" hidden="false" customHeight="false" outlineLevel="0" collapsed="false">
      <c r="A3972" s="6" t="s">
        <v>5704</v>
      </c>
      <c r="B3972" s="7" t="s">
        <v>1654</v>
      </c>
      <c r="C3972" s="17" t="n">
        <v>2339</v>
      </c>
      <c r="D3972" s="18" t="n">
        <v>0.000104755842417335</v>
      </c>
      <c r="E3972" s="18" t="n">
        <v>0.00033894866263021</v>
      </c>
      <c r="F3972" s="18" t="n">
        <v>0.000193100888143325</v>
      </c>
      <c r="G3972" s="18" t="n">
        <v>0.000454879062006413</v>
      </c>
      <c r="H3972" s="16" t="n">
        <v>2.5956228156588</v>
      </c>
      <c r="I3972" s="17" t="n">
        <v>242.013946175416</v>
      </c>
      <c r="J3972" s="16" t="n">
        <v>0.0100190722464582</v>
      </c>
      <c r="K3972" s="16" t="n">
        <v>0.0198848157928272</v>
      </c>
      <c r="L3972" s="16" t="n">
        <v>0.201633707223984</v>
      </c>
      <c r="M3972" s="16" t="n">
        <v>0.586219800781465</v>
      </c>
      <c r="N3972" s="16" t="n">
        <v>0.0716175677633457</v>
      </c>
      <c r="O3972" s="18" t="n">
        <v>1.01260844476099E-005</v>
      </c>
      <c r="P3972" s="34" t="b">
        <f aca="false">TRUE()</f>
        <v>1</v>
      </c>
      <c r="Q3972" s="18" t="n">
        <v>0.000248171070273475</v>
      </c>
    </row>
    <row r="3973" customFormat="false" ht="22.35" hidden="false" customHeight="false" outlineLevel="0" collapsed="false">
      <c r="A3973" s="6" t="s">
        <v>5705</v>
      </c>
      <c r="B3973" s="7" t="s">
        <v>1654</v>
      </c>
      <c r="C3973" s="17" t="n">
        <v>2340</v>
      </c>
      <c r="D3973" s="18" t="n">
        <v>8.11511800478521E-005</v>
      </c>
      <c r="E3973" s="18" t="n">
        <v>0.000324605969754587</v>
      </c>
      <c r="F3973" s="18" t="n">
        <v>0.000161222404814039</v>
      </c>
      <c r="G3973" s="18" t="n">
        <v>0.0004345704955458</v>
      </c>
      <c r="H3973" s="16" t="n">
        <v>2.45806656994463</v>
      </c>
      <c r="I3973" s="17" t="n">
        <v>241.4492221813</v>
      </c>
      <c r="J3973" s="16" t="n">
        <v>0.0146721908308621</v>
      </c>
      <c r="K3973" s="16" t="n">
        <v>0.0280985657351536</v>
      </c>
      <c r="L3973" s="16" t="n">
        <v>0.191243813152828</v>
      </c>
      <c r="M3973" s="16" t="n">
        <v>0.580199218535028</v>
      </c>
      <c r="N3973" s="16" t="n">
        <v>0.0872246777923457</v>
      </c>
      <c r="O3973" s="18" t="n">
        <v>1.02816600286716E-005</v>
      </c>
      <c r="P3973" s="34" t="b">
        <f aca="false">TRUE()</f>
        <v>1</v>
      </c>
      <c r="Q3973" s="18" t="n">
        <v>0.00020635933133883</v>
      </c>
    </row>
    <row r="3974" customFormat="false" ht="22.35" hidden="false" customHeight="false" outlineLevel="0" collapsed="false">
      <c r="A3974" s="6" t="s">
        <v>5706</v>
      </c>
      <c r="B3974" s="7" t="s">
        <v>1654</v>
      </c>
      <c r="C3974" s="17" t="n">
        <v>2341</v>
      </c>
      <c r="D3974" s="18" t="n">
        <v>3.38195094825833E-005</v>
      </c>
      <c r="E3974" s="18" t="n">
        <v>0.000296206447101738</v>
      </c>
      <c r="F3974" s="18" t="n">
        <v>0.000102276759740933</v>
      </c>
      <c r="G3974" s="18" t="n">
        <v>0.000396263310066757</v>
      </c>
      <c r="H3974" s="16" t="n">
        <v>2.30346547690503</v>
      </c>
      <c r="I3974" s="17" t="n">
        <v>241.282038580691</v>
      </c>
      <c r="J3974" s="16" t="n">
        <v>0.0221036358558861</v>
      </c>
      <c r="K3974" s="16" t="n">
        <v>0.039899995129155</v>
      </c>
      <c r="L3974" s="16" t="n">
        <v>0.17929792037174</v>
      </c>
      <c r="M3974" s="16" t="n">
        <v>0.573705354686038</v>
      </c>
      <c r="N3974" s="16" t="n">
        <v>0.108320072868009</v>
      </c>
      <c r="O3974" s="18" t="n">
        <v>1.08135705047441E-005</v>
      </c>
      <c r="P3974" s="34" t="b">
        <f aca="false">TRUE()</f>
        <v>1</v>
      </c>
      <c r="Q3974" s="18" t="n">
        <v>0.000383808148888639</v>
      </c>
    </row>
    <row r="3975" customFormat="false" ht="22.35" hidden="false" customHeight="false" outlineLevel="0" collapsed="false">
      <c r="A3975" s="6" t="s">
        <v>5707</v>
      </c>
      <c r="B3975" s="7" t="s">
        <v>1654</v>
      </c>
      <c r="C3975" s="17" t="n">
        <v>2342</v>
      </c>
      <c r="D3975" s="18" t="n">
        <v>-3.71783975731665E-005</v>
      </c>
      <c r="E3975" s="18" t="n">
        <v>0.000255285704065295</v>
      </c>
      <c r="F3975" s="18" t="n">
        <v>1.64144343294256E-005</v>
      </c>
      <c r="G3975" s="18" t="n">
        <v>0.000341097729980603</v>
      </c>
      <c r="H3975" s="16" t="n">
        <v>2.09304569085561</v>
      </c>
      <c r="I3975" s="17" t="n">
        <v>240.997063200207</v>
      </c>
      <c r="J3975" s="16" t="n">
        <v>0.0373909720542473</v>
      </c>
      <c r="K3975" s="16" t="n">
        <v>0.0632324914527817</v>
      </c>
      <c r="L3975" s="16" t="n">
        <v>0.163047312926543</v>
      </c>
      <c r="M3975" s="16" t="n">
        <v>0.562511694458203</v>
      </c>
      <c r="N3975" s="16" t="n">
        <v>0.143400838221458</v>
      </c>
      <c r="O3975" s="18" t="n">
        <v>1.23509216593628E-005</v>
      </c>
      <c r="P3975" s="34" t="b">
        <f aca="false">FALSE()</f>
        <v>0</v>
      </c>
      <c r="Q3975" s="16"/>
    </row>
    <row r="3976" customFormat="false" ht="22.35" hidden="false" customHeight="false" outlineLevel="0" collapsed="false">
      <c r="A3976" s="6" t="s">
        <v>5708</v>
      </c>
      <c r="B3976" s="7" t="s">
        <v>1654</v>
      </c>
      <c r="C3976" s="17" t="n">
        <v>2343</v>
      </c>
      <c r="D3976" s="18" t="n">
        <v>-0.000130394443120897</v>
      </c>
      <c r="E3976" s="18" t="n">
        <v>0.000205863358715202</v>
      </c>
      <c r="F3976" s="18" t="n">
        <v>-9.45151136882027E-005</v>
      </c>
      <c r="G3976" s="18" t="n">
        <v>0.000272516001853688</v>
      </c>
      <c r="H3976" s="16" t="n">
        <v>1.74189356613044</v>
      </c>
      <c r="I3976" s="17" t="n">
        <v>238.877919052022</v>
      </c>
      <c r="J3976" s="16" t="n">
        <v>0.0828142314355855</v>
      </c>
      <c r="K3976" s="16" t="n">
        <v>0.124161510280954</v>
      </c>
      <c r="L3976" s="16" t="n">
        <v>0.136498795949907</v>
      </c>
      <c r="M3976" s="16" t="n">
        <v>0.544383908425513</v>
      </c>
      <c r="N3976" s="16" t="n">
        <v>0.222575501219346</v>
      </c>
      <c r="O3976" s="18" t="n">
        <v>1.85578441370722E-005</v>
      </c>
      <c r="P3976" s="34" t="b">
        <f aca="false">FALSE()</f>
        <v>0</v>
      </c>
      <c r="Q3976" s="16"/>
    </row>
    <row r="3977" customFormat="false" ht="22.35" hidden="false" customHeight="false" outlineLevel="0" collapsed="false">
      <c r="A3977" s="6" t="s">
        <v>5709</v>
      </c>
      <c r="B3977" s="7" t="s">
        <v>1654</v>
      </c>
      <c r="C3977" s="17" t="n">
        <v>2344</v>
      </c>
      <c r="D3977" s="18" t="n">
        <v>-0.000242362984077</v>
      </c>
      <c r="E3977" s="18" t="n">
        <v>0.000158755516154235</v>
      </c>
      <c r="F3977" s="18" t="n">
        <v>-0.00022628252020699</v>
      </c>
      <c r="G3977" s="18" t="n">
        <v>0.000199816182787292</v>
      </c>
      <c r="H3977" s="16" t="n">
        <v>1.02521672294212</v>
      </c>
      <c r="I3977" s="17" t="n">
        <v>228.102680439931</v>
      </c>
      <c r="J3977" s="16" t="n">
        <v>0.306346926344246</v>
      </c>
      <c r="K3977" s="16" t="n">
        <v>0.397169554616876</v>
      </c>
      <c r="L3977" s="16" t="n">
        <v>0.082985402248876</v>
      </c>
      <c r="M3977" s="16" t="n">
        <v>0.518936767376589</v>
      </c>
      <c r="N3977" s="16" t="n">
        <v>0.495990715875145</v>
      </c>
      <c r="O3977" s="16" t="n">
        <v>0.00312075647766699</v>
      </c>
      <c r="P3977" s="34" t="b">
        <f aca="false">FALSE()</f>
        <v>0</v>
      </c>
      <c r="Q3977" s="16"/>
    </row>
    <row r="3978" customFormat="false" ht="22.35" hidden="false" customHeight="false" outlineLevel="0" collapsed="false">
      <c r="A3978" s="6" t="s">
        <v>5710</v>
      </c>
      <c r="B3978" s="7" t="s">
        <v>1654</v>
      </c>
      <c r="C3978" s="17" t="n">
        <v>2345</v>
      </c>
      <c r="D3978" s="18" t="n">
        <v>-0.000369195158559169</v>
      </c>
      <c r="E3978" s="18" t="n">
        <v>0.000138421222256089</v>
      </c>
      <c r="F3978" s="18" t="n">
        <v>-0.000374235382461706</v>
      </c>
      <c r="G3978" s="18" t="n">
        <v>0.000147764945221323</v>
      </c>
      <c r="H3978" s="16" t="n">
        <v>-0.381689878462831</v>
      </c>
      <c r="I3978" s="17" t="n">
        <v>200.178131416716</v>
      </c>
      <c r="J3978" s="16" t="n">
        <v>0.703096261919832</v>
      </c>
      <c r="K3978" s="16" t="n">
        <v>0.794293540079133</v>
      </c>
      <c r="L3978" s="16" t="n">
        <v>-0.0344303080352708</v>
      </c>
      <c r="M3978" s="16" t="n">
        <v>0.515634802707611</v>
      </c>
      <c r="N3978" s="16" t="n">
        <v>0.804409204402512</v>
      </c>
      <c r="O3978" s="16" t="n">
        <v>0.0494511100983819</v>
      </c>
      <c r="P3978" s="34" t="b">
        <f aca="false">FALSE()</f>
        <v>0</v>
      </c>
      <c r="Q3978" s="16"/>
    </row>
    <row r="3979" customFormat="false" ht="22.35" hidden="false" customHeight="false" outlineLevel="0" collapsed="false">
      <c r="A3979" s="6" t="s">
        <v>5711</v>
      </c>
      <c r="B3979" s="7" t="s">
        <v>1654</v>
      </c>
      <c r="C3979" s="17" t="n">
        <v>2346</v>
      </c>
      <c r="D3979" s="18" t="n">
        <v>-0.000504627689798348</v>
      </c>
      <c r="E3979" s="18" t="n">
        <v>0.000168834297436225</v>
      </c>
      <c r="F3979" s="18" t="n">
        <v>-0.000530859849978899</v>
      </c>
      <c r="G3979" s="18" t="n">
        <v>0.000162885761712286</v>
      </c>
      <c r="H3979" s="16" t="n">
        <v>-1.65717463323273</v>
      </c>
      <c r="I3979" s="17" t="n">
        <v>187.406351811486</v>
      </c>
      <c r="J3979" s="16" t="n">
        <v>0.0991572915174951</v>
      </c>
      <c r="K3979" s="16" t="n">
        <v>0.145664693733665</v>
      </c>
      <c r="L3979" s="16" t="n">
        <v>-0.159910871949888</v>
      </c>
      <c r="M3979" s="16" t="n">
        <v>0.551780309284024</v>
      </c>
      <c r="N3979" s="16" t="n">
        <v>0.250728645236993</v>
      </c>
      <c r="O3979" s="16" t="n">
        <v>0.0477468146164508</v>
      </c>
      <c r="P3979" s="34" t="b">
        <f aca="false">FALSE()</f>
        <v>0</v>
      </c>
      <c r="Q3979" s="16"/>
    </row>
    <row r="3980" customFormat="false" ht="22.35" hidden="false" customHeight="false" outlineLevel="0" collapsed="false">
      <c r="A3980" s="6" t="s">
        <v>5712</v>
      </c>
      <c r="B3980" s="7" t="s">
        <v>1654</v>
      </c>
      <c r="C3980" s="17" t="n">
        <v>2347</v>
      </c>
      <c r="D3980" s="18" t="n">
        <v>-0.000642520618778047</v>
      </c>
      <c r="E3980" s="18" t="n">
        <v>0.000234152955275996</v>
      </c>
      <c r="F3980" s="18" t="n">
        <v>-0.000689033772721622</v>
      </c>
      <c r="G3980" s="18" t="n">
        <v>0.000237700518091644</v>
      </c>
      <c r="H3980" s="16" t="n">
        <v>-2.10106755388932</v>
      </c>
      <c r="I3980" s="17" t="n">
        <v>193.478125315589</v>
      </c>
      <c r="J3980" s="16" t="n">
        <v>0.0369300997967728</v>
      </c>
      <c r="K3980" s="16" t="n">
        <v>0.0626573647410496</v>
      </c>
      <c r="L3980" s="16" t="n">
        <v>-0.195980751857772</v>
      </c>
      <c r="M3980" s="16" t="n">
        <v>0.556777282483078</v>
      </c>
      <c r="N3980" s="16" t="n">
        <v>0.102702478614124</v>
      </c>
      <c r="O3980" s="16" t="n">
        <v>0.0141231668321295</v>
      </c>
      <c r="P3980" s="34" t="b">
        <f aca="false">FALSE()</f>
        <v>0</v>
      </c>
      <c r="Q3980" s="16"/>
    </row>
    <row r="3981" customFormat="false" ht="22.35" hidden="false" customHeight="false" outlineLevel="0" collapsed="false">
      <c r="A3981" s="6" t="s">
        <v>5713</v>
      </c>
      <c r="B3981" s="7" t="s">
        <v>1654</v>
      </c>
      <c r="C3981" s="17" t="n">
        <v>2348</v>
      </c>
      <c r="D3981" s="18" t="n">
        <v>-0.000776481256973322</v>
      </c>
      <c r="E3981" s="18" t="n">
        <v>0.000310785163237916</v>
      </c>
      <c r="F3981" s="18" t="n">
        <v>-0.000841518256096414</v>
      </c>
      <c r="G3981" s="18" t="n">
        <v>0.000331169706807378</v>
      </c>
      <c r="H3981" s="16" t="n">
        <v>-2.19436227970352</v>
      </c>
      <c r="I3981" s="17" t="n">
        <v>199.926401861403</v>
      </c>
      <c r="J3981" s="16" t="n">
        <v>0.0293615010608551</v>
      </c>
      <c r="K3981" s="16" t="n">
        <v>0.0512837665835643</v>
      </c>
      <c r="L3981" s="16" t="n">
        <v>-0.198178384978598</v>
      </c>
      <c r="M3981" s="16" t="n">
        <v>0.557140498596665</v>
      </c>
      <c r="N3981" s="16" t="n">
        <v>0.0770294008512782</v>
      </c>
      <c r="O3981" s="18" t="n">
        <v>0.00033902784145504</v>
      </c>
      <c r="P3981" s="34" t="b">
        <f aca="false">FALSE()</f>
        <v>0</v>
      </c>
      <c r="Q3981" s="16"/>
    </row>
    <row r="3982" customFormat="false" ht="22.35" hidden="false" customHeight="false" outlineLevel="0" collapsed="false">
      <c r="A3982" s="6" t="s">
        <v>5714</v>
      </c>
      <c r="B3982" s="7" t="s">
        <v>1654</v>
      </c>
      <c r="C3982" s="17" t="n">
        <v>2349</v>
      </c>
      <c r="D3982" s="18" t="n">
        <v>-0.000899580606511016</v>
      </c>
      <c r="E3982" s="18" t="n">
        <v>0.000386194862919897</v>
      </c>
      <c r="F3982" s="18" t="n">
        <v>-0.00098021076705537</v>
      </c>
      <c r="G3982" s="18" t="n">
        <v>0.00042303061958135</v>
      </c>
      <c r="H3982" s="16" t="n">
        <v>-2.17784577213453</v>
      </c>
      <c r="I3982" s="17" t="n">
        <v>203.910705814734</v>
      </c>
      <c r="J3982" s="16" t="n">
        <v>0.0305649891357603</v>
      </c>
      <c r="K3982" s="16" t="n">
        <v>0.0531175481211915</v>
      </c>
      <c r="L3982" s="16" t="n">
        <v>-0.193116558817902</v>
      </c>
      <c r="M3982" s="16" t="n">
        <v>0.557745858785978</v>
      </c>
      <c r="N3982" s="16" t="n">
        <v>0.0844522429192779</v>
      </c>
      <c r="O3982" s="18" t="n">
        <v>2.87231110086632E-005</v>
      </c>
      <c r="P3982" s="34" t="b">
        <f aca="false">FALSE()</f>
        <v>0</v>
      </c>
      <c r="Q3982" s="16"/>
    </row>
    <row r="3983" customFormat="false" ht="22.35" hidden="false" customHeight="false" outlineLevel="0" collapsed="false">
      <c r="A3983" s="6" t="s">
        <v>5715</v>
      </c>
      <c r="B3983" s="7" t="s">
        <v>1654</v>
      </c>
      <c r="C3983" s="17" t="n">
        <v>2350</v>
      </c>
      <c r="D3983" s="16" t="n">
        <v>-0.00100676075570197</v>
      </c>
      <c r="E3983" s="18" t="n">
        <v>0.000454032011393433</v>
      </c>
      <c r="F3983" s="16" t="n">
        <v>-0.00109961191949461</v>
      </c>
      <c r="G3983" s="18" t="n">
        <v>0.000504795475903036</v>
      </c>
      <c r="H3983" s="16" t="n">
        <v>-2.12700211806235</v>
      </c>
      <c r="I3983" s="17" t="n">
        <v>206.163652984675</v>
      </c>
      <c r="J3983" s="16" t="n">
        <v>0.0346084042067168</v>
      </c>
      <c r="K3983" s="16" t="n">
        <v>0.0591779470366192</v>
      </c>
      <c r="L3983" s="16" t="n">
        <v>-0.186756245745929</v>
      </c>
      <c r="M3983" s="16" t="n">
        <v>0.557888943921633</v>
      </c>
      <c r="N3983" s="16" t="n">
        <v>0.0942772352828252</v>
      </c>
      <c r="O3983" s="18" t="n">
        <v>2.07122290122746E-005</v>
      </c>
      <c r="P3983" s="34" t="b">
        <f aca="false">FALSE()</f>
        <v>0</v>
      </c>
      <c r="Q3983" s="16"/>
    </row>
    <row r="3984" customFormat="false" ht="22.35" hidden="false" customHeight="false" outlineLevel="0" collapsed="false">
      <c r="A3984" s="6" t="s">
        <v>5716</v>
      </c>
      <c r="B3984" s="7" t="s">
        <v>1654</v>
      </c>
      <c r="C3984" s="17" t="n">
        <v>2351</v>
      </c>
      <c r="D3984" s="16" t="n">
        <v>-0.00109304458454833</v>
      </c>
      <c r="E3984" s="18" t="n">
        <v>0.000509519226608828</v>
      </c>
      <c r="F3984" s="16" t="n">
        <v>-0.00119434400042346</v>
      </c>
      <c r="G3984" s="18" t="n">
        <v>0.000571098315419503</v>
      </c>
      <c r="H3984" s="16" t="n">
        <v>-2.06447294291643</v>
      </c>
      <c r="I3984" s="17" t="n">
        <v>207.422373663143</v>
      </c>
      <c r="J3984" s="16" t="n">
        <v>0.0402168755881934</v>
      </c>
      <c r="K3984" s="16" t="n">
        <v>0.0672441715112823</v>
      </c>
      <c r="L3984" s="16" t="n">
        <v>-0.180295562275023</v>
      </c>
      <c r="M3984" s="16" t="n">
        <v>0.557536734356942</v>
      </c>
      <c r="N3984" s="16" t="n">
        <v>0.106331264138404</v>
      </c>
      <c r="O3984" s="18" t="n">
        <v>1.7654515712025E-005</v>
      </c>
      <c r="P3984" s="34" t="b">
        <f aca="false">FALSE()</f>
        <v>0</v>
      </c>
      <c r="Q3984" s="16"/>
    </row>
    <row r="3985" customFormat="false" ht="22.35" hidden="false" customHeight="false" outlineLevel="0" collapsed="false">
      <c r="A3985" s="6" t="s">
        <v>5717</v>
      </c>
      <c r="B3985" s="7" t="s">
        <v>1654</v>
      </c>
      <c r="C3985" s="17" t="n">
        <v>2352</v>
      </c>
      <c r="D3985" s="16" t="n">
        <v>-0.00115527965956294</v>
      </c>
      <c r="E3985" s="18" t="n">
        <v>0.00054985613089391</v>
      </c>
      <c r="F3985" s="16" t="n">
        <v>-0.00126106409180878</v>
      </c>
      <c r="G3985" s="18" t="n">
        <v>0.000618612413080218</v>
      </c>
      <c r="H3985" s="16" t="n">
        <v>-1.99622097603625</v>
      </c>
      <c r="I3985" s="17" t="n">
        <v>208.008755703986</v>
      </c>
      <c r="J3985" s="16" t="n">
        <v>0.04721396866877</v>
      </c>
      <c r="K3985" s="16" t="n">
        <v>0.0768384195981943</v>
      </c>
      <c r="L3985" s="16" t="n">
        <v>-0.173905451870107</v>
      </c>
      <c r="M3985" s="16" t="n">
        <v>0.555995817511419</v>
      </c>
      <c r="N3985" s="16" t="n">
        <v>0.119652992695919</v>
      </c>
      <c r="O3985" s="18" t="n">
        <v>1.62539469613554E-005</v>
      </c>
      <c r="P3985" s="34" t="b">
        <f aca="false">FALSE()</f>
        <v>0</v>
      </c>
      <c r="Q3985" s="16"/>
    </row>
    <row r="3986" customFormat="false" ht="22.35" hidden="false" customHeight="false" outlineLevel="0" collapsed="false">
      <c r="A3986" s="6" t="s">
        <v>5718</v>
      </c>
      <c r="B3986" s="7" t="s">
        <v>1654</v>
      </c>
      <c r="C3986" s="17" t="n">
        <v>2353</v>
      </c>
      <c r="D3986" s="16" t="n">
        <v>-0.00119148285606186</v>
      </c>
      <c r="E3986" s="18" t="n">
        <v>0.000573688210418327</v>
      </c>
      <c r="F3986" s="16" t="n">
        <v>-0.00129819118459941</v>
      </c>
      <c r="G3986" s="18" t="n">
        <v>0.000645791565731825</v>
      </c>
      <c r="H3986" s="16" t="n">
        <v>-1.92978224236331</v>
      </c>
      <c r="I3986" s="17" t="n">
        <v>208.098583070925</v>
      </c>
      <c r="J3986" s="16" t="n">
        <v>0.0549934473903491</v>
      </c>
      <c r="K3986" s="16" t="n">
        <v>0.0867437501596156</v>
      </c>
      <c r="L3986" s="16" t="n">
        <v>-0.168054289171553</v>
      </c>
      <c r="M3986" s="16" t="n">
        <v>0.554487920312586</v>
      </c>
      <c r="N3986" s="16" t="n">
        <v>0.132814962987387</v>
      </c>
      <c r="O3986" s="18" t="n">
        <v>1.55886636890859E-005</v>
      </c>
      <c r="P3986" s="34" t="b">
        <f aca="false">FALSE()</f>
        <v>0</v>
      </c>
      <c r="Q3986" s="16"/>
    </row>
    <row r="3987" customFormat="false" ht="22.35" hidden="false" customHeight="false" outlineLevel="0" collapsed="false">
      <c r="A3987" s="6" t="s">
        <v>5719</v>
      </c>
      <c r="B3987" s="7" t="s">
        <v>1654</v>
      </c>
      <c r="C3987" s="17" t="n">
        <v>2354</v>
      </c>
      <c r="D3987" s="16" t="n">
        <v>-0.00120190203140602</v>
      </c>
      <c r="E3987" s="18" t="n">
        <v>0.000581143507336769</v>
      </c>
      <c r="F3987" s="16" t="n">
        <v>-0.00130645183103465</v>
      </c>
      <c r="G3987" s="18" t="n">
        <v>0.000653100511919696</v>
      </c>
      <c r="H3987" s="16" t="n">
        <v>-1.86711651090352</v>
      </c>
      <c r="I3987" s="17" t="n">
        <v>207.836998521183</v>
      </c>
      <c r="J3987" s="16" t="n">
        <v>0.063293329503658</v>
      </c>
      <c r="K3987" s="16" t="n">
        <v>0.0975732977118056</v>
      </c>
      <c r="L3987" s="16" t="n">
        <v>-0.162775419327493</v>
      </c>
      <c r="M3987" s="16" t="n">
        <v>0.553112101700512</v>
      </c>
      <c r="N3987" s="16" t="n">
        <v>0.143910023582124</v>
      </c>
      <c r="O3987" s="18" t="n">
        <v>1.53623582089129E-005</v>
      </c>
      <c r="P3987" s="34" t="b">
        <f aca="false">FALSE()</f>
        <v>0</v>
      </c>
      <c r="Q3987" s="16"/>
    </row>
    <row r="3988" customFormat="false" ht="22.35" hidden="false" customHeight="false" outlineLevel="0" collapsed="false">
      <c r="A3988" s="6" t="s">
        <v>5720</v>
      </c>
      <c r="B3988" s="7" t="s">
        <v>1654</v>
      </c>
      <c r="C3988" s="17" t="n">
        <v>2355</v>
      </c>
      <c r="D3988" s="16" t="n">
        <v>-0.00118807260873485</v>
      </c>
      <c r="E3988" s="18" t="n">
        <v>0.000573157620833916</v>
      </c>
      <c r="F3988" s="16" t="n">
        <v>-0.00128768156463524</v>
      </c>
      <c r="G3988" s="18" t="n">
        <v>0.000641712900068524</v>
      </c>
      <c r="H3988" s="16" t="n">
        <v>-1.80502991186317</v>
      </c>
      <c r="I3988" s="17" t="n">
        <v>207.248175279505</v>
      </c>
      <c r="J3988" s="16" t="n">
        <v>0.0725214382407552</v>
      </c>
      <c r="K3988" s="16" t="n">
        <v>0.11012219857268</v>
      </c>
      <c r="L3988" s="16" t="n">
        <v>-0.15775396578394</v>
      </c>
      <c r="M3988" s="16" t="n">
        <v>0.551637224148368</v>
      </c>
      <c r="N3988" s="16" t="n">
        <v>0.154932704044072</v>
      </c>
      <c r="O3988" s="18" t="n">
        <v>1.55233618919245E-005</v>
      </c>
      <c r="P3988" s="34" t="b">
        <f aca="false">FALSE()</f>
        <v>0</v>
      </c>
      <c r="Q3988" s="16"/>
    </row>
    <row r="3989" customFormat="false" ht="22.35" hidden="false" customHeight="false" outlineLevel="0" collapsed="false">
      <c r="A3989" s="6" t="s">
        <v>5721</v>
      </c>
      <c r="B3989" s="7" t="s">
        <v>1654</v>
      </c>
      <c r="C3989" s="17" t="n">
        <v>2356</v>
      </c>
      <c r="D3989" s="16" t="n">
        <v>-0.00115348067292331</v>
      </c>
      <c r="E3989" s="18" t="n">
        <v>0.000552188750469221</v>
      </c>
      <c r="F3989" s="16" t="n">
        <v>-0.00124585890533236</v>
      </c>
      <c r="G3989" s="18" t="n">
        <v>0.000614524489602023</v>
      </c>
      <c r="H3989" s="16" t="n">
        <v>-1.7396628686505</v>
      </c>
      <c r="I3989" s="17" t="n">
        <v>206.313554397533</v>
      </c>
      <c r="J3989" s="16" t="n">
        <v>0.0834095511030892</v>
      </c>
      <c r="K3989" s="16" t="n">
        <v>0.12496376789813</v>
      </c>
      <c r="L3989" s="16" t="n">
        <v>-0.152648433682084</v>
      </c>
      <c r="M3989" s="16" t="n">
        <v>0.549623025700292</v>
      </c>
      <c r="N3989" s="16" t="n">
        <v>0.168559583656436</v>
      </c>
      <c r="O3989" s="18" t="n">
        <v>1.60105270424327E-005</v>
      </c>
      <c r="P3989" s="34" t="b">
        <f aca="false">FALSE()</f>
        <v>0</v>
      </c>
      <c r="Q3989" s="16"/>
    </row>
    <row r="3990" customFormat="false" ht="22.35" hidden="false" customHeight="false" outlineLevel="0" collapsed="false">
      <c r="A3990" s="6" t="s">
        <v>5722</v>
      </c>
      <c r="B3990" s="7" t="s">
        <v>1654</v>
      </c>
      <c r="C3990" s="17" t="n">
        <v>2357</v>
      </c>
      <c r="D3990" s="16" t="n">
        <v>-0.00110241241063261</v>
      </c>
      <c r="E3990" s="18" t="n">
        <v>0.000520795521482893</v>
      </c>
      <c r="F3990" s="16" t="n">
        <v>-0.0011859295931649</v>
      </c>
      <c r="G3990" s="18" t="n">
        <v>0.000574956139791806</v>
      </c>
      <c r="H3990" s="16" t="n">
        <v>-1.67024624490258</v>
      </c>
      <c r="I3990" s="17" t="n">
        <v>205.087366910114</v>
      </c>
      <c r="J3990" s="16" t="n">
        <v>0.0963961011170469</v>
      </c>
      <c r="K3990" s="16" t="n">
        <v>0.142061015495648</v>
      </c>
      <c r="L3990" s="16" t="n">
        <v>-0.147338586340319</v>
      </c>
      <c r="M3990" s="16" t="n">
        <v>0.547179571845248</v>
      </c>
      <c r="N3990" s="16" t="n">
        <v>0.18516033561416</v>
      </c>
      <c r="O3990" s="18" t="n">
        <v>1.6889285841433E-005</v>
      </c>
      <c r="P3990" s="34" t="b">
        <f aca="false">FALSE()</f>
        <v>0</v>
      </c>
      <c r="Q3990" s="16"/>
    </row>
    <row r="3991" customFormat="false" ht="22.35" hidden="false" customHeight="false" outlineLevel="0" collapsed="false">
      <c r="A3991" s="6" t="s">
        <v>5723</v>
      </c>
      <c r="B3991" s="7" t="s">
        <v>1654</v>
      </c>
      <c r="C3991" s="17" t="n">
        <v>2358</v>
      </c>
      <c r="D3991" s="16" t="n">
        <v>-0.00104010449308516</v>
      </c>
      <c r="E3991" s="18" t="n">
        <v>0.000482173455112389</v>
      </c>
      <c r="F3991" s="16" t="n">
        <v>-0.00111381536821377</v>
      </c>
      <c r="G3991" s="18" t="n">
        <v>0.000527012255337263</v>
      </c>
      <c r="H3991" s="16" t="n">
        <v>-1.59532040925668</v>
      </c>
      <c r="I3991" s="17" t="n">
        <v>203.586459722862</v>
      </c>
      <c r="J3991" s="16" t="n">
        <v>0.112191764055847</v>
      </c>
      <c r="K3991" s="16" t="n">
        <v>0.162398263282792</v>
      </c>
      <c r="L3991" s="16" t="n">
        <v>-0.141667200317403</v>
      </c>
      <c r="M3991" s="16" t="n">
        <v>0.544989268614826</v>
      </c>
      <c r="N3991" s="16" t="n">
        <v>0.203780646401948</v>
      </c>
      <c r="O3991" s="18" t="n">
        <v>1.82770507864518E-005</v>
      </c>
      <c r="P3991" s="34" t="b">
        <f aca="false">FALSE()</f>
        <v>0</v>
      </c>
      <c r="Q3991" s="16"/>
    </row>
    <row r="3992" customFormat="false" ht="22.35" hidden="false" customHeight="false" outlineLevel="0" collapsed="false">
      <c r="A3992" s="6" t="s">
        <v>5724</v>
      </c>
      <c r="B3992" s="7" t="s">
        <v>1654</v>
      </c>
      <c r="C3992" s="17" t="n">
        <v>2359</v>
      </c>
      <c r="D3992" s="18" t="n">
        <v>-0.000970906616735827</v>
      </c>
      <c r="E3992" s="18" t="n">
        <v>0.000439416357592993</v>
      </c>
      <c r="F3992" s="16" t="n">
        <v>-0.00103449172337795</v>
      </c>
      <c r="G3992" s="18" t="n">
        <v>0.000474374939221499</v>
      </c>
      <c r="H3992" s="16" t="n">
        <v>-1.51365527763201</v>
      </c>
      <c r="I3992" s="17" t="n">
        <v>201.777960706659</v>
      </c>
      <c r="J3992" s="16" t="n">
        <v>0.131678060105562</v>
      </c>
      <c r="K3992" s="16" t="n">
        <v>0.187337658360673</v>
      </c>
      <c r="L3992" s="16" t="n">
        <v>-0.135523787270703</v>
      </c>
      <c r="M3992" s="16" t="n">
        <v>0.54235870342854</v>
      </c>
      <c r="N3992" s="16" t="n">
        <v>0.226029075847991</v>
      </c>
      <c r="O3992" s="18" t="n">
        <v>2.04505394567704E-005</v>
      </c>
      <c r="P3992" s="34" t="b">
        <f aca="false">FALSE()</f>
        <v>0</v>
      </c>
      <c r="Q3992" s="16"/>
    </row>
    <row r="3993" customFormat="false" ht="22.35" hidden="false" customHeight="false" outlineLevel="0" collapsed="false">
      <c r="A3993" s="6" t="s">
        <v>5725</v>
      </c>
      <c r="B3993" s="7" t="s">
        <v>1654</v>
      </c>
      <c r="C3993" s="17" t="n">
        <v>2360</v>
      </c>
      <c r="D3993" s="18" t="n">
        <v>-0.000899109165603319</v>
      </c>
      <c r="E3993" s="18" t="n">
        <v>0.000395235189388924</v>
      </c>
      <c r="F3993" s="18" t="n">
        <v>-0.000953167036841867</v>
      </c>
      <c r="G3993" s="18" t="n">
        <v>0.000420717691003444</v>
      </c>
      <c r="H3993" s="16" t="n">
        <v>-1.43448434928744</v>
      </c>
      <c r="I3993" s="17" t="n">
        <v>199.779667370287</v>
      </c>
      <c r="J3993" s="16" t="n">
        <v>0.152997575671108</v>
      </c>
      <c r="K3993" s="16" t="n">
        <v>0.214217253385661</v>
      </c>
      <c r="L3993" s="16" t="n">
        <v>-0.129642234466976</v>
      </c>
      <c r="M3993" s="16" t="n">
        <v>0.540014308513566</v>
      </c>
      <c r="N3993" s="16" t="n">
        <v>0.248722658354152</v>
      </c>
      <c r="O3993" s="18" t="n">
        <v>2.44436075596185E-005</v>
      </c>
      <c r="P3993" s="34" t="b">
        <f aca="false">FALSE()</f>
        <v>0</v>
      </c>
      <c r="Q3993" s="16"/>
    </row>
    <row r="3994" customFormat="false" ht="22.35" hidden="false" customHeight="false" outlineLevel="0" collapsed="false">
      <c r="A3994" s="6" t="s">
        <v>5726</v>
      </c>
      <c r="B3994" s="7" t="s">
        <v>1654</v>
      </c>
      <c r="C3994" s="17" t="n">
        <v>2361</v>
      </c>
      <c r="D3994" s="18" t="n">
        <v>-0.000828108510899593</v>
      </c>
      <c r="E3994" s="18" t="n">
        <v>0.000352155696737898</v>
      </c>
      <c r="F3994" s="18" t="n">
        <v>-0.000873719287134675</v>
      </c>
      <c r="G3994" s="18" t="n">
        <v>0.000368974727580456</v>
      </c>
      <c r="H3994" s="16" t="n">
        <v>-1.36232851097495</v>
      </c>
      <c r="I3994" s="17" t="n">
        <v>197.604366778952</v>
      </c>
      <c r="J3994" s="16" t="n">
        <v>0.174645010317294</v>
      </c>
      <c r="K3994" s="16" t="n">
        <v>0.240709662177606</v>
      </c>
      <c r="L3994" s="16" t="n">
        <v>-0.1244247233447</v>
      </c>
      <c r="M3994" s="16" t="n">
        <v>0.537636893951901</v>
      </c>
      <c r="N3994" s="16" t="n">
        <v>0.269112963139445</v>
      </c>
      <c r="O3994" s="18" t="n">
        <v>3.26949603011874E-005</v>
      </c>
      <c r="P3994" s="34" t="b">
        <f aca="false">FALSE()</f>
        <v>0</v>
      </c>
      <c r="Q3994" s="16"/>
    </row>
    <row r="3995" customFormat="false" ht="22.35" hidden="false" customHeight="false" outlineLevel="0" collapsed="false">
      <c r="A3995" s="6" t="s">
        <v>5727</v>
      </c>
      <c r="B3995" s="7" t="s">
        <v>1654</v>
      </c>
      <c r="C3995" s="17" t="n">
        <v>2362</v>
      </c>
      <c r="D3995" s="18" t="n">
        <v>-0.000760996485198254</v>
      </c>
      <c r="E3995" s="18" t="n">
        <v>0.000312578654386375</v>
      </c>
      <c r="F3995" s="18" t="n">
        <v>-0.000799329580537413</v>
      </c>
      <c r="G3995" s="18" t="n">
        <v>0.000321681816594935</v>
      </c>
      <c r="H3995" s="16" t="n">
        <v>-1.29404642202569</v>
      </c>
      <c r="I3995" s="17" t="n">
        <v>195.227071255421</v>
      </c>
      <c r="J3995" s="16" t="n">
        <v>0.197178111152817</v>
      </c>
      <c r="K3995" s="16" t="n">
        <v>0.268643848090673</v>
      </c>
      <c r="L3995" s="16" t="n">
        <v>-0.119609775562421</v>
      </c>
      <c r="M3995" s="16" t="n">
        <v>0.535611688954928</v>
      </c>
      <c r="N3995" s="16" t="n">
        <v>0.290715047943979</v>
      </c>
      <c r="O3995" s="18" t="n">
        <v>0.000247000436716419</v>
      </c>
      <c r="P3995" s="34" t="b">
        <f aca="false">FALSE()</f>
        <v>0</v>
      </c>
      <c r="Q3995" s="16"/>
    </row>
    <row r="3996" customFormat="false" ht="22.35" hidden="false" customHeight="false" outlineLevel="0" collapsed="false">
      <c r="A3996" s="6" t="s">
        <v>5728</v>
      </c>
      <c r="B3996" s="7" t="s">
        <v>1654</v>
      </c>
      <c r="C3996" s="17" t="n">
        <v>2363</v>
      </c>
      <c r="D3996" s="18" t="n">
        <v>-0.000700400058259203</v>
      </c>
      <c r="E3996" s="18" t="n">
        <v>0.000277815568748649</v>
      </c>
      <c r="F3996" s="18" t="n">
        <v>-0.000732819103392802</v>
      </c>
      <c r="G3996" s="18" t="n">
        <v>0.000280811133613532</v>
      </c>
      <c r="H3996" s="16" t="n">
        <v>-1.2351712609801</v>
      </c>
      <c r="I3996" s="17" t="n">
        <v>192.937190596037</v>
      </c>
      <c r="J3996" s="16" t="n">
        <v>0.218268769336322</v>
      </c>
      <c r="K3996" s="16" t="n">
        <v>0.293714459385776</v>
      </c>
      <c r="L3996" s="16" t="n">
        <v>-0.115544408983267</v>
      </c>
      <c r="M3996" s="16" t="n">
        <v>0.534687138847614</v>
      </c>
      <c r="N3996" s="16" t="n">
        <v>0.311389667027351</v>
      </c>
      <c r="O3996" s="16" t="n">
        <v>0.00111646914124128</v>
      </c>
      <c r="P3996" s="34" t="b">
        <f aca="false">FALSE()</f>
        <v>0</v>
      </c>
      <c r="Q3996" s="16"/>
    </row>
    <row r="3997" customFormat="false" ht="22.35" hidden="false" customHeight="false" outlineLevel="0" collapsed="false">
      <c r="A3997" s="6" t="s">
        <v>5729</v>
      </c>
      <c r="B3997" s="7" t="s">
        <v>1654</v>
      </c>
      <c r="C3997" s="17" t="n">
        <v>2364</v>
      </c>
      <c r="D3997" s="18" t="n">
        <v>-0.000647236862510867</v>
      </c>
      <c r="E3997" s="18" t="n">
        <v>0.000248509396622765</v>
      </c>
      <c r="F3997" s="18" t="n">
        <v>-0.000675042587342819</v>
      </c>
      <c r="G3997" s="18" t="n">
        <v>0.000246928551338316</v>
      </c>
      <c r="H3997" s="16" t="n">
        <v>-1.1877382654889</v>
      </c>
      <c r="I3997" s="17" t="n">
        <v>190.840862222575</v>
      </c>
      <c r="J3997" s="16" t="n">
        <v>0.23641268915909</v>
      </c>
      <c r="K3997" s="16" t="n">
        <v>0.31504355578699</v>
      </c>
      <c r="L3997" s="16" t="n">
        <v>-0.112381609634416</v>
      </c>
      <c r="M3997" s="16" t="n">
        <v>0.534907269825546</v>
      </c>
      <c r="N3997" s="16" t="n">
        <v>0.341797031288753</v>
      </c>
      <c r="O3997" s="16" t="n">
        <v>0.00693166823266205</v>
      </c>
      <c r="P3997" s="34" t="b">
        <f aca="false">FALSE()</f>
        <v>0</v>
      </c>
      <c r="Q3997" s="16"/>
    </row>
    <row r="3998" customFormat="false" ht="22.35" hidden="false" customHeight="false" outlineLevel="0" collapsed="false">
      <c r="A3998" s="6" t="s">
        <v>5730</v>
      </c>
      <c r="B3998" s="7" t="s">
        <v>1654</v>
      </c>
      <c r="C3998" s="17" t="n">
        <v>2365</v>
      </c>
      <c r="D3998" s="18" t="n">
        <v>-0.000602900937850305</v>
      </c>
      <c r="E3998" s="18" t="n">
        <v>0.000225548818558421</v>
      </c>
      <c r="F3998" s="18" t="n">
        <v>-0.000627161548327946</v>
      </c>
      <c r="G3998" s="18" t="n">
        <v>0.000220556136746074</v>
      </c>
      <c r="H3998" s="16" t="n">
        <v>-1.14478562366554</v>
      </c>
      <c r="I3998" s="17" t="n">
        <v>188.949515549277</v>
      </c>
      <c r="J3998" s="16" t="n">
        <v>0.253745999651592</v>
      </c>
      <c r="K3998" s="16" t="n">
        <v>0.335578680227568</v>
      </c>
      <c r="L3998" s="16" t="n">
        <v>-0.109479162353858</v>
      </c>
      <c r="M3998" s="16" t="n">
        <v>0.535435584172583</v>
      </c>
      <c r="N3998" s="16" t="n">
        <v>0.372790376339335</v>
      </c>
      <c r="O3998" s="16" t="n">
        <v>0.0131934657769393</v>
      </c>
      <c r="P3998" s="34" t="b">
        <f aca="false">FALSE()</f>
        <v>0</v>
      </c>
      <c r="Q3998" s="16"/>
    </row>
    <row r="3999" customFormat="false" ht="22.35" hidden="false" customHeight="false" outlineLevel="0" collapsed="false">
      <c r="A3999" s="6" t="s">
        <v>5731</v>
      </c>
      <c r="B3999" s="7" t="s">
        <v>1654</v>
      </c>
      <c r="C3999" s="17" t="n">
        <v>2366</v>
      </c>
      <c r="D3999" s="18" t="n">
        <v>-0.000566971392208412</v>
      </c>
      <c r="E3999" s="18" t="n">
        <v>0.000208169968939423</v>
      </c>
      <c r="F3999" s="18" t="n">
        <v>-0.000588935103589578</v>
      </c>
      <c r="G3999" s="18" t="n">
        <v>0.000201166885848324</v>
      </c>
      <c r="H3999" s="16" t="n">
        <v>-1.12504461453606</v>
      </c>
      <c r="I3999" s="17" t="n">
        <v>187.592589731791</v>
      </c>
      <c r="J3999" s="16" t="n">
        <v>0.262007524587652</v>
      </c>
      <c r="K3999" s="16" t="n">
        <v>0.344835913409322</v>
      </c>
      <c r="L3999" s="16" t="n">
        <v>-0.108443230175566</v>
      </c>
      <c r="M3999" s="16" t="n">
        <v>0.536018931264102</v>
      </c>
      <c r="N3999" s="16" t="n">
        <v>0.392702798183503</v>
      </c>
      <c r="O3999" s="16" t="n">
        <v>0.0191625502864162</v>
      </c>
      <c r="P3999" s="34" t="b">
        <f aca="false">FALSE()</f>
        <v>0</v>
      </c>
      <c r="Q3999" s="16"/>
    </row>
    <row r="4000" customFormat="false" ht="22.35" hidden="false" customHeight="false" outlineLevel="0" collapsed="false">
      <c r="A4000" s="6" t="s">
        <v>5732</v>
      </c>
      <c r="B4000" s="7" t="s">
        <v>1654</v>
      </c>
      <c r="C4000" s="17" t="n">
        <v>2367</v>
      </c>
      <c r="D4000" s="18" t="n">
        <v>-0.000538770484802374</v>
      </c>
      <c r="E4000" s="18" t="n">
        <v>0.00019532344380448</v>
      </c>
      <c r="F4000" s="18" t="n">
        <v>-0.000559840880344963</v>
      </c>
      <c r="G4000" s="18" t="n">
        <v>0.000187740308567399</v>
      </c>
      <c r="H4000" s="16" t="n">
        <v>-1.15124347283092</v>
      </c>
      <c r="I4000" s="17" t="n">
        <v>186.987602874216</v>
      </c>
      <c r="J4000" s="16" t="n">
        <v>0.251102039504677</v>
      </c>
      <c r="K4000" s="16" t="n">
        <v>0.33239982900938</v>
      </c>
      <c r="L4000" s="16" t="n">
        <v>-0.111366773918892</v>
      </c>
      <c r="M4000" s="16" t="n">
        <v>0.538165208298938</v>
      </c>
      <c r="N4000" s="16" t="n">
        <v>0.390715420040719</v>
      </c>
      <c r="O4000" s="16" t="n">
        <v>0.0245437370425183</v>
      </c>
      <c r="P4000" s="34" t="b">
        <f aca="false">FALSE()</f>
        <v>0</v>
      </c>
      <c r="Q4000" s="16"/>
    </row>
    <row r="4001" customFormat="false" ht="22.35" hidden="false" customHeight="false" outlineLevel="0" collapsed="false">
      <c r="A4001" s="6" t="s">
        <v>5733</v>
      </c>
      <c r="B4001" s="7" t="s">
        <v>1654</v>
      </c>
      <c r="C4001" s="17" t="n">
        <v>2368</v>
      </c>
      <c r="D4001" s="18" t="n">
        <v>-0.000517733087418517</v>
      </c>
      <c r="E4001" s="18" t="n">
        <v>0.000186485574060146</v>
      </c>
      <c r="F4001" s="18" t="n">
        <v>-0.000538845226225082</v>
      </c>
      <c r="G4001" s="18" t="n">
        <v>0.00017896244814958</v>
      </c>
      <c r="H4001" s="16" t="n">
        <v>-1.20848994884525</v>
      </c>
      <c r="I4001" s="17" t="n">
        <v>186.811103804336</v>
      </c>
      <c r="J4001" s="16" t="n">
        <v>0.228386341636551</v>
      </c>
      <c r="K4001" s="16" t="n">
        <v>0.305349007020518</v>
      </c>
      <c r="L4001" s="16" t="n">
        <v>-0.11702772799546</v>
      </c>
      <c r="M4001" s="16" t="n">
        <v>0.541280061636674</v>
      </c>
      <c r="N4001" s="16" t="n">
        <v>0.369991641355109</v>
      </c>
      <c r="O4001" s="16" t="n">
        <v>0.0275199307830789</v>
      </c>
      <c r="P4001" s="34" t="b">
        <f aca="false">FALSE()</f>
        <v>0</v>
      </c>
      <c r="Q4001" s="16"/>
    </row>
    <row r="4002" customFormat="false" ht="22.35" hidden="false" customHeight="false" outlineLevel="0" collapsed="false">
      <c r="A4002" s="6" t="s">
        <v>5734</v>
      </c>
      <c r="B4002" s="7" t="s">
        <v>1654</v>
      </c>
      <c r="C4002" s="17" t="n">
        <v>2369</v>
      </c>
      <c r="D4002" s="18" t="n">
        <v>-0.000502610771409519</v>
      </c>
      <c r="E4002" s="18" t="n">
        <v>0.000180692415513167</v>
      </c>
      <c r="F4002" s="18" t="n">
        <v>-0.000524480133652801</v>
      </c>
      <c r="G4002" s="18" t="n">
        <v>0.000173522632573545</v>
      </c>
      <c r="H4002" s="16" t="n">
        <v>-1.29183043740186</v>
      </c>
      <c r="I4002" s="17" t="n">
        <v>186.888040885704</v>
      </c>
      <c r="J4002" s="16" t="n">
        <v>0.198011124614769</v>
      </c>
      <c r="K4002" s="16" t="n">
        <v>0.269690241926909</v>
      </c>
      <c r="L4002" s="16" t="n">
        <v>-0.125040794856285</v>
      </c>
      <c r="M4002" s="16" t="n">
        <v>0.545154366848275</v>
      </c>
      <c r="N4002" s="16" t="n">
        <v>0.342888981495851</v>
      </c>
      <c r="O4002" s="16" t="n">
        <v>0.0317023627192883</v>
      </c>
      <c r="P4002" s="34" t="b">
        <f aca="false">FALSE()</f>
        <v>0</v>
      </c>
      <c r="Q4002" s="16"/>
    </row>
    <row r="4003" customFormat="false" ht="22.35" hidden="false" customHeight="false" outlineLevel="0" collapsed="false">
      <c r="A4003" s="6" t="s">
        <v>5735</v>
      </c>
      <c r="B4003" s="7" t="s">
        <v>1654</v>
      </c>
      <c r="C4003" s="17" t="n">
        <v>2370</v>
      </c>
      <c r="D4003" s="18" t="n">
        <v>-0.000492000493502118</v>
      </c>
      <c r="E4003" s="18" t="n">
        <v>0.000177284245103864</v>
      </c>
      <c r="F4003" s="18" t="n">
        <v>-0.000515129517371145</v>
      </c>
      <c r="G4003" s="18" t="n">
        <v>0.000170425257008034</v>
      </c>
      <c r="H4003" s="16" t="n">
        <v>-1.39227986339977</v>
      </c>
      <c r="I4003" s="17" t="n">
        <v>187.003228376977</v>
      </c>
      <c r="J4003" s="16" t="n">
        <v>0.165491079320869</v>
      </c>
      <c r="K4003" s="16" t="n">
        <v>0.229618180936678</v>
      </c>
      <c r="L4003" s="16" t="n">
        <v>-0.134671157268122</v>
      </c>
      <c r="M4003" s="16" t="n">
        <v>0.548610423201805</v>
      </c>
      <c r="N4003" s="16" t="n">
        <v>0.309143564341243</v>
      </c>
      <c r="O4003" s="16" t="n">
        <v>0.0338646099629759</v>
      </c>
      <c r="P4003" s="34" t="b">
        <f aca="false">FALSE()</f>
        <v>0</v>
      </c>
      <c r="Q4003" s="16"/>
    </row>
    <row r="4004" customFormat="false" ht="22.35" hidden="false" customHeight="false" outlineLevel="0" collapsed="false">
      <c r="A4004" s="6" t="s">
        <v>5736</v>
      </c>
      <c r="B4004" s="7" t="s">
        <v>1654</v>
      </c>
      <c r="C4004" s="17" t="n">
        <v>2371</v>
      </c>
      <c r="D4004" s="18" t="n">
        <v>-0.000484983171656907</v>
      </c>
      <c r="E4004" s="18" t="n">
        <v>0.000175927359495323</v>
      </c>
      <c r="F4004" s="18" t="n">
        <v>-0.00050945750966926</v>
      </c>
      <c r="G4004" s="18" t="n">
        <v>0.000168863926091659</v>
      </c>
      <c r="H4004" s="16" t="n">
        <v>-1.48497820604296</v>
      </c>
      <c r="I4004" s="17" t="n">
        <v>186.833394098696</v>
      </c>
      <c r="J4004" s="16" t="n">
        <v>0.139234862821737</v>
      </c>
      <c r="K4004" s="16" t="n">
        <v>0.197008073886877</v>
      </c>
      <c r="L4004" s="16" t="n">
        <v>-0.143783144049297</v>
      </c>
      <c r="M4004" s="16" t="n">
        <v>0.551516152110506</v>
      </c>
      <c r="N4004" s="16" t="n">
        <v>0.27791917744819</v>
      </c>
      <c r="O4004" s="16" t="n">
        <v>0.0353133075945739</v>
      </c>
      <c r="P4004" s="34" t="b">
        <f aca="false">FALSE()</f>
        <v>0</v>
      </c>
      <c r="Q4004" s="16"/>
    </row>
    <row r="4005" customFormat="false" ht="22.35" hidden="false" customHeight="false" outlineLevel="0" collapsed="false">
      <c r="A4005" s="6" t="s">
        <v>5737</v>
      </c>
      <c r="B4005" s="7" t="s">
        <v>1654</v>
      </c>
      <c r="C4005" s="17" t="n">
        <v>2372</v>
      </c>
      <c r="D4005" s="18" t="n">
        <v>-0.000480339089753708</v>
      </c>
      <c r="E4005" s="18" t="n">
        <v>0.000175710795025472</v>
      </c>
      <c r="F4005" s="18" t="n">
        <v>-0.000506396372483584</v>
      </c>
      <c r="G4005" s="18" t="n">
        <v>0.000168528807810624</v>
      </c>
      <c r="H4005" s="16" t="n">
        <v>-1.58315810834308</v>
      </c>
      <c r="I4005" s="17" t="n">
        <v>186.749294309601</v>
      </c>
      <c r="J4005" s="16" t="n">
        <v>0.115077458197269</v>
      </c>
      <c r="K4005" s="16" t="n">
        <v>0.166169607348178</v>
      </c>
      <c r="L4005" s="16" t="n">
        <v>-0.153366505492024</v>
      </c>
      <c r="M4005" s="16" t="n">
        <v>0.555038247757416</v>
      </c>
      <c r="N4005" s="16" t="n">
        <v>0.247553078982212</v>
      </c>
      <c r="O4005" s="16" t="n">
        <v>0.0362246095708356</v>
      </c>
      <c r="P4005" s="34" t="b">
        <f aca="false">FALSE()</f>
        <v>0</v>
      </c>
      <c r="Q4005" s="16"/>
    </row>
    <row r="4006" customFormat="false" ht="22.35" hidden="false" customHeight="false" outlineLevel="0" collapsed="false">
      <c r="A4006" s="6" t="s">
        <v>5738</v>
      </c>
      <c r="B4006" s="7" t="s">
        <v>1654</v>
      </c>
      <c r="C4006" s="17" t="n">
        <v>2373</v>
      </c>
      <c r="D4006" s="18" t="n">
        <v>-0.000477404753879835</v>
      </c>
      <c r="E4006" s="18" t="n">
        <v>0.000176219937689994</v>
      </c>
      <c r="F4006" s="18" t="n">
        <v>-0.00050513099011588</v>
      </c>
      <c r="G4006" s="18" t="n">
        <v>0.000169230470919397</v>
      </c>
      <c r="H4006" s="16" t="n">
        <v>-1.67936095688251</v>
      </c>
      <c r="I4006" s="17" t="n">
        <v>186.889921324411</v>
      </c>
      <c r="J4006" s="16" t="n">
        <v>0.0947527127470935</v>
      </c>
      <c r="K4006" s="16" t="n">
        <v>0.140086839294777</v>
      </c>
      <c r="L4006" s="16" t="n">
        <v>-0.162549407999919</v>
      </c>
      <c r="M4006" s="16" t="n">
        <v>0.557789884981564</v>
      </c>
      <c r="N4006" s="16" t="n">
        <v>0.219034647987101</v>
      </c>
      <c r="O4006" s="16" t="n">
        <v>0.0366208183464423</v>
      </c>
      <c r="P4006" s="34" t="b">
        <f aca="false">FALSE()</f>
        <v>0</v>
      </c>
      <c r="Q4006" s="16"/>
    </row>
    <row r="4007" customFormat="false" ht="22.35" hidden="false" customHeight="false" outlineLevel="0" collapsed="false">
      <c r="A4007" s="6" t="s">
        <v>5739</v>
      </c>
      <c r="B4007" s="7" t="s">
        <v>1654</v>
      </c>
      <c r="C4007" s="17" t="n">
        <v>2374</v>
      </c>
      <c r="D4007" s="18" t="n">
        <v>-0.000475948958919101</v>
      </c>
      <c r="E4007" s="18" t="n">
        <v>0.000177108859526521</v>
      </c>
      <c r="F4007" s="18" t="n">
        <v>-0.000505309260182335</v>
      </c>
      <c r="G4007" s="18" t="n">
        <v>0.000170570511741049</v>
      </c>
      <c r="H4007" s="16" t="n">
        <v>-1.76861914981838</v>
      </c>
      <c r="I4007" s="17" t="n">
        <v>187.209706750463</v>
      </c>
      <c r="J4007" s="16" t="n">
        <v>0.0785859549585084</v>
      </c>
      <c r="K4007" s="16" t="n">
        <v>0.118335164396883</v>
      </c>
      <c r="L4007" s="16" t="n">
        <v>-0.17086359687417</v>
      </c>
      <c r="M4007" s="16" t="n">
        <v>0.560222332287711</v>
      </c>
      <c r="N4007" s="16" t="n">
        <v>0.194006510094076</v>
      </c>
      <c r="O4007" s="16" t="n">
        <v>0.0363043470510444</v>
      </c>
      <c r="P4007" s="34" t="b">
        <f aca="false">FALSE()</f>
        <v>0</v>
      </c>
      <c r="Q4007" s="16"/>
    </row>
    <row r="4008" customFormat="false" ht="22.35" hidden="false" customHeight="false" outlineLevel="0" collapsed="false">
      <c r="A4008" s="6" t="s">
        <v>5740</v>
      </c>
      <c r="B4008" s="7" t="s">
        <v>1654</v>
      </c>
      <c r="C4008" s="17" t="n">
        <v>2375</v>
      </c>
      <c r="D4008" s="18" t="n">
        <v>-0.000475191806280677</v>
      </c>
      <c r="E4008" s="18" t="n">
        <v>0.000177793510167927</v>
      </c>
      <c r="F4008" s="18" t="n">
        <v>-0.00050667415791569</v>
      </c>
      <c r="G4008" s="18" t="n">
        <v>0.000172324058313245</v>
      </c>
      <c r="H4008" s="16" t="n">
        <v>-1.88724841285263</v>
      </c>
      <c r="I4008" s="17" t="n">
        <v>187.930259485753</v>
      </c>
      <c r="J4008" s="16" t="n">
        <v>0.0606684726048485</v>
      </c>
      <c r="K4008" s="16" t="n">
        <v>0.0940860094581919</v>
      </c>
      <c r="L4008" s="16" t="n">
        <v>-0.181552055887384</v>
      </c>
      <c r="M4008" s="16" t="n">
        <v>0.563381211821034</v>
      </c>
      <c r="N4008" s="16" t="n">
        <v>0.165657377885656</v>
      </c>
      <c r="O4008" s="16" t="n">
        <v>0.0360412982657346</v>
      </c>
      <c r="P4008" s="34" t="b">
        <f aca="false">FALSE()</f>
        <v>0</v>
      </c>
      <c r="Q4008" s="16"/>
    </row>
    <row r="4009" customFormat="false" ht="22.35" hidden="false" customHeight="false" outlineLevel="0" collapsed="false">
      <c r="A4009" s="6" t="s">
        <v>5741</v>
      </c>
      <c r="B4009" s="7" t="s">
        <v>1654</v>
      </c>
      <c r="C4009" s="17" t="n">
        <v>2376</v>
      </c>
      <c r="D4009" s="18" t="n">
        <v>-0.000474981943234345</v>
      </c>
      <c r="E4009" s="18" t="n">
        <v>0.000178639675202743</v>
      </c>
      <c r="F4009" s="18" t="n">
        <v>-0.000508639134045467</v>
      </c>
      <c r="G4009" s="18" t="n">
        <v>0.000174378495571465</v>
      </c>
      <c r="H4009" s="16" t="n">
        <v>-2.00579088797478</v>
      </c>
      <c r="I4009" s="17" t="n">
        <v>188.745717071865</v>
      </c>
      <c r="J4009" s="16" t="n">
        <v>0.0463066186812231</v>
      </c>
      <c r="K4009" s="16" t="n">
        <v>0.0757777868797617</v>
      </c>
      <c r="L4009" s="16" t="n">
        <v>-0.192044500914674</v>
      </c>
      <c r="M4009" s="16" t="n">
        <v>0.565527488855869</v>
      </c>
      <c r="N4009" s="16" t="n">
        <v>0.143910023582124</v>
      </c>
      <c r="O4009" s="16" t="n">
        <v>0.0356998873106137</v>
      </c>
      <c r="P4009" s="34" t="b">
        <f aca="false">FALSE()</f>
        <v>0</v>
      </c>
      <c r="Q4009" s="16"/>
    </row>
    <row r="4010" customFormat="false" ht="22.35" hidden="false" customHeight="false" outlineLevel="0" collapsed="false">
      <c r="A4010" s="6" t="s">
        <v>5742</v>
      </c>
      <c r="B4010" s="7" t="s">
        <v>1654</v>
      </c>
      <c r="C4010" s="17" t="n">
        <v>2377</v>
      </c>
      <c r="D4010" s="18" t="n">
        <v>-0.000475265701947168</v>
      </c>
      <c r="E4010" s="18" t="n">
        <v>0.000179795593994813</v>
      </c>
      <c r="F4010" s="18" t="n">
        <v>-0.00051062491156445</v>
      </c>
      <c r="G4010" s="18" t="n">
        <v>0.000176437281294702</v>
      </c>
      <c r="H4010" s="16" t="n">
        <v>-2.0918911949421</v>
      </c>
      <c r="I4010" s="17" t="n">
        <v>189.36096512627</v>
      </c>
      <c r="J4010" s="16" t="n">
        <v>0.0377816606737365</v>
      </c>
      <c r="K4010" s="16" t="n">
        <v>0.0638151777761524</v>
      </c>
      <c r="L4010" s="16" t="n">
        <v>-0.199583567519539</v>
      </c>
      <c r="M4010" s="16" t="n">
        <v>0.567816851026361</v>
      </c>
      <c r="N4010" s="16" t="n">
        <v>0.128916294756503</v>
      </c>
      <c r="O4010" s="16" t="n">
        <v>0.0348375284946795</v>
      </c>
      <c r="P4010" s="34" t="b">
        <f aca="false">FALSE()</f>
        <v>0</v>
      </c>
      <c r="Q4010" s="16"/>
    </row>
    <row r="4011" customFormat="false" ht="22.35" hidden="false" customHeight="false" outlineLevel="0" collapsed="false">
      <c r="A4011" s="6" t="s">
        <v>5743</v>
      </c>
      <c r="B4011" s="7" t="s">
        <v>1654</v>
      </c>
      <c r="C4011" s="17" t="n">
        <v>2378</v>
      </c>
      <c r="D4011" s="18" t="n">
        <v>-0.000475522939549644</v>
      </c>
      <c r="E4011" s="18" t="n">
        <v>0.000180940256732362</v>
      </c>
      <c r="F4011" s="18" t="n">
        <v>-0.000512389044096382</v>
      </c>
      <c r="G4011" s="18" t="n">
        <v>0.00017834588851964</v>
      </c>
      <c r="H4011" s="16" t="n">
        <v>-2.16568952842037</v>
      </c>
      <c r="I4011" s="17" t="n">
        <v>189.879944324367</v>
      </c>
      <c r="J4011" s="16" t="n">
        <v>0.0315816803346741</v>
      </c>
      <c r="K4011" s="16" t="n">
        <v>0.0545872442269461</v>
      </c>
      <c r="L4011" s="16" t="n">
        <v>-0.206017599211685</v>
      </c>
      <c r="M4011" s="16" t="n">
        <v>0.569720983985471</v>
      </c>
      <c r="N4011" s="16" t="n">
        <v>0.116105239840622</v>
      </c>
      <c r="O4011" s="16" t="n">
        <v>0.0344041297920303</v>
      </c>
      <c r="P4011" s="34" t="b">
        <f aca="false">FALSE()</f>
        <v>0</v>
      </c>
      <c r="Q4011" s="16"/>
    </row>
    <row r="4012" customFormat="false" ht="22.35" hidden="false" customHeight="false" outlineLevel="0" collapsed="false">
      <c r="A4012" s="6" t="s">
        <v>5744</v>
      </c>
      <c r="B4012" s="7" t="s">
        <v>1654</v>
      </c>
      <c r="C4012" s="17" t="n">
        <v>2379</v>
      </c>
      <c r="D4012" s="18" t="n">
        <v>-0.00047550509008727</v>
      </c>
      <c r="E4012" s="18" t="n">
        <v>0.000181858644687369</v>
      </c>
      <c r="F4012" s="18" t="n">
        <v>-0.000513576314397603</v>
      </c>
      <c r="G4012" s="18" t="n">
        <v>0.000179998869174207</v>
      </c>
      <c r="H4012" s="16" t="n">
        <v>-2.22367412618909</v>
      </c>
      <c r="I4012" s="17" t="n">
        <v>190.3741086666</v>
      </c>
      <c r="J4012" s="16" t="n">
        <v>0.0273461290233041</v>
      </c>
      <c r="K4012" s="16" t="n">
        <v>0.0481895691918098</v>
      </c>
      <c r="L4012" s="16" t="n">
        <v>-0.210947343343424</v>
      </c>
      <c r="M4012" s="16" t="n">
        <v>0.571008750206373</v>
      </c>
      <c r="N4012" s="16" t="n">
        <v>0.10696017336734</v>
      </c>
      <c r="O4012" s="16" t="n">
        <v>0.0340695874782742</v>
      </c>
      <c r="P4012" s="34" t="b">
        <f aca="false">TRUE()</f>
        <v>1</v>
      </c>
      <c r="Q4012" s="18" t="n">
        <v>0.000211978743892347</v>
      </c>
    </row>
    <row r="4013" customFormat="false" ht="22.35" hidden="false" customHeight="false" outlineLevel="0" collapsed="false">
      <c r="A4013" s="6" t="s">
        <v>5745</v>
      </c>
      <c r="B4013" s="7" t="s">
        <v>1654</v>
      </c>
      <c r="C4013" s="17" t="n">
        <v>2380</v>
      </c>
      <c r="D4013" s="18" t="n">
        <v>-0.000475383627982614</v>
      </c>
      <c r="E4013" s="18" t="n">
        <v>0.000182869428217217</v>
      </c>
      <c r="F4013" s="18" t="n">
        <v>-0.000514389352481436</v>
      </c>
      <c r="G4013" s="18" t="n">
        <v>0.000181492916304183</v>
      </c>
      <c r="H4013" s="16" t="n">
        <v>-2.26464846625456</v>
      </c>
      <c r="I4013" s="17" t="n">
        <v>190.699832392347</v>
      </c>
      <c r="J4013" s="16" t="n">
        <v>0.0246592443690532</v>
      </c>
      <c r="K4013" s="16" t="n">
        <v>0.044017204750855</v>
      </c>
      <c r="L4013" s="16" t="n">
        <v>-0.214444662006161</v>
      </c>
      <c r="M4013" s="16" t="n">
        <v>0.572428595014033</v>
      </c>
      <c r="N4013" s="16" t="n">
        <v>0.099650250735367</v>
      </c>
      <c r="O4013" s="16" t="n">
        <v>0.0329470558169515</v>
      </c>
      <c r="P4013" s="34" t="b">
        <f aca="false">TRUE()</f>
        <v>1</v>
      </c>
      <c r="Q4013" s="18" t="n">
        <v>0.000234127710222587</v>
      </c>
    </row>
    <row r="4014" customFormat="false" ht="22.35" hidden="false" customHeight="false" outlineLevel="0" collapsed="false">
      <c r="A4014" s="6" t="s">
        <v>5746</v>
      </c>
      <c r="B4014" s="7" t="s">
        <v>1654</v>
      </c>
      <c r="C4014" s="17" t="n">
        <v>2381</v>
      </c>
      <c r="D4014" s="18" t="n">
        <v>-0.000474702388580603</v>
      </c>
      <c r="E4014" s="18" t="n">
        <v>0.000183887242128294</v>
      </c>
      <c r="F4014" s="18" t="n">
        <v>-0.000515330659462708</v>
      </c>
      <c r="G4014" s="18" t="n">
        <v>0.000182952137165164</v>
      </c>
      <c r="H4014" s="16" t="n">
        <v>-2.34484338366246</v>
      </c>
      <c r="I4014" s="17" t="n">
        <v>190.995436320588</v>
      </c>
      <c r="J4014" s="16" t="n">
        <v>0.0200619258177296</v>
      </c>
      <c r="K4014" s="16" t="n">
        <v>0.0366770890500343</v>
      </c>
      <c r="L4014" s="16" t="n">
        <v>-0.221675015351518</v>
      </c>
      <c r="M4014" s="16" t="n">
        <v>0.574266688679765</v>
      </c>
      <c r="N4014" s="16" t="n">
        <v>0.0878246558156501</v>
      </c>
      <c r="O4014" s="16" t="n">
        <v>0.0317158845456448</v>
      </c>
      <c r="P4014" s="34" t="b">
        <f aca="false">TRUE()</f>
        <v>1</v>
      </c>
      <c r="Q4014" s="18" t="n">
        <v>2.75860257420541E-005</v>
      </c>
    </row>
    <row r="4015" customFormat="false" ht="22.35" hidden="false" customHeight="false" outlineLevel="0" collapsed="false">
      <c r="A4015" s="6" t="s">
        <v>5747</v>
      </c>
      <c r="B4015" s="7" t="s">
        <v>1654</v>
      </c>
      <c r="C4015" s="17" t="n">
        <v>2382</v>
      </c>
      <c r="D4015" s="18" t="n">
        <v>-0.000473688707820253</v>
      </c>
      <c r="E4015" s="18" t="n">
        <v>0.000184410526625457</v>
      </c>
      <c r="F4015" s="18" t="n">
        <v>-0.000516396607433735</v>
      </c>
      <c r="G4015" s="18" t="n">
        <v>0.000184398229952499</v>
      </c>
      <c r="H4015" s="16" t="n">
        <v>-2.4558174417922</v>
      </c>
      <c r="I4015" s="17" t="n">
        <v>191.605614492919</v>
      </c>
      <c r="J4015" s="16" t="n">
        <v>0.014947608903964</v>
      </c>
      <c r="K4015" s="16" t="n">
        <v>0.0285469751272206</v>
      </c>
      <c r="L4015" s="16" t="n">
        <v>-0.231388737504409</v>
      </c>
      <c r="M4015" s="16" t="n">
        <v>0.576787188377084</v>
      </c>
      <c r="N4015" s="16" t="n">
        <v>0.0739239532516644</v>
      </c>
      <c r="O4015" s="16" t="n">
        <v>0.0305635886159452</v>
      </c>
      <c r="P4015" s="34" t="b">
        <f aca="false">TRUE()</f>
        <v>1</v>
      </c>
      <c r="Q4015" s="18" t="n">
        <v>5.56808015745214E-005</v>
      </c>
    </row>
    <row r="4016" customFormat="false" ht="22.35" hidden="false" customHeight="false" outlineLevel="0" collapsed="false">
      <c r="A4016" s="6" t="s">
        <v>5748</v>
      </c>
      <c r="B4016" s="7" t="s">
        <v>1654</v>
      </c>
      <c r="C4016" s="17" t="n">
        <v>2383</v>
      </c>
      <c r="D4016" s="18" t="n">
        <v>-0.000472963330922548</v>
      </c>
      <c r="E4016" s="18" t="n">
        <v>0.000184765919778423</v>
      </c>
      <c r="F4016" s="18" t="n">
        <v>-0.000517619662327145</v>
      </c>
      <c r="G4016" s="18" t="n">
        <v>0.000185789199569506</v>
      </c>
      <c r="H4016" s="16" t="n">
        <v>-2.56051489368346</v>
      </c>
      <c r="I4016" s="17" t="n">
        <v>192.291401137086</v>
      </c>
      <c r="J4016" s="16" t="n">
        <v>0.0112192753057709</v>
      </c>
      <c r="K4016" s="16" t="n">
        <v>0.0220141808600233</v>
      </c>
      <c r="L4016" s="16" t="n">
        <v>-0.240356065833268</v>
      </c>
      <c r="M4016" s="16" t="n">
        <v>0.579230642232128</v>
      </c>
      <c r="N4016" s="16" t="n">
        <v>0.0618178985912875</v>
      </c>
      <c r="O4016" s="16" t="n">
        <v>0.0292652134235326</v>
      </c>
      <c r="P4016" s="34" t="b">
        <f aca="false">TRUE()</f>
        <v>1</v>
      </c>
      <c r="Q4016" s="18" t="n">
        <v>0.000313728743873354</v>
      </c>
    </row>
    <row r="4017" customFormat="false" ht="22.35" hidden="false" customHeight="false" outlineLevel="0" collapsed="false">
      <c r="A4017" s="6" t="s">
        <v>5749</v>
      </c>
      <c r="B4017" s="7" t="s">
        <v>1654</v>
      </c>
      <c r="C4017" s="17" t="n">
        <v>2384</v>
      </c>
      <c r="D4017" s="18" t="n">
        <v>-0.000472588632256037</v>
      </c>
      <c r="E4017" s="18" t="n">
        <v>0.000184965502940445</v>
      </c>
      <c r="F4017" s="18" t="n">
        <v>-0.000518671710699185</v>
      </c>
      <c r="G4017" s="18" t="n">
        <v>0.000187000041320378</v>
      </c>
      <c r="H4017" s="16" t="n">
        <v>-2.63705037447489</v>
      </c>
      <c r="I4017" s="17" t="n">
        <v>192.963996848814</v>
      </c>
      <c r="J4017" s="16" t="n">
        <v>0.0090444182030667</v>
      </c>
      <c r="K4017" s="16" t="n">
        <v>0.018141293157432</v>
      </c>
      <c r="L4017" s="16" t="n">
        <v>-0.246648251067846</v>
      </c>
      <c r="M4017" s="16" t="n">
        <v>0.580793572175445</v>
      </c>
      <c r="N4017" s="16" t="n">
        <v>0.0532264751062411</v>
      </c>
      <c r="O4017" s="16" t="n">
        <v>0.027080393119092</v>
      </c>
      <c r="P4017" s="34" t="b">
        <f aca="false">TRUE()</f>
        <v>1</v>
      </c>
      <c r="Q4017" s="18" t="n">
        <v>0.000217794945222655</v>
      </c>
    </row>
    <row r="4018" customFormat="false" ht="22.35" hidden="false" customHeight="false" outlineLevel="0" collapsed="false">
      <c r="A4018" s="6" t="s">
        <v>5750</v>
      </c>
      <c r="B4018" s="7" t="s">
        <v>1654</v>
      </c>
      <c r="C4018" s="17" t="n">
        <v>2385</v>
      </c>
      <c r="D4018" s="18" t="n">
        <v>-0.000472241481815624</v>
      </c>
      <c r="E4018" s="18" t="n">
        <v>0.000184992228572137</v>
      </c>
      <c r="F4018" s="18" t="n">
        <v>-0.000518879609060591</v>
      </c>
      <c r="G4018" s="18" t="n">
        <v>0.000187809141660754</v>
      </c>
      <c r="H4018" s="16" t="n">
        <v>-2.66652633502473</v>
      </c>
      <c r="I4018" s="17" t="n">
        <v>193.487633049248</v>
      </c>
      <c r="J4018" s="16" t="n">
        <v>0.00831257760595532</v>
      </c>
      <c r="K4018" s="16" t="n">
        <v>0.0168033107962565</v>
      </c>
      <c r="L4018" s="16" t="n">
        <v>-0.248712403625776</v>
      </c>
      <c r="M4018" s="16" t="n">
        <v>0.580870618017721</v>
      </c>
      <c r="N4018" s="16" t="n">
        <v>0.052037526286736</v>
      </c>
      <c r="O4018" s="16" t="n">
        <v>0.027774781506937</v>
      </c>
      <c r="P4018" s="34" t="b">
        <f aca="false">TRUE()</f>
        <v>1</v>
      </c>
      <c r="Q4018" s="18" t="n">
        <v>0.000273772197270104</v>
      </c>
    </row>
    <row r="4019" customFormat="false" ht="22.35" hidden="false" customHeight="false" outlineLevel="0" collapsed="false">
      <c r="A4019" s="6" t="s">
        <v>5751</v>
      </c>
      <c r="B4019" s="7" t="s">
        <v>1654</v>
      </c>
      <c r="C4019" s="17" t="n">
        <v>2386</v>
      </c>
      <c r="D4019" s="18" t="n">
        <v>-0.000472044797525762</v>
      </c>
      <c r="E4019" s="18" t="n">
        <v>0.000185175296972138</v>
      </c>
      <c r="F4019" s="18" t="n">
        <v>-0.000518102566307611</v>
      </c>
      <c r="G4019" s="18" t="n">
        <v>0.000188031559379022</v>
      </c>
      <c r="H4019" s="16" t="n">
        <v>-2.6306534030996</v>
      </c>
      <c r="I4019" s="17" t="n">
        <v>193.512151960937</v>
      </c>
      <c r="J4019" s="16" t="n">
        <v>0.0092082977866163</v>
      </c>
      <c r="K4019" s="16" t="n">
        <v>0.0184254753203749</v>
      </c>
      <c r="L4019" s="16" t="n">
        <v>-0.245334658412935</v>
      </c>
      <c r="M4019" s="16" t="n">
        <v>0.579769963128061</v>
      </c>
      <c r="N4019" s="16" t="n">
        <v>0.0553302956393986</v>
      </c>
      <c r="O4019" s="16" t="n">
        <v>0.0275945557433854</v>
      </c>
      <c r="P4019" s="34" t="b">
        <f aca="false">TRUE()</f>
        <v>1</v>
      </c>
      <c r="Q4019" s="18" t="n">
        <v>6.01761898863348E-005</v>
      </c>
    </row>
    <row r="4020" customFormat="false" ht="22.35" hidden="false" customHeight="false" outlineLevel="0" collapsed="false">
      <c r="A4020" s="6" t="s">
        <v>5752</v>
      </c>
      <c r="B4020" s="7" t="s">
        <v>1654</v>
      </c>
      <c r="C4020" s="17" t="n">
        <v>2387</v>
      </c>
      <c r="D4020" s="18" t="n">
        <v>-0.000471235310274698</v>
      </c>
      <c r="E4020" s="18" t="n">
        <v>0.000185306615621692</v>
      </c>
      <c r="F4020" s="18" t="n">
        <v>-0.000516459659652403</v>
      </c>
      <c r="G4020" s="18" t="n">
        <v>0.000187980090957447</v>
      </c>
      <c r="H4020" s="16" t="n">
        <v>-2.58165539439652</v>
      </c>
      <c r="I4020" s="17" t="n">
        <v>193.388359241554</v>
      </c>
      <c r="J4020" s="16" t="n">
        <v>0.0105724987816031</v>
      </c>
      <c r="K4020" s="16" t="n">
        <v>0.0209231616326433</v>
      </c>
      <c r="L4020" s="16" t="n">
        <v>-0.240922862318604</v>
      </c>
      <c r="M4020" s="16" t="n">
        <v>0.578107974244676</v>
      </c>
      <c r="N4020" s="16" t="n">
        <v>0.0596587599222785</v>
      </c>
      <c r="O4020" s="16" t="n">
        <v>0.0276017373619081</v>
      </c>
      <c r="P4020" s="34" t="b">
        <f aca="false">TRUE()</f>
        <v>1</v>
      </c>
      <c r="Q4020" s="18" t="n">
        <v>7.57965905079103E-005</v>
      </c>
    </row>
    <row r="4021" customFormat="false" ht="22.35" hidden="false" customHeight="false" outlineLevel="0" collapsed="false">
      <c r="A4021" s="6" t="s">
        <v>5753</v>
      </c>
      <c r="B4021" s="7" t="s">
        <v>1654</v>
      </c>
      <c r="C4021" s="17" t="n">
        <v>2388</v>
      </c>
      <c r="D4021" s="18" t="n">
        <v>-0.000469350037534798</v>
      </c>
      <c r="E4021" s="18" t="n">
        <v>0.000185200298594711</v>
      </c>
      <c r="F4021" s="18" t="n">
        <v>-0.000514113956185293</v>
      </c>
      <c r="G4021" s="18" t="n">
        <v>0.000187853908342602</v>
      </c>
      <c r="H4021" s="16" t="n">
        <v>-2.55688110440679</v>
      </c>
      <c r="I4021" s="17" t="n">
        <v>193.376080977461</v>
      </c>
      <c r="J4021" s="16" t="n">
        <v>0.0113287762769012</v>
      </c>
      <c r="K4021" s="16" t="n">
        <v>0.0222185357037523</v>
      </c>
      <c r="L4021" s="16" t="n">
        <v>-0.238626419764417</v>
      </c>
      <c r="M4021" s="16" t="n">
        <v>0.576368939519014</v>
      </c>
      <c r="N4021" s="16" t="n">
        <v>0.0623606405129315</v>
      </c>
      <c r="O4021" s="16" t="n">
        <v>0.0277943146907793</v>
      </c>
      <c r="P4021" s="34" t="b">
        <f aca="false">TRUE()</f>
        <v>1</v>
      </c>
      <c r="Q4021" s="18" t="n">
        <v>0.000103068597481296</v>
      </c>
    </row>
    <row r="4022" customFormat="false" ht="22.35" hidden="false" customHeight="false" outlineLevel="0" collapsed="false">
      <c r="A4022" s="6" t="s">
        <v>5754</v>
      </c>
      <c r="B4022" s="7" t="s">
        <v>1654</v>
      </c>
      <c r="C4022" s="17" t="n">
        <v>2389</v>
      </c>
      <c r="D4022" s="18" t="n">
        <v>-0.000466804550615964</v>
      </c>
      <c r="E4022" s="18" t="n">
        <v>0.000184859614743908</v>
      </c>
      <c r="F4022" s="18" t="n">
        <v>-0.00051161385208754</v>
      </c>
      <c r="G4022" s="18" t="n">
        <v>0.000187595307931368</v>
      </c>
      <c r="H4022" s="16" t="n">
        <v>-2.563986798354</v>
      </c>
      <c r="I4022" s="17" t="n">
        <v>193.434448570129</v>
      </c>
      <c r="J4022" s="16" t="n">
        <v>0.0111068413480545</v>
      </c>
      <c r="K4022" s="16" t="n">
        <v>0.0218348610110973</v>
      </c>
      <c r="L4022" s="16" t="n">
        <v>-0.239215625677033</v>
      </c>
      <c r="M4022" s="16" t="n">
        <v>0.575587474547356</v>
      </c>
      <c r="N4022" s="16" t="n">
        <v>0.0608546028487614</v>
      </c>
      <c r="O4022" s="16" t="n">
        <v>0.0270013975327401</v>
      </c>
      <c r="P4022" s="34" t="b">
        <f aca="false">TRUE()</f>
        <v>1</v>
      </c>
      <c r="Q4022" s="18" t="n">
        <v>0.000213660309780208</v>
      </c>
    </row>
    <row r="4023" customFormat="false" ht="22.35" hidden="false" customHeight="false" outlineLevel="0" collapsed="false">
      <c r="A4023" s="6" t="s">
        <v>5755</v>
      </c>
      <c r="B4023" s="7" t="s">
        <v>1654</v>
      </c>
      <c r="C4023" s="17" t="n">
        <v>2390</v>
      </c>
      <c r="D4023" s="18" t="n">
        <v>-0.0004638006238555</v>
      </c>
      <c r="E4023" s="18" t="n">
        <v>0.000184189911921257</v>
      </c>
      <c r="F4023" s="18" t="n">
        <v>-0.000509484306553779</v>
      </c>
      <c r="G4023" s="18" t="n">
        <v>0.000187517617198235</v>
      </c>
      <c r="H4023" s="16" t="n">
        <v>-2.62207568855578</v>
      </c>
      <c r="I4023" s="17" t="n">
        <v>193.840794188195</v>
      </c>
      <c r="J4023" s="16" t="n">
        <v>0.00943376986710737</v>
      </c>
      <c r="K4023" s="16" t="n">
        <v>0.0188493716651399</v>
      </c>
      <c r="L4023" s="16" t="n">
        <v>-0.244111519199922</v>
      </c>
      <c r="M4023" s="16" t="n">
        <v>0.57696329315943</v>
      </c>
      <c r="N4023" s="16" t="n">
        <v>0.058185520700438</v>
      </c>
      <c r="O4023" s="16" t="n">
        <v>0.0290711477045366</v>
      </c>
      <c r="P4023" s="34" t="b">
        <f aca="false">TRUE()</f>
        <v>1</v>
      </c>
      <c r="Q4023" s="18" t="n">
        <v>0.000117004111128492</v>
      </c>
    </row>
    <row r="4024" customFormat="false" ht="22.35" hidden="false" customHeight="false" outlineLevel="0" collapsed="false">
      <c r="A4024" s="6" t="s">
        <v>5756</v>
      </c>
      <c r="B4024" s="7" t="s">
        <v>1654</v>
      </c>
      <c r="C4024" s="17" t="n">
        <v>2391</v>
      </c>
      <c r="D4024" s="18" t="n">
        <v>-0.00046113937048551</v>
      </c>
      <c r="E4024" s="18" t="n">
        <v>0.000183605543007813</v>
      </c>
      <c r="F4024" s="18" t="n">
        <v>-0.000507618465155289</v>
      </c>
      <c r="G4024" s="18" t="n">
        <v>0.000187787677559315</v>
      </c>
      <c r="H4024" s="16" t="n">
        <v>-2.67408612648959</v>
      </c>
      <c r="I4024" s="17" t="n">
        <v>194.429323269189</v>
      </c>
      <c r="J4024" s="16" t="n">
        <v>0.00813097193791775</v>
      </c>
      <c r="K4024" s="16" t="n">
        <v>0.0164843837529842</v>
      </c>
      <c r="L4024" s="16" t="n">
        <v>-0.248188741267105</v>
      </c>
      <c r="M4024" s="16" t="n">
        <v>0.577810797424468</v>
      </c>
      <c r="N4024" s="16" t="n">
        <v>0.0552820329536037</v>
      </c>
      <c r="O4024" s="16" t="n">
        <v>0.0300447436298697</v>
      </c>
      <c r="P4024" s="34" t="b">
        <f aca="false">TRUE()</f>
        <v>1</v>
      </c>
      <c r="Q4024" s="18" t="n">
        <v>0.000197338082689818</v>
      </c>
    </row>
    <row r="4025" customFormat="false" ht="22.35" hidden="false" customHeight="false" outlineLevel="0" collapsed="false">
      <c r="A4025" s="6" t="s">
        <v>5757</v>
      </c>
      <c r="B4025" s="7" t="s">
        <v>1654</v>
      </c>
      <c r="C4025" s="17" t="n">
        <v>2392</v>
      </c>
      <c r="D4025" s="18" t="n">
        <v>-0.000459295473795955</v>
      </c>
      <c r="E4025" s="18" t="n">
        <v>0.000183369800869986</v>
      </c>
      <c r="F4025" s="18" t="n">
        <v>-0.000505915658939786</v>
      </c>
      <c r="G4025" s="18" t="n">
        <v>0.000188246736217541</v>
      </c>
      <c r="H4025" s="16" t="n">
        <v>-2.68391121681466</v>
      </c>
      <c r="I4025" s="17" t="n">
        <v>194.908698263582</v>
      </c>
      <c r="J4025" s="16" t="n">
        <v>0.00790269623903626</v>
      </c>
      <c r="K4025" s="16" t="n">
        <v>0.0160765634274512</v>
      </c>
      <c r="L4025" s="16" t="n">
        <v>-0.248482802743475</v>
      </c>
      <c r="M4025" s="16" t="n">
        <v>0.577689725386605</v>
      </c>
      <c r="N4025" s="16" t="n">
        <v>0.0555895722549268</v>
      </c>
      <c r="O4025" s="16" t="n">
        <v>0.0307407463616171</v>
      </c>
      <c r="P4025" s="34" t="b">
        <f aca="false">TRUE()</f>
        <v>1</v>
      </c>
      <c r="Q4025" s="18" t="n">
        <v>0.000181346364596099</v>
      </c>
    </row>
    <row r="4026" customFormat="false" ht="22.35" hidden="false" customHeight="false" outlineLevel="0" collapsed="false">
      <c r="A4026" s="6" t="s">
        <v>5758</v>
      </c>
      <c r="B4026" s="7" t="s">
        <v>1654</v>
      </c>
      <c r="C4026" s="17" t="n">
        <v>2393</v>
      </c>
      <c r="D4026" s="18" t="n">
        <v>-0.000457600291384982</v>
      </c>
      <c r="E4026" s="18" t="n">
        <v>0.000183392114300483</v>
      </c>
      <c r="F4026" s="18" t="n">
        <v>-0.000504256966277979</v>
      </c>
      <c r="G4026" s="18" t="n">
        <v>0.000188837806072843</v>
      </c>
      <c r="H4026" s="16" t="n">
        <v>-2.68426968663864</v>
      </c>
      <c r="I4026" s="17" t="n">
        <v>195.299209325715</v>
      </c>
      <c r="J4026" s="16" t="n">
        <v>0.00789326103483092</v>
      </c>
      <c r="K4026" s="16" t="n">
        <v>0.0160652443818285</v>
      </c>
      <c r="L4026" s="16" t="n">
        <v>-0.248017496675128</v>
      </c>
      <c r="M4026" s="16" t="n">
        <v>0.577106378295086</v>
      </c>
      <c r="N4026" s="16" t="n">
        <v>0.0563819240658238</v>
      </c>
      <c r="O4026" s="16" t="n">
        <v>0.0312911687636776</v>
      </c>
      <c r="P4026" s="34" t="b">
        <f aca="false">TRUE()</f>
        <v>1</v>
      </c>
      <c r="Q4026" s="18" t="n">
        <v>0.000115263263769011</v>
      </c>
    </row>
    <row r="4027" customFormat="false" ht="22.35" hidden="false" customHeight="false" outlineLevel="0" collapsed="false">
      <c r="A4027" s="6" t="s">
        <v>5759</v>
      </c>
      <c r="B4027" s="7" t="s">
        <v>1654</v>
      </c>
      <c r="C4027" s="17" t="n">
        <v>2394</v>
      </c>
      <c r="D4027" s="18" t="n">
        <v>-0.000455910489357572</v>
      </c>
      <c r="E4027" s="18" t="n">
        <v>0.000183331691858836</v>
      </c>
      <c r="F4027" s="18" t="n">
        <v>-0.000502539708134442</v>
      </c>
      <c r="G4027" s="18" t="n">
        <v>0.000189494493018562</v>
      </c>
      <c r="H4027" s="16" t="n">
        <v>-2.68178025618626</v>
      </c>
      <c r="I4027" s="17" t="n">
        <v>195.795500359776</v>
      </c>
      <c r="J4027" s="16" t="n">
        <v>0.00794847417728399</v>
      </c>
      <c r="K4027" s="16" t="n">
        <v>0.0161538530047642</v>
      </c>
      <c r="L4027" s="16" t="n">
        <v>-0.247160750683751</v>
      </c>
      <c r="M4027" s="16" t="n">
        <v>0.57644598536129</v>
      </c>
      <c r="N4027" s="16" t="n">
        <v>0.0571020410841943</v>
      </c>
      <c r="O4027" s="16" t="n">
        <v>0.0314223984985777</v>
      </c>
      <c r="P4027" s="34" t="b">
        <f aca="false">TRUE()</f>
        <v>1</v>
      </c>
      <c r="Q4027" s="18" t="n">
        <v>0.00022661263758197</v>
      </c>
    </row>
    <row r="4028" customFormat="false" ht="22.35" hidden="false" customHeight="false" outlineLevel="0" collapsed="false">
      <c r="A4028" s="6" t="s">
        <v>5760</v>
      </c>
      <c r="B4028" s="7" t="s">
        <v>1654</v>
      </c>
      <c r="C4028" s="17" t="n">
        <v>2395</v>
      </c>
      <c r="D4028" s="18" t="n">
        <v>-0.000454070181167232</v>
      </c>
      <c r="E4028" s="18" t="n">
        <v>0.00018318576327668</v>
      </c>
      <c r="F4028" s="18" t="n">
        <v>-0.000501297543553515</v>
      </c>
      <c r="G4028" s="18" t="n">
        <v>0.000190285525150171</v>
      </c>
      <c r="H4028" s="16" t="n">
        <v>-2.71595573828636</v>
      </c>
      <c r="I4028" s="17" t="n">
        <v>196.449636398604</v>
      </c>
      <c r="J4028" s="16" t="n">
        <v>0.00719773231162551</v>
      </c>
      <c r="K4028" s="16" t="n">
        <v>0.0147727938146616</v>
      </c>
      <c r="L4028" s="16" t="n">
        <v>-0.249484424689236</v>
      </c>
      <c r="M4028" s="16" t="n">
        <v>0.57696329315943</v>
      </c>
      <c r="N4028" s="16" t="n">
        <v>0.0542407971099145</v>
      </c>
      <c r="O4028" s="16" t="n">
        <v>0.0309311654943814</v>
      </c>
      <c r="P4028" s="34" t="b">
        <f aca="false">TRUE()</f>
        <v>1</v>
      </c>
      <c r="Q4028" s="18" t="n">
        <v>1.95470934766328E-005</v>
      </c>
    </row>
    <row r="4029" customFormat="false" ht="22.35" hidden="false" customHeight="false" outlineLevel="0" collapsed="false">
      <c r="A4029" s="6" t="s">
        <v>5761</v>
      </c>
      <c r="B4029" s="7" t="s">
        <v>1654</v>
      </c>
      <c r="C4029" s="17" t="n">
        <v>2396</v>
      </c>
      <c r="D4029" s="18" t="n">
        <v>-0.000451910375326945</v>
      </c>
      <c r="E4029" s="18" t="n">
        <v>0.000183501127191043</v>
      </c>
      <c r="F4029" s="18" t="n">
        <v>-0.000501158576920772</v>
      </c>
      <c r="G4029" s="18" t="n">
        <v>0.000191553630834632</v>
      </c>
      <c r="H4029" s="16" t="n">
        <v>-2.82481793325269</v>
      </c>
      <c r="I4029" s="17" t="n">
        <v>197.105565677467</v>
      </c>
      <c r="J4029" s="16" t="n">
        <v>0.00521724703782314</v>
      </c>
      <c r="K4029" s="16" t="n">
        <v>0.0111204803322887</v>
      </c>
      <c r="L4029" s="16" t="n">
        <v>-0.258635136626373</v>
      </c>
      <c r="M4029" s="16" t="n">
        <v>0.579626877992405</v>
      </c>
      <c r="N4029" s="16" t="n">
        <v>0.0449447353248557</v>
      </c>
      <c r="O4029" s="16" t="n">
        <v>0.0300736178477931</v>
      </c>
      <c r="P4029" s="34" t="b">
        <f aca="false">TRUE()</f>
        <v>1</v>
      </c>
      <c r="Q4029" s="18" t="n">
        <v>0.000121710786506108</v>
      </c>
    </row>
    <row r="4030" customFormat="false" ht="22.35" hidden="false" customHeight="false" outlineLevel="0" collapsed="false">
      <c r="A4030" s="6" t="s">
        <v>5762</v>
      </c>
      <c r="B4030" s="7" t="s">
        <v>1654</v>
      </c>
      <c r="C4030" s="17" t="n">
        <v>2397</v>
      </c>
      <c r="D4030" s="18" t="n">
        <v>-0.000450140792167133</v>
      </c>
      <c r="E4030" s="18" t="n">
        <v>0.000184178005936527</v>
      </c>
      <c r="F4030" s="18" t="n">
        <v>-0.000502073609514972</v>
      </c>
      <c r="G4030" s="18" t="n">
        <v>0.000193397427013096</v>
      </c>
      <c r="H4030" s="16" t="n">
        <v>-2.96470357733998</v>
      </c>
      <c r="I4030" s="17" t="n">
        <v>197.900871601294</v>
      </c>
      <c r="J4030" s="16" t="n">
        <v>0.00340201495402258</v>
      </c>
      <c r="K4030" s="16" t="n">
        <v>0.00750577461945438</v>
      </c>
      <c r="L4030" s="16" t="n">
        <v>-0.270378996699254</v>
      </c>
      <c r="M4030" s="16" t="n">
        <v>0.584073523746629</v>
      </c>
      <c r="N4030" s="16" t="n">
        <v>0.0351620012489164</v>
      </c>
      <c r="O4030" s="16" t="n">
        <v>0.0294043264058547</v>
      </c>
      <c r="P4030" s="34" t="b">
        <f aca="false">TRUE()</f>
        <v>1</v>
      </c>
      <c r="Q4030" s="18" t="n">
        <v>0.000273028081298031</v>
      </c>
    </row>
    <row r="4031" customFormat="false" ht="22.35" hidden="false" customHeight="false" outlineLevel="0" collapsed="false">
      <c r="A4031" s="6" t="s">
        <v>5763</v>
      </c>
      <c r="B4031" s="7" t="s">
        <v>1654</v>
      </c>
      <c r="C4031" s="17" t="n">
        <v>2398</v>
      </c>
      <c r="D4031" s="18" t="n">
        <v>-0.000449183588680209</v>
      </c>
      <c r="E4031" s="18" t="n">
        <v>0.00018523953105403</v>
      </c>
      <c r="F4031" s="18" t="n">
        <v>-0.0005041016233529</v>
      </c>
      <c r="G4031" s="18" t="n">
        <v>0.000195698522191392</v>
      </c>
      <c r="H4031" s="16" t="n">
        <v>-3.11370711698629</v>
      </c>
      <c r="I4031" s="17" t="n">
        <v>198.73175817298</v>
      </c>
      <c r="J4031" s="16" t="n">
        <v>0.00212024656599938</v>
      </c>
      <c r="K4031" s="16" t="n">
        <v>0.004855973095418</v>
      </c>
      <c r="L4031" s="16" t="n">
        <v>-0.282820955211123</v>
      </c>
      <c r="M4031" s="16" t="n">
        <v>0.587705684882505</v>
      </c>
      <c r="N4031" s="16" t="n">
        <v>0.0270703811484173</v>
      </c>
      <c r="O4031" s="16" t="n">
        <v>0.0288475720402245</v>
      </c>
      <c r="P4031" s="34" t="b">
        <f aca="false">TRUE()</f>
        <v>1</v>
      </c>
      <c r="Q4031" s="18" t="n">
        <v>0.000111496690444059</v>
      </c>
    </row>
    <row r="4032" customFormat="false" ht="22.35" hidden="false" customHeight="false" outlineLevel="0" collapsed="false">
      <c r="A4032" s="6" t="s">
        <v>5764</v>
      </c>
      <c r="B4032" s="7" t="s">
        <v>1654</v>
      </c>
      <c r="C4032" s="17" t="n">
        <v>2399</v>
      </c>
      <c r="D4032" s="18" t="n">
        <v>-0.000449385899833815</v>
      </c>
      <c r="E4032" s="18" t="n">
        <v>0.000186839622861148</v>
      </c>
      <c r="F4032" s="18" t="n">
        <v>-0.000506981562173318</v>
      </c>
      <c r="G4032" s="18" t="n">
        <v>0.000198433857610267</v>
      </c>
      <c r="H4032" s="16" t="n">
        <v>-3.23441678649109</v>
      </c>
      <c r="I4032" s="17" t="n">
        <v>199.462191368964</v>
      </c>
      <c r="J4032" s="16" t="n">
        <v>0.00142672982485713</v>
      </c>
      <c r="K4032" s="16" t="n">
        <v>0.00335463386581137</v>
      </c>
      <c r="L4032" s="16" t="n">
        <v>-0.29275488541773</v>
      </c>
      <c r="M4032" s="16" t="n">
        <v>0.591161741236036</v>
      </c>
      <c r="N4032" s="16" t="n">
        <v>0.0221060452759108</v>
      </c>
      <c r="O4032" s="16" t="n">
        <v>0.0284060706135033</v>
      </c>
      <c r="P4032" s="34" t="b">
        <f aca="false">TRUE()</f>
        <v>1</v>
      </c>
      <c r="Q4032" s="18" t="n">
        <v>0.000218475846004632</v>
      </c>
    </row>
    <row r="4033" customFormat="false" ht="22.35" hidden="false" customHeight="false" outlineLevel="0" collapsed="false">
      <c r="A4033" s="6" t="s">
        <v>5765</v>
      </c>
      <c r="B4033" s="7" t="s">
        <v>1654</v>
      </c>
      <c r="C4033" s="17" t="n">
        <v>2400</v>
      </c>
      <c r="D4033" s="18" t="n">
        <v>-0.000450533659803718</v>
      </c>
      <c r="E4033" s="18" t="n">
        <v>0.000188347866857823</v>
      </c>
      <c r="F4033" s="18" t="n">
        <v>-0.000509824466855678</v>
      </c>
      <c r="G4033" s="18" t="n">
        <v>0.000201081783855278</v>
      </c>
      <c r="H4033" s="16" t="n">
        <v>-3.29975803702083</v>
      </c>
      <c r="I4033" s="17" t="n">
        <v>200.192158697329</v>
      </c>
      <c r="J4033" s="16" t="n">
        <v>0.00114547907136354</v>
      </c>
      <c r="K4033" s="16" t="n">
        <v>0.0027430687513899</v>
      </c>
      <c r="L4033" s="16" t="n">
        <v>-0.297634707995202</v>
      </c>
      <c r="M4033" s="16" t="n">
        <v>0.593286005173078</v>
      </c>
      <c r="N4033" s="16" t="n">
        <v>0.0193237293209066</v>
      </c>
      <c r="O4033" s="16" t="n">
        <v>0.0270516281809287</v>
      </c>
      <c r="P4033" s="34" t="b">
        <f aca="false">TRUE()</f>
        <v>1</v>
      </c>
      <c r="Q4033" s="18" t="n">
        <v>0.000182825615296353</v>
      </c>
    </row>
    <row r="4034" customFormat="false" ht="22.35" hidden="false" customHeight="false" outlineLevel="0" collapsed="false">
      <c r="A4034" s="6" t="s">
        <v>5766</v>
      </c>
      <c r="B4034" s="7" t="s">
        <v>1654</v>
      </c>
      <c r="C4034" s="17" t="n">
        <v>2401</v>
      </c>
      <c r="D4034" s="18" t="n">
        <v>-0.000452270745324623</v>
      </c>
      <c r="E4034" s="18" t="n">
        <v>0.000189552606523521</v>
      </c>
      <c r="F4034" s="18" t="n">
        <v>-0.000512385940564203</v>
      </c>
      <c r="G4034" s="18" t="n">
        <v>0.000203481513559461</v>
      </c>
      <c r="H4034" s="16" t="n">
        <v>-3.32096633726822</v>
      </c>
      <c r="I4034" s="17" t="n">
        <v>200.969205009911</v>
      </c>
      <c r="J4034" s="16" t="n">
        <v>0.00106542397528672</v>
      </c>
      <c r="K4034" s="16" t="n">
        <v>0.00256616918017404</v>
      </c>
      <c r="L4034" s="16" t="n">
        <v>-0.298456776451865</v>
      </c>
      <c r="M4034" s="16" t="n">
        <v>0.593869352264598</v>
      </c>
      <c r="N4034" s="16" t="n">
        <v>0.0193537328148256</v>
      </c>
      <c r="O4034" s="16" t="n">
        <v>0.027684838988201</v>
      </c>
      <c r="P4034" s="34" t="b">
        <f aca="false">TRUE()</f>
        <v>1</v>
      </c>
      <c r="Q4034" s="18" t="n">
        <v>0.000136225749559083</v>
      </c>
    </row>
    <row r="4035" customFormat="false" ht="22.35" hidden="false" customHeight="false" outlineLevel="0" collapsed="false">
      <c r="A4035" s="6" t="s">
        <v>5767</v>
      </c>
      <c r="B4035" s="7" t="s">
        <v>1654</v>
      </c>
      <c r="C4035" s="17" t="n">
        <v>2402</v>
      </c>
      <c r="D4035" s="18" t="n">
        <v>-0.000453750348438257</v>
      </c>
      <c r="E4035" s="18" t="n">
        <v>0.00019041700892666</v>
      </c>
      <c r="F4035" s="18" t="n">
        <v>-0.00051469091344608</v>
      </c>
      <c r="G4035" s="18" t="n">
        <v>0.00020576624558801</v>
      </c>
      <c r="H4035" s="16" t="n">
        <v>-3.34709732956914</v>
      </c>
      <c r="I4035" s="17" t="n">
        <v>201.918552152566</v>
      </c>
      <c r="J4035" s="18" t="n">
        <v>0.000973940206078081</v>
      </c>
      <c r="K4035" s="16" t="n">
        <v>0.00235951655296208</v>
      </c>
      <c r="L4035" s="16" t="n">
        <v>-0.299485594518165</v>
      </c>
      <c r="M4035" s="16" t="n">
        <v>0.594188542182599</v>
      </c>
      <c r="N4035" s="16" t="n">
        <v>0.0185157029801381</v>
      </c>
      <c r="O4035" s="16" t="n">
        <v>0.026778511776581</v>
      </c>
      <c r="P4035" s="34" t="b">
        <f aca="false">TRUE()</f>
        <v>1</v>
      </c>
      <c r="Q4035" s="18" t="n">
        <v>0.000230444666771076</v>
      </c>
    </row>
    <row r="4036" customFormat="false" ht="22.35" hidden="false" customHeight="false" outlineLevel="0" collapsed="false">
      <c r="A4036" s="6" t="s">
        <v>5768</v>
      </c>
      <c r="B4036" s="7" t="s">
        <v>1654</v>
      </c>
      <c r="C4036" s="17" t="n">
        <v>2403</v>
      </c>
      <c r="D4036" s="18" t="n">
        <v>-0.00045456608491307</v>
      </c>
      <c r="E4036" s="18" t="n">
        <v>0.000190778977665541</v>
      </c>
      <c r="F4036" s="18" t="n">
        <v>-0.000516615148868841</v>
      </c>
      <c r="G4036" s="18" t="n">
        <v>0.000207695565085492</v>
      </c>
      <c r="H4036" s="16" t="n">
        <v>-3.39669022571271</v>
      </c>
      <c r="I4036" s="17" t="n">
        <v>203.001812048605</v>
      </c>
      <c r="J4036" s="18" t="n">
        <v>0.000820587617504437</v>
      </c>
      <c r="K4036" s="16" t="n">
        <v>0.0020069939103638</v>
      </c>
      <c r="L4036" s="16" t="n">
        <v>-0.302426260926913</v>
      </c>
      <c r="M4036" s="16" t="n">
        <v>0.594155522535909</v>
      </c>
      <c r="N4036" s="16" t="n">
        <v>0.016971708616524</v>
      </c>
      <c r="O4036" s="16" t="n">
        <v>0.025855639171917</v>
      </c>
      <c r="P4036" s="34" t="b">
        <f aca="false">TRUE()</f>
        <v>1</v>
      </c>
      <c r="Q4036" s="18" t="n">
        <v>0.000240594083399725</v>
      </c>
    </row>
    <row r="4037" customFormat="false" ht="22.35" hidden="false" customHeight="false" outlineLevel="0" collapsed="false">
      <c r="A4037" s="6" t="s">
        <v>5769</v>
      </c>
      <c r="B4037" s="7" t="s">
        <v>1654</v>
      </c>
      <c r="C4037" s="17" t="n">
        <v>2404</v>
      </c>
      <c r="D4037" s="18" t="n">
        <v>-0.000454732987182389</v>
      </c>
      <c r="E4037" s="18" t="n">
        <v>0.000190975840107638</v>
      </c>
      <c r="F4037" s="18" t="n">
        <v>-0.000518216876160343</v>
      </c>
      <c r="G4037" s="18" t="n">
        <v>0.000209245914240793</v>
      </c>
      <c r="H4037" s="16" t="n">
        <v>-3.46736219553877</v>
      </c>
      <c r="I4037" s="17" t="n">
        <v>203.949548133181</v>
      </c>
      <c r="J4037" s="18" t="n">
        <v>0.000640952005930414</v>
      </c>
      <c r="K4037" s="16" t="n">
        <v>0.00158992876545799</v>
      </c>
      <c r="L4037" s="16" t="n">
        <v>-0.307408919553206</v>
      </c>
      <c r="M4037" s="16" t="n">
        <v>0.595322216718948</v>
      </c>
      <c r="N4037" s="16" t="n">
        <v>0.014944990306571</v>
      </c>
      <c r="O4037" s="16" t="n">
        <v>0.0248854330214359</v>
      </c>
      <c r="P4037" s="34" t="b">
        <f aca="false">TRUE()</f>
        <v>1</v>
      </c>
      <c r="Q4037" s="18" t="n">
        <v>0.000210855096084153</v>
      </c>
    </row>
    <row r="4038" customFormat="false" ht="22.35" hidden="false" customHeight="false" outlineLevel="0" collapsed="false">
      <c r="A4038" s="6" t="s">
        <v>5770</v>
      </c>
      <c r="B4038" s="7" t="s">
        <v>1654</v>
      </c>
      <c r="C4038" s="17" t="n">
        <v>2405</v>
      </c>
      <c r="D4038" s="18" t="n">
        <v>-0.000454020737103907</v>
      </c>
      <c r="E4038" s="18" t="n">
        <v>0.000191095573430427</v>
      </c>
      <c r="F4038" s="18" t="n">
        <v>-0.000519375275975746</v>
      </c>
      <c r="G4038" s="18" t="n">
        <v>0.000210368740875821</v>
      </c>
      <c r="H4038" s="16" t="n">
        <v>-3.56401461824809</v>
      </c>
      <c r="I4038" s="17" t="n">
        <v>204.657235001684</v>
      </c>
      <c r="J4038" s="18" t="n">
        <v>0.000454494338836373</v>
      </c>
      <c r="K4038" s="16" t="n">
        <v>0.00115290434362527</v>
      </c>
      <c r="L4038" s="16" t="n">
        <v>-0.314989146476715</v>
      </c>
      <c r="M4038" s="16" t="n">
        <v>0.597270375873645</v>
      </c>
      <c r="N4038" s="16" t="n">
        <v>0.0124802778722827</v>
      </c>
      <c r="O4038" s="16" t="n">
        <v>0.0242426347199084</v>
      </c>
      <c r="P4038" s="34" t="b">
        <f aca="false">TRUE()</f>
        <v>1</v>
      </c>
      <c r="Q4038" s="18" t="n">
        <v>0.000146307519640853</v>
      </c>
    </row>
    <row r="4039" customFormat="false" ht="22.35" hidden="false" customHeight="false" outlineLevel="0" collapsed="false">
      <c r="A4039" s="6" t="s">
        <v>5771</v>
      </c>
      <c r="B4039" s="7" t="s">
        <v>1654</v>
      </c>
      <c r="C4039" s="17" t="n">
        <v>2406</v>
      </c>
      <c r="D4039" s="18" t="n">
        <v>-0.00045288346520593</v>
      </c>
      <c r="E4039" s="18" t="n">
        <v>0.000191221845591296</v>
      </c>
      <c r="F4039" s="18" t="n">
        <v>-0.000519990913627124</v>
      </c>
      <c r="G4039" s="18" t="n">
        <v>0.000211066981507228</v>
      </c>
      <c r="H4039" s="16" t="n">
        <v>-3.65528937701903</v>
      </c>
      <c r="I4039" s="17" t="n">
        <v>205.057832985938</v>
      </c>
      <c r="J4039" s="18" t="n">
        <v>0.000326391286632133</v>
      </c>
      <c r="K4039" s="18" t="n">
        <v>0.000836642272713621</v>
      </c>
      <c r="L4039" s="16" t="n">
        <v>-0.322488252049413</v>
      </c>
      <c r="M4039" s="16" t="n">
        <v>0.599537724946343</v>
      </c>
      <c r="N4039" s="16" t="n">
        <v>0.0105458307482521</v>
      </c>
      <c r="O4039" s="16" t="n">
        <v>0.0241725996986987</v>
      </c>
      <c r="P4039" s="34" t="b">
        <f aca="false">TRUE()</f>
        <v>1</v>
      </c>
      <c r="Q4039" s="18" t="n">
        <v>0.000104478486341837</v>
      </c>
    </row>
    <row r="4040" customFormat="false" ht="22.35" hidden="false" customHeight="false" outlineLevel="0" collapsed="false">
      <c r="A4040" s="6" t="s">
        <v>5772</v>
      </c>
      <c r="B4040" s="7" t="s">
        <v>1654</v>
      </c>
      <c r="C4040" s="17" t="n">
        <v>2407</v>
      </c>
      <c r="D4040" s="18" t="n">
        <v>-0.000451720467813178</v>
      </c>
      <c r="E4040" s="18" t="n">
        <v>0.000191439371684661</v>
      </c>
      <c r="F4040" s="18" t="n">
        <v>-0.000520065951696497</v>
      </c>
      <c r="G4040" s="18" t="n">
        <v>0.000211486707147587</v>
      </c>
      <c r="H4040" s="16" t="n">
        <v>-3.7178732782286</v>
      </c>
      <c r="I4040" s="17" t="n">
        <v>205.186627432733</v>
      </c>
      <c r="J4040" s="18" t="n">
        <v>0.000259178400253094</v>
      </c>
      <c r="K4040" s="18" t="n">
        <v>0.000669732478860736</v>
      </c>
      <c r="L4040" s="16" t="n">
        <v>-0.327825010421344</v>
      </c>
      <c r="M4040" s="16" t="n">
        <v>0.60145286445435</v>
      </c>
      <c r="N4040" s="16" t="n">
        <v>0.0094795492676742</v>
      </c>
      <c r="O4040" s="16" t="n">
        <v>0.0247247958528793</v>
      </c>
      <c r="P4040" s="34" t="b">
        <f aca="false">TRUE()</f>
        <v>1</v>
      </c>
      <c r="Q4040" s="18" t="n">
        <v>0.000102265043598377</v>
      </c>
    </row>
    <row r="4041" customFormat="false" ht="22.35" hidden="false" customHeight="false" outlineLevel="0" collapsed="false">
      <c r="A4041" s="6" t="s">
        <v>5773</v>
      </c>
      <c r="B4041" s="7" t="s">
        <v>1654</v>
      </c>
      <c r="C4041" s="17" t="n">
        <v>2408</v>
      </c>
      <c r="D4041" s="18" t="n">
        <v>-0.000450013612825938</v>
      </c>
      <c r="E4041" s="18" t="n">
        <v>0.000191393151429093</v>
      </c>
      <c r="F4041" s="18" t="n">
        <v>-0.000519255979464898</v>
      </c>
      <c r="G4041" s="18" t="n">
        <v>0.000211611384220324</v>
      </c>
      <c r="H4041" s="16" t="n">
        <v>-3.76695579174656</v>
      </c>
      <c r="I4041" s="17" t="n">
        <v>205.312791946995</v>
      </c>
      <c r="J4041" s="18" t="n">
        <v>0.000215841790718368</v>
      </c>
      <c r="K4041" s="18" t="n">
        <v>0.000560189763277815</v>
      </c>
      <c r="L4041" s="16" t="n">
        <v>-0.331970009246778</v>
      </c>
      <c r="M4041" s="16" t="n">
        <v>0.602641571735183</v>
      </c>
      <c r="N4041" s="16" t="n">
        <v>0.00879035629016017</v>
      </c>
      <c r="O4041" s="16" t="n">
        <v>0.025314445724559</v>
      </c>
      <c r="P4041" s="34" t="b">
        <f aca="false">TRUE()</f>
        <v>1</v>
      </c>
      <c r="Q4041" s="18" t="n">
        <v>7.59852493185827E-005</v>
      </c>
    </row>
    <row r="4042" customFormat="false" ht="22.35" hidden="false" customHeight="false" outlineLevel="0" collapsed="false">
      <c r="A4042" s="6" t="s">
        <v>5774</v>
      </c>
      <c r="B4042" s="7" t="s">
        <v>1654</v>
      </c>
      <c r="C4042" s="17" t="n">
        <v>2409</v>
      </c>
      <c r="D4042" s="18" t="n">
        <v>-0.000447556752928569</v>
      </c>
      <c r="E4042" s="18" t="n">
        <v>0.000190805104419771</v>
      </c>
      <c r="F4042" s="18" t="n">
        <v>-0.000517574169304985</v>
      </c>
      <c r="G4042" s="18" t="n">
        <v>0.000211525505810477</v>
      </c>
      <c r="H4042" s="16" t="n">
        <v>-3.81884612619638</v>
      </c>
      <c r="I4042" s="17" t="n">
        <v>205.720003813787</v>
      </c>
      <c r="J4042" s="18" t="n">
        <v>0.000177460058174687</v>
      </c>
      <c r="K4042" s="18" t="n">
        <v>0.000463473405553776</v>
      </c>
      <c r="L4042" s="16" t="n">
        <v>-0.335947676259666</v>
      </c>
      <c r="M4042" s="16" t="n">
        <v>0.603599141489186</v>
      </c>
      <c r="N4042" s="16" t="n">
        <v>0.00807833128722649</v>
      </c>
      <c r="O4042" s="16" t="n">
        <v>0.0254913711663233</v>
      </c>
      <c r="P4042" s="34" t="b">
        <f aca="false">TRUE()</f>
        <v>1</v>
      </c>
      <c r="Q4042" s="18" t="n">
        <v>0.000284622848263495</v>
      </c>
    </row>
    <row r="4043" customFormat="false" ht="22.35" hidden="false" customHeight="false" outlineLevel="0" collapsed="false">
      <c r="A4043" s="6" t="s">
        <v>5775</v>
      </c>
      <c r="B4043" s="7" t="s">
        <v>1654</v>
      </c>
      <c r="C4043" s="17" t="n">
        <v>2410</v>
      </c>
      <c r="D4043" s="18" t="n">
        <v>-0.000444426683995046</v>
      </c>
      <c r="E4043" s="18" t="n">
        <v>0.0001895833608373</v>
      </c>
      <c r="F4043" s="18" t="n">
        <v>-0.000515242034699722</v>
      </c>
      <c r="G4043" s="18" t="n">
        <v>0.000211150359713919</v>
      </c>
      <c r="H4043" s="16" t="n">
        <v>-3.88367157808358</v>
      </c>
      <c r="I4043" s="17" t="n">
        <v>206.434360751913</v>
      </c>
      <c r="J4043" s="18" t="n">
        <v>0.000138507460499115</v>
      </c>
      <c r="K4043" s="18" t="n">
        <v>0.000363801241184385</v>
      </c>
      <c r="L4043" s="16" t="n">
        <v>-0.340599963487994</v>
      </c>
      <c r="M4043" s="16" t="n">
        <v>0.604468658852017</v>
      </c>
      <c r="N4043" s="16" t="n">
        <v>0.00729974334741812</v>
      </c>
      <c r="O4043" s="16" t="n">
        <v>0.0256422482338056</v>
      </c>
      <c r="P4043" s="34" t="b">
        <f aca="false">TRUE()</f>
        <v>1</v>
      </c>
      <c r="Q4043" s="18" t="n">
        <v>0.000450425301668149</v>
      </c>
    </row>
    <row r="4044" customFormat="false" ht="22.35" hidden="false" customHeight="false" outlineLevel="0" collapsed="false">
      <c r="A4044" s="6" t="s">
        <v>5776</v>
      </c>
      <c r="B4044" s="7" t="s">
        <v>1654</v>
      </c>
      <c r="C4044" s="17" t="n">
        <v>2411</v>
      </c>
      <c r="D4044" s="18" t="n">
        <v>-0.000440639221065317</v>
      </c>
      <c r="E4044" s="18" t="n">
        <v>0.00018817608596974</v>
      </c>
      <c r="F4044" s="18" t="n">
        <v>-0.000512335028335932</v>
      </c>
      <c r="G4044" s="18" t="n">
        <v>0.000210763119930784</v>
      </c>
      <c r="H4044" s="16" t="n">
        <v>-3.95691348967591</v>
      </c>
      <c r="I4044" s="17" t="n">
        <v>207.307017870173</v>
      </c>
      <c r="J4044" s="18" t="n">
        <v>0.000104260775469258</v>
      </c>
      <c r="K4044" s="18" t="n">
        <v>0.000276828034675254</v>
      </c>
      <c r="L4044" s="16" t="n">
        <v>-0.345735709772159</v>
      </c>
      <c r="M4044" s="16" t="n">
        <v>0.606185680479886</v>
      </c>
      <c r="N4044" s="16" t="n">
        <v>0.00639461861068688</v>
      </c>
      <c r="O4044" s="16" t="n">
        <v>0.0253911164767956</v>
      </c>
      <c r="P4044" s="34" t="b">
        <f aca="false">TRUE()</f>
        <v>1</v>
      </c>
      <c r="Q4044" s="18" t="n">
        <v>0.000324597752463079</v>
      </c>
    </row>
    <row r="4045" customFormat="false" ht="22.35" hidden="false" customHeight="false" outlineLevel="0" collapsed="false">
      <c r="A4045" s="6" t="s">
        <v>5777</v>
      </c>
      <c r="B4045" s="7" t="s">
        <v>1654</v>
      </c>
      <c r="C4045" s="17" t="n">
        <v>2412</v>
      </c>
      <c r="D4045" s="18" t="n">
        <v>-0.000436547286118837</v>
      </c>
      <c r="E4045" s="18" t="n">
        <v>0.000186670933278421</v>
      </c>
      <c r="F4045" s="18" t="n">
        <v>-0.000509180891266729</v>
      </c>
      <c r="G4045" s="18" t="n">
        <v>0.000210622704989813</v>
      </c>
      <c r="H4045" s="16" t="n">
        <v>-4.03497941181336</v>
      </c>
      <c r="I4045" s="17" t="n">
        <v>208.467982444186</v>
      </c>
      <c r="J4045" s="18" t="n">
        <v>7.6646936965304E-005</v>
      </c>
      <c r="K4045" s="18" t="n">
        <v>0.000205348475407367</v>
      </c>
      <c r="L4045" s="16" t="n">
        <v>-0.350843467843203</v>
      </c>
      <c r="M4045" s="16" t="n">
        <v>0.607352374662925</v>
      </c>
      <c r="N4045" s="16" t="n">
        <v>0.00563355933554152</v>
      </c>
      <c r="O4045" s="16" t="n">
        <v>0.025246278110781</v>
      </c>
      <c r="P4045" s="34" t="b">
        <f aca="false">TRUE()</f>
        <v>1</v>
      </c>
      <c r="Q4045" s="18" t="n">
        <v>0.000326880606931907</v>
      </c>
    </row>
    <row r="4046" customFormat="false" ht="22.35" hidden="false" customHeight="false" outlineLevel="0" collapsed="false">
      <c r="A4046" s="6" t="s">
        <v>5778</v>
      </c>
      <c r="B4046" s="7" t="s">
        <v>1654</v>
      </c>
      <c r="C4046" s="17" t="n">
        <v>2413</v>
      </c>
      <c r="D4046" s="18" t="n">
        <v>-0.000432586162868689</v>
      </c>
      <c r="E4046" s="18" t="n">
        <v>0.000185052600327509</v>
      </c>
      <c r="F4046" s="18" t="n">
        <v>-0.000505742920822645</v>
      </c>
      <c r="G4046" s="18" t="n">
        <v>0.000210267948652906</v>
      </c>
      <c r="H4046" s="16" t="n">
        <v>-4.09369873772824</v>
      </c>
      <c r="I4046" s="17" t="n">
        <v>209.59252567597</v>
      </c>
      <c r="J4046" s="18" t="n">
        <v>6.05961592575691E-005</v>
      </c>
      <c r="K4046" s="18" t="n">
        <v>0.000163933546883254</v>
      </c>
      <c r="L4046" s="16" t="n">
        <v>-0.35430134852647</v>
      </c>
      <c r="M4046" s="16" t="n">
        <v>0.607913708656651</v>
      </c>
      <c r="N4046" s="16" t="n">
        <v>0.00539363608510619</v>
      </c>
      <c r="O4046" s="16" t="n">
        <v>0.0261746781550332</v>
      </c>
      <c r="P4046" s="34" t="b">
        <f aca="false">TRUE()</f>
        <v>1</v>
      </c>
      <c r="Q4046" s="18" t="n">
        <v>0.000336396410823601</v>
      </c>
    </row>
    <row r="4047" customFormat="false" ht="22.35" hidden="false" customHeight="false" outlineLevel="0" collapsed="false">
      <c r="A4047" s="6" t="s">
        <v>5779</v>
      </c>
      <c r="B4047" s="7" t="s">
        <v>1654</v>
      </c>
      <c r="C4047" s="17" t="n">
        <v>2414</v>
      </c>
      <c r="D4047" s="18" t="n">
        <v>-0.000429027788144155</v>
      </c>
      <c r="E4047" s="18" t="n">
        <v>0.0001838011078385</v>
      </c>
      <c r="F4047" s="18" t="n">
        <v>-0.000502334243567399</v>
      </c>
      <c r="G4047" s="18" t="n">
        <v>0.000209744393128411</v>
      </c>
      <c r="H4047" s="16" t="n">
        <v>-4.12634838333673</v>
      </c>
      <c r="I4047" s="17" t="n">
        <v>210.288645824361</v>
      </c>
      <c r="J4047" s="18" t="n">
        <v>5.31056152100825E-005</v>
      </c>
      <c r="K4047" s="18" t="n">
        <v>0.000144611747455277</v>
      </c>
      <c r="L4047" s="16" t="n">
        <v>-0.356116247384568</v>
      </c>
      <c r="M4047" s="16" t="n">
        <v>0.608805239117275</v>
      </c>
      <c r="N4047" s="16" t="n">
        <v>0.00515934829103895</v>
      </c>
      <c r="O4047" s="16" t="n">
        <v>0.0261190182395886</v>
      </c>
      <c r="P4047" s="34" t="b">
        <f aca="false">TRUE()</f>
        <v>1</v>
      </c>
      <c r="Q4047" s="18" t="n">
        <v>0.000330899738246697</v>
      </c>
    </row>
    <row r="4048" customFormat="false" ht="22.35" hidden="false" customHeight="false" outlineLevel="0" collapsed="false">
      <c r="A4048" s="6" t="s">
        <v>5780</v>
      </c>
      <c r="B4048" s="7" t="s">
        <v>1654</v>
      </c>
      <c r="C4048" s="17" t="n">
        <v>2415</v>
      </c>
      <c r="D4048" s="18" t="n">
        <v>-0.000425977899382725</v>
      </c>
      <c r="E4048" s="18" t="n">
        <v>0.000182926655041735</v>
      </c>
      <c r="F4048" s="18" t="n">
        <v>-0.000499138188026932</v>
      </c>
      <c r="G4048" s="18" t="n">
        <v>0.000209008789009216</v>
      </c>
      <c r="H4048" s="16" t="n">
        <v>-4.13672981627268</v>
      </c>
      <c r="I4048" s="17" t="n">
        <v>210.493504397665</v>
      </c>
      <c r="J4048" s="18" t="n">
        <v>5.09160340003349E-005</v>
      </c>
      <c r="K4048" s="18" t="n">
        <v>0.00013901417177723</v>
      </c>
      <c r="L4048" s="16" t="n">
        <v>-0.356716439745283</v>
      </c>
      <c r="M4048" s="16" t="n">
        <v>0.609696769577899</v>
      </c>
      <c r="N4048" s="16" t="n">
        <v>0.00550307426657666</v>
      </c>
      <c r="O4048" s="16" t="n">
        <v>0.0282113492369357</v>
      </c>
      <c r="P4048" s="34" t="b">
        <f aca="false">TRUE()</f>
        <v>1</v>
      </c>
      <c r="Q4048" s="18" t="n">
        <v>5.33853151397011E-005</v>
      </c>
    </row>
    <row r="4049" customFormat="false" ht="22.35" hidden="false" customHeight="false" outlineLevel="0" collapsed="false">
      <c r="A4049" s="6" t="s">
        <v>5781</v>
      </c>
      <c r="B4049" s="7" t="s">
        <v>1654</v>
      </c>
      <c r="C4049" s="17" t="n">
        <v>2416</v>
      </c>
      <c r="D4049" s="18" t="n">
        <v>-0.000423128377035394</v>
      </c>
      <c r="E4049" s="18" t="n">
        <v>0.000182126334082912</v>
      </c>
      <c r="F4049" s="18" t="n">
        <v>-0.000495600151469678</v>
      </c>
      <c r="G4049" s="18" t="n">
        <v>0.000207866796555811</v>
      </c>
      <c r="H4049" s="16" t="n">
        <v>-4.11673977884421</v>
      </c>
      <c r="I4049" s="17" t="n">
        <v>210.314964059458</v>
      </c>
      <c r="J4049" s="18" t="n">
        <v>5.5192299186279E-005</v>
      </c>
      <c r="K4049" s="18" t="n">
        <v>0.000149900550800431</v>
      </c>
      <c r="L4049" s="16" t="n">
        <v>-0.355249121436644</v>
      </c>
      <c r="M4049" s="16" t="n">
        <v>0.609806835066865</v>
      </c>
      <c r="N4049" s="16" t="n">
        <v>0.0058459656044495</v>
      </c>
      <c r="O4049" s="16" t="n">
        <v>0.0289506756272477</v>
      </c>
      <c r="P4049" s="34" t="b">
        <f aca="false">TRUE()</f>
        <v>1</v>
      </c>
      <c r="Q4049" s="18" t="n">
        <v>0.000174273164735824</v>
      </c>
    </row>
    <row r="4050" customFormat="false" ht="22.35" hidden="false" customHeight="false" outlineLevel="0" collapsed="false">
      <c r="A4050" s="6" t="s">
        <v>5782</v>
      </c>
      <c r="B4050" s="7" t="s">
        <v>1654</v>
      </c>
      <c r="C4050" s="17" t="n">
        <v>2417</v>
      </c>
      <c r="D4050" s="18" t="n">
        <v>-0.00042024846193673</v>
      </c>
      <c r="E4050" s="18" t="n">
        <v>0.000181173596360064</v>
      </c>
      <c r="F4050" s="18" t="n">
        <v>-0.000492031758382924</v>
      </c>
      <c r="G4050" s="18" t="n">
        <v>0.000206798059529065</v>
      </c>
      <c r="H4050" s="16" t="n">
        <v>-4.09899740233715</v>
      </c>
      <c r="I4050" s="17" t="n">
        <v>210.329667849866</v>
      </c>
      <c r="J4050" s="18" t="n">
        <v>5.92559682040338E-005</v>
      </c>
      <c r="K4050" s="18" t="n">
        <v>0.000160726972579569</v>
      </c>
      <c r="L4050" s="16" t="n">
        <v>-0.353697003291198</v>
      </c>
      <c r="M4050" s="16" t="n">
        <v>0.609971933300314</v>
      </c>
      <c r="N4050" s="16" t="n">
        <v>0.00608793191289295</v>
      </c>
      <c r="O4050" s="16" t="n">
        <v>0.0290672578335083</v>
      </c>
      <c r="P4050" s="34" t="b">
        <f aca="false">TRUE()</f>
        <v>1</v>
      </c>
      <c r="Q4050" s="18" t="n">
        <v>0.000139228195464564</v>
      </c>
    </row>
    <row r="4051" customFormat="false" ht="22.35" hidden="false" customHeight="false" outlineLevel="0" collapsed="false">
      <c r="A4051" s="6" t="s">
        <v>5783</v>
      </c>
      <c r="B4051" s="7" t="s">
        <v>1654</v>
      </c>
      <c r="C4051" s="17" t="n">
        <v>2418</v>
      </c>
      <c r="D4051" s="18" t="n">
        <v>-0.000417628073523022</v>
      </c>
      <c r="E4051" s="18" t="n">
        <v>0.000180149674478524</v>
      </c>
      <c r="F4051" s="18" t="n">
        <v>-0.000488542268719957</v>
      </c>
      <c r="G4051" s="18" t="n">
        <v>0.000205903219005067</v>
      </c>
      <c r="H4051" s="16" t="n">
        <v>-4.07126094371004</v>
      </c>
      <c r="I4051" s="17" t="n">
        <v>210.546978940447</v>
      </c>
      <c r="J4051" s="18" t="n">
        <v>6.61653229138279E-005</v>
      </c>
      <c r="K4051" s="18" t="n">
        <v>0.000178418512080822</v>
      </c>
      <c r="L4051" s="16" t="n">
        <v>-0.350995160924489</v>
      </c>
      <c r="M4051" s="16" t="n">
        <v>0.609718782675692</v>
      </c>
      <c r="N4051" s="16" t="n">
        <v>0.00645235557527149</v>
      </c>
      <c r="O4051" s="16" t="n">
        <v>0.0288986844837728</v>
      </c>
      <c r="P4051" s="34" t="b">
        <f aca="false">TRUE()</f>
        <v>1</v>
      </c>
      <c r="Q4051" s="18" t="n">
        <v>0.000125591383408356</v>
      </c>
    </row>
    <row r="4052" customFormat="false" ht="22.35" hidden="false" customHeight="false" outlineLevel="0" collapsed="false">
      <c r="A4052" s="6" t="s">
        <v>5784</v>
      </c>
      <c r="B4052" s="7" t="s">
        <v>1654</v>
      </c>
      <c r="C4052" s="17" t="n">
        <v>2419</v>
      </c>
      <c r="D4052" s="18" t="n">
        <v>-0.000415114303804631</v>
      </c>
      <c r="E4052" s="18" t="n">
        <v>0.000178876858928035</v>
      </c>
      <c r="F4052" s="18" t="n">
        <v>-0.000484819027311389</v>
      </c>
      <c r="G4052" s="18" t="n">
        <v>0.000205106838674312</v>
      </c>
      <c r="H4052" s="16" t="n">
        <v>-4.02760270450555</v>
      </c>
      <c r="I4052" s="17" t="n">
        <v>211.074494152752</v>
      </c>
      <c r="J4052" s="18" t="n">
        <v>7.859872986301E-005</v>
      </c>
      <c r="K4052" s="18" t="n">
        <v>0.000210306079259505</v>
      </c>
      <c r="L4052" s="16" t="n">
        <v>-0.346495463681647</v>
      </c>
      <c r="M4052" s="16" t="n">
        <v>0.608552088492653</v>
      </c>
      <c r="N4052" s="16" t="n">
        <v>0.00715125508546813</v>
      </c>
      <c r="O4052" s="16" t="n">
        <v>0.0287718539706331</v>
      </c>
      <c r="P4052" s="34" t="b">
        <f aca="false">TRUE()</f>
        <v>1</v>
      </c>
      <c r="Q4052" s="18" t="n">
        <v>0.000167932995410579</v>
      </c>
    </row>
    <row r="4053" customFormat="false" ht="22.35" hidden="false" customHeight="false" outlineLevel="0" collapsed="false">
      <c r="A4053" s="6" t="s">
        <v>5785</v>
      </c>
      <c r="B4053" s="7" t="s">
        <v>1654</v>
      </c>
      <c r="C4053" s="17" t="n">
        <v>2420</v>
      </c>
      <c r="D4053" s="18" t="n">
        <v>-0.000412030695154289</v>
      </c>
      <c r="E4053" s="18" t="n">
        <v>0.000177277113421706</v>
      </c>
      <c r="F4053" s="18" t="n">
        <v>-0.000481125195373538</v>
      </c>
      <c r="G4053" s="18" t="n">
        <v>0.000204297532953259</v>
      </c>
      <c r="H4053" s="16" t="n">
        <v>-4.02412696956724</v>
      </c>
      <c r="I4053" s="17" t="n">
        <v>211.907271355389</v>
      </c>
      <c r="J4053" s="18" t="n">
        <v>7.95850764482571E-005</v>
      </c>
      <c r="K4053" s="18" t="n">
        <v>0.000212808033028523</v>
      </c>
      <c r="L4053" s="16" t="n">
        <v>-0.345050185714914</v>
      </c>
      <c r="M4053" s="16" t="n">
        <v>0.607660558032029</v>
      </c>
      <c r="N4053" s="16" t="n">
        <v>0.00738544692986513</v>
      </c>
      <c r="O4053" s="16" t="n">
        <v>0.0287782497644928</v>
      </c>
      <c r="P4053" s="34" t="b">
        <f aca="false">TRUE()</f>
        <v>1</v>
      </c>
      <c r="Q4053" s="18" t="n">
        <v>0.000148319442809199</v>
      </c>
    </row>
    <row r="4054" customFormat="false" ht="22.35" hidden="false" customHeight="false" outlineLevel="0" collapsed="false">
      <c r="A4054" s="6" t="s">
        <v>5786</v>
      </c>
      <c r="B4054" s="7" t="s">
        <v>1654</v>
      </c>
      <c r="C4054" s="17" t="n">
        <v>2421</v>
      </c>
      <c r="D4054" s="18" t="n">
        <v>-0.000408135587891782</v>
      </c>
      <c r="E4054" s="18" t="n">
        <v>0.000175794265504852</v>
      </c>
      <c r="F4054" s="18" t="n">
        <v>-0.000477472983334146</v>
      </c>
      <c r="G4054" s="18" t="n">
        <v>0.000203155318947181</v>
      </c>
      <c r="H4054" s="16" t="n">
        <v>-4.069939422469</v>
      </c>
      <c r="I4054" s="17" t="n">
        <v>212.373704365168</v>
      </c>
      <c r="J4054" s="18" t="n">
        <v>6.63254329948502E-005</v>
      </c>
      <c r="K4054" s="18" t="n">
        <v>0.000178734121382226</v>
      </c>
      <c r="L4054" s="16" t="n">
        <v>-0.348336679490408</v>
      </c>
      <c r="M4054" s="16" t="n">
        <v>0.608695173628309</v>
      </c>
      <c r="N4054" s="16" t="n">
        <v>0.00692614120655641</v>
      </c>
      <c r="O4054" s="16" t="n">
        <v>0.0291166405949378</v>
      </c>
      <c r="P4054" s="34" t="b">
        <f aca="false">TRUE()</f>
        <v>1</v>
      </c>
      <c r="Q4054" s="18" t="n">
        <v>9.43049221310091E-005</v>
      </c>
    </row>
    <row r="4055" customFormat="false" ht="22.35" hidden="false" customHeight="false" outlineLevel="0" collapsed="false">
      <c r="A4055" s="6" t="s">
        <v>5787</v>
      </c>
      <c r="B4055" s="7" t="s">
        <v>1654</v>
      </c>
      <c r="C4055" s="17" t="n">
        <v>2422</v>
      </c>
      <c r="D4055" s="18" t="n">
        <v>-0.0004039714747559</v>
      </c>
      <c r="E4055" s="18" t="n">
        <v>0.000174522980065332</v>
      </c>
      <c r="F4055" s="18" t="n">
        <v>-0.00047362019090278</v>
      </c>
      <c r="G4055" s="18" t="n">
        <v>0.000201843299808535</v>
      </c>
      <c r="H4055" s="16" t="n">
        <v>-4.11731517223035</v>
      </c>
      <c r="I4055" s="17" t="n">
        <v>212.504267659237</v>
      </c>
      <c r="J4055" s="18" t="n">
        <v>5.4869868778524E-005</v>
      </c>
      <c r="K4055" s="18" t="n">
        <v>0.000149122433157089</v>
      </c>
      <c r="L4055" s="16" t="n">
        <v>-0.352210718751366</v>
      </c>
      <c r="M4055" s="16" t="n">
        <v>0.610456221451764</v>
      </c>
      <c r="N4055" s="16" t="n">
        <v>0.00647517599936126</v>
      </c>
      <c r="O4055" s="16" t="n">
        <v>0.0298301006579614</v>
      </c>
      <c r="P4055" s="34" t="b">
        <f aca="false">TRUE()</f>
        <v>1</v>
      </c>
      <c r="Q4055" s="18" t="n">
        <v>0.000121955378593797</v>
      </c>
    </row>
    <row r="4056" customFormat="false" ht="22.35" hidden="false" customHeight="false" outlineLevel="0" collapsed="false">
      <c r="A4056" s="6" t="s">
        <v>5788</v>
      </c>
      <c r="B4056" s="7" t="s">
        <v>1654</v>
      </c>
      <c r="C4056" s="17" t="n">
        <v>2423</v>
      </c>
      <c r="D4056" s="18" t="n">
        <v>-0.000399679376315236</v>
      </c>
      <c r="E4056" s="18" t="n">
        <v>0.000173181960897727</v>
      </c>
      <c r="F4056" s="18" t="n">
        <v>-0.000469528541215857</v>
      </c>
      <c r="G4056" s="18" t="n">
        <v>0.000200617864658582</v>
      </c>
      <c r="H4056" s="16" t="n">
        <v>-4.15970755259755</v>
      </c>
      <c r="I4056" s="17" t="n">
        <v>212.777225600996</v>
      </c>
      <c r="J4056" s="18" t="n">
        <v>4.6229396125689E-005</v>
      </c>
      <c r="K4056" s="18" t="n">
        <v>0.000126551447177843</v>
      </c>
      <c r="L4056" s="16" t="n">
        <v>-0.355456754207979</v>
      </c>
      <c r="M4056" s="16" t="n">
        <v>0.611413791205767</v>
      </c>
      <c r="N4056" s="16" t="n">
        <v>0.00613954376255912</v>
      </c>
      <c r="O4056" s="16" t="n">
        <v>0.0304904819376161</v>
      </c>
      <c r="P4056" s="34" t="b">
        <f aca="false">TRUE()</f>
        <v>1</v>
      </c>
      <c r="Q4056" s="18" t="n">
        <v>0.00028149542733455</v>
      </c>
    </row>
    <row r="4057" customFormat="false" ht="22.35" hidden="false" customHeight="false" outlineLevel="0" collapsed="false">
      <c r="A4057" s="6" t="s">
        <v>5789</v>
      </c>
      <c r="B4057" s="7" t="s">
        <v>1654</v>
      </c>
      <c r="C4057" s="17" t="n">
        <v>2424</v>
      </c>
      <c r="D4057" s="18" t="n">
        <v>-0.000394836965475495</v>
      </c>
      <c r="E4057" s="18" t="n">
        <v>0.000171801110609108</v>
      </c>
      <c r="F4057" s="18" t="n">
        <v>-0.000465308903016723</v>
      </c>
      <c r="G4057" s="18" t="n">
        <v>0.000199399793622498</v>
      </c>
      <c r="H4057" s="16" t="n">
        <v>-4.22880632556742</v>
      </c>
      <c r="I4057" s="17" t="n">
        <v>213.100419517639</v>
      </c>
      <c r="J4057" s="18" t="n">
        <v>3.48699463049493E-005</v>
      </c>
      <c r="K4057" s="18" t="n">
        <v>9.62169396047469E-005</v>
      </c>
      <c r="L4057" s="16" t="n">
        <v>-0.360905992518853</v>
      </c>
      <c r="M4057" s="16" t="n">
        <v>0.613593087887293</v>
      </c>
      <c r="N4057" s="16" t="n">
        <v>0.00550349382356939</v>
      </c>
      <c r="O4057" s="16" t="n">
        <v>0.0310569156266821</v>
      </c>
      <c r="P4057" s="34" t="b">
        <f aca="false">TRUE()</f>
        <v>1</v>
      </c>
      <c r="Q4057" s="18" t="n">
        <v>0.000127882470701876</v>
      </c>
    </row>
    <row r="4058" customFormat="false" ht="22.35" hidden="false" customHeight="false" outlineLevel="0" collapsed="false">
      <c r="A4058" s="6" t="s">
        <v>5790</v>
      </c>
      <c r="B4058" s="7" t="s">
        <v>1654</v>
      </c>
      <c r="C4058" s="17" t="n">
        <v>2425</v>
      </c>
      <c r="D4058" s="18" t="n">
        <v>-0.000389754402022717</v>
      </c>
      <c r="E4058" s="18" t="n">
        <v>0.000170510964905169</v>
      </c>
      <c r="F4058" s="18" t="n">
        <v>-0.000460964288701953</v>
      </c>
      <c r="G4058" s="18" t="n">
        <v>0.000198189468469103</v>
      </c>
      <c r="H4058" s="16" t="n">
        <v>-4.30409113812286</v>
      </c>
      <c r="I4058" s="17" t="n">
        <v>213.345928863416</v>
      </c>
      <c r="J4058" s="18" t="n">
        <v>2.55472741376701E-005</v>
      </c>
      <c r="K4058" s="18" t="n">
        <v>7.12507981662171E-005</v>
      </c>
      <c r="L4058" s="16" t="n">
        <v>-0.366980827331359</v>
      </c>
      <c r="M4058" s="16" t="n">
        <v>0.615904463155578</v>
      </c>
      <c r="N4058" s="16" t="n">
        <v>0.00491880999223465</v>
      </c>
      <c r="O4058" s="16" t="n">
        <v>0.031910739682854</v>
      </c>
      <c r="P4058" s="34" t="b">
        <f aca="false">TRUE()</f>
        <v>1</v>
      </c>
      <c r="Q4058" s="18" t="n">
        <v>0.000346594239402821</v>
      </c>
    </row>
    <row r="4059" customFormat="false" ht="22.35" hidden="false" customHeight="false" outlineLevel="0" collapsed="false">
      <c r="A4059" s="6" t="s">
        <v>5791</v>
      </c>
      <c r="B4059" s="7" t="s">
        <v>1654</v>
      </c>
      <c r="C4059" s="17" t="n">
        <v>2426</v>
      </c>
      <c r="D4059" s="18" t="n">
        <v>-0.000384276176768523</v>
      </c>
      <c r="E4059" s="18" t="n">
        <v>0.000168917866049112</v>
      </c>
      <c r="F4059" s="18" t="n">
        <v>-0.000456247557879266</v>
      </c>
      <c r="G4059" s="18" t="n">
        <v>0.000197015258356876</v>
      </c>
      <c r="H4059" s="16" t="n">
        <v>-4.38791170814886</v>
      </c>
      <c r="I4059" s="17" t="n">
        <v>213.932509379316</v>
      </c>
      <c r="J4059" s="18" t="n">
        <v>1.79685074004879E-005</v>
      </c>
      <c r="K4059" s="18" t="n">
        <v>5.07274188517175E-005</v>
      </c>
      <c r="L4059" s="16" t="n">
        <v>-0.373280635124254</v>
      </c>
      <c r="M4059" s="16" t="n">
        <v>0.618623080733036</v>
      </c>
      <c r="N4059" s="16" t="n">
        <v>0.00432317669859821</v>
      </c>
      <c r="O4059" s="16" t="n">
        <v>0.0325916892586719</v>
      </c>
      <c r="P4059" s="34" t="b">
        <f aca="false">TRUE()</f>
        <v>1</v>
      </c>
      <c r="Q4059" s="18" t="n">
        <v>0.000146063719515356</v>
      </c>
    </row>
    <row r="4060" customFormat="false" ht="22.35" hidden="false" customHeight="false" outlineLevel="0" collapsed="false">
      <c r="A4060" s="6" t="s">
        <v>5792</v>
      </c>
      <c r="B4060" s="7" t="s">
        <v>1654</v>
      </c>
      <c r="C4060" s="17" t="n">
        <v>2427</v>
      </c>
      <c r="D4060" s="18" t="n">
        <v>-0.000378236058390059</v>
      </c>
      <c r="E4060" s="18" t="n">
        <v>0.000166900580404202</v>
      </c>
      <c r="F4060" s="18" t="n">
        <v>-0.000451204209086376</v>
      </c>
      <c r="G4060" s="18" t="n">
        <v>0.00019576507864685</v>
      </c>
      <c r="H4060" s="16" t="n">
        <v>-4.49697934171859</v>
      </c>
      <c r="I4060" s="17" t="n">
        <v>214.90401630683</v>
      </c>
      <c r="J4060" s="18" t="n">
        <v>1.12733819007246E-005</v>
      </c>
      <c r="K4060" s="18" t="n">
        <v>3.25344470709368E-005</v>
      </c>
      <c r="L4060" s="16" t="n">
        <v>-0.38114100655472</v>
      </c>
      <c r="M4060" s="16" t="n">
        <v>0.621594848935116</v>
      </c>
      <c r="N4060" s="16" t="n">
        <v>0.00368138416828943</v>
      </c>
      <c r="O4060" s="16" t="n">
        <v>0.0331567778338275</v>
      </c>
      <c r="P4060" s="34" t="b">
        <f aca="false">TRUE()</f>
        <v>1</v>
      </c>
      <c r="Q4060" s="18" t="n">
        <v>0.000125771584237938</v>
      </c>
    </row>
    <row r="4061" customFormat="false" ht="22.35" hidden="false" customHeight="false" outlineLevel="0" collapsed="false">
      <c r="A4061" s="6" t="s">
        <v>5793</v>
      </c>
      <c r="B4061" s="7" t="s">
        <v>1654</v>
      </c>
      <c r="C4061" s="17" t="n">
        <v>2428</v>
      </c>
      <c r="D4061" s="18" t="n">
        <v>-0.000372434676423004</v>
      </c>
      <c r="E4061" s="18" t="n">
        <v>0.000164418341032804</v>
      </c>
      <c r="F4061" s="18" t="n">
        <v>-0.000445769101696264</v>
      </c>
      <c r="G4061" s="18" t="n">
        <v>0.00019433067120496</v>
      </c>
      <c r="H4061" s="16" t="n">
        <v>-4.58017444647816</v>
      </c>
      <c r="I4061" s="17" t="n">
        <v>216.235637973915</v>
      </c>
      <c r="J4061" s="18" t="n">
        <v>7.84245576055411E-006</v>
      </c>
      <c r="K4061" s="18" t="n">
        <v>2.30008419832506E-005</v>
      </c>
      <c r="L4061" s="16" t="n">
        <v>-0.386252052053314</v>
      </c>
      <c r="M4061" s="16" t="n">
        <v>0.622915634802708</v>
      </c>
      <c r="N4061" s="16" t="n">
        <v>0.00342687315402455</v>
      </c>
      <c r="O4061" s="16" t="n">
        <v>0.0343882153550183</v>
      </c>
      <c r="P4061" s="34" t="b">
        <f aca="false">TRUE()</f>
        <v>1</v>
      </c>
      <c r="Q4061" s="18" t="n">
        <v>8.10823373693628E-005</v>
      </c>
    </row>
    <row r="4062" customFormat="false" ht="22.35" hidden="false" customHeight="false" outlineLevel="0" collapsed="false">
      <c r="A4062" s="6" t="s">
        <v>5794</v>
      </c>
      <c r="B4062" s="7" t="s">
        <v>1654</v>
      </c>
      <c r="C4062" s="17" t="n">
        <v>2429</v>
      </c>
      <c r="D4062" s="18" t="n">
        <v>-0.000366799351242055</v>
      </c>
      <c r="E4062" s="18" t="n">
        <v>0.000161354469997261</v>
      </c>
      <c r="F4062" s="18" t="n">
        <v>-0.000439874299750131</v>
      </c>
      <c r="G4062" s="18" t="n">
        <v>0.00019290297938557</v>
      </c>
      <c r="H4062" s="16" t="n">
        <v>-4.63889971741761</v>
      </c>
      <c r="I4062" s="17" t="n">
        <v>218.273829492585</v>
      </c>
      <c r="J4062" s="18" t="n">
        <v>6.03535791570917E-006</v>
      </c>
      <c r="K4062" s="18" t="n">
        <v>1.78650038161149E-005</v>
      </c>
      <c r="L4062" s="16" t="n">
        <v>-0.38828274058602</v>
      </c>
      <c r="M4062" s="16" t="n">
        <v>0.622992680644984</v>
      </c>
      <c r="N4062" s="16" t="n">
        <v>0.00343151481103593</v>
      </c>
      <c r="O4062" s="16" t="n">
        <v>0.0357809885686389</v>
      </c>
      <c r="P4062" s="34" t="b">
        <f aca="false">TRUE()</f>
        <v>1</v>
      </c>
      <c r="Q4062" s="18" t="n">
        <v>0.000148868454227931</v>
      </c>
    </row>
    <row r="4063" customFormat="false" ht="22.35" hidden="false" customHeight="false" outlineLevel="0" collapsed="false">
      <c r="A4063" s="6" t="s">
        <v>5795</v>
      </c>
      <c r="B4063" s="7" t="s">
        <v>1654</v>
      </c>
      <c r="C4063" s="17" t="n">
        <v>2430</v>
      </c>
      <c r="D4063" s="18" t="n">
        <v>-0.000361228447663921</v>
      </c>
      <c r="E4063" s="18" t="n">
        <v>0.000158337249982457</v>
      </c>
      <c r="F4063" s="18" t="n">
        <v>-0.000434095290497837</v>
      </c>
      <c r="G4063" s="18" t="n">
        <v>0.000191438443832868</v>
      </c>
      <c r="H4063" s="16" t="n">
        <v>-4.70192372550033</v>
      </c>
      <c r="I4063" s="17" t="n">
        <v>220.330305444836</v>
      </c>
      <c r="J4063" s="18" t="n">
        <v>4.54379053886968E-006</v>
      </c>
      <c r="K4063" s="18" t="n">
        <v>1.35953357868127E-005</v>
      </c>
      <c r="L4063" s="16" t="n">
        <v>-0.390671646358098</v>
      </c>
      <c r="M4063" s="16" t="n">
        <v>0.623267844367399</v>
      </c>
      <c r="N4063" s="16" t="n">
        <v>0.00342687315402455</v>
      </c>
      <c r="O4063" s="16" t="n">
        <v>0.0373030337337242</v>
      </c>
      <c r="P4063" s="34" t="b">
        <f aca="false">TRUE()</f>
        <v>1</v>
      </c>
      <c r="Q4063" s="18" t="n">
        <v>0.000163870612883112</v>
      </c>
    </row>
    <row r="4064" customFormat="false" ht="22.35" hidden="false" customHeight="false" outlineLevel="0" collapsed="false">
      <c r="A4064" s="6" t="s">
        <v>5796</v>
      </c>
      <c r="B4064" s="7" t="s">
        <v>1654</v>
      </c>
      <c r="C4064" s="17" t="n">
        <v>2431</v>
      </c>
      <c r="D4064" s="18" t="n">
        <v>-0.000355809529425489</v>
      </c>
      <c r="E4064" s="18" t="n">
        <v>0.000155741428858792</v>
      </c>
      <c r="F4064" s="18" t="n">
        <v>-0.000428383730765731</v>
      </c>
      <c r="G4064" s="18" t="n">
        <v>0.000189543349458844</v>
      </c>
      <c r="H4064" s="16" t="n">
        <v>-4.75395886558754</v>
      </c>
      <c r="I4064" s="17" t="n">
        <v>221.556580502177</v>
      </c>
      <c r="J4064" s="18" t="n">
        <v>3.59000806273465E-006</v>
      </c>
      <c r="K4064" s="18" t="n">
        <v>1.08274225729279E-005</v>
      </c>
      <c r="L4064" s="16" t="n">
        <v>-0.393301796694796</v>
      </c>
      <c r="M4064" s="16" t="n">
        <v>0.623322877111882</v>
      </c>
      <c r="N4064" s="16" t="n">
        <v>0.00341478311939544</v>
      </c>
      <c r="O4064" s="16" t="n">
        <v>0.0389683448604151</v>
      </c>
      <c r="P4064" s="34" t="b">
        <f aca="false">TRUE()</f>
        <v>1</v>
      </c>
      <c r="Q4064" s="18" t="n">
        <v>7.47698271227683E-005</v>
      </c>
    </row>
    <row r="4065" customFormat="false" ht="22.35" hidden="false" customHeight="false" outlineLevel="0" collapsed="false">
      <c r="A4065" s="6" t="s">
        <v>5797</v>
      </c>
      <c r="B4065" s="7" t="s">
        <v>1654</v>
      </c>
      <c r="C4065" s="17" t="n">
        <v>2432</v>
      </c>
      <c r="D4065" s="18" t="n">
        <v>-0.000350510815661304</v>
      </c>
      <c r="E4065" s="18" t="n">
        <v>0.000153585988528949</v>
      </c>
      <c r="F4065" s="18" t="n">
        <v>-0.000422398592625384</v>
      </c>
      <c r="G4065" s="18" t="n">
        <v>0.000187590907859606</v>
      </c>
      <c r="H4065" s="16" t="n">
        <v>-4.7711537434938</v>
      </c>
      <c r="I4065" s="17" t="n">
        <v>222.231520394702</v>
      </c>
      <c r="J4065" s="18" t="n">
        <v>3.31732461324557E-006</v>
      </c>
      <c r="K4065" s="18" t="n">
        <v>1.00341815925431E-005</v>
      </c>
      <c r="L4065" s="16" t="n">
        <v>-0.393803435295046</v>
      </c>
      <c r="M4065" s="16" t="n">
        <v>0.62310274613395</v>
      </c>
      <c r="N4065" s="16" t="n">
        <v>0.00351362391477572</v>
      </c>
      <c r="O4065" s="16" t="n">
        <v>0.0402337803986707</v>
      </c>
      <c r="P4065" s="34" t="b">
        <f aca="false">TRUE()</f>
        <v>1</v>
      </c>
      <c r="Q4065" s="18" t="n">
        <v>0.000145130411502329</v>
      </c>
    </row>
    <row r="4066" customFormat="false" ht="22.35" hidden="false" customHeight="false" outlineLevel="0" collapsed="false">
      <c r="A4066" s="6" t="s">
        <v>5798</v>
      </c>
      <c r="B4066" s="7" t="s">
        <v>1654</v>
      </c>
      <c r="C4066" s="17" t="n">
        <v>2433</v>
      </c>
      <c r="D4066" s="18" t="n">
        <v>-0.000345967973942361</v>
      </c>
      <c r="E4066" s="18" t="n">
        <v>0.000151744550561359</v>
      </c>
      <c r="F4066" s="18" t="n">
        <v>-0.000416501900594583</v>
      </c>
      <c r="G4066" s="18" t="n">
        <v>0.000185987995247248</v>
      </c>
      <c r="H4066" s="16" t="n">
        <v>-4.73430040286474</v>
      </c>
      <c r="I4066" s="17" t="n">
        <v>222.892397424426</v>
      </c>
      <c r="J4066" s="18" t="n">
        <v>3.90796442944842E-006</v>
      </c>
      <c r="K4066" s="18" t="n">
        <v>1.17437019422237E-005</v>
      </c>
      <c r="L4066" s="16" t="n">
        <v>-0.389876502330936</v>
      </c>
      <c r="M4066" s="16" t="n">
        <v>0.621495789995047</v>
      </c>
      <c r="N4066" s="16" t="n">
        <v>0.00390874100717745</v>
      </c>
      <c r="O4066" s="16" t="n">
        <v>0.0408988317407024</v>
      </c>
      <c r="P4066" s="34" t="b">
        <f aca="false">TRUE()</f>
        <v>1</v>
      </c>
      <c r="Q4066" s="18" t="n">
        <v>0.000168260757633522</v>
      </c>
    </row>
    <row r="4067" customFormat="false" ht="22.35" hidden="false" customHeight="false" outlineLevel="0" collapsed="false">
      <c r="A4067" s="6" t="s">
        <v>5799</v>
      </c>
      <c r="B4067" s="7" t="s">
        <v>1654</v>
      </c>
      <c r="C4067" s="17" t="n">
        <v>2434</v>
      </c>
      <c r="D4067" s="18" t="n">
        <v>-0.000341867051880866</v>
      </c>
      <c r="E4067" s="18" t="n">
        <v>0.000149683759708064</v>
      </c>
      <c r="F4067" s="18" t="n">
        <v>-0.000410652869209056</v>
      </c>
      <c r="G4067" s="18" t="n">
        <v>0.000184580172610026</v>
      </c>
      <c r="H4067" s="16" t="n">
        <v>-4.67391941492501</v>
      </c>
      <c r="I4067" s="17" t="n">
        <v>224.058122904331</v>
      </c>
      <c r="J4067" s="18" t="n">
        <v>5.10100853343214E-006</v>
      </c>
      <c r="K4067" s="18" t="n">
        <v>1.51859292781517E-005</v>
      </c>
      <c r="L4067" s="16" t="n">
        <v>-0.383385166954582</v>
      </c>
      <c r="M4067" s="16" t="n">
        <v>0.618876231357658</v>
      </c>
      <c r="N4067" s="16" t="n">
        <v>0.00464854974992573</v>
      </c>
      <c r="O4067" s="16" t="n">
        <v>0.0415738869867259</v>
      </c>
      <c r="P4067" s="34" t="b">
        <f aca="false">TRUE()</f>
        <v>1</v>
      </c>
      <c r="Q4067" s="18" t="n">
        <v>0.000187514395854486</v>
      </c>
    </row>
    <row r="4068" customFormat="false" ht="22.35" hidden="false" customHeight="false" outlineLevel="0" collapsed="false">
      <c r="A4068" s="6" t="s">
        <v>5800</v>
      </c>
      <c r="B4068" s="7" t="s">
        <v>1654</v>
      </c>
      <c r="C4068" s="17" t="n">
        <v>2435</v>
      </c>
      <c r="D4068" s="18" t="n">
        <v>-0.000337604229589973</v>
      </c>
      <c r="E4068" s="18" t="n">
        <v>0.000147352662444117</v>
      </c>
      <c r="F4068" s="18" t="n">
        <v>-0.000404714968872578</v>
      </c>
      <c r="G4068" s="18" t="n">
        <v>0.000183275940104182</v>
      </c>
      <c r="H4068" s="16" t="n">
        <v>-4.62287101476922</v>
      </c>
      <c r="I4068" s="17" t="n">
        <v>225.735986076433</v>
      </c>
      <c r="J4068" s="18" t="n">
        <v>6.36854204294139E-006</v>
      </c>
      <c r="K4068" s="18" t="n">
        <v>1.8810996069898E-005</v>
      </c>
      <c r="L4068" s="16" t="n">
        <v>-0.377083895551073</v>
      </c>
      <c r="M4068" s="16" t="n">
        <v>0.615629299433163</v>
      </c>
      <c r="N4068" s="16" t="n">
        <v>0.00543090633823332</v>
      </c>
      <c r="O4068" s="16" t="n">
        <v>0.0419950716460383</v>
      </c>
      <c r="P4068" s="34" t="b">
        <f aca="false">TRUE()</f>
        <v>1</v>
      </c>
      <c r="Q4068" s="18" t="n">
        <v>0.000128675977627533</v>
      </c>
    </row>
    <row r="4069" customFormat="false" ht="22.35" hidden="false" customHeight="false" outlineLevel="0" collapsed="false">
      <c r="A4069" s="6" t="s">
        <v>5801</v>
      </c>
      <c r="B4069" s="7" t="s">
        <v>1654</v>
      </c>
      <c r="C4069" s="17" t="n">
        <v>2436</v>
      </c>
      <c r="D4069" s="18" t="n">
        <v>-0.00033329078641853</v>
      </c>
      <c r="E4069" s="18" t="n">
        <v>0.000145151866900528</v>
      </c>
      <c r="F4069" s="18" t="n">
        <v>-0.000399097899021506</v>
      </c>
      <c r="G4069" s="18" t="n">
        <v>0.000181664578940195</v>
      </c>
      <c r="H4069" s="16" t="n">
        <v>-4.59499911489935</v>
      </c>
      <c r="I4069" s="17" t="n">
        <v>226.968127399236</v>
      </c>
      <c r="J4069" s="18" t="n">
        <v>7.17955107143948E-006</v>
      </c>
      <c r="K4069" s="18" t="n">
        <v>2.11163266807044E-005</v>
      </c>
      <c r="L4069" s="16" t="n">
        <v>-0.373302249198826</v>
      </c>
      <c r="M4069" s="16" t="n">
        <v>0.614066369489847</v>
      </c>
      <c r="N4069" s="16" t="n">
        <v>0.00599015586879931</v>
      </c>
      <c r="O4069" s="16" t="n">
        <v>0.0425026252010349</v>
      </c>
      <c r="P4069" s="34" t="b">
        <f aca="false">TRUE()</f>
        <v>1</v>
      </c>
      <c r="Q4069" s="18" t="n">
        <v>0.000192075450515848</v>
      </c>
    </row>
    <row r="4070" customFormat="false" ht="22.35" hidden="false" customHeight="false" outlineLevel="0" collapsed="false">
      <c r="A4070" s="6" t="s">
        <v>5802</v>
      </c>
      <c r="B4070" s="7" t="s">
        <v>1654</v>
      </c>
      <c r="C4070" s="17" t="n">
        <v>2437</v>
      </c>
      <c r="D4070" s="18" t="n">
        <v>-0.000329142037345656</v>
      </c>
      <c r="E4070" s="18" t="n">
        <v>0.00014341484604017</v>
      </c>
      <c r="F4070" s="18" t="n">
        <v>-0.00039332760049192</v>
      </c>
      <c r="G4070" s="18" t="n">
        <v>0.000179536193302043</v>
      </c>
      <c r="H4070" s="16" t="n">
        <v>-4.53578121455</v>
      </c>
      <c r="I4070" s="17" t="n">
        <v>227.018803886948</v>
      </c>
      <c r="J4070" s="18" t="n">
        <v>9.2962804327088E-006</v>
      </c>
      <c r="K4070" s="18" t="n">
        <v>2.70733781022748E-005</v>
      </c>
      <c r="L4070" s="16" t="n">
        <v>-0.368430707880429</v>
      </c>
      <c r="M4070" s="16" t="n">
        <v>0.61305376699136</v>
      </c>
      <c r="N4070" s="16" t="n">
        <v>0.00684395847220019</v>
      </c>
      <c r="O4070" s="16" t="n">
        <v>0.0432962057995964</v>
      </c>
      <c r="P4070" s="34" t="b">
        <f aca="false">TRUE()</f>
        <v>1</v>
      </c>
      <c r="Q4070" s="18" t="n">
        <v>0.000208116129405412</v>
      </c>
    </row>
    <row r="4071" customFormat="false" ht="22.35" hidden="false" customHeight="false" outlineLevel="0" collapsed="false">
      <c r="A4071" s="6" t="s">
        <v>5803</v>
      </c>
      <c r="B4071" s="7" t="s">
        <v>1654</v>
      </c>
      <c r="C4071" s="17" t="n">
        <v>2438</v>
      </c>
      <c r="D4071" s="18" t="n">
        <v>-0.00032530512729748</v>
      </c>
      <c r="E4071" s="18" t="n">
        <v>0.0001418078633616</v>
      </c>
      <c r="F4071" s="18" t="n">
        <v>-0.000387516128944513</v>
      </c>
      <c r="G4071" s="18" t="n">
        <v>0.000177390611275623</v>
      </c>
      <c r="H4071" s="16" t="n">
        <v>-4.44686596219991</v>
      </c>
      <c r="I4071" s="17" t="n">
        <v>226.868340402078</v>
      </c>
      <c r="J4071" s="18" t="n">
        <v>1.3643223818576E-005</v>
      </c>
      <c r="K4071" s="18" t="n">
        <v>3.89940625668668E-005</v>
      </c>
      <c r="L4071" s="16" t="n">
        <v>-0.361384930989679</v>
      </c>
      <c r="M4071" s="16" t="n">
        <v>0.610346155962798</v>
      </c>
      <c r="N4071" s="16" t="n">
        <v>0.0080197181158393</v>
      </c>
      <c r="O4071" s="16" t="n">
        <v>0.0436099347089611</v>
      </c>
      <c r="P4071" s="34" t="b">
        <f aca="false">TRUE()</f>
        <v>1</v>
      </c>
      <c r="Q4071" s="18" t="n">
        <v>0.000167118245333241</v>
      </c>
    </row>
    <row r="4072" customFormat="false" ht="22.35" hidden="false" customHeight="false" outlineLevel="0" collapsed="false">
      <c r="A4072" s="6" t="s">
        <v>5804</v>
      </c>
      <c r="B4072" s="7" t="s">
        <v>1654</v>
      </c>
      <c r="C4072" s="17" t="n">
        <v>2439</v>
      </c>
      <c r="D4072" s="18" t="n">
        <v>-0.000321421723556775</v>
      </c>
      <c r="E4072" s="18" t="n">
        <v>0.000140427924093611</v>
      </c>
      <c r="F4072" s="18" t="n">
        <v>-0.000382025424166683</v>
      </c>
      <c r="G4072" s="18" t="n">
        <v>0.000175318398269999</v>
      </c>
      <c r="H4072" s="16" t="n">
        <v>-4.37660237400271</v>
      </c>
      <c r="I4072" s="17" t="n">
        <v>226.476204782543</v>
      </c>
      <c r="J4072" s="18" t="n">
        <v>1.84078559452206E-005</v>
      </c>
      <c r="K4072" s="18" t="n">
        <v>5.18619159352786E-005</v>
      </c>
      <c r="L4072" s="16" t="n">
        <v>-0.356129681037351</v>
      </c>
      <c r="M4072" s="16" t="n">
        <v>0.609135435584173</v>
      </c>
      <c r="N4072" s="16" t="n">
        <v>0.00903153179025489</v>
      </c>
      <c r="O4072" s="16" t="n">
        <v>0.0439076815624575</v>
      </c>
      <c r="P4072" s="34" t="b">
        <f aca="false">TRUE()</f>
        <v>1</v>
      </c>
      <c r="Q4072" s="18" t="n">
        <v>4.76533258142453E-005</v>
      </c>
    </row>
    <row r="4073" customFormat="false" ht="22.35" hidden="false" customHeight="false" outlineLevel="0" collapsed="false">
      <c r="A4073" s="6" t="s">
        <v>5805</v>
      </c>
      <c r="B4073" s="7" t="s">
        <v>1654</v>
      </c>
      <c r="C4073" s="17" t="n">
        <v>2440</v>
      </c>
      <c r="D4073" s="18" t="n">
        <v>-0.000316741193630112</v>
      </c>
      <c r="E4073" s="18" t="n">
        <v>0.000139143703126329</v>
      </c>
      <c r="F4073" s="18" t="n">
        <v>-0.000376617932556782</v>
      </c>
      <c r="G4073" s="18" t="n">
        <v>0.000173240841155172</v>
      </c>
      <c r="H4073" s="16" t="n">
        <v>-4.36684938339555</v>
      </c>
      <c r="I4073" s="17" t="n">
        <v>225.935287556844</v>
      </c>
      <c r="J4073" s="18" t="n">
        <v>1.92001908619589E-005</v>
      </c>
      <c r="K4073" s="18" t="n">
        <v>5.39477265248E-005</v>
      </c>
      <c r="L4073" s="16" t="n">
        <v>-0.355966708313632</v>
      </c>
      <c r="M4073" s="16" t="n">
        <v>0.609421605855484</v>
      </c>
      <c r="N4073" s="16" t="n">
        <v>0.00902486643228516</v>
      </c>
      <c r="O4073" s="16" t="n">
        <v>0.0438826733428712</v>
      </c>
      <c r="P4073" s="34" t="b">
        <f aca="false">TRUE()</f>
        <v>1</v>
      </c>
      <c r="Q4073" s="18" t="n">
        <v>9.57966354865636E-005</v>
      </c>
    </row>
    <row r="4074" customFormat="false" ht="22.35" hidden="false" customHeight="false" outlineLevel="0" collapsed="false">
      <c r="A4074" s="6" t="s">
        <v>5806</v>
      </c>
      <c r="B4074" s="7" t="s">
        <v>1654</v>
      </c>
      <c r="C4074" s="17" t="n">
        <v>2441</v>
      </c>
      <c r="D4074" s="18" t="n">
        <v>-0.000311640446720019</v>
      </c>
      <c r="E4074" s="18" t="n">
        <v>0.000137908798748117</v>
      </c>
      <c r="F4074" s="18" t="n">
        <v>-0.000371066568827994</v>
      </c>
      <c r="G4074" s="18" t="n">
        <v>0.000171018417168363</v>
      </c>
      <c r="H4074" s="16" t="n">
        <v>-4.37692919072454</v>
      </c>
      <c r="I4074" s="17" t="n">
        <v>225.150275377482</v>
      </c>
      <c r="J4074" s="18" t="n">
        <v>1.8425963044427E-005</v>
      </c>
      <c r="K4074" s="18" t="n">
        <v>5.18777114208765E-005</v>
      </c>
      <c r="L4074" s="16" t="n">
        <v>-0.357715281948727</v>
      </c>
      <c r="M4074" s="16" t="n">
        <v>0.61156788289032</v>
      </c>
      <c r="N4074" s="16" t="n">
        <v>0.00865626940846772</v>
      </c>
      <c r="O4074" s="16" t="n">
        <v>0.043941497589318</v>
      </c>
      <c r="P4074" s="34" t="b">
        <f aca="false">TRUE()</f>
        <v>1</v>
      </c>
      <c r="Q4074" s="18" t="n">
        <v>0.000113646588550749</v>
      </c>
    </row>
    <row r="4075" customFormat="false" ht="22.35" hidden="false" customHeight="false" outlineLevel="0" collapsed="false">
      <c r="A4075" s="6" t="s">
        <v>5807</v>
      </c>
      <c r="B4075" s="7" t="s">
        <v>1654</v>
      </c>
      <c r="C4075" s="17" t="n">
        <v>2442</v>
      </c>
      <c r="D4075" s="18" t="n">
        <v>-0.000306083988792717</v>
      </c>
      <c r="E4075" s="18" t="n">
        <v>0.000136577774207309</v>
      </c>
      <c r="F4075" s="18" t="n">
        <v>-0.000365079995569181</v>
      </c>
      <c r="G4075" s="18" t="n">
        <v>0.000168295564996905</v>
      </c>
      <c r="H4075" s="16" t="n">
        <v>-4.39413917638874</v>
      </c>
      <c r="I4075" s="17" t="n">
        <v>223.916927258809</v>
      </c>
      <c r="J4075" s="18" t="n">
        <v>1.71705067099142E-005</v>
      </c>
      <c r="K4075" s="18" t="n">
        <v>4.86068232238362E-005</v>
      </c>
      <c r="L4075" s="16" t="n">
        <v>-0.360607320900731</v>
      </c>
      <c r="M4075" s="16" t="n">
        <v>0.613328930713775</v>
      </c>
      <c r="N4075" s="16" t="n">
        <v>0.00830645290355355</v>
      </c>
      <c r="O4075" s="16" t="n">
        <v>0.0446221857910297</v>
      </c>
      <c r="P4075" s="34" t="b">
        <f aca="false">TRUE()</f>
        <v>1</v>
      </c>
      <c r="Q4075" s="18" t="n">
        <v>0.000243711836328375</v>
      </c>
    </row>
    <row r="4076" customFormat="false" ht="22.35" hidden="false" customHeight="false" outlineLevel="0" collapsed="false">
      <c r="A4076" s="6" t="s">
        <v>5808</v>
      </c>
      <c r="B4076" s="7" t="s">
        <v>1654</v>
      </c>
      <c r="C4076" s="17" t="n">
        <v>2443</v>
      </c>
      <c r="D4076" s="18" t="n">
        <v>-0.000300438378065543</v>
      </c>
      <c r="E4076" s="18" t="n">
        <v>0.000135198890640504</v>
      </c>
      <c r="F4076" s="18" t="n">
        <v>-0.000358856936616048</v>
      </c>
      <c r="G4076" s="18" t="n">
        <v>0.000165470795726038</v>
      </c>
      <c r="H4076" s="16" t="n">
        <v>-4.4024334712583</v>
      </c>
      <c r="I4076" s="17" t="n">
        <v>222.619157456961</v>
      </c>
      <c r="J4076" s="18" t="n">
        <v>1.66173829580566E-005</v>
      </c>
      <c r="K4076" s="18" t="n">
        <v>4.70832139184845E-005</v>
      </c>
      <c r="L4076" s="16" t="n">
        <v>-0.3628860123334</v>
      </c>
      <c r="M4076" s="16" t="n">
        <v>0.615882450057784</v>
      </c>
      <c r="N4076" s="16" t="n">
        <v>0.00799982822060484</v>
      </c>
      <c r="O4076" s="16" t="n">
        <v>0.0449825634253618</v>
      </c>
      <c r="P4076" s="34" t="b">
        <f aca="false">TRUE()</f>
        <v>1</v>
      </c>
      <c r="Q4076" s="18" t="n">
        <v>0.000153373604659915</v>
      </c>
    </row>
    <row r="4077" customFormat="false" ht="22.35" hidden="false" customHeight="false" outlineLevel="0" collapsed="false">
      <c r="A4077" s="6" t="s">
        <v>5809</v>
      </c>
      <c r="B4077" s="7" t="s">
        <v>1654</v>
      </c>
      <c r="C4077" s="17" t="n">
        <v>2444</v>
      </c>
      <c r="D4077" s="18" t="n">
        <v>-0.000295101514864885</v>
      </c>
      <c r="E4077" s="18" t="n">
        <v>0.000133117593504215</v>
      </c>
      <c r="F4077" s="18" t="n">
        <v>-0.000352338338407415</v>
      </c>
      <c r="G4077" s="18" t="n">
        <v>0.000162721933475368</v>
      </c>
      <c r="H4077" s="16" t="n">
        <v>-4.38206941093442</v>
      </c>
      <c r="I4077" s="17" t="n">
        <v>222.384287379266</v>
      </c>
      <c r="J4077" s="18" t="n">
        <v>1.81210294799469E-005</v>
      </c>
      <c r="K4077" s="18" t="n">
        <v>5.11232306878175E-005</v>
      </c>
      <c r="L4077" s="16" t="n">
        <v>-0.361498874834043</v>
      </c>
      <c r="M4077" s="16" t="n">
        <v>0.616212646524682</v>
      </c>
      <c r="N4077" s="16" t="n">
        <v>0.00841505708226899</v>
      </c>
      <c r="O4077" s="16" t="n">
        <v>0.0458581515862303</v>
      </c>
      <c r="P4077" s="34" t="b">
        <f aca="false">TRUE()</f>
        <v>1</v>
      </c>
      <c r="Q4077" s="18" t="n">
        <v>0.00024261419646473</v>
      </c>
    </row>
    <row r="4078" customFormat="false" ht="22.35" hidden="false" customHeight="false" outlineLevel="0" collapsed="false">
      <c r="A4078" s="6" t="s">
        <v>5810</v>
      </c>
      <c r="B4078" s="7" t="s">
        <v>1654</v>
      </c>
      <c r="C4078" s="17" t="n">
        <v>2445</v>
      </c>
      <c r="D4078" s="18" t="n">
        <v>-0.00028970000053228</v>
      </c>
      <c r="E4078" s="18" t="n">
        <v>0.000130723308413946</v>
      </c>
      <c r="F4078" s="18" t="n">
        <v>-0.000345756263794402</v>
      </c>
      <c r="G4078" s="18" t="n">
        <v>0.000160335260679336</v>
      </c>
      <c r="H4078" s="16" t="n">
        <v>-4.36688230117939</v>
      </c>
      <c r="I4078" s="17" t="n">
        <v>223.026004585994</v>
      </c>
      <c r="J4078" s="18" t="n">
        <v>1.92976840056849E-005</v>
      </c>
      <c r="K4078" s="18" t="n">
        <v>5.4148335783362E-005</v>
      </c>
      <c r="L4078" s="16" t="n">
        <v>-0.359455091551971</v>
      </c>
      <c r="M4078" s="16" t="n">
        <v>0.61560728633537</v>
      </c>
      <c r="N4078" s="16" t="n">
        <v>0.00910140505958174</v>
      </c>
      <c r="O4078" s="16" t="n">
        <v>0.0472518519910395</v>
      </c>
      <c r="P4078" s="34" t="b">
        <f aca="false">TRUE()</f>
        <v>1</v>
      </c>
      <c r="Q4078" s="18" t="n">
        <v>0.000208004176482546</v>
      </c>
    </row>
    <row r="4079" customFormat="false" ht="22.35" hidden="false" customHeight="false" outlineLevel="0" collapsed="false">
      <c r="A4079" s="6" t="s">
        <v>5811</v>
      </c>
      <c r="B4079" s="7" t="s">
        <v>1654</v>
      </c>
      <c r="C4079" s="17" t="n">
        <v>2446</v>
      </c>
      <c r="D4079" s="18" t="n">
        <v>-0.000283959640791366</v>
      </c>
      <c r="E4079" s="18" t="n">
        <v>0.000128407780270266</v>
      </c>
      <c r="F4079" s="18" t="n">
        <v>-0.000339605796404725</v>
      </c>
      <c r="G4079" s="18" t="n">
        <v>0.000158290130804425</v>
      </c>
      <c r="H4079" s="16" t="n">
        <v>-4.40793701864515</v>
      </c>
      <c r="I4079" s="17" t="n">
        <v>223.992383835765</v>
      </c>
      <c r="J4079" s="18" t="n">
        <v>1.61923303694856E-005</v>
      </c>
      <c r="K4079" s="18" t="n">
        <v>4.59317642059912E-005</v>
      </c>
      <c r="L4079" s="16" t="n">
        <v>-0.361647637578826</v>
      </c>
      <c r="M4079" s="16" t="n">
        <v>0.615189037477299</v>
      </c>
      <c r="N4079" s="16" t="n">
        <v>0.00892772491439706</v>
      </c>
      <c r="O4079" s="16" t="n">
        <v>0.0483165751353333</v>
      </c>
      <c r="P4079" s="34" t="b">
        <f aca="false">TRUE()</f>
        <v>1</v>
      </c>
      <c r="Q4079" s="18" t="n">
        <v>0.000248163446435852</v>
      </c>
    </row>
    <row r="4080" customFormat="false" ht="22.35" hidden="false" customHeight="false" outlineLevel="0" collapsed="false">
      <c r="A4080" s="6" t="s">
        <v>5812</v>
      </c>
      <c r="B4080" s="7" t="s">
        <v>1654</v>
      </c>
      <c r="C4080" s="17" t="n">
        <v>2447</v>
      </c>
      <c r="D4080" s="18" t="n">
        <v>-0.000278240358309329</v>
      </c>
      <c r="E4080" s="18" t="n">
        <v>0.000126371082147457</v>
      </c>
      <c r="F4080" s="18" t="n">
        <v>-0.000333766026884806</v>
      </c>
      <c r="G4080" s="18" t="n">
        <v>0.00015655379436267</v>
      </c>
      <c r="H4080" s="16" t="n">
        <v>-4.46408724810463</v>
      </c>
      <c r="I4080" s="17" t="n">
        <v>224.954618634841</v>
      </c>
      <c r="J4080" s="18" t="n">
        <v>1.27191604698302E-005</v>
      </c>
      <c r="K4080" s="18" t="n">
        <v>3.65290767818652E-005</v>
      </c>
      <c r="L4080" s="16" t="n">
        <v>-0.365075935784507</v>
      </c>
      <c r="M4080" s="16" t="n">
        <v>0.615662319079853</v>
      </c>
      <c r="N4080" s="16" t="n">
        <v>0.00854629095766777</v>
      </c>
      <c r="O4080" s="16" t="n">
        <v>0.0493888229928352</v>
      </c>
      <c r="P4080" s="34" t="b">
        <f aca="false">TRUE()</f>
        <v>1</v>
      </c>
      <c r="Q4080" s="18" t="n">
        <v>0.000181483729294187</v>
      </c>
    </row>
    <row r="4081" customFormat="false" ht="22.35" hidden="false" customHeight="false" outlineLevel="0" collapsed="false">
      <c r="A4081" s="6" t="s">
        <v>5813</v>
      </c>
      <c r="B4081" s="7" t="s">
        <v>1654</v>
      </c>
      <c r="C4081" s="17" t="n">
        <v>2448</v>
      </c>
      <c r="D4081" s="18" t="n">
        <v>-0.000272697322070786</v>
      </c>
      <c r="E4081" s="18" t="n">
        <v>0.000124555794451412</v>
      </c>
      <c r="F4081" s="18" t="n">
        <v>-0.000327966859253242</v>
      </c>
      <c r="G4081" s="18" t="n">
        <v>0.000155076420388587</v>
      </c>
      <c r="H4081" s="16" t="n">
        <v>-4.50294542918297</v>
      </c>
      <c r="I4081" s="17" t="n">
        <v>225.933064222537</v>
      </c>
      <c r="J4081" s="18" t="n">
        <v>1.07400870555577E-005</v>
      </c>
      <c r="K4081" s="18" t="n">
        <v>3.10385524237914E-005</v>
      </c>
      <c r="L4081" s="16" t="n">
        <v>-0.367063354647428</v>
      </c>
      <c r="M4081" s="16" t="n">
        <v>0.616146607231303</v>
      </c>
      <c r="N4081" s="16" t="n">
        <v>0.00838771714217395</v>
      </c>
      <c r="O4081" s="16" t="n">
        <v>0.0499612659247822</v>
      </c>
      <c r="P4081" s="34" t="b">
        <f aca="false">TRUE()</f>
        <v>1</v>
      </c>
      <c r="Q4081" s="18" t="n">
        <v>0.000159696674345797</v>
      </c>
    </row>
    <row r="4082" customFormat="false" ht="22.35" hidden="false" customHeight="false" outlineLevel="0" collapsed="false">
      <c r="A4082" s="6" t="s">
        <v>5814</v>
      </c>
      <c r="B4082" s="7" t="s">
        <v>1654</v>
      </c>
      <c r="C4082" s="17" t="n">
        <v>2449</v>
      </c>
      <c r="D4082" s="18" t="n">
        <v>-0.000267250651602263</v>
      </c>
      <c r="E4082" s="18" t="n">
        <v>0.00012282478829424</v>
      </c>
      <c r="F4082" s="18" t="n">
        <v>-0.00032304223008892</v>
      </c>
      <c r="G4082" s="18" t="n">
        <v>0.00015390202694266</v>
      </c>
      <c r="H4082" s="16" t="n">
        <v>-4.60251953987827</v>
      </c>
      <c r="I4082" s="17" t="n">
        <v>227.203056476215</v>
      </c>
      <c r="J4082" s="18" t="n">
        <v>6.94299765785124E-006</v>
      </c>
      <c r="K4082" s="18" t="n">
        <v>2.04495672676243E-005</v>
      </c>
      <c r="L4082" s="16" t="n">
        <v>-0.37362845735769</v>
      </c>
      <c r="M4082" s="16" t="n">
        <v>0.617841615761378</v>
      </c>
      <c r="N4082" s="16" t="n">
        <v>0.00730111968833029</v>
      </c>
      <c r="O4082" s="16" t="n">
        <v>0.0496194666309251</v>
      </c>
      <c r="P4082" s="34" t="b">
        <f aca="false">TRUE()</f>
        <v>1</v>
      </c>
      <c r="Q4082" s="18" t="n">
        <v>0.000224128719446772</v>
      </c>
    </row>
    <row r="4083" customFormat="false" ht="22.35" hidden="false" customHeight="false" outlineLevel="0" collapsed="false">
      <c r="A4083" s="6" t="s">
        <v>5815</v>
      </c>
      <c r="B4083" s="7" t="s">
        <v>1654</v>
      </c>
      <c r="C4083" s="17" t="n">
        <v>2450</v>
      </c>
      <c r="D4083" s="18" t="n">
        <v>-0.000262003186400476</v>
      </c>
      <c r="E4083" s="18" t="n">
        <v>0.000120889143644383</v>
      </c>
      <c r="F4083" s="18" t="n">
        <v>-0.00031864078799682</v>
      </c>
      <c r="G4083" s="18" t="n">
        <v>0.000152945137664231</v>
      </c>
      <c r="H4083" s="16" t="n">
        <v>-4.73608634404149</v>
      </c>
      <c r="I4083" s="17" t="n">
        <v>229.153608881493</v>
      </c>
      <c r="J4083" s="18" t="n">
        <v>3.81982804704238E-006</v>
      </c>
      <c r="K4083" s="18" t="n">
        <v>1.14954941227164E-005</v>
      </c>
      <c r="L4083" s="16" t="n">
        <v>-0.382078835219326</v>
      </c>
      <c r="M4083" s="16" t="n">
        <v>0.61954763084035</v>
      </c>
      <c r="N4083" s="16" t="n">
        <v>0.0059696712988986</v>
      </c>
      <c r="O4083" s="16" t="n">
        <v>0.0487625769763471</v>
      </c>
      <c r="P4083" s="34" t="b">
        <f aca="false">TRUE()</f>
        <v>1</v>
      </c>
      <c r="Q4083" s="18" t="n">
        <v>0.000122293349449306</v>
      </c>
    </row>
    <row r="4084" customFormat="false" ht="22.35" hidden="false" customHeight="false" outlineLevel="0" collapsed="false">
      <c r="A4084" s="6" t="s">
        <v>5816</v>
      </c>
      <c r="B4084" s="7" t="s">
        <v>1654</v>
      </c>
      <c r="C4084" s="17" t="n">
        <v>2451</v>
      </c>
      <c r="D4084" s="18" t="n">
        <v>-0.000257514545388665</v>
      </c>
      <c r="E4084" s="18" t="n">
        <v>0.000119133297252452</v>
      </c>
      <c r="F4084" s="18" t="n">
        <v>-0.00031518229809075</v>
      </c>
      <c r="G4084" s="18" t="n">
        <v>0.000151976644340537</v>
      </c>
      <c r="H4084" s="16" t="n">
        <v>-4.88340350838419</v>
      </c>
      <c r="I4084" s="17" t="n">
        <v>230.860439533616</v>
      </c>
      <c r="J4084" s="18" t="n">
        <v>1.94768480540724E-006</v>
      </c>
      <c r="K4084" s="18" t="n">
        <v>6.0320089122687E-006</v>
      </c>
      <c r="L4084" s="16" t="n">
        <v>-0.391863972542649</v>
      </c>
      <c r="M4084" s="16" t="n">
        <v>0.622805569313742</v>
      </c>
      <c r="N4084" s="16" t="n">
        <v>0.00477102232737876</v>
      </c>
      <c r="O4084" s="16" t="n">
        <v>0.0481546777170079</v>
      </c>
      <c r="P4084" s="34" t="b">
        <f aca="false">TRUE()</f>
        <v>1</v>
      </c>
      <c r="Q4084" s="18" t="n">
        <v>0.000117866265774256</v>
      </c>
    </row>
    <row r="4085" customFormat="false" ht="22.35" hidden="false" customHeight="false" outlineLevel="0" collapsed="false">
      <c r="A4085" s="6" t="s">
        <v>5817</v>
      </c>
      <c r="B4085" s="7" t="s">
        <v>1654</v>
      </c>
      <c r="C4085" s="17" t="n">
        <v>2452</v>
      </c>
      <c r="D4085" s="18" t="n">
        <v>-0.000254207758538649</v>
      </c>
      <c r="E4085" s="18" t="n">
        <v>0.000118038952053908</v>
      </c>
      <c r="F4085" s="18" t="n">
        <v>-0.000313010920377873</v>
      </c>
      <c r="G4085" s="18" t="n">
        <v>0.00015101521444211</v>
      </c>
      <c r="H4085" s="16" t="n">
        <v>-5.02214640068537</v>
      </c>
      <c r="I4085" s="17" t="n">
        <v>231.461942372171</v>
      </c>
      <c r="J4085" s="18" t="n">
        <v>1.02060125531014E-006</v>
      </c>
      <c r="K4085" s="18" t="n">
        <v>3.25807323810543E-006</v>
      </c>
      <c r="L4085" s="16" t="n">
        <v>-0.402249407463833</v>
      </c>
      <c r="M4085" s="16" t="n">
        <v>0.626536789389687</v>
      </c>
      <c r="N4085" s="16" t="n">
        <v>0.00379316099648506</v>
      </c>
      <c r="O4085" s="16" t="n">
        <v>0.0480210696675092</v>
      </c>
      <c r="P4085" s="34" t="b">
        <f aca="false">TRUE()</f>
        <v>1</v>
      </c>
      <c r="Q4085" s="18" t="n">
        <v>0.000407193757399218</v>
      </c>
    </row>
    <row r="4086" customFormat="false" ht="22.35" hidden="false" customHeight="false" outlineLevel="0" collapsed="false">
      <c r="A4086" s="6" t="s">
        <v>5818</v>
      </c>
      <c r="B4086" s="7" t="s">
        <v>1654</v>
      </c>
      <c r="C4086" s="17" t="n">
        <v>2453</v>
      </c>
      <c r="D4086" s="18" t="n">
        <v>-0.000252108205819597</v>
      </c>
      <c r="E4086" s="18" t="n">
        <v>0.000117219359331258</v>
      </c>
      <c r="F4086" s="18" t="n">
        <v>-0.000311970383437528</v>
      </c>
      <c r="G4086" s="18" t="n">
        <v>0.000150123454802431</v>
      </c>
      <c r="H4086" s="16" t="n">
        <v>-5.14700908669604</v>
      </c>
      <c r="I4086" s="17" t="n">
        <v>231.680981851117</v>
      </c>
      <c r="J4086" s="18" t="n">
        <v>5.64482700685065E-007</v>
      </c>
      <c r="K4086" s="18" t="n">
        <v>1.84602301642476E-006</v>
      </c>
      <c r="L4086" s="16" t="n">
        <v>-0.411972891565875</v>
      </c>
      <c r="M4086" s="16" t="n">
        <v>0.631060480986187</v>
      </c>
      <c r="N4086" s="16" t="n">
        <v>0.00324407332737181</v>
      </c>
      <c r="O4086" s="16" t="n">
        <v>0.0476699991827016</v>
      </c>
      <c r="P4086" s="34" t="b">
        <f aca="false">TRUE()</f>
        <v>1</v>
      </c>
      <c r="Q4086" s="18" t="n">
        <v>0.000131128084558691</v>
      </c>
    </row>
    <row r="4087" customFormat="false" ht="22.35" hidden="false" customHeight="false" outlineLevel="0" collapsed="false">
      <c r="A4087" s="6" t="s">
        <v>5819</v>
      </c>
      <c r="B4087" s="7" t="s">
        <v>1654</v>
      </c>
      <c r="C4087" s="17" t="n">
        <v>2454</v>
      </c>
      <c r="D4087" s="18" t="n">
        <v>-0.000251774074381805</v>
      </c>
      <c r="E4087" s="18" t="n">
        <v>0.000117244960260937</v>
      </c>
      <c r="F4087" s="18" t="n">
        <v>-0.000312377641053237</v>
      </c>
      <c r="G4087" s="18" t="n">
        <v>0.000149662456065483</v>
      </c>
      <c r="H4087" s="16" t="n">
        <v>-5.21385604724351</v>
      </c>
      <c r="I4087" s="17" t="n">
        <v>230.99226665735</v>
      </c>
      <c r="J4087" s="18" t="n">
        <v>4.10352587880734E-007</v>
      </c>
      <c r="K4087" s="18" t="n">
        <v>1.35694282048211E-006</v>
      </c>
      <c r="L4087" s="16" t="n">
        <v>-0.418210061683761</v>
      </c>
      <c r="M4087" s="16" t="n">
        <v>0.634252380166199</v>
      </c>
      <c r="N4087" s="16" t="n">
        <v>0.00288654847224768</v>
      </c>
      <c r="O4087" s="16" t="n">
        <v>0.0468693155591949</v>
      </c>
      <c r="P4087" s="34" t="b">
        <f aca="false">TRUE()</f>
        <v>1</v>
      </c>
      <c r="Q4087" s="18" t="n">
        <v>0.000175359837313926</v>
      </c>
    </row>
    <row r="4088" customFormat="false" ht="22.35" hidden="false" customHeight="false" outlineLevel="0" collapsed="false">
      <c r="A4088" s="6" t="s">
        <v>5820</v>
      </c>
      <c r="B4088" s="7" t="s">
        <v>1654</v>
      </c>
      <c r="C4088" s="17" t="n">
        <v>2455</v>
      </c>
      <c r="D4088" s="18" t="n">
        <v>-0.000252291733034572</v>
      </c>
      <c r="E4088" s="18" t="n">
        <v>0.000117493840191318</v>
      </c>
      <c r="F4088" s="18" t="n">
        <v>-0.000314136540505171</v>
      </c>
      <c r="G4088" s="18" t="n">
        <v>0.00015017364838533</v>
      </c>
      <c r="H4088" s="16" t="n">
        <v>-5.30768460241103</v>
      </c>
      <c r="I4088" s="17" t="n">
        <v>231.261259692776</v>
      </c>
      <c r="J4088" s="18" t="n">
        <v>2.59945567178018E-007</v>
      </c>
      <c r="K4088" s="18" t="n">
        <v>8.7633964564482E-007</v>
      </c>
      <c r="L4088" s="16" t="n">
        <v>-0.425382534112327</v>
      </c>
      <c r="M4088" s="16" t="n">
        <v>0.638390842551318</v>
      </c>
      <c r="N4088" s="16" t="n">
        <v>0.00228615175988313</v>
      </c>
      <c r="O4088" s="16" t="n">
        <v>0.0444811782746317</v>
      </c>
      <c r="P4088" s="34" t="b">
        <f aca="false">TRUE()</f>
        <v>1</v>
      </c>
      <c r="Q4088" s="18" t="n">
        <v>9.24260924260924E-005</v>
      </c>
    </row>
    <row r="4089" customFormat="false" ht="22.35" hidden="false" customHeight="false" outlineLevel="0" collapsed="false">
      <c r="A4089" s="6" t="s">
        <v>5821</v>
      </c>
      <c r="B4089" s="7" t="s">
        <v>1654</v>
      </c>
      <c r="C4089" s="17" t="n">
        <v>2456</v>
      </c>
      <c r="D4089" s="18" t="n">
        <v>-0.000253796604752881</v>
      </c>
      <c r="E4089" s="18" t="n">
        <v>0.000117734458409403</v>
      </c>
      <c r="F4089" s="18" t="n">
        <v>-0.000316830288549432</v>
      </c>
      <c r="G4089" s="18" t="n">
        <v>0.000151425626226163</v>
      </c>
      <c r="H4089" s="16" t="n">
        <v>-5.39029153326602</v>
      </c>
      <c r="I4089" s="17" t="n">
        <v>232.577367997715</v>
      </c>
      <c r="J4089" s="18" t="n">
        <v>1.72382923033054E-007</v>
      </c>
      <c r="K4089" s="18" t="n">
        <v>5.91530633205395E-007</v>
      </c>
      <c r="L4089" s="16" t="n">
        <v>-0.430266359952535</v>
      </c>
      <c r="M4089" s="16" t="n">
        <v>0.641857905453745</v>
      </c>
      <c r="N4089" s="16" t="n">
        <v>0.00192423164192421</v>
      </c>
      <c r="O4089" s="16" t="n">
        <v>0.0421327264972216</v>
      </c>
      <c r="P4089" s="34" t="b">
        <f aca="false">TRUE()</f>
        <v>1</v>
      </c>
      <c r="Q4089" s="18" t="n">
        <v>0.000185097245567819</v>
      </c>
    </row>
    <row r="4090" customFormat="false" ht="22.35" hidden="false" customHeight="false" outlineLevel="0" collapsed="false">
      <c r="A4090" s="6" t="s">
        <v>5822</v>
      </c>
      <c r="B4090" s="7" t="s">
        <v>1654</v>
      </c>
      <c r="C4090" s="17" t="n">
        <v>2457</v>
      </c>
      <c r="D4090" s="18" t="n">
        <v>-0.000256518163181353</v>
      </c>
      <c r="E4090" s="18" t="n">
        <v>0.000118245019818435</v>
      </c>
      <c r="F4090" s="18" t="n">
        <v>-0.000320293442620174</v>
      </c>
      <c r="G4090" s="18" t="n">
        <v>0.000153130806791287</v>
      </c>
      <c r="H4090" s="16" t="n">
        <v>-5.42082485672486</v>
      </c>
      <c r="I4090" s="17" t="n">
        <v>234.043567901942</v>
      </c>
      <c r="J4090" s="18" t="n">
        <v>1.47392217980648E-007</v>
      </c>
      <c r="K4090" s="18" t="n">
        <v>5.10156550975555E-007</v>
      </c>
      <c r="L4090" s="16" t="n">
        <v>-0.430797246594806</v>
      </c>
      <c r="M4090" s="16" t="n">
        <v>0.643376809201475</v>
      </c>
      <c r="N4090" s="16" t="n">
        <v>0.00179243314358961</v>
      </c>
      <c r="O4090" s="16" t="n">
        <v>0.0405185264735791</v>
      </c>
      <c r="P4090" s="34" t="b">
        <f aca="false">TRUE()</f>
        <v>1</v>
      </c>
      <c r="Q4090" s="18" t="n">
        <v>0.000393989693087372</v>
      </c>
    </row>
    <row r="4091" customFormat="false" ht="22.35" hidden="false" customHeight="false" outlineLevel="0" collapsed="false">
      <c r="A4091" s="6" t="s">
        <v>5823</v>
      </c>
      <c r="B4091" s="7" t="s">
        <v>1654</v>
      </c>
      <c r="C4091" s="17" t="n">
        <v>2458</v>
      </c>
      <c r="D4091" s="18" t="n">
        <v>-0.000259720376993479</v>
      </c>
      <c r="E4091" s="18" t="n">
        <v>0.00011934392839366</v>
      </c>
      <c r="F4091" s="18" t="n">
        <v>-0.000324572791940484</v>
      </c>
      <c r="G4091" s="18" t="n">
        <v>0.000155483693899999</v>
      </c>
      <c r="H4091" s="16" t="n">
        <v>-5.45334569143019</v>
      </c>
      <c r="I4091" s="17" t="n">
        <v>235.341585910212</v>
      </c>
      <c r="J4091" s="18" t="n">
        <v>1.24760707147792E-007</v>
      </c>
      <c r="K4091" s="18" t="n">
        <v>4.52980695243514E-007</v>
      </c>
      <c r="L4091" s="16" t="n">
        <v>-0.43171758613877</v>
      </c>
      <c r="M4091" s="16" t="n">
        <v>0.645765230312036</v>
      </c>
      <c r="N4091" s="16" t="n">
        <v>0.0016713438335445</v>
      </c>
      <c r="O4091" s="16" t="n">
        <v>0.0390796199550109</v>
      </c>
      <c r="P4091" s="34" t="b">
        <f aca="false">TRUE()</f>
        <v>1</v>
      </c>
      <c r="Q4091" s="18" t="n">
        <v>0.000213632608513012</v>
      </c>
    </row>
    <row r="4092" customFormat="false" ht="22.35" hidden="false" customHeight="false" outlineLevel="0" collapsed="false">
      <c r="A4092" s="6" t="s">
        <v>5824</v>
      </c>
      <c r="B4092" s="7" t="s">
        <v>1654</v>
      </c>
      <c r="C4092" s="17" t="n">
        <v>2459</v>
      </c>
      <c r="D4092" s="18" t="n">
        <v>-0.000263479471246267</v>
      </c>
      <c r="E4092" s="18" t="n">
        <v>0.000120396311832648</v>
      </c>
      <c r="F4092" s="18" t="n">
        <v>-0.000329461185599082</v>
      </c>
      <c r="G4092" s="18" t="n">
        <v>0.000157941454227963</v>
      </c>
      <c r="H4092" s="16" t="n">
        <v>-5.49012325224412</v>
      </c>
      <c r="I4092" s="17" t="n">
        <v>236.85693030445</v>
      </c>
      <c r="J4092" s="18" t="n">
        <v>1.03201286970603E-007</v>
      </c>
      <c r="K4092" s="18" t="n">
        <v>3.8069808082489E-007</v>
      </c>
      <c r="L4092" s="16" t="n">
        <v>-0.432712244063484</v>
      </c>
      <c r="M4092" s="16" t="n">
        <v>0.646447636343625</v>
      </c>
      <c r="N4092" s="16" t="n">
        <v>0.0016273436112395</v>
      </c>
      <c r="O4092" s="16" t="n">
        <v>0.0387455053647219</v>
      </c>
      <c r="P4092" s="34" t="b">
        <f aca="false">TRUE()</f>
        <v>1</v>
      </c>
      <c r="Q4092" s="18" t="n">
        <v>0.000115129109934863</v>
      </c>
    </row>
    <row r="4093" customFormat="false" ht="22.35" hidden="false" customHeight="false" outlineLevel="0" collapsed="false">
      <c r="A4093" s="6" t="s">
        <v>5825</v>
      </c>
      <c r="B4093" s="7" t="s">
        <v>1654</v>
      </c>
      <c r="C4093" s="17" t="n">
        <v>2460</v>
      </c>
      <c r="D4093" s="18" t="n">
        <v>-0.000267734924656711</v>
      </c>
      <c r="E4093" s="18" t="n">
        <v>0.00012193827625058</v>
      </c>
      <c r="F4093" s="18" t="n">
        <v>-0.00033471239157433</v>
      </c>
      <c r="G4093" s="18" t="n">
        <v>0.000160898301380686</v>
      </c>
      <c r="H4093" s="16" t="n">
        <v>-5.4942532943391</v>
      </c>
      <c r="I4093" s="17" t="n">
        <v>238.152605068844</v>
      </c>
      <c r="J4093" s="18" t="n">
        <v>1.00602384262745E-007</v>
      </c>
      <c r="K4093" s="18" t="n">
        <v>3.72101631795515E-007</v>
      </c>
      <c r="L4093" s="16" t="n">
        <v>-0.431429825131038</v>
      </c>
      <c r="M4093" s="16" t="n">
        <v>0.645435033845138</v>
      </c>
      <c r="N4093" s="16" t="n">
        <v>0.00163077718775919</v>
      </c>
      <c r="O4093" s="16" t="n">
        <v>0.0382627339483719</v>
      </c>
      <c r="P4093" s="34" t="b">
        <f aca="false">TRUE()</f>
        <v>1</v>
      </c>
      <c r="Q4093" s="18" t="n">
        <v>0.000333978803543482</v>
      </c>
    </row>
    <row r="4094" customFormat="false" ht="22.35" hidden="false" customHeight="false" outlineLevel="0" collapsed="false">
      <c r="A4094" s="6" t="s">
        <v>5826</v>
      </c>
      <c r="B4094" s="7" t="s">
        <v>1654</v>
      </c>
      <c r="C4094" s="17" t="n">
        <v>2461</v>
      </c>
      <c r="D4094" s="18" t="n">
        <v>-0.000272158521311488</v>
      </c>
      <c r="E4094" s="18" t="n">
        <v>0.000123912596428481</v>
      </c>
      <c r="F4094" s="18" t="n">
        <v>-0.000339978979495426</v>
      </c>
      <c r="G4094" s="18" t="n">
        <v>0.000164702129439244</v>
      </c>
      <c r="H4094" s="16" t="n">
        <v>-5.46436441648405</v>
      </c>
      <c r="I4094" s="17" t="n">
        <v>239.801642915414</v>
      </c>
      <c r="J4094" s="18" t="n">
        <v>1.16194940217251E-007</v>
      </c>
      <c r="K4094" s="18" t="n">
        <v>4.24106422077039E-007</v>
      </c>
      <c r="L4094" s="16" t="n">
        <v>-0.427088887321315</v>
      </c>
      <c r="M4094" s="16" t="n">
        <v>0.642408232898575</v>
      </c>
      <c r="N4094" s="16" t="n">
        <v>0.0016713438335445</v>
      </c>
      <c r="O4094" s="16" t="n">
        <v>0.036671298697469</v>
      </c>
      <c r="P4094" s="34" t="b">
        <f aca="false">TRUE()</f>
        <v>1</v>
      </c>
      <c r="Q4094" s="18" t="n">
        <v>0.000182655027682179</v>
      </c>
    </row>
    <row r="4095" customFormat="false" ht="22.35" hidden="false" customHeight="false" outlineLevel="0" collapsed="false">
      <c r="A4095" s="6" t="s">
        <v>5827</v>
      </c>
      <c r="B4095" s="7" t="s">
        <v>1654</v>
      </c>
      <c r="C4095" s="17" t="n">
        <v>2462</v>
      </c>
      <c r="D4095" s="18" t="n">
        <v>-0.000276566185057343</v>
      </c>
      <c r="E4095" s="18" t="n">
        <v>0.000125905979596322</v>
      </c>
      <c r="F4095" s="18" t="n">
        <v>-0.000345094792598035</v>
      </c>
      <c r="G4095" s="18" t="n">
        <v>0.000168781649307686</v>
      </c>
      <c r="H4095" s="16" t="n">
        <v>-5.4218435416722</v>
      </c>
      <c r="I4095" s="17" t="n">
        <v>241.755755287768</v>
      </c>
      <c r="J4095" s="18" t="n">
        <v>1.42749140780684E-007</v>
      </c>
      <c r="K4095" s="18" t="n">
        <v>4.95325195852709E-007</v>
      </c>
      <c r="L4095" s="16" t="n">
        <v>-0.421478430373206</v>
      </c>
      <c r="M4095" s="16" t="n">
        <v>0.638181718122283</v>
      </c>
      <c r="N4095" s="16" t="n">
        <v>0.00175611983019305</v>
      </c>
      <c r="O4095" s="16" t="n">
        <v>0.0349224261511629</v>
      </c>
      <c r="P4095" s="34" t="b">
        <f aca="false">TRUE()</f>
        <v>1</v>
      </c>
      <c r="Q4095" s="18" t="n">
        <v>0.000209064597438109</v>
      </c>
    </row>
    <row r="4096" customFormat="false" ht="22.35" hidden="false" customHeight="false" outlineLevel="0" collapsed="false">
      <c r="A4096" s="6" t="s">
        <v>5828</v>
      </c>
      <c r="B4096" s="7" t="s">
        <v>1654</v>
      </c>
      <c r="C4096" s="17" t="n">
        <v>2463</v>
      </c>
      <c r="D4096" s="18" t="n">
        <v>-0.000280872667060664</v>
      </c>
      <c r="E4096" s="18" t="n">
        <v>0.000127816201088099</v>
      </c>
      <c r="F4096" s="18" t="n">
        <v>-0.000349515078443636</v>
      </c>
      <c r="G4096" s="18" t="n">
        <v>0.000172629777887889</v>
      </c>
      <c r="H4096" s="16" t="n">
        <v>-5.3390246665418</v>
      </c>
      <c r="I4096" s="17" t="n">
        <v>243.505102423899</v>
      </c>
      <c r="J4096" s="18" t="n">
        <v>2.14068797602907E-007</v>
      </c>
      <c r="K4096" s="18" t="n">
        <v>7.26993052415763E-007</v>
      </c>
      <c r="L4096" s="16" t="n">
        <v>-0.413074149449739</v>
      </c>
      <c r="M4096" s="16" t="n">
        <v>0.632590391282813</v>
      </c>
      <c r="N4096" s="16" t="n">
        <v>0.00196787708888161</v>
      </c>
      <c r="O4096" s="16" t="n">
        <v>0.0331097468455677</v>
      </c>
      <c r="P4096" s="34" t="b">
        <f aca="false">TRUE()</f>
        <v>1</v>
      </c>
      <c r="Q4096" s="18" t="n">
        <v>0.000248918059291343</v>
      </c>
    </row>
    <row r="4097" customFormat="false" ht="22.35" hidden="false" customHeight="false" outlineLevel="0" collapsed="false">
      <c r="A4097" s="6" t="s">
        <v>5829</v>
      </c>
      <c r="B4097" s="7" t="s">
        <v>1654</v>
      </c>
      <c r="C4097" s="17" t="n">
        <v>2464</v>
      </c>
      <c r="D4097" s="18" t="n">
        <v>-0.000285177459378742</v>
      </c>
      <c r="E4097" s="18" t="n">
        <v>0.000129437369026708</v>
      </c>
      <c r="F4097" s="18" t="n">
        <v>-0.000353509863030999</v>
      </c>
      <c r="G4097" s="18" t="n">
        <v>0.000176117203423622</v>
      </c>
      <c r="H4097" s="16" t="n">
        <v>-5.23789890086976</v>
      </c>
      <c r="I4097" s="17" t="n">
        <v>245.261799348913</v>
      </c>
      <c r="J4097" s="18" t="n">
        <v>3.4961318017885E-007</v>
      </c>
      <c r="K4097" s="18" t="n">
        <v>1.16537726726284E-006</v>
      </c>
      <c r="L4097" s="16" t="n">
        <v>-0.403357891671411</v>
      </c>
      <c r="M4097" s="16" t="n">
        <v>0.626338671509548</v>
      </c>
      <c r="N4097" s="16" t="n">
        <v>0.00221870252016477</v>
      </c>
      <c r="O4097" s="16" t="n">
        <v>0.0306563859265598</v>
      </c>
      <c r="P4097" s="34" t="b">
        <f aca="false">TRUE()</f>
        <v>1</v>
      </c>
      <c r="Q4097" s="18" t="n">
        <v>0.000322368655110994</v>
      </c>
    </row>
    <row r="4098" customFormat="false" ht="22.35" hidden="false" customHeight="false" outlineLevel="0" collapsed="false">
      <c r="A4098" s="6" t="s">
        <v>5830</v>
      </c>
      <c r="B4098" s="7" t="s">
        <v>1654</v>
      </c>
      <c r="C4098" s="17" t="n">
        <v>2465</v>
      </c>
      <c r="D4098" s="18" t="n">
        <v>-0.000288646463600594</v>
      </c>
      <c r="E4098" s="18" t="n">
        <v>0.000130593233123129</v>
      </c>
      <c r="F4098" s="18" t="n">
        <v>-0.000356557126871058</v>
      </c>
      <c r="G4098" s="18" t="n">
        <v>0.0001787594088703</v>
      </c>
      <c r="H4098" s="16" t="n">
        <v>-5.15108306791927</v>
      </c>
      <c r="I4098" s="17" t="n">
        <v>246.707845689668</v>
      </c>
      <c r="J4098" s="18" t="n">
        <v>5.30145156278691E-007</v>
      </c>
      <c r="K4098" s="18" t="n">
        <v>1.7364659814969E-006</v>
      </c>
      <c r="L4098" s="16" t="n">
        <v>-0.395172527093809</v>
      </c>
      <c r="M4098" s="16" t="n">
        <v>0.6200319189918</v>
      </c>
      <c r="N4098" s="16" t="n">
        <v>0.0024988736041934</v>
      </c>
      <c r="O4098" s="16" t="n">
        <v>0.0287425464147051</v>
      </c>
      <c r="P4098" s="34" t="b">
        <f aca="false">TRUE()</f>
        <v>1</v>
      </c>
      <c r="Q4098" s="18" t="n">
        <v>0.000231422985642275</v>
      </c>
    </row>
    <row r="4099" customFormat="false" ht="22.35" hidden="false" customHeight="false" outlineLevel="0" collapsed="false">
      <c r="A4099" s="6" t="s">
        <v>5831</v>
      </c>
      <c r="B4099" s="7" t="s">
        <v>1654</v>
      </c>
      <c r="C4099" s="17" t="n">
        <v>2466</v>
      </c>
      <c r="D4099" s="18" t="n">
        <v>-0.000290867721849353</v>
      </c>
      <c r="E4099" s="18" t="n">
        <v>0.000131652294229233</v>
      </c>
      <c r="F4099" s="18" t="n">
        <v>-0.000358422665406845</v>
      </c>
      <c r="G4099" s="18" t="n">
        <v>0.000180488309856052</v>
      </c>
      <c r="H4099" s="16" t="n">
        <v>-5.08072940304284</v>
      </c>
      <c r="I4099" s="17" t="n">
        <v>247.084001385095</v>
      </c>
      <c r="J4099" s="18" t="n">
        <v>7.41834829034405E-007</v>
      </c>
      <c r="K4099" s="18" t="n">
        <v>2.39767487577319E-006</v>
      </c>
      <c r="L4099" s="16" t="n">
        <v>-0.389394960093772</v>
      </c>
      <c r="M4099" s="16" t="n">
        <v>0.615882450057784</v>
      </c>
      <c r="N4099" s="16" t="n">
        <v>0.00255654052847262</v>
      </c>
      <c r="O4099" s="16" t="n">
        <v>0.025818286978244</v>
      </c>
      <c r="P4099" s="34" t="b">
        <f aca="false">TRUE()</f>
        <v>1</v>
      </c>
      <c r="Q4099" s="18" t="n">
        <v>0.000225208064196161</v>
      </c>
    </row>
    <row r="4100" customFormat="false" ht="22.35" hidden="false" customHeight="false" outlineLevel="0" collapsed="false">
      <c r="A4100" s="6" t="s">
        <v>5832</v>
      </c>
      <c r="B4100" s="7" t="s">
        <v>1654</v>
      </c>
      <c r="C4100" s="17" t="n">
        <v>2467</v>
      </c>
      <c r="D4100" s="18" t="n">
        <v>-0.000291158247384464</v>
      </c>
      <c r="E4100" s="18" t="n">
        <v>0.000132765318010523</v>
      </c>
      <c r="F4100" s="18" t="n">
        <v>-0.000359388341092697</v>
      </c>
      <c r="G4100" s="18" t="n">
        <v>0.000181732647778129</v>
      </c>
      <c r="H4100" s="16" t="n">
        <v>-5.09064206212155</v>
      </c>
      <c r="I4100" s="17" t="n">
        <v>246.707889341198</v>
      </c>
      <c r="J4100" s="18" t="n">
        <v>7.08274037808503E-007</v>
      </c>
      <c r="K4100" s="18" t="n">
        <v>2.29456460336088E-006</v>
      </c>
      <c r="L4100" s="16" t="n">
        <v>-0.390535666649446</v>
      </c>
      <c r="M4100" s="16" t="n">
        <v>0.615717351824336</v>
      </c>
      <c r="N4100" s="16" t="n">
        <v>0.00241425483881245</v>
      </c>
      <c r="O4100" s="16" t="n">
        <v>0.0248914246003914</v>
      </c>
      <c r="P4100" s="34" t="b">
        <f aca="false">TRUE()</f>
        <v>1</v>
      </c>
      <c r="Q4100" s="18" t="n">
        <v>0.000282978168800903</v>
      </c>
    </row>
    <row r="4101" customFormat="false" ht="22.35" hidden="false" customHeight="false" outlineLevel="0" collapsed="false">
      <c r="A4101" s="6" t="s">
        <v>5833</v>
      </c>
      <c r="B4101" s="7" t="s">
        <v>1654</v>
      </c>
      <c r="C4101" s="17" t="n">
        <v>2468</v>
      </c>
      <c r="D4101" s="18" t="n">
        <v>-0.000289525542329562</v>
      </c>
      <c r="E4101" s="18" t="n">
        <v>0.000133513126985113</v>
      </c>
      <c r="F4101" s="18" t="n">
        <v>-0.000359107239472164</v>
      </c>
      <c r="G4101" s="18" t="n">
        <v>0.000182143295491096</v>
      </c>
      <c r="H4101" s="16" t="n">
        <v>-5.16713610822934</v>
      </c>
      <c r="I4101" s="17" t="n">
        <v>245.895977414804</v>
      </c>
      <c r="J4101" s="18" t="n">
        <v>4.91775490503149E-007</v>
      </c>
      <c r="K4101" s="18" t="n">
        <v>1.61845224868205E-006</v>
      </c>
      <c r="L4101" s="16" t="n">
        <v>-0.397245278331791</v>
      </c>
      <c r="M4101" s="16" t="n">
        <v>0.618105772934896</v>
      </c>
      <c r="N4101" s="16" t="n">
        <v>0.00196884328220942</v>
      </c>
      <c r="O4101" s="16" t="n">
        <v>0.0233870454798719</v>
      </c>
      <c r="P4101" s="34" t="b">
        <f aca="false">TRUE()</f>
        <v>1</v>
      </c>
      <c r="Q4101" s="18" t="n">
        <v>0.000322407585306341</v>
      </c>
    </row>
    <row r="4102" customFormat="false" ht="22.35" hidden="false" customHeight="false" outlineLevel="0" collapsed="false">
      <c r="A4102" s="6" t="s">
        <v>5834</v>
      </c>
      <c r="B4102" s="7" t="s">
        <v>1654</v>
      </c>
      <c r="C4102" s="17" t="n">
        <v>2469</v>
      </c>
      <c r="D4102" s="18" t="n">
        <v>-0.000287576221994167</v>
      </c>
      <c r="E4102" s="18" t="n">
        <v>0.000134117948254566</v>
      </c>
      <c r="F4102" s="18" t="n">
        <v>-0.00035777549403502</v>
      </c>
      <c r="G4102" s="18" t="n">
        <v>0.000181611886852686</v>
      </c>
      <c r="H4102" s="16" t="n">
        <v>-5.19994047359113</v>
      </c>
      <c r="I4102" s="17" t="n">
        <v>244.118521012054</v>
      </c>
      <c r="J4102" s="18" t="n">
        <v>4.21779676977439E-007</v>
      </c>
      <c r="K4102" s="18" t="n">
        <v>1.39251046893904E-006</v>
      </c>
      <c r="L4102" s="16" t="n">
        <v>-0.401652420030558</v>
      </c>
      <c r="M4102" s="16" t="n">
        <v>0.619481591546971</v>
      </c>
      <c r="N4102" s="16" t="n">
        <v>0.00168269072910869</v>
      </c>
      <c r="O4102" s="16" t="n">
        <v>0.0217756456811676</v>
      </c>
      <c r="P4102" s="34" t="b">
        <f aca="false">TRUE()</f>
        <v>1</v>
      </c>
      <c r="Q4102" s="18" t="n">
        <v>0.000600651078452909</v>
      </c>
    </row>
    <row r="4103" customFormat="false" ht="22.35" hidden="false" customHeight="false" outlineLevel="0" collapsed="false">
      <c r="A4103" s="6" t="s">
        <v>5835</v>
      </c>
      <c r="B4103" s="7" t="s">
        <v>1654</v>
      </c>
      <c r="C4103" s="17" t="n">
        <v>2470</v>
      </c>
      <c r="D4103" s="18" t="n">
        <v>-0.000285374361962728</v>
      </c>
      <c r="E4103" s="18" t="n">
        <v>0.000134289914639155</v>
      </c>
      <c r="F4103" s="18" t="n">
        <v>-0.000355579587250578</v>
      </c>
      <c r="G4103" s="18" t="n">
        <v>0.000180862001212352</v>
      </c>
      <c r="H4103" s="16" t="n">
        <v>-5.20126594811121</v>
      </c>
      <c r="I4103" s="17" t="n">
        <v>242.842111786899</v>
      </c>
      <c r="J4103" s="18" t="n">
        <v>4.206255194927E-007</v>
      </c>
      <c r="K4103" s="18" t="n">
        <v>1.38980565755948E-006</v>
      </c>
      <c r="L4103" s="16" t="n">
        <v>-0.403136568690219</v>
      </c>
      <c r="M4103" s="16" t="n">
        <v>0.619217434373452</v>
      </c>
      <c r="N4103" s="16" t="n">
        <v>0.00154061531148147</v>
      </c>
      <c r="O4103" s="16" t="n">
        <v>0.0197904769913132</v>
      </c>
      <c r="P4103" s="34" t="b">
        <f aca="false">TRUE()</f>
        <v>1</v>
      </c>
      <c r="Q4103" s="18" t="n">
        <v>0.000962280763239265</v>
      </c>
    </row>
    <row r="4104" customFormat="false" ht="22.35" hidden="false" customHeight="false" outlineLevel="0" collapsed="false">
      <c r="A4104" s="6" t="s">
        <v>5836</v>
      </c>
      <c r="B4104" s="7" t="s">
        <v>1654</v>
      </c>
      <c r="C4104" s="17" t="n">
        <v>2471</v>
      </c>
      <c r="D4104" s="18" t="n">
        <v>-0.000283514134605742</v>
      </c>
      <c r="E4104" s="18" t="n">
        <v>0.000133110963761124</v>
      </c>
      <c r="F4104" s="18" t="n">
        <v>-0.000352233854116536</v>
      </c>
      <c r="G4104" s="18" t="n">
        <v>0.000179424141602032</v>
      </c>
      <c r="H4104" s="16" t="n">
        <v>-5.13515596702119</v>
      </c>
      <c r="I4104" s="17" t="n">
        <v>243.038072704666</v>
      </c>
      <c r="J4104" s="18" t="n">
        <v>5.78088676989275E-007</v>
      </c>
      <c r="K4104" s="18" t="n">
        <v>1.88605975590054E-006</v>
      </c>
      <c r="L4104" s="16" t="n">
        <v>-0.397801602350179</v>
      </c>
      <c r="M4104" s="16" t="n">
        <v>0.6155082273953</v>
      </c>
      <c r="N4104" s="16" t="n">
        <v>0.00163079741385375</v>
      </c>
      <c r="O4104" s="16" t="n">
        <v>0.0186423800733555</v>
      </c>
      <c r="P4104" s="34" t="b">
        <f aca="false">TRUE()</f>
        <v>1</v>
      </c>
      <c r="Q4104" s="18" t="n">
        <v>0.000729033875291133</v>
      </c>
    </row>
    <row r="4105" customFormat="false" ht="22.35" hidden="false" customHeight="false" outlineLevel="0" collapsed="false">
      <c r="A4105" s="6" t="s">
        <v>1680</v>
      </c>
      <c r="B4105" s="7" t="s">
        <v>1654</v>
      </c>
      <c r="C4105" s="17" t="n">
        <v>2472</v>
      </c>
      <c r="D4105" s="18" t="n">
        <v>-0.000281858917858093</v>
      </c>
      <c r="E4105" s="18" t="n">
        <v>0.000131249954941717</v>
      </c>
      <c r="F4105" s="18" t="n">
        <v>-0.000348128382483675</v>
      </c>
      <c r="G4105" s="18" t="n">
        <v>0.000177478783832139</v>
      </c>
      <c r="H4105" s="16" t="n">
        <v>-5.01800226789604</v>
      </c>
      <c r="I4105" s="17" t="n">
        <v>243.786190762509</v>
      </c>
      <c r="J4105" s="18" t="n">
        <v>1.00717303865922E-006</v>
      </c>
      <c r="K4105" s="18" t="n">
        <v>3.22016033161459E-006</v>
      </c>
      <c r="L4105" s="16" t="n">
        <v>-0.387944101998629</v>
      </c>
      <c r="M4105" s="16" t="n">
        <v>0.61046722800066</v>
      </c>
      <c r="N4105" s="16" t="n">
        <v>0.00192828433141348</v>
      </c>
      <c r="O4105" s="16" t="n">
        <v>0.0175076824455177</v>
      </c>
      <c r="P4105" s="34" t="b">
        <f aca="false">TRUE()</f>
        <v>1</v>
      </c>
      <c r="Q4105" s="18" t="n">
        <v>0.000850288456498717</v>
      </c>
    </row>
    <row r="4106" customFormat="false" ht="22.35" hidden="false" customHeight="false" outlineLevel="0" collapsed="false">
      <c r="A4106" s="6" t="s">
        <v>5837</v>
      </c>
      <c r="B4106" s="7" t="s">
        <v>1654</v>
      </c>
      <c r="C4106" s="17" t="n">
        <v>2473</v>
      </c>
      <c r="D4106" s="18" t="n">
        <v>-0.000278626407974784</v>
      </c>
      <c r="E4106" s="18" t="n">
        <v>0.000128957476113903</v>
      </c>
      <c r="F4106" s="18" t="n">
        <v>-0.000343376870528841</v>
      </c>
      <c r="G4106" s="18" t="n">
        <v>0.000175300933593</v>
      </c>
      <c r="H4106" s="16" t="n">
        <v>-4.9830572691541</v>
      </c>
      <c r="I4106" s="17" t="n">
        <v>245.039093389838</v>
      </c>
      <c r="J4106" s="18" t="n">
        <v>1.1834471370023E-006</v>
      </c>
      <c r="K4106" s="18" t="n">
        <v>3.76057091773319E-006</v>
      </c>
      <c r="L4106" s="16" t="n">
        <v>-0.383959071103751</v>
      </c>
      <c r="M4106" s="16" t="n">
        <v>0.607682571129822</v>
      </c>
      <c r="N4106" s="16" t="n">
        <v>0.00200573877808105</v>
      </c>
      <c r="O4106" s="16" t="n">
        <v>0.0162738814501554</v>
      </c>
      <c r="P4106" s="34" t="b">
        <f aca="false">TRUE()</f>
        <v>1</v>
      </c>
      <c r="Q4106" s="18" t="n">
        <v>0.000885139299806748</v>
      </c>
    </row>
    <row r="4107" customFormat="false" ht="22.35" hidden="false" customHeight="false" outlineLevel="0" collapsed="false">
      <c r="A4107" s="6" t="s">
        <v>5838</v>
      </c>
      <c r="B4107" s="7" t="s">
        <v>1654</v>
      </c>
      <c r="C4107" s="17" t="n">
        <v>2474</v>
      </c>
      <c r="D4107" s="18" t="n">
        <v>-0.000273534049866548</v>
      </c>
      <c r="E4107" s="18" t="n">
        <v>0.00012569522365535</v>
      </c>
      <c r="F4107" s="18" t="n">
        <v>-0.00033801412312688</v>
      </c>
      <c r="G4107" s="18" t="n">
        <v>0.000172246380443522</v>
      </c>
      <c r="H4107" s="16" t="n">
        <v>-5.0799089205039</v>
      </c>
      <c r="I4107" s="17" t="n">
        <v>246.977967315655</v>
      </c>
      <c r="J4107" s="18" t="n">
        <v>7.44944404619803E-007</v>
      </c>
      <c r="K4107" s="18" t="n">
        <v>2.40398077696126E-006</v>
      </c>
      <c r="L4107" s="16" t="n">
        <v>-0.389439070892834</v>
      </c>
      <c r="M4107" s="16" t="n">
        <v>0.609476638599967</v>
      </c>
      <c r="N4107" s="16" t="n">
        <v>0.00174266845018295</v>
      </c>
      <c r="O4107" s="16" t="n">
        <v>0.0157572480735212</v>
      </c>
      <c r="P4107" s="34" t="b">
        <f aca="false">TRUE()</f>
        <v>1</v>
      </c>
      <c r="Q4107" s="18" t="n">
        <v>0.000405382264008024</v>
      </c>
    </row>
    <row r="4108" customFormat="false" ht="22.35" hidden="false" customHeight="false" outlineLevel="0" collapsed="false">
      <c r="A4108" s="6" t="s">
        <v>5839</v>
      </c>
      <c r="B4108" s="7" t="s">
        <v>1654</v>
      </c>
      <c r="C4108" s="17" t="n">
        <v>2475</v>
      </c>
      <c r="D4108" s="18" t="n">
        <v>-0.000267033173786598</v>
      </c>
      <c r="E4108" s="18" t="n">
        <v>0.000122391388331367</v>
      </c>
      <c r="F4108" s="18" t="n">
        <v>-0.00033231790178928</v>
      </c>
      <c r="G4108" s="18" t="n">
        <v>0.000168874371919246</v>
      </c>
      <c r="H4108" s="16" t="n">
        <v>-5.27217757892232</v>
      </c>
      <c r="I4108" s="17" t="n">
        <v>248.659570782081</v>
      </c>
      <c r="J4108" s="18" t="n">
        <v>2.92787373245517E-007</v>
      </c>
      <c r="K4108" s="18" t="n">
        <v>9.81476251186505E-007</v>
      </c>
      <c r="L4108" s="16" t="n">
        <v>-0.402435604367808</v>
      </c>
      <c r="M4108" s="16" t="n">
        <v>0.613328930713775</v>
      </c>
      <c r="N4108" s="16" t="n">
        <v>0.00134579324670339</v>
      </c>
      <c r="O4108" s="16" t="n">
        <v>0.0159689844380258</v>
      </c>
      <c r="P4108" s="34" t="b">
        <f aca="false">TRUE()</f>
        <v>1</v>
      </c>
      <c r="Q4108" s="18" t="n">
        <v>0.000977402750641572</v>
      </c>
    </row>
    <row r="4109" customFormat="false" ht="22.35" hidden="false" customHeight="false" outlineLevel="0" collapsed="false">
      <c r="A4109" s="6" t="s">
        <v>5840</v>
      </c>
      <c r="B4109" s="7" t="s">
        <v>1654</v>
      </c>
      <c r="C4109" s="17" t="n">
        <v>2476</v>
      </c>
      <c r="D4109" s="18" t="n">
        <v>-0.000260012752361884</v>
      </c>
      <c r="E4109" s="18" t="n">
        <v>0.000119399914288625</v>
      </c>
      <c r="F4109" s="18" t="n">
        <v>-0.000326084610663288</v>
      </c>
      <c r="G4109" s="18" t="n">
        <v>0.00016551366527349</v>
      </c>
      <c r="H4109" s="16" t="n">
        <v>-5.4623877381313</v>
      </c>
      <c r="I4109" s="17" t="n">
        <v>249.811374164123</v>
      </c>
      <c r="J4109" s="18" t="n">
        <v>1.13421113695937E-007</v>
      </c>
      <c r="K4109" s="18" t="n">
        <v>4.15810619998356E-007</v>
      </c>
      <c r="L4109" s="16" t="n">
        <v>-0.415739829746235</v>
      </c>
      <c r="M4109" s="16" t="n">
        <v>0.618887237906554</v>
      </c>
      <c r="N4109" s="16" t="n">
        <v>0.00106752449517919</v>
      </c>
      <c r="O4109" s="16" t="n">
        <v>0.0171409006542471</v>
      </c>
      <c r="P4109" s="34" t="b">
        <f aca="false">TRUE()</f>
        <v>1</v>
      </c>
      <c r="Q4109" s="18" t="n">
        <v>0.000514684758238412</v>
      </c>
    </row>
    <row r="4110" customFormat="false" ht="22.35" hidden="false" customHeight="false" outlineLevel="0" collapsed="false">
      <c r="A4110" s="6" t="s">
        <v>5841</v>
      </c>
      <c r="B4110" s="7" t="s">
        <v>1654</v>
      </c>
      <c r="C4110" s="17" t="n">
        <v>2477</v>
      </c>
      <c r="D4110" s="18" t="n">
        <v>-0.000252862631801745</v>
      </c>
      <c r="E4110" s="18" t="n">
        <v>0.000116582003028638</v>
      </c>
      <c r="F4110" s="18" t="n">
        <v>-0.00031891662696275</v>
      </c>
      <c r="G4110" s="18" t="n">
        <v>0.000161630589797205</v>
      </c>
      <c r="H4110" s="16" t="n">
        <v>-5.59268407784146</v>
      </c>
      <c r="I4110" s="17" t="n">
        <v>249.847080301274</v>
      </c>
      <c r="J4110" s="18" t="n">
        <v>5.85326276646373E-008</v>
      </c>
      <c r="K4110" s="18" t="n">
        <v>2.25543551353988E-007</v>
      </c>
      <c r="L4110" s="16" t="n">
        <v>-0.425618354400043</v>
      </c>
      <c r="M4110" s="16" t="n">
        <v>0.624500577843817</v>
      </c>
      <c r="N4110" s="18" t="n">
        <v>0.000958276789072834</v>
      </c>
      <c r="O4110" s="16" t="n">
        <v>0.0197720119561684</v>
      </c>
      <c r="P4110" s="34" t="b">
        <f aca="false">TRUE()</f>
        <v>1</v>
      </c>
      <c r="Q4110" s="18" t="n">
        <v>0.000212494374068705</v>
      </c>
    </row>
    <row r="4111" customFormat="false" ht="22.35" hidden="false" customHeight="false" outlineLevel="0" collapsed="false">
      <c r="A4111" s="6" t="s">
        <v>5842</v>
      </c>
      <c r="B4111" s="7" t="s">
        <v>1654</v>
      </c>
      <c r="C4111" s="17" t="n">
        <v>2478</v>
      </c>
      <c r="D4111" s="18" t="n">
        <v>-0.000246110527564463</v>
      </c>
      <c r="E4111" s="18" t="n">
        <v>0.000113610039578525</v>
      </c>
      <c r="F4111" s="18" t="n">
        <v>-0.000311426958652593</v>
      </c>
      <c r="G4111" s="18" t="n">
        <v>0.000157785006055675</v>
      </c>
      <c r="H4111" s="16" t="n">
        <v>-5.67214772502561</v>
      </c>
      <c r="I4111" s="17" t="n">
        <v>250.282484127</v>
      </c>
      <c r="J4111" s="18" t="n">
        <v>3.88249187740284E-008</v>
      </c>
      <c r="K4111" s="18" t="n">
        <v>1.5301368747599E-007</v>
      </c>
      <c r="L4111" s="16" t="n">
        <v>-0.431193859679471</v>
      </c>
      <c r="M4111" s="16" t="n">
        <v>0.626635848329756</v>
      </c>
      <c r="N4111" s="18" t="n">
        <v>0.000983034133038477</v>
      </c>
      <c r="O4111" s="16" t="n">
        <v>0.0231760252030161</v>
      </c>
      <c r="P4111" s="34" t="b">
        <f aca="false">TRUE()</f>
        <v>1</v>
      </c>
      <c r="Q4111" s="18" t="n">
        <v>0.000401506378381412</v>
      </c>
    </row>
    <row r="4112" customFormat="false" ht="22.35" hidden="false" customHeight="false" outlineLevel="0" collapsed="false">
      <c r="A4112" s="6" t="s">
        <v>5843</v>
      </c>
      <c r="B4112" s="7" t="s">
        <v>1654</v>
      </c>
      <c r="C4112" s="17" t="n">
        <v>2479</v>
      </c>
      <c r="D4112" s="18" t="n">
        <v>-0.000240133266068337</v>
      </c>
      <c r="E4112" s="18" t="n">
        <v>0.00010975033555503</v>
      </c>
      <c r="F4112" s="18" t="n">
        <v>-0.000304112341365856</v>
      </c>
      <c r="G4112" s="18" t="n">
        <v>0.00015412965070587</v>
      </c>
      <c r="H4112" s="16" t="n">
        <v>-5.73343947762469</v>
      </c>
      <c r="I4112" s="17" t="n">
        <v>253.100313179349</v>
      </c>
      <c r="J4112" s="18" t="n">
        <v>2.79370843425837E-008</v>
      </c>
      <c r="K4112" s="18" t="n">
        <v>1.12018260890553E-007</v>
      </c>
      <c r="L4112" s="16" t="n">
        <v>-0.432828396847795</v>
      </c>
      <c r="M4112" s="16" t="n">
        <v>0.626338671509548</v>
      </c>
      <c r="N4112" s="16" t="n">
        <v>0.0010668768783239</v>
      </c>
      <c r="O4112" s="16" t="n">
        <v>0.0257799660692302</v>
      </c>
      <c r="P4112" s="34" t="b">
        <f aca="false">TRUE()</f>
        <v>1</v>
      </c>
      <c r="Q4112" s="18" t="n">
        <v>0.000235412165755132</v>
      </c>
    </row>
    <row r="4113" customFormat="false" ht="22.35" hidden="false" customHeight="false" outlineLevel="0" collapsed="false">
      <c r="A4113" s="6" t="s">
        <v>5844</v>
      </c>
      <c r="B4113" s="7" t="s">
        <v>1654</v>
      </c>
      <c r="C4113" s="17" t="n">
        <v>2480</v>
      </c>
      <c r="D4113" s="18" t="n">
        <v>-0.000234086903147371</v>
      </c>
      <c r="E4113" s="18" t="n">
        <v>0.000106183539133709</v>
      </c>
      <c r="F4113" s="18" t="n">
        <v>-0.000296483769881787</v>
      </c>
      <c r="G4113" s="18" t="n">
        <v>0.000150325101918572</v>
      </c>
      <c r="H4113" s="16" t="n">
        <v>-5.76623776109491</v>
      </c>
      <c r="I4113" s="17" t="n">
        <v>255.180632491579</v>
      </c>
      <c r="J4113" s="18" t="n">
        <v>2.33453074706625E-008</v>
      </c>
      <c r="K4113" s="18" t="n">
        <v>9.41526005862483E-008</v>
      </c>
      <c r="L4113" s="16" t="n">
        <v>-0.433125492392611</v>
      </c>
      <c r="M4113" s="16" t="n">
        <v>0.625094931484233</v>
      </c>
      <c r="N4113" s="16" t="n">
        <v>0.0011475795524682</v>
      </c>
      <c r="O4113" s="16" t="n">
        <v>0.0276497547134982</v>
      </c>
      <c r="P4113" s="34" t="b">
        <f aca="false">TRUE()</f>
        <v>1</v>
      </c>
      <c r="Q4113" s="18" t="n">
        <v>0.000220353835845422</v>
      </c>
    </row>
    <row r="4114" customFormat="false" ht="22.35" hidden="false" customHeight="false" outlineLevel="0" collapsed="false">
      <c r="A4114" s="6" t="s">
        <v>5845</v>
      </c>
      <c r="B4114" s="7" t="s">
        <v>1654</v>
      </c>
      <c r="C4114" s="17" t="n">
        <v>2481</v>
      </c>
      <c r="D4114" s="18" t="n">
        <v>-0.000227815218063033</v>
      </c>
      <c r="E4114" s="18" t="n">
        <v>0.000103257918854593</v>
      </c>
      <c r="F4114" s="18" t="n">
        <v>-0.000289038387294467</v>
      </c>
      <c r="G4114" s="18" t="n">
        <v>0.000146796129911344</v>
      </c>
      <c r="H4114" s="16" t="n">
        <v>-5.8110797311738</v>
      </c>
      <c r="I4114" s="17" t="n">
        <v>256.27674106825</v>
      </c>
      <c r="J4114" s="18" t="n">
        <v>1.8360712982031E-008</v>
      </c>
      <c r="K4114" s="18" t="n">
        <v>7.52191104397126E-008</v>
      </c>
      <c r="L4114" s="16" t="n">
        <v>-0.435358932085103</v>
      </c>
      <c r="M4114" s="16" t="n">
        <v>0.625182983875406</v>
      </c>
      <c r="N4114" s="16" t="n">
        <v>0.00111657273065986</v>
      </c>
      <c r="O4114" s="16" t="n">
        <v>0.0282314100369012</v>
      </c>
      <c r="P4114" s="34" t="b">
        <f aca="false">TRUE()</f>
        <v>1</v>
      </c>
      <c r="Q4114" s="18" t="n">
        <v>0.000122004899577355</v>
      </c>
    </row>
    <row r="4115" customFormat="false" ht="22.35" hidden="false" customHeight="false" outlineLevel="0" collapsed="false">
      <c r="A4115" s="6" t="s">
        <v>5846</v>
      </c>
      <c r="B4115" s="7" t="s">
        <v>1654</v>
      </c>
      <c r="C4115" s="17" t="n">
        <v>2482</v>
      </c>
      <c r="D4115" s="18" t="n">
        <v>-0.000220660558758994</v>
      </c>
      <c r="E4115" s="18" t="n">
        <v>0.000100319714064021</v>
      </c>
      <c r="F4115" s="18" t="n">
        <v>-0.000282094809474991</v>
      </c>
      <c r="G4115" s="18" t="n">
        <v>0.000143841728436515</v>
      </c>
      <c r="H4115" s="16" t="n">
        <v>-5.98704758036224</v>
      </c>
      <c r="I4115" s="17" t="n">
        <v>258.544071454254</v>
      </c>
      <c r="J4115" s="18" t="n">
        <v>7.1118642165483E-009</v>
      </c>
      <c r="K4115" s="18" t="n">
        <v>3.06800795204527E-008</v>
      </c>
      <c r="L4115" s="16" t="n">
        <v>-0.446171974312273</v>
      </c>
      <c r="M4115" s="16" t="n">
        <v>0.627956634197348</v>
      </c>
      <c r="N4115" s="18" t="n">
        <v>0.000875864282862354</v>
      </c>
      <c r="O4115" s="16" t="n">
        <v>0.0277736909187347</v>
      </c>
      <c r="P4115" s="34" t="b">
        <f aca="false">TRUE()</f>
        <v>1</v>
      </c>
      <c r="Q4115" s="18" t="n">
        <v>0.000157582901244981</v>
      </c>
    </row>
    <row r="4116" customFormat="false" ht="22.35" hidden="false" customHeight="false" outlineLevel="0" collapsed="false">
      <c r="A4116" s="6" t="s">
        <v>5847</v>
      </c>
      <c r="B4116" s="7" t="s">
        <v>1654</v>
      </c>
      <c r="C4116" s="17" t="n">
        <v>2483</v>
      </c>
      <c r="D4116" s="18" t="n">
        <v>-0.000213243020353661</v>
      </c>
      <c r="E4116" s="18" t="n">
        <v>9.73797149567524E-005</v>
      </c>
      <c r="F4116" s="18" t="n">
        <v>-0.000274897443110644</v>
      </c>
      <c r="G4116" s="18" t="n">
        <v>0.000140903965519407</v>
      </c>
      <c r="H4116" s="16" t="n">
        <v>-6.1733596245086</v>
      </c>
      <c r="I4116" s="17" t="n">
        <v>261.009693729841</v>
      </c>
      <c r="J4116" s="18" t="n">
        <v>2.5438988692329E-009</v>
      </c>
      <c r="K4116" s="18" t="n">
        <v>1.15631766783314E-008</v>
      </c>
      <c r="L4116" s="16" t="n">
        <v>-0.45747201381643</v>
      </c>
      <c r="M4116" s="16" t="n">
        <v>0.631643828077706</v>
      </c>
      <c r="N4116" s="18" t="n">
        <v>0.000755011266738686</v>
      </c>
      <c r="O4116" s="16" t="n">
        <v>0.0275163619851792</v>
      </c>
      <c r="P4116" s="34" t="b">
        <f aca="false">TRUE()</f>
        <v>1</v>
      </c>
      <c r="Q4116" s="18" t="n">
        <v>0.000198268921383017</v>
      </c>
    </row>
    <row r="4117" customFormat="false" ht="22.35" hidden="false" customHeight="false" outlineLevel="0" collapsed="false">
      <c r="A4117" s="6" t="s">
        <v>5848</v>
      </c>
      <c r="B4117" s="7" t="s">
        <v>1654</v>
      </c>
      <c r="C4117" s="17" t="n">
        <v>2484</v>
      </c>
      <c r="D4117" s="18" t="n">
        <v>-0.000207099186443945</v>
      </c>
      <c r="E4117" s="18" t="n">
        <v>9.53156554822997E-005</v>
      </c>
      <c r="F4117" s="18" t="n">
        <v>-0.000267537659881633</v>
      </c>
      <c r="G4117" s="18" t="n">
        <v>0.000137888234473633</v>
      </c>
      <c r="H4117" s="16" t="n">
        <v>-6.18304231202791</v>
      </c>
      <c r="I4117" s="17" t="n">
        <v>260.951968554119</v>
      </c>
      <c r="J4117" s="18" t="n">
        <v>2.41207068940777E-009</v>
      </c>
      <c r="K4117" s="18" t="n">
        <v>1.1024331895421E-008</v>
      </c>
      <c r="L4117" s="16" t="n">
        <v>-0.458249296146095</v>
      </c>
      <c r="M4117" s="16" t="n">
        <v>0.631918991800121</v>
      </c>
      <c r="N4117" s="18" t="n">
        <v>0.000682163813123295</v>
      </c>
      <c r="O4117" s="16" t="n">
        <v>0.0258739017949879</v>
      </c>
      <c r="P4117" s="34" t="b">
        <f aca="false">TRUE()</f>
        <v>1</v>
      </c>
      <c r="Q4117" s="18" t="n">
        <v>0.000335660375784447</v>
      </c>
    </row>
    <row r="4118" customFormat="false" ht="22.35" hidden="false" customHeight="false" outlineLevel="0" collapsed="false">
      <c r="A4118" s="6" t="s">
        <v>5849</v>
      </c>
      <c r="B4118" s="7" t="s">
        <v>1654</v>
      </c>
      <c r="C4118" s="17" t="n">
        <v>2485</v>
      </c>
      <c r="D4118" s="18" t="n">
        <v>-0.000201700647415948</v>
      </c>
      <c r="E4118" s="18" t="n">
        <v>9.41237406913245E-005</v>
      </c>
      <c r="F4118" s="18" t="n">
        <v>-0.000260319745212173</v>
      </c>
      <c r="G4118" s="18" t="n">
        <v>0.000135202292979837</v>
      </c>
      <c r="H4118" s="16" t="n">
        <v>-6.08553140160386</v>
      </c>
      <c r="I4118" s="17" t="n">
        <v>259.030290395192</v>
      </c>
      <c r="J4118" s="18" t="n">
        <v>4.15791297293094E-009</v>
      </c>
      <c r="K4118" s="18" t="n">
        <v>1.85541277824338E-008</v>
      </c>
      <c r="L4118" s="16" t="n">
        <v>-0.453003014647371</v>
      </c>
      <c r="M4118" s="16" t="n">
        <v>0.630301029112322</v>
      </c>
      <c r="N4118" s="18" t="n">
        <v>0.000671588915350811</v>
      </c>
      <c r="O4118" s="16" t="n">
        <v>0.0230180834193717</v>
      </c>
      <c r="P4118" s="34" t="b">
        <f aca="false">TRUE()</f>
        <v>1</v>
      </c>
      <c r="Q4118" s="18" t="n">
        <v>0.000227305441918778</v>
      </c>
    </row>
    <row r="4119" customFormat="false" ht="22.35" hidden="false" customHeight="false" outlineLevel="0" collapsed="false">
      <c r="A4119" s="6" t="s">
        <v>5850</v>
      </c>
      <c r="B4119" s="7" t="s">
        <v>1654</v>
      </c>
      <c r="C4119" s="17" t="n">
        <v>2486</v>
      </c>
      <c r="D4119" s="18" t="n">
        <v>-0.000197497916521385</v>
      </c>
      <c r="E4119" s="18" t="n">
        <v>9.30351805735452E-005</v>
      </c>
      <c r="F4119" s="18" t="n">
        <v>-0.000252913482205885</v>
      </c>
      <c r="G4119" s="18" t="n">
        <v>0.000132629937423294</v>
      </c>
      <c r="H4119" s="16" t="n">
        <v>-5.8331240869872</v>
      </c>
      <c r="I4119" s="17" t="n">
        <v>257.007993177753</v>
      </c>
      <c r="J4119" s="18" t="n">
        <v>1.6294511694128E-008</v>
      </c>
      <c r="K4119" s="18" t="n">
        <v>6.72189100702098E-008</v>
      </c>
      <c r="L4119" s="16" t="n">
        <v>-0.436258835302546</v>
      </c>
      <c r="M4119" s="16" t="n">
        <v>0.6235870342854</v>
      </c>
      <c r="N4119" s="18" t="n">
        <v>0.00077022987485505</v>
      </c>
      <c r="O4119" s="16" t="n">
        <v>0.0194995906170771</v>
      </c>
      <c r="P4119" s="34" t="b">
        <f aca="false">TRUE()</f>
        <v>1</v>
      </c>
      <c r="Q4119" s="18" t="n">
        <v>0.000193509940889081</v>
      </c>
    </row>
    <row r="4120" customFormat="false" ht="22.35" hidden="false" customHeight="false" outlineLevel="0" collapsed="false">
      <c r="A4120" s="6" t="s">
        <v>5851</v>
      </c>
      <c r="B4120" s="7" t="s">
        <v>1654</v>
      </c>
      <c r="C4120" s="17" t="n">
        <v>2487</v>
      </c>
      <c r="D4120" s="18" t="n">
        <v>-0.000194644994353893</v>
      </c>
      <c r="E4120" s="18" t="n">
        <v>9.26785850036676E-005</v>
      </c>
      <c r="F4120" s="18" t="n">
        <v>-0.000245897003693448</v>
      </c>
      <c r="G4120" s="18" t="n">
        <v>0.000130240348750603</v>
      </c>
      <c r="H4120" s="16" t="n">
        <v>-5.43792949405128</v>
      </c>
      <c r="I4120" s="17" t="n">
        <v>253.269140771316</v>
      </c>
      <c r="J4120" s="18" t="n">
        <v>1.26847697929934E-007</v>
      </c>
      <c r="K4120" s="18" t="n">
        <v>4.56563700268193E-007</v>
      </c>
      <c r="L4120" s="16" t="n">
        <v>-0.410351056831098</v>
      </c>
      <c r="M4120" s="16" t="n">
        <v>0.615233063672885</v>
      </c>
      <c r="N4120" s="16" t="n">
        <v>0.00107650575902135</v>
      </c>
      <c r="O4120" s="16" t="n">
        <v>0.015245931891627</v>
      </c>
      <c r="P4120" s="34" t="b">
        <f aca="false">TRUE()</f>
        <v>1</v>
      </c>
      <c r="Q4120" s="18" t="n">
        <v>9.03754578022149E-005</v>
      </c>
    </row>
    <row r="4121" customFormat="false" ht="22.35" hidden="false" customHeight="false" outlineLevel="0" collapsed="false">
      <c r="A4121" s="6" t="s">
        <v>5852</v>
      </c>
      <c r="B4121" s="7" t="s">
        <v>1654</v>
      </c>
      <c r="C4121" s="17" t="n">
        <v>2488</v>
      </c>
      <c r="D4121" s="18" t="n">
        <v>-0.000191736651742355</v>
      </c>
      <c r="E4121" s="18" t="n">
        <v>9.24305549635811E-005</v>
      </c>
      <c r="F4121" s="18" t="n">
        <v>-0.000239499224454036</v>
      </c>
      <c r="G4121" s="18" t="n">
        <v>0.000127923882844647</v>
      </c>
      <c r="H4121" s="16" t="n">
        <v>-5.10311041716722</v>
      </c>
      <c r="I4121" s="17" t="n">
        <v>249.41388561337</v>
      </c>
      <c r="J4121" s="18" t="n">
        <v>6.62650923659853E-007</v>
      </c>
      <c r="K4121" s="18" t="n">
        <v>2.15180073019436E-006</v>
      </c>
      <c r="L4121" s="16" t="n">
        <v>-0.388785203513103</v>
      </c>
      <c r="M4121" s="16" t="n">
        <v>0.607231302625062</v>
      </c>
      <c r="N4121" s="16" t="n">
        <v>0.00148389296017541</v>
      </c>
      <c r="O4121" s="16" t="n">
        <v>0.0116228617613378</v>
      </c>
      <c r="P4121" s="34" t="b">
        <f aca="false">TRUE()</f>
        <v>1</v>
      </c>
      <c r="Q4121" s="18" t="n">
        <v>0.000272039300346227</v>
      </c>
    </row>
    <row r="4122" customFormat="false" ht="22.35" hidden="false" customHeight="false" outlineLevel="0" collapsed="false">
      <c r="A4122" s="6" t="s">
        <v>5853</v>
      </c>
      <c r="B4122" s="7" t="s">
        <v>1654</v>
      </c>
      <c r="C4122" s="17" t="n">
        <v>2489</v>
      </c>
      <c r="D4122" s="18" t="n">
        <v>-0.000188511360791632</v>
      </c>
      <c r="E4122" s="18" t="n">
        <v>9.13350495114297E-005</v>
      </c>
      <c r="F4122" s="18" t="n">
        <v>-0.000233533242913293</v>
      </c>
      <c r="G4122" s="18" t="n">
        <v>0.000125703351299414</v>
      </c>
      <c r="H4122" s="16" t="n">
        <v>-4.87550794213984</v>
      </c>
      <c r="I4122" s="17" t="n">
        <v>248.034283096607</v>
      </c>
      <c r="J4122" s="18" t="n">
        <v>1.9394676085725E-006</v>
      </c>
      <c r="K4122" s="18" t="n">
        <v>6.01104598624039E-006</v>
      </c>
      <c r="L4122" s="16" t="n">
        <v>-0.37275242042054</v>
      </c>
      <c r="M4122" s="16" t="n">
        <v>0.601243740025315</v>
      </c>
      <c r="N4122" s="16" t="n">
        <v>0.00188094908112928</v>
      </c>
      <c r="O4122" s="16" t="n">
        <v>0.0090868256174771</v>
      </c>
      <c r="P4122" s="34" t="b">
        <f aca="false">TRUE()</f>
        <v>1</v>
      </c>
      <c r="Q4122" s="18" t="n">
        <v>0.000120892838929644</v>
      </c>
    </row>
    <row r="4123" customFormat="false" ht="22.35" hidden="false" customHeight="false" outlineLevel="0" collapsed="false">
      <c r="A4123" s="6" t="s">
        <v>5854</v>
      </c>
      <c r="B4123" s="7" t="s">
        <v>1654</v>
      </c>
      <c r="C4123" s="17" t="n">
        <v>2490</v>
      </c>
      <c r="D4123" s="18" t="n">
        <v>-0.000185455023779368</v>
      </c>
      <c r="E4123" s="18" t="n">
        <v>9.06602066490098E-005</v>
      </c>
      <c r="F4123" s="18" t="n">
        <v>-0.000228328646855344</v>
      </c>
      <c r="G4123" s="18" t="n">
        <v>0.000123987245111516</v>
      </c>
      <c r="H4123" s="16" t="n">
        <v>-4.68555069322984</v>
      </c>
      <c r="I4123" s="17" t="n">
        <v>246.491405118341</v>
      </c>
      <c r="J4123" s="18" t="n">
        <v>4.61977728462161E-006</v>
      </c>
      <c r="K4123" s="18" t="n">
        <v>1.38027903032251E-005</v>
      </c>
      <c r="L4123" s="16" t="n">
        <v>-0.359661137037158</v>
      </c>
      <c r="M4123" s="16" t="n">
        <v>0.59699521215123</v>
      </c>
      <c r="N4123" s="16" t="n">
        <v>0.0025096799884206</v>
      </c>
      <c r="O4123" s="16" t="n">
        <v>0.00846343017781676</v>
      </c>
      <c r="P4123" s="34" t="b">
        <f aca="false">TRUE()</f>
        <v>1</v>
      </c>
      <c r="Q4123" s="18" t="n">
        <v>0.000149293335369601</v>
      </c>
    </row>
    <row r="4124" customFormat="false" ht="22.35" hidden="false" customHeight="false" outlineLevel="0" collapsed="false">
      <c r="A4124" s="6" t="s">
        <v>5855</v>
      </c>
      <c r="B4124" s="7" t="s">
        <v>1654</v>
      </c>
      <c r="C4124" s="17" t="n">
        <v>2491</v>
      </c>
      <c r="D4124" s="18" t="n">
        <v>-0.000182845144429305</v>
      </c>
      <c r="E4124" s="18" t="n">
        <v>9.0552542296364E-005</v>
      </c>
      <c r="F4124" s="18" t="n">
        <v>-0.000223358314819834</v>
      </c>
      <c r="G4124" s="18" t="n">
        <v>0.000122482135992514</v>
      </c>
      <c r="H4124" s="16" t="n">
        <v>-4.44609392364952</v>
      </c>
      <c r="I4124" s="17" t="n">
        <v>243.85410233031</v>
      </c>
      <c r="J4124" s="18" t="n">
        <v>1.32882282482097E-005</v>
      </c>
      <c r="K4124" s="18" t="n">
        <v>3.80056149070091E-005</v>
      </c>
      <c r="L4124" s="16" t="n">
        <v>-0.343667042376446</v>
      </c>
      <c r="M4124" s="16" t="n">
        <v>0.592196356832315</v>
      </c>
      <c r="N4124" s="16" t="n">
        <v>0.0033738591798275</v>
      </c>
      <c r="O4124" s="16" t="n">
        <v>0.00806268667306033</v>
      </c>
      <c r="P4124" s="34" t="b">
        <f aca="false">TRUE()</f>
        <v>1</v>
      </c>
      <c r="Q4124" s="18" t="n">
        <v>0.000401901735125227</v>
      </c>
    </row>
    <row r="4125" customFormat="false" ht="22.35" hidden="false" customHeight="false" outlineLevel="0" collapsed="false">
      <c r="A4125" s="6" t="s">
        <v>5856</v>
      </c>
      <c r="B4125" s="7" t="s">
        <v>1654</v>
      </c>
      <c r="C4125" s="17" t="n">
        <v>2492</v>
      </c>
      <c r="D4125" s="18" t="n">
        <v>-0.000180443235027654</v>
      </c>
      <c r="E4125" s="18" t="n">
        <v>9.10797775803358E-005</v>
      </c>
      <c r="F4125" s="18" t="n">
        <v>-0.000218132403375928</v>
      </c>
      <c r="G4125" s="18" t="n">
        <v>0.000121248064290856</v>
      </c>
      <c r="H4125" s="16" t="n">
        <v>-4.12965440686514</v>
      </c>
      <c r="I4125" s="17" t="n">
        <v>240.152809792408</v>
      </c>
      <c r="J4125" s="18" t="n">
        <v>5.01702822716934E-005</v>
      </c>
      <c r="K4125" s="18" t="n">
        <v>0.000137068249787707</v>
      </c>
      <c r="L4125" s="16" t="n">
        <v>-0.322452889206644</v>
      </c>
      <c r="M4125" s="16" t="n">
        <v>0.585845578118981</v>
      </c>
      <c r="N4125" s="16" t="n">
        <v>0.00567315627871499</v>
      </c>
      <c r="O4125" s="16" t="n">
        <v>0.0076220135554501</v>
      </c>
      <c r="P4125" s="34" t="b">
        <f aca="false">TRUE()</f>
        <v>1</v>
      </c>
      <c r="Q4125" s="18" t="n">
        <v>0.00032487513388451</v>
      </c>
    </row>
    <row r="4126" customFormat="false" ht="22.35" hidden="false" customHeight="false" outlineLevel="0" collapsed="false">
      <c r="A4126" s="6" t="s">
        <v>5857</v>
      </c>
      <c r="B4126" s="7" t="s">
        <v>1654</v>
      </c>
      <c r="C4126" s="17" t="n">
        <v>2493</v>
      </c>
      <c r="D4126" s="18" t="n">
        <v>-0.000177750602197163</v>
      </c>
      <c r="E4126" s="18" t="n">
        <v>9.14704201179987E-005</v>
      </c>
      <c r="F4126" s="18" t="n">
        <v>-0.000212947986533887</v>
      </c>
      <c r="G4126" s="18" t="n">
        <v>0.000120528738773811</v>
      </c>
      <c r="H4126" s="16" t="n">
        <v>-3.85039475732998</v>
      </c>
      <c r="I4126" s="17" t="n">
        <v>237.842898644387</v>
      </c>
      <c r="J4126" s="18" t="n">
        <v>0.000151636779338306</v>
      </c>
      <c r="K4126" s="18" t="n">
        <v>0.000397531670406805</v>
      </c>
      <c r="L4126" s="16" t="n">
        <v>-0.302615243348602</v>
      </c>
      <c r="M4126" s="16" t="n">
        <v>0.579241648781025</v>
      </c>
      <c r="N4126" s="16" t="n">
        <v>0.00956224181692162</v>
      </c>
      <c r="O4126" s="16" t="n">
        <v>0.00813501174797564</v>
      </c>
      <c r="P4126" s="34" t="b">
        <f aca="false">TRUE()</f>
        <v>1</v>
      </c>
      <c r="Q4126" s="18" t="n">
        <v>0.000428085547572485</v>
      </c>
    </row>
    <row r="4127" customFormat="false" ht="22.35" hidden="false" customHeight="false" outlineLevel="0" collapsed="false">
      <c r="A4127" s="6" t="s">
        <v>5858</v>
      </c>
      <c r="B4127" s="7" t="s">
        <v>1654</v>
      </c>
      <c r="C4127" s="17" t="n">
        <v>2494</v>
      </c>
      <c r="D4127" s="18" t="n">
        <v>-0.000175405763394539</v>
      </c>
      <c r="E4127" s="18" t="n">
        <v>9.3540332207667E-005</v>
      </c>
      <c r="F4127" s="18" t="n">
        <v>-0.000208307896266867</v>
      </c>
      <c r="G4127" s="18" t="n">
        <v>0.000120688591906886</v>
      </c>
      <c r="H4127" s="16" t="n">
        <v>-3.53855354855021</v>
      </c>
      <c r="I4127" s="17" t="n">
        <v>233.248557277679</v>
      </c>
      <c r="J4127" s="18" t="n">
        <v>0.000485426364240074</v>
      </c>
      <c r="K4127" s="16" t="n">
        <v>0.00122695494361589</v>
      </c>
      <c r="L4127" s="16" t="n">
        <v>-0.281883101617199</v>
      </c>
      <c r="M4127" s="16" t="n">
        <v>0.572747784932035</v>
      </c>
      <c r="N4127" s="16" t="n">
        <v>0.0161910715741381</v>
      </c>
      <c r="O4127" s="16" t="n">
        <v>0.00916314073983564</v>
      </c>
      <c r="P4127" s="34" t="b">
        <f aca="false">TRUE()</f>
        <v>1</v>
      </c>
      <c r="Q4127" s="18" t="n">
        <v>0.000368237225709553</v>
      </c>
    </row>
    <row r="4128" customFormat="false" ht="22.35" hidden="false" customHeight="false" outlineLevel="0" collapsed="false">
      <c r="A4128" s="6" t="s">
        <v>1687</v>
      </c>
      <c r="B4128" s="7" t="s">
        <v>1654</v>
      </c>
      <c r="C4128" s="17" t="n">
        <v>2495</v>
      </c>
      <c r="D4128" s="18" t="n">
        <v>-0.000173060924592083</v>
      </c>
      <c r="E4128" s="18" t="n">
        <v>9.75261007481388E-005</v>
      </c>
      <c r="F4128" s="18" t="n">
        <v>-0.000203667806000044</v>
      </c>
      <c r="G4128" s="18" t="n">
        <v>0.000122821698968134</v>
      </c>
      <c r="H4128" s="16" t="n">
        <v>-3.17602022770219</v>
      </c>
      <c r="I4128" s="17" t="n">
        <v>228.220163205266</v>
      </c>
      <c r="J4128" s="16" t="n">
        <v>0.00169922315133901</v>
      </c>
      <c r="K4128" s="16" t="n">
        <v>0.00393953970841167</v>
      </c>
      <c r="L4128" s="16" t="n">
        <v>-0.256983934278908</v>
      </c>
      <c r="M4128" s="16" t="n">
        <v>0.564679984590832</v>
      </c>
      <c r="N4128" s="16" t="n">
        <v>0.0280225087127888</v>
      </c>
      <c r="O4128" s="16" t="n">
        <v>0.00931156608634974</v>
      </c>
      <c r="P4128" s="34" t="b">
        <f aca="false">TRUE()</f>
        <v>1</v>
      </c>
      <c r="Q4128" s="18" t="n">
        <v>0.000772404266941373</v>
      </c>
    </row>
    <row r="4129" customFormat="false" ht="22.35" hidden="false" customHeight="false" outlineLevel="0" collapsed="false">
      <c r="A4129" s="6" t="s">
        <v>5859</v>
      </c>
      <c r="B4129" s="7" t="s">
        <v>1654</v>
      </c>
      <c r="C4129" s="17" t="n">
        <v>2496</v>
      </c>
      <c r="D4129" s="18" t="n">
        <v>-0.000170716085789627</v>
      </c>
      <c r="E4129" s="18" t="n">
        <v>0.000103205995414047</v>
      </c>
      <c r="F4129" s="18" t="n">
        <v>-0.000199027715733221</v>
      </c>
      <c r="G4129" s="18" t="n">
        <v>0.000126828535563763</v>
      </c>
      <c r="H4129" s="16" t="n">
        <v>-2.79232669252875</v>
      </c>
      <c r="I4129" s="17" t="n">
        <v>223.394256384841</v>
      </c>
      <c r="J4129" s="16" t="n">
        <v>0.00568662380611275</v>
      </c>
      <c r="K4129" s="16" t="n">
        <v>0.0119129171102312</v>
      </c>
      <c r="L4129" s="16" t="n">
        <v>-0.229559417936604</v>
      </c>
      <c r="M4129" s="16" t="n">
        <v>0.557239557536734</v>
      </c>
      <c r="N4129" s="16" t="n">
        <v>0.0497705746755035</v>
      </c>
      <c r="O4129" s="16" t="n">
        <v>0.0086540008974405</v>
      </c>
      <c r="P4129" s="34" t="b">
        <f aca="false">TRUE()</f>
        <v>1</v>
      </c>
      <c r="Q4129" s="18" t="n">
        <v>0.000723763643423733</v>
      </c>
    </row>
    <row r="4130" customFormat="false" ht="22.35" hidden="false" customHeight="false" outlineLevel="0" collapsed="false">
      <c r="A4130" s="6" t="s">
        <v>5860</v>
      </c>
      <c r="B4130" s="7" t="s">
        <v>1654</v>
      </c>
      <c r="C4130" s="17" t="n">
        <v>2497</v>
      </c>
      <c r="D4130" s="18" t="n">
        <v>-0.00016837124698717</v>
      </c>
      <c r="E4130" s="18" t="n">
        <v>0.000110318653165841</v>
      </c>
      <c r="F4130" s="18" t="n">
        <v>-0.000194387625466399</v>
      </c>
      <c r="G4130" s="18" t="n">
        <v>0.000132539274571564</v>
      </c>
      <c r="H4130" s="16" t="n">
        <v>-2.41294380517618</v>
      </c>
      <c r="I4130" s="17" t="n">
        <v>219.16693262658</v>
      </c>
      <c r="J4130" s="16" t="n">
        <v>0.0166467556325534</v>
      </c>
      <c r="K4130" s="16" t="n">
        <v>0.0314590327300075</v>
      </c>
      <c r="L4130" s="16" t="n">
        <v>-0.201317419487609</v>
      </c>
      <c r="M4130" s="16" t="n">
        <v>0.549413901271256</v>
      </c>
      <c r="N4130" s="16" t="n">
        <v>0.0835263418382644</v>
      </c>
      <c r="O4130" s="16" t="n">
        <v>0.00750408000091479</v>
      </c>
      <c r="P4130" s="34" t="b">
        <f aca="false">TRUE()</f>
        <v>1</v>
      </c>
      <c r="Q4130" s="18" t="n">
        <v>0.000448680133623758</v>
      </c>
    </row>
    <row r="4131" customFormat="false" ht="22.35" hidden="false" customHeight="false" outlineLevel="0" collapsed="false">
      <c r="A4131" s="6" t="s">
        <v>5861</v>
      </c>
      <c r="B4131" s="7" t="s">
        <v>1654</v>
      </c>
      <c r="C4131" s="17" t="n">
        <v>2498</v>
      </c>
      <c r="D4131" s="18" t="n">
        <v>-0.000166026408184714</v>
      </c>
      <c r="E4131" s="18" t="n">
        <v>0.000118606591587056</v>
      </c>
      <c r="F4131" s="18" t="n">
        <v>-0.000189747535199576</v>
      </c>
      <c r="G4131" s="18" t="n">
        <v>0.000139745180058354</v>
      </c>
      <c r="H4131" s="16" t="n">
        <v>-2.05517357984103</v>
      </c>
      <c r="I4131" s="17" t="n">
        <v>215.685179964482</v>
      </c>
      <c r="J4131" s="16" t="n">
        <v>0.0410670936335002</v>
      </c>
      <c r="K4131" s="16" t="n">
        <v>0.0683902241488868</v>
      </c>
      <c r="L4131" s="16" t="n">
        <v>-0.173672879794419</v>
      </c>
      <c r="M4131" s="16" t="n">
        <v>0.542006493863849</v>
      </c>
      <c r="N4131" s="16" t="n">
        <v>0.132814962987387</v>
      </c>
      <c r="O4131" s="16" t="n">
        <v>0.00640040408551084</v>
      </c>
      <c r="P4131" s="34" t="b">
        <f aca="false">FALSE()</f>
        <v>0</v>
      </c>
      <c r="Q4131" s="16"/>
    </row>
    <row r="4132" customFormat="false" ht="22.35" hidden="false" customHeight="false" outlineLevel="0" collapsed="false">
      <c r="A4132" s="6" t="s">
        <v>5862</v>
      </c>
      <c r="B4132" s="7" t="s">
        <v>1654</v>
      </c>
      <c r="C4132" s="17" t="n">
        <v>2499</v>
      </c>
      <c r="D4132" s="18" t="n">
        <v>-0.000163681569382258</v>
      </c>
      <c r="E4132" s="18" t="n">
        <v>0.000127841434926728</v>
      </c>
      <c r="F4132" s="18" t="n">
        <v>-0.000185107444932754</v>
      </c>
      <c r="G4132" s="18" t="n">
        <v>0.000148228356160369</v>
      </c>
      <c r="H4132" s="16" t="n">
        <v>-1.72817542540565</v>
      </c>
      <c r="I4132" s="17" t="n">
        <v>212.929643165887</v>
      </c>
      <c r="J4132" s="16" t="n">
        <v>0.0854065112493433</v>
      </c>
      <c r="K4132" s="16" t="n">
        <v>0.127587120836852</v>
      </c>
      <c r="L4132" s="16" t="n">
        <v>-0.147588733644874</v>
      </c>
      <c r="M4132" s="16" t="n">
        <v>0.536404160475483</v>
      </c>
      <c r="N4132" s="16" t="n">
        <v>0.194277717411942</v>
      </c>
      <c r="O4132" s="16" t="n">
        <v>0.00415374572001703</v>
      </c>
      <c r="P4132" s="34" t="b">
        <f aca="false">FALSE()</f>
        <v>0</v>
      </c>
      <c r="Q4132" s="16"/>
    </row>
    <row r="4133" customFormat="false" ht="22.35" hidden="false" customHeight="false" outlineLevel="0" collapsed="false">
      <c r="A4133" s="6" t="s">
        <v>5863</v>
      </c>
      <c r="B4133" s="7" t="s">
        <v>1654</v>
      </c>
      <c r="C4133" s="17" t="n">
        <v>2500</v>
      </c>
      <c r="D4133" s="18" t="n">
        <v>-0.000161336730579802</v>
      </c>
      <c r="E4133" s="18" t="n">
        <v>0.000137832985837948</v>
      </c>
      <c r="F4133" s="18" t="n">
        <v>-0.000180467354665931</v>
      </c>
      <c r="G4133" s="18" t="n">
        <v>0.000157782920385404</v>
      </c>
      <c r="H4133" s="16" t="n">
        <v>-1.4350414217656</v>
      </c>
      <c r="I4133" s="17" t="n">
        <v>210.802340767242</v>
      </c>
      <c r="J4133" s="16" t="n">
        <v>0.152757280854908</v>
      </c>
      <c r="K4133" s="16" t="n">
        <v>0.213952992085004</v>
      </c>
      <c r="L4133" s="16" t="n">
        <v>-0.123591837805581</v>
      </c>
      <c r="M4133" s="16" t="n">
        <v>0.529712178746354</v>
      </c>
      <c r="N4133" s="16" t="n">
        <v>0.27858358043322</v>
      </c>
      <c r="O4133" s="16" t="n">
        <v>0.00232941049437207</v>
      </c>
      <c r="P4133" s="34" t="b">
        <f aca="false">FALSE()</f>
        <v>0</v>
      </c>
      <c r="Q4133" s="16"/>
    </row>
    <row r="4134" customFormat="false" ht="22.35" hidden="false" customHeight="false" outlineLevel="0" collapsed="false">
      <c r="A4134" s="7" t="s">
        <v>1510</v>
      </c>
      <c r="B4134" s="6" t="s">
        <v>1653</v>
      </c>
      <c r="C4134" s="16"/>
      <c r="D4134" s="16" t="n">
        <v>0.0040338429313878</v>
      </c>
      <c r="E4134" s="18" t="n">
        <v>0.000948007489878697</v>
      </c>
      <c r="F4134" s="16" t="n">
        <v>0.00388495292003684</v>
      </c>
      <c r="G4134" s="16" t="n">
        <v>0.00110237884175802</v>
      </c>
      <c r="H4134" s="16" t="n">
        <v>-1.6184771254758</v>
      </c>
      <c r="I4134" s="17" t="n">
        <v>213.420509435003</v>
      </c>
      <c r="J4134" s="16" t="n">
        <v>0.107036682977851</v>
      </c>
      <c r="K4134" s="16" t="n">
        <v>0.155915140174827</v>
      </c>
      <c r="L4134" s="16" t="n">
        <v>-0.137956727211097</v>
      </c>
      <c r="M4134" s="16" t="n">
        <v>0.539331902481977</v>
      </c>
      <c r="N4134" s="16" t="n">
        <v>0.2786644178191</v>
      </c>
      <c r="O4134" s="16" t="n">
        <v>0.0216262398116273</v>
      </c>
      <c r="P4134" s="34" t="b">
        <f aca="false">FALSE()</f>
        <v>0</v>
      </c>
      <c r="Q4134" s="16"/>
    </row>
    <row r="4135" customFormat="false" ht="22.35" hidden="false" customHeight="false" outlineLevel="0" collapsed="false">
      <c r="A4135" s="7" t="s">
        <v>1498</v>
      </c>
      <c r="B4135" s="6" t="s">
        <v>1653</v>
      </c>
      <c r="C4135" s="16"/>
      <c r="D4135" s="17" t="n">
        <v>521.548148148148</v>
      </c>
      <c r="E4135" s="16" t="n">
        <v>1.00534777912562</v>
      </c>
      <c r="F4135" s="17" t="n">
        <v>520.968796433878</v>
      </c>
      <c r="G4135" s="16" t="n">
        <v>1.2865748670632</v>
      </c>
      <c r="H4135" s="16" t="n">
        <v>-5.80910872979128</v>
      </c>
      <c r="I4135" s="17" t="n">
        <v>231.52144030661</v>
      </c>
      <c r="J4135" s="18" t="n">
        <v>2.06251431389593E-008</v>
      </c>
      <c r="K4135" s="18" t="n">
        <v>8.39160235555696E-008</v>
      </c>
      <c r="L4135" s="16" t="n">
        <v>-0.465196101613425</v>
      </c>
      <c r="M4135" s="16" t="n">
        <v>0.643239227340267</v>
      </c>
      <c r="N4135" s="18" t="n">
        <v>0.000587967731905154</v>
      </c>
      <c r="O4135" s="16" t="n">
        <v>0.0259833331876654</v>
      </c>
      <c r="P4135" s="34" t="b">
        <f aca="false">TRUE()</f>
        <v>1</v>
      </c>
      <c r="Q4135" s="18" t="n">
        <v>6.54980007682588E-005</v>
      </c>
    </row>
    <row r="4136" customFormat="false" ht="22.35" hidden="false" customHeight="false" outlineLevel="0" collapsed="false">
      <c r="A4136" s="7" t="s">
        <v>1514</v>
      </c>
      <c r="B4136" s="6" t="s">
        <v>1653</v>
      </c>
      <c r="C4136" s="16"/>
      <c r="D4136" s="16" t="n">
        <v>0.0820683740518793</v>
      </c>
      <c r="E4136" s="16" t="n">
        <v>0.0207364614343796</v>
      </c>
      <c r="F4136" s="16" t="n">
        <v>0.0826867356104287</v>
      </c>
      <c r="G4136" s="16" t="n">
        <v>0.0244840988184741</v>
      </c>
      <c r="H4136" s="16" t="n">
        <v>0.306287172845462</v>
      </c>
      <c r="I4136" s="17" t="n">
        <v>216.05688336901</v>
      </c>
      <c r="J4136" s="16" t="n">
        <v>0.759680949659949</v>
      </c>
      <c r="K4136" s="16" t="n">
        <v>0.810715152518233</v>
      </c>
      <c r="L4136" s="16" t="n">
        <v>0.0258468370663643</v>
      </c>
      <c r="M4136" s="16" t="n">
        <v>0.502823179791976</v>
      </c>
      <c r="N4136" s="16" t="n">
        <v>0.85118286711611</v>
      </c>
      <c r="O4136" s="16" t="n">
        <v>0.0702887926096895</v>
      </c>
      <c r="P4136" s="34" t="b">
        <f aca="false">FALSE()</f>
        <v>0</v>
      </c>
      <c r="Q4136" s="16"/>
    </row>
    <row r="4137" customFormat="false" ht="22.35" hidden="false" customHeight="false" outlineLevel="0" collapsed="false">
      <c r="A4137" s="7" t="s">
        <v>1504</v>
      </c>
      <c r="B4137" s="6" t="s">
        <v>1653</v>
      </c>
      <c r="C4137" s="16"/>
      <c r="D4137" s="16" t="n">
        <v>-0.00305070106945386</v>
      </c>
      <c r="E4137" s="18" t="n">
        <v>0.000855791643852454</v>
      </c>
      <c r="F4137" s="16" t="n">
        <v>-0.00277554113813294</v>
      </c>
      <c r="G4137" s="18" t="n">
        <v>0.000969738747273235</v>
      </c>
      <c r="H4137" s="16" t="n">
        <v>3.33133474408477</v>
      </c>
      <c r="I4137" s="17" t="n">
        <v>209.15118257986</v>
      </c>
      <c r="J4137" s="16" t="n">
        <v>0.00102178415832649</v>
      </c>
      <c r="K4137" s="16" t="n">
        <v>0.00246965885675884</v>
      </c>
      <c r="L4137" s="16" t="n">
        <v>0.288843191874901</v>
      </c>
      <c r="M4137" s="16" t="n">
        <v>0.590270210775411</v>
      </c>
      <c r="N4137" s="16" t="n">
        <v>0.00976930858511011</v>
      </c>
      <c r="O4137" s="18" t="n">
        <v>9.30369114829316E-006</v>
      </c>
      <c r="P4137" s="34" t="b">
        <f aca="false">TRUE()</f>
        <v>1</v>
      </c>
      <c r="Q4137" s="18" t="n">
        <v>0.000499443698071203</v>
      </c>
    </row>
    <row r="4138" customFormat="false" ht="22.35" hidden="false" customHeight="false" outlineLevel="0" collapsed="false">
      <c r="A4138" s="7" t="s">
        <v>1500</v>
      </c>
      <c r="B4138" s="6" t="s">
        <v>1653</v>
      </c>
      <c r="C4138" s="16"/>
      <c r="D4138" s="17" t="n">
        <v>570.014814814815</v>
      </c>
      <c r="E4138" s="16" t="n">
        <v>0.559653213322204</v>
      </c>
      <c r="F4138" s="17" t="n">
        <v>570.367013372957</v>
      </c>
      <c r="G4138" s="16" t="n">
        <v>0.953024397016672</v>
      </c>
      <c r="H4138" s="16" t="n">
        <v>5.81400361806283</v>
      </c>
      <c r="I4138" s="17" t="n">
        <v>314.043355677124</v>
      </c>
      <c r="J4138" s="18" t="n">
        <v>1.49974450386539E-008</v>
      </c>
      <c r="K4138" s="18" t="n">
        <v>6.21772196907229E-008</v>
      </c>
      <c r="L4138" s="16" t="n">
        <v>0.391129846103808</v>
      </c>
      <c r="M4138" s="16" t="n">
        <v>0.597875736062957</v>
      </c>
      <c r="N4138" s="16" t="n">
        <v>0.00476934081438196</v>
      </c>
      <c r="O4138" s="16" t="n">
        <v>0.0496182447969283</v>
      </c>
      <c r="P4138" s="34" t="b">
        <f aca="false">TRUE()</f>
        <v>1</v>
      </c>
      <c r="Q4138" s="18" t="n">
        <v>0.000197617271743912</v>
      </c>
    </row>
    <row r="4139" customFormat="false" ht="22.35" hidden="false" customHeight="false" outlineLevel="0" collapsed="false">
      <c r="A4139" s="7" t="s">
        <v>1503</v>
      </c>
      <c r="B4139" s="6" t="s">
        <v>1653</v>
      </c>
      <c r="C4139" s="16"/>
      <c r="D4139" s="16" t="n">
        <v>-0.0713390110557435</v>
      </c>
      <c r="E4139" s="16" t="n">
        <v>0.0222666778545948</v>
      </c>
      <c r="F4139" s="16" t="n">
        <v>-0.06479263545718</v>
      </c>
      <c r="G4139" s="16" t="n">
        <v>0.02521113831413</v>
      </c>
      <c r="H4139" s="16" t="n">
        <v>3.04661930873358</v>
      </c>
      <c r="I4139" s="17" t="n">
        <v>209.022127601074</v>
      </c>
      <c r="J4139" s="16" t="n">
        <v>0.00261249477673882</v>
      </c>
      <c r="K4139" s="16" t="n">
        <v>0.00590193430782041</v>
      </c>
      <c r="L4139" s="16" t="n">
        <v>0.264297539013336</v>
      </c>
      <c r="M4139" s="16" t="n">
        <v>0.590523361400033</v>
      </c>
      <c r="N4139" s="16" t="n">
        <v>0.0178826981158124</v>
      </c>
      <c r="O4139" s="18" t="n">
        <v>7.7220081046331E-006</v>
      </c>
      <c r="P4139" s="34" t="b">
        <f aca="false">TRUE()</f>
        <v>1</v>
      </c>
      <c r="Q4139" s="18" t="n">
        <v>0.000338415941990062</v>
      </c>
    </row>
    <row r="4140" customFormat="false" ht="22.35" hidden="false" customHeight="false" outlineLevel="0" collapsed="false">
      <c r="A4140" s="7" t="s">
        <v>1505</v>
      </c>
      <c r="B4140" s="6" t="s">
        <v>1653</v>
      </c>
      <c r="C4140" s="16"/>
      <c r="D4140" s="16" t="n">
        <v>0.012397175036449</v>
      </c>
      <c r="E4140" s="16" t="n">
        <v>0.0017973743577749</v>
      </c>
      <c r="F4140" s="16" t="n">
        <v>0.0119260511176215</v>
      </c>
      <c r="G4140" s="16" t="n">
        <v>0.00182300064240448</v>
      </c>
      <c r="H4140" s="16" t="n">
        <v>-2.7728470160807</v>
      </c>
      <c r="I4140" s="17" t="n">
        <v>193.367311818248</v>
      </c>
      <c r="J4140" s="16" t="n">
        <v>0.00610058504627114</v>
      </c>
      <c r="K4140" s="16" t="n">
        <v>0.0127287219416919</v>
      </c>
      <c r="L4140" s="16" t="n">
        <v>-0.258793926460325</v>
      </c>
      <c r="M4140" s="16" t="n">
        <v>0.588707280832095</v>
      </c>
      <c r="N4140" s="16" t="n">
        <v>0.0205793844892047</v>
      </c>
      <c r="O4140" s="18" t="n">
        <v>0.000379259123545916</v>
      </c>
      <c r="P4140" s="34" t="b">
        <f aca="false">TRUE()</f>
        <v>1</v>
      </c>
      <c r="Q4140" s="18" t="n">
        <v>0.000197343405039843</v>
      </c>
    </row>
    <row r="4141" customFormat="false" ht="32.8" hidden="false" customHeight="false" outlineLevel="0" collapsed="false">
      <c r="A4141" s="7" t="s">
        <v>1496</v>
      </c>
      <c r="B4141" s="6" t="s">
        <v>1653</v>
      </c>
      <c r="C4141" s="16"/>
      <c r="D4141" s="17" t="n">
        <v>708.4</v>
      </c>
      <c r="E4141" s="16" t="n">
        <v>4.47913904307114</v>
      </c>
      <c r="F4141" s="17" t="n">
        <v>705.664190193165</v>
      </c>
      <c r="G4141" s="16" t="n">
        <v>5.07094122586269</v>
      </c>
      <c r="H4141" s="16" t="n">
        <v>-6.32955020469848</v>
      </c>
      <c r="I4141" s="17" t="n">
        <v>209.006274788972</v>
      </c>
      <c r="J4141" s="18" t="n">
        <v>1.47535463489695E-009</v>
      </c>
      <c r="K4141" s="18" t="n">
        <v>6.90273025346375E-009</v>
      </c>
      <c r="L4141" s="16" t="n">
        <v>-0.549131291160308</v>
      </c>
      <c r="M4141" s="16" t="n">
        <v>0.659974684937538</v>
      </c>
      <c r="N4141" s="18" t="n">
        <v>5.1367513225348E-005</v>
      </c>
      <c r="O4141" s="16" t="n">
        <v>0.0184019331535465</v>
      </c>
      <c r="P4141" s="34" t="b">
        <f aca="false">TRUE()</f>
        <v>1</v>
      </c>
      <c r="Q4141" s="18" t="n">
        <v>0.000154891525513229</v>
      </c>
    </row>
    <row r="4142" customFormat="false" ht="22.35" hidden="false" customHeight="false" outlineLevel="0" collapsed="false">
      <c r="A4142" s="7" t="s">
        <v>1499</v>
      </c>
      <c r="B4142" s="6" t="s">
        <v>1653</v>
      </c>
      <c r="C4142" s="16"/>
      <c r="D4142" s="16" t="n">
        <v>0.496087771896205</v>
      </c>
      <c r="E4142" s="16" t="n">
        <v>0.0773799841349487</v>
      </c>
      <c r="F4142" s="16" t="n">
        <v>0.467802033883576</v>
      </c>
      <c r="G4142" s="16" t="n">
        <v>0.0728851972429649</v>
      </c>
      <c r="H4142" s="16" t="n">
        <v>-3.91326405403724</v>
      </c>
      <c r="I4142" s="17" t="n">
        <v>184.772366640427</v>
      </c>
      <c r="J4142" s="18" t="n">
        <v>0.000127893621850696</v>
      </c>
      <c r="K4142" s="18" t="n">
        <v>0.000336989543289135</v>
      </c>
      <c r="L4142" s="16" t="n">
        <v>-0.383690974550337</v>
      </c>
      <c r="M4142" s="16" t="n">
        <v>0.627252215067965</v>
      </c>
      <c r="N4142" s="18" t="n">
        <v>0.000958616214745122</v>
      </c>
      <c r="O4142" s="18" t="n">
        <v>1.95958853824806E-005</v>
      </c>
      <c r="P4142" s="34" t="b">
        <f aca="false">TRUE()</f>
        <v>1</v>
      </c>
      <c r="Q4142" s="18" t="n">
        <v>0.000281389223140431</v>
      </c>
    </row>
    <row r="4143" customFormat="false" ht="22.35" hidden="false" customHeight="false" outlineLevel="0" collapsed="false">
      <c r="A4143" s="7" t="s">
        <v>1509</v>
      </c>
      <c r="B4143" s="6" t="s">
        <v>1653</v>
      </c>
      <c r="C4143" s="16"/>
      <c r="D4143" s="16" t="n">
        <v>0.247546722793388</v>
      </c>
      <c r="E4143" s="16" t="n">
        <v>0.0416137101732581</v>
      </c>
      <c r="F4143" s="16" t="n">
        <v>0.255835032452247</v>
      </c>
      <c r="G4143" s="16" t="n">
        <v>0.0539695330022</v>
      </c>
      <c r="H4143" s="16" t="n">
        <v>2.00108712851495</v>
      </c>
      <c r="I4143" s="17" t="n">
        <v>234.357197483154</v>
      </c>
      <c r="J4143" s="16" t="n">
        <v>0.0465363284544931</v>
      </c>
      <c r="K4143" s="16" t="n">
        <v>0.076063711337592</v>
      </c>
      <c r="L4143" s="16" t="n">
        <v>0.15887938609069</v>
      </c>
      <c r="M4143" s="16" t="n">
        <v>0.544593032854548</v>
      </c>
      <c r="N4143" s="16" t="n">
        <v>0.152668360991515</v>
      </c>
      <c r="O4143" s="18" t="n">
        <v>0.000291788804635894</v>
      </c>
      <c r="P4143" s="34" t="b">
        <f aca="false">FALSE()</f>
        <v>0</v>
      </c>
      <c r="Q4143" s="16"/>
    </row>
    <row r="4144" customFormat="false" ht="22.35" hidden="false" customHeight="false" outlineLevel="0" collapsed="false">
      <c r="A4144" s="7" t="s">
        <v>1513</v>
      </c>
      <c r="B4144" s="6" t="s">
        <v>1653</v>
      </c>
      <c r="C4144" s="16"/>
      <c r="D4144" s="17" t="n">
        <v>547.77037037037</v>
      </c>
      <c r="E4144" s="16" t="n">
        <v>4.39969595411635</v>
      </c>
      <c r="F4144" s="17" t="n">
        <v>547.97176820208</v>
      </c>
      <c r="G4144" s="16" t="n">
        <v>4.88292451093842</v>
      </c>
      <c r="H4144" s="16" t="n">
        <v>0.476268949422189</v>
      </c>
      <c r="I4144" s="17" t="n">
        <v>205.890808394462</v>
      </c>
      <c r="J4144" s="16" t="n">
        <v>0.634387797894139</v>
      </c>
      <c r="K4144" s="16" t="n">
        <v>0.732121624377274</v>
      </c>
      <c r="L4144" s="16" t="n">
        <v>0.0418668867202999</v>
      </c>
      <c r="M4144" s="16" t="n">
        <v>0.515227560398437</v>
      </c>
      <c r="N4144" s="16" t="n">
        <v>0.77844380202061</v>
      </c>
      <c r="O4144" s="16" t="n">
        <v>0.0297969500688481</v>
      </c>
      <c r="P4144" s="34" t="b">
        <f aca="false">FALSE()</f>
        <v>0</v>
      </c>
      <c r="Q4144" s="16"/>
    </row>
    <row r="4145" customFormat="false" ht="22.35" hidden="false" customHeight="false" outlineLevel="0" collapsed="false">
      <c r="A4145" s="7" t="s">
        <v>1497</v>
      </c>
      <c r="B4145" s="6" t="s">
        <v>1653</v>
      </c>
      <c r="C4145" s="16"/>
      <c r="D4145" s="16" t="n">
        <v>0.0958104926994057</v>
      </c>
      <c r="E4145" s="16" t="n">
        <v>0.0160560031982713</v>
      </c>
      <c r="F4145" s="16" t="n">
        <v>0.107569038220999</v>
      </c>
      <c r="G4145" s="16" t="n">
        <v>0.0246999080913761</v>
      </c>
      <c r="H4145" s="16" t="n">
        <v>7.00694563042283</v>
      </c>
      <c r="I4145" s="17" t="n">
        <v>278.889301488021</v>
      </c>
      <c r="J4145" s="18" t="n">
        <v>1.83050709651474E-011</v>
      </c>
      <c r="K4145" s="18" t="n">
        <v>1.3146600751702E-010</v>
      </c>
      <c r="L4145" s="16" t="n">
        <v>0.500230383146292</v>
      </c>
      <c r="M4145" s="16" t="n">
        <v>0.65819162401629</v>
      </c>
      <c r="N4145" s="18" t="n">
        <v>0.000551159992462697</v>
      </c>
      <c r="O4145" s="16" t="n">
        <v>0.043498792820134</v>
      </c>
      <c r="P4145" s="34" t="b">
        <f aca="false">TRUE()</f>
        <v>1</v>
      </c>
      <c r="Q4145" s="18" t="n">
        <v>0.000152682370694067</v>
      </c>
    </row>
    <row r="4146" customFormat="false" ht="22.35" hidden="false" customHeight="false" outlineLevel="0" collapsed="false">
      <c r="A4146" s="7" t="s">
        <v>1506</v>
      </c>
      <c r="B4146" s="6" t="s">
        <v>1653</v>
      </c>
      <c r="C4146" s="16"/>
      <c r="D4146" s="17" t="n">
        <v>671.777777777778</v>
      </c>
      <c r="E4146" s="16" t="n">
        <v>1.98752327186851</v>
      </c>
      <c r="F4146" s="17" t="n">
        <v>672.301634472511</v>
      </c>
      <c r="G4146" s="16" t="n">
        <v>2.16360871732091</v>
      </c>
      <c r="H4146" s="16" t="n">
        <v>2.75268997953029</v>
      </c>
      <c r="I4146" s="17" t="n">
        <v>202.991594312609</v>
      </c>
      <c r="J4146" s="16" t="n">
        <v>0.00644649386808091</v>
      </c>
      <c r="K4146" s="16" t="n">
        <v>0.0133697898813272</v>
      </c>
      <c r="L4146" s="16" t="n">
        <v>0.245098647309579</v>
      </c>
      <c r="M4146" s="16" t="n">
        <v>0.577172417588465</v>
      </c>
      <c r="N4146" s="16" t="n">
        <v>0.118053327817669</v>
      </c>
      <c r="O4146" s="16" t="n">
        <v>0.10343197527791</v>
      </c>
      <c r="P4146" s="34" t="b">
        <f aca="false">TRUE()</f>
        <v>1</v>
      </c>
      <c r="Q4146" s="18" t="n">
        <v>0.000352866939976584</v>
      </c>
    </row>
    <row r="4147" customFormat="false" ht="22.35" hidden="false" customHeight="false" outlineLevel="0" collapsed="false">
      <c r="A4147" s="7" t="s">
        <v>1495</v>
      </c>
      <c r="B4147" s="6" t="s">
        <v>1653</v>
      </c>
      <c r="C4147" s="16"/>
      <c r="D4147" s="17" t="n">
        <v>715.766503142336</v>
      </c>
      <c r="E4147" s="16" t="n">
        <v>2.19857679812027</v>
      </c>
      <c r="F4147" s="17" t="n">
        <v>714.149924813163</v>
      </c>
      <c r="G4147" s="16" t="n">
        <v>3.85132867931901</v>
      </c>
      <c r="H4147" s="16" t="n">
        <v>-6.72145165933911</v>
      </c>
      <c r="I4147" s="17" t="n">
        <v>325.168794551192</v>
      </c>
      <c r="J4147" s="18" t="n">
        <v>8.07893285614073E-011</v>
      </c>
      <c r="K4147" s="18" t="n">
        <v>4.58026931051694E-010</v>
      </c>
      <c r="L4147" s="16" t="n">
        <v>-0.445034158531095</v>
      </c>
      <c r="M4147" s="16" t="n">
        <v>0.664124153871554</v>
      </c>
      <c r="N4147" s="18" t="n">
        <v>0.000623673368214869</v>
      </c>
      <c r="O4147" s="16" t="n">
        <v>0.0181245224812354</v>
      </c>
      <c r="P4147" s="34" t="b">
        <f aca="false">TRUE()</f>
        <v>1</v>
      </c>
      <c r="Q4147" s="18" t="n">
        <v>0.000403477203378148</v>
      </c>
    </row>
    <row r="4148" customFormat="false" ht="15" hidden="false" customHeight="false" outlineLevel="0" collapsed="false">
      <c r="A4148" s="6" t="s">
        <v>1502</v>
      </c>
      <c r="B4148" s="6" t="s">
        <v>1653</v>
      </c>
      <c r="C4148" s="16"/>
      <c r="D4148" s="16" t="n">
        <v>2.63416758945583</v>
      </c>
      <c r="E4148" s="16" t="n">
        <v>0.522309136369388</v>
      </c>
      <c r="F4148" s="16" t="n">
        <v>2.4447143849488</v>
      </c>
      <c r="G4148" s="16" t="n">
        <v>0.5572111115206</v>
      </c>
      <c r="H4148" s="16" t="n">
        <v>-3.80267546110039</v>
      </c>
      <c r="I4148" s="17" t="n">
        <v>200.088571297052</v>
      </c>
      <c r="J4148" s="18" t="n">
        <v>0.000190042618726859</v>
      </c>
      <c r="K4148" s="18" t="n">
        <v>0.000495089056946933</v>
      </c>
      <c r="L4148" s="16" t="n">
        <v>-0.34316538119129</v>
      </c>
      <c r="M4148" s="16" t="n">
        <v>0.590864564415828</v>
      </c>
      <c r="N4148" s="16" t="n">
        <v>0.00254430369871507</v>
      </c>
      <c r="O4148" s="18" t="n">
        <v>5.45494774960456E-005</v>
      </c>
      <c r="P4148" s="34" t="b">
        <f aca="false">TRUE()</f>
        <v>1</v>
      </c>
      <c r="Q4148" s="18" t="n">
        <v>0.00020631840770753</v>
      </c>
    </row>
    <row r="4149" customFormat="false" ht="22.35" hidden="false" customHeight="false" outlineLevel="0" collapsed="false">
      <c r="A4149" s="7" t="s">
        <v>1501</v>
      </c>
      <c r="B4149" s="6" t="s">
        <v>1653</v>
      </c>
      <c r="C4149" s="16"/>
      <c r="D4149" s="16" t="n">
        <v>0.437547462572533</v>
      </c>
      <c r="E4149" s="16" t="n">
        <v>0.0861242282258123</v>
      </c>
      <c r="F4149" s="16" t="n">
        <v>0.402319778272032</v>
      </c>
      <c r="G4149" s="16" t="n">
        <v>0.107728451017624</v>
      </c>
      <c r="H4149" s="16" t="n">
        <v>-4.14621617890968</v>
      </c>
      <c r="I4149" s="17" t="n">
        <v>226.856755594585</v>
      </c>
      <c r="J4149" s="18" t="n">
        <v>4.77697578740552E-005</v>
      </c>
      <c r="K4149" s="18" t="n">
        <v>0.000130681934856512</v>
      </c>
      <c r="L4149" s="16" t="n">
        <v>-0.336964618942244</v>
      </c>
      <c r="M4149" s="16" t="n">
        <v>0.590864564415828</v>
      </c>
      <c r="N4149" s="16" t="n">
        <v>0.00297551754022162</v>
      </c>
      <c r="O4149" s="18" t="n">
        <v>2.05837677110749E-005</v>
      </c>
      <c r="P4149" s="34" t="b">
        <f aca="false">TRUE()</f>
        <v>1</v>
      </c>
      <c r="Q4149" s="18" t="n">
        <v>0.000309283812007492</v>
      </c>
    </row>
    <row r="4150" customFormat="false" ht="15" hidden="false" customHeight="false" outlineLevel="0" collapsed="false">
      <c r="A4150" s="6" t="s">
        <v>1507</v>
      </c>
      <c r="B4150" s="6" t="s">
        <v>1653</v>
      </c>
      <c r="C4150" s="16"/>
      <c r="D4150" s="16" t="n">
        <v>6.33892608096907</v>
      </c>
      <c r="E4150" s="16" t="n">
        <v>1.56362809050934</v>
      </c>
      <c r="F4150" s="16" t="n">
        <v>6.23874289715689</v>
      </c>
      <c r="G4150" s="16" t="n">
        <v>5.50210565023913</v>
      </c>
      <c r="H4150" s="16" t="n">
        <v>-0.398844985381501</v>
      </c>
      <c r="I4150" s="17" t="n">
        <v>729.237500315342</v>
      </c>
      <c r="J4150" s="16" t="n">
        <v>0.69012418938766</v>
      </c>
      <c r="K4150" s="16" t="n">
        <v>0.783668585706942</v>
      </c>
      <c r="L4150" s="16" t="n">
        <v>-0.0197640156083488</v>
      </c>
      <c r="M4150" s="16" t="n">
        <v>0.557954983215013</v>
      </c>
      <c r="N4150" s="16" t="n">
        <v>0.864137446419021</v>
      </c>
      <c r="O4150" s="16" t="n">
        <v>0.0105535166941834</v>
      </c>
      <c r="P4150" s="34" t="b">
        <f aca="false">FALSE()</f>
        <v>0</v>
      </c>
      <c r="Q4150" s="16"/>
    </row>
    <row r="4151" customFormat="false" ht="15" hidden="false" customHeight="false" outlineLevel="0" collapsed="false">
      <c r="A4151" s="6" t="s">
        <v>1512</v>
      </c>
      <c r="B4151" s="6" t="s">
        <v>1653</v>
      </c>
      <c r="C4151" s="16"/>
      <c r="D4151" s="16" t="n">
        <v>-7.52954093899767</v>
      </c>
      <c r="E4151" s="16" t="n">
        <v>1.99905098233624</v>
      </c>
      <c r="F4151" s="16" t="n">
        <v>-9.13288791598585</v>
      </c>
      <c r="G4151" s="16" t="n">
        <v>7.4333480950653</v>
      </c>
      <c r="H4151" s="16" t="n">
        <v>-4.79726866763377</v>
      </c>
      <c r="I4151" s="17" t="n">
        <v>753.026422208571</v>
      </c>
      <c r="J4151" s="18" t="n">
        <v>1.93944744547617E-006</v>
      </c>
      <c r="K4151" s="18" t="n">
        <v>6.01104598624039E-006</v>
      </c>
      <c r="L4151" s="16" t="n">
        <v>-0.23432155827203</v>
      </c>
      <c r="M4151" s="16" t="n">
        <v>0.51925595729459</v>
      </c>
      <c r="N4151" s="16" t="n">
        <v>0.0427978955936077</v>
      </c>
      <c r="O4151" s="16" t="n">
        <v>0.00595811748921702</v>
      </c>
      <c r="P4151" s="34" t="b">
        <f aca="false">TRUE()</f>
        <v>1</v>
      </c>
      <c r="Q4151" s="16" t="n">
        <v>0.00106148736411657</v>
      </c>
    </row>
    <row r="4152" customFormat="false" ht="22.35" hidden="false" customHeight="false" outlineLevel="0" collapsed="false">
      <c r="A4152" s="7" t="s">
        <v>1508</v>
      </c>
      <c r="B4152" s="6" t="s">
        <v>1653</v>
      </c>
      <c r="C4152" s="16"/>
      <c r="D4152" s="16" t="n">
        <v>0.714945419099906</v>
      </c>
      <c r="E4152" s="16" t="n">
        <v>0.0620020054173452</v>
      </c>
      <c r="F4152" s="16" t="n">
        <v>0.70029861887658</v>
      </c>
      <c r="G4152" s="16" t="n">
        <v>0.0739833443288929</v>
      </c>
      <c r="H4152" s="16" t="n">
        <v>-2.42074526643903</v>
      </c>
      <c r="I4152" s="17" t="n">
        <v>217.92977886824</v>
      </c>
      <c r="J4152" s="16" t="n">
        <v>0.0163077551620036</v>
      </c>
      <c r="K4152" s="16" t="n">
        <v>0.0308887192707964</v>
      </c>
      <c r="L4152" s="16" t="n">
        <v>-0.202873605494313</v>
      </c>
      <c r="M4152" s="16" t="n">
        <v>0.557954983215013</v>
      </c>
      <c r="N4152" s="16" t="n">
        <v>0.161169795381718</v>
      </c>
      <c r="O4152" s="16" t="n">
        <v>0.0641078176997701</v>
      </c>
      <c r="P4152" s="34" t="b">
        <f aca="false">TRUE()</f>
        <v>1</v>
      </c>
      <c r="Q4152" s="18" t="n">
        <v>0.000258142283716754</v>
      </c>
    </row>
    <row r="4153" customFormat="false" ht="22.35" hidden="false" customHeight="false" outlineLevel="0" collapsed="false">
      <c r="A4153" s="7" t="s">
        <v>1511</v>
      </c>
      <c r="B4153" s="6" t="s">
        <v>1653</v>
      </c>
      <c r="C4153" s="16"/>
      <c r="D4153" s="16" t="n">
        <v>1.33032595901699</v>
      </c>
      <c r="E4153" s="16" t="n">
        <v>0.0818949504705798</v>
      </c>
      <c r="F4153" s="16" t="n">
        <v>1.31559736539376</v>
      </c>
      <c r="G4153" s="16" t="n">
        <v>0.112642009791038</v>
      </c>
      <c r="H4153" s="16" t="n">
        <v>-1.77914394555481</v>
      </c>
      <c r="I4153" s="17" t="n">
        <v>247.88400103186</v>
      </c>
      <c r="J4153" s="16" t="n">
        <v>0.0764414861361358</v>
      </c>
      <c r="K4153" s="16" t="n">
        <v>0.11548313340552</v>
      </c>
      <c r="L4153" s="16" t="n">
        <v>-0.136075271607678</v>
      </c>
      <c r="M4153" s="16" t="n">
        <v>0.52074184139563</v>
      </c>
      <c r="N4153" s="16" t="n">
        <v>0.2240123791631</v>
      </c>
      <c r="O4153" s="18" t="n">
        <v>9.00866152930135E-006</v>
      </c>
      <c r="P4153" s="34" t="b">
        <f aca="false">FALSE()</f>
        <v>0</v>
      </c>
      <c r="Q4153"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8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86</v>
      </c>
    </row>
    <row r="2" customFormat="false" ht="14.25" hidden="false" customHeight="true" outlineLevel="0" collapsed="false">
      <c r="A2" s="2" t="s">
        <v>5864</v>
      </c>
      <c r="B2" s="2"/>
      <c r="C2" s="2"/>
      <c r="D2" s="2"/>
      <c r="E2" s="2"/>
      <c r="F2" s="2"/>
      <c r="G2" s="2"/>
      <c r="H2" s="2"/>
      <c r="I2" s="2"/>
      <c r="J2" s="2"/>
      <c r="K2" s="2"/>
      <c r="L2" s="2"/>
    </row>
    <row r="4" customFormat="false" ht="24" hidden="false" customHeight="true" outlineLevel="0" collapsed="false">
      <c r="A4" s="5" t="s">
        <v>5865</v>
      </c>
      <c r="B4" s="5" t="s">
        <v>326</v>
      </c>
      <c r="C4" s="5" t="s">
        <v>325</v>
      </c>
      <c r="D4" s="5" t="s">
        <v>5866</v>
      </c>
      <c r="E4" s="5" t="s">
        <v>5867</v>
      </c>
      <c r="F4" s="5" t="s">
        <v>5868</v>
      </c>
      <c r="G4" s="5" t="s">
        <v>5869</v>
      </c>
      <c r="H4" s="5" t="s">
        <v>5870</v>
      </c>
      <c r="I4" s="5" t="s">
        <v>5871</v>
      </c>
      <c r="J4" s="5" t="s">
        <v>5872</v>
      </c>
      <c r="K4" s="5" t="s">
        <v>5873</v>
      </c>
      <c r="L4" s="5" t="s">
        <v>5874</v>
      </c>
      <c r="M4" s="5" t="s">
        <v>5875</v>
      </c>
      <c r="N4" s="5" t="s">
        <v>5876</v>
      </c>
      <c r="O4" s="5" t="s">
        <v>5877</v>
      </c>
      <c r="P4" s="5" t="s">
        <v>5878</v>
      </c>
      <c r="Q4" s="5" t="s">
        <v>5879</v>
      </c>
      <c r="R4" s="5" t="s">
        <v>5880</v>
      </c>
      <c r="S4" s="5" t="s">
        <v>5881</v>
      </c>
      <c r="T4" s="5" t="s">
        <v>5882</v>
      </c>
      <c r="U4" s="5" t="s">
        <v>327</v>
      </c>
    </row>
    <row r="5" customFormat="false" ht="22.35" hidden="false" customHeight="false" outlineLevel="0" collapsed="false">
      <c r="A5" s="6" t="n">
        <v>5</v>
      </c>
      <c r="B5" s="6" t="s">
        <v>334</v>
      </c>
      <c r="C5" s="7" t="s">
        <v>445</v>
      </c>
      <c r="D5" s="6" t="s">
        <v>5883</v>
      </c>
      <c r="E5" s="6" t="n">
        <v>8</v>
      </c>
      <c r="F5" s="6" t="n">
        <v>4</v>
      </c>
      <c r="G5" s="6" t="n">
        <v>10</v>
      </c>
      <c r="H5" s="6" t="n">
        <v>6</v>
      </c>
      <c r="I5" s="6" t="n">
        <v>2</v>
      </c>
      <c r="J5" s="6" t="n">
        <v>1</v>
      </c>
      <c r="K5" s="6" t="n">
        <v>0</v>
      </c>
      <c r="L5" s="6" t="n">
        <v>0</v>
      </c>
      <c r="M5" s="6" t="n">
        <v>1</v>
      </c>
      <c r="N5" s="6" t="n">
        <v>0</v>
      </c>
      <c r="O5" s="6" t="n">
        <v>1</v>
      </c>
      <c r="P5" s="6" t="n">
        <v>1</v>
      </c>
      <c r="Q5" s="6" t="n">
        <v>0</v>
      </c>
      <c r="R5" s="6" t="n">
        <v>0</v>
      </c>
      <c r="S5" s="6" t="n">
        <v>0</v>
      </c>
      <c r="T5" s="6" t="n">
        <v>1</v>
      </c>
      <c r="U5" s="6" t="s">
        <v>335</v>
      </c>
    </row>
    <row r="6" customFormat="false" ht="22.35" hidden="false" customHeight="false" outlineLevel="0" collapsed="false">
      <c r="A6" s="6" t="n">
        <v>7</v>
      </c>
      <c r="B6" s="6" t="s">
        <v>334</v>
      </c>
      <c r="C6" s="7" t="s">
        <v>5884</v>
      </c>
      <c r="D6" s="6" t="s">
        <v>5883</v>
      </c>
      <c r="E6" s="6" t="n">
        <v>5</v>
      </c>
      <c r="F6" s="6" t="n">
        <v>4</v>
      </c>
      <c r="G6" s="6" t="n">
        <v>10</v>
      </c>
      <c r="H6" s="6" t="n">
        <v>6</v>
      </c>
      <c r="I6" s="6" t="n">
        <v>2</v>
      </c>
      <c r="J6" s="6" t="n">
        <v>1</v>
      </c>
      <c r="K6" s="6" t="n">
        <v>0</v>
      </c>
      <c r="L6" s="6" t="n">
        <v>0</v>
      </c>
      <c r="M6" s="6" t="n">
        <v>1</v>
      </c>
      <c r="N6" s="6" t="n">
        <v>0</v>
      </c>
      <c r="O6" s="6" t="n">
        <v>1</v>
      </c>
      <c r="P6" s="6" t="n">
        <v>1</v>
      </c>
      <c r="Q6" s="6" t="n">
        <v>0</v>
      </c>
      <c r="R6" s="6" t="n">
        <v>0</v>
      </c>
      <c r="S6" s="6" t="n">
        <v>0</v>
      </c>
      <c r="T6" s="6" t="n">
        <v>1</v>
      </c>
      <c r="U6" s="6" t="s">
        <v>335</v>
      </c>
    </row>
    <row r="7" customFormat="false" ht="22.35" hidden="false" customHeight="false" outlineLevel="0" collapsed="false">
      <c r="A7" s="6" t="n">
        <v>9</v>
      </c>
      <c r="B7" s="6" t="s">
        <v>334</v>
      </c>
      <c r="C7" s="7" t="s">
        <v>5885</v>
      </c>
      <c r="D7" s="6" t="s">
        <v>5883</v>
      </c>
      <c r="E7" s="6" t="n">
        <v>8</v>
      </c>
      <c r="F7" s="6" t="n">
        <v>4</v>
      </c>
      <c r="G7" s="6" t="n">
        <v>10</v>
      </c>
      <c r="H7" s="6" t="n">
        <v>6</v>
      </c>
      <c r="I7" s="6" t="n">
        <v>2</v>
      </c>
      <c r="J7" s="6" t="n">
        <v>1</v>
      </c>
      <c r="K7" s="6" t="n">
        <v>0</v>
      </c>
      <c r="L7" s="6" t="n">
        <v>0</v>
      </c>
      <c r="M7" s="6" t="n">
        <v>1</v>
      </c>
      <c r="N7" s="6" t="n">
        <v>0</v>
      </c>
      <c r="O7" s="6" t="n">
        <v>1</v>
      </c>
      <c r="P7" s="6" t="n">
        <v>1</v>
      </c>
      <c r="Q7" s="6" t="n">
        <v>0</v>
      </c>
      <c r="R7" s="6" t="n">
        <v>0</v>
      </c>
      <c r="S7" s="6" t="n">
        <v>0</v>
      </c>
      <c r="T7" s="6" t="n">
        <v>1</v>
      </c>
      <c r="U7" s="6" t="s">
        <v>335</v>
      </c>
    </row>
    <row r="8" customFormat="false" ht="22.35" hidden="false" customHeight="false" outlineLevel="0" collapsed="false">
      <c r="A8" s="6" t="n">
        <v>11</v>
      </c>
      <c r="B8" s="6" t="s">
        <v>334</v>
      </c>
      <c r="C8" s="7" t="s">
        <v>451</v>
      </c>
      <c r="D8" s="6" t="s">
        <v>5886</v>
      </c>
      <c r="E8" s="6" t="n">
        <v>2</v>
      </c>
      <c r="F8" s="6" t="n">
        <v>1</v>
      </c>
      <c r="G8" s="6" t="n">
        <v>3</v>
      </c>
      <c r="H8" s="6" t="n">
        <v>7</v>
      </c>
      <c r="I8" s="6" t="n">
        <v>6</v>
      </c>
      <c r="J8" s="6" t="n">
        <v>4</v>
      </c>
      <c r="K8" s="6" t="n">
        <v>0</v>
      </c>
      <c r="L8" s="6" t="n">
        <v>1</v>
      </c>
      <c r="M8" s="6" t="n">
        <v>0</v>
      </c>
      <c r="N8" s="6" t="n">
        <v>0</v>
      </c>
      <c r="O8" s="6" t="n">
        <v>1</v>
      </c>
      <c r="P8" s="6" t="n">
        <v>1</v>
      </c>
      <c r="Q8" s="6" t="n">
        <v>0</v>
      </c>
      <c r="R8" s="6" t="n">
        <v>0</v>
      </c>
      <c r="S8" s="6" t="n">
        <v>1</v>
      </c>
      <c r="T8" s="6" t="n">
        <v>0</v>
      </c>
      <c r="U8" s="6" t="s">
        <v>335</v>
      </c>
    </row>
    <row r="9" customFormat="false" ht="22.35" hidden="false" customHeight="false" outlineLevel="0" collapsed="false">
      <c r="A9" s="6" t="n">
        <v>14</v>
      </c>
      <c r="B9" s="6" t="s">
        <v>334</v>
      </c>
      <c r="C9" s="7" t="s">
        <v>454</v>
      </c>
      <c r="D9" s="6" t="s">
        <v>5886</v>
      </c>
      <c r="E9" s="6" t="n">
        <v>4</v>
      </c>
      <c r="F9" s="6" t="n">
        <v>1</v>
      </c>
      <c r="G9" s="6" t="n">
        <v>3</v>
      </c>
      <c r="H9" s="6" t="n">
        <v>7</v>
      </c>
      <c r="I9" s="6" t="n">
        <v>6</v>
      </c>
      <c r="J9" s="6" t="n">
        <v>4</v>
      </c>
      <c r="K9" s="6" t="n">
        <v>0</v>
      </c>
      <c r="L9" s="6" t="n">
        <v>1</v>
      </c>
      <c r="M9" s="6" t="n">
        <v>0</v>
      </c>
      <c r="N9" s="6" t="n">
        <v>0</v>
      </c>
      <c r="O9" s="6" t="n">
        <v>1</v>
      </c>
      <c r="P9" s="6" t="n">
        <v>1</v>
      </c>
      <c r="Q9" s="6" t="n">
        <v>0</v>
      </c>
      <c r="R9" s="6" t="n">
        <v>0</v>
      </c>
      <c r="S9" s="6" t="n">
        <v>1</v>
      </c>
      <c r="T9" s="6" t="n">
        <v>0</v>
      </c>
      <c r="U9" s="6" t="s">
        <v>335</v>
      </c>
    </row>
    <row r="10" customFormat="false" ht="22.35" hidden="false" customHeight="false" outlineLevel="0" collapsed="false">
      <c r="A10" s="6" t="n">
        <v>17</v>
      </c>
      <c r="B10" s="6" t="s">
        <v>334</v>
      </c>
      <c r="C10" s="7" t="s">
        <v>457</v>
      </c>
      <c r="D10" s="6" t="s">
        <v>5886</v>
      </c>
      <c r="E10" s="6" t="n">
        <v>5</v>
      </c>
      <c r="F10" s="6" t="n">
        <v>1</v>
      </c>
      <c r="G10" s="6" t="n">
        <v>3</v>
      </c>
      <c r="H10" s="6" t="n">
        <v>7</v>
      </c>
      <c r="I10" s="6" t="n">
        <v>6</v>
      </c>
      <c r="J10" s="6" t="n">
        <v>4</v>
      </c>
      <c r="K10" s="6" t="n">
        <v>0</v>
      </c>
      <c r="L10" s="6" t="n">
        <v>1</v>
      </c>
      <c r="M10" s="6" t="n">
        <v>0</v>
      </c>
      <c r="N10" s="6" t="n">
        <v>0</v>
      </c>
      <c r="O10" s="6" t="n">
        <v>1</v>
      </c>
      <c r="P10" s="6" t="n">
        <v>1</v>
      </c>
      <c r="Q10" s="6" t="n">
        <v>0</v>
      </c>
      <c r="R10" s="6" t="n">
        <v>0</v>
      </c>
      <c r="S10" s="6" t="n">
        <v>1</v>
      </c>
      <c r="T10" s="6" t="n">
        <v>0</v>
      </c>
      <c r="U10" s="6" t="s">
        <v>335</v>
      </c>
    </row>
    <row r="11" customFormat="false" ht="22.35" hidden="false" customHeight="false" outlineLevel="0" collapsed="false">
      <c r="A11" s="6" t="n">
        <v>20</v>
      </c>
      <c r="B11" s="6" t="s">
        <v>334</v>
      </c>
      <c r="C11" s="7" t="s">
        <v>460</v>
      </c>
      <c r="D11" s="6" t="s">
        <v>5887</v>
      </c>
      <c r="E11" s="6" t="n">
        <v>1</v>
      </c>
      <c r="F11" s="6" t="n">
        <v>9</v>
      </c>
      <c r="G11" s="6" t="n">
        <v>1</v>
      </c>
      <c r="H11" s="6" t="n">
        <v>8</v>
      </c>
      <c r="I11" s="6" t="n">
        <v>3</v>
      </c>
      <c r="J11" s="6" t="n">
        <v>2</v>
      </c>
      <c r="K11" s="6" t="n">
        <v>0</v>
      </c>
      <c r="L11" s="6" t="n">
        <v>0</v>
      </c>
      <c r="M11" s="6" t="n">
        <v>0</v>
      </c>
      <c r="N11" s="6" t="n">
        <v>0</v>
      </c>
      <c r="O11" s="6" t="n">
        <v>0</v>
      </c>
      <c r="P11" s="6" t="n">
        <v>1</v>
      </c>
      <c r="Q11" s="6" t="n">
        <v>0</v>
      </c>
      <c r="R11" s="6" t="n">
        <v>0</v>
      </c>
      <c r="S11" s="6" t="n">
        <v>1</v>
      </c>
      <c r="T11" s="6" t="n">
        <v>1</v>
      </c>
      <c r="U11" s="6" t="s">
        <v>335</v>
      </c>
    </row>
    <row r="12" customFormat="false" ht="22.35" hidden="false" customHeight="false" outlineLevel="0" collapsed="false">
      <c r="A12" s="6" t="n">
        <v>22</v>
      </c>
      <c r="B12" s="6" t="s">
        <v>334</v>
      </c>
      <c r="C12" s="7" t="s">
        <v>5888</v>
      </c>
      <c r="D12" s="6" t="s">
        <v>5887</v>
      </c>
      <c r="E12" s="6" t="n">
        <v>9</v>
      </c>
      <c r="F12" s="6" t="n">
        <v>9</v>
      </c>
      <c r="G12" s="6" t="n">
        <v>1</v>
      </c>
      <c r="H12" s="6" t="n">
        <v>8</v>
      </c>
      <c r="I12" s="6" t="n">
        <v>3</v>
      </c>
      <c r="J12" s="6" t="n">
        <v>2</v>
      </c>
      <c r="K12" s="6" t="n">
        <v>0</v>
      </c>
      <c r="L12" s="6" t="n">
        <v>0</v>
      </c>
      <c r="M12" s="6" t="n">
        <v>0</v>
      </c>
      <c r="N12" s="6" t="n">
        <v>0</v>
      </c>
      <c r="O12" s="6" t="n">
        <v>0</v>
      </c>
      <c r="P12" s="6" t="n">
        <v>1</v>
      </c>
      <c r="Q12" s="6" t="n">
        <v>0</v>
      </c>
      <c r="R12" s="6" t="n">
        <v>0</v>
      </c>
      <c r="S12" s="6" t="n">
        <v>1</v>
      </c>
      <c r="T12" s="6" t="n">
        <v>1</v>
      </c>
      <c r="U12" s="6" t="s">
        <v>335</v>
      </c>
    </row>
    <row r="13" customFormat="false" ht="22.35" hidden="false" customHeight="false" outlineLevel="0" collapsed="false">
      <c r="A13" s="6" t="n">
        <v>24</v>
      </c>
      <c r="B13" s="6" t="s">
        <v>334</v>
      </c>
      <c r="C13" s="7" t="s">
        <v>5889</v>
      </c>
      <c r="D13" s="6" t="s">
        <v>5887</v>
      </c>
      <c r="E13" s="6" t="n">
        <v>10</v>
      </c>
      <c r="F13" s="6" t="n">
        <v>9</v>
      </c>
      <c r="G13" s="6" t="n">
        <v>1</v>
      </c>
      <c r="H13" s="6" t="n">
        <v>8</v>
      </c>
      <c r="I13" s="6" t="n">
        <v>3</v>
      </c>
      <c r="J13" s="6" t="n">
        <v>2</v>
      </c>
      <c r="K13" s="6" t="n">
        <v>0</v>
      </c>
      <c r="L13" s="6" t="n">
        <v>0</v>
      </c>
      <c r="M13" s="6" t="n">
        <v>0</v>
      </c>
      <c r="N13" s="6" t="n">
        <v>0</v>
      </c>
      <c r="O13" s="6" t="n">
        <v>0</v>
      </c>
      <c r="P13" s="6" t="n">
        <v>1</v>
      </c>
      <c r="Q13" s="6" t="n">
        <v>0</v>
      </c>
      <c r="R13" s="6" t="n">
        <v>0</v>
      </c>
      <c r="S13" s="6" t="n">
        <v>1</v>
      </c>
      <c r="T13" s="6" t="n">
        <v>1</v>
      </c>
      <c r="U13" s="6" t="s">
        <v>335</v>
      </c>
    </row>
    <row r="14" customFormat="false" ht="22.35" hidden="false" customHeight="false" outlineLevel="0" collapsed="false">
      <c r="A14" s="6" t="n">
        <v>26</v>
      </c>
      <c r="B14" s="6" t="s">
        <v>334</v>
      </c>
      <c r="C14" s="7" t="s">
        <v>466</v>
      </c>
      <c r="D14" s="6" t="s">
        <v>5890</v>
      </c>
      <c r="E14" s="6" t="n">
        <v>10</v>
      </c>
      <c r="F14" s="6" t="n">
        <v>10</v>
      </c>
      <c r="G14" s="6" t="n">
        <v>8</v>
      </c>
      <c r="H14" s="6" t="n">
        <v>4</v>
      </c>
      <c r="I14" s="6" t="n">
        <v>1</v>
      </c>
      <c r="J14" s="6" t="n">
        <v>10</v>
      </c>
      <c r="K14" s="6" t="n">
        <v>1</v>
      </c>
      <c r="L14" s="6" t="n">
        <v>1</v>
      </c>
      <c r="M14" s="6" t="n">
        <v>1</v>
      </c>
      <c r="N14" s="6" t="n">
        <v>0</v>
      </c>
      <c r="O14" s="6" t="n">
        <v>1</v>
      </c>
      <c r="P14" s="6" t="n">
        <v>0</v>
      </c>
      <c r="Q14" s="6" t="n">
        <v>1</v>
      </c>
      <c r="R14" s="6" t="n">
        <v>1</v>
      </c>
      <c r="S14" s="6" t="n">
        <v>0</v>
      </c>
      <c r="T14" s="6" t="n">
        <v>0</v>
      </c>
      <c r="U14" s="6" t="s">
        <v>335</v>
      </c>
    </row>
    <row r="15" customFormat="false" ht="22.35" hidden="false" customHeight="false" outlineLevel="0" collapsed="false">
      <c r="A15" s="6" t="n">
        <v>29</v>
      </c>
      <c r="B15" s="6" t="s">
        <v>334</v>
      </c>
      <c r="C15" s="7" t="s">
        <v>469</v>
      </c>
      <c r="D15" s="6" t="s">
        <v>5890</v>
      </c>
      <c r="E15" s="6" t="n">
        <v>4</v>
      </c>
      <c r="F15" s="6" t="n">
        <v>10</v>
      </c>
      <c r="G15" s="6" t="n">
        <v>8</v>
      </c>
      <c r="H15" s="6" t="n">
        <v>4</v>
      </c>
      <c r="I15" s="6" t="n">
        <v>1</v>
      </c>
      <c r="J15" s="6" t="n">
        <v>10</v>
      </c>
      <c r="K15" s="6" t="n">
        <v>1</v>
      </c>
      <c r="L15" s="6" t="n">
        <v>1</v>
      </c>
      <c r="M15" s="6" t="n">
        <v>1</v>
      </c>
      <c r="N15" s="6" t="n">
        <v>0</v>
      </c>
      <c r="O15" s="6" t="n">
        <v>1</v>
      </c>
      <c r="P15" s="6" t="n">
        <v>0</v>
      </c>
      <c r="Q15" s="6" t="n">
        <v>1</v>
      </c>
      <c r="R15" s="6" t="n">
        <v>1</v>
      </c>
      <c r="S15" s="6" t="n">
        <v>0</v>
      </c>
      <c r="T15" s="6" t="n">
        <v>0</v>
      </c>
      <c r="U15" s="6" t="s">
        <v>335</v>
      </c>
    </row>
    <row r="16" customFormat="false" ht="22.35" hidden="false" customHeight="false" outlineLevel="0" collapsed="false">
      <c r="A16" s="6" t="n">
        <v>32</v>
      </c>
      <c r="B16" s="6" t="s">
        <v>334</v>
      </c>
      <c r="C16" s="7" t="s">
        <v>472</v>
      </c>
      <c r="D16" s="6" t="s">
        <v>5890</v>
      </c>
      <c r="E16" s="6" t="n">
        <v>3</v>
      </c>
      <c r="F16" s="6" t="n">
        <v>10</v>
      </c>
      <c r="G16" s="6" t="n">
        <v>8</v>
      </c>
      <c r="H16" s="6" t="n">
        <v>4</v>
      </c>
      <c r="I16" s="6" t="n">
        <v>1</v>
      </c>
      <c r="J16" s="6" t="n">
        <v>10</v>
      </c>
      <c r="K16" s="6" t="n">
        <v>1</v>
      </c>
      <c r="L16" s="6" t="n">
        <v>1</v>
      </c>
      <c r="M16" s="6" t="n">
        <v>1</v>
      </c>
      <c r="N16" s="6" t="n">
        <v>0</v>
      </c>
      <c r="O16" s="6" t="n">
        <v>1</v>
      </c>
      <c r="P16" s="6" t="n">
        <v>0</v>
      </c>
      <c r="Q16" s="6" t="n">
        <v>1</v>
      </c>
      <c r="R16" s="6" t="n">
        <v>1</v>
      </c>
      <c r="S16" s="6" t="n">
        <v>0</v>
      </c>
      <c r="T16" s="6" t="n">
        <v>0</v>
      </c>
      <c r="U16" s="6" t="s">
        <v>335</v>
      </c>
    </row>
    <row r="17" customFormat="false" ht="22.35" hidden="false" customHeight="false" outlineLevel="0" collapsed="false">
      <c r="A17" s="6" t="n">
        <v>38</v>
      </c>
      <c r="B17" s="6" t="s">
        <v>334</v>
      </c>
      <c r="C17" s="7" t="s">
        <v>478</v>
      </c>
      <c r="D17" s="6" t="s">
        <v>5891</v>
      </c>
      <c r="E17" s="6" t="n">
        <v>2</v>
      </c>
      <c r="F17" s="6" t="n">
        <v>3</v>
      </c>
      <c r="G17" s="6" t="n">
        <v>6</v>
      </c>
      <c r="H17" s="6" t="n">
        <v>2</v>
      </c>
      <c r="I17" s="6" t="n">
        <v>8</v>
      </c>
      <c r="J17" s="6" t="n">
        <v>7</v>
      </c>
      <c r="K17" s="6" t="n">
        <v>0</v>
      </c>
      <c r="L17" s="6" t="n">
        <v>1</v>
      </c>
      <c r="M17" s="6" t="n">
        <v>0</v>
      </c>
      <c r="N17" s="6" t="n">
        <v>0</v>
      </c>
      <c r="O17" s="6" t="n">
        <v>0</v>
      </c>
      <c r="P17" s="6" t="n">
        <v>0</v>
      </c>
      <c r="Q17" s="6" t="n">
        <v>1</v>
      </c>
      <c r="R17" s="6" t="n">
        <v>0</v>
      </c>
      <c r="S17" s="6" t="n">
        <v>1</v>
      </c>
      <c r="T17" s="6" t="n">
        <v>1</v>
      </c>
      <c r="U17" s="6" t="s">
        <v>335</v>
      </c>
    </row>
    <row r="18" customFormat="false" ht="22.35" hidden="false" customHeight="false" outlineLevel="0" collapsed="false">
      <c r="A18" s="6" t="n">
        <v>41</v>
      </c>
      <c r="B18" s="6" t="s">
        <v>334</v>
      </c>
      <c r="C18" s="7" t="s">
        <v>481</v>
      </c>
      <c r="D18" s="6" t="s">
        <v>5891</v>
      </c>
      <c r="E18" s="6" t="n">
        <v>8</v>
      </c>
      <c r="F18" s="6" t="n">
        <v>3</v>
      </c>
      <c r="G18" s="6" t="n">
        <v>6</v>
      </c>
      <c r="H18" s="6" t="n">
        <v>2</v>
      </c>
      <c r="I18" s="6" t="n">
        <v>8</v>
      </c>
      <c r="J18" s="6" t="n">
        <v>7</v>
      </c>
      <c r="K18" s="6" t="n">
        <v>0</v>
      </c>
      <c r="L18" s="6" t="n">
        <v>1</v>
      </c>
      <c r="M18" s="6" t="n">
        <v>0</v>
      </c>
      <c r="N18" s="6" t="n">
        <v>0</v>
      </c>
      <c r="O18" s="6" t="n">
        <v>0</v>
      </c>
      <c r="P18" s="6" t="n">
        <v>0</v>
      </c>
      <c r="Q18" s="6" t="n">
        <v>1</v>
      </c>
      <c r="R18" s="6" t="n">
        <v>0</v>
      </c>
      <c r="S18" s="6" t="n">
        <v>1</v>
      </c>
      <c r="T18" s="6" t="n">
        <v>1</v>
      </c>
      <c r="U18" s="6" t="s">
        <v>335</v>
      </c>
    </row>
    <row r="19" customFormat="false" ht="22.35" hidden="false" customHeight="false" outlineLevel="0" collapsed="false">
      <c r="A19" s="6" t="n">
        <v>44</v>
      </c>
      <c r="B19" s="6" t="s">
        <v>334</v>
      </c>
      <c r="C19" s="7" t="s">
        <v>484</v>
      </c>
      <c r="D19" s="6" t="s">
        <v>5891</v>
      </c>
      <c r="E19" s="6" t="n">
        <v>9</v>
      </c>
      <c r="F19" s="6" t="n">
        <v>3</v>
      </c>
      <c r="G19" s="6" t="n">
        <v>6</v>
      </c>
      <c r="H19" s="6" t="n">
        <v>2</v>
      </c>
      <c r="I19" s="6" t="n">
        <v>8</v>
      </c>
      <c r="J19" s="6" t="n">
        <v>7</v>
      </c>
      <c r="K19" s="6" t="n">
        <v>0</v>
      </c>
      <c r="L19" s="6" t="n">
        <v>1</v>
      </c>
      <c r="M19" s="6" t="n">
        <v>0</v>
      </c>
      <c r="N19" s="6" t="n">
        <v>0</v>
      </c>
      <c r="O19" s="6" t="n">
        <v>0</v>
      </c>
      <c r="P19" s="6" t="n">
        <v>0</v>
      </c>
      <c r="Q19" s="6" t="n">
        <v>1</v>
      </c>
      <c r="R19" s="6" t="n">
        <v>0</v>
      </c>
      <c r="S19" s="6" t="n">
        <v>1</v>
      </c>
      <c r="T19" s="6" t="n">
        <v>1</v>
      </c>
      <c r="U19" s="6" t="s">
        <v>335</v>
      </c>
    </row>
    <row r="20" customFormat="false" ht="22.35" hidden="false" customHeight="false" outlineLevel="0" collapsed="false">
      <c r="A20" s="6" t="n">
        <v>47</v>
      </c>
      <c r="B20" s="6" t="s">
        <v>334</v>
      </c>
      <c r="C20" s="7" t="s">
        <v>487</v>
      </c>
      <c r="D20" s="6" t="s">
        <v>5892</v>
      </c>
      <c r="E20" s="6" t="n">
        <v>3</v>
      </c>
      <c r="F20" s="6" t="n">
        <v>8</v>
      </c>
      <c r="G20" s="6" t="n">
        <v>7</v>
      </c>
      <c r="H20" s="6" t="n">
        <v>1</v>
      </c>
      <c r="I20" s="6" t="n">
        <v>10</v>
      </c>
      <c r="J20" s="6" t="n">
        <v>6</v>
      </c>
      <c r="K20" s="6" t="n">
        <v>0</v>
      </c>
      <c r="L20" s="6" t="n">
        <v>0</v>
      </c>
      <c r="M20" s="6" t="n">
        <v>0</v>
      </c>
      <c r="N20" s="6" t="n">
        <v>0</v>
      </c>
      <c r="O20" s="6" t="n">
        <v>1</v>
      </c>
      <c r="P20" s="6" t="n">
        <v>0</v>
      </c>
      <c r="Q20" s="6" t="n">
        <v>0</v>
      </c>
      <c r="R20" s="6" t="n">
        <v>1</v>
      </c>
      <c r="S20" s="6" t="n">
        <v>0</v>
      </c>
      <c r="T20" s="6" t="n">
        <v>0</v>
      </c>
      <c r="U20" s="6" t="s">
        <v>335</v>
      </c>
    </row>
    <row r="21" customFormat="false" ht="22.35" hidden="false" customHeight="false" outlineLevel="0" collapsed="false">
      <c r="A21" s="6" t="n">
        <v>49</v>
      </c>
      <c r="B21" s="6" t="s">
        <v>334</v>
      </c>
      <c r="C21" s="7" t="s">
        <v>5893</v>
      </c>
      <c r="D21" s="6" t="s">
        <v>5892</v>
      </c>
      <c r="E21" s="6" t="n">
        <v>4</v>
      </c>
      <c r="F21" s="6" t="n">
        <v>8</v>
      </c>
      <c r="G21" s="6" t="n">
        <v>7</v>
      </c>
      <c r="H21" s="6" t="n">
        <v>1</v>
      </c>
      <c r="I21" s="6" t="n">
        <v>10</v>
      </c>
      <c r="J21" s="6" t="n">
        <v>6</v>
      </c>
      <c r="K21" s="6" t="n">
        <v>0</v>
      </c>
      <c r="L21" s="6" t="n">
        <v>0</v>
      </c>
      <c r="M21" s="6" t="n">
        <v>0</v>
      </c>
      <c r="N21" s="6" t="n">
        <v>0</v>
      </c>
      <c r="O21" s="6" t="n">
        <v>1</v>
      </c>
      <c r="P21" s="6" t="n">
        <v>0</v>
      </c>
      <c r="Q21" s="6" t="n">
        <v>0</v>
      </c>
      <c r="R21" s="6" t="n">
        <v>1</v>
      </c>
      <c r="S21" s="6" t="n">
        <v>0</v>
      </c>
      <c r="T21" s="6" t="n">
        <v>0</v>
      </c>
      <c r="U21" s="6" t="s">
        <v>335</v>
      </c>
    </row>
    <row r="22" customFormat="false" ht="22.35" hidden="false" customHeight="false" outlineLevel="0" collapsed="false">
      <c r="A22" s="6" t="n">
        <v>51</v>
      </c>
      <c r="B22" s="6" t="s">
        <v>334</v>
      </c>
      <c r="C22" s="7" t="s">
        <v>5894</v>
      </c>
      <c r="D22" s="6" t="s">
        <v>5892</v>
      </c>
      <c r="E22" s="6" t="n">
        <v>1</v>
      </c>
      <c r="F22" s="6" t="n">
        <v>8</v>
      </c>
      <c r="G22" s="6" t="n">
        <v>7</v>
      </c>
      <c r="H22" s="6" t="n">
        <v>1</v>
      </c>
      <c r="I22" s="6" t="n">
        <v>10</v>
      </c>
      <c r="J22" s="6" t="n">
        <v>6</v>
      </c>
      <c r="K22" s="6" t="n">
        <v>0</v>
      </c>
      <c r="L22" s="6" t="n">
        <v>0</v>
      </c>
      <c r="M22" s="6" t="n">
        <v>0</v>
      </c>
      <c r="N22" s="6" t="n">
        <v>0</v>
      </c>
      <c r="O22" s="6" t="n">
        <v>1</v>
      </c>
      <c r="P22" s="6" t="n">
        <v>0</v>
      </c>
      <c r="Q22" s="6" t="n">
        <v>0</v>
      </c>
      <c r="R22" s="6" t="n">
        <v>1</v>
      </c>
      <c r="S22" s="6" t="n">
        <v>0</v>
      </c>
      <c r="T22" s="6" t="n">
        <v>0</v>
      </c>
      <c r="U22" s="6" t="s">
        <v>335</v>
      </c>
    </row>
    <row r="23" customFormat="false" ht="22.35" hidden="false" customHeight="false" outlineLevel="0" collapsed="false">
      <c r="A23" s="6" t="n">
        <v>53</v>
      </c>
      <c r="B23" s="6" t="s">
        <v>334</v>
      </c>
      <c r="C23" s="7" t="s">
        <v>493</v>
      </c>
      <c r="D23" s="6" t="s">
        <v>5895</v>
      </c>
      <c r="E23" s="6" t="n">
        <v>7</v>
      </c>
      <c r="F23" s="6" t="n">
        <v>7</v>
      </c>
      <c r="G23" s="6" t="n">
        <v>9</v>
      </c>
      <c r="H23" s="6" t="n">
        <v>10</v>
      </c>
      <c r="I23" s="6" t="n">
        <v>9</v>
      </c>
      <c r="J23" s="6" t="n">
        <v>8</v>
      </c>
      <c r="K23" s="6" t="n">
        <v>1</v>
      </c>
      <c r="L23" s="6" t="n">
        <v>0</v>
      </c>
      <c r="M23" s="6" t="n">
        <v>0</v>
      </c>
      <c r="N23" s="6" t="n">
        <v>0</v>
      </c>
      <c r="O23" s="6" t="n">
        <v>0</v>
      </c>
      <c r="P23" s="6" t="n">
        <v>0</v>
      </c>
      <c r="Q23" s="6" t="n">
        <v>0</v>
      </c>
      <c r="R23" s="6" t="n">
        <v>0</v>
      </c>
      <c r="S23" s="6" t="n">
        <v>0</v>
      </c>
      <c r="T23" s="6" t="n">
        <v>0</v>
      </c>
      <c r="U23" s="6" t="s">
        <v>335</v>
      </c>
    </row>
    <row r="24" customFormat="false" ht="22.35" hidden="false" customHeight="false" outlineLevel="0" collapsed="false">
      <c r="A24" s="6" t="n">
        <v>55</v>
      </c>
      <c r="B24" s="6" t="s">
        <v>334</v>
      </c>
      <c r="C24" s="7" t="s">
        <v>5896</v>
      </c>
      <c r="D24" s="6" t="s">
        <v>5895</v>
      </c>
      <c r="E24" s="6" t="n">
        <v>6</v>
      </c>
      <c r="F24" s="6" t="n">
        <v>7</v>
      </c>
      <c r="G24" s="6" t="n">
        <v>9</v>
      </c>
      <c r="H24" s="6" t="n">
        <v>10</v>
      </c>
      <c r="I24" s="6" t="n">
        <v>9</v>
      </c>
      <c r="J24" s="6" t="n">
        <v>8</v>
      </c>
      <c r="K24" s="6" t="n">
        <v>1</v>
      </c>
      <c r="L24" s="6" t="n">
        <v>0</v>
      </c>
      <c r="M24" s="6" t="n">
        <v>0</v>
      </c>
      <c r="N24" s="6" t="n">
        <v>0</v>
      </c>
      <c r="O24" s="6" t="n">
        <v>0</v>
      </c>
      <c r="P24" s="6" t="n">
        <v>0</v>
      </c>
      <c r="Q24" s="6" t="n">
        <v>0</v>
      </c>
      <c r="R24" s="6" t="n">
        <v>0</v>
      </c>
      <c r="S24" s="6" t="n">
        <v>0</v>
      </c>
      <c r="T24" s="6" t="n">
        <v>0</v>
      </c>
      <c r="U24" s="6" t="s">
        <v>335</v>
      </c>
    </row>
    <row r="25" customFormat="false" ht="22.35" hidden="false" customHeight="false" outlineLevel="0" collapsed="false">
      <c r="A25" s="6" t="n">
        <v>57</v>
      </c>
      <c r="B25" s="6" t="s">
        <v>334</v>
      </c>
      <c r="C25" s="7" t="s">
        <v>5897</v>
      </c>
      <c r="D25" s="6" t="s">
        <v>5895</v>
      </c>
      <c r="E25" s="6" t="n">
        <v>7</v>
      </c>
      <c r="F25" s="6" t="n">
        <v>7</v>
      </c>
      <c r="G25" s="6" t="n">
        <v>9</v>
      </c>
      <c r="H25" s="6" t="n">
        <v>10</v>
      </c>
      <c r="I25" s="6" t="n">
        <v>9</v>
      </c>
      <c r="J25" s="6" t="n">
        <v>8</v>
      </c>
      <c r="K25" s="6" t="n">
        <v>1</v>
      </c>
      <c r="L25" s="6" t="n">
        <v>0</v>
      </c>
      <c r="M25" s="6" t="n">
        <v>0</v>
      </c>
      <c r="N25" s="6" t="n">
        <v>0</v>
      </c>
      <c r="O25" s="6" t="n">
        <v>0</v>
      </c>
      <c r="P25" s="6" t="n">
        <v>0</v>
      </c>
      <c r="Q25" s="6" t="n">
        <v>0</v>
      </c>
      <c r="R25" s="6" t="n">
        <v>0</v>
      </c>
      <c r="S25" s="6" t="n">
        <v>0</v>
      </c>
      <c r="T25" s="6" t="n">
        <v>0</v>
      </c>
      <c r="U25" s="6" t="s">
        <v>335</v>
      </c>
    </row>
    <row r="26" customFormat="false" ht="22.35" hidden="false" customHeight="false" outlineLevel="0" collapsed="false">
      <c r="A26" s="6" t="n">
        <v>59</v>
      </c>
      <c r="B26" s="6" t="s">
        <v>334</v>
      </c>
      <c r="C26" s="7" t="s">
        <v>499</v>
      </c>
      <c r="D26" s="6" t="s">
        <v>5898</v>
      </c>
      <c r="E26" s="6" t="n">
        <v>2</v>
      </c>
      <c r="F26" s="6" t="n">
        <v>2</v>
      </c>
      <c r="G26" s="6" t="n">
        <v>2</v>
      </c>
      <c r="H26" s="6" t="n">
        <v>9</v>
      </c>
      <c r="I26" s="6" t="n">
        <v>4</v>
      </c>
      <c r="J26" s="6" t="n">
        <v>9</v>
      </c>
      <c r="K26" s="6" t="n">
        <v>1</v>
      </c>
      <c r="L26" s="6" t="n">
        <v>1</v>
      </c>
      <c r="M26" s="6" t="n">
        <v>0</v>
      </c>
      <c r="N26" s="6" t="n">
        <v>1</v>
      </c>
      <c r="O26" s="6" t="n">
        <v>0</v>
      </c>
      <c r="P26" s="6" t="n">
        <v>0</v>
      </c>
      <c r="Q26" s="6" t="n">
        <v>0</v>
      </c>
      <c r="R26" s="6" t="n">
        <v>0</v>
      </c>
      <c r="S26" s="6" t="n">
        <v>1</v>
      </c>
      <c r="T26" s="6" t="n">
        <v>0</v>
      </c>
      <c r="U26" s="6" t="s">
        <v>335</v>
      </c>
    </row>
    <row r="27" customFormat="false" ht="22.35" hidden="false" customHeight="false" outlineLevel="0" collapsed="false">
      <c r="A27" s="6" t="n">
        <v>61</v>
      </c>
      <c r="B27" s="6" t="s">
        <v>334</v>
      </c>
      <c r="C27" s="7" t="s">
        <v>5899</v>
      </c>
      <c r="D27" s="6" t="s">
        <v>5898</v>
      </c>
      <c r="E27" s="6" t="n">
        <v>2</v>
      </c>
      <c r="F27" s="6" t="n">
        <v>2</v>
      </c>
      <c r="G27" s="6" t="n">
        <v>2</v>
      </c>
      <c r="H27" s="6" t="n">
        <v>9</v>
      </c>
      <c r="I27" s="6" t="n">
        <v>4</v>
      </c>
      <c r="J27" s="6" t="n">
        <v>9</v>
      </c>
      <c r="K27" s="6" t="n">
        <v>1</v>
      </c>
      <c r="L27" s="6" t="n">
        <v>1</v>
      </c>
      <c r="M27" s="6" t="n">
        <v>0</v>
      </c>
      <c r="N27" s="6" t="n">
        <v>1</v>
      </c>
      <c r="O27" s="6" t="n">
        <v>0</v>
      </c>
      <c r="P27" s="6" t="n">
        <v>0</v>
      </c>
      <c r="Q27" s="6" t="n">
        <v>0</v>
      </c>
      <c r="R27" s="6" t="n">
        <v>0</v>
      </c>
      <c r="S27" s="6" t="n">
        <v>1</v>
      </c>
      <c r="T27" s="6" t="n">
        <v>0</v>
      </c>
      <c r="U27" s="6" t="s">
        <v>335</v>
      </c>
    </row>
    <row r="28" customFormat="false" ht="22.35" hidden="false" customHeight="false" outlineLevel="0" collapsed="false">
      <c r="A28" s="6" t="n">
        <v>63</v>
      </c>
      <c r="B28" s="6" t="s">
        <v>334</v>
      </c>
      <c r="C28" s="7" t="s">
        <v>5900</v>
      </c>
      <c r="D28" s="6" t="s">
        <v>5898</v>
      </c>
      <c r="E28" s="6" t="n">
        <v>2</v>
      </c>
      <c r="F28" s="6" t="n">
        <v>2</v>
      </c>
      <c r="G28" s="6" t="n">
        <v>2</v>
      </c>
      <c r="H28" s="6" t="n">
        <v>9</v>
      </c>
      <c r="I28" s="6" t="n">
        <v>4</v>
      </c>
      <c r="J28" s="6" t="n">
        <v>9</v>
      </c>
      <c r="K28" s="6" t="n">
        <v>1</v>
      </c>
      <c r="L28" s="6" t="n">
        <v>1</v>
      </c>
      <c r="M28" s="6" t="n">
        <v>0</v>
      </c>
      <c r="N28" s="6" t="n">
        <v>1</v>
      </c>
      <c r="O28" s="6" t="n">
        <v>0</v>
      </c>
      <c r="P28" s="6" t="n">
        <v>0</v>
      </c>
      <c r="Q28" s="6" t="n">
        <v>0</v>
      </c>
      <c r="R28" s="6" t="n">
        <v>0</v>
      </c>
      <c r="S28" s="6" t="n">
        <v>1</v>
      </c>
      <c r="T28" s="6" t="n">
        <v>0</v>
      </c>
      <c r="U28" s="6" t="s">
        <v>335</v>
      </c>
    </row>
    <row r="29" customFormat="false" ht="22.35" hidden="false" customHeight="false" outlineLevel="0" collapsed="false">
      <c r="A29" s="6" t="n">
        <v>65</v>
      </c>
      <c r="B29" s="6" t="s">
        <v>334</v>
      </c>
      <c r="C29" s="7" t="s">
        <v>505</v>
      </c>
      <c r="D29" s="6" t="s">
        <v>5901</v>
      </c>
      <c r="E29" s="6" t="n">
        <v>1</v>
      </c>
      <c r="F29" s="6" t="n">
        <v>6</v>
      </c>
      <c r="G29" s="6" t="n">
        <v>4</v>
      </c>
      <c r="H29" s="6" t="n">
        <v>3</v>
      </c>
      <c r="I29" s="6" t="n">
        <v>7</v>
      </c>
      <c r="J29" s="6" t="n">
        <v>3</v>
      </c>
      <c r="K29" s="6" t="n">
        <v>0</v>
      </c>
      <c r="L29" s="6" t="n">
        <v>0</v>
      </c>
      <c r="M29" s="6" t="n">
        <v>1</v>
      </c>
      <c r="N29" s="6" t="n">
        <v>1</v>
      </c>
      <c r="O29" s="6" t="n">
        <v>0</v>
      </c>
      <c r="P29" s="6" t="n">
        <v>0</v>
      </c>
      <c r="Q29" s="6" t="n">
        <v>0</v>
      </c>
      <c r="R29" s="6" t="n">
        <v>1</v>
      </c>
      <c r="S29" s="6" t="n">
        <v>0</v>
      </c>
      <c r="T29" s="6" t="n">
        <v>0</v>
      </c>
      <c r="U29" s="6" t="s">
        <v>335</v>
      </c>
    </row>
    <row r="30" customFormat="false" ht="22.35" hidden="false" customHeight="false" outlineLevel="0" collapsed="false">
      <c r="A30" s="6" t="n">
        <v>67</v>
      </c>
      <c r="B30" s="6" t="s">
        <v>334</v>
      </c>
      <c r="C30" s="7" t="s">
        <v>5902</v>
      </c>
      <c r="D30" s="6" t="s">
        <v>5901</v>
      </c>
      <c r="E30" s="6" t="n">
        <v>9</v>
      </c>
      <c r="F30" s="6" t="n">
        <v>6</v>
      </c>
      <c r="G30" s="6" t="n">
        <v>4</v>
      </c>
      <c r="H30" s="6" t="n">
        <v>3</v>
      </c>
      <c r="I30" s="6" t="n">
        <v>7</v>
      </c>
      <c r="J30" s="6" t="n">
        <v>3</v>
      </c>
      <c r="K30" s="6" t="n">
        <v>0</v>
      </c>
      <c r="L30" s="6" t="n">
        <v>0</v>
      </c>
      <c r="M30" s="6" t="n">
        <v>1</v>
      </c>
      <c r="N30" s="6" t="n">
        <v>1</v>
      </c>
      <c r="O30" s="6" t="n">
        <v>0</v>
      </c>
      <c r="P30" s="6" t="n">
        <v>0</v>
      </c>
      <c r="Q30" s="6" t="n">
        <v>0</v>
      </c>
      <c r="R30" s="6" t="n">
        <v>1</v>
      </c>
      <c r="S30" s="6" t="n">
        <v>0</v>
      </c>
      <c r="T30" s="6" t="n">
        <v>0</v>
      </c>
      <c r="U30" s="6" t="s">
        <v>335</v>
      </c>
    </row>
    <row r="31" customFormat="false" ht="22.35" hidden="false" customHeight="false" outlineLevel="0" collapsed="false">
      <c r="A31" s="6" t="n">
        <v>69</v>
      </c>
      <c r="B31" s="6" t="s">
        <v>334</v>
      </c>
      <c r="C31" s="7" t="s">
        <v>5903</v>
      </c>
      <c r="D31" s="6" t="s">
        <v>5901</v>
      </c>
      <c r="E31" s="6" t="n">
        <v>4</v>
      </c>
      <c r="F31" s="6" t="n">
        <v>6</v>
      </c>
      <c r="G31" s="6" t="n">
        <v>4</v>
      </c>
      <c r="H31" s="6" t="n">
        <v>3</v>
      </c>
      <c r="I31" s="6" t="n">
        <v>7</v>
      </c>
      <c r="J31" s="6" t="n">
        <v>3</v>
      </c>
      <c r="K31" s="6" t="n">
        <v>0</v>
      </c>
      <c r="L31" s="6" t="n">
        <v>0</v>
      </c>
      <c r="M31" s="6" t="n">
        <v>1</v>
      </c>
      <c r="N31" s="6" t="n">
        <v>1</v>
      </c>
      <c r="O31" s="6" t="n">
        <v>0</v>
      </c>
      <c r="P31" s="6" t="n">
        <v>0</v>
      </c>
      <c r="Q31" s="6" t="n">
        <v>0</v>
      </c>
      <c r="R31" s="6" t="n">
        <v>1</v>
      </c>
      <c r="S31" s="6" t="n">
        <v>0</v>
      </c>
      <c r="T31" s="6" t="n">
        <v>0</v>
      </c>
      <c r="U31" s="6" t="s">
        <v>335</v>
      </c>
    </row>
    <row r="32" customFormat="false" ht="22.35" hidden="false" customHeight="false" outlineLevel="0" collapsed="false">
      <c r="A32" s="6" t="n">
        <v>74</v>
      </c>
      <c r="B32" s="6" t="s">
        <v>334</v>
      </c>
      <c r="C32" s="7" t="s">
        <v>514</v>
      </c>
      <c r="D32" s="6" t="s">
        <v>5904</v>
      </c>
      <c r="E32" s="6" t="n">
        <v>3</v>
      </c>
      <c r="F32" s="6" t="n">
        <v>1</v>
      </c>
      <c r="G32" s="6" t="n">
        <v>1</v>
      </c>
      <c r="H32" s="6" t="n">
        <v>1</v>
      </c>
      <c r="I32" s="6" t="n">
        <v>2</v>
      </c>
      <c r="J32" s="6" t="n">
        <v>1</v>
      </c>
      <c r="K32" s="6" t="n">
        <v>0</v>
      </c>
      <c r="L32" s="6" t="n">
        <v>0</v>
      </c>
      <c r="M32" s="6" t="n">
        <v>0</v>
      </c>
      <c r="N32" s="6" t="n">
        <v>0</v>
      </c>
      <c r="O32" s="6" t="n">
        <v>0</v>
      </c>
      <c r="P32" s="6" t="n">
        <v>1</v>
      </c>
      <c r="Q32" s="6" t="n">
        <v>0</v>
      </c>
      <c r="R32" s="6" t="n">
        <v>0</v>
      </c>
      <c r="S32" s="6" t="n">
        <v>1</v>
      </c>
      <c r="T32" s="6" t="n">
        <v>0</v>
      </c>
      <c r="U32" s="6" t="s">
        <v>337</v>
      </c>
    </row>
    <row r="33" customFormat="false" ht="22.35" hidden="false" customHeight="false" outlineLevel="0" collapsed="false">
      <c r="A33" s="6" t="n">
        <v>77</v>
      </c>
      <c r="B33" s="6" t="s">
        <v>334</v>
      </c>
      <c r="C33" s="7" t="s">
        <v>5905</v>
      </c>
      <c r="D33" s="6" t="s">
        <v>5904</v>
      </c>
      <c r="E33" s="6" t="n">
        <v>10</v>
      </c>
      <c r="F33" s="6" t="n">
        <v>1</v>
      </c>
      <c r="G33" s="6" t="n">
        <v>1</v>
      </c>
      <c r="H33" s="6" t="n">
        <v>1</v>
      </c>
      <c r="I33" s="6" t="n">
        <v>2</v>
      </c>
      <c r="J33" s="6" t="n">
        <v>1</v>
      </c>
      <c r="K33" s="6" t="n">
        <v>0</v>
      </c>
      <c r="L33" s="6" t="n">
        <v>0</v>
      </c>
      <c r="M33" s="6" t="n">
        <v>0</v>
      </c>
      <c r="N33" s="6" t="n">
        <v>0</v>
      </c>
      <c r="O33" s="6" t="n">
        <v>0</v>
      </c>
      <c r="P33" s="6" t="n">
        <v>1</v>
      </c>
      <c r="Q33" s="6" t="n">
        <v>0</v>
      </c>
      <c r="R33" s="6" t="n">
        <v>0</v>
      </c>
      <c r="S33" s="6" t="n">
        <v>1</v>
      </c>
      <c r="T33" s="6" t="n">
        <v>0</v>
      </c>
      <c r="U33" s="6" t="s">
        <v>337</v>
      </c>
    </row>
    <row r="34" customFormat="false" ht="22.35" hidden="false" customHeight="false" outlineLevel="0" collapsed="false">
      <c r="A34" s="6" t="n">
        <v>80</v>
      </c>
      <c r="B34" s="6" t="s">
        <v>334</v>
      </c>
      <c r="C34" s="7" t="s">
        <v>5906</v>
      </c>
      <c r="D34" s="6" t="s">
        <v>5904</v>
      </c>
      <c r="E34" s="6" t="n">
        <v>1</v>
      </c>
      <c r="F34" s="6" t="n">
        <v>1</v>
      </c>
      <c r="G34" s="6" t="n">
        <v>1</v>
      </c>
      <c r="H34" s="6" t="n">
        <v>1</v>
      </c>
      <c r="I34" s="6" t="n">
        <v>2</v>
      </c>
      <c r="J34" s="6" t="n">
        <v>1</v>
      </c>
      <c r="K34" s="6" t="n">
        <v>0</v>
      </c>
      <c r="L34" s="6" t="n">
        <v>0</v>
      </c>
      <c r="M34" s="6" t="n">
        <v>0</v>
      </c>
      <c r="N34" s="6" t="n">
        <v>0</v>
      </c>
      <c r="O34" s="6" t="n">
        <v>0</v>
      </c>
      <c r="P34" s="6" t="n">
        <v>1</v>
      </c>
      <c r="Q34" s="6" t="n">
        <v>0</v>
      </c>
      <c r="R34" s="6" t="n">
        <v>0</v>
      </c>
      <c r="S34" s="6" t="n">
        <v>1</v>
      </c>
      <c r="T34" s="6" t="n">
        <v>0</v>
      </c>
      <c r="U34" s="6" t="s">
        <v>337</v>
      </c>
    </row>
    <row r="35" customFormat="false" ht="22.35" hidden="false" customHeight="false" outlineLevel="0" collapsed="false">
      <c r="A35" s="6" t="n">
        <v>83</v>
      </c>
      <c r="B35" s="6" t="s">
        <v>334</v>
      </c>
      <c r="C35" s="7" t="s">
        <v>562</v>
      </c>
      <c r="D35" s="6" t="s">
        <v>5904</v>
      </c>
      <c r="E35" s="6" t="n">
        <v>8</v>
      </c>
      <c r="F35" s="6" t="n">
        <v>1</v>
      </c>
      <c r="G35" s="6" t="n">
        <v>1</v>
      </c>
      <c r="H35" s="6" t="n">
        <v>1</v>
      </c>
      <c r="I35" s="6" t="n">
        <v>2</v>
      </c>
      <c r="J35" s="6" t="n">
        <v>1</v>
      </c>
      <c r="K35" s="6" t="n">
        <v>0</v>
      </c>
      <c r="L35" s="6" t="n">
        <v>0</v>
      </c>
      <c r="M35" s="6" t="n">
        <v>0</v>
      </c>
      <c r="N35" s="6" t="n">
        <v>0</v>
      </c>
      <c r="O35" s="6" t="n">
        <v>0</v>
      </c>
      <c r="P35" s="6" t="n">
        <v>1</v>
      </c>
      <c r="Q35" s="6" t="n">
        <v>0</v>
      </c>
      <c r="R35" s="6" t="n">
        <v>0</v>
      </c>
      <c r="S35" s="6" t="n">
        <v>1</v>
      </c>
      <c r="T35" s="6" t="n">
        <v>0</v>
      </c>
      <c r="U35" s="6" t="s">
        <v>337</v>
      </c>
    </row>
    <row r="36" customFormat="false" ht="22.35" hidden="false" customHeight="false" outlineLevel="0" collapsed="false">
      <c r="A36" s="6" t="n">
        <v>86</v>
      </c>
      <c r="B36" s="6" t="s">
        <v>334</v>
      </c>
      <c r="C36" s="7" t="s">
        <v>5907</v>
      </c>
      <c r="D36" s="6" t="s">
        <v>5904</v>
      </c>
      <c r="E36" s="6" t="n">
        <v>1</v>
      </c>
      <c r="F36" s="6" t="n">
        <v>1</v>
      </c>
      <c r="G36" s="6" t="n">
        <v>1</v>
      </c>
      <c r="H36" s="6" t="n">
        <v>1</v>
      </c>
      <c r="I36" s="6" t="n">
        <v>2</v>
      </c>
      <c r="J36" s="6" t="n">
        <v>1</v>
      </c>
      <c r="K36" s="6" t="n">
        <v>0</v>
      </c>
      <c r="L36" s="6" t="n">
        <v>0</v>
      </c>
      <c r="M36" s="6" t="n">
        <v>0</v>
      </c>
      <c r="N36" s="6" t="n">
        <v>0</v>
      </c>
      <c r="O36" s="6" t="n">
        <v>0</v>
      </c>
      <c r="P36" s="6" t="n">
        <v>1</v>
      </c>
      <c r="Q36" s="6" t="n">
        <v>0</v>
      </c>
      <c r="R36" s="6" t="n">
        <v>0</v>
      </c>
      <c r="S36" s="6" t="n">
        <v>1</v>
      </c>
      <c r="T36" s="6" t="n">
        <v>0</v>
      </c>
      <c r="U36" s="6" t="s">
        <v>337</v>
      </c>
    </row>
    <row r="37" customFormat="false" ht="22.35" hidden="false" customHeight="false" outlineLevel="0" collapsed="false">
      <c r="A37" s="6" t="n">
        <v>94</v>
      </c>
      <c r="B37" s="6" t="s">
        <v>334</v>
      </c>
      <c r="C37" s="7" t="s">
        <v>5908</v>
      </c>
      <c r="D37" s="6" t="s">
        <v>5909</v>
      </c>
      <c r="E37" s="6" t="n">
        <v>8</v>
      </c>
      <c r="F37" s="6" t="n">
        <v>5</v>
      </c>
      <c r="G37" s="6" t="n">
        <v>6</v>
      </c>
      <c r="H37" s="6" t="n">
        <v>5</v>
      </c>
      <c r="I37" s="6" t="n">
        <v>9</v>
      </c>
      <c r="J37" s="6" t="n">
        <v>5</v>
      </c>
      <c r="K37" s="6" t="n">
        <v>0</v>
      </c>
      <c r="L37" s="6" t="n">
        <v>0</v>
      </c>
      <c r="M37" s="6" t="n">
        <v>0</v>
      </c>
      <c r="N37" s="6" t="n">
        <v>0</v>
      </c>
      <c r="O37" s="6" t="n">
        <v>0</v>
      </c>
      <c r="P37" s="6" t="n">
        <v>0</v>
      </c>
      <c r="Q37" s="6" t="n">
        <v>0</v>
      </c>
      <c r="R37" s="6" t="n">
        <v>1</v>
      </c>
      <c r="S37" s="6" t="n">
        <v>1</v>
      </c>
      <c r="T37" s="6" t="n">
        <v>1</v>
      </c>
      <c r="U37" s="6" t="s">
        <v>337</v>
      </c>
    </row>
    <row r="38" customFormat="false" ht="22.35" hidden="false" customHeight="false" outlineLevel="0" collapsed="false">
      <c r="A38" s="6" t="n">
        <v>96</v>
      </c>
      <c r="B38" s="6" t="s">
        <v>334</v>
      </c>
      <c r="C38" s="7" t="s">
        <v>5910</v>
      </c>
      <c r="D38" s="6" t="s">
        <v>5909</v>
      </c>
      <c r="E38" s="6" t="n">
        <v>6</v>
      </c>
      <c r="F38" s="6" t="n">
        <v>5</v>
      </c>
      <c r="G38" s="6" t="n">
        <v>6</v>
      </c>
      <c r="H38" s="6" t="n">
        <v>5</v>
      </c>
      <c r="I38" s="6" t="n">
        <v>9</v>
      </c>
      <c r="J38" s="6" t="n">
        <v>5</v>
      </c>
      <c r="K38" s="6" t="n">
        <v>0</v>
      </c>
      <c r="L38" s="6" t="n">
        <v>0</v>
      </c>
      <c r="M38" s="6" t="n">
        <v>0</v>
      </c>
      <c r="N38" s="6" t="n">
        <v>0</v>
      </c>
      <c r="O38" s="6" t="n">
        <v>0</v>
      </c>
      <c r="P38" s="6" t="n">
        <v>0</v>
      </c>
      <c r="Q38" s="6" t="n">
        <v>0</v>
      </c>
      <c r="R38" s="6" t="n">
        <v>1</v>
      </c>
      <c r="S38" s="6" t="n">
        <v>1</v>
      </c>
      <c r="T38" s="6" t="n">
        <v>1</v>
      </c>
      <c r="U38" s="6" t="s">
        <v>337</v>
      </c>
    </row>
    <row r="39" customFormat="false" ht="22.35" hidden="false" customHeight="false" outlineLevel="0" collapsed="false">
      <c r="A39" s="6" t="n">
        <v>98</v>
      </c>
      <c r="B39" s="6" t="s">
        <v>334</v>
      </c>
      <c r="C39" s="7" t="s">
        <v>5911</v>
      </c>
      <c r="D39" s="6" t="s">
        <v>5909</v>
      </c>
      <c r="E39" s="6" t="n">
        <v>8</v>
      </c>
      <c r="F39" s="6" t="n">
        <v>5</v>
      </c>
      <c r="G39" s="6" t="n">
        <v>6</v>
      </c>
      <c r="H39" s="6" t="n">
        <v>5</v>
      </c>
      <c r="I39" s="6" t="n">
        <v>9</v>
      </c>
      <c r="J39" s="6" t="n">
        <v>5</v>
      </c>
      <c r="K39" s="6" t="n">
        <v>0</v>
      </c>
      <c r="L39" s="6" t="n">
        <v>0</v>
      </c>
      <c r="M39" s="6" t="n">
        <v>0</v>
      </c>
      <c r="N39" s="6" t="n">
        <v>0</v>
      </c>
      <c r="O39" s="6" t="n">
        <v>0</v>
      </c>
      <c r="P39" s="6" t="n">
        <v>0</v>
      </c>
      <c r="Q39" s="6" t="n">
        <v>0</v>
      </c>
      <c r="R39" s="6" t="n">
        <v>1</v>
      </c>
      <c r="S39" s="6" t="n">
        <v>1</v>
      </c>
      <c r="T39" s="6" t="n">
        <v>1</v>
      </c>
      <c r="U39" s="6" t="s">
        <v>337</v>
      </c>
    </row>
    <row r="40" customFormat="false" ht="22.35" hidden="false" customHeight="false" outlineLevel="0" collapsed="false">
      <c r="A40" s="6" t="n">
        <v>100</v>
      </c>
      <c r="B40" s="6" t="s">
        <v>334</v>
      </c>
      <c r="C40" s="7" t="s">
        <v>5912</v>
      </c>
      <c r="D40" s="6" t="s">
        <v>5909</v>
      </c>
      <c r="E40" s="6" t="n">
        <v>10</v>
      </c>
      <c r="F40" s="6" t="n">
        <v>5</v>
      </c>
      <c r="G40" s="6" t="n">
        <v>6</v>
      </c>
      <c r="H40" s="6" t="n">
        <v>5</v>
      </c>
      <c r="I40" s="6" t="n">
        <v>9</v>
      </c>
      <c r="J40" s="6" t="n">
        <v>5</v>
      </c>
      <c r="K40" s="6" t="n">
        <v>0</v>
      </c>
      <c r="L40" s="6" t="n">
        <v>0</v>
      </c>
      <c r="M40" s="6" t="n">
        <v>0</v>
      </c>
      <c r="N40" s="6" t="n">
        <v>0</v>
      </c>
      <c r="O40" s="6" t="n">
        <v>0</v>
      </c>
      <c r="P40" s="6" t="n">
        <v>0</v>
      </c>
      <c r="Q40" s="6" t="n">
        <v>0</v>
      </c>
      <c r="R40" s="6" t="n">
        <v>1</v>
      </c>
      <c r="S40" s="6" t="n">
        <v>1</v>
      </c>
      <c r="T40" s="6" t="n">
        <v>1</v>
      </c>
      <c r="U40" s="6" t="s">
        <v>337</v>
      </c>
    </row>
    <row r="41" customFormat="false" ht="22.35" hidden="false" customHeight="false" outlineLevel="0" collapsed="false">
      <c r="A41" s="6" t="n">
        <v>102</v>
      </c>
      <c r="B41" s="6" t="s">
        <v>334</v>
      </c>
      <c r="C41" s="7" t="s">
        <v>5913</v>
      </c>
      <c r="D41" s="6" t="s">
        <v>5909</v>
      </c>
      <c r="E41" s="6" t="n">
        <v>10</v>
      </c>
      <c r="F41" s="6" t="n">
        <v>5</v>
      </c>
      <c r="G41" s="6" t="n">
        <v>6</v>
      </c>
      <c r="H41" s="6" t="n">
        <v>5</v>
      </c>
      <c r="I41" s="6" t="n">
        <v>9</v>
      </c>
      <c r="J41" s="6" t="n">
        <v>5</v>
      </c>
      <c r="K41" s="6" t="n">
        <v>0</v>
      </c>
      <c r="L41" s="6" t="n">
        <v>0</v>
      </c>
      <c r="M41" s="6" t="n">
        <v>0</v>
      </c>
      <c r="N41" s="6" t="n">
        <v>0</v>
      </c>
      <c r="O41" s="6" t="n">
        <v>0</v>
      </c>
      <c r="P41" s="6" t="n">
        <v>0</v>
      </c>
      <c r="Q41" s="6" t="n">
        <v>0</v>
      </c>
      <c r="R41" s="6" t="n">
        <v>1</v>
      </c>
      <c r="S41" s="6" t="n">
        <v>1</v>
      </c>
      <c r="T41" s="6" t="n">
        <v>1</v>
      </c>
      <c r="U41" s="6" t="s">
        <v>337</v>
      </c>
    </row>
    <row r="42" customFormat="false" ht="22.35" hidden="false" customHeight="false" outlineLevel="0" collapsed="false">
      <c r="A42" s="6" t="n">
        <v>104</v>
      </c>
      <c r="B42" s="6" t="s">
        <v>334</v>
      </c>
      <c r="C42" s="7" t="s">
        <v>5914</v>
      </c>
      <c r="D42" s="6" t="s">
        <v>5915</v>
      </c>
      <c r="E42" s="6" t="n">
        <v>1</v>
      </c>
      <c r="F42" s="6" t="n">
        <v>3</v>
      </c>
      <c r="G42" s="6" t="n">
        <v>2</v>
      </c>
      <c r="H42" s="6" t="n">
        <v>10</v>
      </c>
      <c r="I42" s="6" t="n">
        <v>1</v>
      </c>
      <c r="J42" s="6" t="n">
        <v>7</v>
      </c>
      <c r="K42" s="6" t="n">
        <v>0</v>
      </c>
      <c r="L42" s="6" t="n">
        <v>1</v>
      </c>
      <c r="M42" s="6" t="n">
        <v>0</v>
      </c>
      <c r="N42" s="6" t="n">
        <v>0</v>
      </c>
      <c r="O42" s="6" t="n">
        <v>1</v>
      </c>
      <c r="P42" s="6" t="n">
        <v>1</v>
      </c>
      <c r="Q42" s="6" t="n">
        <v>0</v>
      </c>
      <c r="R42" s="6" t="n">
        <v>1</v>
      </c>
      <c r="S42" s="6" t="n">
        <v>0</v>
      </c>
      <c r="T42" s="6" t="n">
        <v>0</v>
      </c>
      <c r="U42" s="6" t="s">
        <v>337</v>
      </c>
    </row>
    <row r="43" customFormat="false" ht="22.35" hidden="false" customHeight="false" outlineLevel="0" collapsed="false">
      <c r="A43" s="6" t="n">
        <v>106</v>
      </c>
      <c r="B43" s="6" t="s">
        <v>334</v>
      </c>
      <c r="C43" s="7" t="s">
        <v>5916</v>
      </c>
      <c r="D43" s="6" t="s">
        <v>5915</v>
      </c>
      <c r="E43" s="6" t="n">
        <v>5</v>
      </c>
      <c r="F43" s="6" t="n">
        <v>3</v>
      </c>
      <c r="G43" s="6" t="n">
        <v>2</v>
      </c>
      <c r="H43" s="6" t="n">
        <v>10</v>
      </c>
      <c r="I43" s="6" t="n">
        <v>1</v>
      </c>
      <c r="J43" s="6" t="n">
        <v>7</v>
      </c>
      <c r="K43" s="6" t="n">
        <v>0</v>
      </c>
      <c r="L43" s="6" t="n">
        <v>1</v>
      </c>
      <c r="M43" s="6" t="n">
        <v>0</v>
      </c>
      <c r="N43" s="6" t="n">
        <v>0</v>
      </c>
      <c r="O43" s="6" t="n">
        <v>1</v>
      </c>
      <c r="P43" s="6" t="n">
        <v>1</v>
      </c>
      <c r="Q43" s="6" t="n">
        <v>0</v>
      </c>
      <c r="R43" s="6" t="n">
        <v>1</v>
      </c>
      <c r="S43" s="6" t="n">
        <v>0</v>
      </c>
      <c r="T43" s="6" t="n">
        <v>0</v>
      </c>
      <c r="U43" s="6" t="s">
        <v>337</v>
      </c>
    </row>
    <row r="44" customFormat="false" ht="22.35" hidden="false" customHeight="false" outlineLevel="0" collapsed="false">
      <c r="A44" s="6" t="n">
        <v>108</v>
      </c>
      <c r="B44" s="6" t="s">
        <v>334</v>
      </c>
      <c r="C44" s="7" t="s">
        <v>5917</v>
      </c>
      <c r="D44" s="6" t="s">
        <v>5915</v>
      </c>
      <c r="E44" s="6" t="n">
        <v>10</v>
      </c>
      <c r="F44" s="6" t="n">
        <v>3</v>
      </c>
      <c r="G44" s="6" t="n">
        <v>2</v>
      </c>
      <c r="H44" s="6" t="n">
        <v>10</v>
      </c>
      <c r="I44" s="6" t="n">
        <v>1</v>
      </c>
      <c r="J44" s="6" t="n">
        <v>7</v>
      </c>
      <c r="K44" s="6" t="n">
        <v>0</v>
      </c>
      <c r="L44" s="6" t="n">
        <v>1</v>
      </c>
      <c r="M44" s="6" t="n">
        <v>0</v>
      </c>
      <c r="N44" s="6" t="n">
        <v>0</v>
      </c>
      <c r="O44" s="6" t="n">
        <v>1</v>
      </c>
      <c r="P44" s="6" t="n">
        <v>1</v>
      </c>
      <c r="Q44" s="6" t="n">
        <v>0</v>
      </c>
      <c r="R44" s="6" t="n">
        <v>1</v>
      </c>
      <c r="S44" s="6" t="n">
        <v>0</v>
      </c>
      <c r="T44" s="6" t="n">
        <v>0</v>
      </c>
      <c r="U44" s="6" t="s">
        <v>337</v>
      </c>
    </row>
    <row r="45" customFormat="false" ht="22.35" hidden="false" customHeight="false" outlineLevel="0" collapsed="false">
      <c r="A45" s="6" t="n">
        <v>110</v>
      </c>
      <c r="B45" s="6" t="s">
        <v>334</v>
      </c>
      <c r="C45" s="7" t="s">
        <v>5918</v>
      </c>
      <c r="D45" s="6" t="s">
        <v>5915</v>
      </c>
      <c r="E45" s="6" t="n">
        <v>2</v>
      </c>
      <c r="F45" s="6" t="n">
        <v>3</v>
      </c>
      <c r="G45" s="6" t="n">
        <v>2</v>
      </c>
      <c r="H45" s="6" t="n">
        <v>10</v>
      </c>
      <c r="I45" s="6" t="n">
        <v>1</v>
      </c>
      <c r="J45" s="6" t="n">
        <v>7</v>
      </c>
      <c r="K45" s="6" t="n">
        <v>0</v>
      </c>
      <c r="L45" s="6" t="n">
        <v>1</v>
      </c>
      <c r="M45" s="6" t="n">
        <v>0</v>
      </c>
      <c r="N45" s="6" t="n">
        <v>0</v>
      </c>
      <c r="O45" s="6" t="n">
        <v>1</v>
      </c>
      <c r="P45" s="6" t="n">
        <v>1</v>
      </c>
      <c r="Q45" s="6" t="n">
        <v>0</v>
      </c>
      <c r="R45" s="6" t="n">
        <v>1</v>
      </c>
      <c r="S45" s="6" t="n">
        <v>0</v>
      </c>
      <c r="T45" s="6" t="n">
        <v>0</v>
      </c>
      <c r="U45" s="6" t="s">
        <v>337</v>
      </c>
    </row>
    <row r="46" customFormat="false" ht="22.35" hidden="false" customHeight="false" outlineLevel="0" collapsed="false">
      <c r="A46" s="6" t="n">
        <v>112</v>
      </c>
      <c r="B46" s="6" t="s">
        <v>334</v>
      </c>
      <c r="C46" s="7" t="s">
        <v>5919</v>
      </c>
      <c r="D46" s="6" t="s">
        <v>5915</v>
      </c>
      <c r="E46" s="6" t="n">
        <v>5</v>
      </c>
      <c r="F46" s="6" t="n">
        <v>3</v>
      </c>
      <c r="G46" s="6" t="n">
        <v>2</v>
      </c>
      <c r="H46" s="6" t="n">
        <v>10</v>
      </c>
      <c r="I46" s="6" t="n">
        <v>1</v>
      </c>
      <c r="J46" s="6" t="n">
        <v>7</v>
      </c>
      <c r="K46" s="6" t="n">
        <v>0</v>
      </c>
      <c r="L46" s="6" t="n">
        <v>1</v>
      </c>
      <c r="M46" s="6" t="n">
        <v>0</v>
      </c>
      <c r="N46" s="6" t="n">
        <v>0</v>
      </c>
      <c r="O46" s="6" t="n">
        <v>1</v>
      </c>
      <c r="P46" s="6" t="n">
        <v>1</v>
      </c>
      <c r="Q46" s="6" t="n">
        <v>0</v>
      </c>
      <c r="R46" s="6" t="n">
        <v>1</v>
      </c>
      <c r="S46" s="6" t="n">
        <v>0</v>
      </c>
      <c r="T46" s="6" t="n">
        <v>0</v>
      </c>
      <c r="U46" s="6" t="s">
        <v>337</v>
      </c>
    </row>
    <row r="47" customFormat="false" ht="22.35" hidden="false" customHeight="false" outlineLevel="0" collapsed="false">
      <c r="A47" s="6" t="n">
        <v>114</v>
      </c>
      <c r="B47" s="6" t="s">
        <v>334</v>
      </c>
      <c r="C47" s="7" t="s">
        <v>5920</v>
      </c>
      <c r="D47" s="6" t="s">
        <v>5921</v>
      </c>
      <c r="E47" s="6" t="n">
        <v>6</v>
      </c>
      <c r="F47" s="6" t="n">
        <v>6</v>
      </c>
      <c r="G47" s="6" t="n">
        <v>3</v>
      </c>
      <c r="H47" s="6" t="n">
        <v>4</v>
      </c>
      <c r="I47" s="6" t="n">
        <v>2</v>
      </c>
      <c r="J47" s="6" t="n">
        <v>1</v>
      </c>
      <c r="K47" s="6" t="n">
        <v>0</v>
      </c>
      <c r="L47" s="6" t="n">
        <v>1</v>
      </c>
      <c r="M47" s="6" t="n">
        <v>0</v>
      </c>
      <c r="N47" s="6" t="n">
        <v>1</v>
      </c>
      <c r="O47" s="6" t="n">
        <v>0</v>
      </c>
      <c r="P47" s="6" t="n">
        <v>0</v>
      </c>
      <c r="Q47" s="6" t="n">
        <v>0</v>
      </c>
      <c r="R47" s="6" t="n">
        <v>1</v>
      </c>
      <c r="S47" s="6" t="n">
        <v>0</v>
      </c>
      <c r="T47" s="6" t="n">
        <v>0</v>
      </c>
      <c r="U47" s="6" t="s">
        <v>337</v>
      </c>
    </row>
    <row r="48" customFormat="false" ht="22.35" hidden="false" customHeight="false" outlineLevel="0" collapsed="false">
      <c r="A48" s="6" t="n">
        <v>116</v>
      </c>
      <c r="B48" s="6" t="s">
        <v>334</v>
      </c>
      <c r="C48" s="7" t="s">
        <v>5922</v>
      </c>
      <c r="D48" s="6" t="s">
        <v>5921</v>
      </c>
      <c r="E48" s="6" t="n">
        <v>4</v>
      </c>
      <c r="F48" s="6" t="n">
        <v>6</v>
      </c>
      <c r="G48" s="6" t="n">
        <v>3</v>
      </c>
      <c r="H48" s="6" t="n">
        <v>4</v>
      </c>
      <c r="I48" s="6" t="n">
        <v>2</v>
      </c>
      <c r="J48" s="6" t="n">
        <v>1</v>
      </c>
      <c r="K48" s="6" t="n">
        <v>0</v>
      </c>
      <c r="L48" s="6" t="n">
        <v>1</v>
      </c>
      <c r="M48" s="6" t="n">
        <v>0</v>
      </c>
      <c r="N48" s="6" t="n">
        <v>1</v>
      </c>
      <c r="O48" s="6" t="n">
        <v>0</v>
      </c>
      <c r="P48" s="6" t="n">
        <v>0</v>
      </c>
      <c r="Q48" s="6" t="n">
        <v>0</v>
      </c>
      <c r="R48" s="6" t="n">
        <v>1</v>
      </c>
      <c r="S48" s="6" t="n">
        <v>0</v>
      </c>
      <c r="T48" s="6" t="n">
        <v>0</v>
      </c>
      <c r="U48" s="6" t="s">
        <v>337</v>
      </c>
    </row>
    <row r="49" customFormat="false" ht="22.35" hidden="false" customHeight="false" outlineLevel="0" collapsed="false">
      <c r="A49" s="6" t="n">
        <v>118</v>
      </c>
      <c r="B49" s="6" t="s">
        <v>334</v>
      </c>
      <c r="C49" s="7" t="s">
        <v>5923</v>
      </c>
      <c r="D49" s="6" t="s">
        <v>5921</v>
      </c>
      <c r="E49" s="6" t="n">
        <v>10</v>
      </c>
      <c r="F49" s="6" t="n">
        <v>6</v>
      </c>
      <c r="G49" s="6" t="n">
        <v>3</v>
      </c>
      <c r="H49" s="6" t="n">
        <v>4</v>
      </c>
      <c r="I49" s="6" t="n">
        <v>2</v>
      </c>
      <c r="J49" s="6" t="n">
        <v>1</v>
      </c>
      <c r="K49" s="6" t="n">
        <v>0</v>
      </c>
      <c r="L49" s="6" t="n">
        <v>1</v>
      </c>
      <c r="M49" s="6" t="n">
        <v>0</v>
      </c>
      <c r="N49" s="6" t="n">
        <v>1</v>
      </c>
      <c r="O49" s="6" t="n">
        <v>0</v>
      </c>
      <c r="P49" s="6" t="n">
        <v>0</v>
      </c>
      <c r="Q49" s="6" t="n">
        <v>0</v>
      </c>
      <c r="R49" s="6" t="n">
        <v>1</v>
      </c>
      <c r="S49" s="6" t="n">
        <v>0</v>
      </c>
      <c r="T49" s="6" t="n">
        <v>0</v>
      </c>
      <c r="U49" s="6" t="s">
        <v>337</v>
      </c>
    </row>
    <row r="50" customFormat="false" ht="22.35" hidden="false" customHeight="false" outlineLevel="0" collapsed="false">
      <c r="A50" s="6" t="n">
        <v>120</v>
      </c>
      <c r="B50" s="6" t="s">
        <v>334</v>
      </c>
      <c r="C50" s="7" t="s">
        <v>5924</v>
      </c>
      <c r="D50" s="6" t="s">
        <v>5921</v>
      </c>
      <c r="E50" s="6" t="n">
        <v>5</v>
      </c>
      <c r="F50" s="6" t="n">
        <v>6</v>
      </c>
      <c r="G50" s="6" t="n">
        <v>3</v>
      </c>
      <c r="H50" s="6" t="n">
        <v>4</v>
      </c>
      <c r="I50" s="6" t="n">
        <v>2</v>
      </c>
      <c r="J50" s="6" t="n">
        <v>1</v>
      </c>
      <c r="K50" s="6" t="n">
        <v>0</v>
      </c>
      <c r="L50" s="6" t="n">
        <v>1</v>
      </c>
      <c r="M50" s="6" t="n">
        <v>0</v>
      </c>
      <c r="N50" s="6" t="n">
        <v>1</v>
      </c>
      <c r="O50" s="6" t="n">
        <v>0</v>
      </c>
      <c r="P50" s="6" t="n">
        <v>0</v>
      </c>
      <c r="Q50" s="6" t="n">
        <v>0</v>
      </c>
      <c r="R50" s="6" t="n">
        <v>1</v>
      </c>
      <c r="S50" s="6" t="n">
        <v>0</v>
      </c>
      <c r="T50" s="6" t="n">
        <v>0</v>
      </c>
      <c r="U50" s="6" t="s">
        <v>337</v>
      </c>
    </row>
    <row r="51" customFormat="false" ht="22.35" hidden="false" customHeight="false" outlineLevel="0" collapsed="false">
      <c r="A51" s="6" t="n">
        <v>122</v>
      </c>
      <c r="B51" s="6" t="s">
        <v>334</v>
      </c>
      <c r="C51" s="7" t="s">
        <v>5925</v>
      </c>
      <c r="D51" s="6" t="s">
        <v>5921</v>
      </c>
      <c r="E51" s="6" t="n">
        <v>8</v>
      </c>
      <c r="F51" s="6" t="n">
        <v>6</v>
      </c>
      <c r="G51" s="6" t="n">
        <v>3</v>
      </c>
      <c r="H51" s="6" t="n">
        <v>4</v>
      </c>
      <c r="I51" s="6" t="n">
        <v>2</v>
      </c>
      <c r="J51" s="6" t="n">
        <v>1</v>
      </c>
      <c r="K51" s="6" t="n">
        <v>0</v>
      </c>
      <c r="L51" s="6" t="n">
        <v>1</v>
      </c>
      <c r="M51" s="6" t="n">
        <v>0</v>
      </c>
      <c r="N51" s="6" t="n">
        <v>1</v>
      </c>
      <c r="O51" s="6" t="n">
        <v>0</v>
      </c>
      <c r="P51" s="6" t="n">
        <v>0</v>
      </c>
      <c r="Q51" s="6" t="n">
        <v>0</v>
      </c>
      <c r="R51" s="6" t="n">
        <v>1</v>
      </c>
      <c r="S51" s="6" t="n">
        <v>0</v>
      </c>
      <c r="T51" s="6" t="n">
        <v>0</v>
      </c>
      <c r="U51" s="6" t="s">
        <v>337</v>
      </c>
    </row>
    <row r="52" customFormat="false" ht="22.35" hidden="false" customHeight="false" outlineLevel="0" collapsed="false">
      <c r="A52" s="6" t="n">
        <v>129</v>
      </c>
      <c r="B52" s="6" t="s">
        <v>334</v>
      </c>
      <c r="C52" s="7" t="s">
        <v>5926</v>
      </c>
      <c r="D52" s="6" t="s">
        <v>5927</v>
      </c>
      <c r="E52" s="6" t="n">
        <v>7</v>
      </c>
      <c r="F52" s="6" t="n">
        <v>9</v>
      </c>
      <c r="G52" s="6" t="n">
        <v>7</v>
      </c>
      <c r="H52" s="6" t="n">
        <v>6</v>
      </c>
      <c r="I52" s="6" t="n">
        <v>10</v>
      </c>
      <c r="J52" s="6" t="n">
        <v>3</v>
      </c>
      <c r="K52" s="6" t="n">
        <v>1</v>
      </c>
      <c r="L52" s="6" t="n">
        <v>1</v>
      </c>
      <c r="M52" s="6" t="n">
        <v>1</v>
      </c>
      <c r="N52" s="6" t="n">
        <v>0</v>
      </c>
      <c r="O52" s="6" t="n">
        <v>1</v>
      </c>
      <c r="P52" s="6" t="n">
        <v>0</v>
      </c>
      <c r="Q52" s="6" t="n">
        <v>1</v>
      </c>
      <c r="R52" s="6" t="n">
        <v>0</v>
      </c>
      <c r="S52" s="6" t="n">
        <v>0</v>
      </c>
      <c r="T52" s="6" t="n">
        <v>0</v>
      </c>
      <c r="U52" s="6" t="s">
        <v>337</v>
      </c>
    </row>
    <row r="53" customFormat="false" ht="22.35" hidden="false" customHeight="false" outlineLevel="0" collapsed="false">
      <c r="A53" s="6" t="n">
        <v>131</v>
      </c>
      <c r="B53" s="6" t="s">
        <v>334</v>
      </c>
      <c r="C53" s="7" t="s">
        <v>5928</v>
      </c>
      <c r="D53" s="6" t="s">
        <v>5927</v>
      </c>
      <c r="E53" s="6" t="n">
        <v>8</v>
      </c>
      <c r="F53" s="6" t="n">
        <v>9</v>
      </c>
      <c r="G53" s="6" t="n">
        <v>7</v>
      </c>
      <c r="H53" s="6" t="n">
        <v>6</v>
      </c>
      <c r="I53" s="6" t="n">
        <v>10</v>
      </c>
      <c r="J53" s="6" t="n">
        <v>3</v>
      </c>
      <c r="K53" s="6" t="n">
        <v>1</v>
      </c>
      <c r="L53" s="6" t="n">
        <v>1</v>
      </c>
      <c r="M53" s="6" t="n">
        <v>1</v>
      </c>
      <c r="N53" s="6" t="n">
        <v>0</v>
      </c>
      <c r="O53" s="6" t="n">
        <v>1</v>
      </c>
      <c r="P53" s="6" t="n">
        <v>0</v>
      </c>
      <c r="Q53" s="6" t="n">
        <v>1</v>
      </c>
      <c r="R53" s="6" t="n">
        <v>0</v>
      </c>
      <c r="S53" s="6" t="n">
        <v>0</v>
      </c>
      <c r="T53" s="6" t="n">
        <v>0</v>
      </c>
      <c r="U53" s="6" t="s">
        <v>337</v>
      </c>
    </row>
    <row r="54" customFormat="false" ht="22.35" hidden="false" customHeight="false" outlineLevel="0" collapsed="false">
      <c r="A54" s="6" t="n">
        <v>133</v>
      </c>
      <c r="B54" s="6" t="s">
        <v>334</v>
      </c>
      <c r="C54" s="7" t="s">
        <v>5929</v>
      </c>
      <c r="D54" s="6" t="s">
        <v>5927</v>
      </c>
      <c r="E54" s="6" t="n">
        <v>10</v>
      </c>
      <c r="F54" s="6" t="n">
        <v>9</v>
      </c>
      <c r="G54" s="6" t="n">
        <v>7</v>
      </c>
      <c r="H54" s="6" t="n">
        <v>6</v>
      </c>
      <c r="I54" s="6" t="n">
        <v>10</v>
      </c>
      <c r="J54" s="6" t="n">
        <v>3</v>
      </c>
      <c r="K54" s="6" t="n">
        <v>1</v>
      </c>
      <c r="L54" s="6" t="n">
        <v>1</v>
      </c>
      <c r="M54" s="6" t="n">
        <v>1</v>
      </c>
      <c r="N54" s="6" t="n">
        <v>0</v>
      </c>
      <c r="O54" s="6" t="n">
        <v>1</v>
      </c>
      <c r="P54" s="6" t="n">
        <v>0</v>
      </c>
      <c r="Q54" s="6" t="n">
        <v>1</v>
      </c>
      <c r="R54" s="6" t="n">
        <v>0</v>
      </c>
      <c r="S54" s="6" t="n">
        <v>0</v>
      </c>
      <c r="T54" s="6" t="n">
        <v>0</v>
      </c>
      <c r="U54" s="6" t="s">
        <v>337</v>
      </c>
    </row>
    <row r="55" customFormat="false" ht="22.35" hidden="false" customHeight="false" outlineLevel="0" collapsed="false">
      <c r="A55" s="6" t="n">
        <v>135</v>
      </c>
      <c r="B55" s="6" t="s">
        <v>334</v>
      </c>
      <c r="C55" s="7" t="s">
        <v>5930</v>
      </c>
      <c r="D55" s="6" t="s">
        <v>5927</v>
      </c>
      <c r="E55" s="6" t="n">
        <v>3</v>
      </c>
      <c r="F55" s="6" t="n">
        <v>9</v>
      </c>
      <c r="G55" s="6" t="n">
        <v>7</v>
      </c>
      <c r="H55" s="6" t="n">
        <v>6</v>
      </c>
      <c r="I55" s="6" t="n">
        <v>10</v>
      </c>
      <c r="J55" s="6" t="n">
        <v>3</v>
      </c>
      <c r="K55" s="6" t="n">
        <v>1</v>
      </c>
      <c r="L55" s="6" t="n">
        <v>1</v>
      </c>
      <c r="M55" s="6" t="n">
        <v>1</v>
      </c>
      <c r="N55" s="6" t="n">
        <v>0</v>
      </c>
      <c r="O55" s="6" t="n">
        <v>1</v>
      </c>
      <c r="P55" s="6" t="n">
        <v>0</v>
      </c>
      <c r="Q55" s="6" t="n">
        <v>1</v>
      </c>
      <c r="R55" s="6" t="n">
        <v>0</v>
      </c>
      <c r="S55" s="6" t="n">
        <v>0</v>
      </c>
      <c r="T55" s="6" t="n">
        <v>0</v>
      </c>
      <c r="U55" s="6" t="s">
        <v>337</v>
      </c>
    </row>
    <row r="56" customFormat="false" ht="22.35" hidden="false" customHeight="false" outlineLevel="0" collapsed="false">
      <c r="A56" s="6" t="n">
        <v>137</v>
      </c>
      <c r="B56" s="6" t="s">
        <v>334</v>
      </c>
      <c r="C56" s="7" t="s">
        <v>5931</v>
      </c>
      <c r="D56" s="6" t="s">
        <v>5927</v>
      </c>
      <c r="E56" s="6" t="n">
        <v>10</v>
      </c>
      <c r="F56" s="6" t="n">
        <v>9</v>
      </c>
      <c r="G56" s="6" t="n">
        <v>7</v>
      </c>
      <c r="H56" s="6" t="n">
        <v>6</v>
      </c>
      <c r="I56" s="6" t="n">
        <v>10</v>
      </c>
      <c r="J56" s="6" t="n">
        <v>3</v>
      </c>
      <c r="K56" s="6" t="n">
        <v>1</v>
      </c>
      <c r="L56" s="6" t="n">
        <v>1</v>
      </c>
      <c r="M56" s="6" t="n">
        <v>1</v>
      </c>
      <c r="N56" s="6" t="n">
        <v>0</v>
      </c>
      <c r="O56" s="6" t="n">
        <v>1</v>
      </c>
      <c r="P56" s="6" t="n">
        <v>0</v>
      </c>
      <c r="Q56" s="6" t="n">
        <v>1</v>
      </c>
      <c r="R56" s="6" t="n">
        <v>0</v>
      </c>
      <c r="S56" s="6" t="n">
        <v>0</v>
      </c>
      <c r="T56" s="6" t="n">
        <v>0</v>
      </c>
      <c r="U56" s="6" t="s">
        <v>337</v>
      </c>
    </row>
    <row r="57" customFormat="false" ht="22.35" hidden="false" customHeight="false" outlineLevel="0" collapsed="false">
      <c r="A57" s="6" t="n">
        <v>144</v>
      </c>
      <c r="B57" s="6" t="s">
        <v>334</v>
      </c>
      <c r="C57" s="7" t="s">
        <v>5932</v>
      </c>
      <c r="D57" s="6" t="s">
        <v>5933</v>
      </c>
      <c r="E57" s="6" t="n">
        <v>1</v>
      </c>
      <c r="F57" s="6" t="n">
        <v>2</v>
      </c>
      <c r="G57" s="6" t="n">
        <v>3</v>
      </c>
      <c r="H57" s="6" t="n">
        <v>7</v>
      </c>
      <c r="I57" s="6" t="n">
        <v>7</v>
      </c>
      <c r="J57" s="6" t="n">
        <v>5</v>
      </c>
      <c r="K57" s="6" t="n">
        <v>0</v>
      </c>
      <c r="L57" s="6" t="n">
        <v>1</v>
      </c>
      <c r="M57" s="6" t="n">
        <v>0</v>
      </c>
      <c r="N57" s="6" t="n">
        <v>0</v>
      </c>
      <c r="O57" s="6" t="n">
        <v>0</v>
      </c>
      <c r="P57" s="6" t="n">
        <v>0</v>
      </c>
      <c r="Q57" s="6" t="n">
        <v>1</v>
      </c>
      <c r="R57" s="6" t="n">
        <v>0</v>
      </c>
      <c r="S57" s="6" t="n">
        <v>0</v>
      </c>
      <c r="T57" s="6" t="n">
        <v>0</v>
      </c>
      <c r="U57" s="6" t="s">
        <v>337</v>
      </c>
    </row>
    <row r="58" customFormat="false" ht="22.35" hidden="false" customHeight="false" outlineLevel="0" collapsed="false">
      <c r="A58" s="6" t="n">
        <v>146</v>
      </c>
      <c r="B58" s="6" t="s">
        <v>334</v>
      </c>
      <c r="C58" s="7" t="s">
        <v>5934</v>
      </c>
      <c r="D58" s="6" t="s">
        <v>5933</v>
      </c>
      <c r="E58" s="6" t="n">
        <v>4</v>
      </c>
      <c r="F58" s="6" t="n">
        <v>2</v>
      </c>
      <c r="G58" s="6" t="n">
        <v>3</v>
      </c>
      <c r="H58" s="6" t="n">
        <v>7</v>
      </c>
      <c r="I58" s="6" t="n">
        <v>7</v>
      </c>
      <c r="J58" s="6" t="n">
        <v>5</v>
      </c>
      <c r="K58" s="6" t="n">
        <v>0</v>
      </c>
      <c r="L58" s="6" t="n">
        <v>1</v>
      </c>
      <c r="M58" s="6" t="n">
        <v>0</v>
      </c>
      <c r="N58" s="6" t="n">
        <v>0</v>
      </c>
      <c r="O58" s="6" t="n">
        <v>0</v>
      </c>
      <c r="P58" s="6" t="n">
        <v>0</v>
      </c>
      <c r="Q58" s="6" t="n">
        <v>1</v>
      </c>
      <c r="R58" s="6" t="n">
        <v>0</v>
      </c>
      <c r="S58" s="6" t="n">
        <v>0</v>
      </c>
      <c r="T58" s="6" t="n">
        <v>0</v>
      </c>
      <c r="U58" s="6" t="s">
        <v>337</v>
      </c>
    </row>
    <row r="59" customFormat="false" ht="22.35" hidden="false" customHeight="false" outlineLevel="0" collapsed="false">
      <c r="A59" s="6" t="n">
        <v>148</v>
      </c>
      <c r="B59" s="6" t="s">
        <v>334</v>
      </c>
      <c r="C59" s="7" t="s">
        <v>5935</v>
      </c>
      <c r="D59" s="6" t="s">
        <v>5933</v>
      </c>
      <c r="E59" s="6" t="n">
        <v>6</v>
      </c>
      <c r="F59" s="6" t="n">
        <v>2</v>
      </c>
      <c r="G59" s="6" t="n">
        <v>3</v>
      </c>
      <c r="H59" s="6" t="n">
        <v>7</v>
      </c>
      <c r="I59" s="6" t="n">
        <v>7</v>
      </c>
      <c r="J59" s="6" t="n">
        <v>5</v>
      </c>
      <c r="K59" s="6" t="n">
        <v>0</v>
      </c>
      <c r="L59" s="6" t="n">
        <v>1</v>
      </c>
      <c r="M59" s="6" t="n">
        <v>0</v>
      </c>
      <c r="N59" s="6" t="n">
        <v>0</v>
      </c>
      <c r="O59" s="6" t="n">
        <v>0</v>
      </c>
      <c r="P59" s="6" t="n">
        <v>0</v>
      </c>
      <c r="Q59" s="6" t="n">
        <v>1</v>
      </c>
      <c r="R59" s="6" t="n">
        <v>0</v>
      </c>
      <c r="S59" s="6" t="n">
        <v>0</v>
      </c>
      <c r="T59" s="6" t="n">
        <v>0</v>
      </c>
      <c r="U59" s="6" t="s">
        <v>337</v>
      </c>
    </row>
    <row r="60" customFormat="false" ht="22.35" hidden="false" customHeight="false" outlineLevel="0" collapsed="false">
      <c r="A60" s="6" t="n">
        <v>150</v>
      </c>
      <c r="B60" s="6" t="s">
        <v>334</v>
      </c>
      <c r="C60" s="7" t="s">
        <v>5936</v>
      </c>
      <c r="D60" s="6" t="s">
        <v>5933</v>
      </c>
      <c r="E60" s="6" t="n">
        <v>9</v>
      </c>
      <c r="F60" s="6" t="n">
        <v>2</v>
      </c>
      <c r="G60" s="6" t="n">
        <v>3</v>
      </c>
      <c r="H60" s="6" t="n">
        <v>7</v>
      </c>
      <c r="I60" s="6" t="n">
        <v>7</v>
      </c>
      <c r="J60" s="6" t="n">
        <v>5</v>
      </c>
      <c r="K60" s="6" t="n">
        <v>0</v>
      </c>
      <c r="L60" s="6" t="n">
        <v>1</v>
      </c>
      <c r="M60" s="6" t="n">
        <v>0</v>
      </c>
      <c r="N60" s="6" t="n">
        <v>0</v>
      </c>
      <c r="O60" s="6" t="n">
        <v>0</v>
      </c>
      <c r="P60" s="6" t="n">
        <v>0</v>
      </c>
      <c r="Q60" s="6" t="n">
        <v>1</v>
      </c>
      <c r="R60" s="6" t="n">
        <v>0</v>
      </c>
      <c r="S60" s="6" t="n">
        <v>0</v>
      </c>
      <c r="T60" s="6" t="n">
        <v>0</v>
      </c>
      <c r="U60" s="6" t="s">
        <v>337</v>
      </c>
    </row>
    <row r="61" customFormat="false" ht="22.35" hidden="false" customHeight="false" outlineLevel="0" collapsed="false">
      <c r="A61" s="6" t="n">
        <v>152</v>
      </c>
      <c r="B61" s="6" t="s">
        <v>334</v>
      </c>
      <c r="C61" s="7" t="s">
        <v>5937</v>
      </c>
      <c r="D61" s="6" t="s">
        <v>5933</v>
      </c>
      <c r="E61" s="6" t="n">
        <v>7</v>
      </c>
      <c r="F61" s="6" t="n">
        <v>2</v>
      </c>
      <c r="G61" s="6" t="n">
        <v>3</v>
      </c>
      <c r="H61" s="6" t="n">
        <v>7</v>
      </c>
      <c r="I61" s="6" t="n">
        <v>7</v>
      </c>
      <c r="J61" s="6" t="n">
        <v>5</v>
      </c>
      <c r="K61" s="6" t="n">
        <v>0</v>
      </c>
      <c r="L61" s="6" t="n">
        <v>1</v>
      </c>
      <c r="M61" s="6" t="n">
        <v>0</v>
      </c>
      <c r="N61" s="6" t="n">
        <v>0</v>
      </c>
      <c r="O61" s="6" t="n">
        <v>0</v>
      </c>
      <c r="P61" s="6" t="n">
        <v>0</v>
      </c>
      <c r="Q61" s="6" t="n">
        <v>1</v>
      </c>
      <c r="R61" s="6" t="n">
        <v>0</v>
      </c>
      <c r="S61" s="6" t="n">
        <v>0</v>
      </c>
      <c r="T61" s="6" t="n">
        <v>0</v>
      </c>
      <c r="U61" s="6" t="s">
        <v>337</v>
      </c>
    </row>
    <row r="62" customFormat="false" ht="22.35" hidden="false" customHeight="false" outlineLevel="0" collapsed="false">
      <c r="A62" s="6" t="n">
        <v>154</v>
      </c>
      <c r="B62" s="6" t="s">
        <v>334</v>
      </c>
      <c r="C62" s="7" t="s">
        <v>5938</v>
      </c>
      <c r="D62" s="6" t="s">
        <v>5939</v>
      </c>
      <c r="E62" s="6" t="n">
        <v>4</v>
      </c>
      <c r="F62" s="6" t="n">
        <v>10</v>
      </c>
      <c r="G62" s="6" t="n">
        <v>10</v>
      </c>
      <c r="H62" s="6" t="n">
        <v>3</v>
      </c>
      <c r="I62" s="6" t="n">
        <v>3</v>
      </c>
      <c r="J62" s="6" t="n">
        <v>10</v>
      </c>
      <c r="K62" s="6" t="n">
        <v>1</v>
      </c>
      <c r="L62" s="6" t="n">
        <v>1</v>
      </c>
      <c r="M62" s="6" t="n">
        <v>0</v>
      </c>
      <c r="N62" s="6" t="n">
        <v>0</v>
      </c>
      <c r="O62" s="6" t="n">
        <v>1</v>
      </c>
      <c r="P62" s="6" t="n">
        <v>1</v>
      </c>
      <c r="Q62" s="6" t="n">
        <v>1</v>
      </c>
      <c r="R62" s="6" t="n">
        <v>1</v>
      </c>
      <c r="S62" s="6" t="n">
        <v>0</v>
      </c>
      <c r="T62" s="6" t="n">
        <v>0</v>
      </c>
      <c r="U62" s="6" t="s">
        <v>337</v>
      </c>
    </row>
    <row r="63" customFormat="false" ht="22.35" hidden="false" customHeight="false" outlineLevel="0" collapsed="false">
      <c r="A63" s="6" t="n">
        <v>156</v>
      </c>
      <c r="B63" s="6" t="s">
        <v>334</v>
      </c>
      <c r="C63" s="7" t="s">
        <v>5940</v>
      </c>
      <c r="D63" s="6" t="s">
        <v>5939</v>
      </c>
      <c r="E63" s="6" t="n">
        <v>2</v>
      </c>
      <c r="F63" s="6" t="n">
        <v>10</v>
      </c>
      <c r="G63" s="6" t="n">
        <v>10</v>
      </c>
      <c r="H63" s="6" t="n">
        <v>3</v>
      </c>
      <c r="I63" s="6" t="n">
        <v>3</v>
      </c>
      <c r="J63" s="6" t="n">
        <v>10</v>
      </c>
      <c r="K63" s="6" t="n">
        <v>1</v>
      </c>
      <c r="L63" s="6" t="n">
        <v>1</v>
      </c>
      <c r="M63" s="6" t="n">
        <v>0</v>
      </c>
      <c r="N63" s="6" t="n">
        <v>0</v>
      </c>
      <c r="O63" s="6" t="n">
        <v>1</v>
      </c>
      <c r="P63" s="6" t="n">
        <v>1</v>
      </c>
      <c r="Q63" s="6" t="n">
        <v>1</v>
      </c>
      <c r="R63" s="6" t="n">
        <v>1</v>
      </c>
      <c r="S63" s="6" t="n">
        <v>0</v>
      </c>
      <c r="T63" s="6" t="n">
        <v>0</v>
      </c>
      <c r="U63" s="6" t="s">
        <v>337</v>
      </c>
    </row>
    <row r="64" customFormat="false" ht="22.35" hidden="false" customHeight="false" outlineLevel="0" collapsed="false">
      <c r="A64" s="6" t="n">
        <v>158</v>
      </c>
      <c r="B64" s="6" t="s">
        <v>334</v>
      </c>
      <c r="C64" s="7" t="s">
        <v>5941</v>
      </c>
      <c r="D64" s="6" t="s">
        <v>5939</v>
      </c>
      <c r="E64" s="6" t="n">
        <v>9</v>
      </c>
      <c r="F64" s="6" t="n">
        <v>10</v>
      </c>
      <c r="G64" s="6" t="n">
        <v>10</v>
      </c>
      <c r="H64" s="6" t="n">
        <v>3</v>
      </c>
      <c r="I64" s="6" t="n">
        <v>3</v>
      </c>
      <c r="J64" s="6" t="n">
        <v>10</v>
      </c>
      <c r="K64" s="6" t="n">
        <v>1</v>
      </c>
      <c r="L64" s="6" t="n">
        <v>1</v>
      </c>
      <c r="M64" s="6" t="n">
        <v>0</v>
      </c>
      <c r="N64" s="6" t="n">
        <v>0</v>
      </c>
      <c r="O64" s="6" t="n">
        <v>1</v>
      </c>
      <c r="P64" s="6" t="n">
        <v>1</v>
      </c>
      <c r="Q64" s="6" t="n">
        <v>1</v>
      </c>
      <c r="R64" s="6" t="n">
        <v>1</v>
      </c>
      <c r="S64" s="6" t="n">
        <v>0</v>
      </c>
      <c r="T64" s="6" t="n">
        <v>0</v>
      </c>
      <c r="U64" s="6" t="s">
        <v>337</v>
      </c>
    </row>
    <row r="65" customFormat="false" ht="22.35" hidden="false" customHeight="false" outlineLevel="0" collapsed="false">
      <c r="A65" s="6" t="n">
        <v>160</v>
      </c>
      <c r="B65" s="6" t="s">
        <v>334</v>
      </c>
      <c r="C65" s="7" t="s">
        <v>5942</v>
      </c>
      <c r="D65" s="6" t="s">
        <v>5939</v>
      </c>
      <c r="E65" s="6" t="n">
        <v>10</v>
      </c>
      <c r="F65" s="6" t="n">
        <v>10</v>
      </c>
      <c r="G65" s="6" t="n">
        <v>10</v>
      </c>
      <c r="H65" s="6" t="n">
        <v>3</v>
      </c>
      <c r="I65" s="6" t="n">
        <v>3</v>
      </c>
      <c r="J65" s="6" t="n">
        <v>10</v>
      </c>
      <c r="K65" s="6" t="n">
        <v>1</v>
      </c>
      <c r="L65" s="6" t="n">
        <v>1</v>
      </c>
      <c r="M65" s="6" t="n">
        <v>0</v>
      </c>
      <c r="N65" s="6" t="n">
        <v>0</v>
      </c>
      <c r="O65" s="6" t="n">
        <v>1</v>
      </c>
      <c r="P65" s="6" t="n">
        <v>1</v>
      </c>
      <c r="Q65" s="6" t="n">
        <v>1</v>
      </c>
      <c r="R65" s="6" t="n">
        <v>1</v>
      </c>
      <c r="S65" s="6" t="n">
        <v>0</v>
      </c>
      <c r="T65" s="6" t="n">
        <v>0</v>
      </c>
      <c r="U65" s="6" t="s">
        <v>337</v>
      </c>
    </row>
    <row r="66" customFormat="false" ht="22.35" hidden="false" customHeight="false" outlineLevel="0" collapsed="false">
      <c r="A66" s="6" t="n">
        <v>162</v>
      </c>
      <c r="B66" s="6" t="s">
        <v>334</v>
      </c>
      <c r="C66" s="7" t="s">
        <v>5943</v>
      </c>
      <c r="D66" s="6" t="s">
        <v>5939</v>
      </c>
      <c r="E66" s="6" t="n">
        <v>1</v>
      </c>
      <c r="F66" s="6" t="n">
        <v>10</v>
      </c>
      <c r="G66" s="6" t="n">
        <v>10</v>
      </c>
      <c r="H66" s="6" t="n">
        <v>3</v>
      </c>
      <c r="I66" s="6" t="n">
        <v>3</v>
      </c>
      <c r="J66" s="6" t="n">
        <v>10</v>
      </c>
      <c r="K66" s="6" t="n">
        <v>1</v>
      </c>
      <c r="L66" s="6" t="n">
        <v>1</v>
      </c>
      <c r="M66" s="6" t="n">
        <v>0</v>
      </c>
      <c r="N66" s="6" t="n">
        <v>0</v>
      </c>
      <c r="O66" s="6" t="n">
        <v>1</v>
      </c>
      <c r="P66" s="6" t="n">
        <v>1</v>
      </c>
      <c r="Q66" s="6" t="n">
        <v>1</v>
      </c>
      <c r="R66" s="6" t="n">
        <v>1</v>
      </c>
      <c r="S66" s="6" t="n">
        <v>0</v>
      </c>
      <c r="T66" s="6" t="n">
        <v>0</v>
      </c>
      <c r="U66" s="6" t="s">
        <v>337</v>
      </c>
    </row>
    <row r="67" customFormat="false" ht="22.35" hidden="false" customHeight="false" outlineLevel="0" collapsed="false">
      <c r="A67" s="6" t="n">
        <v>164</v>
      </c>
      <c r="B67" s="6" t="s">
        <v>334</v>
      </c>
      <c r="C67" s="7" t="s">
        <v>5944</v>
      </c>
      <c r="D67" s="6" t="s">
        <v>5945</v>
      </c>
      <c r="E67" s="6" t="n">
        <v>1</v>
      </c>
      <c r="F67" s="6" t="n">
        <v>7</v>
      </c>
      <c r="G67" s="6" t="n">
        <v>4</v>
      </c>
      <c r="H67" s="6" t="n">
        <v>2</v>
      </c>
      <c r="I67" s="6" t="n">
        <v>3</v>
      </c>
      <c r="J67" s="6" t="n">
        <v>2</v>
      </c>
      <c r="K67" s="6" t="n">
        <v>0</v>
      </c>
      <c r="L67" s="6" t="n">
        <v>0</v>
      </c>
      <c r="M67" s="6" t="n">
        <v>0</v>
      </c>
      <c r="N67" s="6" t="n">
        <v>0</v>
      </c>
      <c r="O67" s="6" t="n">
        <v>1</v>
      </c>
      <c r="P67" s="6" t="n">
        <v>0</v>
      </c>
      <c r="Q67" s="6" t="n">
        <v>0</v>
      </c>
      <c r="R67" s="6" t="n">
        <v>0</v>
      </c>
      <c r="S67" s="6" t="n">
        <v>0</v>
      </c>
      <c r="T67" s="6" t="n">
        <v>0</v>
      </c>
      <c r="U67" s="6" t="s">
        <v>337</v>
      </c>
    </row>
    <row r="68" customFormat="false" ht="22.35" hidden="false" customHeight="false" outlineLevel="0" collapsed="false">
      <c r="A68" s="6" t="n">
        <v>167</v>
      </c>
      <c r="B68" s="6" t="s">
        <v>334</v>
      </c>
      <c r="C68" s="7" t="s">
        <v>5946</v>
      </c>
      <c r="D68" s="6" t="s">
        <v>5945</v>
      </c>
      <c r="E68" s="6" t="n">
        <v>10</v>
      </c>
      <c r="F68" s="6" t="n">
        <v>7</v>
      </c>
      <c r="G68" s="6" t="n">
        <v>4</v>
      </c>
      <c r="H68" s="6" t="n">
        <v>2</v>
      </c>
      <c r="I68" s="6" t="n">
        <v>3</v>
      </c>
      <c r="J68" s="6" t="n">
        <v>2</v>
      </c>
      <c r="K68" s="6" t="n">
        <v>0</v>
      </c>
      <c r="L68" s="6" t="n">
        <v>0</v>
      </c>
      <c r="M68" s="6" t="n">
        <v>0</v>
      </c>
      <c r="N68" s="6" t="n">
        <v>0</v>
      </c>
      <c r="O68" s="6" t="n">
        <v>1</v>
      </c>
      <c r="P68" s="6" t="n">
        <v>0</v>
      </c>
      <c r="Q68" s="6" t="n">
        <v>0</v>
      </c>
      <c r="R68" s="6" t="n">
        <v>0</v>
      </c>
      <c r="S68" s="6" t="n">
        <v>0</v>
      </c>
      <c r="T68" s="6" t="n">
        <v>0</v>
      </c>
      <c r="U68" s="6" t="s">
        <v>337</v>
      </c>
    </row>
    <row r="69" customFormat="false" ht="22.35" hidden="false" customHeight="false" outlineLevel="0" collapsed="false">
      <c r="A69" s="6" t="n">
        <v>170</v>
      </c>
      <c r="B69" s="6" t="s">
        <v>334</v>
      </c>
      <c r="C69" s="7" t="s">
        <v>5947</v>
      </c>
      <c r="D69" s="6" t="s">
        <v>5945</v>
      </c>
      <c r="E69" s="6" t="n">
        <v>5</v>
      </c>
      <c r="F69" s="6" t="n">
        <v>7</v>
      </c>
      <c r="G69" s="6" t="n">
        <v>4</v>
      </c>
      <c r="H69" s="6" t="n">
        <v>2</v>
      </c>
      <c r="I69" s="6" t="n">
        <v>3</v>
      </c>
      <c r="J69" s="6" t="n">
        <v>2</v>
      </c>
      <c r="K69" s="6" t="n">
        <v>0</v>
      </c>
      <c r="L69" s="6" t="n">
        <v>0</v>
      </c>
      <c r="M69" s="6" t="n">
        <v>0</v>
      </c>
      <c r="N69" s="6" t="n">
        <v>0</v>
      </c>
      <c r="O69" s="6" t="n">
        <v>1</v>
      </c>
      <c r="P69" s="6" t="n">
        <v>0</v>
      </c>
      <c r="Q69" s="6" t="n">
        <v>0</v>
      </c>
      <c r="R69" s="6" t="n">
        <v>0</v>
      </c>
      <c r="S69" s="6" t="n">
        <v>0</v>
      </c>
      <c r="T69" s="6" t="n">
        <v>0</v>
      </c>
      <c r="U69" s="6" t="s">
        <v>337</v>
      </c>
    </row>
    <row r="70" customFormat="false" ht="22.35" hidden="false" customHeight="false" outlineLevel="0" collapsed="false">
      <c r="A70" s="6" t="n">
        <v>173</v>
      </c>
      <c r="B70" s="6" t="s">
        <v>334</v>
      </c>
      <c r="C70" s="7" t="s">
        <v>5948</v>
      </c>
      <c r="D70" s="6" t="s">
        <v>5945</v>
      </c>
      <c r="E70" s="6" t="n">
        <v>2</v>
      </c>
      <c r="F70" s="6" t="n">
        <v>7</v>
      </c>
      <c r="G70" s="6" t="n">
        <v>4</v>
      </c>
      <c r="H70" s="6" t="n">
        <v>2</v>
      </c>
      <c r="I70" s="6" t="n">
        <v>3</v>
      </c>
      <c r="J70" s="6" t="n">
        <v>2</v>
      </c>
      <c r="K70" s="6" t="n">
        <v>0</v>
      </c>
      <c r="L70" s="6" t="n">
        <v>0</v>
      </c>
      <c r="M70" s="6" t="n">
        <v>0</v>
      </c>
      <c r="N70" s="6" t="n">
        <v>0</v>
      </c>
      <c r="O70" s="6" t="n">
        <v>1</v>
      </c>
      <c r="P70" s="6" t="n">
        <v>0</v>
      </c>
      <c r="Q70" s="6" t="n">
        <v>0</v>
      </c>
      <c r="R70" s="6" t="n">
        <v>0</v>
      </c>
      <c r="S70" s="6" t="n">
        <v>0</v>
      </c>
      <c r="T70" s="6" t="n">
        <v>0</v>
      </c>
      <c r="U70" s="6" t="s">
        <v>337</v>
      </c>
    </row>
    <row r="71" customFormat="false" ht="22.35" hidden="false" customHeight="false" outlineLevel="0" collapsed="false">
      <c r="A71" s="6" t="n">
        <v>176</v>
      </c>
      <c r="B71" s="6" t="s">
        <v>334</v>
      </c>
      <c r="C71" s="7" t="s">
        <v>5949</v>
      </c>
      <c r="D71" s="6" t="s">
        <v>5945</v>
      </c>
      <c r="E71" s="6" t="n">
        <v>5</v>
      </c>
      <c r="F71" s="6" t="n">
        <v>7</v>
      </c>
      <c r="G71" s="6" t="n">
        <v>4</v>
      </c>
      <c r="H71" s="6" t="n">
        <v>2</v>
      </c>
      <c r="I71" s="6" t="n">
        <v>3</v>
      </c>
      <c r="J71" s="6" t="n">
        <v>2</v>
      </c>
      <c r="K71" s="6" t="n">
        <v>0</v>
      </c>
      <c r="L71" s="6" t="n">
        <v>0</v>
      </c>
      <c r="M71" s="6" t="n">
        <v>0</v>
      </c>
      <c r="N71" s="6" t="n">
        <v>0</v>
      </c>
      <c r="O71" s="6" t="n">
        <v>1</v>
      </c>
      <c r="P71" s="6" t="n">
        <v>0</v>
      </c>
      <c r="Q71" s="6" t="n">
        <v>0</v>
      </c>
      <c r="R71" s="6" t="n">
        <v>0</v>
      </c>
      <c r="S71" s="6" t="n">
        <v>0</v>
      </c>
      <c r="T71" s="6" t="n">
        <v>0</v>
      </c>
      <c r="U71" s="6" t="s">
        <v>337</v>
      </c>
    </row>
    <row r="72" customFormat="false" ht="22.35" hidden="false" customHeight="false" outlineLevel="0" collapsed="false">
      <c r="A72" s="6" t="n">
        <v>179</v>
      </c>
      <c r="B72" s="6" t="s">
        <v>334</v>
      </c>
      <c r="C72" s="7" t="s">
        <v>5950</v>
      </c>
      <c r="D72" s="6" t="s">
        <v>5951</v>
      </c>
      <c r="E72" s="6" t="n">
        <v>3</v>
      </c>
      <c r="F72" s="6" t="n">
        <v>4</v>
      </c>
      <c r="G72" s="6" t="n">
        <v>7</v>
      </c>
      <c r="H72" s="6" t="n">
        <v>9</v>
      </c>
      <c r="I72" s="6" t="n">
        <v>9</v>
      </c>
      <c r="J72" s="6" t="n">
        <v>3</v>
      </c>
      <c r="K72" s="6" t="n">
        <v>0</v>
      </c>
      <c r="L72" s="6" t="n">
        <v>0</v>
      </c>
      <c r="M72" s="6" t="n">
        <v>1</v>
      </c>
      <c r="N72" s="6" t="n">
        <v>0</v>
      </c>
      <c r="O72" s="6" t="n">
        <v>0</v>
      </c>
      <c r="P72" s="6" t="n">
        <v>0</v>
      </c>
      <c r="Q72" s="6" t="n">
        <v>0</v>
      </c>
      <c r="R72" s="6" t="n">
        <v>1</v>
      </c>
      <c r="S72" s="6" t="n">
        <v>1</v>
      </c>
      <c r="T72" s="6" t="n">
        <v>0</v>
      </c>
      <c r="U72" s="6" t="s">
        <v>337</v>
      </c>
    </row>
    <row r="73" customFormat="false" ht="22.35" hidden="false" customHeight="false" outlineLevel="0" collapsed="false">
      <c r="A73" s="6" t="n">
        <v>182</v>
      </c>
      <c r="B73" s="6" t="s">
        <v>334</v>
      </c>
      <c r="C73" s="7" t="s">
        <v>5952</v>
      </c>
      <c r="D73" s="6" t="s">
        <v>5951</v>
      </c>
      <c r="E73" s="6" t="n">
        <v>4</v>
      </c>
      <c r="F73" s="6" t="n">
        <v>4</v>
      </c>
      <c r="G73" s="6" t="n">
        <v>7</v>
      </c>
      <c r="H73" s="6" t="n">
        <v>9</v>
      </c>
      <c r="I73" s="6" t="n">
        <v>9</v>
      </c>
      <c r="J73" s="6" t="n">
        <v>3</v>
      </c>
      <c r="K73" s="6" t="n">
        <v>0</v>
      </c>
      <c r="L73" s="6" t="n">
        <v>0</v>
      </c>
      <c r="M73" s="6" t="n">
        <v>1</v>
      </c>
      <c r="N73" s="6" t="n">
        <v>0</v>
      </c>
      <c r="O73" s="6" t="n">
        <v>0</v>
      </c>
      <c r="P73" s="6" t="n">
        <v>0</v>
      </c>
      <c r="Q73" s="6" t="n">
        <v>0</v>
      </c>
      <c r="R73" s="6" t="n">
        <v>1</v>
      </c>
      <c r="S73" s="6" t="n">
        <v>1</v>
      </c>
      <c r="T73" s="6" t="n">
        <v>0</v>
      </c>
      <c r="U73" s="6" t="s">
        <v>337</v>
      </c>
    </row>
    <row r="74" customFormat="false" ht="22.35" hidden="false" customHeight="false" outlineLevel="0" collapsed="false">
      <c r="A74" s="6" t="n">
        <v>185</v>
      </c>
      <c r="B74" s="6" t="s">
        <v>334</v>
      </c>
      <c r="C74" s="7" t="s">
        <v>5953</v>
      </c>
      <c r="D74" s="6" t="s">
        <v>5951</v>
      </c>
      <c r="E74" s="6" t="n">
        <v>3</v>
      </c>
      <c r="F74" s="6" t="n">
        <v>4</v>
      </c>
      <c r="G74" s="6" t="n">
        <v>7</v>
      </c>
      <c r="H74" s="6" t="n">
        <v>9</v>
      </c>
      <c r="I74" s="6" t="n">
        <v>9</v>
      </c>
      <c r="J74" s="6" t="n">
        <v>3</v>
      </c>
      <c r="K74" s="6" t="n">
        <v>0</v>
      </c>
      <c r="L74" s="6" t="n">
        <v>0</v>
      </c>
      <c r="M74" s="6" t="n">
        <v>1</v>
      </c>
      <c r="N74" s="6" t="n">
        <v>0</v>
      </c>
      <c r="O74" s="6" t="n">
        <v>0</v>
      </c>
      <c r="P74" s="6" t="n">
        <v>0</v>
      </c>
      <c r="Q74" s="6" t="n">
        <v>0</v>
      </c>
      <c r="R74" s="6" t="n">
        <v>1</v>
      </c>
      <c r="S74" s="6" t="n">
        <v>1</v>
      </c>
      <c r="T74" s="6" t="n">
        <v>0</v>
      </c>
      <c r="U74" s="6" t="s">
        <v>337</v>
      </c>
    </row>
    <row r="75" customFormat="false" ht="22.35" hidden="false" customHeight="false" outlineLevel="0" collapsed="false">
      <c r="A75" s="6" t="n">
        <v>188</v>
      </c>
      <c r="B75" s="6" t="s">
        <v>334</v>
      </c>
      <c r="C75" s="7" t="s">
        <v>5954</v>
      </c>
      <c r="D75" s="6" t="s">
        <v>5951</v>
      </c>
      <c r="E75" s="6" t="n">
        <v>6</v>
      </c>
      <c r="F75" s="6" t="n">
        <v>4</v>
      </c>
      <c r="G75" s="6" t="n">
        <v>7</v>
      </c>
      <c r="H75" s="6" t="n">
        <v>9</v>
      </c>
      <c r="I75" s="6" t="n">
        <v>9</v>
      </c>
      <c r="J75" s="6" t="n">
        <v>3</v>
      </c>
      <c r="K75" s="6" t="n">
        <v>0</v>
      </c>
      <c r="L75" s="6" t="n">
        <v>0</v>
      </c>
      <c r="M75" s="6" t="n">
        <v>1</v>
      </c>
      <c r="N75" s="6" t="n">
        <v>0</v>
      </c>
      <c r="O75" s="6" t="n">
        <v>0</v>
      </c>
      <c r="P75" s="6" t="n">
        <v>0</v>
      </c>
      <c r="Q75" s="6" t="n">
        <v>0</v>
      </c>
      <c r="R75" s="6" t="n">
        <v>1</v>
      </c>
      <c r="S75" s="6" t="n">
        <v>1</v>
      </c>
      <c r="T75" s="6" t="n">
        <v>0</v>
      </c>
      <c r="U75" s="6" t="s">
        <v>337</v>
      </c>
    </row>
    <row r="76" customFormat="false" ht="22.35" hidden="false" customHeight="false" outlineLevel="0" collapsed="false">
      <c r="A76" s="6" t="n">
        <v>191</v>
      </c>
      <c r="B76" s="6" t="s">
        <v>334</v>
      </c>
      <c r="C76" s="7" t="s">
        <v>5955</v>
      </c>
      <c r="D76" s="6" t="s">
        <v>5951</v>
      </c>
      <c r="E76" s="6" t="n">
        <v>9</v>
      </c>
      <c r="F76" s="6" t="n">
        <v>4</v>
      </c>
      <c r="G76" s="6" t="n">
        <v>7</v>
      </c>
      <c r="H76" s="6" t="n">
        <v>9</v>
      </c>
      <c r="I76" s="6" t="n">
        <v>9</v>
      </c>
      <c r="J76" s="6" t="n">
        <v>3</v>
      </c>
      <c r="K76" s="6" t="n">
        <v>0</v>
      </c>
      <c r="L76" s="6" t="n">
        <v>0</v>
      </c>
      <c r="M76" s="6" t="n">
        <v>1</v>
      </c>
      <c r="N76" s="6" t="n">
        <v>0</v>
      </c>
      <c r="O76" s="6" t="n">
        <v>0</v>
      </c>
      <c r="P76" s="6" t="n">
        <v>0</v>
      </c>
      <c r="Q76" s="6" t="n">
        <v>0</v>
      </c>
      <c r="R76" s="6" t="n">
        <v>1</v>
      </c>
      <c r="S76" s="6" t="n">
        <v>1</v>
      </c>
      <c r="T76" s="6" t="n">
        <v>0</v>
      </c>
      <c r="U76" s="6" t="s">
        <v>337</v>
      </c>
    </row>
    <row r="77" customFormat="false" ht="22.35" hidden="false" customHeight="false" outlineLevel="0" collapsed="false">
      <c r="A77" s="6" t="n">
        <v>194</v>
      </c>
      <c r="B77" s="6" t="s">
        <v>334</v>
      </c>
      <c r="C77" s="7" t="s">
        <v>5956</v>
      </c>
      <c r="D77" s="6" t="s">
        <v>5957</v>
      </c>
      <c r="E77" s="6" t="n">
        <v>10</v>
      </c>
      <c r="F77" s="6" t="n">
        <v>3</v>
      </c>
      <c r="G77" s="6" t="n">
        <v>6</v>
      </c>
      <c r="H77" s="6" t="n">
        <v>2</v>
      </c>
      <c r="I77" s="6" t="n">
        <v>5</v>
      </c>
      <c r="J77" s="6" t="n">
        <v>8</v>
      </c>
      <c r="K77" s="6" t="n">
        <v>0</v>
      </c>
      <c r="L77" s="6" t="n">
        <v>0</v>
      </c>
      <c r="M77" s="6" t="n">
        <v>0</v>
      </c>
      <c r="N77" s="6" t="n">
        <v>1</v>
      </c>
      <c r="O77" s="6" t="n">
        <v>0</v>
      </c>
      <c r="P77" s="6" t="n">
        <v>0</v>
      </c>
      <c r="Q77" s="6" t="n">
        <v>1</v>
      </c>
      <c r="R77" s="6" t="n">
        <v>1</v>
      </c>
      <c r="S77" s="6" t="n">
        <v>0</v>
      </c>
      <c r="T77" s="6" t="n">
        <v>0</v>
      </c>
      <c r="U77" s="6" t="s">
        <v>337</v>
      </c>
    </row>
    <row r="78" customFormat="false" ht="22.35" hidden="false" customHeight="false" outlineLevel="0" collapsed="false">
      <c r="A78" s="6" t="n">
        <v>197</v>
      </c>
      <c r="B78" s="6" t="s">
        <v>334</v>
      </c>
      <c r="C78" s="7" t="s">
        <v>5958</v>
      </c>
      <c r="D78" s="6" t="s">
        <v>5957</v>
      </c>
      <c r="E78" s="6" t="n">
        <v>7</v>
      </c>
      <c r="F78" s="6" t="n">
        <v>3</v>
      </c>
      <c r="G78" s="6" t="n">
        <v>6</v>
      </c>
      <c r="H78" s="6" t="n">
        <v>2</v>
      </c>
      <c r="I78" s="6" t="n">
        <v>5</v>
      </c>
      <c r="J78" s="6" t="n">
        <v>8</v>
      </c>
      <c r="K78" s="6" t="n">
        <v>0</v>
      </c>
      <c r="L78" s="6" t="n">
        <v>0</v>
      </c>
      <c r="M78" s="6" t="n">
        <v>0</v>
      </c>
      <c r="N78" s="6" t="n">
        <v>1</v>
      </c>
      <c r="O78" s="6" t="n">
        <v>0</v>
      </c>
      <c r="P78" s="6" t="n">
        <v>0</v>
      </c>
      <c r="Q78" s="6" t="n">
        <v>1</v>
      </c>
      <c r="R78" s="6" t="n">
        <v>1</v>
      </c>
      <c r="S78" s="6" t="n">
        <v>0</v>
      </c>
      <c r="T78" s="6" t="n">
        <v>0</v>
      </c>
      <c r="U78" s="6" t="s">
        <v>337</v>
      </c>
    </row>
    <row r="79" customFormat="false" ht="22.35" hidden="false" customHeight="false" outlineLevel="0" collapsed="false">
      <c r="A79" s="6" t="n">
        <v>200</v>
      </c>
      <c r="B79" s="6" t="s">
        <v>334</v>
      </c>
      <c r="C79" s="7" t="s">
        <v>5959</v>
      </c>
      <c r="D79" s="6" t="s">
        <v>5957</v>
      </c>
      <c r="E79" s="6" t="n">
        <v>7</v>
      </c>
      <c r="F79" s="6" t="n">
        <v>3</v>
      </c>
      <c r="G79" s="6" t="n">
        <v>6</v>
      </c>
      <c r="H79" s="6" t="n">
        <v>2</v>
      </c>
      <c r="I79" s="6" t="n">
        <v>5</v>
      </c>
      <c r="J79" s="6" t="n">
        <v>8</v>
      </c>
      <c r="K79" s="6" t="n">
        <v>0</v>
      </c>
      <c r="L79" s="6" t="n">
        <v>0</v>
      </c>
      <c r="M79" s="6" t="n">
        <v>0</v>
      </c>
      <c r="N79" s="6" t="n">
        <v>1</v>
      </c>
      <c r="O79" s="6" t="n">
        <v>0</v>
      </c>
      <c r="P79" s="6" t="n">
        <v>0</v>
      </c>
      <c r="Q79" s="6" t="n">
        <v>1</v>
      </c>
      <c r="R79" s="6" t="n">
        <v>1</v>
      </c>
      <c r="S79" s="6" t="n">
        <v>0</v>
      </c>
      <c r="T79" s="6" t="n">
        <v>0</v>
      </c>
      <c r="U79" s="6" t="s">
        <v>337</v>
      </c>
    </row>
    <row r="80" customFormat="false" ht="22.35" hidden="false" customHeight="false" outlineLevel="0" collapsed="false">
      <c r="A80" s="6" t="n">
        <v>203</v>
      </c>
      <c r="B80" s="6" t="s">
        <v>334</v>
      </c>
      <c r="C80" s="7" t="s">
        <v>5960</v>
      </c>
      <c r="D80" s="6" t="s">
        <v>5957</v>
      </c>
      <c r="E80" s="6" t="n">
        <v>9</v>
      </c>
      <c r="F80" s="6" t="n">
        <v>3</v>
      </c>
      <c r="G80" s="6" t="n">
        <v>6</v>
      </c>
      <c r="H80" s="6" t="n">
        <v>2</v>
      </c>
      <c r="I80" s="6" t="n">
        <v>5</v>
      </c>
      <c r="J80" s="6" t="n">
        <v>8</v>
      </c>
      <c r="K80" s="6" t="n">
        <v>0</v>
      </c>
      <c r="L80" s="6" t="n">
        <v>0</v>
      </c>
      <c r="M80" s="6" t="n">
        <v>0</v>
      </c>
      <c r="N80" s="6" t="n">
        <v>1</v>
      </c>
      <c r="O80" s="6" t="n">
        <v>0</v>
      </c>
      <c r="P80" s="6" t="n">
        <v>0</v>
      </c>
      <c r="Q80" s="6" t="n">
        <v>1</v>
      </c>
      <c r="R80" s="6" t="n">
        <v>1</v>
      </c>
      <c r="S80" s="6" t="n">
        <v>0</v>
      </c>
      <c r="T80" s="6" t="n">
        <v>0</v>
      </c>
      <c r="U80" s="6" t="s">
        <v>337</v>
      </c>
    </row>
    <row r="81" customFormat="false" ht="22.35" hidden="false" customHeight="false" outlineLevel="0" collapsed="false">
      <c r="A81" s="6" t="n">
        <v>206</v>
      </c>
      <c r="B81" s="6" t="s">
        <v>334</v>
      </c>
      <c r="C81" s="7" t="s">
        <v>5961</v>
      </c>
      <c r="D81" s="6" t="s">
        <v>5957</v>
      </c>
      <c r="E81" s="6" t="n">
        <v>7</v>
      </c>
      <c r="F81" s="6" t="n">
        <v>3</v>
      </c>
      <c r="G81" s="6" t="n">
        <v>6</v>
      </c>
      <c r="H81" s="6" t="n">
        <v>2</v>
      </c>
      <c r="I81" s="6" t="n">
        <v>5</v>
      </c>
      <c r="J81" s="6" t="n">
        <v>8</v>
      </c>
      <c r="K81" s="6" t="n">
        <v>0</v>
      </c>
      <c r="L81" s="6" t="n">
        <v>0</v>
      </c>
      <c r="M81" s="6" t="n">
        <v>0</v>
      </c>
      <c r="N81" s="6" t="n">
        <v>1</v>
      </c>
      <c r="O81" s="6" t="n">
        <v>0</v>
      </c>
      <c r="P81" s="6" t="n">
        <v>0</v>
      </c>
      <c r="Q81" s="6" t="n">
        <v>1</v>
      </c>
      <c r="R81" s="6" t="n">
        <v>1</v>
      </c>
      <c r="S81" s="6" t="n">
        <v>0</v>
      </c>
      <c r="T81" s="6" t="n">
        <v>0</v>
      </c>
      <c r="U81" s="6" t="s">
        <v>337</v>
      </c>
    </row>
    <row r="82" customFormat="false" ht="22.35" hidden="false" customHeight="false" outlineLevel="0" collapsed="false">
      <c r="A82" s="6" t="n">
        <v>214</v>
      </c>
      <c r="B82" s="6" t="s">
        <v>334</v>
      </c>
      <c r="C82" s="7" t="s">
        <v>5962</v>
      </c>
      <c r="D82" s="6" t="s">
        <v>5963</v>
      </c>
      <c r="E82" s="6" t="n">
        <v>4</v>
      </c>
      <c r="F82" s="6" t="n">
        <v>8</v>
      </c>
      <c r="G82" s="6" t="n">
        <v>8</v>
      </c>
      <c r="H82" s="6" t="n">
        <v>8</v>
      </c>
      <c r="I82" s="6" t="n">
        <v>8</v>
      </c>
      <c r="J82" s="6" t="n">
        <v>8</v>
      </c>
      <c r="K82" s="6" t="n">
        <v>0</v>
      </c>
      <c r="L82" s="6" t="n">
        <v>1</v>
      </c>
      <c r="M82" s="6" t="n">
        <v>0</v>
      </c>
      <c r="N82" s="6" t="n">
        <v>0</v>
      </c>
      <c r="O82" s="6" t="n">
        <v>1</v>
      </c>
      <c r="P82" s="6" t="n">
        <v>0</v>
      </c>
      <c r="Q82" s="6" t="n">
        <v>0</v>
      </c>
      <c r="R82" s="6" t="n">
        <v>0</v>
      </c>
      <c r="S82" s="6" t="n">
        <v>0</v>
      </c>
      <c r="T82" s="6" t="n">
        <v>1</v>
      </c>
      <c r="U82" s="6" t="s">
        <v>337</v>
      </c>
    </row>
    <row r="83" customFormat="false" ht="22.35" hidden="false" customHeight="false" outlineLevel="0" collapsed="false">
      <c r="A83" s="6" t="n">
        <v>216</v>
      </c>
      <c r="B83" s="6" t="s">
        <v>334</v>
      </c>
      <c r="C83" s="7" t="s">
        <v>366</v>
      </c>
      <c r="D83" s="6" t="s">
        <v>5963</v>
      </c>
      <c r="E83" s="6" t="n">
        <v>2</v>
      </c>
      <c r="F83" s="6" t="n">
        <v>8</v>
      </c>
      <c r="G83" s="6" t="n">
        <v>8</v>
      </c>
      <c r="H83" s="6" t="n">
        <v>8</v>
      </c>
      <c r="I83" s="6" t="n">
        <v>8</v>
      </c>
      <c r="J83" s="6" t="n">
        <v>8</v>
      </c>
      <c r="K83" s="6" t="n">
        <v>0</v>
      </c>
      <c r="L83" s="6" t="n">
        <v>1</v>
      </c>
      <c r="M83" s="6" t="n">
        <v>0</v>
      </c>
      <c r="N83" s="6" t="n">
        <v>0</v>
      </c>
      <c r="O83" s="6" t="n">
        <v>1</v>
      </c>
      <c r="P83" s="6" t="n">
        <v>0</v>
      </c>
      <c r="Q83" s="6" t="n">
        <v>0</v>
      </c>
      <c r="R83" s="6" t="n">
        <v>0</v>
      </c>
      <c r="S83" s="6" t="n">
        <v>0</v>
      </c>
      <c r="T83" s="6" t="n">
        <v>1</v>
      </c>
      <c r="U83" s="6" t="s">
        <v>337</v>
      </c>
    </row>
    <row r="84" customFormat="false" ht="22.35" hidden="false" customHeight="false" outlineLevel="0" collapsed="false">
      <c r="A84" s="6" t="n">
        <v>218</v>
      </c>
      <c r="B84" s="6" t="s">
        <v>334</v>
      </c>
      <c r="C84" s="7" t="s">
        <v>369</v>
      </c>
      <c r="D84" s="6" t="s">
        <v>5963</v>
      </c>
      <c r="E84" s="6" t="n">
        <v>10</v>
      </c>
      <c r="F84" s="6" t="n">
        <v>8</v>
      </c>
      <c r="G84" s="6" t="n">
        <v>8</v>
      </c>
      <c r="H84" s="6" t="n">
        <v>8</v>
      </c>
      <c r="I84" s="6" t="n">
        <v>8</v>
      </c>
      <c r="J84" s="6" t="n">
        <v>8</v>
      </c>
      <c r="K84" s="6" t="n">
        <v>0</v>
      </c>
      <c r="L84" s="6" t="n">
        <v>1</v>
      </c>
      <c r="M84" s="6" t="n">
        <v>0</v>
      </c>
      <c r="N84" s="6" t="n">
        <v>0</v>
      </c>
      <c r="O84" s="6" t="n">
        <v>1</v>
      </c>
      <c r="P84" s="6" t="n">
        <v>0</v>
      </c>
      <c r="Q84" s="6" t="n">
        <v>0</v>
      </c>
      <c r="R84" s="6" t="n">
        <v>0</v>
      </c>
      <c r="S84" s="6" t="n">
        <v>0</v>
      </c>
      <c r="T84" s="6" t="n">
        <v>1</v>
      </c>
      <c r="U84" s="6" t="s">
        <v>337</v>
      </c>
    </row>
    <row r="85" customFormat="false" ht="22.35" hidden="false" customHeight="false" outlineLevel="0" collapsed="false">
      <c r="A85" s="6" t="n">
        <v>225</v>
      </c>
      <c r="B85" s="6" t="s">
        <v>334</v>
      </c>
      <c r="C85" s="7" t="s">
        <v>5964</v>
      </c>
      <c r="D85" s="6" t="s">
        <v>5965</v>
      </c>
      <c r="E85" s="6" t="n">
        <v>9</v>
      </c>
      <c r="F85" s="6" t="n">
        <v>2</v>
      </c>
      <c r="G85" s="6" t="n">
        <v>1</v>
      </c>
      <c r="H85" s="6" t="n">
        <v>2</v>
      </c>
      <c r="I85" s="6" t="n">
        <v>1</v>
      </c>
      <c r="J85" s="6" t="n">
        <v>9</v>
      </c>
      <c r="K85" s="6" t="n">
        <v>0</v>
      </c>
      <c r="L85" s="6" t="n">
        <v>1</v>
      </c>
      <c r="M85" s="6" t="n">
        <v>0</v>
      </c>
      <c r="N85" s="6" t="n">
        <v>1</v>
      </c>
      <c r="O85" s="6" t="n">
        <v>0</v>
      </c>
      <c r="P85" s="6" t="n">
        <v>0</v>
      </c>
      <c r="Q85" s="6" t="n">
        <v>1</v>
      </c>
      <c r="R85" s="6" t="n">
        <v>0</v>
      </c>
      <c r="S85" s="6" t="n">
        <v>1</v>
      </c>
      <c r="T85" s="6" t="n">
        <v>1</v>
      </c>
      <c r="U85" s="6" t="s">
        <v>337</v>
      </c>
    </row>
    <row r="86" customFormat="false" ht="22.35" hidden="false" customHeight="false" outlineLevel="0" collapsed="false">
      <c r="A86" s="6" t="n">
        <v>227</v>
      </c>
      <c r="B86" s="6" t="s">
        <v>334</v>
      </c>
      <c r="C86" s="7" t="s">
        <v>5966</v>
      </c>
      <c r="D86" s="6" t="s">
        <v>5965</v>
      </c>
      <c r="E86" s="6" t="n">
        <v>6</v>
      </c>
      <c r="F86" s="6" t="n">
        <v>2</v>
      </c>
      <c r="G86" s="6" t="n">
        <v>1</v>
      </c>
      <c r="H86" s="6" t="n">
        <v>2</v>
      </c>
      <c r="I86" s="6" t="n">
        <v>1</v>
      </c>
      <c r="J86" s="6" t="n">
        <v>9</v>
      </c>
      <c r="K86" s="6" t="n">
        <v>0</v>
      </c>
      <c r="L86" s="6" t="n">
        <v>1</v>
      </c>
      <c r="M86" s="6" t="n">
        <v>0</v>
      </c>
      <c r="N86" s="6" t="n">
        <v>1</v>
      </c>
      <c r="O86" s="6" t="n">
        <v>0</v>
      </c>
      <c r="P86" s="6" t="n">
        <v>0</v>
      </c>
      <c r="Q86" s="6" t="n">
        <v>1</v>
      </c>
      <c r="R86" s="6" t="n">
        <v>0</v>
      </c>
      <c r="S86" s="6" t="n">
        <v>1</v>
      </c>
      <c r="T86" s="6" t="n">
        <v>1</v>
      </c>
      <c r="U86" s="6" t="s">
        <v>337</v>
      </c>
    </row>
    <row r="87" customFormat="false" ht="22.35" hidden="false" customHeight="false" outlineLevel="0" collapsed="false">
      <c r="A87" s="6" t="n">
        <v>229</v>
      </c>
      <c r="B87" s="6" t="s">
        <v>334</v>
      </c>
      <c r="C87" s="7" t="s">
        <v>5967</v>
      </c>
      <c r="D87" s="6" t="s">
        <v>5965</v>
      </c>
      <c r="E87" s="6" t="n">
        <v>6</v>
      </c>
      <c r="F87" s="6" t="n">
        <v>2</v>
      </c>
      <c r="G87" s="6" t="n">
        <v>1</v>
      </c>
      <c r="H87" s="6" t="n">
        <v>2</v>
      </c>
      <c r="I87" s="6" t="n">
        <v>1</v>
      </c>
      <c r="J87" s="6" t="n">
        <v>9</v>
      </c>
      <c r="K87" s="6" t="n">
        <v>0</v>
      </c>
      <c r="L87" s="6" t="n">
        <v>1</v>
      </c>
      <c r="M87" s="6" t="n">
        <v>0</v>
      </c>
      <c r="N87" s="6" t="n">
        <v>1</v>
      </c>
      <c r="O87" s="6" t="n">
        <v>0</v>
      </c>
      <c r="P87" s="6" t="n">
        <v>0</v>
      </c>
      <c r="Q87" s="6" t="n">
        <v>1</v>
      </c>
      <c r="R87" s="6" t="n">
        <v>0</v>
      </c>
      <c r="S87" s="6" t="n">
        <v>1</v>
      </c>
      <c r="T87" s="6" t="n">
        <v>1</v>
      </c>
      <c r="U87" s="6" t="s">
        <v>337</v>
      </c>
    </row>
    <row r="88" customFormat="false" ht="22.35" hidden="false" customHeight="false" outlineLevel="0" collapsed="false">
      <c r="A88" s="6" t="n">
        <v>231</v>
      </c>
      <c r="B88" s="6" t="s">
        <v>334</v>
      </c>
      <c r="C88" s="7" t="s">
        <v>5968</v>
      </c>
      <c r="D88" s="6" t="s">
        <v>5965</v>
      </c>
      <c r="E88" s="6" t="n">
        <v>5</v>
      </c>
      <c r="F88" s="6" t="n">
        <v>2</v>
      </c>
      <c r="G88" s="6" t="n">
        <v>1</v>
      </c>
      <c r="H88" s="6" t="n">
        <v>2</v>
      </c>
      <c r="I88" s="6" t="n">
        <v>1</v>
      </c>
      <c r="J88" s="6" t="n">
        <v>9</v>
      </c>
      <c r="K88" s="6" t="n">
        <v>0</v>
      </c>
      <c r="L88" s="6" t="n">
        <v>1</v>
      </c>
      <c r="M88" s="6" t="n">
        <v>0</v>
      </c>
      <c r="N88" s="6" t="n">
        <v>1</v>
      </c>
      <c r="O88" s="6" t="n">
        <v>0</v>
      </c>
      <c r="P88" s="6" t="n">
        <v>0</v>
      </c>
      <c r="Q88" s="6" t="n">
        <v>1</v>
      </c>
      <c r="R88" s="6" t="n">
        <v>0</v>
      </c>
      <c r="S88" s="6" t="n">
        <v>1</v>
      </c>
      <c r="T88" s="6" t="n">
        <v>1</v>
      </c>
      <c r="U88" s="6" t="s">
        <v>337</v>
      </c>
    </row>
    <row r="89" customFormat="false" ht="22.35" hidden="false" customHeight="false" outlineLevel="0" collapsed="false">
      <c r="A89" s="6" t="n">
        <v>233</v>
      </c>
      <c r="B89" s="6" t="s">
        <v>334</v>
      </c>
      <c r="C89" s="7" t="s">
        <v>5969</v>
      </c>
      <c r="D89" s="6" t="s">
        <v>5965</v>
      </c>
      <c r="E89" s="6" t="n">
        <v>7</v>
      </c>
      <c r="F89" s="6" t="n">
        <v>2</v>
      </c>
      <c r="G89" s="6" t="n">
        <v>1</v>
      </c>
      <c r="H89" s="6" t="n">
        <v>2</v>
      </c>
      <c r="I89" s="6" t="n">
        <v>1</v>
      </c>
      <c r="J89" s="6" t="n">
        <v>9</v>
      </c>
      <c r="K89" s="6" t="n">
        <v>0</v>
      </c>
      <c r="L89" s="6" t="n">
        <v>1</v>
      </c>
      <c r="M89" s="6" t="n">
        <v>0</v>
      </c>
      <c r="N89" s="6" t="n">
        <v>1</v>
      </c>
      <c r="O89" s="6" t="n">
        <v>0</v>
      </c>
      <c r="P89" s="6" t="n">
        <v>0</v>
      </c>
      <c r="Q89" s="6" t="n">
        <v>1</v>
      </c>
      <c r="R89" s="6" t="n">
        <v>0</v>
      </c>
      <c r="S89" s="6" t="n">
        <v>1</v>
      </c>
      <c r="T89" s="6" t="n">
        <v>1</v>
      </c>
      <c r="U89" s="6" t="s">
        <v>337</v>
      </c>
    </row>
    <row r="90" customFormat="false" ht="22.35" hidden="false" customHeight="false" outlineLevel="0" collapsed="false">
      <c r="A90" s="6" t="n">
        <v>235</v>
      </c>
      <c r="B90" s="6" t="s">
        <v>334</v>
      </c>
      <c r="C90" s="7" t="s">
        <v>5970</v>
      </c>
      <c r="D90" s="6" t="s">
        <v>5971</v>
      </c>
      <c r="E90" s="6" t="n">
        <v>3</v>
      </c>
      <c r="F90" s="6" t="n">
        <v>4</v>
      </c>
      <c r="G90" s="6" t="n">
        <v>8</v>
      </c>
      <c r="H90" s="6" t="n">
        <v>1</v>
      </c>
      <c r="I90" s="6" t="n">
        <v>5</v>
      </c>
      <c r="J90" s="6" t="n">
        <v>9</v>
      </c>
      <c r="K90" s="6" t="n">
        <v>1</v>
      </c>
      <c r="L90" s="6" t="n">
        <v>0</v>
      </c>
      <c r="M90" s="6" t="n">
        <v>0</v>
      </c>
      <c r="N90" s="6" t="n">
        <v>0</v>
      </c>
      <c r="O90" s="6" t="n">
        <v>0</v>
      </c>
      <c r="P90" s="6" t="n">
        <v>0</v>
      </c>
      <c r="Q90" s="6" t="n">
        <v>0</v>
      </c>
      <c r="R90" s="6" t="n">
        <v>1</v>
      </c>
      <c r="S90" s="6" t="n">
        <v>1</v>
      </c>
      <c r="T90" s="6" t="n">
        <v>0</v>
      </c>
      <c r="U90" s="6" t="s">
        <v>337</v>
      </c>
    </row>
    <row r="91" customFormat="false" ht="22.35" hidden="false" customHeight="false" outlineLevel="0" collapsed="false">
      <c r="A91" s="6" t="n">
        <v>238</v>
      </c>
      <c r="B91" s="6" t="s">
        <v>334</v>
      </c>
      <c r="C91" s="7" t="s">
        <v>5972</v>
      </c>
      <c r="D91" s="6" t="s">
        <v>5971</v>
      </c>
      <c r="E91" s="6" t="n">
        <v>3</v>
      </c>
      <c r="F91" s="6" t="n">
        <v>4</v>
      </c>
      <c r="G91" s="6" t="n">
        <v>8</v>
      </c>
      <c r="H91" s="6" t="n">
        <v>1</v>
      </c>
      <c r="I91" s="6" t="n">
        <v>5</v>
      </c>
      <c r="J91" s="6" t="n">
        <v>9</v>
      </c>
      <c r="K91" s="6" t="n">
        <v>1</v>
      </c>
      <c r="L91" s="6" t="n">
        <v>0</v>
      </c>
      <c r="M91" s="6" t="n">
        <v>0</v>
      </c>
      <c r="N91" s="6" t="n">
        <v>0</v>
      </c>
      <c r="O91" s="6" t="n">
        <v>0</v>
      </c>
      <c r="P91" s="6" t="n">
        <v>0</v>
      </c>
      <c r="Q91" s="6" t="n">
        <v>0</v>
      </c>
      <c r="R91" s="6" t="n">
        <v>1</v>
      </c>
      <c r="S91" s="6" t="n">
        <v>1</v>
      </c>
      <c r="T91" s="6" t="n">
        <v>0</v>
      </c>
      <c r="U91" s="6" t="s">
        <v>337</v>
      </c>
    </row>
    <row r="92" customFormat="false" ht="22.35" hidden="false" customHeight="false" outlineLevel="0" collapsed="false">
      <c r="A92" s="6" t="n">
        <v>241</v>
      </c>
      <c r="B92" s="6" t="s">
        <v>334</v>
      </c>
      <c r="C92" s="7" t="s">
        <v>5973</v>
      </c>
      <c r="D92" s="6" t="s">
        <v>5971</v>
      </c>
      <c r="E92" s="6" t="n">
        <v>8</v>
      </c>
      <c r="F92" s="6" t="n">
        <v>4</v>
      </c>
      <c r="G92" s="6" t="n">
        <v>8</v>
      </c>
      <c r="H92" s="6" t="n">
        <v>1</v>
      </c>
      <c r="I92" s="6" t="n">
        <v>5</v>
      </c>
      <c r="J92" s="6" t="n">
        <v>9</v>
      </c>
      <c r="K92" s="6" t="n">
        <v>1</v>
      </c>
      <c r="L92" s="6" t="n">
        <v>0</v>
      </c>
      <c r="M92" s="6" t="n">
        <v>0</v>
      </c>
      <c r="N92" s="6" t="n">
        <v>0</v>
      </c>
      <c r="O92" s="6" t="n">
        <v>0</v>
      </c>
      <c r="P92" s="6" t="n">
        <v>0</v>
      </c>
      <c r="Q92" s="6" t="n">
        <v>0</v>
      </c>
      <c r="R92" s="6" t="n">
        <v>1</v>
      </c>
      <c r="S92" s="6" t="n">
        <v>1</v>
      </c>
      <c r="T92" s="6" t="n">
        <v>0</v>
      </c>
      <c r="U92" s="6" t="s">
        <v>337</v>
      </c>
    </row>
    <row r="93" customFormat="false" ht="22.35" hidden="false" customHeight="false" outlineLevel="0" collapsed="false">
      <c r="A93" s="6" t="n">
        <v>244</v>
      </c>
      <c r="B93" s="6" t="s">
        <v>334</v>
      </c>
      <c r="C93" s="7" t="s">
        <v>5974</v>
      </c>
      <c r="D93" s="6" t="s">
        <v>5971</v>
      </c>
      <c r="E93" s="6" t="n">
        <v>8</v>
      </c>
      <c r="F93" s="6" t="n">
        <v>4</v>
      </c>
      <c r="G93" s="6" t="n">
        <v>8</v>
      </c>
      <c r="H93" s="6" t="n">
        <v>1</v>
      </c>
      <c r="I93" s="6" t="n">
        <v>5</v>
      </c>
      <c r="J93" s="6" t="n">
        <v>9</v>
      </c>
      <c r="K93" s="6" t="n">
        <v>1</v>
      </c>
      <c r="L93" s="6" t="n">
        <v>0</v>
      </c>
      <c r="M93" s="6" t="n">
        <v>0</v>
      </c>
      <c r="N93" s="6" t="n">
        <v>0</v>
      </c>
      <c r="O93" s="6" t="n">
        <v>0</v>
      </c>
      <c r="P93" s="6" t="n">
        <v>0</v>
      </c>
      <c r="Q93" s="6" t="n">
        <v>0</v>
      </c>
      <c r="R93" s="6" t="n">
        <v>1</v>
      </c>
      <c r="S93" s="6" t="n">
        <v>1</v>
      </c>
      <c r="T93" s="6" t="n">
        <v>0</v>
      </c>
      <c r="U93" s="6" t="s">
        <v>337</v>
      </c>
    </row>
    <row r="94" customFormat="false" ht="22.35" hidden="false" customHeight="false" outlineLevel="0" collapsed="false">
      <c r="A94" s="6" t="n">
        <v>247</v>
      </c>
      <c r="B94" s="6" t="s">
        <v>334</v>
      </c>
      <c r="C94" s="7" t="s">
        <v>5975</v>
      </c>
      <c r="D94" s="6" t="s">
        <v>5971</v>
      </c>
      <c r="E94" s="6" t="n">
        <v>10</v>
      </c>
      <c r="F94" s="6" t="n">
        <v>4</v>
      </c>
      <c r="G94" s="6" t="n">
        <v>8</v>
      </c>
      <c r="H94" s="6" t="n">
        <v>1</v>
      </c>
      <c r="I94" s="6" t="n">
        <v>5</v>
      </c>
      <c r="J94" s="6" t="n">
        <v>9</v>
      </c>
      <c r="K94" s="6" t="n">
        <v>1</v>
      </c>
      <c r="L94" s="6" t="n">
        <v>0</v>
      </c>
      <c r="M94" s="6" t="n">
        <v>0</v>
      </c>
      <c r="N94" s="6" t="n">
        <v>0</v>
      </c>
      <c r="O94" s="6" t="n">
        <v>0</v>
      </c>
      <c r="P94" s="6" t="n">
        <v>0</v>
      </c>
      <c r="Q94" s="6" t="n">
        <v>0</v>
      </c>
      <c r="R94" s="6" t="n">
        <v>1</v>
      </c>
      <c r="S94" s="6" t="n">
        <v>1</v>
      </c>
      <c r="T94" s="6" t="n">
        <v>0</v>
      </c>
      <c r="U94" s="6" t="s">
        <v>337</v>
      </c>
    </row>
    <row r="95" customFormat="false" ht="22.35" hidden="false" customHeight="false" outlineLevel="0" collapsed="false">
      <c r="A95" s="6" t="n">
        <v>250</v>
      </c>
      <c r="B95" s="6" t="s">
        <v>334</v>
      </c>
      <c r="C95" s="7" t="s">
        <v>5976</v>
      </c>
      <c r="D95" s="6" t="s">
        <v>5977</v>
      </c>
      <c r="E95" s="6" t="n">
        <v>7</v>
      </c>
      <c r="F95" s="6" t="n">
        <v>8</v>
      </c>
      <c r="G95" s="6" t="n">
        <v>4</v>
      </c>
      <c r="H95" s="6" t="n">
        <v>10</v>
      </c>
      <c r="I95" s="6" t="n">
        <v>4</v>
      </c>
      <c r="J95" s="6" t="n">
        <v>2</v>
      </c>
      <c r="K95" s="6" t="n">
        <v>0</v>
      </c>
      <c r="L95" s="6" t="n">
        <v>0</v>
      </c>
      <c r="M95" s="6" t="n">
        <v>1</v>
      </c>
      <c r="N95" s="6" t="n">
        <v>1</v>
      </c>
      <c r="O95" s="6" t="n">
        <v>0</v>
      </c>
      <c r="P95" s="6" t="n">
        <v>1</v>
      </c>
      <c r="Q95" s="6" t="n">
        <v>0</v>
      </c>
      <c r="R95" s="6" t="n">
        <v>0</v>
      </c>
      <c r="S95" s="6" t="n">
        <v>0</v>
      </c>
      <c r="T95" s="6" t="n">
        <v>0</v>
      </c>
      <c r="U95" s="6" t="s">
        <v>337</v>
      </c>
    </row>
    <row r="96" customFormat="false" ht="22.35" hidden="false" customHeight="false" outlineLevel="0" collapsed="false">
      <c r="A96" s="6" t="n">
        <v>252</v>
      </c>
      <c r="B96" s="6" t="s">
        <v>334</v>
      </c>
      <c r="C96" s="7" t="s">
        <v>5978</v>
      </c>
      <c r="D96" s="6" t="s">
        <v>5977</v>
      </c>
      <c r="E96" s="6" t="n">
        <v>4</v>
      </c>
      <c r="F96" s="6" t="n">
        <v>8</v>
      </c>
      <c r="G96" s="6" t="n">
        <v>4</v>
      </c>
      <c r="H96" s="6" t="n">
        <v>10</v>
      </c>
      <c r="I96" s="6" t="n">
        <v>4</v>
      </c>
      <c r="J96" s="6" t="n">
        <v>2</v>
      </c>
      <c r="K96" s="6" t="n">
        <v>0</v>
      </c>
      <c r="L96" s="6" t="n">
        <v>0</v>
      </c>
      <c r="M96" s="6" t="n">
        <v>1</v>
      </c>
      <c r="N96" s="6" t="n">
        <v>1</v>
      </c>
      <c r="O96" s="6" t="n">
        <v>0</v>
      </c>
      <c r="P96" s="6" t="n">
        <v>1</v>
      </c>
      <c r="Q96" s="6" t="n">
        <v>0</v>
      </c>
      <c r="R96" s="6" t="n">
        <v>0</v>
      </c>
      <c r="S96" s="6" t="n">
        <v>0</v>
      </c>
      <c r="T96" s="6" t="n">
        <v>0</v>
      </c>
      <c r="U96" s="6" t="s">
        <v>337</v>
      </c>
    </row>
    <row r="97" customFormat="false" ht="22.35" hidden="false" customHeight="false" outlineLevel="0" collapsed="false">
      <c r="A97" s="6" t="n">
        <v>254</v>
      </c>
      <c r="B97" s="6" t="s">
        <v>334</v>
      </c>
      <c r="C97" s="7" t="s">
        <v>5979</v>
      </c>
      <c r="D97" s="6" t="s">
        <v>5977</v>
      </c>
      <c r="E97" s="6" t="n">
        <v>9</v>
      </c>
      <c r="F97" s="6" t="n">
        <v>8</v>
      </c>
      <c r="G97" s="6" t="n">
        <v>4</v>
      </c>
      <c r="H97" s="6" t="n">
        <v>10</v>
      </c>
      <c r="I97" s="6" t="n">
        <v>4</v>
      </c>
      <c r="J97" s="6" t="n">
        <v>2</v>
      </c>
      <c r="K97" s="6" t="n">
        <v>0</v>
      </c>
      <c r="L97" s="6" t="n">
        <v>0</v>
      </c>
      <c r="M97" s="6" t="n">
        <v>1</v>
      </c>
      <c r="N97" s="6" t="n">
        <v>1</v>
      </c>
      <c r="O97" s="6" t="n">
        <v>0</v>
      </c>
      <c r="P97" s="6" t="n">
        <v>1</v>
      </c>
      <c r="Q97" s="6" t="n">
        <v>0</v>
      </c>
      <c r="R97" s="6" t="n">
        <v>0</v>
      </c>
      <c r="S97" s="6" t="n">
        <v>0</v>
      </c>
      <c r="T97" s="6" t="n">
        <v>0</v>
      </c>
      <c r="U97" s="6" t="s">
        <v>337</v>
      </c>
    </row>
    <row r="98" customFormat="false" ht="22.35" hidden="false" customHeight="false" outlineLevel="0" collapsed="false">
      <c r="A98" s="6" t="n">
        <v>256</v>
      </c>
      <c r="B98" s="6" t="s">
        <v>334</v>
      </c>
      <c r="C98" s="7" t="s">
        <v>5980</v>
      </c>
      <c r="D98" s="6" t="s">
        <v>5977</v>
      </c>
      <c r="E98" s="6" t="n">
        <v>1</v>
      </c>
      <c r="F98" s="6" t="n">
        <v>8</v>
      </c>
      <c r="G98" s="6" t="n">
        <v>4</v>
      </c>
      <c r="H98" s="6" t="n">
        <v>10</v>
      </c>
      <c r="I98" s="6" t="n">
        <v>4</v>
      </c>
      <c r="J98" s="6" t="n">
        <v>2</v>
      </c>
      <c r="K98" s="6" t="n">
        <v>0</v>
      </c>
      <c r="L98" s="6" t="n">
        <v>0</v>
      </c>
      <c r="M98" s="6" t="n">
        <v>1</v>
      </c>
      <c r="N98" s="6" t="n">
        <v>1</v>
      </c>
      <c r="O98" s="6" t="n">
        <v>0</v>
      </c>
      <c r="P98" s="6" t="n">
        <v>1</v>
      </c>
      <c r="Q98" s="6" t="n">
        <v>0</v>
      </c>
      <c r="R98" s="6" t="n">
        <v>0</v>
      </c>
      <c r="S98" s="6" t="n">
        <v>0</v>
      </c>
      <c r="T98" s="6" t="n">
        <v>0</v>
      </c>
      <c r="U98" s="6" t="s">
        <v>337</v>
      </c>
    </row>
    <row r="99" customFormat="false" ht="22.35" hidden="false" customHeight="false" outlineLevel="0" collapsed="false">
      <c r="A99" s="6" t="n">
        <v>258</v>
      </c>
      <c r="B99" s="6" t="s">
        <v>334</v>
      </c>
      <c r="C99" s="7" t="s">
        <v>5981</v>
      </c>
      <c r="D99" s="6" t="s">
        <v>5977</v>
      </c>
      <c r="E99" s="6" t="n">
        <v>9</v>
      </c>
      <c r="F99" s="6" t="n">
        <v>8</v>
      </c>
      <c r="G99" s="6" t="n">
        <v>4</v>
      </c>
      <c r="H99" s="6" t="n">
        <v>10</v>
      </c>
      <c r="I99" s="6" t="n">
        <v>4</v>
      </c>
      <c r="J99" s="6" t="n">
        <v>2</v>
      </c>
      <c r="K99" s="6" t="n">
        <v>0</v>
      </c>
      <c r="L99" s="6" t="n">
        <v>0</v>
      </c>
      <c r="M99" s="6" t="n">
        <v>1</v>
      </c>
      <c r="N99" s="6" t="n">
        <v>1</v>
      </c>
      <c r="O99" s="6" t="n">
        <v>0</v>
      </c>
      <c r="P99" s="6" t="n">
        <v>1</v>
      </c>
      <c r="Q99" s="6" t="n">
        <v>0</v>
      </c>
      <c r="R99" s="6" t="n">
        <v>0</v>
      </c>
      <c r="S99" s="6" t="n">
        <v>0</v>
      </c>
      <c r="T99" s="6" t="n">
        <v>0</v>
      </c>
      <c r="U99" s="6" t="s">
        <v>337</v>
      </c>
    </row>
    <row r="100" customFormat="false" ht="22.35" hidden="false" customHeight="false" outlineLevel="0" collapsed="false">
      <c r="A100" s="6" t="n">
        <v>260</v>
      </c>
      <c r="B100" s="6" t="s">
        <v>334</v>
      </c>
      <c r="C100" s="7" t="s">
        <v>5982</v>
      </c>
      <c r="D100" s="6" t="s">
        <v>5983</v>
      </c>
      <c r="E100" s="6" t="n">
        <v>6</v>
      </c>
      <c r="F100" s="6" t="n">
        <v>6</v>
      </c>
      <c r="G100" s="6" t="n">
        <v>4</v>
      </c>
      <c r="H100" s="6" t="n">
        <v>8</v>
      </c>
      <c r="I100" s="6" t="n">
        <v>10</v>
      </c>
      <c r="J100" s="6" t="n">
        <v>5</v>
      </c>
      <c r="K100" s="6" t="n">
        <v>0</v>
      </c>
      <c r="L100" s="6" t="n">
        <v>0</v>
      </c>
      <c r="M100" s="6" t="n">
        <v>0</v>
      </c>
      <c r="N100" s="6" t="n">
        <v>0</v>
      </c>
      <c r="O100" s="6" t="n">
        <v>0</v>
      </c>
      <c r="P100" s="6" t="n">
        <v>0</v>
      </c>
      <c r="Q100" s="6" t="n">
        <v>0</v>
      </c>
      <c r="R100" s="6" t="n">
        <v>0</v>
      </c>
      <c r="S100" s="6" t="n">
        <v>0</v>
      </c>
      <c r="T100" s="6" t="n">
        <v>0</v>
      </c>
      <c r="U100" s="6" t="s">
        <v>337</v>
      </c>
    </row>
    <row r="101" customFormat="false" ht="22.35" hidden="false" customHeight="false" outlineLevel="0" collapsed="false">
      <c r="A101" s="6" t="n">
        <v>262</v>
      </c>
      <c r="B101" s="6" t="s">
        <v>334</v>
      </c>
      <c r="C101" s="7" t="s">
        <v>5984</v>
      </c>
      <c r="D101" s="6" t="s">
        <v>5983</v>
      </c>
      <c r="E101" s="6" t="n">
        <v>2</v>
      </c>
      <c r="F101" s="6" t="n">
        <v>6</v>
      </c>
      <c r="G101" s="6" t="n">
        <v>4</v>
      </c>
      <c r="H101" s="6" t="n">
        <v>8</v>
      </c>
      <c r="I101" s="6" t="n">
        <v>10</v>
      </c>
      <c r="J101" s="6" t="n">
        <v>5</v>
      </c>
      <c r="K101" s="6" t="n">
        <v>0</v>
      </c>
      <c r="L101" s="6" t="n">
        <v>0</v>
      </c>
      <c r="M101" s="6" t="n">
        <v>0</v>
      </c>
      <c r="N101" s="6" t="n">
        <v>0</v>
      </c>
      <c r="O101" s="6" t="n">
        <v>0</v>
      </c>
      <c r="P101" s="6" t="n">
        <v>0</v>
      </c>
      <c r="Q101" s="6" t="n">
        <v>0</v>
      </c>
      <c r="R101" s="6" t="n">
        <v>0</v>
      </c>
      <c r="S101" s="6" t="n">
        <v>0</v>
      </c>
      <c r="T101" s="6" t="n">
        <v>0</v>
      </c>
      <c r="U101" s="6" t="s">
        <v>337</v>
      </c>
    </row>
    <row r="102" customFormat="false" ht="22.35" hidden="false" customHeight="false" outlineLevel="0" collapsed="false">
      <c r="A102" s="6" t="n">
        <v>264</v>
      </c>
      <c r="B102" s="6" t="s">
        <v>334</v>
      </c>
      <c r="C102" s="7" t="s">
        <v>5985</v>
      </c>
      <c r="D102" s="6" t="s">
        <v>5983</v>
      </c>
      <c r="E102" s="6" t="n">
        <v>9</v>
      </c>
      <c r="F102" s="6" t="n">
        <v>6</v>
      </c>
      <c r="G102" s="6" t="n">
        <v>4</v>
      </c>
      <c r="H102" s="6" t="n">
        <v>8</v>
      </c>
      <c r="I102" s="6" t="n">
        <v>10</v>
      </c>
      <c r="J102" s="6" t="n">
        <v>5</v>
      </c>
      <c r="K102" s="6" t="n">
        <v>0</v>
      </c>
      <c r="L102" s="6" t="n">
        <v>0</v>
      </c>
      <c r="M102" s="6" t="n">
        <v>0</v>
      </c>
      <c r="N102" s="6" t="n">
        <v>0</v>
      </c>
      <c r="O102" s="6" t="n">
        <v>0</v>
      </c>
      <c r="P102" s="6" t="n">
        <v>0</v>
      </c>
      <c r="Q102" s="6" t="n">
        <v>0</v>
      </c>
      <c r="R102" s="6" t="n">
        <v>0</v>
      </c>
      <c r="S102" s="6" t="n">
        <v>0</v>
      </c>
      <c r="T102" s="6" t="n">
        <v>0</v>
      </c>
      <c r="U102" s="6" t="s">
        <v>337</v>
      </c>
    </row>
    <row r="103" customFormat="false" ht="22.35" hidden="false" customHeight="false" outlineLevel="0" collapsed="false">
      <c r="A103" s="6" t="n">
        <v>266</v>
      </c>
      <c r="B103" s="6" t="s">
        <v>334</v>
      </c>
      <c r="C103" s="7" t="s">
        <v>5986</v>
      </c>
      <c r="D103" s="6" t="s">
        <v>5983</v>
      </c>
      <c r="E103" s="6" t="n">
        <v>3</v>
      </c>
      <c r="F103" s="6" t="n">
        <v>6</v>
      </c>
      <c r="G103" s="6" t="n">
        <v>4</v>
      </c>
      <c r="H103" s="6" t="n">
        <v>8</v>
      </c>
      <c r="I103" s="6" t="n">
        <v>10</v>
      </c>
      <c r="J103" s="6" t="n">
        <v>5</v>
      </c>
      <c r="K103" s="6" t="n">
        <v>0</v>
      </c>
      <c r="L103" s="6" t="n">
        <v>0</v>
      </c>
      <c r="M103" s="6" t="n">
        <v>0</v>
      </c>
      <c r="N103" s="6" t="n">
        <v>0</v>
      </c>
      <c r="O103" s="6" t="n">
        <v>0</v>
      </c>
      <c r="P103" s="6" t="n">
        <v>0</v>
      </c>
      <c r="Q103" s="6" t="n">
        <v>0</v>
      </c>
      <c r="R103" s="6" t="n">
        <v>0</v>
      </c>
      <c r="S103" s="6" t="n">
        <v>0</v>
      </c>
      <c r="T103" s="6" t="n">
        <v>0</v>
      </c>
      <c r="U103" s="6" t="s">
        <v>337</v>
      </c>
    </row>
    <row r="104" customFormat="false" ht="22.35" hidden="false" customHeight="false" outlineLevel="0" collapsed="false">
      <c r="A104" s="6" t="n">
        <v>268</v>
      </c>
      <c r="B104" s="6" t="s">
        <v>334</v>
      </c>
      <c r="C104" s="7" t="s">
        <v>5987</v>
      </c>
      <c r="D104" s="6" t="s">
        <v>5983</v>
      </c>
      <c r="E104" s="6" t="n">
        <v>2</v>
      </c>
      <c r="F104" s="6" t="n">
        <v>6</v>
      </c>
      <c r="G104" s="6" t="n">
        <v>4</v>
      </c>
      <c r="H104" s="6" t="n">
        <v>8</v>
      </c>
      <c r="I104" s="6" t="n">
        <v>10</v>
      </c>
      <c r="J104" s="6" t="n">
        <v>5</v>
      </c>
      <c r="K104" s="6" t="n">
        <v>0</v>
      </c>
      <c r="L104" s="6" t="n">
        <v>0</v>
      </c>
      <c r="M104" s="6" t="n">
        <v>0</v>
      </c>
      <c r="N104" s="6" t="n">
        <v>0</v>
      </c>
      <c r="O104" s="6" t="n">
        <v>0</v>
      </c>
      <c r="P104" s="6" t="n">
        <v>0</v>
      </c>
      <c r="Q104" s="6" t="n">
        <v>0</v>
      </c>
      <c r="R104" s="6" t="n">
        <v>0</v>
      </c>
      <c r="S104" s="6" t="n">
        <v>0</v>
      </c>
      <c r="T104" s="6" t="n">
        <v>0</v>
      </c>
      <c r="U104" s="6" t="s">
        <v>337</v>
      </c>
    </row>
    <row r="105" customFormat="false" ht="22.35" hidden="false" customHeight="false" outlineLevel="0" collapsed="false">
      <c r="A105" s="6" t="n">
        <v>275</v>
      </c>
      <c r="B105" s="6" t="s">
        <v>334</v>
      </c>
      <c r="C105" s="7" t="s">
        <v>5988</v>
      </c>
      <c r="D105" s="6" t="s">
        <v>5989</v>
      </c>
      <c r="E105" s="6" t="n">
        <v>1</v>
      </c>
      <c r="F105" s="6" t="n">
        <v>4</v>
      </c>
      <c r="G105" s="6" t="n">
        <v>2</v>
      </c>
      <c r="H105" s="6" t="n">
        <v>3</v>
      </c>
      <c r="I105" s="6" t="n">
        <v>6</v>
      </c>
      <c r="J105" s="6" t="n">
        <v>6</v>
      </c>
      <c r="K105" s="6" t="n">
        <v>1</v>
      </c>
      <c r="L105" s="6" t="n">
        <v>0</v>
      </c>
      <c r="M105" s="6" t="n">
        <v>0</v>
      </c>
      <c r="N105" s="6" t="n">
        <v>0</v>
      </c>
      <c r="O105" s="6" t="n">
        <v>1</v>
      </c>
      <c r="P105" s="6" t="n">
        <v>0</v>
      </c>
      <c r="Q105" s="6" t="n">
        <v>0</v>
      </c>
      <c r="R105" s="6" t="n">
        <v>1</v>
      </c>
      <c r="S105" s="6" t="n">
        <v>0</v>
      </c>
      <c r="T105" s="6" t="n">
        <v>0</v>
      </c>
      <c r="U105" s="6" t="s">
        <v>337</v>
      </c>
    </row>
    <row r="106" customFormat="false" ht="22.35" hidden="false" customHeight="false" outlineLevel="0" collapsed="false">
      <c r="A106" s="6" t="n">
        <v>278</v>
      </c>
      <c r="B106" s="6" t="s">
        <v>334</v>
      </c>
      <c r="C106" s="7" t="s">
        <v>5990</v>
      </c>
      <c r="D106" s="6" t="s">
        <v>5989</v>
      </c>
      <c r="E106" s="6" t="n">
        <v>1</v>
      </c>
      <c r="F106" s="6" t="n">
        <v>4</v>
      </c>
      <c r="G106" s="6" t="n">
        <v>2</v>
      </c>
      <c r="H106" s="6" t="n">
        <v>3</v>
      </c>
      <c r="I106" s="6" t="n">
        <v>6</v>
      </c>
      <c r="J106" s="6" t="n">
        <v>6</v>
      </c>
      <c r="K106" s="6" t="n">
        <v>1</v>
      </c>
      <c r="L106" s="6" t="n">
        <v>0</v>
      </c>
      <c r="M106" s="6" t="n">
        <v>0</v>
      </c>
      <c r="N106" s="6" t="n">
        <v>0</v>
      </c>
      <c r="O106" s="6" t="n">
        <v>1</v>
      </c>
      <c r="P106" s="6" t="n">
        <v>0</v>
      </c>
      <c r="Q106" s="6" t="n">
        <v>0</v>
      </c>
      <c r="R106" s="6" t="n">
        <v>1</v>
      </c>
      <c r="S106" s="6" t="n">
        <v>0</v>
      </c>
      <c r="T106" s="6" t="n">
        <v>0</v>
      </c>
      <c r="U106" s="6" t="s">
        <v>337</v>
      </c>
    </row>
    <row r="107" customFormat="false" ht="22.35" hidden="false" customHeight="false" outlineLevel="0" collapsed="false">
      <c r="A107" s="6" t="n">
        <v>281</v>
      </c>
      <c r="B107" s="6" t="s">
        <v>334</v>
      </c>
      <c r="C107" s="7" t="s">
        <v>5991</v>
      </c>
      <c r="D107" s="6" t="s">
        <v>5989</v>
      </c>
      <c r="E107" s="6" t="n">
        <v>3</v>
      </c>
      <c r="F107" s="6" t="n">
        <v>4</v>
      </c>
      <c r="G107" s="6" t="n">
        <v>2</v>
      </c>
      <c r="H107" s="6" t="n">
        <v>3</v>
      </c>
      <c r="I107" s="6" t="n">
        <v>6</v>
      </c>
      <c r="J107" s="6" t="n">
        <v>6</v>
      </c>
      <c r="K107" s="6" t="n">
        <v>1</v>
      </c>
      <c r="L107" s="6" t="n">
        <v>0</v>
      </c>
      <c r="M107" s="6" t="n">
        <v>0</v>
      </c>
      <c r="N107" s="6" t="n">
        <v>0</v>
      </c>
      <c r="O107" s="6" t="n">
        <v>1</v>
      </c>
      <c r="P107" s="6" t="n">
        <v>0</v>
      </c>
      <c r="Q107" s="6" t="n">
        <v>0</v>
      </c>
      <c r="R107" s="6" t="n">
        <v>1</v>
      </c>
      <c r="S107" s="6" t="n">
        <v>0</v>
      </c>
      <c r="T107" s="6" t="n">
        <v>0</v>
      </c>
      <c r="U107" s="6" t="s">
        <v>337</v>
      </c>
    </row>
    <row r="108" customFormat="false" ht="22.35" hidden="false" customHeight="false" outlineLevel="0" collapsed="false">
      <c r="A108" s="6" t="n">
        <v>284</v>
      </c>
      <c r="B108" s="6" t="s">
        <v>334</v>
      </c>
      <c r="C108" s="7" t="s">
        <v>5992</v>
      </c>
      <c r="D108" s="6" t="s">
        <v>5989</v>
      </c>
      <c r="E108" s="6" t="n">
        <v>9</v>
      </c>
      <c r="F108" s="6" t="n">
        <v>4</v>
      </c>
      <c r="G108" s="6" t="n">
        <v>2</v>
      </c>
      <c r="H108" s="6" t="n">
        <v>3</v>
      </c>
      <c r="I108" s="6" t="n">
        <v>6</v>
      </c>
      <c r="J108" s="6" t="n">
        <v>6</v>
      </c>
      <c r="K108" s="6" t="n">
        <v>1</v>
      </c>
      <c r="L108" s="6" t="n">
        <v>0</v>
      </c>
      <c r="M108" s="6" t="n">
        <v>0</v>
      </c>
      <c r="N108" s="6" t="n">
        <v>0</v>
      </c>
      <c r="O108" s="6" t="n">
        <v>1</v>
      </c>
      <c r="P108" s="6" t="n">
        <v>0</v>
      </c>
      <c r="Q108" s="6" t="n">
        <v>0</v>
      </c>
      <c r="R108" s="6" t="n">
        <v>1</v>
      </c>
      <c r="S108" s="6" t="n">
        <v>0</v>
      </c>
      <c r="T108" s="6" t="n">
        <v>0</v>
      </c>
      <c r="U108" s="6" t="s">
        <v>337</v>
      </c>
    </row>
    <row r="109" customFormat="false" ht="22.35" hidden="false" customHeight="false" outlineLevel="0" collapsed="false">
      <c r="A109" s="6" t="n">
        <v>287</v>
      </c>
      <c r="B109" s="6" t="s">
        <v>334</v>
      </c>
      <c r="C109" s="7" t="s">
        <v>5993</v>
      </c>
      <c r="D109" s="6" t="s">
        <v>5989</v>
      </c>
      <c r="E109" s="6" t="n">
        <v>9</v>
      </c>
      <c r="F109" s="6" t="n">
        <v>4</v>
      </c>
      <c r="G109" s="6" t="n">
        <v>2</v>
      </c>
      <c r="H109" s="6" t="n">
        <v>3</v>
      </c>
      <c r="I109" s="6" t="n">
        <v>6</v>
      </c>
      <c r="J109" s="6" t="n">
        <v>6</v>
      </c>
      <c r="K109" s="6" t="n">
        <v>1</v>
      </c>
      <c r="L109" s="6" t="n">
        <v>0</v>
      </c>
      <c r="M109" s="6" t="n">
        <v>0</v>
      </c>
      <c r="N109" s="6" t="n">
        <v>0</v>
      </c>
      <c r="O109" s="6" t="n">
        <v>1</v>
      </c>
      <c r="P109" s="6" t="n">
        <v>0</v>
      </c>
      <c r="Q109" s="6" t="n">
        <v>0</v>
      </c>
      <c r="R109" s="6" t="n">
        <v>1</v>
      </c>
      <c r="S109" s="6" t="n">
        <v>0</v>
      </c>
      <c r="T109" s="6" t="n">
        <v>0</v>
      </c>
      <c r="U109" s="6" t="s">
        <v>337</v>
      </c>
    </row>
    <row r="110" customFormat="false" ht="22.35" hidden="false" customHeight="false" outlineLevel="0" collapsed="false">
      <c r="A110" s="6" t="n">
        <v>290</v>
      </c>
      <c r="B110" s="6" t="s">
        <v>334</v>
      </c>
      <c r="C110" s="7" t="s">
        <v>5994</v>
      </c>
      <c r="D110" s="6" t="s">
        <v>5995</v>
      </c>
      <c r="E110" s="6" t="n">
        <v>9</v>
      </c>
      <c r="F110" s="6" t="n">
        <v>10</v>
      </c>
      <c r="G110" s="6" t="n">
        <v>3</v>
      </c>
      <c r="H110" s="6" t="n">
        <v>4</v>
      </c>
      <c r="I110" s="6" t="n">
        <v>4</v>
      </c>
      <c r="J110" s="6" t="n">
        <v>10</v>
      </c>
      <c r="K110" s="6" t="n">
        <v>0</v>
      </c>
      <c r="L110" s="6" t="n">
        <v>0</v>
      </c>
      <c r="M110" s="6" t="n">
        <v>1</v>
      </c>
      <c r="N110" s="6" t="n">
        <v>1</v>
      </c>
      <c r="O110" s="6" t="n">
        <v>1</v>
      </c>
      <c r="P110" s="6" t="n">
        <v>0</v>
      </c>
      <c r="Q110" s="6" t="n">
        <v>0</v>
      </c>
      <c r="R110" s="6" t="n">
        <v>0</v>
      </c>
      <c r="S110" s="6" t="n">
        <v>0</v>
      </c>
      <c r="T110" s="6" t="n">
        <v>0</v>
      </c>
      <c r="U110" s="6" t="s">
        <v>337</v>
      </c>
    </row>
    <row r="111" customFormat="false" ht="22.35" hidden="false" customHeight="false" outlineLevel="0" collapsed="false">
      <c r="A111" s="6" t="n">
        <v>292</v>
      </c>
      <c r="B111" s="6" t="s">
        <v>334</v>
      </c>
      <c r="C111" s="7" t="s">
        <v>5996</v>
      </c>
      <c r="D111" s="6" t="s">
        <v>5995</v>
      </c>
      <c r="E111" s="6" t="n">
        <v>9</v>
      </c>
      <c r="F111" s="6" t="n">
        <v>10</v>
      </c>
      <c r="G111" s="6" t="n">
        <v>3</v>
      </c>
      <c r="H111" s="6" t="n">
        <v>4</v>
      </c>
      <c r="I111" s="6" t="n">
        <v>4</v>
      </c>
      <c r="J111" s="6" t="n">
        <v>10</v>
      </c>
      <c r="K111" s="6" t="n">
        <v>0</v>
      </c>
      <c r="L111" s="6" t="n">
        <v>0</v>
      </c>
      <c r="M111" s="6" t="n">
        <v>1</v>
      </c>
      <c r="N111" s="6" t="n">
        <v>1</v>
      </c>
      <c r="O111" s="6" t="n">
        <v>1</v>
      </c>
      <c r="P111" s="6" t="n">
        <v>0</v>
      </c>
      <c r="Q111" s="6" t="n">
        <v>0</v>
      </c>
      <c r="R111" s="6" t="n">
        <v>0</v>
      </c>
      <c r="S111" s="6" t="n">
        <v>0</v>
      </c>
      <c r="T111" s="6" t="n">
        <v>0</v>
      </c>
      <c r="U111" s="6" t="s">
        <v>337</v>
      </c>
    </row>
    <row r="112" customFormat="false" ht="22.35" hidden="false" customHeight="false" outlineLevel="0" collapsed="false">
      <c r="A112" s="6" t="n">
        <v>294</v>
      </c>
      <c r="B112" s="6" t="s">
        <v>334</v>
      </c>
      <c r="C112" s="7" t="s">
        <v>5997</v>
      </c>
      <c r="D112" s="6" t="s">
        <v>5995</v>
      </c>
      <c r="E112" s="6" t="n">
        <v>7</v>
      </c>
      <c r="F112" s="6" t="n">
        <v>10</v>
      </c>
      <c r="G112" s="6" t="n">
        <v>3</v>
      </c>
      <c r="H112" s="6" t="n">
        <v>4</v>
      </c>
      <c r="I112" s="6" t="n">
        <v>4</v>
      </c>
      <c r="J112" s="6" t="n">
        <v>10</v>
      </c>
      <c r="K112" s="6" t="n">
        <v>0</v>
      </c>
      <c r="L112" s="6" t="n">
        <v>0</v>
      </c>
      <c r="M112" s="6" t="n">
        <v>1</v>
      </c>
      <c r="N112" s="6" t="n">
        <v>1</v>
      </c>
      <c r="O112" s="6" t="n">
        <v>1</v>
      </c>
      <c r="P112" s="6" t="n">
        <v>0</v>
      </c>
      <c r="Q112" s="6" t="n">
        <v>0</v>
      </c>
      <c r="R112" s="6" t="n">
        <v>0</v>
      </c>
      <c r="S112" s="6" t="n">
        <v>0</v>
      </c>
      <c r="T112" s="6" t="n">
        <v>0</v>
      </c>
      <c r="U112" s="6" t="s">
        <v>337</v>
      </c>
    </row>
    <row r="113" customFormat="false" ht="22.35" hidden="false" customHeight="false" outlineLevel="0" collapsed="false">
      <c r="A113" s="6" t="n">
        <v>296</v>
      </c>
      <c r="B113" s="6" t="s">
        <v>334</v>
      </c>
      <c r="C113" s="7" t="s">
        <v>5998</v>
      </c>
      <c r="D113" s="6" t="s">
        <v>5995</v>
      </c>
      <c r="E113" s="6" t="n">
        <v>3</v>
      </c>
      <c r="F113" s="6" t="n">
        <v>10</v>
      </c>
      <c r="G113" s="6" t="n">
        <v>3</v>
      </c>
      <c r="H113" s="6" t="n">
        <v>4</v>
      </c>
      <c r="I113" s="6" t="n">
        <v>4</v>
      </c>
      <c r="J113" s="6" t="n">
        <v>10</v>
      </c>
      <c r="K113" s="6" t="n">
        <v>0</v>
      </c>
      <c r="L113" s="6" t="n">
        <v>0</v>
      </c>
      <c r="M113" s="6" t="n">
        <v>1</v>
      </c>
      <c r="N113" s="6" t="n">
        <v>1</v>
      </c>
      <c r="O113" s="6" t="n">
        <v>1</v>
      </c>
      <c r="P113" s="6" t="n">
        <v>0</v>
      </c>
      <c r="Q113" s="6" t="n">
        <v>0</v>
      </c>
      <c r="R113" s="6" t="n">
        <v>0</v>
      </c>
      <c r="S113" s="6" t="n">
        <v>0</v>
      </c>
      <c r="T113" s="6" t="n">
        <v>0</v>
      </c>
      <c r="U113" s="6" t="s">
        <v>337</v>
      </c>
    </row>
    <row r="114" customFormat="false" ht="22.35" hidden="false" customHeight="false" outlineLevel="0" collapsed="false">
      <c r="A114" s="6" t="n">
        <v>298</v>
      </c>
      <c r="B114" s="6" t="s">
        <v>334</v>
      </c>
      <c r="C114" s="7" t="s">
        <v>5999</v>
      </c>
      <c r="D114" s="6" t="s">
        <v>5995</v>
      </c>
      <c r="E114" s="6" t="n">
        <v>2</v>
      </c>
      <c r="F114" s="6" t="n">
        <v>10</v>
      </c>
      <c r="G114" s="6" t="n">
        <v>3</v>
      </c>
      <c r="H114" s="6" t="n">
        <v>4</v>
      </c>
      <c r="I114" s="6" t="n">
        <v>4</v>
      </c>
      <c r="J114" s="6" t="n">
        <v>10</v>
      </c>
      <c r="K114" s="6" t="n">
        <v>0</v>
      </c>
      <c r="L114" s="6" t="n">
        <v>0</v>
      </c>
      <c r="M114" s="6" t="n">
        <v>1</v>
      </c>
      <c r="N114" s="6" t="n">
        <v>1</v>
      </c>
      <c r="O114" s="6" t="n">
        <v>1</v>
      </c>
      <c r="P114" s="6" t="n">
        <v>0</v>
      </c>
      <c r="Q114" s="6" t="n">
        <v>0</v>
      </c>
      <c r="R114" s="6" t="n">
        <v>0</v>
      </c>
      <c r="S114" s="6" t="n">
        <v>0</v>
      </c>
      <c r="T114" s="6" t="n">
        <v>0</v>
      </c>
      <c r="U114" s="6" t="s">
        <v>337</v>
      </c>
    </row>
    <row r="115" customFormat="false" ht="22.35" hidden="false" customHeight="false" outlineLevel="0" collapsed="false">
      <c r="A115" s="6" t="n">
        <v>300</v>
      </c>
      <c r="B115" s="6" t="s">
        <v>334</v>
      </c>
      <c r="C115" s="7" t="s">
        <v>6000</v>
      </c>
      <c r="D115" s="6" t="s">
        <v>6001</v>
      </c>
      <c r="E115" s="6" t="n">
        <v>2</v>
      </c>
      <c r="F115" s="6" t="n">
        <v>7</v>
      </c>
      <c r="G115" s="6" t="n">
        <v>10</v>
      </c>
      <c r="H115" s="6" t="n">
        <v>3</v>
      </c>
      <c r="I115" s="6" t="n">
        <v>7</v>
      </c>
      <c r="J115" s="6" t="n">
        <v>4</v>
      </c>
      <c r="K115" s="6" t="n">
        <v>1</v>
      </c>
      <c r="L115" s="6" t="n">
        <v>1</v>
      </c>
      <c r="M115" s="6" t="n">
        <v>0</v>
      </c>
      <c r="N115" s="6" t="n">
        <v>1</v>
      </c>
      <c r="O115" s="6" t="n">
        <v>1</v>
      </c>
      <c r="P115" s="6" t="n">
        <v>0</v>
      </c>
      <c r="Q115" s="6" t="n">
        <v>0</v>
      </c>
      <c r="R115" s="6" t="n">
        <v>0</v>
      </c>
      <c r="S115" s="6" t="n">
        <v>1</v>
      </c>
      <c r="T115" s="6" t="n">
        <v>1</v>
      </c>
      <c r="U115" s="6" t="s">
        <v>337</v>
      </c>
    </row>
    <row r="116" customFormat="false" ht="22.35" hidden="false" customHeight="false" outlineLevel="0" collapsed="false">
      <c r="A116" s="6" t="n">
        <v>302</v>
      </c>
      <c r="B116" s="6" t="s">
        <v>334</v>
      </c>
      <c r="C116" s="7" t="s">
        <v>6002</v>
      </c>
      <c r="D116" s="6" t="s">
        <v>6001</v>
      </c>
      <c r="E116" s="6" t="n">
        <v>10</v>
      </c>
      <c r="F116" s="6" t="n">
        <v>7</v>
      </c>
      <c r="G116" s="6" t="n">
        <v>10</v>
      </c>
      <c r="H116" s="6" t="n">
        <v>3</v>
      </c>
      <c r="I116" s="6" t="n">
        <v>7</v>
      </c>
      <c r="J116" s="6" t="n">
        <v>4</v>
      </c>
      <c r="K116" s="6" t="n">
        <v>1</v>
      </c>
      <c r="L116" s="6" t="n">
        <v>1</v>
      </c>
      <c r="M116" s="6" t="n">
        <v>0</v>
      </c>
      <c r="N116" s="6" t="n">
        <v>1</v>
      </c>
      <c r="O116" s="6" t="n">
        <v>1</v>
      </c>
      <c r="P116" s="6" t="n">
        <v>0</v>
      </c>
      <c r="Q116" s="6" t="n">
        <v>0</v>
      </c>
      <c r="R116" s="6" t="n">
        <v>0</v>
      </c>
      <c r="S116" s="6" t="n">
        <v>1</v>
      </c>
      <c r="T116" s="6" t="n">
        <v>1</v>
      </c>
      <c r="U116" s="6" t="s">
        <v>337</v>
      </c>
    </row>
    <row r="117" customFormat="false" ht="22.35" hidden="false" customHeight="false" outlineLevel="0" collapsed="false">
      <c r="A117" s="6" t="n">
        <v>304</v>
      </c>
      <c r="B117" s="6" t="s">
        <v>334</v>
      </c>
      <c r="C117" s="7" t="s">
        <v>6003</v>
      </c>
      <c r="D117" s="6" t="s">
        <v>6001</v>
      </c>
      <c r="E117" s="6" t="n">
        <v>6</v>
      </c>
      <c r="F117" s="6" t="n">
        <v>7</v>
      </c>
      <c r="G117" s="6" t="n">
        <v>10</v>
      </c>
      <c r="H117" s="6" t="n">
        <v>3</v>
      </c>
      <c r="I117" s="6" t="n">
        <v>7</v>
      </c>
      <c r="J117" s="6" t="n">
        <v>4</v>
      </c>
      <c r="K117" s="6" t="n">
        <v>1</v>
      </c>
      <c r="L117" s="6" t="n">
        <v>1</v>
      </c>
      <c r="M117" s="6" t="n">
        <v>0</v>
      </c>
      <c r="N117" s="6" t="n">
        <v>1</v>
      </c>
      <c r="O117" s="6" t="n">
        <v>1</v>
      </c>
      <c r="P117" s="6" t="n">
        <v>0</v>
      </c>
      <c r="Q117" s="6" t="n">
        <v>0</v>
      </c>
      <c r="R117" s="6" t="n">
        <v>0</v>
      </c>
      <c r="S117" s="6" t="n">
        <v>1</v>
      </c>
      <c r="T117" s="6" t="n">
        <v>1</v>
      </c>
      <c r="U117" s="6" t="s">
        <v>337</v>
      </c>
    </row>
    <row r="118" customFormat="false" ht="22.35" hidden="false" customHeight="false" outlineLevel="0" collapsed="false">
      <c r="A118" s="6" t="n">
        <v>306</v>
      </c>
      <c r="B118" s="6" t="s">
        <v>334</v>
      </c>
      <c r="C118" s="7" t="s">
        <v>6004</v>
      </c>
      <c r="D118" s="6" t="s">
        <v>6001</v>
      </c>
      <c r="E118" s="6" t="n">
        <v>2</v>
      </c>
      <c r="F118" s="6" t="n">
        <v>7</v>
      </c>
      <c r="G118" s="6" t="n">
        <v>10</v>
      </c>
      <c r="H118" s="6" t="n">
        <v>3</v>
      </c>
      <c r="I118" s="6" t="n">
        <v>7</v>
      </c>
      <c r="J118" s="6" t="n">
        <v>4</v>
      </c>
      <c r="K118" s="6" t="n">
        <v>1</v>
      </c>
      <c r="L118" s="6" t="n">
        <v>1</v>
      </c>
      <c r="M118" s="6" t="n">
        <v>0</v>
      </c>
      <c r="N118" s="6" t="n">
        <v>1</v>
      </c>
      <c r="O118" s="6" t="n">
        <v>1</v>
      </c>
      <c r="P118" s="6" t="n">
        <v>0</v>
      </c>
      <c r="Q118" s="6" t="n">
        <v>0</v>
      </c>
      <c r="R118" s="6" t="n">
        <v>0</v>
      </c>
      <c r="S118" s="6" t="n">
        <v>1</v>
      </c>
      <c r="T118" s="6" t="n">
        <v>1</v>
      </c>
      <c r="U118" s="6" t="s">
        <v>337</v>
      </c>
    </row>
    <row r="119" customFormat="false" ht="22.35" hidden="false" customHeight="false" outlineLevel="0" collapsed="false">
      <c r="A119" s="6" t="n">
        <v>308</v>
      </c>
      <c r="B119" s="6" t="s">
        <v>334</v>
      </c>
      <c r="C119" s="7" t="s">
        <v>6005</v>
      </c>
      <c r="D119" s="6" t="s">
        <v>6001</v>
      </c>
      <c r="E119" s="6" t="n">
        <v>7</v>
      </c>
      <c r="F119" s="6" t="n">
        <v>7</v>
      </c>
      <c r="G119" s="6" t="n">
        <v>10</v>
      </c>
      <c r="H119" s="6" t="n">
        <v>3</v>
      </c>
      <c r="I119" s="6" t="n">
        <v>7</v>
      </c>
      <c r="J119" s="6" t="n">
        <v>4</v>
      </c>
      <c r="K119" s="6" t="n">
        <v>1</v>
      </c>
      <c r="L119" s="6" t="n">
        <v>1</v>
      </c>
      <c r="M119" s="6" t="n">
        <v>0</v>
      </c>
      <c r="N119" s="6" t="n">
        <v>1</v>
      </c>
      <c r="O119" s="6" t="n">
        <v>1</v>
      </c>
      <c r="P119" s="6" t="n">
        <v>0</v>
      </c>
      <c r="Q119" s="6" t="n">
        <v>0</v>
      </c>
      <c r="R119" s="6" t="n">
        <v>0</v>
      </c>
      <c r="S119" s="6" t="n">
        <v>1</v>
      </c>
      <c r="T119" s="6" t="n">
        <v>1</v>
      </c>
      <c r="U119" s="6" t="s">
        <v>337</v>
      </c>
    </row>
    <row r="120" customFormat="false" ht="22.35" hidden="false" customHeight="false" outlineLevel="0" collapsed="false">
      <c r="A120" s="6" t="n">
        <v>310</v>
      </c>
      <c r="B120" s="6" t="s">
        <v>334</v>
      </c>
      <c r="C120" s="7" t="s">
        <v>6006</v>
      </c>
      <c r="D120" s="6" t="s">
        <v>6007</v>
      </c>
      <c r="E120" s="6" t="n">
        <v>5</v>
      </c>
      <c r="F120" s="6" t="n">
        <v>8</v>
      </c>
      <c r="G120" s="6" t="n">
        <v>8</v>
      </c>
      <c r="H120" s="6" t="n">
        <v>7</v>
      </c>
      <c r="I120" s="6" t="n">
        <v>2</v>
      </c>
      <c r="J120" s="6" t="n">
        <v>1</v>
      </c>
      <c r="K120" s="6" t="n">
        <v>1</v>
      </c>
      <c r="L120" s="6" t="n">
        <v>0</v>
      </c>
      <c r="M120" s="6" t="n">
        <v>0</v>
      </c>
      <c r="N120" s="6" t="n">
        <v>0</v>
      </c>
      <c r="O120" s="6" t="n">
        <v>0</v>
      </c>
      <c r="P120" s="6" t="n">
        <v>1</v>
      </c>
      <c r="Q120" s="6" t="n">
        <v>0</v>
      </c>
      <c r="R120" s="6" t="n">
        <v>1</v>
      </c>
      <c r="S120" s="6" t="n">
        <v>0</v>
      </c>
      <c r="T120" s="6" t="n">
        <v>0</v>
      </c>
      <c r="U120" s="6" t="s">
        <v>337</v>
      </c>
    </row>
    <row r="121" customFormat="false" ht="22.35" hidden="false" customHeight="false" outlineLevel="0" collapsed="false">
      <c r="A121" s="6" t="n">
        <v>312</v>
      </c>
      <c r="B121" s="6" t="s">
        <v>334</v>
      </c>
      <c r="C121" s="7" t="s">
        <v>6008</v>
      </c>
      <c r="D121" s="6" t="s">
        <v>6007</v>
      </c>
      <c r="E121" s="6" t="n">
        <v>2</v>
      </c>
      <c r="F121" s="6" t="n">
        <v>8</v>
      </c>
      <c r="G121" s="6" t="n">
        <v>8</v>
      </c>
      <c r="H121" s="6" t="n">
        <v>7</v>
      </c>
      <c r="I121" s="6" t="n">
        <v>2</v>
      </c>
      <c r="J121" s="6" t="n">
        <v>1</v>
      </c>
      <c r="K121" s="6" t="n">
        <v>1</v>
      </c>
      <c r="L121" s="6" t="n">
        <v>0</v>
      </c>
      <c r="M121" s="6" t="n">
        <v>0</v>
      </c>
      <c r="N121" s="6" t="n">
        <v>0</v>
      </c>
      <c r="O121" s="6" t="n">
        <v>0</v>
      </c>
      <c r="P121" s="6" t="n">
        <v>1</v>
      </c>
      <c r="Q121" s="6" t="n">
        <v>0</v>
      </c>
      <c r="R121" s="6" t="n">
        <v>1</v>
      </c>
      <c r="S121" s="6" t="n">
        <v>0</v>
      </c>
      <c r="T121" s="6" t="n">
        <v>0</v>
      </c>
      <c r="U121" s="6" t="s">
        <v>337</v>
      </c>
    </row>
    <row r="122" customFormat="false" ht="22.35" hidden="false" customHeight="false" outlineLevel="0" collapsed="false">
      <c r="A122" s="6" t="n">
        <v>314</v>
      </c>
      <c r="B122" s="6" t="s">
        <v>334</v>
      </c>
      <c r="C122" s="7" t="s">
        <v>6009</v>
      </c>
      <c r="D122" s="6" t="s">
        <v>6007</v>
      </c>
      <c r="E122" s="6" t="n">
        <v>6</v>
      </c>
      <c r="F122" s="6" t="n">
        <v>8</v>
      </c>
      <c r="G122" s="6" t="n">
        <v>8</v>
      </c>
      <c r="H122" s="6" t="n">
        <v>7</v>
      </c>
      <c r="I122" s="6" t="n">
        <v>2</v>
      </c>
      <c r="J122" s="6" t="n">
        <v>1</v>
      </c>
      <c r="K122" s="6" t="n">
        <v>1</v>
      </c>
      <c r="L122" s="6" t="n">
        <v>0</v>
      </c>
      <c r="M122" s="6" t="n">
        <v>0</v>
      </c>
      <c r="N122" s="6" t="n">
        <v>0</v>
      </c>
      <c r="O122" s="6" t="n">
        <v>0</v>
      </c>
      <c r="P122" s="6" t="n">
        <v>1</v>
      </c>
      <c r="Q122" s="6" t="n">
        <v>0</v>
      </c>
      <c r="R122" s="6" t="n">
        <v>1</v>
      </c>
      <c r="S122" s="6" t="n">
        <v>0</v>
      </c>
      <c r="T122" s="6" t="n">
        <v>0</v>
      </c>
      <c r="U122" s="6" t="s">
        <v>337</v>
      </c>
    </row>
    <row r="123" customFormat="false" ht="22.35" hidden="false" customHeight="false" outlineLevel="0" collapsed="false">
      <c r="A123" s="6" t="n">
        <v>316</v>
      </c>
      <c r="B123" s="6" t="s">
        <v>334</v>
      </c>
      <c r="C123" s="7" t="s">
        <v>6010</v>
      </c>
      <c r="D123" s="6" t="s">
        <v>6007</v>
      </c>
      <c r="E123" s="6" t="n">
        <v>4</v>
      </c>
      <c r="F123" s="6" t="n">
        <v>8</v>
      </c>
      <c r="G123" s="6" t="n">
        <v>8</v>
      </c>
      <c r="H123" s="6" t="n">
        <v>7</v>
      </c>
      <c r="I123" s="6" t="n">
        <v>2</v>
      </c>
      <c r="J123" s="6" t="n">
        <v>1</v>
      </c>
      <c r="K123" s="6" t="n">
        <v>1</v>
      </c>
      <c r="L123" s="6" t="n">
        <v>0</v>
      </c>
      <c r="M123" s="6" t="n">
        <v>0</v>
      </c>
      <c r="N123" s="6" t="n">
        <v>0</v>
      </c>
      <c r="O123" s="6" t="n">
        <v>0</v>
      </c>
      <c r="P123" s="6" t="n">
        <v>1</v>
      </c>
      <c r="Q123" s="6" t="n">
        <v>0</v>
      </c>
      <c r="R123" s="6" t="n">
        <v>1</v>
      </c>
      <c r="S123" s="6" t="n">
        <v>0</v>
      </c>
      <c r="T123" s="6" t="n">
        <v>0</v>
      </c>
      <c r="U123" s="6" t="s">
        <v>337</v>
      </c>
    </row>
    <row r="124" customFormat="false" ht="22.35" hidden="false" customHeight="false" outlineLevel="0" collapsed="false">
      <c r="A124" s="6" t="n">
        <v>318</v>
      </c>
      <c r="B124" s="6" t="s">
        <v>334</v>
      </c>
      <c r="C124" s="7" t="s">
        <v>6011</v>
      </c>
      <c r="D124" s="6" t="s">
        <v>6007</v>
      </c>
      <c r="E124" s="6" t="n">
        <v>8</v>
      </c>
      <c r="F124" s="6" t="n">
        <v>8</v>
      </c>
      <c r="G124" s="6" t="n">
        <v>8</v>
      </c>
      <c r="H124" s="6" t="n">
        <v>7</v>
      </c>
      <c r="I124" s="6" t="n">
        <v>2</v>
      </c>
      <c r="J124" s="6" t="n">
        <v>1</v>
      </c>
      <c r="K124" s="6" t="n">
        <v>1</v>
      </c>
      <c r="L124" s="6" t="n">
        <v>0</v>
      </c>
      <c r="M124" s="6" t="n">
        <v>0</v>
      </c>
      <c r="N124" s="6" t="n">
        <v>0</v>
      </c>
      <c r="O124" s="6" t="n">
        <v>0</v>
      </c>
      <c r="P124" s="6" t="n">
        <v>1</v>
      </c>
      <c r="Q124" s="6" t="n">
        <v>0</v>
      </c>
      <c r="R124" s="6" t="n">
        <v>1</v>
      </c>
      <c r="S124" s="6" t="n">
        <v>0</v>
      </c>
      <c r="T124" s="6" t="n">
        <v>0</v>
      </c>
      <c r="U124" s="6" t="s">
        <v>337</v>
      </c>
    </row>
    <row r="125" customFormat="false" ht="22.35" hidden="false" customHeight="false" outlineLevel="0" collapsed="false">
      <c r="A125" s="6" t="n">
        <v>320</v>
      </c>
      <c r="B125" s="6" t="s">
        <v>334</v>
      </c>
      <c r="C125" s="7" t="s">
        <v>6012</v>
      </c>
      <c r="D125" s="6" t="s">
        <v>6013</v>
      </c>
      <c r="E125" s="6" t="n">
        <v>7</v>
      </c>
      <c r="F125" s="6" t="n">
        <v>10</v>
      </c>
      <c r="G125" s="6" t="n">
        <v>9</v>
      </c>
      <c r="H125" s="6" t="n">
        <v>10</v>
      </c>
      <c r="I125" s="6" t="n">
        <v>6</v>
      </c>
      <c r="J125" s="6" t="n">
        <v>7</v>
      </c>
      <c r="K125" s="6" t="n">
        <v>0</v>
      </c>
      <c r="L125" s="6" t="n">
        <v>0</v>
      </c>
      <c r="M125" s="6" t="n">
        <v>1</v>
      </c>
      <c r="N125" s="6" t="n">
        <v>0</v>
      </c>
      <c r="O125" s="6" t="n">
        <v>0</v>
      </c>
      <c r="P125" s="6" t="n">
        <v>1</v>
      </c>
      <c r="Q125" s="6" t="n">
        <v>0</v>
      </c>
      <c r="R125" s="6" t="n">
        <v>0</v>
      </c>
      <c r="S125" s="6" t="n">
        <v>0</v>
      </c>
      <c r="T125" s="6" t="n">
        <v>0</v>
      </c>
      <c r="U125" s="6" t="s">
        <v>337</v>
      </c>
    </row>
    <row r="126" customFormat="false" ht="22.35" hidden="false" customHeight="false" outlineLevel="0" collapsed="false">
      <c r="A126" s="6" t="n">
        <v>323</v>
      </c>
      <c r="B126" s="6" t="s">
        <v>334</v>
      </c>
      <c r="C126" s="7" t="s">
        <v>6014</v>
      </c>
      <c r="D126" s="6" t="s">
        <v>6013</v>
      </c>
      <c r="E126" s="6" t="n">
        <v>10</v>
      </c>
      <c r="F126" s="6" t="n">
        <v>10</v>
      </c>
      <c r="G126" s="6" t="n">
        <v>9</v>
      </c>
      <c r="H126" s="6" t="n">
        <v>10</v>
      </c>
      <c r="I126" s="6" t="n">
        <v>6</v>
      </c>
      <c r="J126" s="6" t="n">
        <v>7</v>
      </c>
      <c r="K126" s="6" t="n">
        <v>0</v>
      </c>
      <c r="L126" s="6" t="n">
        <v>0</v>
      </c>
      <c r="M126" s="6" t="n">
        <v>1</v>
      </c>
      <c r="N126" s="6" t="n">
        <v>0</v>
      </c>
      <c r="O126" s="6" t="n">
        <v>0</v>
      </c>
      <c r="P126" s="6" t="n">
        <v>1</v>
      </c>
      <c r="Q126" s="6" t="n">
        <v>0</v>
      </c>
      <c r="R126" s="6" t="n">
        <v>0</v>
      </c>
      <c r="S126" s="6" t="n">
        <v>0</v>
      </c>
      <c r="T126" s="6" t="n">
        <v>0</v>
      </c>
      <c r="U126" s="6" t="s">
        <v>337</v>
      </c>
    </row>
    <row r="127" customFormat="false" ht="22.35" hidden="false" customHeight="false" outlineLevel="0" collapsed="false">
      <c r="A127" s="6" t="n">
        <v>326</v>
      </c>
      <c r="B127" s="6" t="s">
        <v>334</v>
      </c>
      <c r="C127" s="7" t="s">
        <v>6015</v>
      </c>
      <c r="D127" s="6" t="s">
        <v>6013</v>
      </c>
      <c r="E127" s="6" t="n">
        <v>10</v>
      </c>
      <c r="F127" s="6" t="n">
        <v>10</v>
      </c>
      <c r="G127" s="6" t="n">
        <v>9</v>
      </c>
      <c r="H127" s="6" t="n">
        <v>10</v>
      </c>
      <c r="I127" s="6" t="n">
        <v>6</v>
      </c>
      <c r="J127" s="6" t="n">
        <v>7</v>
      </c>
      <c r="K127" s="6" t="n">
        <v>0</v>
      </c>
      <c r="L127" s="6" t="n">
        <v>0</v>
      </c>
      <c r="M127" s="6" t="n">
        <v>1</v>
      </c>
      <c r="N127" s="6" t="n">
        <v>0</v>
      </c>
      <c r="O127" s="6" t="n">
        <v>0</v>
      </c>
      <c r="P127" s="6" t="n">
        <v>1</v>
      </c>
      <c r="Q127" s="6" t="n">
        <v>0</v>
      </c>
      <c r="R127" s="6" t="n">
        <v>0</v>
      </c>
      <c r="S127" s="6" t="n">
        <v>0</v>
      </c>
      <c r="T127" s="6" t="n">
        <v>0</v>
      </c>
      <c r="U127" s="6" t="s">
        <v>337</v>
      </c>
    </row>
    <row r="128" customFormat="false" ht="22.35" hidden="false" customHeight="false" outlineLevel="0" collapsed="false">
      <c r="A128" s="6" t="n">
        <v>329</v>
      </c>
      <c r="B128" s="6" t="s">
        <v>334</v>
      </c>
      <c r="C128" s="7" t="s">
        <v>6016</v>
      </c>
      <c r="D128" s="6" t="s">
        <v>6013</v>
      </c>
      <c r="E128" s="6" t="n">
        <v>3</v>
      </c>
      <c r="F128" s="6" t="n">
        <v>10</v>
      </c>
      <c r="G128" s="6" t="n">
        <v>9</v>
      </c>
      <c r="H128" s="6" t="n">
        <v>10</v>
      </c>
      <c r="I128" s="6" t="n">
        <v>6</v>
      </c>
      <c r="J128" s="6" t="n">
        <v>7</v>
      </c>
      <c r="K128" s="6" t="n">
        <v>0</v>
      </c>
      <c r="L128" s="6" t="n">
        <v>0</v>
      </c>
      <c r="M128" s="6" t="n">
        <v>1</v>
      </c>
      <c r="N128" s="6" t="n">
        <v>0</v>
      </c>
      <c r="O128" s="6" t="n">
        <v>0</v>
      </c>
      <c r="P128" s="6" t="n">
        <v>1</v>
      </c>
      <c r="Q128" s="6" t="n">
        <v>0</v>
      </c>
      <c r="R128" s="6" t="n">
        <v>0</v>
      </c>
      <c r="S128" s="6" t="n">
        <v>0</v>
      </c>
      <c r="T128" s="6" t="n">
        <v>0</v>
      </c>
      <c r="U128" s="6" t="s">
        <v>337</v>
      </c>
    </row>
    <row r="129" customFormat="false" ht="22.35" hidden="false" customHeight="false" outlineLevel="0" collapsed="false">
      <c r="A129" s="6" t="n">
        <v>332</v>
      </c>
      <c r="B129" s="6" t="s">
        <v>334</v>
      </c>
      <c r="C129" s="7" t="s">
        <v>6017</v>
      </c>
      <c r="D129" s="6" t="s">
        <v>6013</v>
      </c>
      <c r="E129" s="6" t="n">
        <v>8</v>
      </c>
      <c r="F129" s="6" t="n">
        <v>10</v>
      </c>
      <c r="G129" s="6" t="n">
        <v>9</v>
      </c>
      <c r="H129" s="6" t="n">
        <v>10</v>
      </c>
      <c r="I129" s="6" t="n">
        <v>6</v>
      </c>
      <c r="J129" s="6" t="n">
        <v>7</v>
      </c>
      <c r="K129" s="6" t="n">
        <v>0</v>
      </c>
      <c r="L129" s="6" t="n">
        <v>0</v>
      </c>
      <c r="M129" s="6" t="n">
        <v>1</v>
      </c>
      <c r="N129" s="6" t="n">
        <v>0</v>
      </c>
      <c r="O129" s="6" t="n">
        <v>0</v>
      </c>
      <c r="P129" s="6" t="n">
        <v>1</v>
      </c>
      <c r="Q129" s="6" t="n">
        <v>0</v>
      </c>
      <c r="R129" s="6" t="n">
        <v>0</v>
      </c>
      <c r="S129" s="6" t="n">
        <v>0</v>
      </c>
      <c r="T129" s="6" t="n">
        <v>0</v>
      </c>
      <c r="U129" s="6" t="s">
        <v>337</v>
      </c>
    </row>
    <row r="130" customFormat="false" ht="22.35" hidden="false" customHeight="false" outlineLevel="0" collapsed="false">
      <c r="A130" s="6" t="n">
        <v>335</v>
      </c>
      <c r="B130" s="6" t="s">
        <v>334</v>
      </c>
      <c r="C130" s="7" t="s">
        <v>6018</v>
      </c>
      <c r="D130" s="6" t="s">
        <v>6019</v>
      </c>
      <c r="E130" s="6" t="n">
        <v>1</v>
      </c>
      <c r="F130" s="6" t="n">
        <v>2</v>
      </c>
      <c r="G130" s="6" t="n">
        <v>10</v>
      </c>
      <c r="H130" s="6" t="n">
        <v>1</v>
      </c>
      <c r="I130" s="6" t="n">
        <v>3</v>
      </c>
      <c r="J130" s="6" t="n">
        <v>3</v>
      </c>
      <c r="K130" s="6" t="n">
        <v>0</v>
      </c>
      <c r="L130" s="6" t="n">
        <v>1</v>
      </c>
      <c r="M130" s="6" t="n">
        <v>0</v>
      </c>
      <c r="N130" s="6" t="n">
        <v>1</v>
      </c>
      <c r="O130" s="6" t="n">
        <v>0</v>
      </c>
      <c r="P130" s="6" t="n">
        <v>0</v>
      </c>
      <c r="Q130" s="6" t="n">
        <v>1</v>
      </c>
      <c r="R130" s="6" t="n">
        <v>0</v>
      </c>
      <c r="S130" s="6" t="n">
        <v>1</v>
      </c>
      <c r="T130" s="6" t="n">
        <v>1</v>
      </c>
      <c r="U130" s="6" t="s">
        <v>337</v>
      </c>
    </row>
    <row r="131" customFormat="false" ht="22.35" hidden="false" customHeight="false" outlineLevel="0" collapsed="false">
      <c r="A131" s="6" t="n">
        <v>337</v>
      </c>
      <c r="B131" s="6" t="s">
        <v>334</v>
      </c>
      <c r="C131" s="7" t="s">
        <v>6020</v>
      </c>
      <c r="D131" s="6" t="s">
        <v>6019</v>
      </c>
      <c r="E131" s="6" t="n">
        <v>1</v>
      </c>
      <c r="F131" s="6" t="n">
        <v>2</v>
      </c>
      <c r="G131" s="6" t="n">
        <v>10</v>
      </c>
      <c r="H131" s="6" t="n">
        <v>1</v>
      </c>
      <c r="I131" s="6" t="n">
        <v>3</v>
      </c>
      <c r="J131" s="6" t="n">
        <v>3</v>
      </c>
      <c r="K131" s="6" t="n">
        <v>0</v>
      </c>
      <c r="L131" s="6" t="n">
        <v>1</v>
      </c>
      <c r="M131" s="6" t="n">
        <v>0</v>
      </c>
      <c r="N131" s="6" t="n">
        <v>1</v>
      </c>
      <c r="O131" s="6" t="n">
        <v>0</v>
      </c>
      <c r="P131" s="6" t="n">
        <v>0</v>
      </c>
      <c r="Q131" s="6" t="n">
        <v>1</v>
      </c>
      <c r="R131" s="6" t="n">
        <v>0</v>
      </c>
      <c r="S131" s="6" t="n">
        <v>1</v>
      </c>
      <c r="T131" s="6" t="n">
        <v>1</v>
      </c>
      <c r="U131" s="6" t="s">
        <v>337</v>
      </c>
    </row>
    <row r="132" customFormat="false" ht="22.35" hidden="false" customHeight="false" outlineLevel="0" collapsed="false">
      <c r="A132" s="6" t="n">
        <v>339</v>
      </c>
      <c r="B132" s="6" t="s">
        <v>334</v>
      </c>
      <c r="C132" s="7" t="s">
        <v>6021</v>
      </c>
      <c r="D132" s="6" t="s">
        <v>6019</v>
      </c>
      <c r="E132" s="6" t="n">
        <v>3</v>
      </c>
      <c r="F132" s="6" t="n">
        <v>2</v>
      </c>
      <c r="G132" s="6" t="n">
        <v>10</v>
      </c>
      <c r="H132" s="6" t="n">
        <v>1</v>
      </c>
      <c r="I132" s="6" t="n">
        <v>3</v>
      </c>
      <c r="J132" s="6" t="n">
        <v>3</v>
      </c>
      <c r="K132" s="6" t="n">
        <v>0</v>
      </c>
      <c r="L132" s="6" t="n">
        <v>1</v>
      </c>
      <c r="M132" s="6" t="n">
        <v>0</v>
      </c>
      <c r="N132" s="6" t="n">
        <v>1</v>
      </c>
      <c r="O132" s="6" t="n">
        <v>0</v>
      </c>
      <c r="P132" s="6" t="n">
        <v>0</v>
      </c>
      <c r="Q132" s="6" t="n">
        <v>1</v>
      </c>
      <c r="R132" s="6" t="n">
        <v>0</v>
      </c>
      <c r="S132" s="6" t="n">
        <v>1</v>
      </c>
      <c r="T132" s="6" t="n">
        <v>1</v>
      </c>
      <c r="U132" s="6" t="s">
        <v>337</v>
      </c>
    </row>
    <row r="133" customFormat="false" ht="22.35" hidden="false" customHeight="false" outlineLevel="0" collapsed="false">
      <c r="A133" s="6" t="n">
        <v>341</v>
      </c>
      <c r="B133" s="6" t="s">
        <v>334</v>
      </c>
      <c r="C133" s="7" t="s">
        <v>6022</v>
      </c>
      <c r="D133" s="6" t="s">
        <v>6019</v>
      </c>
      <c r="E133" s="6" t="n">
        <v>7</v>
      </c>
      <c r="F133" s="6" t="n">
        <v>2</v>
      </c>
      <c r="G133" s="6" t="n">
        <v>10</v>
      </c>
      <c r="H133" s="6" t="n">
        <v>1</v>
      </c>
      <c r="I133" s="6" t="n">
        <v>3</v>
      </c>
      <c r="J133" s="6" t="n">
        <v>3</v>
      </c>
      <c r="K133" s="6" t="n">
        <v>0</v>
      </c>
      <c r="L133" s="6" t="n">
        <v>1</v>
      </c>
      <c r="M133" s="6" t="n">
        <v>0</v>
      </c>
      <c r="N133" s="6" t="n">
        <v>1</v>
      </c>
      <c r="O133" s="6" t="n">
        <v>0</v>
      </c>
      <c r="P133" s="6" t="n">
        <v>0</v>
      </c>
      <c r="Q133" s="6" t="n">
        <v>1</v>
      </c>
      <c r="R133" s="6" t="n">
        <v>0</v>
      </c>
      <c r="S133" s="6" t="n">
        <v>1</v>
      </c>
      <c r="T133" s="6" t="n">
        <v>1</v>
      </c>
      <c r="U133" s="6" t="s">
        <v>337</v>
      </c>
    </row>
    <row r="134" customFormat="false" ht="22.35" hidden="false" customHeight="false" outlineLevel="0" collapsed="false">
      <c r="A134" s="6" t="n">
        <v>343</v>
      </c>
      <c r="B134" s="6" t="s">
        <v>334</v>
      </c>
      <c r="C134" s="7" t="s">
        <v>6023</v>
      </c>
      <c r="D134" s="6" t="s">
        <v>6019</v>
      </c>
      <c r="E134" s="6" t="n">
        <v>2</v>
      </c>
      <c r="F134" s="6" t="n">
        <v>2</v>
      </c>
      <c r="G134" s="6" t="n">
        <v>10</v>
      </c>
      <c r="H134" s="6" t="n">
        <v>1</v>
      </c>
      <c r="I134" s="6" t="n">
        <v>3</v>
      </c>
      <c r="J134" s="6" t="n">
        <v>3</v>
      </c>
      <c r="K134" s="6" t="n">
        <v>0</v>
      </c>
      <c r="L134" s="6" t="n">
        <v>1</v>
      </c>
      <c r="M134" s="6" t="n">
        <v>0</v>
      </c>
      <c r="N134" s="6" t="n">
        <v>1</v>
      </c>
      <c r="O134" s="6" t="n">
        <v>0</v>
      </c>
      <c r="P134" s="6" t="n">
        <v>0</v>
      </c>
      <c r="Q134" s="6" t="n">
        <v>1</v>
      </c>
      <c r="R134" s="6" t="n">
        <v>0</v>
      </c>
      <c r="S134" s="6" t="n">
        <v>1</v>
      </c>
      <c r="T134" s="6" t="n">
        <v>1</v>
      </c>
      <c r="U134" s="6" t="s">
        <v>337</v>
      </c>
    </row>
    <row r="135" customFormat="false" ht="22.35" hidden="false" customHeight="false" outlineLevel="0" collapsed="false">
      <c r="A135" s="6" t="n">
        <v>345</v>
      </c>
      <c r="B135" s="6" t="s">
        <v>334</v>
      </c>
      <c r="C135" s="7" t="s">
        <v>6024</v>
      </c>
      <c r="D135" s="6" t="s">
        <v>6025</v>
      </c>
      <c r="E135" s="6" t="n">
        <v>2</v>
      </c>
      <c r="F135" s="6" t="n">
        <v>5</v>
      </c>
      <c r="G135" s="6" t="n">
        <v>5</v>
      </c>
      <c r="H135" s="6" t="n">
        <v>9</v>
      </c>
      <c r="I135" s="6" t="n">
        <v>8</v>
      </c>
      <c r="J135" s="6" t="n">
        <v>4</v>
      </c>
      <c r="K135" s="6" t="n">
        <v>1</v>
      </c>
      <c r="L135" s="6" t="n">
        <v>0</v>
      </c>
      <c r="M135" s="6" t="n">
        <v>1</v>
      </c>
      <c r="N135" s="6" t="n">
        <v>0</v>
      </c>
      <c r="O135" s="6" t="n">
        <v>0</v>
      </c>
      <c r="P135" s="6" t="n">
        <v>1</v>
      </c>
      <c r="Q135" s="6" t="n">
        <v>1</v>
      </c>
      <c r="R135" s="6" t="n">
        <v>0</v>
      </c>
      <c r="S135" s="6" t="n">
        <v>0</v>
      </c>
      <c r="T135" s="6" t="n">
        <v>0</v>
      </c>
      <c r="U135" s="6" t="s">
        <v>337</v>
      </c>
    </row>
    <row r="136" customFormat="false" ht="22.35" hidden="false" customHeight="false" outlineLevel="0" collapsed="false">
      <c r="A136" s="6" t="n">
        <v>347</v>
      </c>
      <c r="B136" s="6" t="s">
        <v>334</v>
      </c>
      <c r="C136" s="7" t="s">
        <v>6026</v>
      </c>
      <c r="D136" s="6" t="s">
        <v>6025</v>
      </c>
      <c r="E136" s="6" t="n">
        <v>2</v>
      </c>
      <c r="F136" s="6" t="n">
        <v>5</v>
      </c>
      <c r="G136" s="6" t="n">
        <v>5</v>
      </c>
      <c r="H136" s="6" t="n">
        <v>9</v>
      </c>
      <c r="I136" s="6" t="n">
        <v>8</v>
      </c>
      <c r="J136" s="6" t="n">
        <v>4</v>
      </c>
      <c r="K136" s="6" t="n">
        <v>1</v>
      </c>
      <c r="L136" s="6" t="n">
        <v>0</v>
      </c>
      <c r="M136" s="6" t="n">
        <v>1</v>
      </c>
      <c r="N136" s="6" t="n">
        <v>0</v>
      </c>
      <c r="O136" s="6" t="n">
        <v>0</v>
      </c>
      <c r="P136" s="6" t="n">
        <v>1</v>
      </c>
      <c r="Q136" s="6" t="n">
        <v>1</v>
      </c>
      <c r="R136" s="6" t="n">
        <v>0</v>
      </c>
      <c r="S136" s="6" t="n">
        <v>0</v>
      </c>
      <c r="T136" s="6" t="n">
        <v>0</v>
      </c>
      <c r="U136" s="6" t="s">
        <v>337</v>
      </c>
    </row>
    <row r="137" customFormat="false" ht="22.35" hidden="false" customHeight="false" outlineLevel="0" collapsed="false">
      <c r="A137" s="6" t="n">
        <v>349</v>
      </c>
      <c r="B137" s="6" t="s">
        <v>334</v>
      </c>
      <c r="C137" s="7" t="s">
        <v>6027</v>
      </c>
      <c r="D137" s="6" t="s">
        <v>6025</v>
      </c>
      <c r="E137" s="6" t="n">
        <v>4</v>
      </c>
      <c r="F137" s="6" t="n">
        <v>5</v>
      </c>
      <c r="G137" s="6" t="n">
        <v>5</v>
      </c>
      <c r="H137" s="6" t="n">
        <v>9</v>
      </c>
      <c r="I137" s="6" t="n">
        <v>8</v>
      </c>
      <c r="J137" s="6" t="n">
        <v>4</v>
      </c>
      <c r="K137" s="6" t="n">
        <v>1</v>
      </c>
      <c r="L137" s="6" t="n">
        <v>0</v>
      </c>
      <c r="M137" s="6" t="n">
        <v>1</v>
      </c>
      <c r="N137" s="6" t="n">
        <v>0</v>
      </c>
      <c r="O137" s="6" t="n">
        <v>0</v>
      </c>
      <c r="P137" s="6" t="n">
        <v>1</v>
      </c>
      <c r="Q137" s="6" t="n">
        <v>1</v>
      </c>
      <c r="R137" s="6" t="n">
        <v>0</v>
      </c>
      <c r="S137" s="6" t="n">
        <v>0</v>
      </c>
      <c r="T137" s="6" t="n">
        <v>0</v>
      </c>
      <c r="U137" s="6" t="s">
        <v>337</v>
      </c>
    </row>
    <row r="138" customFormat="false" ht="22.35" hidden="false" customHeight="false" outlineLevel="0" collapsed="false">
      <c r="A138" s="6" t="n">
        <v>351</v>
      </c>
      <c r="B138" s="6" t="s">
        <v>334</v>
      </c>
      <c r="C138" s="7" t="s">
        <v>6028</v>
      </c>
      <c r="D138" s="6" t="s">
        <v>6025</v>
      </c>
      <c r="E138" s="6" t="n">
        <v>6</v>
      </c>
      <c r="F138" s="6" t="n">
        <v>5</v>
      </c>
      <c r="G138" s="6" t="n">
        <v>5</v>
      </c>
      <c r="H138" s="6" t="n">
        <v>9</v>
      </c>
      <c r="I138" s="6" t="n">
        <v>8</v>
      </c>
      <c r="J138" s="6" t="n">
        <v>4</v>
      </c>
      <c r="K138" s="6" t="n">
        <v>1</v>
      </c>
      <c r="L138" s="6" t="n">
        <v>0</v>
      </c>
      <c r="M138" s="6" t="n">
        <v>1</v>
      </c>
      <c r="N138" s="6" t="n">
        <v>0</v>
      </c>
      <c r="O138" s="6" t="n">
        <v>0</v>
      </c>
      <c r="P138" s="6" t="n">
        <v>1</v>
      </c>
      <c r="Q138" s="6" t="n">
        <v>1</v>
      </c>
      <c r="R138" s="6" t="n">
        <v>0</v>
      </c>
      <c r="S138" s="6" t="n">
        <v>0</v>
      </c>
      <c r="T138" s="6" t="n">
        <v>0</v>
      </c>
      <c r="U138" s="6" t="s">
        <v>337</v>
      </c>
    </row>
    <row r="139" customFormat="false" ht="22.35" hidden="false" customHeight="false" outlineLevel="0" collapsed="false">
      <c r="A139" s="6" t="n">
        <v>353</v>
      </c>
      <c r="B139" s="6" t="s">
        <v>334</v>
      </c>
      <c r="C139" s="7" t="s">
        <v>6029</v>
      </c>
      <c r="D139" s="6" t="s">
        <v>6025</v>
      </c>
      <c r="E139" s="6" t="n">
        <v>1</v>
      </c>
      <c r="F139" s="6" t="n">
        <v>5</v>
      </c>
      <c r="G139" s="6" t="n">
        <v>5</v>
      </c>
      <c r="H139" s="6" t="n">
        <v>9</v>
      </c>
      <c r="I139" s="6" t="n">
        <v>8</v>
      </c>
      <c r="J139" s="6" t="n">
        <v>4</v>
      </c>
      <c r="K139" s="6" t="n">
        <v>1</v>
      </c>
      <c r="L139" s="6" t="n">
        <v>0</v>
      </c>
      <c r="M139" s="6" t="n">
        <v>1</v>
      </c>
      <c r="N139" s="6" t="n">
        <v>0</v>
      </c>
      <c r="O139" s="6" t="n">
        <v>0</v>
      </c>
      <c r="P139" s="6" t="n">
        <v>1</v>
      </c>
      <c r="Q139" s="6" t="n">
        <v>1</v>
      </c>
      <c r="R139" s="6" t="n">
        <v>0</v>
      </c>
      <c r="S139" s="6" t="n">
        <v>0</v>
      </c>
      <c r="T139" s="6" t="n">
        <v>0</v>
      </c>
      <c r="U139" s="6" t="s">
        <v>337</v>
      </c>
    </row>
    <row r="140" customFormat="false" ht="22.35" hidden="false" customHeight="false" outlineLevel="0" collapsed="false">
      <c r="A140" s="6" t="n">
        <v>355</v>
      </c>
      <c r="B140" s="6" t="s">
        <v>334</v>
      </c>
      <c r="C140" s="7" t="s">
        <v>566</v>
      </c>
      <c r="D140" s="6" t="s">
        <v>6030</v>
      </c>
      <c r="E140" s="6" t="n">
        <v>4</v>
      </c>
      <c r="F140" s="6" t="n">
        <v>3</v>
      </c>
      <c r="G140" s="6" t="n">
        <v>1</v>
      </c>
      <c r="H140" s="6" t="n">
        <v>6</v>
      </c>
      <c r="I140" s="6" t="n">
        <v>10</v>
      </c>
      <c r="J140" s="6" t="n">
        <v>4</v>
      </c>
      <c r="K140" s="6" t="n">
        <v>1</v>
      </c>
      <c r="L140" s="6" t="n">
        <v>1</v>
      </c>
      <c r="M140" s="6" t="n">
        <v>0</v>
      </c>
      <c r="N140" s="6" t="n">
        <v>0</v>
      </c>
      <c r="O140" s="6" t="n">
        <v>0</v>
      </c>
      <c r="P140" s="6" t="n">
        <v>1</v>
      </c>
      <c r="Q140" s="6" t="n">
        <v>0</v>
      </c>
      <c r="R140" s="6" t="n">
        <v>1</v>
      </c>
      <c r="S140" s="6" t="n">
        <v>0</v>
      </c>
      <c r="T140" s="6" t="n">
        <v>1</v>
      </c>
      <c r="U140" s="6" t="s">
        <v>337</v>
      </c>
    </row>
    <row r="141" customFormat="false" ht="22.35" hidden="false" customHeight="false" outlineLevel="0" collapsed="false">
      <c r="A141" s="6" t="n">
        <v>358</v>
      </c>
      <c r="B141" s="6" t="s">
        <v>334</v>
      </c>
      <c r="C141" s="7" t="s">
        <v>6031</v>
      </c>
      <c r="D141" s="6" t="s">
        <v>6030</v>
      </c>
      <c r="E141" s="6" t="n">
        <v>6</v>
      </c>
      <c r="F141" s="6" t="n">
        <v>3</v>
      </c>
      <c r="G141" s="6" t="n">
        <v>1</v>
      </c>
      <c r="H141" s="6" t="n">
        <v>6</v>
      </c>
      <c r="I141" s="6" t="n">
        <v>10</v>
      </c>
      <c r="J141" s="6" t="n">
        <v>4</v>
      </c>
      <c r="K141" s="6" t="n">
        <v>1</v>
      </c>
      <c r="L141" s="6" t="n">
        <v>1</v>
      </c>
      <c r="M141" s="6" t="n">
        <v>0</v>
      </c>
      <c r="N141" s="6" t="n">
        <v>0</v>
      </c>
      <c r="O141" s="6" t="n">
        <v>0</v>
      </c>
      <c r="P141" s="6" t="n">
        <v>1</v>
      </c>
      <c r="Q141" s="6" t="n">
        <v>0</v>
      </c>
      <c r="R141" s="6" t="n">
        <v>1</v>
      </c>
      <c r="S141" s="6" t="n">
        <v>0</v>
      </c>
      <c r="T141" s="6" t="n">
        <v>1</v>
      </c>
      <c r="U141" s="6" t="s">
        <v>337</v>
      </c>
    </row>
    <row r="142" customFormat="false" ht="22.35" hidden="false" customHeight="false" outlineLevel="0" collapsed="false">
      <c r="A142" s="6" t="n">
        <v>361</v>
      </c>
      <c r="B142" s="6" t="s">
        <v>334</v>
      </c>
      <c r="C142" s="7" t="s">
        <v>6032</v>
      </c>
      <c r="D142" s="6" t="s">
        <v>6030</v>
      </c>
      <c r="E142" s="6" t="n">
        <v>7</v>
      </c>
      <c r="F142" s="6" t="n">
        <v>3</v>
      </c>
      <c r="G142" s="6" t="n">
        <v>1</v>
      </c>
      <c r="H142" s="6" t="n">
        <v>6</v>
      </c>
      <c r="I142" s="6" t="n">
        <v>10</v>
      </c>
      <c r="J142" s="6" t="n">
        <v>4</v>
      </c>
      <c r="K142" s="6" t="n">
        <v>1</v>
      </c>
      <c r="L142" s="6" t="n">
        <v>1</v>
      </c>
      <c r="M142" s="6" t="n">
        <v>0</v>
      </c>
      <c r="N142" s="6" t="n">
        <v>0</v>
      </c>
      <c r="O142" s="6" t="n">
        <v>0</v>
      </c>
      <c r="P142" s="6" t="n">
        <v>1</v>
      </c>
      <c r="Q142" s="6" t="n">
        <v>0</v>
      </c>
      <c r="R142" s="6" t="n">
        <v>1</v>
      </c>
      <c r="S142" s="6" t="n">
        <v>0</v>
      </c>
      <c r="T142" s="6" t="n">
        <v>1</v>
      </c>
      <c r="U142" s="6" t="s">
        <v>337</v>
      </c>
    </row>
    <row r="143" customFormat="false" ht="22.35" hidden="false" customHeight="false" outlineLevel="0" collapsed="false">
      <c r="A143" s="6" t="n">
        <v>364</v>
      </c>
      <c r="B143" s="6" t="s">
        <v>334</v>
      </c>
      <c r="C143" s="7" t="s">
        <v>6033</v>
      </c>
      <c r="D143" s="6" t="s">
        <v>6030</v>
      </c>
      <c r="E143" s="6" t="n">
        <v>7</v>
      </c>
      <c r="F143" s="6" t="n">
        <v>3</v>
      </c>
      <c r="G143" s="6" t="n">
        <v>1</v>
      </c>
      <c r="H143" s="6" t="n">
        <v>6</v>
      </c>
      <c r="I143" s="6" t="n">
        <v>10</v>
      </c>
      <c r="J143" s="6" t="n">
        <v>4</v>
      </c>
      <c r="K143" s="6" t="n">
        <v>1</v>
      </c>
      <c r="L143" s="6" t="n">
        <v>1</v>
      </c>
      <c r="M143" s="6" t="n">
        <v>0</v>
      </c>
      <c r="N143" s="6" t="n">
        <v>0</v>
      </c>
      <c r="O143" s="6" t="n">
        <v>0</v>
      </c>
      <c r="P143" s="6" t="n">
        <v>1</v>
      </c>
      <c r="Q143" s="6" t="n">
        <v>0</v>
      </c>
      <c r="R143" s="6" t="n">
        <v>1</v>
      </c>
      <c r="S143" s="6" t="n">
        <v>0</v>
      </c>
      <c r="T143" s="6" t="n">
        <v>1</v>
      </c>
      <c r="U143" s="6" t="s">
        <v>337</v>
      </c>
    </row>
    <row r="144" customFormat="false" ht="22.35" hidden="false" customHeight="false" outlineLevel="0" collapsed="false">
      <c r="A144" s="6" t="n">
        <v>367</v>
      </c>
      <c r="B144" s="6" t="s">
        <v>334</v>
      </c>
      <c r="C144" s="7" t="s">
        <v>6034</v>
      </c>
      <c r="D144" s="6" t="s">
        <v>6030</v>
      </c>
      <c r="E144" s="6" t="n">
        <v>2</v>
      </c>
      <c r="F144" s="6" t="n">
        <v>3</v>
      </c>
      <c r="G144" s="6" t="n">
        <v>1</v>
      </c>
      <c r="H144" s="6" t="n">
        <v>6</v>
      </c>
      <c r="I144" s="6" t="n">
        <v>10</v>
      </c>
      <c r="J144" s="6" t="n">
        <v>4</v>
      </c>
      <c r="K144" s="6" t="n">
        <v>1</v>
      </c>
      <c r="L144" s="6" t="n">
        <v>1</v>
      </c>
      <c r="M144" s="6" t="n">
        <v>0</v>
      </c>
      <c r="N144" s="6" t="n">
        <v>0</v>
      </c>
      <c r="O144" s="6" t="n">
        <v>0</v>
      </c>
      <c r="P144" s="6" t="n">
        <v>1</v>
      </c>
      <c r="Q144" s="6" t="n">
        <v>0</v>
      </c>
      <c r="R144" s="6" t="n">
        <v>1</v>
      </c>
      <c r="S144" s="6" t="n">
        <v>0</v>
      </c>
      <c r="T144" s="6" t="n">
        <v>1</v>
      </c>
      <c r="U144" s="6" t="s">
        <v>337</v>
      </c>
    </row>
    <row r="145" customFormat="false" ht="22.35" hidden="false" customHeight="false" outlineLevel="0" collapsed="false">
      <c r="A145" s="6" t="n">
        <v>370</v>
      </c>
      <c r="B145" s="6" t="s">
        <v>334</v>
      </c>
      <c r="C145" s="7" t="s">
        <v>6035</v>
      </c>
      <c r="D145" s="6" t="s">
        <v>6036</v>
      </c>
      <c r="E145" s="6" t="n">
        <v>1</v>
      </c>
      <c r="F145" s="6" t="n">
        <v>5</v>
      </c>
      <c r="G145" s="6" t="n">
        <v>2</v>
      </c>
      <c r="H145" s="6" t="n">
        <v>5</v>
      </c>
      <c r="I145" s="6" t="n">
        <v>1</v>
      </c>
      <c r="J145" s="6" t="n">
        <v>10</v>
      </c>
      <c r="K145" s="6" t="n">
        <v>0</v>
      </c>
      <c r="L145" s="6" t="n">
        <v>0</v>
      </c>
      <c r="M145" s="6" t="n">
        <v>0</v>
      </c>
      <c r="N145" s="6" t="n">
        <v>0</v>
      </c>
      <c r="O145" s="6" t="n">
        <v>0</v>
      </c>
      <c r="P145" s="6" t="n">
        <v>0</v>
      </c>
      <c r="Q145" s="6" t="n">
        <v>1</v>
      </c>
      <c r="R145" s="6" t="n">
        <v>0</v>
      </c>
      <c r="S145" s="6" t="n">
        <v>0</v>
      </c>
      <c r="T145" s="6" t="n">
        <v>0</v>
      </c>
      <c r="U145" s="6" t="s">
        <v>337</v>
      </c>
    </row>
    <row r="146" customFormat="false" ht="22.35" hidden="false" customHeight="false" outlineLevel="0" collapsed="false">
      <c r="A146" s="6" t="n">
        <v>373</v>
      </c>
      <c r="B146" s="6" t="s">
        <v>334</v>
      </c>
      <c r="C146" s="7" t="s">
        <v>6037</v>
      </c>
      <c r="D146" s="6" t="s">
        <v>6036</v>
      </c>
      <c r="E146" s="6" t="n">
        <v>4</v>
      </c>
      <c r="F146" s="6" t="n">
        <v>5</v>
      </c>
      <c r="G146" s="6" t="n">
        <v>2</v>
      </c>
      <c r="H146" s="6" t="n">
        <v>5</v>
      </c>
      <c r="I146" s="6" t="n">
        <v>1</v>
      </c>
      <c r="J146" s="6" t="n">
        <v>10</v>
      </c>
      <c r="K146" s="6" t="n">
        <v>0</v>
      </c>
      <c r="L146" s="6" t="n">
        <v>0</v>
      </c>
      <c r="M146" s="6" t="n">
        <v>0</v>
      </c>
      <c r="N146" s="6" t="n">
        <v>0</v>
      </c>
      <c r="O146" s="6" t="n">
        <v>0</v>
      </c>
      <c r="P146" s="6" t="n">
        <v>0</v>
      </c>
      <c r="Q146" s="6" t="n">
        <v>1</v>
      </c>
      <c r="R146" s="6" t="n">
        <v>0</v>
      </c>
      <c r="S146" s="6" t="n">
        <v>0</v>
      </c>
      <c r="T146" s="6" t="n">
        <v>0</v>
      </c>
      <c r="U146" s="6" t="s">
        <v>337</v>
      </c>
    </row>
    <row r="147" customFormat="false" ht="22.35" hidden="false" customHeight="false" outlineLevel="0" collapsed="false">
      <c r="A147" s="6" t="n">
        <v>376</v>
      </c>
      <c r="B147" s="6" t="s">
        <v>334</v>
      </c>
      <c r="C147" s="7" t="s">
        <v>6038</v>
      </c>
      <c r="D147" s="6" t="s">
        <v>6036</v>
      </c>
      <c r="E147" s="6" t="n">
        <v>2</v>
      </c>
      <c r="F147" s="6" t="n">
        <v>5</v>
      </c>
      <c r="G147" s="6" t="n">
        <v>2</v>
      </c>
      <c r="H147" s="6" t="n">
        <v>5</v>
      </c>
      <c r="I147" s="6" t="n">
        <v>1</v>
      </c>
      <c r="J147" s="6" t="n">
        <v>10</v>
      </c>
      <c r="K147" s="6" t="n">
        <v>0</v>
      </c>
      <c r="L147" s="6" t="n">
        <v>0</v>
      </c>
      <c r="M147" s="6" t="n">
        <v>0</v>
      </c>
      <c r="N147" s="6" t="n">
        <v>0</v>
      </c>
      <c r="O147" s="6" t="n">
        <v>0</v>
      </c>
      <c r="P147" s="6" t="n">
        <v>0</v>
      </c>
      <c r="Q147" s="6" t="n">
        <v>1</v>
      </c>
      <c r="R147" s="6" t="n">
        <v>0</v>
      </c>
      <c r="S147" s="6" t="n">
        <v>0</v>
      </c>
      <c r="T147" s="6" t="n">
        <v>0</v>
      </c>
      <c r="U147" s="6" t="s">
        <v>337</v>
      </c>
    </row>
    <row r="148" customFormat="false" ht="22.35" hidden="false" customHeight="false" outlineLevel="0" collapsed="false">
      <c r="A148" s="6" t="n">
        <v>379</v>
      </c>
      <c r="B148" s="6" t="s">
        <v>334</v>
      </c>
      <c r="C148" s="7" t="s">
        <v>6039</v>
      </c>
      <c r="D148" s="6" t="s">
        <v>6036</v>
      </c>
      <c r="E148" s="6" t="n">
        <v>5</v>
      </c>
      <c r="F148" s="6" t="n">
        <v>5</v>
      </c>
      <c r="G148" s="6" t="n">
        <v>2</v>
      </c>
      <c r="H148" s="6" t="n">
        <v>5</v>
      </c>
      <c r="I148" s="6" t="n">
        <v>1</v>
      </c>
      <c r="J148" s="6" t="n">
        <v>10</v>
      </c>
      <c r="K148" s="6" t="n">
        <v>0</v>
      </c>
      <c r="L148" s="6" t="n">
        <v>0</v>
      </c>
      <c r="M148" s="6" t="n">
        <v>0</v>
      </c>
      <c r="N148" s="6" t="n">
        <v>0</v>
      </c>
      <c r="O148" s="6" t="n">
        <v>0</v>
      </c>
      <c r="P148" s="6" t="n">
        <v>0</v>
      </c>
      <c r="Q148" s="6" t="n">
        <v>1</v>
      </c>
      <c r="R148" s="6" t="n">
        <v>0</v>
      </c>
      <c r="S148" s="6" t="n">
        <v>0</v>
      </c>
      <c r="T148" s="6" t="n">
        <v>0</v>
      </c>
      <c r="U148" s="6" t="s">
        <v>337</v>
      </c>
    </row>
    <row r="149" customFormat="false" ht="22.35" hidden="false" customHeight="false" outlineLevel="0" collapsed="false">
      <c r="A149" s="6" t="n">
        <v>382</v>
      </c>
      <c r="B149" s="6" t="s">
        <v>334</v>
      </c>
      <c r="C149" s="7" t="s">
        <v>6040</v>
      </c>
      <c r="D149" s="6" t="s">
        <v>6036</v>
      </c>
      <c r="E149" s="6" t="n">
        <v>8</v>
      </c>
      <c r="F149" s="6" t="n">
        <v>5</v>
      </c>
      <c r="G149" s="6" t="n">
        <v>2</v>
      </c>
      <c r="H149" s="6" t="n">
        <v>5</v>
      </c>
      <c r="I149" s="6" t="n">
        <v>1</v>
      </c>
      <c r="J149" s="6" t="n">
        <v>10</v>
      </c>
      <c r="K149" s="6" t="n">
        <v>0</v>
      </c>
      <c r="L149" s="6" t="n">
        <v>0</v>
      </c>
      <c r="M149" s="6" t="n">
        <v>0</v>
      </c>
      <c r="N149" s="6" t="n">
        <v>0</v>
      </c>
      <c r="O149" s="6" t="n">
        <v>0</v>
      </c>
      <c r="P149" s="6" t="n">
        <v>0</v>
      </c>
      <c r="Q149" s="6" t="n">
        <v>1</v>
      </c>
      <c r="R149" s="6" t="n">
        <v>0</v>
      </c>
      <c r="S149" s="6" t="n">
        <v>0</v>
      </c>
      <c r="T149" s="6" t="n">
        <v>0</v>
      </c>
      <c r="U149" s="6" t="s">
        <v>337</v>
      </c>
    </row>
    <row r="150" customFormat="false" ht="22.35" hidden="false" customHeight="false" outlineLevel="0" collapsed="false">
      <c r="A150" s="6" t="n">
        <v>385</v>
      </c>
      <c r="B150" s="6" t="s">
        <v>334</v>
      </c>
      <c r="C150" s="7" t="s">
        <v>6041</v>
      </c>
      <c r="D150" s="6" t="s">
        <v>6042</v>
      </c>
      <c r="E150" s="6" t="n">
        <v>4</v>
      </c>
      <c r="F150" s="6" t="n">
        <v>9</v>
      </c>
      <c r="G150" s="6" t="n">
        <v>9</v>
      </c>
      <c r="H150" s="6" t="n">
        <v>5</v>
      </c>
      <c r="I150" s="6" t="n">
        <v>8</v>
      </c>
      <c r="J150" s="6" t="n">
        <v>8</v>
      </c>
      <c r="K150" s="6" t="n">
        <v>1</v>
      </c>
      <c r="L150" s="6" t="n">
        <v>0</v>
      </c>
      <c r="M150" s="6" t="n">
        <v>0</v>
      </c>
      <c r="N150" s="6" t="n">
        <v>0</v>
      </c>
      <c r="O150" s="6" t="n">
        <v>0</v>
      </c>
      <c r="P150" s="6" t="n">
        <v>0</v>
      </c>
      <c r="Q150" s="6" t="n">
        <v>0</v>
      </c>
      <c r="R150" s="6" t="n">
        <v>0</v>
      </c>
      <c r="S150" s="6" t="n">
        <v>1</v>
      </c>
      <c r="T150" s="6" t="n">
        <v>1</v>
      </c>
      <c r="U150" s="6" t="s">
        <v>337</v>
      </c>
    </row>
    <row r="151" customFormat="false" ht="22.35" hidden="false" customHeight="false" outlineLevel="0" collapsed="false">
      <c r="A151" s="6" t="n">
        <v>387</v>
      </c>
      <c r="B151" s="6" t="s">
        <v>334</v>
      </c>
      <c r="C151" s="7" t="s">
        <v>6043</v>
      </c>
      <c r="D151" s="6" t="s">
        <v>6042</v>
      </c>
      <c r="E151" s="6" t="n">
        <v>4</v>
      </c>
      <c r="F151" s="6" t="n">
        <v>9</v>
      </c>
      <c r="G151" s="6" t="n">
        <v>9</v>
      </c>
      <c r="H151" s="6" t="n">
        <v>5</v>
      </c>
      <c r="I151" s="6" t="n">
        <v>8</v>
      </c>
      <c r="J151" s="6" t="n">
        <v>8</v>
      </c>
      <c r="K151" s="6" t="n">
        <v>1</v>
      </c>
      <c r="L151" s="6" t="n">
        <v>0</v>
      </c>
      <c r="M151" s="6" t="n">
        <v>0</v>
      </c>
      <c r="N151" s="6" t="n">
        <v>0</v>
      </c>
      <c r="O151" s="6" t="n">
        <v>0</v>
      </c>
      <c r="P151" s="6" t="n">
        <v>0</v>
      </c>
      <c r="Q151" s="6" t="n">
        <v>0</v>
      </c>
      <c r="R151" s="6" t="n">
        <v>0</v>
      </c>
      <c r="S151" s="6" t="n">
        <v>1</v>
      </c>
      <c r="T151" s="6" t="n">
        <v>1</v>
      </c>
      <c r="U151" s="6" t="s">
        <v>337</v>
      </c>
    </row>
    <row r="152" customFormat="false" ht="22.35" hidden="false" customHeight="false" outlineLevel="0" collapsed="false">
      <c r="A152" s="6" t="n">
        <v>389</v>
      </c>
      <c r="B152" s="6" t="s">
        <v>334</v>
      </c>
      <c r="C152" s="7" t="s">
        <v>6044</v>
      </c>
      <c r="D152" s="6" t="s">
        <v>6042</v>
      </c>
      <c r="E152" s="6" t="n">
        <v>7</v>
      </c>
      <c r="F152" s="6" t="n">
        <v>9</v>
      </c>
      <c r="G152" s="6" t="n">
        <v>9</v>
      </c>
      <c r="H152" s="6" t="n">
        <v>5</v>
      </c>
      <c r="I152" s="6" t="n">
        <v>8</v>
      </c>
      <c r="J152" s="6" t="n">
        <v>8</v>
      </c>
      <c r="K152" s="6" t="n">
        <v>1</v>
      </c>
      <c r="L152" s="6" t="n">
        <v>0</v>
      </c>
      <c r="M152" s="6" t="n">
        <v>0</v>
      </c>
      <c r="N152" s="6" t="n">
        <v>0</v>
      </c>
      <c r="O152" s="6" t="n">
        <v>0</v>
      </c>
      <c r="P152" s="6" t="n">
        <v>0</v>
      </c>
      <c r="Q152" s="6" t="n">
        <v>0</v>
      </c>
      <c r="R152" s="6" t="n">
        <v>0</v>
      </c>
      <c r="S152" s="6" t="n">
        <v>1</v>
      </c>
      <c r="T152" s="6" t="n">
        <v>1</v>
      </c>
      <c r="U152" s="6" t="s">
        <v>337</v>
      </c>
    </row>
    <row r="153" customFormat="false" ht="22.35" hidden="false" customHeight="false" outlineLevel="0" collapsed="false">
      <c r="A153" s="6" t="n">
        <v>391</v>
      </c>
      <c r="B153" s="6" t="s">
        <v>334</v>
      </c>
      <c r="C153" s="7" t="s">
        <v>6045</v>
      </c>
      <c r="D153" s="6" t="s">
        <v>6042</v>
      </c>
      <c r="E153" s="6" t="n">
        <v>6</v>
      </c>
      <c r="F153" s="6" t="n">
        <v>9</v>
      </c>
      <c r="G153" s="6" t="n">
        <v>9</v>
      </c>
      <c r="H153" s="6" t="n">
        <v>5</v>
      </c>
      <c r="I153" s="6" t="n">
        <v>8</v>
      </c>
      <c r="J153" s="6" t="n">
        <v>8</v>
      </c>
      <c r="K153" s="6" t="n">
        <v>1</v>
      </c>
      <c r="L153" s="6" t="n">
        <v>0</v>
      </c>
      <c r="M153" s="6" t="n">
        <v>0</v>
      </c>
      <c r="N153" s="6" t="n">
        <v>0</v>
      </c>
      <c r="O153" s="6" t="n">
        <v>0</v>
      </c>
      <c r="P153" s="6" t="n">
        <v>0</v>
      </c>
      <c r="Q153" s="6" t="n">
        <v>0</v>
      </c>
      <c r="R153" s="6" t="n">
        <v>0</v>
      </c>
      <c r="S153" s="6" t="n">
        <v>1</v>
      </c>
      <c r="T153" s="6" t="n">
        <v>1</v>
      </c>
      <c r="U153" s="6" t="s">
        <v>337</v>
      </c>
    </row>
    <row r="154" customFormat="false" ht="22.35" hidden="false" customHeight="false" outlineLevel="0" collapsed="false">
      <c r="A154" s="6" t="n">
        <v>393</v>
      </c>
      <c r="B154" s="6" t="s">
        <v>334</v>
      </c>
      <c r="C154" s="7" t="s">
        <v>6046</v>
      </c>
      <c r="D154" s="6" t="s">
        <v>6042</v>
      </c>
      <c r="E154" s="6" t="n">
        <v>2</v>
      </c>
      <c r="F154" s="6" t="n">
        <v>9</v>
      </c>
      <c r="G154" s="6" t="n">
        <v>9</v>
      </c>
      <c r="H154" s="6" t="n">
        <v>5</v>
      </c>
      <c r="I154" s="6" t="n">
        <v>8</v>
      </c>
      <c r="J154" s="6" t="n">
        <v>8</v>
      </c>
      <c r="K154" s="6" t="n">
        <v>1</v>
      </c>
      <c r="L154" s="6" t="n">
        <v>0</v>
      </c>
      <c r="M154" s="6" t="n">
        <v>0</v>
      </c>
      <c r="N154" s="6" t="n">
        <v>0</v>
      </c>
      <c r="O154" s="6" t="n">
        <v>0</v>
      </c>
      <c r="P154" s="6" t="n">
        <v>0</v>
      </c>
      <c r="Q154" s="6" t="n">
        <v>0</v>
      </c>
      <c r="R154" s="6" t="n">
        <v>0</v>
      </c>
      <c r="S154" s="6" t="n">
        <v>1</v>
      </c>
      <c r="T154" s="6" t="n">
        <v>1</v>
      </c>
      <c r="U154" s="6" t="s">
        <v>337</v>
      </c>
    </row>
    <row r="155" customFormat="false" ht="22.35" hidden="false" customHeight="false" outlineLevel="0" collapsed="false">
      <c r="A155" s="6" t="n">
        <v>395</v>
      </c>
      <c r="B155" s="6" t="s">
        <v>334</v>
      </c>
      <c r="C155" s="7" t="s">
        <v>6047</v>
      </c>
      <c r="D155" s="6" t="s">
        <v>6048</v>
      </c>
      <c r="E155" s="6" t="n">
        <v>5</v>
      </c>
      <c r="F155" s="6" t="n">
        <v>1</v>
      </c>
      <c r="G155" s="6" t="n">
        <v>5</v>
      </c>
      <c r="H155" s="6" t="n">
        <v>8</v>
      </c>
      <c r="I155" s="6" t="n">
        <v>5</v>
      </c>
      <c r="J155" s="6" t="n">
        <v>6</v>
      </c>
      <c r="K155" s="6" t="n">
        <v>0</v>
      </c>
      <c r="L155" s="6" t="n">
        <v>0</v>
      </c>
      <c r="M155" s="6" t="n">
        <v>0</v>
      </c>
      <c r="N155" s="6" t="n">
        <v>0</v>
      </c>
      <c r="O155" s="6" t="n">
        <v>0</v>
      </c>
      <c r="P155" s="6" t="n">
        <v>0</v>
      </c>
      <c r="Q155" s="6" t="n">
        <v>0</v>
      </c>
      <c r="R155" s="6" t="n">
        <v>0</v>
      </c>
      <c r="S155" s="6" t="n">
        <v>0</v>
      </c>
      <c r="T155" s="6" t="n">
        <v>0</v>
      </c>
      <c r="U155" s="6" t="s">
        <v>337</v>
      </c>
    </row>
    <row r="156" customFormat="false" ht="22.35" hidden="false" customHeight="false" outlineLevel="0" collapsed="false">
      <c r="A156" s="6" t="n">
        <v>397</v>
      </c>
      <c r="B156" s="6" t="s">
        <v>334</v>
      </c>
      <c r="C156" s="7" t="s">
        <v>6049</v>
      </c>
      <c r="D156" s="6" t="s">
        <v>6048</v>
      </c>
      <c r="E156" s="6" t="n">
        <v>4</v>
      </c>
      <c r="F156" s="6" t="n">
        <v>1</v>
      </c>
      <c r="G156" s="6" t="n">
        <v>5</v>
      </c>
      <c r="H156" s="6" t="n">
        <v>8</v>
      </c>
      <c r="I156" s="6" t="n">
        <v>5</v>
      </c>
      <c r="J156" s="6" t="n">
        <v>6</v>
      </c>
      <c r="K156" s="6" t="n">
        <v>0</v>
      </c>
      <c r="L156" s="6" t="n">
        <v>0</v>
      </c>
      <c r="M156" s="6" t="n">
        <v>0</v>
      </c>
      <c r="N156" s="6" t="n">
        <v>0</v>
      </c>
      <c r="O156" s="6" t="n">
        <v>0</v>
      </c>
      <c r="P156" s="6" t="n">
        <v>0</v>
      </c>
      <c r="Q156" s="6" t="n">
        <v>0</v>
      </c>
      <c r="R156" s="6" t="n">
        <v>0</v>
      </c>
      <c r="S156" s="6" t="n">
        <v>0</v>
      </c>
      <c r="T156" s="6" t="n">
        <v>0</v>
      </c>
      <c r="U156" s="6" t="s">
        <v>337</v>
      </c>
    </row>
    <row r="157" customFormat="false" ht="22.35" hidden="false" customHeight="false" outlineLevel="0" collapsed="false">
      <c r="A157" s="6" t="n">
        <v>399</v>
      </c>
      <c r="B157" s="6" t="s">
        <v>334</v>
      </c>
      <c r="C157" s="7" t="s">
        <v>6050</v>
      </c>
      <c r="D157" s="6" t="s">
        <v>6048</v>
      </c>
      <c r="E157" s="6" t="n">
        <v>4</v>
      </c>
      <c r="F157" s="6" t="n">
        <v>1</v>
      </c>
      <c r="G157" s="6" t="n">
        <v>5</v>
      </c>
      <c r="H157" s="6" t="n">
        <v>8</v>
      </c>
      <c r="I157" s="6" t="n">
        <v>5</v>
      </c>
      <c r="J157" s="6" t="n">
        <v>6</v>
      </c>
      <c r="K157" s="6" t="n">
        <v>0</v>
      </c>
      <c r="L157" s="6" t="n">
        <v>0</v>
      </c>
      <c r="M157" s="6" t="n">
        <v>0</v>
      </c>
      <c r="N157" s="6" t="n">
        <v>0</v>
      </c>
      <c r="O157" s="6" t="n">
        <v>0</v>
      </c>
      <c r="P157" s="6" t="n">
        <v>0</v>
      </c>
      <c r="Q157" s="6" t="n">
        <v>0</v>
      </c>
      <c r="R157" s="6" t="n">
        <v>0</v>
      </c>
      <c r="S157" s="6" t="n">
        <v>0</v>
      </c>
      <c r="T157" s="6" t="n">
        <v>0</v>
      </c>
      <c r="U157" s="6" t="s">
        <v>337</v>
      </c>
    </row>
    <row r="158" customFormat="false" ht="22.35" hidden="false" customHeight="false" outlineLevel="0" collapsed="false">
      <c r="A158" s="6" t="n">
        <v>401</v>
      </c>
      <c r="B158" s="6" t="s">
        <v>334</v>
      </c>
      <c r="C158" s="7" t="s">
        <v>6051</v>
      </c>
      <c r="D158" s="6" t="s">
        <v>6048</v>
      </c>
      <c r="E158" s="6" t="n">
        <v>5</v>
      </c>
      <c r="F158" s="6" t="n">
        <v>1</v>
      </c>
      <c r="G158" s="6" t="n">
        <v>5</v>
      </c>
      <c r="H158" s="6" t="n">
        <v>8</v>
      </c>
      <c r="I158" s="6" t="n">
        <v>5</v>
      </c>
      <c r="J158" s="6" t="n">
        <v>6</v>
      </c>
      <c r="K158" s="6" t="n">
        <v>0</v>
      </c>
      <c r="L158" s="6" t="n">
        <v>0</v>
      </c>
      <c r="M158" s="6" t="n">
        <v>0</v>
      </c>
      <c r="N158" s="6" t="n">
        <v>0</v>
      </c>
      <c r="O158" s="6" t="n">
        <v>0</v>
      </c>
      <c r="P158" s="6" t="n">
        <v>0</v>
      </c>
      <c r="Q158" s="6" t="n">
        <v>0</v>
      </c>
      <c r="R158" s="6" t="n">
        <v>0</v>
      </c>
      <c r="S158" s="6" t="n">
        <v>0</v>
      </c>
      <c r="T158" s="6" t="n">
        <v>0</v>
      </c>
      <c r="U158" s="6" t="s">
        <v>337</v>
      </c>
    </row>
    <row r="159" customFormat="false" ht="22.35" hidden="false" customHeight="false" outlineLevel="0" collapsed="false">
      <c r="A159" s="6" t="n">
        <v>403</v>
      </c>
      <c r="B159" s="6" t="s">
        <v>334</v>
      </c>
      <c r="C159" s="7" t="s">
        <v>6052</v>
      </c>
      <c r="D159" s="6" t="s">
        <v>6048</v>
      </c>
      <c r="E159" s="6" t="n">
        <v>1</v>
      </c>
      <c r="F159" s="6" t="n">
        <v>1</v>
      </c>
      <c r="G159" s="6" t="n">
        <v>5</v>
      </c>
      <c r="H159" s="6" t="n">
        <v>8</v>
      </c>
      <c r="I159" s="6" t="n">
        <v>5</v>
      </c>
      <c r="J159" s="6" t="n">
        <v>6</v>
      </c>
      <c r="K159" s="6" t="n">
        <v>0</v>
      </c>
      <c r="L159" s="6" t="n">
        <v>0</v>
      </c>
      <c r="M159" s="6" t="n">
        <v>0</v>
      </c>
      <c r="N159" s="6" t="n">
        <v>0</v>
      </c>
      <c r="O159" s="6" t="n">
        <v>0</v>
      </c>
      <c r="P159" s="6" t="n">
        <v>0</v>
      </c>
      <c r="Q159" s="6" t="n">
        <v>0</v>
      </c>
      <c r="R159" s="6" t="n">
        <v>0</v>
      </c>
      <c r="S159" s="6" t="n">
        <v>0</v>
      </c>
      <c r="T159" s="6" t="n">
        <v>0</v>
      </c>
      <c r="U159" s="6" t="s">
        <v>337</v>
      </c>
    </row>
    <row r="160" customFormat="false" ht="22.35" hidden="false" customHeight="false" outlineLevel="0" collapsed="false">
      <c r="A160" s="6" t="n">
        <v>420</v>
      </c>
      <c r="B160" s="6" t="s">
        <v>334</v>
      </c>
      <c r="C160" s="7" t="s">
        <v>6053</v>
      </c>
      <c r="D160" s="6" t="s">
        <v>6054</v>
      </c>
      <c r="E160" s="6" t="n">
        <v>4</v>
      </c>
      <c r="F160" s="6" t="n">
        <v>1</v>
      </c>
      <c r="G160" s="6" t="n">
        <v>5</v>
      </c>
      <c r="H160" s="6" t="n">
        <v>4</v>
      </c>
      <c r="I160" s="6" t="n">
        <v>4</v>
      </c>
      <c r="J160" s="6" t="n">
        <v>2</v>
      </c>
      <c r="K160" s="6" t="n">
        <v>1</v>
      </c>
      <c r="L160" s="6" t="n">
        <v>0</v>
      </c>
      <c r="M160" s="6" t="n">
        <v>0</v>
      </c>
      <c r="N160" s="6" t="n">
        <v>0</v>
      </c>
      <c r="O160" s="6" t="n">
        <v>0</v>
      </c>
      <c r="P160" s="6" t="n">
        <v>0</v>
      </c>
      <c r="Q160" s="6" t="n">
        <v>0</v>
      </c>
      <c r="R160" s="6" t="n">
        <v>1</v>
      </c>
      <c r="S160" s="6" t="n">
        <v>0</v>
      </c>
      <c r="T160" s="6" t="n">
        <v>0</v>
      </c>
      <c r="U160" s="6" t="s">
        <v>337</v>
      </c>
    </row>
    <row r="161" customFormat="false" ht="22.35" hidden="false" customHeight="false" outlineLevel="0" collapsed="false">
      <c r="A161" s="6" t="n">
        <v>422</v>
      </c>
      <c r="B161" s="6" t="s">
        <v>334</v>
      </c>
      <c r="C161" s="7" t="s">
        <v>6055</v>
      </c>
      <c r="D161" s="6" t="s">
        <v>6054</v>
      </c>
      <c r="E161" s="6" t="n">
        <v>6</v>
      </c>
      <c r="F161" s="6" t="n">
        <v>1</v>
      </c>
      <c r="G161" s="6" t="n">
        <v>5</v>
      </c>
      <c r="H161" s="6" t="n">
        <v>4</v>
      </c>
      <c r="I161" s="6" t="n">
        <v>4</v>
      </c>
      <c r="J161" s="6" t="n">
        <v>2</v>
      </c>
      <c r="K161" s="6" t="n">
        <v>1</v>
      </c>
      <c r="L161" s="6" t="n">
        <v>0</v>
      </c>
      <c r="M161" s="6" t="n">
        <v>0</v>
      </c>
      <c r="N161" s="6" t="n">
        <v>0</v>
      </c>
      <c r="O161" s="6" t="n">
        <v>0</v>
      </c>
      <c r="P161" s="6" t="n">
        <v>0</v>
      </c>
      <c r="Q161" s="6" t="n">
        <v>0</v>
      </c>
      <c r="R161" s="6" t="n">
        <v>1</v>
      </c>
      <c r="S161" s="6" t="n">
        <v>0</v>
      </c>
      <c r="T161" s="6" t="n">
        <v>0</v>
      </c>
      <c r="U161" s="6" t="s">
        <v>337</v>
      </c>
    </row>
    <row r="162" customFormat="false" ht="22.35" hidden="false" customHeight="false" outlineLevel="0" collapsed="false">
      <c r="A162" s="6" t="n">
        <v>424</v>
      </c>
      <c r="B162" s="6" t="s">
        <v>334</v>
      </c>
      <c r="C162" s="7" t="s">
        <v>6056</v>
      </c>
      <c r="D162" s="6" t="s">
        <v>6054</v>
      </c>
      <c r="E162" s="6" t="n">
        <v>10</v>
      </c>
      <c r="F162" s="6" t="n">
        <v>1</v>
      </c>
      <c r="G162" s="6" t="n">
        <v>5</v>
      </c>
      <c r="H162" s="6" t="n">
        <v>4</v>
      </c>
      <c r="I162" s="6" t="n">
        <v>4</v>
      </c>
      <c r="J162" s="6" t="n">
        <v>2</v>
      </c>
      <c r="K162" s="6" t="n">
        <v>1</v>
      </c>
      <c r="L162" s="6" t="n">
        <v>0</v>
      </c>
      <c r="M162" s="6" t="n">
        <v>0</v>
      </c>
      <c r="N162" s="6" t="n">
        <v>0</v>
      </c>
      <c r="O162" s="6" t="n">
        <v>0</v>
      </c>
      <c r="P162" s="6" t="n">
        <v>0</v>
      </c>
      <c r="Q162" s="6" t="n">
        <v>0</v>
      </c>
      <c r="R162" s="6" t="n">
        <v>1</v>
      </c>
      <c r="S162" s="6" t="n">
        <v>0</v>
      </c>
      <c r="T162" s="6" t="n">
        <v>0</v>
      </c>
      <c r="U162" s="6" t="s">
        <v>337</v>
      </c>
    </row>
    <row r="163" customFormat="false" ht="22.35" hidden="false" customHeight="false" outlineLevel="0" collapsed="false">
      <c r="A163" s="6" t="n">
        <v>426</v>
      </c>
      <c r="B163" s="6" t="s">
        <v>334</v>
      </c>
      <c r="C163" s="7" t="s">
        <v>6057</v>
      </c>
      <c r="D163" s="6" t="s">
        <v>6054</v>
      </c>
      <c r="E163" s="6" t="n">
        <v>5</v>
      </c>
      <c r="F163" s="6" t="n">
        <v>1</v>
      </c>
      <c r="G163" s="6" t="n">
        <v>5</v>
      </c>
      <c r="H163" s="6" t="n">
        <v>4</v>
      </c>
      <c r="I163" s="6" t="n">
        <v>4</v>
      </c>
      <c r="J163" s="6" t="n">
        <v>2</v>
      </c>
      <c r="K163" s="6" t="n">
        <v>1</v>
      </c>
      <c r="L163" s="6" t="n">
        <v>0</v>
      </c>
      <c r="M163" s="6" t="n">
        <v>0</v>
      </c>
      <c r="N163" s="6" t="n">
        <v>0</v>
      </c>
      <c r="O163" s="6" t="n">
        <v>0</v>
      </c>
      <c r="P163" s="6" t="n">
        <v>0</v>
      </c>
      <c r="Q163" s="6" t="n">
        <v>0</v>
      </c>
      <c r="R163" s="6" t="n">
        <v>1</v>
      </c>
      <c r="S163" s="6" t="n">
        <v>0</v>
      </c>
      <c r="T163" s="6" t="n">
        <v>0</v>
      </c>
      <c r="U163" s="6" t="s">
        <v>337</v>
      </c>
    </row>
    <row r="164" customFormat="false" ht="22.35" hidden="false" customHeight="false" outlineLevel="0" collapsed="false">
      <c r="A164" s="6" t="n">
        <v>428</v>
      </c>
      <c r="B164" s="6" t="s">
        <v>334</v>
      </c>
      <c r="C164" s="7" t="s">
        <v>6058</v>
      </c>
      <c r="D164" s="6" t="s">
        <v>6054</v>
      </c>
      <c r="E164" s="6" t="n">
        <v>2</v>
      </c>
      <c r="F164" s="6" t="n">
        <v>1</v>
      </c>
      <c r="G164" s="6" t="n">
        <v>5</v>
      </c>
      <c r="H164" s="6" t="n">
        <v>4</v>
      </c>
      <c r="I164" s="6" t="n">
        <v>4</v>
      </c>
      <c r="J164" s="6" t="n">
        <v>2</v>
      </c>
      <c r="K164" s="6" t="n">
        <v>1</v>
      </c>
      <c r="L164" s="6" t="n">
        <v>0</v>
      </c>
      <c r="M164" s="6" t="n">
        <v>0</v>
      </c>
      <c r="N164" s="6" t="n">
        <v>0</v>
      </c>
      <c r="O164" s="6" t="n">
        <v>0</v>
      </c>
      <c r="P164" s="6" t="n">
        <v>0</v>
      </c>
      <c r="Q164" s="6" t="n">
        <v>0</v>
      </c>
      <c r="R164" s="6" t="n">
        <v>1</v>
      </c>
      <c r="S164" s="6" t="n">
        <v>0</v>
      </c>
      <c r="T164" s="6" t="n">
        <v>0</v>
      </c>
      <c r="U164" s="6" t="s">
        <v>337</v>
      </c>
    </row>
    <row r="165" customFormat="false" ht="22.35" hidden="false" customHeight="false" outlineLevel="0" collapsed="false">
      <c r="A165" s="6" t="n">
        <v>430</v>
      </c>
      <c r="B165" s="6" t="s">
        <v>339</v>
      </c>
      <c r="C165" s="7" t="s">
        <v>442</v>
      </c>
      <c r="D165" s="6" t="s">
        <v>6059</v>
      </c>
      <c r="E165" s="6" t="n">
        <v>1</v>
      </c>
      <c r="F165" s="6" t="n">
        <v>10</v>
      </c>
      <c r="G165" s="6" t="n">
        <v>10</v>
      </c>
      <c r="H165" s="6" t="n">
        <v>5</v>
      </c>
      <c r="I165" s="6" t="n">
        <v>5</v>
      </c>
      <c r="J165" s="6" t="n">
        <v>10</v>
      </c>
      <c r="K165" s="6" t="n">
        <v>1</v>
      </c>
      <c r="L165" s="6" t="n">
        <v>0</v>
      </c>
      <c r="M165" s="6" t="n">
        <v>0</v>
      </c>
      <c r="N165" s="6" t="n">
        <v>1</v>
      </c>
      <c r="O165" s="6" t="n">
        <v>0</v>
      </c>
      <c r="P165" s="6" t="n">
        <v>0</v>
      </c>
      <c r="Q165" s="6" t="n">
        <v>1</v>
      </c>
      <c r="R165" s="6" t="n">
        <v>0</v>
      </c>
      <c r="S165" s="6" t="n">
        <v>0</v>
      </c>
      <c r="T165" s="6" t="n">
        <v>0</v>
      </c>
      <c r="U165" s="6" t="s">
        <v>335</v>
      </c>
    </row>
    <row r="166" customFormat="false" ht="22.35" hidden="false" customHeight="false" outlineLevel="0" collapsed="false">
      <c r="A166" s="6" t="n">
        <v>432</v>
      </c>
      <c r="B166" s="6" t="s">
        <v>339</v>
      </c>
      <c r="C166" s="7" t="s">
        <v>6060</v>
      </c>
      <c r="D166" s="6" t="s">
        <v>6059</v>
      </c>
      <c r="E166" s="6" t="n">
        <v>10</v>
      </c>
      <c r="F166" s="6" t="n">
        <v>10</v>
      </c>
      <c r="G166" s="6" t="n">
        <v>10</v>
      </c>
      <c r="H166" s="6" t="n">
        <v>5</v>
      </c>
      <c r="I166" s="6" t="n">
        <v>5</v>
      </c>
      <c r="J166" s="6" t="n">
        <v>10</v>
      </c>
      <c r="K166" s="6" t="n">
        <v>1</v>
      </c>
      <c r="L166" s="6" t="n">
        <v>0</v>
      </c>
      <c r="M166" s="6" t="n">
        <v>0</v>
      </c>
      <c r="N166" s="6" t="n">
        <v>1</v>
      </c>
      <c r="O166" s="6" t="n">
        <v>0</v>
      </c>
      <c r="P166" s="6" t="n">
        <v>0</v>
      </c>
      <c r="Q166" s="6" t="n">
        <v>1</v>
      </c>
      <c r="R166" s="6" t="n">
        <v>0</v>
      </c>
      <c r="S166" s="6" t="n">
        <v>0</v>
      </c>
      <c r="T166" s="6" t="n">
        <v>0</v>
      </c>
      <c r="U166" s="6" t="s">
        <v>335</v>
      </c>
    </row>
    <row r="167" customFormat="false" ht="22.35" hidden="false" customHeight="false" outlineLevel="0" collapsed="false">
      <c r="A167" s="6" t="n">
        <v>434</v>
      </c>
      <c r="B167" s="6" t="s">
        <v>339</v>
      </c>
      <c r="C167" s="7" t="s">
        <v>6061</v>
      </c>
      <c r="D167" s="6" t="s">
        <v>6059</v>
      </c>
      <c r="E167" s="6" t="n">
        <v>6</v>
      </c>
      <c r="F167" s="6" t="n">
        <v>10</v>
      </c>
      <c r="G167" s="6" t="n">
        <v>10</v>
      </c>
      <c r="H167" s="6" t="n">
        <v>5</v>
      </c>
      <c r="I167" s="6" t="n">
        <v>5</v>
      </c>
      <c r="J167" s="6" t="n">
        <v>10</v>
      </c>
      <c r="K167" s="6" t="n">
        <v>1</v>
      </c>
      <c r="L167" s="6" t="n">
        <v>0</v>
      </c>
      <c r="M167" s="6" t="n">
        <v>0</v>
      </c>
      <c r="N167" s="6" t="n">
        <v>1</v>
      </c>
      <c r="O167" s="6" t="n">
        <v>0</v>
      </c>
      <c r="P167" s="6" t="n">
        <v>0</v>
      </c>
      <c r="Q167" s="6" t="n">
        <v>1</v>
      </c>
      <c r="R167" s="6" t="n">
        <v>0</v>
      </c>
      <c r="S167" s="6" t="n">
        <v>0</v>
      </c>
      <c r="T167" s="6" t="n">
        <v>0</v>
      </c>
      <c r="U167" s="6" t="s">
        <v>335</v>
      </c>
    </row>
    <row r="168" customFormat="false" ht="22.35" hidden="false" customHeight="false" outlineLevel="0" collapsed="false">
      <c r="A168" s="6" t="n">
        <v>436</v>
      </c>
      <c r="B168" s="6" t="s">
        <v>339</v>
      </c>
      <c r="C168" s="7" t="s">
        <v>448</v>
      </c>
      <c r="D168" s="6" t="s">
        <v>5883</v>
      </c>
      <c r="E168" s="6" t="n">
        <v>8</v>
      </c>
      <c r="F168" s="6" t="n">
        <v>4</v>
      </c>
      <c r="G168" s="6" t="n">
        <v>10</v>
      </c>
      <c r="H168" s="6" t="n">
        <v>6</v>
      </c>
      <c r="I168" s="6" t="n">
        <v>2</v>
      </c>
      <c r="J168" s="6" t="n">
        <v>1</v>
      </c>
      <c r="K168" s="6" t="n">
        <v>0</v>
      </c>
      <c r="L168" s="6" t="n">
        <v>0</v>
      </c>
      <c r="M168" s="6" t="n">
        <v>1</v>
      </c>
      <c r="N168" s="6" t="n">
        <v>0</v>
      </c>
      <c r="O168" s="6" t="n">
        <v>1</v>
      </c>
      <c r="P168" s="6" t="n">
        <v>1</v>
      </c>
      <c r="Q168" s="6" t="n">
        <v>0</v>
      </c>
      <c r="R168" s="6" t="n">
        <v>0</v>
      </c>
      <c r="S168" s="6" t="n">
        <v>0</v>
      </c>
      <c r="T168" s="6" t="n">
        <v>1</v>
      </c>
      <c r="U168" s="6" t="s">
        <v>335</v>
      </c>
    </row>
    <row r="169" customFormat="false" ht="22.35" hidden="false" customHeight="false" outlineLevel="0" collapsed="false">
      <c r="A169" s="6" t="n">
        <v>439</v>
      </c>
      <c r="B169" s="6" t="s">
        <v>339</v>
      </c>
      <c r="C169" s="7" t="s">
        <v>451</v>
      </c>
      <c r="D169" s="6" t="s">
        <v>5883</v>
      </c>
      <c r="E169" s="6" t="n">
        <v>7</v>
      </c>
      <c r="F169" s="6" t="n">
        <v>4</v>
      </c>
      <c r="G169" s="6" t="n">
        <v>10</v>
      </c>
      <c r="H169" s="6" t="n">
        <v>6</v>
      </c>
      <c r="I169" s="6" t="n">
        <v>2</v>
      </c>
      <c r="J169" s="6" t="n">
        <v>1</v>
      </c>
      <c r="K169" s="6" t="n">
        <v>0</v>
      </c>
      <c r="L169" s="6" t="n">
        <v>0</v>
      </c>
      <c r="M169" s="6" t="n">
        <v>1</v>
      </c>
      <c r="N169" s="6" t="n">
        <v>0</v>
      </c>
      <c r="O169" s="6" t="n">
        <v>1</v>
      </c>
      <c r="P169" s="6" t="n">
        <v>1</v>
      </c>
      <c r="Q169" s="6" t="n">
        <v>0</v>
      </c>
      <c r="R169" s="6" t="n">
        <v>0</v>
      </c>
      <c r="S169" s="6" t="n">
        <v>0</v>
      </c>
      <c r="T169" s="6" t="n">
        <v>1</v>
      </c>
      <c r="U169" s="6" t="s">
        <v>335</v>
      </c>
    </row>
    <row r="170" customFormat="false" ht="22.35" hidden="false" customHeight="false" outlineLevel="0" collapsed="false">
      <c r="A170" s="6" t="n">
        <v>442</v>
      </c>
      <c r="B170" s="6" t="s">
        <v>339</v>
      </c>
      <c r="C170" s="7" t="s">
        <v>454</v>
      </c>
      <c r="D170" s="6" t="s">
        <v>5883</v>
      </c>
      <c r="E170" s="6" t="n">
        <v>3</v>
      </c>
      <c r="F170" s="6" t="n">
        <v>4</v>
      </c>
      <c r="G170" s="6" t="n">
        <v>10</v>
      </c>
      <c r="H170" s="6" t="n">
        <v>6</v>
      </c>
      <c r="I170" s="6" t="n">
        <v>2</v>
      </c>
      <c r="J170" s="6" t="n">
        <v>1</v>
      </c>
      <c r="K170" s="6" t="n">
        <v>0</v>
      </c>
      <c r="L170" s="6" t="n">
        <v>0</v>
      </c>
      <c r="M170" s="6" t="n">
        <v>1</v>
      </c>
      <c r="N170" s="6" t="n">
        <v>0</v>
      </c>
      <c r="O170" s="6" t="n">
        <v>1</v>
      </c>
      <c r="P170" s="6" t="n">
        <v>1</v>
      </c>
      <c r="Q170" s="6" t="n">
        <v>0</v>
      </c>
      <c r="R170" s="6" t="n">
        <v>0</v>
      </c>
      <c r="S170" s="6" t="n">
        <v>0</v>
      </c>
      <c r="T170" s="6" t="n">
        <v>1</v>
      </c>
      <c r="U170" s="6" t="s">
        <v>335</v>
      </c>
    </row>
    <row r="171" customFormat="false" ht="22.35" hidden="false" customHeight="false" outlineLevel="0" collapsed="false">
      <c r="A171" s="6" t="n">
        <v>445</v>
      </c>
      <c r="B171" s="6" t="s">
        <v>339</v>
      </c>
      <c r="C171" s="7" t="s">
        <v>457</v>
      </c>
      <c r="D171" s="6" t="s">
        <v>5886</v>
      </c>
      <c r="E171" s="6" t="n">
        <v>1</v>
      </c>
      <c r="F171" s="6" t="n">
        <v>1</v>
      </c>
      <c r="G171" s="6" t="n">
        <v>3</v>
      </c>
      <c r="H171" s="6" t="n">
        <v>7</v>
      </c>
      <c r="I171" s="6" t="n">
        <v>6</v>
      </c>
      <c r="J171" s="6" t="n">
        <v>4</v>
      </c>
      <c r="K171" s="6" t="n">
        <v>0</v>
      </c>
      <c r="L171" s="6" t="n">
        <v>1</v>
      </c>
      <c r="M171" s="6" t="n">
        <v>0</v>
      </c>
      <c r="N171" s="6" t="n">
        <v>0</v>
      </c>
      <c r="O171" s="6" t="n">
        <v>1</v>
      </c>
      <c r="P171" s="6" t="n">
        <v>1</v>
      </c>
      <c r="Q171" s="6" t="n">
        <v>0</v>
      </c>
      <c r="R171" s="6" t="n">
        <v>0</v>
      </c>
      <c r="S171" s="6" t="n">
        <v>1</v>
      </c>
      <c r="T171" s="6" t="n">
        <v>0</v>
      </c>
      <c r="U171" s="6" t="s">
        <v>335</v>
      </c>
    </row>
    <row r="172" customFormat="false" ht="22.35" hidden="false" customHeight="false" outlineLevel="0" collapsed="false">
      <c r="A172" s="6" t="n">
        <v>448</v>
      </c>
      <c r="B172" s="6" t="s">
        <v>339</v>
      </c>
      <c r="C172" s="7" t="s">
        <v>460</v>
      </c>
      <c r="D172" s="6" t="s">
        <v>5886</v>
      </c>
      <c r="E172" s="6" t="n">
        <v>5</v>
      </c>
      <c r="F172" s="6" t="n">
        <v>1</v>
      </c>
      <c r="G172" s="6" t="n">
        <v>3</v>
      </c>
      <c r="H172" s="6" t="n">
        <v>7</v>
      </c>
      <c r="I172" s="6" t="n">
        <v>6</v>
      </c>
      <c r="J172" s="6" t="n">
        <v>4</v>
      </c>
      <c r="K172" s="6" t="n">
        <v>0</v>
      </c>
      <c r="L172" s="6" t="n">
        <v>1</v>
      </c>
      <c r="M172" s="6" t="n">
        <v>0</v>
      </c>
      <c r="N172" s="6" t="n">
        <v>0</v>
      </c>
      <c r="O172" s="6" t="n">
        <v>1</v>
      </c>
      <c r="P172" s="6" t="n">
        <v>1</v>
      </c>
      <c r="Q172" s="6" t="n">
        <v>0</v>
      </c>
      <c r="R172" s="6" t="n">
        <v>0</v>
      </c>
      <c r="S172" s="6" t="n">
        <v>1</v>
      </c>
      <c r="T172" s="6" t="n">
        <v>0</v>
      </c>
      <c r="U172" s="6" t="s">
        <v>335</v>
      </c>
    </row>
    <row r="173" customFormat="false" ht="22.35" hidden="false" customHeight="false" outlineLevel="0" collapsed="false">
      <c r="A173" s="6" t="n">
        <v>451</v>
      </c>
      <c r="B173" s="6" t="s">
        <v>339</v>
      </c>
      <c r="C173" s="7" t="s">
        <v>463</v>
      </c>
      <c r="D173" s="6" t="s">
        <v>5886</v>
      </c>
      <c r="E173" s="6" t="n">
        <v>5</v>
      </c>
      <c r="F173" s="6" t="n">
        <v>1</v>
      </c>
      <c r="G173" s="6" t="n">
        <v>3</v>
      </c>
      <c r="H173" s="6" t="n">
        <v>7</v>
      </c>
      <c r="I173" s="6" t="n">
        <v>6</v>
      </c>
      <c r="J173" s="6" t="n">
        <v>4</v>
      </c>
      <c r="K173" s="6" t="n">
        <v>0</v>
      </c>
      <c r="L173" s="6" t="n">
        <v>1</v>
      </c>
      <c r="M173" s="6" t="n">
        <v>0</v>
      </c>
      <c r="N173" s="6" t="n">
        <v>0</v>
      </c>
      <c r="O173" s="6" t="n">
        <v>1</v>
      </c>
      <c r="P173" s="6" t="n">
        <v>1</v>
      </c>
      <c r="Q173" s="6" t="n">
        <v>0</v>
      </c>
      <c r="R173" s="6" t="n">
        <v>0</v>
      </c>
      <c r="S173" s="6" t="n">
        <v>1</v>
      </c>
      <c r="T173" s="6" t="n">
        <v>0</v>
      </c>
      <c r="U173" s="6" t="s">
        <v>335</v>
      </c>
    </row>
    <row r="174" customFormat="false" ht="22.35" hidden="false" customHeight="false" outlineLevel="0" collapsed="false">
      <c r="A174" s="6" t="n">
        <v>454</v>
      </c>
      <c r="B174" s="6" t="s">
        <v>339</v>
      </c>
      <c r="C174" s="7" t="s">
        <v>466</v>
      </c>
      <c r="D174" s="6" t="s">
        <v>5887</v>
      </c>
      <c r="E174" s="6" t="n">
        <v>2</v>
      </c>
      <c r="F174" s="6" t="n">
        <v>9</v>
      </c>
      <c r="G174" s="6" t="n">
        <v>1</v>
      </c>
      <c r="H174" s="6" t="n">
        <v>8</v>
      </c>
      <c r="I174" s="6" t="n">
        <v>3</v>
      </c>
      <c r="J174" s="6" t="n">
        <v>2</v>
      </c>
      <c r="K174" s="6" t="n">
        <v>0</v>
      </c>
      <c r="L174" s="6" t="n">
        <v>0</v>
      </c>
      <c r="M174" s="6" t="n">
        <v>0</v>
      </c>
      <c r="N174" s="6" t="n">
        <v>0</v>
      </c>
      <c r="O174" s="6" t="n">
        <v>0</v>
      </c>
      <c r="P174" s="6" t="n">
        <v>1</v>
      </c>
      <c r="Q174" s="6" t="n">
        <v>0</v>
      </c>
      <c r="R174" s="6" t="n">
        <v>0</v>
      </c>
      <c r="S174" s="6" t="n">
        <v>1</v>
      </c>
      <c r="T174" s="6" t="n">
        <v>1</v>
      </c>
      <c r="U174" s="6" t="s">
        <v>335</v>
      </c>
    </row>
    <row r="175" customFormat="false" ht="22.35" hidden="false" customHeight="false" outlineLevel="0" collapsed="false">
      <c r="A175" s="6" t="n">
        <v>456</v>
      </c>
      <c r="B175" s="6" t="s">
        <v>339</v>
      </c>
      <c r="C175" s="7" t="s">
        <v>6062</v>
      </c>
      <c r="D175" s="6" t="s">
        <v>5887</v>
      </c>
      <c r="E175" s="6" t="n">
        <v>9</v>
      </c>
      <c r="F175" s="6" t="n">
        <v>9</v>
      </c>
      <c r="G175" s="6" t="n">
        <v>1</v>
      </c>
      <c r="H175" s="6" t="n">
        <v>8</v>
      </c>
      <c r="I175" s="6" t="n">
        <v>3</v>
      </c>
      <c r="J175" s="6" t="n">
        <v>2</v>
      </c>
      <c r="K175" s="6" t="n">
        <v>0</v>
      </c>
      <c r="L175" s="6" t="n">
        <v>0</v>
      </c>
      <c r="M175" s="6" t="n">
        <v>0</v>
      </c>
      <c r="N175" s="6" t="n">
        <v>0</v>
      </c>
      <c r="O175" s="6" t="n">
        <v>0</v>
      </c>
      <c r="P175" s="6" t="n">
        <v>1</v>
      </c>
      <c r="Q175" s="6" t="n">
        <v>0</v>
      </c>
      <c r="R175" s="6" t="n">
        <v>0</v>
      </c>
      <c r="S175" s="6" t="n">
        <v>1</v>
      </c>
      <c r="T175" s="6" t="n">
        <v>1</v>
      </c>
      <c r="U175" s="6" t="s">
        <v>335</v>
      </c>
    </row>
    <row r="176" customFormat="false" ht="22.35" hidden="false" customHeight="false" outlineLevel="0" collapsed="false">
      <c r="A176" s="6" t="n">
        <v>458</v>
      </c>
      <c r="B176" s="6" t="s">
        <v>339</v>
      </c>
      <c r="C176" s="7" t="s">
        <v>6063</v>
      </c>
      <c r="D176" s="6" t="s">
        <v>5887</v>
      </c>
      <c r="E176" s="6" t="n">
        <v>9</v>
      </c>
      <c r="F176" s="6" t="n">
        <v>9</v>
      </c>
      <c r="G176" s="6" t="n">
        <v>1</v>
      </c>
      <c r="H176" s="6" t="n">
        <v>8</v>
      </c>
      <c r="I176" s="6" t="n">
        <v>3</v>
      </c>
      <c r="J176" s="6" t="n">
        <v>2</v>
      </c>
      <c r="K176" s="6" t="n">
        <v>0</v>
      </c>
      <c r="L176" s="6" t="n">
        <v>0</v>
      </c>
      <c r="M176" s="6" t="n">
        <v>0</v>
      </c>
      <c r="N176" s="6" t="n">
        <v>0</v>
      </c>
      <c r="O176" s="6" t="n">
        <v>0</v>
      </c>
      <c r="P176" s="6" t="n">
        <v>1</v>
      </c>
      <c r="Q176" s="6" t="n">
        <v>0</v>
      </c>
      <c r="R176" s="6" t="n">
        <v>0</v>
      </c>
      <c r="S176" s="6" t="n">
        <v>1</v>
      </c>
      <c r="T176" s="6" t="n">
        <v>1</v>
      </c>
      <c r="U176" s="6" t="s">
        <v>335</v>
      </c>
    </row>
    <row r="177" customFormat="false" ht="22.35" hidden="false" customHeight="false" outlineLevel="0" collapsed="false">
      <c r="A177" s="6" t="n">
        <v>460</v>
      </c>
      <c r="B177" s="6" t="s">
        <v>339</v>
      </c>
      <c r="C177" s="7" t="s">
        <v>472</v>
      </c>
      <c r="D177" s="6" t="s">
        <v>5890</v>
      </c>
      <c r="E177" s="6" t="n">
        <v>4</v>
      </c>
      <c r="F177" s="6" t="n">
        <v>10</v>
      </c>
      <c r="G177" s="6" t="n">
        <v>8</v>
      </c>
      <c r="H177" s="6" t="n">
        <v>4</v>
      </c>
      <c r="I177" s="6" t="n">
        <v>1</v>
      </c>
      <c r="J177" s="6" t="n">
        <v>10</v>
      </c>
      <c r="K177" s="6" t="n">
        <v>1</v>
      </c>
      <c r="L177" s="6" t="n">
        <v>1</v>
      </c>
      <c r="M177" s="6" t="n">
        <v>1</v>
      </c>
      <c r="N177" s="6" t="n">
        <v>0</v>
      </c>
      <c r="O177" s="6" t="n">
        <v>1</v>
      </c>
      <c r="P177" s="6" t="n">
        <v>0</v>
      </c>
      <c r="Q177" s="6" t="n">
        <v>1</v>
      </c>
      <c r="R177" s="6" t="n">
        <v>1</v>
      </c>
      <c r="S177" s="6" t="n">
        <v>0</v>
      </c>
      <c r="T177" s="6" t="n">
        <v>0</v>
      </c>
      <c r="U177" s="6" t="s">
        <v>335</v>
      </c>
    </row>
    <row r="178" customFormat="false" ht="22.35" hidden="false" customHeight="false" outlineLevel="0" collapsed="false">
      <c r="A178" s="6" t="n">
        <v>463</v>
      </c>
      <c r="B178" s="6" t="s">
        <v>339</v>
      </c>
      <c r="C178" s="7" t="s">
        <v>475</v>
      </c>
      <c r="D178" s="6" t="s">
        <v>5890</v>
      </c>
      <c r="E178" s="6" t="n">
        <v>2</v>
      </c>
      <c r="F178" s="6" t="n">
        <v>10</v>
      </c>
      <c r="G178" s="6" t="n">
        <v>8</v>
      </c>
      <c r="H178" s="6" t="n">
        <v>4</v>
      </c>
      <c r="I178" s="6" t="n">
        <v>1</v>
      </c>
      <c r="J178" s="6" t="n">
        <v>10</v>
      </c>
      <c r="K178" s="6" t="n">
        <v>1</v>
      </c>
      <c r="L178" s="6" t="n">
        <v>1</v>
      </c>
      <c r="M178" s="6" t="n">
        <v>1</v>
      </c>
      <c r="N178" s="6" t="n">
        <v>0</v>
      </c>
      <c r="O178" s="6" t="n">
        <v>1</v>
      </c>
      <c r="P178" s="6" t="n">
        <v>0</v>
      </c>
      <c r="Q178" s="6" t="n">
        <v>1</v>
      </c>
      <c r="R178" s="6" t="n">
        <v>1</v>
      </c>
      <c r="S178" s="6" t="n">
        <v>0</v>
      </c>
      <c r="T178" s="6" t="n">
        <v>0</v>
      </c>
      <c r="U178" s="6" t="s">
        <v>335</v>
      </c>
    </row>
    <row r="179" customFormat="false" ht="22.35" hidden="false" customHeight="false" outlineLevel="0" collapsed="false">
      <c r="A179" s="6" t="n">
        <v>466</v>
      </c>
      <c r="B179" s="6" t="s">
        <v>339</v>
      </c>
      <c r="C179" s="7" t="s">
        <v>478</v>
      </c>
      <c r="D179" s="6" t="s">
        <v>5890</v>
      </c>
      <c r="E179" s="6" t="n">
        <v>10</v>
      </c>
      <c r="F179" s="6" t="n">
        <v>10</v>
      </c>
      <c r="G179" s="6" t="n">
        <v>8</v>
      </c>
      <c r="H179" s="6" t="n">
        <v>4</v>
      </c>
      <c r="I179" s="6" t="n">
        <v>1</v>
      </c>
      <c r="J179" s="6" t="n">
        <v>10</v>
      </c>
      <c r="K179" s="6" t="n">
        <v>1</v>
      </c>
      <c r="L179" s="6" t="n">
        <v>1</v>
      </c>
      <c r="M179" s="6" t="n">
        <v>1</v>
      </c>
      <c r="N179" s="6" t="n">
        <v>0</v>
      </c>
      <c r="O179" s="6" t="n">
        <v>1</v>
      </c>
      <c r="P179" s="6" t="n">
        <v>0</v>
      </c>
      <c r="Q179" s="6" t="n">
        <v>1</v>
      </c>
      <c r="R179" s="6" t="n">
        <v>1</v>
      </c>
      <c r="S179" s="6" t="n">
        <v>0</v>
      </c>
      <c r="T179" s="6" t="n">
        <v>0</v>
      </c>
      <c r="U179" s="6" t="s">
        <v>335</v>
      </c>
    </row>
    <row r="180" customFormat="false" ht="22.35" hidden="false" customHeight="false" outlineLevel="0" collapsed="false">
      <c r="A180" s="6" t="n">
        <v>469</v>
      </c>
      <c r="B180" s="6" t="s">
        <v>339</v>
      </c>
      <c r="C180" s="7" t="s">
        <v>481</v>
      </c>
      <c r="D180" s="6" t="s">
        <v>6064</v>
      </c>
      <c r="E180" s="6" t="n">
        <v>3</v>
      </c>
      <c r="F180" s="6" t="n">
        <v>5</v>
      </c>
      <c r="G180" s="6" t="n">
        <v>5</v>
      </c>
      <c r="H180" s="6" t="n">
        <v>10</v>
      </c>
      <c r="I180" s="6" t="n">
        <v>5</v>
      </c>
      <c r="J180" s="6" t="n">
        <v>5</v>
      </c>
      <c r="K180" s="6" t="n">
        <v>0</v>
      </c>
      <c r="L180" s="6" t="n">
        <v>0</v>
      </c>
      <c r="M180" s="6" t="n">
        <v>0</v>
      </c>
      <c r="N180" s="6" t="n">
        <v>1</v>
      </c>
      <c r="O180" s="6" t="n">
        <v>0</v>
      </c>
      <c r="P180" s="6" t="n">
        <v>0</v>
      </c>
      <c r="Q180" s="6" t="n">
        <v>0</v>
      </c>
      <c r="R180" s="6" t="n">
        <v>1</v>
      </c>
      <c r="S180" s="6" t="n">
        <v>0</v>
      </c>
      <c r="T180" s="6" t="n">
        <v>0</v>
      </c>
      <c r="U180" s="6" t="s">
        <v>335</v>
      </c>
    </row>
    <row r="181" customFormat="false" ht="22.35" hidden="false" customHeight="false" outlineLevel="0" collapsed="false">
      <c r="A181" s="6" t="n">
        <v>471</v>
      </c>
      <c r="B181" s="6" t="s">
        <v>339</v>
      </c>
      <c r="C181" s="7" t="s">
        <v>6065</v>
      </c>
      <c r="D181" s="6" t="s">
        <v>6064</v>
      </c>
      <c r="E181" s="6" t="n">
        <v>2</v>
      </c>
      <c r="F181" s="6" t="n">
        <v>5</v>
      </c>
      <c r="G181" s="6" t="n">
        <v>5</v>
      </c>
      <c r="H181" s="6" t="n">
        <v>10</v>
      </c>
      <c r="I181" s="6" t="n">
        <v>5</v>
      </c>
      <c r="J181" s="6" t="n">
        <v>5</v>
      </c>
      <c r="K181" s="6" t="n">
        <v>0</v>
      </c>
      <c r="L181" s="6" t="n">
        <v>0</v>
      </c>
      <c r="M181" s="6" t="n">
        <v>0</v>
      </c>
      <c r="N181" s="6" t="n">
        <v>1</v>
      </c>
      <c r="O181" s="6" t="n">
        <v>0</v>
      </c>
      <c r="P181" s="6" t="n">
        <v>0</v>
      </c>
      <c r="Q181" s="6" t="n">
        <v>0</v>
      </c>
      <c r="R181" s="6" t="n">
        <v>1</v>
      </c>
      <c r="S181" s="6" t="n">
        <v>0</v>
      </c>
      <c r="T181" s="6" t="n">
        <v>0</v>
      </c>
      <c r="U181" s="6" t="s">
        <v>335</v>
      </c>
    </row>
    <row r="182" customFormat="false" ht="22.35" hidden="false" customHeight="false" outlineLevel="0" collapsed="false">
      <c r="A182" s="6" t="n">
        <v>473</v>
      </c>
      <c r="B182" s="6" t="s">
        <v>339</v>
      </c>
      <c r="C182" s="7" t="s">
        <v>6066</v>
      </c>
      <c r="D182" s="6" t="s">
        <v>6064</v>
      </c>
      <c r="E182" s="6" t="n">
        <v>5</v>
      </c>
      <c r="F182" s="6" t="n">
        <v>5</v>
      </c>
      <c r="G182" s="6" t="n">
        <v>5</v>
      </c>
      <c r="H182" s="6" t="n">
        <v>10</v>
      </c>
      <c r="I182" s="6" t="n">
        <v>5</v>
      </c>
      <c r="J182" s="6" t="n">
        <v>5</v>
      </c>
      <c r="K182" s="6" t="n">
        <v>0</v>
      </c>
      <c r="L182" s="6" t="n">
        <v>0</v>
      </c>
      <c r="M182" s="6" t="n">
        <v>0</v>
      </c>
      <c r="N182" s="6" t="n">
        <v>1</v>
      </c>
      <c r="O182" s="6" t="n">
        <v>0</v>
      </c>
      <c r="P182" s="6" t="n">
        <v>0</v>
      </c>
      <c r="Q182" s="6" t="n">
        <v>0</v>
      </c>
      <c r="R182" s="6" t="n">
        <v>1</v>
      </c>
      <c r="S182" s="6" t="n">
        <v>0</v>
      </c>
      <c r="T182" s="6" t="n">
        <v>0</v>
      </c>
      <c r="U182" s="6" t="s">
        <v>335</v>
      </c>
    </row>
    <row r="183" customFormat="false" ht="22.35" hidden="false" customHeight="false" outlineLevel="0" collapsed="false">
      <c r="A183" s="6" t="n">
        <v>475</v>
      </c>
      <c r="B183" s="6" t="s">
        <v>339</v>
      </c>
      <c r="C183" s="7" t="s">
        <v>487</v>
      </c>
      <c r="D183" s="6" t="s">
        <v>5891</v>
      </c>
      <c r="E183" s="6" t="n">
        <v>5</v>
      </c>
      <c r="F183" s="6" t="n">
        <v>3</v>
      </c>
      <c r="G183" s="6" t="n">
        <v>6</v>
      </c>
      <c r="H183" s="6" t="n">
        <v>2</v>
      </c>
      <c r="I183" s="6" t="n">
        <v>8</v>
      </c>
      <c r="J183" s="6" t="n">
        <v>7</v>
      </c>
      <c r="K183" s="6" t="n">
        <v>0</v>
      </c>
      <c r="L183" s="6" t="n">
        <v>1</v>
      </c>
      <c r="M183" s="6" t="n">
        <v>0</v>
      </c>
      <c r="N183" s="6" t="n">
        <v>0</v>
      </c>
      <c r="O183" s="6" t="n">
        <v>0</v>
      </c>
      <c r="P183" s="6" t="n">
        <v>0</v>
      </c>
      <c r="Q183" s="6" t="n">
        <v>1</v>
      </c>
      <c r="R183" s="6" t="n">
        <v>0</v>
      </c>
      <c r="S183" s="6" t="n">
        <v>1</v>
      </c>
      <c r="T183" s="6" t="n">
        <v>1</v>
      </c>
      <c r="U183" s="6" t="s">
        <v>335</v>
      </c>
    </row>
    <row r="184" customFormat="false" ht="22.35" hidden="false" customHeight="false" outlineLevel="0" collapsed="false">
      <c r="A184" s="6" t="n">
        <v>478</v>
      </c>
      <c r="B184" s="6" t="s">
        <v>339</v>
      </c>
      <c r="C184" s="7" t="s">
        <v>490</v>
      </c>
      <c r="D184" s="6" t="s">
        <v>5891</v>
      </c>
      <c r="E184" s="6" t="n">
        <v>7</v>
      </c>
      <c r="F184" s="6" t="n">
        <v>3</v>
      </c>
      <c r="G184" s="6" t="n">
        <v>6</v>
      </c>
      <c r="H184" s="6" t="n">
        <v>2</v>
      </c>
      <c r="I184" s="6" t="n">
        <v>8</v>
      </c>
      <c r="J184" s="6" t="n">
        <v>7</v>
      </c>
      <c r="K184" s="6" t="n">
        <v>0</v>
      </c>
      <c r="L184" s="6" t="n">
        <v>1</v>
      </c>
      <c r="M184" s="6" t="n">
        <v>0</v>
      </c>
      <c r="N184" s="6" t="n">
        <v>0</v>
      </c>
      <c r="O184" s="6" t="n">
        <v>0</v>
      </c>
      <c r="P184" s="6" t="n">
        <v>0</v>
      </c>
      <c r="Q184" s="6" t="n">
        <v>1</v>
      </c>
      <c r="R184" s="6" t="n">
        <v>0</v>
      </c>
      <c r="S184" s="6" t="n">
        <v>1</v>
      </c>
      <c r="T184" s="6" t="n">
        <v>1</v>
      </c>
      <c r="U184" s="6" t="s">
        <v>335</v>
      </c>
    </row>
    <row r="185" customFormat="false" ht="22.35" hidden="false" customHeight="false" outlineLevel="0" collapsed="false">
      <c r="A185" s="6" t="n">
        <v>481</v>
      </c>
      <c r="B185" s="6" t="s">
        <v>339</v>
      </c>
      <c r="C185" s="7" t="s">
        <v>493</v>
      </c>
      <c r="D185" s="6" t="s">
        <v>5891</v>
      </c>
      <c r="E185" s="6" t="n">
        <v>4</v>
      </c>
      <c r="F185" s="6" t="n">
        <v>3</v>
      </c>
      <c r="G185" s="6" t="n">
        <v>6</v>
      </c>
      <c r="H185" s="6" t="n">
        <v>2</v>
      </c>
      <c r="I185" s="6" t="n">
        <v>8</v>
      </c>
      <c r="J185" s="6" t="n">
        <v>7</v>
      </c>
      <c r="K185" s="6" t="n">
        <v>0</v>
      </c>
      <c r="L185" s="6" t="n">
        <v>1</v>
      </c>
      <c r="M185" s="6" t="n">
        <v>0</v>
      </c>
      <c r="N185" s="6" t="n">
        <v>0</v>
      </c>
      <c r="O185" s="6" t="n">
        <v>0</v>
      </c>
      <c r="P185" s="6" t="n">
        <v>0</v>
      </c>
      <c r="Q185" s="6" t="n">
        <v>1</v>
      </c>
      <c r="R185" s="6" t="n">
        <v>0</v>
      </c>
      <c r="S185" s="6" t="n">
        <v>1</v>
      </c>
      <c r="T185" s="6" t="n">
        <v>1</v>
      </c>
      <c r="U185" s="6" t="s">
        <v>335</v>
      </c>
    </row>
    <row r="186" customFormat="false" ht="22.35" hidden="false" customHeight="false" outlineLevel="0" collapsed="false">
      <c r="A186" s="6" t="n">
        <v>484</v>
      </c>
      <c r="B186" s="6" t="s">
        <v>339</v>
      </c>
      <c r="C186" s="7" t="s">
        <v>496</v>
      </c>
      <c r="D186" s="6" t="s">
        <v>5892</v>
      </c>
      <c r="E186" s="6" t="n">
        <v>3</v>
      </c>
      <c r="F186" s="6" t="n">
        <v>8</v>
      </c>
      <c r="G186" s="6" t="n">
        <v>7</v>
      </c>
      <c r="H186" s="6" t="n">
        <v>1</v>
      </c>
      <c r="I186" s="6" t="n">
        <v>10</v>
      </c>
      <c r="J186" s="6" t="n">
        <v>6</v>
      </c>
      <c r="K186" s="6" t="n">
        <v>0</v>
      </c>
      <c r="L186" s="6" t="n">
        <v>0</v>
      </c>
      <c r="M186" s="6" t="n">
        <v>0</v>
      </c>
      <c r="N186" s="6" t="n">
        <v>0</v>
      </c>
      <c r="O186" s="6" t="n">
        <v>1</v>
      </c>
      <c r="P186" s="6" t="n">
        <v>0</v>
      </c>
      <c r="Q186" s="6" t="n">
        <v>0</v>
      </c>
      <c r="R186" s="6" t="n">
        <v>1</v>
      </c>
      <c r="S186" s="6" t="n">
        <v>0</v>
      </c>
      <c r="T186" s="6" t="n">
        <v>0</v>
      </c>
      <c r="U186" s="6" t="s">
        <v>335</v>
      </c>
    </row>
    <row r="187" customFormat="false" ht="22.35" hidden="false" customHeight="false" outlineLevel="0" collapsed="false">
      <c r="A187" s="6" t="n">
        <v>487</v>
      </c>
      <c r="B187" s="6" t="s">
        <v>339</v>
      </c>
      <c r="C187" s="7" t="s">
        <v>499</v>
      </c>
      <c r="D187" s="6" t="s">
        <v>5892</v>
      </c>
      <c r="E187" s="6" t="n">
        <v>6</v>
      </c>
      <c r="F187" s="6" t="n">
        <v>8</v>
      </c>
      <c r="G187" s="6" t="n">
        <v>7</v>
      </c>
      <c r="H187" s="6" t="n">
        <v>1</v>
      </c>
      <c r="I187" s="6" t="n">
        <v>10</v>
      </c>
      <c r="J187" s="6" t="n">
        <v>6</v>
      </c>
      <c r="K187" s="6" t="n">
        <v>0</v>
      </c>
      <c r="L187" s="6" t="n">
        <v>0</v>
      </c>
      <c r="M187" s="6" t="n">
        <v>0</v>
      </c>
      <c r="N187" s="6" t="n">
        <v>0</v>
      </c>
      <c r="O187" s="6" t="n">
        <v>1</v>
      </c>
      <c r="P187" s="6" t="n">
        <v>0</v>
      </c>
      <c r="Q187" s="6" t="n">
        <v>0</v>
      </c>
      <c r="R187" s="6" t="n">
        <v>1</v>
      </c>
      <c r="S187" s="6" t="n">
        <v>0</v>
      </c>
      <c r="T187" s="6" t="n">
        <v>0</v>
      </c>
      <c r="U187" s="6" t="s">
        <v>335</v>
      </c>
    </row>
    <row r="188" customFormat="false" ht="22.35" hidden="false" customHeight="false" outlineLevel="0" collapsed="false">
      <c r="A188" s="6" t="n">
        <v>490</v>
      </c>
      <c r="B188" s="6" t="s">
        <v>339</v>
      </c>
      <c r="C188" s="7" t="s">
        <v>502</v>
      </c>
      <c r="D188" s="6" t="s">
        <v>5892</v>
      </c>
      <c r="E188" s="6" t="n">
        <v>5</v>
      </c>
      <c r="F188" s="6" t="n">
        <v>8</v>
      </c>
      <c r="G188" s="6" t="n">
        <v>7</v>
      </c>
      <c r="H188" s="6" t="n">
        <v>1</v>
      </c>
      <c r="I188" s="6" t="n">
        <v>10</v>
      </c>
      <c r="J188" s="6" t="n">
        <v>6</v>
      </c>
      <c r="K188" s="6" t="n">
        <v>0</v>
      </c>
      <c r="L188" s="6" t="n">
        <v>0</v>
      </c>
      <c r="M188" s="6" t="n">
        <v>0</v>
      </c>
      <c r="N188" s="6" t="n">
        <v>0</v>
      </c>
      <c r="O188" s="6" t="n">
        <v>1</v>
      </c>
      <c r="P188" s="6" t="n">
        <v>0</v>
      </c>
      <c r="Q188" s="6" t="n">
        <v>0</v>
      </c>
      <c r="R188" s="6" t="n">
        <v>1</v>
      </c>
      <c r="S188" s="6" t="n">
        <v>0</v>
      </c>
      <c r="T188" s="6" t="n">
        <v>0</v>
      </c>
      <c r="U188" s="6" t="s">
        <v>335</v>
      </c>
    </row>
    <row r="189" customFormat="false" ht="22.35" hidden="false" customHeight="false" outlineLevel="0" collapsed="false">
      <c r="A189" s="6" t="n">
        <v>493</v>
      </c>
      <c r="B189" s="6" t="s">
        <v>339</v>
      </c>
      <c r="C189" s="7" t="s">
        <v>505</v>
      </c>
      <c r="D189" s="6" t="s">
        <v>5895</v>
      </c>
      <c r="E189" s="6" t="n">
        <v>1</v>
      </c>
      <c r="F189" s="6" t="n">
        <v>7</v>
      </c>
      <c r="G189" s="6" t="n">
        <v>9</v>
      </c>
      <c r="H189" s="6" t="n">
        <v>10</v>
      </c>
      <c r="I189" s="6" t="n">
        <v>9</v>
      </c>
      <c r="J189" s="6" t="n">
        <v>8</v>
      </c>
      <c r="K189" s="6" t="n">
        <v>1</v>
      </c>
      <c r="L189" s="6" t="n">
        <v>0</v>
      </c>
      <c r="M189" s="6" t="n">
        <v>0</v>
      </c>
      <c r="N189" s="6" t="n">
        <v>0</v>
      </c>
      <c r="O189" s="6" t="n">
        <v>0</v>
      </c>
      <c r="P189" s="6" t="n">
        <v>0</v>
      </c>
      <c r="Q189" s="6" t="n">
        <v>0</v>
      </c>
      <c r="R189" s="6" t="n">
        <v>0</v>
      </c>
      <c r="S189" s="6" t="n">
        <v>0</v>
      </c>
      <c r="T189" s="6" t="n">
        <v>0</v>
      </c>
      <c r="U189" s="6" t="s">
        <v>335</v>
      </c>
    </row>
    <row r="190" customFormat="false" ht="22.35" hidden="false" customHeight="false" outlineLevel="0" collapsed="false">
      <c r="A190" s="6" t="n">
        <v>496</v>
      </c>
      <c r="B190" s="6" t="s">
        <v>339</v>
      </c>
      <c r="C190" s="7" t="s">
        <v>508</v>
      </c>
      <c r="D190" s="6" t="s">
        <v>5895</v>
      </c>
      <c r="E190" s="6" t="n">
        <v>3</v>
      </c>
      <c r="F190" s="6" t="n">
        <v>7</v>
      </c>
      <c r="G190" s="6" t="n">
        <v>9</v>
      </c>
      <c r="H190" s="6" t="n">
        <v>10</v>
      </c>
      <c r="I190" s="6" t="n">
        <v>9</v>
      </c>
      <c r="J190" s="6" t="n">
        <v>8</v>
      </c>
      <c r="K190" s="6" t="n">
        <v>1</v>
      </c>
      <c r="L190" s="6" t="n">
        <v>0</v>
      </c>
      <c r="M190" s="6" t="n">
        <v>0</v>
      </c>
      <c r="N190" s="6" t="n">
        <v>0</v>
      </c>
      <c r="O190" s="6" t="n">
        <v>0</v>
      </c>
      <c r="P190" s="6" t="n">
        <v>0</v>
      </c>
      <c r="Q190" s="6" t="n">
        <v>0</v>
      </c>
      <c r="R190" s="6" t="n">
        <v>0</v>
      </c>
      <c r="S190" s="6" t="n">
        <v>0</v>
      </c>
      <c r="T190" s="6" t="n">
        <v>0</v>
      </c>
      <c r="U190" s="6" t="s">
        <v>335</v>
      </c>
    </row>
    <row r="191" customFormat="false" ht="22.35" hidden="false" customHeight="false" outlineLevel="0" collapsed="false">
      <c r="A191" s="6" t="n">
        <v>499</v>
      </c>
      <c r="B191" s="6" t="s">
        <v>339</v>
      </c>
      <c r="C191" s="7" t="s">
        <v>511</v>
      </c>
      <c r="D191" s="6" t="s">
        <v>5895</v>
      </c>
      <c r="E191" s="6" t="n">
        <v>10</v>
      </c>
      <c r="F191" s="6" t="n">
        <v>7</v>
      </c>
      <c r="G191" s="6" t="n">
        <v>9</v>
      </c>
      <c r="H191" s="6" t="n">
        <v>10</v>
      </c>
      <c r="I191" s="6" t="n">
        <v>9</v>
      </c>
      <c r="J191" s="6" t="n">
        <v>8</v>
      </c>
      <c r="K191" s="6" t="n">
        <v>1</v>
      </c>
      <c r="L191" s="6" t="n">
        <v>0</v>
      </c>
      <c r="M191" s="6" t="n">
        <v>0</v>
      </c>
      <c r="N191" s="6" t="n">
        <v>0</v>
      </c>
      <c r="O191" s="6" t="n">
        <v>0</v>
      </c>
      <c r="P191" s="6" t="n">
        <v>0</v>
      </c>
      <c r="Q191" s="6" t="n">
        <v>0</v>
      </c>
      <c r="R191" s="6" t="n">
        <v>0</v>
      </c>
      <c r="S191" s="6" t="n">
        <v>0</v>
      </c>
      <c r="T191" s="6" t="n">
        <v>0</v>
      </c>
      <c r="U191" s="6" t="s">
        <v>335</v>
      </c>
    </row>
    <row r="192" customFormat="false" ht="22.35" hidden="false" customHeight="false" outlineLevel="0" collapsed="false">
      <c r="A192" s="6" t="n">
        <v>502</v>
      </c>
      <c r="B192" s="6" t="s">
        <v>339</v>
      </c>
      <c r="C192" s="7" t="s">
        <v>514</v>
      </c>
      <c r="D192" s="6" t="s">
        <v>5898</v>
      </c>
      <c r="E192" s="6" t="n">
        <v>2</v>
      </c>
      <c r="F192" s="6" t="n">
        <v>2</v>
      </c>
      <c r="G192" s="6" t="n">
        <v>2</v>
      </c>
      <c r="H192" s="6" t="n">
        <v>9</v>
      </c>
      <c r="I192" s="6" t="n">
        <v>4</v>
      </c>
      <c r="J192" s="6" t="n">
        <v>9</v>
      </c>
      <c r="K192" s="6" t="n">
        <v>1</v>
      </c>
      <c r="L192" s="6" t="n">
        <v>1</v>
      </c>
      <c r="M192" s="6" t="n">
        <v>0</v>
      </c>
      <c r="N192" s="6" t="n">
        <v>1</v>
      </c>
      <c r="O192" s="6" t="n">
        <v>0</v>
      </c>
      <c r="P192" s="6" t="n">
        <v>0</v>
      </c>
      <c r="Q192" s="6" t="n">
        <v>0</v>
      </c>
      <c r="R192" s="6" t="n">
        <v>0</v>
      </c>
      <c r="S192" s="6" t="n">
        <v>1</v>
      </c>
      <c r="T192" s="6" t="n">
        <v>0</v>
      </c>
      <c r="U192" s="6" t="s">
        <v>335</v>
      </c>
    </row>
    <row r="193" customFormat="false" ht="22.35" hidden="false" customHeight="false" outlineLevel="0" collapsed="false">
      <c r="A193" s="6" t="n">
        <v>504</v>
      </c>
      <c r="B193" s="6" t="s">
        <v>339</v>
      </c>
      <c r="C193" s="7" t="s">
        <v>6067</v>
      </c>
      <c r="D193" s="6" t="s">
        <v>5898</v>
      </c>
      <c r="E193" s="6" t="n">
        <v>7</v>
      </c>
      <c r="F193" s="6" t="n">
        <v>2</v>
      </c>
      <c r="G193" s="6" t="n">
        <v>2</v>
      </c>
      <c r="H193" s="6" t="n">
        <v>9</v>
      </c>
      <c r="I193" s="6" t="n">
        <v>4</v>
      </c>
      <c r="J193" s="6" t="n">
        <v>9</v>
      </c>
      <c r="K193" s="6" t="n">
        <v>1</v>
      </c>
      <c r="L193" s="6" t="n">
        <v>1</v>
      </c>
      <c r="M193" s="6" t="n">
        <v>0</v>
      </c>
      <c r="N193" s="6" t="n">
        <v>1</v>
      </c>
      <c r="O193" s="6" t="n">
        <v>0</v>
      </c>
      <c r="P193" s="6" t="n">
        <v>0</v>
      </c>
      <c r="Q193" s="6" t="n">
        <v>0</v>
      </c>
      <c r="R193" s="6" t="n">
        <v>0</v>
      </c>
      <c r="S193" s="6" t="n">
        <v>1</v>
      </c>
      <c r="T193" s="6" t="n">
        <v>0</v>
      </c>
      <c r="U193" s="6" t="s">
        <v>335</v>
      </c>
    </row>
    <row r="194" customFormat="false" ht="22.35" hidden="false" customHeight="false" outlineLevel="0" collapsed="false">
      <c r="A194" s="6" t="n">
        <v>506</v>
      </c>
      <c r="B194" s="6" t="s">
        <v>339</v>
      </c>
      <c r="C194" s="7" t="s">
        <v>6068</v>
      </c>
      <c r="D194" s="6" t="s">
        <v>5898</v>
      </c>
      <c r="E194" s="6" t="n">
        <v>3</v>
      </c>
      <c r="F194" s="6" t="n">
        <v>2</v>
      </c>
      <c r="G194" s="6" t="n">
        <v>2</v>
      </c>
      <c r="H194" s="6" t="n">
        <v>9</v>
      </c>
      <c r="I194" s="6" t="n">
        <v>4</v>
      </c>
      <c r="J194" s="6" t="n">
        <v>9</v>
      </c>
      <c r="K194" s="6" t="n">
        <v>1</v>
      </c>
      <c r="L194" s="6" t="n">
        <v>1</v>
      </c>
      <c r="M194" s="6" t="n">
        <v>0</v>
      </c>
      <c r="N194" s="6" t="n">
        <v>1</v>
      </c>
      <c r="O194" s="6" t="n">
        <v>0</v>
      </c>
      <c r="P194" s="6" t="n">
        <v>0</v>
      </c>
      <c r="Q194" s="6" t="n">
        <v>0</v>
      </c>
      <c r="R194" s="6" t="n">
        <v>0</v>
      </c>
      <c r="S194" s="6" t="n">
        <v>1</v>
      </c>
      <c r="T194" s="6" t="n">
        <v>0</v>
      </c>
      <c r="U194" s="6" t="s">
        <v>335</v>
      </c>
    </row>
    <row r="195" customFormat="false" ht="22.35" hidden="false" customHeight="false" outlineLevel="0" collapsed="false">
      <c r="A195" s="6" t="n">
        <v>508</v>
      </c>
      <c r="B195" s="6" t="s">
        <v>339</v>
      </c>
      <c r="C195" s="7" t="s">
        <v>5906</v>
      </c>
      <c r="D195" s="6" t="s">
        <v>5901</v>
      </c>
      <c r="E195" s="6" t="n">
        <v>5</v>
      </c>
      <c r="F195" s="6" t="n">
        <v>6</v>
      </c>
      <c r="G195" s="6" t="n">
        <v>4</v>
      </c>
      <c r="H195" s="6" t="n">
        <v>3</v>
      </c>
      <c r="I195" s="6" t="n">
        <v>7</v>
      </c>
      <c r="J195" s="6" t="n">
        <v>3</v>
      </c>
      <c r="K195" s="6" t="n">
        <v>0</v>
      </c>
      <c r="L195" s="6" t="n">
        <v>0</v>
      </c>
      <c r="M195" s="6" t="n">
        <v>1</v>
      </c>
      <c r="N195" s="6" t="n">
        <v>1</v>
      </c>
      <c r="O195" s="6" t="n">
        <v>0</v>
      </c>
      <c r="P195" s="6" t="n">
        <v>0</v>
      </c>
      <c r="Q195" s="6" t="n">
        <v>0</v>
      </c>
      <c r="R195" s="6" t="n">
        <v>1</v>
      </c>
      <c r="S195" s="6" t="n">
        <v>0</v>
      </c>
      <c r="T195" s="6" t="n">
        <v>0</v>
      </c>
      <c r="U195" s="6" t="s">
        <v>335</v>
      </c>
    </row>
    <row r="196" customFormat="false" ht="22.35" hidden="false" customHeight="false" outlineLevel="0" collapsed="false">
      <c r="A196" s="6" t="n">
        <v>510</v>
      </c>
      <c r="B196" s="6" t="s">
        <v>339</v>
      </c>
      <c r="C196" s="7" t="s">
        <v>6069</v>
      </c>
      <c r="D196" s="6" t="s">
        <v>5901</v>
      </c>
      <c r="E196" s="6" t="n">
        <v>5</v>
      </c>
      <c r="F196" s="6" t="n">
        <v>6</v>
      </c>
      <c r="G196" s="6" t="n">
        <v>4</v>
      </c>
      <c r="H196" s="6" t="n">
        <v>3</v>
      </c>
      <c r="I196" s="6" t="n">
        <v>7</v>
      </c>
      <c r="J196" s="6" t="n">
        <v>3</v>
      </c>
      <c r="K196" s="6" t="n">
        <v>0</v>
      </c>
      <c r="L196" s="6" t="n">
        <v>0</v>
      </c>
      <c r="M196" s="6" t="n">
        <v>1</v>
      </c>
      <c r="N196" s="6" t="n">
        <v>1</v>
      </c>
      <c r="O196" s="6" t="n">
        <v>0</v>
      </c>
      <c r="P196" s="6" t="n">
        <v>0</v>
      </c>
      <c r="Q196" s="6" t="n">
        <v>0</v>
      </c>
      <c r="R196" s="6" t="n">
        <v>1</v>
      </c>
      <c r="S196" s="6" t="n">
        <v>0</v>
      </c>
      <c r="T196" s="6" t="n">
        <v>0</v>
      </c>
      <c r="U196" s="6" t="s">
        <v>335</v>
      </c>
    </row>
    <row r="197" customFormat="false" ht="22.35" hidden="false" customHeight="false" outlineLevel="0" collapsed="false">
      <c r="A197" s="6" t="n">
        <v>512</v>
      </c>
      <c r="B197" s="6" t="s">
        <v>339</v>
      </c>
      <c r="C197" s="7" t="s">
        <v>6070</v>
      </c>
      <c r="D197" s="6" t="s">
        <v>5901</v>
      </c>
      <c r="E197" s="6" t="n">
        <v>8</v>
      </c>
      <c r="F197" s="6" t="n">
        <v>6</v>
      </c>
      <c r="G197" s="6" t="n">
        <v>4</v>
      </c>
      <c r="H197" s="6" t="n">
        <v>3</v>
      </c>
      <c r="I197" s="6" t="n">
        <v>7</v>
      </c>
      <c r="J197" s="6" t="n">
        <v>3</v>
      </c>
      <c r="K197" s="6" t="n">
        <v>0</v>
      </c>
      <c r="L197" s="6" t="n">
        <v>0</v>
      </c>
      <c r="M197" s="6" t="n">
        <v>1</v>
      </c>
      <c r="N197" s="6" t="n">
        <v>1</v>
      </c>
      <c r="O197" s="6" t="n">
        <v>0</v>
      </c>
      <c r="P197" s="6" t="n">
        <v>0</v>
      </c>
      <c r="Q197" s="6" t="n">
        <v>0</v>
      </c>
      <c r="R197" s="6" t="n">
        <v>1</v>
      </c>
      <c r="S197" s="6" t="n">
        <v>0</v>
      </c>
      <c r="T197" s="6" t="n">
        <v>0</v>
      </c>
      <c r="U197" s="6" t="s">
        <v>335</v>
      </c>
    </row>
    <row r="198" customFormat="false" ht="22.35" hidden="false" customHeight="false" outlineLevel="0" collapsed="false">
      <c r="A198" s="6" t="n">
        <v>514</v>
      </c>
      <c r="B198" s="6" t="s">
        <v>339</v>
      </c>
      <c r="C198" s="7" t="s">
        <v>5907</v>
      </c>
      <c r="D198" s="6" t="s">
        <v>6071</v>
      </c>
      <c r="E198" s="6" t="n">
        <v>4</v>
      </c>
      <c r="F198" s="6" t="n">
        <v>5</v>
      </c>
      <c r="G198" s="6" t="n">
        <v>5</v>
      </c>
      <c r="H198" s="6" t="n">
        <v>5</v>
      </c>
      <c r="I198" s="6" t="n">
        <v>10</v>
      </c>
      <c r="J198" s="6" t="n">
        <v>5</v>
      </c>
      <c r="K198" s="6" t="n">
        <v>0</v>
      </c>
      <c r="L198" s="6" t="n">
        <v>0</v>
      </c>
      <c r="M198" s="6" t="n">
        <v>1</v>
      </c>
      <c r="N198" s="6" t="n">
        <v>0</v>
      </c>
      <c r="O198" s="6" t="n">
        <v>0</v>
      </c>
      <c r="P198" s="6" t="n">
        <v>1</v>
      </c>
      <c r="Q198" s="6" t="n">
        <v>1</v>
      </c>
      <c r="R198" s="6" t="n">
        <v>0</v>
      </c>
      <c r="S198" s="6" t="n">
        <v>0</v>
      </c>
      <c r="T198" s="6" t="n">
        <v>1</v>
      </c>
      <c r="U198" s="6" t="s">
        <v>335</v>
      </c>
    </row>
    <row r="199" customFormat="false" ht="22.35" hidden="false" customHeight="false" outlineLevel="0" collapsed="false">
      <c r="A199" s="6" t="n">
        <v>516</v>
      </c>
      <c r="B199" s="6" t="s">
        <v>339</v>
      </c>
      <c r="C199" s="7" t="s">
        <v>6072</v>
      </c>
      <c r="D199" s="6" t="s">
        <v>6071</v>
      </c>
      <c r="E199" s="6" t="n">
        <v>1</v>
      </c>
      <c r="F199" s="6" t="n">
        <v>5</v>
      </c>
      <c r="G199" s="6" t="n">
        <v>5</v>
      </c>
      <c r="H199" s="6" t="n">
        <v>5</v>
      </c>
      <c r="I199" s="6" t="n">
        <v>10</v>
      </c>
      <c r="J199" s="6" t="n">
        <v>5</v>
      </c>
      <c r="K199" s="6" t="n">
        <v>0</v>
      </c>
      <c r="L199" s="6" t="n">
        <v>0</v>
      </c>
      <c r="M199" s="6" t="n">
        <v>1</v>
      </c>
      <c r="N199" s="6" t="n">
        <v>0</v>
      </c>
      <c r="O199" s="6" t="n">
        <v>0</v>
      </c>
      <c r="P199" s="6" t="n">
        <v>1</v>
      </c>
      <c r="Q199" s="6" t="n">
        <v>1</v>
      </c>
      <c r="R199" s="6" t="n">
        <v>0</v>
      </c>
      <c r="S199" s="6" t="n">
        <v>0</v>
      </c>
      <c r="T199" s="6" t="n">
        <v>1</v>
      </c>
      <c r="U199" s="6" t="s">
        <v>335</v>
      </c>
    </row>
    <row r="200" customFormat="false" ht="22.35" hidden="false" customHeight="false" outlineLevel="0" collapsed="false">
      <c r="A200" s="6" t="n">
        <v>518</v>
      </c>
      <c r="B200" s="6" t="s">
        <v>339</v>
      </c>
      <c r="C200" s="7" t="s">
        <v>6073</v>
      </c>
      <c r="D200" s="6" t="s">
        <v>6071</v>
      </c>
      <c r="E200" s="6" t="n">
        <v>7</v>
      </c>
      <c r="F200" s="6" t="n">
        <v>5</v>
      </c>
      <c r="G200" s="6" t="n">
        <v>5</v>
      </c>
      <c r="H200" s="6" t="n">
        <v>5</v>
      </c>
      <c r="I200" s="6" t="n">
        <v>10</v>
      </c>
      <c r="J200" s="6" t="n">
        <v>5</v>
      </c>
      <c r="K200" s="6" t="n">
        <v>0</v>
      </c>
      <c r="L200" s="6" t="n">
        <v>0</v>
      </c>
      <c r="M200" s="6" t="n">
        <v>1</v>
      </c>
      <c r="N200" s="6" t="n">
        <v>0</v>
      </c>
      <c r="O200" s="6" t="n">
        <v>0</v>
      </c>
      <c r="P200" s="6" t="n">
        <v>1</v>
      </c>
      <c r="Q200" s="6" t="n">
        <v>1</v>
      </c>
      <c r="R200" s="6" t="n">
        <v>0</v>
      </c>
      <c r="S200" s="6" t="n">
        <v>0</v>
      </c>
      <c r="T200" s="6" t="n">
        <v>1</v>
      </c>
      <c r="U200" s="6" t="s">
        <v>335</v>
      </c>
    </row>
    <row r="201" customFormat="false" ht="22.35" hidden="false" customHeight="false" outlineLevel="0" collapsed="false">
      <c r="A201" s="6" t="n">
        <v>520</v>
      </c>
      <c r="B201" s="6" t="s">
        <v>339</v>
      </c>
      <c r="C201" s="7" t="s">
        <v>6074</v>
      </c>
      <c r="D201" s="6" t="s">
        <v>5904</v>
      </c>
      <c r="E201" s="6" t="n">
        <v>10</v>
      </c>
      <c r="F201" s="6" t="n">
        <v>1</v>
      </c>
      <c r="G201" s="6" t="n">
        <v>1</v>
      </c>
      <c r="H201" s="6" t="n">
        <v>1</v>
      </c>
      <c r="I201" s="6" t="n">
        <v>2</v>
      </c>
      <c r="J201" s="6" t="n">
        <v>1</v>
      </c>
      <c r="K201" s="6" t="n">
        <v>0</v>
      </c>
      <c r="L201" s="6" t="n">
        <v>0</v>
      </c>
      <c r="M201" s="6" t="n">
        <v>0</v>
      </c>
      <c r="N201" s="6" t="n">
        <v>0</v>
      </c>
      <c r="O201" s="6" t="n">
        <v>0</v>
      </c>
      <c r="P201" s="6" t="n">
        <v>1</v>
      </c>
      <c r="Q201" s="6" t="n">
        <v>0</v>
      </c>
      <c r="R201" s="6" t="n">
        <v>0</v>
      </c>
      <c r="S201" s="6" t="n">
        <v>1</v>
      </c>
      <c r="T201" s="6" t="n">
        <v>0</v>
      </c>
      <c r="U201" s="6" t="s">
        <v>337</v>
      </c>
    </row>
    <row r="202" customFormat="false" ht="22.35" hidden="false" customHeight="false" outlineLevel="0" collapsed="false">
      <c r="A202" s="6" t="n">
        <v>523</v>
      </c>
      <c r="B202" s="6" t="s">
        <v>339</v>
      </c>
      <c r="C202" s="7" t="s">
        <v>6075</v>
      </c>
      <c r="D202" s="6" t="s">
        <v>5904</v>
      </c>
      <c r="E202" s="6" t="n">
        <v>7</v>
      </c>
      <c r="F202" s="6" t="n">
        <v>1</v>
      </c>
      <c r="G202" s="6" t="n">
        <v>1</v>
      </c>
      <c r="H202" s="6" t="n">
        <v>1</v>
      </c>
      <c r="I202" s="6" t="n">
        <v>2</v>
      </c>
      <c r="J202" s="6" t="n">
        <v>1</v>
      </c>
      <c r="K202" s="6" t="n">
        <v>0</v>
      </c>
      <c r="L202" s="6" t="n">
        <v>0</v>
      </c>
      <c r="M202" s="6" t="n">
        <v>0</v>
      </c>
      <c r="N202" s="6" t="n">
        <v>0</v>
      </c>
      <c r="O202" s="6" t="n">
        <v>0</v>
      </c>
      <c r="P202" s="6" t="n">
        <v>1</v>
      </c>
      <c r="Q202" s="6" t="n">
        <v>0</v>
      </c>
      <c r="R202" s="6" t="n">
        <v>0</v>
      </c>
      <c r="S202" s="6" t="n">
        <v>1</v>
      </c>
      <c r="T202" s="6" t="n">
        <v>0</v>
      </c>
      <c r="U202" s="6" t="s">
        <v>337</v>
      </c>
    </row>
    <row r="203" customFormat="false" ht="22.35" hidden="false" customHeight="false" outlineLevel="0" collapsed="false">
      <c r="A203" s="6" t="n">
        <v>526</v>
      </c>
      <c r="B203" s="6" t="s">
        <v>339</v>
      </c>
      <c r="C203" s="7" t="s">
        <v>5911</v>
      </c>
      <c r="D203" s="6" t="s">
        <v>5904</v>
      </c>
      <c r="E203" s="6" t="n">
        <v>10</v>
      </c>
      <c r="F203" s="6" t="n">
        <v>1</v>
      </c>
      <c r="G203" s="6" t="n">
        <v>1</v>
      </c>
      <c r="H203" s="6" t="n">
        <v>1</v>
      </c>
      <c r="I203" s="6" t="n">
        <v>2</v>
      </c>
      <c r="J203" s="6" t="n">
        <v>1</v>
      </c>
      <c r="K203" s="6" t="n">
        <v>0</v>
      </c>
      <c r="L203" s="6" t="n">
        <v>0</v>
      </c>
      <c r="M203" s="6" t="n">
        <v>0</v>
      </c>
      <c r="N203" s="6" t="n">
        <v>0</v>
      </c>
      <c r="O203" s="6" t="n">
        <v>0</v>
      </c>
      <c r="P203" s="6" t="n">
        <v>1</v>
      </c>
      <c r="Q203" s="6" t="n">
        <v>0</v>
      </c>
      <c r="R203" s="6" t="n">
        <v>0</v>
      </c>
      <c r="S203" s="6" t="n">
        <v>1</v>
      </c>
      <c r="T203" s="6" t="n">
        <v>0</v>
      </c>
      <c r="U203" s="6" t="s">
        <v>337</v>
      </c>
    </row>
    <row r="204" customFormat="false" ht="22.35" hidden="false" customHeight="false" outlineLevel="0" collapsed="false">
      <c r="A204" s="6" t="n">
        <v>529</v>
      </c>
      <c r="B204" s="6" t="s">
        <v>339</v>
      </c>
      <c r="C204" s="7" t="s">
        <v>6076</v>
      </c>
      <c r="D204" s="6" t="s">
        <v>5904</v>
      </c>
      <c r="E204" s="6" t="n">
        <v>1</v>
      </c>
      <c r="F204" s="6" t="n">
        <v>1</v>
      </c>
      <c r="G204" s="6" t="n">
        <v>1</v>
      </c>
      <c r="H204" s="6" t="n">
        <v>1</v>
      </c>
      <c r="I204" s="6" t="n">
        <v>2</v>
      </c>
      <c r="J204" s="6" t="n">
        <v>1</v>
      </c>
      <c r="K204" s="6" t="n">
        <v>0</v>
      </c>
      <c r="L204" s="6" t="n">
        <v>0</v>
      </c>
      <c r="M204" s="6" t="n">
        <v>0</v>
      </c>
      <c r="N204" s="6" t="n">
        <v>0</v>
      </c>
      <c r="O204" s="6" t="n">
        <v>0</v>
      </c>
      <c r="P204" s="6" t="n">
        <v>1</v>
      </c>
      <c r="Q204" s="6" t="n">
        <v>0</v>
      </c>
      <c r="R204" s="6" t="n">
        <v>0</v>
      </c>
      <c r="S204" s="6" t="n">
        <v>1</v>
      </c>
      <c r="T204" s="6" t="n">
        <v>0</v>
      </c>
      <c r="U204" s="6" t="s">
        <v>337</v>
      </c>
    </row>
    <row r="205" customFormat="false" ht="22.35" hidden="false" customHeight="false" outlineLevel="0" collapsed="false">
      <c r="A205" s="6" t="n">
        <v>532</v>
      </c>
      <c r="B205" s="6" t="s">
        <v>339</v>
      </c>
      <c r="C205" s="7" t="s">
        <v>5914</v>
      </c>
      <c r="D205" s="6" t="s">
        <v>5904</v>
      </c>
      <c r="E205" s="6" t="n">
        <v>7</v>
      </c>
      <c r="F205" s="6" t="n">
        <v>1</v>
      </c>
      <c r="G205" s="6" t="n">
        <v>1</v>
      </c>
      <c r="H205" s="6" t="n">
        <v>1</v>
      </c>
      <c r="I205" s="6" t="n">
        <v>2</v>
      </c>
      <c r="J205" s="6" t="n">
        <v>1</v>
      </c>
      <c r="K205" s="6" t="n">
        <v>0</v>
      </c>
      <c r="L205" s="6" t="n">
        <v>0</v>
      </c>
      <c r="M205" s="6" t="n">
        <v>0</v>
      </c>
      <c r="N205" s="6" t="n">
        <v>0</v>
      </c>
      <c r="O205" s="6" t="n">
        <v>0</v>
      </c>
      <c r="P205" s="6" t="n">
        <v>1</v>
      </c>
      <c r="Q205" s="6" t="n">
        <v>0</v>
      </c>
      <c r="R205" s="6" t="n">
        <v>0</v>
      </c>
      <c r="S205" s="6" t="n">
        <v>1</v>
      </c>
      <c r="T205" s="6" t="n">
        <v>0</v>
      </c>
      <c r="U205" s="6" t="s">
        <v>337</v>
      </c>
    </row>
    <row r="206" customFormat="false" ht="22.35" hidden="false" customHeight="false" outlineLevel="0" collapsed="false">
      <c r="A206" s="6" t="n">
        <v>535</v>
      </c>
      <c r="B206" s="6" t="s">
        <v>339</v>
      </c>
      <c r="C206" s="7" t="s">
        <v>6077</v>
      </c>
      <c r="D206" s="6" t="s">
        <v>6078</v>
      </c>
      <c r="E206" s="6" t="n">
        <v>10</v>
      </c>
      <c r="F206" s="6" t="n">
        <v>4</v>
      </c>
      <c r="G206" s="6" t="n">
        <v>9</v>
      </c>
      <c r="H206" s="6" t="n">
        <v>9</v>
      </c>
      <c r="I206" s="6" t="n">
        <v>5</v>
      </c>
      <c r="J206" s="6" t="n">
        <v>7</v>
      </c>
      <c r="K206" s="6" t="n">
        <v>0</v>
      </c>
      <c r="L206" s="6" t="n">
        <v>0</v>
      </c>
      <c r="M206" s="6" t="n">
        <v>0</v>
      </c>
      <c r="N206" s="6" t="n">
        <v>0</v>
      </c>
      <c r="O206" s="6" t="n">
        <v>0</v>
      </c>
      <c r="P206" s="6" t="n">
        <v>0</v>
      </c>
      <c r="Q206" s="6" t="n">
        <v>0</v>
      </c>
      <c r="R206" s="6" t="n">
        <v>0</v>
      </c>
      <c r="S206" s="6" t="n">
        <v>0</v>
      </c>
      <c r="T206" s="6" t="n">
        <v>0</v>
      </c>
      <c r="U206" s="6" t="s">
        <v>337</v>
      </c>
    </row>
    <row r="207" customFormat="false" ht="22.35" hidden="false" customHeight="false" outlineLevel="0" collapsed="false">
      <c r="A207" s="6" t="n">
        <v>537</v>
      </c>
      <c r="B207" s="6" t="s">
        <v>339</v>
      </c>
      <c r="C207" s="7" t="s">
        <v>6079</v>
      </c>
      <c r="D207" s="6" t="s">
        <v>6078</v>
      </c>
      <c r="E207" s="6" t="n">
        <v>7</v>
      </c>
      <c r="F207" s="6" t="n">
        <v>4</v>
      </c>
      <c r="G207" s="6" t="n">
        <v>9</v>
      </c>
      <c r="H207" s="6" t="n">
        <v>9</v>
      </c>
      <c r="I207" s="6" t="n">
        <v>5</v>
      </c>
      <c r="J207" s="6" t="n">
        <v>7</v>
      </c>
      <c r="K207" s="6" t="n">
        <v>0</v>
      </c>
      <c r="L207" s="6" t="n">
        <v>0</v>
      </c>
      <c r="M207" s="6" t="n">
        <v>0</v>
      </c>
      <c r="N207" s="6" t="n">
        <v>0</v>
      </c>
      <c r="O207" s="6" t="n">
        <v>0</v>
      </c>
      <c r="P207" s="6" t="n">
        <v>0</v>
      </c>
      <c r="Q207" s="6" t="n">
        <v>0</v>
      </c>
      <c r="R207" s="6" t="n">
        <v>0</v>
      </c>
      <c r="S207" s="6" t="n">
        <v>0</v>
      </c>
      <c r="T207" s="6" t="n">
        <v>0</v>
      </c>
      <c r="U207" s="6" t="s">
        <v>337</v>
      </c>
    </row>
    <row r="208" customFormat="false" ht="22.35" hidden="false" customHeight="false" outlineLevel="0" collapsed="false">
      <c r="A208" s="6" t="n">
        <v>539</v>
      </c>
      <c r="B208" s="6" t="s">
        <v>339</v>
      </c>
      <c r="C208" s="7" t="s">
        <v>6080</v>
      </c>
      <c r="D208" s="6" t="s">
        <v>6078</v>
      </c>
      <c r="E208" s="6" t="n">
        <v>4</v>
      </c>
      <c r="F208" s="6" t="n">
        <v>4</v>
      </c>
      <c r="G208" s="6" t="n">
        <v>9</v>
      </c>
      <c r="H208" s="6" t="n">
        <v>9</v>
      </c>
      <c r="I208" s="6" t="n">
        <v>5</v>
      </c>
      <c r="J208" s="6" t="n">
        <v>7</v>
      </c>
      <c r="K208" s="6" t="n">
        <v>0</v>
      </c>
      <c r="L208" s="6" t="n">
        <v>0</v>
      </c>
      <c r="M208" s="6" t="n">
        <v>0</v>
      </c>
      <c r="N208" s="6" t="n">
        <v>0</v>
      </c>
      <c r="O208" s="6" t="n">
        <v>0</v>
      </c>
      <c r="P208" s="6" t="n">
        <v>0</v>
      </c>
      <c r="Q208" s="6" t="n">
        <v>0</v>
      </c>
      <c r="R208" s="6" t="n">
        <v>0</v>
      </c>
      <c r="S208" s="6" t="n">
        <v>0</v>
      </c>
      <c r="T208" s="6" t="n">
        <v>0</v>
      </c>
      <c r="U208" s="6" t="s">
        <v>337</v>
      </c>
    </row>
    <row r="209" customFormat="false" ht="22.35" hidden="false" customHeight="false" outlineLevel="0" collapsed="false">
      <c r="A209" s="6" t="n">
        <v>541</v>
      </c>
      <c r="B209" s="6" t="s">
        <v>339</v>
      </c>
      <c r="C209" s="7" t="s">
        <v>6081</v>
      </c>
      <c r="D209" s="6" t="s">
        <v>6078</v>
      </c>
      <c r="E209" s="6" t="n">
        <v>8</v>
      </c>
      <c r="F209" s="6" t="n">
        <v>4</v>
      </c>
      <c r="G209" s="6" t="n">
        <v>9</v>
      </c>
      <c r="H209" s="6" t="n">
        <v>9</v>
      </c>
      <c r="I209" s="6" t="n">
        <v>5</v>
      </c>
      <c r="J209" s="6" t="n">
        <v>7</v>
      </c>
      <c r="K209" s="6" t="n">
        <v>0</v>
      </c>
      <c r="L209" s="6" t="n">
        <v>0</v>
      </c>
      <c r="M209" s="6" t="n">
        <v>0</v>
      </c>
      <c r="N209" s="6" t="n">
        <v>0</v>
      </c>
      <c r="O209" s="6" t="n">
        <v>0</v>
      </c>
      <c r="P209" s="6" t="n">
        <v>0</v>
      </c>
      <c r="Q209" s="6" t="n">
        <v>0</v>
      </c>
      <c r="R209" s="6" t="n">
        <v>0</v>
      </c>
      <c r="S209" s="6" t="n">
        <v>0</v>
      </c>
      <c r="T209" s="6" t="n">
        <v>0</v>
      </c>
      <c r="U209" s="6" t="s">
        <v>337</v>
      </c>
    </row>
    <row r="210" customFormat="false" ht="22.35" hidden="false" customHeight="false" outlineLevel="0" collapsed="false">
      <c r="A210" s="6" t="n">
        <v>543</v>
      </c>
      <c r="B210" s="6" t="s">
        <v>339</v>
      </c>
      <c r="C210" s="7" t="s">
        <v>6082</v>
      </c>
      <c r="D210" s="6" t="s">
        <v>6078</v>
      </c>
      <c r="E210" s="6" t="n">
        <v>8</v>
      </c>
      <c r="F210" s="6" t="n">
        <v>4</v>
      </c>
      <c r="G210" s="6" t="n">
        <v>9</v>
      </c>
      <c r="H210" s="6" t="n">
        <v>9</v>
      </c>
      <c r="I210" s="6" t="n">
        <v>5</v>
      </c>
      <c r="J210" s="6" t="n">
        <v>7</v>
      </c>
      <c r="K210" s="6" t="n">
        <v>0</v>
      </c>
      <c r="L210" s="6" t="n">
        <v>0</v>
      </c>
      <c r="M210" s="6" t="n">
        <v>0</v>
      </c>
      <c r="N210" s="6" t="n">
        <v>0</v>
      </c>
      <c r="O210" s="6" t="n">
        <v>0</v>
      </c>
      <c r="P210" s="6" t="n">
        <v>0</v>
      </c>
      <c r="Q210" s="6" t="n">
        <v>0</v>
      </c>
      <c r="R210" s="6" t="n">
        <v>0</v>
      </c>
      <c r="S210" s="6" t="n">
        <v>0</v>
      </c>
      <c r="T210" s="6" t="n">
        <v>0</v>
      </c>
      <c r="U210" s="6" t="s">
        <v>337</v>
      </c>
    </row>
    <row r="211" customFormat="false" ht="22.35" hidden="false" customHeight="false" outlineLevel="0" collapsed="false">
      <c r="A211" s="6" t="n">
        <v>545</v>
      </c>
      <c r="B211" s="6" t="s">
        <v>339</v>
      </c>
      <c r="C211" s="7" t="s">
        <v>6083</v>
      </c>
      <c r="D211" s="6" t="s">
        <v>5909</v>
      </c>
      <c r="E211" s="6" t="n">
        <v>4</v>
      </c>
      <c r="F211" s="6" t="n">
        <v>5</v>
      </c>
      <c r="G211" s="6" t="n">
        <v>6</v>
      </c>
      <c r="H211" s="6" t="n">
        <v>5</v>
      </c>
      <c r="I211" s="6" t="n">
        <v>9</v>
      </c>
      <c r="J211" s="6" t="n">
        <v>5</v>
      </c>
      <c r="K211" s="6" t="n">
        <v>0</v>
      </c>
      <c r="L211" s="6" t="n">
        <v>0</v>
      </c>
      <c r="M211" s="6" t="n">
        <v>0</v>
      </c>
      <c r="N211" s="6" t="n">
        <v>0</v>
      </c>
      <c r="O211" s="6" t="n">
        <v>0</v>
      </c>
      <c r="P211" s="6" t="n">
        <v>0</v>
      </c>
      <c r="Q211" s="6" t="n">
        <v>0</v>
      </c>
      <c r="R211" s="6" t="n">
        <v>1</v>
      </c>
      <c r="S211" s="6" t="n">
        <v>1</v>
      </c>
      <c r="T211" s="6" t="n">
        <v>1</v>
      </c>
      <c r="U211" s="6" t="s">
        <v>337</v>
      </c>
    </row>
    <row r="212" customFormat="false" ht="22.35" hidden="false" customHeight="false" outlineLevel="0" collapsed="false">
      <c r="A212" s="6" t="n">
        <v>547</v>
      </c>
      <c r="B212" s="6" t="s">
        <v>339</v>
      </c>
      <c r="C212" s="7" t="s">
        <v>6084</v>
      </c>
      <c r="D212" s="6" t="s">
        <v>5909</v>
      </c>
      <c r="E212" s="6" t="n">
        <v>1</v>
      </c>
      <c r="F212" s="6" t="n">
        <v>5</v>
      </c>
      <c r="G212" s="6" t="n">
        <v>6</v>
      </c>
      <c r="H212" s="6" t="n">
        <v>5</v>
      </c>
      <c r="I212" s="6" t="n">
        <v>9</v>
      </c>
      <c r="J212" s="6" t="n">
        <v>5</v>
      </c>
      <c r="K212" s="6" t="n">
        <v>0</v>
      </c>
      <c r="L212" s="6" t="n">
        <v>0</v>
      </c>
      <c r="M212" s="6" t="n">
        <v>0</v>
      </c>
      <c r="N212" s="6" t="n">
        <v>0</v>
      </c>
      <c r="O212" s="6" t="n">
        <v>0</v>
      </c>
      <c r="P212" s="6" t="n">
        <v>0</v>
      </c>
      <c r="Q212" s="6" t="n">
        <v>0</v>
      </c>
      <c r="R212" s="6" t="n">
        <v>1</v>
      </c>
      <c r="S212" s="6" t="n">
        <v>1</v>
      </c>
      <c r="T212" s="6" t="n">
        <v>1</v>
      </c>
      <c r="U212" s="6" t="s">
        <v>337</v>
      </c>
    </row>
    <row r="213" customFormat="false" ht="22.35" hidden="false" customHeight="false" outlineLevel="0" collapsed="false">
      <c r="A213" s="6" t="n">
        <v>549</v>
      </c>
      <c r="B213" s="6" t="s">
        <v>339</v>
      </c>
      <c r="C213" s="7" t="s">
        <v>6085</v>
      </c>
      <c r="D213" s="6" t="s">
        <v>5909</v>
      </c>
      <c r="E213" s="6" t="n">
        <v>9</v>
      </c>
      <c r="F213" s="6" t="n">
        <v>5</v>
      </c>
      <c r="G213" s="6" t="n">
        <v>6</v>
      </c>
      <c r="H213" s="6" t="n">
        <v>5</v>
      </c>
      <c r="I213" s="6" t="n">
        <v>9</v>
      </c>
      <c r="J213" s="6" t="n">
        <v>5</v>
      </c>
      <c r="K213" s="6" t="n">
        <v>0</v>
      </c>
      <c r="L213" s="6" t="n">
        <v>0</v>
      </c>
      <c r="M213" s="6" t="n">
        <v>0</v>
      </c>
      <c r="N213" s="6" t="n">
        <v>0</v>
      </c>
      <c r="O213" s="6" t="n">
        <v>0</v>
      </c>
      <c r="P213" s="6" t="n">
        <v>0</v>
      </c>
      <c r="Q213" s="6" t="n">
        <v>0</v>
      </c>
      <c r="R213" s="6" t="n">
        <v>1</v>
      </c>
      <c r="S213" s="6" t="n">
        <v>1</v>
      </c>
      <c r="T213" s="6" t="n">
        <v>1</v>
      </c>
      <c r="U213" s="6" t="s">
        <v>337</v>
      </c>
    </row>
    <row r="214" customFormat="false" ht="22.35" hidden="false" customHeight="false" outlineLevel="0" collapsed="false">
      <c r="A214" s="6" t="n">
        <v>551</v>
      </c>
      <c r="B214" s="6" t="s">
        <v>339</v>
      </c>
      <c r="C214" s="7" t="s">
        <v>6086</v>
      </c>
      <c r="D214" s="6" t="s">
        <v>5909</v>
      </c>
      <c r="E214" s="6" t="n">
        <v>2</v>
      </c>
      <c r="F214" s="6" t="n">
        <v>5</v>
      </c>
      <c r="G214" s="6" t="n">
        <v>6</v>
      </c>
      <c r="H214" s="6" t="n">
        <v>5</v>
      </c>
      <c r="I214" s="6" t="n">
        <v>9</v>
      </c>
      <c r="J214" s="6" t="n">
        <v>5</v>
      </c>
      <c r="K214" s="6" t="n">
        <v>0</v>
      </c>
      <c r="L214" s="6" t="n">
        <v>0</v>
      </c>
      <c r="M214" s="6" t="n">
        <v>0</v>
      </c>
      <c r="N214" s="6" t="n">
        <v>0</v>
      </c>
      <c r="O214" s="6" t="n">
        <v>0</v>
      </c>
      <c r="P214" s="6" t="n">
        <v>0</v>
      </c>
      <c r="Q214" s="6" t="n">
        <v>0</v>
      </c>
      <c r="R214" s="6" t="n">
        <v>1</v>
      </c>
      <c r="S214" s="6" t="n">
        <v>1</v>
      </c>
      <c r="T214" s="6" t="n">
        <v>1</v>
      </c>
      <c r="U214" s="6" t="s">
        <v>337</v>
      </c>
    </row>
    <row r="215" customFormat="false" ht="22.35" hidden="false" customHeight="false" outlineLevel="0" collapsed="false">
      <c r="A215" s="6" t="n">
        <v>553</v>
      </c>
      <c r="B215" s="6" t="s">
        <v>339</v>
      </c>
      <c r="C215" s="7" t="s">
        <v>6087</v>
      </c>
      <c r="D215" s="6" t="s">
        <v>5909</v>
      </c>
      <c r="E215" s="6" t="n">
        <v>5</v>
      </c>
      <c r="F215" s="6" t="n">
        <v>5</v>
      </c>
      <c r="G215" s="6" t="n">
        <v>6</v>
      </c>
      <c r="H215" s="6" t="n">
        <v>5</v>
      </c>
      <c r="I215" s="6" t="n">
        <v>9</v>
      </c>
      <c r="J215" s="6" t="n">
        <v>5</v>
      </c>
      <c r="K215" s="6" t="n">
        <v>0</v>
      </c>
      <c r="L215" s="6" t="n">
        <v>0</v>
      </c>
      <c r="M215" s="6" t="n">
        <v>0</v>
      </c>
      <c r="N215" s="6" t="n">
        <v>0</v>
      </c>
      <c r="O215" s="6" t="n">
        <v>0</v>
      </c>
      <c r="P215" s="6" t="n">
        <v>0</v>
      </c>
      <c r="Q215" s="6" t="n">
        <v>0</v>
      </c>
      <c r="R215" s="6" t="n">
        <v>1</v>
      </c>
      <c r="S215" s="6" t="n">
        <v>1</v>
      </c>
      <c r="T215" s="6" t="n">
        <v>1</v>
      </c>
      <c r="U215" s="6" t="s">
        <v>337</v>
      </c>
    </row>
    <row r="216" customFormat="false" ht="22.35" hidden="false" customHeight="false" outlineLevel="0" collapsed="false">
      <c r="A216" s="6" t="n">
        <v>555</v>
      </c>
      <c r="B216" s="6" t="s">
        <v>339</v>
      </c>
      <c r="C216" s="7" t="s">
        <v>6088</v>
      </c>
      <c r="D216" s="6" t="s">
        <v>5915</v>
      </c>
      <c r="E216" s="6" t="n">
        <v>8</v>
      </c>
      <c r="F216" s="6" t="n">
        <v>3</v>
      </c>
      <c r="G216" s="6" t="n">
        <v>2</v>
      </c>
      <c r="H216" s="6" t="n">
        <v>10</v>
      </c>
      <c r="I216" s="6" t="n">
        <v>1</v>
      </c>
      <c r="J216" s="6" t="n">
        <v>7</v>
      </c>
      <c r="K216" s="6" t="n">
        <v>0</v>
      </c>
      <c r="L216" s="6" t="n">
        <v>1</v>
      </c>
      <c r="M216" s="6" t="n">
        <v>0</v>
      </c>
      <c r="N216" s="6" t="n">
        <v>0</v>
      </c>
      <c r="O216" s="6" t="n">
        <v>1</v>
      </c>
      <c r="P216" s="6" t="n">
        <v>1</v>
      </c>
      <c r="Q216" s="6" t="n">
        <v>0</v>
      </c>
      <c r="R216" s="6" t="n">
        <v>1</v>
      </c>
      <c r="S216" s="6" t="n">
        <v>0</v>
      </c>
      <c r="T216" s="6" t="n">
        <v>0</v>
      </c>
      <c r="U216" s="6" t="s">
        <v>337</v>
      </c>
    </row>
    <row r="217" customFormat="false" ht="22.35" hidden="false" customHeight="false" outlineLevel="0" collapsed="false">
      <c r="A217" s="6" t="n">
        <v>558</v>
      </c>
      <c r="B217" s="6" t="s">
        <v>339</v>
      </c>
      <c r="C217" s="7" t="s">
        <v>6089</v>
      </c>
      <c r="D217" s="6" t="s">
        <v>5915</v>
      </c>
      <c r="E217" s="6" t="n">
        <v>5</v>
      </c>
      <c r="F217" s="6" t="n">
        <v>3</v>
      </c>
      <c r="G217" s="6" t="n">
        <v>2</v>
      </c>
      <c r="H217" s="6" t="n">
        <v>10</v>
      </c>
      <c r="I217" s="6" t="n">
        <v>1</v>
      </c>
      <c r="J217" s="6" t="n">
        <v>7</v>
      </c>
      <c r="K217" s="6" t="n">
        <v>0</v>
      </c>
      <c r="L217" s="6" t="n">
        <v>1</v>
      </c>
      <c r="M217" s="6" t="n">
        <v>0</v>
      </c>
      <c r="N217" s="6" t="n">
        <v>0</v>
      </c>
      <c r="O217" s="6" t="n">
        <v>1</v>
      </c>
      <c r="P217" s="6" t="n">
        <v>1</v>
      </c>
      <c r="Q217" s="6" t="n">
        <v>0</v>
      </c>
      <c r="R217" s="6" t="n">
        <v>1</v>
      </c>
      <c r="S217" s="6" t="n">
        <v>0</v>
      </c>
      <c r="T217" s="6" t="n">
        <v>0</v>
      </c>
      <c r="U217" s="6" t="s">
        <v>337</v>
      </c>
    </row>
    <row r="218" customFormat="false" ht="22.35" hidden="false" customHeight="false" outlineLevel="0" collapsed="false">
      <c r="A218" s="6" t="n">
        <v>561</v>
      </c>
      <c r="B218" s="6" t="s">
        <v>339</v>
      </c>
      <c r="C218" s="7" t="s">
        <v>5929</v>
      </c>
      <c r="D218" s="6" t="s">
        <v>5915</v>
      </c>
      <c r="E218" s="6" t="n">
        <v>5</v>
      </c>
      <c r="F218" s="6" t="n">
        <v>3</v>
      </c>
      <c r="G218" s="6" t="n">
        <v>2</v>
      </c>
      <c r="H218" s="6" t="n">
        <v>10</v>
      </c>
      <c r="I218" s="6" t="n">
        <v>1</v>
      </c>
      <c r="J218" s="6" t="n">
        <v>7</v>
      </c>
      <c r="K218" s="6" t="n">
        <v>0</v>
      </c>
      <c r="L218" s="6" t="n">
        <v>1</v>
      </c>
      <c r="M218" s="6" t="n">
        <v>0</v>
      </c>
      <c r="N218" s="6" t="n">
        <v>0</v>
      </c>
      <c r="O218" s="6" t="n">
        <v>1</v>
      </c>
      <c r="P218" s="6" t="n">
        <v>1</v>
      </c>
      <c r="Q218" s="6" t="n">
        <v>0</v>
      </c>
      <c r="R218" s="6" t="n">
        <v>1</v>
      </c>
      <c r="S218" s="6" t="n">
        <v>0</v>
      </c>
      <c r="T218" s="6" t="n">
        <v>0</v>
      </c>
      <c r="U218" s="6" t="s">
        <v>337</v>
      </c>
    </row>
    <row r="219" customFormat="false" ht="22.35" hidden="false" customHeight="false" outlineLevel="0" collapsed="false">
      <c r="A219" s="6" t="n">
        <v>564</v>
      </c>
      <c r="B219" s="6" t="s">
        <v>339</v>
      </c>
      <c r="C219" s="7" t="s">
        <v>6090</v>
      </c>
      <c r="D219" s="6" t="s">
        <v>5915</v>
      </c>
      <c r="E219" s="6" t="n">
        <v>1</v>
      </c>
      <c r="F219" s="6" t="n">
        <v>3</v>
      </c>
      <c r="G219" s="6" t="n">
        <v>2</v>
      </c>
      <c r="H219" s="6" t="n">
        <v>10</v>
      </c>
      <c r="I219" s="6" t="n">
        <v>1</v>
      </c>
      <c r="J219" s="6" t="n">
        <v>7</v>
      </c>
      <c r="K219" s="6" t="n">
        <v>0</v>
      </c>
      <c r="L219" s="6" t="n">
        <v>1</v>
      </c>
      <c r="M219" s="6" t="n">
        <v>0</v>
      </c>
      <c r="N219" s="6" t="n">
        <v>0</v>
      </c>
      <c r="O219" s="6" t="n">
        <v>1</v>
      </c>
      <c r="P219" s="6" t="n">
        <v>1</v>
      </c>
      <c r="Q219" s="6" t="n">
        <v>0</v>
      </c>
      <c r="R219" s="6" t="n">
        <v>1</v>
      </c>
      <c r="S219" s="6" t="n">
        <v>0</v>
      </c>
      <c r="T219" s="6" t="n">
        <v>0</v>
      </c>
      <c r="U219" s="6" t="s">
        <v>337</v>
      </c>
    </row>
    <row r="220" customFormat="false" ht="22.35" hidden="false" customHeight="false" outlineLevel="0" collapsed="false">
      <c r="A220" s="6" t="n">
        <v>567</v>
      </c>
      <c r="B220" s="6" t="s">
        <v>339</v>
      </c>
      <c r="C220" s="7" t="s">
        <v>6091</v>
      </c>
      <c r="D220" s="6" t="s">
        <v>5915</v>
      </c>
      <c r="E220" s="6" t="n">
        <v>6</v>
      </c>
      <c r="F220" s="6" t="n">
        <v>3</v>
      </c>
      <c r="G220" s="6" t="n">
        <v>2</v>
      </c>
      <c r="H220" s="6" t="n">
        <v>10</v>
      </c>
      <c r="I220" s="6" t="n">
        <v>1</v>
      </c>
      <c r="J220" s="6" t="n">
        <v>7</v>
      </c>
      <c r="K220" s="6" t="n">
        <v>0</v>
      </c>
      <c r="L220" s="6" t="n">
        <v>1</v>
      </c>
      <c r="M220" s="6" t="n">
        <v>0</v>
      </c>
      <c r="N220" s="6" t="n">
        <v>0</v>
      </c>
      <c r="O220" s="6" t="n">
        <v>1</v>
      </c>
      <c r="P220" s="6" t="n">
        <v>1</v>
      </c>
      <c r="Q220" s="6" t="n">
        <v>0</v>
      </c>
      <c r="R220" s="6" t="n">
        <v>1</v>
      </c>
      <c r="S220" s="6" t="n">
        <v>0</v>
      </c>
      <c r="T220" s="6" t="n">
        <v>0</v>
      </c>
      <c r="U220" s="6" t="s">
        <v>337</v>
      </c>
    </row>
    <row r="221" customFormat="false" ht="22.35" hidden="false" customHeight="false" outlineLevel="0" collapsed="false">
      <c r="A221" s="6" t="n">
        <v>570</v>
      </c>
      <c r="B221" s="6" t="s">
        <v>339</v>
      </c>
      <c r="C221" s="7" t="s">
        <v>6092</v>
      </c>
      <c r="D221" s="6" t="s">
        <v>5921</v>
      </c>
      <c r="E221" s="6" t="n">
        <v>7</v>
      </c>
      <c r="F221" s="6" t="n">
        <v>6</v>
      </c>
      <c r="G221" s="6" t="n">
        <v>3</v>
      </c>
      <c r="H221" s="6" t="n">
        <v>4</v>
      </c>
      <c r="I221" s="6" t="n">
        <v>2</v>
      </c>
      <c r="J221" s="6" t="n">
        <v>1</v>
      </c>
      <c r="K221" s="6" t="n">
        <v>0</v>
      </c>
      <c r="L221" s="6" t="n">
        <v>1</v>
      </c>
      <c r="M221" s="6" t="n">
        <v>0</v>
      </c>
      <c r="N221" s="6" t="n">
        <v>1</v>
      </c>
      <c r="O221" s="6" t="n">
        <v>0</v>
      </c>
      <c r="P221" s="6" t="n">
        <v>0</v>
      </c>
      <c r="Q221" s="6" t="n">
        <v>0</v>
      </c>
      <c r="R221" s="6" t="n">
        <v>1</v>
      </c>
      <c r="S221" s="6" t="n">
        <v>0</v>
      </c>
      <c r="T221" s="6" t="n">
        <v>0</v>
      </c>
      <c r="U221" s="6" t="s">
        <v>337</v>
      </c>
    </row>
    <row r="222" customFormat="false" ht="22.35" hidden="false" customHeight="false" outlineLevel="0" collapsed="false">
      <c r="A222" s="6" t="n">
        <v>572</v>
      </c>
      <c r="B222" s="6" t="s">
        <v>339</v>
      </c>
      <c r="C222" s="7" t="s">
        <v>5932</v>
      </c>
      <c r="D222" s="6" t="s">
        <v>5921</v>
      </c>
      <c r="E222" s="6" t="n">
        <v>8</v>
      </c>
      <c r="F222" s="6" t="n">
        <v>6</v>
      </c>
      <c r="G222" s="6" t="n">
        <v>3</v>
      </c>
      <c r="H222" s="6" t="n">
        <v>4</v>
      </c>
      <c r="I222" s="6" t="n">
        <v>2</v>
      </c>
      <c r="J222" s="6" t="n">
        <v>1</v>
      </c>
      <c r="K222" s="6" t="n">
        <v>0</v>
      </c>
      <c r="L222" s="6" t="n">
        <v>1</v>
      </c>
      <c r="M222" s="6" t="n">
        <v>0</v>
      </c>
      <c r="N222" s="6" t="n">
        <v>1</v>
      </c>
      <c r="O222" s="6" t="n">
        <v>0</v>
      </c>
      <c r="P222" s="6" t="n">
        <v>0</v>
      </c>
      <c r="Q222" s="6" t="n">
        <v>0</v>
      </c>
      <c r="R222" s="6" t="n">
        <v>1</v>
      </c>
      <c r="S222" s="6" t="n">
        <v>0</v>
      </c>
      <c r="T222" s="6" t="n">
        <v>0</v>
      </c>
      <c r="U222" s="6" t="s">
        <v>337</v>
      </c>
    </row>
    <row r="223" customFormat="false" ht="22.35" hidden="false" customHeight="false" outlineLevel="0" collapsed="false">
      <c r="A223" s="6" t="n">
        <v>574</v>
      </c>
      <c r="B223" s="6" t="s">
        <v>339</v>
      </c>
      <c r="C223" s="7" t="s">
        <v>5934</v>
      </c>
      <c r="D223" s="6" t="s">
        <v>5921</v>
      </c>
      <c r="E223" s="6" t="n">
        <v>9</v>
      </c>
      <c r="F223" s="6" t="n">
        <v>6</v>
      </c>
      <c r="G223" s="6" t="n">
        <v>3</v>
      </c>
      <c r="H223" s="6" t="n">
        <v>4</v>
      </c>
      <c r="I223" s="6" t="n">
        <v>2</v>
      </c>
      <c r="J223" s="6" t="n">
        <v>1</v>
      </c>
      <c r="K223" s="6" t="n">
        <v>0</v>
      </c>
      <c r="L223" s="6" t="n">
        <v>1</v>
      </c>
      <c r="M223" s="6" t="n">
        <v>0</v>
      </c>
      <c r="N223" s="6" t="n">
        <v>1</v>
      </c>
      <c r="O223" s="6" t="n">
        <v>0</v>
      </c>
      <c r="P223" s="6" t="n">
        <v>0</v>
      </c>
      <c r="Q223" s="6" t="n">
        <v>0</v>
      </c>
      <c r="R223" s="6" t="n">
        <v>1</v>
      </c>
      <c r="S223" s="6" t="n">
        <v>0</v>
      </c>
      <c r="T223" s="6" t="n">
        <v>0</v>
      </c>
      <c r="U223" s="6" t="s">
        <v>337</v>
      </c>
    </row>
    <row r="224" customFormat="false" ht="22.35" hidden="false" customHeight="false" outlineLevel="0" collapsed="false">
      <c r="A224" s="6" t="n">
        <v>576</v>
      </c>
      <c r="B224" s="6" t="s">
        <v>339</v>
      </c>
      <c r="C224" s="7" t="s">
        <v>5935</v>
      </c>
      <c r="D224" s="6" t="s">
        <v>5921</v>
      </c>
      <c r="E224" s="6" t="n">
        <v>7</v>
      </c>
      <c r="F224" s="6" t="n">
        <v>6</v>
      </c>
      <c r="G224" s="6" t="n">
        <v>3</v>
      </c>
      <c r="H224" s="6" t="n">
        <v>4</v>
      </c>
      <c r="I224" s="6" t="n">
        <v>2</v>
      </c>
      <c r="J224" s="6" t="n">
        <v>1</v>
      </c>
      <c r="K224" s="6" t="n">
        <v>0</v>
      </c>
      <c r="L224" s="6" t="n">
        <v>1</v>
      </c>
      <c r="M224" s="6" t="n">
        <v>0</v>
      </c>
      <c r="N224" s="6" t="n">
        <v>1</v>
      </c>
      <c r="O224" s="6" t="n">
        <v>0</v>
      </c>
      <c r="P224" s="6" t="n">
        <v>0</v>
      </c>
      <c r="Q224" s="6" t="n">
        <v>0</v>
      </c>
      <c r="R224" s="6" t="n">
        <v>1</v>
      </c>
      <c r="S224" s="6" t="n">
        <v>0</v>
      </c>
      <c r="T224" s="6" t="n">
        <v>0</v>
      </c>
      <c r="U224" s="6" t="s">
        <v>337</v>
      </c>
    </row>
    <row r="225" customFormat="false" ht="22.35" hidden="false" customHeight="false" outlineLevel="0" collapsed="false">
      <c r="A225" s="6" t="n">
        <v>578</v>
      </c>
      <c r="B225" s="6" t="s">
        <v>339</v>
      </c>
      <c r="C225" s="7" t="s">
        <v>5936</v>
      </c>
      <c r="D225" s="6" t="s">
        <v>5921</v>
      </c>
      <c r="E225" s="6" t="n">
        <v>1</v>
      </c>
      <c r="F225" s="6" t="n">
        <v>6</v>
      </c>
      <c r="G225" s="6" t="n">
        <v>3</v>
      </c>
      <c r="H225" s="6" t="n">
        <v>4</v>
      </c>
      <c r="I225" s="6" t="n">
        <v>2</v>
      </c>
      <c r="J225" s="6" t="n">
        <v>1</v>
      </c>
      <c r="K225" s="6" t="n">
        <v>0</v>
      </c>
      <c r="L225" s="6" t="n">
        <v>1</v>
      </c>
      <c r="M225" s="6" t="n">
        <v>0</v>
      </c>
      <c r="N225" s="6" t="n">
        <v>1</v>
      </c>
      <c r="O225" s="6" t="n">
        <v>0</v>
      </c>
      <c r="P225" s="6" t="n">
        <v>0</v>
      </c>
      <c r="Q225" s="6" t="n">
        <v>0</v>
      </c>
      <c r="R225" s="6" t="n">
        <v>1</v>
      </c>
      <c r="S225" s="6" t="n">
        <v>0</v>
      </c>
      <c r="T225" s="6" t="n">
        <v>0</v>
      </c>
      <c r="U225" s="6" t="s">
        <v>337</v>
      </c>
    </row>
    <row r="226" customFormat="false" ht="22.35" hidden="false" customHeight="false" outlineLevel="0" collapsed="false">
      <c r="A226" s="6" t="n">
        <v>580</v>
      </c>
      <c r="B226" s="6" t="s">
        <v>339</v>
      </c>
      <c r="C226" s="7" t="s">
        <v>5937</v>
      </c>
      <c r="D226" s="6" t="s">
        <v>6093</v>
      </c>
      <c r="E226" s="6" t="n">
        <v>8</v>
      </c>
      <c r="F226" s="6" t="n">
        <v>5</v>
      </c>
      <c r="G226" s="6" t="n">
        <v>5</v>
      </c>
      <c r="H226" s="6" t="n">
        <v>5</v>
      </c>
      <c r="I226" s="6" t="n">
        <v>6</v>
      </c>
      <c r="J226" s="6" t="n">
        <v>5</v>
      </c>
      <c r="K226" s="6" t="n">
        <v>0</v>
      </c>
      <c r="L226" s="6" t="n">
        <v>0</v>
      </c>
      <c r="M226" s="6" t="n">
        <v>0</v>
      </c>
      <c r="N226" s="6" t="n">
        <v>1</v>
      </c>
      <c r="O226" s="6" t="n">
        <v>0</v>
      </c>
      <c r="P226" s="6" t="n">
        <v>1</v>
      </c>
      <c r="Q226" s="6" t="n">
        <v>1</v>
      </c>
      <c r="R226" s="6" t="n">
        <v>0</v>
      </c>
      <c r="S226" s="6" t="n">
        <v>0</v>
      </c>
      <c r="T226" s="6" t="n">
        <v>1</v>
      </c>
      <c r="U226" s="6" t="s">
        <v>337</v>
      </c>
    </row>
    <row r="227" customFormat="false" ht="22.35" hidden="false" customHeight="false" outlineLevel="0" collapsed="false">
      <c r="A227" s="6" t="n">
        <v>582</v>
      </c>
      <c r="B227" s="6" t="s">
        <v>339</v>
      </c>
      <c r="C227" s="7" t="s">
        <v>5938</v>
      </c>
      <c r="D227" s="6" t="s">
        <v>6093</v>
      </c>
      <c r="E227" s="6" t="n">
        <v>6</v>
      </c>
      <c r="F227" s="6" t="n">
        <v>5</v>
      </c>
      <c r="G227" s="6" t="n">
        <v>5</v>
      </c>
      <c r="H227" s="6" t="n">
        <v>5</v>
      </c>
      <c r="I227" s="6" t="n">
        <v>6</v>
      </c>
      <c r="J227" s="6" t="n">
        <v>5</v>
      </c>
      <c r="K227" s="6" t="n">
        <v>0</v>
      </c>
      <c r="L227" s="6" t="n">
        <v>0</v>
      </c>
      <c r="M227" s="6" t="n">
        <v>0</v>
      </c>
      <c r="N227" s="6" t="n">
        <v>1</v>
      </c>
      <c r="O227" s="6" t="n">
        <v>0</v>
      </c>
      <c r="P227" s="6" t="n">
        <v>1</v>
      </c>
      <c r="Q227" s="6" t="n">
        <v>1</v>
      </c>
      <c r="R227" s="6" t="n">
        <v>0</v>
      </c>
      <c r="S227" s="6" t="n">
        <v>0</v>
      </c>
      <c r="T227" s="6" t="n">
        <v>1</v>
      </c>
      <c r="U227" s="6" t="s">
        <v>337</v>
      </c>
    </row>
    <row r="228" customFormat="false" ht="22.35" hidden="false" customHeight="false" outlineLevel="0" collapsed="false">
      <c r="A228" s="6" t="n">
        <v>584</v>
      </c>
      <c r="B228" s="6" t="s">
        <v>339</v>
      </c>
      <c r="C228" s="7" t="s">
        <v>5940</v>
      </c>
      <c r="D228" s="6" t="s">
        <v>6093</v>
      </c>
      <c r="E228" s="6" t="n">
        <v>4</v>
      </c>
      <c r="F228" s="6" t="n">
        <v>5</v>
      </c>
      <c r="G228" s="6" t="n">
        <v>5</v>
      </c>
      <c r="H228" s="6" t="n">
        <v>5</v>
      </c>
      <c r="I228" s="6" t="n">
        <v>6</v>
      </c>
      <c r="J228" s="6" t="n">
        <v>5</v>
      </c>
      <c r="K228" s="6" t="n">
        <v>0</v>
      </c>
      <c r="L228" s="6" t="n">
        <v>0</v>
      </c>
      <c r="M228" s="6" t="n">
        <v>0</v>
      </c>
      <c r="N228" s="6" t="n">
        <v>1</v>
      </c>
      <c r="O228" s="6" t="n">
        <v>0</v>
      </c>
      <c r="P228" s="6" t="n">
        <v>1</v>
      </c>
      <c r="Q228" s="6" t="n">
        <v>1</v>
      </c>
      <c r="R228" s="6" t="n">
        <v>0</v>
      </c>
      <c r="S228" s="6" t="n">
        <v>0</v>
      </c>
      <c r="T228" s="6" t="n">
        <v>1</v>
      </c>
      <c r="U228" s="6" t="s">
        <v>337</v>
      </c>
    </row>
    <row r="229" customFormat="false" ht="22.35" hidden="false" customHeight="false" outlineLevel="0" collapsed="false">
      <c r="A229" s="6" t="n">
        <v>586</v>
      </c>
      <c r="B229" s="6" t="s">
        <v>339</v>
      </c>
      <c r="C229" s="7" t="s">
        <v>5941</v>
      </c>
      <c r="D229" s="6" t="s">
        <v>6093</v>
      </c>
      <c r="E229" s="6" t="n">
        <v>7</v>
      </c>
      <c r="F229" s="6" t="n">
        <v>5</v>
      </c>
      <c r="G229" s="6" t="n">
        <v>5</v>
      </c>
      <c r="H229" s="6" t="n">
        <v>5</v>
      </c>
      <c r="I229" s="6" t="n">
        <v>6</v>
      </c>
      <c r="J229" s="6" t="n">
        <v>5</v>
      </c>
      <c r="K229" s="6" t="n">
        <v>0</v>
      </c>
      <c r="L229" s="6" t="n">
        <v>0</v>
      </c>
      <c r="M229" s="6" t="n">
        <v>0</v>
      </c>
      <c r="N229" s="6" t="n">
        <v>1</v>
      </c>
      <c r="O229" s="6" t="n">
        <v>0</v>
      </c>
      <c r="P229" s="6" t="n">
        <v>1</v>
      </c>
      <c r="Q229" s="6" t="n">
        <v>1</v>
      </c>
      <c r="R229" s="6" t="n">
        <v>0</v>
      </c>
      <c r="S229" s="6" t="n">
        <v>0</v>
      </c>
      <c r="T229" s="6" t="n">
        <v>1</v>
      </c>
      <c r="U229" s="6" t="s">
        <v>337</v>
      </c>
    </row>
    <row r="230" customFormat="false" ht="22.35" hidden="false" customHeight="false" outlineLevel="0" collapsed="false">
      <c r="A230" s="6" t="n">
        <v>588</v>
      </c>
      <c r="B230" s="6" t="s">
        <v>339</v>
      </c>
      <c r="C230" s="7" t="s">
        <v>5942</v>
      </c>
      <c r="D230" s="6" t="s">
        <v>6093</v>
      </c>
      <c r="E230" s="6" t="n">
        <v>5</v>
      </c>
      <c r="F230" s="6" t="n">
        <v>5</v>
      </c>
      <c r="G230" s="6" t="n">
        <v>5</v>
      </c>
      <c r="H230" s="6" t="n">
        <v>5</v>
      </c>
      <c r="I230" s="6" t="n">
        <v>6</v>
      </c>
      <c r="J230" s="6" t="n">
        <v>5</v>
      </c>
      <c r="K230" s="6" t="n">
        <v>0</v>
      </c>
      <c r="L230" s="6" t="n">
        <v>0</v>
      </c>
      <c r="M230" s="6" t="n">
        <v>0</v>
      </c>
      <c r="N230" s="6" t="n">
        <v>1</v>
      </c>
      <c r="O230" s="6" t="n">
        <v>0</v>
      </c>
      <c r="P230" s="6" t="n">
        <v>1</v>
      </c>
      <c r="Q230" s="6" t="n">
        <v>1</v>
      </c>
      <c r="R230" s="6" t="n">
        <v>0</v>
      </c>
      <c r="S230" s="6" t="n">
        <v>0</v>
      </c>
      <c r="T230" s="6" t="n">
        <v>1</v>
      </c>
      <c r="U230" s="6" t="s">
        <v>337</v>
      </c>
    </row>
    <row r="231" customFormat="false" ht="22.35" hidden="false" customHeight="false" outlineLevel="0" collapsed="false">
      <c r="A231" s="6" t="n">
        <v>590</v>
      </c>
      <c r="B231" s="6" t="s">
        <v>339</v>
      </c>
      <c r="C231" s="7" t="s">
        <v>5943</v>
      </c>
      <c r="D231" s="6" t="s">
        <v>5927</v>
      </c>
      <c r="E231" s="6" t="n">
        <v>8</v>
      </c>
      <c r="F231" s="6" t="n">
        <v>9</v>
      </c>
      <c r="G231" s="6" t="n">
        <v>7</v>
      </c>
      <c r="H231" s="6" t="n">
        <v>6</v>
      </c>
      <c r="I231" s="6" t="n">
        <v>10</v>
      </c>
      <c r="J231" s="6" t="n">
        <v>3</v>
      </c>
      <c r="K231" s="6" t="n">
        <v>1</v>
      </c>
      <c r="L231" s="6" t="n">
        <v>1</v>
      </c>
      <c r="M231" s="6" t="n">
        <v>1</v>
      </c>
      <c r="N231" s="6" t="n">
        <v>0</v>
      </c>
      <c r="O231" s="6" t="n">
        <v>1</v>
      </c>
      <c r="P231" s="6" t="n">
        <v>0</v>
      </c>
      <c r="Q231" s="6" t="n">
        <v>1</v>
      </c>
      <c r="R231" s="6" t="n">
        <v>0</v>
      </c>
      <c r="S231" s="6" t="n">
        <v>0</v>
      </c>
      <c r="T231" s="6" t="n">
        <v>0</v>
      </c>
      <c r="U231" s="6" t="s">
        <v>337</v>
      </c>
    </row>
    <row r="232" customFormat="false" ht="22.35" hidden="false" customHeight="false" outlineLevel="0" collapsed="false">
      <c r="A232" s="6" t="n">
        <v>593</v>
      </c>
      <c r="B232" s="6" t="s">
        <v>339</v>
      </c>
      <c r="C232" s="7" t="s">
        <v>6094</v>
      </c>
      <c r="D232" s="6" t="s">
        <v>5927</v>
      </c>
      <c r="E232" s="6" t="n">
        <v>6</v>
      </c>
      <c r="F232" s="6" t="n">
        <v>9</v>
      </c>
      <c r="G232" s="6" t="n">
        <v>7</v>
      </c>
      <c r="H232" s="6" t="n">
        <v>6</v>
      </c>
      <c r="I232" s="6" t="n">
        <v>10</v>
      </c>
      <c r="J232" s="6" t="n">
        <v>3</v>
      </c>
      <c r="K232" s="6" t="n">
        <v>1</v>
      </c>
      <c r="L232" s="6" t="n">
        <v>1</v>
      </c>
      <c r="M232" s="6" t="n">
        <v>1</v>
      </c>
      <c r="N232" s="6" t="n">
        <v>0</v>
      </c>
      <c r="O232" s="6" t="n">
        <v>1</v>
      </c>
      <c r="P232" s="6" t="n">
        <v>0</v>
      </c>
      <c r="Q232" s="6" t="n">
        <v>1</v>
      </c>
      <c r="R232" s="6" t="n">
        <v>0</v>
      </c>
      <c r="S232" s="6" t="n">
        <v>0</v>
      </c>
      <c r="T232" s="6" t="n">
        <v>0</v>
      </c>
      <c r="U232" s="6" t="s">
        <v>337</v>
      </c>
    </row>
    <row r="233" customFormat="false" ht="22.35" hidden="false" customHeight="false" outlineLevel="0" collapsed="false">
      <c r="A233" s="6" t="n">
        <v>596</v>
      </c>
      <c r="B233" s="6" t="s">
        <v>339</v>
      </c>
      <c r="C233" s="7" t="s">
        <v>6095</v>
      </c>
      <c r="D233" s="6" t="s">
        <v>5927</v>
      </c>
      <c r="E233" s="6" t="n">
        <v>2</v>
      </c>
      <c r="F233" s="6" t="n">
        <v>9</v>
      </c>
      <c r="G233" s="6" t="n">
        <v>7</v>
      </c>
      <c r="H233" s="6" t="n">
        <v>6</v>
      </c>
      <c r="I233" s="6" t="n">
        <v>10</v>
      </c>
      <c r="J233" s="6" t="n">
        <v>3</v>
      </c>
      <c r="K233" s="6" t="n">
        <v>1</v>
      </c>
      <c r="L233" s="6" t="n">
        <v>1</v>
      </c>
      <c r="M233" s="6" t="n">
        <v>1</v>
      </c>
      <c r="N233" s="6" t="n">
        <v>0</v>
      </c>
      <c r="O233" s="6" t="n">
        <v>1</v>
      </c>
      <c r="P233" s="6" t="n">
        <v>0</v>
      </c>
      <c r="Q233" s="6" t="n">
        <v>1</v>
      </c>
      <c r="R233" s="6" t="n">
        <v>0</v>
      </c>
      <c r="S233" s="6" t="n">
        <v>0</v>
      </c>
      <c r="T233" s="6" t="n">
        <v>0</v>
      </c>
      <c r="U233" s="6" t="s">
        <v>337</v>
      </c>
    </row>
    <row r="234" customFormat="false" ht="22.35" hidden="false" customHeight="false" outlineLevel="0" collapsed="false">
      <c r="A234" s="6" t="n">
        <v>599</v>
      </c>
      <c r="B234" s="6" t="s">
        <v>339</v>
      </c>
      <c r="C234" s="7" t="s">
        <v>6096</v>
      </c>
      <c r="D234" s="6" t="s">
        <v>5927</v>
      </c>
      <c r="E234" s="6" t="n">
        <v>3</v>
      </c>
      <c r="F234" s="6" t="n">
        <v>9</v>
      </c>
      <c r="G234" s="6" t="n">
        <v>7</v>
      </c>
      <c r="H234" s="6" t="n">
        <v>6</v>
      </c>
      <c r="I234" s="6" t="n">
        <v>10</v>
      </c>
      <c r="J234" s="6" t="n">
        <v>3</v>
      </c>
      <c r="K234" s="6" t="n">
        <v>1</v>
      </c>
      <c r="L234" s="6" t="n">
        <v>1</v>
      </c>
      <c r="M234" s="6" t="n">
        <v>1</v>
      </c>
      <c r="N234" s="6" t="n">
        <v>0</v>
      </c>
      <c r="O234" s="6" t="n">
        <v>1</v>
      </c>
      <c r="P234" s="6" t="n">
        <v>0</v>
      </c>
      <c r="Q234" s="6" t="n">
        <v>1</v>
      </c>
      <c r="R234" s="6" t="n">
        <v>0</v>
      </c>
      <c r="S234" s="6" t="n">
        <v>0</v>
      </c>
      <c r="T234" s="6" t="n">
        <v>0</v>
      </c>
      <c r="U234" s="6" t="s">
        <v>337</v>
      </c>
    </row>
    <row r="235" customFormat="false" ht="22.35" hidden="false" customHeight="false" outlineLevel="0" collapsed="false">
      <c r="A235" s="6" t="n">
        <v>602</v>
      </c>
      <c r="B235" s="6" t="s">
        <v>339</v>
      </c>
      <c r="C235" s="7" t="s">
        <v>6097</v>
      </c>
      <c r="D235" s="6" t="s">
        <v>5927</v>
      </c>
      <c r="E235" s="6" t="n">
        <v>8</v>
      </c>
      <c r="F235" s="6" t="n">
        <v>9</v>
      </c>
      <c r="G235" s="6" t="n">
        <v>7</v>
      </c>
      <c r="H235" s="6" t="n">
        <v>6</v>
      </c>
      <c r="I235" s="6" t="n">
        <v>10</v>
      </c>
      <c r="J235" s="6" t="n">
        <v>3</v>
      </c>
      <c r="K235" s="6" t="n">
        <v>1</v>
      </c>
      <c r="L235" s="6" t="n">
        <v>1</v>
      </c>
      <c r="M235" s="6" t="n">
        <v>1</v>
      </c>
      <c r="N235" s="6" t="n">
        <v>0</v>
      </c>
      <c r="O235" s="6" t="n">
        <v>1</v>
      </c>
      <c r="P235" s="6" t="n">
        <v>0</v>
      </c>
      <c r="Q235" s="6" t="n">
        <v>1</v>
      </c>
      <c r="R235" s="6" t="n">
        <v>0</v>
      </c>
      <c r="S235" s="6" t="n">
        <v>0</v>
      </c>
      <c r="T235" s="6" t="n">
        <v>0</v>
      </c>
      <c r="U235" s="6" t="s">
        <v>337</v>
      </c>
    </row>
    <row r="236" customFormat="false" ht="22.35" hidden="false" customHeight="false" outlineLevel="0" collapsed="false">
      <c r="A236" s="6" t="n">
        <v>605</v>
      </c>
      <c r="B236" s="6" t="s">
        <v>339</v>
      </c>
      <c r="C236" s="7" t="s">
        <v>6098</v>
      </c>
      <c r="D236" s="6" t="s">
        <v>6099</v>
      </c>
      <c r="E236" s="6" t="n">
        <v>6</v>
      </c>
      <c r="F236" s="6" t="n">
        <v>8</v>
      </c>
      <c r="G236" s="6" t="n">
        <v>6</v>
      </c>
      <c r="H236" s="6" t="n">
        <v>4</v>
      </c>
      <c r="I236" s="6" t="n">
        <v>7</v>
      </c>
      <c r="J236" s="6" t="n">
        <v>9</v>
      </c>
      <c r="K236" s="6" t="n">
        <v>0</v>
      </c>
      <c r="L236" s="6" t="n">
        <v>1</v>
      </c>
      <c r="M236" s="6" t="n">
        <v>0</v>
      </c>
      <c r="N236" s="6" t="n">
        <v>0</v>
      </c>
      <c r="O236" s="6" t="n">
        <v>0</v>
      </c>
      <c r="P236" s="6" t="n">
        <v>0</v>
      </c>
      <c r="Q236" s="6" t="n">
        <v>0</v>
      </c>
      <c r="R236" s="6" t="n">
        <v>0</v>
      </c>
      <c r="S236" s="6" t="n">
        <v>1</v>
      </c>
      <c r="T236" s="6" t="n">
        <v>1</v>
      </c>
      <c r="U236" s="6" t="s">
        <v>337</v>
      </c>
    </row>
    <row r="237" customFormat="false" ht="22.35" hidden="false" customHeight="false" outlineLevel="0" collapsed="false">
      <c r="A237" s="6" t="n">
        <v>607</v>
      </c>
      <c r="B237" s="6" t="s">
        <v>339</v>
      </c>
      <c r="C237" s="7" t="s">
        <v>5950</v>
      </c>
      <c r="D237" s="6" t="s">
        <v>6099</v>
      </c>
      <c r="E237" s="6" t="n">
        <v>5</v>
      </c>
      <c r="F237" s="6" t="n">
        <v>8</v>
      </c>
      <c r="G237" s="6" t="n">
        <v>6</v>
      </c>
      <c r="H237" s="6" t="n">
        <v>4</v>
      </c>
      <c r="I237" s="6" t="n">
        <v>7</v>
      </c>
      <c r="J237" s="6" t="n">
        <v>9</v>
      </c>
      <c r="K237" s="6" t="n">
        <v>0</v>
      </c>
      <c r="L237" s="6" t="n">
        <v>1</v>
      </c>
      <c r="M237" s="6" t="n">
        <v>0</v>
      </c>
      <c r="N237" s="6" t="n">
        <v>0</v>
      </c>
      <c r="O237" s="6" t="n">
        <v>0</v>
      </c>
      <c r="P237" s="6" t="n">
        <v>0</v>
      </c>
      <c r="Q237" s="6" t="n">
        <v>0</v>
      </c>
      <c r="R237" s="6" t="n">
        <v>0</v>
      </c>
      <c r="S237" s="6" t="n">
        <v>1</v>
      </c>
      <c r="T237" s="6" t="n">
        <v>1</v>
      </c>
      <c r="U237" s="6" t="s">
        <v>337</v>
      </c>
    </row>
    <row r="238" customFormat="false" ht="22.35" hidden="false" customHeight="false" outlineLevel="0" collapsed="false">
      <c r="A238" s="6" t="n">
        <v>609</v>
      </c>
      <c r="B238" s="6" t="s">
        <v>339</v>
      </c>
      <c r="C238" s="7" t="s">
        <v>6100</v>
      </c>
      <c r="D238" s="6" t="s">
        <v>6099</v>
      </c>
      <c r="E238" s="6" t="n">
        <v>5</v>
      </c>
      <c r="F238" s="6" t="n">
        <v>8</v>
      </c>
      <c r="G238" s="6" t="n">
        <v>6</v>
      </c>
      <c r="H238" s="6" t="n">
        <v>4</v>
      </c>
      <c r="I238" s="6" t="n">
        <v>7</v>
      </c>
      <c r="J238" s="6" t="n">
        <v>9</v>
      </c>
      <c r="K238" s="6" t="n">
        <v>0</v>
      </c>
      <c r="L238" s="6" t="n">
        <v>1</v>
      </c>
      <c r="M238" s="6" t="n">
        <v>0</v>
      </c>
      <c r="N238" s="6" t="n">
        <v>0</v>
      </c>
      <c r="O238" s="6" t="n">
        <v>0</v>
      </c>
      <c r="P238" s="6" t="n">
        <v>0</v>
      </c>
      <c r="Q238" s="6" t="n">
        <v>0</v>
      </c>
      <c r="R238" s="6" t="n">
        <v>0</v>
      </c>
      <c r="S238" s="6" t="n">
        <v>1</v>
      </c>
      <c r="T238" s="6" t="n">
        <v>1</v>
      </c>
      <c r="U238" s="6" t="s">
        <v>337</v>
      </c>
    </row>
    <row r="239" customFormat="false" ht="22.35" hidden="false" customHeight="false" outlineLevel="0" collapsed="false">
      <c r="A239" s="6" t="n">
        <v>611</v>
      </c>
      <c r="B239" s="6" t="s">
        <v>339</v>
      </c>
      <c r="C239" s="7" t="s">
        <v>6101</v>
      </c>
      <c r="D239" s="6" t="s">
        <v>6099</v>
      </c>
      <c r="E239" s="6" t="n">
        <v>8</v>
      </c>
      <c r="F239" s="6" t="n">
        <v>8</v>
      </c>
      <c r="G239" s="6" t="n">
        <v>6</v>
      </c>
      <c r="H239" s="6" t="n">
        <v>4</v>
      </c>
      <c r="I239" s="6" t="n">
        <v>7</v>
      </c>
      <c r="J239" s="6" t="n">
        <v>9</v>
      </c>
      <c r="K239" s="6" t="n">
        <v>0</v>
      </c>
      <c r="L239" s="6" t="n">
        <v>1</v>
      </c>
      <c r="M239" s="6" t="n">
        <v>0</v>
      </c>
      <c r="N239" s="6" t="n">
        <v>0</v>
      </c>
      <c r="O239" s="6" t="n">
        <v>0</v>
      </c>
      <c r="P239" s="6" t="n">
        <v>0</v>
      </c>
      <c r="Q239" s="6" t="n">
        <v>0</v>
      </c>
      <c r="R239" s="6" t="n">
        <v>0</v>
      </c>
      <c r="S239" s="6" t="n">
        <v>1</v>
      </c>
      <c r="T239" s="6" t="n">
        <v>1</v>
      </c>
      <c r="U239" s="6" t="s">
        <v>337</v>
      </c>
    </row>
    <row r="240" customFormat="false" ht="22.35" hidden="false" customHeight="false" outlineLevel="0" collapsed="false">
      <c r="A240" s="6" t="n">
        <v>613</v>
      </c>
      <c r="B240" s="6" t="s">
        <v>339</v>
      </c>
      <c r="C240" s="7" t="s">
        <v>5953</v>
      </c>
      <c r="D240" s="6" t="s">
        <v>6099</v>
      </c>
      <c r="E240" s="6" t="n">
        <v>2</v>
      </c>
      <c r="F240" s="6" t="n">
        <v>8</v>
      </c>
      <c r="G240" s="6" t="n">
        <v>6</v>
      </c>
      <c r="H240" s="6" t="n">
        <v>4</v>
      </c>
      <c r="I240" s="6" t="n">
        <v>7</v>
      </c>
      <c r="J240" s="6" t="n">
        <v>9</v>
      </c>
      <c r="K240" s="6" t="n">
        <v>0</v>
      </c>
      <c r="L240" s="6" t="n">
        <v>1</v>
      </c>
      <c r="M240" s="6" t="n">
        <v>0</v>
      </c>
      <c r="N240" s="6" t="n">
        <v>0</v>
      </c>
      <c r="O240" s="6" t="n">
        <v>0</v>
      </c>
      <c r="P240" s="6" t="n">
        <v>0</v>
      </c>
      <c r="Q240" s="6" t="n">
        <v>0</v>
      </c>
      <c r="R240" s="6" t="n">
        <v>0</v>
      </c>
      <c r="S240" s="6" t="n">
        <v>1</v>
      </c>
      <c r="T240" s="6" t="n">
        <v>1</v>
      </c>
      <c r="U240" s="6" t="s">
        <v>337</v>
      </c>
    </row>
    <row r="241" customFormat="false" ht="22.35" hidden="false" customHeight="false" outlineLevel="0" collapsed="false">
      <c r="A241" s="6" t="n">
        <v>615</v>
      </c>
      <c r="B241" s="6" t="s">
        <v>339</v>
      </c>
      <c r="C241" s="7" t="s">
        <v>6102</v>
      </c>
      <c r="D241" s="6" t="s">
        <v>5933</v>
      </c>
      <c r="E241" s="6" t="n">
        <v>6</v>
      </c>
      <c r="F241" s="6" t="n">
        <v>2</v>
      </c>
      <c r="G241" s="6" t="n">
        <v>3</v>
      </c>
      <c r="H241" s="6" t="n">
        <v>7</v>
      </c>
      <c r="I241" s="6" t="n">
        <v>7</v>
      </c>
      <c r="J241" s="6" t="n">
        <v>5</v>
      </c>
      <c r="K241" s="6" t="n">
        <v>0</v>
      </c>
      <c r="L241" s="6" t="n">
        <v>1</v>
      </c>
      <c r="M241" s="6" t="n">
        <v>0</v>
      </c>
      <c r="N241" s="6" t="n">
        <v>0</v>
      </c>
      <c r="O241" s="6" t="n">
        <v>0</v>
      </c>
      <c r="P241" s="6" t="n">
        <v>0</v>
      </c>
      <c r="Q241" s="6" t="n">
        <v>1</v>
      </c>
      <c r="R241" s="6" t="n">
        <v>0</v>
      </c>
      <c r="S241" s="6" t="n">
        <v>0</v>
      </c>
      <c r="T241" s="6" t="n">
        <v>0</v>
      </c>
      <c r="U241" s="6" t="s">
        <v>337</v>
      </c>
    </row>
    <row r="242" customFormat="false" ht="22.35" hidden="false" customHeight="false" outlineLevel="0" collapsed="false">
      <c r="A242" s="6" t="n">
        <v>617</v>
      </c>
      <c r="B242" s="6" t="s">
        <v>339</v>
      </c>
      <c r="C242" s="7" t="s">
        <v>6103</v>
      </c>
      <c r="D242" s="6" t="s">
        <v>5933</v>
      </c>
      <c r="E242" s="6" t="n">
        <v>4</v>
      </c>
      <c r="F242" s="6" t="n">
        <v>2</v>
      </c>
      <c r="G242" s="6" t="n">
        <v>3</v>
      </c>
      <c r="H242" s="6" t="n">
        <v>7</v>
      </c>
      <c r="I242" s="6" t="n">
        <v>7</v>
      </c>
      <c r="J242" s="6" t="n">
        <v>5</v>
      </c>
      <c r="K242" s="6" t="n">
        <v>0</v>
      </c>
      <c r="L242" s="6" t="n">
        <v>1</v>
      </c>
      <c r="M242" s="6" t="n">
        <v>0</v>
      </c>
      <c r="N242" s="6" t="n">
        <v>0</v>
      </c>
      <c r="O242" s="6" t="n">
        <v>0</v>
      </c>
      <c r="P242" s="6" t="n">
        <v>0</v>
      </c>
      <c r="Q242" s="6" t="n">
        <v>1</v>
      </c>
      <c r="R242" s="6" t="n">
        <v>0</v>
      </c>
      <c r="S242" s="6" t="n">
        <v>0</v>
      </c>
      <c r="T242" s="6" t="n">
        <v>0</v>
      </c>
      <c r="U242" s="6" t="s">
        <v>337</v>
      </c>
    </row>
    <row r="243" customFormat="false" ht="22.35" hidden="false" customHeight="false" outlineLevel="0" collapsed="false">
      <c r="A243" s="6" t="n">
        <v>619</v>
      </c>
      <c r="B243" s="6" t="s">
        <v>339</v>
      </c>
      <c r="C243" s="7" t="s">
        <v>5955</v>
      </c>
      <c r="D243" s="6" t="s">
        <v>5933</v>
      </c>
      <c r="E243" s="6" t="n">
        <v>8</v>
      </c>
      <c r="F243" s="6" t="n">
        <v>2</v>
      </c>
      <c r="G243" s="6" t="n">
        <v>3</v>
      </c>
      <c r="H243" s="6" t="n">
        <v>7</v>
      </c>
      <c r="I243" s="6" t="n">
        <v>7</v>
      </c>
      <c r="J243" s="6" t="n">
        <v>5</v>
      </c>
      <c r="K243" s="6" t="n">
        <v>0</v>
      </c>
      <c r="L243" s="6" t="n">
        <v>1</v>
      </c>
      <c r="M243" s="6" t="n">
        <v>0</v>
      </c>
      <c r="N243" s="6" t="n">
        <v>0</v>
      </c>
      <c r="O243" s="6" t="n">
        <v>0</v>
      </c>
      <c r="P243" s="6" t="n">
        <v>0</v>
      </c>
      <c r="Q243" s="6" t="n">
        <v>1</v>
      </c>
      <c r="R243" s="6" t="n">
        <v>0</v>
      </c>
      <c r="S243" s="6" t="n">
        <v>0</v>
      </c>
      <c r="T243" s="6" t="n">
        <v>0</v>
      </c>
      <c r="U243" s="6" t="s">
        <v>337</v>
      </c>
    </row>
    <row r="244" customFormat="false" ht="22.35" hidden="false" customHeight="false" outlineLevel="0" collapsed="false">
      <c r="A244" s="6" t="n">
        <v>621</v>
      </c>
      <c r="B244" s="6" t="s">
        <v>339</v>
      </c>
      <c r="C244" s="7" t="s">
        <v>6104</v>
      </c>
      <c r="D244" s="6" t="s">
        <v>5933</v>
      </c>
      <c r="E244" s="6" t="n">
        <v>1</v>
      </c>
      <c r="F244" s="6" t="n">
        <v>2</v>
      </c>
      <c r="G244" s="6" t="n">
        <v>3</v>
      </c>
      <c r="H244" s="6" t="n">
        <v>7</v>
      </c>
      <c r="I244" s="6" t="n">
        <v>7</v>
      </c>
      <c r="J244" s="6" t="n">
        <v>5</v>
      </c>
      <c r="K244" s="6" t="n">
        <v>0</v>
      </c>
      <c r="L244" s="6" t="n">
        <v>1</v>
      </c>
      <c r="M244" s="6" t="n">
        <v>0</v>
      </c>
      <c r="N244" s="6" t="n">
        <v>0</v>
      </c>
      <c r="O244" s="6" t="n">
        <v>0</v>
      </c>
      <c r="P244" s="6" t="n">
        <v>0</v>
      </c>
      <c r="Q244" s="6" t="n">
        <v>1</v>
      </c>
      <c r="R244" s="6" t="n">
        <v>0</v>
      </c>
      <c r="S244" s="6" t="n">
        <v>0</v>
      </c>
      <c r="T244" s="6" t="n">
        <v>0</v>
      </c>
      <c r="U244" s="6" t="s">
        <v>337</v>
      </c>
    </row>
    <row r="245" customFormat="false" ht="22.35" hidden="false" customHeight="false" outlineLevel="0" collapsed="false">
      <c r="A245" s="6" t="n">
        <v>623</v>
      </c>
      <c r="B245" s="6" t="s">
        <v>339</v>
      </c>
      <c r="C245" s="7" t="s">
        <v>6105</v>
      </c>
      <c r="D245" s="6" t="s">
        <v>5933</v>
      </c>
      <c r="E245" s="6" t="n">
        <v>7</v>
      </c>
      <c r="F245" s="6" t="n">
        <v>2</v>
      </c>
      <c r="G245" s="6" t="n">
        <v>3</v>
      </c>
      <c r="H245" s="6" t="n">
        <v>7</v>
      </c>
      <c r="I245" s="6" t="n">
        <v>7</v>
      </c>
      <c r="J245" s="6" t="n">
        <v>5</v>
      </c>
      <c r="K245" s="6" t="n">
        <v>0</v>
      </c>
      <c r="L245" s="6" t="n">
        <v>1</v>
      </c>
      <c r="M245" s="6" t="n">
        <v>0</v>
      </c>
      <c r="N245" s="6" t="n">
        <v>0</v>
      </c>
      <c r="O245" s="6" t="n">
        <v>0</v>
      </c>
      <c r="P245" s="6" t="n">
        <v>0</v>
      </c>
      <c r="Q245" s="6" t="n">
        <v>1</v>
      </c>
      <c r="R245" s="6" t="n">
        <v>0</v>
      </c>
      <c r="S245" s="6" t="n">
        <v>0</v>
      </c>
      <c r="T245" s="6" t="n">
        <v>0</v>
      </c>
      <c r="U245" s="6" t="s">
        <v>337</v>
      </c>
    </row>
    <row r="246" customFormat="false" ht="22.35" hidden="false" customHeight="false" outlineLevel="0" collapsed="false">
      <c r="A246" s="6" t="n">
        <v>625</v>
      </c>
      <c r="B246" s="6" t="s">
        <v>339</v>
      </c>
      <c r="C246" s="7" t="s">
        <v>5958</v>
      </c>
      <c r="D246" s="6" t="s">
        <v>5939</v>
      </c>
      <c r="E246" s="6" t="n">
        <v>10</v>
      </c>
      <c r="F246" s="6" t="n">
        <v>10</v>
      </c>
      <c r="G246" s="6" t="n">
        <v>10</v>
      </c>
      <c r="H246" s="6" t="n">
        <v>3</v>
      </c>
      <c r="I246" s="6" t="n">
        <v>3</v>
      </c>
      <c r="J246" s="6" t="n">
        <v>10</v>
      </c>
      <c r="K246" s="6" t="n">
        <v>1</v>
      </c>
      <c r="L246" s="6" t="n">
        <v>1</v>
      </c>
      <c r="M246" s="6" t="n">
        <v>0</v>
      </c>
      <c r="N246" s="6" t="n">
        <v>0</v>
      </c>
      <c r="O246" s="6" t="n">
        <v>1</v>
      </c>
      <c r="P246" s="6" t="n">
        <v>1</v>
      </c>
      <c r="Q246" s="6" t="n">
        <v>1</v>
      </c>
      <c r="R246" s="6" t="n">
        <v>1</v>
      </c>
      <c r="S246" s="6" t="n">
        <v>0</v>
      </c>
      <c r="T246" s="6" t="n">
        <v>0</v>
      </c>
      <c r="U246" s="6" t="s">
        <v>337</v>
      </c>
    </row>
    <row r="247" customFormat="false" ht="22.35" hidden="false" customHeight="false" outlineLevel="0" collapsed="false">
      <c r="A247" s="6" t="n">
        <v>628</v>
      </c>
      <c r="B247" s="6" t="s">
        <v>339</v>
      </c>
      <c r="C247" s="7" t="s">
        <v>5959</v>
      </c>
      <c r="D247" s="6" t="s">
        <v>5939</v>
      </c>
      <c r="E247" s="6" t="n">
        <v>9</v>
      </c>
      <c r="F247" s="6" t="n">
        <v>10</v>
      </c>
      <c r="G247" s="6" t="n">
        <v>10</v>
      </c>
      <c r="H247" s="6" t="n">
        <v>3</v>
      </c>
      <c r="I247" s="6" t="n">
        <v>3</v>
      </c>
      <c r="J247" s="6" t="n">
        <v>10</v>
      </c>
      <c r="K247" s="6" t="n">
        <v>1</v>
      </c>
      <c r="L247" s="6" t="n">
        <v>1</v>
      </c>
      <c r="M247" s="6" t="n">
        <v>0</v>
      </c>
      <c r="N247" s="6" t="n">
        <v>0</v>
      </c>
      <c r="O247" s="6" t="n">
        <v>1</v>
      </c>
      <c r="P247" s="6" t="n">
        <v>1</v>
      </c>
      <c r="Q247" s="6" t="n">
        <v>1</v>
      </c>
      <c r="R247" s="6" t="n">
        <v>1</v>
      </c>
      <c r="S247" s="6" t="n">
        <v>0</v>
      </c>
      <c r="T247" s="6" t="n">
        <v>0</v>
      </c>
      <c r="U247" s="6" t="s">
        <v>337</v>
      </c>
    </row>
    <row r="248" customFormat="false" ht="22.35" hidden="false" customHeight="false" outlineLevel="0" collapsed="false">
      <c r="A248" s="6" t="n">
        <v>631</v>
      </c>
      <c r="B248" s="6" t="s">
        <v>339</v>
      </c>
      <c r="C248" s="7" t="s">
        <v>5960</v>
      </c>
      <c r="D248" s="6" t="s">
        <v>5939</v>
      </c>
      <c r="E248" s="6" t="n">
        <v>9</v>
      </c>
      <c r="F248" s="6" t="n">
        <v>10</v>
      </c>
      <c r="G248" s="6" t="n">
        <v>10</v>
      </c>
      <c r="H248" s="6" t="n">
        <v>3</v>
      </c>
      <c r="I248" s="6" t="n">
        <v>3</v>
      </c>
      <c r="J248" s="6" t="n">
        <v>10</v>
      </c>
      <c r="K248" s="6" t="n">
        <v>1</v>
      </c>
      <c r="L248" s="6" t="n">
        <v>1</v>
      </c>
      <c r="M248" s="6" t="n">
        <v>0</v>
      </c>
      <c r="N248" s="6" t="n">
        <v>0</v>
      </c>
      <c r="O248" s="6" t="n">
        <v>1</v>
      </c>
      <c r="P248" s="6" t="n">
        <v>1</v>
      </c>
      <c r="Q248" s="6" t="n">
        <v>1</v>
      </c>
      <c r="R248" s="6" t="n">
        <v>1</v>
      </c>
      <c r="S248" s="6" t="n">
        <v>0</v>
      </c>
      <c r="T248" s="6" t="n">
        <v>0</v>
      </c>
      <c r="U248" s="6" t="s">
        <v>337</v>
      </c>
    </row>
    <row r="249" customFormat="false" ht="22.35" hidden="false" customHeight="false" outlineLevel="0" collapsed="false">
      <c r="A249" s="6" t="n">
        <v>634</v>
      </c>
      <c r="B249" s="6" t="s">
        <v>339</v>
      </c>
      <c r="C249" s="7" t="s">
        <v>5961</v>
      </c>
      <c r="D249" s="6" t="s">
        <v>5939</v>
      </c>
      <c r="E249" s="6" t="n">
        <v>10</v>
      </c>
      <c r="F249" s="6" t="n">
        <v>10</v>
      </c>
      <c r="G249" s="6" t="n">
        <v>10</v>
      </c>
      <c r="H249" s="6" t="n">
        <v>3</v>
      </c>
      <c r="I249" s="6" t="n">
        <v>3</v>
      </c>
      <c r="J249" s="6" t="n">
        <v>10</v>
      </c>
      <c r="K249" s="6" t="n">
        <v>1</v>
      </c>
      <c r="L249" s="6" t="n">
        <v>1</v>
      </c>
      <c r="M249" s="6" t="n">
        <v>0</v>
      </c>
      <c r="N249" s="6" t="n">
        <v>0</v>
      </c>
      <c r="O249" s="6" t="n">
        <v>1</v>
      </c>
      <c r="P249" s="6" t="n">
        <v>1</v>
      </c>
      <c r="Q249" s="6" t="n">
        <v>1</v>
      </c>
      <c r="R249" s="6" t="n">
        <v>1</v>
      </c>
      <c r="S249" s="6" t="n">
        <v>0</v>
      </c>
      <c r="T249" s="6" t="n">
        <v>0</v>
      </c>
      <c r="U249" s="6" t="s">
        <v>337</v>
      </c>
    </row>
    <row r="250" customFormat="false" ht="22.35" hidden="false" customHeight="false" outlineLevel="0" collapsed="false">
      <c r="A250" s="6" t="n">
        <v>637</v>
      </c>
      <c r="B250" s="6" t="s">
        <v>339</v>
      </c>
      <c r="C250" s="7" t="s">
        <v>6106</v>
      </c>
      <c r="D250" s="6" t="s">
        <v>5939</v>
      </c>
      <c r="E250" s="6" t="n">
        <v>3</v>
      </c>
      <c r="F250" s="6" t="n">
        <v>10</v>
      </c>
      <c r="G250" s="6" t="n">
        <v>10</v>
      </c>
      <c r="H250" s="6" t="n">
        <v>3</v>
      </c>
      <c r="I250" s="6" t="n">
        <v>3</v>
      </c>
      <c r="J250" s="6" t="n">
        <v>10</v>
      </c>
      <c r="K250" s="6" t="n">
        <v>1</v>
      </c>
      <c r="L250" s="6" t="n">
        <v>1</v>
      </c>
      <c r="M250" s="6" t="n">
        <v>0</v>
      </c>
      <c r="N250" s="6" t="n">
        <v>0</v>
      </c>
      <c r="O250" s="6" t="n">
        <v>1</v>
      </c>
      <c r="P250" s="6" t="n">
        <v>1</v>
      </c>
      <c r="Q250" s="6" t="n">
        <v>1</v>
      </c>
      <c r="R250" s="6" t="n">
        <v>1</v>
      </c>
      <c r="S250" s="6" t="n">
        <v>0</v>
      </c>
      <c r="T250" s="6" t="n">
        <v>0</v>
      </c>
      <c r="U250" s="6" t="s">
        <v>337</v>
      </c>
    </row>
    <row r="251" customFormat="false" ht="22.35" hidden="false" customHeight="false" outlineLevel="0" collapsed="false">
      <c r="A251" s="6" t="n">
        <v>640</v>
      </c>
      <c r="B251" s="6" t="s">
        <v>339</v>
      </c>
      <c r="C251" s="7" t="s">
        <v>6107</v>
      </c>
      <c r="D251" s="6" t="s">
        <v>5945</v>
      </c>
      <c r="E251" s="6" t="n">
        <v>5</v>
      </c>
      <c r="F251" s="6" t="n">
        <v>7</v>
      </c>
      <c r="G251" s="6" t="n">
        <v>4</v>
      </c>
      <c r="H251" s="6" t="n">
        <v>2</v>
      </c>
      <c r="I251" s="6" t="n">
        <v>3</v>
      </c>
      <c r="J251" s="6" t="n">
        <v>2</v>
      </c>
      <c r="K251" s="6" t="n">
        <v>0</v>
      </c>
      <c r="L251" s="6" t="n">
        <v>0</v>
      </c>
      <c r="M251" s="6" t="n">
        <v>0</v>
      </c>
      <c r="N251" s="6" t="n">
        <v>0</v>
      </c>
      <c r="O251" s="6" t="n">
        <v>1</v>
      </c>
      <c r="P251" s="6" t="n">
        <v>0</v>
      </c>
      <c r="Q251" s="6" t="n">
        <v>0</v>
      </c>
      <c r="R251" s="6" t="n">
        <v>0</v>
      </c>
      <c r="S251" s="6" t="n">
        <v>0</v>
      </c>
      <c r="T251" s="6" t="n">
        <v>0</v>
      </c>
      <c r="U251" s="6" t="s">
        <v>337</v>
      </c>
    </row>
    <row r="252" customFormat="false" ht="22.35" hidden="false" customHeight="false" outlineLevel="0" collapsed="false">
      <c r="A252" s="6" t="n">
        <v>643</v>
      </c>
      <c r="B252" s="6" t="s">
        <v>339</v>
      </c>
      <c r="C252" s="7" t="s">
        <v>360</v>
      </c>
      <c r="D252" s="6" t="s">
        <v>5945</v>
      </c>
      <c r="E252" s="6" t="n">
        <v>6</v>
      </c>
      <c r="F252" s="6" t="n">
        <v>7</v>
      </c>
      <c r="G252" s="6" t="n">
        <v>4</v>
      </c>
      <c r="H252" s="6" t="n">
        <v>2</v>
      </c>
      <c r="I252" s="6" t="n">
        <v>3</v>
      </c>
      <c r="J252" s="6" t="n">
        <v>2</v>
      </c>
      <c r="K252" s="6" t="n">
        <v>0</v>
      </c>
      <c r="L252" s="6" t="n">
        <v>0</v>
      </c>
      <c r="M252" s="6" t="n">
        <v>0</v>
      </c>
      <c r="N252" s="6" t="n">
        <v>0</v>
      </c>
      <c r="O252" s="6" t="n">
        <v>1</v>
      </c>
      <c r="P252" s="6" t="n">
        <v>0</v>
      </c>
      <c r="Q252" s="6" t="n">
        <v>0</v>
      </c>
      <c r="R252" s="6" t="n">
        <v>0</v>
      </c>
      <c r="S252" s="6" t="n">
        <v>0</v>
      </c>
      <c r="T252" s="6" t="n">
        <v>0</v>
      </c>
      <c r="U252" s="6" t="s">
        <v>337</v>
      </c>
    </row>
    <row r="253" customFormat="false" ht="22.35" hidden="false" customHeight="false" outlineLevel="0" collapsed="false">
      <c r="A253" s="6" t="n">
        <v>646</v>
      </c>
      <c r="B253" s="6" t="s">
        <v>339</v>
      </c>
      <c r="C253" s="7" t="s">
        <v>369</v>
      </c>
      <c r="D253" s="6" t="s">
        <v>5945</v>
      </c>
      <c r="E253" s="6" t="n">
        <v>1</v>
      </c>
      <c r="F253" s="6" t="n">
        <v>7</v>
      </c>
      <c r="G253" s="6" t="n">
        <v>4</v>
      </c>
      <c r="H253" s="6" t="n">
        <v>2</v>
      </c>
      <c r="I253" s="6" t="n">
        <v>3</v>
      </c>
      <c r="J253" s="6" t="n">
        <v>2</v>
      </c>
      <c r="K253" s="6" t="n">
        <v>0</v>
      </c>
      <c r="L253" s="6" t="n">
        <v>0</v>
      </c>
      <c r="M253" s="6" t="n">
        <v>0</v>
      </c>
      <c r="N253" s="6" t="n">
        <v>0</v>
      </c>
      <c r="O253" s="6" t="n">
        <v>1</v>
      </c>
      <c r="P253" s="6" t="n">
        <v>0</v>
      </c>
      <c r="Q253" s="6" t="n">
        <v>0</v>
      </c>
      <c r="R253" s="6" t="n">
        <v>0</v>
      </c>
      <c r="S253" s="6" t="n">
        <v>0</v>
      </c>
      <c r="T253" s="6" t="n">
        <v>0</v>
      </c>
      <c r="U253" s="6" t="s">
        <v>337</v>
      </c>
    </row>
    <row r="254" customFormat="false" ht="22.35" hidden="false" customHeight="false" outlineLevel="0" collapsed="false">
      <c r="A254" s="6" t="n">
        <v>649</v>
      </c>
      <c r="B254" s="6" t="s">
        <v>339</v>
      </c>
      <c r="C254" s="7" t="s">
        <v>6108</v>
      </c>
      <c r="D254" s="6" t="s">
        <v>5945</v>
      </c>
      <c r="E254" s="6" t="n">
        <v>9</v>
      </c>
      <c r="F254" s="6" t="n">
        <v>7</v>
      </c>
      <c r="G254" s="6" t="n">
        <v>4</v>
      </c>
      <c r="H254" s="6" t="n">
        <v>2</v>
      </c>
      <c r="I254" s="6" t="n">
        <v>3</v>
      </c>
      <c r="J254" s="6" t="n">
        <v>2</v>
      </c>
      <c r="K254" s="6" t="n">
        <v>0</v>
      </c>
      <c r="L254" s="6" t="n">
        <v>0</v>
      </c>
      <c r="M254" s="6" t="n">
        <v>0</v>
      </c>
      <c r="N254" s="6" t="n">
        <v>0</v>
      </c>
      <c r="O254" s="6" t="n">
        <v>1</v>
      </c>
      <c r="P254" s="6" t="n">
        <v>0</v>
      </c>
      <c r="Q254" s="6" t="n">
        <v>0</v>
      </c>
      <c r="R254" s="6" t="n">
        <v>0</v>
      </c>
      <c r="S254" s="6" t="n">
        <v>0</v>
      </c>
      <c r="T254" s="6" t="n">
        <v>0</v>
      </c>
      <c r="U254" s="6" t="s">
        <v>337</v>
      </c>
    </row>
    <row r="255" customFormat="false" ht="22.35" hidden="false" customHeight="false" outlineLevel="0" collapsed="false">
      <c r="A255" s="6" t="n">
        <v>652</v>
      </c>
      <c r="B255" s="6" t="s">
        <v>339</v>
      </c>
      <c r="C255" s="7" t="s">
        <v>6109</v>
      </c>
      <c r="D255" s="6" t="s">
        <v>5945</v>
      </c>
      <c r="E255" s="6" t="n">
        <v>6</v>
      </c>
      <c r="F255" s="6" t="n">
        <v>7</v>
      </c>
      <c r="G255" s="6" t="n">
        <v>4</v>
      </c>
      <c r="H255" s="6" t="n">
        <v>2</v>
      </c>
      <c r="I255" s="6" t="n">
        <v>3</v>
      </c>
      <c r="J255" s="6" t="n">
        <v>2</v>
      </c>
      <c r="K255" s="6" t="n">
        <v>0</v>
      </c>
      <c r="L255" s="6" t="n">
        <v>0</v>
      </c>
      <c r="M255" s="6" t="n">
        <v>0</v>
      </c>
      <c r="N255" s="6" t="n">
        <v>0</v>
      </c>
      <c r="O255" s="6" t="n">
        <v>1</v>
      </c>
      <c r="P255" s="6" t="n">
        <v>0</v>
      </c>
      <c r="Q255" s="6" t="n">
        <v>0</v>
      </c>
      <c r="R255" s="6" t="n">
        <v>0</v>
      </c>
      <c r="S255" s="6" t="n">
        <v>0</v>
      </c>
      <c r="T255" s="6" t="n">
        <v>0</v>
      </c>
      <c r="U255" s="6" t="s">
        <v>337</v>
      </c>
    </row>
    <row r="256" customFormat="false" ht="22.35" hidden="false" customHeight="false" outlineLevel="0" collapsed="false">
      <c r="A256" s="6" t="n">
        <v>655</v>
      </c>
      <c r="B256" s="6" t="s">
        <v>339</v>
      </c>
      <c r="C256" s="7" t="s">
        <v>5966</v>
      </c>
      <c r="D256" s="6" t="s">
        <v>5951</v>
      </c>
      <c r="E256" s="6" t="n">
        <v>5</v>
      </c>
      <c r="F256" s="6" t="n">
        <v>4</v>
      </c>
      <c r="G256" s="6" t="n">
        <v>7</v>
      </c>
      <c r="H256" s="6" t="n">
        <v>9</v>
      </c>
      <c r="I256" s="6" t="n">
        <v>9</v>
      </c>
      <c r="J256" s="6" t="n">
        <v>3</v>
      </c>
      <c r="K256" s="6" t="n">
        <v>0</v>
      </c>
      <c r="L256" s="6" t="n">
        <v>0</v>
      </c>
      <c r="M256" s="6" t="n">
        <v>1</v>
      </c>
      <c r="N256" s="6" t="n">
        <v>0</v>
      </c>
      <c r="O256" s="6" t="n">
        <v>0</v>
      </c>
      <c r="P256" s="6" t="n">
        <v>0</v>
      </c>
      <c r="Q256" s="6" t="n">
        <v>0</v>
      </c>
      <c r="R256" s="6" t="n">
        <v>1</v>
      </c>
      <c r="S256" s="6" t="n">
        <v>1</v>
      </c>
      <c r="T256" s="6" t="n">
        <v>0</v>
      </c>
      <c r="U256" s="6" t="s">
        <v>337</v>
      </c>
    </row>
    <row r="257" customFormat="false" ht="22.35" hidden="false" customHeight="false" outlineLevel="0" collapsed="false">
      <c r="A257" s="6" t="n">
        <v>658</v>
      </c>
      <c r="B257" s="6" t="s">
        <v>339</v>
      </c>
      <c r="C257" s="7" t="s">
        <v>6110</v>
      </c>
      <c r="D257" s="6" t="s">
        <v>5951</v>
      </c>
      <c r="E257" s="6" t="n">
        <v>9</v>
      </c>
      <c r="F257" s="6" t="n">
        <v>4</v>
      </c>
      <c r="G257" s="6" t="n">
        <v>7</v>
      </c>
      <c r="H257" s="6" t="n">
        <v>9</v>
      </c>
      <c r="I257" s="6" t="n">
        <v>9</v>
      </c>
      <c r="J257" s="6" t="n">
        <v>3</v>
      </c>
      <c r="K257" s="6" t="n">
        <v>0</v>
      </c>
      <c r="L257" s="6" t="n">
        <v>0</v>
      </c>
      <c r="M257" s="6" t="n">
        <v>1</v>
      </c>
      <c r="N257" s="6" t="n">
        <v>0</v>
      </c>
      <c r="O257" s="6" t="n">
        <v>0</v>
      </c>
      <c r="P257" s="6" t="n">
        <v>0</v>
      </c>
      <c r="Q257" s="6" t="n">
        <v>0</v>
      </c>
      <c r="R257" s="6" t="n">
        <v>1</v>
      </c>
      <c r="S257" s="6" t="n">
        <v>1</v>
      </c>
      <c r="T257" s="6" t="n">
        <v>0</v>
      </c>
      <c r="U257" s="6" t="s">
        <v>337</v>
      </c>
    </row>
    <row r="258" customFormat="false" ht="22.35" hidden="false" customHeight="false" outlineLevel="0" collapsed="false">
      <c r="A258" s="6" t="n">
        <v>661</v>
      </c>
      <c r="B258" s="6" t="s">
        <v>339</v>
      </c>
      <c r="C258" s="7" t="s">
        <v>5969</v>
      </c>
      <c r="D258" s="6" t="s">
        <v>5951</v>
      </c>
      <c r="E258" s="6" t="n">
        <v>10</v>
      </c>
      <c r="F258" s="6" t="n">
        <v>4</v>
      </c>
      <c r="G258" s="6" t="n">
        <v>7</v>
      </c>
      <c r="H258" s="6" t="n">
        <v>9</v>
      </c>
      <c r="I258" s="6" t="n">
        <v>9</v>
      </c>
      <c r="J258" s="6" t="n">
        <v>3</v>
      </c>
      <c r="K258" s="6" t="n">
        <v>0</v>
      </c>
      <c r="L258" s="6" t="n">
        <v>0</v>
      </c>
      <c r="M258" s="6" t="n">
        <v>1</v>
      </c>
      <c r="N258" s="6" t="n">
        <v>0</v>
      </c>
      <c r="O258" s="6" t="n">
        <v>0</v>
      </c>
      <c r="P258" s="6" t="n">
        <v>0</v>
      </c>
      <c r="Q258" s="6" t="n">
        <v>0</v>
      </c>
      <c r="R258" s="6" t="n">
        <v>1</v>
      </c>
      <c r="S258" s="6" t="n">
        <v>1</v>
      </c>
      <c r="T258" s="6" t="n">
        <v>0</v>
      </c>
      <c r="U258" s="6" t="s">
        <v>337</v>
      </c>
    </row>
    <row r="259" customFormat="false" ht="22.35" hidden="false" customHeight="false" outlineLevel="0" collapsed="false">
      <c r="A259" s="6" t="n">
        <v>664</v>
      </c>
      <c r="B259" s="6" t="s">
        <v>339</v>
      </c>
      <c r="C259" s="7" t="s">
        <v>6111</v>
      </c>
      <c r="D259" s="6" t="s">
        <v>5951</v>
      </c>
      <c r="E259" s="6" t="n">
        <v>6</v>
      </c>
      <c r="F259" s="6" t="n">
        <v>4</v>
      </c>
      <c r="G259" s="6" t="n">
        <v>7</v>
      </c>
      <c r="H259" s="6" t="n">
        <v>9</v>
      </c>
      <c r="I259" s="6" t="n">
        <v>9</v>
      </c>
      <c r="J259" s="6" t="n">
        <v>3</v>
      </c>
      <c r="K259" s="6" t="n">
        <v>0</v>
      </c>
      <c r="L259" s="6" t="n">
        <v>0</v>
      </c>
      <c r="M259" s="6" t="n">
        <v>1</v>
      </c>
      <c r="N259" s="6" t="n">
        <v>0</v>
      </c>
      <c r="O259" s="6" t="n">
        <v>0</v>
      </c>
      <c r="P259" s="6" t="n">
        <v>0</v>
      </c>
      <c r="Q259" s="6" t="n">
        <v>0</v>
      </c>
      <c r="R259" s="6" t="n">
        <v>1</v>
      </c>
      <c r="S259" s="6" t="n">
        <v>1</v>
      </c>
      <c r="T259" s="6" t="n">
        <v>0</v>
      </c>
      <c r="U259" s="6" t="s">
        <v>337</v>
      </c>
    </row>
    <row r="260" customFormat="false" ht="22.35" hidden="false" customHeight="false" outlineLevel="0" collapsed="false">
      <c r="A260" s="6" t="n">
        <v>667</v>
      </c>
      <c r="B260" s="6" t="s">
        <v>339</v>
      </c>
      <c r="C260" s="7" t="s">
        <v>6112</v>
      </c>
      <c r="D260" s="6" t="s">
        <v>5951</v>
      </c>
      <c r="E260" s="6" t="n">
        <v>4</v>
      </c>
      <c r="F260" s="6" t="n">
        <v>4</v>
      </c>
      <c r="G260" s="6" t="n">
        <v>7</v>
      </c>
      <c r="H260" s="6" t="n">
        <v>9</v>
      </c>
      <c r="I260" s="6" t="n">
        <v>9</v>
      </c>
      <c r="J260" s="6" t="n">
        <v>3</v>
      </c>
      <c r="K260" s="6" t="n">
        <v>0</v>
      </c>
      <c r="L260" s="6" t="n">
        <v>0</v>
      </c>
      <c r="M260" s="6" t="n">
        <v>1</v>
      </c>
      <c r="N260" s="6" t="n">
        <v>0</v>
      </c>
      <c r="O260" s="6" t="n">
        <v>0</v>
      </c>
      <c r="P260" s="6" t="n">
        <v>0</v>
      </c>
      <c r="Q260" s="6" t="n">
        <v>0</v>
      </c>
      <c r="R260" s="6" t="n">
        <v>1</v>
      </c>
      <c r="S260" s="6" t="n">
        <v>1</v>
      </c>
      <c r="T260" s="6" t="n">
        <v>0</v>
      </c>
      <c r="U260" s="6" t="s">
        <v>337</v>
      </c>
    </row>
    <row r="261" customFormat="false" ht="22.35" hidden="false" customHeight="false" outlineLevel="0" collapsed="false">
      <c r="A261" s="6" t="n">
        <v>670</v>
      </c>
      <c r="B261" s="6" t="s">
        <v>339</v>
      </c>
      <c r="C261" s="7" t="s">
        <v>6113</v>
      </c>
      <c r="D261" s="6" t="s">
        <v>5957</v>
      </c>
      <c r="E261" s="6" t="n">
        <v>9</v>
      </c>
      <c r="F261" s="6" t="n">
        <v>3</v>
      </c>
      <c r="G261" s="6" t="n">
        <v>6</v>
      </c>
      <c r="H261" s="6" t="n">
        <v>2</v>
      </c>
      <c r="I261" s="6" t="n">
        <v>5</v>
      </c>
      <c r="J261" s="6" t="n">
        <v>8</v>
      </c>
      <c r="K261" s="6" t="n">
        <v>0</v>
      </c>
      <c r="L261" s="6" t="n">
        <v>0</v>
      </c>
      <c r="M261" s="6" t="n">
        <v>0</v>
      </c>
      <c r="N261" s="6" t="n">
        <v>1</v>
      </c>
      <c r="O261" s="6" t="n">
        <v>0</v>
      </c>
      <c r="P261" s="6" t="n">
        <v>0</v>
      </c>
      <c r="Q261" s="6" t="n">
        <v>1</v>
      </c>
      <c r="R261" s="6" t="n">
        <v>1</v>
      </c>
      <c r="S261" s="6" t="n">
        <v>0</v>
      </c>
      <c r="T261" s="6" t="n">
        <v>0</v>
      </c>
      <c r="U261" s="6" t="s">
        <v>337</v>
      </c>
    </row>
    <row r="262" customFormat="false" ht="22.35" hidden="false" customHeight="false" outlineLevel="0" collapsed="false">
      <c r="A262" s="6" t="n">
        <v>673</v>
      </c>
      <c r="B262" s="6" t="s">
        <v>339</v>
      </c>
      <c r="C262" s="7" t="s">
        <v>6114</v>
      </c>
      <c r="D262" s="6" t="s">
        <v>5957</v>
      </c>
      <c r="E262" s="6" t="n">
        <v>5</v>
      </c>
      <c r="F262" s="6" t="n">
        <v>3</v>
      </c>
      <c r="G262" s="6" t="n">
        <v>6</v>
      </c>
      <c r="H262" s="6" t="n">
        <v>2</v>
      </c>
      <c r="I262" s="6" t="n">
        <v>5</v>
      </c>
      <c r="J262" s="6" t="n">
        <v>8</v>
      </c>
      <c r="K262" s="6" t="n">
        <v>0</v>
      </c>
      <c r="L262" s="6" t="n">
        <v>0</v>
      </c>
      <c r="M262" s="6" t="n">
        <v>0</v>
      </c>
      <c r="N262" s="6" t="n">
        <v>1</v>
      </c>
      <c r="O262" s="6" t="n">
        <v>0</v>
      </c>
      <c r="P262" s="6" t="n">
        <v>0</v>
      </c>
      <c r="Q262" s="6" t="n">
        <v>1</v>
      </c>
      <c r="R262" s="6" t="n">
        <v>1</v>
      </c>
      <c r="S262" s="6" t="n">
        <v>0</v>
      </c>
      <c r="T262" s="6" t="n">
        <v>0</v>
      </c>
      <c r="U262" s="6" t="s">
        <v>337</v>
      </c>
    </row>
    <row r="263" customFormat="false" ht="22.35" hidden="false" customHeight="false" outlineLevel="0" collapsed="false">
      <c r="A263" s="6" t="n">
        <v>676</v>
      </c>
      <c r="B263" s="6" t="s">
        <v>339</v>
      </c>
      <c r="C263" s="7" t="s">
        <v>6115</v>
      </c>
      <c r="D263" s="6" t="s">
        <v>5957</v>
      </c>
      <c r="E263" s="6" t="n">
        <v>2</v>
      </c>
      <c r="F263" s="6" t="n">
        <v>3</v>
      </c>
      <c r="G263" s="6" t="n">
        <v>6</v>
      </c>
      <c r="H263" s="6" t="n">
        <v>2</v>
      </c>
      <c r="I263" s="6" t="n">
        <v>5</v>
      </c>
      <c r="J263" s="6" t="n">
        <v>8</v>
      </c>
      <c r="K263" s="6" t="n">
        <v>0</v>
      </c>
      <c r="L263" s="6" t="n">
        <v>0</v>
      </c>
      <c r="M263" s="6" t="n">
        <v>0</v>
      </c>
      <c r="N263" s="6" t="n">
        <v>1</v>
      </c>
      <c r="O263" s="6" t="n">
        <v>0</v>
      </c>
      <c r="P263" s="6" t="n">
        <v>0</v>
      </c>
      <c r="Q263" s="6" t="n">
        <v>1</v>
      </c>
      <c r="R263" s="6" t="n">
        <v>1</v>
      </c>
      <c r="S263" s="6" t="n">
        <v>0</v>
      </c>
      <c r="T263" s="6" t="n">
        <v>0</v>
      </c>
      <c r="U263" s="6" t="s">
        <v>337</v>
      </c>
    </row>
    <row r="264" customFormat="false" ht="22.35" hidden="false" customHeight="false" outlineLevel="0" collapsed="false">
      <c r="A264" s="6" t="n">
        <v>679</v>
      </c>
      <c r="B264" s="6" t="s">
        <v>339</v>
      </c>
      <c r="C264" s="7" t="s">
        <v>6116</v>
      </c>
      <c r="D264" s="6" t="s">
        <v>5957</v>
      </c>
      <c r="E264" s="6" t="n">
        <v>10</v>
      </c>
      <c r="F264" s="6" t="n">
        <v>3</v>
      </c>
      <c r="G264" s="6" t="n">
        <v>6</v>
      </c>
      <c r="H264" s="6" t="n">
        <v>2</v>
      </c>
      <c r="I264" s="6" t="n">
        <v>5</v>
      </c>
      <c r="J264" s="6" t="n">
        <v>8</v>
      </c>
      <c r="K264" s="6" t="n">
        <v>0</v>
      </c>
      <c r="L264" s="6" t="n">
        <v>0</v>
      </c>
      <c r="M264" s="6" t="n">
        <v>0</v>
      </c>
      <c r="N264" s="6" t="n">
        <v>1</v>
      </c>
      <c r="O264" s="6" t="n">
        <v>0</v>
      </c>
      <c r="P264" s="6" t="n">
        <v>0</v>
      </c>
      <c r="Q264" s="6" t="n">
        <v>1</v>
      </c>
      <c r="R264" s="6" t="n">
        <v>1</v>
      </c>
      <c r="S264" s="6" t="n">
        <v>0</v>
      </c>
      <c r="T264" s="6" t="n">
        <v>0</v>
      </c>
      <c r="U264" s="6" t="s">
        <v>337</v>
      </c>
    </row>
    <row r="265" customFormat="false" ht="22.35" hidden="false" customHeight="false" outlineLevel="0" collapsed="false">
      <c r="A265" s="6" t="n">
        <v>682</v>
      </c>
      <c r="B265" s="6" t="s">
        <v>339</v>
      </c>
      <c r="C265" s="7" t="s">
        <v>5979</v>
      </c>
      <c r="D265" s="6" t="s">
        <v>5957</v>
      </c>
      <c r="E265" s="6" t="n">
        <v>3</v>
      </c>
      <c r="F265" s="6" t="n">
        <v>3</v>
      </c>
      <c r="G265" s="6" t="n">
        <v>6</v>
      </c>
      <c r="H265" s="6" t="n">
        <v>2</v>
      </c>
      <c r="I265" s="6" t="n">
        <v>5</v>
      </c>
      <c r="J265" s="6" t="n">
        <v>8</v>
      </c>
      <c r="K265" s="6" t="n">
        <v>0</v>
      </c>
      <c r="L265" s="6" t="n">
        <v>0</v>
      </c>
      <c r="M265" s="6" t="n">
        <v>0</v>
      </c>
      <c r="N265" s="6" t="n">
        <v>1</v>
      </c>
      <c r="O265" s="6" t="n">
        <v>0</v>
      </c>
      <c r="P265" s="6" t="n">
        <v>0</v>
      </c>
      <c r="Q265" s="6" t="n">
        <v>1</v>
      </c>
      <c r="R265" s="6" t="n">
        <v>1</v>
      </c>
      <c r="S265" s="6" t="n">
        <v>0</v>
      </c>
      <c r="T265" s="6" t="n">
        <v>0</v>
      </c>
      <c r="U265" s="6" t="s">
        <v>337</v>
      </c>
    </row>
    <row r="266" customFormat="false" ht="22.35" hidden="false" customHeight="false" outlineLevel="0" collapsed="false">
      <c r="A266" s="6" t="n">
        <v>685</v>
      </c>
      <c r="B266" s="6" t="s">
        <v>339</v>
      </c>
      <c r="C266" s="7" t="s">
        <v>6117</v>
      </c>
      <c r="D266" s="6" t="s">
        <v>6118</v>
      </c>
      <c r="E266" s="6" t="n">
        <v>7</v>
      </c>
      <c r="F266" s="6" t="n">
        <v>6</v>
      </c>
      <c r="G266" s="6" t="n">
        <v>4</v>
      </c>
      <c r="H266" s="6" t="n">
        <v>7</v>
      </c>
      <c r="I266" s="6" t="n">
        <v>7</v>
      </c>
      <c r="J266" s="6" t="n">
        <v>7</v>
      </c>
      <c r="K266" s="6" t="n">
        <v>0</v>
      </c>
      <c r="L266" s="6" t="n">
        <v>0</v>
      </c>
      <c r="M266" s="6" t="n">
        <v>0</v>
      </c>
      <c r="N266" s="6" t="n">
        <v>0</v>
      </c>
      <c r="O266" s="6" t="n">
        <v>0</v>
      </c>
      <c r="P266" s="6" t="n">
        <v>0</v>
      </c>
      <c r="Q266" s="6" t="n">
        <v>0</v>
      </c>
      <c r="R266" s="6" t="n">
        <v>0</v>
      </c>
      <c r="S266" s="6" t="n">
        <v>1</v>
      </c>
      <c r="T266" s="6" t="n">
        <v>0</v>
      </c>
      <c r="U266" s="6" t="s">
        <v>337</v>
      </c>
    </row>
    <row r="267" customFormat="false" ht="22.35" hidden="false" customHeight="false" outlineLevel="0" collapsed="false">
      <c r="A267" s="6" t="n">
        <v>688</v>
      </c>
      <c r="B267" s="6" t="s">
        <v>339</v>
      </c>
      <c r="C267" s="7" t="s">
        <v>5982</v>
      </c>
      <c r="D267" s="6" t="s">
        <v>6118</v>
      </c>
      <c r="E267" s="6" t="n">
        <v>6</v>
      </c>
      <c r="F267" s="6" t="n">
        <v>6</v>
      </c>
      <c r="G267" s="6" t="n">
        <v>4</v>
      </c>
      <c r="H267" s="6" t="n">
        <v>7</v>
      </c>
      <c r="I267" s="6" t="n">
        <v>7</v>
      </c>
      <c r="J267" s="6" t="n">
        <v>7</v>
      </c>
      <c r="K267" s="6" t="n">
        <v>0</v>
      </c>
      <c r="L267" s="6" t="n">
        <v>0</v>
      </c>
      <c r="M267" s="6" t="n">
        <v>0</v>
      </c>
      <c r="N267" s="6" t="n">
        <v>0</v>
      </c>
      <c r="O267" s="6" t="n">
        <v>0</v>
      </c>
      <c r="P267" s="6" t="n">
        <v>0</v>
      </c>
      <c r="Q267" s="6" t="n">
        <v>0</v>
      </c>
      <c r="R267" s="6" t="n">
        <v>0</v>
      </c>
      <c r="S267" s="6" t="n">
        <v>1</v>
      </c>
      <c r="T267" s="6" t="n">
        <v>0</v>
      </c>
      <c r="U267" s="6" t="s">
        <v>337</v>
      </c>
    </row>
    <row r="268" customFormat="false" ht="22.35" hidden="false" customHeight="false" outlineLevel="0" collapsed="false">
      <c r="A268" s="6" t="n">
        <v>691</v>
      </c>
      <c r="B268" s="6" t="s">
        <v>339</v>
      </c>
      <c r="C268" s="7" t="s">
        <v>565</v>
      </c>
      <c r="D268" s="6" t="s">
        <v>6118</v>
      </c>
      <c r="E268" s="6" t="n">
        <v>5</v>
      </c>
      <c r="F268" s="6" t="n">
        <v>6</v>
      </c>
      <c r="G268" s="6" t="n">
        <v>4</v>
      </c>
      <c r="H268" s="6" t="n">
        <v>7</v>
      </c>
      <c r="I268" s="6" t="n">
        <v>7</v>
      </c>
      <c r="J268" s="6" t="n">
        <v>7</v>
      </c>
      <c r="K268" s="6" t="n">
        <v>0</v>
      </c>
      <c r="L268" s="6" t="n">
        <v>0</v>
      </c>
      <c r="M268" s="6" t="n">
        <v>0</v>
      </c>
      <c r="N268" s="6" t="n">
        <v>0</v>
      </c>
      <c r="O268" s="6" t="n">
        <v>0</v>
      </c>
      <c r="P268" s="6" t="n">
        <v>0</v>
      </c>
      <c r="Q268" s="6" t="n">
        <v>0</v>
      </c>
      <c r="R268" s="6" t="n">
        <v>0</v>
      </c>
      <c r="S268" s="6" t="n">
        <v>1</v>
      </c>
      <c r="T268" s="6" t="n">
        <v>0</v>
      </c>
      <c r="U268" s="6" t="s">
        <v>337</v>
      </c>
    </row>
    <row r="269" customFormat="false" ht="22.35" hidden="false" customHeight="false" outlineLevel="0" collapsed="false">
      <c r="A269" s="6" t="n">
        <v>694</v>
      </c>
      <c r="B269" s="6" t="s">
        <v>339</v>
      </c>
      <c r="C269" s="7" t="s">
        <v>5986</v>
      </c>
      <c r="D269" s="6" t="s">
        <v>6118</v>
      </c>
      <c r="E269" s="6" t="n">
        <v>3</v>
      </c>
      <c r="F269" s="6" t="n">
        <v>6</v>
      </c>
      <c r="G269" s="6" t="n">
        <v>4</v>
      </c>
      <c r="H269" s="6" t="n">
        <v>7</v>
      </c>
      <c r="I269" s="6" t="n">
        <v>7</v>
      </c>
      <c r="J269" s="6" t="n">
        <v>7</v>
      </c>
      <c r="K269" s="6" t="n">
        <v>0</v>
      </c>
      <c r="L269" s="6" t="n">
        <v>0</v>
      </c>
      <c r="M269" s="6" t="n">
        <v>0</v>
      </c>
      <c r="N269" s="6" t="n">
        <v>0</v>
      </c>
      <c r="O269" s="6" t="n">
        <v>0</v>
      </c>
      <c r="P269" s="6" t="n">
        <v>0</v>
      </c>
      <c r="Q269" s="6" t="n">
        <v>0</v>
      </c>
      <c r="R269" s="6" t="n">
        <v>0</v>
      </c>
      <c r="S269" s="6" t="n">
        <v>1</v>
      </c>
      <c r="T269" s="6" t="n">
        <v>0</v>
      </c>
      <c r="U269" s="6" t="s">
        <v>337</v>
      </c>
    </row>
    <row r="270" customFormat="false" ht="22.35" hidden="false" customHeight="false" outlineLevel="0" collapsed="false">
      <c r="A270" s="6" t="n">
        <v>697</v>
      </c>
      <c r="B270" s="6" t="s">
        <v>339</v>
      </c>
      <c r="C270" s="7" t="s">
        <v>6119</v>
      </c>
      <c r="D270" s="6" t="s">
        <v>6118</v>
      </c>
      <c r="E270" s="6" t="n">
        <v>2</v>
      </c>
      <c r="F270" s="6" t="n">
        <v>6</v>
      </c>
      <c r="G270" s="6" t="n">
        <v>4</v>
      </c>
      <c r="H270" s="6" t="n">
        <v>7</v>
      </c>
      <c r="I270" s="6" t="n">
        <v>7</v>
      </c>
      <c r="J270" s="6" t="n">
        <v>7</v>
      </c>
      <c r="K270" s="6" t="n">
        <v>0</v>
      </c>
      <c r="L270" s="6" t="n">
        <v>0</v>
      </c>
      <c r="M270" s="6" t="n">
        <v>0</v>
      </c>
      <c r="N270" s="6" t="n">
        <v>0</v>
      </c>
      <c r="O270" s="6" t="n">
        <v>0</v>
      </c>
      <c r="P270" s="6" t="n">
        <v>0</v>
      </c>
      <c r="Q270" s="6" t="n">
        <v>0</v>
      </c>
      <c r="R270" s="6" t="n">
        <v>0</v>
      </c>
      <c r="S270" s="6" t="n">
        <v>1</v>
      </c>
      <c r="T270" s="6" t="n">
        <v>0</v>
      </c>
      <c r="U270" s="6" t="s">
        <v>337</v>
      </c>
    </row>
    <row r="271" customFormat="false" ht="22.35" hidden="false" customHeight="false" outlineLevel="0" collapsed="false">
      <c r="A271" s="6" t="n">
        <v>700</v>
      </c>
      <c r="B271" s="6" t="s">
        <v>339</v>
      </c>
      <c r="C271" s="7" t="s">
        <v>6120</v>
      </c>
      <c r="D271" s="6" t="s">
        <v>5963</v>
      </c>
      <c r="E271" s="6" t="n">
        <v>8</v>
      </c>
      <c r="F271" s="6" t="n">
        <v>8</v>
      </c>
      <c r="G271" s="6" t="n">
        <v>8</v>
      </c>
      <c r="H271" s="6" t="n">
        <v>8</v>
      </c>
      <c r="I271" s="6" t="n">
        <v>8</v>
      </c>
      <c r="J271" s="6" t="n">
        <v>8</v>
      </c>
      <c r="K271" s="6" t="n">
        <v>0</v>
      </c>
      <c r="L271" s="6" t="n">
        <v>1</v>
      </c>
      <c r="M271" s="6" t="n">
        <v>0</v>
      </c>
      <c r="N271" s="6" t="n">
        <v>0</v>
      </c>
      <c r="O271" s="6" t="n">
        <v>1</v>
      </c>
      <c r="P271" s="6" t="n">
        <v>0</v>
      </c>
      <c r="Q271" s="6" t="n">
        <v>0</v>
      </c>
      <c r="R271" s="6" t="n">
        <v>0</v>
      </c>
      <c r="S271" s="6" t="n">
        <v>0</v>
      </c>
      <c r="T271" s="6" t="n">
        <v>1</v>
      </c>
      <c r="U271" s="6" t="s">
        <v>337</v>
      </c>
    </row>
    <row r="272" customFormat="false" ht="22.35" hidden="false" customHeight="false" outlineLevel="0" collapsed="false">
      <c r="A272" s="6" t="n">
        <v>703</v>
      </c>
      <c r="B272" s="6" t="s">
        <v>339</v>
      </c>
      <c r="C272" s="7" t="s">
        <v>5988</v>
      </c>
      <c r="D272" s="6" t="s">
        <v>5963</v>
      </c>
      <c r="E272" s="6" t="n">
        <v>2</v>
      </c>
      <c r="F272" s="6" t="n">
        <v>8</v>
      </c>
      <c r="G272" s="6" t="n">
        <v>8</v>
      </c>
      <c r="H272" s="6" t="n">
        <v>8</v>
      </c>
      <c r="I272" s="6" t="n">
        <v>8</v>
      </c>
      <c r="J272" s="6" t="n">
        <v>8</v>
      </c>
      <c r="K272" s="6" t="n">
        <v>0</v>
      </c>
      <c r="L272" s="6" t="n">
        <v>1</v>
      </c>
      <c r="M272" s="6" t="n">
        <v>0</v>
      </c>
      <c r="N272" s="6" t="n">
        <v>0</v>
      </c>
      <c r="O272" s="6" t="n">
        <v>1</v>
      </c>
      <c r="P272" s="6" t="n">
        <v>0</v>
      </c>
      <c r="Q272" s="6" t="n">
        <v>0</v>
      </c>
      <c r="R272" s="6" t="n">
        <v>0</v>
      </c>
      <c r="S272" s="6" t="n">
        <v>0</v>
      </c>
      <c r="T272" s="6" t="n">
        <v>1</v>
      </c>
      <c r="U272" s="6" t="s">
        <v>337</v>
      </c>
    </row>
    <row r="273" customFormat="false" ht="22.35" hidden="false" customHeight="false" outlineLevel="0" collapsed="false">
      <c r="A273" s="6" t="n">
        <v>706</v>
      </c>
      <c r="B273" s="6" t="s">
        <v>339</v>
      </c>
      <c r="C273" s="7" t="s">
        <v>5990</v>
      </c>
      <c r="D273" s="6" t="s">
        <v>5963</v>
      </c>
      <c r="E273" s="6" t="n">
        <v>1</v>
      </c>
      <c r="F273" s="6" t="n">
        <v>8</v>
      </c>
      <c r="G273" s="6" t="n">
        <v>8</v>
      </c>
      <c r="H273" s="6" t="n">
        <v>8</v>
      </c>
      <c r="I273" s="6" t="n">
        <v>8</v>
      </c>
      <c r="J273" s="6" t="n">
        <v>8</v>
      </c>
      <c r="K273" s="6" t="n">
        <v>0</v>
      </c>
      <c r="L273" s="6" t="n">
        <v>1</v>
      </c>
      <c r="M273" s="6" t="n">
        <v>0</v>
      </c>
      <c r="N273" s="6" t="n">
        <v>0</v>
      </c>
      <c r="O273" s="6" t="n">
        <v>1</v>
      </c>
      <c r="P273" s="6" t="n">
        <v>0</v>
      </c>
      <c r="Q273" s="6" t="n">
        <v>0</v>
      </c>
      <c r="R273" s="6" t="n">
        <v>0</v>
      </c>
      <c r="S273" s="6" t="n">
        <v>0</v>
      </c>
      <c r="T273" s="6" t="n">
        <v>1</v>
      </c>
      <c r="U273" s="6" t="s">
        <v>337</v>
      </c>
    </row>
    <row r="274" customFormat="false" ht="22.35" hidden="false" customHeight="false" outlineLevel="0" collapsed="false">
      <c r="A274" s="6" t="n">
        <v>709</v>
      </c>
      <c r="B274" s="6" t="s">
        <v>339</v>
      </c>
      <c r="C274" s="7" t="s">
        <v>5991</v>
      </c>
      <c r="D274" s="6" t="s">
        <v>5963</v>
      </c>
      <c r="E274" s="6" t="n">
        <v>2</v>
      </c>
      <c r="F274" s="6" t="n">
        <v>8</v>
      </c>
      <c r="G274" s="6" t="n">
        <v>8</v>
      </c>
      <c r="H274" s="6" t="n">
        <v>8</v>
      </c>
      <c r="I274" s="6" t="n">
        <v>8</v>
      </c>
      <c r="J274" s="6" t="n">
        <v>8</v>
      </c>
      <c r="K274" s="6" t="n">
        <v>0</v>
      </c>
      <c r="L274" s="6" t="n">
        <v>1</v>
      </c>
      <c r="M274" s="6" t="n">
        <v>0</v>
      </c>
      <c r="N274" s="6" t="n">
        <v>0</v>
      </c>
      <c r="O274" s="6" t="n">
        <v>1</v>
      </c>
      <c r="P274" s="6" t="n">
        <v>0</v>
      </c>
      <c r="Q274" s="6" t="n">
        <v>0</v>
      </c>
      <c r="R274" s="6" t="n">
        <v>0</v>
      </c>
      <c r="S274" s="6" t="n">
        <v>0</v>
      </c>
      <c r="T274" s="6" t="n">
        <v>1</v>
      </c>
      <c r="U274" s="6" t="s">
        <v>337</v>
      </c>
    </row>
    <row r="275" customFormat="false" ht="22.35" hidden="false" customHeight="false" outlineLevel="0" collapsed="false">
      <c r="A275" s="6" t="n">
        <v>712</v>
      </c>
      <c r="B275" s="6" t="s">
        <v>339</v>
      </c>
      <c r="C275" s="7" t="s">
        <v>5992</v>
      </c>
      <c r="D275" s="6" t="s">
        <v>5963</v>
      </c>
      <c r="E275" s="6" t="n">
        <v>10</v>
      </c>
      <c r="F275" s="6" t="n">
        <v>8</v>
      </c>
      <c r="G275" s="6" t="n">
        <v>8</v>
      </c>
      <c r="H275" s="6" t="n">
        <v>8</v>
      </c>
      <c r="I275" s="6" t="n">
        <v>8</v>
      </c>
      <c r="J275" s="6" t="n">
        <v>8</v>
      </c>
      <c r="K275" s="6" t="n">
        <v>0</v>
      </c>
      <c r="L275" s="6" t="n">
        <v>1</v>
      </c>
      <c r="M275" s="6" t="n">
        <v>0</v>
      </c>
      <c r="N275" s="6" t="n">
        <v>0</v>
      </c>
      <c r="O275" s="6" t="n">
        <v>1</v>
      </c>
      <c r="P275" s="6" t="n">
        <v>0</v>
      </c>
      <c r="Q275" s="6" t="n">
        <v>0</v>
      </c>
      <c r="R275" s="6" t="n">
        <v>0</v>
      </c>
      <c r="S275" s="6" t="n">
        <v>0</v>
      </c>
      <c r="T275" s="6" t="n">
        <v>1</v>
      </c>
      <c r="U275" s="6" t="s">
        <v>337</v>
      </c>
    </row>
    <row r="276" customFormat="false" ht="22.35" hidden="false" customHeight="false" outlineLevel="0" collapsed="false">
      <c r="A276" s="6" t="n">
        <v>715</v>
      </c>
      <c r="B276" s="6" t="s">
        <v>339</v>
      </c>
      <c r="C276" s="7" t="s">
        <v>5993</v>
      </c>
      <c r="D276" s="6" t="s">
        <v>6121</v>
      </c>
      <c r="E276" s="6" t="n">
        <v>6</v>
      </c>
      <c r="F276" s="6" t="n">
        <v>9</v>
      </c>
      <c r="G276" s="6" t="n">
        <v>6</v>
      </c>
      <c r="H276" s="6" t="n">
        <v>8</v>
      </c>
      <c r="I276" s="6" t="n">
        <v>6</v>
      </c>
      <c r="J276" s="6" t="n">
        <v>8</v>
      </c>
      <c r="K276" s="6" t="n">
        <v>0</v>
      </c>
      <c r="L276" s="6" t="n">
        <v>0</v>
      </c>
      <c r="M276" s="6" t="n">
        <v>1</v>
      </c>
      <c r="N276" s="6" t="n">
        <v>1</v>
      </c>
      <c r="O276" s="6" t="n">
        <v>1</v>
      </c>
      <c r="P276" s="6" t="n">
        <v>0</v>
      </c>
      <c r="Q276" s="6" t="n">
        <v>1</v>
      </c>
      <c r="R276" s="6" t="n">
        <v>0</v>
      </c>
      <c r="S276" s="6" t="n">
        <v>0</v>
      </c>
      <c r="T276" s="6" t="n">
        <v>1</v>
      </c>
      <c r="U276" s="6" t="s">
        <v>337</v>
      </c>
    </row>
    <row r="277" customFormat="false" ht="22.35" hidden="false" customHeight="false" outlineLevel="0" collapsed="false">
      <c r="A277" s="6" t="n">
        <v>717</v>
      </c>
      <c r="B277" s="6" t="s">
        <v>339</v>
      </c>
      <c r="C277" s="7" t="s">
        <v>6122</v>
      </c>
      <c r="D277" s="6" t="s">
        <v>6121</v>
      </c>
      <c r="E277" s="6" t="n">
        <v>5</v>
      </c>
      <c r="F277" s="6" t="n">
        <v>9</v>
      </c>
      <c r="G277" s="6" t="n">
        <v>6</v>
      </c>
      <c r="H277" s="6" t="n">
        <v>8</v>
      </c>
      <c r="I277" s="6" t="n">
        <v>6</v>
      </c>
      <c r="J277" s="6" t="n">
        <v>8</v>
      </c>
      <c r="K277" s="6" t="n">
        <v>0</v>
      </c>
      <c r="L277" s="6" t="n">
        <v>0</v>
      </c>
      <c r="M277" s="6" t="n">
        <v>1</v>
      </c>
      <c r="N277" s="6" t="n">
        <v>1</v>
      </c>
      <c r="O277" s="6" t="n">
        <v>1</v>
      </c>
      <c r="P277" s="6" t="n">
        <v>0</v>
      </c>
      <c r="Q277" s="6" t="n">
        <v>1</v>
      </c>
      <c r="R277" s="6" t="n">
        <v>0</v>
      </c>
      <c r="S277" s="6" t="n">
        <v>0</v>
      </c>
      <c r="T277" s="6" t="n">
        <v>1</v>
      </c>
      <c r="U277" s="6" t="s">
        <v>337</v>
      </c>
    </row>
    <row r="278" customFormat="false" ht="22.35" hidden="false" customHeight="false" outlineLevel="0" collapsed="false">
      <c r="A278" s="6" t="n">
        <v>719</v>
      </c>
      <c r="B278" s="6" t="s">
        <v>339</v>
      </c>
      <c r="C278" s="7" t="s">
        <v>6123</v>
      </c>
      <c r="D278" s="6" t="s">
        <v>6121</v>
      </c>
      <c r="E278" s="6" t="n">
        <v>7</v>
      </c>
      <c r="F278" s="6" t="n">
        <v>9</v>
      </c>
      <c r="G278" s="6" t="n">
        <v>6</v>
      </c>
      <c r="H278" s="6" t="n">
        <v>8</v>
      </c>
      <c r="I278" s="6" t="n">
        <v>6</v>
      </c>
      <c r="J278" s="6" t="n">
        <v>8</v>
      </c>
      <c r="K278" s="6" t="n">
        <v>0</v>
      </c>
      <c r="L278" s="6" t="n">
        <v>0</v>
      </c>
      <c r="M278" s="6" t="n">
        <v>1</v>
      </c>
      <c r="N278" s="6" t="n">
        <v>1</v>
      </c>
      <c r="O278" s="6" t="n">
        <v>1</v>
      </c>
      <c r="P278" s="6" t="n">
        <v>0</v>
      </c>
      <c r="Q278" s="6" t="n">
        <v>1</v>
      </c>
      <c r="R278" s="6" t="n">
        <v>0</v>
      </c>
      <c r="S278" s="6" t="n">
        <v>0</v>
      </c>
      <c r="T278" s="6" t="n">
        <v>1</v>
      </c>
      <c r="U278" s="6" t="s">
        <v>337</v>
      </c>
    </row>
    <row r="279" customFormat="false" ht="22.35" hidden="false" customHeight="false" outlineLevel="0" collapsed="false">
      <c r="A279" s="6" t="n">
        <v>721</v>
      </c>
      <c r="B279" s="6" t="s">
        <v>339</v>
      </c>
      <c r="C279" s="7" t="s">
        <v>6124</v>
      </c>
      <c r="D279" s="6" t="s">
        <v>6121</v>
      </c>
      <c r="E279" s="6" t="n">
        <v>3</v>
      </c>
      <c r="F279" s="6" t="n">
        <v>9</v>
      </c>
      <c r="G279" s="6" t="n">
        <v>6</v>
      </c>
      <c r="H279" s="6" t="n">
        <v>8</v>
      </c>
      <c r="I279" s="6" t="n">
        <v>6</v>
      </c>
      <c r="J279" s="6" t="n">
        <v>8</v>
      </c>
      <c r="K279" s="6" t="n">
        <v>0</v>
      </c>
      <c r="L279" s="6" t="n">
        <v>0</v>
      </c>
      <c r="M279" s="6" t="n">
        <v>1</v>
      </c>
      <c r="N279" s="6" t="n">
        <v>1</v>
      </c>
      <c r="O279" s="6" t="n">
        <v>1</v>
      </c>
      <c r="P279" s="6" t="n">
        <v>0</v>
      </c>
      <c r="Q279" s="6" t="n">
        <v>1</v>
      </c>
      <c r="R279" s="6" t="n">
        <v>0</v>
      </c>
      <c r="S279" s="6" t="n">
        <v>0</v>
      </c>
      <c r="T279" s="6" t="n">
        <v>1</v>
      </c>
      <c r="U279" s="6" t="s">
        <v>337</v>
      </c>
    </row>
    <row r="280" customFormat="false" ht="22.35" hidden="false" customHeight="false" outlineLevel="0" collapsed="false">
      <c r="A280" s="6" t="n">
        <v>723</v>
      </c>
      <c r="B280" s="6" t="s">
        <v>339</v>
      </c>
      <c r="C280" s="7" t="s">
        <v>6125</v>
      </c>
      <c r="D280" s="6" t="s">
        <v>6121</v>
      </c>
      <c r="E280" s="6" t="n">
        <v>2</v>
      </c>
      <c r="F280" s="6" t="n">
        <v>9</v>
      </c>
      <c r="G280" s="6" t="n">
        <v>6</v>
      </c>
      <c r="H280" s="6" t="n">
        <v>8</v>
      </c>
      <c r="I280" s="6" t="n">
        <v>6</v>
      </c>
      <c r="J280" s="6" t="n">
        <v>8</v>
      </c>
      <c r="K280" s="6" t="n">
        <v>0</v>
      </c>
      <c r="L280" s="6" t="n">
        <v>0</v>
      </c>
      <c r="M280" s="6" t="n">
        <v>1</v>
      </c>
      <c r="N280" s="6" t="n">
        <v>1</v>
      </c>
      <c r="O280" s="6" t="n">
        <v>1</v>
      </c>
      <c r="P280" s="6" t="n">
        <v>0</v>
      </c>
      <c r="Q280" s="6" t="n">
        <v>1</v>
      </c>
      <c r="R280" s="6" t="n">
        <v>0</v>
      </c>
      <c r="S280" s="6" t="n">
        <v>0</v>
      </c>
      <c r="T280" s="6" t="n">
        <v>1</v>
      </c>
      <c r="U280" s="6" t="s">
        <v>337</v>
      </c>
    </row>
    <row r="281" customFormat="false" ht="22.35" hidden="false" customHeight="false" outlineLevel="0" collapsed="false">
      <c r="A281" s="6" t="n">
        <v>725</v>
      </c>
      <c r="B281" s="6" t="s">
        <v>339</v>
      </c>
      <c r="C281" s="7" t="s">
        <v>6126</v>
      </c>
      <c r="D281" s="6" t="s">
        <v>5965</v>
      </c>
      <c r="E281" s="6" t="n">
        <v>3</v>
      </c>
      <c r="F281" s="6" t="n">
        <v>2</v>
      </c>
      <c r="G281" s="6" t="n">
        <v>1</v>
      </c>
      <c r="H281" s="6" t="n">
        <v>2</v>
      </c>
      <c r="I281" s="6" t="n">
        <v>1</v>
      </c>
      <c r="J281" s="6" t="n">
        <v>9</v>
      </c>
      <c r="K281" s="6" t="n">
        <v>0</v>
      </c>
      <c r="L281" s="6" t="n">
        <v>1</v>
      </c>
      <c r="M281" s="6" t="n">
        <v>0</v>
      </c>
      <c r="N281" s="6" t="n">
        <v>1</v>
      </c>
      <c r="O281" s="6" t="n">
        <v>0</v>
      </c>
      <c r="P281" s="6" t="n">
        <v>0</v>
      </c>
      <c r="Q281" s="6" t="n">
        <v>1</v>
      </c>
      <c r="R281" s="6" t="n">
        <v>0</v>
      </c>
      <c r="S281" s="6" t="n">
        <v>1</v>
      </c>
      <c r="T281" s="6" t="n">
        <v>1</v>
      </c>
      <c r="U281" s="6" t="s">
        <v>337</v>
      </c>
    </row>
    <row r="282" customFormat="false" ht="22.35" hidden="false" customHeight="false" outlineLevel="0" collapsed="false">
      <c r="A282" s="6" t="n">
        <v>727</v>
      </c>
      <c r="B282" s="6" t="s">
        <v>339</v>
      </c>
      <c r="C282" s="7" t="s">
        <v>6127</v>
      </c>
      <c r="D282" s="6" t="s">
        <v>5965</v>
      </c>
      <c r="E282" s="6" t="n">
        <v>3</v>
      </c>
      <c r="F282" s="6" t="n">
        <v>2</v>
      </c>
      <c r="G282" s="6" t="n">
        <v>1</v>
      </c>
      <c r="H282" s="6" t="n">
        <v>2</v>
      </c>
      <c r="I282" s="6" t="n">
        <v>1</v>
      </c>
      <c r="J282" s="6" t="n">
        <v>9</v>
      </c>
      <c r="K282" s="6" t="n">
        <v>0</v>
      </c>
      <c r="L282" s="6" t="n">
        <v>1</v>
      </c>
      <c r="M282" s="6" t="n">
        <v>0</v>
      </c>
      <c r="N282" s="6" t="n">
        <v>1</v>
      </c>
      <c r="O282" s="6" t="n">
        <v>0</v>
      </c>
      <c r="P282" s="6" t="n">
        <v>0</v>
      </c>
      <c r="Q282" s="6" t="n">
        <v>1</v>
      </c>
      <c r="R282" s="6" t="n">
        <v>0</v>
      </c>
      <c r="S282" s="6" t="n">
        <v>1</v>
      </c>
      <c r="T282" s="6" t="n">
        <v>1</v>
      </c>
      <c r="U282" s="6" t="s">
        <v>337</v>
      </c>
    </row>
    <row r="283" customFormat="false" ht="22.35" hidden="false" customHeight="false" outlineLevel="0" collapsed="false">
      <c r="A283" s="6" t="n">
        <v>729</v>
      </c>
      <c r="B283" s="6" t="s">
        <v>339</v>
      </c>
      <c r="C283" s="7" t="s">
        <v>6128</v>
      </c>
      <c r="D283" s="6" t="s">
        <v>5965</v>
      </c>
      <c r="E283" s="6" t="n">
        <v>1</v>
      </c>
      <c r="F283" s="6" t="n">
        <v>2</v>
      </c>
      <c r="G283" s="6" t="n">
        <v>1</v>
      </c>
      <c r="H283" s="6" t="n">
        <v>2</v>
      </c>
      <c r="I283" s="6" t="n">
        <v>1</v>
      </c>
      <c r="J283" s="6" t="n">
        <v>9</v>
      </c>
      <c r="K283" s="6" t="n">
        <v>0</v>
      </c>
      <c r="L283" s="6" t="n">
        <v>1</v>
      </c>
      <c r="M283" s="6" t="n">
        <v>0</v>
      </c>
      <c r="N283" s="6" t="n">
        <v>1</v>
      </c>
      <c r="O283" s="6" t="n">
        <v>0</v>
      </c>
      <c r="P283" s="6" t="n">
        <v>0</v>
      </c>
      <c r="Q283" s="6" t="n">
        <v>1</v>
      </c>
      <c r="R283" s="6" t="n">
        <v>0</v>
      </c>
      <c r="S283" s="6" t="n">
        <v>1</v>
      </c>
      <c r="T283" s="6" t="n">
        <v>1</v>
      </c>
      <c r="U283" s="6" t="s">
        <v>337</v>
      </c>
    </row>
    <row r="284" customFormat="false" ht="22.35" hidden="false" customHeight="false" outlineLevel="0" collapsed="false">
      <c r="A284" s="6" t="n">
        <v>731</v>
      </c>
      <c r="B284" s="6" t="s">
        <v>339</v>
      </c>
      <c r="C284" s="7" t="s">
        <v>6129</v>
      </c>
      <c r="D284" s="6" t="s">
        <v>5965</v>
      </c>
      <c r="E284" s="6" t="n">
        <v>10</v>
      </c>
      <c r="F284" s="6" t="n">
        <v>2</v>
      </c>
      <c r="G284" s="6" t="n">
        <v>1</v>
      </c>
      <c r="H284" s="6" t="n">
        <v>2</v>
      </c>
      <c r="I284" s="6" t="n">
        <v>1</v>
      </c>
      <c r="J284" s="6" t="n">
        <v>9</v>
      </c>
      <c r="K284" s="6" t="n">
        <v>0</v>
      </c>
      <c r="L284" s="6" t="n">
        <v>1</v>
      </c>
      <c r="M284" s="6" t="n">
        <v>0</v>
      </c>
      <c r="N284" s="6" t="n">
        <v>1</v>
      </c>
      <c r="O284" s="6" t="n">
        <v>0</v>
      </c>
      <c r="P284" s="6" t="n">
        <v>0</v>
      </c>
      <c r="Q284" s="6" t="n">
        <v>1</v>
      </c>
      <c r="R284" s="6" t="n">
        <v>0</v>
      </c>
      <c r="S284" s="6" t="n">
        <v>1</v>
      </c>
      <c r="T284" s="6" t="n">
        <v>1</v>
      </c>
      <c r="U284" s="6" t="s">
        <v>337</v>
      </c>
    </row>
    <row r="285" customFormat="false" ht="22.35" hidden="false" customHeight="false" outlineLevel="0" collapsed="false">
      <c r="A285" s="6" t="n">
        <v>733</v>
      </c>
      <c r="B285" s="6" t="s">
        <v>339</v>
      </c>
      <c r="C285" s="7" t="s">
        <v>6130</v>
      </c>
      <c r="D285" s="6" t="s">
        <v>5965</v>
      </c>
      <c r="E285" s="6" t="n">
        <v>3</v>
      </c>
      <c r="F285" s="6" t="n">
        <v>2</v>
      </c>
      <c r="G285" s="6" t="n">
        <v>1</v>
      </c>
      <c r="H285" s="6" t="n">
        <v>2</v>
      </c>
      <c r="I285" s="6" t="n">
        <v>1</v>
      </c>
      <c r="J285" s="6" t="n">
        <v>9</v>
      </c>
      <c r="K285" s="6" t="n">
        <v>0</v>
      </c>
      <c r="L285" s="6" t="n">
        <v>1</v>
      </c>
      <c r="M285" s="6" t="n">
        <v>0</v>
      </c>
      <c r="N285" s="6" t="n">
        <v>1</v>
      </c>
      <c r="O285" s="6" t="n">
        <v>0</v>
      </c>
      <c r="P285" s="6" t="n">
        <v>0</v>
      </c>
      <c r="Q285" s="6" t="n">
        <v>1</v>
      </c>
      <c r="R285" s="6" t="n">
        <v>0</v>
      </c>
      <c r="S285" s="6" t="n">
        <v>1</v>
      </c>
      <c r="T285" s="6" t="n">
        <v>1</v>
      </c>
      <c r="U285" s="6" t="s">
        <v>337</v>
      </c>
    </row>
    <row r="286" customFormat="false" ht="22.35" hidden="false" customHeight="false" outlineLevel="0" collapsed="false">
      <c r="A286" s="6" t="n">
        <v>735</v>
      </c>
      <c r="B286" s="6" t="s">
        <v>339</v>
      </c>
      <c r="C286" s="7" t="s">
        <v>6131</v>
      </c>
      <c r="D286" s="6" t="s">
        <v>5971</v>
      </c>
      <c r="E286" s="6" t="n">
        <v>4</v>
      </c>
      <c r="F286" s="6" t="n">
        <v>4</v>
      </c>
      <c r="G286" s="6" t="n">
        <v>8</v>
      </c>
      <c r="H286" s="6" t="n">
        <v>1</v>
      </c>
      <c r="I286" s="6" t="n">
        <v>5</v>
      </c>
      <c r="J286" s="6" t="n">
        <v>9</v>
      </c>
      <c r="K286" s="6" t="n">
        <v>1</v>
      </c>
      <c r="L286" s="6" t="n">
        <v>0</v>
      </c>
      <c r="M286" s="6" t="n">
        <v>0</v>
      </c>
      <c r="N286" s="6" t="n">
        <v>0</v>
      </c>
      <c r="O286" s="6" t="n">
        <v>0</v>
      </c>
      <c r="P286" s="6" t="n">
        <v>0</v>
      </c>
      <c r="Q286" s="6" t="n">
        <v>0</v>
      </c>
      <c r="R286" s="6" t="n">
        <v>1</v>
      </c>
      <c r="S286" s="6" t="n">
        <v>1</v>
      </c>
      <c r="T286" s="6" t="n">
        <v>0</v>
      </c>
      <c r="U286" s="6" t="s">
        <v>337</v>
      </c>
    </row>
    <row r="287" customFormat="false" ht="22.35" hidden="false" customHeight="false" outlineLevel="0" collapsed="false">
      <c r="A287" s="6" t="n">
        <v>738</v>
      </c>
      <c r="B287" s="6" t="s">
        <v>339</v>
      </c>
      <c r="C287" s="7" t="s">
        <v>6006</v>
      </c>
      <c r="D287" s="6" t="s">
        <v>5971</v>
      </c>
      <c r="E287" s="6" t="n">
        <v>8</v>
      </c>
      <c r="F287" s="6" t="n">
        <v>4</v>
      </c>
      <c r="G287" s="6" t="n">
        <v>8</v>
      </c>
      <c r="H287" s="6" t="n">
        <v>1</v>
      </c>
      <c r="I287" s="6" t="n">
        <v>5</v>
      </c>
      <c r="J287" s="6" t="n">
        <v>9</v>
      </c>
      <c r="K287" s="6" t="n">
        <v>1</v>
      </c>
      <c r="L287" s="6" t="n">
        <v>0</v>
      </c>
      <c r="M287" s="6" t="n">
        <v>0</v>
      </c>
      <c r="N287" s="6" t="n">
        <v>0</v>
      </c>
      <c r="O287" s="6" t="n">
        <v>0</v>
      </c>
      <c r="P287" s="6" t="n">
        <v>0</v>
      </c>
      <c r="Q287" s="6" t="n">
        <v>0</v>
      </c>
      <c r="R287" s="6" t="n">
        <v>1</v>
      </c>
      <c r="S287" s="6" t="n">
        <v>1</v>
      </c>
      <c r="T287" s="6" t="n">
        <v>0</v>
      </c>
      <c r="U287" s="6" t="s">
        <v>337</v>
      </c>
    </row>
    <row r="288" customFormat="false" ht="22.35" hidden="false" customHeight="false" outlineLevel="0" collapsed="false">
      <c r="A288" s="6" t="n">
        <v>741</v>
      </c>
      <c r="B288" s="6" t="s">
        <v>339</v>
      </c>
      <c r="C288" s="7" t="s">
        <v>6132</v>
      </c>
      <c r="D288" s="6" t="s">
        <v>5971</v>
      </c>
      <c r="E288" s="6" t="n">
        <v>8</v>
      </c>
      <c r="F288" s="6" t="n">
        <v>4</v>
      </c>
      <c r="G288" s="6" t="n">
        <v>8</v>
      </c>
      <c r="H288" s="6" t="n">
        <v>1</v>
      </c>
      <c r="I288" s="6" t="n">
        <v>5</v>
      </c>
      <c r="J288" s="6" t="n">
        <v>9</v>
      </c>
      <c r="K288" s="6" t="n">
        <v>1</v>
      </c>
      <c r="L288" s="6" t="n">
        <v>0</v>
      </c>
      <c r="M288" s="6" t="n">
        <v>0</v>
      </c>
      <c r="N288" s="6" t="n">
        <v>0</v>
      </c>
      <c r="O288" s="6" t="n">
        <v>0</v>
      </c>
      <c r="P288" s="6" t="n">
        <v>0</v>
      </c>
      <c r="Q288" s="6" t="n">
        <v>0</v>
      </c>
      <c r="R288" s="6" t="n">
        <v>1</v>
      </c>
      <c r="S288" s="6" t="n">
        <v>1</v>
      </c>
      <c r="T288" s="6" t="n">
        <v>0</v>
      </c>
      <c r="U288" s="6" t="s">
        <v>337</v>
      </c>
    </row>
    <row r="289" customFormat="false" ht="22.35" hidden="false" customHeight="false" outlineLevel="0" collapsed="false">
      <c r="A289" s="6" t="n">
        <v>744</v>
      </c>
      <c r="B289" s="6" t="s">
        <v>339</v>
      </c>
      <c r="C289" s="7" t="s">
        <v>6010</v>
      </c>
      <c r="D289" s="6" t="s">
        <v>5971</v>
      </c>
      <c r="E289" s="6" t="n">
        <v>3</v>
      </c>
      <c r="F289" s="6" t="n">
        <v>4</v>
      </c>
      <c r="G289" s="6" t="n">
        <v>8</v>
      </c>
      <c r="H289" s="6" t="n">
        <v>1</v>
      </c>
      <c r="I289" s="6" t="n">
        <v>5</v>
      </c>
      <c r="J289" s="6" t="n">
        <v>9</v>
      </c>
      <c r="K289" s="6" t="n">
        <v>1</v>
      </c>
      <c r="L289" s="6" t="n">
        <v>0</v>
      </c>
      <c r="M289" s="6" t="n">
        <v>0</v>
      </c>
      <c r="N289" s="6" t="n">
        <v>0</v>
      </c>
      <c r="O289" s="6" t="n">
        <v>0</v>
      </c>
      <c r="P289" s="6" t="n">
        <v>0</v>
      </c>
      <c r="Q289" s="6" t="n">
        <v>0</v>
      </c>
      <c r="R289" s="6" t="n">
        <v>1</v>
      </c>
      <c r="S289" s="6" t="n">
        <v>1</v>
      </c>
      <c r="T289" s="6" t="n">
        <v>0</v>
      </c>
      <c r="U289" s="6" t="s">
        <v>337</v>
      </c>
    </row>
    <row r="290" customFormat="false" ht="22.35" hidden="false" customHeight="false" outlineLevel="0" collapsed="false">
      <c r="A290" s="6" t="n">
        <v>747</v>
      </c>
      <c r="B290" s="6" t="s">
        <v>339</v>
      </c>
      <c r="C290" s="7" t="s">
        <v>6133</v>
      </c>
      <c r="D290" s="6" t="s">
        <v>5971</v>
      </c>
      <c r="E290" s="6" t="n">
        <v>8</v>
      </c>
      <c r="F290" s="6" t="n">
        <v>4</v>
      </c>
      <c r="G290" s="6" t="n">
        <v>8</v>
      </c>
      <c r="H290" s="6" t="n">
        <v>1</v>
      </c>
      <c r="I290" s="6" t="n">
        <v>5</v>
      </c>
      <c r="J290" s="6" t="n">
        <v>9</v>
      </c>
      <c r="K290" s="6" t="n">
        <v>1</v>
      </c>
      <c r="L290" s="6" t="n">
        <v>0</v>
      </c>
      <c r="M290" s="6" t="n">
        <v>0</v>
      </c>
      <c r="N290" s="6" t="n">
        <v>0</v>
      </c>
      <c r="O290" s="6" t="n">
        <v>0</v>
      </c>
      <c r="P290" s="6" t="n">
        <v>0</v>
      </c>
      <c r="Q290" s="6" t="n">
        <v>0</v>
      </c>
      <c r="R290" s="6" t="n">
        <v>1</v>
      </c>
      <c r="S290" s="6" t="n">
        <v>1</v>
      </c>
      <c r="T290" s="6" t="n">
        <v>0</v>
      </c>
      <c r="U290" s="6" t="s">
        <v>337</v>
      </c>
    </row>
    <row r="291" customFormat="false" ht="22.35" hidden="false" customHeight="false" outlineLevel="0" collapsed="false">
      <c r="A291" s="6" t="n">
        <v>750</v>
      </c>
      <c r="B291" s="6" t="s">
        <v>339</v>
      </c>
      <c r="C291" s="7" t="s">
        <v>6134</v>
      </c>
      <c r="D291" s="6" t="s">
        <v>5977</v>
      </c>
      <c r="E291" s="6" t="n">
        <v>8</v>
      </c>
      <c r="F291" s="6" t="n">
        <v>8</v>
      </c>
      <c r="G291" s="6" t="n">
        <v>4</v>
      </c>
      <c r="H291" s="6" t="n">
        <v>10</v>
      </c>
      <c r="I291" s="6" t="n">
        <v>4</v>
      </c>
      <c r="J291" s="6" t="n">
        <v>2</v>
      </c>
      <c r="K291" s="6" t="n">
        <v>0</v>
      </c>
      <c r="L291" s="6" t="n">
        <v>0</v>
      </c>
      <c r="M291" s="6" t="n">
        <v>1</v>
      </c>
      <c r="N291" s="6" t="n">
        <v>1</v>
      </c>
      <c r="O291" s="6" t="n">
        <v>0</v>
      </c>
      <c r="P291" s="6" t="n">
        <v>1</v>
      </c>
      <c r="Q291" s="6" t="n">
        <v>0</v>
      </c>
      <c r="R291" s="6" t="n">
        <v>0</v>
      </c>
      <c r="S291" s="6" t="n">
        <v>0</v>
      </c>
      <c r="T291" s="6" t="n">
        <v>0</v>
      </c>
      <c r="U291" s="6" t="s">
        <v>337</v>
      </c>
    </row>
    <row r="292" customFormat="false" ht="22.35" hidden="false" customHeight="false" outlineLevel="0" collapsed="false">
      <c r="A292" s="6" t="n">
        <v>752</v>
      </c>
      <c r="B292" s="6" t="s">
        <v>339</v>
      </c>
      <c r="C292" s="7" t="s">
        <v>6135</v>
      </c>
      <c r="D292" s="6" t="s">
        <v>5977</v>
      </c>
      <c r="E292" s="6" t="n">
        <v>3</v>
      </c>
      <c r="F292" s="6" t="n">
        <v>8</v>
      </c>
      <c r="G292" s="6" t="n">
        <v>4</v>
      </c>
      <c r="H292" s="6" t="n">
        <v>10</v>
      </c>
      <c r="I292" s="6" t="n">
        <v>4</v>
      </c>
      <c r="J292" s="6" t="n">
        <v>2</v>
      </c>
      <c r="K292" s="6" t="n">
        <v>0</v>
      </c>
      <c r="L292" s="6" t="n">
        <v>0</v>
      </c>
      <c r="M292" s="6" t="n">
        <v>1</v>
      </c>
      <c r="N292" s="6" t="n">
        <v>1</v>
      </c>
      <c r="O292" s="6" t="n">
        <v>0</v>
      </c>
      <c r="P292" s="6" t="n">
        <v>1</v>
      </c>
      <c r="Q292" s="6" t="n">
        <v>0</v>
      </c>
      <c r="R292" s="6" t="n">
        <v>0</v>
      </c>
      <c r="S292" s="6" t="n">
        <v>0</v>
      </c>
      <c r="T292" s="6" t="n">
        <v>0</v>
      </c>
      <c r="U292" s="6" t="s">
        <v>337</v>
      </c>
    </row>
    <row r="293" customFormat="false" ht="22.35" hidden="false" customHeight="false" outlineLevel="0" collapsed="false">
      <c r="A293" s="6" t="n">
        <v>754</v>
      </c>
      <c r="B293" s="6" t="s">
        <v>339</v>
      </c>
      <c r="C293" s="7" t="s">
        <v>6015</v>
      </c>
      <c r="D293" s="6" t="s">
        <v>5977</v>
      </c>
      <c r="E293" s="6" t="n">
        <v>9</v>
      </c>
      <c r="F293" s="6" t="n">
        <v>8</v>
      </c>
      <c r="G293" s="6" t="n">
        <v>4</v>
      </c>
      <c r="H293" s="6" t="n">
        <v>10</v>
      </c>
      <c r="I293" s="6" t="n">
        <v>4</v>
      </c>
      <c r="J293" s="6" t="n">
        <v>2</v>
      </c>
      <c r="K293" s="6" t="n">
        <v>0</v>
      </c>
      <c r="L293" s="6" t="n">
        <v>0</v>
      </c>
      <c r="M293" s="6" t="n">
        <v>1</v>
      </c>
      <c r="N293" s="6" t="n">
        <v>1</v>
      </c>
      <c r="O293" s="6" t="n">
        <v>0</v>
      </c>
      <c r="P293" s="6" t="n">
        <v>1</v>
      </c>
      <c r="Q293" s="6" t="n">
        <v>0</v>
      </c>
      <c r="R293" s="6" t="n">
        <v>0</v>
      </c>
      <c r="S293" s="6" t="n">
        <v>0</v>
      </c>
      <c r="T293" s="6" t="n">
        <v>0</v>
      </c>
      <c r="U293" s="6" t="s">
        <v>337</v>
      </c>
    </row>
    <row r="294" customFormat="false" ht="22.35" hidden="false" customHeight="false" outlineLevel="0" collapsed="false">
      <c r="A294" s="6" t="n">
        <v>756</v>
      </c>
      <c r="B294" s="6" t="s">
        <v>339</v>
      </c>
      <c r="C294" s="7" t="s">
        <v>6136</v>
      </c>
      <c r="D294" s="6" t="s">
        <v>5977</v>
      </c>
      <c r="E294" s="6" t="n">
        <v>1</v>
      </c>
      <c r="F294" s="6" t="n">
        <v>8</v>
      </c>
      <c r="G294" s="6" t="n">
        <v>4</v>
      </c>
      <c r="H294" s="6" t="n">
        <v>10</v>
      </c>
      <c r="I294" s="6" t="n">
        <v>4</v>
      </c>
      <c r="J294" s="6" t="n">
        <v>2</v>
      </c>
      <c r="K294" s="6" t="n">
        <v>0</v>
      </c>
      <c r="L294" s="6" t="n">
        <v>0</v>
      </c>
      <c r="M294" s="6" t="n">
        <v>1</v>
      </c>
      <c r="N294" s="6" t="n">
        <v>1</v>
      </c>
      <c r="O294" s="6" t="n">
        <v>0</v>
      </c>
      <c r="P294" s="6" t="n">
        <v>1</v>
      </c>
      <c r="Q294" s="6" t="n">
        <v>0</v>
      </c>
      <c r="R294" s="6" t="n">
        <v>0</v>
      </c>
      <c r="S294" s="6" t="n">
        <v>0</v>
      </c>
      <c r="T294" s="6" t="n">
        <v>0</v>
      </c>
      <c r="U294" s="6" t="s">
        <v>337</v>
      </c>
    </row>
    <row r="295" customFormat="false" ht="22.35" hidden="false" customHeight="false" outlineLevel="0" collapsed="false">
      <c r="A295" s="6" t="n">
        <v>758</v>
      </c>
      <c r="B295" s="6" t="s">
        <v>339</v>
      </c>
      <c r="C295" s="7" t="s">
        <v>6137</v>
      </c>
      <c r="D295" s="6" t="s">
        <v>5977</v>
      </c>
      <c r="E295" s="6" t="n">
        <v>6</v>
      </c>
      <c r="F295" s="6" t="n">
        <v>8</v>
      </c>
      <c r="G295" s="6" t="n">
        <v>4</v>
      </c>
      <c r="H295" s="6" t="n">
        <v>10</v>
      </c>
      <c r="I295" s="6" t="n">
        <v>4</v>
      </c>
      <c r="J295" s="6" t="n">
        <v>2</v>
      </c>
      <c r="K295" s="6" t="n">
        <v>0</v>
      </c>
      <c r="L295" s="6" t="n">
        <v>0</v>
      </c>
      <c r="M295" s="6" t="n">
        <v>1</v>
      </c>
      <c r="N295" s="6" t="n">
        <v>1</v>
      </c>
      <c r="O295" s="6" t="n">
        <v>0</v>
      </c>
      <c r="P295" s="6" t="n">
        <v>1</v>
      </c>
      <c r="Q295" s="6" t="n">
        <v>0</v>
      </c>
      <c r="R295" s="6" t="n">
        <v>0</v>
      </c>
      <c r="S295" s="6" t="n">
        <v>0</v>
      </c>
      <c r="T295" s="6" t="n">
        <v>0</v>
      </c>
      <c r="U295" s="6" t="s">
        <v>337</v>
      </c>
    </row>
    <row r="296" customFormat="false" ht="22.35" hidden="false" customHeight="false" outlineLevel="0" collapsed="false">
      <c r="A296" s="6" t="n">
        <v>760</v>
      </c>
      <c r="B296" s="6" t="s">
        <v>339</v>
      </c>
      <c r="C296" s="7" t="s">
        <v>6017</v>
      </c>
      <c r="D296" s="6" t="s">
        <v>5983</v>
      </c>
      <c r="E296" s="6" t="n">
        <v>4</v>
      </c>
      <c r="F296" s="6" t="n">
        <v>6</v>
      </c>
      <c r="G296" s="6" t="n">
        <v>4</v>
      </c>
      <c r="H296" s="6" t="n">
        <v>8</v>
      </c>
      <c r="I296" s="6" t="n">
        <v>10</v>
      </c>
      <c r="J296" s="6" t="n">
        <v>5</v>
      </c>
      <c r="K296" s="6" t="n">
        <v>0</v>
      </c>
      <c r="L296" s="6" t="n">
        <v>0</v>
      </c>
      <c r="M296" s="6" t="n">
        <v>0</v>
      </c>
      <c r="N296" s="6" t="n">
        <v>0</v>
      </c>
      <c r="O296" s="6" t="n">
        <v>0</v>
      </c>
      <c r="P296" s="6" t="n">
        <v>0</v>
      </c>
      <c r="Q296" s="6" t="n">
        <v>0</v>
      </c>
      <c r="R296" s="6" t="n">
        <v>0</v>
      </c>
      <c r="S296" s="6" t="n">
        <v>0</v>
      </c>
      <c r="T296" s="6" t="n">
        <v>0</v>
      </c>
      <c r="U296" s="6" t="s">
        <v>337</v>
      </c>
    </row>
    <row r="297" customFormat="false" ht="22.35" hidden="false" customHeight="false" outlineLevel="0" collapsed="false">
      <c r="A297" s="6" t="n">
        <v>762</v>
      </c>
      <c r="B297" s="6" t="s">
        <v>339</v>
      </c>
      <c r="C297" s="7" t="s">
        <v>6138</v>
      </c>
      <c r="D297" s="6" t="s">
        <v>5983</v>
      </c>
      <c r="E297" s="6" t="n">
        <v>2</v>
      </c>
      <c r="F297" s="6" t="n">
        <v>6</v>
      </c>
      <c r="G297" s="6" t="n">
        <v>4</v>
      </c>
      <c r="H297" s="6" t="n">
        <v>8</v>
      </c>
      <c r="I297" s="6" t="n">
        <v>10</v>
      </c>
      <c r="J297" s="6" t="n">
        <v>5</v>
      </c>
      <c r="K297" s="6" t="n">
        <v>0</v>
      </c>
      <c r="L297" s="6" t="n">
        <v>0</v>
      </c>
      <c r="M297" s="6" t="n">
        <v>0</v>
      </c>
      <c r="N297" s="6" t="n">
        <v>0</v>
      </c>
      <c r="O297" s="6" t="n">
        <v>0</v>
      </c>
      <c r="P297" s="6" t="n">
        <v>0</v>
      </c>
      <c r="Q297" s="6" t="n">
        <v>0</v>
      </c>
      <c r="R297" s="6" t="n">
        <v>0</v>
      </c>
      <c r="S297" s="6" t="n">
        <v>0</v>
      </c>
      <c r="T297" s="6" t="n">
        <v>0</v>
      </c>
      <c r="U297" s="6" t="s">
        <v>337</v>
      </c>
    </row>
    <row r="298" customFormat="false" ht="22.35" hidden="false" customHeight="false" outlineLevel="0" collapsed="false">
      <c r="A298" s="6" t="n">
        <v>764</v>
      </c>
      <c r="B298" s="6" t="s">
        <v>339</v>
      </c>
      <c r="C298" s="7" t="s">
        <v>6139</v>
      </c>
      <c r="D298" s="6" t="s">
        <v>5983</v>
      </c>
      <c r="E298" s="6" t="n">
        <v>9</v>
      </c>
      <c r="F298" s="6" t="n">
        <v>6</v>
      </c>
      <c r="G298" s="6" t="n">
        <v>4</v>
      </c>
      <c r="H298" s="6" t="n">
        <v>8</v>
      </c>
      <c r="I298" s="6" t="n">
        <v>10</v>
      </c>
      <c r="J298" s="6" t="n">
        <v>5</v>
      </c>
      <c r="K298" s="6" t="n">
        <v>0</v>
      </c>
      <c r="L298" s="6" t="n">
        <v>0</v>
      </c>
      <c r="M298" s="6" t="n">
        <v>0</v>
      </c>
      <c r="N298" s="6" t="n">
        <v>0</v>
      </c>
      <c r="O298" s="6" t="n">
        <v>0</v>
      </c>
      <c r="P298" s="6" t="n">
        <v>0</v>
      </c>
      <c r="Q298" s="6" t="n">
        <v>0</v>
      </c>
      <c r="R298" s="6" t="n">
        <v>0</v>
      </c>
      <c r="S298" s="6" t="n">
        <v>0</v>
      </c>
      <c r="T298" s="6" t="n">
        <v>0</v>
      </c>
      <c r="U298" s="6" t="s">
        <v>337</v>
      </c>
    </row>
    <row r="299" customFormat="false" ht="22.35" hidden="false" customHeight="false" outlineLevel="0" collapsed="false">
      <c r="A299" s="6" t="n">
        <v>766</v>
      </c>
      <c r="B299" s="6" t="s">
        <v>339</v>
      </c>
      <c r="C299" s="7" t="s">
        <v>6140</v>
      </c>
      <c r="D299" s="6" t="s">
        <v>5983</v>
      </c>
      <c r="E299" s="6" t="n">
        <v>7</v>
      </c>
      <c r="F299" s="6" t="n">
        <v>6</v>
      </c>
      <c r="G299" s="6" t="n">
        <v>4</v>
      </c>
      <c r="H299" s="6" t="n">
        <v>8</v>
      </c>
      <c r="I299" s="6" t="n">
        <v>10</v>
      </c>
      <c r="J299" s="6" t="n">
        <v>5</v>
      </c>
      <c r="K299" s="6" t="n">
        <v>0</v>
      </c>
      <c r="L299" s="6" t="n">
        <v>0</v>
      </c>
      <c r="M299" s="6" t="n">
        <v>0</v>
      </c>
      <c r="N299" s="6" t="n">
        <v>0</v>
      </c>
      <c r="O299" s="6" t="n">
        <v>0</v>
      </c>
      <c r="P299" s="6" t="n">
        <v>0</v>
      </c>
      <c r="Q299" s="6" t="n">
        <v>0</v>
      </c>
      <c r="R299" s="6" t="n">
        <v>0</v>
      </c>
      <c r="S299" s="6" t="n">
        <v>0</v>
      </c>
      <c r="T299" s="6" t="n">
        <v>0</v>
      </c>
      <c r="U299" s="6" t="s">
        <v>337</v>
      </c>
    </row>
    <row r="300" customFormat="false" ht="22.35" hidden="false" customHeight="false" outlineLevel="0" collapsed="false">
      <c r="A300" s="6" t="n">
        <v>768</v>
      </c>
      <c r="B300" s="6" t="s">
        <v>339</v>
      </c>
      <c r="C300" s="7" t="s">
        <v>6141</v>
      </c>
      <c r="D300" s="6" t="s">
        <v>5983</v>
      </c>
      <c r="E300" s="6" t="n">
        <v>3</v>
      </c>
      <c r="F300" s="6" t="n">
        <v>6</v>
      </c>
      <c r="G300" s="6" t="n">
        <v>4</v>
      </c>
      <c r="H300" s="6" t="n">
        <v>8</v>
      </c>
      <c r="I300" s="6" t="n">
        <v>10</v>
      </c>
      <c r="J300" s="6" t="n">
        <v>5</v>
      </c>
      <c r="K300" s="6" t="n">
        <v>0</v>
      </c>
      <c r="L300" s="6" t="n">
        <v>0</v>
      </c>
      <c r="M300" s="6" t="n">
        <v>0</v>
      </c>
      <c r="N300" s="6" t="n">
        <v>0</v>
      </c>
      <c r="O300" s="6" t="n">
        <v>0</v>
      </c>
      <c r="P300" s="6" t="n">
        <v>0</v>
      </c>
      <c r="Q300" s="6" t="n">
        <v>0</v>
      </c>
      <c r="R300" s="6" t="n">
        <v>0</v>
      </c>
      <c r="S300" s="6" t="n">
        <v>0</v>
      </c>
      <c r="T300" s="6" t="n">
        <v>0</v>
      </c>
      <c r="U300" s="6" t="s">
        <v>337</v>
      </c>
    </row>
    <row r="301" customFormat="false" ht="22.35" hidden="false" customHeight="false" outlineLevel="0" collapsed="false">
      <c r="A301" s="6" t="n">
        <v>770</v>
      </c>
      <c r="B301" s="6" t="s">
        <v>339</v>
      </c>
      <c r="C301" s="7" t="s">
        <v>6142</v>
      </c>
      <c r="D301" s="6" t="s">
        <v>6143</v>
      </c>
      <c r="E301" s="6" t="n">
        <v>5</v>
      </c>
      <c r="F301" s="6" t="n">
        <v>6</v>
      </c>
      <c r="G301" s="6" t="n">
        <v>7</v>
      </c>
      <c r="H301" s="6" t="n">
        <v>6</v>
      </c>
      <c r="I301" s="6" t="n">
        <v>9</v>
      </c>
      <c r="J301" s="6" t="n">
        <v>6</v>
      </c>
      <c r="K301" s="6" t="n">
        <v>0</v>
      </c>
      <c r="L301" s="6" t="n">
        <v>0</v>
      </c>
      <c r="M301" s="6" t="n">
        <v>1</v>
      </c>
      <c r="N301" s="6" t="n">
        <v>0</v>
      </c>
      <c r="O301" s="6" t="n">
        <v>1</v>
      </c>
      <c r="P301" s="6" t="n">
        <v>0</v>
      </c>
      <c r="Q301" s="6" t="n">
        <v>0</v>
      </c>
      <c r="R301" s="6" t="n">
        <v>0</v>
      </c>
      <c r="S301" s="6" t="n">
        <v>0</v>
      </c>
      <c r="T301" s="6" t="n">
        <v>1</v>
      </c>
      <c r="U301" s="6" t="s">
        <v>337</v>
      </c>
    </row>
    <row r="302" customFormat="false" ht="22.35" hidden="false" customHeight="false" outlineLevel="0" collapsed="false">
      <c r="A302" s="6" t="n">
        <v>772</v>
      </c>
      <c r="B302" s="6" t="s">
        <v>339</v>
      </c>
      <c r="C302" s="7" t="s">
        <v>6144</v>
      </c>
      <c r="D302" s="6" t="s">
        <v>6143</v>
      </c>
      <c r="E302" s="6" t="n">
        <v>4</v>
      </c>
      <c r="F302" s="6" t="n">
        <v>6</v>
      </c>
      <c r="G302" s="6" t="n">
        <v>7</v>
      </c>
      <c r="H302" s="6" t="n">
        <v>6</v>
      </c>
      <c r="I302" s="6" t="n">
        <v>9</v>
      </c>
      <c r="J302" s="6" t="n">
        <v>6</v>
      </c>
      <c r="K302" s="6" t="n">
        <v>0</v>
      </c>
      <c r="L302" s="6" t="n">
        <v>0</v>
      </c>
      <c r="M302" s="6" t="n">
        <v>1</v>
      </c>
      <c r="N302" s="6" t="n">
        <v>0</v>
      </c>
      <c r="O302" s="6" t="n">
        <v>1</v>
      </c>
      <c r="P302" s="6" t="n">
        <v>0</v>
      </c>
      <c r="Q302" s="6" t="n">
        <v>0</v>
      </c>
      <c r="R302" s="6" t="n">
        <v>0</v>
      </c>
      <c r="S302" s="6" t="n">
        <v>0</v>
      </c>
      <c r="T302" s="6" t="n">
        <v>1</v>
      </c>
      <c r="U302" s="6" t="s">
        <v>337</v>
      </c>
    </row>
    <row r="303" customFormat="false" ht="22.35" hidden="false" customHeight="false" outlineLevel="0" collapsed="false">
      <c r="A303" s="6" t="n">
        <v>774</v>
      </c>
      <c r="B303" s="6" t="s">
        <v>339</v>
      </c>
      <c r="C303" s="7" t="s">
        <v>6145</v>
      </c>
      <c r="D303" s="6" t="s">
        <v>6143</v>
      </c>
      <c r="E303" s="6" t="n">
        <v>4</v>
      </c>
      <c r="F303" s="6" t="n">
        <v>6</v>
      </c>
      <c r="G303" s="6" t="n">
        <v>7</v>
      </c>
      <c r="H303" s="6" t="n">
        <v>6</v>
      </c>
      <c r="I303" s="6" t="n">
        <v>9</v>
      </c>
      <c r="J303" s="6" t="n">
        <v>6</v>
      </c>
      <c r="K303" s="6" t="n">
        <v>0</v>
      </c>
      <c r="L303" s="6" t="n">
        <v>0</v>
      </c>
      <c r="M303" s="6" t="n">
        <v>1</v>
      </c>
      <c r="N303" s="6" t="n">
        <v>0</v>
      </c>
      <c r="O303" s="6" t="n">
        <v>1</v>
      </c>
      <c r="P303" s="6" t="n">
        <v>0</v>
      </c>
      <c r="Q303" s="6" t="n">
        <v>0</v>
      </c>
      <c r="R303" s="6" t="n">
        <v>0</v>
      </c>
      <c r="S303" s="6" t="n">
        <v>0</v>
      </c>
      <c r="T303" s="6" t="n">
        <v>1</v>
      </c>
      <c r="U303" s="6" t="s">
        <v>337</v>
      </c>
    </row>
    <row r="304" customFormat="false" ht="22.35" hidden="false" customHeight="false" outlineLevel="0" collapsed="false">
      <c r="A304" s="6" t="n">
        <v>776</v>
      </c>
      <c r="B304" s="6" t="s">
        <v>339</v>
      </c>
      <c r="C304" s="7" t="s">
        <v>6146</v>
      </c>
      <c r="D304" s="6" t="s">
        <v>6143</v>
      </c>
      <c r="E304" s="6" t="n">
        <v>5</v>
      </c>
      <c r="F304" s="6" t="n">
        <v>6</v>
      </c>
      <c r="G304" s="6" t="n">
        <v>7</v>
      </c>
      <c r="H304" s="6" t="n">
        <v>6</v>
      </c>
      <c r="I304" s="6" t="n">
        <v>9</v>
      </c>
      <c r="J304" s="6" t="n">
        <v>6</v>
      </c>
      <c r="K304" s="6" t="n">
        <v>0</v>
      </c>
      <c r="L304" s="6" t="n">
        <v>0</v>
      </c>
      <c r="M304" s="6" t="n">
        <v>1</v>
      </c>
      <c r="N304" s="6" t="n">
        <v>0</v>
      </c>
      <c r="O304" s="6" t="n">
        <v>1</v>
      </c>
      <c r="P304" s="6" t="n">
        <v>0</v>
      </c>
      <c r="Q304" s="6" t="n">
        <v>0</v>
      </c>
      <c r="R304" s="6" t="n">
        <v>0</v>
      </c>
      <c r="S304" s="6" t="n">
        <v>0</v>
      </c>
      <c r="T304" s="6" t="n">
        <v>1</v>
      </c>
      <c r="U304" s="6" t="s">
        <v>337</v>
      </c>
    </row>
    <row r="305" customFormat="false" ht="22.35" hidden="false" customHeight="false" outlineLevel="0" collapsed="false">
      <c r="A305" s="6" t="n">
        <v>778</v>
      </c>
      <c r="B305" s="6" t="s">
        <v>339</v>
      </c>
      <c r="C305" s="7" t="s">
        <v>6147</v>
      </c>
      <c r="D305" s="6" t="s">
        <v>6143</v>
      </c>
      <c r="E305" s="6" t="n">
        <v>5</v>
      </c>
      <c r="F305" s="6" t="n">
        <v>6</v>
      </c>
      <c r="G305" s="6" t="n">
        <v>7</v>
      </c>
      <c r="H305" s="6" t="n">
        <v>6</v>
      </c>
      <c r="I305" s="6" t="n">
        <v>9</v>
      </c>
      <c r="J305" s="6" t="n">
        <v>6</v>
      </c>
      <c r="K305" s="6" t="n">
        <v>0</v>
      </c>
      <c r="L305" s="6" t="n">
        <v>0</v>
      </c>
      <c r="M305" s="6" t="n">
        <v>1</v>
      </c>
      <c r="N305" s="6" t="n">
        <v>0</v>
      </c>
      <c r="O305" s="6" t="n">
        <v>1</v>
      </c>
      <c r="P305" s="6" t="n">
        <v>0</v>
      </c>
      <c r="Q305" s="6" t="n">
        <v>0</v>
      </c>
      <c r="R305" s="6" t="n">
        <v>0</v>
      </c>
      <c r="S305" s="6" t="n">
        <v>0</v>
      </c>
      <c r="T305" s="6" t="n">
        <v>1</v>
      </c>
      <c r="U305" s="6" t="s">
        <v>337</v>
      </c>
    </row>
    <row r="306" customFormat="false" ht="22.35" hidden="false" customHeight="false" outlineLevel="0" collapsed="false">
      <c r="A306" s="6" t="n">
        <v>780</v>
      </c>
      <c r="B306" s="6" t="s">
        <v>339</v>
      </c>
      <c r="C306" s="7" t="s">
        <v>6148</v>
      </c>
      <c r="D306" s="6" t="s">
        <v>5989</v>
      </c>
      <c r="E306" s="6" t="n">
        <v>2</v>
      </c>
      <c r="F306" s="6" t="n">
        <v>4</v>
      </c>
      <c r="G306" s="6" t="n">
        <v>2</v>
      </c>
      <c r="H306" s="6" t="n">
        <v>3</v>
      </c>
      <c r="I306" s="6" t="n">
        <v>6</v>
      </c>
      <c r="J306" s="6" t="n">
        <v>6</v>
      </c>
      <c r="K306" s="6" t="n">
        <v>1</v>
      </c>
      <c r="L306" s="6" t="n">
        <v>0</v>
      </c>
      <c r="M306" s="6" t="n">
        <v>0</v>
      </c>
      <c r="N306" s="6" t="n">
        <v>0</v>
      </c>
      <c r="O306" s="6" t="n">
        <v>1</v>
      </c>
      <c r="P306" s="6" t="n">
        <v>0</v>
      </c>
      <c r="Q306" s="6" t="n">
        <v>0</v>
      </c>
      <c r="R306" s="6" t="n">
        <v>1</v>
      </c>
      <c r="S306" s="6" t="n">
        <v>0</v>
      </c>
      <c r="T306" s="6" t="n">
        <v>0</v>
      </c>
      <c r="U306" s="6" t="s">
        <v>337</v>
      </c>
    </row>
    <row r="307" customFormat="false" ht="22.35" hidden="false" customHeight="false" outlineLevel="0" collapsed="false">
      <c r="A307" s="6" t="n">
        <v>783</v>
      </c>
      <c r="B307" s="6" t="s">
        <v>339</v>
      </c>
      <c r="C307" s="7" t="s">
        <v>566</v>
      </c>
      <c r="D307" s="6" t="s">
        <v>5989</v>
      </c>
      <c r="E307" s="6" t="n">
        <v>8</v>
      </c>
      <c r="F307" s="6" t="n">
        <v>4</v>
      </c>
      <c r="G307" s="6" t="n">
        <v>2</v>
      </c>
      <c r="H307" s="6" t="n">
        <v>3</v>
      </c>
      <c r="I307" s="6" t="n">
        <v>6</v>
      </c>
      <c r="J307" s="6" t="n">
        <v>6</v>
      </c>
      <c r="K307" s="6" t="n">
        <v>1</v>
      </c>
      <c r="L307" s="6" t="n">
        <v>0</v>
      </c>
      <c r="M307" s="6" t="n">
        <v>0</v>
      </c>
      <c r="N307" s="6" t="n">
        <v>0</v>
      </c>
      <c r="O307" s="6" t="n">
        <v>1</v>
      </c>
      <c r="P307" s="6" t="n">
        <v>0</v>
      </c>
      <c r="Q307" s="6" t="n">
        <v>0</v>
      </c>
      <c r="R307" s="6" t="n">
        <v>1</v>
      </c>
      <c r="S307" s="6" t="n">
        <v>0</v>
      </c>
      <c r="T307" s="6" t="n">
        <v>0</v>
      </c>
      <c r="U307" s="6" t="s">
        <v>337</v>
      </c>
    </row>
    <row r="308" customFormat="false" ht="22.35" hidden="false" customHeight="false" outlineLevel="0" collapsed="false">
      <c r="A308" s="6" t="n">
        <v>786</v>
      </c>
      <c r="B308" s="6" t="s">
        <v>339</v>
      </c>
      <c r="C308" s="7" t="s">
        <v>6031</v>
      </c>
      <c r="D308" s="6" t="s">
        <v>5989</v>
      </c>
      <c r="E308" s="6" t="n">
        <v>10</v>
      </c>
      <c r="F308" s="6" t="n">
        <v>4</v>
      </c>
      <c r="G308" s="6" t="n">
        <v>2</v>
      </c>
      <c r="H308" s="6" t="n">
        <v>3</v>
      </c>
      <c r="I308" s="6" t="n">
        <v>6</v>
      </c>
      <c r="J308" s="6" t="n">
        <v>6</v>
      </c>
      <c r="K308" s="6" t="n">
        <v>1</v>
      </c>
      <c r="L308" s="6" t="n">
        <v>0</v>
      </c>
      <c r="M308" s="6" t="n">
        <v>0</v>
      </c>
      <c r="N308" s="6" t="n">
        <v>0</v>
      </c>
      <c r="O308" s="6" t="n">
        <v>1</v>
      </c>
      <c r="P308" s="6" t="n">
        <v>0</v>
      </c>
      <c r="Q308" s="6" t="n">
        <v>0</v>
      </c>
      <c r="R308" s="6" t="n">
        <v>1</v>
      </c>
      <c r="S308" s="6" t="n">
        <v>0</v>
      </c>
      <c r="T308" s="6" t="n">
        <v>0</v>
      </c>
      <c r="U308" s="6" t="s">
        <v>337</v>
      </c>
    </row>
    <row r="309" customFormat="false" ht="22.35" hidden="false" customHeight="false" outlineLevel="0" collapsed="false">
      <c r="A309" s="6" t="n">
        <v>789</v>
      </c>
      <c r="B309" s="6" t="s">
        <v>339</v>
      </c>
      <c r="C309" s="7" t="s">
        <v>6032</v>
      </c>
      <c r="D309" s="6" t="s">
        <v>5989</v>
      </c>
      <c r="E309" s="6" t="n">
        <v>7</v>
      </c>
      <c r="F309" s="6" t="n">
        <v>4</v>
      </c>
      <c r="G309" s="6" t="n">
        <v>2</v>
      </c>
      <c r="H309" s="6" t="n">
        <v>3</v>
      </c>
      <c r="I309" s="6" t="n">
        <v>6</v>
      </c>
      <c r="J309" s="6" t="n">
        <v>6</v>
      </c>
      <c r="K309" s="6" t="n">
        <v>1</v>
      </c>
      <c r="L309" s="6" t="n">
        <v>0</v>
      </c>
      <c r="M309" s="6" t="n">
        <v>0</v>
      </c>
      <c r="N309" s="6" t="n">
        <v>0</v>
      </c>
      <c r="O309" s="6" t="n">
        <v>1</v>
      </c>
      <c r="P309" s="6" t="n">
        <v>0</v>
      </c>
      <c r="Q309" s="6" t="n">
        <v>0</v>
      </c>
      <c r="R309" s="6" t="n">
        <v>1</v>
      </c>
      <c r="S309" s="6" t="n">
        <v>0</v>
      </c>
      <c r="T309" s="6" t="n">
        <v>0</v>
      </c>
      <c r="U309" s="6" t="s">
        <v>337</v>
      </c>
    </row>
    <row r="310" customFormat="false" ht="22.35" hidden="false" customHeight="false" outlineLevel="0" collapsed="false">
      <c r="A310" s="6" t="n">
        <v>792</v>
      </c>
      <c r="B310" s="6" t="s">
        <v>339</v>
      </c>
      <c r="C310" s="7" t="s">
        <v>6033</v>
      </c>
      <c r="D310" s="6" t="s">
        <v>5989</v>
      </c>
      <c r="E310" s="6" t="n">
        <v>3</v>
      </c>
      <c r="F310" s="6" t="n">
        <v>4</v>
      </c>
      <c r="G310" s="6" t="n">
        <v>2</v>
      </c>
      <c r="H310" s="6" t="n">
        <v>3</v>
      </c>
      <c r="I310" s="6" t="n">
        <v>6</v>
      </c>
      <c r="J310" s="6" t="n">
        <v>6</v>
      </c>
      <c r="K310" s="6" t="n">
        <v>1</v>
      </c>
      <c r="L310" s="6" t="n">
        <v>0</v>
      </c>
      <c r="M310" s="6" t="n">
        <v>0</v>
      </c>
      <c r="N310" s="6" t="n">
        <v>0</v>
      </c>
      <c r="O310" s="6" t="n">
        <v>1</v>
      </c>
      <c r="P310" s="6" t="n">
        <v>0</v>
      </c>
      <c r="Q310" s="6" t="n">
        <v>0</v>
      </c>
      <c r="R310" s="6" t="n">
        <v>1</v>
      </c>
      <c r="S310" s="6" t="n">
        <v>0</v>
      </c>
      <c r="T310" s="6" t="n">
        <v>0</v>
      </c>
      <c r="U310" s="6" t="s">
        <v>337</v>
      </c>
    </row>
    <row r="311" customFormat="false" ht="22.35" hidden="false" customHeight="false" outlineLevel="0" collapsed="false">
      <c r="A311" s="6" t="n">
        <v>795</v>
      </c>
      <c r="B311" s="6" t="s">
        <v>339</v>
      </c>
      <c r="C311" s="7" t="s">
        <v>6034</v>
      </c>
      <c r="D311" s="6" t="s">
        <v>5995</v>
      </c>
      <c r="E311" s="6" t="n">
        <v>7</v>
      </c>
      <c r="F311" s="6" t="n">
        <v>10</v>
      </c>
      <c r="G311" s="6" t="n">
        <v>3</v>
      </c>
      <c r="H311" s="6" t="n">
        <v>4</v>
      </c>
      <c r="I311" s="6" t="n">
        <v>4</v>
      </c>
      <c r="J311" s="6" t="n">
        <v>10</v>
      </c>
      <c r="K311" s="6" t="n">
        <v>0</v>
      </c>
      <c r="L311" s="6" t="n">
        <v>0</v>
      </c>
      <c r="M311" s="6" t="n">
        <v>1</v>
      </c>
      <c r="N311" s="6" t="n">
        <v>1</v>
      </c>
      <c r="O311" s="6" t="n">
        <v>1</v>
      </c>
      <c r="P311" s="6" t="n">
        <v>0</v>
      </c>
      <c r="Q311" s="6" t="n">
        <v>0</v>
      </c>
      <c r="R311" s="6" t="n">
        <v>0</v>
      </c>
      <c r="S311" s="6" t="n">
        <v>0</v>
      </c>
      <c r="T311" s="6" t="n">
        <v>0</v>
      </c>
      <c r="U311" s="6" t="s">
        <v>337</v>
      </c>
    </row>
    <row r="312" customFormat="false" ht="22.35" hidden="false" customHeight="false" outlineLevel="0" collapsed="false">
      <c r="A312" s="6" t="n">
        <v>798</v>
      </c>
      <c r="B312" s="6" t="s">
        <v>339</v>
      </c>
      <c r="C312" s="7" t="s">
        <v>6035</v>
      </c>
      <c r="D312" s="6" t="s">
        <v>5995</v>
      </c>
      <c r="E312" s="6" t="n">
        <v>1</v>
      </c>
      <c r="F312" s="6" t="n">
        <v>10</v>
      </c>
      <c r="G312" s="6" t="n">
        <v>3</v>
      </c>
      <c r="H312" s="6" t="n">
        <v>4</v>
      </c>
      <c r="I312" s="6" t="n">
        <v>4</v>
      </c>
      <c r="J312" s="6" t="n">
        <v>10</v>
      </c>
      <c r="K312" s="6" t="n">
        <v>0</v>
      </c>
      <c r="L312" s="6" t="n">
        <v>0</v>
      </c>
      <c r="M312" s="6" t="n">
        <v>1</v>
      </c>
      <c r="N312" s="6" t="n">
        <v>1</v>
      </c>
      <c r="O312" s="6" t="n">
        <v>1</v>
      </c>
      <c r="P312" s="6" t="n">
        <v>0</v>
      </c>
      <c r="Q312" s="6" t="n">
        <v>0</v>
      </c>
      <c r="R312" s="6" t="n">
        <v>0</v>
      </c>
      <c r="S312" s="6" t="n">
        <v>0</v>
      </c>
      <c r="T312" s="6" t="n">
        <v>0</v>
      </c>
      <c r="U312" s="6" t="s">
        <v>337</v>
      </c>
    </row>
    <row r="313" customFormat="false" ht="22.35" hidden="false" customHeight="false" outlineLevel="0" collapsed="false">
      <c r="A313" s="6" t="n">
        <v>801</v>
      </c>
      <c r="B313" s="6" t="s">
        <v>339</v>
      </c>
      <c r="C313" s="7" t="s">
        <v>6037</v>
      </c>
      <c r="D313" s="6" t="s">
        <v>5995</v>
      </c>
      <c r="E313" s="6" t="n">
        <v>8</v>
      </c>
      <c r="F313" s="6" t="n">
        <v>10</v>
      </c>
      <c r="G313" s="6" t="n">
        <v>3</v>
      </c>
      <c r="H313" s="6" t="n">
        <v>4</v>
      </c>
      <c r="I313" s="6" t="n">
        <v>4</v>
      </c>
      <c r="J313" s="6" t="n">
        <v>10</v>
      </c>
      <c r="K313" s="6" t="n">
        <v>0</v>
      </c>
      <c r="L313" s="6" t="n">
        <v>0</v>
      </c>
      <c r="M313" s="6" t="n">
        <v>1</v>
      </c>
      <c r="N313" s="6" t="n">
        <v>1</v>
      </c>
      <c r="O313" s="6" t="n">
        <v>1</v>
      </c>
      <c r="P313" s="6" t="n">
        <v>0</v>
      </c>
      <c r="Q313" s="6" t="n">
        <v>0</v>
      </c>
      <c r="R313" s="6" t="n">
        <v>0</v>
      </c>
      <c r="S313" s="6" t="n">
        <v>0</v>
      </c>
      <c r="T313" s="6" t="n">
        <v>0</v>
      </c>
      <c r="U313" s="6" t="s">
        <v>337</v>
      </c>
    </row>
    <row r="314" customFormat="false" ht="22.35" hidden="false" customHeight="false" outlineLevel="0" collapsed="false">
      <c r="A314" s="6" t="n">
        <v>804</v>
      </c>
      <c r="B314" s="6" t="s">
        <v>339</v>
      </c>
      <c r="C314" s="7" t="s">
        <v>6038</v>
      </c>
      <c r="D314" s="6" t="s">
        <v>5995</v>
      </c>
      <c r="E314" s="6" t="n">
        <v>2</v>
      </c>
      <c r="F314" s="6" t="n">
        <v>10</v>
      </c>
      <c r="G314" s="6" t="n">
        <v>3</v>
      </c>
      <c r="H314" s="6" t="n">
        <v>4</v>
      </c>
      <c r="I314" s="6" t="n">
        <v>4</v>
      </c>
      <c r="J314" s="6" t="n">
        <v>10</v>
      </c>
      <c r="K314" s="6" t="n">
        <v>0</v>
      </c>
      <c r="L314" s="6" t="n">
        <v>0</v>
      </c>
      <c r="M314" s="6" t="n">
        <v>1</v>
      </c>
      <c r="N314" s="6" t="n">
        <v>1</v>
      </c>
      <c r="O314" s="6" t="n">
        <v>1</v>
      </c>
      <c r="P314" s="6" t="n">
        <v>0</v>
      </c>
      <c r="Q314" s="6" t="n">
        <v>0</v>
      </c>
      <c r="R314" s="6" t="n">
        <v>0</v>
      </c>
      <c r="S314" s="6" t="n">
        <v>0</v>
      </c>
      <c r="T314" s="6" t="n">
        <v>0</v>
      </c>
      <c r="U314" s="6" t="s">
        <v>337</v>
      </c>
    </row>
    <row r="315" customFormat="false" ht="22.35" hidden="false" customHeight="false" outlineLevel="0" collapsed="false">
      <c r="A315" s="6" t="n">
        <v>807</v>
      </c>
      <c r="B315" s="6" t="s">
        <v>339</v>
      </c>
      <c r="C315" s="7" t="s">
        <v>6039</v>
      </c>
      <c r="D315" s="6" t="s">
        <v>5995</v>
      </c>
      <c r="E315" s="6" t="n">
        <v>6</v>
      </c>
      <c r="F315" s="6" t="n">
        <v>10</v>
      </c>
      <c r="G315" s="6" t="n">
        <v>3</v>
      </c>
      <c r="H315" s="6" t="n">
        <v>4</v>
      </c>
      <c r="I315" s="6" t="n">
        <v>4</v>
      </c>
      <c r="J315" s="6" t="n">
        <v>10</v>
      </c>
      <c r="K315" s="6" t="n">
        <v>0</v>
      </c>
      <c r="L315" s="6" t="n">
        <v>0</v>
      </c>
      <c r="M315" s="6" t="n">
        <v>1</v>
      </c>
      <c r="N315" s="6" t="n">
        <v>1</v>
      </c>
      <c r="O315" s="6" t="n">
        <v>1</v>
      </c>
      <c r="P315" s="6" t="n">
        <v>0</v>
      </c>
      <c r="Q315" s="6" t="n">
        <v>0</v>
      </c>
      <c r="R315" s="6" t="n">
        <v>0</v>
      </c>
      <c r="S315" s="6" t="n">
        <v>0</v>
      </c>
      <c r="T315" s="6" t="n">
        <v>0</v>
      </c>
      <c r="U315" s="6" t="s">
        <v>337</v>
      </c>
    </row>
    <row r="316" customFormat="false" ht="22.35" hidden="false" customHeight="false" outlineLevel="0" collapsed="false">
      <c r="A316" s="6" t="n">
        <v>810</v>
      </c>
      <c r="B316" s="6" t="s">
        <v>339</v>
      </c>
      <c r="C316" s="7" t="s">
        <v>6040</v>
      </c>
      <c r="D316" s="6" t="s">
        <v>6001</v>
      </c>
      <c r="E316" s="6" t="n">
        <v>1</v>
      </c>
      <c r="F316" s="6" t="n">
        <v>7</v>
      </c>
      <c r="G316" s="6" t="n">
        <v>10</v>
      </c>
      <c r="H316" s="6" t="n">
        <v>3</v>
      </c>
      <c r="I316" s="6" t="n">
        <v>7</v>
      </c>
      <c r="J316" s="6" t="n">
        <v>4</v>
      </c>
      <c r="K316" s="6" t="n">
        <v>1</v>
      </c>
      <c r="L316" s="6" t="n">
        <v>1</v>
      </c>
      <c r="M316" s="6" t="n">
        <v>0</v>
      </c>
      <c r="N316" s="6" t="n">
        <v>1</v>
      </c>
      <c r="O316" s="6" t="n">
        <v>1</v>
      </c>
      <c r="P316" s="6" t="n">
        <v>0</v>
      </c>
      <c r="Q316" s="6" t="n">
        <v>0</v>
      </c>
      <c r="R316" s="6" t="n">
        <v>0</v>
      </c>
      <c r="S316" s="6" t="n">
        <v>1</v>
      </c>
      <c r="T316" s="6" t="n">
        <v>1</v>
      </c>
      <c r="U316" s="6" t="s">
        <v>337</v>
      </c>
    </row>
    <row r="317" customFormat="false" ht="22.35" hidden="false" customHeight="false" outlineLevel="0" collapsed="false">
      <c r="A317" s="6" t="n">
        <v>812</v>
      </c>
      <c r="B317" s="6" t="s">
        <v>339</v>
      </c>
      <c r="C317" s="7" t="s">
        <v>6149</v>
      </c>
      <c r="D317" s="6" t="s">
        <v>6001</v>
      </c>
      <c r="E317" s="6" t="n">
        <v>4</v>
      </c>
      <c r="F317" s="6" t="n">
        <v>7</v>
      </c>
      <c r="G317" s="6" t="n">
        <v>10</v>
      </c>
      <c r="H317" s="6" t="n">
        <v>3</v>
      </c>
      <c r="I317" s="6" t="n">
        <v>7</v>
      </c>
      <c r="J317" s="6" t="n">
        <v>4</v>
      </c>
      <c r="K317" s="6" t="n">
        <v>1</v>
      </c>
      <c r="L317" s="6" t="n">
        <v>1</v>
      </c>
      <c r="M317" s="6" t="n">
        <v>0</v>
      </c>
      <c r="N317" s="6" t="n">
        <v>1</v>
      </c>
      <c r="O317" s="6" t="n">
        <v>1</v>
      </c>
      <c r="P317" s="6" t="n">
        <v>0</v>
      </c>
      <c r="Q317" s="6" t="n">
        <v>0</v>
      </c>
      <c r="R317" s="6" t="n">
        <v>0</v>
      </c>
      <c r="S317" s="6" t="n">
        <v>1</v>
      </c>
      <c r="T317" s="6" t="n">
        <v>1</v>
      </c>
      <c r="U317" s="6" t="s">
        <v>337</v>
      </c>
    </row>
    <row r="318" customFormat="false" ht="22.35" hidden="false" customHeight="false" outlineLevel="0" collapsed="false">
      <c r="A318" s="6" t="n">
        <v>814</v>
      </c>
      <c r="B318" s="6" t="s">
        <v>339</v>
      </c>
      <c r="C318" s="7" t="s">
        <v>6150</v>
      </c>
      <c r="D318" s="6" t="s">
        <v>6001</v>
      </c>
      <c r="E318" s="6" t="n">
        <v>8</v>
      </c>
      <c r="F318" s="6" t="n">
        <v>7</v>
      </c>
      <c r="G318" s="6" t="n">
        <v>10</v>
      </c>
      <c r="H318" s="6" t="n">
        <v>3</v>
      </c>
      <c r="I318" s="6" t="n">
        <v>7</v>
      </c>
      <c r="J318" s="6" t="n">
        <v>4</v>
      </c>
      <c r="K318" s="6" t="n">
        <v>1</v>
      </c>
      <c r="L318" s="6" t="n">
        <v>1</v>
      </c>
      <c r="M318" s="6" t="n">
        <v>0</v>
      </c>
      <c r="N318" s="6" t="n">
        <v>1</v>
      </c>
      <c r="O318" s="6" t="n">
        <v>1</v>
      </c>
      <c r="P318" s="6" t="n">
        <v>0</v>
      </c>
      <c r="Q318" s="6" t="n">
        <v>0</v>
      </c>
      <c r="R318" s="6" t="n">
        <v>0</v>
      </c>
      <c r="S318" s="6" t="n">
        <v>1</v>
      </c>
      <c r="T318" s="6" t="n">
        <v>1</v>
      </c>
      <c r="U318" s="6" t="s">
        <v>337</v>
      </c>
    </row>
    <row r="319" customFormat="false" ht="22.35" hidden="false" customHeight="false" outlineLevel="0" collapsed="false">
      <c r="A319" s="6" t="n">
        <v>816</v>
      </c>
      <c r="B319" s="6" t="s">
        <v>339</v>
      </c>
      <c r="C319" s="7" t="s">
        <v>6151</v>
      </c>
      <c r="D319" s="6" t="s">
        <v>6001</v>
      </c>
      <c r="E319" s="6" t="n">
        <v>7</v>
      </c>
      <c r="F319" s="6" t="n">
        <v>7</v>
      </c>
      <c r="G319" s="6" t="n">
        <v>10</v>
      </c>
      <c r="H319" s="6" t="n">
        <v>3</v>
      </c>
      <c r="I319" s="6" t="n">
        <v>7</v>
      </c>
      <c r="J319" s="6" t="n">
        <v>4</v>
      </c>
      <c r="K319" s="6" t="n">
        <v>1</v>
      </c>
      <c r="L319" s="6" t="n">
        <v>1</v>
      </c>
      <c r="M319" s="6" t="n">
        <v>0</v>
      </c>
      <c r="N319" s="6" t="n">
        <v>1</v>
      </c>
      <c r="O319" s="6" t="n">
        <v>1</v>
      </c>
      <c r="P319" s="6" t="n">
        <v>0</v>
      </c>
      <c r="Q319" s="6" t="n">
        <v>0</v>
      </c>
      <c r="R319" s="6" t="n">
        <v>0</v>
      </c>
      <c r="S319" s="6" t="n">
        <v>1</v>
      </c>
      <c r="T319" s="6" t="n">
        <v>1</v>
      </c>
      <c r="U319" s="6" t="s">
        <v>337</v>
      </c>
    </row>
    <row r="320" customFormat="false" ht="22.35" hidden="false" customHeight="false" outlineLevel="0" collapsed="false">
      <c r="A320" s="6" t="n">
        <v>818</v>
      </c>
      <c r="B320" s="6" t="s">
        <v>339</v>
      </c>
      <c r="C320" s="7" t="s">
        <v>6152</v>
      </c>
      <c r="D320" s="6" t="s">
        <v>6001</v>
      </c>
      <c r="E320" s="6" t="n">
        <v>4</v>
      </c>
      <c r="F320" s="6" t="n">
        <v>7</v>
      </c>
      <c r="G320" s="6" t="n">
        <v>10</v>
      </c>
      <c r="H320" s="6" t="n">
        <v>3</v>
      </c>
      <c r="I320" s="6" t="n">
        <v>7</v>
      </c>
      <c r="J320" s="6" t="n">
        <v>4</v>
      </c>
      <c r="K320" s="6" t="n">
        <v>1</v>
      </c>
      <c r="L320" s="6" t="n">
        <v>1</v>
      </c>
      <c r="M320" s="6" t="n">
        <v>0</v>
      </c>
      <c r="N320" s="6" t="n">
        <v>1</v>
      </c>
      <c r="O320" s="6" t="n">
        <v>1</v>
      </c>
      <c r="P320" s="6" t="n">
        <v>0</v>
      </c>
      <c r="Q320" s="6" t="n">
        <v>0</v>
      </c>
      <c r="R320" s="6" t="n">
        <v>0</v>
      </c>
      <c r="S320" s="6" t="n">
        <v>1</v>
      </c>
      <c r="T320" s="6" t="n">
        <v>1</v>
      </c>
      <c r="U320" s="6" t="s">
        <v>337</v>
      </c>
    </row>
    <row r="321" customFormat="false" ht="22.35" hidden="false" customHeight="false" outlineLevel="0" collapsed="false">
      <c r="A321" s="6" t="n">
        <v>820</v>
      </c>
      <c r="B321" s="6" t="s">
        <v>339</v>
      </c>
      <c r="C321" s="7" t="s">
        <v>563</v>
      </c>
      <c r="D321" s="6" t="s">
        <v>6007</v>
      </c>
      <c r="E321" s="6" t="n">
        <v>4</v>
      </c>
      <c r="F321" s="6" t="n">
        <v>8</v>
      </c>
      <c r="G321" s="6" t="n">
        <v>8</v>
      </c>
      <c r="H321" s="6" t="n">
        <v>7</v>
      </c>
      <c r="I321" s="6" t="n">
        <v>2</v>
      </c>
      <c r="J321" s="6" t="n">
        <v>1</v>
      </c>
      <c r="K321" s="6" t="n">
        <v>1</v>
      </c>
      <c r="L321" s="6" t="n">
        <v>0</v>
      </c>
      <c r="M321" s="6" t="n">
        <v>0</v>
      </c>
      <c r="N321" s="6" t="n">
        <v>0</v>
      </c>
      <c r="O321" s="6" t="n">
        <v>0</v>
      </c>
      <c r="P321" s="6" t="n">
        <v>1</v>
      </c>
      <c r="Q321" s="6" t="n">
        <v>0</v>
      </c>
      <c r="R321" s="6" t="n">
        <v>1</v>
      </c>
      <c r="S321" s="6" t="n">
        <v>0</v>
      </c>
      <c r="T321" s="6" t="n">
        <v>0</v>
      </c>
      <c r="U321" s="6" t="s">
        <v>337</v>
      </c>
    </row>
    <row r="322" customFormat="false" ht="22.35" hidden="false" customHeight="false" outlineLevel="0" collapsed="false">
      <c r="A322" s="6" t="n">
        <v>822</v>
      </c>
      <c r="B322" s="6" t="s">
        <v>339</v>
      </c>
      <c r="C322" s="7" t="s">
        <v>6153</v>
      </c>
      <c r="D322" s="6" t="s">
        <v>6007</v>
      </c>
      <c r="E322" s="6" t="n">
        <v>9</v>
      </c>
      <c r="F322" s="6" t="n">
        <v>8</v>
      </c>
      <c r="G322" s="6" t="n">
        <v>8</v>
      </c>
      <c r="H322" s="6" t="n">
        <v>7</v>
      </c>
      <c r="I322" s="6" t="n">
        <v>2</v>
      </c>
      <c r="J322" s="6" t="n">
        <v>1</v>
      </c>
      <c r="K322" s="6" t="n">
        <v>1</v>
      </c>
      <c r="L322" s="6" t="n">
        <v>0</v>
      </c>
      <c r="M322" s="6" t="n">
        <v>0</v>
      </c>
      <c r="N322" s="6" t="n">
        <v>0</v>
      </c>
      <c r="O322" s="6" t="n">
        <v>0</v>
      </c>
      <c r="P322" s="6" t="n">
        <v>1</v>
      </c>
      <c r="Q322" s="6" t="n">
        <v>0</v>
      </c>
      <c r="R322" s="6" t="n">
        <v>1</v>
      </c>
      <c r="S322" s="6" t="n">
        <v>0</v>
      </c>
      <c r="T322" s="6" t="n">
        <v>0</v>
      </c>
      <c r="U322" s="6" t="s">
        <v>337</v>
      </c>
    </row>
    <row r="323" customFormat="false" ht="22.35" hidden="false" customHeight="false" outlineLevel="0" collapsed="false">
      <c r="A323" s="6" t="n">
        <v>824</v>
      </c>
      <c r="B323" s="6" t="s">
        <v>339</v>
      </c>
      <c r="C323" s="7" t="s">
        <v>6154</v>
      </c>
      <c r="D323" s="6" t="s">
        <v>6007</v>
      </c>
      <c r="E323" s="6" t="n">
        <v>5</v>
      </c>
      <c r="F323" s="6" t="n">
        <v>8</v>
      </c>
      <c r="G323" s="6" t="n">
        <v>8</v>
      </c>
      <c r="H323" s="6" t="n">
        <v>7</v>
      </c>
      <c r="I323" s="6" t="n">
        <v>2</v>
      </c>
      <c r="J323" s="6" t="n">
        <v>1</v>
      </c>
      <c r="K323" s="6" t="n">
        <v>1</v>
      </c>
      <c r="L323" s="6" t="n">
        <v>0</v>
      </c>
      <c r="M323" s="6" t="n">
        <v>0</v>
      </c>
      <c r="N323" s="6" t="n">
        <v>0</v>
      </c>
      <c r="O323" s="6" t="n">
        <v>0</v>
      </c>
      <c r="P323" s="6" t="n">
        <v>1</v>
      </c>
      <c r="Q323" s="6" t="n">
        <v>0</v>
      </c>
      <c r="R323" s="6" t="n">
        <v>1</v>
      </c>
      <c r="S323" s="6" t="n">
        <v>0</v>
      </c>
      <c r="T323" s="6" t="n">
        <v>0</v>
      </c>
      <c r="U323" s="6" t="s">
        <v>337</v>
      </c>
    </row>
    <row r="324" customFormat="false" ht="22.35" hidden="false" customHeight="false" outlineLevel="0" collapsed="false">
      <c r="A324" s="6" t="n">
        <v>826</v>
      </c>
      <c r="B324" s="6" t="s">
        <v>339</v>
      </c>
      <c r="C324" s="7" t="s">
        <v>6155</v>
      </c>
      <c r="D324" s="6" t="s">
        <v>6007</v>
      </c>
      <c r="E324" s="6" t="n">
        <v>1</v>
      </c>
      <c r="F324" s="6" t="n">
        <v>8</v>
      </c>
      <c r="G324" s="6" t="n">
        <v>8</v>
      </c>
      <c r="H324" s="6" t="n">
        <v>7</v>
      </c>
      <c r="I324" s="6" t="n">
        <v>2</v>
      </c>
      <c r="J324" s="6" t="n">
        <v>1</v>
      </c>
      <c r="K324" s="6" t="n">
        <v>1</v>
      </c>
      <c r="L324" s="6" t="n">
        <v>0</v>
      </c>
      <c r="M324" s="6" t="n">
        <v>0</v>
      </c>
      <c r="N324" s="6" t="n">
        <v>0</v>
      </c>
      <c r="O324" s="6" t="n">
        <v>0</v>
      </c>
      <c r="P324" s="6" t="n">
        <v>1</v>
      </c>
      <c r="Q324" s="6" t="n">
        <v>0</v>
      </c>
      <c r="R324" s="6" t="n">
        <v>1</v>
      </c>
      <c r="S324" s="6" t="n">
        <v>0</v>
      </c>
      <c r="T324" s="6" t="n">
        <v>0</v>
      </c>
      <c r="U324" s="6" t="s">
        <v>337</v>
      </c>
    </row>
    <row r="325" customFormat="false" ht="22.35" hidden="false" customHeight="false" outlineLevel="0" collapsed="false">
      <c r="A325" s="6" t="n">
        <v>828</v>
      </c>
      <c r="B325" s="6" t="s">
        <v>339</v>
      </c>
      <c r="C325" s="7" t="s">
        <v>6156</v>
      </c>
      <c r="D325" s="6" t="s">
        <v>6007</v>
      </c>
      <c r="E325" s="6" t="n">
        <v>8</v>
      </c>
      <c r="F325" s="6" t="n">
        <v>8</v>
      </c>
      <c r="G325" s="6" t="n">
        <v>8</v>
      </c>
      <c r="H325" s="6" t="n">
        <v>7</v>
      </c>
      <c r="I325" s="6" t="n">
        <v>2</v>
      </c>
      <c r="J325" s="6" t="n">
        <v>1</v>
      </c>
      <c r="K325" s="6" t="n">
        <v>1</v>
      </c>
      <c r="L325" s="6" t="n">
        <v>0</v>
      </c>
      <c r="M325" s="6" t="n">
        <v>0</v>
      </c>
      <c r="N325" s="6" t="n">
        <v>0</v>
      </c>
      <c r="O325" s="6" t="n">
        <v>0</v>
      </c>
      <c r="P325" s="6" t="n">
        <v>1</v>
      </c>
      <c r="Q325" s="6" t="n">
        <v>0</v>
      </c>
      <c r="R325" s="6" t="n">
        <v>1</v>
      </c>
      <c r="S325" s="6" t="n">
        <v>0</v>
      </c>
      <c r="T325" s="6" t="n">
        <v>0</v>
      </c>
      <c r="U325" s="6" t="s">
        <v>337</v>
      </c>
    </row>
    <row r="326" customFormat="false" ht="22.35" hidden="false" customHeight="false" outlineLevel="0" collapsed="false">
      <c r="A326" s="6" t="n">
        <v>830</v>
      </c>
      <c r="B326" s="6" t="s">
        <v>339</v>
      </c>
      <c r="C326" s="7" t="s">
        <v>6157</v>
      </c>
      <c r="D326" s="6" t="s">
        <v>6013</v>
      </c>
      <c r="E326" s="6" t="n">
        <v>6</v>
      </c>
      <c r="F326" s="6" t="n">
        <v>10</v>
      </c>
      <c r="G326" s="6" t="n">
        <v>9</v>
      </c>
      <c r="H326" s="6" t="n">
        <v>10</v>
      </c>
      <c r="I326" s="6" t="n">
        <v>6</v>
      </c>
      <c r="J326" s="6" t="n">
        <v>7</v>
      </c>
      <c r="K326" s="6" t="n">
        <v>0</v>
      </c>
      <c r="L326" s="6" t="n">
        <v>0</v>
      </c>
      <c r="M326" s="6" t="n">
        <v>1</v>
      </c>
      <c r="N326" s="6" t="n">
        <v>0</v>
      </c>
      <c r="O326" s="6" t="n">
        <v>0</v>
      </c>
      <c r="P326" s="6" t="n">
        <v>1</v>
      </c>
      <c r="Q326" s="6" t="n">
        <v>0</v>
      </c>
      <c r="R326" s="6" t="n">
        <v>0</v>
      </c>
      <c r="S326" s="6" t="n">
        <v>0</v>
      </c>
      <c r="T326" s="6" t="n">
        <v>0</v>
      </c>
      <c r="U326" s="6" t="s">
        <v>337</v>
      </c>
    </row>
    <row r="327" customFormat="false" ht="22.35" hidden="false" customHeight="false" outlineLevel="0" collapsed="false">
      <c r="A327" s="6" t="n">
        <v>833</v>
      </c>
      <c r="B327" s="6" t="s">
        <v>339</v>
      </c>
      <c r="C327" s="7" t="s">
        <v>6158</v>
      </c>
      <c r="D327" s="6" t="s">
        <v>6013</v>
      </c>
      <c r="E327" s="6" t="n">
        <v>6</v>
      </c>
      <c r="F327" s="6" t="n">
        <v>10</v>
      </c>
      <c r="G327" s="6" t="n">
        <v>9</v>
      </c>
      <c r="H327" s="6" t="n">
        <v>10</v>
      </c>
      <c r="I327" s="6" t="n">
        <v>6</v>
      </c>
      <c r="J327" s="6" t="n">
        <v>7</v>
      </c>
      <c r="K327" s="6" t="n">
        <v>0</v>
      </c>
      <c r="L327" s="6" t="n">
        <v>0</v>
      </c>
      <c r="M327" s="6" t="n">
        <v>1</v>
      </c>
      <c r="N327" s="6" t="n">
        <v>0</v>
      </c>
      <c r="O327" s="6" t="n">
        <v>0</v>
      </c>
      <c r="P327" s="6" t="n">
        <v>1</v>
      </c>
      <c r="Q327" s="6" t="n">
        <v>0</v>
      </c>
      <c r="R327" s="6" t="n">
        <v>0</v>
      </c>
      <c r="S327" s="6" t="n">
        <v>0</v>
      </c>
      <c r="T327" s="6" t="n">
        <v>0</v>
      </c>
      <c r="U327" s="6" t="s">
        <v>337</v>
      </c>
    </row>
    <row r="328" customFormat="false" ht="22.35" hidden="false" customHeight="false" outlineLevel="0" collapsed="false">
      <c r="A328" s="6" t="n">
        <v>836</v>
      </c>
      <c r="B328" s="6" t="s">
        <v>339</v>
      </c>
      <c r="C328" s="7" t="s">
        <v>6159</v>
      </c>
      <c r="D328" s="6" t="s">
        <v>6013</v>
      </c>
      <c r="E328" s="6" t="n">
        <v>1</v>
      </c>
      <c r="F328" s="6" t="n">
        <v>10</v>
      </c>
      <c r="G328" s="6" t="n">
        <v>9</v>
      </c>
      <c r="H328" s="6" t="n">
        <v>10</v>
      </c>
      <c r="I328" s="6" t="n">
        <v>6</v>
      </c>
      <c r="J328" s="6" t="n">
        <v>7</v>
      </c>
      <c r="K328" s="6" t="n">
        <v>0</v>
      </c>
      <c r="L328" s="6" t="n">
        <v>0</v>
      </c>
      <c r="M328" s="6" t="n">
        <v>1</v>
      </c>
      <c r="N328" s="6" t="n">
        <v>0</v>
      </c>
      <c r="O328" s="6" t="n">
        <v>0</v>
      </c>
      <c r="P328" s="6" t="n">
        <v>1</v>
      </c>
      <c r="Q328" s="6" t="n">
        <v>0</v>
      </c>
      <c r="R328" s="6" t="n">
        <v>0</v>
      </c>
      <c r="S328" s="6" t="n">
        <v>0</v>
      </c>
      <c r="T328" s="6" t="n">
        <v>0</v>
      </c>
      <c r="U328" s="6" t="s">
        <v>337</v>
      </c>
    </row>
    <row r="329" customFormat="false" ht="22.35" hidden="false" customHeight="false" outlineLevel="0" collapsed="false">
      <c r="A329" s="6" t="n">
        <v>839</v>
      </c>
      <c r="B329" s="6" t="s">
        <v>339</v>
      </c>
      <c r="C329" s="7" t="s">
        <v>6160</v>
      </c>
      <c r="D329" s="6" t="s">
        <v>6013</v>
      </c>
      <c r="E329" s="6" t="n">
        <v>10</v>
      </c>
      <c r="F329" s="6" t="n">
        <v>10</v>
      </c>
      <c r="G329" s="6" t="n">
        <v>9</v>
      </c>
      <c r="H329" s="6" t="n">
        <v>10</v>
      </c>
      <c r="I329" s="6" t="n">
        <v>6</v>
      </c>
      <c r="J329" s="6" t="n">
        <v>7</v>
      </c>
      <c r="K329" s="6" t="n">
        <v>0</v>
      </c>
      <c r="L329" s="6" t="n">
        <v>0</v>
      </c>
      <c r="M329" s="6" t="n">
        <v>1</v>
      </c>
      <c r="N329" s="6" t="n">
        <v>0</v>
      </c>
      <c r="O329" s="6" t="n">
        <v>0</v>
      </c>
      <c r="P329" s="6" t="n">
        <v>1</v>
      </c>
      <c r="Q329" s="6" t="n">
        <v>0</v>
      </c>
      <c r="R329" s="6" t="n">
        <v>0</v>
      </c>
      <c r="S329" s="6" t="n">
        <v>0</v>
      </c>
      <c r="T329" s="6" t="n">
        <v>0</v>
      </c>
      <c r="U329" s="6" t="s">
        <v>337</v>
      </c>
    </row>
    <row r="330" customFormat="false" ht="22.35" hidden="false" customHeight="false" outlineLevel="0" collapsed="false">
      <c r="A330" s="6" t="n">
        <v>842</v>
      </c>
      <c r="B330" s="6" t="s">
        <v>339</v>
      </c>
      <c r="C330" s="7" t="s">
        <v>6161</v>
      </c>
      <c r="D330" s="6" t="s">
        <v>6013</v>
      </c>
      <c r="E330" s="6" t="n">
        <v>4</v>
      </c>
      <c r="F330" s="6" t="n">
        <v>10</v>
      </c>
      <c r="G330" s="6" t="n">
        <v>9</v>
      </c>
      <c r="H330" s="6" t="n">
        <v>10</v>
      </c>
      <c r="I330" s="6" t="n">
        <v>6</v>
      </c>
      <c r="J330" s="6" t="n">
        <v>7</v>
      </c>
      <c r="K330" s="6" t="n">
        <v>0</v>
      </c>
      <c r="L330" s="6" t="n">
        <v>0</v>
      </c>
      <c r="M330" s="6" t="n">
        <v>1</v>
      </c>
      <c r="N330" s="6" t="n">
        <v>0</v>
      </c>
      <c r="O330" s="6" t="n">
        <v>0</v>
      </c>
      <c r="P330" s="6" t="n">
        <v>1</v>
      </c>
      <c r="Q330" s="6" t="n">
        <v>0</v>
      </c>
      <c r="R330" s="6" t="n">
        <v>0</v>
      </c>
      <c r="S330" s="6" t="n">
        <v>0</v>
      </c>
      <c r="T330" s="6" t="n">
        <v>0</v>
      </c>
      <c r="U330" s="6" t="s">
        <v>337</v>
      </c>
    </row>
    <row r="331" customFormat="false" ht="22.35" hidden="false" customHeight="false" outlineLevel="0" collapsed="false">
      <c r="A331" s="6" t="n">
        <v>845</v>
      </c>
      <c r="B331" s="6" t="s">
        <v>339</v>
      </c>
      <c r="C331" s="7" t="s">
        <v>6162</v>
      </c>
      <c r="D331" s="6" t="s">
        <v>6019</v>
      </c>
      <c r="E331" s="6" t="n">
        <v>6</v>
      </c>
      <c r="F331" s="6" t="n">
        <v>2</v>
      </c>
      <c r="G331" s="6" t="n">
        <v>10</v>
      </c>
      <c r="H331" s="6" t="n">
        <v>1</v>
      </c>
      <c r="I331" s="6" t="n">
        <v>3</v>
      </c>
      <c r="J331" s="6" t="n">
        <v>3</v>
      </c>
      <c r="K331" s="6" t="n">
        <v>0</v>
      </c>
      <c r="L331" s="6" t="n">
        <v>1</v>
      </c>
      <c r="M331" s="6" t="n">
        <v>0</v>
      </c>
      <c r="N331" s="6" t="n">
        <v>1</v>
      </c>
      <c r="O331" s="6" t="n">
        <v>0</v>
      </c>
      <c r="P331" s="6" t="n">
        <v>0</v>
      </c>
      <c r="Q331" s="6" t="n">
        <v>1</v>
      </c>
      <c r="R331" s="6" t="n">
        <v>0</v>
      </c>
      <c r="S331" s="6" t="n">
        <v>1</v>
      </c>
      <c r="T331" s="6" t="n">
        <v>1</v>
      </c>
      <c r="U331" s="6" t="s">
        <v>337</v>
      </c>
    </row>
    <row r="332" customFormat="false" ht="22.35" hidden="false" customHeight="false" outlineLevel="0" collapsed="false">
      <c r="A332" s="6" t="n">
        <v>848</v>
      </c>
      <c r="B332" s="6" t="s">
        <v>339</v>
      </c>
      <c r="C332" s="7" t="s">
        <v>6053</v>
      </c>
      <c r="D332" s="6" t="s">
        <v>6019</v>
      </c>
      <c r="E332" s="6" t="n">
        <v>8</v>
      </c>
      <c r="F332" s="6" t="n">
        <v>2</v>
      </c>
      <c r="G332" s="6" t="n">
        <v>10</v>
      </c>
      <c r="H332" s="6" t="n">
        <v>1</v>
      </c>
      <c r="I332" s="6" t="n">
        <v>3</v>
      </c>
      <c r="J332" s="6" t="n">
        <v>3</v>
      </c>
      <c r="K332" s="6" t="n">
        <v>0</v>
      </c>
      <c r="L332" s="6" t="n">
        <v>1</v>
      </c>
      <c r="M332" s="6" t="n">
        <v>0</v>
      </c>
      <c r="N332" s="6" t="n">
        <v>1</v>
      </c>
      <c r="O332" s="6" t="n">
        <v>0</v>
      </c>
      <c r="P332" s="6" t="n">
        <v>0</v>
      </c>
      <c r="Q332" s="6" t="n">
        <v>1</v>
      </c>
      <c r="R332" s="6" t="n">
        <v>0</v>
      </c>
      <c r="S332" s="6" t="n">
        <v>1</v>
      </c>
      <c r="T332" s="6" t="n">
        <v>1</v>
      </c>
      <c r="U332" s="6" t="s">
        <v>337</v>
      </c>
    </row>
    <row r="333" customFormat="false" ht="22.35" hidden="false" customHeight="false" outlineLevel="0" collapsed="false">
      <c r="A333" s="6" t="n">
        <v>851</v>
      </c>
      <c r="B333" s="6" t="s">
        <v>339</v>
      </c>
      <c r="C333" s="7" t="s">
        <v>6163</v>
      </c>
      <c r="D333" s="6" t="s">
        <v>6019</v>
      </c>
      <c r="E333" s="6" t="n">
        <v>5</v>
      </c>
      <c r="F333" s="6" t="n">
        <v>2</v>
      </c>
      <c r="G333" s="6" t="n">
        <v>10</v>
      </c>
      <c r="H333" s="6" t="n">
        <v>1</v>
      </c>
      <c r="I333" s="6" t="n">
        <v>3</v>
      </c>
      <c r="J333" s="6" t="n">
        <v>3</v>
      </c>
      <c r="K333" s="6" t="n">
        <v>0</v>
      </c>
      <c r="L333" s="6" t="n">
        <v>1</v>
      </c>
      <c r="M333" s="6" t="n">
        <v>0</v>
      </c>
      <c r="N333" s="6" t="n">
        <v>1</v>
      </c>
      <c r="O333" s="6" t="n">
        <v>0</v>
      </c>
      <c r="P333" s="6" t="n">
        <v>0</v>
      </c>
      <c r="Q333" s="6" t="n">
        <v>1</v>
      </c>
      <c r="R333" s="6" t="n">
        <v>0</v>
      </c>
      <c r="S333" s="6" t="n">
        <v>1</v>
      </c>
      <c r="T333" s="6" t="n">
        <v>1</v>
      </c>
      <c r="U333" s="6" t="s">
        <v>337</v>
      </c>
    </row>
    <row r="334" customFormat="false" ht="22.35" hidden="false" customHeight="false" outlineLevel="0" collapsed="false">
      <c r="A334" s="6" t="n">
        <v>854</v>
      </c>
      <c r="B334" s="6" t="s">
        <v>339</v>
      </c>
      <c r="C334" s="7" t="s">
        <v>6057</v>
      </c>
      <c r="D334" s="6" t="s">
        <v>6019</v>
      </c>
      <c r="E334" s="6" t="n">
        <v>6</v>
      </c>
      <c r="F334" s="6" t="n">
        <v>2</v>
      </c>
      <c r="G334" s="6" t="n">
        <v>10</v>
      </c>
      <c r="H334" s="6" t="n">
        <v>1</v>
      </c>
      <c r="I334" s="6" t="n">
        <v>3</v>
      </c>
      <c r="J334" s="6" t="n">
        <v>3</v>
      </c>
      <c r="K334" s="6" t="n">
        <v>0</v>
      </c>
      <c r="L334" s="6" t="n">
        <v>1</v>
      </c>
      <c r="M334" s="6" t="n">
        <v>0</v>
      </c>
      <c r="N334" s="6" t="n">
        <v>1</v>
      </c>
      <c r="O334" s="6" t="n">
        <v>0</v>
      </c>
      <c r="P334" s="6" t="n">
        <v>0</v>
      </c>
      <c r="Q334" s="6" t="n">
        <v>1</v>
      </c>
      <c r="R334" s="6" t="n">
        <v>0</v>
      </c>
      <c r="S334" s="6" t="n">
        <v>1</v>
      </c>
      <c r="T334" s="6" t="n">
        <v>1</v>
      </c>
      <c r="U334" s="6" t="s">
        <v>337</v>
      </c>
    </row>
    <row r="335" customFormat="false" ht="22.35" hidden="false" customHeight="false" outlineLevel="0" collapsed="false">
      <c r="A335" s="6" t="n">
        <v>857</v>
      </c>
      <c r="B335" s="6" t="s">
        <v>339</v>
      </c>
      <c r="C335" s="7" t="s">
        <v>6164</v>
      </c>
      <c r="D335" s="6" t="s">
        <v>6019</v>
      </c>
      <c r="E335" s="6" t="n">
        <v>1</v>
      </c>
      <c r="F335" s="6" t="n">
        <v>2</v>
      </c>
      <c r="G335" s="6" t="n">
        <v>10</v>
      </c>
      <c r="H335" s="6" t="n">
        <v>1</v>
      </c>
      <c r="I335" s="6" t="n">
        <v>3</v>
      </c>
      <c r="J335" s="6" t="n">
        <v>3</v>
      </c>
      <c r="K335" s="6" t="n">
        <v>0</v>
      </c>
      <c r="L335" s="6" t="n">
        <v>1</v>
      </c>
      <c r="M335" s="6" t="n">
        <v>0</v>
      </c>
      <c r="N335" s="6" t="n">
        <v>1</v>
      </c>
      <c r="O335" s="6" t="n">
        <v>0</v>
      </c>
      <c r="P335" s="6" t="n">
        <v>0</v>
      </c>
      <c r="Q335" s="6" t="n">
        <v>1</v>
      </c>
      <c r="R335" s="6" t="n">
        <v>0</v>
      </c>
      <c r="S335" s="6" t="n">
        <v>1</v>
      </c>
      <c r="T335" s="6" t="n">
        <v>1</v>
      </c>
      <c r="U335" s="6" t="s">
        <v>337</v>
      </c>
    </row>
    <row r="336" customFormat="false" ht="22.35" hidden="false" customHeight="false" outlineLevel="0" collapsed="false">
      <c r="A336" s="6" t="n">
        <v>860</v>
      </c>
      <c r="B336" s="6" t="s">
        <v>339</v>
      </c>
      <c r="C336" s="7" t="s">
        <v>6165</v>
      </c>
      <c r="D336" s="6" t="s">
        <v>6025</v>
      </c>
      <c r="E336" s="6" t="n">
        <v>9</v>
      </c>
      <c r="F336" s="6" t="n">
        <v>5</v>
      </c>
      <c r="G336" s="6" t="n">
        <v>5</v>
      </c>
      <c r="H336" s="6" t="n">
        <v>9</v>
      </c>
      <c r="I336" s="6" t="n">
        <v>8</v>
      </c>
      <c r="J336" s="6" t="n">
        <v>4</v>
      </c>
      <c r="K336" s="6" t="n">
        <v>1</v>
      </c>
      <c r="L336" s="6" t="n">
        <v>0</v>
      </c>
      <c r="M336" s="6" t="n">
        <v>1</v>
      </c>
      <c r="N336" s="6" t="n">
        <v>0</v>
      </c>
      <c r="O336" s="6" t="n">
        <v>0</v>
      </c>
      <c r="P336" s="6" t="n">
        <v>1</v>
      </c>
      <c r="Q336" s="6" t="n">
        <v>1</v>
      </c>
      <c r="R336" s="6" t="n">
        <v>0</v>
      </c>
      <c r="S336" s="6" t="n">
        <v>0</v>
      </c>
      <c r="T336" s="6" t="n">
        <v>0</v>
      </c>
      <c r="U336" s="6" t="s">
        <v>337</v>
      </c>
    </row>
    <row r="337" customFormat="false" ht="22.35" hidden="false" customHeight="false" outlineLevel="0" collapsed="false">
      <c r="A337" s="6" t="n">
        <v>863</v>
      </c>
      <c r="B337" s="6" t="s">
        <v>339</v>
      </c>
      <c r="C337" s="7" t="s">
        <v>6166</v>
      </c>
      <c r="D337" s="6" t="s">
        <v>6025</v>
      </c>
      <c r="E337" s="6" t="n">
        <v>10</v>
      </c>
      <c r="F337" s="6" t="n">
        <v>5</v>
      </c>
      <c r="G337" s="6" t="n">
        <v>5</v>
      </c>
      <c r="H337" s="6" t="n">
        <v>9</v>
      </c>
      <c r="I337" s="6" t="n">
        <v>8</v>
      </c>
      <c r="J337" s="6" t="n">
        <v>4</v>
      </c>
      <c r="K337" s="6" t="n">
        <v>1</v>
      </c>
      <c r="L337" s="6" t="n">
        <v>0</v>
      </c>
      <c r="M337" s="6" t="n">
        <v>1</v>
      </c>
      <c r="N337" s="6" t="n">
        <v>0</v>
      </c>
      <c r="O337" s="6" t="n">
        <v>0</v>
      </c>
      <c r="P337" s="6" t="n">
        <v>1</v>
      </c>
      <c r="Q337" s="6" t="n">
        <v>1</v>
      </c>
      <c r="R337" s="6" t="n">
        <v>0</v>
      </c>
      <c r="S337" s="6" t="n">
        <v>0</v>
      </c>
      <c r="T337" s="6" t="n">
        <v>0</v>
      </c>
      <c r="U337" s="6" t="s">
        <v>337</v>
      </c>
    </row>
    <row r="338" customFormat="false" ht="22.35" hidden="false" customHeight="false" outlineLevel="0" collapsed="false">
      <c r="A338" s="6" t="n">
        <v>866</v>
      </c>
      <c r="B338" s="6" t="s">
        <v>339</v>
      </c>
      <c r="C338" s="7" t="s">
        <v>6167</v>
      </c>
      <c r="D338" s="6" t="s">
        <v>6025</v>
      </c>
      <c r="E338" s="6" t="n">
        <v>2</v>
      </c>
      <c r="F338" s="6" t="n">
        <v>5</v>
      </c>
      <c r="G338" s="6" t="n">
        <v>5</v>
      </c>
      <c r="H338" s="6" t="n">
        <v>9</v>
      </c>
      <c r="I338" s="6" t="n">
        <v>8</v>
      </c>
      <c r="J338" s="6" t="n">
        <v>4</v>
      </c>
      <c r="K338" s="6" t="n">
        <v>1</v>
      </c>
      <c r="L338" s="6" t="n">
        <v>0</v>
      </c>
      <c r="M338" s="6" t="n">
        <v>1</v>
      </c>
      <c r="N338" s="6" t="n">
        <v>0</v>
      </c>
      <c r="O338" s="6" t="n">
        <v>0</v>
      </c>
      <c r="P338" s="6" t="n">
        <v>1</v>
      </c>
      <c r="Q338" s="6" t="n">
        <v>1</v>
      </c>
      <c r="R338" s="6" t="n">
        <v>0</v>
      </c>
      <c r="S338" s="6" t="n">
        <v>0</v>
      </c>
      <c r="T338" s="6" t="n">
        <v>0</v>
      </c>
      <c r="U338" s="6" t="s">
        <v>337</v>
      </c>
    </row>
    <row r="339" customFormat="false" ht="22.35" hidden="false" customHeight="false" outlineLevel="0" collapsed="false">
      <c r="A339" s="6" t="n">
        <v>869</v>
      </c>
      <c r="B339" s="6" t="s">
        <v>339</v>
      </c>
      <c r="C339" s="7" t="s">
        <v>6168</v>
      </c>
      <c r="D339" s="6" t="s">
        <v>6025</v>
      </c>
      <c r="E339" s="6" t="n">
        <v>1</v>
      </c>
      <c r="F339" s="6" t="n">
        <v>5</v>
      </c>
      <c r="G339" s="6" t="n">
        <v>5</v>
      </c>
      <c r="H339" s="6" t="n">
        <v>9</v>
      </c>
      <c r="I339" s="6" t="n">
        <v>8</v>
      </c>
      <c r="J339" s="6" t="n">
        <v>4</v>
      </c>
      <c r="K339" s="6" t="n">
        <v>1</v>
      </c>
      <c r="L339" s="6" t="n">
        <v>0</v>
      </c>
      <c r="M339" s="6" t="n">
        <v>1</v>
      </c>
      <c r="N339" s="6" t="n">
        <v>0</v>
      </c>
      <c r="O339" s="6" t="n">
        <v>0</v>
      </c>
      <c r="P339" s="6" t="n">
        <v>1</v>
      </c>
      <c r="Q339" s="6" t="n">
        <v>1</v>
      </c>
      <c r="R339" s="6" t="n">
        <v>0</v>
      </c>
      <c r="S339" s="6" t="n">
        <v>0</v>
      </c>
      <c r="T339" s="6" t="n">
        <v>0</v>
      </c>
      <c r="U339" s="6" t="s">
        <v>337</v>
      </c>
    </row>
    <row r="340" customFormat="false" ht="22.35" hidden="false" customHeight="false" outlineLevel="0" collapsed="false">
      <c r="A340" s="6" t="n">
        <v>872</v>
      </c>
      <c r="B340" s="6" t="s">
        <v>339</v>
      </c>
      <c r="C340" s="7" t="s">
        <v>6169</v>
      </c>
      <c r="D340" s="6" t="s">
        <v>6025</v>
      </c>
      <c r="E340" s="6" t="n">
        <v>5</v>
      </c>
      <c r="F340" s="6" t="n">
        <v>5</v>
      </c>
      <c r="G340" s="6" t="n">
        <v>5</v>
      </c>
      <c r="H340" s="6" t="n">
        <v>9</v>
      </c>
      <c r="I340" s="6" t="n">
        <v>8</v>
      </c>
      <c r="J340" s="6" t="n">
        <v>4</v>
      </c>
      <c r="K340" s="6" t="n">
        <v>1</v>
      </c>
      <c r="L340" s="6" t="n">
        <v>0</v>
      </c>
      <c r="M340" s="6" t="n">
        <v>1</v>
      </c>
      <c r="N340" s="6" t="n">
        <v>0</v>
      </c>
      <c r="O340" s="6" t="n">
        <v>0</v>
      </c>
      <c r="P340" s="6" t="n">
        <v>1</v>
      </c>
      <c r="Q340" s="6" t="n">
        <v>1</v>
      </c>
      <c r="R340" s="6" t="n">
        <v>0</v>
      </c>
      <c r="S340" s="6" t="n">
        <v>0</v>
      </c>
      <c r="T340" s="6" t="n">
        <v>0</v>
      </c>
      <c r="U340" s="6" t="s">
        <v>337</v>
      </c>
    </row>
    <row r="341" customFormat="false" ht="22.35" hidden="false" customHeight="false" outlineLevel="0" collapsed="false">
      <c r="A341" s="6" t="n">
        <v>875</v>
      </c>
      <c r="B341" s="6" t="s">
        <v>339</v>
      </c>
      <c r="C341" s="7" t="s">
        <v>6170</v>
      </c>
      <c r="D341" s="6" t="s">
        <v>6030</v>
      </c>
      <c r="E341" s="6" t="n">
        <v>7</v>
      </c>
      <c r="F341" s="6" t="n">
        <v>3</v>
      </c>
      <c r="G341" s="6" t="n">
        <v>1</v>
      </c>
      <c r="H341" s="6" t="n">
        <v>6</v>
      </c>
      <c r="I341" s="6" t="n">
        <v>10</v>
      </c>
      <c r="J341" s="6" t="n">
        <v>4</v>
      </c>
      <c r="K341" s="6" t="n">
        <v>1</v>
      </c>
      <c r="L341" s="6" t="n">
        <v>1</v>
      </c>
      <c r="M341" s="6" t="n">
        <v>0</v>
      </c>
      <c r="N341" s="6" t="n">
        <v>0</v>
      </c>
      <c r="O341" s="6" t="n">
        <v>0</v>
      </c>
      <c r="P341" s="6" t="n">
        <v>1</v>
      </c>
      <c r="Q341" s="6" t="n">
        <v>0</v>
      </c>
      <c r="R341" s="6" t="n">
        <v>1</v>
      </c>
      <c r="S341" s="6" t="n">
        <v>0</v>
      </c>
      <c r="T341" s="6" t="n">
        <v>1</v>
      </c>
      <c r="U341" s="6" t="s">
        <v>337</v>
      </c>
    </row>
    <row r="342" customFormat="false" ht="22.35" hidden="false" customHeight="false" outlineLevel="0" collapsed="false">
      <c r="A342" s="6" t="n">
        <v>878</v>
      </c>
      <c r="B342" s="6" t="s">
        <v>339</v>
      </c>
      <c r="C342" s="7" t="s">
        <v>6171</v>
      </c>
      <c r="D342" s="6" t="s">
        <v>6030</v>
      </c>
      <c r="E342" s="6" t="n">
        <v>3</v>
      </c>
      <c r="F342" s="6" t="n">
        <v>3</v>
      </c>
      <c r="G342" s="6" t="n">
        <v>1</v>
      </c>
      <c r="H342" s="6" t="n">
        <v>6</v>
      </c>
      <c r="I342" s="6" t="n">
        <v>10</v>
      </c>
      <c r="J342" s="6" t="n">
        <v>4</v>
      </c>
      <c r="K342" s="6" t="n">
        <v>1</v>
      </c>
      <c r="L342" s="6" t="n">
        <v>1</v>
      </c>
      <c r="M342" s="6" t="n">
        <v>0</v>
      </c>
      <c r="N342" s="6" t="n">
        <v>0</v>
      </c>
      <c r="O342" s="6" t="n">
        <v>0</v>
      </c>
      <c r="P342" s="6" t="n">
        <v>1</v>
      </c>
      <c r="Q342" s="6" t="n">
        <v>0</v>
      </c>
      <c r="R342" s="6" t="n">
        <v>1</v>
      </c>
      <c r="S342" s="6" t="n">
        <v>0</v>
      </c>
      <c r="T342" s="6" t="n">
        <v>1</v>
      </c>
      <c r="U342" s="6" t="s">
        <v>337</v>
      </c>
    </row>
    <row r="343" customFormat="false" ht="22.35" hidden="false" customHeight="false" outlineLevel="0" collapsed="false">
      <c r="A343" s="6" t="n">
        <v>881</v>
      </c>
      <c r="B343" s="6" t="s">
        <v>339</v>
      </c>
      <c r="C343" s="7" t="s">
        <v>6172</v>
      </c>
      <c r="D343" s="6" t="s">
        <v>6030</v>
      </c>
      <c r="E343" s="6" t="n">
        <v>7</v>
      </c>
      <c r="F343" s="6" t="n">
        <v>3</v>
      </c>
      <c r="G343" s="6" t="n">
        <v>1</v>
      </c>
      <c r="H343" s="6" t="n">
        <v>6</v>
      </c>
      <c r="I343" s="6" t="n">
        <v>10</v>
      </c>
      <c r="J343" s="6" t="n">
        <v>4</v>
      </c>
      <c r="K343" s="6" t="n">
        <v>1</v>
      </c>
      <c r="L343" s="6" t="n">
        <v>1</v>
      </c>
      <c r="M343" s="6" t="n">
        <v>0</v>
      </c>
      <c r="N343" s="6" t="n">
        <v>0</v>
      </c>
      <c r="O343" s="6" t="n">
        <v>0</v>
      </c>
      <c r="P343" s="6" t="n">
        <v>1</v>
      </c>
      <c r="Q343" s="6" t="n">
        <v>0</v>
      </c>
      <c r="R343" s="6" t="n">
        <v>1</v>
      </c>
      <c r="S343" s="6" t="n">
        <v>0</v>
      </c>
      <c r="T343" s="6" t="n">
        <v>1</v>
      </c>
      <c r="U343" s="6" t="s">
        <v>337</v>
      </c>
    </row>
    <row r="344" customFormat="false" ht="22.35" hidden="false" customHeight="false" outlineLevel="0" collapsed="false">
      <c r="A344" s="6" t="n">
        <v>884</v>
      </c>
      <c r="B344" s="6" t="s">
        <v>339</v>
      </c>
      <c r="C344" s="7" t="s">
        <v>6173</v>
      </c>
      <c r="D344" s="6" t="s">
        <v>6030</v>
      </c>
      <c r="E344" s="6" t="n">
        <v>8</v>
      </c>
      <c r="F344" s="6" t="n">
        <v>3</v>
      </c>
      <c r="G344" s="6" t="n">
        <v>1</v>
      </c>
      <c r="H344" s="6" t="n">
        <v>6</v>
      </c>
      <c r="I344" s="6" t="n">
        <v>10</v>
      </c>
      <c r="J344" s="6" t="n">
        <v>4</v>
      </c>
      <c r="K344" s="6" t="n">
        <v>1</v>
      </c>
      <c r="L344" s="6" t="n">
        <v>1</v>
      </c>
      <c r="M344" s="6" t="n">
        <v>0</v>
      </c>
      <c r="N344" s="6" t="n">
        <v>0</v>
      </c>
      <c r="O344" s="6" t="n">
        <v>0</v>
      </c>
      <c r="P344" s="6" t="n">
        <v>1</v>
      </c>
      <c r="Q344" s="6" t="n">
        <v>0</v>
      </c>
      <c r="R344" s="6" t="n">
        <v>1</v>
      </c>
      <c r="S344" s="6" t="n">
        <v>0</v>
      </c>
      <c r="T344" s="6" t="n">
        <v>1</v>
      </c>
      <c r="U344" s="6" t="s">
        <v>337</v>
      </c>
    </row>
    <row r="345" customFormat="false" ht="22.35" hidden="false" customHeight="false" outlineLevel="0" collapsed="false">
      <c r="A345" s="6" t="n">
        <v>887</v>
      </c>
      <c r="B345" s="6" t="s">
        <v>339</v>
      </c>
      <c r="C345" s="7" t="s">
        <v>6174</v>
      </c>
      <c r="D345" s="6" t="s">
        <v>6030</v>
      </c>
      <c r="E345" s="6" t="n">
        <v>4</v>
      </c>
      <c r="F345" s="6" t="n">
        <v>3</v>
      </c>
      <c r="G345" s="6" t="n">
        <v>1</v>
      </c>
      <c r="H345" s="6" t="n">
        <v>6</v>
      </c>
      <c r="I345" s="6" t="n">
        <v>10</v>
      </c>
      <c r="J345" s="6" t="n">
        <v>4</v>
      </c>
      <c r="K345" s="6" t="n">
        <v>1</v>
      </c>
      <c r="L345" s="6" t="n">
        <v>1</v>
      </c>
      <c r="M345" s="6" t="n">
        <v>0</v>
      </c>
      <c r="N345" s="6" t="n">
        <v>0</v>
      </c>
      <c r="O345" s="6" t="n">
        <v>0</v>
      </c>
      <c r="P345" s="6" t="n">
        <v>1</v>
      </c>
      <c r="Q345" s="6" t="n">
        <v>0</v>
      </c>
      <c r="R345" s="6" t="n">
        <v>1</v>
      </c>
      <c r="S345" s="6" t="n">
        <v>0</v>
      </c>
      <c r="T345" s="6" t="n">
        <v>1</v>
      </c>
      <c r="U345" s="6" t="s">
        <v>337</v>
      </c>
    </row>
    <row r="346" customFormat="false" ht="22.35" hidden="false" customHeight="false" outlineLevel="0" collapsed="false">
      <c r="A346" s="6" t="n">
        <v>890</v>
      </c>
      <c r="B346" s="6" t="s">
        <v>339</v>
      </c>
      <c r="C346" s="7" t="s">
        <v>6175</v>
      </c>
      <c r="D346" s="6" t="s">
        <v>6036</v>
      </c>
      <c r="E346" s="6" t="n">
        <v>7</v>
      </c>
      <c r="F346" s="6" t="n">
        <v>5</v>
      </c>
      <c r="G346" s="6" t="n">
        <v>2</v>
      </c>
      <c r="H346" s="6" t="n">
        <v>5</v>
      </c>
      <c r="I346" s="6" t="n">
        <v>1</v>
      </c>
      <c r="J346" s="6" t="n">
        <v>10</v>
      </c>
      <c r="K346" s="6" t="n">
        <v>0</v>
      </c>
      <c r="L346" s="6" t="n">
        <v>0</v>
      </c>
      <c r="M346" s="6" t="n">
        <v>0</v>
      </c>
      <c r="N346" s="6" t="n">
        <v>0</v>
      </c>
      <c r="O346" s="6" t="n">
        <v>0</v>
      </c>
      <c r="P346" s="6" t="n">
        <v>0</v>
      </c>
      <c r="Q346" s="6" t="n">
        <v>1</v>
      </c>
      <c r="R346" s="6" t="n">
        <v>0</v>
      </c>
      <c r="S346" s="6" t="n">
        <v>0</v>
      </c>
      <c r="T346" s="6" t="n">
        <v>0</v>
      </c>
      <c r="U346" s="6" t="s">
        <v>337</v>
      </c>
    </row>
    <row r="347" customFormat="false" ht="22.35" hidden="false" customHeight="false" outlineLevel="0" collapsed="false">
      <c r="A347" s="6" t="n">
        <v>893</v>
      </c>
      <c r="B347" s="6" t="s">
        <v>339</v>
      </c>
      <c r="C347" s="7" t="s">
        <v>6176</v>
      </c>
      <c r="D347" s="6" t="s">
        <v>6036</v>
      </c>
      <c r="E347" s="6" t="n">
        <v>7</v>
      </c>
      <c r="F347" s="6" t="n">
        <v>5</v>
      </c>
      <c r="G347" s="6" t="n">
        <v>2</v>
      </c>
      <c r="H347" s="6" t="n">
        <v>5</v>
      </c>
      <c r="I347" s="6" t="n">
        <v>1</v>
      </c>
      <c r="J347" s="6" t="n">
        <v>10</v>
      </c>
      <c r="K347" s="6" t="n">
        <v>0</v>
      </c>
      <c r="L347" s="6" t="n">
        <v>0</v>
      </c>
      <c r="M347" s="6" t="n">
        <v>0</v>
      </c>
      <c r="N347" s="6" t="n">
        <v>0</v>
      </c>
      <c r="O347" s="6" t="n">
        <v>0</v>
      </c>
      <c r="P347" s="6" t="n">
        <v>0</v>
      </c>
      <c r="Q347" s="6" t="n">
        <v>1</v>
      </c>
      <c r="R347" s="6" t="n">
        <v>0</v>
      </c>
      <c r="S347" s="6" t="n">
        <v>0</v>
      </c>
      <c r="T347" s="6" t="n">
        <v>0</v>
      </c>
      <c r="U347" s="6" t="s">
        <v>337</v>
      </c>
    </row>
    <row r="348" customFormat="false" ht="22.35" hidden="false" customHeight="false" outlineLevel="0" collapsed="false">
      <c r="A348" s="6" t="n">
        <v>896</v>
      </c>
      <c r="B348" s="6" t="s">
        <v>339</v>
      </c>
      <c r="C348" s="7" t="s">
        <v>6177</v>
      </c>
      <c r="D348" s="6" t="s">
        <v>6036</v>
      </c>
      <c r="E348" s="6" t="n">
        <v>10</v>
      </c>
      <c r="F348" s="6" t="n">
        <v>5</v>
      </c>
      <c r="G348" s="6" t="n">
        <v>2</v>
      </c>
      <c r="H348" s="6" t="n">
        <v>5</v>
      </c>
      <c r="I348" s="6" t="n">
        <v>1</v>
      </c>
      <c r="J348" s="6" t="n">
        <v>10</v>
      </c>
      <c r="K348" s="6" t="n">
        <v>0</v>
      </c>
      <c r="L348" s="6" t="n">
        <v>0</v>
      </c>
      <c r="M348" s="6" t="n">
        <v>0</v>
      </c>
      <c r="N348" s="6" t="n">
        <v>0</v>
      </c>
      <c r="O348" s="6" t="n">
        <v>0</v>
      </c>
      <c r="P348" s="6" t="n">
        <v>0</v>
      </c>
      <c r="Q348" s="6" t="n">
        <v>1</v>
      </c>
      <c r="R348" s="6" t="n">
        <v>0</v>
      </c>
      <c r="S348" s="6" t="n">
        <v>0</v>
      </c>
      <c r="T348" s="6" t="n">
        <v>0</v>
      </c>
      <c r="U348" s="6" t="s">
        <v>337</v>
      </c>
    </row>
    <row r="349" customFormat="false" ht="22.35" hidden="false" customHeight="false" outlineLevel="0" collapsed="false">
      <c r="A349" s="6" t="n">
        <v>899</v>
      </c>
      <c r="B349" s="6" t="s">
        <v>339</v>
      </c>
      <c r="C349" s="7" t="s">
        <v>6178</v>
      </c>
      <c r="D349" s="6" t="s">
        <v>6036</v>
      </c>
      <c r="E349" s="6" t="n">
        <v>5</v>
      </c>
      <c r="F349" s="6" t="n">
        <v>5</v>
      </c>
      <c r="G349" s="6" t="n">
        <v>2</v>
      </c>
      <c r="H349" s="6" t="n">
        <v>5</v>
      </c>
      <c r="I349" s="6" t="n">
        <v>1</v>
      </c>
      <c r="J349" s="6" t="n">
        <v>10</v>
      </c>
      <c r="K349" s="6" t="n">
        <v>0</v>
      </c>
      <c r="L349" s="6" t="n">
        <v>0</v>
      </c>
      <c r="M349" s="6" t="n">
        <v>0</v>
      </c>
      <c r="N349" s="6" t="n">
        <v>0</v>
      </c>
      <c r="O349" s="6" t="n">
        <v>0</v>
      </c>
      <c r="P349" s="6" t="n">
        <v>0</v>
      </c>
      <c r="Q349" s="6" t="n">
        <v>1</v>
      </c>
      <c r="R349" s="6" t="n">
        <v>0</v>
      </c>
      <c r="S349" s="6" t="n">
        <v>0</v>
      </c>
      <c r="T349" s="6" t="n">
        <v>0</v>
      </c>
      <c r="U349" s="6" t="s">
        <v>337</v>
      </c>
    </row>
    <row r="350" customFormat="false" ht="22.35" hidden="false" customHeight="false" outlineLevel="0" collapsed="false">
      <c r="A350" s="6" t="n">
        <v>902</v>
      </c>
      <c r="B350" s="6" t="s">
        <v>339</v>
      </c>
      <c r="C350" s="7" t="s">
        <v>6179</v>
      </c>
      <c r="D350" s="6" t="s">
        <v>6036</v>
      </c>
      <c r="E350" s="6" t="n">
        <v>7</v>
      </c>
      <c r="F350" s="6" t="n">
        <v>5</v>
      </c>
      <c r="G350" s="6" t="n">
        <v>2</v>
      </c>
      <c r="H350" s="6" t="n">
        <v>5</v>
      </c>
      <c r="I350" s="6" t="n">
        <v>1</v>
      </c>
      <c r="J350" s="6" t="n">
        <v>10</v>
      </c>
      <c r="K350" s="6" t="n">
        <v>0</v>
      </c>
      <c r="L350" s="6" t="n">
        <v>0</v>
      </c>
      <c r="M350" s="6" t="n">
        <v>0</v>
      </c>
      <c r="N350" s="6" t="n">
        <v>0</v>
      </c>
      <c r="O350" s="6" t="n">
        <v>0</v>
      </c>
      <c r="P350" s="6" t="n">
        <v>0</v>
      </c>
      <c r="Q350" s="6" t="n">
        <v>1</v>
      </c>
      <c r="R350" s="6" t="n">
        <v>0</v>
      </c>
      <c r="S350" s="6" t="n">
        <v>0</v>
      </c>
      <c r="T350" s="6" t="n">
        <v>0</v>
      </c>
      <c r="U350" s="6" t="s">
        <v>337</v>
      </c>
    </row>
    <row r="351" customFormat="false" ht="22.35" hidden="false" customHeight="false" outlineLevel="0" collapsed="false">
      <c r="A351" s="6" t="n">
        <v>905</v>
      </c>
      <c r="B351" s="6" t="s">
        <v>339</v>
      </c>
      <c r="C351" s="7" t="s">
        <v>6180</v>
      </c>
      <c r="D351" s="6" t="s">
        <v>6042</v>
      </c>
      <c r="E351" s="6" t="n">
        <v>8</v>
      </c>
      <c r="F351" s="6" t="n">
        <v>9</v>
      </c>
      <c r="G351" s="6" t="n">
        <v>9</v>
      </c>
      <c r="H351" s="6" t="n">
        <v>5</v>
      </c>
      <c r="I351" s="6" t="n">
        <v>8</v>
      </c>
      <c r="J351" s="6" t="n">
        <v>8</v>
      </c>
      <c r="K351" s="6" t="n">
        <v>1</v>
      </c>
      <c r="L351" s="6" t="n">
        <v>0</v>
      </c>
      <c r="M351" s="6" t="n">
        <v>0</v>
      </c>
      <c r="N351" s="6" t="n">
        <v>0</v>
      </c>
      <c r="O351" s="6" t="n">
        <v>0</v>
      </c>
      <c r="P351" s="6" t="n">
        <v>0</v>
      </c>
      <c r="Q351" s="6" t="n">
        <v>0</v>
      </c>
      <c r="R351" s="6" t="n">
        <v>0</v>
      </c>
      <c r="S351" s="6" t="n">
        <v>1</v>
      </c>
      <c r="T351" s="6" t="n">
        <v>1</v>
      </c>
      <c r="U351" s="6" t="s">
        <v>337</v>
      </c>
    </row>
    <row r="352" customFormat="false" ht="22.35" hidden="false" customHeight="false" outlineLevel="0" collapsed="false">
      <c r="A352" s="6" t="n">
        <v>907</v>
      </c>
      <c r="B352" s="6" t="s">
        <v>339</v>
      </c>
      <c r="C352" s="7" t="s">
        <v>6181</v>
      </c>
      <c r="D352" s="6" t="s">
        <v>6042</v>
      </c>
      <c r="E352" s="6" t="n">
        <v>3</v>
      </c>
      <c r="F352" s="6" t="n">
        <v>9</v>
      </c>
      <c r="G352" s="6" t="n">
        <v>9</v>
      </c>
      <c r="H352" s="6" t="n">
        <v>5</v>
      </c>
      <c r="I352" s="6" t="n">
        <v>8</v>
      </c>
      <c r="J352" s="6" t="n">
        <v>8</v>
      </c>
      <c r="K352" s="6" t="n">
        <v>1</v>
      </c>
      <c r="L352" s="6" t="n">
        <v>0</v>
      </c>
      <c r="M352" s="6" t="n">
        <v>0</v>
      </c>
      <c r="N352" s="6" t="n">
        <v>0</v>
      </c>
      <c r="O352" s="6" t="n">
        <v>0</v>
      </c>
      <c r="P352" s="6" t="n">
        <v>0</v>
      </c>
      <c r="Q352" s="6" t="n">
        <v>0</v>
      </c>
      <c r="R352" s="6" t="n">
        <v>0</v>
      </c>
      <c r="S352" s="6" t="n">
        <v>1</v>
      </c>
      <c r="T352" s="6" t="n">
        <v>1</v>
      </c>
      <c r="U352" s="6" t="s">
        <v>337</v>
      </c>
    </row>
    <row r="353" customFormat="false" ht="22.35" hidden="false" customHeight="false" outlineLevel="0" collapsed="false">
      <c r="A353" s="6" t="n">
        <v>909</v>
      </c>
      <c r="B353" s="6" t="s">
        <v>339</v>
      </c>
      <c r="C353" s="7" t="s">
        <v>6182</v>
      </c>
      <c r="D353" s="6" t="s">
        <v>6042</v>
      </c>
      <c r="E353" s="6" t="n">
        <v>9</v>
      </c>
      <c r="F353" s="6" t="n">
        <v>9</v>
      </c>
      <c r="G353" s="6" t="n">
        <v>9</v>
      </c>
      <c r="H353" s="6" t="n">
        <v>5</v>
      </c>
      <c r="I353" s="6" t="n">
        <v>8</v>
      </c>
      <c r="J353" s="6" t="n">
        <v>8</v>
      </c>
      <c r="K353" s="6" t="n">
        <v>1</v>
      </c>
      <c r="L353" s="6" t="n">
        <v>0</v>
      </c>
      <c r="M353" s="6" t="n">
        <v>0</v>
      </c>
      <c r="N353" s="6" t="n">
        <v>0</v>
      </c>
      <c r="O353" s="6" t="n">
        <v>0</v>
      </c>
      <c r="P353" s="6" t="n">
        <v>0</v>
      </c>
      <c r="Q353" s="6" t="n">
        <v>0</v>
      </c>
      <c r="R353" s="6" t="n">
        <v>0</v>
      </c>
      <c r="S353" s="6" t="n">
        <v>1</v>
      </c>
      <c r="T353" s="6" t="n">
        <v>1</v>
      </c>
      <c r="U353" s="6" t="s">
        <v>337</v>
      </c>
    </row>
    <row r="354" customFormat="false" ht="22.35" hidden="false" customHeight="false" outlineLevel="0" collapsed="false">
      <c r="A354" s="6" t="n">
        <v>911</v>
      </c>
      <c r="B354" s="6" t="s">
        <v>339</v>
      </c>
      <c r="C354" s="7" t="s">
        <v>6183</v>
      </c>
      <c r="D354" s="6" t="s">
        <v>6042</v>
      </c>
      <c r="E354" s="6" t="n">
        <v>6</v>
      </c>
      <c r="F354" s="6" t="n">
        <v>9</v>
      </c>
      <c r="G354" s="6" t="n">
        <v>9</v>
      </c>
      <c r="H354" s="6" t="n">
        <v>5</v>
      </c>
      <c r="I354" s="6" t="n">
        <v>8</v>
      </c>
      <c r="J354" s="6" t="n">
        <v>8</v>
      </c>
      <c r="K354" s="6" t="n">
        <v>1</v>
      </c>
      <c r="L354" s="6" t="n">
        <v>0</v>
      </c>
      <c r="M354" s="6" t="n">
        <v>0</v>
      </c>
      <c r="N354" s="6" t="n">
        <v>0</v>
      </c>
      <c r="O354" s="6" t="n">
        <v>0</v>
      </c>
      <c r="P354" s="6" t="n">
        <v>0</v>
      </c>
      <c r="Q354" s="6" t="n">
        <v>0</v>
      </c>
      <c r="R354" s="6" t="n">
        <v>0</v>
      </c>
      <c r="S354" s="6" t="n">
        <v>1</v>
      </c>
      <c r="T354" s="6" t="n">
        <v>1</v>
      </c>
      <c r="U354" s="6" t="s">
        <v>337</v>
      </c>
    </row>
    <row r="355" customFormat="false" ht="22.35" hidden="false" customHeight="false" outlineLevel="0" collapsed="false">
      <c r="A355" s="6" t="n">
        <v>913</v>
      </c>
      <c r="B355" s="6" t="s">
        <v>339</v>
      </c>
      <c r="C355" s="7" t="s">
        <v>6184</v>
      </c>
      <c r="D355" s="6" t="s">
        <v>6042</v>
      </c>
      <c r="E355" s="6" t="n">
        <v>3</v>
      </c>
      <c r="F355" s="6" t="n">
        <v>9</v>
      </c>
      <c r="G355" s="6" t="n">
        <v>9</v>
      </c>
      <c r="H355" s="6" t="n">
        <v>5</v>
      </c>
      <c r="I355" s="6" t="n">
        <v>8</v>
      </c>
      <c r="J355" s="6" t="n">
        <v>8</v>
      </c>
      <c r="K355" s="6" t="n">
        <v>1</v>
      </c>
      <c r="L355" s="6" t="n">
        <v>0</v>
      </c>
      <c r="M355" s="6" t="n">
        <v>0</v>
      </c>
      <c r="N355" s="6" t="n">
        <v>0</v>
      </c>
      <c r="O355" s="6" t="n">
        <v>0</v>
      </c>
      <c r="P355" s="6" t="n">
        <v>0</v>
      </c>
      <c r="Q355" s="6" t="n">
        <v>0</v>
      </c>
      <c r="R355" s="6" t="n">
        <v>0</v>
      </c>
      <c r="S355" s="6" t="n">
        <v>1</v>
      </c>
      <c r="T355" s="6" t="n">
        <v>1</v>
      </c>
      <c r="U355" s="6" t="s">
        <v>337</v>
      </c>
    </row>
    <row r="356" customFormat="false" ht="22.35" hidden="false" customHeight="false" outlineLevel="0" collapsed="false">
      <c r="A356" s="6" t="n">
        <v>915</v>
      </c>
      <c r="B356" s="6" t="s">
        <v>339</v>
      </c>
      <c r="C356" s="7" t="s">
        <v>6185</v>
      </c>
      <c r="D356" s="6" t="s">
        <v>6048</v>
      </c>
      <c r="E356" s="6" t="n">
        <v>4</v>
      </c>
      <c r="F356" s="6" t="n">
        <v>1</v>
      </c>
      <c r="G356" s="6" t="n">
        <v>5</v>
      </c>
      <c r="H356" s="6" t="n">
        <v>8</v>
      </c>
      <c r="I356" s="6" t="n">
        <v>5</v>
      </c>
      <c r="J356" s="6" t="n">
        <v>6</v>
      </c>
      <c r="K356" s="6" t="n">
        <v>0</v>
      </c>
      <c r="L356" s="6" t="n">
        <v>0</v>
      </c>
      <c r="M356" s="6" t="n">
        <v>0</v>
      </c>
      <c r="N356" s="6" t="n">
        <v>0</v>
      </c>
      <c r="O356" s="6" t="n">
        <v>0</v>
      </c>
      <c r="P356" s="6" t="n">
        <v>0</v>
      </c>
      <c r="Q356" s="6" t="n">
        <v>0</v>
      </c>
      <c r="R356" s="6" t="n">
        <v>0</v>
      </c>
      <c r="S356" s="6" t="n">
        <v>0</v>
      </c>
      <c r="T356" s="6" t="n">
        <v>0</v>
      </c>
      <c r="U356" s="6" t="s">
        <v>337</v>
      </c>
    </row>
    <row r="357" customFormat="false" ht="22.35" hidden="false" customHeight="false" outlineLevel="0" collapsed="false">
      <c r="A357" s="6" t="n">
        <v>917</v>
      </c>
      <c r="B357" s="6" t="s">
        <v>339</v>
      </c>
      <c r="C357" s="7" t="s">
        <v>6186</v>
      </c>
      <c r="D357" s="6" t="s">
        <v>6048</v>
      </c>
      <c r="E357" s="6" t="n">
        <v>8</v>
      </c>
      <c r="F357" s="6" t="n">
        <v>1</v>
      </c>
      <c r="G357" s="6" t="n">
        <v>5</v>
      </c>
      <c r="H357" s="6" t="n">
        <v>8</v>
      </c>
      <c r="I357" s="6" t="n">
        <v>5</v>
      </c>
      <c r="J357" s="6" t="n">
        <v>6</v>
      </c>
      <c r="K357" s="6" t="n">
        <v>0</v>
      </c>
      <c r="L357" s="6" t="n">
        <v>0</v>
      </c>
      <c r="M357" s="6" t="n">
        <v>0</v>
      </c>
      <c r="N357" s="6" t="n">
        <v>0</v>
      </c>
      <c r="O357" s="6" t="n">
        <v>0</v>
      </c>
      <c r="P357" s="6" t="n">
        <v>0</v>
      </c>
      <c r="Q357" s="6" t="n">
        <v>0</v>
      </c>
      <c r="R357" s="6" t="n">
        <v>0</v>
      </c>
      <c r="S357" s="6" t="n">
        <v>0</v>
      </c>
      <c r="T357" s="6" t="n">
        <v>0</v>
      </c>
      <c r="U357" s="6" t="s">
        <v>337</v>
      </c>
    </row>
    <row r="358" customFormat="false" ht="22.35" hidden="false" customHeight="false" outlineLevel="0" collapsed="false">
      <c r="A358" s="6" t="n">
        <v>919</v>
      </c>
      <c r="B358" s="6" t="s">
        <v>339</v>
      </c>
      <c r="C358" s="7" t="s">
        <v>6187</v>
      </c>
      <c r="D358" s="6" t="s">
        <v>6048</v>
      </c>
      <c r="E358" s="6" t="n">
        <v>4</v>
      </c>
      <c r="F358" s="6" t="n">
        <v>1</v>
      </c>
      <c r="G358" s="6" t="n">
        <v>5</v>
      </c>
      <c r="H358" s="6" t="n">
        <v>8</v>
      </c>
      <c r="I358" s="6" t="n">
        <v>5</v>
      </c>
      <c r="J358" s="6" t="n">
        <v>6</v>
      </c>
      <c r="K358" s="6" t="n">
        <v>0</v>
      </c>
      <c r="L358" s="6" t="n">
        <v>0</v>
      </c>
      <c r="M358" s="6" t="n">
        <v>0</v>
      </c>
      <c r="N358" s="6" t="n">
        <v>0</v>
      </c>
      <c r="O358" s="6" t="n">
        <v>0</v>
      </c>
      <c r="P358" s="6" t="n">
        <v>0</v>
      </c>
      <c r="Q358" s="6" t="n">
        <v>0</v>
      </c>
      <c r="R358" s="6" t="n">
        <v>0</v>
      </c>
      <c r="S358" s="6" t="n">
        <v>0</v>
      </c>
      <c r="T358" s="6" t="n">
        <v>0</v>
      </c>
      <c r="U358" s="6" t="s">
        <v>337</v>
      </c>
    </row>
    <row r="359" customFormat="false" ht="22.35" hidden="false" customHeight="false" outlineLevel="0" collapsed="false">
      <c r="A359" s="6" t="n">
        <v>921</v>
      </c>
      <c r="B359" s="6" t="s">
        <v>339</v>
      </c>
      <c r="C359" s="7" t="s">
        <v>6188</v>
      </c>
      <c r="D359" s="6" t="s">
        <v>6048</v>
      </c>
      <c r="E359" s="6" t="n">
        <v>2</v>
      </c>
      <c r="F359" s="6" t="n">
        <v>1</v>
      </c>
      <c r="G359" s="6" t="n">
        <v>5</v>
      </c>
      <c r="H359" s="6" t="n">
        <v>8</v>
      </c>
      <c r="I359" s="6" t="n">
        <v>5</v>
      </c>
      <c r="J359" s="6" t="n">
        <v>6</v>
      </c>
      <c r="K359" s="6" t="n">
        <v>0</v>
      </c>
      <c r="L359" s="6" t="n">
        <v>0</v>
      </c>
      <c r="M359" s="6" t="n">
        <v>0</v>
      </c>
      <c r="N359" s="6" t="n">
        <v>0</v>
      </c>
      <c r="O359" s="6" t="n">
        <v>0</v>
      </c>
      <c r="P359" s="6" t="n">
        <v>0</v>
      </c>
      <c r="Q359" s="6" t="n">
        <v>0</v>
      </c>
      <c r="R359" s="6" t="n">
        <v>0</v>
      </c>
      <c r="S359" s="6" t="n">
        <v>0</v>
      </c>
      <c r="T359" s="6" t="n">
        <v>0</v>
      </c>
      <c r="U359" s="6" t="s">
        <v>337</v>
      </c>
    </row>
    <row r="360" customFormat="false" ht="22.35" hidden="false" customHeight="false" outlineLevel="0" collapsed="false">
      <c r="A360" s="6" t="n">
        <v>923</v>
      </c>
      <c r="B360" s="6" t="s">
        <v>339</v>
      </c>
      <c r="C360" s="7" t="s">
        <v>6189</v>
      </c>
      <c r="D360" s="6" t="s">
        <v>6048</v>
      </c>
      <c r="E360" s="6" t="n">
        <v>10</v>
      </c>
      <c r="F360" s="6" t="n">
        <v>1</v>
      </c>
      <c r="G360" s="6" t="n">
        <v>5</v>
      </c>
      <c r="H360" s="6" t="n">
        <v>8</v>
      </c>
      <c r="I360" s="6" t="n">
        <v>5</v>
      </c>
      <c r="J360" s="6" t="n">
        <v>6</v>
      </c>
      <c r="K360" s="6" t="n">
        <v>0</v>
      </c>
      <c r="L360" s="6" t="n">
        <v>0</v>
      </c>
      <c r="M360" s="6" t="n">
        <v>0</v>
      </c>
      <c r="N360" s="6" t="n">
        <v>0</v>
      </c>
      <c r="O360" s="6" t="n">
        <v>0</v>
      </c>
      <c r="P360" s="6" t="n">
        <v>0</v>
      </c>
      <c r="Q360" s="6" t="n">
        <v>0</v>
      </c>
      <c r="R360" s="6" t="n">
        <v>0</v>
      </c>
      <c r="S360" s="6" t="n">
        <v>0</v>
      </c>
      <c r="T360" s="6" t="n">
        <v>0</v>
      </c>
      <c r="U360" s="6" t="s">
        <v>337</v>
      </c>
    </row>
    <row r="361" customFormat="false" ht="22.35" hidden="false" customHeight="false" outlineLevel="0" collapsed="false">
      <c r="A361" s="6" t="n">
        <v>925</v>
      </c>
      <c r="B361" s="6" t="s">
        <v>339</v>
      </c>
      <c r="C361" s="7" t="s">
        <v>6190</v>
      </c>
      <c r="D361" s="6" t="s">
        <v>6191</v>
      </c>
      <c r="E361" s="6" t="n">
        <v>7</v>
      </c>
      <c r="F361" s="6" t="n">
        <v>7</v>
      </c>
      <c r="G361" s="6" t="n">
        <v>8</v>
      </c>
      <c r="H361" s="6" t="n">
        <v>6</v>
      </c>
      <c r="I361" s="6" t="n">
        <v>8</v>
      </c>
      <c r="J361" s="6" t="n">
        <v>9</v>
      </c>
      <c r="K361" s="6" t="n">
        <v>1</v>
      </c>
      <c r="L361" s="6" t="n">
        <v>0</v>
      </c>
      <c r="M361" s="6" t="n">
        <v>1</v>
      </c>
      <c r="N361" s="6" t="n">
        <v>1</v>
      </c>
      <c r="O361" s="6" t="n">
        <v>1</v>
      </c>
      <c r="P361" s="6" t="n">
        <v>1</v>
      </c>
      <c r="Q361" s="6" t="n">
        <v>0</v>
      </c>
      <c r="R361" s="6" t="n">
        <v>0</v>
      </c>
      <c r="S361" s="6" t="n">
        <v>0</v>
      </c>
      <c r="T361" s="6" t="n">
        <v>0</v>
      </c>
      <c r="U361" s="6" t="s">
        <v>337</v>
      </c>
    </row>
    <row r="362" customFormat="false" ht="22.35" hidden="false" customHeight="false" outlineLevel="0" collapsed="false">
      <c r="A362" s="6" t="n">
        <v>928</v>
      </c>
      <c r="B362" s="6" t="s">
        <v>339</v>
      </c>
      <c r="C362" s="7" t="s">
        <v>6192</v>
      </c>
      <c r="D362" s="6" t="s">
        <v>6191</v>
      </c>
      <c r="E362" s="6" t="n">
        <v>2</v>
      </c>
      <c r="F362" s="6" t="n">
        <v>7</v>
      </c>
      <c r="G362" s="6" t="n">
        <v>8</v>
      </c>
      <c r="H362" s="6" t="n">
        <v>6</v>
      </c>
      <c r="I362" s="6" t="n">
        <v>8</v>
      </c>
      <c r="J362" s="6" t="n">
        <v>9</v>
      </c>
      <c r="K362" s="6" t="n">
        <v>1</v>
      </c>
      <c r="L362" s="6" t="n">
        <v>0</v>
      </c>
      <c r="M362" s="6" t="n">
        <v>1</v>
      </c>
      <c r="N362" s="6" t="n">
        <v>1</v>
      </c>
      <c r="O362" s="6" t="n">
        <v>1</v>
      </c>
      <c r="P362" s="6" t="n">
        <v>1</v>
      </c>
      <c r="Q362" s="6" t="n">
        <v>0</v>
      </c>
      <c r="R362" s="6" t="n">
        <v>0</v>
      </c>
      <c r="S362" s="6" t="n">
        <v>0</v>
      </c>
      <c r="T362" s="6" t="n">
        <v>0</v>
      </c>
      <c r="U362" s="6" t="s">
        <v>337</v>
      </c>
    </row>
    <row r="363" customFormat="false" ht="22.35" hidden="false" customHeight="false" outlineLevel="0" collapsed="false">
      <c r="A363" s="6" t="n">
        <v>931</v>
      </c>
      <c r="B363" s="6" t="s">
        <v>339</v>
      </c>
      <c r="C363" s="7" t="s">
        <v>6193</v>
      </c>
      <c r="D363" s="6" t="s">
        <v>6191</v>
      </c>
      <c r="E363" s="6" t="n">
        <v>2</v>
      </c>
      <c r="F363" s="6" t="n">
        <v>7</v>
      </c>
      <c r="G363" s="6" t="n">
        <v>8</v>
      </c>
      <c r="H363" s="6" t="n">
        <v>6</v>
      </c>
      <c r="I363" s="6" t="n">
        <v>8</v>
      </c>
      <c r="J363" s="6" t="n">
        <v>9</v>
      </c>
      <c r="K363" s="6" t="n">
        <v>1</v>
      </c>
      <c r="L363" s="6" t="n">
        <v>0</v>
      </c>
      <c r="M363" s="6" t="n">
        <v>1</v>
      </c>
      <c r="N363" s="6" t="n">
        <v>1</v>
      </c>
      <c r="O363" s="6" t="n">
        <v>1</v>
      </c>
      <c r="P363" s="6" t="n">
        <v>1</v>
      </c>
      <c r="Q363" s="6" t="n">
        <v>0</v>
      </c>
      <c r="R363" s="6" t="n">
        <v>0</v>
      </c>
      <c r="S363" s="6" t="n">
        <v>0</v>
      </c>
      <c r="T363" s="6" t="n">
        <v>0</v>
      </c>
      <c r="U363" s="6" t="s">
        <v>337</v>
      </c>
    </row>
    <row r="364" customFormat="false" ht="22.35" hidden="false" customHeight="false" outlineLevel="0" collapsed="false">
      <c r="A364" s="6" t="n">
        <v>934</v>
      </c>
      <c r="B364" s="6" t="s">
        <v>339</v>
      </c>
      <c r="C364" s="7" t="s">
        <v>6194</v>
      </c>
      <c r="D364" s="6" t="s">
        <v>6191</v>
      </c>
      <c r="E364" s="6" t="n">
        <v>5</v>
      </c>
      <c r="F364" s="6" t="n">
        <v>7</v>
      </c>
      <c r="G364" s="6" t="n">
        <v>8</v>
      </c>
      <c r="H364" s="6" t="n">
        <v>6</v>
      </c>
      <c r="I364" s="6" t="n">
        <v>8</v>
      </c>
      <c r="J364" s="6" t="n">
        <v>9</v>
      </c>
      <c r="K364" s="6" t="n">
        <v>1</v>
      </c>
      <c r="L364" s="6" t="n">
        <v>0</v>
      </c>
      <c r="M364" s="6" t="n">
        <v>1</v>
      </c>
      <c r="N364" s="6" t="n">
        <v>1</v>
      </c>
      <c r="O364" s="6" t="n">
        <v>1</v>
      </c>
      <c r="P364" s="6" t="n">
        <v>1</v>
      </c>
      <c r="Q364" s="6" t="n">
        <v>0</v>
      </c>
      <c r="R364" s="6" t="n">
        <v>0</v>
      </c>
      <c r="S364" s="6" t="n">
        <v>0</v>
      </c>
      <c r="T364" s="6" t="n">
        <v>0</v>
      </c>
      <c r="U364" s="6" t="s">
        <v>337</v>
      </c>
    </row>
    <row r="365" customFormat="false" ht="22.35" hidden="false" customHeight="false" outlineLevel="0" collapsed="false">
      <c r="A365" s="6" t="n">
        <v>937</v>
      </c>
      <c r="B365" s="6" t="s">
        <v>339</v>
      </c>
      <c r="C365" s="7" t="s">
        <v>6195</v>
      </c>
      <c r="D365" s="6" t="s">
        <v>6191</v>
      </c>
      <c r="E365" s="6" t="n">
        <v>2</v>
      </c>
      <c r="F365" s="6" t="n">
        <v>7</v>
      </c>
      <c r="G365" s="6" t="n">
        <v>8</v>
      </c>
      <c r="H365" s="6" t="n">
        <v>6</v>
      </c>
      <c r="I365" s="6" t="n">
        <v>8</v>
      </c>
      <c r="J365" s="6" t="n">
        <v>9</v>
      </c>
      <c r="K365" s="6" t="n">
        <v>1</v>
      </c>
      <c r="L365" s="6" t="n">
        <v>0</v>
      </c>
      <c r="M365" s="6" t="n">
        <v>1</v>
      </c>
      <c r="N365" s="6" t="n">
        <v>1</v>
      </c>
      <c r="O365" s="6" t="n">
        <v>1</v>
      </c>
      <c r="P365" s="6" t="n">
        <v>1</v>
      </c>
      <c r="Q365" s="6" t="n">
        <v>0</v>
      </c>
      <c r="R365" s="6" t="n">
        <v>0</v>
      </c>
      <c r="S365" s="6" t="n">
        <v>0</v>
      </c>
      <c r="T365" s="6" t="n">
        <v>0</v>
      </c>
      <c r="U365" s="6" t="s">
        <v>337</v>
      </c>
    </row>
    <row r="366" customFormat="false" ht="22.35" hidden="false" customHeight="false" outlineLevel="0" collapsed="false">
      <c r="A366" s="6" t="n">
        <v>940</v>
      </c>
      <c r="B366" s="6" t="s">
        <v>339</v>
      </c>
      <c r="C366" s="7" t="s">
        <v>6196</v>
      </c>
      <c r="D366" s="6" t="s">
        <v>6197</v>
      </c>
      <c r="E366" s="6" t="n">
        <v>10</v>
      </c>
      <c r="F366" s="6" t="n">
        <v>7</v>
      </c>
      <c r="G366" s="6" t="n">
        <v>9</v>
      </c>
      <c r="H366" s="6" t="n">
        <v>7</v>
      </c>
      <c r="I366" s="6" t="n">
        <v>9</v>
      </c>
      <c r="J366" s="6" t="n">
        <v>6</v>
      </c>
      <c r="K366" s="6" t="n">
        <v>0</v>
      </c>
      <c r="L366" s="6" t="n">
        <v>0</v>
      </c>
      <c r="M366" s="6" t="n">
        <v>1</v>
      </c>
      <c r="N366" s="6" t="n">
        <v>1</v>
      </c>
      <c r="O366" s="6" t="n">
        <v>0</v>
      </c>
      <c r="P366" s="6" t="n">
        <v>0</v>
      </c>
      <c r="Q366" s="6" t="n">
        <v>1</v>
      </c>
      <c r="R366" s="6" t="n">
        <v>0</v>
      </c>
      <c r="S366" s="6" t="n">
        <v>0</v>
      </c>
      <c r="T366" s="6" t="n">
        <v>0</v>
      </c>
      <c r="U366" s="6" t="s">
        <v>337</v>
      </c>
    </row>
    <row r="367" customFormat="false" ht="22.35" hidden="false" customHeight="false" outlineLevel="0" collapsed="false">
      <c r="A367" s="6" t="n">
        <v>942</v>
      </c>
      <c r="B367" s="6" t="s">
        <v>339</v>
      </c>
      <c r="C367" s="7" t="s">
        <v>6198</v>
      </c>
      <c r="D367" s="6" t="s">
        <v>6197</v>
      </c>
      <c r="E367" s="6" t="n">
        <v>2</v>
      </c>
      <c r="F367" s="6" t="n">
        <v>7</v>
      </c>
      <c r="G367" s="6" t="n">
        <v>9</v>
      </c>
      <c r="H367" s="6" t="n">
        <v>7</v>
      </c>
      <c r="I367" s="6" t="n">
        <v>9</v>
      </c>
      <c r="J367" s="6" t="n">
        <v>6</v>
      </c>
      <c r="K367" s="6" t="n">
        <v>0</v>
      </c>
      <c r="L367" s="6" t="n">
        <v>0</v>
      </c>
      <c r="M367" s="6" t="n">
        <v>1</v>
      </c>
      <c r="N367" s="6" t="n">
        <v>1</v>
      </c>
      <c r="O367" s="6" t="n">
        <v>0</v>
      </c>
      <c r="P367" s="6" t="n">
        <v>0</v>
      </c>
      <c r="Q367" s="6" t="n">
        <v>1</v>
      </c>
      <c r="R367" s="6" t="n">
        <v>0</v>
      </c>
      <c r="S367" s="6" t="n">
        <v>0</v>
      </c>
      <c r="T367" s="6" t="n">
        <v>0</v>
      </c>
      <c r="U367" s="6" t="s">
        <v>337</v>
      </c>
    </row>
    <row r="368" customFormat="false" ht="22.35" hidden="false" customHeight="false" outlineLevel="0" collapsed="false">
      <c r="A368" s="6" t="n">
        <v>944</v>
      </c>
      <c r="B368" s="6" t="s">
        <v>339</v>
      </c>
      <c r="C368" s="7" t="s">
        <v>6199</v>
      </c>
      <c r="D368" s="6" t="s">
        <v>6197</v>
      </c>
      <c r="E368" s="6" t="n">
        <v>7</v>
      </c>
      <c r="F368" s="6" t="n">
        <v>7</v>
      </c>
      <c r="G368" s="6" t="n">
        <v>9</v>
      </c>
      <c r="H368" s="6" t="n">
        <v>7</v>
      </c>
      <c r="I368" s="6" t="n">
        <v>9</v>
      </c>
      <c r="J368" s="6" t="n">
        <v>6</v>
      </c>
      <c r="K368" s="6" t="n">
        <v>0</v>
      </c>
      <c r="L368" s="6" t="n">
        <v>0</v>
      </c>
      <c r="M368" s="6" t="n">
        <v>1</v>
      </c>
      <c r="N368" s="6" t="n">
        <v>1</v>
      </c>
      <c r="O368" s="6" t="n">
        <v>0</v>
      </c>
      <c r="P368" s="6" t="n">
        <v>0</v>
      </c>
      <c r="Q368" s="6" t="n">
        <v>1</v>
      </c>
      <c r="R368" s="6" t="n">
        <v>0</v>
      </c>
      <c r="S368" s="6" t="n">
        <v>0</v>
      </c>
      <c r="T368" s="6" t="n">
        <v>0</v>
      </c>
      <c r="U368" s="6" t="s">
        <v>337</v>
      </c>
    </row>
    <row r="369" customFormat="false" ht="22.35" hidden="false" customHeight="false" outlineLevel="0" collapsed="false">
      <c r="A369" s="6" t="n">
        <v>946</v>
      </c>
      <c r="B369" s="6" t="s">
        <v>339</v>
      </c>
      <c r="C369" s="7" t="s">
        <v>6200</v>
      </c>
      <c r="D369" s="6" t="s">
        <v>6197</v>
      </c>
      <c r="E369" s="6" t="n">
        <v>1</v>
      </c>
      <c r="F369" s="6" t="n">
        <v>7</v>
      </c>
      <c r="G369" s="6" t="n">
        <v>9</v>
      </c>
      <c r="H369" s="6" t="n">
        <v>7</v>
      </c>
      <c r="I369" s="6" t="n">
        <v>9</v>
      </c>
      <c r="J369" s="6" t="n">
        <v>6</v>
      </c>
      <c r="K369" s="6" t="n">
        <v>0</v>
      </c>
      <c r="L369" s="6" t="n">
        <v>0</v>
      </c>
      <c r="M369" s="6" t="n">
        <v>1</v>
      </c>
      <c r="N369" s="6" t="n">
        <v>1</v>
      </c>
      <c r="O369" s="6" t="n">
        <v>0</v>
      </c>
      <c r="P369" s="6" t="n">
        <v>0</v>
      </c>
      <c r="Q369" s="6" t="n">
        <v>1</v>
      </c>
      <c r="R369" s="6" t="n">
        <v>0</v>
      </c>
      <c r="S369" s="6" t="n">
        <v>0</v>
      </c>
      <c r="T369" s="6" t="n">
        <v>0</v>
      </c>
      <c r="U369" s="6" t="s">
        <v>337</v>
      </c>
    </row>
    <row r="370" customFormat="false" ht="22.35" hidden="false" customHeight="false" outlineLevel="0" collapsed="false">
      <c r="A370" s="6" t="n">
        <v>948</v>
      </c>
      <c r="B370" s="6" t="s">
        <v>339</v>
      </c>
      <c r="C370" s="7" t="s">
        <v>6201</v>
      </c>
      <c r="D370" s="6" t="s">
        <v>6197</v>
      </c>
      <c r="E370" s="6" t="n">
        <v>4</v>
      </c>
      <c r="F370" s="6" t="n">
        <v>7</v>
      </c>
      <c r="G370" s="6" t="n">
        <v>9</v>
      </c>
      <c r="H370" s="6" t="n">
        <v>7</v>
      </c>
      <c r="I370" s="6" t="n">
        <v>9</v>
      </c>
      <c r="J370" s="6" t="n">
        <v>6</v>
      </c>
      <c r="K370" s="6" t="n">
        <v>0</v>
      </c>
      <c r="L370" s="6" t="n">
        <v>0</v>
      </c>
      <c r="M370" s="6" t="n">
        <v>1</v>
      </c>
      <c r="N370" s="6" t="n">
        <v>1</v>
      </c>
      <c r="O370" s="6" t="n">
        <v>0</v>
      </c>
      <c r="P370" s="6" t="n">
        <v>0</v>
      </c>
      <c r="Q370" s="6" t="n">
        <v>1</v>
      </c>
      <c r="R370" s="6" t="n">
        <v>0</v>
      </c>
      <c r="S370" s="6" t="n">
        <v>0</v>
      </c>
      <c r="T370" s="6" t="n">
        <v>0</v>
      </c>
      <c r="U370" s="6" t="s">
        <v>337</v>
      </c>
    </row>
    <row r="371" customFormat="false" ht="22.35" hidden="false" customHeight="false" outlineLevel="0" collapsed="false">
      <c r="A371" s="6" t="n">
        <v>950</v>
      </c>
      <c r="B371" s="6" t="s">
        <v>339</v>
      </c>
      <c r="C371" s="7" t="s">
        <v>6202</v>
      </c>
      <c r="D371" s="6" t="s">
        <v>6203</v>
      </c>
      <c r="E371" s="6" t="n">
        <v>8</v>
      </c>
      <c r="F371" s="6" t="n">
        <v>9</v>
      </c>
      <c r="G371" s="6" t="n">
        <v>7</v>
      </c>
      <c r="H371" s="6" t="n">
        <v>9</v>
      </c>
      <c r="I371" s="6" t="n">
        <v>4</v>
      </c>
      <c r="J371" s="6" t="n">
        <v>4</v>
      </c>
      <c r="K371" s="6" t="n">
        <v>0</v>
      </c>
      <c r="L371" s="6" t="n">
        <v>0</v>
      </c>
      <c r="M371" s="6" t="n">
        <v>1</v>
      </c>
      <c r="N371" s="6" t="n">
        <v>0</v>
      </c>
      <c r="O371" s="6" t="n">
        <v>0</v>
      </c>
      <c r="P371" s="6" t="n">
        <v>1</v>
      </c>
      <c r="Q371" s="6" t="n">
        <v>0</v>
      </c>
      <c r="R371" s="6" t="n">
        <v>0</v>
      </c>
      <c r="S371" s="6" t="n">
        <v>1</v>
      </c>
      <c r="T371" s="6" t="n">
        <v>0</v>
      </c>
      <c r="U371" s="6" t="s">
        <v>337</v>
      </c>
    </row>
    <row r="372" customFormat="false" ht="22.35" hidden="false" customHeight="false" outlineLevel="0" collapsed="false">
      <c r="A372" s="6" t="n">
        <v>952</v>
      </c>
      <c r="B372" s="6" t="s">
        <v>339</v>
      </c>
      <c r="C372" s="7" t="s">
        <v>6204</v>
      </c>
      <c r="D372" s="6" t="s">
        <v>6203</v>
      </c>
      <c r="E372" s="6" t="n">
        <v>8</v>
      </c>
      <c r="F372" s="6" t="n">
        <v>9</v>
      </c>
      <c r="G372" s="6" t="n">
        <v>7</v>
      </c>
      <c r="H372" s="6" t="n">
        <v>9</v>
      </c>
      <c r="I372" s="6" t="n">
        <v>4</v>
      </c>
      <c r="J372" s="6" t="n">
        <v>4</v>
      </c>
      <c r="K372" s="6" t="n">
        <v>0</v>
      </c>
      <c r="L372" s="6" t="n">
        <v>0</v>
      </c>
      <c r="M372" s="6" t="n">
        <v>1</v>
      </c>
      <c r="N372" s="6" t="n">
        <v>0</v>
      </c>
      <c r="O372" s="6" t="n">
        <v>0</v>
      </c>
      <c r="P372" s="6" t="n">
        <v>1</v>
      </c>
      <c r="Q372" s="6" t="n">
        <v>0</v>
      </c>
      <c r="R372" s="6" t="n">
        <v>0</v>
      </c>
      <c r="S372" s="6" t="n">
        <v>1</v>
      </c>
      <c r="T372" s="6" t="n">
        <v>0</v>
      </c>
      <c r="U372" s="6" t="s">
        <v>337</v>
      </c>
    </row>
    <row r="373" customFormat="false" ht="22.35" hidden="false" customHeight="false" outlineLevel="0" collapsed="false">
      <c r="A373" s="6" t="n">
        <v>954</v>
      </c>
      <c r="B373" s="6" t="s">
        <v>339</v>
      </c>
      <c r="C373" s="7" t="s">
        <v>6205</v>
      </c>
      <c r="D373" s="6" t="s">
        <v>6203</v>
      </c>
      <c r="E373" s="6" t="n">
        <v>8</v>
      </c>
      <c r="F373" s="6" t="n">
        <v>9</v>
      </c>
      <c r="G373" s="6" t="n">
        <v>7</v>
      </c>
      <c r="H373" s="6" t="n">
        <v>9</v>
      </c>
      <c r="I373" s="6" t="n">
        <v>4</v>
      </c>
      <c r="J373" s="6" t="n">
        <v>4</v>
      </c>
      <c r="K373" s="6" t="n">
        <v>0</v>
      </c>
      <c r="L373" s="6" t="n">
        <v>0</v>
      </c>
      <c r="M373" s="6" t="n">
        <v>1</v>
      </c>
      <c r="N373" s="6" t="n">
        <v>0</v>
      </c>
      <c r="O373" s="6" t="n">
        <v>0</v>
      </c>
      <c r="P373" s="6" t="n">
        <v>1</v>
      </c>
      <c r="Q373" s="6" t="n">
        <v>0</v>
      </c>
      <c r="R373" s="6" t="n">
        <v>0</v>
      </c>
      <c r="S373" s="6" t="n">
        <v>1</v>
      </c>
      <c r="T373" s="6" t="n">
        <v>0</v>
      </c>
      <c r="U373" s="6" t="s">
        <v>337</v>
      </c>
    </row>
    <row r="374" customFormat="false" ht="22.35" hidden="false" customHeight="false" outlineLevel="0" collapsed="false">
      <c r="A374" s="6" t="n">
        <v>956</v>
      </c>
      <c r="B374" s="6" t="s">
        <v>339</v>
      </c>
      <c r="C374" s="7" t="s">
        <v>6206</v>
      </c>
      <c r="D374" s="6" t="s">
        <v>6203</v>
      </c>
      <c r="E374" s="6" t="n">
        <v>1</v>
      </c>
      <c r="F374" s="6" t="n">
        <v>9</v>
      </c>
      <c r="G374" s="6" t="n">
        <v>7</v>
      </c>
      <c r="H374" s="6" t="n">
        <v>9</v>
      </c>
      <c r="I374" s="6" t="n">
        <v>4</v>
      </c>
      <c r="J374" s="6" t="n">
        <v>4</v>
      </c>
      <c r="K374" s="6" t="n">
        <v>0</v>
      </c>
      <c r="L374" s="6" t="n">
        <v>0</v>
      </c>
      <c r="M374" s="6" t="n">
        <v>1</v>
      </c>
      <c r="N374" s="6" t="n">
        <v>0</v>
      </c>
      <c r="O374" s="6" t="n">
        <v>0</v>
      </c>
      <c r="P374" s="6" t="n">
        <v>1</v>
      </c>
      <c r="Q374" s="6" t="n">
        <v>0</v>
      </c>
      <c r="R374" s="6" t="n">
        <v>0</v>
      </c>
      <c r="S374" s="6" t="n">
        <v>1</v>
      </c>
      <c r="T374" s="6" t="n">
        <v>0</v>
      </c>
      <c r="U374" s="6" t="s">
        <v>337</v>
      </c>
    </row>
    <row r="375" customFormat="false" ht="22.35" hidden="false" customHeight="false" outlineLevel="0" collapsed="false">
      <c r="A375" s="6" t="n">
        <v>958</v>
      </c>
      <c r="B375" s="6" t="s">
        <v>339</v>
      </c>
      <c r="C375" s="7" t="s">
        <v>6207</v>
      </c>
      <c r="D375" s="6" t="s">
        <v>6203</v>
      </c>
      <c r="E375" s="6" t="n">
        <v>6</v>
      </c>
      <c r="F375" s="6" t="n">
        <v>9</v>
      </c>
      <c r="G375" s="6" t="n">
        <v>7</v>
      </c>
      <c r="H375" s="6" t="n">
        <v>9</v>
      </c>
      <c r="I375" s="6" t="n">
        <v>4</v>
      </c>
      <c r="J375" s="6" t="n">
        <v>4</v>
      </c>
      <c r="K375" s="6" t="n">
        <v>0</v>
      </c>
      <c r="L375" s="6" t="n">
        <v>0</v>
      </c>
      <c r="M375" s="6" t="n">
        <v>1</v>
      </c>
      <c r="N375" s="6" t="n">
        <v>0</v>
      </c>
      <c r="O375" s="6" t="n">
        <v>0</v>
      </c>
      <c r="P375" s="6" t="n">
        <v>1</v>
      </c>
      <c r="Q375" s="6" t="n">
        <v>0</v>
      </c>
      <c r="R375" s="6" t="n">
        <v>0</v>
      </c>
      <c r="S375" s="6" t="n">
        <v>1</v>
      </c>
      <c r="T375" s="6" t="n">
        <v>0</v>
      </c>
      <c r="U375" s="6" t="s">
        <v>337</v>
      </c>
    </row>
    <row r="376" customFormat="false" ht="22.35" hidden="false" customHeight="false" outlineLevel="0" collapsed="false">
      <c r="A376" s="6" t="n">
        <v>960</v>
      </c>
      <c r="B376" s="6" t="s">
        <v>339</v>
      </c>
      <c r="C376" s="7" t="s">
        <v>6208</v>
      </c>
      <c r="D376" s="6" t="s">
        <v>6054</v>
      </c>
      <c r="E376" s="6" t="n">
        <v>1</v>
      </c>
      <c r="F376" s="6" t="n">
        <v>1</v>
      </c>
      <c r="G376" s="6" t="n">
        <v>5</v>
      </c>
      <c r="H376" s="6" t="n">
        <v>4</v>
      </c>
      <c r="I376" s="6" t="n">
        <v>4</v>
      </c>
      <c r="J376" s="6" t="n">
        <v>2</v>
      </c>
      <c r="K376" s="6" t="n">
        <v>1</v>
      </c>
      <c r="L376" s="6" t="n">
        <v>0</v>
      </c>
      <c r="M376" s="6" t="n">
        <v>0</v>
      </c>
      <c r="N376" s="6" t="n">
        <v>0</v>
      </c>
      <c r="O376" s="6" t="n">
        <v>0</v>
      </c>
      <c r="P376" s="6" t="n">
        <v>0</v>
      </c>
      <c r="Q376" s="6" t="n">
        <v>0</v>
      </c>
      <c r="R376" s="6" t="n">
        <v>1</v>
      </c>
      <c r="S376" s="6" t="n">
        <v>0</v>
      </c>
      <c r="T376" s="6" t="n">
        <v>0</v>
      </c>
      <c r="U376" s="6" t="s">
        <v>337</v>
      </c>
    </row>
    <row r="377" customFormat="false" ht="22.35" hidden="false" customHeight="false" outlineLevel="0" collapsed="false">
      <c r="A377" s="6" t="n">
        <v>962</v>
      </c>
      <c r="B377" s="6" t="s">
        <v>339</v>
      </c>
      <c r="C377" s="7" t="s">
        <v>6209</v>
      </c>
      <c r="D377" s="6" t="s">
        <v>6054</v>
      </c>
      <c r="E377" s="6" t="n">
        <v>1</v>
      </c>
      <c r="F377" s="6" t="n">
        <v>1</v>
      </c>
      <c r="G377" s="6" t="n">
        <v>5</v>
      </c>
      <c r="H377" s="6" t="n">
        <v>4</v>
      </c>
      <c r="I377" s="6" t="n">
        <v>4</v>
      </c>
      <c r="J377" s="6" t="n">
        <v>2</v>
      </c>
      <c r="K377" s="6" t="n">
        <v>1</v>
      </c>
      <c r="L377" s="6" t="n">
        <v>0</v>
      </c>
      <c r="M377" s="6" t="n">
        <v>0</v>
      </c>
      <c r="N377" s="6" t="n">
        <v>0</v>
      </c>
      <c r="O377" s="6" t="n">
        <v>0</v>
      </c>
      <c r="P377" s="6" t="n">
        <v>0</v>
      </c>
      <c r="Q377" s="6" t="n">
        <v>0</v>
      </c>
      <c r="R377" s="6" t="n">
        <v>1</v>
      </c>
      <c r="S377" s="6" t="n">
        <v>0</v>
      </c>
      <c r="T377" s="6" t="n">
        <v>0</v>
      </c>
      <c r="U377" s="6" t="s">
        <v>337</v>
      </c>
    </row>
    <row r="378" customFormat="false" ht="22.35" hidden="false" customHeight="false" outlineLevel="0" collapsed="false">
      <c r="A378" s="6" t="n">
        <v>964</v>
      </c>
      <c r="B378" s="6" t="s">
        <v>339</v>
      </c>
      <c r="C378" s="7" t="s">
        <v>6210</v>
      </c>
      <c r="D378" s="6" t="s">
        <v>6054</v>
      </c>
      <c r="E378" s="6" t="n">
        <v>3</v>
      </c>
      <c r="F378" s="6" t="n">
        <v>1</v>
      </c>
      <c r="G378" s="6" t="n">
        <v>5</v>
      </c>
      <c r="H378" s="6" t="n">
        <v>4</v>
      </c>
      <c r="I378" s="6" t="n">
        <v>4</v>
      </c>
      <c r="J378" s="6" t="n">
        <v>2</v>
      </c>
      <c r="K378" s="6" t="n">
        <v>1</v>
      </c>
      <c r="L378" s="6" t="n">
        <v>0</v>
      </c>
      <c r="M378" s="6" t="n">
        <v>0</v>
      </c>
      <c r="N378" s="6" t="n">
        <v>0</v>
      </c>
      <c r="O378" s="6" t="n">
        <v>0</v>
      </c>
      <c r="P378" s="6" t="n">
        <v>0</v>
      </c>
      <c r="Q378" s="6" t="n">
        <v>0</v>
      </c>
      <c r="R378" s="6" t="n">
        <v>1</v>
      </c>
      <c r="S378" s="6" t="n">
        <v>0</v>
      </c>
      <c r="T378" s="6" t="n">
        <v>0</v>
      </c>
      <c r="U378" s="6" t="s">
        <v>337</v>
      </c>
    </row>
    <row r="379" customFormat="false" ht="22.35" hidden="false" customHeight="false" outlineLevel="0" collapsed="false">
      <c r="A379" s="6" t="n">
        <v>966</v>
      </c>
      <c r="B379" s="6" t="s">
        <v>339</v>
      </c>
      <c r="C379" s="7" t="s">
        <v>6211</v>
      </c>
      <c r="D379" s="6" t="s">
        <v>6054</v>
      </c>
      <c r="E379" s="6" t="n">
        <v>1</v>
      </c>
      <c r="F379" s="6" t="n">
        <v>1</v>
      </c>
      <c r="G379" s="6" t="n">
        <v>5</v>
      </c>
      <c r="H379" s="6" t="n">
        <v>4</v>
      </c>
      <c r="I379" s="6" t="n">
        <v>4</v>
      </c>
      <c r="J379" s="6" t="n">
        <v>2</v>
      </c>
      <c r="K379" s="6" t="n">
        <v>1</v>
      </c>
      <c r="L379" s="6" t="n">
        <v>0</v>
      </c>
      <c r="M379" s="6" t="n">
        <v>0</v>
      </c>
      <c r="N379" s="6" t="n">
        <v>0</v>
      </c>
      <c r="O379" s="6" t="n">
        <v>0</v>
      </c>
      <c r="P379" s="6" t="n">
        <v>0</v>
      </c>
      <c r="Q379" s="6" t="n">
        <v>0</v>
      </c>
      <c r="R379" s="6" t="n">
        <v>1</v>
      </c>
      <c r="S379" s="6" t="n">
        <v>0</v>
      </c>
      <c r="T379" s="6" t="n">
        <v>0</v>
      </c>
      <c r="U379" s="6" t="s">
        <v>337</v>
      </c>
    </row>
    <row r="380" customFormat="false" ht="22.35" hidden="false" customHeight="false" outlineLevel="0" collapsed="false">
      <c r="A380" s="6" t="n">
        <v>968</v>
      </c>
      <c r="B380" s="6" t="s">
        <v>339</v>
      </c>
      <c r="C380" s="7" t="s">
        <v>6212</v>
      </c>
      <c r="D380" s="6" t="s">
        <v>6054</v>
      </c>
      <c r="E380" s="6" t="n">
        <v>10</v>
      </c>
      <c r="F380" s="6" t="n">
        <v>1</v>
      </c>
      <c r="G380" s="6" t="n">
        <v>5</v>
      </c>
      <c r="H380" s="6" t="n">
        <v>4</v>
      </c>
      <c r="I380" s="6" t="n">
        <v>4</v>
      </c>
      <c r="J380" s="6" t="n">
        <v>2</v>
      </c>
      <c r="K380" s="6" t="n">
        <v>1</v>
      </c>
      <c r="L380" s="6" t="n">
        <v>0</v>
      </c>
      <c r="M380" s="6" t="n">
        <v>0</v>
      </c>
      <c r="N380" s="6" t="n">
        <v>0</v>
      </c>
      <c r="O380" s="6" t="n">
        <v>0</v>
      </c>
      <c r="P380" s="6" t="n">
        <v>0</v>
      </c>
      <c r="Q380" s="6" t="n">
        <v>0</v>
      </c>
      <c r="R380" s="6" t="n">
        <v>1</v>
      </c>
      <c r="S380" s="6" t="n">
        <v>0</v>
      </c>
      <c r="T380" s="6" t="n">
        <v>0</v>
      </c>
      <c r="U380" s="6" t="s">
        <v>337</v>
      </c>
    </row>
    <row r="381" customFormat="false" ht="22.35" hidden="false" customHeight="false" outlineLevel="0" collapsed="false">
      <c r="A381" s="6" t="n">
        <v>970</v>
      </c>
      <c r="B381" s="6" t="s">
        <v>343</v>
      </c>
      <c r="C381" s="7" t="s">
        <v>442</v>
      </c>
      <c r="D381" s="6" t="s">
        <v>6059</v>
      </c>
      <c r="E381" s="6" t="n">
        <v>6</v>
      </c>
      <c r="F381" s="6" t="n">
        <v>10</v>
      </c>
      <c r="G381" s="6" t="n">
        <v>10</v>
      </c>
      <c r="H381" s="6" t="n">
        <v>5</v>
      </c>
      <c r="I381" s="6" t="n">
        <v>5</v>
      </c>
      <c r="J381" s="6" t="n">
        <v>10</v>
      </c>
      <c r="K381" s="6" t="n">
        <v>1</v>
      </c>
      <c r="L381" s="6" t="n">
        <v>0</v>
      </c>
      <c r="M381" s="6" t="n">
        <v>0</v>
      </c>
      <c r="N381" s="6" t="n">
        <v>1</v>
      </c>
      <c r="O381" s="6" t="n">
        <v>0</v>
      </c>
      <c r="P381" s="6" t="n">
        <v>0</v>
      </c>
      <c r="Q381" s="6" t="n">
        <v>1</v>
      </c>
      <c r="R381" s="6" t="n">
        <v>0</v>
      </c>
      <c r="S381" s="6" t="n">
        <v>0</v>
      </c>
      <c r="T381" s="6" t="n">
        <v>0</v>
      </c>
      <c r="U381" s="6" t="s">
        <v>335</v>
      </c>
    </row>
    <row r="382" customFormat="false" ht="22.35" hidden="false" customHeight="false" outlineLevel="0" collapsed="false">
      <c r="A382" s="6" t="n">
        <v>973</v>
      </c>
      <c r="B382" s="6" t="s">
        <v>343</v>
      </c>
      <c r="C382" s="7" t="s">
        <v>445</v>
      </c>
      <c r="D382" s="6" t="s">
        <v>6059</v>
      </c>
      <c r="E382" s="6" t="n">
        <v>6</v>
      </c>
      <c r="F382" s="6" t="n">
        <v>10</v>
      </c>
      <c r="G382" s="6" t="n">
        <v>10</v>
      </c>
      <c r="H382" s="6" t="n">
        <v>5</v>
      </c>
      <c r="I382" s="6" t="n">
        <v>5</v>
      </c>
      <c r="J382" s="6" t="n">
        <v>10</v>
      </c>
      <c r="K382" s="6" t="n">
        <v>1</v>
      </c>
      <c r="L382" s="6" t="n">
        <v>0</v>
      </c>
      <c r="M382" s="6" t="n">
        <v>0</v>
      </c>
      <c r="N382" s="6" t="n">
        <v>1</v>
      </c>
      <c r="O382" s="6" t="n">
        <v>0</v>
      </c>
      <c r="P382" s="6" t="n">
        <v>0</v>
      </c>
      <c r="Q382" s="6" t="n">
        <v>1</v>
      </c>
      <c r="R382" s="6" t="n">
        <v>0</v>
      </c>
      <c r="S382" s="6" t="n">
        <v>0</v>
      </c>
      <c r="T382" s="6" t="n">
        <v>0</v>
      </c>
      <c r="U382" s="6" t="s">
        <v>335</v>
      </c>
    </row>
    <row r="383" customFormat="false" ht="22.35" hidden="false" customHeight="false" outlineLevel="0" collapsed="false">
      <c r="A383" s="6" t="n">
        <v>976</v>
      </c>
      <c r="B383" s="6" t="s">
        <v>343</v>
      </c>
      <c r="C383" s="7" t="s">
        <v>448</v>
      </c>
      <c r="D383" s="6" t="s">
        <v>6059</v>
      </c>
      <c r="E383" s="6" t="n">
        <v>4</v>
      </c>
      <c r="F383" s="6" t="n">
        <v>10</v>
      </c>
      <c r="G383" s="6" t="n">
        <v>10</v>
      </c>
      <c r="H383" s="6" t="n">
        <v>5</v>
      </c>
      <c r="I383" s="6" t="n">
        <v>5</v>
      </c>
      <c r="J383" s="6" t="n">
        <v>10</v>
      </c>
      <c r="K383" s="6" t="n">
        <v>1</v>
      </c>
      <c r="L383" s="6" t="n">
        <v>0</v>
      </c>
      <c r="M383" s="6" t="n">
        <v>0</v>
      </c>
      <c r="N383" s="6" t="n">
        <v>1</v>
      </c>
      <c r="O383" s="6" t="n">
        <v>0</v>
      </c>
      <c r="P383" s="6" t="n">
        <v>0</v>
      </c>
      <c r="Q383" s="6" t="n">
        <v>1</v>
      </c>
      <c r="R383" s="6" t="n">
        <v>0</v>
      </c>
      <c r="S383" s="6" t="n">
        <v>0</v>
      </c>
      <c r="T383" s="6" t="n">
        <v>0</v>
      </c>
      <c r="U383" s="6" t="s">
        <v>335</v>
      </c>
    </row>
    <row r="384" customFormat="false" ht="22.35" hidden="false" customHeight="false" outlineLevel="0" collapsed="false">
      <c r="A384" s="6" t="n">
        <v>979</v>
      </c>
      <c r="B384" s="6" t="s">
        <v>343</v>
      </c>
      <c r="C384" s="7" t="s">
        <v>451</v>
      </c>
      <c r="D384" s="6" t="s">
        <v>5883</v>
      </c>
      <c r="E384" s="6" t="n">
        <v>3</v>
      </c>
      <c r="F384" s="6" t="n">
        <v>4</v>
      </c>
      <c r="G384" s="6" t="n">
        <v>10</v>
      </c>
      <c r="H384" s="6" t="n">
        <v>6</v>
      </c>
      <c r="I384" s="6" t="n">
        <v>2</v>
      </c>
      <c r="J384" s="6" t="n">
        <v>1</v>
      </c>
      <c r="K384" s="6" t="n">
        <v>0</v>
      </c>
      <c r="L384" s="6" t="n">
        <v>0</v>
      </c>
      <c r="M384" s="6" t="n">
        <v>1</v>
      </c>
      <c r="N384" s="6" t="n">
        <v>0</v>
      </c>
      <c r="O384" s="6" t="n">
        <v>1</v>
      </c>
      <c r="P384" s="6" t="n">
        <v>1</v>
      </c>
      <c r="Q384" s="6" t="n">
        <v>0</v>
      </c>
      <c r="R384" s="6" t="n">
        <v>0</v>
      </c>
      <c r="S384" s="6" t="n">
        <v>0</v>
      </c>
      <c r="T384" s="6" t="n">
        <v>1</v>
      </c>
      <c r="U384" s="6" t="s">
        <v>335</v>
      </c>
    </row>
    <row r="385" customFormat="false" ht="22.35" hidden="false" customHeight="false" outlineLevel="0" collapsed="false">
      <c r="A385" s="6" t="n">
        <v>982</v>
      </c>
      <c r="B385" s="6" t="s">
        <v>343</v>
      </c>
      <c r="C385" s="7" t="s">
        <v>454</v>
      </c>
      <c r="D385" s="6" t="s">
        <v>5883</v>
      </c>
      <c r="E385" s="6" t="n">
        <v>3</v>
      </c>
      <c r="F385" s="6" t="n">
        <v>4</v>
      </c>
      <c r="G385" s="6" t="n">
        <v>10</v>
      </c>
      <c r="H385" s="6" t="n">
        <v>6</v>
      </c>
      <c r="I385" s="6" t="n">
        <v>2</v>
      </c>
      <c r="J385" s="6" t="n">
        <v>1</v>
      </c>
      <c r="K385" s="6" t="n">
        <v>0</v>
      </c>
      <c r="L385" s="6" t="n">
        <v>0</v>
      </c>
      <c r="M385" s="6" t="n">
        <v>1</v>
      </c>
      <c r="N385" s="6" t="n">
        <v>0</v>
      </c>
      <c r="O385" s="6" t="n">
        <v>1</v>
      </c>
      <c r="P385" s="6" t="n">
        <v>1</v>
      </c>
      <c r="Q385" s="6" t="n">
        <v>0</v>
      </c>
      <c r="R385" s="6" t="n">
        <v>0</v>
      </c>
      <c r="S385" s="6" t="n">
        <v>0</v>
      </c>
      <c r="T385" s="6" t="n">
        <v>1</v>
      </c>
      <c r="U385" s="6" t="s">
        <v>335</v>
      </c>
    </row>
    <row r="386" customFormat="false" ht="22.35" hidden="false" customHeight="false" outlineLevel="0" collapsed="false">
      <c r="A386" s="6" t="n">
        <v>985</v>
      </c>
      <c r="B386" s="6" t="s">
        <v>343</v>
      </c>
      <c r="C386" s="7" t="s">
        <v>457</v>
      </c>
      <c r="D386" s="6" t="s">
        <v>5883</v>
      </c>
      <c r="E386" s="6" t="n">
        <v>9</v>
      </c>
      <c r="F386" s="6" t="n">
        <v>4</v>
      </c>
      <c r="G386" s="6" t="n">
        <v>10</v>
      </c>
      <c r="H386" s="6" t="n">
        <v>6</v>
      </c>
      <c r="I386" s="6" t="n">
        <v>2</v>
      </c>
      <c r="J386" s="6" t="n">
        <v>1</v>
      </c>
      <c r="K386" s="6" t="n">
        <v>0</v>
      </c>
      <c r="L386" s="6" t="n">
        <v>0</v>
      </c>
      <c r="M386" s="6" t="n">
        <v>1</v>
      </c>
      <c r="N386" s="6" t="n">
        <v>0</v>
      </c>
      <c r="O386" s="6" t="n">
        <v>1</v>
      </c>
      <c r="P386" s="6" t="n">
        <v>1</v>
      </c>
      <c r="Q386" s="6" t="n">
        <v>0</v>
      </c>
      <c r="R386" s="6" t="n">
        <v>0</v>
      </c>
      <c r="S386" s="6" t="n">
        <v>0</v>
      </c>
      <c r="T386" s="6" t="n">
        <v>1</v>
      </c>
      <c r="U386" s="6" t="s">
        <v>335</v>
      </c>
    </row>
    <row r="387" customFormat="false" ht="22.35" hidden="false" customHeight="false" outlineLevel="0" collapsed="false">
      <c r="A387" s="6" t="n">
        <v>988</v>
      </c>
      <c r="B387" s="6" t="s">
        <v>343</v>
      </c>
      <c r="C387" s="7" t="s">
        <v>460</v>
      </c>
      <c r="D387" s="6" t="s">
        <v>5886</v>
      </c>
      <c r="E387" s="6" t="n">
        <v>1</v>
      </c>
      <c r="F387" s="6" t="n">
        <v>1</v>
      </c>
      <c r="G387" s="6" t="n">
        <v>3</v>
      </c>
      <c r="H387" s="6" t="n">
        <v>7</v>
      </c>
      <c r="I387" s="6" t="n">
        <v>6</v>
      </c>
      <c r="J387" s="6" t="n">
        <v>4</v>
      </c>
      <c r="K387" s="6" t="n">
        <v>0</v>
      </c>
      <c r="L387" s="6" t="n">
        <v>1</v>
      </c>
      <c r="M387" s="6" t="n">
        <v>0</v>
      </c>
      <c r="N387" s="6" t="n">
        <v>0</v>
      </c>
      <c r="O387" s="6" t="n">
        <v>1</v>
      </c>
      <c r="P387" s="6" t="n">
        <v>1</v>
      </c>
      <c r="Q387" s="6" t="n">
        <v>0</v>
      </c>
      <c r="R387" s="6" t="n">
        <v>0</v>
      </c>
      <c r="S387" s="6" t="n">
        <v>1</v>
      </c>
      <c r="T387" s="6" t="n">
        <v>0</v>
      </c>
      <c r="U387" s="6" t="s">
        <v>335</v>
      </c>
    </row>
    <row r="388" customFormat="false" ht="22.35" hidden="false" customHeight="false" outlineLevel="0" collapsed="false">
      <c r="A388" s="6" t="n">
        <v>991</v>
      </c>
      <c r="B388" s="6" t="s">
        <v>343</v>
      </c>
      <c r="C388" s="7" t="s">
        <v>463</v>
      </c>
      <c r="D388" s="6" t="s">
        <v>5886</v>
      </c>
      <c r="E388" s="6" t="n">
        <v>4</v>
      </c>
      <c r="F388" s="6" t="n">
        <v>1</v>
      </c>
      <c r="G388" s="6" t="n">
        <v>3</v>
      </c>
      <c r="H388" s="6" t="n">
        <v>7</v>
      </c>
      <c r="I388" s="6" t="n">
        <v>6</v>
      </c>
      <c r="J388" s="6" t="n">
        <v>4</v>
      </c>
      <c r="K388" s="6" t="n">
        <v>0</v>
      </c>
      <c r="L388" s="6" t="n">
        <v>1</v>
      </c>
      <c r="M388" s="6" t="n">
        <v>0</v>
      </c>
      <c r="N388" s="6" t="n">
        <v>0</v>
      </c>
      <c r="O388" s="6" t="n">
        <v>1</v>
      </c>
      <c r="P388" s="6" t="n">
        <v>1</v>
      </c>
      <c r="Q388" s="6" t="n">
        <v>0</v>
      </c>
      <c r="R388" s="6" t="n">
        <v>0</v>
      </c>
      <c r="S388" s="6" t="n">
        <v>1</v>
      </c>
      <c r="T388" s="6" t="n">
        <v>0</v>
      </c>
      <c r="U388" s="6" t="s">
        <v>335</v>
      </c>
    </row>
    <row r="389" customFormat="false" ht="22.35" hidden="false" customHeight="false" outlineLevel="0" collapsed="false">
      <c r="A389" s="6" t="n">
        <v>994</v>
      </c>
      <c r="B389" s="6" t="s">
        <v>343</v>
      </c>
      <c r="C389" s="7" t="s">
        <v>466</v>
      </c>
      <c r="D389" s="6" t="s">
        <v>5886</v>
      </c>
      <c r="E389" s="6" t="n">
        <v>6</v>
      </c>
      <c r="F389" s="6" t="n">
        <v>1</v>
      </c>
      <c r="G389" s="6" t="n">
        <v>3</v>
      </c>
      <c r="H389" s="6" t="n">
        <v>7</v>
      </c>
      <c r="I389" s="6" t="n">
        <v>6</v>
      </c>
      <c r="J389" s="6" t="n">
        <v>4</v>
      </c>
      <c r="K389" s="6" t="n">
        <v>0</v>
      </c>
      <c r="L389" s="6" t="n">
        <v>1</v>
      </c>
      <c r="M389" s="6" t="n">
        <v>0</v>
      </c>
      <c r="N389" s="6" t="n">
        <v>0</v>
      </c>
      <c r="O389" s="6" t="n">
        <v>1</v>
      </c>
      <c r="P389" s="6" t="n">
        <v>1</v>
      </c>
      <c r="Q389" s="6" t="n">
        <v>0</v>
      </c>
      <c r="R389" s="6" t="n">
        <v>0</v>
      </c>
      <c r="S389" s="6" t="n">
        <v>1</v>
      </c>
      <c r="T389" s="6" t="n">
        <v>0</v>
      </c>
      <c r="U389" s="6" t="s">
        <v>335</v>
      </c>
    </row>
    <row r="390" customFormat="false" ht="22.35" hidden="false" customHeight="false" outlineLevel="0" collapsed="false">
      <c r="A390" s="6" t="n">
        <v>997</v>
      </c>
      <c r="B390" s="6" t="s">
        <v>343</v>
      </c>
      <c r="C390" s="7" t="s">
        <v>469</v>
      </c>
      <c r="D390" s="6" t="s">
        <v>5887</v>
      </c>
      <c r="E390" s="6" t="n">
        <v>6</v>
      </c>
      <c r="F390" s="6" t="n">
        <v>9</v>
      </c>
      <c r="G390" s="6" t="n">
        <v>1</v>
      </c>
      <c r="H390" s="6" t="n">
        <v>8</v>
      </c>
      <c r="I390" s="6" t="n">
        <v>3</v>
      </c>
      <c r="J390" s="6" t="n">
        <v>2</v>
      </c>
      <c r="K390" s="6" t="n">
        <v>0</v>
      </c>
      <c r="L390" s="6" t="n">
        <v>0</v>
      </c>
      <c r="M390" s="6" t="n">
        <v>0</v>
      </c>
      <c r="N390" s="6" t="n">
        <v>0</v>
      </c>
      <c r="O390" s="6" t="n">
        <v>0</v>
      </c>
      <c r="P390" s="6" t="n">
        <v>1</v>
      </c>
      <c r="Q390" s="6" t="n">
        <v>0</v>
      </c>
      <c r="R390" s="6" t="n">
        <v>0</v>
      </c>
      <c r="S390" s="6" t="n">
        <v>1</v>
      </c>
      <c r="T390" s="6" t="n">
        <v>1</v>
      </c>
      <c r="U390" s="6" t="s">
        <v>335</v>
      </c>
    </row>
    <row r="391" customFormat="false" ht="22.35" hidden="false" customHeight="false" outlineLevel="0" collapsed="false">
      <c r="A391" s="6" t="n">
        <v>1000</v>
      </c>
      <c r="B391" s="6" t="s">
        <v>343</v>
      </c>
      <c r="C391" s="7" t="s">
        <v>472</v>
      </c>
      <c r="D391" s="6" t="s">
        <v>5887</v>
      </c>
      <c r="E391" s="6" t="n">
        <v>9</v>
      </c>
      <c r="F391" s="6" t="n">
        <v>9</v>
      </c>
      <c r="G391" s="6" t="n">
        <v>1</v>
      </c>
      <c r="H391" s="6" t="n">
        <v>8</v>
      </c>
      <c r="I391" s="6" t="n">
        <v>3</v>
      </c>
      <c r="J391" s="6" t="n">
        <v>2</v>
      </c>
      <c r="K391" s="6" t="n">
        <v>0</v>
      </c>
      <c r="L391" s="6" t="n">
        <v>0</v>
      </c>
      <c r="M391" s="6" t="n">
        <v>0</v>
      </c>
      <c r="N391" s="6" t="n">
        <v>0</v>
      </c>
      <c r="O391" s="6" t="n">
        <v>0</v>
      </c>
      <c r="P391" s="6" t="n">
        <v>1</v>
      </c>
      <c r="Q391" s="6" t="n">
        <v>0</v>
      </c>
      <c r="R391" s="6" t="n">
        <v>0</v>
      </c>
      <c r="S391" s="6" t="n">
        <v>1</v>
      </c>
      <c r="T391" s="6" t="n">
        <v>1</v>
      </c>
      <c r="U391" s="6" t="s">
        <v>335</v>
      </c>
    </row>
    <row r="392" customFormat="false" ht="22.35" hidden="false" customHeight="false" outlineLevel="0" collapsed="false">
      <c r="A392" s="6" t="n">
        <v>1003</v>
      </c>
      <c r="B392" s="6" t="s">
        <v>343</v>
      </c>
      <c r="C392" s="7" t="s">
        <v>475</v>
      </c>
      <c r="D392" s="6" t="s">
        <v>5887</v>
      </c>
      <c r="E392" s="6" t="n">
        <v>9</v>
      </c>
      <c r="F392" s="6" t="n">
        <v>9</v>
      </c>
      <c r="G392" s="6" t="n">
        <v>1</v>
      </c>
      <c r="H392" s="6" t="n">
        <v>8</v>
      </c>
      <c r="I392" s="6" t="n">
        <v>3</v>
      </c>
      <c r="J392" s="6" t="n">
        <v>2</v>
      </c>
      <c r="K392" s="6" t="n">
        <v>0</v>
      </c>
      <c r="L392" s="6" t="n">
        <v>0</v>
      </c>
      <c r="M392" s="6" t="n">
        <v>0</v>
      </c>
      <c r="N392" s="6" t="n">
        <v>0</v>
      </c>
      <c r="O392" s="6" t="n">
        <v>0</v>
      </c>
      <c r="P392" s="6" t="n">
        <v>1</v>
      </c>
      <c r="Q392" s="6" t="n">
        <v>0</v>
      </c>
      <c r="R392" s="6" t="n">
        <v>0</v>
      </c>
      <c r="S392" s="6" t="n">
        <v>1</v>
      </c>
      <c r="T392" s="6" t="n">
        <v>1</v>
      </c>
      <c r="U392" s="6" t="s">
        <v>335</v>
      </c>
    </row>
    <row r="393" customFormat="false" ht="22.35" hidden="false" customHeight="false" outlineLevel="0" collapsed="false">
      <c r="A393" s="6" t="n">
        <v>1006</v>
      </c>
      <c r="B393" s="6" t="s">
        <v>343</v>
      </c>
      <c r="C393" s="7" t="s">
        <v>478</v>
      </c>
      <c r="D393" s="6" t="s">
        <v>5890</v>
      </c>
      <c r="E393" s="6" t="n">
        <v>1</v>
      </c>
      <c r="F393" s="6" t="n">
        <v>10</v>
      </c>
      <c r="G393" s="6" t="n">
        <v>8</v>
      </c>
      <c r="H393" s="6" t="n">
        <v>4</v>
      </c>
      <c r="I393" s="6" t="n">
        <v>1</v>
      </c>
      <c r="J393" s="6" t="n">
        <v>10</v>
      </c>
      <c r="K393" s="6" t="n">
        <v>1</v>
      </c>
      <c r="L393" s="6" t="n">
        <v>1</v>
      </c>
      <c r="M393" s="6" t="n">
        <v>1</v>
      </c>
      <c r="N393" s="6" t="n">
        <v>0</v>
      </c>
      <c r="O393" s="6" t="n">
        <v>1</v>
      </c>
      <c r="P393" s="6" t="n">
        <v>0</v>
      </c>
      <c r="Q393" s="6" t="n">
        <v>1</v>
      </c>
      <c r="R393" s="6" t="n">
        <v>1</v>
      </c>
      <c r="S393" s="6" t="n">
        <v>0</v>
      </c>
      <c r="T393" s="6" t="n">
        <v>0</v>
      </c>
      <c r="U393" s="6" t="s">
        <v>335</v>
      </c>
    </row>
    <row r="394" customFormat="false" ht="22.35" hidden="false" customHeight="false" outlineLevel="0" collapsed="false">
      <c r="A394" s="6" t="n">
        <v>1009</v>
      </c>
      <c r="B394" s="6" t="s">
        <v>343</v>
      </c>
      <c r="C394" s="7" t="s">
        <v>481</v>
      </c>
      <c r="D394" s="6" t="s">
        <v>5890</v>
      </c>
      <c r="E394" s="6" t="n">
        <v>1</v>
      </c>
      <c r="F394" s="6" t="n">
        <v>10</v>
      </c>
      <c r="G394" s="6" t="n">
        <v>8</v>
      </c>
      <c r="H394" s="6" t="n">
        <v>4</v>
      </c>
      <c r="I394" s="6" t="n">
        <v>1</v>
      </c>
      <c r="J394" s="6" t="n">
        <v>10</v>
      </c>
      <c r="K394" s="6" t="n">
        <v>1</v>
      </c>
      <c r="L394" s="6" t="n">
        <v>1</v>
      </c>
      <c r="M394" s="6" t="n">
        <v>1</v>
      </c>
      <c r="N394" s="6" t="n">
        <v>0</v>
      </c>
      <c r="O394" s="6" t="n">
        <v>1</v>
      </c>
      <c r="P394" s="6" t="n">
        <v>0</v>
      </c>
      <c r="Q394" s="6" t="n">
        <v>1</v>
      </c>
      <c r="R394" s="6" t="n">
        <v>1</v>
      </c>
      <c r="S394" s="6" t="n">
        <v>0</v>
      </c>
      <c r="T394" s="6" t="n">
        <v>0</v>
      </c>
      <c r="U394" s="6" t="s">
        <v>335</v>
      </c>
    </row>
    <row r="395" customFormat="false" ht="22.35" hidden="false" customHeight="false" outlineLevel="0" collapsed="false">
      <c r="A395" s="6" t="n">
        <v>1012</v>
      </c>
      <c r="B395" s="6" t="s">
        <v>343</v>
      </c>
      <c r="C395" s="7" t="s">
        <v>484</v>
      </c>
      <c r="D395" s="6" t="s">
        <v>5890</v>
      </c>
      <c r="E395" s="6" t="n">
        <v>7</v>
      </c>
      <c r="F395" s="6" t="n">
        <v>10</v>
      </c>
      <c r="G395" s="6" t="n">
        <v>8</v>
      </c>
      <c r="H395" s="6" t="n">
        <v>4</v>
      </c>
      <c r="I395" s="6" t="n">
        <v>1</v>
      </c>
      <c r="J395" s="6" t="n">
        <v>10</v>
      </c>
      <c r="K395" s="6" t="n">
        <v>1</v>
      </c>
      <c r="L395" s="6" t="n">
        <v>1</v>
      </c>
      <c r="M395" s="6" t="n">
        <v>1</v>
      </c>
      <c r="N395" s="6" t="n">
        <v>0</v>
      </c>
      <c r="O395" s="6" t="n">
        <v>1</v>
      </c>
      <c r="P395" s="6" t="n">
        <v>0</v>
      </c>
      <c r="Q395" s="6" t="n">
        <v>1</v>
      </c>
      <c r="R395" s="6" t="n">
        <v>1</v>
      </c>
      <c r="S395" s="6" t="n">
        <v>0</v>
      </c>
      <c r="T395" s="6" t="n">
        <v>0</v>
      </c>
      <c r="U395" s="6" t="s">
        <v>335</v>
      </c>
    </row>
    <row r="396" customFormat="false" ht="22.35" hidden="false" customHeight="false" outlineLevel="0" collapsed="false">
      <c r="A396" s="6" t="n">
        <v>1015</v>
      </c>
      <c r="B396" s="6" t="s">
        <v>343</v>
      </c>
      <c r="C396" s="7" t="s">
        <v>487</v>
      </c>
      <c r="D396" s="6" t="s">
        <v>6064</v>
      </c>
      <c r="E396" s="6" t="n">
        <v>1</v>
      </c>
      <c r="F396" s="6" t="n">
        <v>5</v>
      </c>
      <c r="G396" s="6" t="n">
        <v>5</v>
      </c>
      <c r="H396" s="6" t="n">
        <v>10</v>
      </c>
      <c r="I396" s="6" t="n">
        <v>5</v>
      </c>
      <c r="J396" s="6" t="n">
        <v>5</v>
      </c>
      <c r="K396" s="6" t="n">
        <v>0</v>
      </c>
      <c r="L396" s="6" t="n">
        <v>0</v>
      </c>
      <c r="M396" s="6" t="n">
        <v>0</v>
      </c>
      <c r="N396" s="6" t="n">
        <v>1</v>
      </c>
      <c r="O396" s="6" t="n">
        <v>0</v>
      </c>
      <c r="P396" s="6" t="n">
        <v>0</v>
      </c>
      <c r="Q396" s="6" t="n">
        <v>0</v>
      </c>
      <c r="R396" s="6" t="n">
        <v>1</v>
      </c>
      <c r="S396" s="6" t="n">
        <v>0</v>
      </c>
      <c r="T396" s="6" t="n">
        <v>0</v>
      </c>
      <c r="U396" s="6" t="s">
        <v>335</v>
      </c>
    </row>
    <row r="397" customFormat="false" ht="22.35" hidden="false" customHeight="false" outlineLevel="0" collapsed="false">
      <c r="A397" s="6" t="n">
        <v>1018</v>
      </c>
      <c r="B397" s="6" t="s">
        <v>343</v>
      </c>
      <c r="C397" s="7" t="s">
        <v>490</v>
      </c>
      <c r="D397" s="6" t="s">
        <v>6064</v>
      </c>
      <c r="E397" s="6" t="n">
        <v>2</v>
      </c>
      <c r="F397" s="6" t="n">
        <v>5</v>
      </c>
      <c r="G397" s="6" t="n">
        <v>5</v>
      </c>
      <c r="H397" s="6" t="n">
        <v>10</v>
      </c>
      <c r="I397" s="6" t="n">
        <v>5</v>
      </c>
      <c r="J397" s="6" t="n">
        <v>5</v>
      </c>
      <c r="K397" s="6" t="n">
        <v>0</v>
      </c>
      <c r="L397" s="6" t="n">
        <v>0</v>
      </c>
      <c r="M397" s="6" t="n">
        <v>0</v>
      </c>
      <c r="N397" s="6" t="n">
        <v>1</v>
      </c>
      <c r="O397" s="6" t="n">
        <v>0</v>
      </c>
      <c r="P397" s="6" t="n">
        <v>0</v>
      </c>
      <c r="Q397" s="6" t="n">
        <v>0</v>
      </c>
      <c r="R397" s="6" t="n">
        <v>1</v>
      </c>
      <c r="S397" s="6" t="n">
        <v>0</v>
      </c>
      <c r="T397" s="6" t="n">
        <v>0</v>
      </c>
      <c r="U397" s="6" t="s">
        <v>335</v>
      </c>
    </row>
    <row r="398" customFormat="false" ht="22.35" hidden="false" customHeight="false" outlineLevel="0" collapsed="false">
      <c r="A398" s="6" t="n">
        <v>1021</v>
      </c>
      <c r="B398" s="6" t="s">
        <v>343</v>
      </c>
      <c r="C398" s="7" t="s">
        <v>493</v>
      </c>
      <c r="D398" s="6" t="s">
        <v>6064</v>
      </c>
      <c r="E398" s="6" t="n">
        <v>3</v>
      </c>
      <c r="F398" s="6" t="n">
        <v>5</v>
      </c>
      <c r="G398" s="6" t="n">
        <v>5</v>
      </c>
      <c r="H398" s="6" t="n">
        <v>10</v>
      </c>
      <c r="I398" s="6" t="n">
        <v>5</v>
      </c>
      <c r="J398" s="6" t="n">
        <v>5</v>
      </c>
      <c r="K398" s="6" t="n">
        <v>0</v>
      </c>
      <c r="L398" s="6" t="n">
        <v>0</v>
      </c>
      <c r="M398" s="6" t="n">
        <v>0</v>
      </c>
      <c r="N398" s="6" t="n">
        <v>1</v>
      </c>
      <c r="O398" s="6" t="n">
        <v>0</v>
      </c>
      <c r="P398" s="6" t="n">
        <v>0</v>
      </c>
      <c r="Q398" s="6" t="n">
        <v>0</v>
      </c>
      <c r="R398" s="6" t="n">
        <v>1</v>
      </c>
      <c r="S398" s="6" t="n">
        <v>0</v>
      </c>
      <c r="T398" s="6" t="n">
        <v>0</v>
      </c>
      <c r="U398" s="6" t="s">
        <v>335</v>
      </c>
    </row>
    <row r="399" customFormat="false" ht="22.35" hidden="false" customHeight="false" outlineLevel="0" collapsed="false">
      <c r="A399" s="6" t="n">
        <v>1024</v>
      </c>
      <c r="B399" s="6" t="s">
        <v>343</v>
      </c>
      <c r="C399" s="7" t="s">
        <v>496</v>
      </c>
      <c r="D399" s="6" t="s">
        <v>5891</v>
      </c>
      <c r="E399" s="6" t="n">
        <v>6</v>
      </c>
      <c r="F399" s="6" t="n">
        <v>3</v>
      </c>
      <c r="G399" s="6" t="n">
        <v>6</v>
      </c>
      <c r="H399" s="6" t="n">
        <v>2</v>
      </c>
      <c r="I399" s="6" t="n">
        <v>8</v>
      </c>
      <c r="J399" s="6" t="n">
        <v>7</v>
      </c>
      <c r="K399" s="6" t="n">
        <v>0</v>
      </c>
      <c r="L399" s="6" t="n">
        <v>1</v>
      </c>
      <c r="M399" s="6" t="n">
        <v>0</v>
      </c>
      <c r="N399" s="6" t="n">
        <v>0</v>
      </c>
      <c r="O399" s="6" t="n">
        <v>0</v>
      </c>
      <c r="P399" s="6" t="n">
        <v>0</v>
      </c>
      <c r="Q399" s="6" t="n">
        <v>1</v>
      </c>
      <c r="R399" s="6" t="n">
        <v>0</v>
      </c>
      <c r="S399" s="6" t="n">
        <v>1</v>
      </c>
      <c r="T399" s="6" t="n">
        <v>1</v>
      </c>
      <c r="U399" s="6" t="s">
        <v>335</v>
      </c>
    </row>
    <row r="400" customFormat="false" ht="22.35" hidden="false" customHeight="false" outlineLevel="0" collapsed="false">
      <c r="A400" s="6" t="n">
        <v>1027</v>
      </c>
      <c r="B400" s="6" t="s">
        <v>343</v>
      </c>
      <c r="C400" s="7" t="s">
        <v>499</v>
      </c>
      <c r="D400" s="6" t="s">
        <v>5891</v>
      </c>
      <c r="E400" s="6" t="n">
        <v>10</v>
      </c>
      <c r="F400" s="6" t="n">
        <v>3</v>
      </c>
      <c r="G400" s="6" t="n">
        <v>6</v>
      </c>
      <c r="H400" s="6" t="n">
        <v>2</v>
      </c>
      <c r="I400" s="6" t="n">
        <v>8</v>
      </c>
      <c r="J400" s="6" t="n">
        <v>7</v>
      </c>
      <c r="K400" s="6" t="n">
        <v>0</v>
      </c>
      <c r="L400" s="6" t="n">
        <v>1</v>
      </c>
      <c r="M400" s="6" t="n">
        <v>0</v>
      </c>
      <c r="N400" s="6" t="n">
        <v>0</v>
      </c>
      <c r="O400" s="6" t="n">
        <v>0</v>
      </c>
      <c r="P400" s="6" t="n">
        <v>0</v>
      </c>
      <c r="Q400" s="6" t="n">
        <v>1</v>
      </c>
      <c r="R400" s="6" t="n">
        <v>0</v>
      </c>
      <c r="S400" s="6" t="n">
        <v>1</v>
      </c>
      <c r="T400" s="6" t="n">
        <v>1</v>
      </c>
      <c r="U400" s="6" t="s">
        <v>335</v>
      </c>
    </row>
    <row r="401" customFormat="false" ht="22.35" hidden="false" customHeight="false" outlineLevel="0" collapsed="false">
      <c r="A401" s="6" t="n">
        <v>1030</v>
      </c>
      <c r="B401" s="6" t="s">
        <v>343</v>
      </c>
      <c r="C401" s="7" t="s">
        <v>502</v>
      </c>
      <c r="D401" s="6" t="s">
        <v>5891</v>
      </c>
      <c r="E401" s="6" t="n">
        <v>1</v>
      </c>
      <c r="F401" s="6" t="n">
        <v>3</v>
      </c>
      <c r="G401" s="6" t="n">
        <v>6</v>
      </c>
      <c r="H401" s="6" t="n">
        <v>2</v>
      </c>
      <c r="I401" s="6" t="n">
        <v>8</v>
      </c>
      <c r="J401" s="6" t="n">
        <v>7</v>
      </c>
      <c r="K401" s="6" t="n">
        <v>0</v>
      </c>
      <c r="L401" s="6" t="n">
        <v>1</v>
      </c>
      <c r="M401" s="6" t="n">
        <v>0</v>
      </c>
      <c r="N401" s="6" t="n">
        <v>0</v>
      </c>
      <c r="O401" s="6" t="n">
        <v>0</v>
      </c>
      <c r="P401" s="6" t="n">
        <v>0</v>
      </c>
      <c r="Q401" s="6" t="n">
        <v>1</v>
      </c>
      <c r="R401" s="6" t="n">
        <v>0</v>
      </c>
      <c r="S401" s="6" t="n">
        <v>1</v>
      </c>
      <c r="T401" s="6" t="n">
        <v>1</v>
      </c>
      <c r="U401" s="6" t="s">
        <v>335</v>
      </c>
    </row>
    <row r="402" customFormat="false" ht="22.35" hidden="false" customHeight="false" outlineLevel="0" collapsed="false">
      <c r="A402" s="6" t="n">
        <v>1033</v>
      </c>
      <c r="B402" s="6" t="s">
        <v>343</v>
      </c>
      <c r="C402" s="7" t="s">
        <v>505</v>
      </c>
      <c r="D402" s="6" t="s">
        <v>5892</v>
      </c>
      <c r="E402" s="6" t="n">
        <v>8</v>
      </c>
      <c r="F402" s="6" t="n">
        <v>8</v>
      </c>
      <c r="G402" s="6" t="n">
        <v>7</v>
      </c>
      <c r="H402" s="6" t="n">
        <v>1</v>
      </c>
      <c r="I402" s="6" t="n">
        <v>10</v>
      </c>
      <c r="J402" s="6" t="n">
        <v>6</v>
      </c>
      <c r="K402" s="6" t="n">
        <v>0</v>
      </c>
      <c r="L402" s="6" t="n">
        <v>0</v>
      </c>
      <c r="M402" s="6" t="n">
        <v>0</v>
      </c>
      <c r="N402" s="6" t="n">
        <v>0</v>
      </c>
      <c r="O402" s="6" t="n">
        <v>1</v>
      </c>
      <c r="P402" s="6" t="n">
        <v>0</v>
      </c>
      <c r="Q402" s="6" t="n">
        <v>0</v>
      </c>
      <c r="R402" s="6" t="n">
        <v>1</v>
      </c>
      <c r="S402" s="6" t="n">
        <v>0</v>
      </c>
      <c r="T402" s="6" t="n">
        <v>0</v>
      </c>
      <c r="U402" s="6" t="s">
        <v>335</v>
      </c>
    </row>
    <row r="403" customFormat="false" ht="22.35" hidden="false" customHeight="false" outlineLevel="0" collapsed="false">
      <c r="A403" s="6" t="n">
        <v>1036</v>
      </c>
      <c r="B403" s="6" t="s">
        <v>343</v>
      </c>
      <c r="C403" s="7" t="s">
        <v>508</v>
      </c>
      <c r="D403" s="6" t="s">
        <v>5892</v>
      </c>
      <c r="E403" s="6" t="n">
        <v>9</v>
      </c>
      <c r="F403" s="6" t="n">
        <v>8</v>
      </c>
      <c r="G403" s="6" t="n">
        <v>7</v>
      </c>
      <c r="H403" s="6" t="n">
        <v>1</v>
      </c>
      <c r="I403" s="6" t="n">
        <v>10</v>
      </c>
      <c r="J403" s="6" t="n">
        <v>6</v>
      </c>
      <c r="K403" s="6" t="n">
        <v>0</v>
      </c>
      <c r="L403" s="6" t="n">
        <v>0</v>
      </c>
      <c r="M403" s="6" t="n">
        <v>0</v>
      </c>
      <c r="N403" s="6" t="n">
        <v>0</v>
      </c>
      <c r="O403" s="6" t="n">
        <v>1</v>
      </c>
      <c r="P403" s="6" t="n">
        <v>0</v>
      </c>
      <c r="Q403" s="6" t="n">
        <v>0</v>
      </c>
      <c r="R403" s="6" t="n">
        <v>1</v>
      </c>
      <c r="S403" s="6" t="n">
        <v>0</v>
      </c>
      <c r="T403" s="6" t="n">
        <v>0</v>
      </c>
      <c r="U403" s="6" t="s">
        <v>335</v>
      </c>
    </row>
    <row r="404" customFormat="false" ht="22.35" hidden="false" customHeight="false" outlineLevel="0" collapsed="false">
      <c r="A404" s="6" t="n">
        <v>1039</v>
      </c>
      <c r="B404" s="6" t="s">
        <v>343</v>
      </c>
      <c r="C404" s="7" t="s">
        <v>511</v>
      </c>
      <c r="D404" s="6" t="s">
        <v>5892</v>
      </c>
      <c r="E404" s="6" t="n">
        <v>8</v>
      </c>
      <c r="F404" s="6" t="n">
        <v>8</v>
      </c>
      <c r="G404" s="6" t="n">
        <v>7</v>
      </c>
      <c r="H404" s="6" t="n">
        <v>1</v>
      </c>
      <c r="I404" s="6" t="n">
        <v>10</v>
      </c>
      <c r="J404" s="6" t="n">
        <v>6</v>
      </c>
      <c r="K404" s="6" t="n">
        <v>0</v>
      </c>
      <c r="L404" s="6" t="n">
        <v>0</v>
      </c>
      <c r="M404" s="6" t="n">
        <v>0</v>
      </c>
      <c r="N404" s="6" t="n">
        <v>0</v>
      </c>
      <c r="O404" s="6" t="n">
        <v>1</v>
      </c>
      <c r="P404" s="6" t="n">
        <v>0</v>
      </c>
      <c r="Q404" s="6" t="n">
        <v>0</v>
      </c>
      <c r="R404" s="6" t="n">
        <v>1</v>
      </c>
      <c r="S404" s="6" t="n">
        <v>0</v>
      </c>
      <c r="T404" s="6" t="n">
        <v>0</v>
      </c>
      <c r="U404" s="6" t="s">
        <v>335</v>
      </c>
    </row>
    <row r="405" customFormat="false" ht="22.35" hidden="false" customHeight="false" outlineLevel="0" collapsed="false">
      <c r="A405" s="6" t="n">
        <v>1042</v>
      </c>
      <c r="B405" s="6" t="s">
        <v>343</v>
      </c>
      <c r="C405" s="7" t="s">
        <v>514</v>
      </c>
      <c r="D405" s="6" t="s">
        <v>5895</v>
      </c>
      <c r="E405" s="6" t="n">
        <v>4</v>
      </c>
      <c r="F405" s="6" t="n">
        <v>7</v>
      </c>
      <c r="G405" s="6" t="n">
        <v>9</v>
      </c>
      <c r="H405" s="6" t="n">
        <v>10</v>
      </c>
      <c r="I405" s="6" t="n">
        <v>9</v>
      </c>
      <c r="J405" s="6" t="n">
        <v>8</v>
      </c>
      <c r="K405" s="6" t="n">
        <v>1</v>
      </c>
      <c r="L405" s="6" t="n">
        <v>0</v>
      </c>
      <c r="M405" s="6" t="n">
        <v>0</v>
      </c>
      <c r="N405" s="6" t="n">
        <v>0</v>
      </c>
      <c r="O405" s="6" t="n">
        <v>0</v>
      </c>
      <c r="P405" s="6" t="n">
        <v>0</v>
      </c>
      <c r="Q405" s="6" t="n">
        <v>0</v>
      </c>
      <c r="R405" s="6" t="n">
        <v>0</v>
      </c>
      <c r="S405" s="6" t="n">
        <v>0</v>
      </c>
      <c r="T405" s="6" t="n">
        <v>0</v>
      </c>
      <c r="U405" s="6" t="s">
        <v>335</v>
      </c>
    </row>
    <row r="406" customFormat="false" ht="22.35" hidden="false" customHeight="false" outlineLevel="0" collapsed="false">
      <c r="A406" s="6" t="n">
        <v>1045</v>
      </c>
      <c r="B406" s="6" t="s">
        <v>343</v>
      </c>
      <c r="C406" s="7" t="s">
        <v>5905</v>
      </c>
      <c r="D406" s="6" t="s">
        <v>5895</v>
      </c>
      <c r="E406" s="6" t="n">
        <v>4</v>
      </c>
      <c r="F406" s="6" t="n">
        <v>7</v>
      </c>
      <c r="G406" s="6" t="n">
        <v>9</v>
      </c>
      <c r="H406" s="6" t="n">
        <v>10</v>
      </c>
      <c r="I406" s="6" t="n">
        <v>9</v>
      </c>
      <c r="J406" s="6" t="n">
        <v>8</v>
      </c>
      <c r="K406" s="6" t="n">
        <v>1</v>
      </c>
      <c r="L406" s="6" t="n">
        <v>0</v>
      </c>
      <c r="M406" s="6" t="n">
        <v>0</v>
      </c>
      <c r="N406" s="6" t="n">
        <v>0</v>
      </c>
      <c r="O406" s="6" t="n">
        <v>0</v>
      </c>
      <c r="P406" s="6" t="n">
        <v>0</v>
      </c>
      <c r="Q406" s="6" t="n">
        <v>0</v>
      </c>
      <c r="R406" s="6" t="n">
        <v>0</v>
      </c>
      <c r="S406" s="6" t="n">
        <v>0</v>
      </c>
      <c r="T406" s="6" t="n">
        <v>0</v>
      </c>
      <c r="U406" s="6" t="s">
        <v>335</v>
      </c>
    </row>
    <row r="407" customFormat="false" ht="22.35" hidden="false" customHeight="false" outlineLevel="0" collapsed="false">
      <c r="A407" s="6" t="n">
        <v>1048</v>
      </c>
      <c r="B407" s="6" t="s">
        <v>343</v>
      </c>
      <c r="C407" s="7" t="s">
        <v>5906</v>
      </c>
      <c r="D407" s="6" t="s">
        <v>5895</v>
      </c>
      <c r="E407" s="6" t="n">
        <v>8</v>
      </c>
      <c r="F407" s="6" t="n">
        <v>7</v>
      </c>
      <c r="G407" s="6" t="n">
        <v>9</v>
      </c>
      <c r="H407" s="6" t="n">
        <v>10</v>
      </c>
      <c r="I407" s="6" t="n">
        <v>9</v>
      </c>
      <c r="J407" s="6" t="n">
        <v>8</v>
      </c>
      <c r="K407" s="6" t="n">
        <v>1</v>
      </c>
      <c r="L407" s="6" t="n">
        <v>0</v>
      </c>
      <c r="M407" s="6" t="n">
        <v>0</v>
      </c>
      <c r="N407" s="6" t="n">
        <v>0</v>
      </c>
      <c r="O407" s="6" t="n">
        <v>0</v>
      </c>
      <c r="P407" s="6" t="n">
        <v>0</v>
      </c>
      <c r="Q407" s="6" t="n">
        <v>0</v>
      </c>
      <c r="R407" s="6" t="n">
        <v>0</v>
      </c>
      <c r="S407" s="6" t="n">
        <v>0</v>
      </c>
      <c r="T407" s="6" t="n">
        <v>0</v>
      </c>
      <c r="U407" s="6" t="s">
        <v>335</v>
      </c>
    </row>
    <row r="408" customFormat="false" ht="22.35" hidden="false" customHeight="false" outlineLevel="0" collapsed="false">
      <c r="A408" s="6" t="n">
        <v>1051</v>
      </c>
      <c r="B408" s="6" t="s">
        <v>343</v>
      </c>
      <c r="C408" s="7" t="s">
        <v>562</v>
      </c>
      <c r="D408" s="6" t="s">
        <v>5898</v>
      </c>
      <c r="E408" s="6" t="n">
        <v>4</v>
      </c>
      <c r="F408" s="6" t="n">
        <v>2</v>
      </c>
      <c r="G408" s="6" t="n">
        <v>2</v>
      </c>
      <c r="H408" s="6" t="n">
        <v>9</v>
      </c>
      <c r="I408" s="6" t="n">
        <v>4</v>
      </c>
      <c r="J408" s="6" t="n">
        <v>9</v>
      </c>
      <c r="K408" s="6" t="n">
        <v>1</v>
      </c>
      <c r="L408" s="6" t="n">
        <v>1</v>
      </c>
      <c r="M408" s="6" t="n">
        <v>0</v>
      </c>
      <c r="N408" s="6" t="n">
        <v>1</v>
      </c>
      <c r="O408" s="6" t="n">
        <v>0</v>
      </c>
      <c r="P408" s="6" t="n">
        <v>0</v>
      </c>
      <c r="Q408" s="6" t="n">
        <v>0</v>
      </c>
      <c r="R408" s="6" t="n">
        <v>0</v>
      </c>
      <c r="S408" s="6" t="n">
        <v>1</v>
      </c>
      <c r="T408" s="6" t="n">
        <v>0</v>
      </c>
      <c r="U408" s="6" t="s">
        <v>335</v>
      </c>
    </row>
    <row r="409" customFormat="false" ht="22.35" hidden="false" customHeight="false" outlineLevel="0" collapsed="false">
      <c r="A409" s="6" t="n">
        <v>1054</v>
      </c>
      <c r="B409" s="6" t="s">
        <v>343</v>
      </c>
      <c r="C409" s="7" t="s">
        <v>5907</v>
      </c>
      <c r="D409" s="6" t="s">
        <v>5898</v>
      </c>
      <c r="E409" s="6" t="n">
        <v>10</v>
      </c>
      <c r="F409" s="6" t="n">
        <v>2</v>
      </c>
      <c r="G409" s="6" t="n">
        <v>2</v>
      </c>
      <c r="H409" s="6" t="n">
        <v>9</v>
      </c>
      <c r="I409" s="6" t="n">
        <v>4</v>
      </c>
      <c r="J409" s="6" t="n">
        <v>9</v>
      </c>
      <c r="K409" s="6" t="n">
        <v>1</v>
      </c>
      <c r="L409" s="6" t="n">
        <v>1</v>
      </c>
      <c r="M409" s="6" t="n">
        <v>0</v>
      </c>
      <c r="N409" s="6" t="n">
        <v>1</v>
      </c>
      <c r="O409" s="6" t="n">
        <v>0</v>
      </c>
      <c r="P409" s="6" t="n">
        <v>0</v>
      </c>
      <c r="Q409" s="6" t="n">
        <v>0</v>
      </c>
      <c r="R409" s="6" t="n">
        <v>0</v>
      </c>
      <c r="S409" s="6" t="n">
        <v>1</v>
      </c>
      <c r="T409" s="6" t="n">
        <v>0</v>
      </c>
      <c r="U409" s="6" t="s">
        <v>335</v>
      </c>
    </row>
    <row r="410" customFormat="false" ht="22.35" hidden="false" customHeight="false" outlineLevel="0" collapsed="false">
      <c r="A410" s="6" t="n">
        <v>1057</v>
      </c>
      <c r="B410" s="6" t="s">
        <v>343</v>
      </c>
      <c r="C410" s="7" t="s">
        <v>6213</v>
      </c>
      <c r="D410" s="6" t="s">
        <v>5898</v>
      </c>
      <c r="E410" s="6" t="n">
        <v>5</v>
      </c>
      <c r="F410" s="6" t="n">
        <v>2</v>
      </c>
      <c r="G410" s="6" t="n">
        <v>2</v>
      </c>
      <c r="H410" s="6" t="n">
        <v>9</v>
      </c>
      <c r="I410" s="6" t="n">
        <v>4</v>
      </c>
      <c r="J410" s="6" t="n">
        <v>9</v>
      </c>
      <c r="K410" s="6" t="n">
        <v>1</v>
      </c>
      <c r="L410" s="6" t="n">
        <v>1</v>
      </c>
      <c r="M410" s="6" t="n">
        <v>0</v>
      </c>
      <c r="N410" s="6" t="n">
        <v>1</v>
      </c>
      <c r="O410" s="6" t="n">
        <v>0</v>
      </c>
      <c r="P410" s="6" t="n">
        <v>0</v>
      </c>
      <c r="Q410" s="6" t="n">
        <v>0</v>
      </c>
      <c r="R410" s="6" t="n">
        <v>0</v>
      </c>
      <c r="S410" s="6" t="n">
        <v>1</v>
      </c>
      <c r="T410" s="6" t="n">
        <v>0</v>
      </c>
      <c r="U410" s="6" t="s">
        <v>335</v>
      </c>
    </row>
    <row r="411" customFormat="false" ht="22.35" hidden="false" customHeight="false" outlineLevel="0" collapsed="false">
      <c r="A411" s="6" t="n">
        <v>1060</v>
      </c>
      <c r="B411" s="6" t="s">
        <v>343</v>
      </c>
      <c r="C411" s="7" t="s">
        <v>6074</v>
      </c>
      <c r="D411" s="6" t="s">
        <v>5901</v>
      </c>
      <c r="E411" s="6" t="n">
        <v>10</v>
      </c>
      <c r="F411" s="6" t="n">
        <v>6</v>
      </c>
      <c r="G411" s="6" t="n">
        <v>4</v>
      </c>
      <c r="H411" s="6" t="n">
        <v>3</v>
      </c>
      <c r="I411" s="6" t="n">
        <v>7</v>
      </c>
      <c r="J411" s="6" t="n">
        <v>3</v>
      </c>
      <c r="K411" s="6" t="n">
        <v>0</v>
      </c>
      <c r="L411" s="6" t="n">
        <v>0</v>
      </c>
      <c r="M411" s="6" t="n">
        <v>1</v>
      </c>
      <c r="N411" s="6" t="n">
        <v>1</v>
      </c>
      <c r="O411" s="6" t="n">
        <v>0</v>
      </c>
      <c r="P411" s="6" t="n">
        <v>0</v>
      </c>
      <c r="Q411" s="6" t="n">
        <v>0</v>
      </c>
      <c r="R411" s="6" t="n">
        <v>1</v>
      </c>
      <c r="S411" s="6" t="n">
        <v>0</v>
      </c>
      <c r="T411" s="6" t="n">
        <v>0</v>
      </c>
      <c r="U411" s="6" t="s">
        <v>335</v>
      </c>
    </row>
    <row r="412" customFormat="false" ht="22.35" hidden="false" customHeight="false" outlineLevel="0" collapsed="false">
      <c r="A412" s="6" t="n">
        <v>1063</v>
      </c>
      <c r="B412" s="6" t="s">
        <v>343</v>
      </c>
      <c r="C412" s="7" t="s">
        <v>6075</v>
      </c>
      <c r="D412" s="6" t="s">
        <v>5901</v>
      </c>
      <c r="E412" s="6" t="n">
        <v>6</v>
      </c>
      <c r="F412" s="6" t="n">
        <v>6</v>
      </c>
      <c r="G412" s="6" t="n">
        <v>4</v>
      </c>
      <c r="H412" s="6" t="n">
        <v>3</v>
      </c>
      <c r="I412" s="6" t="n">
        <v>7</v>
      </c>
      <c r="J412" s="6" t="n">
        <v>3</v>
      </c>
      <c r="K412" s="6" t="n">
        <v>0</v>
      </c>
      <c r="L412" s="6" t="n">
        <v>0</v>
      </c>
      <c r="M412" s="6" t="n">
        <v>1</v>
      </c>
      <c r="N412" s="6" t="n">
        <v>1</v>
      </c>
      <c r="O412" s="6" t="n">
        <v>0</v>
      </c>
      <c r="P412" s="6" t="n">
        <v>0</v>
      </c>
      <c r="Q412" s="6" t="n">
        <v>0</v>
      </c>
      <c r="R412" s="6" t="n">
        <v>1</v>
      </c>
      <c r="S412" s="6" t="n">
        <v>0</v>
      </c>
      <c r="T412" s="6" t="n">
        <v>0</v>
      </c>
      <c r="U412" s="6" t="s">
        <v>335</v>
      </c>
    </row>
    <row r="413" customFormat="false" ht="22.35" hidden="false" customHeight="false" outlineLevel="0" collapsed="false">
      <c r="A413" s="6" t="n">
        <v>1066</v>
      </c>
      <c r="B413" s="6" t="s">
        <v>343</v>
      </c>
      <c r="C413" s="7" t="s">
        <v>5911</v>
      </c>
      <c r="D413" s="6" t="s">
        <v>5901</v>
      </c>
      <c r="E413" s="6" t="n">
        <v>9</v>
      </c>
      <c r="F413" s="6" t="n">
        <v>6</v>
      </c>
      <c r="G413" s="6" t="n">
        <v>4</v>
      </c>
      <c r="H413" s="6" t="n">
        <v>3</v>
      </c>
      <c r="I413" s="6" t="n">
        <v>7</v>
      </c>
      <c r="J413" s="6" t="n">
        <v>3</v>
      </c>
      <c r="K413" s="6" t="n">
        <v>0</v>
      </c>
      <c r="L413" s="6" t="n">
        <v>0</v>
      </c>
      <c r="M413" s="6" t="n">
        <v>1</v>
      </c>
      <c r="N413" s="6" t="n">
        <v>1</v>
      </c>
      <c r="O413" s="6" t="n">
        <v>0</v>
      </c>
      <c r="P413" s="6" t="n">
        <v>0</v>
      </c>
      <c r="Q413" s="6" t="n">
        <v>0</v>
      </c>
      <c r="R413" s="6" t="n">
        <v>1</v>
      </c>
      <c r="S413" s="6" t="n">
        <v>0</v>
      </c>
      <c r="T413" s="6" t="n">
        <v>0</v>
      </c>
      <c r="U413" s="6" t="s">
        <v>335</v>
      </c>
    </row>
    <row r="414" customFormat="false" ht="22.35" hidden="false" customHeight="false" outlineLevel="0" collapsed="false">
      <c r="A414" s="6" t="n">
        <v>1069</v>
      </c>
      <c r="B414" s="6" t="s">
        <v>343</v>
      </c>
      <c r="C414" s="7" t="s">
        <v>6076</v>
      </c>
      <c r="D414" s="6" t="s">
        <v>6071</v>
      </c>
      <c r="E414" s="6" t="n">
        <v>7</v>
      </c>
      <c r="F414" s="6" t="n">
        <v>5</v>
      </c>
      <c r="G414" s="6" t="n">
        <v>5</v>
      </c>
      <c r="H414" s="6" t="n">
        <v>5</v>
      </c>
      <c r="I414" s="6" t="n">
        <v>10</v>
      </c>
      <c r="J414" s="6" t="n">
        <v>5</v>
      </c>
      <c r="K414" s="6" t="n">
        <v>0</v>
      </c>
      <c r="L414" s="6" t="n">
        <v>0</v>
      </c>
      <c r="M414" s="6" t="n">
        <v>1</v>
      </c>
      <c r="N414" s="6" t="n">
        <v>0</v>
      </c>
      <c r="O414" s="6" t="n">
        <v>0</v>
      </c>
      <c r="P414" s="6" t="n">
        <v>1</v>
      </c>
      <c r="Q414" s="6" t="n">
        <v>1</v>
      </c>
      <c r="R414" s="6" t="n">
        <v>0</v>
      </c>
      <c r="S414" s="6" t="n">
        <v>0</v>
      </c>
      <c r="T414" s="6" t="n">
        <v>1</v>
      </c>
      <c r="U414" s="6" t="s">
        <v>335</v>
      </c>
    </row>
    <row r="415" customFormat="false" ht="22.35" hidden="false" customHeight="false" outlineLevel="0" collapsed="false">
      <c r="A415" s="6" t="n">
        <v>1072</v>
      </c>
      <c r="B415" s="6" t="s">
        <v>343</v>
      </c>
      <c r="C415" s="7" t="s">
        <v>5914</v>
      </c>
      <c r="D415" s="6" t="s">
        <v>6071</v>
      </c>
      <c r="E415" s="6" t="n">
        <v>3</v>
      </c>
      <c r="F415" s="6" t="n">
        <v>5</v>
      </c>
      <c r="G415" s="6" t="n">
        <v>5</v>
      </c>
      <c r="H415" s="6" t="n">
        <v>5</v>
      </c>
      <c r="I415" s="6" t="n">
        <v>10</v>
      </c>
      <c r="J415" s="6" t="n">
        <v>5</v>
      </c>
      <c r="K415" s="6" t="n">
        <v>0</v>
      </c>
      <c r="L415" s="6" t="n">
        <v>0</v>
      </c>
      <c r="M415" s="6" t="n">
        <v>1</v>
      </c>
      <c r="N415" s="6" t="n">
        <v>0</v>
      </c>
      <c r="O415" s="6" t="n">
        <v>0</v>
      </c>
      <c r="P415" s="6" t="n">
        <v>1</v>
      </c>
      <c r="Q415" s="6" t="n">
        <v>1</v>
      </c>
      <c r="R415" s="6" t="n">
        <v>0</v>
      </c>
      <c r="S415" s="6" t="n">
        <v>0</v>
      </c>
      <c r="T415" s="6" t="n">
        <v>1</v>
      </c>
      <c r="U415" s="6" t="s">
        <v>335</v>
      </c>
    </row>
    <row r="416" customFormat="false" ht="22.35" hidden="false" customHeight="false" outlineLevel="0" collapsed="false">
      <c r="A416" s="6" t="n">
        <v>1075</v>
      </c>
      <c r="B416" s="6" t="s">
        <v>343</v>
      </c>
      <c r="C416" s="7" t="s">
        <v>6077</v>
      </c>
      <c r="D416" s="6" t="s">
        <v>6071</v>
      </c>
      <c r="E416" s="6" t="n">
        <v>5</v>
      </c>
      <c r="F416" s="6" t="n">
        <v>5</v>
      </c>
      <c r="G416" s="6" t="n">
        <v>5</v>
      </c>
      <c r="H416" s="6" t="n">
        <v>5</v>
      </c>
      <c r="I416" s="6" t="n">
        <v>10</v>
      </c>
      <c r="J416" s="6" t="n">
        <v>5</v>
      </c>
      <c r="K416" s="6" t="n">
        <v>0</v>
      </c>
      <c r="L416" s="6" t="n">
        <v>0</v>
      </c>
      <c r="M416" s="6" t="n">
        <v>1</v>
      </c>
      <c r="N416" s="6" t="n">
        <v>0</v>
      </c>
      <c r="O416" s="6" t="n">
        <v>0</v>
      </c>
      <c r="P416" s="6" t="n">
        <v>1</v>
      </c>
      <c r="Q416" s="6" t="n">
        <v>1</v>
      </c>
      <c r="R416" s="6" t="n">
        <v>0</v>
      </c>
      <c r="S416" s="6" t="n">
        <v>0</v>
      </c>
      <c r="T416" s="6" t="n">
        <v>1</v>
      </c>
      <c r="U416" s="6" t="s">
        <v>335</v>
      </c>
    </row>
    <row r="417" customFormat="false" ht="22.35" hidden="false" customHeight="false" outlineLevel="0" collapsed="false">
      <c r="A417" s="6" t="n">
        <v>1078</v>
      </c>
      <c r="B417" s="6" t="s">
        <v>343</v>
      </c>
      <c r="C417" s="7" t="s">
        <v>5918</v>
      </c>
      <c r="D417" s="6" t="s">
        <v>5904</v>
      </c>
      <c r="E417" s="6" t="n">
        <v>7</v>
      </c>
      <c r="F417" s="6" t="n">
        <v>1</v>
      </c>
      <c r="G417" s="6" t="n">
        <v>1</v>
      </c>
      <c r="H417" s="6" t="n">
        <v>1</v>
      </c>
      <c r="I417" s="6" t="n">
        <v>2</v>
      </c>
      <c r="J417" s="6" t="n">
        <v>1</v>
      </c>
      <c r="K417" s="6" t="n">
        <v>0</v>
      </c>
      <c r="L417" s="6" t="n">
        <v>0</v>
      </c>
      <c r="M417" s="6" t="n">
        <v>0</v>
      </c>
      <c r="N417" s="6" t="n">
        <v>0</v>
      </c>
      <c r="O417" s="6" t="n">
        <v>0</v>
      </c>
      <c r="P417" s="6" t="n">
        <v>1</v>
      </c>
      <c r="Q417" s="6" t="n">
        <v>0</v>
      </c>
      <c r="R417" s="6" t="n">
        <v>0</v>
      </c>
      <c r="S417" s="6" t="n">
        <v>1</v>
      </c>
      <c r="T417" s="6" t="n">
        <v>0</v>
      </c>
      <c r="U417" s="6" t="s">
        <v>337</v>
      </c>
    </row>
    <row r="418" customFormat="false" ht="22.35" hidden="false" customHeight="false" outlineLevel="0" collapsed="false">
      <c r="A418" s="6" t="n">
        <v>1081</v>
      </c>
      <c r="B418" s="6" t="s">
        <v>343</v>
      </c>
      <c r="C418" s="7" t="s">
        <v>6081</v>
      </c>
      <c r="D418" s="6" t="s">
        <v>5904</v>
      </c>
      <c r="E418" s="6" t="n">
        <v>3</v>
      </c>
      <c r="F418" s="6" t="n">
        <v>1</v>
      </c>
      <c r="G418" s="6" t="n">
        <v>1</v>
      </c>
      <c r="H418" s="6" t="n">
        <v>1</v>
      </c>
      <c r="I418" s="6" t="n">
        <v>2</v>
      </c>
      <c r="J418" s="6" t="n">
        <v>1</v>
      </c>
      <c r="K418" s="6" t="n">
        <v>0</v>
      </c>
      <c r="L418" s="6" t="n">
        <v>0</v>
      </c>
      <c r="M418" s="6" t="n">
        <v>0</v>
      </c>
      <c r="N418" s="6" t="n">
        <v>0</v>
      </c>
      <c r="O418" s="6" t="n">
        <v>0</v>
      </c>
      <c r="P418" s="6" t="n">
        <v>1</v>
      </c>
      <c r="Q418" s="6" t="n">
        <v>0</v>
      </c>
      <c r="R418" s="6" t="n">
        <v>0</v>
      </c>
      <c r="S418" s="6" t="n">
        <v>1</v>
      </c>
      <c r="T418" s="6" t="n">
        <v>0</v>
      </c>
      <c r="U418" s="6" t="s">
        <v>337</v>
      </c>
    </row>
    <row r="419" customFormat="false" ht="22.35" hidden="false" customHeight="false" outlineLevel="0" collapsed="false">
      <c r="A419" s="6" t="n">
        <v>1084</v>
      </c>
      <c r="B419" s="6" t="s">
        <v>343</v>
      </c>
      <c r="C419" s="7" t="s">
        <v>5922</v>
      </c>
      <c r="D419" s="6" t="s">
        <v>5904</v>
      </c>
      <c r="E419" s="6" t="n">
        <v>8</v>
      </c>
      <c r="F419" s="6" t="n">
        <v>1</v>
      </c>
      <c r="G419" s="6" t="n">
        <v>1</v>
      </c>
      <c r="H419" s="6" t="n">
        <v>1</v>
      </c>
      <c r="I419" s="6" t="n">
        <v>2</v>
      </c>
      <c r="J419" s="6" t="n">
        <v>1</v>
      </c>
      <c r="K419" s="6" t="n">
        <v>0</v>
      </c>
      <c r="L419" s="6" t="n">
        <v>0</v>
      </c>
      <c r="M419" s="6" t="n">
        <v>0</v>
      </c>
      <c r="N419" s="6" t="n">
        <v>0</v>
      </c>
      <c r="O419" s="6" t="n">
        <v>0</v>
      </c>
      <c r="P419" s="6" t="n">
        <v>1</v>
      </c>
      <c r="Q419" s="6" t="n">
        <v>0</v>
      </c>
      <c r="R419" s="6" t="n">
        <v>0</v>
      </c>
      <c r="S419" s="6" t="n">
        <v>1</v>
      </c>
      <c r="T419" s="6" t="n">
        <v>0</v>
      </c>
      <c r="U419" s="6" t="s">
        <v>337</v>
      </c>
    </row>
    <row r="420" customFormat="false" ht="22.35" hidden="false" customHeight="false" outlineLevel="0" collapsed="false">
      <c r="A420" s="6" t="n">
        <v>1087</v>
      </c>
      <c r="B420" s="6" t="s">
        <v>343</v>
      </c>
      <c r="C420" s="7" t="s">
        <v>6084</v>
      </c>
      <c r="D420" s="6" t="s">
        <v>5904</v>
      </c>
      <c r="E420" s="6" t="n">
        <v>8</v>
      </c>
      <c r="F420" s="6" t="n">
        <v>1</v>
      </c>
      <c r="G420" s="6" t="n">
        <v>1</v>
      </c>
      <c r="H420" s="6" t="n">
        <v>1</v>
      </c>
      <c r="I420" s="6" t="n">
        <v>2</v>
      </c>
      <c r="J420" s="6" t="n">
        <v>1</v>
      </c>
      <c r="K420" s="6" t="n">
        <v>0</v>
      </c>
      <c r="L420" s="6" t="n">
        <v>0</v>
      </c>
      <c r="M420" s="6" t="n">
        <v>0</v>
      </c>
      <c r="N420" s="6" t="n">
        <v>0</v>
      </c>
      <c r="O420" s="6" t="n">
        <v>0</v>
      </c>
      <c r="P420" s="6" t="n">
        <v>1</v>
      </c>
      <c r="Q420" s="6" t="n">
        <v>0</v>
      </c>
      <c r="R420" s="6" t="n">
        <v>0</v>
      </c>
      <c r="S420" s="6" t="n">
        <v>1</v>
      </c>
      <c r="T420" s="6" t="n">
        <v>0</v>
      </c>
      <c r="U420" s="6" t="s">
        <v>337</v>
      </c>
    </row>
    <row r="421" customFormat="false" ht="22.35" hidden="false" customHeight="false" outlineLevel="0" collapsed="false">
      <c r="A421" s="6" t="n">
        <v>1090</v>
      </c>
      <c r="B421" s="6" t="s">
        <v>343</v>
      </c>
      <c r="C421" s="7" t="s">
        <v>5925</v>
      </c>
      <c r="D421" s="6" t="s">
        <v>5904</v>
      </c>
      <c r="E421" s="6" t="n">
        <v>3</v>
      </c>
      <c r="F421" s="6" t="n">
        <v>1</v>
      </c>
      <c r="G421" s="6" t="n">
        <v>1</v>
      </c>
      <c r="H421" s="6" t="n">
        <v>1</v>
      </c>
      <c r="I421" s="6" t="n">
        <v>2</v>
      </c>
      <c r="J421" s="6" t="n">
        <v>1</v>
      </c>
      <c r="K421" s="6" t="n">
        <v>0</v>
      </c>
      <c r="L421" s="6" t="n">
        <v>0</v>
      </c>
      <c r="M421" s="6" t="n">
        <v>0</v>
      </c>
      <c r="N421" s="6" t="n">
        <v>0</v>
      </c>
      <c r="O421" s="6" t="n">
        <v>0</v>
      </c>
      <c r="P421" s="6" t="n">
        <v>1</v>
      </c>
      <c r="Q421" s="6" t="n">
        <v>0</v>
      </c>
      <c r="R421" s="6" t="n">
        <v>0</v>
      </c>
      <c r="S421" s="6" t="n">
        <v>1</v>
      </c>
      <c r="T421" s="6" t="n">
        <v>0</v>
      </c>
      <c r="U421" s="6" t="s">
        <v>337</v>
      </c>
    </row>
    <row r="422" customFormat="false" ht="22.35" hidden="false" customHeight="false" outlineLevel="0" collapsed="false">
      <c r="A422" s="6" t="n">
        <v>1093</v>
      </c>
      <c r="B422" s="6" t="s">
        <v>343</v>
      </c>
      <c r="C422" s="7" t="s">
        <v>6087</v>
      </c>
      <c r="D422" s="6" t="s">
        <v>6078</v>
      </c>
      <c r="E422" s="6" t="n">
        <v>9</v>
      </c>
      <c r="F422" s="6" t="n">
        <v>4</v>
      </c>
      <c r="G422" s="6" t="n">
        <v>9</v>
      </c>
      <c r="H422" s="6" t="n">
        <v>9</v>
      </c>
      <c r="I422" s="6" t="n">
        <v>5</v>
      </c>
      <c r="J422" s="6" t="n">
        <v>7</v>
      </c>
      <c r="K422" s="6" t="n">
        <v>0</v>
      </c>
      <c r="L422" s="6" t="n">
        <v>0</v>
      </c>
      <c r="M422" s="6" t="n">
        <v>0</v>
      </c>
      <c r="N422" s="6" t="n">
        <v>0</v>
      </c>
      <c r="O422" s="6" t="n">
        <v>0</v>
      </c>
      <c r="P422" s="6" t="n">
        <v>0</v>
      </c>
      <c r="Q422" s="6" t="n">
        <v>0</v>
      </c>
      <c r="R422" s="6" t="n">
        <v>0</v>
      </c>
      <c r="S422" s="6" t="n">
        <v>0</v>
      </c>
      <c r="T422" s="6" t="n">
        <v>0</v>
      </c>
      <c r="U422" s="6" t="s">
        <v>337</v>
      </c>
    </row>
    <row r="423" customFormat="false" ht="22.35" hidden="false" customHeight="false" outlineLevel="0" collapsed="false">
      <c r="A423" s="6" t="n">
        <v>1096</v>
      </c>
      <c r="B423" s="6" t="s">
        <v>343</v>
      </c>
      <c r="C423" s="7" t="s">
        <v>6214</v>
      </c>
      <c r="D423" s="6" t="s">
        <v>6078</v>
      </c>
      <c r="E423" s="6" t="n">
        <v>9</v>
      </c>
      <c r="F423" s="6" t="n">
        <v>4</v>
      </c>
      <c r="G423" s="6" t="n">
        <v>9</v>
      </c>
      <c r="H423" s="6" t="n">
        <v>9</v>
      </c>
      <c r="I423" s="6" t="n">
        <v>5</v>
      </c>
      <c r="J423" s="6" t="n">
        <v>7</v>
      </c>
      <c r="K423" s="6" t="n">
        <v>0</v>
      </c>
      <c r="L423" s="6" t="n">
        <v>0</v>
      </c>
      <c r="M423" s="6" t="n">
        <v>0</v>
      </c>
      <c r="N423" s="6" t="n">
        <v>0</v>
      </c>
      <c r="O423" s="6" t="n">
        <v>0</v>
      </c>
      <c r="P423" s="6" t="n">
        <v>0</v>
      </c>
      <c r="Q423" s="6" t="n">
        <v>0</v>
      </c>
      <c r="R423" s="6" t="n">
        <v>0</v>
      </c>
      <c r="S423" s="6" t="n">
        <v>0</v>
      </c>
      <c r="T423" s="6" t="n">
        <v>0</v>
      </c>
      <c r="U423" s="6" t="s">
        <v>337</v>
      </c>
    </row>
    <row r="424" customFormat="false" ht="22.35" hidden="false" customHeight="false" outlineLevel="0" collapsed="false">
      <c r="A424" s="6" t="n">
        <v>1099</v>
      </c>
      <c r="B424" s="6" t="s">
        <v>343</v>
      </c>
      <c r="C424" s="7" t="s">
        <v>5928</v>
      </c>
      <c r="D424" s="6" t="s">
        <v>6078</v>
      </c>
      <c r="E424" s="6" t="n">
        <v>4</v>
      </c>
      <c r="F424" s="6" t="n">
        <v>4</v>
      </c>
      <c r="G424" s="6" t="n">
        <v>9</v>
      </c>
      <c r="H424" s="6" t="n">
        <v>9</v>
      </c>
      <c r="I424" s="6" t="n">
        <v>5</v>
      </c>
      <c r="J424" s="6" t="n">
        <v>7</v>
      </c>
      <c r="K424" s="6" t="n">
        <v>0</v>
      </c>
      <c r="L424" s="6" t="n">
        <v>0</v>
      </c>
      <c r="M424" s="6" t="n">
        <v>0</v>
      </c>
      <c r="N424" s="6" t="n">
        <v>0</v>
      </c>
      <c r="O424" s="6" t="n">
        <v>0</v>
      </c>
      <c r="P424" s="6" t="n">
        <v>0</v>
      </c>
      <c r="Q424" s="6" t="n">
        <v>0</v>
      </c>
      <c r="R424" s="6" t="n">
        <v>0</v>
      </c>
      <c r="S424" s="6" t="n">
        <v>0</v>
      </c>
      <c r="T424" s="6" t="n">
        <v>0</v>
      </c>
      <c r="U424" s="6" t="s">
        <v>337</v>
      </c>
    </row>
    <row r="425" customFormat="false" ht="22.35" hidden="false" customHeight="false" outlineLevel="0" collapsed="false">
      <c r="A425" s="6" t="n">
        <v>1102</v>
      </c>
      <c r="B425" s="6" t="s">
        <v>343</v>
      </c>
      <c r="C425" s="7" t="s">
        <v>6215</v>
      </c>
      <c r="D425" s="6" t="s">
        <v>6078</v>
      </c>
      <c r="E425" s="6" t="n">
        <v>10</v>
      </c>
      <c r="F425" s="6" t="n">
        <v>4</v>
      </c>
      <c r="G425" s="6" t="n">
        <v>9</v>
      </c>
      <c r="H425" s="6" t="n">
        <v>9</v>
      </c>
      <c r="I425" s="6" t="n">
        <v>5</v>
      </c>
      <c r="J425" s="6" t="n">
        <v>7</v>
      </c>
      <c r="K425" s="6" t="n">
        <v>0</v>
      </c>
      <c r="L425" s="6" t="n">
        <v>0</v>
      </c>
      <c r="M425" s="6" t="n">
        <v>0</v>
      </c>
      <c r="N425" s="6" t="n">
        <v>0</v>
      </c>
      <c r="O425" s="6" t="n">
        <v>0</v>
      </c>
      <c r="P425" s="6" t="n">
        <v>0</v>
      </c>
      <c r="Q425" s="6" t="n">
        <v>0</v>
      </c>
      <c r="R425" s="6" t="n">
        <v>0</v>
      </c>
      <c r="S425" s="6" t="n">
        <v>0</v>
      </c>
      <c r="T425" s="6" t="n">
        <v>0</v>
      </c>
      <c r="U425" s="6" t="s">
        <v>337</v>
      </c>
    </row>
    <row r="426" customFormat="false" ht="22.35" hidden="false" customHeight="false" outlineLevel="0" collapsed="false">
      <c r="A426" s="6" t="n">
        <v>1105</v>
      </c>
      <c r="B426" s="6" t="s">
        <v>343</v>
      </c>
      <c r="C426" s="7" t="s">
        <v>5931</v>
      </c>
      <c r="D426" s="6" t="s">
        <v>6078</v>
      </c>
      <c r="E426" s="6" t="n">
        <v>10</v>
      </c>
      <c r="F426" s="6" t="n">
        <v>4</v>
      </c>
      <c r="G426" s="6" t="n">
        <v>9</v>
      </c>
      <c r="H426" s="6" t="n">
        <v>9</v>
      </c>
      <c r="I426" s="6" t="n">
        <v>5</v>
      </c>
      <c r="J426" s="6" t="n">
        <v>7</v>
      </c>
      <c r="K426" s="6" t="n">
        <v>0</v>
      </c>
      <c r="L426" s="6" t="n">
        <v>0</v>
      </c>
      <c r="M426" s="6" t="n">
        <v>0</v>
      </c>
      <c r="N426" s="6" t="n">
        <v>0</v>
      </c>
      <c r="O426" s="6" t="n">
        <v>0</v>
      </c>
      <c r="P426" s="6" t="n">
        <v>0</v>
      </c>
      <c r="Q426" s="6" t="n">
        <v>0</v>
      </c>
      <c r="R426" s="6" t="n">
        <v>0</v>
      </c>
      <c r="S426" s="6" t="n">
        <v>0</v>
      </c>
      <c r="T426" s="6" t="n">
        <v>0</v>
      </c>
      <c r="U426" s="6" t="s">
        <v>337</v>
      </c>
    </row>
    <row r="427" customFormat="false" ht="22.35" hidden="false" customHeight="false" outlineLevel="0" collapsed="false">
      <c r="A427" s="6" t="n">
        <v>1108</v>
      </c>
      <c r="B427" s="6" t="s">
        <v>343</v>
      </c>
      <c r="C427" s="7" t="s">
        <v>6216</v>
      </c>
      <c r="D427" s="6" t="s">
        <v>5909</v>
      </c>
      <c r="E427" s="6" t="n">
        <v>1</v>
      </c>
      <c r="F427" s="6" t="n">
        <v>5</v>
      </c>
      <c r="G427" s="6" t="n">
        <v>6</v>
      </c>
      <c r="H427" s="6" t="n">
        <v>5</v>
      </c>
      <c r="I427" s="6" t="n">
        <v>9</v>
      </c>
      <c r="J427" s="6" t="n">
        <v>5</v>
      </c>
      <c r="K427" s="6" t="n">
        <v>0</v>
      </c>
      <c r="L427" s="6" t="n">
        <v>0</v>
      </c>
      <c r="M427" s="6" t="n">
        <v>0</v>
      </c>
      <c r="N427" s="6" t="n">
        <v>0</v>
      </c>
      <c r="O427" s="6" t="n">
        <v>0</v>
      </c>
      <c r="P427" s="6" t="n">
        <v>0</v>
      </c>
      <c r="Q427" s="6" t="n">
        <v>0</v>
      </c>
      <c r="R427" s="6" t="n">
        <v>1</v>
      </c>
      <c r="S427" s="6" t="n">
        <v>1</v>
      </c>
      <c r="T427" s="6" t="n">
        <v>1</v>
      </c>
      <c r="U427" s="6" t="s">
        <v>337</v>
      </c>
    </row>
    <row r="428" customFormat="false" ht="22.35" hidden="false" customHeight="false" outlineLevel="0" collapsed="false">
      <c r="A428" s="6" t="n">
        <v>1111</v>
      </c>
      <c r="B428" s="6" t="s">
        <v>343</v>
      </c>
      <c r="C428" s="7" t="s">
        <v>6217</v>
      </c>
      <c r="D428" s="6" t="s">
        <v>5909</v>
      </c>
      <c r="E428" s="6" t="n">
        <v>1</v>
      </c>
      <c r="F428" s="6" t="n">
        <v>5</v>
      </c>
      <c r="G428" s="6" t="n">
        <v>6</v>
      </c>
      <c r="H428" s="6" t="n">
        <v>5</v>
      </c>
      <c r="I428" s="6" t="n">
        <v>9</v>
      </c>
      <c r="J428" s="6" t="n">
        <v>5</v>
      </c>
      <c r="K428" s="6" t="n">
        <v>0</v>
      </c>
      <c r="L428" s="6" t="n">
        <v>0</v>
      </c>
      <c r="M428" s="6" t="n">
        <v>0</v>
      </c>
      <c r="N428" s="6" t="n">
        <v>0</v>
      </c>
      <c r="O428" s="6" t="n">
        <v>0</v>
      </c>
      <c r="P428" s="6" t="n">
        <v>0</v>
      </c>
      <c r="Q428" s="6" t="n">
        <v>0</v>
      </c>
      <c r="R428" s="6" t="n">
        <v>1</v>
      </c>
      <c r="S428" s="6" t="n">
        <v>1</v>
      </c>
      <c r="T428" s="6" t="n">
        <v>1</v>
      </c>
      <c r="U428" s="6" t="s">
        <v>337</v>
      </c>
    </row>
    <row r="429" customFormat="false" ht="22.35" hidden="false" customHeight="false" outlineLevel="0" collapsed="false">
      <c r="A429" s="6" t="n">
        <v>1114</v>
      </c>
      <c r="B429" s="6" t="s">
        <v>343</v>
      </c>
      <c r="C429" s="7" t="s">
        <v>5934</v>
      </c>
      <c r="D429" s="6" t="s">
        <v>5909</v>
      </c>
      <c r="E429" s="6" t="n">
        <v>5</v>
      </c>
      <c r="F429" s="6" t="n">
        <v>5</v>
      </c>
      <c r="G429" s="6" t="n">
        <v>6</v>
      </c>
      <c r="H429" s="6" t="n">
        <v>5</v>
      </c>
      <c r="I429" s="6" t="n">
        <v>9</v>
      </c>
      <c r="J429" s="6" t="n">
        <v>5</v>
      </c>
      <c r="K429" s="6" t="n">
        <v>0</v>
      </c>
      <c r="L429" s="6" t="n">
        <v>0</v>
      </c>
      <c r="M429" s="6" t="n">
        <v>0</v>
      </c>
      <c r="N429" s="6" t="n">
        <v>0</v>
      </c>
      <c r="O429" s="6" t="n">
        <v>0</v>
      </c>
      <c r="P429" s="6" t="n">
        <v>0</v>
      </c>
      <c r="Q429" s="6" t="n">
        <v>0</v>
      </c>
      <c r="R429" s="6" t="n">
        <v>1</v>
      </c>
      <c r="S429" s="6" t="n">
        <v>1</v>
      </c>
      <c r="T429" s="6" t="n">
        <v>1</v>
      </c>
      <c r="U429" s="6" t="s">
        <v>337</v>
      </c>
    </row>
    <row r="430" customFormat="false" ht="22.35" hidden="false" customHeight="false" outlineLevel="0" collapsed="false">
      <c r="A430" s="6" t="n">
        <v>1117</v>
      </c>
      <c r="B430" s="6" t="s">
        <v>343</v>
      </c>
      <c r="C430" s="7" t="s">
        <v>6218</v>
      </c>
      <c r="D430" s="6" t="s">
        <v>5909</v>
      </c>
      <c r="E430" s="6" t="n">
        <v>4</v>
      </c>
      <c r="F430" s="6" t="n">
        <v>5</v>
      </c>
      <c r="G430" s="6" t="n">
        <v>6</v>
      </c>
      <c r="H430" s="6" t="n">
        <v>5</v>
      </c>
      <c r="I430" s="6" t="n">
        <v>9</v>
      </c>
      <c r="J430" s="6" t="n">
        <v>5</v>
      </c>
      <c r="K430" s="6" t="n">
        <v>0</v>
      </c>
      <c r="L430" s="6" t="n">
        <v>0</v>
      </c>
      <c r="M430" s="6" t="n">
        <v>0</v>
      </c>
      <c r="N430" s="6" t="n">
        <v>0</v>
      </c>
      <c r="O430" s="6" t="n">
        <v>0</v>
      </c>
      <c r="P430" s="6" t="n">
        <v>0</v>
      </c>
      <c r="Q430" s="6" t="n">
        <v>0</v>
      </c>
      <c r="R430" s="6" t="n">
        <v>1</v>
      </c>
      <c r="S430" s="6" t="n">
        <v>1</v>
      </c>
      <c r="T430" s="6" t="n">
        <v>1</v>
      </c>
      <c r="U430" s="6" t="s">
        <v>337</v>
      </c>
    </row>
    <row r="431" customFormat="false" ht="22.35" hidden="false" customHeight="false" outlineLevel="0" collapsed="false">
      <c r="A431" s="6" t="n">
        <v>1120</v>
      </c>
      <c r="B431" s="6" t="s">
        <v>343</v>
      </c>
      <c r="C431" s="7" t="s">
        <v>5937</v>
      </c>
      <c r="D431" s="6" t="s">
        <v>5909</v>
      </c>
      <c r="E431" s="6" t="n">
        <v>7</v>
      </c>
      <c r="F431" s="6" t="n">
        <v>5</v>
      </c>
      <c r="G431" s="6" t="n">
        <v>6</v>
      </c>
      <c r="H431" s="6" t="n">
        <v>5</v>
      </c>
      <c r="I431" s="6" t="n">
        <v>9</v>
      </c>
      <c r="J431" s="6" t="n">
        <v>5</v>
      </c>
      <c r="K431" s="6" t="n">
        <v>0</v>
      </c>
      <c r="L431" s="6" t="n">
        <v>0</v>
      </c>
      <c r="M431" s="6" t="n">
        <v>0</v>
      </c>
      <c r="N431" s="6" t="n">
        <v>0</v>
      </c>
      <c r="O431" s="6" t="n">
        <v>0</v>
      </c>
      <c r="P431" s="6" t="n">
        <v>0</v>
      </c>
      <c r="Q431" s="6" t="n">
        <v>0</v>
      </c>
      <c r="R431" s="6" t="n">
        <v>1</v>
      </c>
      <c r="S431" s="6" t="n">
        <v>1</v>
      </c>
      <c r="T431" s="6" t="n">
        <v>1</v>
      </c>
      <c r="U431" s="6" t="s">
        <v>337</v>
      </c>
    </row>
    <row r="432" customFormat="false" ht="22.35" hidden="false" customHeight="false" outlineLevel="0" collapsed="false">
      <c r="A432" s="6" t="n">
        <v>1123</v>
      </c>
      <c r="B432" s="6" t="s">
        <v>343</v>
      </c>
      <c r="C432" s="7" t="s">
        <v>6219</v>
      </c>
      <c r="D432" s="6" t="s">
        <v>5915</v>
      </c>
      <c r="E432" s="6" t="n">
        <v>6</v>
      </c>
      <c r="F432" s="6" t="n">
        <v>3</v>
      </c>
      <c r="G432" s="6" t="n">
        <v>2</v>
      </c>
      <c r="H432" s="6" t="n">
        <v>10</v>
      </c>
      <c r="I432" s="6" t="n">
        <v>1</v>
      </c>
      <c r="J432" s="6" t="n">
        <v>7</v>
      </c>
      <c r="K432" s="6" t="n">
        <v>0</v>
      </c>
      <c r="L432" s="6" t="n">
        <v>1</v>
      </c>
      <c r="M432" s="6" t="n">
        <v>0</v>
      </c>
      <c r="N432" s="6" t="n">
        <v>0</v>
      </c>
      <c r="O432" s="6" t="n">
        <v>1</v>
      </c>
      <c r="P432" s="6" t="n">
        <v>1</v>
      </c>
      <c r="Q432" s="6" t="n">
        <v>0</v>
      </c>
      <c r="R432" s="6" t="n">
        <v>1</v>
      </c>
      <c r="S432" s="6" t="n">
        <v>0</v>
      </c>
      <c r="T432" s="6" t="n">
        <v>0</v>
      </c>
      <c r="U432" s="6" t="s">
        <v>337</v>
      </c>
    </row>
    <row r="433" customFormat="false" ht="22.35" hidden="false" customHeight="false" outlineLevel="0" collapsed="false">
      <c r="A433" s="6" t="n">
        <v>1126</v>
      </c>
      <c r="B433" s="6" t="s">
        <v>343</v>
      </c>
      <c r="C433" s="7" t="s">
        <v>5941</v>
      </c>
      <c r="D433" s="6" t="s">
        <v>5915</v>
      </c>
      <c r="E433" s="6" t="n">
        <v>9</v>
      </c>
      <c r="F433" s="6" t="n">
        <v>3</v>
      </c>
      <c r="G433" s="6" t="n">
        <v>2</v>
      </c>
      <c r="H433" s="6" t="n">
        <v>10</v>
      </c>
      <c r="I433" s="6" t="n">
        <v>1</v>
      </c>
      <c r="J433" s="6" t="n">
        <v>7</v>
      </c>
      <c r="K433" s="6" t="n">
        <v>0</v>
      </c>
      <c r="L433" s="6" t="n">
        <v>1</v>
      </c>
      <c r="M433" s="6" t="n">
        <v>0</v>
      </c>
      <c r="N433" s="6" t="n">
        <v>0</v>
      </c>
      <c r="O433" s="6" t="n">
        <v>1</v>
      </c>
      <c r="P433" s="6" t="n">
        <v>1</v>
      </c>
      <c r="Q433" s="6" t="n">
        <v>0</v>
      </c>
      <c r="R433" s="6" t="n">
        <v>1</v>
      </c>
      <c r="S433" s="6" t="n">
        <v>0</v>
      </c>
      <c r="T433" s="6" t="n">
        <v>0</v>
      </c>
      <c r="U433" s="6" t="s">
        <v>337</v>
      </c>
    </row>
    <row r="434" customFormat="false" ht="22.35" hidden="false" customHeight="false" outlineLevel="0" collapsed="false">
      <c r="A434" s="6" t="n">
        <v>1129</v>
      </c>
      <c r="B434" s="6" t="s">
        <v>343</v>
      </c>
      <c r="C434" s="7" t="s">
        <v>6220</v>
      </c>
      <c r="D434" s="6" t="s">
        <v>5915</v>
      </c>
      <c r="E434" s="6" t="n">
        <v>8</v>
      </c>
      <c r="F434" s="6" t="n">
        <v>3</v>
      </c>
      <c r="G434" s="6" t="n">
        <v>2</v>
      </c>
      <c r="H434" s="6" t="n">
        <v>10</v>
      </c>
      <c r="I434" s="6" t="n">
        <v>1</v>
      </c>
      <c r="J434" s="6" t="n">
        <v>7</v>
      </c>
      <c r="K434" s="6" t="n">
        <v>0</v>
      </c>
      <c r="L434" s="6" t="n">
        <v>1</v>
      </c>
      <c r="M434" s="6" t="n">
        <v>0</v>
      </c>
      <c r="N434" s="6" t="n">
        <v>0</v>
      </c>
      <c r="O434" s="6" t="n">
        <v>1</v>
      </c>
      <c r="P434" s="6" t="n">
        <v>1</v>
      </c>
      <c r="Q434" s="6" t="n">
        <v>0</v>
      </c>
      <c r="R434" s="6" t="n">
        <v>1</v>
      </c>
      <c r="S434" s="6" t="n">
        <v>0</v>
      </c>
      <c r="T434" s="6" t="n">
        <v>0</v>
      </c>
      <c r="U434" s="6" t="s">
        <v>337</v>
      </c>
    </row>
    <row r="435" customFormat="false" ht="22.35" hidden="false" customHeight="false" outlineLevel="0" collapsed="false">
      <c r="A435" s="6" t="n">
        <v>1132</v>
      </c>
      <c r="B435" s="6" t="s">
        <v>343</v>
      </c>
      <c r="C435" s="7" t="s">
        <v>5944</v>
      </c>
      <c r="D435" s="6" t="s">
        <v>5915</v>
      </c>
      <c r="E435" s="6" t="n">
        <v>8</v>
      </c>
      <c r="F435" s="6" t="n">
        <v>3</v>
      </c>
      <c r="G435" s="6" t="n">
        <v>2</v>
      </c>
      <c r="H435" s="6" t="n">
        <v>10</v>
      </c>
      <c r="I435" s="6" t="n">
        <v>1</v>
      </c>
      <c r="J435" s="6" t="n">
        <v>7</v>
      </c>
      <c r="K435" s="6" t="n">
        <v>0</v>
      </c>
      <c r="L435" s="6" t="n">
        <v>1</v>
      </c>
      <c r="M435" s="6" t="n">
        <v>0</v>
      </c>
      <c r="N435" s="6" t="n">
        <v>0</v>
      </c>
      <c r="O435" s="6" t="n">
        <v>1</v>
      </c>
      <c r="P435" s="6" t="n">
        <v>1</v>
      </c>
      <c r="Q435" s="6" t="n">
        <v>0</v>
      </c>
      <c r="R435" s="6" t="n">
        <v>1</v>
      </c>
      <c r="S435" s="6" t="n">
        <v>0</v>
      </c>
      <c r="T435" s="6" t="n">
        <v>0</v>
      </c>
      <c r="U435" s="6" t="s">
        <v>337</v>
      </c>
    </row>
    <row r="436" customFormat="false" ht="22.35" hidden="false" customHeight="false" outlineLevel="0" collapsed="false">
      <c r="A436" s="6" t="n">
        <v>1135</v>
      </c>
      <c r="B436" s="6" t="s">
        <v>343</v>
      </c>
      <c r="C436" s="7" t="s">
        <v>5946</v>
      </c>
      <c r="D436" s="6" t="s">
        <v>5915</v>
      </c>
      <c r="E436" s="6" t="n">
        <v>6</v>
      </c>
      <c r="F436" s="6" t="n">
        <v>3</v>
      </c>
      <c r="G436" s="6" t="n">
        <v>2</v>
      </c>
      <c r="H436" s="6" t="n">
        <v>10</v>
      </c>
      <c r="I436" s="6" t="n">
        <v>1</v>
      </c>
      <c r="J436" s="6" t="n">
        <v>7</v>
      </c>
      <c r="K436" s="6" t="n">
        <v>0</v>
      </c>
      <c r="L436" s="6" t="n">
        <v>1</v>
      </c>
      <c r="M436" s="6" t="n">
        <v>0</v>
      </c>
      <c r="N436" s="6" t="n">
        <v>0</v>
      </c>
      <c r="O436" s="6" t="n">
        <v>1</v>
      </c>
      <c r="P436" s="6" t="n">
        <v>1</v>
      </c>
      <c r="Q436" s="6" t="n">
        <v>0</v>
      </c>
      <c r="R436" s="6" t="n">
        <v>1</v>
      </c>
      <c r="S436" s="6" t="n">
        <v>0</v>
      </c>
      <c r="T436" s="6" t="n">
        <v>0</v>
      </c>
      <c r="U436" s="6" t="s">
        <v>337</v>
      </c>
    </row>
    <row r="437" customFormat="false" ht="22.35" hidden="false" customHeight="false" outlineLevel="0" collapsed="false">
      <c r="A437" s="6" t="n">
        <v>1138</v>
      </c>
      <c r="B437" s="6" t="s">
        <v>343</v>
      </c>
      <c r="C437" s="7" t="s">
        <v>5947</v>
      </c>
      <c r="D437" s="6" t="s">
        <v>5921</v>
      </c>
      <c r="E437" s="6" t="n">
        <v>6</v>
      </c>
      <c r="F437" s="6" t="n">
        <v>6</v>
      </c>
      <c r="G437" s="6" t="n">
        <v>3</v>
      </c>
      <c r="H437" s="6" t="n">
        <v>4</v>
      </c>
      <c r="I437" s="6" t="n">
        <v>2</v>
      </c>
      <c r="J437" s="6" t="n">
        <v>1</v>
      </c>
      <c r="K437" s="6" t="n">
        <v>0</v>
      </c>
      <c r="L437" s="6" t="n">
        <v>1</v>
      </c>
      <c r="M437" s="6" t="n">
        <v>0</v>
      </c>
      <c r="N437" s="6" t="n">
        <v>1</v>
      </c>
      <c r="O437" s="6" t="n">
        <v>0</v>
      </c>
      <c r="P437" s="6" t="n">
        <v>0</v>
      </c>
      <c r="Q437" s="6" t="n">
        <v>0</v>
      </c>
      <c r="R437" s="6" t="n">
        <v>1</v>
      </c>
      <c r="S437" s="6" t="n">
        <v>0</v>
      </c>
      <c r="T437" s="6" t="n">
        <v>0</v>
      </c>
      <c r="U437" s="6" t="s">
        <v>337</v>
      </c>
    </row>
    <row r="438" customFormat="false" ht="22.35" hidden="false" customHeight="false" outlineLevel="0" collapsed="false">
      <c r="A438" s="6" t="n">
        <v>1141</v>
      </c>
      <c r="B438" s="6" t="s">
        <v>343</v>
      </c>
      <c r="C438" s="7" t="s">
        <v>5948</v>
      </c>
      <c r="D438" s="6" t="s">
        <v>5921</v>
      </c>
      <c r="E438" s="6" t="n">
        <v>5</v>
      </c>
      <c r="F438" s="6" t="n">
        <v>6</v>
      </c>
      <c r="G438" s="6" t="n">
        <v>3</v>
      </c>
      <c r="H438" s="6" t="n">
        <v>4</v>
      </c>
      <c r="I438" s="6" t="n">
        <v>2</v>
      </c>
      <c r="J438" s="6" t="n">
        <v>1</v>
      </c>
      <c r="K438" s="6" t="n">
        <v>0</v>
      </c>
      <c r="L438" s="6" t="n">
        <v>1</v>
      </c>
      <c r="M438" s="6" t="n">
        <v>0</v>
      </c>
      <c r="N438" s="6" t="n">
        <v>1</v>
      </c>
      <c r="O438" s="6" t="n">
        <v>0</v>
      </c>
      <c r="P438" s="6" t="n">
        <v>0</v>
      </c>
      <c r="Q438" s="6" t="n">
        <v>0</v>
      </c>
      <c r="R438" s="6" t="n">
        <v>1</v>
      </c>
      <c r="S438" s="6" t="n">
        <v>0</v>
      </c>
      <c r="T438" s="6" t="n">
        <v>0</v>
      </c>
      <c r="U438" s="6" t="s">
        <v>337</v>
      </c>
    </row>
    <row r="439" customFormat="false" ht="22.35" hidden="false" customHeight="false" outlineLevel="0" collapsed="false">
      <c r="A439" s="6" t="n">
        <v>1144</v>
      </c>
      <c r="B439" s="6" t="s">
        <v>343</v>
      </c>
      <c r="C439" s="7" t="s">
        <v>5949</v>
      </c>
      <c r="D439" s="6" t="s">
        <v>5921</v>
      </c>
      <c r="E439" s="6" t="n">
        <v>7</v>
      </c>
      <c r="F439" s="6" t="n">
        <v>6</v>
      </c>
      <c r="G439" s="6" t="n">
        <v>3</v>
      </c>
      <c r="H439" s="6" t="n">
        <v>4</v>
      </c>
      <c r="I439" s="6" t="n">
        <v>2</v>
      </c>
      <c r="J439" s="6" t="n">
        <v>1</v>
      </c>
      <c r="K439" s="6" t="n">
        <v>0</v>
      </c>
      <c r="L439" s="6" t="n">
        <v>1</v>
      </c>
      <c r="M439" s="6" t="n">
        <v>0</v>
      </c>
      <c r="N439" s="6" t="n">
        <v>1</v>
      </c>
      <c r="O439" s="6" t="n">
        <v>0</v>
      </c>
      <c r="P439" s="6" t="n">
        <v>0</v>
      </c>
      <c r="Q439" s="6" t="n">
        <v>0</v>
      </c>
      <c r="R439" s="6" t="n">
        <v>1</v>
      </c>
      <c r="S439" s="6" t="n">
        <v>0</v>
      </c>
      <c r="T439" s="6" t="n">
        <v>0</v>
      </c>
      <c r="U439" s="6" t="s">
        <v>337</v>
      </c>
    </row>
    <row r="440" customFormat="false" ht="22.35" hidden="false" customHeight="false" outlineLevel="0" collapsed="false">
      <c r="A440" s="6" t="n">
        <v>1147</v>
      </c>
      <c r="B440" s="6" t="s">
        <v>343</v>
      </c>
      <c r="C440" s="7" t="s">
        <v>5950</v>
      </c>
      <c r="D440" s="6" t="s">
        <v>5921</v>
      </c>
      <c r="E440" s="6" t="n">
        <v>1</v>
      </c>
      <c r="F440" s="6" t="n">
        <v>6</v>
      </c>
      <c r="G440" s="6" t="n">
        <v>3</v>
      </c>
      <c r="H440" s="6" t="n">
        <v>4</v>
      </c>
      <c r="I440" s="6" t="n">
        <v>2</v>
      </c>
      <c r="J440" s="6" t="n">
        <v>1</v>
      </c>
      <c r="K440" s="6" t="n">
        <v>0</v>
      </c>
      <c r="L440" s="6" t="n">
        <v>1</v>
      </c>
      <c r="M440" s="6" t="n">
        <v>0</v>
      </c>
      <c r="N440" s="6" t="n">
        <v>1</v>
      </c>
      <c r="O440" s="6" t="n">
        <v>0</v>
      </c>
      <c r="P440" s="6" t="n">
        <v>0</v>
      </c>
      <c r="Q440" s="6" t="n">
        <v>0</v>
      </c>
      <c r="R440" s="6" t="n">
        <v>1</v>
      </c>
      <c r="S440" s="6" t="n">
        <v>0</v>
      </c>
      <c r="T440" s="6" t="n">
        <v>0</v>
      </c>
      <c r="U440" s="6" t="s">
        <v>337</v>
      </c>
    </row>
    <row r="441" customFormat="false" ht="22.35" hidden="false" customHeight="false" outlineLevel="0" collapsed="false">
      <c r="A441" s="6" t="n">
        <v>1150</v>
      </c>
      <c r="B441" s="6" t="s">
        <v>343</v>
      </c>
      <c r="C441" s="7" t="s">
        <v>5952</v>
      </c>
      <c r="D441" s="6" t="s">
        <v>5921</v>
      </c>
      <c r="E441" s="6" t="n">
        <v>4</v>
      </c>
      <c r="F441" s="6" t="n">
        <v>6</v>
      </c>
      <c r="G441" s="6" t="n">
        <v>3</v>
      </c>
      <c r="H441" s="6" t="n">
        <v>4</v>
      </c>
      <c r="I441" s="6" t="n">
        <v>2</v>
      </c>
      <c r="J441" s="6" t="n">
        <v>1</v>
      </c>
      <c r="K441" s="6" t="n">
        <v>0</v>
      </c>
      <c r="L441" s="6" t="n">
        <v>1</v>
      </c>
      <c r="M441" s="6" t="n">
        <v>0</v>
      </c>
      <c r="N441" s="6" t="n">
        <v>1</v>
      </c>
      <c r="O441" s="6" t="n">
        <v>0</v>
      </c>
      <c r="P441" s="6" t="n">
        <v>0</v>
      </c>
      <c r="Q441" s="6" t="n">
        <v>0</v>
      </c>
      <c r="R441" s="6" t="n">
        <v>1</v>
      </c>
      <c r="S441" s="6" t="n">
        <v>0</v>
      </c>
      <c r="T441" s="6" t="n">
        <v>0</v>
      </c>
      <c r="U441" s="6" t="s">
        <v>337</v>
      </c>
    </row>
    <row r="442" customFormat="false" ht="22.35" hidden="false" customHeight="false" outlineLevel="0" collapsed="false">
      <c r="A442" s="6" t="n">
        <v>1153</v>
      </c>
      <c r="B442" s="6" t="s">
        <v>343</v>
      </c>
      <c r="C442" s="7" t="s">
        <v>5953</v>
      </c>
      <c r="D442" s="6" t="s">
        <v>6093</v>
      </c>
      <c r="E442" s="6" t="n">
        <v>1</v>
      </c>
      <c r="F442" s="6" t="n">
        <v>5</v>
      </c>
      <c r="G442" s="6" t="n">
        <v>5</v>
      </c>
      <c r="H442" s="6" t="n">
        <v>5</v>
      </c>
      <c r="I442" s="6" t="n">
        <v>6</v>
      </c>
      <c r="J442" s="6" t="n">
        <v>5</v>
      </c>
      <c r="K442" s="6" t="n">
        <v>0</v>
      </c>
      <c r="L442" s="6" t="n">
        <v>0</v>
      </c>
      <c r="M442" s="6" t="n">
        <v>0</v>
      </c>
      <c r="N442" s="6" t="n">
        <v>1</v>
      </c>
      <c r="O442" s="6" t="n">
        <v>0</v>
      </c>
      <c r="P442" s="6" t="n">
        <v>1</v>
      </c>
      <c r="Q442" s="6" t="n">
        <v>1</v>
      </c>
      <c r="R442" s="6" t="n">
        <v>0</v>
      </c>
      <c r="S442" s="6" t="n">
        <v>0</v>
      </c>
      <c r="T442" s="6" t="n">
        <v>1</v>
      </c>
      <c r="U442" s="6" t="s">
        <v>337</v>
      </c>
    </row>
    <row r="443" customFormat="false" ht="22.35" hidden="false" customHeight="false" outlineLevel="0" collapsed="false">
      <c r="A443" s="6" t="n">
        <v>1156</v>
      </c>
      <c r="B443" s="6" t="s">
        <v>343</v>
      </c>
      <c r="C443" s="7" t="s">
        <v>5954</v>
      </c>
      <c r="D443" s="6" t="s">
        <v>6093</v>
      </c>
      <c r="E443" s="6" t="n">
        <v>4</v>
      </c>
      <c r="F443" s="6" t="n">
        <v>5</v>
      </c>
      <c r="G443" s="6" t="n">
        <v>5</v>
      </c>
      <c r="H443" s="6" t="n">
        <v>5</v>
      </c>
      <c r="I443" s="6" t="n">
        <v>6</v>
      </c>
      <c r="J443" s="6" t="n">
        <v>5</v>
      </c>
      <c r="K443" s="6" t="n">
        <v>0</v>
      </c>
      <c r="L443" s="6" t="n">
        <v>0</v>
      </c>
      <c r="M443" s="6" t="n">
        <v>0</v>
      </c>
      <c r="N443" s="6" t="n">
        <v>1</v>
      </c>
      <c r="O443" s="6" t="n">
        <v>0</v>
      </c>
      <c r="P443" s="6" t="n">
        <v>1</v>
      </c>
      <c r="Q443" s="6" t="n">
        <v>1</v>
      </c>
      <c r="R443" s="6" t="n">
        <v>0</v>
      </c>
      <c r="S443" s="6" t="n">
        <v>0</v>
      </c>
      <c r="T443" s="6" t="n">
        <v>1</v>
      </c>
      <c r="U443" s="6" t="s">
        <v>337</v>
      </c>
    </row>
    <row r="444" customFormat="false" ht="22.35" hidden="false" customHeight="false" outlineLevel="0" collapsed="false">
      <c r="A444" s="6" t="n">
        <v>1159</v>
      </c>
      <c r="B444" s="6" t="s">
        <v>343</v>
      </c>
      <c r="C444" s="7" t="s">
        <v>5955</v>
      </c>
      <c r="D444" s="6" t="s">
        <v>6093</v>
      </c>
      <c r="E444" s="6" t="n">
        <v>10</v>
      </c>
      <c r="F444" s="6" t="n">
        <v>5</v>
      </c>
      <c r="G444" s="6" t="n">
        <v>5</v>
      </c>
      <c r="H444" s="6" t="n">
        <v>5</v>
      </c>
      <c r="I444" s="6" t="n">
        <v>6</v>
      </c>
      <c r="J444" s="6" t="n">
        <v>5</v>
      </c>
      <c r="K444" s="6" t="n">
        <v>0</v>
      </c>
      <c r="L444" s="6" t="n">
        <v>0</v>
      </c>
      <c r="M444" s="6" t="n">
        <v>0</v>
      </c>
      <c r="N444" s="6" t="n">
        <v>1</v>
      </c>
      <c r="O444" s="6" t="n">
        <v>0</v>
      </c>
      <c r="P444" s="6" t="n">
        <v>1</v>
      </c>
      <c r="Q444" s="6" t="n">
        <v>1</v>
      </c>
      <c r="R444" s="6" t="n">
        <v>0</v>
      </c>
      <c r="S444" s="6" t="n">
        <v>0</v>
      </c>
      <c r="T444" s="6" t="n">
        <v>1</v>
      </c>
      <c r="U444" s="6" t="s">
        <v>337</v>
      </c>
    </row>
    <row r="445" customFormat="false" ht="22.35" hidden="false" customHeight="false" outlineLevel="0" collapsed="false">
      <c r="A445" s="6" t="n">
        <v>1162</v>
      </c>
      <c r="B445" s="6" t="s">
        <v>343</v>
      </c>
      <c r="C445" s="7" t="s">
        <v>5956</v>
      </c>
      <c r="D445" s="6" t="s">
        <v>6093</v>
      </c>
      <c r="E445" s="6" t="n">
        <v>5</v>
      </c>
      <c r="F445" s="6" t="n">
        <v>5</v>
      </c>
      <c r="G445" s="6" t="n">
        <v>5</v>
      </c>
      <c r="H445" s="6" t="n">
        <v>5</v>
      </c>
      <c r="I445" s="6" t="n">
        <v>6</v>
      </c>
      <c r="J445" s="6" t="n">
        <v>5</v>
      </c>
      <c r="K445" s="6" t="n">
        <v>0</v>
      </c>
      <c r="L445" s="6" t="n">
        <v>0</v>
      </c>
      <c r="M445" s="6" t="n">
        <v>0</v>
      </c>
      <c r="N445" s="6" t="n">
        <v>1</v>
      </c>
      <c r="O445" s="6" t="n">
        <v>0</v>
      </c>
      <c r="P445" s="6" t="n">
        <v>1</v>
      </c>
      <c r="Q445" s="6" t="n">
        <v>1</v>
      </c>
      <c r="R445" s="6" t="n">
        <v>0</v>
      </c>
      <c r="S445" s="6" t="n">
        <v>0</v>
      </c>
      <c r="T445" s="6" t="n">
        <v>1</v>
      </c>
      <c r="U445" s="6" t="s">
        <v>337</v>
      </c>
    </row>
    <row r="446" customFormat="false" ht="22.35" hidden="false" customHeight="false" outlineLevel="0" collapsed="false">
      <c r="A446" s="6" t="n">
        <v>1165</v>
      </c>
      <c r="B446" s="6" t="s">
        <v>343</v>
      </c>
      <c r="C446" s="7" t="s">
        <v>5958</v>
      </c>
      <c r="D446" s="6" t="s">
        <v>6093</v>
      </c>
      <c r="E446" s="6" t="n">
        <v>2</v>
      </c>
      <c r="F446" s="6" t="n">
        <v>5</v>
      </c>
      <c r="G446" s="6" t="n">
        <v>5</v>
      </c>
      <c r="H446" s="6" t="n">
        <v>5</v>
      </c>
      <c r="I446" s="6" t="n">
        <v>6</v>
      </c>
      <c r="J446" s="6" t="n">
        <v>5</v>
      </c>
      <c r="K446" s="6" t="n">
        <v>0</v>
      </c>
      <c r="L446" s="6" t="n">
        <v>0</v>
      </c>
      <c r="M446" s="6" t="n">
        <v>0</v>
      </c>
      <c r="N446" s="6" t="n">
        <v>1</v>
      </c>
      <c r="O446" s="6" t="n">
        <v>0</v>
      </c>
      <c r="P446" s="6" t="n">
        <v>1</v>
      </c>
      <c r="Q446" s="6" t="n">
        <v>1</v>
      </c>
      <c r="R446" s="6" t="n">
        <v>0</v>
      </c>
      <c r="S446" s="6" t="n">
        <v>0</v>
      </c>
      <c r="T446" s="6" t="n">
        <v>1</v>
      </c>
      <c r="U446" s="6" t="s">
        <v>337</v>
      </c>
    </row>
    <row r="447" customFormat="false" ht="22.35" hidden="false" customHeight="false" outlineLevel="0" collapsed="false">
      <c r="A447" s="6" t="n">
        <v>1168</v>
      </c>
      <c r="B447" s="6" t="s">
        <v>343</v>
      </c>
      <c r="C447" s="7" t="s">
        <v>5959</v>
      </c>
      <c r="D447" s="6" t="s">
        <v>5927</v>
      </c>
      <c r="E447" s="6" t="n">
        <v>7</v>
      </c>
      <c r="F447" s="6" t="n">
        <v>9</v>
      </c>
      <c r="G447" s="6" t="n">
        <v>7</v>
      </c>
      <c r="H447" s="6" t="n">
        <v>6</v>
      </c>
      <c r="I447" s="6" t="n">
        <v>10</v>
      </c>
      <c r="J447" s="6" t="n">
        <v>3</v>
      </c>
      <c r="K447" s="6" t="n">
        <v>1</v>
      </c>
      <c r="L447" s="6" t="n">
        <v>1</v>
      </c>
      <c r="M447" s="6" t="n">
        <v>1</v>
      </c>
      <c r="N447" s="6" t="n">
        <v>0</v>
      </c>
      <c r="O447" s="6" t="n">
        <v>1</v>
      </c>
      <c r="P447" s="6" t="n">
        <v>0</v>
      </c>
      <c r="Q447" s="6" t="n">
        <v>1</v>
      </c>
      <c r="R447" s="6" t="n">
        <v>0</v>
      </c>
      <c r="S447" s="6" t="n">
        <v>0</v>
      </c>
      <c r="T447" s="6" t="n">
        <v>0</v>
      </c>
      <c r="U447" s="6" t="s">
        <v>337</v>
      </c>
    </row>
    <row r="448" customFormat="false" ht="22.35" hidden="false" customHeight="false" outlineLevel="0" collapsed="false">
      <c r="A448" s="6" t="n">
        <v>1171</v>
      </c>
      <c r="B448" s="6" t="s">
        <v>343</v>
      </c>
      <c r="C448" s="7" t="s">
        <v>5960</v>
      </c>
      <c r="D448" s="6" t="s">
        <v>5927</v>
      </c>
      <c r="E448" s="6" t="n">
        <v>6</v>
      </c>
      <c r="F448" s="6" t="n">
        <v>9</v>
      </c>
      <c r="G448" s="6" t="n">
        <v>7</v>
      </c>
      <c r="H448" s="6" t="n">
        <v>6</v>
      </c>
      <c r="I448" s="6" t="n">
        <v>10</v>
      </c>
      <c r="J448" s="6" t="n">
        <v>3</v>
      </c>
      <c r="K448" s="6" t="n">
        <v>1</v>
      </c>
      <c r="L448" s="6" t="n">
        <v>1</v>
      </c>
      <c r="M448" s="6" t="n">
        <v>1</v>
      </c>
      <c r="N448" s="6" t="n">
        <v>0</v>
      </c>
      <c r="O448" s="6" t="n">
        <v>1</v>
      </c>
      <c r="P448" s="6" t="n">
        <v>0</v>
      </c>
      <c r="Q448" s="6" t="n">
        <v>1</v>
      </c>
      <c r="R448" s="6" t="n">
        <v>0</v>
      </c>
      <c r="S448" s="6" t="n">
        <v>0</v>
      </c>
      <c r="T448" s="6" t="n">
        <v>0</v>
      </c>
      <c r="U448" s="6" t="s">
        <v>337</v>
      </c>
    </row>
    <row r="449" customFormat="false" ht="22.35" hidden="false" customHeight="false" outlineLevel="0" collapsed="false">
      <c r="A449" s="6" t="n">
        <v>1174</v>
      </c>
      <c r="B449" s="6" t="s">
        <v>343</v>
      </c>
      <c r="C449" s="7" t="s">
        <v>5961</v>
      </c>
      <c r="D449" s="6" t="s">
        <v>5927</v>
      </c>
      <c r="E449" s="6" t="n">
        <v>10</v>
      </c>
      <c r="F449" s="6" t="n">
        <v>9</v>
      </c>
      <c r="G449" s="6" t="n">
        <v>7</v>
      </c>
      <c r="H449" s="6" t="n">
        <v>6</v>
      </c>
      <c r="I449" s="6" t="n">
        <v>10</v>
      </c>
      <c r="J449" s="6" t="n">
        <v>3</v>
      </c>
      <c r="K449" s="6" t="n">
        <v>1</v>
      </c>
      <c r="L449" s="6" t="n">
        <v>1</v>
      </c>
      <c r="M449" s="6" t="n">
        <v>1</v>
      </c>
      <c r="N449" s="6" t="n">
        <v>0</v>
      </c>
      <c r="O449" s="6" t="n">
        <v>1</v>
      </c>
      <c r="P449" s="6" t="n">
        <v>0</v>
      </c>
      <c r="Q449" s="6" t="n">
        <v>1</v>
      </c>
      <c r="R449" s="6" t="n">
        <v>0</v>
      </c>
      <c r="S449" s="6" t="n">
        <v>0</v>
      </c>
      <c r="T449" s="6" t="n">
        <v>0</v>
      </c>
      <c r="U449" s="6" t="s">
        <v>337</v>
      </c>
    </row>
    <row r="450" customFormat="false" ht="22.35" hidden="false" customHeight="false" outlineLevel="0" collapsed="false">
      <c r="A450" s="6" t="n">
        <v>1177</v>
      </c>
      <c r="B450" s="6" t="s">
        <v>343</v>
      </c>
      <c r="C450" s="7" t="s">
        <v>6106</v>
      </c>
      <c r="D450" s="6" t="s">
        <v>5927</v>
      </c>
      <c r="E450" s="6" t="n">
        <v>4</v>
      </c>
      <c r="F450" s="6" t="n">
        <v>9</v>
      </c>
      <c r="G450" s="6" t="n">
        <v>7</v>
      </c>
      <c r="H450" s="6" t="n">
        <v>6</v>
      </c>
      <c r="I450" s="6" t="n">
        <v>10</v>
      </c>
      <c r="J450" s="6" t="n">
        <v>3</v>
      </c>
      <c r="K450" s="6" t="n">
        <v>1</v>
      </c>
      <c r="L450" s="6" t="n">
        <v>1</v>
      </c>
      <c r="M450" s="6" t="n">
        <v>1</v>
      </c>
      <c r="N450" s="6" t="n">
        <v>0</v>
      </c>
      <c r="O450" s="6" t="n">
        <v>1</v>
      </c>
      <c r="P450" s="6" t="n">
        <v>0</v>
      </c>
      <c r="Q450" s="6" t="n">
        <v>1</v>
      </c>
      <c r="R450" s="6" t="n">
        <v>0</v>
      </c>
      <c r="S450" s="6" t="n">
        <v>0</v>
      </c>
      <c r="T450" s="6" t="n">
        <v>0</v>
      </c>
      <c r="U450" s="6" t="s">
        <v>337</v>
      </c>
    </row>
    <row r="451" customFormat="false" ht="22.35" hidden="false" customHeight="false" outlineLevel="0" collapsed="false">
      <c r="A451" s="6" t="n">
        <v>1180</v>
      </c>
      <c r="B451" s="6" t="s">
        <v>343</v>
      </c>
      <c r="C451" s="7" t="s">
        <v>6107</v>
      </c>
      <c r="D451" s="6" t="s">
        <v>5927</v>
      </c>
      <c r="E451" s="6" t="n">
        <v>4</v>
      </c>
      <c r="F451" s="6" t="n">
        <v>9</v>
      </c>
      <c r="G451" s="6" t="n">
        <v>7</v>
      </c>
      <c r="H451" s="6" t="n">
        <v>6</v>
      </c>
      <c r="I451" s="6" t="n">
        <v>10</v>
      </c>
      <c r="J451" s="6" t="n">
        <v>3</v>
      </c>
      <c r="K451" s="6" t="n">
        <v>1</v>
      </c>
      <c r="L451" s="6" t="n">
        <v>1</v>
      </c>
      <c r="M451" s="6" t="n">
        <v>1</v>
      </c>
      <c r="N451" s="6" t="n">
        <v>0</v>
      </c>
      <c r="O451" s="6" t="n">
        <v>1</v>
      </c>
      <c r="P451" s="6" t="n">
        <v>0</v>
      </c>
      <c r="Q451" s="6" t="n">
        <v>1</v>
      </c>
      <c r="R451" s="6" t="n">
        <v>0</v>
      </c>
      <c r="S451" s="6" t="n">
        <v>0</v>
      </c>
      <c r="T451" s="6" t="n">
        <v>0</v>
      </c>
      <c r="U451" s="6" t="s">
        <v>337</v>
      </c>
    </row>
    <row r="452" customFormat="false" ht="22.35" hidden="false" customHeight="false" outlineLevel="0" collapsed="false">
      <c r="A452" s="6" t="n">
        <v>1183</v>
      </c>
      <c r="B452" s="6" t="s">
        <v>343</v>
      </c>
      <c r="C452" s="7" t="s">
        <v>360</v>
      </c>
      <c r="D452" s="6" t="s">
        <v>6099</v>
      </c>
      <c r="E452" s="6" t="n">
        <v>2</v>
      </c>
      <c r="F452" s="6" t="n">
        <v>8</v>
      </c>
      <c r="G452" s="6" t="n">
        <v>6</v>
      </c>
      <c r="H452" s="6" t="n">
        <v>4</v>
      </c>
      <c r="I452" s="6" t="n">
        <v>7</v>
      </c>
      <c r="J452" s="6" t="n">
        <v>9</v>
      </c>
      <c r="K452" s="6" t="n">
        <v>0</v>
      </c>
      <c r="L452" s="6" t="n">
        <v>1</v>
      </c>
      <c r="M452" s="6" t="n">
        <v>0</v>
      </c>
      <c r="N452" s="6" t="n">
        <v>0</v>
      </c>
      <c r="O452" s="6" t="n">
        <v>0</v>
      </c>
      <c r="P452" s="6" t="n">
        <v>0</v>
      </c>
      <c r="Q452" s="6" t="n">
        <v>0</v>
      </c>
      <c r="R452" s="6" t="n">
        <v>0</v>
      </c>
      <c r="S452" s="6" t="n">
        <v>1</v>
      </c>
      <c r="T452" s="6" t="n">
        <v>1</v>
      </c>
      <c r="U452" s="6" t="s">
        <v>337</v>
      </c>
    </row>
    <row r="453" customFormat="false" ht="22.35" hidden="false" customHeight="false" outlineLevel="0" collapsed="false">
      <c r="A453" s="6" t="n">
        <v>1186</v>
      </c>
      <c r="B453" s="6" t="s">
        <v>343</v>
      </c>
      <c r="C453" s="7" t="s">
        <v>369</v>
      </c>
      <c r="D453" s="6" t="s">
        <v>6099</v>
      </c>
      <c r="E453" s="6" t="n">
        <v>8</v>
      </c>
      <c r="F453" s="6" t="n">
        <v>8</v>
      </c>
      <c r="G453" s="6" t="n">
        <v>6</v>
      </c>
      <c r="H453" s="6" t="n">
        <v>4</v>
      </c>
      <c r="I453" s="6" t="n">
        <v>7</v>
      </c>
      <c r="J453" s="6" t="n">
        <v>9</v>
      </c>
      <c r="K453" s="6" t="n">
        <v>0</v>
      </c>
      <c r="L453" s="6" t="n">
        <v>1</v>
      </c>
      <c r="M453" s="6" t="n">
        <v>0</v>
      </c>
      <c r="N453" s="6" t="n">
        <v>0</v>
      </c>
      <c r="O453" s="6" t="n">
        <v>0</v>
      </c>
      <c r="P453" s="6" t="n">
        <v>0</v>
      </c>
      <c r="Q453" s="6" t="n">
        <v>0</v>
      </c>
      <c r="R453" s="6" t="n">
        <v>0</v>
      </c>
      <c r="S453" s="6" t="n">
        <v>1</v>
      </c>
      <c r="T453" s="6" t="n">
        <v>1</v>
      </c>
      <c r="U453" s="6" t="s">
        <v>337</v>
      </c>
    </row>
    <row r="454" customFormat="false" ht="22.35" hidden="false" customHeight="false" outlineLevel="0" collapsed="false">
      <c r="A454" s="6" t="n">
        <v>1189</v>
      </c>
      <c r="B454" s="6" t="s">
        <v>343</v>
      </c>
      <c r="C454" s="7" t="s">
        <v>6108</v>
      </c>
      <c r="D454" s="6" t="s">
        <v>6099</v>
      </c>
      <c r="E454" s="6" t="n">
        <v>6</v>
      </c>
      <c r="F454" s="6" t="n">
        <v>8</v>
      </c>
      <c r="G454" s="6" t="n">
        <v>6</v>
      </c>
      <c r="H454" s="6" t="n">
        <v>4</v>
      </c>
      <c r="I454" s="6" t="n">
        <v>7</v>
      </c>
      <c r="J454" s="6" t="n">
        <v>9</v>
      </c>
      <c r="K454" s="6" t="n">
        <v>0</v>
      </c>
      <c r="L454" s="6" t="n">
        <v>1</v>
      </c>
      <c r="M454" s="6" t="n">
        <v>0</v>
      </c>
      <c r="N454" s="6" t="n">
        <v>0</v>
      </c>
      <c r="O454" s="6" t="n">
        <v>0</v>
      </c>
      <c r="P454" s="6" t="n">
        <v>0</v>
      </c>
      <c r="Q454" s="6" t="n">
        <v>0</v>
      </c>
      <c r="R454" s="6" t="n">
        <v>0</v>
      </c>
      <c r="S454" s="6" t="n">
        <v>1</v>
      </c>
      <c r="T454" s="6" t="n">
        <v>1</v>
      </c>
      <c r="U454" s="6" t="s">
        <v>337</v>
      </c>
    </row>
    <row r="455" customFormat="false" ht="22.35" hidden="false" customHeight="false" outlineLevel="0" collapsed="false">
      <c r="A455" s="6" t="n">
        <v>1192</v>
      </c>
      <c r="B455" s="6" t="s">
        <v>343</v>
      </c>
      <c r="C455" s="7" t="s">
        <v>6109</v>
      </c>
      <c r="D455" s="6" t="s">
        <v>6099</v>
      </c>
      <c r="E455" s="6" t="n">
        <v>8</v>
      </c>
      <c r="F455" s="6" t="n">
        <v>8</v>
      </c>
      <c r="G455" s="6" t="n">
        <v>6</v>
      </c>
      <c r="H455" s="6" t="n">
        <v>4</v>
      </c>
      <c r="I455" s="6" t="n">
        <v>7</v>
      </c>
      <c r="J455" s="6" t="n">
        <v>9</v>
      </c>
      <c r="K455" s="6" t="n">
        <v>0</v>
      </c>
      <c r="L455" s="6" t="n">
        <v>1</v>
      </c>
      <c r="M455" s="6" t="n">
        <v>0</v>
      </c>
      <c r="N455" s="6" t="n">
        <v>0</v>
      </c>
      <c r="O455" s="6" t="n">
        <v>0</v>
      </c>
      <c r="P455" s="6" t="n">
        <v>0</v>
      </c>
      <c r="Q455" s="6" t="n">
        <v>0</v>
      </c>
      <c r="R455" s="6" t="n">
        <v>0</v>
      </c>
      <c r="S455" s="6" t="n">
        <v>1</v>
      </c>
      <c r="T455" s="6" t="n">
        <v>1</v>
      </c>
      <c r="U455" s="6" t="s">
        <v>337</v>
      </c>
    </row>
    <row r="456" customFormat="false" ht="22.35" hidden="false" customHeight="false" outlineLevel="0" collapsed="false">
      <c r="A456" s="6" t="n">
        <v>1195</v>
      </c>
      <c r="B456" s="6" t="s">
        <v>343</v>
      </c>
      <c r="C456" s="7" t="s">
        <v>5966</v>
      </c>
      <c r="D456" s="6" t="s">
        <v>6099</v>
      </c>
      <c r="E456" s="6" t="n">
        <v>5</v>
      </c>
      <c r="F456" s="6" t="n">
        <v>8</v>
      </c>
      <c r="G456" s="6" t="n">
        <v>6</v>
      </c>
      <c r="H456" s="6" t="n">
        <v>4</v>
      </c>
      <c r="I456" s="6" t="n">
        <v>7</v>
      </c>
      <c r="J456" s="6" t="n">
        <v>9</v>
      </c>
      <c r="K456" s="6" t="n">
        <v>0</v>
      </c>
      <c r="L456" s="6" t="n">
        <v>1</v>
      </c>
      <c r="M456" s="6" t="n">
        <v>0</v>
      </c>
      <c r="N456" s="6" t="n">
        <v>0</v>
      </c>
      <c r="O456" s="6" t="n">
        <v>0</v>
      </c>
      <c r="P456" s="6" t="n">
        <v>0</v>
      </c>
      <c r="Q456" s="6" t="n">
        <v>0</v>
      </c>
      <c r="R456" s="6" t="n">
        <v>0</v>
      </c>
      <c r="S456" s="6" t="n">
        <v>1</v>
      </c>
      <c r="T456" s="6" t="n">
        <v>1</v>
      </c>
      <c r="U456" s="6" t="s">
        <v>337</v>
      </c>
    </row>
    <row r="457" customFormat="false" ht="22.35" hidden="false" customHeight="false" outlineLevel="0" collapsed="false">
      <c r="A457" s="6" t="n">
        <v>1198</v>
      </c>
      <c r="B457" s="6" t="s">
        <v>343</v>
      </c>
      <c r="C457" s="7" t="s">
        <v>6110</v>
      </c>
      <c r="D457" s="6" t="s">
        <v>5933</v>
      </c>
      <c r="E457" s="6" t="n">
        <v>3</v>
      </c>
      <c r="F457" s="6" t="n">
        <v>2</v>
      </c>
      <c r="G457" s="6" t="n">
        <v>3</v>
      </c>
      <c r="H457" s="6" t="n">
        <v>7</v>
      </c>
      <c r="I457" s="6" t="n">
        <v>7</v>
      </c>
      <c r="J457" s="6" t="n">
        <v>5</v>
      </c>
      <c r="K457" s="6" t="n">
        <v>0</v>
      </c>
      <c r="L457" s="6" t="n">
        <v>1</v>
      </c>
      <c r="M457" s="6" t="n">
        <v>0</v>
      </c>
      <c r="N457" s="6" t="n">
        <v>0</v>
      </c>
      <c r="O457" s="6" t="n">
        <v>0</v>
      </c>
      <c r="P457" s="6" t="n">
        <v>0</v>
      </c>
      <c r="Q457" s="6" t="n">
        <v>1</v>
      </c>
      <c r="R457" s="6" t="n">
        <v>0</v>
      </c>
      <c r="S457" s="6" t="n">
        <v>0</v>
      </c>
      <c r="T457" s="6" t="n">
        <v>0</v>
      </c>
      <c r="U457" s="6" t="s">
        <v>337</v>
      </c>
    </row>
    <row r="458" customFormat="false" ht="22.35" hidden="false" customHeight="false" outlineLevel="0" collapsed="false">
      <c r="A458" s="6" t="n">
        <v>1201</v>
      </c>
      <c r="B458" s="6" t="s">
        <v>343</v>
      </c>
      <c r="C458" s="7" t="s">
        <v>5969</v>
      </c>
      <c r="D458" s="6" t="s">
        <v>5933</v>
      </c>
      <c r="E458" s="6" t="n">
        <v>10</v>
      </c>
      <c r="F458" s="6" t="n">
        <v>2</v>
      </c>
      <c r="G458" s="6" t="n">
        <v>3</v>
      </c>
      <c r="H458" s="6" t="n">
        <v>7</v>
      </c>
      <c r="I458" s="6" t="n">
        <v>7</v>
      </c>
      <c r="J458" s="6" t="n">
        <v>5</v>
      </c>
      <c r="K458" s="6" t="n">
        <v>0</v>
      </c>
      <c r="L458" s="6" t="n">
        <v>1</v>
      </c>
      <c r="M458" s="6" t="n">
        <v>0</v>
      </c>
      <c r="N458" s="6" t="n">
        <v>0</v>
      </c>
      <c r="O458" s="6" t="n">
        <v>0</v>
      </c>
      <c r="P458" s="6" t="n">
        <v>0</v>
      </c>
      <c r="Q458" s="6" t="n">
        <v>1</v>
      </c>
      <c r="R458" s="6" t="n">
        <v>0</v>
      </c>
      <c r="S458" s="6" t="n">
        <v>0</v>
      </c>
      <c r="T458" s="6" t="n">
        <v>0</v>
      </c>
      <c r="U458" s="6" t="s">
        <v>337</v>
      </c>
    </row>
    <row r="459" customFormat="false" ht="22.35" hidden="false" customHeight="false" outlineLevel="0" collapsed="false">
      <c r="A459" s="6" t="n">
        <v>1204</v>
      </c>
      <c r="B459" s="6" t="s">
        <v>343</v>
      </c>
      <c r="C459" s="7" t="s">
        <v>6111</v>
      </c>
      <c r="D459" s="6" t="s">
        <v>5933</v>
      </c>
      <c r="E459" s="6" t="n">
        <v>6</v>
      </c>
      <c r="F459" s="6" t="n">
        <v>2</v>
      </c>
      <c r="G459" s="6" t="n">
        <v>3</v>
      </c>
      <c r="H459" s="6" t="n">
        <v>7</v>
      </c>
      <c r="I459" s="6" t="n">
        <v>7</v>
      </c>
      <c r="J459" s="6" t="n">
        <v>5</v>
      </c>
      <c r="K459" s="6" t="n">
        <v>0</v>
      </c>
      <c r="L459" s="6" t="n">
        <v>1</v>
      </c>
      <c r="M459" s="6" t="n">
        <v>0</v>
      </c>
      <c r="N459" s="6" t="n">
        <v>0</v>
      </c>
      <c r="O459" s="6" t="n">
        <v>0</v>
      </c>
      <c r="P459" s="6" t="n">
        <v>0</v>
      </c>
      <c r="Q459" s="6" t="n">
        <v>1</v>
      </c>
      <c r="R459" s="6" t="n">
        <v>0</v>
      </c>
      <c r="S459" s="6" t="n">
        <v>0</v>
      </c>
      <c r="T459" s="6" t="n">
        <v>0</v>
      </c>
      <c r="U459" s="6" t="s">
        <v>337</v>
      </c>
    </row>
    <row r="460" customFormat="false" ht="22.35" hidden="false" customHeight="false" outlineLevel="0" collapsed="false">
      <c r="A460" s="6" t="n">
        <v>1207</v>
      </c>
      <c r="B460" s="6" t="s">
        <v>343</v>
      </c>
      <c r="C460" s="7" t="s">
        <v>6112</v>
      </c>
      <c r="D460" s="6" t="s">
        <v>5933</v>
      </c>
      <c r="E460" s="6" t="n">
        <v>3</v>
      </c>
      <c r="F460" s="6" t="n">
        <v>2</v>
      </c>
      <c r="G460" s="6" t="n">
        <v>3</v>
      </c>
      <c r="H460" s="6" t="n">
        <v>7</v>
      </c>
      <c r="I460" s="6" t="n">
        <v>7</v>
      </c>
      <c r="J460" s="6" t="n">
        <v>5</v>
      </c>
      <c r="K460" s="6" t="n">
        <v>0</v>
      </c>
      <c r="L460" s="6" t="n">
        <v>1</v>
      </c>
      <c r="M460" s="6" t="n">
        <v>0</v>
      </c>
      <c r="N460" s="6" t="n">
        <v>0</v>
      </c>
      <c r="O460" s="6" t="n">
        <v>0</v>
      </c>
      <c r="P460" s="6" t="n">
        <v>0</v>
      </c>
      <c r="Q460" s="6" t="n">
        <v>1</v>
      </c>
      <c r="R460" s="6" t="n">
        <v>0</v>
      </c>
      <c r="S460" s="6" t="n">
        <v>0</v>
      </c>
      <c r="T460" s="6" t="n">
        <v>0</v>
      </c>
      <c r="U460" s="6" t="s">
        <v>337</v>
      </c>
    </row>
    <row r="461" customFormat="false" ht="22.35" hidden="false" customHeight="false" outlineLevel="0" collapsed="false">
      <c r="A461" s="6" t="n">
        <v>1210</v>
      </c>
      <c r="B461" s="6" t="s">
        <v>343</v>
      </c>
      <c r="C461" s="7" t="s">
        <v>6113</v>
      </c>
      <c r="D461" s="6" t="s">
        <v>5933</v>
      </c>
      <c r="E461" s="6" t="n">
        <v>2</v>
      </c>
      <c r="F461" s="6" t="n">
        <v>2</v>
      </c>
      <c r="G461" s="6" t="n">
        <v>3</v>
      </c>
      <c r="H461" s="6" t="n">
        <v>7</v>
      </c>
      <c r="I461" s="6" t="n">
        <v>7</v>
      </c>
      <c r="J461" s="6" t="n">
        <v>5</v>
      </c>
      <c r="K461" s="6" t="n">
        <v>0</v>
      </c>
      <c r="L461" s="6" t="n">
        <v>1</v>
      </c>
      <c r="M461" s="6" t="n">
        <v>0</v>
      </c>
      <c r="N461" s="6" t="n">
        <v>0</v>
      </c>
      <c r="O461" s="6" t="n">
        <v>0</v>
      </c>
      <c r="P461" s="6" t="n">
        <v>0</v>
      </c>
      <c r="Q461" s="6" t="n">
        <v>1</v>
      </c>
      <c r="R461" s="6" t="n">
        <v>0</v>
      </c>
      <c r="S461" s="6" t="n">
        <v>0</v>
      </c>
      <c r="T461" s="6" t="n">
        <v>0</v>
      </c>
      <c r="U461" s="6" t="s">
        <v>337</v>
      </c>
    </row>
    <row r="462" customFormat="false" ht="22.35" hidden="false" customHeight="false" outlineLevel="0" collapsed="false">
      <c r="A462" s="6" t="n">
        <v>1213</v>
      </c>
      <c r="B462" s="6" t="s">
        <v>343</v>
      </c>
      <c r="C462" s="7" t="s">
        <v>6114</v>
      </c>
      <c r="D462" s="6" t="s">
        <v>5939</v>
      </c>
      <c r="E462" s="6" t="n">
        <v>8</v>
      </c>
      <c r="F462" s="6" t="n">
        <v>10</v>
      </c>
      <c r="G462" s="6" t="n">
        <v>10</v>
      </c>
      <c r="H462" s="6" t="n">
        <v>3</v>
      </c>
      <c r="I462" s="6" t="n">
        <v>3</v>
      </c>
      <c r="J462" s="6" t="n">
        <v>10</v>
      </c>
      <c r="K462" s="6" t="n">
        <v>1</v>
      </c>
      <c r="L462" s="6" t="n">
        <v>1</v>
      </c>
      <c r="M462" s="6" t="n">
        <v>0</v>
      </c>
      <c r="N462" s="6" t="n">
        <v>0</v>
      </c>
      <c r="O462" s="6" t="n">
        <v>1</v>
      </c>
      <c r="P462" s="6" t="n">
        <v>1</v>
      </c>
      <c r="Q462" s="6" t="n">
        <v>1</v>
      </c>
      <c r="R462" s="6" t="n">
        <v>1</v>
      </c>
      <c r="S462" s="6" t="n">
        <v>0</v>
      </c>
      <c r="T462" s="6" t="n">
        <v>0</v>
      </c>
      <c r="U462" s="6" t="s">
        <v>337</v>
      </c>
    </row>
    <row r="463" customFormat="false" ht="22.35" hidden="false" customHeight="false" outlineLevel="0" collapsed="false">
      <c r="A463" s="6" t="n">
        <v>1216</v>
      </c>
      <c r="B463" s="6" t="s">
        <v>343</v>
      </c>
      <c r="C463" s="7" t="s">
        <v>6115</v>
      </c>
      <c r="D463" s="6" t="s">
        <v>5939</v>
      </c>
      <c r="E463" s="6" t="n">
        <v>8</v>
      </c>
      <c r="F463" s="6" t="n">
        <v>10</v>
      </c>
      <c r="G463" s="6" t="n">
        <v>10</v>
      </c>
      <c r="H463" s="6" t="n">
        <v>3</v>
      </c>
      <c r="I463" s="6" t="n">
        <v>3</v>
      </c>
      <c r="J463" s="6" t="n">
        <v>10</v>
      </c>
      <c r="K463" s="6" t="n">
        <v>1</v>
      </c>
      <c r="L463" s="6" t="n">
        <v>1</v>
      </c>
      <c r="M463" s="6" t="n">
        <v>0</v>
      </c>
      <c r="N463" s="6" t="n">
        <v>0</v>
      </c>
      <c r="O463" s="6" t="n">
        <v>1</v>
      </c>
      <c r="P463" s="6" t="n">
        <v>1</v>
      </c>
      <c r="Q463" s="6" t="n">
        <v>1</v>
      </c>
      <c r="R463" s="6" t="n">
        <v>1</v>
      </c>
      <c r="S463" s="6" t="n">
        <v>0</v>
      </c>
      <c r="T463" s="6" t="n">
        <v>0</v>
      </c>
      <c r="U463" s="6" t="s">
        <v>337</v>
      </c>
    </row>
    <row r="464" customFormat="false" ht="22.35" hidden="false" customHeight="false" outlineLevel="0" collapsed="false">
      <c r="A464" s="6" t="n">
        <v>1219</v>
      </c>
      <c r="B464" s="6" t="s">
        <v>343</v>
      </c>
      <c r="C464" s="7" t="s">
        <v>6116</v>
      </c>
      <c r="D464" s="6" t="s">
        <v>5939</v>
      </c>
      <c r="E464" s="6" t="n">
        <v>5</v>
      </c>
      <c r="F464" s="6" t="n">
        <v>10</v>
      </c>
      <c r="G464" s="6" t="n">
        <v>10</v>
      </c>
      <c r="H464" s="6" t="n">
        <v>3</v>
      </c>
      <c r="I464" s="6" t="n">
        <v>3</v>
      </c>
      <c r="J464" s="6" t="n">
        <v>10</v>
      </c>
      <c r="K464" s="6" t="n">
        <v>1</v>
      </c>
      <c r="L464" s="6" t="n">
        <v>1</v>
      </c>
      <c r="M464" s="6" t="n">
        <v>0</v>
      </c>
      <c r="N464" s="6" t="n">
        <v>0</v>
      </c>
      <c r="O464" s="6" t="n">
        <v>1</v>
      </c>
      <c r="P464" s="6" t="n">
        <v>1</v>
      </c>
      <c r="Q464" s="6" t="n">
        <v>1</v>
      </c>
      <c r="R464" s="6" t="n">
        <v>1</v>
      </c>
      <c r="S464" s="6" t="n">
        <v>0</v>
      </c>
      <c r="T464" s="6" t="n">
        <v>0</v>
      </c>
      <c r="U464" s="6" t="s">
        <v>337</v>
      </c>
    </row>
    <row r="465" customFormat="false" ht="22.35" hidden="false" customHeight="false" outlineLevel="0" collapsed="false">
      <c r="A465" s="6" t="n">
        <v>1222</v>
      </c>
      <c r="B465" s="6" t="s">
        <v>343</v>
      </c>
      <c r="C465" s="7" t="s">
        <v>5979</v>
      </c>
      <c r="D465" s="6" t="s">
        <v>5939</v>
      </c>
      <c r="E465" s="6" t="n">
        <v>2</v>
      </c>
      <c r="F465" s="6" t="n">
        <v>10</v>
      </c>
      <c r="G465" s="6" t="n">
        <v>10</v>
      </c>
      <c r="H465" s="6" t="n">
        <v>3</v>
      </c>
      <c r="I465" s="6" t="n">
        <v>3</v>
      </c>
      <c r="J465" s="6" t="n">
        <v>10</v>
      </c>
      <c r="K465" s="6" t="n">
        <v>1</v>
      </c>
      <c r="L465" s="6" t="n">
        <v>1</v>
      </c>
      <c r="M465" s="6" t="n">
        <v>0</v>
      </c>
      <c r="N465" s="6" t="n">
        <v>0</v>
      </c>
      <c r="O465" s="6" t="n">
        <v>1</v>
      </c>
      <c r="P465" s="6" t="n">
        <v>1</v>
      </c>
      <c r="Q465" s="6" t="n">
        <v>1</v>
      </c>
      <c r="R465" s="6" t="n">
        <v>1</v>
      </c>
      <c r="S465" s="6" t="n">
        <v>0</v>
      </c>
      <c r="T465" s="6" t="n">
        <v>0</v>
      </c>
      <c r="U465" s="6" t="s">
        <v>337</v>
      </c>
    </row>
    <row r="466" customFormat="false" ht="22.35" hidden="false" customHeight="false" outlineLevel="0" collapsed="false">
      <c r="A466" s="6" t="n">
        <v>1225</v>
      </c>
      <c r="B466" s="6" t="s">
        <v>343</v>
      </c>
      <c r="C466" s="7" t="s">
        <v>6117</v>
      </c>
      <c r="D466" s="6" t="s">
        <v>5939</v>
      </c>
      <c r="E466" s="6" t="n">
        <v>8</v>
      </c>
      <c r="F466" s="6" t="n">
        <v>10</v>
      </c>
      <c r="G466" s="6" t="n">
        <v>10</v>
      </c>
      <c r="H466" s="6" t="n">
        <v>3</v>
      </c>
      <c r="I466" s="6" t="n">
        <v>3</v>
      </c>
      <c r="J466" s="6" t="n">
        <v>10</v>
      </c>
      <c r="K466" s="6" t="n">
        <v>1</v>
      </c>
      <c r="L466" s="6" t="n">
        <v>1</v>
      </c>
      <c r="M466" s="6" t="n">
        <v>0</v>
      </c>
      <c r="N466" s="6" t="n">
        <v>0</v>
      </c>
      <c r="O466" s="6" t="n">
        <v>1</v>
      </c>
      <c r="P466" s="6" t="n">
        <v>1</v>
      </c>
      <c r="Q466" s="6" t="n">
        <v>1</v>
      </c>
      <c r="R466" s="6" t="n">
        <v>1</v>
      </c>
      <c r="S466" s="6" t="n">
        <v>0</v>
      </c>
      <c r="T466" s="6" t="n">
        <v>0</v>
      </c>
      <c r="U466" s="6" t="s">
        <v>337</v>
      </c>
    </row>
    <row r="467" customFormat="false" ht="22.35" hidden="false" customHeight="false" outlineLevel="0" collapsed="false">
      <c r="A467" s="6" t="n">
        <v>1228</v>
      </c>
      <c r="B467" s="6" t="s">
        <v>343</v>
      </c>
      <c r="C467" s="7" t="s">
        <v>5982</v>
      </c>
      <c r="D467" s="6" t="s">
        <v>5945</v>
      </c>
      <c r="E467" s="6" t="n">
        <v>3</v>
      </c>
      <c r="F467" s="6" t="n">
        <v>7</v>
      </c>
      <c r="G467" s="6" t="n">
        <v>4</v>
      </c>
      <c r="H467" s="6" t="n">
        <v>2</v>
      </c>
      <c r="I467" s="6" t="n">
        <v>3</v>
      </c>
      <c r="J467" s="6" t="n">
        <v>2</v>
      </c>
      <c r="K467" s="6" t="n">
        <v>0</v>
      </c>
      <c r="L467" s="6" t="n">
        <v>0</v>
      </c>
      <c r="M467" s="6" t="n">
        <v>0</v>
      </c>
      <c r="N467" s="6" t="n">
        <v>0</v>
      </c>
      <c r="O467" s="6" t="n">
        <v>1</v>
      </c>
      <c r="P467" s="6" t="n">
        <v>0</v>
      </c>
      <c r="Q467" s="6" t="n">
        <v>0</v>
      </c>
      <c r="R467" s="6" t="n">
        <v>0</v>
      </c>
      <c r="S467" s="6" t="n">
        <v>0</v>
      </c>
      <c r="T467" s="6" t="n">
        <v>0</v>
      </c>
      <c r="U467" s="6" t="s">
        <v>337</v>
      </c>
    </row>
    <row r="468" customFormat="false" ht="22.35" hidden="false" customHeight="false" outlineLevel="0" collapsed="false">
      <c r="A468" s="6" t="n">
        <v>1231</v>
      </c>
      <c r="B468" s="6" t="s">
        <v>343</v>
      </c>
      <c r="C468" s="7" t="s">
        <v>565</v>
      </c>
      <c r="D468" s="6" t="s">
        <v>5945</v>
      </c>
      <c r="E468" s="6" t="n">
        <v>5</v>
      </c>
      <c r="F468" s="6" t="n">
        <v>7</v>
      </c>
      <c r="G468" s="6" t="n">
        <v>4</v>
      </c>
      <c r="H468" s="6" t="n">
        <v>2</v>
      </c>
      <c r="I468" s="6" t="n">
        <v>3</v>
      </c>
      <c r="J468" s="6" t="n">
        <v>2</v>
      </c>
      <c r="K468" s="6" t="n">
        <v>0</v>
      </c>
      <c r="L468" s="6" t="n">
        <v>0</v>
      </c>
      <c r="M468" s="6" t="n">
        <v>0</v>
      </c>
      <c r="N468" s="6" t="n">
        <v>0</v>
      </c>
      <c r="O468" s="6" t="n">
        <v>1</v>
      </c>
      <c r="P468" s="6" t="n">
        <v>0</v>
      </c>
      <c r="Q468" s="6" t="n">
        <v>0</v>
      </c>
      <c r="R468" s="6" t="n">
        <v>0</v>
      </c>
      <c r="S468" s="6" t="n">
        <v>0</v>
      </c>
      <c r="T468" s="6" t="n">
        <v>0</v>
      </c>
      <c r="U468" s="6" t="s">
        <v>337</v>
      </c>
    </row>
    <row r="469" customFormat="false" ht="22.35" hidden="false" customHeight="false" outlineLevel="0" collapsed="false">
      <c r="A469" s="6" t="n">
        <v>1234</v>
      </c>
      <c r="B469" s="6" t="s">
        <v>343</v>
      </c>
      <c r="C469" s="7" t="s">
        <v>5986</v>
      </c>
      <c r="D469" s="6" t="s">
        <v>5945</v>
      </c>
      <c r="E469" s="6" t="n">
        <v>4</v>
      </c>
      <c r="F469" s="6" t="n">
        <v>7</v>
      </c>
      <c r="G469" s="6" t="n">
        <v>4</v>
      </c>
      <c r="H469" s="6" t="n">
        <v>2</v>
      </c>
      <c r="I469" s="6" t="n">
        <v>3</v>
      </c>
      <c r="J469" s="6" t="n">
        <v>2</v>
      </c>
      <c r="K469" s="6" t="n">
        <v>0</v>
      </c>
      <c r="L469" s="6" t="n">
        <v>0</v>
      </c>
      <c r="M469" s="6" t="n">
        <v>0</v>
      </c>
      <c r="N469" s="6" t="n">
        <v>0</v>
      </c>
      <c r="O469" s="6" t="n">
        <v>1</v>
      </c>
      <c r="P469" s="6" t="n">
        <v>0</v>
      </c>
      <c r="Q469" s="6" t="n">
        <v>0</v>
      </c>
      <c r="R469" s="6" t="n">
        <v>0</v>
      </c>
      <c r="S469" s="6" t="n">
        <v>0</v>
      </c>
      <c r="T469" s="6" t="n">
        <v>0</v>
      </c>
      <c r="U469" s="6" t="s">
        <v>337</v>
      </c>
    </row>
    <row r="470" customFormat="false" ht="22.35" hidden="false" customHeight="false" outlineLevel="0" collapsed="false">
      <c r="A470" s="6" t="n">
        <v>1237</v>
      </c>
      <c r="B470" s="6" t="s">
        <v>343</v>
      </c>
      <c r="C470" s="7" t="s">
        <v>6119</v>
      </c>
      <c r="D470" s="6" t="s">
        <v>5945</v>
      </c>
      <c r="E470" s="6" t="n">
        <v>2</v>
      </c>
      <c r="F470" s="6" t="n">
        <v>7</v>
      </c>
      <c r="G470" s="6" t="n">
        <v>4</v>
      </c>
      <c r="H470" s="6" t="n">
        <v>2</v>
      </c>
      <c r="I470" s="6" t="n">
        <v>3</v>
      </c>
      <c r="J470" s="6" t="n">
        <v>2</v>
      </c>
      <c r="K470" s="6" t="n">
        <v>0</v>
      </c>
      <c r="L470" s="6" t="n">
        <v>0</v>
      </c>
      <c r="M470" s="6" t="n">
        <v>0</v>
      </c>
      <c r="N470" s="6" t="n">
        <v>0</v>
      </c>
      <c r="O470" s="6" t="n">
        <v>1</v>
      </c>
      <c r="P470" s="6" t="n">
        <v>0</v>
      </c>
      <c r="Q470" s="6" t="n">
        <v>0</v>
      </c>
      <c r="R470" s="6" t="n">
        <v>0</v>
      </c>
      <c r="S470" s="6" t="n">
        <v>0</v>
      </c>
      <c r="T470" s="6" t="n">
        <v>0</v>
      </c>
      <c r="U470" s="6" t="s">
        <v>337</v>
      </c>
    </row>
    <row r="471" customFormat="false" ht="22.35" hidden="false" customHeight="false" outlineLevel="0" collapsed="false">
      <c r="A471" s="6" t="n">
        <v>1240</v>
      </c>
      <c r="B471" s="6" t="s">
        <v>343</v>
      </c>
      <c r="C471" s="7" t="s">
        <v>6120</v>
      </c>
      <c r="D471" s="6" t="s">
        <v>5945</v>
      </c>
      <c r="E471" s="6" t="n">
        <v>1</v>
      </c>
      <c r="F471" s="6" t="n">
        <v>7</v>
      </c>
      <c r="G471" s="6" t="n">
        <v>4</v>
      </c>
      <c r="H471" s="6" t="n">
        <v>2</v>
      </c>
      <c r="I471" s="6" t="n">
        <v>3</v>
      </c>
      <c r="J471" s="6" t="n">
        <v>2</v>
      </c>
      <c r="K471" s="6" t="n">
        <v>0</v>
      </c>
      <c r="L471" s="6" t="n">
        <v>0</v>
      </c>
      <c r="M471" s="6" t="n">
        <v>0</v>
      </c>
      <c r="N471" s="6" t="n">
        <v>0</v>
      </c>
      <c r="O471" s="6" t="n">
        <v>1</v>
      </c>
      <c r="P471" s="6" t="n">
        <v>0</v>
      </c>
      <c r="Q471" s="6" t="n">
        <v>0</v>
      </c>
      <c r="R471" s="6" t="n">
        <v>0</v>
      </c>
      <c r="S471" s="6" t="n">
        <v>0</v>
      </c>
      <c r="T471" s="6" t="n">
        <v>0</v>
      </c>
      <c r="U471" s="6" t="s">
        <v>337</v>
      </c>
    </row>
    <row r="472" customFormat="false" ht="22.35" hidden="false" customHeight="false" outlineLevel="0" collapsed="false">
      <c r="A472" s="6" t="n">
        <v>1243</v>
      </c>
      <c r="B472" s="6" t="s">
        <v>343</v>
      </c>
      <c r="C472" s="7" t="s">
        <v>5988</v>
      </c>
      <c r="D472" s="6" t="s">
        <v>5951</v>
      </c>
      <c r="E472" s="6" t="n">
        <v>2</v>
      </c>
      <c r="F472" s="6" t="n">
        <v>4</v>
      </c>
      <c r="G472" s="6" t="n">
        <v>7</v>
      </c>
      <c r="H472" s="6" t="n">
        <v>9</v>
      </c>
      <c r="I472" s="6" t="n">
        <v>9</v>
      </c>
      <c r="J472" s="6" t="n">
        <v>3</v>
      </c>
      <c r="K472" s="6" t="n">
        <v>0</v>
      </c>
      <c r="L472" s="6" t="n">
        <v>0</v>
      </c>
      <c r="M472" s="6" t="n">
        <v>1</v>
      </c>
      <c r="N472" s="6" t="n">
        <v>0</v>
      </c>
      <c r="O472" s="6" t="n">
        <v>0</v>
      </c>
      <c r="P472" s="6" t="n">
        <v>0</v>
      </c>
      <c r="Q472" s="6" t="n">
        <v>0</v>
      </c>
      <c r="R472" s="6" t="n">
        <v>1</v>
      </c>
      <c r="S472" s="6" t="n">
        <v>1</v>
      </c>
      <c r="T472" s="6" t="n">
        <v>0</v>
      </c>
      <c r="U472" s="6" t="s">
        <v>337</v>
      </c>
    </row>
    <row r="473" customFormat="false" ht="22.35" hidden="false" customHeight="false" outlineLevel="0" collapsed="false">
      <c r="A473" s="6" t="n">
        <v>1246</v>
      </c>
      <c r="B473" s="6" t="s">
        <v>343</v>
      </c>
      <c r="C473" s="7" t="s">
        <v>5990</v>
      </c>
      <c r="D473" s="6" t="s">
        <v>5951</v>
      </c>
      <c r="E473" s="6" t="n">
        <v>2</v>
      </c>
      <c r="F473" s="6" t="n">
        <v>4</v>
      </c>
      <c r="G473" s="6" t="n">
        <v>7</v>
      </c>
      <c r="H473" s="6" t="n">
        <v>9</v>
      </c>
      <c r="I473" s="6" t="n">
        <v>9</v>
      </c>
      <c r="J473" s="6" t="n">
        <v>3</v>
      </c>
      <c r="K473" s="6" t="n">
        <v>0</v>
      </c>
      <c r="L473" s="6" t="n">
        <v>0</v>
      </c>
      <c r="M473" s="6" t="n">
        <v>1</v>
      </c>
      <c r="N473" s="6" t="n">
        <v>0</v>
      </c>
      <c r="O473" s="6" t="n">
        <v>0</v>
      </c>
      <c r="P473" s="6" t="n">
        <v>0</v>
      </c>
      <c r="Q473" s="6" t="n">
        <v>0</v>
      </c>
      <c r="R473" s="6" t="n">
        <v>1</v>
      </c>
      <c r="S473" s="6" t="n">
        <v>1</v>
      </c>
      <c r="T473" s="6" t="n">
        <v>0</v>
      </c>
      <c r="U473" s="6" t="s">
        <v>337</v>
      </c>
    </row>
    <row r="474" customFormat="false" ht="22.35" hidden="false" customHeight="false" outlineLevel="0" collapsed="false">
      <c r="A474" s="6" t="n">
        <v>1249</v>
      </c>
      <c r="B474" s="6" t="s">
        <v>343</v>
      </c>
      <c r="C474" s="7" t="s">
        <v>5991</v>
      </c>
      <c r="D474" s="6" t="s">
        <v>5951</v>
      </c>
      <c r="E474" s="6" t="n">
        <v>10</v>
      </c>
      <c r="F474" s="6" t="n">
        <v>4</v>
      </c>
      <c r="G474" s="6" t="n">
        <v>7</v>
      </c>
      <c r="H474" s="6" t="n">
        <v>9</v>
      </c>
      <c r="I474" s="6" t="n">
        <v>9</v>
      </c>
      <c r="J474" s="6" t="n">
        <v>3</v>
      </c>
      <c r="K474" s="6" t="n">
        <v>0</v>
      </c>
      <c r="L474" s="6" t="n">
        <v>0</v>
      </c>
      <c r="M474" s="6" t="n">
        <v>1</v>
      </c>
      <c r="N474" s="6" t="n">
        <v>0</v>
      </c>
      <c r="O474" s="6" t="n">
        <v>0</v>
      </c>
      <c r="P474" s="6" t="n">
        <v>0</v>
      </c>
      <c r="Q474" s="6" t="n">
        <v>0</v>
      </c>
      <c r="R474" s="6" t="n">
        <v>1</v>
      </c>
      <c r="S474" s="6" t="n">
        <v>1</v>
      </c>
      <c r="T474" s="6" t="n">
        <v>0</v>
      </c>
      <c r="U474" s="6" t="s">
        <v>337</v>
      </c>
    </row>
    <row r="475" customFormat="false" ht="22.35" hidden="false" customHeight="false" outlineLevel="0" collapsed="false">
      <c r="A475" s="6" t="n">
        <v>1252</v>
      </c>
      <c r="B475" s="6" t="s">
        <v>343</v>
      </c>
      <c r="C475" s="7" t="s">
        <v>5992</v>
      </c>
      <c r="D475" s="6" t="s">
        <v>5951</v>
      </c>
      <c r="E475" s="6" t="n">
        <v>5</v>
      </c>
      <c r="F475" s="6" t="n">
        <v>4</v>
      </c>
      <c r="G475" s="6" t="n">
        <v>7</v>
      </c>
      <c r="H475" s="6" t="n">
        <v>9</v>
      </c>
      <c r="I475" s="6" t="n">
        <v>9</v>
      </c>
      <c r="J475" s="6" t="n">
        <v>3</v>
      </c>
      <c r="K475" s="6" t="n">
        <v>0</v>
      </c>
      <c r="L475" s="6" t="n">
        <v>0</v>
      </c>
      <c r="M475" s="6" t="n">
        <v>1</v>
      </c>
      <c r="N475" s="6" t="n">
        <v>0</v>
      </c>
      <c r="O475" s="6" t="n">
        <v>0</v>
      </c>
      <c r="P475" s="6" t="n">
        <v>0</v>
      </c>
      <c r="Q475" s="6" t="n">
        <v>0</v>
      </c>
      <c r="R475" s="6" t="n">
        <v>1</v>
      </c>
      <c r="S475" s="6" t="n">
        <v>1</v>
      </c>
      <c r="T475" s="6" t="n">
        <v>0</v>
      </c>
      <c r="U475" s="6" t="s">
        <v>337</v>
      </c>
    </row>
    <row r="476" customFormat="false" ht="22.35" hidden="false" customHeight="false" outlineLevel="0" collapsed="false">
      <c r="A476" s="6" t="n">
        <v>1255</v>
      </c>
      <c r="B476" s="6" t="s">
        <v>343</v>
      </c>
      <c r="C476" s="7" t="s">
        <v>5993</v>
      </c>
      <c r="D476" s="6" t="s">
        <v>5951</v>
      </c>
      <c r="E476" s="6" t="n">
        <v>4</v>
      </c>
      <c r="F476" s="6" t="n">
        <v>4</v>
      </c>
      <c r="G476" s="6" t="n">
        <v>7</v>
      </c>
      <c r="H476" s="6" t="n">
        <v>9</v>
      </c>
      <c r="I476" s="6" t="n">
        <v>9</v>
      </c>
      <c r="J476" s="6" t="n">
        <v>3</v>
      </c>
      <c r="K476" s="6" t="n">
        <v>0</v>
      </c>
      <c r="L476" s="6" t="n">
        <v>0</v>
      </c>
      <c r="M476" s="6" t="n">
        <v>1</v>
      </c>
      <c r="N476" s="6" t="n">
        <v>0</v>
      </c>
      <c r="O476" s="6" t="n">
        <v>0</v>
      </c>
      <c r="P476" s="6" t="n">
        <v>0</v>
      </c>
      <c r="Q476" s="6" t="n">
        <v>0</v>
      </c>
      <c r="R476" s="6" t="n">
        <v>1</v>
      </c>
      <c r="S476" s="6" t="n">
        <v>1</v>
      </c>
      <c r="T476" s="6" t="n">
        <v>0</v>
      </c>
      <c r="U476" s="6" t="s">
        <v>337</v>
      </c>
    </row>
    <row r="477" customFormat="false" ht="22.35" hidden="false" customHeight="false" outlineLevel="0" collapsed="false">
      <c r="A477" s="6" t="n">
        <v>1258</v>
      </c>
      <c r="B477" s="6" t="s">
        <v>343</v>
      </c>
      <c r="C477" s="7" t="s">
        <v>5994</v>
      </c>
      <c r="D477" s="6" t="s">
        <v>5957</v>
      </c>
      <c r="E477" s="6" t="n">
        <v>1</v>
      </c>
      <c r="F477" s="6" t="n">
        <v>3</v>
      </c>
      <c r="G477" s="6" t="n">
        <v>6</v>
      </c>
      <c r="H477" s="6" t="n">
        <v>2</v>
      </c>
      <c r="I477" s="6" t="n">
        <v>5</v>
      </c>
      <c r="J477" s="6" t="n">
        <v>8</v>
      </c>
      <c r="K477" s="6" t="n">
        <v>0</v>
      </c>
      <c r="L477" s="6" t="n">
        <v>0</v>
      </c>
      <c r="M477" s="6" t="n">
        <v>0</v>
      </c>
      <c r="N477" s="6" t="n">
        <v>1</v>
      </c>
      <c r="O477" s="6" t="n">
        <v>0</v>
      </c>
      <c r="P477" s="6" t="n">
        <v>0</v>
      </c>
      <c r="Q477" s="6" t="n">
        <v>1</v>
      </c>
      <c r="R477" s="6" t="n">
        <v>1</v>
      </c>
      <c r="S477" s="6" t="n">
        <v>0</v>
      </c>
      <c r="T477" s="6" t="n">
        <v>0</v>
      </c>
      <c r="U477" s="6" t="s">
        <v>337</v>
      </c>
    </row>
    <row r="478" customFormat="false" ht="22.35" hidden="false" customHeight="false" outlineLevel="0" collapsed="false">
      <c r="A478" s="6" t="n">
        <v>1261</v>
      </c>
      <c r="B478" s="6" t="s">
        <v>343</v>
      </c>
      <c r="C478" s="7" t="s">
        <v>6124</v>
      </c>
      <c r="D478" s="6" t="s">
        <v>5957</v>
      </c>
      <c r="E478" s="6" t="n">
        <v>2</v>
      </c>
      <c r="F478" s="6" t="n">
        <v>3</v>
      </c>
      <c r="G478" s="6" t="n">
        <v>6</v>
      </c>
      <c r="H478" s="6" t="n">
        <v>2</v>
      </c>
      <c r="I478" s="6" t="n">
        <v>5</v>
      </c>
      <c r="J478" s="6" t="n">
        <v>8</v>
      </c>
      <c r="K478" s="6" t="n">
        <v>0</v>
      </c>
      <c r="L478" s="6" t="n">
        <v>0</v>
      </c>
      <c r="M478" s="6" t="n">
        <v>0</v>
      </c>
      <c r="N478" s="6" t="n">
        <v>1</v>
      </c>
      <c r="O478" s="6" t="n">
        <v>0</v>
      </c>
      <c r="P478" s="6" t="n">
        <v>0</v>
      </c>
      <c r="Q478" s="6" t="n">
        <v>1</v>
      </c>
      <c r="R478" s="6" t="n">
        <v>1</v>
      </c>
      <c r="S478" s="6" t="n">
        <v>0</v>
      </c>
      <c r="T478" s="6" t="n">
        <v>0</v>
      </c>
      <c r="U478" s="6" t="s">
        <v>337</v>
      </c>
    </row>
    <row r="479" customFormat="false" ht="22.35" hidden="false" customHeight="false" outlineLevel="0" collapsed="false">
      <c r="A479" s="6" t="n">
        <v>1264</v>
      </c>
      <c r="B479" s="6" t="s">
        <v>343</v>
      </c>
      <c r="C479" s="7" t="s">
        <v>5998</v>
      </c>
      <c r="D479" s="6" t="s">
        <v>5957</v>
      </c>
      <c r="E479" s="6" t="n">
        <v>6</v>
      </c>
      <c r="F479" s="6" t="n">
        <v>3</v>
      </c>
      <c r="G479" s="6" t="n">
        <v>6</v>
      </c>
      <c r="H479" s="6" t="n">
        <v>2</v>
      </c>
      <c r="I479" s="6" t="n">
        <v>5</v>
      </c>
      <c r="J479" s="6" t="n">
        <v>8</v>
      </c>
      <c r="K479" s="6" t="n">
        <v>0</v>
      </c>
      <c r="L479" s="6" t="n">
        <v>0</v>
      </c>
      <c r="M479" s="6" t="n">
        <v>0</v>
      </c>
      <c r="N479" s="6" t="n">
        <v>1</v>
      </c>
      <c r="O479" s="6" t="n">
        <v>0</v>
      </c>
      <c r="P479" s="6" t="n">
        <v>0</v>
      </c>
      <c r="Q479" s="6" t="n">
        <v>1</v>
      </c>
      <c r="R479" s="6" t="n">
        <v>1</v>
      </c>
      <c r="S479" s="6" t="n">
        <v>0</v>
      </c>
      <c r="T479" s="6" t="n">
        <v>0</v>
      </c>
      <c r="U479" s="6" t="s">
        <v>337</v>
      </c>
    </row>
    <row r="480" customFormat="false" ht="22.35" hidden="false" customHeight="false" outlineLevel="0" collapsed="false">
      <c r="A480" s="6" t="n">
        <v>1267</v>
      </c>
      <c r="B480" s="6" t="s">
        <v>343</v>
      </c>
      <c r="C480" s="7" t="s">
        <v>6127</v>
      </c>
      <c r="D480" s="6" t="s">
        <v>5957</v>
      </c>
      <c r="E480" s="6" t="n">
        <v>2</v>
      </c>
      <c r="F480" s="6" t="n">
        <v>3</v>
      </c>
      <c r="G480" s="6" t="n">
        <v>6</v>
      </c>
      <c r="H480" s="6" t="n">
        <v>2</v>
      </c>
      <c r="I480" s="6" t="n">
        <v>5</v>
      </c>
      <c r="J480" s="6" t="n">
        <v>8</v>
      </c>
      <c r="K480" s="6" t="n">
        <v>0</v>
      </c>
      <c r="L480" s="6" t="n">
        <v>0</v>
      </c>
      <c r="M480" s="6" t="n">
        <v>0</v>
      </c>
      <c r="N480" s="6" t="n">
        <v>1</v>
      </c>
      <c r="O480" s="6" t="n">
        <v>0</v>
      </c>
      <c r="P480" s="6" t="n">
        <v>0</v>
      </c>
      <c r="Q480" s="6" t="n">
        <v>1</v>
      </c>
      <c r="R480" s="6" t="n">
        <v>1</v>
      </c>
      <c r="S480" s="6" t="n">
        <v>0</v>
      </c>
      <c r="T480" s="6" t="n">
        <v>0</v>
      </c>
      <c r="U480" s="6" t="s">
        <v>337</v>
      </c>
    </row>
    <row r="481" customFormat="false" ht="22.35" hidden="false" customHeight="false" outlineLevel="0" collapsed="false">
      <c r="A481" s="6" t="n">
        <v>1270</v>
      </c>
      <c r="B481" s="6" t="s">
        <v>343</v>
      </c>
      <c r="C481" s="7" t="s">
        <v>6002</v>
      </c>
      <c r="D481" s="6" t="s">
        <v>5957</v>
      </c>
      <c r="E481" s="6" t="n">
        <v>7</v>
      </c>
      <c r="F481" s="6" t="n">
        <v>3</v>
      </c>
      <c r="G481" s="6" t="n">
        <v>6</v>
      </c>
      <c r="H481" s="6" t="n">
        <v>2</v>
      </c>
      <c r="I481" s="6" t="n">
        <v>5</v>
      </c>
      <c r="J481" s="6" t="n">
        <v>8</v>
      </c>
      <c r="K481" s="6" t="n">
        <v>0</v>
      </c>
      <c r="L481" s="6" t="n">
        <v>0</v>
      </c>
      <c r="M481" s="6" t="n">
        <v>0</v>
      </c>
      <c r="N481" s="6" t="n">
        <v>1</v>
      </c>
      <c r="O481" s="6" t="n">
        <v>0</v>
      </c>
      <c r="P481" s="6" t="n">
        <v>0</v>
      </c>
      <c r="Q481" s="6" t="n">
        <v>1</v>
      </c>
      <c r="R481" s="6" t="n">
        <v>1</v>
      </c>
      <c r="S481" s="6" t="n">
        <v>0</v>
      </c>
      <c r="T481" s="6" t="n">
        <v>0</v>
      </c>
      <c r="U481" s="6" t="s">
        <v>337</v>
      </c>
    </row>
    <row r="482" customFormat="false" ht="22.35" hidden="false" customHeight="false" outlineLevel="0" collapsed="false">
      <c r="A482" s="6" t="n">
        <v>1273</v>
      </c>
      <c r="B482" s="6" t="s">
        <v>343</v>
      </c>
      <c r="C482" s="7" t="s">
        <v>6130</v>
      </c>
      <c r="D482" s="6" t="s">
        <v>6118</v>
      </c>
      <c r="E482" s="6" t="n">
        <v>5</v>
      </c>
      <c r="F482" s="6" t="n">
        <v>6</v>
      </c>
      <c r="G482" s="6" t="n">
        <v>4</v>
      </c>
      <c r="H482" s="6" t="n">
        <v>7</v>
      </c>
      <c r="I482" s="6" t="n">
        <v>7</v>
      </c>
      <c r="J482" s="6" t="n">
        <v>7</v>
      </c>
      <c r="K482" s="6" t="n">
        <v>0</v>
      </c>
      <c r="L482" s="6" t="n">
        <v>0</v>
      </c>
      <c r="M482" s="6" t="n">
        <v>0</v>
      </c>
      <c r="N482" s="6" t="n">
        <v>0</v>
      </c>
      <c r="O482" s="6" t="n">
        <v>0</v>
      </c>
      <c r="P482" s="6" t="n">
        <v>0</v>
      </c>
      <c r="Q482" s="6" t="n">
        <v>0</v>
      </c>
      <c r="R482" s="6" t="n">
        <v>0</v>
      </c>
      <c r="S482" s="6" t="n">
        <v>1</v>
      </c>
      <c r="T482" s="6" t="n">
        <v>0</v>
      </c>
      <c r="U482" s="6" t="s">
        <v>337</v>
      </c>
    </row>
    <row r="483" customFormat="false" ht="22.35" hidden="false" customHeight="false" outlineLevel="0" collapsed="false">
      <c r="A483" s="6" t="n">
        <v>1276</v>
      </c>
      <c r="B483" s="6" t="s">
        <v>343</v>
      </c>
      <c r="C483" s="7" t="s">
        <v>6005</v>
      </c>
      <c r="D483" s="6" t="s">
        <v>6118</v>
      </c>
      <c r="E483" s="6" t="n">
        <v>10</v>
      </c>
      <c r="F483" s="6" t="n">
        <v>6</v>
      </c>
      <c r="G483" s="6" t="n">
        <v>4</v>
      </c>
      <c r="H483" s="6" t="n">
        <v>7</v>
      </c>
      <c r="I483" s="6" t="n">
        <v>7</v>
      </c>
      <c r="J483" s="6" t="n">
        <v>7</v>
      </c>
      <c r="K483" s="6" t="n">
        <v>0</v>
      </c>
      <c r="L483" s="6" t="n">
        <v>0</v>
      </c>
      <c r="M483" s="6" t="n">
        <v>0</v>
      </c>
      <c r="N483" s="6" t="n">
        <v>0</v>
      </c>
      <c r="O483" s="6" t="n">
        <v>0</v>
      </c>
      <c r="P483" s="6" t="n">
        <v>0</v>
      </c>
      <c r="Q483" s="6" t="n">
        <v>0</v>
      </c>
      <c r="R483" s="6" t="n">
        <v>0</v>
      </c>
      <c r="S483" s="6" t="n">
        <v>1</v>
      </c>
      <c r="T483" s="6" t="n">
        <v>0</v>
      </c>
      <c r="U483" s="6" t="s">
        <v>337</v>
      </c>
    </row>
    <row r="484" customFormat="false" ht="22.35" hidden="false" customHeight="false" outlineLevel="0" collapsed="false">
      <c r="A484" s="6" t="n">
        <v>1279</v>
      </c>
      <c r="B484" s="6" t="s">
        <v>343</v>
      </c>
      <c r="C484" s="7" t="s">
        <v>6221</v>
      </c>
      <c r="D484" s="6" t="s">
        <v>6118</v>
      </c>
      <c r="E484" s="6" t="n">
        <v>2</v>
      </c>
      <c r="F484" s="6" t="n">
        <v>6</v>
      </c>
      <c r="G484" s="6" t="n">
        <v>4</v>
      </c>
      <c r="H484" s="6" t="n">
        <v>7</v>
      </c>
      <c r="I484" s="6" t="n">
        <v>7</v>
      </c>
      <c r="J484" s="6" t="n">
        <v>7</v>
      </c>
      <c r="K484" s="6" t="n">
        <v>0</v>
      </c>
      <c r="L484" s="6" t="n">
        <v>0</v>
      </c>
      <c r="M484" s="6" t="n">
        <v>0</v>
      </c>
      <c r="N484" s="6" t="n">
        <v>0</v>
      </c>
      <c r="O484" s="6" t="n">
        <v>0</v>
      </c>
      <c r="P484" s="6" t="n">
        <v>0</v>
      </c>
      <c r="Q484" s="6" t="n">
        <v>0</v>
      </c>
      <c r="R484" s="6" t="n">
        <v>0</v>
      </c>
      <c r="S484" s="6" t="n">
        <v>1</v>
      </c>
      <c r="T484" s="6" t="n">
        <v>0</v>
      </c>
      <c r="U484" s="6" t="s">
        <v>337</v>
      </c>
    </row>
    <row r="485" customFormat="false" ht="22.35" hidden="false" customHeight="false" outlineLevel="0" collapsed="false">
      <c r="A485" s="6" t="n">
        <v>1282</v>
      </c>
      <c r="B485" s="6" t="s">
        <v>343</v>
      </c>
      <c r="C485" s="7" t="s">
        <v>6009</v>
      </c>
      <c r="D485" s="6" t="s">
        <v>6118</v>
      </c>
      <c r="E485" s="6" t="n">
        <v>4</v>
      </c>
      <c r="F485" s="6" t="n">
        <v>6</v>
      </c>
      <c r="G485" s="6" t="n">
        <v>4</v>
      </c>
      <c r="H485" s="6" t="n">
        <v>7</v>
      </c>
      <c r="I485" s="6" t="n">
        <v>7</v>
      </c>
      <c r="J485" s="6" t="n">
        <v>7</v>
      </c>
      <c r="K485" s="6" t="n">
        <v>0</v>
      </c>
      <c r="L485" s="6" t="n">
        <v>0</v>
      </c>
      <c r="M485" s="6" t="n">
        <v>0</v>
      </c>
      <c r="N485" s="6" t="n">
        <v>0</v>
      </c>
      <c r="O485" s="6" t="n">
        <v>0</v>
      </c>
      <c r="P485" s="6" t="n">
        <v>0</v>
      </c>
      <c r="Q485" s="6" t="n">
        <v>0</v>
      </c>
      <c r="R485" s="6" t="n">
        <v>0</v>
      </c>
      <c r="S485" s="6" t="n">
        <v>1</v>
      </c>
      <c r="T485" s="6" t="n">
        <v>0</v>
      </c>
      <c r="U485" s="6" t="s">
        <v>337</v>
      </c>
    </row>
    <row r="486" customFormat="false" ht="22.35" hidden="false" customHeight="false" outlineLevel="0" collapsed="false">
      <c r="A486" s="6" t="n">
        <v>1285</v>
      </c>
      <c r="B486" s="6" t="s">
        <v>343</v>
      </c>
      <c r="C486" s="7" t="s">
        <v>6222</v>
      </c>
      <c r="D486" s="6" t="s">
        <v>6118</v>
      </c>
      <c r="E486" s="6" t="n">
        <v>9</v>
      </c>
      <c r="F486" s="6" t="n">
        <v>6</v>
      </c>
      <c r="G486" s="6" t="n">
        <v>4</v>
      </c>
      <c r="H486" s="6" t="n">
        <v>7</v>
      </c>
      <c r="I486" s="6" t="n">
        <v>7</v>
      </c>
      <c r="J486" s="6" t="n">
        <v>7</v>
      </c>
      <c r="K486" s="6" t="n">
        <v>0</v>
      </c>
      <c r="L486" s="6" t="n">
        <v>0</v>
      </c>
      <c r="M486" s="6" t="n">
        <v>0</v>
      </c>
      <c r="N486" s="6" t="n">
        <v>0</v>
      </c>
      <c r="O486" s="6" t="n">
        <v>0</v>
      </c>
      <c r="P486" s="6" t="n">
        <v>0</v>
      </c>
      <c r="Q486" s="6" t="n">
        <v>0</v>
      </c>
      <c r="R486" s="6" t="n">
        <v>0</v>
      </c>
      <c r="S486" s="6" t="n">
        <v>1</v>
      </c>
      <c r="T486" s="6" t="n">
        <v>0</v>
      </c>
      <c r="U486" s="6" t="s">
        <v>337</v>
      </c>
    </row>
    <row r="487" customFormat="false" ht="22.35" hidden="false" customHeight="false" outlineLevel="0" collapsed="false">
      <c r="A487" s="6" t="n">
        <v>1288</v>
      </c>
      <c r="B487" s="6" t="s">
        <v>343</v>
      </c>
      <c r="C487" s="7" t="s">
        <v>6012</v>
      </c>
      <c r="D487" s="6" t="s">
        <v>5963</v>
      </c>
      <c r="E487" s="6" t="n">
        <v>9</v>
      </c>
      <c r="F487" s="6" t="n">
        <v>8</v>
      </c>
      <c r="G487" s="6" t="n">
        <v>8</v>
      </c>
      <c r="H487" s="6" t="n">
        <v>8</v>
      </c>
      <c r="I487" s="6" t="n">
        <v>8</v>
      </c>
      <c r="J487" s="6" t="n">
        <v>8</v>
      </c>
      <c r="K487" s="6" t="n">
        <v>0</v>
      </c>
      <c r="L487" s="6" t="n">
        <v>1</v>
      </c>
      <c r="M487" s="6" t="n">
        <v>0</v>
      </c>
      <c r="N487" s="6" t="n">
        <v>0</v>
      </c>
      <c r="O487" s="6" t="n">
        <v>1</v>
      </c>
      <c r="P487" s="6" t="n">
        <v>0</v>
      </c>
      <c r="Q487" s="6" t="n">
        <v>0</v>
      </c>
      <c r="R487" s="6" t="n">
        <v>0</v>
      </c>
      <c r="S487" s="6" t="n">
        <v>0</v>
      </c>
      <c r="T487" s="6" t="n">
        <v>1</v>
      </c>
      <c r="U487" s="6" t="s">
        <v>337</v>
      </c>
    </row>
    <row r="488" customFormat="false" ht="22.35" hidden="false" customHeight="false" outlineLevel="0" collapsed="false">
      <c r="A488" s="6" t="n">
        <v>1291</v>
      </c>
      <c r="B488" s="6" t="s">
        <v>343</v>
      </c>
      <c r="C488" s="7" t="s">
        <v>6014</v>
      </c>
      <c r="D488" s="6" t="s">
        <v>5963</v>
      </c>
      <c r="E488" s="6" t="n">
        <v>7</v>
      </c>
      <c r="F488" s="6" t="n">
        <v>8</v>
      </c>
      <c r="G488" s="6" t="n">
        <v>8</v>
      </c>
      <c r="H488" s="6" t="n">
        <v>8</v>
      </c>
      <c r="I488" s="6" t="n">
        <v>8</v>
      </c>
      <c r="J488" s="6" t="n">
        <v>8</v>
      </c>
      <c r="K488" s="6" t="n">
        <v>0</v>
      </c>
      <c r="L488" s="6" t="n">
        <v>1</v>
      </c>
      <c r="M488" s="6" t="n">
        <v>0</v>
      </c>
      <c r="N488" s="6" t="n">
        <v>0</v>
      </c>
      <c r="O488" s="6" t="n">
        <v>1</v>
      </c>
      <c r="P488" s="6" t="n">
        <v>0</v>
      </c>
      <c r="Q488" s="6" t="n">
        <v>0</v>
      </c>
      <c r="R488" s="6" t="n">
        <v>0</v>
      </c>
      <c r="S488" s="6" t="n">
        <v>0</v>
      </c>
      <c r="T488" s="6" t="n">
        <v>1</v>
      </c>
      <c r="U488" s="6" t="s">
        <v>337</v>
      </c>
    </row>
    <row r="489" customFormat="false" ht="22.35" hidden="false" customHeight="false" outlineLevel="0" collapsed="false">
      <c r="A489" s="6" t="n">
        <v>1294</v>
      </c>
      <c r="B489" s="6" t="s">
        <v>343</v>
      </c>
      <c r="C489" s="7" t="s">
        <v>6015</v>
      </c>
      <c r="D489" s="6" t="s">
        <v>5963</v>
      </c>
      <c r="E489" s="6" t="n">
        <v>5</v>
      </c>
      <c r="F489" s="6" t="n">
        <v>8</v>
      </c>
      <c r="G489" s="6" t="n">
        <v>8</v>
      </c>
      <c r="H489" s="6" t="n">
        <v>8</v>
      </c>
      <c r="I489" s="6" t="n">
        <v>8</v>
      </c>
      <c r="J489" s="6" t="n">
        <v>8</v>
      </c>
      <c r="K489" s="6" t="n">
        <v>0</v>
      </c>
      <c r="L489" s="6" t="n">
        <v>1</v>
      </c>
      <c r="M489" s="6" t="n">
        <v>0</v>
      </c>
      <c r="N489" s="6" t="n">
        <v>0</v>
      </c>
      <c r="O489" s="6" t="n">
        <v>1</v>
      </c>
      <c r="P489" s="6" t="n">
        <v>0</v>
      </c>
      <c r="Q489" s="6" t="n">
        <v>0</v>
      </c>
      <c r="R489" s="6" t="n">
        <v>0</v>
      </c>
      <c r="S489" s="6" t="n">
        <v>0</v>
      </c>
      <c r="T489" s="6" t="n">
        <v>1</v>
      </c>
      <c r="U489" s="6" t="s">
        <v>337</v>
      </c>
    </row>
    <row r="490" customFormat="false" ht="22.35" hidden="false" customHeight="false" outlineLevel="0" collapsed="false">
      <c r="A490" s="6" t="n">
        <v>1297</v>
      </c>
      <c r="B490" s="6" t="s">
        <v>343</v>
      </c>
      <c r="C490" s="7" t="s">
        <v>6016</v>
      </c>
      <c r="D490" s="6" t="s">
        <v>5963</v>
      </c>
      <c r="E490" s="6" t="n">
        <v>5</v>
      </c>
      <c r="F490" s="6" t="n">
        <v>8</v>
      </c>
      <c r="G490" s="6" t="n">
        <v>8</v>
      </c>
      <c r="H490" s="6" t="n">
        <v>8</v>
      </c>
      <c r="I490" s="6" t="n">
        <v>8</v>
      </c>
      <c r="J490" s="6" t="n">
        <v>8</v>
      </c>
      <c r="K490" s="6" t="n">
        <v>0</v>
      </c>
      <c r="L490" s="6" t="n">
        <v>1</v>
      </c>
      <c r="M490" s="6" t="n">
        <v>0</v>
      </c>
      <c r="N490" s="6" t="n">
        <v>0</v>
      </c>
      <c r="O490" s="6" t="n">
        <v>1</v>
      </c>
      <c r="P490" s="6" t="n">
        <v>0</v>
      </c>
      <c r="Q490" s="6" t="n">
        <v>0</v>
      </c>
      <c r="R490" s="6" t="n">
        <v>0</v>
      </c>
      <c r="S490" s="6" t="n">
        <v>0</v>
      </c>
      <c r="T490" s="6" t="n">
        <v>1</v>
      </c>
      <c r="U490" s="6" t="s">
        <v>337</v>
      </c>
    </row>
    <row r="491" customFormat="false" ht="22.35" hidden="false" customHeight="false" outlineLevel="0" collapsed="false">
      <c r="A491" s="6" t="n">
        <v>1300</v>
      </c>
      <c r="B491" s="6" t="s">
        <v>343</v>
      </c>
      <c r="C491" s="7" t="s">
        <v>6017</v>
      </c>
      <c r="D491" s="6" t="s">
        <v>5963</v>
      </c>
      <c r="E491" s="6" t="n">
        <v>10</v>
      </c>
      <c r="F491" s="6" t="n">
        <v>8</v>
      </c>
      <c r="G491" s="6" t="n">
        <v>8</v>
      </c>
      <c r="H491" s="6" t="n">
        <v>8</v>
      </c>
      <c r="I491" s="6" t="n">
        <v>8</v>
      </c>
      <c r="J491" s="6" t="n">
        <v>8</v>
      </c>
      <c r="K491" s="6" t="n">
        <v>0</v>
      </c>
      <c r="L491" s="6" t="n">
        <v>1</v>
      </c>
      <c r="M491" s="6" t="n">
        <v>0</v>
      </c>
      <c r="N491" s="6" t="n">
        <v>0</v>
      </c>
      <c r="O491" s="6" t="n">
        <v>1</v>
      </c>
      <c r="P491" s="6" t="n">
        <v>0</v>
      </c>
      <c r="Q491" s="6" t="n">
        <v>0</v>
      </c>
      <c r="R491" s="6" t="n">
        <v>0</v>
      </c>
      <c r="S491" s="6" t="n">
        <v>0</v>
      </c>
      <c r="T491" s="6" t="n">
        <v>1</v>
      </c>
      <c r="U491" s="6" t="s">
        <v>337</v>
      </c>
    </row>
    <row r="492" customFormat="false" ht="22.35" hidden="false" customHeight="false" outlineLevel="0" collapsed="false">
      <c r="A492" s="6" t="n">
        <v>1303</v>
      </c>
      <c r="B492" s="6" t="s">
        <v>343</v>
      </c>
      <c r="C492" s="7" t="s">
        <v>6018</v>
      </c>
      <c r="D492" s="6" t="s">
        <v>6121</v>
      </c>
      <c r="E492" s="6" t="n">
        <v>3</v>
      </c>
      <c r="F492" s="6" t="n">
        <v>9</v>
      </c>
      <c r="G492" s="6" t="n">
        <v>6</v>
      </c>
      <c r="H492" s="6" t="n">
        <v>8</v>
      </c>
      <c r="I492" s="6" t="n">
        <v>6</v>
      </c>
      <c r="J492" s="6" t="n">
        <v>8</v>
      </c>
      <c r="K492" s="6" t="n">
        <v>0</v>
      </c>
      <c r="L492" s="6" t="n">
        <v>0</v>
      </c>
      <c r="M492" s="6" t="n">
        <v>1</v>
      </c>
      <c r="N492" s="6" t="n">
        <v>1</v>
      </c>
      <c r="O492" s="6" t="n">
        <v>1</v>
      </c>
      <c r="P492" s="6" t="n">
        <v>0</v>
      </c>
      <c r="Q492" s="6" t="n">
        <v>1</v>
      </c>
      <c r="R492" s="6" t="n">
        <v>0</v>
      </c>
      <c r="S492" s="6" t="n">
        <v>0</v>
      </c>
      <c r="T492" s="6" t="n">
        <v>1</v>
      </c>
      <c r="U492" s="6" t="s">
        <v>337</v>
      </c>
    </row>
    <row r="493" customFormat="false" ht="22.35" hidden="false" customHeight="false" outlineLevel="0" collapsed="false">
      <c r="A493" s="6" t="n">
        <v>1306</v>
      </c>
      <c r="B493" s="6" t="s">
        <v>343</v>
      </c>
      <c r="C493" s="7" t="s">
        <v>6140</v>
      </c>
      <c r="D493" s="6" t="s">
        <v>6121</v>
      </c>
      <c r="E493" s="6" t="n">
        <v>9</v>
      </c>
      <c r="F493" s="6" t="n">
        <v>9</v>
      </c>
      <c r="G493" s="6" t="n">
        <v>6</v>
      </c>
      <c r="H493" s="6" t="n">
        <v>8</v>
      </c>
      <c r="I493" s="6" t="n">
        <v>6</v>
      </c>
      <c r="J493" s="6" t="n">
        <v>8</v>
      </c>
      <c r="K493" s="6" t="n">
        <v>0</v>
      </c>
      <c r="L493" s="6" t="n">
        <v>0</v>
      </c>
      <c r="M493" s="6" t="n">
        <v>1</v>
      </c>
      <c r="N493" s="6" t="n">
        <v>1</v>
      </c>
      <c r="O493" s="6" t="n">
        <v>1</v>
      </c>
      <c r="P493" s="6" t="n">
        <v>0</v>
      </c>
      <c r="Q493" s="6" t="n">
        <v>1</v>
      </c>
      <c r="R493" s="6" t="n">
        <v>0</v>
      </c>
      <c r="S493" s="6" t="n">
        <v>0</v>
      </c>
      <c r="T493" s="6" t="n">
        <v>1</v>
      </c>
      <c r="U493" s="6" t="s">
        <v>337</v>
      </c>
    </row>
    <row r="494" customFormat="false" ht="22.35" hidden="false" customHeight="false" outlineLevel="0" collapsed="false">
      <c r="A494" s="6" t="n">
        <v>1309</v>
      </c>
      <c r="B494" s="6" t="s">
        <v>343</v>
      </c>
      <c r="C494" s="7" t="s">
        <v>6022</v>
      </c>
      <c r="D494" s="6" t="s">
        <v>6121</v>
      </c>
      <c r="E494" s="6" t="n">
        <v>8</v>
      </c>
      <c r="F494" s="6" t="n">
        <v>9</v>
      </c>
      <c r="G494" s="6" t="n">
        <v>6</v>
      </c>
      <c r="H494" s="6" t="n">
        <v>8</v>
      </c>
      <c r="I494" s="6" t="n">
        <v>6</v>
      </c>
      <c r="J494" s="6" t="n">
        <v>8</v>
      </c>
      <c r="K494" s="6" t="n">
        <v>0</v>
      </c>
      <c r="L494" s="6" t="n">
        <v>0</v>
      </c>
      <c r="M494" s="6" t="n">
        <v>1</v>
      </c>
      <c r="N494" s="6" t="n">
        <v>1</v>
      </c>
      <c r="O494" s="6" t="n">
        <v>1</v>
      </c>
      <c r="P494" s="6" t="n">
        <v>0</v>
      </c>
      <c r="Q494" s="6" t="n">
        <v>1</v>
      </c>
      <c r="R494" s="6" t="n">
        <v>0</v>
      </c>
      <c r="S494" s="6" t="n">
        <v>0</v>
      </c>
      <c r="T494" s="6" t="n">
        <v>1</v>
      </c>
      <c r="U494" s="6" t="s">
        <v>337</v>
      </c>
    </row>
    <row r="495" customFormat="false" ht="22.35" hidden="false" customHeight="false" outlineLevel="0" collapsed="false">
      <c r="A495" s="6" t="n">
        <v>1312</v>
      </c>
      <c r="B495" s="6" t="s">
        <v>343</v>
      </c>
      <c r="C495" s="7" t="s">
        <v>6144</v>
      </c>
      <c r="D495" s="6" t="s">
        <v>6121</v>
      </c>
      <c r="E495" s="6" t="n">
        <v>2</v>
      </c>
      <c r="F495" s="6" t="n">
        <v>9</v>
      </c>
      <c r="G495" s="6" t="n">
        <v>6</v>
      </c>
      <c r="H495" s="6" t="n">
        <v>8</v>
      </c>
      <c r="I495" s="6" t="n">
        <v>6</v>
      </c>
      <c r="J495" s="6" t="n">
        <v>8</v>
      </c>
      <c r="K495" s="6" t="n">
        <v>0</v>
      </c>
      <c r="L495" s="6" t="n">
        <v>0</v>
      </c>
      <c r="M495" s="6" t="n">
        <v>1</v>
      </c>
      <c r="N495" s="6" t="n">
        <v>1</v>
      </c>
      <c r="O495" s="6" t="n">
        <v>1</v>
      </c>
      <c r="P495" s="6" t="n">
        <v>0</v>
      </c>
      <c r="Q495" s="6" t="n">
        <v>1</v>
      </c>
      <c r="R495" s="6" t="n">
        <v>0</v>
      </c>
      <c r="S495" s="6" t="n">
        <v>0</v>
      </c>
      <c r="T495" s="6" t="n">
        <v>1</v>
      </c>
      <c r="U495" s="6" t="s">
        <v>337</v>
      </c>
    </row>
    <row r="496" customFormat="false" ht="22.35" hidden="false" customHeight="false" outlineLevel="0" collapsed="false">
      <c r="A496" s="6" t="n">
        <v>1315</v>
      </c>
      <c r="B496" s="6" t="s">
        <v>343</v>
      </c>
      <c r="C496" s="7" t="s">
        <v>6026</v>
      </c>
      <c r="D496" s="6" t="s">
        <v>6121</v>
      </c>
      <c r="E496" s="6" t="n">
        <v>9</v>
      </c>
      <c r="F496" s="6" t="n">
        <v>9</v>
      </c>
      <c r="G496" s="6" t="n">
        <v>6</v>
      </c>
      <c r="H496" s="6" t="n">
        <v>8</v>
      </c>
      <c r="I496" s="6" t="n">
        <v>6</v>
      </c>
      <c r="J496" s="6" t="n">
        <v>8</v>
      </c>
      <c r="K496" s="6" t="n">
        <v>0</v>
      </c>
      <c r="L496" s="6" t="n">
        <v>0</v>
      </c>
      <c r="M496" s="6" t="n">
        <v>1</v>
      </c>
      <c r="N496" s="6" t="n">
        <v>1</v>
      </c>
      <c r="O496" s="6" t="n">
        <v>1</v>
      </c>
      <c r="P496" s="6" t="n">
        <v>0</v>
      </c>
      <c r="Q496" s="6" t="n">
        <v>1</v>
      </c>
      <c r="R496" s="6" t="n">
        <v>0</v>
      </c>
      <c r="S496" s="6" t="n">
        <v>0</v>
      </c>
      <c r="T496" s="6" t="n">
        <v>1</v>
      </c>
      <c r="U496" s="6" t="s">
        <v>337</v>
      </c>
    </row>
    <row r="497" customFormat="false" ht="22.35" hidden="false" customHeight="false" outlineLevel="0" collapsed="false">
      <c r="A497" s="6" t="n">
        <v>1318</v>
      </c>
      <c r="B497" s="6" t="s">
        <v>343</v>
      </c>
      <c r="C497" s="7" t="s">
        <v>6147</v>
      </c>
      <c r="D497" s="6" t="s">
        <v>5965</v>
      </c>
      <c r="E497" s="6" t="n">
        <v>6</v>
      </c>
      <c r="F497" s="6" t="n">
        <v>2</v>
      </c>
      <c r="G497" s="6" t="n">
        <v>1</v>
      </c>
      <c r="H497" s="6" t="n">
        <v>2</v>
      </c>
      <c r="I497" s="6" t="n">
        <v>1</v>
      </c>
      <c r="J497" s="6" t="n">
        <v>9</v>
      </c>
      <c r="K497" s="6" t="n">
        <v>0</v>
      </c>
      <c r="L497" s="6" t="n">
        <v>1</v>
      </c>
      <c r="M497" s="6" t="n">
        <v>0</v>
      </c>
      <c r="N497" s="6" t="n">
        <v>1</v>
      </c>
      <c r="O497" s="6" t="n">
        <v>0</v>
      </c>
      <c r="P497" s="6" t="n">
        <v>0</v>
      </c>
      <c r="Q497" s="6" t="n">
        <v>1</v>
      </c>
      <c r="R497" s="6" t="n">
        <v>0</v>
      </c>
      <c r="S497" s="6" t="n">
        <v>1</v>
      </c>
      <c r="T497" s="6" t="n">
        <v>1</v>
      </c>
      <c r="U497" s="6" t="s">
        <v>337</v>
      </c>
    </row>
    <row r="498" customFormat="false" ht="22.35" hidden="false" customHeight="false" outlineLevel="0" collapsed="false">
      <c r="A498" s="6" t="n">
        <v>1321</v>
      </c>
      <c r="B498" s="6" t="s">
        <v>343</v>
      </c>
      <c r="C498" s="7" t="s">
        <v>6029</v>
      </c>
      <c r="D498" s="6" t="s">
        <v>5965</v>
      </c>
      <c r="E498" s="6" t="n">
        <v>5</v>
      </c>
      <c r="F498" s="6" t="n">
        <v>2</v>
      </c>
      <c r="G498" s="6" t="n">
        <v>1</v>
      </c>
      <c r="H498" s="6" t="n">
        <v>2</v>
      </c>
      <c r="I498" s="6" t="n">
        <v>1</v>
      </c>
      <c r="J498" s="6" t="n">
        <v>9</v>
      </c>
      <c r="K498" s="6" t="n">
        <v>0</v>
      </c>
      <c r="L498" s="6" t="n">
        <v>1</v>
      </c>
      <c r="M498" s="6" t="n">
        <v>0</v>
      </c>
      <c r="N498" s="6" t="n">
        <v>1</v>
      </c>
      <c r="O498" s="6" t="n">
        <v>0</v>
      </c>
      <c r="P498" s="6" t="n">
        <v>0</v>
      </c>
      <c r="Q498" s="6" t="n">
        <v>1</v>
      </c>
      <c r="R498" s="6" t="n">
        <v>0</v>
      </c>
      <c r="S498" s="6" t="n">
        <v>1</v>
      </c>
      <c r="T498" s="6" t="n">
        <v>1</v>
      </c>
      <c r="U498" s="6" t="s">
        <v>337</v>
      </c>
    </row>
    <row r="499" customFormat="false" ht="22.35" hidden="false" customHeight="false" outlineLevel="0" collapsed="false">
      <c r="A499" s="6" t="n">
        <v>1324</v>
      </c>
      <c r="B499" s="6" t="s">
        <v>343</v>
      </c>
      <c r="C499" s="7" t="s">
        <v>6223</v>
      </c>
      <c r="D499" s="6" t="s">
        <v>5965</v>
      </c>
      <c r="E499" s="6" t="n">
        <v>9</v>
      </c>
      <c r="F499" s="6" t="n">
        <v>2</v>
      </c>
      <c r="G499" s="6" t="n">
        <v>1</v>
      </c>
      <c r="H499" s="6" t="n">
        <v>2</v>
      </c>
      <c r="I499" s="6" t="n">
        <v>1</v>
      </c>
      <c r="J499" s="6" t="n">
        <v>9</v>
      </c>
      <c r="K499" s="6" t="n">
        <v>0</v>
      </c>
      <c r="L499" s="6" t="n">
        <v>1</v>
      </c>
      <c r="M499" s="6" t="n">
        <v>0</v>
      </c>
      <c r="N499" s="6" t="n">
        <v>1</v>
      </c>
      <c r="O499" s="6" t="n">
        <v>0</v>
      </c>
      <c r="P499" s="6" t="n">
        <v>0</v>
      </c>
      <c r="Q499" s="6" t="n">
        <v>1</v>
      </c>
      <c r="R499" s="6" t="n">
        <v>0</v>
      </c>
      <c r="S499" s="6" t="n">
        <v>1</v>
      </c>
      <c r="T499" s="6" t="n">
        <v>1</v>
      </c>
      <c r="U499" s="6" t="s">
        <v>337</v>
      </c>
    </row>
    <row r="500" customFormat="false" ht="22.35" hidden="false" customHeight="false" outlineLevel="0" collapsed="false">
      <c r="A500" s="6" t="n">
        <v>1327</v>
      </c>
      <c r="B500" s="6" t="s">
        <v>343</v>
      </c>
      <c r="C500" s="7" t="s">
        <v>6224</v>
      </c>
      <c r="D500" s="6" t="s">
        <v>5965</v>
      </c>
      <c r="E500" s="6" t="n">
        <v>5</v>
      </c>
      <c r="F500" s="6" t="n">
        <v>2</v>
      </c>
      <c r="G500" s="6" t="n">
        <v>1</v>
      </c>
      <c r="H500" s="6" t="n">
        <v>2</v>
      </c>
      <c r="I500" s="6" t="n">
        <v>1</v>
      </c>
      <c r="J500" s="6" t="n">
        <v>9</v>
      </c>
      <c r="K500" s="6" t="n">
        <v>0</v>
      </c>
      <c r="L500" s="6" t="n">
        <v>1</v>
      </c>
      <c r="M500" s="6" t="n">
        <v>0</v>
      </c>
      <c r="N500" s="6" t="n">
        <v>1</v>
      </c>
      <c r="O500" s="6" t="n">
        <v>0</v>
      </c>
      <c r="P500" s="6" t="n">
        <v>0</v>
      </c>
      <c r="Q500" s="6" t="n">
        <v>1</v>
      </c>
      <c r="R500" s="6" t="n">
        <v>0</v>
      </c>
      <c r="S500" s="6" t="n">
        <v>1</v>
      </c>
      <c r="T500" s="6" t="n">
        <v>1</v>
      </c>
      <c r="U500" s="6" t="s">
        <v>337</v>
      </c>
    </row>
    <row r="501" customFormat="false" ht="22.35" hidden="false" customHeight="false" outlineLevel="0" collapsed="false">
      <c r="A501" s="6" t="n">
        <v>1330</v>
      </c>
      <c r="B501" s="6" t="s">
        <v>343</v>
      </c>
      <c r="C501" s="7" t="s">
        <v>6225</v>
      </c>
      <c r="D501" s="6" t="s">
        <v>5965</v>
      </c>
      <c r="E501" s="6" t="n">
        <v>5</v>
      </c>
      <c r="F501" s="6" t="n">
        <v>2</v>
      </c>
      <c r="G501" s="6" t="n">
        <v>1</v>
      </c>
      <c r="H501" s="6" t="n">
        <v>2</v>
      </c>
      <c r="I501" s="6" t="n">
        <v>1</v>
      </c>
      <c r="J501" s="6" t="n">
        <v>9</v>
      </c>
      <c r="K501" s="6" t="n">
        <v>0</v>
      </c>
      <c r="L501" s="6" t="n">
        <v>1</v>
      </c>
      <c r="M501" s="6" t="n">
        <v>0</v>
      </c>
      <c r="N501" s="6" t="n">
        <v>1</v>
      </c>
      <c r="O501" s="6" t="n">
        <v>0</v>
      </c>
      <c r="P501" s="6" t="n">
        <v>0</v>
      </c>
      <c r="Q501" s="6" t="n">
        <v>1</v>
      </c>
      <c r="R501" s="6" t="n">
        <v>0</v>
      </c>
      <c r="S501" s="6" t="n">
        <v>1</v>
      </c>
      <c r="T501" s="6" t="n">
        <v>1</v>
      </c>
      <c r="U501" s="6" t="s">
        <v>337</v>
      </c>
    </row>
    <row r="502" customFormat="false" ht="22.35" hidden="false" customHeight="false" outlineLevel="0" collapsed="false">
      <c r="A502" s="6" t="n">
        <v>1333</v>
      </c>
      <c r="B502" s="6" t="s">
        <v>343</v>
      </c>
      <c r="C502" s="7" t="s">
        <v>6226</v>
      </c>
      <c r="D502" s="6" t="s">
        <v>5971</v>
      </c>
      <c r="E502" s="6" t="n">
        <v>7</v>
      </c>
      <c r="F502" s="6" t="n">
        <v>4</v>
      </c>
      <c r="G502" s="6" t="n">
        <v>8</v>
      </c>
      <c r="H502" s="6" t="n">
        <v>1</v>
      </c>
      <c r="I502" s="6" t="n">
        <v>5</v>
      </c>
      <c r="J502" s="6" t="n">
        <v>9</v>
      </c>
      <c r="K502" s="6" t="n">
        <v>1</v>
      </c>
      <c r="L502" s="6" t="n">
        <v>0</v>
      </c>
      <c r="M502" s="6" t="n">
        <v>0</v>
      </c>
      <c r="N502" s="6" t="n">
        <v>0</v>
      </c>
      <c r="O502" s="6" t="n">
        <v>0</v>
      </c>
      <c r="P502" s="6" t="n">
        <v>0</v>
      </c>
      <c r="Q502" s="6" t="n">
        <v>0</v>
      </c>
      <c r="R502" s="6" t="n">
        <v>1</v>
      </c>
      <c r="S502" s="6" t="n">
        <v>1</v>
      </c>
      <c r="T502" s="6" t="n">
        <v>0</v>
      </c>
      <c r="U502" s="6" t="s">
        <v>337</v>
      </c>
    </row>
    <row r="503" customFormat="false" ht="22.35" hidden="false" customHeight="false" outlineLevel="0" collapsed="false">
      <c r="A503" s="6" t="n">
        <v>1336</v>
      </c>
      <c r="B503" s="6" t="s">
        <v>343</v>
      </c>
      <c r="C503" s="7" t="s">
        <v>6227</v>
      </c>
      <c r="D503" s="6" t="s">
        <v>5971</v>
      </c>
      <c r="E503" s="6" t="n">
        <v>1</v>
      </c>
      <c r="F503" s="6" t="n">
        <v>4</v>
      </c>
      <c r="G503" s="6" t="n">
        <v>8</v>
      </c>
      <c r="H503" s="6" t="n">
        <v>1</v>
      </c>
      <c r="I503" s="6" t="n">
        <v>5</v>
      </c>
      <c r="J503" s="6" t="n">
        <v>9</v>
      </c>
      <c r="K503" s="6" t="n">
        <v>1</v>
      </c>
      <c r="L503" s="6" t="n">
        <v>0</v>
      </c>
      <c r="M503" s="6" t="n">
        <v>0</v>
      </c>
      <c r="N503" s="6" t="n">
        <v>0</v>
      </c>
      <c r="O503" s="6" t="n">
        <v>0</v>
      </c>
      <c r="P503" s="6" t="n">
        <v>0</v>
      </c>
      <c r="Q503" s="6" t="n">
        <v>0</v>
      </c>
      <c r="R503" s="6" t="n">
        <v>1</v>
      </c>
      <c r="S503" s="6" t="n">
        <v>1</v>
      </c>
      <c r="T503" s="6" t="n">
        <v>0</v>
      </c>
      <c r="U503" s="6" t="s">
        <v>337</v>
      </c>
    </row>
    <row r="504" customFormat="false" ht="22.35" hidden="false" customHeight="false" outlineLevel="0" collapsed="false">
      <c r="A504" s="6" t="n">
        <v>1339</v>
      </c>
      <c r="B504" s="6" t="s">
        <v>343</v>
      </c>
      <c r="C504" s="7" t="s">
        <v>6228</v>
      </c>
      <c r="D504" s="6" t="s">
        <v>5971</v>
      </c>
      <c r="E504" s="6" t="n">
        <v>6</v>
      </c>
      <c r="F504" s="6" t="n">
        <v>4</v>
      </c>
      <c r="G504" s="6" t="n">
        <v>8</v>
      </c>
      <c r="H504" s="6" t="n">
        <v>1</v>
      </c>
      <c r="I504" s="6" t="n">
        <v>5</v>
      </c>
      <c r="J504" s="6" t="n">
        <v>9</v>
      </c>
      <c r="K504" s="6" t="n">
        <v>1</v>
      </c>
      <c r="L504" s="6" t="n">
        <v>0</v>
      </c>
      <c r="M504" s="6" t="n">
        <v>0</v>
      </c>
      <c r="N504" s="6" t="n">
        <v>0</v>
      </c>
      <c r="O504" s="6" t="n">
        <v>0</v>
      </c>
      <c r="P504" s="6" t="n">
        <v>0</v>
      </c>
      <c r="Q504" s="6" t="n">
        <v>0</v>
      </c>
      <c r="R504" s="6" t="n">
        <v>1</v>
      </c>
      <c r="S504" s="6" t="n">
        <v>1</v>
      </c>
      <c r="T504" s="6" t="n">
        <v>0</v>
      </c>
      <c r="U504" s="6" t="s">
        <v>337</v>
      </c>
    </row>
    <row r="505" customFormat="false" ht="22.35" hidden="false" customHeight="false" outlineLevel="0" collapsed="false">
      <c r="A505" s="6" t="n">
        <v>1342</v>
      </c>
      <c r="B505" s="6" t="s">
        <v>343</v>
      </c>
      <c r="C505" s="7" t="s">
        <v>6229</v>
      </c>
      <c r="D505" s="6" t="s">
        <v>5971</v>
      </c>
      <c r="E505" s="6" t="n">
        <v>6</v>
      </c>
      <c r="F505" s="6" t="n">
        <v>4</v>
      </c>
      <c r="G505" s="6" t="n">
        <v>8</v>
      </c>
      <c r="H505" s="6" t="n">
        <v>1</v>
      </c>
      <c r="I505" s="6" t="n">
        <v>5</v>
      </c>
      <c r="J505" s="6" t="n">
        <v>9</v>
      </c>
      <c r="K505" s="6" t="n">
        <v>1</v>
      </c>
      <c r="L505" s="6" t="n">
        <v>0</v>
      </c>
      <c r="M505" s="6" t="n">
        <v>0</v>
      </c>
      <c r="N505" s="6" t="n">
        <v>0</v>
      </c>
      <c r="O505" s="6" t="n">
        <v>0</v>
      </c>
      <c r="P505" s="6" t="n">
        <v>0</v>
      </c>
      <c r="Q505" s="6" t="n">
        <v>0</v>
      </c>
      <c r="R505" s="6" t="n">
        <v>1</v>
      </c>
      <c r="S505" s="6" t="n">
        <v>1</v>
      </c>
      <c r="T505" s="6" t="n">
        <v>0</v>
      </c>
      <c r="U505" s="6" t="s">
        <v>337</v>
      </c>
    </row>
    <row r="506" customFormat="false" ht="22.35" hidden="false" customHeight="false" outlineLevel="0" collapsed="false">
      <c r="A506" s="6" t="n">
        <v>1345</v>
      </c>
      <c r="B506" s="6" t="s">
        <v>343</v>
      </c>
      <c r="C506" s="7" t="s">
        <v>6230</v>
      </c>
      <c r="D506" s="6" t="s">
        <v>5971</v>
      </c>
      <c r="E506" s="6" t="n">
        <v>8</v>
      </c>
      <c r="F506" s="6" t="n">
        <v>4</v>
      </c>
      <c r="G506" s="6" t="n">
        <v>8</v>
      </c>
      <c r="H506" s="6" t="n">
        <v>1</v>
      </c>
      <c r="I506" s="6" t="n">
        <v>5</v>
      </c>
      <c r="J506" s="6" t="n">
        <v>9</v>
      </c>
      <c r="K506" s="6" t="n">
        <v>1</v>
      </c>
      <c r="L506" s="6" t="n">
        <v>0</v>
      </c>
      <c r="M506" s="6" t="n">
        <v>0</v>
      </c>
      <c r="N506" s="6" t="n">
        <v>0</v>
      </c>
      <c r="O506" s="6" t="n">
        <v>0</v>
      </c>
      <c r="P506" s="6" t="n">
        <v>0</v>
      </c>
      <c r="Q506" s="6" t="n">
        <v>0</v>
      </c>
      <c r="R506" s="6" t="n">
        <v>1</v>
      </c>
      <c r="S506" s="6" t="n">
        <v>1</v>
      </c>
      <c r="T506" s="6" t="n">
        <v>0</v>
      </c>
      <c r="U506" s="6" t="s">
        <v>337</v>
      </c>
    </row>
    <row r="507" customFormat="false" ht="22.35" hidden="false" customHeight="false" outlineLevel="0" collapsed="false">
      <c r="A507" s="6" t="n">
        <v>1348</v>
      </c>
      <c r="B507" s="6" t="s">
        <v>343</v>
      </c>
      <c r="C507" s="7" t="s">
        <v>6231</v>
      </c>
      <c r="D507" s="6" t="s">
        <v>5977</v>
      </c>
      <c r="E507" s="6" t="n">
        <v>4</v>
      </c>
      <c r="F507" s="6" t="n">
        <v>8</v>
      </c>
      <c r="G507" s="6" t="n">
        <v>4</v>
      </c>
      <c r="H507" s="6" t="n">
        <v>10</v>
      </c>
      <c r="I507" s="6" t="n">
        <v>4</v>
      </c>
      <c r="J507" s="6" t="n">
        <v>2</v>
      </c>
      <c r="K507" s="6" t="n">
        <v>0</v>
      </c>
      <c r="L507" s="6" t="n">
        <v>0</v>
      </c>
      <c r="M507" s="6" t="n">
        <v>1</v>
      </c>
      <c r="N507" s="6" t="n">
        <v>1</v>
      </c>
      <c r="O507" s="6" t="n">
        <v>0</v>
      </c>
      <c r="P507" s="6" t="n">
        <v>1</v>
      </c>
      <c r="Q507" s="6" t="n">
        <v>0</v>
      </c>
      <c r="R507" s="6" t="n">
        <v>0</v>
      </c>
      <c r="S507" s="6" t="n">
        <v>0</v>
      </c>
      <c r="T507" s="6" t="n">
        <v>0</v>
      </c>
      <c r="U507" s="6" t="s">
        <v>337</v>
      </c>
    </row>
    <row r="508" customFormat="false" ht="22.35" hidden="false" customHeight="false" outlineLevel="0" collapsed="false">
      <c r="A508" s="6" t="n">
        <v>1351</v>
      </c>
      <c r="B508" s="6" t="s">
        <v>343</v>
      </c>
      <c r="C508" s="7" t="s">
        <v>6232</v>
      </c>
      <c r="D508" s="6" t="s">
        <v>5977</v>
      </c>
      <c r="E508" s="6" t="n">
        <v>3</v>
      </c>
      <c r="F508" s="6" t="n">
        <v>8</v>
      </c>
      <c r="G508" s="6" t="n">
        <v>4</v>
      </c>
      <c r="H508" s="6" t="n">
        <v>10</v>
      </c>
      <c r="I508" s="6" t="n">
        <v>4</v>
      </c>
      <c r="J508" s="6" t="n">
        <v>2</v>
      </c>
      <c r="K508" s="6" t="n">
        <v>0</v>
      </c>
      <c r="L508" s="6" t="n">
        <v>0</v>
      </c>
      <c r="M508" s="6" t="n">
        <v>1</v>
      </c>
      <c r="N508" s="6" t="n">
        <v>1</v>
      </c>
      <c r="O508" s="6" t="n">
        <v>0</v>
      </c>
      <c r="P508" s="6" t="n">
        <v>1</v>
      </c>
      <c r="Q508" s="6" t="n">
        <v>0</v>
      </c>
      <c r="R508" s="6" t="n">
        <v>0</v>
      </c>
      <c r="S508" s="6" t="n">
        <v>0</v>
      </c>
      <c r="T508" s="6" t="n">
        <v>0</v>
      </c>
      <c r="U508" s="6" t="s">
        <v>337</v>
      </c>
    </row>
    <row r="509" customFormat="false" ht="22.35" hidden="false" customHeight="false" outlineLevel="0" collapsed="false">
      <c r="A509" s="6" t="n">
        <v>1354</v>
      </c>
      <c r="B509" s="6" t="s">
        <v>343</v>
      </c>
      <c r="C509" s="7" t="s">
        <v>6150</v>
      </c>
      <c r="D509" s="6" t="s">
        <v>5977</v>
      </c>
      <c r="E509" s="6" t="n">
        <v>2</v>
      </c>
      <c r="F509" s="6" t="n">
        <v>8</v>
      </c>
      <c r="G509" s="6" t="n">
        <v>4</v>
      </c>
      <c r="H509" s="6" t="n">
        <v>10</v>
      </c>
      <c r="I509" s="6" t="n">
        <v>4</v>
      </c>
      <c r="J509" s="6" t="n">
        <v>2</v>
      </c>
      <c r="K509" s="6" t="n">
        <v>0</v>
      </c>
      <c r="L509" s="6" t="n">
        <v>0</v>
      </c>
      <c r="M509" s="6" t="n">
        <v>1</v>
      </c>
      <c r="N509" s="6" t="n">
        <v>1</v>
      </c>
      <c r="O509" s="6" t="n">
        <v>0</v>
      </c>
      <c r="P509" s="6" t="n">
        <v>1</v>
      </c>
      <c r="Q509" s="6" t="n">
        <v>0</v>
      </c>
      <c r="R509" s="6" t="n">
        <v>0</v>
      </c>
      <c r="S509" s="6" t="n">
        <v>0</v>
      </c>
      <c r="T509" s="6" t="n">
        <v>0</v>
      </c>
      <c r="U509" s="6" t="s">
        <v>337</v>
      </c>
    </row>
    <row r="510" customFormat="false" ht="22.35" hidden="false" customHeight="false" outlineLevel="0" collapsed="false">
      <c r="A510" s="6" t="n">
        <v>1357</v>
      </c>
      <c r="B510" s="6" t="s">
        <v>343</v>
      </c>
      <c r="C510" s="7" t="s">
        <v>6044</v>
      </c>
      <c r="D510" s="6" t="s">
        <v>5977</v>
      </c>
      <c r="E510" s="6" t="n">
        <v>10</v>
      </c>
      <c r="F510" s="6" t="n">
        <v>8</v>
      </c>
      <c r="G510" s="6" t="n">
        <v>4</v>
      </c>
      <c r="H510" s="6" t="n">
        <v>10</v>
      </c>
      <c r="I510" s="6" t="n">
        <v>4</v>
      </c>
      <c r="J510" s="6" t="n">
        <v>2</v>
      </c>
      <c r="K510" s="6" t="n">
        <v>0</v>
      </c>
      <c r="L510" s="6" t="n">
        <v>0</v>
      </c>
      <c r="M510" s="6" t="n">
        <v>1</v>
      </c>
      <c r="N510" s="6" t="n">
        <v>1</v>
      </c>
      <c r="O510" s="6" t="n">
        <v>0</v>
      </c>
      <c r="P510" s="6" t="n">
        <v>1</v>
      </c>
      <c r="Q510" s="6" t="n">
        <v>0</v>
      </c>
      <c r="R510" s="6" t="n">
        <v>0</v>
      </c>
      <c r="S510" s="6" t="n">
        <v>0</v>
      </c>
      <c r="T510" s="6" t="n">
        <v>0</v>
      </c>
      <c r="U510" s="6" t="s">
        <v>337</v>
      </c>
    </row>
    <row r="511" customFormat="false" ht="22.35" hidden="false" customHeight="false" outlineLevel="0" collapsed="false">
      <c r="A511" s="6" t="n">
        <v>1360</v>
      </c>
      <c r="B511" s="6" t="s">
        <v>343</v>
      </c>
      <c r="C511" s="7" t="s">
        <v>563</v>
      </c>
      <c r="D511" s="6" t="s">
        <v>5977</v>
      </c>
      <c r="E511" s="6" t="n">
        <v>2</v>
      </c>
      <c r="F511" s="6" t="n">
        <v>8</v>
      </c>
      <c r="G511" s="6" t="n">
        <v>4</v>
      </c>
      <c r="H511" s="6" t="n">
        <v>10</v>
      </c>
      <c r="I511" s="6" t="n">
        <v>4</v>
      </c>
      <c r="J511" s="6" t="n">
        <v>2</v>
      </c>
      <c r="K511" s="6" t="n">
        <v>0</v>
      </c>
      <c r="L511" s="6" t="n">
        <v>0</v>
      </c>
      <c r="M511" s="6" t="n">
        <v>1</v>
      </c>
      <c r="N511" s="6" t="n">
        <v>1</v>
      </c>
      <c r="O511" s="6" t="n">
        <v>0</v>
      </c>
      <c r="P511" s="6" t="n">
        <v>1</v>
      </c>
      <c r="Q511" s="6" t="n">
        <v>0</v>
      </c>
      <c r="R511" s="6" t="n">
        <v>0</v>
      </c>
      <c r="S511" s="6" t="n">
        <v>0</v>
      </c>
      <c r="T511" s="6" t="n">
        <v>0</v>
      </c>
      <c r="U511" s="6" t="s">
        <v>337</v>
      </c>
    </row>
    <row r="512" customFormat="false" ht="22.35" hidden="false" customHeight="false" outlineLevel="0" collapsed="false">
      <c r="A512" s="6" t="n">
        <v>1363</v>
      </c>
      <c r="B512" s="6" t="s">
        <v>343</v>
      </c>
      <c r="C512" s="7" t="s">
        <v>6047</v>
      </c>
      <c r="D512" s="6" t="s">
        <v>5983</v>
      </c>
      <c r="E512" s="6" t="n">
        <v>1</v>
      </c>
      <c r="F512" s="6" t="n">
        <v>6</v>
      </c>
      <c r="G512" s="6" t="n">
        <v>4</v>
      </c>
      <c r="H512" s="6" t="n">
        <v>8</v>
      </c>
      <c r="I512" s="6" t="n">
        <v>10</v>
      </c>
      <c r="J512" s="6" t="n">
        <v>5</v>
      </c>
      <c r="K512" s="6" t="n">
        <v>0</v>
      </c>
      <c r="L512" s="6" t="n">
        <v>0</v>
      </c>
      <c r="M512" s="6" t="n">
        <v>0</v>
      </c>
      <c r="N512" s="6" t="n">
        <v>0</v>
      </c>
      <c r="O512" s="6" t="n">
        <v>0</v>
      </c>
      <c r="P512" s="6" t="n">
        <v>0</v>
      </c>
      <c r="Q512" s="6" t="n">
        <v>0</v>
      </c>
      <c r="R512" s="6" t="n">
        <v>0</v>
      </c>
      <c r="S512" s="6" t="n">
        <v>0</v>
      </c>
      <c r="T512" s="6" t="n">
        <v>0</v>
      </c>
      <c r="U512" s="6" t="s">
        <v>337</v>
      </c>
    </row>
    <row r="513" customFormat="false" ht="22.35" hidden="false" customHeight="false" outlineLevel="0" collapsed="false">
      <c r="A513" s="6" t="n">
        <v>1366</v>
      </c>
      <c r="B513" s="6" t="s">
        <v>343</v>
      </c>
      <c r="C513" s="7" t="s">
        <v>6155</v>
      </c>
      <c r="D513" s="6" t="s">
        <v>5983</v>
      </c>
      <c r="E513" s="6" t="n">
        <v>9</v>
      </c>
      <c r="F513" s="6" t="n">
        <v>6</v>
      </c>
      <c r="G513" s="6" t="n">
        <v>4</v>
      </c>
      <c r="H513" s="6" t="n">
        <v>8</v>
      </c>
      <c r="I513" s="6" t="n">
        <v>10</v>
      </c>
      <c r="J513" s="6" t="n">
        <v>5</v>
      </c>
      <c r="K513" s="6" t="n">
        <v>0</v>
      </c>
      <c r="L513" s="6" t="n">
        <v>0</v>
      </c>
      <c r="M513" s="6" t="n">
        <v>0</v>
      </c>
      <c r="N513" s="6" t="n">
        <v>0</v>
      </c>
      <c r="O513" s="6" t="n">
        <v>0</v>
      </c>
      <c r="P513" s="6" t="n">
        <v>0</v>
      </c>
      <c r="Q513" s="6" t="n">
        <v>0</v>
      </c>
      <c r="R513" s="6" t="n">
        <v>0</v>
      </c>
      <c r="S513" s="6" t="n">
        <v>0</v>
      </c>
      <c r="T513" s="6" t="n">
        <v>0</v>
      </c>
      <c r="U513" s="6" t="s">
        <v>337</v>
      </c>
    </row>
    <row r="514" customFormat="false" ht="22.35" hidden="false" customHeight="false" outlineLevel="0" collapsed="false">
      <c r="A514" s="6" t="n">
        <v>1369</v>
      </c>
      <c r="B514" s="6" t="s">
        <v>343</v>
      </c>
      <c r="C514" s="7" t="s">
        <v>6051</v>
      </c>
      <c r="D514" s="6" t="s">
        <v>5983</v>
      </c>
      <c r="E514" s="6" t="n">
        <v>9</v>
      </c>
      <c r="F514" s="6" t="n">
        <v>6</v>
      </c>
      <c r="G514" s="6" t="n">
        <v>4</v>
      </c>
      <c r="H514" s="6" t="n">
        <v>8</v>
      </c>
      <c r="I514" s="6" t="n">
        <v>10</v>
      </c>
      <c r="J514" s="6" t="n">
        <v>5</v>
      </c>
      <c r="K514" s="6" t="n">
        <v>0</v>
      </c>
      <c r="L514" s="6" t="n">
        <v>0</v>
      </c>
      <c r="M514" s="6" t="n">
        <v>0</v>
      </c>
      <c r="N514" s="6" t="n">
        <v>0</v>
      </c>
      <c r="O514" s="6" t="n">
        <v>0</v>
      </c>
      <c r="P514" s="6" t="n">
        <v>0</v>
      </c>
      <c r="Q514" s="6" t="n">
        <v>0</v>
      </c>
      <c r="R514" s="6" t="n">
        <v>0</v>
      </c>
      <c r="S514" s="6" t="n">
        <v>0</v>
      </c>
      <c r="T514" s="6" t="n">
        <v>0</v>
      </c>
      <c r="U514" s="6" t="s">
        <v>337</v>
      </c>
    </row>
    <row r="515" customFormat="false" ht="22.35" hidden="false" customHeight="false" outlineLevel="0" collapsed="false">
      <c r="A515" s="6" t="n">
        <v>1372</v>
      </c>
      <c r="B515" s="6" t="s">
        <v>343</v>
      </c>
      <c r="C515" s="7" t="s">
        <v>6233</v>
      </c>
      <c r="D515" s="6" t="s">
        <v>5983</v>
      </c>
      <c r="E515" s="6" t="n">
        <v>2</v>
      </c>
      <c r="F515" s="6" t="n">
        <v>6</v>
      </c>
      <c r="G515" s="6" t="n">
        <v>4</v>
      </c>
      <c r="H515" s="6" t="n">
        <v>8</v>
      </c>
      <c r="I515" s="6" t="n">
        <v>10</v>
      </c>
      <c r="J515" s="6" t="n">
        <v>5</v>
      </c>
      <c r="K515" s="6" t="n">
        <v>0</v>
      </c>
      <c r="L515" s="6" t="n">
        <v>0</v>
      </c>
      <c r="M515" s="6" t="n">
        <v>0</v>
      </c>
      <c r="N515" s="6" t="n">
        <v>0</v>
      </c>
      <c r="O515" s="6" t="n">
        <v>0</v>
      </c>
      <c r="P515" s="6" t="n">
        <v>0</v>
      </c>
      <c r="Q515" s="6" t="n">
        <v>0</v>
      </c>
      <c r="R515" s="6" t="n">
        <v>0</v>
      </c>
      <c r="S515" s="6" t="n">
        <v>0</v>
      </c>
      <c r="T515" s="6" t="n">
        <v>0</v>
      </c>
      <c r="U515" s="6" t="s">
        <v>337</v>
      </c>
    </row>
    <row r="516" customFormat="false" ht="22.35" hidden="false" customHeight="false" outlineLevel="0" collapsed="false">
      <c r="A516" s="6" t="n">
        <v>1375</v>
      </c>
      <c r="B516" s="6" t="s">
        <v>343</v>
      </c>
      <c r="C516" s="7" t="s">
        <v>6234</v>
      </c>
      <c r="D516" s="6" t="s">
        <v>5983</v>
      </c>
      <c r="E516" s="6" t="n">
        <v>8</v>
      </c>
      <c r="F516" s="6" t="n">
        <v>6</v>
      </c>
      <c r="G516" s="6" t="n">
        <v>4</v>
      </c>
      <c r="H516" s="6" t="n">
        <v>8</v>
      </c>
      <c r="I516" s="6" t="n">
        <v>10</v>
      </c>
      <c r="J516" s="6" t="n">
        <v>5</v>
      </c>
      <c r="K516" s="6" t="n">
        <v>0</v>
      </c>
      <c r="L516" s="6" t="n">
        <v>0</v>
      </c>
      <c r="M516" s="6" t="n">
        <v>0</v>
      </c>
      <c r="N516" s="6" t="n">
        <v>0</v>
      </c>
      <c r="O516" s="6" t="n">
        <v>0</v>
      </c>
      <c r="P516" s="6" t="n">
        <v>0</v>
      </c>
      <c r="Q516" s="6" t="n">
        <v>0</v>
      </c>
      <c r="R516" s="6" t="n">
        <v>0</v>
      </c>
      <c r="S516" s="6" t="n">
        <v>0</v>
      </c>
      <c r="T516" s="6" t="n">
        <v>0</v>
      </c>
      <c r="U516" s="6" t="s">
        <v>337</v>
      </c>
    </row>
    <row r="517" customFormat="false" ht="22.35" hidden="false" customHeight="false" outlineLevel="0" collapsed="false">
      <c r="A517" s="6" t="n">
        <v>1378</v>
      </c>
      <c r="B517" s="6" t="s">
        <v>343</v>
      </c>
      <c r="C517" s="7" t="s">
        <v>6235</v>
      </c>
      <c r="D517" s="6" t="s">
        <v>6143</v>
      </c>
      <c r="E517" s="6" t="n">
        <v>5</v>
      </c>
      <c r="F517" s="6" t="n">
        <v>6</v>
      </c>
      <c r="G517" s="6" t="n">
        <v>7</v>
      </c>
      <c r="H517" s="6" t="n">
        <v>6</v>
      </c>
      <c r="I517" s="6" t="n">
        <v>9</v>
      </c>
      <c r="J517" s="6" t="n">
        <v>6</v>
      </c>
      <c r="K517" s="6" t="n">
        <v>0</v>
      </c>
      <c r="L517" s="6" t="n">
        <v>0</v>
      </c>
      <c r="M517" s="6" t="n">
        <v>1</v>
      </c>
      <c r="N517" s="6" t="n">
        <v>0</v>
      </c>
      <c r="O517" s="6" t="n">
        <v>1</v>
      </c>
      <c r="P517" s="6" t="n">
        <v>0</v>
      </c>
      <c r="Q517" s="6" t="n">
        <v>0</v>
      </c>
      <c r="R517" s="6" t="n">
        <v>0</v>
      </c>
      <c r="S517" s="6" t="n">
        <v>0</v>
      </c>
      <c r="T517" s="6" t="n">
        <v>1</v>
      </c>
      <c r="U517" s="6" t="s">
        <v>337</v>
      </c>
    </row>
    <row r="518" customFormat="false" ht="22.35" hidden="false" customHeight="false" outlineLevel="0" collapsed="false">
      <c r="A518" s="6" t="n">
        <v>1381</v>
      </c>
      <c r="B518" s="6" t="s">
        <v>343</v>
      </c>
      <c r="C518" s="7" t="s">
        <v>6236</v>
      </c>
      <c r="D518" s="6" t="s">
        <v>6143</v>
      </c>
      <c r="E518" s="6" t="n">
        <v>9</v>
      </c>
      <c r="F518" s="6" t="n">
        <v>6</v>
      </c>
      <c r="G518" s="6" t="n">
        <v>7</v>
      </c>
      <c r="H518" s="6" t="n">
        <v>6</v>
      </c>
      <c r="I518" s="6" t="n">
        <v>9</v>
      </c>
      <c r="J518" s="6" t="n">
        <v>6</v>
      </c>
      <c r="K518" s="6" t="n">
        <v>0</v>
      </c>
      <c r="L518" s="6" t="n">
        <v>0</v>
      </c>
      <c r="M518" s="6" t="n">
        <v>1</v>
      </c>
      <c r="N518" s="6" t="n">
        <v>0</v>
      </c>
      <c r="O518" s="6" t="n">
        <v>1</v>
      </c>
      <c r="P518" s="6" t="n">
        <v>0</v>
      </c>
      <c r="Q518" s="6" t="n">
        <v>0</v>
      </c>
      <c r="R518" s="6" t="n">
        <v>0</v>
      </c>
      <c r="S518" s="6" t="n">
        <v>0</v>
      </c>
      <c r="T518" s="6" t="n">
        <v>1</v>
      </c>
      <c r="U518" s="6" t="s">
        <v>337</v>
      </c>
    </row>
    <row r="519" customFormat="false" ht="22.35" hidden="false" customHeight="false" outlineLevel="0" collapsed="false">
      <c r="A519" s="6" t="n">
        <v>1384</v>
      </c>
      <c r="B519" s="6" t="s">
        <v>343</v>
      </c>
      <c r="C519" s="7" t="s">
        <v>6237</v>
      </c>
      <c r="D519" s="6" t="s">
        <v>6143</v>
      </c>
      <c r="E519" s="6" t="n">
        <v>7</v>
      </c>
      <c r="F519" s="6" t="n">
        <v>6</v>
      </c>
      <c r="G519" s="6" t="n">
        <v>7</v>
      </c>
      <c r="H519" s="6" t="n">
        <v>6</v>
      </c>
      <c r="I519" s="6" t="n">
        <v>9</v>
      </c>
      <c r="J519" s="6" t="n">
        <v>6</v>
      </c>
      <c r="K519" s="6" t="n">
        <v>0</v>
      </c>
      <c r="L519" s="6" t="n">
        <v>0</v>
      </c>
      <c r="M519" s="6" t="n">
        <v>1</v>
      </c>
      <c r="N519" s="6" t="n">
        <v>0</v>
      </c>
      <c r="O519" s="6" t="n">
        <v>1</v>
      </c>
      <c r="P519" s="6" t="n">
        <v>0</v>
      </c>
      <c r="Q519" s="6" t="n">
        <v>0</v>
      </c>
      <c r="R519" s="6" t="n">
        <v>0</v>
      </c>
      <c r="S519" s="6" t="n">
        <v>0</v>
      </c>
      <c r="T519" s="6" t="n">
        <v>1</v>
      </c>
      <c r="U519" s="6" t="s">
        <v>337</v>
      </c>
    </row>
    <row r="520" customFormat="false" ht="22.35" hidden="false" customHeight="false" outlineLevel="0" collapsed="false">
      <c r="A520" s="6" t="n">
        <v>1387</v>
      </c>
      <c r="B520" s="6" t="s">
        <v>343</v>
      </c>
      <c r="C520" s="7" t="s">
        <v>6238</v>
      </c>
      <c r="D520" s="6" t="s">
        <v>6143</v>
      </c>
      <c r="E520" s="6" t="n">
        <v>3</v>
      </c>
      <c r="F520" s="6" t="n">
        <v>6</v>
      </c>
      <c r="G520" s="6" t="n">
        <v>7</v>
      </c>
      <c r="H520" s="6" t="n">
        <v>6</v>
      </c>
      <c r="I520" s="6" t="n">
        <v>9</v>
      </c>
      <c r="J520" s="6" t="n">
        <v>6</v>
      </c>
      <c r="K520" s="6" t="n">
        <v>0</v>
      </c>
      <c r="L520" s="6" t="n">
        <v>0</v>
      </c>
      <c r="M520" s="6" t="n">
        <v>1</v>
      </c>
      <c r="N520" s="6" t="n">
        <v>0</v>
      </c>
      <c r="O520" s="6" t="n">
        <v>1</v>
      </c>
      <c r="P520" s="6" t="n">
        <v>0</v>
      </c>
      <c r="Q520" s="6" t="n">
        <v>0</v>
      </c>
      <c r="R520" s="6" t="n">
        <v>0</v>
      </c>
      <c r="S520" s="6" t="n">
        <v>0</v>
      </c>
      <c r="T520" s="6" t="n">
        <v>1</v>
      </c>
      <c r="U520" s="6" t="s">
        <v>337</v>
      </c>
    </row>
    <row r="521" customFormat="false" ht="22.35" hidden="false" customHeight="false" outlineLevel="0" collapsed="false">
      <c r="A521" s="6" t="n">
        <v>1390</v>
      </c>
      <c r="B521" s="6" t="s">
        <v>343</v>
      </c>
      <c r="C521" s="7" t="s">
        <v>6055</v>
      </c>
      <c r="D521" s="6" t="s">
        <v>6143</v>
      </c>
      <c r="E521" s="6" t="n">
        <v>5</v>
      </c>
      <c r="F521" s="6" t="n">
        <v>6</v>
      </c>
      <c r="G521" s="6" t="n">
        <v>7</v>
      </c>
      <c r="H521" s="6" t="n">
        <v>6</v>
      </c>
      <c r="I521" s="6" t="n">
        <v>9</v>
      </c>
      <c r="J521" s="6" t="n">
        <v>6</v>
      </c>
      <c r="K521" s="6" t="n">
        <v>0</v>
      </c>
      <c r="L521" s="6" t="n">
        <v>0</v>
      </c>
      <c r="M521" s="6" t="n">
        <v>1</v>
      </c>
      <c r="N521" s="6" t="n">
        <v>0</v>
      </c>
      <c r="O521" s="6" t="n">
        <v>1</v>
      </c>
      <c r="P521" s="6" t="n">
        <v>0</v>
      </c>
      <c r="Q521" s="6" t="n">
        <v>0</v>
      </c>
      <c r="R521" s="6" t="n">
        <v>0</v>
      </c>
      <c r="S521" s="6" t="n">
        <v>0</v>
      </c>
      <c r="T521" s="6" t="n">
        <v>1</v>
      </c>
      <c r="U521" s="6" t="s">
        <v>337</v>
      </c>
    </row>
    <row r="522" customFormat="false" ht="22.35" hidden="false" customHeight="false" outlineLevel="0" collapsed="false">
      <c r="A522" s="6" t="n">
        <v>1393</v>
      </c>
      <c r="B522" s="6" t="s">
        <v>343</v>
      </c>
      <c r="C522" s="7" t="s">
        <v>6239</v>
      </c>
      <c r="D522" s="6" t="s">
        <v>5989</v>
      </c>
      <c r="E522" s="6" t="n">
        <v>7</v>
      </c>
      <c r="F522" s="6" t="n">
        <v>4</v>
      </c>
      <c r="G522" s="6" t="n">
        <v>2</v>
      </c>
      <c r="H522" s="6" t="n">
        <v>3</v>
      </c>
      <c r="I522" s="6" t="n">
        <v>6</v>
      </c>
      <c r="J522" s="6" t="n">
        <v>6</v>
      </c>
      <c r="K522" s="6" t="n">
        <v>1</v>
      </c>
      <c r="L522" s="6" t="n">
        <v>0</v>
      </c>
      <c r="M522" s="6" t="n">
        <v>0</v>
      </c>
      <c r="N522" s="6" t="n">
        <v>0</v>
      </c>
      <c r="O522" s="6" t="n">
        <v>1</v>
      </c>
      <c r="P522" s="6" t="n">
        <v>0</v>
      </c>
      <c r="Q522" s="6" t="n">
        <v>0</v>
      </c>
      <c r="R522" s="6" t="n">
        <v>1</v>
      </c>
      <c r="S522" s="6" t="n">
        <v>0</v>
      </c>
      <c r="T522" s="6" t="n">
        <v>0</v>
      </c>
      <c r="U522" s="6" t="s">
        <v>337</v>
      </c>
    </row>
    <row r="523" customFormat="false" ht="22.35" hidden="false" customHeight="false" outlineLevel="0" collapsed="false">
      <c r="A523" s="6" t="n">
        <v>1396</v>
      </c>
      <c r="B523" s="6" t="s">
        <v>343</v>
      </c>
      <c r="C523" s="7" t="s">
        <v>6058</v>
      </c>
      <c r="D523" s="6" t="s">
        <v>5989</v>
      </c>
      <c r="E523" s="6" t="n">
        <v>8</v>
      </c>
      <c r="F523" s="6" t="n">
        <v>4</v>
      </c>
      <c r="G523" s="6" t="n">
        <v>2</v>
      </c>
      <c r="H523" s="6" t="n">
        <v>3</v>
      </c>
      <c r="I523" s="6" t="n">
        <v>6</v>
      </c>
      <c r="J523" s="6" t="n">
        <v>6</v>
      </c>
      <c r="K523" s="6" t="n">
        <v>1</v>
      </c>
      <c r="L523" s="6" t="n">
        <v>0</v>
      </c>
      <c r="M523" s="6" t="n">
        <v>0</v>
      </c>
      <c r="N523" s="6" t="n">
        <v>0</v>
      </c>
      <c r="O523" s="6" t="n">
        <v>1</v>
      </c>
      <c r="P523" s="6" t="n">
        <v>0</v>
      </c>
      <c r="Q523" s="6" t="n">
        <v>0</v>
      </c>
      <c r="R523" s="6" t="n">
        <v>1</v>
      </c>
      <c r="S523" s="6" t="n">
        <v>0</v>
      </c>
      <c r="T523" s="6" t="n">
        <v>0</v>
      </c>
      <c r="U523" s="6" t="s">
        <v>337</v>
      </c>
    </row>
    <row r="524" customFormat="false" ht="22.35" hidden="false" customHeight="false" outlineLevel="0" collapsed="false">
      <c r="A524" s="6" t="n">
        <v>1399</v>
      </c>
      <c r="B524" s="6" t="s">
        <v>343</v>
      </c>
      <c r="C524" s="7" t="s">
        <v>567</v>
      </c>
      <c r="D524" s="6" t="s">
        <v>5989</v>
      </c>
      <c r="E524" s="6" t="n">
        <v>5</v>
      </c>
      <c r="F524" s="6" t="n">
        <v>4</v>
      </c>
      <c r="G524" s="6" t="n">
        <v>2</v>
      </c>
      <c r="H524" s="6" t="n">
        <v>3</v>
      </c>
      <c r="I524" s="6" t="n">
        <v>6</v>
      </c>
      <c r="J524" s="6" t="n">
        <v>6</v>
      </c>
      <c r="K524" s="6" t="n">
        <v>1</v>
      </c>
      <c r="L524" s="6" t="n">
        <v>0</v>
      </c>
      <c r="M524" s="6" t="n">
        <v>0</v>
      </c>
      <c r="N524" s="6" t="n">
        <v>0</v>
      </c>
      <c r="O524" s="6" t="n">
        <v>1</v>
      </c>
      <c r="P524" s="6" t="n">
        <v>0</v>
      </c>
      <c r="Q524" s="6" t="n">
        <v>0</v>
      </c>
      <c r="R524" s="6" t="n">
        <v>1</v>
      </c>
      <c r="S524" s="6" t="n">
        <v>0</v>
      </c>
      <c r="T524" s="6" t="n">
        <v>0</v>
      </c>
      <c r="U524" s="6" t="s">
        <v>337</v>
      </c>
    </row>
    <row r="525" customFormat="false" ht="22.35" hidden="false" customHeight="false" outlineLevel="0" collapsed="false">
      <c r="A525" s="6" t="n">
        <v>1402</v>
      </c>
      <c r="B525" s="6" t="s">
        <v>343</v>
      </c>
      <c r="C525" s="7" t="s">
        <v>6240</v>
      </c>
      <c r="D525" s="6" t="s">
        <v>5989</v>
      </c>
      <c r="E525" s="6" t="n">
        <v>3</v>
      </c>
      <c r="F525" s="6" t="n">
        <v>4</v>
      </c>
      <c r="G525" s="6" t="n">
        <v>2</v>
      </c>
      <c r="H525" s="6" t="n">
        <v>3</v>
      </c>
      <c r="I525" s="6" t="n">
        <v>6</v>
      </c>
      <c r="J525" s="6" t="n">
        <v>6</v>
      </c>
      <c r="K525" s="6" t="n">
        <v>1</v>
      </c>
      <c r="L525" s="6" t="n">
        <v>0</v>
      </c>
      <c r="M525" s="6" t="n">
        <v>0</v>
      </c>
      <c r="N525" s="6" t="n">
        <v>0</v>
      </c>
      <c r="O525" s="6" t="n">
        <v>1</v>
      </c>
      <c r="P525" s="6" t="n">
        <v>0</v>
      </c>
      <c r="Q525" s="6" t="n">
        <v>0</v>
      </c>
      <c r="R525" s="6" t="n">
        <v>1</v>
      </c>
      <c r="S525" s="6" t="n">
        <v>0</v>
      </c>
      <c r="T525" s="6" t="n">
        <v>0</v>
      </c>
      <c r="U525" s="6" t="s">
        <v>337</v>
      </c>
    </row>
    <row r="526" customFormat="false" ht="22.35" hidden="false" customHeight="false" outlineLevel="0" collapsed="false">
      <c r="A526" s="6" t="n">
        <v>1405</v>
      </c>
      <c r="B526" s="6" t="s">
        <v>343</v>
      </c>
      <c r="C526" s="7" t="s">
        <v>6241</v>
      </c>
      <c r="D526" s="6" t="s">
        <v>5989</v>
      </c>
      <c r="E526" s="6" t="n">
        <v>2</v>
      </c>
      <c r="F526" s="6" t="n">
        <v>4</v>
      </c>
      <c r="G526" s="6" t="n">
        <v>2</v>
      </c>
      <c r="H526" s="6" t="n">
        <v>3</v>
      </c>
      <c r="I526" s="6" t="n">
        <v>6</v>
      </c>
      <c r="J526" s="6" t="n">
        <v>6</v>
      </c>
      <c r="K526" s="6" t="n">
        <v>1</v>
      </c>
      <c r="L526" s="6" t="n">
        <v>0</v>
      </c>
      <c r="M526" s="6" t="n">
        <v>0</v>
      </c>
      <c r="N526" s="6" t="n">
        <v>0</v>
      </c>
      <c r="O526" s="6" t="n">
        <v>1</v>
      </c>
      <c r="P526" s="6" t="n">
        <v>0</v>
      </c>
      <c r="Q526" s="6" t="n">
        <v>0</v>
      </c>
      <c r="R526" s="6" t="n">
        <v>1</v>
      </c>
      <c r="S526" s="6" t="n">
        <v>0</v>
      </c>
      <c r="T526" s="6" t="n">
        <v>0</v>
      </c>
      <c r="U526" s="6" t="s">
        <v>337</v>
      </c>
    </row>
    <row r="527" customFormat="false" ht="22.35" hidden="false" customHeight="false" outlineLevel="0" collapsed="false">
      <c r="A527" s="6" t="n">
        <v>1408</v>
      </c>
      <c r="B527" s="6" t="s">
        <v>343</v>
      </c>
      <c r="C527" s="7" t="s">
        <v>561</v>
      </c>
      <c r="D527" s="6" t="s">
        <v>5995</v>
      </c>
      <c r="E527" s="6" t="n">
        <v>10</v>
      </c>
      <c r="F527" s="6" t="n">
        <v>10</v>
      </c>
      <c r="G527" s="6" t="n">
        <v>3</v>
      </c>
      <c r="H527" s="6" t="n">
        <v>4</v>
      </c>
      <c r="I527" s="6" t="n">
        <v>4</v>
      </c>
      <c r="J527" s="6" t="n">
        <v>10</v>
      </c>
      <c r="K527" s="6" t="n">
        <v>0</v>
      </c>
      <c r="L527" s="6" t="n">
        <v>0</v>
      </c>
      <c r="M527" s="6" t="n">
        <v>1</v>
      </c>
      <c r="N527" s="6" t="n">
        <v>1</v>
      </c>
      <c r="O527" s="6" t="n">
        <v>1</v>
      </c>
      <c r="P527" s="6" t="n">
        <v>0</v>
      </c>
      <c r="Q527" s="6" t="n">
        <v>0</v>
      </c>
      <c r="R527" s="6" t="n">
        <v>0</v>
      </c>
      <c r="S527" s="6" t="n">
        <v>0</v>
      </c>
      <c r="T527" s="6" t="n">
        <v>0</v>
      </c>
      <c r="U527" s="6" t="s">
        <v>337</v>
      </c>
    </row>
    <row r="528" customFormat="false" ht="22.35" hidden="false" customHeight="false" outlineLevel="0" collapsed="false">
      <c r="A528" s="6" t="n">
        <v>1411</v>
      </c>
      <c r="B528" s="6" t="s">
        <v>343</v>
      </c>
      <c r="C528" s="7" t="s">
        <v>564</v>
      </c>
      <c r="D528" s="6" t="s">
        <v>5995</v>
      </c>
      <c r="E528" s="6" t="n">
        <v>1</v>
      </c>
      <c r="F528" s="6" t="n">
        <v>10</v>
      </c>
      <c r="G528" s="6" t="n">
        <v>3</v>
      </c>
      <c r="H528" s="6" t="n">
        <v>4</v>
      </c>
      <c r="I528" s="6" t="n">
        <v>4</v>
      </c>
      <c r="J528" s="6" t="n">
        <v>10</v>
      </c>
      <c r="K528" s="6" t="n">
        <v>0</v>
      </c>
      <c r="L528" s="6" t="n">
        <v>0</v>
      </c>
      <c r="M528" s="6" t="n">
        <v>1</v>
      </c>
      <c r="N528" s="6" t="n">
        <v>1</v>
      </c>
      <c r="O528" s="6" t="n">
        <v>1</v>
      </c>
      <c r="P528" s="6" t="n">
        <v>0</v>
      </c>
      <c r="Q528" s="6" t="n">
        <v>0</v>
      </c>
      <c r="R528" s="6" t="n">
        <v>0</v>
      </c>
      <c r="S528" s="6" t="n">
        <v>0</v>
      </c>
      <c r="T528" s="6" t="n">
        <v>0</v>
      </c>
      <c r="U528" s="6" t="s">
        <v>337</v>
      </c>
    </row>
    <row r="529" customFormat="false" ht="22.35" hidden="false" customHeight="false" outlineLevel="0" collapsed="false">
      <c r="A529" s="6" t="n">
        <v>1414</v>
      </c>
      <c r="B529" s="6" t="s">
        <v>343</v>
      </c>
      <c r="C529" s="7" t="s">
        <v>6242</v>
      </c>
      <c r="D529" s="6" t="s">
        <v>5995</v>
      </c>
      <c r="E529" s="6" t="n">
        <v>3</v>
      </c>
      <c r="F529" s="6" t="n">
        <v>10</v>
      </c>
      <c r="G529" s="6" t="n">
        <v>3</v>
      </c>
      <c r="H529" s="6" t="n">
        <v>4</v>
      </c>
      <c r="I529" s="6" t="n">
        <v>4</v>
      </c>
      <c r="J529" s="6" t="n">
        <v>10</v>
      </c>
      <c r="K529" s="6" t="n">
        <v>0</v>
      </c>
      <c r="L529" s="6" t="n">
        <v>0</v>
      </c>
      <c r="M529" s="6" t="n">
        <v>1</v>
      </c>
      <c r="N529" s="6" t="n">
        <v>1</v>
      </c>
      <c r="O529" s="6" t="n">
        <v>1</v>
      </c>
      <c r="P529" s="6" t="n">
        <v>0</v>
      </c>
      <c r="Q529" s="6" t="n">
        <v>0</v>
      </c>
      <c r="R529" s="6" t="n">
        <v>0</v>
      </c>
      <c r="S529" s="6" t="n">
        <v>0</v>
      </c>
      <c r="T529" s="6" t="n">
        <v>0</v>
      </c>
      <c r="U529" s="6" t="s">
        <v>337</v>
      </c>
    </row>
    <row r="530" customFormat="false" ht="22.35" hidden="false" customHeight="false" outlineLevel="0" collapsed="false">
      <c r="A530" s="6" t="n">
        <v>1417</v>
      </c>
      <c r="B530" s="6" t="s">
        <v>343</v>
      </c>
      <c r="C530" s="7" t="s">
        <v>6243</v>
      </c>
      <c r="D530" s="6" t="s">
        <v>5995</v>
      </c>
      <c r="E530" s="6" t="n">
        <v>10</v>
      </c>
      <c r="F530" s="6" t="n">
        <v>10</v>
      </c>
      <c r="G530" s="6" t="n">
        <v>3</v>
      </c>
      <c r="H530" s="6" t="n">
        <v>4</v>
      </c>
      <c r="I530" s="6" t="n">
        <v>4</v>
      </c>
      <c r="J530" s="6" t="n">
        <v>10</v>
      </c>
      <c r="K530" s="6" t="n">
        <v>0</v>
      </c>
      <c r="L530" s="6" t="n">
        <v>0</v>
      </c>
      <c r="M530" s="6" t="n">
        <v>1</v>
      </c>
      <c r="N530" s="6" t="n">
        <v>1</v>
      </c>
      <c r="O530" s="6" t="n">
        <v>1</v>
      </c>
      <c r="P530" s="6" t="n">
        <v>0</v>
      </c>
      <c r="Q530" s="6" t="n">
        <v>0</v>
      </c>
      <c r="R530" s="6" t="n">
        <v>0</v>
      </c>
      <c r="S530" s="6" t="n">
        <v>0</v>
      </c>
      <c r="T530" s="6" t="n">
        <v>0</v>
      </c>
      <c r="U530" s="6" t="s">
        <v>337</v>
      </c>
    </row>
    <row r="531" customFormat="false" ht="22.35" hidden="false" customHeight="false" outlineLevel="0" collapsed="false">
      <c r="A531" s="6" t="n">
        <v>1420</v>
      </c>
      <c r="B531" s="6" t="s">
        <v>343</v>
      </c>
      <c r="C531" s="7" t="s">
        <v>6244</v>
      </c>
      <c r="D531" s="6" t="s">
        <v>5995</v>
      </c>
      <c r="E531" s="6" t="n">
        <v>1</v>
      </c>
      <c r="F531" s="6" t="n">
        <v>10</v>
      </c>
      <c r="G531" s="6" t="n">
        <v>3</v>
      </c>
      <c r="H531" s="6" t="n">
        <v>4</v>
      </c>
      <c r="I531" s="6" t="n">
        <v>4</v>
      </c>
      <c r="J531" s="6" t="n">
        <v>10</v>
      </c>
      <c r="K531" s="6" t="n">
        <v>0</v>
      </c>
      <c r="L531" s="6" t="n">
        <v>0</v>
      </c>
      <c r="M531" s="6" t="n">
        <v>1</v>
      </c>
      <c r="N531" s="6" t="n">
        <v>1</v>
      </c>
      <c r="O531" s="6" t="n">
        <v>1</v>
      </c>
      <c r="P531" s="6" t="n">
        <v>0</v>
      </c>
      <c r="Q531" s="6" t="n">
        <v>0</v>
      </c>
      <c r="R531" s="6" t="n">
        <v>0</v>
      </c>
      <c r="S531" s="6" t="n">
        <v>0</v>
      </c>
      <c r="T531" s="6" t="n">
        <v>0</v>
      </c>
      <c r="U531" s="6" t="s">
        <v>337</v>
      </c>
    </row>
    <row r="532" customFormat="false" ht="22.35" hidden="false" customHeight="false" outlineLevel="0" collapsed="false">
      <c r="A532" s="6" t="n">
        <v>1423</v>
      </c>
      <c r="B532" s="6" t="s">
        <v>343</v>
      </c>
      <c r="C532" s="7" t="s">
        <v>6245</v>
      </c>
      <c r="D532" s="6" t="s">
        <v>6001</v>
      </c>
      <c r="E532" s="6" t="n">
        <v>7</v>
      </c>
      <c r="F532" s="6" t="n">
        <v>7</v>
      </c>
      <c r="G532" s="6" t="n">
        <v>10</v>
      </c>
      <c r="H532" s="6" t="n">
        <v>3</v>
      </c>
      <c r="I532" s="6" t="n">
        <v>7</v>
      </c>
      <c r="J532" s="6" t="n">
        <v>4</v>
      </c>
      <c r="K532" s="6" t="n">
        <v>1</v>
      </c>
      <c r="L532" s="6" t="n">
        <v>1</v>
      </c>
      <c r="M532" s="6" t="n">
        <v>0</v>
      </c>
      <c r="N532" s="6" t="n">
        <v>1</v>
      </c>
      <c r="O532" s="6" t="n">
        <v>1</v>
      </c>
      <c r="P532" s="6" t="n">
        <v>0</v>
      </c>
      <c r="Q532" s="6" t="n">
        <v>0</v>
      </c>
      <c r="R532" s="6" t="n">
        <v>0</v>
      </c>
      <c r="S532" s="6" t="n">
        <v>1</v>
      </c>
      <c r="T532" s="6" t="n">
        <v>1</v>
      </c>
      <c r="U532" s="6" t="s">
        <v>337</v>
      </c>
    </row>
    <row r="533" customFormat="false" ht="22.35" hidden="false" customHeight="false" outlineLevel="0" collapsed="false">
      <c r="A533" s="6" t="n">
        <v>1426</v>
      </c>
      <c r="B533" s="6" t="s">
        <v>343</v>
      </c>
      <c r="C533" s="7" t="s">
        <v>6246</v>
      </c>
      <c r="D533" s="6" t="s">
        <v>6001</v>
      </c>
      <c r="E533" s="6" t="n">
        <v>4</v>
      </c>
      <c r="F533" s="6" t="n">
        <v>7</v>
      </c>
      <c r="G533" s="6" t="n">
        <v>10</v>
      </c>
      <c r="H533" s="6" t="n">
        <v>3</v>
      </c>
      <c r="I533" s="6" t="n">
        <v>7</v>
      </c>
      <c r="J533" s="6" t="n">
        <v>4</v>
      </c>
      <c r="K533" s="6" t="n">
        <v>1</v>
      </c>
      <c r="L533" s="6" t="n">
        <v>1</v>
      </c>
      <c r="M533" s="6" t="n">
        <v>0</v>
      </c>
      <c r="N533" s="6" t="n">
        <v>1</v>
      </c>
      <c r="O533" s="6" t="n">
        <v>1</v>
      </c>
      <c r="P533" s="6" t="n">
        <v>0</v>
      </c>
      <c r="Q533" s="6" t="n">
        <v>0</v>
      </c>
      <c r="R533" s="6" t="n">
        <v>0</v>
      </c>
      <c r="S533" s="6" t="n">
        <v>1</v>
      </c>
      <c r="T533" s="6" t="n">
        <v>1</v>
      </c>
      <c r="U533" s="6" t="s">
        <v>337</v>
      </c>
    </row>
    <row r="534" customFormat="false" ht="22.35" hidden="false" customHeight="false" outlineLevel="0" collapsed="false">
      <c r="A534" s="6" t="n">
        <v>1429</v>
      </c>
      <c r="B534" s="6" t="s">
        <v>343</v>
      </c>
      <c r="C534" s="7" t="s">
        <v>6247</v>
      </c>
      <c r="D534" s="6" t="s">
        <v>6001</v>
      </c>
      <c r="E534" s="6" t="n">
        <v>8</v>
      </c>
      <c r="F534" s="6" t="n">
        <v>7</v>
      </c>
      <c r="G534" s="6" t="n">
        <v>10</v>
      </c>
      <c r="H534" s="6" t="n">
        <v>3</v>
      </c>
      <c r="I534" s="6" t="n">
        <v>7</v>
      </c>
      <c r="J534" s="6" t="n">
        <v>4</v>
      </c>
      <c r="K534" s="6" t="n">
        <v>1</v>
      </c>
      <c r="L534" s="6" t="n">
        <v>1</v>
      </c>
      <c r="M534" s="6" t="n">
        <v>0</v>
      </c>
      <c r="N534" s="6" t="n">
        <v>1</v>
      </c>
      <c r="O534" s="6" t="n">
        <v>1</v>
      </c>
      <c r="P534" s="6" t="n">
        <v>0</v>
      </c>
      <c r="Q534" s="6" t="n">
        <v>0</v>
      </c>
      <c r="R534" s="6" t="n">
        <v>0</v>
      </c>
      <c r="S534" s="6" t="n">
        <v>1</v>
      </c>
      <c r="T534" s="6" t="n">
        <v>1</v>
      </c>
      <c r="U534" s="6" t="s">
        <v>337</v>
      </c>
    </row>
    <row r="535" customFormat="false" ht="22.35" hidden="false" customHeight="false" outlineLevel="0" collapsed="false">
      <c r="A535" s="6" t="n">
        <v>1432</v>
      </c>
      <c r="B535" s="6" t="s">
        <v>343</v>
      </c>
      <c r="C535" s="7" t="s">
        <v>6248</v>
      </c>
      <c r="D535" s="6" t="s">
        <v>6001</v>
      </c>
      <c r="E535" s="6" t="n">
        <v>5</v>
      </c>
      <c r="F535" s="6" t="n">
        <v>7</v>
      </c>
      <c r="G535" s="6" t="n">
        <v>10</v>
      </c>
      <c r="H535" s="6" t="n">
        <v>3</v>
      </c>
      <c r="I535" s="6" t="n">
        <v>7</v>
      </c>
      <c r="J535" s="6" t="n">
        <v>4</v>
      </c>
      <c r="K535" s="6" t="n">
        <v>1</v>
      </c>
      <c r="L535" s="6" t="n">
        <v>1</v>
      </c>
      <c r="M535" s="6" t="n">
        <v>0</v>
      </c>
      <c r="N535" s="6" t="n">
        <v>1</v>
      </c>
      <c r="O535" s="6" t="n">
        <v>1</v>
      </c>
      <c r="P535" s="6" t="n">
        <v>0</v>
      </c>
      <c r="Q535" s="6" t="n">
        <v>0</v>
      </c>
      <c r="R535" s="6" t="n">
        <v>0</v>
      </c>
      <c r="S535" s="6" t="n">
        <v>1</v>
      </c>
      <c r="T535" s="6" t="n">
        <v>1</v>
      </c>
      <c r="U535" s="6" t="s">
        <v>337</v>
      </c>
    </row>
    <row r="536" customFormat="false" ht="22.35" hidden="false" customHeight="false" outlineLevel="0" collapsed="false">
      <c r="A536" s="6" t="n">
        <v>1435</v>
      </c>
      <c r="B536" s="6" t="s">
        <v>343</v>
      </c>
      <c r="C536" s="7" t="s">
        <v>6249</v>
      </c>
      <c r="D536" s="6" t="s">
        <v>6001</v>
      </c>
      <c r="E536" s="6" t="n">
        <v>6</v>
      </c>
      <c r="F536" s="6" t="n">
        <v>7</v>
      </c>
      <c r="G536" s="6" t="n">
        <v>10</v>
      </c>
      <c r="H536" s="6" t="n">
        <v>3</v>
      </c>
      <c r="I536" s="6" t="n">
        <v>7</v>
      </c>
      <c r="J536" s="6" t="n">
        <v>4</v>
      </c>
      <c r="K536" s="6" t="n">
        <v>1</v>
      </c>
      <c r="L536" s="6" t="n">
        <v>1</v>
      </c>
      <c r="M536" s="6" t="n">
        <v>0</v>
      </c>
      <c r="N536" s="6" t="n">
        <v>1</v>
      </c>
      <c r="O536" s="6" t="n">
        <v>1</v>
      </c>
      <c r="P536" s="6" t="n">
        <v>0</v>
      </c>
      <c r="Q536" s="6" t="n">
        <v>0</v>
      </c>
      <c r="R536" s="6" t="n">
        <v>0</v>
      </c>
      <c r="S536" s="6" t="n">
        <v>1</v>
      </c>
      <c r="T536" s="6" t="n">
        <v>1</v>
      </c>
      <c r="U536" s="6" t="s">
        <v>337</v>
      </c>
    </row>
    <row r="537" customFormat="false" ht="22.35" hidden="false" customHeight="false" outlineLevel="0" collapsed="false">
      <c r="A537" s="6" t="n">
        <v>1438</v>
      </c>
      <c r="B537" s="6" t="s">
        <v>343</v>
      </c>
      <c r="C537" s="7" t="s">
        <v>6250</v>
      </c>
      <c r="D537" s="6" t="s">
        <v>6007</v>
      </c>
      <c r="E537" s="6" t="n">
        <v>2</v>
      </c>
      <c r="F537" s="6" t="n">
        <v>8</v>
      </c>
      <c r="G537" s="6" t="n">
        <v>8</v>
      </c>
      <c r="H537" s="6" t="n">
        <v>7</v>
      </c>
      <c r="I537" s="6" t="n">
        <v>2</v>
      </c>
      <c r="J537" s="6" t="n">
        <v>1</v>
      </c>
      <c r="K537" s="6" t="n">
        <v>1</v>
      </c>
      <c r="L537" s="6" t="n">
        <v>0</v>
      </c>
      <c r="M537" s="6" t="n">
        <v>0</v>
      </c>
      <c r="N537" s="6" t="n">
        <v>0</v>
      </c>
      <c r="O537" s="6" t="n">
        <v>0</v>
      </c>
      <c r="P537" s="6" t="n">
        <v>1</v>
      </c>
      <c r="Q537" s="6" t="n">
        <v>0</v>
      </c>
      <c r="R537" s="6" t="n">
        <v>1</v>
      </c>
      <c r="S537" s="6" t="n">
        <v>0</v>
      </c>
      <c r="T537" s="6" t="n">
        <v>0</v>
      </c>
      <c r="U537" s="6" t="s">
        <v>337</v>
      </c>
    </row>
    <row r="538" customFormat="false" ht="22.35" hidden="false" customHeight="false" outlineLevel="0" collapsed="false">
      <c r="A538" s="6" t="n">
        <v>1441</v>
      </c>
      <c r="B538" s="6" t="s">
        <v>343</v>
      </c>
      <c r="C538" s="7" t="s">
        <v>6251</v>
      </c>
      <c r="D538" s="6" t="s">
        <v>6007</v>
      </c>
      <c r="E538" s="6" t="n">
        <v>3</v>
      </c>
      <c r="F538" s="6" t="n">
        <v>8</v>
      </c>
      <c r="G538" s="6" t="n">
        <v>8</v>
      </c>
      <c r="H538" s="6" t="n">
        <v>7</v>
      </c>
      <c r="I538" s="6" t="n">
        <v>2</v>
      </c>
      <c r="J538" s="6" t="n">
        <v>1</v>
      </c>
      <c r="K538" s="6" t="n">
        <v>1</v>
      </c>
      <c r="L538" s="6" t="n">
        <v>0</v>
      </c>
      <c r="M538" s="6" t="n">
        <v>0</v>
      </c>
      <c r="N538" s="6" t="n">
        <v>0</v>
      </c>
      <c r="O538" s="6" t="n">
        <v>0</v>
      </c>
      <c r="P538" s="6" t="n">
        <v>1</v>
      </c>
      <c r="Q538" s="6" t="n">
        <v>0</v>
      </c>
      <c r="R538" s="6" t="n">
        <v>1</v>
      </c>
      <c r="S538" s="6" t="n">
        <v>0</v>
      </c>
      <c r="T538" s="6" t="n">
        <v>0</v>
      </c>
      <c r="U538" s="6" t="s">
        <v>337</v>
      </c>
    </row>
    <row r="539" customFormat="false" ht="22.35" hidden="false" customHeight="false" outlineLevel="0" collapsed="false">
      <c r="A539" s="6" t="n">
        <v>1444</v>
      </c>
      <c r="B539" s="6" t="s">
        <v>343</v>
      </c>
      <c r="C539" s="7" t="s">
        <v>6252</v>
      </c>
      <c r="D539" s="6" t="s">
        <v>6007</v>
      </c>
      <c r="E539" s="6" t="n">
        <v>6</v>
      </c>
      <c r="F539" s="6" t="n">
        <v>8</v>
      </c>
      <c r="G539" s="6" t="n">
        <v>8</v>
      </c>
      <c r="H539" s="6" t="n">
        <v>7</v>
      </c>
      <c r="I539" s="6" t="n">
        <v>2</v>
      </c>
      <c r="J539" s="6" t="n">
        <v>1</v>
      </c>
      <c r="K539" s="6" t="n">
        <v>1</v>
      </c>
      <c r="L539" s="6" t="n">
        <v>0</v>
      </c>
      <c r="M539" s="6" t="n">
        <v>0</v>
      </c>
      <c r="N539" s="6" t="n">
        <v>0</v>
      </c>
      <c r="O539" s="6" t="n">
        <v>0</v>
      </c>
      <c r="P539" s="6" t="n">
        <v>1</v>
      </c>
      <c r="Q539" s="6" t="n">
        <v>0</v>
      </c>
      <c r="R539" s="6" t="n">
        <v>1</v>
      </c>
      <c r="S539" s="6" t="n">
        <v>0</v>
      </c>
      <c r="T539" s="6" t="n">
        <v>0</v>
      </c>
      <c r="U539" s="6" t="s">
        <v>337</v>
      </c>
    </row>
    <row r="540" customFormat="false" ht="22.35" hidden="false" customHeight="false" outlineLevel="0" collapsed="false">
      <c r="A540" s="6" t="n">
        <v>1447</v>
      </c>
      <c r="B540" s="6" t="s">
        <v>343</v>
      </c>
      <c r="C540" s="7" t="s">
        <v>6181</v>
      </c>
      <c r="D540" s="6" t="s">
        <v>6007</v>
      </c>
      <c r="E540" s="6" t="n">
        <v>3</v>
      </c>
      <c r="F540" s="6" t="n">
        <v>8</v>
      </c>
      <c r="G540" s="6" t="n">
        <v>8</v>
      </c>
      <c r="H540" s="6" t="n">
        <v>7</v>
      </c>
      <c r="I540" s="6" t="n">
        <v>2</v>
      </c>
      <c r="J540" s="6" t="n">
        <v>1</v>
      </c>
      <c r="K540" s="6" t="n">
        <v>1</v>
      </c>
      <c r="L540" s="6" t="n">
        <v>0</v>
      </c>
      <c r="M540" s="6" t="n">
        <v>0</v>
      </c>
      <c r="N540" s="6" t="n">
        <v>0</v>
      </c>
      <c r="O540" s="6" t="n">
        <v>0</v>
      </c>
      <c r="P540" s="6" t="n">
        <v>1</v>
      </c>
      <c r="Q540" s="6" t="n">
        <v>0</v>
      </c>
      <c r="R540" s="6" t="n">
        <v>1</v>
      </c>
      <c r="S540" s="6" t="n">
        <v>0</v>
      </c>
      <c r="T540" s="6" t="n">
        <v>0</v>
      </c>
      <c r="U540" s="6" t="s">
        <v>337</v>
      </c>
    </row>
    <row r="541" customFormat="false" ht="22.35" hidden="false" customHeight="false" outlineLevel="0" collapsed="false">
      <c r="A541" s="6" t="n">
        <v>1450</v>
      </c>
      <c r="B541" s="6" t="s">
        <v>343</v>
      </c>
      <c r="C541" s="7" t="s">
        <v>6253</v>
      </c>
      <c r="D541" s="6" t="s">
        <v>6007</v>
      </c>
      <c r="E541" s="6" t="n">
        <v>6</v>
      </c>
      <c r="F541" s="6" t="n">
        <v>8</v>
      </c>
      <c r="G541" s="6" t="n">
        <v>8</v>
      </c>
      <c r="H541" s="6" t="n">
        <v>7</v>
      </c>
      <c r="I541" s="6" t="n">
        <v>2</v>
      </c>
      <c r="J541" s="6" t="n">
        <v>1</v>
      </c>
      <c r="K541" s="6" t="n">
        <v>1</v>
      </c>
      <c r="L541" s="6" t="n">
        <v>0</v>
      </c>
      <c r="M541" s="6" t="n">
        <v>0</v>
      </c>
      <c r="N541" s="6" t="n">
        <v>0</v>
      </c>
      <c r="O541" s="6" t="n">
        <v>0</v>
      </c>
      <c r="P541" s="6" t="n">
        <v>1</v>
      </c>
      <c r="Q541" s="6" t="n">
        <v>0</v>
      </c>
      <c r="R541" s="6" t="n">
        <v>1</v>
      </c>
      <c r="S541" s="6" t="n">
        <v>0</v>
      </c>
      <c r="T541" s="6" t="n">
        <v>0</v>
      </c>
      <c r="U541" s="6" t="s">
        <v>337</v>
      </c>
    </row>
    <row r="542" customFormat="false" ht="22.35" hidden="false" customHeight="false" outlineLevel="0" collapsed="false">
      <c r="A542" s="6" t="n">
        <v>1453</v>
      </c>
      <c r="B542" s="6" t="s">
        <v>343</v>
      </c>
      <c r="C542" s="7" t="s">
        <v>6184</v>
      </c>
      <c r="D542" s="6" t="s">
        <v>6013</v>
      </c>
      <c r="E542" s="6" t="n">
        <v>4</v>
      </c>
      <c r="F542" s="6" t="n">
        <v>10</v>
      </c>
      <c r="G542" s="6" t="n">
        <v>9</v>
      </c>
      <c r="H542" s="6" t="n">
        <v>10</v>
      </c>
      <c r="I542" s="6" t="n">
        <v>6</v>
      </c>
      <c r="J542" s="6" t="n">
        <v>7</v>
      </c>
      <c r="K542" s="6" t="n">
        <v>0</v>
      </c>
      <c r="L542" s="6" t="n">
        <v>0</v>
      </c>
      <c r="M542" s="6" t="n">
        <v>1</v>
      </c>
      <c r="N542" s="6" t="n">
        <v>0</v>
      </c>
      <c r="O542" s="6" t="n">
        <v>0</v>
      </c>
      <c r="P542" s="6" t="n">
        <v>1</v>
      </c>
      <c r="Q542" s="6" t="n">
        <v>0</v>
      </c>
      <c r="R542" s="6" t="n">
        <v>0</v>
      </c>
      <c r="S542" s="6" t="n">
        <v>0</v>
      </c>
      <c r="T542" s="6" t="n">
        <v>0</v>
      </c>
      <c r="U542" s="6" t="s">
        <v>337</v>
      </c>
    </row>
    <row r="543" customFormat="false" ht="22.35" hidden="false" customHeight="false" outlineLevel="0" collapsed="false">
      <c r="A543" s="6" t="n">
        <v>1456</v>
      </c>
      <c r="B543" s="6" t="s">
        <v>343</v>
      </c>
      <c r="C543" s="7" t="s">
        <v>6254</v>
      </c>
      <c r="D543" s="6" t="s">
        <v>6013</v>
      </c>
      <c r="E543" s="6" t="n">
        <v>5</v>
      </c>
      <c r="F543" s="6" t="n">
        <v>10</v>
      </c>
      <c r="G543" s="6" t="n">
        <v>9</v>
      </c>
      <c r="H543" s="6" t="n">
        <v>10</v>
      </c>
      <c r="I543" s="6" t="n">
        <v>6</v>
      </c>
      <c r="J543" s="6" t="n">
        <v>7</v>
      </c>
      <c r="K543" s="6" t="n">
        <v>0</v>
      </c>
      <c r="L543" s="6" t="n">
        <v>0</v>
      </c>
      <c r="M543" s="6" t="n">
        <v>1</v>
      </c>
      <c r="N543" s="6" t="n">
        <v>0</v>
      </c>
      <c r="O543" s="6" t="n">
        <v>0</v>
      </c>
      <c r="P543" s="6" t="n">
        <v>1</v>
      </c>
      <c r="Q543" s="6" t="n">
        <v>0</v>
      </c>
      <c r="R543" s="6" t="n">
        <v>0</v>
      </c>
      <c r="S543" s="6" t="n">
        <v>0</v>
      </c>
      <c r="T543" s="6" t="n">
        <v>0</v>
      </c>
      <c r="U543" s="6" t="s">
        <v>337</v>
      </c>
    </row>
    <row r="544" customFormat="false" ht="22.35" hidden="false" customHeight="false" outlineLevel="0" collapsed="false">
      <c r="A544" s="6" t="n">
        <v>1459</v>
      </c>
      <c r="B544" s="6" t="s">
        <v>343</v>
      </c>
      <c r="C544" s="7" t="s">
        <v>6187</v>
      </c>
      <c r="D544" s="6" t="s">
        <v>6013</v>
      </c>
      <c r="E544" s="6" t="n">
        <v>1</v>
      </c>
      <c r="F544" s="6" t="n">
        <v>10</v>
      </c>
      <c r="G544" s="6" t="n">
        <v>9</v>
      </c>
      <c r="H544" s="6" t="n">
        <v>10</v>
      </c>
      <c r="I544" s="6" t="n">
        <v>6</v>
      </c>
      <c r="J544" s="6" t="n">
        <v>7</v>
      </c>
      <c r="K544" s="6" t="n">
        <v>0</v>
      </c>
      <c r="L544" s="6" t="n">
        <v>0</v>
      </c>
      <c r="M544" s="6" t="n">
        <v>1</v>
      </c>
      <c r="N544" s="6" t="n">
        <v>0</v>
      </c>
      <c r="O544" s="6" t="n">
        <v>0</v>
      </c>
      <c r="P544" s="6" t="n">
        <v>1</v>
      </c>
      <c r="Q544" s="6" t="n">
        <v>0</v>
      </c>
      <c r="R544" s="6" t="n">
        <v>0</v>
      </c>
      <c r="S544" s="6" t="n">
        <v>0</v>
      </c>
      <c r="T544" s="6" t="n">
        <v>0</v>
      </c>
      <c r="U544" s="6" t="s">
        <v>337</v>
      </c>
    </row>
    <row r="545" customFormat="false" ht="22.35" hidden="false" customHeight="false" outlineLevel="0" collapsed="false">
      <c r="A545" s="6" t="n">
        <v>1462</v>
      </c>
      <c r="B545" s="6" t="s">
        <v>343</v>
      </c>
      <c r="C545" s="7" t="s">
        <v>560</v>
      </c>
      <c r="D545" s="6" t="s">
        <v>6013</v>
      </c>
      <c r="E545" s="6" t="n">
        <v>3</v>
      </c>
      <c r="F545" s="6" t="n">
        <v>10</v>
      </c>
      <c r="G545" s="6" t="n">
        <v>9</v>
      </c>
      <c r="H545" s="6" t="n">
        <v>10</v>
      </c>
      <c r="I545" s="6" t="n">
        <v>6</v>
      </c>
      <c r="J545" s="6" t="n">
        <v>7</v>
      </c>
      <c r="K545" s="6" t="n">
        <v>0</v>
      </c>
      <c r="L545" s="6" t="n">
        <v>0</v>
      </c>
      <c r="M545" s="6" t="n">
        <v>1</v>
      </c>
      <c r="N545" s="6" t="n">
        <v>0</v>
      </c>
      <c r="O545" s="6" t="n">
        <v>0</v>
      </c>
      <c r="P545" s="6" t="n">
        <v>1</v>
      </c>
      <c r="Q545" s="6" t="n">
        <v>0</v>
      </c>
      <c r="R545" s="6" t="n">
        <v>0</v>
      </c>
      <c r="S545" s="6" t="n">
        <v>0</v>
      </c>
      <c r="T545" s="6" t="n">
        <v>0</v>
      </c>
      <c r="U545" s="6" t="s">
        <v>337</v>
      </c>
    </row>
    <row r="546" customFormat="false" ht="22.35" hidden="false" customHeight="false" outlineLevel="0" collapsed="false">
      <c r="A546" s="6" t="n">
        <v>1465</v>
      </c>
      <c r="B546" s="6" t="s">
        <v>343</v>
      </c>
      <c r="C546" s="7" t="s">
        <v>6190</v>
      </c>
      <c r="D546" s="6" t="s">
        <v>6013</v>
      </c>
      <c r="E546" s="6" t="n">
        <v>10</v>
      </c>
      <c r="F546" s="6" t="n">
        <v>10</v>
      </c>
      <c r="G546" s="6" t="n">
        <v>9</v>
      </c>
      <c r="H546" s="6" t="n">
        <v>10</v>
      </c>
      <c r="I546" s="6" t="n">
        <v>6</v>
      </c>
      <c r="J546" s="6" t="n">
        <v>7</v>
      </c>
      <c r="K546" s="6" t="n">
        <v>0</v>
      </c>
      <c r="L546" s="6" t="n">
        <v>0</v>
      </c>
      <c r="M546" s="6" t="n">
        <v>1</v>
      </c>
      <c r="N546" s="6" t="n">
        <v>0</v>
      </c>
      <c r="O546" s="6" t="n">
        <v>0</v>
      </c>
      <c r="P546" s="6" t="n">
        <v>1</v>
      </c>
      <c r="Q546" s="6" t="n">
        <v>0</v>
      </c>
      <c r="R546" s="6" t="n">
        <v>0</v>
      </c>
      <c r="S546" s="6" t="n">
        <v>0</v>
      </c>
      <c r="T546" s="6" t="n">
        <v>0</v>
      </c>
      <c r="U546" s="6" t="s">
        <v>337</v>
      </c>
    </row>
    <row r="547" customFormat="false" ht="22.35" hidden="false" customHeight="false" outlineLevel="0" collapsed="false">
      <c r="A547" s="6" t="n">
        <v>1468</v>
      </c>
      <c r="B547" s="6" t="s">
        <v>343</v>
      </c>
      <c r="C547" s="7" t="s">
        <v>6192</v>
      </c>
      <c r="D547" s="6" t="s">
        <v>6019</v>
      </c>
      <c r="E547" s="6" t="n">
        <v>5</v>
      </c>
      <c r="F547" s="6" t="n">
        <v>2</v>
      </c>
      <c r="G547" s="6" t="n">
        <v>10</v>
      </c>
      <c r="H547" s="6" t="n">
        <v>1</v>
      </c>
      <c r="I547" s="6" t="n">
        <v>3</v>
      </c>
      <c r="J547" s="6" t="n">
        <v>3</v>
      </c>
      <c r="K547" s="6" t="n">
        <v>0</v>
      </c>
      <c r="L547" s="6" t="n">
        <v>1</v>
      </c>
      <c r="M547" s="6" t="n">
        <v>0</v>
      </c>
      <c r="N547" s="6" t="n">
        <v>1</v>
      </c>
      <c r="O547" s="6" t="n">
        <v>0</v>
      </c>
      <c r="P547" s="6" t="n">
        <v>0</v>
      </c>
      <c r="Q547" s="6" t="n">
        <v>1</v>
      </c>
      <c r="R547" s="6" t="n">
        <v>0</v>
      </c>
      <c r="S547" s="6" t="n">
        <v>1</v>
      </c>
      <c r="T547" s="6" t="n">
        <v>1</v>
      </c>
      <c r="U547" s="6" t="s">
        <v>337</v>
      </c>
    </row>
    <row r="548" customFormat="false" ht="22.35" hidden="false" customHeight="false" outlineLevel="0" collapsed="false">
      <c r="A548" s="6" t="n">
        <v>1471</v>
      </c>
      <c r="B548" s="6" t="s">
        <v>343</v>
      </c>
      <c r="C548" s="7" t="s">
        <v>6193</v>
      </c>
      <c r="D548" s="6" t="s">
        <v>6019</v>
      </c>
      <c r="E548" s="6" t="n">
        <v>6</v>
      </c>
      <c r="F548" s="6" t="n">
        <v>2</v>
      </c>
      <c r="G548" s="6" t="n">
        <v>10</v>
      </c>
      <c r="H548" s="6" t="n">
        <v>1</v>
      </c>
      <c r="I548" s="6" t="n">
        <v>3</v>
      </c>
      <c r="J548" s="6" t="n">
        <v>3</v>
      </c>
      <c r="K548" s="6" t="n">
        <v>0</v>
      </c>
      <c r="L548" s="6" t="n">
        <v>1</v>
      </c>
      <c r="M548" s="6" t="n">
        <v>0</v>
      </c>
      <c r="N548" s="6" t="n">
        <v>1</v>
      </c>
      <c r="O548" s="6" t="n">
        <v>0</v>
      </c>
      <c r="P548" s="6" t="n">
        <v>0</v>
      </c>
      <c r="Q548" s="6" t="n">
        <v>1</v>
      </c>
      <c r="R548" s="6" t="n">
        <v>0</v>
      </c>
      <c r="S548" s="6" t="n">
        <v>1</v>
      </c>
      <c r="T548" s="6" t="n">
        <v>1</v>
      </c>
      <c r="U548" s="6" t="s">
        <v>337</v>
      </c>
    </row>
    <row r="549" customFormat="false" ht="22.35" hidden="false" customHeight="false" outlineLevel="0" collapsed="false">
      <c r="A549" s="6" t="n">
        <v>1474</v>
      </c>
      <c r="B549" s="6" t="s">
        <v>343</v>
      </c>
      <c r="C549" s="7" t="s">
        <v>6194</v>
      </c>
      <c r="D549" s="6" t="s">
        <v>6019</v>
      </c>
      <c r="E549" s="6" t="n">
        <v>5</v>
      </c>
      <c r="F549" s="6" t="n">
        <v>2</v>
      </c>
      <c r="G549" s="6" t="n">
        <v>10</v>
      </c>
      <c r="H549" s="6" t="n">
        <v>1</v>
      </c>
      <c r="I549" s="6" t="n">
        <v>3</v>
      </c>
      <c r="J549" s="6" t="n">
        <v>3</v>
      </c>
      <c r="K549" s="6" t="n">
        <v>0</v>
      </c>
      <c r="L549" s="6" t="n">
        <v>1</v>
      </c>
      <c r="M549" s="6" t="n">
        <v>0</v>
      </c>
      <c r="N549" s="6" t="n">
        <v>1</v>
      </c>
      <c r="O549" s="6" t="n">
        <v>0</v>
      </c>
      <c r="P549" s="6" t="n">
        <v>0</v>
      </c>
      <c r="Q549" s="6" t="n">
        <v>1</v>
      </c>
      <c r="R549" s="6" t="n">
        <v>0</v>
      </c>
      <c r="S549" s="6" t="n">
        <v>1</v>
      </c>
      <c r="T549" s="6" t="n">
        <v>1</v>
      </c>
      <c r="U549" s="6" t="s">
        <v>337</v>
      </c>
    </row>
    <row r="550" customFormat="false" ht="22.35" hidden="false" customHeight="false" outlineLevel="0" collapsed="false">
      <c r="A550" s="6" t="n">
        <v>1477</v>
      </c>
      <c r="B550" s="6" t="s">
        <v>343</v>
      </c>
      <c r="C550" s="7" t="s">
        <v>6195</v>
      </c>
      <c r="D550" s="6" t="s">
        <v>6019</v>
      </c>
      <c r="E550" s="6" t="n">
        <v>1</v>
      </c>
      <c r="F550" s="6" t="n">
        <v>2</v>
      </c>
      <c r="G550" s="6" t="n">
        <v>10</v>
      </c>
      <c r="H550" s="6" t="n">
        <v>1</v>
      </c>
      <c r="I550" s="6" t="n">
        <v>3</v>
      </c>
      <c r="J550" s="6" t="n">
        <v>3</v>
      </c>
      <c r="K550" s="6" t="n">
        <v>0</v>
      </c>
      <c r="L550" s="6" t="n">
        <v>1</v>
      </c>
      <c r="M550" s="6" t="n">
        <v>0</v>
      </c>
      <c r="N550" s="6" t="n">
        <v>1</v>
      </c>
      <c r="O550" s="6" t="n">
        <v>0</v>
      </c>
      <c r="P550" s="6" t="n">
        <v>0</v>
      </c>
      <c r="Q550" s="6" t="n">
        <v>1</v>
      </c>
      <c r="R550" s="6" t="n">
        <v>0</v>
      </c>
      <c r="S550" s="6" t="n">
        <v>1</v>
      </c>
      <c r="T550" s="6" t="n">
        <v>1</v>
      </c>
      <c r="U550" s="6" t="s">
        <v>337</v>
      </c>
    </row>
    <row r="551" customFormat="false" ht="22.35" hidden="false" customHeight="false" outlineLevel="0" collapsed="false">
      <c r="A551" s="6" t="n">
        <v>1480</v>
      </c>
      <c r="B551" s="6" t="s">
        <v>343</v>
      </c>
      <c r="C551" s="7" t="s">
        <v>6196</v>
      </c>
      <c r="D551" s="6" t="s">
        <v>6019</v>
      </c>
      <c r="E551" s="6" t="n">
        <v>7</v>
      </c>
      <c r="F551" s="6" t="n">
        <v>2</v>
      </c>
      <c r="G551" s="6" t="n">
        <v>10</v>
      </c>
      <c r="H551" s="6" t="n">
        <v>1</v>
      </c>
      <c r="I551" s="6" t="n">
        <v>3</v>
      </c>
      <c r="J551" s="6" t="n">
        <v>3</v>
      </c>
      <c r="K551" s="6" t="n">
        <v>0</v>
      </c>
      <c r="L551" s="6" t="n">
        <v>1</v>
      </c>
      <c r="M551" s="6" t="n">
        <v>0</v>
      </c>
      <c r="N551" s="6" t="n">
        <v>1</v>
      </c>
      <c r="O551" s="6" t="n">
        <v>0</v>
      </c>
      <c r="P551" s="6" t="n">
        <v>0</v>
      </c>
      <c r="Q551" s="6" t="n">
        <v>1</v>
      </c>
      <c r="R551" s="6" t="n">
        <v>0</v>
      </c>
      <c r="S551" s="6" t="n">
        <v>1</v>
      </c>
      <c r="T551" s="6" t="n">
        <v>1</v>
      </c>
      <c r="U551" s="6" t="s">
        <v>337</v>
      </c>
    </row>
    <row r="552" customFormat="false" ht="22.35" hidden="false" customHeight="false" outlineLevel="0" collapsed="false">
      <c r="A552" s="6" t="n">
        <v>1483</v>
      </c>
      <c r="B552" s="6" t="s">
        <v>343</v>
      </c>
      <c r="C552" s="7" t="s">
        <v>6255</v>
      </c>
      <c r="D552" s="6" t="s">
        <v>6025</v>
      </c>
      <c r="E552" s="6" t="n">
        <v>7</v>
      </c>
      <c r="F552" s="6" t="n">
        <v>5</v>
      </c>
      <c r="G552" s="6" t="n">
        <v>5</v>
      </c>
      <c r="H552" s="6" t="n">
        <v>9</v>
      </c>
      <c r="I552" s="6" t="n">
        <v>8</v>
      </c>
      <c r="J552" s="6" t="n">
        <v>4</v>
      </c>
      <c r="K552" s="6" t="n">
        <v>1</v>
      </c>
      <c r="L552" s="6" t="n">
        <v>0</v>
      </c>
      <c r="M552" s="6" t="n">
        <v>1</v>
      </c>
      <c r="N552" s="6" t="n">
        <v>0</v>
      </c>
      <c r="O552" s="6" t="n">
        <v>0</v>
      </c>
      <c r="P552" s="6" t="n">
        <v>1</v>
      </c>
      <c r="Q552" s="6" t="n">
        <v>1</v>
      </c>
      <c r="R552" s="6" t="n">
        <v>0</v>
      </c>
      <c r="S552" s="6" t="n">
        <v>0</v>
      </c>
      <c r="T552" s="6" t="n">
        <v>0</v>
      </c>
      <c r="U552" s="6" t="s">
        <v>337</v>
      </c>
    </row>
    <row r="553" customFormat="false" ht="22.35" hidden="false" customHeight="false" outlineLevel="0" collapsed="false">
      <c r="A553" s="6" t="n">
        <v>1486</v>
      </c>
      <c r="B553" s="6" t="s">
        <v>343</v>
      </c>
      <c r="C553" s="7" t="s">
        <v>6200</v>
      </c>
      <c r="D553" s="6" t="s">
        <v>6025</v>
      </c>
      <c r="E553" s="6" t="n">
        <v>5</v>
      </c>
      <c r="F553" s="6" t="n">
        <v>5</v>
      </c>
      <c r="G553" s="6" t="n">
        <v>5</v>
      </c>
      <c r="H553" s="6" t="n">
        <v>9</v>
      </c>
      <c r="I553" s="6" t="n">
        <v>8</v>
      </c>
      <c r="J553" s="6" t="n">
        <v>4</v>
      </c>
      <c r="K553" s="6" t="n">
        <v>1</v>
      </c>
      <c r="L553" s="6" t="n">
        <v>0</v>
      </c>
      <c r="M553" s="6" t="n">
        <v>1</v>
      </c>
      <c r="N553" s="6" t="n">
        <v>0</v>
      </c>
      <c r="O553" s="6" t="n">
        <v>0</v>
      </c>
      <c r="P553" s="6" t="n">
        <v>1</v>
      </c>
      <c r="Q553" s="6" t="n">
        <v>1</v>
      </c>
      <c r="R553" s="6" t="n">
        <v>0</v>
      </c>
      <c r="S553" s="6" t="n">
        <v>0</v>
      </c>
      <c r="T553" s="6" t="n">
        <v>0</v>
      </c>
      <c r="U553" s="6" t="s">
        <v>337</v>
      </c>
    </row>
    <row r="554" customFormat="false" ht="22.35" hidden="false" customHeight="false" outlineLevel="0" collapsed="false">
      <c r="A554" s="6" t="n">
        <v>1489</v>
      </c>
      <c r="B554" s="6" t="s">
        <v>343</v>
      </c>
      <c r="C554" s="7" t="s">
        <v>6256</v>
      </c>
      <c r="D554" s="6" t="s">
        <v>6025</v>
      </c>
      <c r="E554" s="6" t="n">
        <v>6</v>
      </c>
      <c r="F554" s="6" t="n">
        <v>5</v>
      </c>
      <c r="G554" s="6" t="n">
        <v>5</v>
      </c>
      <c r="H554" s="6" t="n">
        <v>9</v>
      </c>
      <c r="I554" s="6" t="n">
        <v>8</v>
      </c>
      <c r="J554" s="6" t="n">
        <v>4</v>
      </c>
      <c r="K554" s="6" t="n">
        <v>1</v>
      </c>
      <c r="L554" s="6" t="n">
        <v>0</v>
      </c>
      <c r="M554" s="6" t="n">
        <v>1</v>
      </c>
      <c r="N554" s="6" t="n">
        <v>0</v>
      </c>
      <c r="O554" s="6" t="n">
        <v>0</v>
      </c>
      <c r="P554" s="6" t="n">
        <v>1</v>
      </c>
      <c r="Q554" s="6" t="n">
        <v>1</v>
      </c>
      <c r="R554" s="6" t="n">
        <v>0</v>
      </c>
      <c r="S554" s="6" t="n">
        <v>0</v>
      </c>
      <c r="T554" s="6" t="n">
        <v>0</v>
      </c>
      <c r="U554" s="6" t="s">
        <v>337</v>
      </c>
    </row>
    <row r="555" customFormat="false" ht="22.35" hidden="false" customHeight="false" outlineLevel="0" collapsed="false">
      <c r="A555" s="6" t="n">
        <v>1492</v>
      </c>
      <c r="B555" s="6" t="s">
        <v>343</v>
      </c>
      <c r="C555" s="7" t="s">
        <v>6204</v>
      </c>
      <c r="D555" s="6" t="s">
        <v>6025</v>
      </c>
      <c r="E555" s="6" t="n">
        <v>1</v>
      </c>
      <c r="F555" s="6" t="n">
        <v>5</v>
      </c>
      <c r="G555" s="6" t="n">
        <v>5</v>
      </c>
      <c r="H555" s="6" t="n">
        <v>9</v>
      </c>
      <c r="I555" s="6" t="n">
        <v>8</v>
      </c>
      <c r="J555" s="6" t="n">
        <v>4</v>
      </c>
      <c r="K555" s="6" t="n">
        <v>1</v>
      </c>
      <c r="L555" s="6" t="n">
        <v>0</v>
      </c>
      <c r="M555" s="6" t="n">
        <v>1</v>
      </c>
      <c r="N555" s="6" t="n">
        <v>0</v>
      </c>
      <c r="O555" s="6" t="n">
        <v>0</v>
      </c>
      <c r="P555" s="6" t="n">
        <v>1</v>
      </c>
      <c r="Q555" s="6" t="n">
        <v>1</v>
      </c>
      <c r="R555" s="6" t="n">
        <v>0</v>
      </c>
      <c r="S555" s="6" t="n">
        <v>0</v>
      </c>
      <c r="T555" s="6" t="n">
        <v>0</v>
      </c>
      <c r="U555" s="6" t="s">
        <v>337</v>
      </c>
    </row>
    <row r="556" customFormat="false" ht="22.35" hidden="false" customHeight="false" outlineLevel="0" collapsed="false">
      <c r="A556" s="6" t="n">
        <v>1495</v>
      </c>
      <c r="B556" s="6" t="s">
        <v>343</v>
      </c>
      <c r="C556" s="7" t="s">
        <v>6257</v>
      </c>
      <c r="D556" s="6" t="s">
        <v>6025</v>
      </c>
      <c r="E556" s="6" t="n">
        <v>9</v>
      </c>
      <c r="F556" s="6" t="n">
        <v>5</v>
      </c>
      <c r="G556" s="6" t="n">
        <v>5</v>
      </c>
      <c r="H556" s="6" t="n">
        <v>9</v>
      </c>
      <c r="I556" s="6" t="n">
        <v>8</v>
      </c>
      <c r="J556" s="6" t="n">
        <v>4</v>
      </c>
      <c r="K556" s="6" t="n">
        <v>1</v>
      </c>
      <c r="L556" s="6" t="n">
        <v>0</v>
      </c>
      <c r="M556" s="6" t="n">
        <v>1</v>
      </c>
      <c r="N556" s="6" t="n">
        <v>0</v>
      </c>
      <c r="O556" s="6" t="n">
        <v>0</v>
      </c>
      <c r="P556" s="6" t="n">
        <v>1</v>
      </c>
      <c r="Q556" s="6" t="n">
        <v>1</v>
      </c>
      <c r="R556" s="6" t="n">
        <v>0</v>
      </c>
      <c r="S556" s="6" t="n">
        <v>0</v>
      </c>
      <c r="T556" s="6" t="n">
        <v>0</v>
      </c>
      <c r="U556" s="6" t="s">
        <v>337</v>
      </c>
    </row>
    <row r="557" customFormat="false" ht="22.35" hidden="false" customHeight="false" outlineLevel="0" collapsed="false">
      <c r="A557" s="6" t="n">
        <v>1498</v>
      </c>
      <c r="B557" s="6" t="s">
        <v>343</v>
      </c>
      <c r="C557" s="7" t="s">
        <v>6207</v>
      </c>
      <c r="D557" s="6" t="s">
        <v>6030</v>
      </c>
      <c r="E557" s="6" t="n">
        <v>3</v>
      </c>
      <c r="F557" s="6" t="n">
        <v>3</v>
      </c>
      <c r="G557" s="6" t="n">
        <v>1</v>
      </c>
      <c r="H557" s="6" t="n">
        <v>6</v>
      </c>
      <c r="I557" s="6" t="n">
        <v>10</v>
      </c>
      <c r="J557" s="6" t="n">
        <v>4</v>
      </c>
      <c r="K557" s="6" t="n">
        <v>1</v>
      </c>
      <c r="L557" s="6" t="n">
        <v>1</v>
      </c>
      <c r="M557" s="6" t="n">
        <v>0</v>
      </c>
      <c r="N557" s="6" t="n">
        <v>0</v>
      </c>
      <c r="O557" s="6" t="n">
        <v>0</v>
      </c>
      <c r="P557" s="6" t="n">
        <v>1</v>
      </c>
      <c r="Q557" s="6" t="n">
        <v>0</v>
      </c>
      <c r="R557" s="6" t="n">
        <v>1</v>
      </c>
      <c r="S557" s="6" t="n">
        <v>0</v>
      </c>
      <c r="T557" s="6" t="n">
        <v>1</v>
      </c>
      <c r="U557" s="6" t="s">
        <v>337</v>
      </c>
    </row>
    <row r="558" customFormat="false" ht="22.35" hidden="false" customHeight="false" outlineLevel="0" collapsed="false">
      <c r="A558" s="6" t="n">
        <v>1501</v>
      </c>
      <c r="B558" s="6" t="s">
        <v>343</v>
      </c>
      <c r="C558" s="7" t="s">
        <v>6258</v>
      </c>
      <c r="D558" s="6" t="s">
        <v>6030</v>
      </c>
      <c r="E558" s="6" t="n">
        <v>1</v>
      </c>
      <c r="F558" s="6" t="n">
        <v>3</v>
      </c>
      <c r="G558" s="6" t="n">
        <v>1</v>
      </c>
      <c r="H558" s="6" t="n">
        <v>6</v>
      </c>
      <c r="I558" s="6" t="n">
        <v>10</v>
      </c>
      <c r="J558" s="6" t="n">
        <v>4</v>
      </c>
      <c r="K558" s="6" t="n">
        <v>1</v>
      </c>
      <c r="L558" s="6" t="n">
        <v>1</v>
      </c>
      <c r="M558" s="6" t="n">
        <v>0</v>
      </c>
      <c r="N558" s="6" t="n">
        <v>0</v>
      </c>
      <c r="O558" s="6" t="n">
        <v>0</v>
      </c>
      <c r="P558" s="6" t="n">
        <v>1</v>
      </c>
      <c r="Q558" s="6" t="n">
        <v>0</v>
      </c>
      <c r="R558" s="6" t="n">
        <v>1</v>
      </c>
      <c r="S558" s="6" t="n">
        <v>0</v>
      </c>
      <c r="T558" s="6" t="n">
        <v>1</v>
      </c>
      <c r="U558" s="6" t="s">
        <v>337</v>
      </c>
    </row>
    <row r="559" customFormat="false" ht="22.35" hidden="false" customHeight="false" outlineLevel="0" collapsed="false">
      <c r="A559" s="6" t="n">
        <v>1504</v>
      </c>
      <c r="B559" s="6" t="s">
        <v>343</v>
      </c>
      <c r="C559" s="7" t="s">
        <v>6210</v>
      </c>
      <c r="D559" s="6" t="s">
        <v>6030</v>
      </c>
      <c r="E559" s="6" t="n">
        <v>3</v>
      </c>
      <c r="F559" s="6" t="n">
        <v>3</v>
      </c>
      <c r="G559" s="6" t="n">
        <v>1</v>
      </c>
      <c r="H559" s="6" t="n">
        <v>6</v>
      </c>
      <c r="I559" s="6" t="n">
        <v>10</v>
      </c>
      <c r="J559" s="6" t="n">
        <v>4</v>
      </c>
      <c r="K559" s="6" t="n">
        <v>1</v>
      </c>
      <c r="L559" s="6" t="n">
        <v>1</v>
      </c>
      <c r="M559" s="6" t="n">
        <v>0</v>
      </c>
      <c r="N559" s="6" t="n">
        <v>0</v>
      </c>
      <c r="O559" s="6" t="n">
        <v>0</v>
      </c>
      <c r="P559" s="6" t="n">
        <v>1</v>
      </c>
      <c r="Q559" s="6" t="n">
        <v>0</v>
      </c>
      <c r="R559" s="6" t="n">
        <v>1</v>
      </c>
      <c r="S559" s="6" t="n">
        <v>0</v>
      </c>
      <c r="T559" s="6" t="n">
        <v>1</v>
      </c>
      <c r="U559" s="6" t="s">
        <v>337</v>
      </c>
    </row>
    <row r="560" customFormat="false" ht="22.35" hidden="false" customHeight="false" outlineLevel="0" collapsed="false">
      <c r="A560" s="6" t="n">
        <v>1507</v>
      </c>
      <c r="B560" s="6" t="s">
        <v>343</v>
      </c>
      <c r="C560" s="7" t="s">
        <v>6259</v>
      </c>
      <c r="D560" s="6" t="s">
        <v>6030</v>
      </c>
      <c r="E560" s="6" t="n">
        <v>4</v>
      </c>
      <c r="F560" s="6" t="n">
        <v>3</v>
      </c>
      <c r="G560" s="6" t="n">
        <v>1</v>
      </c>
      <c r="H560" s="6" t="n">
        <v>6</v>
      </c>
      <c r="I560" s="6" t="n">
        <v>10</v>
      </c>
      <c r="J560" s="6" t="n">
        <v>4</v>
      </c>
      <c r="K560" s="6" t="n">
        <v>1</v>
      </c>
      <c r="L560" s="6" t="n">
        <v>1</v>
      </c>
      <c r="M560" s="6" t="n">
        <v>0</v>
      </c>
      <c r="N560" s="6" t="n">
        <v>0</v>
      </c>
      <c r="O560" s="6" t="n">
        <v>0</v>
      </c>
      <c r="P560" s="6" t="n">
        <v>1</v>
      </c>
      <c r="Q560" s="6" t="n">
        <v>0</v>
      </c>
      <c r="R560" s="6" t="n">
        <v>1</v>
      </c>
      <c r="S560" s="6" t="n">
        <v>0</v>
      </c>
      <c r="T560" s="6" t="n">
        <v>1</v>
      </c>
      <c r="U560" s="6" t="s">
        <v>337</v>
      </c>
    </row>
    <row r="561" customFormat="false" ht="22.35" hidden="false" customHeight="false" outlineLevel="0" collapsed="false">
      <c r="A561" s="6" t="n">
        <v>1510</v>
      </c>
      <c r="B561" s="6" t="s">
        <v>343</v>
      </c>
      <c r="C561" s="7" t="s">
        <v>6260</v>
      </c>
      <c r="D561" s="6" t="s">
        <v>6030</v>
      </c>
      <c r="E561" s="6" t="n">
        <v>5</v>
      </c>
      <c r="F561" s="6" t="n">
        <v>3</v>
      </c>
      <c r="G561" s="6" t="n">
        <v>1</v>
      </c>
      <c r="H561" s="6" t="n">
        <v>6</v>
      </c>
      <c r="I561" s="6" t="n">
        <v>10</v>
      </c>
      <c r="J561" s="6" t="n">
        <v>4</v>
      </c>
      <c r="K561" s="6" t="n">
        <v>1</v>
      </c>
      <c r="L561" s="6" t="n">
        <v>1</v>
      </c>
      <c r="M561" s="6" t="n">
        <v>0</v>
      </c>
      <c r="N561" s="6" t="n">
        <v>0</v>
      </c>
      <c r="O561" s="6" t="n">
        <v>0</v>
      </c>
      <c r="P561" s="6" t="n">
        <v>1</v>
      </c>
      <c r="Q561" s="6" t="n">
        <v>0</v>
      </c>
      <c r="R561" s="6" t="n">
        <v>1</v>
      </c>
      <c r="S561" s="6" t="n">
        <v>0</v>
      </c>
      <c r="T561" s="6" t="n">
        <v>1</v>
      </c>
      <c r="U561" s="6" t="s">
        <v>337</v>
      </c>
    </row>
    <row r="562" customFormat="false" ht="22.35" hidden="false" customHeight="false" outlineLevel="0" collapsed="false">
      <c r="A562" s="6" t="n">
        <v>1513</v>
      </c>
      <c r="B562" s="6" t="s">
        <v>343</v>
      </c>
      <c r="C562" s="7" t="s">
        <v>6261</v>
      </c>
      <c r="D562" s="6" t="s">
        <v>6036</v>
      </c>
      <c r="E562" s="6" t="n">
        <v>10</v>
      </c>
      <c r="F562" s="6" t="n">
        <v>5</v>
      </c>
      <c r="G562" s="6" t="n">
        <v>2</v>
      </c>
      <c r="H562" s="6" t="n">
        <v>5</v>
      </c>
      <c r="I562" s="6" t="n">
        <v>1</v>
      </c>
      <c r="J562" s="6" t="n">
        <v>10</v>
      </c>
      <c r="K562" s="6" t="n">
        <v>0</v>
      </c>
      <c r="L562" s="6" t="n">
        <v>0</v>
      </c>
      <c r="M562" s="6" t="n">
        <v>0</v>
      </c>
      <c r="N562" s="6" t="n">
        <v>0</v>
      </c>
      <c r="O562" s="6" t="n">
        <v>0</v>
      </c>
      <c r="P562" s="6" t="n">
        <v>0</v>
      </c>
      <c r="Q562" s="6" t="n">
        <v>1</v>
      </c>
      <c r="R562" s="6" t="n">
        <v>0</v>
      </c>
      <c r="S562" s="6" t="n">
        <v>0</v>
      </c>
      <c r="T562" s="6" t="n">
        <v>0</v>
      </c>
      <c r="U562" s="6" t="s">
        <v>337</v>
      </c>
    </row>
    <row r="563" customFormat="false" ht="22.35" hidden="false" customHeight="false" outlineLevel="0" collapsed="false">
      <c r="A563" s="6" t="n">
        <v>1516</v>
      </c>
      <c r="B563" s="6" t="s">
        <v>343</v>
      </c>
      <c r="C563" s="7" t="s">
        <v>6262</v>
      </c>
      <c r="D563" s="6" t="s">
        <v>6036</v>
      </c>
      <c r="E563" s="6" t="n">
        <v>7</v>
      </c>
      <c r="F563" s="6" t="n">
        <v>5</v>
      </c>
      <c r="G563" s="6" t="n">
        <v>2</v>
      </c>
      <c r="H563" s="6" t="n">
        <v>5</v>
      </c>
      <c r="I563" s="6" t="n">
        <v>1</v>
      </c>
      <c r="J563" s="6" t="n">
        <v>10</v>
      </c>
      <c r="K563" s="6" t="n">
        <v>0</v>
      </c>
      <c r="L563" s="6" t="n">
        <v>0</v>
      </c>
      <c r="M563" s="6" t="n">
        <v>0</v>
      </c>
      <c r="N563" s="6" t="n">
        <v>0</v>
      </c>
      <c r="O563" s="6" t="n">
        <v>0</v>
      </c>
      <c r="P563" s="6" t="n">
        <v>0</v>
      </c>
      <c r="Q563" s="6" t="n">
        <v>1</v>
      </c>
      <c r="R563" s="6" t="n">
        <v>0</v>
      </c>
      <c r="S563" s="6" t="n">
        <v>0</v>
      </c>
      <c r="T563" s="6" t="n">
        <v>0</v>
      </c>
      <c r="U563" s="6" t="s">
        <v>337</v>
      </c>
    </row>
    <row r="564" customFormat="false" ht="22.35" hidden="false" customHeight="false" outlineLevel="0" collapsed="false">
      <c r="A564" s="6" t="n">
        <v>1519</v>
      </c>
      <c r="B564" s="6" t="s">
        <v>343</v>
      </c>
      <c r="C564" s="7" t="s">
        <v>6263</v>
      </c>
      <c r="D564" s="6" t="s">
        <v>6036</v>
      </c>
      <c r="E564" s="6" t="n">
        <v>9</v>
      </c>
      <c r="F564" s="6" t="n">
        <v>5</v>
      </c>
      <c r="G564" s="6" t="n">
        <v>2</v>
      </c>
      <c r="H564" s="6" t="n">
        <v>5</v>
      </c>
      <c r="I564" s="6" t="n">
        <v>1</v>
      </c>
      <c r="J564" s="6" t="n">
        <v>10</v>
      </c>
      <c r="K564" s="6" t="n">
        <v>0</v>
      </c>
      <c r="L564" s="6" t="n">
        <v>0</v>
      </c>
      <c r="M564" s="6" t="n">
        <v>0</v>
      </c>
      <c r="N564" s="6" t="n">
        <v>0</v>
      </c>
      <c r="O564" s="6" t="n">
        <v>0</v>
      </c>
      <c r="P564" s="6" t="n">
        <v>0</v>
      </c>
      <c r="Q564" s="6" t="n">
        <v>1</v>
      </c>
      <c r="R564" s="6" t="n">
        <v>0</v>
      </c>
      <c r="S564" s="6" t="n">
        <v>0</v>
      </c>
      <c r="T564" s="6" t="n">
        <v>0</v>
      </c>
      <c r="U564" s="6" t="s">
        <v>337</v>
      </c>
    </row>
    <row r="565" customFormat="false" ht="22.35" hidden="false" customHeight="false" outlineLevel="0" collapsed="false">
      <c r="A565" s="6" t="n">
        <v>1522</v>
      </c>
      <c r="B565" s="6" t="s">
        <v>343</v>
      </c>
      <c r="C565" s="7" t="s">
        <v>6264</v>
      </c>
      <c r="D565" s="6" t="s">
        <v>6036</v>
      </c>
      <c r="E565" s="6" t="n">
        <v>5</v>
      </c>
      <c r="F565" s="6" t="n">
        <v>5</v>
      </c>
      <c r="G565" s="6" t="n">
        <v>2</v>
      </c>
      <c r="H565" s="6" t="n">
        <v>5</v>
      </c>
      <c r="I565" s="6" t="n">
        <v>1</v>
      </c>
      <c r="J565" s="6" t="n">
        <v>10</v>
      </c>
      <c r="K565" s="6" t="n">
        <v>0</v>
      </c>
      <c r="L565" s="6" t="n">
        <v>0</v>
      </c>
      <c r="M565" s="6" t="n">
        <v>0</v>
      </c>
      <c r="N565" s="6" t="n">
        <v>0</v>
      </c>
      <c r="O565" s="6" t="n">
        <v>0</v>
      </c>
      <c r="P565" s="6" t="n">
        <v>0</v>
      </c>
      <c r="Q565" s="6" t="n">
        <v>1</v>
      </c>
      <c r="R565" s="6" t="n">
        <v>0</v>
      </c>
      <c r="S565" s="6" t="n">
        <v>0</v>
      </c>
      <c r="T565" s="6" t="n">
        <v>0</v>
      </c>
      <c r="U565" s="6" t="s">
        <v>337</v>
      </c>
    </row>
    <row r="566" customFormat="false" ht="22.35" hidden="false" customHeight="false" outlineLevel="0" collapsed="false">
      <c r="A566" s="6" t="n">
        <v>1525</v>
      </c>
      <c r="B566" s="6" t="s">
        <v>343</v>
      </c>
      <c r="C566" s="7" t="s">
        <v>6265</v>
      </c>
      <c r="D566" s="6" t="s">
        <v>6036</v>
      </c>
      <c r="E566" s="6" t="n">
        <v>10</v>
      </c>
      <c r="F566" s="6" t="n">
        <v>5</v>
      </c>
      <c r="G566" s="6" t="n">
        <v>2</v>
      </c>
      <c r="H566" s="6" t="n">
        <v>5</v>
      </c>
      <c r="I566" s="6" t="n">
        <v>1</v>
      </c>
      <c r="J566" s="6" t="n">
        <v>10</v>
      </c>
      <c r="K566" s="6" t="n">
        <v>0</v>
      </c>
      <c r="L566" s="6" t="n">
        <v>0</v>
      </c>
      <c r="M566" s="6" t="n">
        <v>0</v>
      </c>
      <c r="N566" s="6" t="n">
        <v>0</v>
      </c>
      <c r="O566" s="6" t="n">
        <v>0</v>
      </c>
      <c r="P566" s="6" t="n">
        <v>0</v>
      </c>
      <c r="Q566" s="6" t="n">
        <v>1</v>
      </c>
      <c r="R566" s="6" t="n">
        <v>0</v>
      </c>
      <c r="S566" s="6" t="n">
        <v>0</v>
      </c>
      <c r="T566" s="6" t="n">
        <v>0</v>
      </c>
      <c r="U566" s="6" t="s">
        <v>337</v>
      </c>
    </row>
    <row r="567" customFormat="false" ht="22.35" hidden="false" customHeight="false" outlineLevel="0" collapsed="false">
      <c r="A567" s="6" t="n">
        <v>1528</v>
      </c>
      <c r="B567" s="6" t="s">
        <v>343</v>
      </c>
      <c r="C567" s="7" t="s">
        <v>6266</v>
      </c>
      <c r="D567" s="6" t="s">
        <v>6042</v>
      </c>
      <c r="E567" s="6" t="n">
        <v>3</v>
      </c>
      <c r="F567" s="6" t="n">
        <v>9</v>
      </c>
      <c r="G567" s="6" t="n">
        <v>9</v>
      </c>
      <c r="H567" s="6" t="n">
        <v>5</v>
      </c>
      <c r="I567" s="6" t="n">
        <v>8</v>
      </c>
      <c r="J567" s="6" t="n">
        <v>8</v>
      </c>
      <c r="K567" s="6" t="n">
        <v>1</v>
      </c>
      <c r="L567" s="6" t="n">
        <v>0</v>
      </c>
      <c r="M567" s="6" t="n">
        <v>0</v>
      </c>
      <c r="N567" s="6" t="n">
        <v>0</v>
      </c>
      <c r="O567" s="6" t="n">
        <v>0</v>
      </c>
      <c r="P567" s="6" t="n">
        <v>0</v>
      </c>
      <c r="Q567" s="6" t="n">
        <v>0</v>
      </c>
      <c r="R567" s="6" t="n">
        <v>0</v>
      </c>
      <c r="S567" s="6" t="n">
        <v>1</v>
      </c>
      <c r="T567" s="6" t="n">
        <v>1</v>
      </c>
      <c r="U567" s="6" t="s">
        <v>337</v>
      </c>
    </row>
    <row r="568" customFormat="false" ht="22.35" hidden="false" customHeight="false" outlineLevel="0" collapsed="false">
      <c r="A568" s="6" t="n">
        <v>1531</v>
      </c>
      <c r="B568" s="6" t="s">
        <v>343</v>
      </c>
      <c r="C568" s="7" t="s">
        <v>6267</v>
      </c>
      <c r="D568" s="6" t="s">
        <v>6042</v>
      </c>
      <c r="E568" s="6" t="n">
        <v>2</v>
      </c>
      <c r="F568" s="6" t="n">
        <v>9</v>
      </c>
      <c r="G568" s="6" t="n">
        <v>9</v>
      </c>
      <c r="H568" s="6" t="n">
        <v>5</v>
      </c>
      <c r="I568" s="6" t="n">
        <v>8</v>
      </c>
      <c r="J568" s="6" t="n">
        <v>8</v>
      </c>
      <c r="K568" s="6" t="n">
        <v>1</v>
      </c>
      <c r="L568" s="6" t="n">
        <v>0</v>
      </c>
      <c r="M568" s="6" t="n">
        <v>0</v>
      </c>
      <c r="N568" s="6" t="n">
        <v>0</v>
      </c>
      <c r="O568" s="6" t="n">
        <v>0</v>
      </c>
      <c r="P568" s="6" t="n">
        <v>0</v>
      </c>
      <c r="Q568" s="6" t="n">
        <v>0</v>
      </c>
      <c r="R568" s="6" t="n">
        <v>0</v>
      </c>
      <c r="S568" s="6" t="n">
        <v>1</v>
      </c>
      <c r="T568" s="6" t="n">
        <v>1</v>
      </c>
      <c r="U568" s="6" t="s">
        <v>337</v>
      </c>
    </row>
    <row r="569" customFormat="false" ht="22.35" hidden="false" customHeight="false" outlineLevel="0" collapsed="false">
      <c r="A569" s="6" t="n">
        <v>1534</v>
      </c>
      <c r="B569" s="6" t="s">
        <v>343</v>
      </c>
      <c r="C569" s="7" t="s">
        <v>568</v>
      </c>
      <c r="D569" s="6" t="s">
        <v>6042</v>
      </c>
      <c r="E569" s="6" t="n">
        <v>7</v>
      </c>
      <c r="F569" s="6" t="n">
        <v>9</v>
      </c>
      <c r="G569" s="6" t="n">
        <v>9</v>
      </c>
      <c r="H569" s="6" t="n">
        <v>5</v>
      </c>
      <c r="I569" s="6" t="n">
        <v>8</v>
      </c>
      <c r="J569" s="6" t="n">
        <v>8</v>
      </c>
      <c r="K569" s="6" t="n">
        <v>1</v>
      </c>
      <c r="L569" s="6" t="n">
        <v>0</v>
      </c>
      <c r="M569" s="6" t="n">
        <v>0</v>
      </c>
      <c r="N569" s="6" t="n">
        <v>0</v>
      </c>
      <c r="O569" s="6" t="n">
        <v>0</v>
      </c>
      <c r="P569" s="6" t="n">
        <v>0</v>
      </c>
      <c r="Q569" s="6" t="n">
        <v>0</v>
      </c>
      <c r="R569" s="6" t="n">
        <v>0</v>
      </c>
      <c r="S569" s="6" t="n">
        <v>1</v>
      </c>
      <c r="T569" s="6" t="n">
        <v>1</v>
      </c>
      <c r="U569" s="6" t="s">
        <v>337</v>
      </c>
    </row>
    <row r="570" customFormat="false" ht="22.35" hidden="false" customHeight="false" outlineLevel="0" collapsed="false">
      <c r="A570" s="6" t="n">
        <v>1537</v>
      </c>
      <c r="B570" s="6" t="s">
        <v>343</v>
      </c>
      <c r="C570" s="7" t="s">
        <v>6268</v>
      </c>
      <c r="D570" s="6" t="s">
        <v>6042</v>
      </c>
      <c r="E570" s="6" t="n">
        <v>9</v>
      </c>
      <c r="F570" s="6" t="n">
        <v>9</v>
      </c>
      <c r="G570" s="6" t="n">
        <v>9</v>
      </c>
      <c r="H570" s="6" t="n">
        <v>5</v>
      </c>
      <c r="I570" s="6" t="n">
        <v>8</v>
      </c>
      <c r="J570" s="6" t="n">
        <v>8</v>
      </c>
      <c r="K570" s="6" t="n">
        <v>1</v>
      </c>
      <c r="L570" s="6" t="n">
        <v>0</v>
      </c>
      <c r="M570" s="6" t="n">
        <v>0</v>
      </c>
      <c r="N570" s="6" t="n">
        <v>0</v>
      </c>
      <c r="O570" s="6" t="n">
        <v>0</v>
      </c>
      <c r="P570" s="6" t="n">
        <v>0</v>
      </c>
      <c r="Q570" s="6" t="n">
        <v>0</v>
      </c>
      <c r="R570" s="6" t="n">
        <v>0</v>
      </c>
      <c r="S570" s="6" t="n">
        <v>1</v>
      </c>
      <c r="T570" s="6" t="n">
        <v>1</v>
      </c>
      <c r="U570" s="6" t="s">
        <v>337</v>
      </c>
    </row>
    <row r="571" customFormat="false" ht="22.35" hidden="false" customHeight="false" outlineLevel="0" collapsed="false">
      <c r="A571" s="6" t="n">
        <v>1540</v>
      </c>
      <c r="B571" s="6" t="s">
        <v>343</v>
      </c>
      <c r="C571" s="7" t="s">
        <v>6269</v>
      </c>
      <c r="D571" s="6" t="s">
        <v>6042</v>
      </c>
      <c r="E571" s="6" t="n">
        <v>6</v>
      </c>
      <c r="F571" s="6" t="n">
        <v>9</v>
      </c>
      <c r="G571" s="6" t="n">
        <v>9</v>
      </c>
      <c r="H571" s="6" t="n">
        <v>5</v>
      </c>
      <c r="I571" s="6" t="n">
        <v>8</v>
      </c>
      <c r="J571" s="6" t="n">
        <v>8</v>
      </c>
      <c r="K571" s="6" t="n">
        <v>1</v>
      </c>
      <c r="L571" s="6" t="n">
        <v>0</v>
      </c>
      <c r="M571" s="6" t="n">
        <v>0</v>
      </c>
      <c r="N571" s="6" t="n">
        <v>0</v>
      </c>
      <c r="O571" s="6" t="n">
        <v>0</v>
      </c>
      <c r="P571" s="6" t="n">
        <v>0</v>
      </c>
      <c r="Q571" s="6" t="n">
        <v>0</v>
      </c>
      <c r="R571" s="6" t="n">
        <v>0</v>
      </c>
      <c r="S571" s="6" t="n">
        <v>1</v>
      </c>
      <c r="T571" s="6" t="n">
        <v>1</v>
      </c>
      <c r="U571" s="6" t="s">
        <v>337</v>
      </c>
    </row>
    <row r="572" customFormat="false" ht="22.35" hidden="false" customHeight="false" outlineLevel="0" collapsed="false">
      <c r="A572" s="6" t="n">
        <v>1542</v>
      </c>
      <c r="B572" s="6" t="s">
        <v>343</v>
      </c>
      <c r="C572" s="7" t="s">
        <v>6270</v>
      </c>
      <c r="D572" s="6" t="s">
        <v>6048</v>
      </c>
      <c r="E572" s="6" t="n">
        <v>7</v>
      </c>
      <c r="F572" s="6" t="n">
        <v>1</v>
      </c>
      <c r="G572" s="6" t="n">
        <v>5</v>
      </c>
      <c r="H572" s="6" t="n">
        <v>8</v>
      </c>
      <c r="I572" s="6" t="n">
        <v>5</v>
      </c>
      <c r="J572" s="6" t="n">
        <v>6</v>
      </c>
      <c r="K572" s="6" t="n">
        <v>0</v>
      </c>
      <c r="L572" s="6" t="n">
        <v>0</v>
      </c>
      <c r="M572" s="6" t="n">
        <v>0</v>
      </c>
      <c r="N572" s="6" t="n">
        <v>0</v>
      </c>
      <c r="O572" s="6" t="n">
        <v>0</v>
      </c>
      <c r="P572" s="6" t="n">
        <v>0</v>
      </c>
      <c r="Q572" s="6" t="n">
        <v>0</v>
      </c>
      <c r="R572" s="6" t="n">
        <v>0</v>
      </c>
      <c r="S572" s="6" t="n">
        <v>0</v>
      </c>
      <c r="T572" s="6" t="n">
        <v>0</v>
      </c>
      <c r="U572" s="6" t="s">
        <v>337</v>
      </c>
    </row>
    <row r="573" customFormat="false" ht="22.35" hidden="false" customHeight="false" outlineLevel="0" collapsed="false">
      <c r="A573" s="6" t="n">
        <v>1545</v>
      </c>
      <c r="B573" s="6" t="s">
        <v>343</v>
      </c>
      <c r="C573" s="7" t="s">
        <v>6271</v>
      </c>
      <c r="D573" s="6" t="s">
        <v>6048</v>
      </c>
      <c r="E573" s="6" t="n">
        <v>5</v>
      </c>
      <c r="F573" s="6" t="n">
        <v>1</v>
      </c>
      <c r="G573" s="6" t="n">
        <v>5</v>
      </c>
      <c r="H573" s="6" t="n">
        <v>8</v>
      </c>
      <c r="I573" s="6" t="n">
        <v>5</v>
      </c>
      <c r="J573" s="6" t="n">
        <v>6</v>
      </c>
      <c r="K573" s="6" t="n">
        <v>0</v>
      </c>
      <c r="L573" s="6" t="n">
        <v>0</v>
      </c>
      <c r="M573" s="6" t="n">
        <v>0</v>
      </c>
      <c r="N573" s="6" t="n">
        <v>0</v>
      </c>
      <c r="O573" s="6" t="n">
        <v>0</v>
      </c>
      <c r="P573" s="6" t="n">
        <v>0</v>
      </c>
      <c r="Q573" s="6" t="n">
        <v>0</v>
      </c>
      <c r="R573" s="6" t="n">
        <v>0</v>
      </c>
      <c r="S573" s="6" t="n">
        <v>0</v>
      </c>
      <c r="T573" s="6" t="n">
        <v>0</v>
      </c>
      <c r="U573" s="6" t="s">
        <v>337</v>
      </c>
    </row>
    <row r="574" customFormat="false" ht="22.35" hidden="false" customHeight="false" outlineLevel="0" collapsed="false">
      <c r="A574" s="6" t="n">
        <v>1548</v>
      </c>
      <c r="B574" s="6" t="s">
        <v>343</v>
      </c>
      <c r="C574" s="7" t="s">
        <v>6272</v>
      </c>
      <c r="D574" s="6" t="s">
        <v>6048</v>
      </c>
      <c r="E574" s="6" t="n">
        <v>2</v>
      </c>
      <c r="F574" s="6" t="n">
        <v>1</v>
      </c>
      <c r="G574" s="6" t="n">
        <v>5</v>
      </c>
      <c r="H574" s="6" t="n">
        <v>8</v>
      </c>
      <c r="I574" s="6" t="n">
        <v>5</v>
      </c>
      <c r="J574" s="6" t="n">
        <v>6</v>
      </c>
      <c r="K574" s="6" t="n">
        <v>0</v>
      </c>
      <c r="L574" s="6" t="n">
        <v>0</v>
      </c>
      <c r="M574" s="6" t="n">
        <v>0</v>
      </c>
      <c r="N574" s="6" t="n">
        <v>0</v>
      </c>
      <c r="O574" s="6" t="n">
        <v>0</v>
      </c>
      <c r="P574" s="6" t="n">
        <v>0</v>
      </c>
      <c r="Q574" s="6" t="n">
        <v>0</v>
      </c>
      <c r="R574" s="6" t="n">
        <v>0</v>
      </c>
      <c r="S574" s="6" t="n">
        <v>0</v>
      </c>
      <c r="T574" s="6" t="n">
        <v>0</v>
      </c>
      <c r="U574" s="6" t="s">
        <v>337</v>
      </c>
    </row>
    <row r="575" customFormat="false" ht="22.35" hidden="false" customHeight="false" outlineLevel="0" collapsed="false">
      <c r="A575" s="6" t="n">
        <v>1551</v>
      </c>
      <c r="B575" s="6" t="s">
        <v>343</v>
      </c>
      <c r="C575" s="7" t="s">
        <v>6273</v>
      </c>
      <c r="D575" s="6" t="s">
        <v>6048</v>
      </c>
      <c r="E575" s="6" t="n">
        <v>8</v>
      </c>
      <c r="F575" s="6" t="n">
        <v>1</v>
      </c>
      <c r="G575" s="6" t="n">
        <v>5</v>
      </c>
      <c r="H575" s="6" t="n">
        <v>8</v>
      </c>
      <c r="I575" s="6" t="n">
        <v>5</v>
      </c>
      <c r="J575" s="6" t="n">
        <v>6</v>
      </c>
      <c r="K575" s="6" t="n">
        <v>0</v>
      </c>
      <c r="L575" s="6" t="n">
        <v>0</v>
      </c>
      <c r="M575" s="6" t="n">
        <v>0</v>
      </c>
      <c r="N575" s="6" t="n">
        <v>0</v>
      </c>
      <c r="O575" s="6" t="n">
        <v>0</v>
      </c>
      <c r="P575" s="6" t="n">
        <v>0</v>
      </c>
      <c r="Q575" s="6" t="n">
        <v>0</v>
      </c>
      <c r="R575" s="6" t="n">
        <v>0</v>
      </c>
      <c r="S575" s="6" t="n">
        <v>0</v>
      </c>
      <c r="T575" s="6" t="n">
        <v>0</v>
      </c>
      <c r="U575" s="6" t="s">
        <v>337</v>
      </c>
    </row>
    <row r="576" customFormat="false" ht="22.35" hidden="false" customHeight="false" outlineLevel="0" collapsed="false">
      <c r="A576" s="6" t="n">
        <v>1554</v>
      </c>
      <c r="B576" s="6" t="s">
        <v>343</v>
      </c>
      <c r="C576" s="7" t="s">
        <v>6274</v>
      </c>
      <c r="D576" s="6" t="s">
        <v>6048</v>
      </c>
      <c r="E576" s="6" t="n">
        <v>3</v>
      </c>
      <c r="F576" s="6" t="n">
        <v>1</v>
      </c>
      <c r="G576" s="6" t="n">
        <v>5</v>
      </c>
      <c r="H576" s="6" t="n">
        <v>8</v>
      </c>
      <c r="I576" s="6" t="n">
        <v>5</v>
      </c>
      <c r="J576" s="6" t="n">
        <v>6</v>
      </c>
      <c r="K576" s="6" t="n">
        <v>0</v>
      </c>
      <c r="L576" s="6" t="n">
        <v>0</v>
      </c>
      <c r="M576" s="6" t="n">
        <v>0</v>
      </c>
      <c r="N576" s="6" t="n">
        <v>0</v>
      </c>
      <c r="O576" s="6" t="n">
        <v>0</v>
      </c>
      <c r="P576" s="6" t="n">
        <v>0</v>
      </c>
      <c r="Q576" s="6" t="n">
        <v>0</v>
      </c>
      <c r="R576" s="6" t="n">
        <v>0</v>
      </c>
      <c r="S576" s="6" t="n">
        <v>0</v>
      </c>
      <c r="T576" s="6" t="n">
        <v>0</v>
      </c>
      <c r="U576" s="6" t="s">
        <v>337</v>
      </c>
    </row>
    <row r="577" customFormat="false" ht="22.35" hidden="false" customHeight="false" outlineLevel="0" collapsed="false">
      <c r="A577" s="6" t="n">
        <v>1557</v>
      </c>
      <c r="B577" s="6" t="s">
        <v>343</v>
      </c>
      <c r="C577" s="7" t="s">
        <v>6275</v>
      </c>
      <c r="D577" s="6" t="s">
        <v>6191</v>
      </c>
      <c r="E577" s="6" t="n">
        <v>6</v>
      </c>
      <c r="F577" s="6" t="n">
        <v>7</v>
      </c>
      <c r="G577" s="6" t="n">
        <v>8</v>
      </c>
      <c r="H577" s="6" t="n">
        <v>6</v>
      </c>
      <c r="I577" s="6" t="n">
        <v>8</v>
      </c>
      <c r="J577" s="6" t="n">
        <v>9</v>
      </c>
      <c r="K577" s="6" t="n">
        <v>1</v>
      </c>
      <c r="L577" s="6" t="n">
        <v>0</v>
      </c>
      <c r="M577" s="6" t="n">
        <v>1</v>
      </c>
      <c r="N577" s="6" t="n">
        <v>1</v>
      </c>
      <c r="O577" s="6" t="n">
        <v>1</v>
      </c>
      <c r="P577" s="6" t="n">
        <v>1</v>
      </c>
      <c r="Q577" s="6" t="n">
        <v>0</v>
      </c>
      <c r="R577" s="6" t="n">
        <v>0</v>
      </c>
      <c r="S577" s="6" t="n">
        <v>0</v>
      </c>
      <c r="T577" s="6" t="n">
        <v>0</v>
      </c>
      <c r="U577" s="6" t="s">
        <v>337</v>
      </c>
    </row>
    <row r="578" customFormat="false" ht="22.35" hidden="false" customHeight="false" outlineLevel="0" collapsed="false">
      <c r="A578" s="6" t="n">
        <v>1560</v>
      </c>
      <c r="B578" s="6" t="s">
        <v>343</v>
      </c>
      <c r="C578" s="7" t="s">
        <v>6276</v>
      </c>
      <c r="D578" s="6" t="s">
        <v>6191</v>
      </c>
      <c r="E578" s="6" t="n">
        <v>8</v>
      </c>
      <c r="F578" s="6" t="n">
        <v>7</v>
      </c>
      <c r="G578" s="6" t="n">
        <v>8</v>
      </c>
      <c r="H578" s="6" t="n">
        <v>6</v>
      </c>
      <c r="I578" s="6" t="n">
        <v>8</v>
      </c>
      <c r="J578" s="6" t="n">
        <v>9</v>
      </c>
      <c r="K578" s="6" t="n">
        <v>1</v>
      </c>
      <c r="L578" s="6" t="n">
        <v>0</v>
      </c>
      <c r="M578" s="6" t="n">
        <v>1</v>
      </c>
      <c r="N578" s="6" t="n">
        <v>1</v>
      </c>
      <c r="O578" s="6" t="n">
        <v>1</v>
      </c>
      <c r="P578" s="6" t="n">
        <v>1</v>
      </c>
      <c r="Q578" s="6" t="n">
        <v>0</v>
      </c>
      <c r="R578" s="6" t="n">
        <v>0</v>
      </c>
      <c r="S578" s="6" t="n">
        <v>0</v>
      </c>
      <c r="T578" s="6" t="n">
        <v>0</v>
      </c>
      <c r="U578" s="6" t="s">
        <v>337</v>
      </c>
    </row>
    <row r="579" customFormat="false" ht="22.35" hidden="false" customHeight="false" outlineLevel="0" collapsed="false">
      <c r="A579" s="6" t="n">
        <v>1563</v>
      </c>
      <c r="B579" s="6" t="s">
        <v>343</v>
      </c>
      <c r="C579" s="7" t="s">
        <v>6277</v>
      </c>
      <c r="D579" s="6" t="s">
        <v>6191</v>
      </c>
      <c r="E579" s="6" t="n">
        <v>1</v>
      </c>
      <c r="F579" s="6" t="n">
        <v>7</v>
      </c>
      <c r="G579" s="6" t="n">
        <v>8</v>
      </c>
      <c r="H579" s="6" t="n">
        <v>6</v>
      </c>
      <c r="I579" s="6" t="n">
        <v>8</v>
      </c>
      <c r="J579" s="6" t="n">
        <v>9</v>
      </c>
      <c r="K579" s="6" t="n">
        <v>1</v>
      </c>
      <c r="L579" s="6" t="n">
        <v>0</v>
      </c>
      <c r="M579" s="6" t="n">
        <v>1</v>
      </c>
      <c r="N579" s="6" t="n">
        <v>1</v>
      </c>
      <c r="O579" s="6" t="n">
        <v>1</v>
      </c>
      <c r="P579" s="6" t="n">
        <v>1</v>
      </c>
      <c r="Q579" s="6" t="n">
        <v>0</v>
      </c>
      <c r="R579" s="6" t="n">
        <v>0</v>
      </c>
      <c r="S579" s="6" t="n">
        <v>0</v>
      </c>
      <c r="T579" s="6" t="n">
        <v>0</v>
      </c>
      <c r="U579" s="6" t="s">
        <v>337</v>
      </c>
    </row>
    <row r="580" customFormat="false" ht="22.35" hidden="false" customHeight="false" outlineLevel="0" collapsed="false">
      <c r="A580" s="6" t="n">
        <v>1566</v>
      </c>
      <c r="B580" s="6" t="s">
        <v>343</v>
      </c>
      <c r="C580" s="7" t="s">
        <v>6278</v>
      </c>
      <c r="D580" s="6" t="s">
        <v>6191</v>
      </c>
      <c r="E580" s="6" t="n">
        <v>9</v>
      </c>
      <c r="F580" s="6" t="n">
        <v>7</v>
      </c>
      <c r="G580" s="6" t="n">
        <v>8</v>
      </c>
      <c r="H580" s="6" t="n">
        <v>6</v>
      </c>
      <c r="I580" s="6" t="n">
        <v>8</v>
      </c>
      <c r="J580" s="6" t="n">
        <v>9</v>
      </c>
      <c r="K580" s="6" t="n">
        <v>1</v>
      </c>
      <c r="L580" s="6" t="n">
        <v>0</v>
      </c>
      <c r="M580" s="6" t="n">
        <v>1</v>
      </c>
      <c r="N580" s="6" t="n">
        <v>1</v>
      </c>
      <c r="O580" s="6" t="n">
        <v>1</v>
      </c>
      <c r="P580" s="6" t="n">
        <v>1</v>
      </c>
      <c r="Q580" s="6" t="n">
        <v>0</v>
      </c>
      <c r="R580" s="6" t="n">
        <v>0</v>
      </c>
      <c r="S580" s="6" t="n">
        <v>0</v>
      </c>
      <c r="T580" s="6" t="n">
        <v>0</v>
      </c>
      <c r="U580" s="6" t="s">
        <v>337</v>
      </c>
    </row>
    <row r="581" customFormat="false" ht="22.35" hidden="false" customHeight="false" outlineLevel="0" collapsed="false">
      <c r="A581" s="6" t="n">
        <v>1569</v>
      </c>
      <c r="B581" s="6" t="s">
        <v>343</v>
      </c>
      <c r="C581" s="7" t="s">
        <v>6279</v>
      </c>
      <c r="D581" s="6" t="s">
        <v>6191</v>
      </c>
      <c r="E581" s="6" t="n">
        <v>4</v>
      </c>
      <c r="F581" s="6" t="n">
        <v>7</v>
      </c>
      <c r="G581" s="6" t="n">
        <v>8</v>
      </c>
      <c r="H581" s="6" t="n">
        <v>6</v>
      </c>
      <c r="I581" s="6" t="n">
        <v>8</v>
      </c>
      <c r="J581" s="6" t="n">
        <v>9</v>
      </c>
      <c r="K581" s="6" t="n">
        <v>1</v>
      </c>
      <c r="L581" s="6" t="n">
        <v>0</v>
      </c>
      <c r="M581" s="6" t="n">
        <v>1</v>
      </c>
      <c r="N581" s="6" t="n">
        <v>1</v>
      </c>
      <c r="O581" s="6" t="n">
        <v>1</v>
      </c>
      <c r="P581" s="6" t="n">
        <v>1</v>
      </c>
      <c r="Q581" s="6" t="n">
        <v>0</v>
      </c>
      <c r="R581" s="6" t="n">
        <v>0</v>
      </c>
      <c r="S581" s="6" t="n">
        <v>0</v>
      </c>
      <c r="T581" s="6" t="n">
        <v>0</v>
      </c>
      <c r="U581" s="6" t="s">
        <v>337</v>
      </c>
    </row>
    <row r="582" customFormat="false" ht="22.35" hidden="false" customHeight="false" outlineLevel="0" collapsed="false">
      <c r="A582" s="6" t="n">
        <v>1572</v>
      </c>
      <c r="B582" s="6" t="s">
        <v>343</v>
      </c>
      <c r="C582" s="7" t="s">
        <v>6280</v>
      </c>
      <c r="D582" s="6" t="s">
        <v>6197</v>
      </c>
      <c r="E582" s="6" t="n">
        <v>5</v>
      </c>
      <c r="F582" s="6" t="n">
        <v>7</v>
      </c>
      <c r="G582" s="6" t="n">
        <v>9</v>
      </c>
      <c r="H582" s="6" t="n">
        <v>7</v>
      </c>
      <c r="I582" s="6" t="n">
        <v>9</v>
      </c>
      <c r="J582" s="6" t="n">
        <v>6</v>
      </c>
      <c r="K582" s="6" t="n">
        <v>0</v>
      </c>
      <c r="L582" s="6" t="n">
        <v>0</v>
      </c>
      <c r="M582" s="6" t="n">
        <v>1</v>
      </c>
      <c r="N582" s="6" t="n">
        <v>1</v>
      </c>
      <c r="O582" s="6" t="n">
        <v>0</v>
      </c>
      <c r="P582" s="6" t="n">
        <v>0</v>
      </c>
      <c r="Q582" s="6" t="n">
        <v>1</v>
      </c>
      <c r="R582" s="6" t="n">
        <v>0</v>
      </c>
      <c r="S582" s="6" t="n">
        <v>0</v>
      </c>
      <c r="T582" s="6" t="n">
        <v>0</v>
      </c>
      <c r="U582" s="6" t="s">
        <v>337</v>
      </c>
    </row>
    <row r="583" customFormat="false" ht="22.35" hidden="false" customHeight="false" outlineLevel="0" collapsed="false">
      <c r="A583" s="6" t="n">
        <v>1575</v>
      </c>
      <c r="B583" s="6" t="s">
        <v>343</v>
      </c>
      <c r="C583" s="7" t="s">
        <v>6281</v>
      </c>
      <c r="D583" s="6" t="s">
        <v>6197</v>
      </c>
      <c r="E583" s="6" t="n">
        <v>1</v>
      </c>
      <c r="F583" s="6" t="n">
        <v>7</v>
      </c>
      <c r="G583" s="6" t="n">
        <v>9</v>
      </c>
      <c r="H583" s="6" t="n">
        <v>7</v>
      </c>
      <c r="I583" s="6" t="n">
        <v>9</v>
      </c>
      <c r="J583" s="6" t="n">
        <v>6</v>
      </c>
      <c r="K583" s="6" t="n">
        <v>0</v>
      </c>
      <c r="L583" s="6" t="n">
        <v>0</v>
      </c>
      <c r="M583" s="6" t="n">
        <v>1</v>
      </c>
      <c r="N583" s="6" t="n">
        <v>1</v>
      </c>
      <c r="O583" s="6" t="n">
        <v>0</v>
      </c>
      <c r="P583" s="6" t="n">
        <v>0</v>
      </c>
      <c r="Q583" s="6" t="n">
        <v>1</v>
      </c>
      <c r="R583" s="6" t="n">
        <v>0</v>
      </c>
      <c r="S583" s="6" t="n">
        <v>0</v>
      </c>
      <c r="T583" s="6" t="n">
        <v>0</v>
      </c>
      <c r="U583" s="6" t="s">
        <v>337</v>
      </c>
    </row>
    <row r="584" customFormat="false" ht="22.35" hidden="false" customHeight="false" outlineLevel="0" collapsed="false">
      <c r="A584" s="6" t="n">
        <v>1578</v>
      </c>
      <c r="B584" s="6" t="s">
        <v>343</v>
      </c>
      <c r="C584" s="7" t="s">
        <v>6282</v>
      </c>
      <c r="D584" s="6" t="s">
        <v>6197</v>
      </c>
      <c r="E584" s="6" t="n">
        <v>2</v>
      </c>
      <c r="F584" s="6" t="n">
        <v>7</v>
      </c>
      <c r="G584" s="6" t="n">
        <v>9</v>
      </c>
      <c r="H584" s="6" t="n">
        <v>7</v>
      </c>
      <c r="I584" s="6" t="n">
        <v>9</v>
      </c>
      <c r="J584" s="6" t="n">
        <v>6</v>
      </c>
      <c r="K584" s="6" t="n">
        <v>0</v>
      </c>
      <c r="L584" s="6" t="n">
        <v>0</v>
      </c>
      <c r="M584" s="6" t="n">
        <v>1</v>
      </c>
      <c r="N584" s="6" t="n">
        <v>1</v>
      </c>
      <c r="O584" s="6" t="n">
        <v>0</v>
      </c>
      <c r="P584" s="6" t="n">
        <v>0</v>
      </c>
      <c r="Q584" s="6" t="n">
        <v>1</v>
      </c>
      <c r="R584" s="6" t="n">
        <v>0</v>
      </c>
      <c r="S584" s="6" t="n">
        <v>0</v>
      </c>
      <c r="T584" s="6" t="n">
        <v>0</v>
      </c>
      <c r="U584" s="6" t="s">
        <v>337</v>
      </c>
    </row>
    <row r="585" customFormat="false" ht="22.35" hidden="false" customHeight="false" outlineLevel="0" collapsed="false">
      <c r="A585" s="6" t="n">
        <v>1581</v>
      </c>
      <c r="B585" s="6" t="s">
        <v>343</v>
      </c>
      <c r="C585" s="7" t="s">
        <v>6283</v>
      </c>
      <c r="D585" s="6" t="s">
        <v>6197</v>
      </c>
      <c r="E585" s="6" t="n">
        <v>5</v>
      </c>
      <c r="F585" s="6" t="n">
        <v>7</v>
      </c>
      <c r="G585" s="6" t="n">
        <v>9</v>
      </c>
      <c r="H585" s="6" t="n">
        <v>7</v>
      </c>
      <c r="I585" s="6" t="n">
        <v>9</v>
      </c>
      <c r="J585" s="6" t="n">
        <v>6</v>
      </c>
      <c r="K585" s="6" t="n">
        <v>0</v>
      </c>
      <c r="L585" s="6" t="n">
        <v>0</v>
      </c>
      <c r="M585" s="6" t="n">
        <v>1</v>
      </c>
      <c r="N585" s="6" t="n">
        <v>1</v>
      </c>
      <c r="O585" s="6" t="n">
        <v>0</v>
      </c>
      <c r="P585" s="6" t="n">
        <v>0</v>
      </c>
      <c r="Q585" s="6" t="n">
        <v>1</v>
      </c>
      <c r="R585" s="6" t="n">
        <v>0</v>
      </c>
      <c r="S585" s="6" t="n">
        <v>0</v>
      </c>
      <c r="T585" s="6" t="n">
        <v>0</v>
      </c>
      <c r="U585" s="6" t="s">
        <v>337</v>
      </c>
    </row>
    <row r="586" customFormat="false" ht="22.35" hidden="false" customHeight="false" outlineLevel="0" collapsed="false">
      <c r="A586" s="6" t="n">
        <v>1584</v>
      </c>
      <c r="B586" s="6" t="s">
        <v>343</v>
      </c>
      <c r="C586" s="7" t="s">
        <v>6284</v>
      </c>
      <c r="D586" s="6" t="s">
        <v>6197</v>
      </c>
      <c r="E586" s="6" t="n">
        <v>4</v>
      </c>
      <c r="F586" s="6" t="n">
        <v>7</v>
      </c>
      <c r="G586" s="6" t="n">
        <v>9</v>
      </c>
      <c r="H586" s="6" t="n">
        <v>7</v>
      </c>
      <c r="I586" s="6" t="n">
        <v>9</v>
      </c>
      <c r="J586" s="6" t="n">
        <v>6</v>
      </c>
      <c r="K586" s="6" t="n">
        <v>0</v>
      </c>
      <c r="L586" s="6" t="n">
        <v>0</v>
      </c>
      <c r="M586" s="6" t="n">
        <v>1</v>
      </c>
      <c r="N586" s="6" t="n">
        <v>1</v>
      </c>
      <c r="O586" s="6" t="n">
        <v>0</v>
      </c>
      <c r="P586" s="6" t="n">
        <v>0</v>
      </c>
      <c r="Q586" s="6" t="n">
        <v>1</v>
      </c>
      <c r="R586" s="6" t="n">
        <v>0</v>
      </c>
      <c r="S586" s="6" t="n">
        <v>0</v>
      </c>
      <c r="T586" s="6" t="n">
        <v>0</v>
      </c>
      <c r="U586" s="6" t="s">
        <v>337</v>
      </c>
    </row>
    <row r="587" customFormat="false" ht="22.35" hidden="false" customHeight="false" outlineLevel="0" collapsed="false">
      <c r="A587" s="6" t="n">
        <v>1587</v>
      </c>
      <c r="B587" s="6" t="s">
        <v>343</v>
      </c>
      <c r="C587" s="7" t="s">
        <v>6285</v>
      </c>
      <c r="D587" s="6" t="s">
        <v>6203</v>
      </c>
      <c r="E587" s="6" t="n">
        <v>8</v>
      </c>
      <c r="F587" s="6" t="n">
        <v>9</v>
      </c>
      <c r="G587" s="6" t="n">
        <v>7</v>
      </c>
      <c r="H587" s="6" t="n">
        <v>9</v>
      </c>
      <c r="I587" s="6" t="n">
        <v>4</v>
      </c>
      <c r="J587" s="6" t="n">
        <v>4</v>
      </c>
      <c r="K587" s="6" t="n">
        <v>0</v>
      </c>
      <c r="L587" s="6" t="n">
        <v>0</v>
      </c>
      <c r="M587" s="6" t="n">
        <v>1</v>
      </c>
      <c r="N587" s="6" t="n">
        <v>0</v>
      </c>
      <c r="O587" s="6" t="n">
        <v>0</v>
      </c>
      <c r="P587" s="6" t="n">
        <v>1</v>
      </c>
      <c r="Q587" s="6" t="n">
        <v>0</v>
      </c>
      <c r="R587" s="6" t="n">
        <v>0</v>
      </c>
      <c r="S587" s="6" t="n">
        <v>1</v>
      </c>
      <c r="T587" s="6" t="n">
        <v>0</v>
      </c>
      <c r="U587" s="6" t="s">
        <v>337</v>
      </c>
    </row>
    <row r="588" customFormat="false" ht="22.35" hidden="false" customHeight="false" outlineLevel="0" collapsed="false">
      <c r="A588" s="6" t="n">
        <v>1590</v>
      </c>
      <c r="B588" s="6" t="s">
        <v>343</v>
      </c>
      <c r="C588" s="7" t="s">
        <v>6286</v>
      </c>
      <c r="D588" s="6" t="s">
        <v>6203</v>
      </c>
      <c r="E588" s="6" t="n">
        <v>7</v>
      </c>
      <c r="F588" s="6" t="n">
        <v>9</v>
      </c>
      <c r="G588" s="6" t="n">
        <v>7</v>
      </c>
      <c r="H588" s="6" t="n">
        <v>9</v>
      </c>
      <c r="I588" s="6" t="n">
        <v>4</v>
      </c>
      <c r="J588" s="6" t="n">
        <v>4</v>
      </c>
      <c r="K588" s="6" t="n">
        <v>0</v>
      </c>
      <c r="L588" s="6" t="n">
        <v>0</v>
      </c>
      <c r="M588" s="6" t="n">
        <v>1</v>
      </c>
      <c r="N588" s="6" t="n">
        <v>0</v>
      </c>
      <c r="O588" s="6" t="n">
        <v>0</v>
      </c>
      <c r="P588" s="6" t="n">
        <v>1</v>
      </c>
      <c r="Q588" s="6" t="n">
        <v>0</v>
      </c>
      <c r="R588" s="6" t="n">
        <v>0</v>
      </c>
      <c r="S588" s="6" t="n">
        <v>1</v>
      </c>
      <c r="T588" s="6" t="n">
        <v>0</v>
      </c>
      <c r="U588" s="6" t="s">
        <v>337</v>
      </c>
    </row>
    <row r="589" customFormat="false" ht="22.35" hidden="false" customHeight="false" outlineLevel="0" collapsed="false">
      <c r="A589" s="6" t="n">
        <v>1593</v>
      </c>
      <c r="B589" s="6" t="s">
        <v>343</v>
      </c>
      <c r="C589" s="7" t="s">
        <v>6287</v>
      </c>
      <c r="D589" s="6" t="s">
        <v>6203</v>
      </c>
      <c r="E589" s="6" t="n">
        <v>9</v>
      </c>
      <c r="F589" s="6" t="n">
        <v>9</v>
      </c>
      <c r="G589" s="6" t="n">
        <v>7</v>
      </c>
      <c r="H589" s="6" t="n">
        <v>9</v>
      </c>
      <c r="I589" s="6" t="n">
        <v>4</v>
      </c>
      <c r="J589" s="6" t="n">
        <v>4</v>
      </c>
      <c r="K589" s="6" t="n">
        <v>0</v>
      </c>
      <c r="L589" s="6" t="n">
        <v>0</v>
      </c>
      <c r="M589" s="6" t="n">
        <v>1</v>
      </c>
      <c r="N589" s="6" t="n">
        <v>0</v>
      </c>
      <c r="O589" s="6" t="n">
        <v>0</v>
      </c>
      <c r="P589" s="6" t="n">
        <v>1</v>
      </c>
      <c r="Q589" s="6" t="n">
        <v>0</v>
      </c>
      <c r="R589" s="6" t="n">
        <v>0</v>
      </c>
      <c r="S589" s="6" t="n">
        <v>1</v>
      </c>
      <c r="T589" s="6" t="n">
        <v>0</v>
      </c>
      <c r="U589" s="6" t="s">
        <v>337</v>
      </c>
    </row>
    <row r="590" customFormat="false" ht="22.35" hidden="false" customHeight="false" outlineLevel="0" collapsed="false">
      <c r="A590" s="6" t="n">
        <v>1596</v>
      </c>
      <c r="B590" s="6" t="s">
        <v>343</v>
      </c>
      <c r="C590" s="7" t="s">
        <v>6288</v>
      </c>
      <c r="D590" s="6" t="s">
        <v>6203</v>
      </c>
      <c r="E590" s="6" t="n">
        <v>7</v>
      </c>
      <c r="F590" s="6" t="n">
        <v>9</v>
      </c>
      <c r="G590" s="6" t="n">
        <v>7</v>
      </c>
      <c r="H590" s="6" t="n">
        <v>9</v>
      </c>
      <c r="I590" s="6" t="n">
        <v>4</v>
      </c>
      <c r="J590" s="6" t="n">
        <v>4</v>
      </c>
      <c r="K590" s="6" t="n">
        <v>0</v>
      </c>
      <c r="L590" s="6" t="n">
        <v>0</v>
      </c>
      <c r="M590" s="6" t="n">
        <v>1</v>
      </c>
      <c r="N590" s="6" t="n">
        <v>0</v>
      </c>
      <c r="O590" s="6" t="n">
        <v>0</v>
      </c>
      <c r="P590" s="6" t="n">
        <v>1</v>
      </c>
      <c r="Q590" s="6" t="n">
        <v>0</v>
      </c>
      <c r="R590" s="6" t="n">
        <v>0</v>
      </c>
      <c r="S590" s="6" t="n">
        <v>1</v>
      </c>
      <c r="T590" s="6" t="n">
        <v>0</v>
      </c>
      <c r="U590" s="6" t="s">
        <v>337</v>
      </c>
    </row>
    <row r="591" customFormat="false" ht="22.35" hidden="false" customHeight="false" outlineLevel="0" collapsed="false">
      <c r="A591" s="6" t="n">
        <v>1599</v>
      </c>
      <c r="B591" s="6" t="s">
        <v>343</v>
      </c>
      <c r="C591" s="7" t="s">
        <v>6289</v>
      </c>
      <c r="D591" s="6" t="s">
        <v>6203</v>
      </c>
      <c r="E591" s="6" t="n">
        <v>4</v>
      </c>
      <c r="F591" s="6" t="n">
        <v>9</v>
      </c>
      <c r="G591" s="6" t="n">
        <v>7</v>
      </c>
      <c r="H591" s="6" t="n">
        <v>9</v>
      </c>
      <c r="I591" s="6" t="n">
        <v>4</v>
      </c>
      <c r="J591" s="6" t="n">
        <v>4</v>
      </c>
      <c r="K591" s="6" t="n">
        <v>0</v>
      </c>
      <c r="L591" s="6" t="n">
        <v>0</v>
      </c>
      <c r="M591" s="6" t="n">
        <v>1</v>
      </c>
      <c r="N591" s="6" t="n">
        <v>0</v>
      </c>
      <c r="O591" s="6" t="n">
        <v>0</v>
      </c>
      <c r="P591" s="6" t="n">
        <v>1</v>
      </c>
      <c r="Q591" s="6" t="n">
        <v>0</v>
      </c>
      <c r="R591" s="6" t="n">
        <v>0</v>
      </c>
      <c r="S591" s="6" t="n">
        <v>1</v>
      </c>
      <c r="T591" s="6" t="n">
        <v>0</v>
      </c>
      <c r="U591" s="6" t="s">
        <v>337</v>
      </c>
    </row>
    <row r="592" customFormat="false" ht="22.35" hidden="false" customHeight="false" outlineLevel="0" collapsed="false">
      <c r="A592" s="6" t="n">
        <v>1602</v>
      </c>
      <c r="B592" s="6" t="s">
        <v>343</v>
      </c>
      <c r="C592" s="7" t="s">
        <v>6290</v>
      </c>
      <c r="D592" s="6" t="s">
        <v>6054</v>
      </c>
      <c r="E592" s="6" t="n">
        <v>3</v>
      </c>
      <c r="F592" s="6" t="n">
        <v>1</v>
      </c>
      <c r="G592" s="6" t="n">
        <v>5</v>
      </c>
      <c r="H592" s="6" t="n">
        <v>4</v>
      </c>
      <c r="I592" s="6" t="n">
        <v>4</v>
      </c>
      <c r="J592" s="6" t="n">
        <v>2</v>
      </c>
      <c r="K592" s="6" t="n">
        <v>1</v>
      </c>
      <c r="L592" s="6" t="n">
        <v>0</v>
      </c>
      <c r="M592" s="6" t="n">
        <v>0</v>
      </c>
      <c r="N592" s="6" t="n">
        <v>0</v>
      </c>
      <c r="O592" s="6" t="n">
        <v>0</v>
      </c>
      <c r="P592" s="6" t="n">
        <v>0</v>
      </c>
      <c r="Q592" s="6" t="n">
        <v>0</v>
      </c>
      <c r="R592" s="6" t="n">
        <v>1</v>
      </c>
      <c r="S592" s="6" t="n">
        <v>0</v>
      </c>
      <c r="T592" s="6" t="n">
        <v>0</v>
      </c>
      <c r="U592" s="6" t="s">
        <v>337</v>
      </c>
    </row>
    <row r="593" customFormat="false" ht="22.35" hidden="false" customHeight="false" outlineLevel="0" collapsed="false">
      <c r="A593" s="6" t="n">
        <v>1605</v>
      </c>
      <c r="B593" s="6" t="s">
        <v>343</v>
      </c>
      <c r="C593" s="7" t="s">
        <v>6291</v>
      </c>
      <c r="D593" s="6" t="s">
        <v>6054</v>
      </c>
      <c r="E593" s="6" t="n">
        <v>2</v>
      </c>
      <c r="F593" s="6" t="n">
        <v>1</v>
      </c>
      <c r="G593" s="6" t="n">
        <v>5</v>
      </c>
      <c r="H593" s="6" t="n">
        <v>4</v>
      </c>
      <c r="I593" s="6" t="n">
        <v>4</v>
      </c>
      <c r="J593" s="6" t="n">
        <v>2</v>
      </c>
      <c r="K593" s="6" t="n">
        <v>1</v>
      </c>
      <c r="L593" s="6" t="n">
        <v>0</v>
      </c>
      <c r="M593" s="6" t="n">
        <v>0</v>
      </c>
      <c r="N593" s="6" t="n">
        <v>0</v>
      </c>
      <c r="O593" s="6" t="n">
        <v>0</v>
      </c>
      <c r="P593" s="6" t="n">
        <v>0</v>
      </c>
      <c r="Q593" s="6" t="n">
        <v>0</v>
      </c>
      <c r="R593" s="6" t="n">
        <v>1</v>
      </c>
      <c r="S593" s="6" t="n">
        <v>0</v>
      </c>
      <c r="T593" s="6" t="n">
        <v>0</v>
      </c>
      <c r="U593" s="6" t="s">
        <v>337</v>
      </c>
    </row>
    <row r="594" customFormat="false" ht="22.35" hidden="false" customHeight="false" outlineLevel="0" collapsed="false">
      <c r="A594" s="6" t="n">
        <v>1608</v>
      </c>
      <c r="B594" s="6" t="s">
        <v>343</v>
      </c>
      <c r="C594" s="7" t="s">
        <v>6292</v>
      </c>
      <c r="D594" s="6" t="s">
        <v>6054</v>
      </c>
      <c r="E594" s="6" t="n">
        <v>8</v>
      </c>
      <c r="F594" s="6" t="n">
        <v>1</v>
      </c>
      <c r="G594" s="6" t="n">
        <v>5</v>
      </c>
      <c r="H594" s="6" t="n">
        <v>4</v>
      </c>
      <c r="I594" s="6" t="n">
        <v>4</v>
      </c>
      <c r="J594" s="6" t="n">
        <v>2</v>
      </c>
      <c r="K594" s="6" t="n">
        <v>1</v>
      </c>
      <c r="L594" s="6" t="n">
        <v>0</v>
      </c>
      <c r="M594" s="6" t="n">
        <v>0</v>
      </c>
      <c r="N594" s="6" t="n">
        <v>0</v>
      </c>
      <c r="O594" s="6" t="n">
        <v>0</v>
      </c>
      <c r="P594" s="6" t="n">
        <v>0</v>
      </c>
      <c r="Q594" s="6" t="n">
        <v>0</v>
      </c>
      <c r="R594" s="6" t="n">
        <v>1</v>
      </c>
      <c r="S594" s="6" t="n">
        <v>0</v>
      </c>
      <c r="T594" s="6" t="n">
        <v>0</v>
      </c>
      <c r="U594" s="6" t="s">
        <v>337</v>
      </c>
    </row>
    <row r="595" customFormat="false" ht="22.35" hidden="false" customHeight="false" outlineLevel="0" collapsed="false">
      <c r="A595" s="6" t="n">
        <v>1611</v>
      </c>
      <c r="B595" s="6" t="s">
        <v>343</v>
      </c>
      <c r="C595" s="7" t="s">
        <v>6293</v>
      </c>
      <c r="D595" s="6" t="s">
        <v>6054</v>
      </c>
      <c r="E595" s="6" t="n">
        <v>3</v>
      </c>
      <c r="F595" s="6" t="n">
        <v>1</v>
      </c>
      <c r="G595" s="6" t="n">
        <v>5</v>
      </c>
      <c r="H595" s="6" t="n">
        <v>4</v>
      </c>
      <c r="I595" s="6" t="n">
        <v>4</v>
      </c>
      <c r="J595" s="6" t="n">
        <v>2</v>
      </c>
      <c r="K595" s="6" t="n">
        <v>1</v>
      </c>
      <c r="L595" s="6" t="n">
        <v>0</v>
      </c>
      <c r="M595" s="6" t="n">
        <v>0</v>
      </c>
      <c r="N595" s="6" t="n">
        <v>0</v>
      </c>
      <c r="O595" s="6" t="n">
        <v>0</v>
      </c>
      <c r="P595" s="6" t="n">
        <v>0</v>
      </c>
      <c r="Q595" s="6" t="n">
        <v>0</v>
      </c>
      <c r="R595" s="6" t="n">
        <v>1</v>
      </c>
      <c r="S595" s="6" t="n">
        <v>0</v>
      </c>
      <c r="T595" s="6" t="n">
        <v>0</v>
      </c>
      <c r="U595" s="6" t="s">
        <v>337</v>
      </c>
    </row>
    <row r="596" customFormat="false" ht="22.35" hidden="false" customHeight="false" outlineLevel="0" collapsed="false">
      <c r="A596" s="6" t="n">
        <v>1614</v>
      </c>
      <c r="B596" s="6" t="s">
        <v>343</v>
      </c>
      <c r="C596" s="7" t="s">
        <v>6294</v>
      </c>
      <c r="D596" s="6" t="s">
        <v>6054</v>
      </c>
      <c r="E596" s="6" t="n">
        <v>10</v>
      </c>
      <c r="F596" s="6" t="n">
        <v>1</v>
      </c>
      <c r="G596" s="6" t="n">
        <v>5</v>
      </c>
      <c r="H596" s="6" t="n">
        <v>4</v>
      </c>
      <c r="I596" s="6" t="n">
        <v>4</v>
      </c>
      <c r="J596" s="6" t="n">
        <v>2</v>
      </c>
      <c r="K596" s="6" t="n">
        <v>1</v>
      </c>
      <c r="L596" s="6" t="n">
        <v>0</v>
      </c>
      <c r="M596" s="6" t="n">
        <v>0</v>
      </c>
      <c r="N596" s="6" t="n">
        <v>0</v>
      </c>
      <c r="O596" s="6" t="n">
        <v>0</v>
      </c>
      <c r="P596" s="6" t="n">
        <v>0</v>
      </c>
      <c r="Q596" s="6" t="n">
        <v>0</v>
      </c>
      <c r="R596" s="6" t="n">
        <v>1</v>
      </c>
      <c r="S596" s="6" t="n">
        <v>0</v>
      </c>
      <c r="T596" s="6" t="n">
        <v>0</v>
      </c>
      <c r="U596" s="6" t="s">
        <v>337</v>
      </c>
    </row>
    <row r="597" customFormat="false" ht="22.35" hidden="false" customHeight="false" outlineLevel="0" collapsed="false">
      <c r="A597" s="6" t="n">
        <v>1617</v>
      </c>
      <c r="B597" s="6" t="s">
        <v>346</v>
      </c>
      <c r="C597" s="7" t="s">
        <v>442</v>
      </c>
      <c r="D597" s="6" t="s">
        <v>6059</v>
      </c>
      <c r="E597" s="6" t="n">
        <v>7</v>
      </c>
      <c r="F597" s="6" t="n">
        <v>10</v>
      </c>
      <c r="G597" s="6" t="n">
        <v>10</v>
      </c>
      <c r="H597" s="6" t="n">
        <v>5</v>
      </c>
      <c r="I597" s="6" t="n">
        <v>5</v>
      </c>
      <c r="J597" s="6" t="n">
        <v>10</v>
      </c>
      <c r="K597" s="6" t="n">
        <v>1</v>
      </c>
      <c r="L597" s="6" t="n">
        <v>0</v>
      </c>
      <c r="M597" s="6" t="n">
        <v>0</v>
      </c>
      <c r="N597" s="6" t="n">
        <v>1</v>
      </c>
      <c r="O597" s="6" t="n">
        <v>0</v>
      </c>
      <c r="P597" s="6" t="n">
        <v>0</v>
      </c>
      <c r="Q597" s="6" t="n">
        <v>1</v>
      </c>
      <c r="R597" s="6" t="n">
        <v>0</v>
      </c>
      <c r="S597" s="6" t="n">
        <v>0</v>
      </c>
      <c r="T597" s="6" t="n">
        <v>0</v>
      </c>
      <c r="U597" s="6" t="s">
        <v>335</v>
      </c>
    </row>
    <row r="598" customFormat="false" ht="22.35" hidden="false" customHeight="false" outlineLevel="0" collapsed="false">
      <c r="A598" s="6" t="n">
        <v>1620</v>
      </c>
      <c r="B598" s="6" t="s">
        <v>346</v>
      </c>
      <c r="C598" s="7" t="s">
        <v>445</v>
      </c>
      <c r="D598" s="6" t="s">
        <v>6059</v>
      </c>
      <c r="E598" s="6" t="n">
        <v>4</v>
      </c>
      <c r="F598" s="6" t="n">
        <v>10</v>
      </c>
      <c r="G598" s="6" t="n">
        <v>10</v>
      </c>
      <c r="H598" s="6" t="n">
        <v>5</v>
      </c>
      <c r="I598" s="6" t="n">
        <v>5</v>
      </c>
      <c r="J598" s="6" t="n">
        <v>10</v>
      </c>
      <c r="K598" s="6" t="n">
        <v>1</v>
      </c>
      <c r="L598" s="6" t="n">
        <v>0</v>
      </c>
      <c r="M598" s="6" t="n">
        <v>0</v>
      </c>
      <c r="N598" s="6" t="n">
        <v>1</v>
      </c>
      <c r="O598" s="6" t="n">
        <v>0</v>
      </c>
      <c r="P598" s="6" t="n">
        <v>0</v>
      </c>
      <c r="Q598" s="6" t="n">
        <v>1</v>
      </c>
      <c r="R598" s="6" t="n">
        <v>0</v>
      </c>
      <c r="S598" s="6" t="n">
        <v>0</v>
      </c>
      <c r="T598" s="6" t="n">
        <v>0</v>
      </c>
      <c r="U598" s="6" t="s">
        <v>335</v>
      </c>
    </row>
    <row r="599" customFormat="false" ht="22.35" hidden="false" customHeight="false" outlineLevel="0" collapsed="false">
      <c r="A599" s="6" t="n">
        <v>1623</v>
      </c>
      <c r="B599" s="6" t="s">
        <v>346</v>
      </c>
      <c r="C599" s="7" t="s">
        <v>448</v>
      </c>
      <c r="D599" s="6" t="s">
        <v>6059</v>
      </c>
      <c r="E599" s="6" t="n">
        <v>7</v>
      </c>
      <c r="F599" s="6" t="n">
        <v>10</v>
      </c>
      <c r="G599" s="6" t="n">
        <v>10</v>
      </c>
      <c r="H599" s="6" t="n">
        <v>5</v>
      </c>
      <c r="I599" s="6" t="n">
        <v>5</v>
      </c>
      <c r="J599" s="6" t="n">
        <v>10</v>
      </c>
      <c r="K599" s="6" t="n">
        <v>1</v>
      </c>
      <c r="L599" s="6" t="n">
        <v>0</v>
      </c>
      <c r="M599" s="6" t="n">
        <v>0</v>
      </c>
      <c r="N599" s="6" t="n">
        <v>1</v>
      </c>
      <c r="O599" s="6" t="n">
        <v>0</v>
      </c>
      <c r="P599" s="6" t="n">
        <v>0</v>
      </c>
      <c r="Q599" s="6" t="n">
        <v>1</v>
      </c>
      <c r="R599" s="6" t="n">
        <v>0</v>
      </c>
      <c r="S599" s="6" t="n">
        <v>0</v>
      </c>
      <c r="T599" s="6" t="n">
        <v>0</v>
      </c>
      <c r="U599" s="6" t="s">
        <v>335</v>
      </c>
    </row>
    <row r="600" customFormat="false" ht="22.35" hidden="false" customHeight="false" outlineLevel="0" collapsed="false">
      <c r="A600" s="6" t="n">
        <v>1626</v>
      </c>
      <c r="B600" s="6" t="s">
        <v>346</v>
      </c>
      <c r="C600" s="7" t="s">
        <v>451</v>
      </c>
      <c r="D600" s="6" t="s">
        <v>5883</v>
      </c>
      <c r="E600" s="6" t="n">
        <v>10</v>
      </c>
      <c r="F600" s="6" t="n">
        <v>4</v>
      </c>
      <c r="G600" s="6" t="n">
        <v>10</v>
      </c>
      <c r="H600" s="6" t="n">
        <v>6</v>
      </c>
      <c r="I600" s="6" t="n">
        <v>2</v>
      </c>
      <c r="J600" s="6" t="n">
        <v>1</v>
      </c>
      <c r="K600" s="6" t="n">
        <v>0</v>
      </c>
      <c r="L600" s="6" t="n">
        <v>0</v>
      </c>
      <c r="M600" s="6" t="n">
        <v>1</v>
      </c>
      <c r="N600" s="6" t="n">
        <v>0</v>
      </c>
      <c r="O600" s="6" t="n">
        <v>1</v>
      </c>
      <c r="P600" s="6" t="n">
        <v>1</v>
      </c>
      <c r="Q600" s="6" t="n">
        <v>0</v>
      </c>
      <c r="R600" s="6" t="n">
        <v>0</v>
      </c>
      <c r="S600" s="6" t="n">
        <v>0</v>
      </c>
      <c r="T600" s="6" t="n">
        <v>1</v>
      </c>
      <c r="U600" s="6" t="s">
        <v>335</v>
      </c>
    </row>
    <row r="601" customFormat="false" ht="22.35" hidden="false" customHeight="false" outlineLevel="0" collapsed="false">
      <c r="A601" s="6" t="n">
        <v>1629</v>
      </c>
      <c r="B601" s="6" t="s">
        <v>346</v>
      </c>
      <c r="C601" s="7" t="s">
        <v>454</v>
      </c>
      <c r="D601" s="6" t="s">
        <v>5883</v>
      </c>
      <c r="E601" s="6" t="n">
        <v>5</v>
      </c>
      <c r="F601" s="6" t="n">
        <v>4</v>
      </c>
      <c r="G601" s="6" t="n">
        <v>10</v>
      </c>
      <c r="H601" s="6" t="n">
        <v>6</v>
      </c>
      <c r="I601" s="6" t="n">
        <v>2</v>
      </c>
      <c r="J601" s="6" t="n">
        <v>1</v>
      </c>
      <c r="K601" s="6" t="n">
        <v>0</v>
      </c>
      <c r="L601" s="6" t="n">
        <v>0</v>
      </c>
      <c r="M601" s="6" t="n">
        <v>1</v>
      </c>
      <c r="N601" s="6" t="n">
        <v>0</v>
      </c>
      <c r="O601" s="6" t="n">
        <v>1</v>
      </c>
      <c r="P601" s="6" t="n">
        <v>1</v>
      </c>
      <c r="Q601" s="6" t="n">
        <v>0</v>
      </c>
      <c r="R601" s="6" t="n">
        <v>0</v>
      </c>
      <c r="S601" s="6" t="n">
        <v>0</v>
      </c>
      <c r="T601" s="6" t="n">
        <v>1</v>
      </c>
      <c r="U601" s="6" t="s">
        <v>335</v>
      </c>
    </row>
    <row r="602" customFormat="false" ht="22.35" hidden="false" customHeight="false" outlineLevel="0" collapsed="false">
      <c r="A602" s="6" t="n">
        <v>1632</v>
      </c>
      <c r="B602" s="6" t="s">
        <v>346</v>
      </c>
      <c r="C602" s="7" t="s">
        <v>457</v>
      </c>
      <c r="D602" s="6" t="s">
        <v>5883</v>
      </c>
      <c r="E602" s="6" t="n">
        <v>6</v>
      </c>
      <c r="F602" s="6" t="n">
        <v>4</v>
      </c>
      <c r="G602" s="6" t="n">
        <v>10</v>
      </c>
      <c r="H602" s="6" t="n">
        <v>6</v>
      </c>
      <c r="I602" s="6" t="n">
        <v>2</v>
      </c>
      <c r="J602" s="6" t="n">
        <v>1</v>
      </c>
      <c r="K602" s="6" t="n">
        <v>0</v>
      </c>
      <c r="L602" s="6" t="n">
        <v>0</v>
      </c>
      <c r="M602" s="6" t="n">
        <v>1</v>
      </c>
      <c r="N602" s="6" t="n">
        <v>0</v>
      </c>
      <c r="O602" s="6" t="n">
        <v>1</v>
      </c>
      <c r="P602" s="6" t="n">
        <v>1</v>
      </c>
      <c r="Q602" s="6" t="n">
        <v>0</v>
      </c>
      <c r="R602" s="6" t="n">
        <v>0</v>
      </c>
      <c r="S602" s="6" t="n">
        <v>0</v>
      </c>
      <c r="T602" s="6" t="n">
        <v>1</v>
      </c>
      <c r="U602" s="6" t="s">
        <v>335</v>
      </c>
    </row>
    <row r="603" customFormat="false" ht="22.35" hidden="false" customHeight="false" outlineLevel="0" collapsed="false">
      <c r="A603" s="6" t="n">
        <v>1635</v>
      </c>
      <c r="B603" s="6" t="s">
        <v>346</v>
      </c>
      <c r="C603" s="7" t="s">
        <v>460</v>
      </c>
      <c r="D603" s="6" t="s">
        <v>5886</v>
      </c>
      <c r="E603" s="6" t="n">
        <v>3</v>
      </c>
      <c r="F603" s="6" t="n">
        <v>1</v>
      </c>
      <c r="G603" s="6" t="n">
        <v>3</v>
      </c>
      <c r="H603" s="6" t="n">
        <v>7</v>
      </c>
      <c r="I603" s="6" t="n">
        <v>6</v>
      </c>
      <c r="J603" s="6" t="n">
        <v>4</v>
      </c>
      <c r="K603" s="6" t="n">
        <v>0</v>
      </c>
      <c r="L603" s="6" t="n">
        <v>1</v>
      </c>
      <c r="M603" s="6" t="n">
        <v>0</v>
      </c>
      <c r="N603" s="6" t="n">
        <v>0</v>
      </c>
      <c r="O603" s="6" t="n">
        <v>1</v>
      </c>
      <c r="P603" s="6" t="n">
        <v>1</v>
      </c>
      <c r="Q603" s="6" t="n">
        <v>0</v>
      </c>
      <c r="R603" s="6" t="n">
        <v>0</v>
      </c>
      <c r="S603" s="6" t="n">
        <v>1</v>
      </c>
      <c r="T603" s="6" t="n">
        <v>0</v>
      </c>
      <c r="U603" s="6" t="s">
        <v>335</v>
      </c>
    </row>
    <row r="604" customFormat="false" ht="22.35" hidden="false" customHeight="false" outlineLevel="0" collapsed="false">
      <c r="A604" s="6" t="n">
        <v>1638</v>
      </c>
      <c r="B604" s="6" t="s">
        <v>346</v>
      </c>
      <c r="C604" s="7" t="s">
        <v>463</v>
      </c>
      <c r="D604" s="6" t="s">
        <v>5886</v>
      </c>
      <c r="E604" s="6" t="n">
        <v>10</v>
      </c>
      <c r="F604" s="6" t="n">
        <v>1</v>
      </c>
      <c r="G604" s="6" t="n">
        <v>3</v>
      </c>
      <c r="H604" s="6" t="n">
        <v>7</v>
      </c>
      <c r="I604" s="6" t="n">
        <v>6</v>
      </c>
      <c r="J604" s="6" t="n">
        <v>4</v>
      </c>
      <c r="K604" s="6" t="n">
        <v>0</v>
      </c>
      <c r="L604" s="6" t="n">
        <v>1</v>
      </c>
      <c r="M604" s="6" t="n">
        <v>0</v>
      </c>
      <c r="N604" s="6" t="n">
        <v>0</v>
      </c>
      <c r="O604" s="6" t="n">
        <v>1</v>
      </c>
      <c r="P604" s="6" t="n">
        <v>1</v>
      </c>
      <c r="Q604" s="6" t="n">
        <v>0</v>
      </c>
      <c r="R604" s="6" t="n">
        <v>0</v>
      </c>
      <c r="S604" s="6" t="n">
        <v>1</v>
      </c>
      <c r="T604" s="6" t="n">
        <v>0</v>
      </c>
      <c r="U604" s="6" t="s">
        <v>335</v>
      </c>
    </row>
    <row r="605" customFormat="false" ht="22.35" hidden="false" customHeight="false" outlineLevel="0" collapsed="false">
      <c r="A605" s="6" t="n">
        <v>1641</v>
      </c>
      <c r="B605" s="6" t="s">
        <v>346</v>
      </c>
      <c r="C605" s="7" t="s">
        <v>466</v>
      </c>
      <c r="D605" s="6" t="s">
        <v>5886</v>
      </c>
      <c r="E605" s="6" t="n">
        <v>5</v>
      </c>
      <c r="F605" s="6" t="n">
        <v>1</v>
      </c>
      <c r="G605" s="6" t="n">
        <v>3</v>
      </c>
      <c r="H605" s="6" t="n">
        <v>7</v>
      </c>
      <c r="I605" s="6" t="n">
        <v>6</v>
      </c>
      <c r="J605" s="6" t="n">
        <v>4</v>
      </c>
      <c r="K605" s="6" t="n">
        <v>0</v>
      </c>
      <c r="L605" s="6" t="n">
        <v>1</v>
      </c>
      <c r="M605" s="6" t="n">
        <v>0</v>
      </c>
      <c r="N605" s="6" t="n">
        <v>0</v>
      </c>
      <c r="O605" s="6" t="n">
        <v>1</v>
      </c>
      <c r="P605" s="6" t="n">
        <v>1</v>
      </c>
      <c r="Q605" s="6" t="n">
        <v>0</v>
      </c>
      <c r="R605" s="6" t="n">
        <v>0</v>
      </c>
      <c r="S605" s="6" t="n">
        <v>1</v>
      </c>
      <c r="T605" s="6" t="n">
        <v>0</v>
      </c>
      <c r="U605" s="6" t="s">
        <v>335</v>
      </c>
    </row>
    <row r="606" customFormat="false" ht="22.35" hidden="false" customHeight="false" outlineLevel="0" collapsed="false">
      <c r="A606" s="6" t="n">
        <v>1644</v>
      </c>
      <c r="B606" s="6" t="s">
        <v>346</v>
      </c>
      <c r="C606" s="7" t="s">
        <v>469</v>
      </c>
      <c r="D606" s="6" t="s">
        <v>5887</v>
      </c>
      <c r="E606" s="6" t="n">
        <v>5</v>
      </c>
      <c r="F606" s="6" t="n">
        <v>9</v>
      </c>
      <c r="G606" s="6" t="n">
        <v>1</v>
      </c>
      <c r="H606" s="6" t="n">
        <v>8</v>
      </c>
      <c r="I606" s="6" t="n">
        <v>3</v>
      </c>
      <c r="J606" s="6" t="n">
        <v>2</v>
      </c>
      <c r="K606" s="6" t="n">
        <v>0</v>
      </c>
      <c r="L606" s="6" t="n">
        <v>0</v>
      </c>
      <c r="M606" s="6" t="n">
        <v>0</v>
      </c>
      <c r="N606" s="6" t="n">
        <v>0</v>
      </c>
      <c r="O606" s="6" t="n">
        <v>0</v>
      </c>
      <c r="P606" s="6" t="n">
        <v>1</v>
      </c>
      <c r="Q606" s="6" t="n">
        <v>0</v>
      </c>
      <c r="R606" s="6" t="n">
        <v>0</v>
      </c>
      <c r="S606" s="6" t="n">
        <v>1</v>
      </c>
      <c r="T606" s="6" t="n">
        <v>1</v>
      </c>
      <c r="U606" s="6" t="s">
        <v>335</v>
      </c>
    </row>
    <row r="607" customFormat="false" ht="22.35" hidden="false" customHeight="false" outlineLevel="0" collapsed="false">
      <c r="A607" s="6" t="n">
        <v>1647</v>
      </c>
      <c r="B607" s="6" t="s">
        <v>346</v>
      </c>
      <c r="C607" s="7" t="s">
        <v>472</v>
      </c>
      <c r="D607" s="6" t="s">
        <v>5887</v>
      </c>
      <c r="E607" s="6" t="n">
        <v>9</v>
      </c>
      <c r="F607" s="6" t="n">
        <v>9</v>
      </c>
      <c r="G607" s="6" t="n">
        <v>1</v>
      </c>
      <c r="H607" s="6" t="n">
        <v>8</v>
      </c>
      <c r="I607" s="6" t="n">
        <v>3</v>
      </c>
      <c r="J607" s="6" t="n">
        <v>2</v>
      </c>
      <c r="K607" s="6" t="n">
        <v>0</v>
      </c>
      <c r="L607" s="6" t="n">
        <v>0</v>
      </c>
      <c r="M607" s="6" t="n">
        <v>0</v>
      </c>
      <c r="N607" s="6" t="n">
        <v>0</v>
      </c>
      <c r="O607" s="6" t="n">
        <v>0</v>
      </c>
      <c r="P607" s="6" t="n">
        <v>1</v>
      </c>
      <c r="Q607" s="6" t="n">
        <v>0</v>
      </c>
      <c r="R607" s="6" t="n">
        <v>0</v>
      </c>
      <c r="S607" s="6" t="n">
        <v>1</v>
      </c>
      <c r="T607" s="6" t="n">
        <v>1</v>
      </c>
      <c r="U607" s="6" t="s">
        <v>335</v>
      </c>
    </row>
    <row r="608" customFormat="false" ht="22.35" hidden="false" customHeight="false" outlineLevel="0" collapsed="false">
      <c r="A608" s="6" t="n">
        <v>1650</v>
      </c>
      <c r="B608" s="6" t="s">
        <v>346</v>
      </c>
      <c r="C608" s="7" t="s">
        <v>475</v>
      </c>
      <c r="D608" s="6" t="s">
        <v>5887</v>
      </c>
      <c r="E608" s="6" t="n">
        <v>3</v>
      </c>
      <c r="F608" s="6" t="n">
        <v>9</v>
      </c>
      <c r="G608" s="6" t="n">
        <v>1</v>
      </c>
      <c r="H608" s="6" t="n">
        <v>8</v>
      </c>
      <c r="I608" s="6" t="n">
        <v>3</v>
      </c>
      <c r="J608" s="6" t="n">
        <v>2</v>
      </c>
      <c r="K608" s="6" t="n">
        <v>0</v>
      </c>
      <c r="L608" s="6" t="n">
        <v>0</v>
      </c>
      <c r="M608" s="6" t="n">
        <v>0</v>
      </c>
      <c r="N608" s="6" t="n">
        <v>0</v>
      </c>
      <c r="O608" s="6" t="n">
        <v>0</v>
      </c>
      <c r="P608" s="6" t="n">
        <v>1</v>
      </c>
      <c r="Q608" s="6" t="n">
        <v>0</v>
      </c>
      <c r="R608" s="6" t="n">
        <v>0</v>
      </c>
      <c r="S608" s="6" t="n">
        <v>1</v>
      </c>
      <c r="T608" s="6" t="n">
        <v>1</v>
      </c>
      <c r="U608" s="6" t="s">
        <v>335</v>
      </c>
    </row>
    <row r="609" customFormat="false" ht="22.35" hidden="false" customHeight="false" outlineLevel="0" collapsed="false">
      <c r="A609" s="6" t="n">
        <v>1653</v>
      </c>
      <c r="B609" s="6" t="s">
        <v>346</v>
      </c>
      <c r="C609" s="7" t="s">
        <v>478</v>
      </c>
      <c r="D609" s="6" t="s">
        <v>5890</v>
      </c>
      <c r="E609" s="6" t="n">
        <v>3</v>
      </c>
      <c r="F609" s="6" t="n">
        <v>10</v>
      </c>
      <c r="G609" s="6" t="n">
        <v>8</v>
      </c>
      <c r="H609" s="6" t="n">
        <v>4</v>
      </c>
      <c r="I609" s="6" t="n">
        <v>1</v>
      </c>
      <c r="J609" s="6" t="n">
        <v>10</v>
      </c>
      <c r="K609" s="6" t="n">
        <v>1</v>
      </c>
      <c r="L609" s="6" t="n">
        <v>1</v>
      </c>
      <c r="M609" s="6" t="n">
        <v>1</v>
      </c>
      <c r="N609" s="6" t="n">
        <v>0</v>
      </c>
      <c r="O609" s="6" t="n">
        <v>1</v>
      </c>
      <c r="P609" s="6" t="n">
        <v>0</v>
      </c>
      <c r="Q609" s="6" t="n">
        <v>1</v>
      </c>
      <c r="R609" s="6" t="n">
        <v>1</v>
      </c>
      <c r="S609" s="6" t="n">
        <v>0</v>
      </c>
      <c r="T609" s="6" t="n">
        <v>0</v>
      </c>
      <c r="U609" s="6" t="s">
        <v>335</v>
      </c>
    </row>
    <row r="610" customFormat="false" ht="22.35" hidden="false" customHeight="false" outlineLevel="0" collapsed="false">
      <c r="A610" s="6" t="n">
        <v>1656</v>
      </c>
      <c r="B610" s="6" t="s">
        <v>346</v>
      </c>
      <c r="C610" s="7" t="s">
        <v>481</v>
      </c>
      <c r="D610" s="6" t="s">
        <v>5890</v>
      </c>
      <c r="E610" s="6" t="n">
        <v>8</v>
      </c>
      <c r="F610" s="6" t="n">
        <v>10</v>
      </c>
      <c r="G610" s="6" t="n">
        <v>8</v>
      </c>
      <c r="H610" s="6" t="n">
        <v>4</v>
      </c>
      <c r="I610" s="6" t="n">
        <v>1</v>
      </c>
      <c r="J610" s="6" t="n">
        <v>10</v>
      </c>
      <c r="K610" s="6" t="n">
        <v>1</v>
      </c>
      <c r="L610" s="6" t="n">
        <v>1</v>
      </c>
      <c r="M610" s="6" t="n">
        <v>1</v>
      </c>
      <c r="N610" s="6" t="n">
        <v>0</v>
      </c>
      <c r="O610" s="6" t="n">
        <v>1</v>
      </c>
      <c r="P610" s="6" t="n">
        <v>0</v>
      </c>
      <c r="Q610" s="6" t="n">
        <v>1</v>
      </c>
      <c r="R610" s="6" t="n">
        <v>1</v>
      </c>
      <c r="S610" s="6" t="n">
        <v>0</v>
      </c>
      <c r="T610" s="6" t="n">
        <v>0</v>
      </c>
      <c r="U610" s="6" t="s">
        <v>335</v>
      </c>
    </row>
    <row r="611" customFormat="false" ht="22.35" hidden="false" customHeight="false" outlineLevel="0" collapsed="false">
      <c r="A611" s="6" t="n">
        <v>1659</v>
      </c>
      <c r="B611" s="6" t="s">
        <v>346</v>
      </c>
      <c r="C611" s="7" t="s">
        <v>484</v>
      </c>
      <c r="D611" s="6" t="s">
        <v>5890</v>
      </c>
      <c r="E611" s="6" t="n">
        <v>10</v>
      </c>
      <c r="F611" s="6" t="n">
        <v>10</v>
      </c>
      <c r="G611" s="6" t="n">
        <v>8</v>
      </c>
      <c r="H611" s="6" t="n">
        <v>4</v>
      </c>
      <c r="I611" s="6" t="n">
        <v>1</v>
      </c>
      <c r="J611" s="6" t="n">
        <v>10</v>
      </c>
      <c r="K611" s="6" t="n">
        <v>1</v>
      </c>
      <c r="L611" s="6" t="n">
        <v>1</v>
      </c>
      <c r="M611" s="6" t="n">
        <v>1</v>
      </c>
      <c r="N611" s="6" t="n">
        <v>0</v>
      </c>
      <c r="O611" s="6" t="n">
        <v>1</v>
      </c>
      <c r="P611" s="6" t="n">
        <v>0</v>
      </c>
      <c r="Q611" s="6" t="n">
        <v>1</v>
      </c>
      <c r="R611" s="6" t="n">
        <v>1</v>
      </c>
      <c r="S611" s="6" t="n">
        <v>0</v>
      </c>
      <c r="T611" s="6" t="n">
        <v>0</v>
      </c>
      <c r="U611" s="6" t="s">
        <v>335</v>
      </c>
    </row>
    <row r="612" customFormat="false" ht="22.35" hidden="false" customHeight="false" outlineLevel="0" collapsed="false">
      <c r="A612" s="6" t="n">
        <v>1662</v>
      </c>
      <c r="B612" s="6" t="s">
        <v>346</v>
      </c>
      <c r="C612" s="7" t="s">
        <v>487</v>
      </c>
      <c r="D612" s="6" t="s">
        <v>6064</v>
      </c>
      <c r="E612" s="6" t="n">
        <v>1</v>
      </c>
      <c r="F612" s="6" t="n">
        <v>5</v>
      </c>
      <c r="G612" s="6" t="n">
        <v>5</v>
      </c>
      <c r="H612" s="6" t="n">
        <v>10</v>
      </c>
      <c r="I612" s="6" t="n">
        <v>5</v>
      </c>
      <c r="J612" s="6" t="n">
        <v>5</v>
      </c>
      <c r="K612" s="6" t="n">
        <v>0</v>
      </c>
      <c r="L612" s="6" t="n">
        <v>0</v>
      </c>
      <c r="M612" s="6" t="n">
        <v>0</v>
      </c>
      <c r="N612" s="6" t="n">
        <v>1</v>
      </c>
      <c r="O612" s="6" t="n">
        <v>0</v>
      </c>
      <c r="P612" s="6" t="n">
        <v>0</v>
      </c>
      <c r="Q612" s="6" t="n">
        <v>0</v>
      </c>
      <c r="R612" s="6" t="n">
        <v>1</v>
      </c>
      <c r="S612" s="6" t="n">
        <v>0</v>
      </c>
      <c r="T612" s="6" t="n">
        <v>0</v>
      </c>
      <c r="U612" s="6" t="s">
        <v>335</v>
      </c>
    </row>
    <row r="613" customFormat="false" ht="22.35" hidden="false" customHeight="false" outlineLevel="0" collapsed="false">
      <c r="A613" s="6" t="n">
        <v>1665</v>
      </c>
      <c r="B613" s="6" t="s">
        <v>346</v>
      </c>
      <c r="C613" s="7" t="s">
        <v>490</v>
      </c>
      <c r="D613" s="6" t="s">
        <v>6064</v>
      </c>
      <c r="E613" s="6" t="n">
        <v>4</v>
      </c>
      <c r="F613" s="6" t="n">
        <v>5</v>
      </c>
      <c r="G613" s="6" t="n">
        <v>5</v>
      </c>
      <c r="H613" s="6" t="n">
        <v>10</v>
      </c>
      <c r="I613" s="6" t="n">
        <v>5</v>
      </c>
      <c r="J613" s="6" t="n">
        <v>5</v>
      </c>
      <c r="K613" s="6" t="n">
        <v>0</v>
      </c>
      <c r="L613" s="6" t="n">
        <v>0</v>
      </c>
      <c r="M613" s="6" t="n">
        <v>0</v>
      </c>
      <c r="N613" s="6" t="n">
        <v>1</v>
      </c>
      <c r="O613" s="6" t="n">
        <v>0</v>
      </c>
      <c r="P613" s="6" t="n">
        <v>0</v>
      </c>
      <c r="Q613" s="6" t="n">
        <v>0</v>
      </c>
      <c r="R613" s="6" t="n">
        <v>1</v>
      </c>
      <c r="S613" s="6" t="n">
        <v>0</v>
      </c>
      <c r="T613" s="6" t="n">
        <v>0</v>
      </c>
      <c r="U613" s="6" t="s">
        <v>335</v>
      </c>
    </row>
    <row r="614" customFormat="false" ht="22.35" hidden="false" customHeight="false" outlineLevel="0" collapsed="false">
      <c r="A614" s="6" t="n">
        <v>1668</v>
      </c>
      <c r="B614" s="6" t="s">
        <v>346</v>
      </c>
      <c r="C614" s="7" t="s">
        <v>493</v>
      </c>
      <c r="D614" s="6" t="s">
        <v>6064</v>
      </c>
      <c r="E614" s="6" t="n">
        <v>2</v>
      </c>
      <c r="F614" s="6" t="n">
        <v>5</v>
      </c>
      <c r="G614" s="6" t="n">
        <v>5</v>
      </c>
      <c r="H614" s="6" t="n">
        <v>10</v>
      </c>
      <c r="I614" s="6" t="n">
        <v>5</v>
      </c>
      <c r="J614" s="6" t="n">
        <v>5</v>
      </c>
      <c r="K614" s="6" t="n">
        <v>0</v>
      </c>
      <c r="L614" s="6" t="n">
        <v>0</v>
      </c>
      <c r="M614" s="6" t="n">
        <v>0</v>
      </c>
      <c r="N614" s="6" t="n">
        <v>1</v>
      </c>
      <c r="O614" s="6" t="n">
        <v>0</v>
      </c>
      <c r="P614" s="6" t="n">
        <v>0</v>
      </c>
      <c r="Q614" s="6" t="n">
        <v>0</v>
      </c>
      <c r="R614" s="6" t="n">
        <v>1</v>
      </c>
      <c r="S614" s="6" t="n">
        <v>0</v>
      </c>
      <c r="T614" s="6" t="n">
        <v>0</v>
      </c>
      <c r="U614" s="6" t="s">
        <v>335</v>
      </c>
    </row>
    <row r="615" customFormat="false" ht="22.35" hidden="false" customHeight="false" outlineLevel="0" collapsed="false">
      <c r="A615" s="6" t="n">
        <v>1671</v>
      </c>
      <c r="B615" s="6" t="s">
        <v>346</v>
      </c>
      <c r="C615" s="7" t="s">
        <v>496</v>
      </c>
      <c r="D615" s="6" t="s">
        <v>5891</v>
      </c>
      <c r="E615" s="6" t="n">
        <v>1</v>
      </c>
      <c r="F615" s="6" t="n">
        <v>3</v>
      </c>
      <c r="G615" s="6" t="n">
        <v>6</v>
      </c>
      <c r="H615" s="6" t="n">
        <v>2</v>
      </c>
      <c r="I615" s="6" t="n">
        <v>8</v>
      </c>
      <c r="J615" s="6" t="n">
        <v>7</v>
      </c>
      <c r="K615" s="6" t="n">
        <v>0</v>
      </c>
      <c r="L615" s="6" t="n">
        <v>1</v>
      </c>
      <c r="M615" s="6" t="n">
        <v>0</v>
      </c>
      <c r="N615" s="6" t="n">
        <v>0</v>
      </c>
      <c r="O615" s="6" t="n">
        <v>0</v>
      </c>
      <c r="P615" s="6" t="n">
        <v>0</v>
      </c>
      <c r="Q615" s="6" t="n">
        <v>1</v>
      </c>
      <c r="R615" s="6" t="n">
        <v>0</v>
      </c>
      <c r="S615" s="6" t="n">
        <v>1</v>
      </c>
      <c r="T615" s="6" t="n">
        <v>1</v>
      </c>
      <c r="U615" s="6" t="s">
        <v>335</v>
      </c>
    </row>
    <row r="616" customFormat="false" ht="22.35" hidden="false" customHeight="false" outlineLevel="0" collapsed="false">
      <c r="A616" s="6" t="n">
        <v>1674</v>
      </c>
      <c r="B616" s="6" t="s">
        <v>346</v>
      </c>
      <c r="C616" s="7" t="s">
        <v>499</v>
      </c>
      <c r="D616" s="6" t="s">
        <v>5891</v>
      </c>
      <c r="E616" s="6" t="n">
        <v>2</v>
      </c>
      <c r="F616" s="6" t="n">
        <v>3</v>
      </c>
      <c r="G616" s="6" t="n">
        <v>6</v>
      </c>
      <c r="H616" s="6" t="n">
        <v>2</v>
      </c>
      <c r="I616" s="6" t="n">
        <v>8</v>
      </c>
      <c r="J616" s="6" t="n">
        <v>7</v>
      </c>
      <c r="K616" s="6" t="n">
        <v>0</v>
      </c>
      <c r="L616" s="6" t="n">
        <v>1</v>
      </c>
      <c r="M616" s="6" t="n">
        <v>0</v>
      </c>
      <c r="N616" s="6" t="n">
        <v>0</v>
      </c>
      <c r="O616" s="6" t="n">
        <v>0</v>
      </c>
      <c r="P616" s="6" t="n">
        <v>0</v>
      </c>
      <c r="Q616" s="6" t="n">
        <v>1</v>
      </c>
      <c r="R616" s="6" t="n">
        <v>0</v>
      </c>
      <c r="S616" s="6" t="n">
        <v>1</v>
      </c>
      <c r="T616" s="6" t="n">
        <v>1</v>
      </c>
      <c r="U616" s="6" t="s">
        <v>335</v>
      </c>
    </row>
    <row r="617" customFormat="false" ht="22.35" hidden="false" customHeight="false" outlineLevel="0" collapsed="false">
      <c r="A617" s="6" t="n">
        <v>1677</v>
      </c>
      <c r="B617" s="6" t="s">
        <v>346</v>
      </c>
      <c r="C617" s="7" t="s">
        <v>502</v>
      </c>
      <c r="D617" s="6" t="s">
        <v>5891</v>
      </c>
      <c r="E617" s="6" t="n">
        <v>8</v>
      </c>
      <c r="F617" s="6" t="n">
        <v>3</v>
      </c>
      <c r="G617" s="6" t="n">
        <v>6</v>
      </c>
      <c r="H617" s="6" t="n">
        <v>2</v>
      </c>
      <c r="I617" s="6" t="n">
        <v>8</v>
      </c>
      <c r="J617" s="6" t="n">
        <v>7</v>
      </c>
      <c r="K617" s="6" t="n">
        <v>0</v>
      </c>
      <c r="L617" s="6" t="n">
        <v>1</v>
      </c>
      <c r="M617" s="6" t="n">
        <v>0</v>
      </c>
      <c r="N617" s="6" t="n">
        <v>0</v>
      </c>
      <c r="O617" s="6" t="n">
        <v>0</v>
      </c>
      <c r="P617" s="6" t="n">
        <v>0</v>
      </c>
      <c r="Q617" s="6" t="n">
        <v>1</v>
      </c>
      <c r="R617" s="6" t="n">
        <v>0</v>
      </c>
      <c r="S617" s="6" t="n">
        <v>1</v>
      </c>
      <c r="T617" s="6" t="n">
        <v>1</v>
      </c>
      <c r="U617" s="6" t="s">
        <v>335</v>
      </c>
    </row>
    <row r="618" customFormat="false" ht="22.35" hidden="false" customHeight="false" outlineLevel="0" collapsed="false">
      <c r="A618" s="6" t="n">
        <v>1680</v>
      </c>
      <c r="B618" s="6" t="s">
        <v>346</v>
      </c>
      <c r="C618" s="7" t="s">
        <v>505</v>
      </c>
      <c r="D618" s="6" t="s">
        <v>5892</v>
      </c>
      <c r="E618" s="6" t="n">
        <v>8</v>
      </c>
      <c r="F618" s="6" t="n">
        <v>8</v>
      </c>
      <c r="G618" s="6" t="n">
        <v>7</v>
      </c>
      <c r="H618" s="6" t="n">
        <v>1</v>
      </c>
      <c r="I618" s="6" t="n">
        <v>10</v>
      </c>
      <c r="J618" s="6" t="n">
        <v>6</v>
      </c>
      <c r="K618" s="6" t="n">
        <v>0</v>
      </c>
      <c r="L618" s="6" t="n">
        <v>0</v>
      </c>
      <c r="M618" s="6" t="n">
        <v>0</v>
      </c>
      <c r="N618" s="6" t="n">
        <v>0</v>
      </c>
      <c r="O618" s="6" t="n">
        <v>1</v>
      </c>
      <c r="P618" s="6" t="n">
        <v>0</v>
      </c>
      <c r="Q618" s="6" t="n">
        <v>0</v>
      </c>
      <c r="R618" s="6" t="n">
        <v>1</v>
      </c>
      <c r="S618" s="6" t="n">
        <v>0</v>
      </c>
      <c r="T618" s="6" t="n">
        <v>0</v>
      </c>
      <c r="U618" s="6" t="s">
        <v>335</v>
      </c>
    </row>
    <row r="619" customFormat="false" ht="22.35" hidden="false" customHeight="false" outlineLevel="0" collapsed="false">
      <c r="A619" s="6" t="n">
        <v>1683</v>
      </c>
      <c r="B619" s="6" t="s">
        <v>346</v>
      </c>
      <c r="C619" s="7" t="s">
        <v>508</v>
      </c>
      <c r="D619" s="6" t="s">
        <v>5892</v>
      </c>
      <c r="E619" s="6" t="n">
        <v>9</v>
      </c>
      <c r="F619" s="6" t="n">
        <v>8</v>
      </c>
      <c r="G619" s="6" t="n">
        <v>7</v>
      </c>
      <c r="H619" s="6" t="n">
        <v>1</v>
      </c>
      <c r="I619" s="6" t="n">
        <v>10</v>
      </c>
      <c r="J619" s="6" t="n">
        <v>6</v>
      </c>
      <c r="K619" s="6" t="n">
        <v>0</v>
      </c>
      <c r="L619" s="6" t="n">
        <v>0</v>
      </c>
      <c r="M619" s="6" t="n">
        <v>0</v>
      </c>
      <c r="N619" s="6" t="n">
        <v>0</v>
      </c>
      <c r="O619" s="6" t="n">
        <v>1</v>
      </c>
      <c r="P619" s="6" t="n">
        <v>0</v>
      </c>
      <c r="Q619" s="6" t="n">
        <v>0</v>
      </c>
      <c r="R619" s="6" t="n">
        <v>1</v>
      </c>
      <c r="S619" s="6" t="n">
        <v>0</v>
      </c>
      <c r="T619" s="6" t="n">
        <v>0</v>
      </c>
      <c r="U619" s="6" t="s">
        <v>335</v>
      </c>
    </row>
    <row r="620" customFormat="false" ht="22.35" hidden="false" customHeight="false" outlineLevel="0" collapsed="false">
      <c r="A620" s="6" t="n">
        <v>1686</v>
      </c>
      <c r="B620" s="6" t="s">
        <v>346</v>
      </c>
      <c r="C620" s="7" t="s">
        <v>511</v>
      </c>
      <c r="D620" s="6" t="s">
        <v>5892</v>
      </c>
      <c r="E620" s="6" t="n">
        <v>7</v>
      </c>
      <c r="F620" s="6" t="n">
        <v>8</v>
      </c>
      <c r="G620" s="6" t="n">
        <v>7</v>
      </c>
      <c r="H620" s="6" t="n">
        <v>1</v>
      </c>
      <c r="I620" s="6" t="n">
        <v>10</v>
      </c>
      <c r="J620" s="6" t="n">
        <v>6</v>
      </c>
      <c r="K620" s="6" t="n">
        <v>0</v>
      </c>
      <c r="L620" s="6" t="n">
        <v>0</v>
      </c>
      <c r="M620" s="6" t="n">
        <v>0</v>
      </c>
      <c r="N620" s="6" t="n">
        <v>0</v>
      </c>
      <c r="O620" s="6" t="n">
        <v>1</v>
      </c>
      <c r="P620" s="6" t="n">
        <v>0</v>
      </c>
      <c r="Q620" s="6" t="n">
        <v>0</v>
      </c>
      <c r="R620" s="6" t="n">
        <v>1</v>
      </c>
      <c r="S620" s="6" t="n">
        <v>0</v>
      </c>
      <c r="T620" s="6" t="n">
        <v>0</v>
      </c>
      <c r="U620" s="6" t="s">
        <v>335</v>
      </c>
    </row>
    <row r="621" customFormat="false" ht="22.35" hidden="false" customHeight="false" outlineLevel="0" collapsed="false">
      <c r="A621" s="6" t="n">
        <v>1689</v>
      </c>
      <c r="B621" s="6" t="s">
        <v>346</v>
      </c>
      <c r="C621" s="7" t="s">
        <v>514</v>
      </c>
      <c r="D621" s="6" t="s">
        <v>5895</v>
      </c>
      <c r="E621" s="6" t="n">
        <v>10</v>
      </c>
      <c r="F621" s="6" t="n">
        <v>7</v>
      </c>
      <c r="G621" s="6" t="n">
        <v>9</v>
      </c>
      <c r="H621" s="6" t="n">
        <v>10</v>
      </c>
      <c r="I621" s="6" t="n">
        <v>9</v>
      </c>
      <c r="J621" s="6" t="n">
        <v>8</v>
      </c>
      <c r="K621" s="6" t="n">
        <v>1</v>
      </c>
      <c r="L621" s="6" t="n">
        <v>0</v>
      </c>
      <c r="M621" s="6" t="n">
        <v>0</v>
      </c>
      <c r="N621" s="6" t="n">
        <v>0</v>
      </c>
      <c r="O621" s="6" t="n">
        <v>0</v>
      </c>
      <c r="P621" s="6" t="n">
        <v>0</v>
      </c>
      <c r="Q621" s="6" t="n">
        <v>0</v>
      </c>
      <c r="R621" s="6" t="n">
        <v>0</v>
      </c>
      <c r="S621" s="6" t="n">
        <v>0</v>
      </c>
      <c r="T621" s="6" t="n">
        <v>0</v>
      </c>
      <c r="U621" s="6" t="s">
        <v>335</v>
      </c>
    </row>
    <row r="622" customFormat="false" ht="22.35" hidden="false" customHeight="false" outlineLevel="0" collapsed="false">
      <c r="A622" s="6" t="n">
        <v>1692</v>
      </c>
      <c r="B622" s="6" t="s">
        <v>346</v>
      </c>
      <c r="C622" s="7" t="s">
        <v>5905</v>
      </c>
      <c r="D622" s="6" t="s">
        <v>5895</v>
      </c>
      <c r="E622" s="6" t="n">
        <v>6</v>
      </c>
      <c r="F622" s="6" t="n">
        <v>7</v>
      </c>
      <c r="G622" s="6" t="n">
        <v>9</v>
      </c>
      <c r="H622" s="6" t="n">
        <v>10</v>
      </c>
      <c r="I622" s="6" t="n">
        <v>9</v>
      </c>
      <c r="J622" s="6" t="n">
        <v>8</v>
      </c>
      <c r="K622" s="6" t="n">
        <v>1</v>
      </c>
      <c r="L622" s="6" t="n">
        <v>0</v>
      </c>
      <c r="M622" s="6" t="n">
        <v>0</v>
      </c>
      <c r="N622" s="6" t="n">
        <v>0</v>
      </c>
      <c r="O622" s="6" t="n">
        <v>0</v>
      </c>
      <c r="P622" s="6" t="n">
        <v>0</v>
      </c>
      <c r="Q622" s="6" t="n">
        <v>0</v>
      </c>
      <c r="R622" s="6" t="n">
        <v>0</v>
      </c>
      <c r="S622" s="6" t="n">
        <v>0</v>
      </c>
      <c r="T622" s="6" t="n">
        <v>0</v>
      </c>
      <c r="U622" s="6" t="s">
        <v>335</v>
      </c>
    </row>
    <row r="623" customFormat="false" ht="22.35" hidden="false" customHeight="false" outlineLevel="0" collapsed="false">
      <c r="A623" s="6" t="n">
        <v>1695</v>
      </c>
      <c r="B623" s="6" t="s">
        <v>346</v>
      </c>
      <c r="C623" s="7" t="s">
        <v>5906</v>
      </c>
      <c r="D623" s="6" t="s">
        <v>5895</v>
      </c>
      <c r="E623" s="6" t="n">
        <v>7</v>
      </c>
      <c r="F623" s="6" t="n">
        <v>7</v>
      </c>
      <c r="G623" s="6" t="n">
        <v>9</v>
      </c>
      <c r="H623" s="6" t="n">
        <v>10</v>
      </c>
      <c r="I623" s="6" t="n">
        <v>9</v>
      </c>
      <c r="J623" s="6" t="n">
        <v>8</v>
      </c>
      <c r="K623" s="6" t="n">
        <v>1</v>
      </c>
      <c r="L623" s="6" t="n">
        <v>0</v>
      </c>
      <c r="M623" s="6" t="n">
        <v>0</v>
      </c>
      <c r="N623" s="6" t="n">
        <v>0</v>
      </c>
      <c r="O623" s="6" t="n">
        <v>0</v>
      </c>
      <c r="P623" s="6" t="n">
        <v>0</v>
      </c>
      <c r="Q623" s="6" t="n">
        <v>0</v>
      </c>
      <c r="R623" s="6" t="n">
        <v>0</v>
      </c>
      <c r="S623" s="6" t="n">
        <v>0</v>
      </c>
      <c r="T623" s="6" t="n">
        <v>0</v>
      </c>
      <c r="U623" s="6" t="s">
        <v>335</v>
      </c>
    </row>
    <row r="624" customFormat="false" ht="22.35" hidden="false" customHeight="false" outlineLevel="0" collapsed="false">
      <c r="A624" s="6" t="n">
        <v>1698</v>
      </c>
      <c r="B624" s="6" t="s">
        <v>346</v>
      </c>
      <c r="C624" s="7" t="s">
        <v>562</v>
      </c>
      <c r="D624" s="6" t="s">
        <v>5898</v>
      </c>
      <c r="E624" s="6" t="n">
        <v>6</v>
      </c>
      <c r="F624" s="6" t="n">
        <v>2</v>
      </c>
      <c r="G624" s="6" t="n">
        <v>2</v>
      </c>
      <c r="H624" s="6" t="n">
        <v>9</v>
      </c>
      <c r="I624" s="6" t="n">
        <v>4</v>
      </c>
      <c r="J624" s="6" t="n">
        <v>9</v>
      </c>
      <c r="K624" s="6" t="n">
        <v>1</v>
      </c>
      <c r="L624" s="6" t="n">
        <v>1</v>
      </c>
      <c r="M624" s="6" t="n">
        <v>0</v>
      </c>
      <c r="N624" s="6" t="n">
        <v>1</v>
      </c>
      <c r="O624" s="6" t="n">
        <v>0</v>
      </c>
      <c r="P624" s="6" t="n">
        <v>0</v>
      </c>
      <c r="Q624" s="6" t="n">
        <v>0</v>
      </c>
      <c r="R624" s="6" t="n">
        <v>0</v>
      </c>
      <c r="S624" s="6" t="n">
        <v>1</v>
      </c>
      <c r="T624" s="6" t="n">
        <v>0</v>
      </c>
      <c r="U624" s="6" t="s">
        <v>335</v>
      </c>
    </row>
    <row r="625" customFormat="false" ht="22.35" hidden="false" customHeight="false" outlineLevel="0" collapsed="false">
      <c r="A625" s="6" t="n">
        <v>1701</v>
      </c>
      <c r="B625" s="6" t="s">
        <v>346</v>
      </c>
      <c r="C625" s="7" t="s">
        <v>5907</v>
      </c>
      <c r="D625" s="6" t="s">
        <v>5898</v>
      </c>
      <c r="E625" s="6" t="n">
        <v>9</v>
      </c>
      <c r="F625" s="6" t="n">
        <v>2</v>
      </c>
      <c r="G625" s="6" t="n">
        <v>2</v>
      </c>
      <c r="H625" s="6" t="n">
        <v>9</v>
      </c>
      <c r="I625" s="6" t="n">
        <v>4</v>
      </c>
      <c r="J625" s="6" t="n">
        <v>9</v>
      </c>
      <c r="K625" s="6" t="n">
        <v>1</v>
      </c>
      <c r="L625" s="6" t="n">
        <v>1</v>
      </c>
      <c r="M625" s="6" t="n">
        <v>0</v>
      </c>
      <c r="N625" s="6" t="n">
        <v>1</v>
      </c>
      <c r="O625" s="6" t="n">
        <v>0</v>
      </c>
      <c r="P625" s="6" t="n">
        <v>0</v>
      </c>
      <c r="Q625" s="6" t="n">
        <v>0</v>
      </c>
      <c r="R625" s="6" t="n">
        <v>0</v>
      </c>
      <c r="S625" s="6" t="n">
        <v>1</v>
      </c>
      <c r="T625" s="6" t="n">
        <v>0</v>
      </c>
      <c r="U625" s="6" t="s">
        <v>335</v>
      </c>
    </row>
    <row r="626" customFormat="false" ht="22.35" hidden="false" customHeight="false" outlineLevel="0" collapsed="false">
      <c r="A626" s="6" t="n">
        <v>1704</v>
      </c>
      <c r="B626" s="6" t="s">
        <v>346</v>
      </c>
      <c r="C626" s="7" t="s">
        <v>6213</v>
      </c>
      <c r="D626" s="6" t="s">
        <v>5898</v>
      </c>
      <c r="E626" s="6" t="n">
        <v>10</v>
      </c>
      <c r="F626" s="6" t="n">
        <v>2</v>
      </c>
      <c r="G626" s="6" t="n">
        <v>2</v>
      </c>
      <c r="H626" s="6" t="n">
        <v>9</v>
      </c>
      <c r="I626" s="6" t="n">
        <v>4</v>
      </c>
      <c r="J626" s="6" t="n">
        <v>9</v>
      </c>
      <c r="K626" s="6" t="n">
        <v>1</v>
      </c>
      <c r="L626" s="6" t="n">
        <v>1</v>
      </c>
      <c r="M626" s="6" t="n">
        <v>0</v>
      </c>
      <c r="N626" s="6" t="n">
        <v>1</v>
      </c>
      <c r="O626" s="6" t="n">
        <v>0</v>
      </c>
      <c r="P626" s="6" t="n">
        <v>0</v>
      </c>
      <c r="Q626" s="6" t="n">
        <v>0</v>
      </c>
      <c r="R626" s="6" t="n">
        <v>0</v>
      </c>
      <c r="S626" s="6" t="n">
        <v>1</v>
      </c>
      <c r="T626" s="6" t="n">
        <v>0</v>
      </c>
      <c r="U626" s="6" t="s">
        <v>335</v>
      </c>
    </row>
    <row r="627" customFormat="false" ht="22.35" hidden="false" customHeight="false" outlineLevel="0" collapsed="false">
      <c r="A627" s="6" t="n">
        <v>1707</v>
      </c>
      <c r="B627" s="6" t="s">
        <v>346</v>
      </c>
      <c r="C627" s="7" t="s">
        <v>6074</v>
      </c>
      <c r="D627" s="6" t="s">
        <v>5901</v>
      </c>
      <c r="E627" s="6" t="n">
        <v>2</v>
      </c>
      <c r="F627" s="6" t="n">
        <v>6</v>
      </c>
      <c r="G627" s="6" t="n">
        <v>4</v>
      </c>
      <c r="H627" s="6" t="n">
        <v>3</v>
      </c>
      <c r="I627" s="6" t="n">
        <v>7</v>
      </c>
      <c r="J627" s="6" t="n">
        <v>3</v>
      </c>
      <c r="K627" s="6" t="n">
        <v>0</v>
      </c>
      <c r="L627" s="6" t="n">
        <v>0</v>
      </c>
      <c r="M627" s="6" t="n">
        <v>1</v>
      </c>
      <c r="N627" s="6" t="n">
        <v>1</v>
      </c>
      <c r="O627" s="6" t="n">
        <v>0</v>
      </c>
      <c r="P627" s="6" t="n">
        <v>0</v>
      </c>
      <c r="Q627" s="6" t="n">
        <v>0</v>
      </c>
      <c r="R627" s="6" t="n">
        <v>1</v>
      </c>
      <c r="S627" s="6" t="n">
        <v>0</v>
      </c>
      <c r="T627" s="6" t="n">
        <v>0</v>
      </c>
      <c r="U627" s="6" t="s">
        <v>335</v>
      </c>
    </row>
    <row r="628" customFormat="false" ht="22.35" hidden="false" customHeight="false" outlineLevel="0" collapsed="false">
      <c r="A628" s="6" t="n">
        <v>1710</v>
      </c>
      <c r="B628" s="6" t="s">
        <v>346</v>
      </c>
      <c r="C628" s="7" t="s">
        <v>6075</v>
      </c>
      <c r="D628" s="6" t="s">
        <v>5901</v>
      </c>
      <c r="E628" s="6" t="n">
        <v>6</v>
      </c>
      <c r="F628" s="6" t="n">
        <v>6</v>
      </c>
      <c r="G628" s="6" t="n">
        <v>4</v>
      </c>
      <c r="H628" s="6" t="n">
        <v>3</v>
      </c>
      <c r="I628" s="6" t="n">
        <v>7</v>
      </c>
      <c r="J628" s="6" t="n">
        <v>3</v>
      </c>
      <c r="K628" s="6" t="n">
        <v>0</v>
      </c>
      <c r="L628" s="6" t="n">
        <v>0</v>
      </c>
      <c r="M628" s="6" t="n">
        <v>1</v>
      </c>
      <c r="N628" s="6" t="n">
        <v>1</v>
      </c>
      <c r="O628" s="6" t="n">
        <v>0</v>
      </c>
      <c r="P628" s="6" t="n">
        <v>0</v>
      </c>
      <c r="Q628" s="6" t="n">
        <v>0</v>
      </c>
      <c r="R628" s="6" t="n">
        <v>1</v>
      </c>
      <c r="S628" s="6" t="n">
        <v>0</v>
      </c>
      <c r="T628" s="6" t="n">
        <v>0</v>
      </c>
      <c r="U628" s="6" t="s">
        <v>335</v>
      </c>
    </row>
    <row r="629" customFormat="false" ht="22.35" hidden="false" customHeight="false" outlineLevel="0" collapsed="false">
      <c r="A629" s="6" t="n">
        <v>1713</v>
      </c>
      <c r="B629" s="6" t="s">
        <v>346</v>
      </c>
      <c r="C629" s="7" t="s">
        <v>5911</v>
      </c>
      <c r="D629" s="6" t="s">
        <v>5901</v>
      </c>
      <c r="E629" s="6" t="n">
        <v>8</v>
      </c>
      <c r="F629" s="6" t="n">
        <v>6</v>
      </c>
      <c r="G629" s="6" t="n">
        <v>4</v>
      </c>
      <c r="H629" s="6" t="n">
        <v>3</v>
      </c>
      <c r="I629" s="6" t="n">
        <v>7</v>
      </c>
      <c r="J629" s="6" t="n">
        <v>3</v>
      </c>
      <c r="K629" s="6" t="n">
        <v>0</v>
      </c>
      <c r="L629" s="6" t="n">
        <v>0</v>
      </c>
      <c r="M629" s="6" t="n">
        <v>1</v>
      </c>
      <c r="N629" s="6" t="n">
        <v>1</v>
      </c>
      <c r="O629" s="6" t="n">
        <v>0</v>
      </c>
      <c r="P629" s="6" t="n">
        <v>0</v>
      </c>
      <c r="Q629" s="6" t="n">
        <v>0</v>
      </c>
      <c r="R629" s="6" t="n">
        <v>1</v>
      </c>
      <c r="S629" s="6" t="n">
        <v>0</v>
      </c>
      <c r="T629" s="6" t="n">
        <v>0</v>
      </c>
      <c r="U629" s="6" t="s">
        <v>335</v>
      </c>
    </row>
    <row r="630" customFormat="false" ht="22.35" hidden="false" customHeight="false" outlineLevel="0" collapsed="false">
      <c r="A630" s="6" t="n">
        <v>1716</v>
      </c>
      <c r="B630" s="6" t="s">
        <v>346</v>
      </c>
      <c r="C630" s="7" t="s">
        <v>6076</v>
      </c>
      <c r="D630" s="6" t="s">
        <v>6071</v>
      </c>
      <c r="E630" s="6" t="n">
        <v>2</v>
      </c>
      <c r="F630" s="6" t="n">
        <v>5</v>
      </c>
      <c r="G630" s="6" t="n">
        <v>5</v>
      </c>
      <c r="H630" s="6" t="n">
        <v>5</v>
      </c>
      <c r="I630" s="6" t="n">
        <v>10</v>
      </c>
      <c r="J630" s="6" t="n">
        <v>5</v>
      </c>
      <c r="K630" s="6" t="n">
        <v>0</v>
      </c>
      <c r="L630" s="6" t="n">
        <v>0</v>
      </c>
      <c r="M630" s="6" t="n">
        <v>1</v>
      </c>
      <c r="N630" s="6" t="n">
        <v>0</v>
      </c>
      <c r="O630" s="6" t="n">
        <v>0</v>
      </c>
      <c r="P630" s="6" t="n">
        <v>1</v>
      </c>
      <c r="Q630" s="6" t="n">
        <v>1</v>
      </c>
      <c r="R630" s="6" t="n">
        <v>0</v>
      </c>
      <c r="S630" s="6" t="n">
        <v>0</v>
      </c>
      <c r="T630" s="6" t="n">
        <v>1</v>
      </c>
      <c r="U630" s="6" t="s">
        <v>335</v>
      </c>
    </row>
    <row r="631" customFormat="false" ht="22.35" hidden="false" customHeight="false" outlineLevel="0" collapsed="false">
      <c r="A631" s="6" t="n">
        <v>1719</v>
      </c>
      <c r="B631" s="6" t="s">
        <v>346</v>
      </c>
      <c r="C631" s="7" t="s">
        <v>5914</v>
      </c>
      <c r="D631" s="6" t="s">
        <v>6071</v>
      </c>
      <c r="E631" s="6" t="n">
        <v>7</v>
      </c>
      <c r="F631" s="6" t="n">
        <v>5</v>
      </c>
      <c r="G631" s="6" t="n">
        <v>5</v>
      </c>
      <c r="H631" s="6" t="n">
        <v>5</v>
      </c>
      <c r="I631" s="6" t="n">
        <v>10</v>
      </c>
      <c r="J631" s="6" t="n">
        <v>5</v>
      </c>
      <c r="K631" s="6" t="n">
        <v>0</v>
      </c>
      <c r="L631" s="6" t="n">
        <v>0</v>
      </c>
      <c r="M631" s="6" t="n">
        <v>1</v>
      </c>
      <c r="N631" s="6" t="n">
        <v>0</v>
      </c>
      <c r="O631" s="6" t="n">
        <v>0</v>
      </c>
      <c r="P631" s="6" t="n">
        <v>1</v>
      </c>
      <c r="Q631" s="6" t="n">
        <v>1</v>
      </c>
      <c r="R631" s="6" t="n">
        <v>0</v>
      </c>
      <c r="S631" s="6" t="n">
        <v>0</v>
      </c>
      <c r="T631" s="6" t="n">
        <v>1</v>
      </c>
      <c r="U631" s="6" t="s">
        <v>335</v>
      </c>
    </row>
    <row r="632" customFormat="false" ht="22.35" hidden="false" customHeight="false" outlineLevel="0" collapsed="false">
      <c r="A632" s="6" t="n">
        <v>1722</v>
      </c>
      <c r="B632" s="6" t="s">
        <v>346</v>
      </c>
      <c r="C632" s="7" t="s">
        <v>6077</v>
      </c>
      <c r="D632" s="6" t="s">
        <v>6071</v>
      </c>
      <c r="E632" s="6" t="n">
        <v>8</v>
      </c>
      <c r="F632" s="6" t="n">
        <v>5</v>
      </c>
      <c r="G632" s="6" t="n">
        <v>5</v>
      </c>
      <c r="H632" s="6" t="n">
        <v>5</v>
      </c>
      <c r="I632" s="6" t="n">
        <v>10</v>
      </c>
      <c r="J632" s="6" t="n">
        <v>5</v>
      </c>
      <c r="K632" s="6" t="n">
        <v>0</v>
      </c>
      <c r="L632" s="6" t="n">
        <v>0</v>
      </c>
      <c r="M632" s="6" t="n">
        <v>1</v>
      </c>
      <c r="N632" s="6" t="n">
        <v>0</v>
      </c>
      <c r="O632" s="6" t="n">
        <v>0</v>
      </c>
      <c r="P632" s="6" t="n">
        <v>1</v>
      </c>
      <c r="Q632" s="6" t="n">
        <v>1</v>
      </c>
      <c r="R632" s="6" t="n">
        <v>0</v>
      </c>
      <c r="S632" s="6" t="n">
        <v>0</v>
      </c>
      <c r="T632" s="6" t="n">
        <v>1</v>
      </c>
      <c r="U632" s="6" t="s">
        <v>335</v>
      </c>
    </row>
    <row r="633" customFormat="false" ht="22.35" hidden="false" customHeight="false" outlineLevel="0" collapsed="false">
      <c r="A633" s="6" t="n">
        <v>1725</v>
      </c>
      <c r="B633" s="6" t="s">
        <v>346</v>
      </c>
      <c r="C633" s="7" t="s">
        <v>5918</v>
      </c>
      <c r="D633" s="6" t="s">
        <v>6078</v>
      </c>
      <c r="E633" s="6" t="n">
        <v>2</v>
      </c>
      <c r="F633" s="6" t="n">
        <v>4</v>
      </c>
      <c r="G633" s="6" t="n">
        <v>9</v>
      </c>
      <c r="H633" s="6" t="n">
        <v>9</v>
      </c>
      <c r="I633" s="6" t="n">
        <v>5</v>
      </c>
      <c r="J633" s="6" t="n">
        <v>7</v>
      </c>
      <c r="K633" s="6" t="n">
        <v>0</v>
      </c>
      <c r="L633" s="6" t="n">
        <v>0</v>
      </c>
      <c r="M633" s="6" t="n">
        <v>0</v>
      </c>
      <c r="N633" s="6" t="n">
        <v>0</v>
      </c>
      <c r="O633" s="6" t="n">
        <v>0</v>
      </c>
      <c r="P633" s="6" t="n">
        <v>0</v>
      </c>
      <c r="Q633" s="6" t="n">
        <v>0</v>
      </c>
      <c r="R633" s="6" t="n">
        <v>0</v>
      </c>
      <c r="S633" s="6" t="n">
        <v>0</v>
      </c>
      <c r="T633" s="6" t="n">
        <v>0</v>
      </c>
      <c r="U633" s="6" t="s">
        <v>337</v>
      </c>
    </row>
    <row r="634" customFormat="false" ht="22.35" hidden="false" customHeight="false" outlineLevel="0" collapsed="false">
      <c r="A634" s="6" t="n">
        <v>1728</v>
      </c>
      <c r="B634" s="6" t="s">
        <v>346</v>
      </c>
      <c r="C634" s="7" t="s">
        <v>6081</v>
      </c>
      <c r="D634" s="6" t="s">
        <v>6078</v>
      </c>
      <c r="E634" s="6" t="n">
        <v>3</v>
      </c>
      <c r="F634" s="6" t="n">
        <v>4</v>
      </c>
      <c r="G634" s="6" t="n">
        <v>9</v>
      </c>
      <c r="H634" s="6" t="n">
        <v>9</v>
      </c>
      <c r="I634" s="6" t="n">
        <v>5</v>
      </c>
      <c r="J634" s="6" t="n">
        <v>7</v>
      </c>
      <c r="K634" s="6" t="n">
        <v>0</v>
      </c>
      <c r="L634" s="6" t="n">
        <v>0</v>
      </c>
      <c r="M634" s="6" t="n">
        <v>0</v>
      </c>
      <c r="N634" s="6" t="n">
        <v>0</v>
      </c>
      <c r="O634" s="6" t="n">
        <v>0</v>
      </c>
      <c r="P634" s="6" t="n">
        <v>0</v>
      </c>
      <c r="Q634" s="6" t="n">
        <v>0</v>
      </c>
      <c r="R634" s="6" t="n">
        <v>0</v>
      </c>
      <c r="S634" s="6" t="n">
        <v>0</v>
      </c>
      <c r="T634" s="6" t="n">
        <v>0</v>
      </c>
      <c r="U634" s="6" t="s">
        <v>337</v>
      </c>
    </row>
    <row r="635" customFormat="false" ht="22.35" hidden="false" customHeight="false" outlineLevel="0" collapsed="false">
      <c r="A635" s="6" t="n">
        <v>1731</v>
      </c>
      <c r="B635" s="6" t="s">
        <v>346</v>
      </c>
      <c r="C635" s="7" t="s">
        <v>5922</v>
      </c>
      <c r="D635" s="6" t="s">
        <v>6078</v>
      </c>
      <c r="E635" s="6" t="n">
        <v>5</v>
      </c>
      <c r="F635" s="6" t="n">
        <v>4</v>
      </c>
      <c r="G635" s="6" t="n">
        <v>9</v>
      </c>
      <c r="H635" s="6" t="n">
        <v>9</v>
      </c>
      <c r="I635" s="6" t="n">
        <v>5</v>
      </c>
      <c r="J635" s="6" t="n">
        <v>7</v>
      </c>
      <c r="K635" s="6" t="n">
        <v>0</v>
      </c>
      <c r="L635" s="6" t="n">
        <v>0</v>
      </c>
      <c r="M635" s="6" t="n">
        <v>0</v>
      </c>
      <c r="N635" s="6" t="n">
        <v>0</v>
      </c>
      <c r="O635" s="6" t="n">
        <v>0</v>
      </c>
      <c r="P635" s="6" t="n">
        <v>0</v>
      </c>
      <c r="Q635" s="6" t="n">
        <v>0</v>
      </c>
      <c r="R635" s="6" t="n">
        <v>0</v>
      </c>
      <c r="S635" s="6" t="n">
        <v>0</v>
      </c>
      <c r="T635" s="6" t="n">
        <v>0</v>
      </c>
      <c r="U635" s="6" t="s">
        <v>337</v>
      </c>
    </row>
    <row r="636" customFormat="false" ht="22.35" hidden="false" customHeight="false" outlineLevel="0" collapsed="false">
      <c r="A636" s="6" t="n">
        <v>1734</v>
      </c>
      <c r="B636" s="6" t="s">
        <v>346</v>
      </c>
      <c r="C636" s="7" t="s">
        <v>6084</v>
      </c>
      <c r="D636" s="6" t="s">
        <v>6078</v>
      </c>
      <c r="E636" s="6" t="n">
        <v>10</v>
      </c>
      <c r="F636" s="6" t="n">
        <v>4</v>
      </c>
      <c r="G636" s="6" t="n">
        <v>9</v>
      </c>
      <c r="H636" s="6" t="n">
        <v>9</v>
      </c>
      <c r="I636" s="6" t="n">
        <v>5</v>
      </c>
      <c r="J636" s="6" t="n">
        <v>7</v>
      </c>
      <c r="K636" s="6" t="n">
        <v>0</v>
      </c>
      <c r="L636" s="6" t="n">
        <v>0</v>
      </c>
      <c r="M636" s="6" t="n">
        <v>0</v>
      </c>
      <c r="N636" s="6" t="n">
        <v>0</v>
      </c>
      <c r="O636" s="6" t="n">
        <v>0</v>
      </c>
      <c r="P636" s="6" t="n">
        <v>0</v>
      </c>
      <c r="Q636" s="6" t="n">
        <v>0</v>
      </c>
      <c r="R636" s="6" t="n">
        <v>0</v>
      </c>
      <c r="S636" s="6" t="n">
        <v>0</v>
      </c>
      <c r="T636" s="6" t="n">
        <v>0</v>
      </c>
      <c r="U636" s="6" t="s">
        <v>337</v>
      </c>
    </row>
    <row r="637" customFormat="false" ht="22.35" hidden="false" customHeight="false" outlineLevel="0" collapsed="false">
      <c r="A637" s="6" t="n">
        <v>1737</v>
      </c>
      <c r="B637" s="6" t="s">
        <v>346</v>
      </c>
      <c r="C637" s="7" t="s">
        <v>5925</v>
      </c>
      <c r="D637" s="6" t="s">
        <v>6078</v>
      </c>
      <c r="E637" s="6" t="n">
        <v>9</v>
      </c>
      <c r="F637" s="6" t="n">
        <v>4</v>
      </c>
      <c r="G637" s="6" t="n">
        <v>9</v>
      </c>
      <c r="H637" s="6" t="n">
        <v>9</v>
      </c>
      <c r="I637" s="6" t="n">
        <v>5</v>
      </c>
      <c r="J637" s="6" t="n">
        <v>7</v>
      </c>
      <c r="K637" s="6" t="n">
        <v>0</v>
      </c>
      <c r="L637" s="6" t="n">
        <v>0</v>
      </c>
      <c r="M637" s="6" t="n">
        <v>0</v>
      </c>
      <c r="N637" s="6" t="n">
        <v>0</v>
      </c>
      <c r="O637" s="6" t="n">
        <v>0</v>
      </c>
      <c r="P637" s="6" t="n">
        <v>0</v>
      </c>
      <c r="Q637" s="6" t="n">
        <v>0</v>
      </c>
      <c r="R637" s="6" t="n">
        <v>0</v>
      </c>
      <c r="S637" s="6" t="n">
        <v>0</v>
      </c>
      <c r="T637" s="6" t="n">
        <v>0</v>
      </c>
      <c r="U637" s="6" t="s">
        <v>337</v>
      </c>
    </row>
    <row r="638" customFormat="false" ht="22.35" hidden="false" customHeight="false" outlineLevel="0" collapsed="false">
      <c r="A638" s="6" t="n">
        <v>1740</v>
      </c>
      <c r="B638" s="6" t="s">
        <v>346</v>
      </c>
      <c r="C638" s="7" t="s">
        <v>6087</v>
      </c>
      <c r="D638" s="6" t="s">
        <v>5909</v>
      </c>
      <c r="E638" s="6" t="n">
        <v>9</v>
      </c>
      <c r="F638" s="6" t="n">
        <v>5</v>
      </c>
      <c r="G638" s="6" t="n">
        <v>6</v>
      </c>
      <c r="H638" s="6" t="n">
        <v>5</v>
      </c>
      <c r="I638" s="6" t="n">
        <v>9</v>
      </c>
      <c r="J638" s="6" t="n">
        <v>5</v>
      </c>
      <c r="K638" s="6" t="n">
        <v>0</v>
      </c>
      <c r="L638" s="6" t="n">
        <v>0</v>
      </c>
      <c r="M638" s="6" t="n">
        <v>0</v>
      </c>
      <c r="N638" s="6" t="n">
        <v>0</v>
      </c>
      <c r="O638" s="6" t="n">
        <v>0</v>
      </c>
      <c r="P638" s="6" t="n">
        <v>0</v>
      </c>
      <c r="Q638" s="6" t="n">
        <v>0</v>
      </c>
      <c r="R638" s="6" t="n">
        <v>1</v>
      </c>
      <c r="S638" s="6" t="n">
        <v>1</v>
      </c>
      <c r="T638" s="6" t="n">
        <v>1</v>
      </c>
      <c r="U638" s="6" t="s">
        <v>337</v>
      </c>
    </row>
    <row r="639" customFormat="false" ht="22.35" hidden="false" customHeight="false" outlineLevel="0" collapsed="false">
      <c r="A639" s="6" t="n">
        <v>1743</v>
      </c>
      <c r="B639" s="6" t="s">
        <v>346</v>
      </c>
      <c r="C639" s="7" t="s">
        <v>6214</v>
      </c>
      <c r="D639" s="6" t="s">
        <v>5909</v>
      </c>
      <c r="E639" s="6" t="n">
        <v>9</v>
      </c>
      <c r="F639" s="6" t="n">
        <v>5</v>
      </c>
      <c r="G639" s="6" t="n">
        <v>6</v>
      </c>
      <c r="H639" s="6" t="n">
        <v>5</v>
      </c>
      <c r="I639" s="6" t="n">
        <v>9</v>
      </c>
      <c r="J639" s="6" t="n">
        <v>5</v>
      </c>
      <c r="K639" s="6" t="n">
        <v>0</v>
      </c>
      <c r="L639" s="6" t="n">
        <v>0</v>
      </c>
      <c r="M639" s="6" t="n">
        <v>0</v>
      </c>
      <c r="N639" s="6" t="n">
        <v>0</v>
      </c>
      <c r="O639" s="6" t="n">
        <v>0</v>
      </c>
      <c r="P639" s="6" t="n">
        <v>0</v>
      </c>
      <c r="Q639" s="6" t="n">
        <v>0</v>
      </c>
      <c r="R639" s="6" t="n">
        <v>1</v>
      </c>
      <c r="S639" s="6" t="n">
        <v>1</v>
      </c>
      <c r="T639" s="6" t="n">
        <v>1</v>
      </c>
      <c r="U639" s="6" t="s">
        <v>337</v>
      </c>
    </row>
    <row r="640" customFormat="false" ht="22.35" hidden="false" customHeight="false" outlineLevel="0" collapsed="false">
      <c r="A640" s="6" t="n">
        <v>1746</v>
      </c>
      <c r="B640" s="6" t="s">
        <v>346</v>
      </c>
      <c r="C640" s="7" t="s">
        <v>5928</v>
      </c>
      <c r="D640" s="6" t="s">
        <v>5909</v>
      </c>
      <c r="E640" s="6" t="n">
        <v>9</v>
      </c>
      <c r="F640" s="6" t="n">
        <v>5</v>
      </c>
      <c r="G640" s="6" t="n">
        <v>6</v>
      </c>
      <c r="H640" s="6" t="n">
        <v>5</v>
      </c>
      <c r="I640" s="6" t="n">
        <v>9</v>
      </c>
      <c r="J640" s="6" t="n">
        <v>5</v>
      </c>
      <c r="K640" s="6" t="n">
        <v>0</v>
      </c>
      <c r="L640" s="6" t="n">
        <v>0</v>
      </c>
      <c r="M640" s="6" t="n">
        <v>0</v>
      </c>
      <c r="N640" s="6" t="n">
        <v>0</v>
      </c>
      <c r="O640" s="6" t="n">
        <v>0</v>
      </c>
      <c r="P640" s="6" t="n">
        <v>0</v>
      </c>
      <c r="Q640" s="6" t="n">
        <v>0</v>
      </c>
      <c r="R640" s="6" t="n">
        <v>1</v>
      </c>
      <c r="S640" s="6" t="n">
        <v>1</v>
      </c>
      <c r="T640" s="6" t="n">
        <v>1</v>
      </c>
      <c r="U640" s="6" t="s">
        <v>337</v>
      </c>
    </row>
    <row r="641" customFormat="false" ht="22.35" hidden="false" customHeight="false" outlineLevel="0" collapsed="false">
      <c r="A641" s="6" t="n">
        <v>1749</v>
      </c>
      <c r="B641" s="6" t="s">
        <v>346</v>
      </c>
      <c r="C641" s="7" t="s">
        <v>6215</v>
      </c>
      <c r="D641" s="6" t="s">
        <v>5909</v>
      </c>
      <c r="E641" s="6" t="n">
        <v>6</v>
      </c>
      <c r="F641" s="6" t="n">
        <v>5</v>
      </c>
      <c r="G641" s="6" t="n">
        <v>6</v>
      </c>
      <c r="H641" s="6" t="n">
        <v>5</v>
      </c>
      <c r="I641" s="6" t="n">
        <v>9</v>
      </c>
      <c r="J641" s="6" t="n">
        <v>5</v>
      </c>
      <c r="K641" s="6" t="n">
        <v>0</v>
      </c>
      <c r="L641" s="6" t="n">
        <v>0</v>
      </c>
      <c r="M641" s="6" t="n">
        <v>0</v>
      </c>
      <c r="N641" s="6" t="n">
        <v>0</v>
      </c>
      <c r="O641" s="6" t="n">
        <v>0</v>
      </c>
      <c r="P641" s="6" t="n">
        <v>0</v>
      </c>
      <c r="Q641" s="6" t="n">
        <v>0</v>
      </c>
      <c r="R641" s="6" t="n">
        <v>1</v>
      </c>
      <c r="S641" s="6" t="n">
        <v>1</v>
      </c>
      <c r="T641" s="6" t="n">
        <v>1</v>
      </c>
      <c r="U641" s="6" t="s">
        <v>337</v>
      </c>
    </row>
    <row r="642" customFormat="false" ht="22.35" hidden="false" customHeight="false" outlineLevel="0" collapsed="false">
      <c r="A642" s="6" t="n">
        <v>1752</v>
      </c>
      <c r="B642" s="6" t="s">
        <v>346</v>
      </c>
      <c r="C642" s="7" t="s">
        <v>5931</v>
      </c>
      <c r="D642" s="6" t="s">
        <v>5909</v>
      </c>
      <c r="E642" s="6" t="n">
        <v>9</v>
      </c>
      <c r="F642" s="6" t="n">
        <v>5</v>
      </c>
      <c r="G642" s="6" t="n">
        <v>6</v>
      </c>
      <c r="H642" s="6" t="n">
        <v>5</v>
      </c>
      <c r="I642" s="6" t="n">
        <v>9</v>
      </c>
      <c r="J642" s="6" t="n">
        <v>5</v>
      </c>
      <c r="K642" s="6" t="n">
        <v>0</v>
      </c>
      <c r="L642" s="6" t="n">
        <v>0</v>
      </c>
      <c r="M642" s="6" t="n">
        <v>0</v>
      </c>
      <c r="N642" s="6" t="n">
        <v>0</v>
      </c>
      <c r="O642" s="6" t="n">
        <v>0</v>
      </c>
      <c r="P642" s="6" t="n">
        <v>0</v>
      </c>
      <c r="Q642" s="6" t="n">
        <v>0</v>
      </c>
      <c r="R642" s="6" t="n">
        <v>1</v>
      </c>
      <c r="S642" s="6" t="n">
        <v>1</v>
      </c>
      <c r="T642" s="6" t="n">
        <v>1</v>
      </c>
      <c r="U642" s="6" t="s">
        <v>337</v>
      </c>
    </row>
    <row r="643" customFormat="false" ht="22.35" hidden="false" customHeight="false" outlineLevel="0" collapsed="false">
      <c r="A643" s="6" t="n">
        <v>1755</v>
      </c>
      <c r="B643" s="6" t="s">
        <v>346</v>
      </c>
      <c r="C643" s="7" t="s">
        <v>6216</v>
      </c>
      <c r="D643" s="6" t="s">
        <v>5915</v>
      </c>
      <c r="E643" s="6" t="n">
        <v>1</v>
      </c>
      <c r="F643" s="6" t="n">
        <v>3</v>
      </c>
      <c r="G643" s="6" t="n">
        <v>2</v>
      </c>
      <c r="H643" s="6" t="n">
        <v>10</v>
      </c>
      <c r="I643" s="6" t="n">
        <v>1</v>
      </c>
      <c r="J643" s="6" t="n">
        <v>7</v>
      </c>
      <c r="K643" s="6" t="n">
        <v>0</v>
      </c>
      <c r="L643" s="6" t="n">
        <v>1</v>
      </c>
      <c r="M643" s="6" t="n">
        <v>0</v>
      </c>
      <c r="N643" s="6" t="n">
        <v>0</v>
      </c>
      <c r="O643" s="6" t="n">
        <v>1</v>
      </c>
      <c r="P643" s="6" t="n">
        <v>1</v>
      </c>
      <c r="Q643" s="6" t="n">
        <v>0</v>
      </c>
      <c r="R643" s="6" t="n">
        <v>1</v>
      </c>
      <c r="S643" s="6" t="n">
        <v>0</v>
      </c>
      <c r="T643" s="6" t="n">
        <v>0</v>
      </c>
      <c r="U643" s="6" t="s">
        <v>337</v>
      </c>
    </row>
    <row r="644" customFormat="false" ht="22.35" hidden="false" customHeight="false" outlineLevel="0" collapsed="false">
      <c r="A644" s="6" t="n">
        <v>1758</v>
      </c>
      <c r="B644" s="6" t="s">
        <v>346</v>
      </c>
      <c r="C644" s="7" t="s">
        <v>6217</v>
      </c>
      <c r="D644" s="6" t="s">
        <v>5915</v>
      </c>
      <c r="E644" s="6" t="n">
        <v>6</v>
      </c>
      <c r="F644" s="6" t="n">
        <v>3</v>
      </c>
      <c r="G644" s="6" t="n">
        <v>2</v>
      </c>
      <c r="H644" s="6" t="n">
        <v>10</v>
      </c>
      <c r="I644" s="6" t="n">
        <v>1</v>
      </c>
      <c r="J644" s="6" t="n">
        <v>7</v>
      </c>
      <c r="K644" s="6" t="n">
        <v>0</v>
      </c>
      <c r="L644" s="6" t="n">
        <v>1</v>
      </c>
      <c r="M644" s="6" t="n">
        <v>0</v>
      </c>
      <c r="N644" s="6" t="n">
        <v>0</v>
      </c>
      <c r="O644" s="6" t="n">
        <v>1</v>
      </c>
      <c r="P644" s="6" t="n">
        <v>1</v>
      </c>
      <c r="Q644" s="6" t="n">
        <v>0</v>
      </c>
      <c r="R644" s="6" t="n">
        <v>1</v>
      </c>
      <c r="S644" s="6" t="n">
        <v>0</v>
      </c>
      <c r="T644" s="6" t="n">
        <v>0</v>
      </c>
      <c r="U644" s="6" t="s">
        <v>337</v>
      </c>
    </row>
    <row r="645" customFormat="false" ht="22.35" hidden="false" customHeight="false" outlineLevel="0" collapsed="false">
      <c r="A645" s="6" t="n">
        <v>1761</v>
      </c>
      <c r="B645" s="6" t="s">
        <v>346</v>
      </c>
      <c r="C645" s="7" t="s">
        <v>5934</v>
      </c>
      <c r="D645" s="6" t="s">
        <v>5915</v>
      </c>
      <c r="E645" s="6" t="n">
        <v>1</v>
      </c>
      <c r="F645" s="6" t="n">
        <v>3</v>
      </c>
      <c r="G645" s="6" t="n">
        <v>2</v>
      </c>
      <c r="H645" s="6" t="n">
        <v>10</v>
      </c>
      <c r="I645" s="6" t="n">
        <v>1</v>
      </c>
      <c r="J645" s="6" t="n">
        <v>7</v>
      </c>
      <c r="K645" s="6" t="n">
        <v>0</v>
      </c>
      <c r="L645" s="6" t="n">
        <v>1</v>
      </c>
      <c r="M645" s="6" t="n">
        <v>0</v>
      </c>
      <c r="N645" s="6" t="n">
        <v>0</v>
      </c>
      <c r="O645" s="6" t="n">
        <v>1</v>
      </c>
      <c r="P645" s="6" t="n">
        <v>1</v>
      </c>
      <c r="Q645" s="6" t="n">
        <v>0</v>
      </c>
      <c r="R645" s="6" t="n">
        <v>1</v>
      </c>
      <c r="S645" s="6" t="n">
        <v>0</v>
      </c>
      <c r="T645" s="6" t="n">
        <v>0</v>
      </c>
      <c r="U645" s="6" t="s">
        <v>337</v>
      </c>
    </row>
    <row r="646" customFormat="false" ht="22.35" hidden="false" customHeight="false" outlineLevel="0" collapsed="false">
      <c r="A646" s="6" t="n">
        <v>1764</v>
      </c>
      <c r="B646" s="6" t="s">
        <v>346</v>
      </c>
      <c r="C646" s="7" t="s">
        <v>6218</v>
      </c>
      <c r="D646" s="6" t="s">
        <v>5915</v>
      </c>
      <c r="E646" s="6" t="n">
        <v>8</v>
      </c>
      <c r="F646" s="6" t="n">
        <v>3</v>
      </c>
      <c r="G646" s="6" t="n">
        <v>2</v>
      </c>
      <c r="H646" s="6" t="n">
        <v>10</v>
      </c>
      <c r="I646" s="6" t="n">
        <v>1</v>
      </c>
      <c r="J646" s="6" t="n">
        <v>7</v>
      </c>
      <c r="K646" s="6" t="n">
        <v>0</v>
      </c>
      <c r="L646" s="6" t="n">
        <v>1</v>
      </c>
      <c r="M646" s="6" t="n">
        <v>0</v>
      </c>
      <c r="N646" s="6" t="n">
        <v>0</v>
      </c>
      <c r="O646" s="6" t="n">
        <v>1</v>
      </c>
      <c r="P646" s="6" t="n">
        <v>1</v>
      </c>
      <c r="Q646" s="6" t="n">
        <v>0</v>
      </c>
      <c r="R646" s="6" t="n">
        <v>1</v>
      </c>
      <c r="S646" s="6" t="n">
        <v>0</v>
      </c>
      <c r="T646" s="6" t="n">
        <v>0</v>
      </c>
      <c r="U646" s="6" t="s">
        <v>337</v>
      </c>
    </row>
    <row r="647" customFormat="false" ht="22.35" hidden="false" customHeight="false" outlineLevel="0" collapsed="false">
      <c r="A647" s="6" t="n">
        <v>1767</v>
      </c>
      <c r="B647" s="6" t="s">
        <v>346</v>
      </c>
      <c r="C647" s="7" t="s">
        <v>5937</v>
      </c>
      <c r="D647" s="6" t="s">
        <v>5915</v>
      </c>
      <c r="E647" s="6" t="n">
        <v>3</v>
      </c>
      <c r="F647" s="6" t="n">
        <v>3</v>
      </c>
      <c r="G647" s="6" t="n">
        <v>2</v>
      </c>
      <c r="H647" s="6" t="n">
        <v>10</v>
      </c>
      <c r="I647" s="6" t="n">
        <v>1</v>
      </c>
      <c r="J647" s="6" t="n">
        <v>7</v>
      </c>
      <c r="K647" s="6" t="n">
        <v>0</v>
      </c>
      <c r="L647" s="6" t="n">
        <v>1</v>
      </c>
      <c r="M647" s="6" t="n">
        <v>0</v>
      </c>
      <c r="N647" s="6" t="n">
        <v>0</v>
      </c>
      <c r="O647" s="6" t="n">
        <v>1</v>
      </c>
      <c r="P647" s="6" t="n">
        <v>1</v>
      </c>
      <c r="Q647" s="6" t="n">
        <v>0</v>
      </c>
      <c r="R647" s="6" t="n">
        <v>1</v>
      </c>
      <c r="S647" s="6" t="n">
        <v>0</v>
      </c>
      <c r="T647" s="6" t="n">
        <v>0</v>
      </c>
      <c r="U647" s="6" t="s">
        <v>337</v>
      </c>
    </row>
    <row r="648" customFormat="false" ht="22.35" hidden="false" customHeight="false" outlineLevel="0" collapsed="false">
      <c r="A648" s="6" t="n">
        <v>1770</v>
      </c>
      <c r="B648" s="6" t="s">
        <v>346</v>
      </c>
      <c r="C648" s="7" t="s">
        <v>6219</v>
      </c>
      <c r="D648" s="6" t="s">
        <v>5921</v>
      </c>
      <c r="E648" s="6" t="n">
        <v>9</v>
      </c>
      <c r="F648" s="6" t="n">
        <v>6</v>
      </c>
      <c r="G648" s="6" t="n">
        <v>3</v>
      </c>
      <c r="H648" s="6" t="n">
        <v>4</v>
      </c>
      <c r="I648" s="6" t="n">
        <v>2</v>
      </c>
      <c r="J648" s="6" t="n">
        <v>1</v>
      </c>
      <c r="K648" s="6" t="n">
        <v>0</v>
      </c>
      <c r="L648" s="6" t="n">
        <v>1</v>
      </c>
      <c r="M648" s="6" t="n">
        <v>0</v>
      </c>
      <c r="N648" s="6" t="n">
        <v>1</v>
      </c>
      <c r="O648" s="6" t="n">
        <v>0</v>
      </c>
      <c r="P648" s="6" t="n">
        <v>0</v>
      </c>
      <c r="Q648" s="6" t="n">
        <v>0</v>
      </c>
      <c r="R648" s="6" t="n">
        <v>1</v>
      </c>
      <c r="S648" s="6" t="n">
        <v>0</v>
      </c>
      <c r="T648" s="6" t="n">
        <v>0</v>
      </c>
      <c r="U648" s="6" t="s">
        <v>337</v>
      </c>
    </row>
    <row r="649" customFormat="false" ht="22.35" hidden="false" customHeight="false" outlineLevel="0" collapsed="false">
      <c r="A649" s="6" t="n">
        <v>1773</v>
      </c>
      <c r="B649" s="6" t="s">
        <v>346</v>
      </c>
      <c r="C649" s="7" t="s">
        <v>5941</v>
      </c>
      <c r="D649" s="6" t="s">
        <v>5921</v>
      </c>
      <c r="E649" s="6" t="n">
        <v>3</v>
      </c>
      <c r="F649" s="6" t="n">
        <v>6</v>
      </c>
      <c r="G649" s="6" t="n">
        <v>3</v>
      </c>
      <c r="H649" s="6" t="n">
        <v>4</v>
      </c>
      <c r="I649" s="6" t="n">
        <v>2</v>
      </c>
      <c r="J649" s="6" t="n">
        <v>1</v>
      </c>
      <c r="K649" s="6" t="n">
        <v>0</v>
      </c>
      <c r="L649" s="6" t="n">
        <v>1</v>
      </c>
      <c r="M649" s="6" t="n">
        <v>0</v>
      </c>
      <c r="N649" s="6" t="n">
        <v>1</v>
      </c>
      <c r="O649" s="6" t="n">
        <v>0</v>
      </c>
      <c r="P649" s="6" t="n">
        <v>0</v>
      </c>
      <c r="Q649" s="6" t="n">
        <v>0</v>
      </c>
      <c r="R649" s="6" t="n">
        <v>1</v>
      </c>
      <c r="S649" s="6" t="n">
        <v>0</v>
      </c>
      <c r="T649" s="6" t="n">
        <v>0</v>
      </c>
      <c r="U649" s="6" t="s">
        <v>337</v>
      </c>
    </row>
    <row r="650" customFormat="false" ht="22.35" hidden="false" customHeight="false" outlineLevel="0" collapsed="false">
      <c r="A650" s="6" t="n">
        <v>1776</v>
      </c>
      <c r="B650" s="6" t="s">
        <v>346</v>
      </c>
      <c r="C650" s="7" t="s">
        <v>6220</v>
      </c>
      <c r="D650" s="6" t="s">
        <v>5921</v>
      </c>
      <c r="E650" s="6" t="n">
        <v>1</v>
      </c>
      <c r="F650" s="6" t="n">
        <v>6</v>
      </c>
      <c r="G650" s="6" t="n">
        <v>3</v>
      </c>
      <c r="H650" s="6" t="n">
        <v>4</v>
      </c>
      <c r="I650" s="6" t="n">
        <v>2</v>
      </c>
      <c r="J650" s="6" t="n">
        <v>1</v>
      </c>
      <c r="K650" s="6" t="n">
        <v>0</v>
      </c>
      <c r="L650" s="6" t="n">
        <v>1</v>
      </c>
      <c r="M650" s="6" t="n">
        <v>0</v>
      </c>
      <c r="N650" s="6" t="n">
        <v>1</v>
      </c>
      <c r="O650" s="6" t="n">
        <v>0</v>
      </c>
      <c r="P650" s="6" t="n">
        <v>0</v>
      </c>
      <c r="Q650" s="6" t="n">
        <v>0</v>
      </c>
      <c r="R650" s="6" t="n">
        <v>1</v>
      </c>
      <c r="S650" s="6" t="n">
        <v>0</v>
      </c>
      <c r="T650" s="6" t="n">
        <v>0</v>
      </c>
      <c r="U650" s="6" t="s">
        <v>337</v>
      </c>
    </row>
    <row r="651" customFormat="false" ht="22.35" hidden="false" customHeight="false" outlineLevel="0" collapsed="false">
      <c r="A651" s="6" t="n">
        <v>1779</v>
      </c>
      <c r="B651" s="6" t="s">
        <v>346</v>
      </c>
      <c r="C651" s="7" t="s">
        <v>5944</v>
      </c>
      <c r="D651" s="6" t="s">
        <v>5921</v>
      </c>
      <c r="E651" s="6" t="n">
        <v>8</v>
      </c>
      <c r="F651" s="6" t="n">
        <v>6</v>
      </c>
      <c r="G651" s="6" t="n">
        <v>3</v>
      </c>
      <c r="H651" s="6" t="n">
        <v>4</v>
      </c>
      <c r="I651" s="6" t="n">
        <v>2</v>
      </c>
      <c r="J651" s="6" t="n">
        <v>1</v>
      </c>
      <c r="K651" s="6" t="n">
        <v>0</v>
      </c>
      <c r="L651" s="6" t="n">
        <v>1</v>
      </c>
      <c r="M651" s="6" t="n">
        <v>0</v>
      </c>
      <c r="N651" s="6" t="n">
        <v>1</v>
      </c>
      <c r="O651" s="6" t="n">
        <v>0</v>
      </c>
      <c r="P651" s="6" t="n">
        <v>0</v>
      </c>
      <c r="Q651" s="6" t="n">
        <v>0</v>
      </c>
      <c r="R651" s="6" t="n">
        <v>1</v>
      </c>
      <c r="S651" s="6" t="n">
        <v>0</v>
      </c>
      <c r="T651" s="6" t="n">
        <v>0</v>
      </c>
      <c r="U651" s="6" t="s">
        <v>337</v>
      </c>
    </row>
    <row r="652" customFormat="false" ht="22.35" hidden="false" customHeight="false" outlineLevel="0" collapsed="false">
      <c r="A652" s="6" t="n">
        <v>1782</v>
      </c>
      <c r="B652" s="6" t="s">
        <v>346</v>
      </c>
      <c r="C652" s="7" t="s">
        <v>5946</v>
      </c>
      <c r="D652" s="6" t="s">
        <v>5921</v>
      </c>
      <c r="E652" s="6" t="n">
        <v>1</v>
      </c>
      <c r="F652" s="6" t="n">
        <v>6</v>
      </c>
      <c r="G652" s="6" t="n">
        <v>3</v>
      </c>
      <c r="H652" s="6" t="n">
        <v>4</v>
      </c>
      <c r="I652" s="6" t="n">
        <v>2</v>
      </c>
      <c r="J652" s="6" t="n">
        <v>1</v>
      </c>
      <c r="K652" s="6" t="n">
        <v>0</v>
      </c>
      <c r="L652" s="6" t="n">
        <v>1</v>
      </c>
      <c r="M652" s="6" t="n">
        <v>0</v>
      </c>
      <c r="N652" s="6" t="n">
        <v>1</v>
      </c>
      <c r="O652" s="6" t="n">
        <v>0</v>
      </c>
      <c r="P652" s="6" t="n">
        <v>0</v>
      </c>
      <c r="Q652" s="6" t="n">
        <v>0</v>
      </c>
      <c r="R652" s="6" t="n">
        <v>1</v>
      </c>
      <c r="S652" s="6" t="n">
        <v>0</v>
      </c>
      <c r="T652" s="6" t="n">
        <v>0</v>
      </c>
      <c r="U652" s="6" t="s">
        <v>337</v>
      </c>
    </row>
    <row r="653" customFormat="false" ht="22.35" hidden="false" customHeight="false" outlineLevel="0" collapsed="false">
      <c r="A653" s="6" t="n">
        <v>1785</v>
      </c>
      <c r="B653" s="6" t="s">
        <v>346</v>
      </c>
      <c r="C653" s="7" t="s">
        <v>5947</v>
      </c>
      <c r="D653" s="6" t="s">
        <v>6093</v>
      </c>
      <c r="E653" s="6" t="n">
        <v>3</v>
      </c>
      <c r="F653" s="6" t="n">
        <v>5</v>
      </c>
      <c r="G653" s="6" t="n">
        <v>5</v>
      </c>
      <c r="H653" s="6" t="n">
        <v>5</v>
      </c>
      <c r="I653" s="6" t="n">
        <v>6</v>
      </c>
      <c r="J653" s="6" t="n">
        <v>5</v>
      </c>
      <c r="K653" s="6" t="n">
        <v>0</v>
      </c>
      <c r="L653" s="6" t="n">
        <v>0</v>
      </c>
      <c r="M653" s="6" t="n">
        <v>0</v>
      </c>
      <c r="N653" s="6" t="n">
        <v>1</v>
      </c>
      <c r="O653" s="6" t="n">
        <v>0</v>
      </c>
      <c r="P653" s="6" t="n">
        <v>1</v>
      </c>
      <c r="Q653" s="6" t="n">
        <v>1</v>
      </c>
      <c r="R653" s="6" t="n">
        <v>0</v>
      </c>
      <c r="S653" s="6" t="n">
        <v>0</v>
      </c>
      <c r="T653" s="6" t="n">
        <v>1</v>
      </c>
      <c r="U653" s="6" t="s">
        <v>337</v>
      </c>
    </row>
    <row r="654" customFormat="false" ht="22.35" hidden="false" customHeight="false" outlineLevel="0" collapsed="false">
      <c r="A654" s="6" t="n">
        <v>1788</v>
      </c>
      <c r="B654" s="6" t="s">
        <v>346</v>
      </c>
      <c r="C654" s="7" t="s">
        <v>5948</v>
      </c>
      <c r="D654" s="6" t="s">
        <v>6093</v>
      </c>
      <c r="E654" s="6" t="n">
        <v>9</v>
      </c>
      <c r="F654" s="6" t="n">
        <v>5</v>
      </c>
      <c r="G654" s="6" t="n">
        <v>5</v>
      </c>
      <c r="H654" s="6" t="n">
        <v>5</v>
      </c>
      <c r="I654" s="6" t="n">
        <v>6</v>
      </c>
      <c r="J654" s="6" t="n">
        <v>5</v>
      </c>
      <c r="K654" s="6" t="n">
        <v>0</v>
      </c>
      <c r="L654" s="6" t="n">
        <v>0</v>
      </c>
      <c r="M654" s="6" t="n">
        <v>0</v>
      </c>
      <c r="N654" s="6" t="n">
        <v>1</v>
      </c>
      <c r="O654" s="6" t="n">
        <v>0</v>
      </c>
      <c r="P654" s="6" t="n">
        <v>1</v>
      </c>
      <c r="Q654" s="6" t="n">
        <v>1</v>
      </c>
      <c r="R654" s="6" t="n">
        <v>0</v>
      </c>
      <c r="S654" s="6" t="n">
        <v>0</v>
      </c>
      <c r="T654" s="6" t="n">
        <v>1</v>
      </c>
      <c r="U654" s="6" t="s">
        <v>337</v>
      </c>
    </row>
    <row r="655" customFormat="false" ht="22.35" hidden="false" customHeight="false" outlineLevel="0" collapsed="false">
      <c r="A655" s="6" t="n">
        <v>1791</v>
      </c>
      <c r="B655" s="6" t="s">
        <v>346</v>
      </c>
      <c r="C655" s="7" t="s">
        <v>5949</v>
      </c>
      <c r="D655" s="6" t="s">
        <v>6093</v>
      </c>
      <c r="E655" s="6" t="n">
        <v>8</v>
      </c>
      <c r="F655" s="6" t="n">
        <v>5</v>
      </c>
      <c r="G655" s="6" t="n">
        <v>5</v>
      </c>
      <c r="H655" s="6" t="n">
        <v>5</v>
      </c>
      <c r="I655" s="6" t="n">
        <v>6</v>
      </c>
      <c r="J655" s="6" t="n">
        <v>5</v>
      </c>
      <c r="K655" s="6" t="n">
        <v>0</v>
      </c>
      <c r="L655" s="6" t="n">
        <v>0</v>
      </c>
      <c r="M655" s="6" t="n">
        <v>0</v>
      </c>
      <c r="N655" s="6" t="n">
        <v>1</v>
      </c>
      <c r="O655" s="6" t="n">
        <v>0</v>
      </c>
      <c r="P655" s="6" t="n">
        <v>1</v>
      </c>
      <c r="Q655" s="6" t="n">
        <v>1</v>
      </c>
      <c r="R655" s="6" t="n">
        <v>0</v>
      </c>
      <c r="S655" s="6" t="n">
        <v>0</v>
      </c>
      <c r="T655" s="6" t="n">
        <v>1</v>
      </c>
      <c r="U655" s="6" t="s">
        <v>337</v>
      </c>
    </row>
    <row r="656" customFormat="false" ht="22.35" hidden="false" customHeight="false" outlineLevel="0" collapsed="false">
      <c r="A656" s="6" t="n">
        <v>1794</v>
      </c>
      <c r="B656" s="6" t="s">
        <v>346</v>
      </c>
      <c r="C656" s="7" t="s">
        <v>5950</v>
      </c>
      <c r="D656" s="6" t="s">
        <v>6093</v>
      </c>
      <c r="E656" s="6" t="n">
        <v>5</v>
      </c>
      <c r="F656" s="6" t="n">
        <v>5</v>
      </c>
      <c r="G656" s="6" t="n">
        <v>5</v>
      </c>
      <c r="H656" s="6" t="n">
        <v>5</v>
      </c>
      <c r="I656" s="6" t="n">
        <v>6</v>
      </c>
      <c r="J656" s="6" t="n">
        <v>5</v>
      </c>
      <c r="K656" s="6" t="n">
        <v>0</v>
      </c>
      <c r="L656" s="6" t="n">
        <v>0</v>
      </c>
      <c r="M656" s="6" t="n">
        <v>0</v>
      </c>
      <c r="N656" s="6" t="n">
        <v>1</v>
      </c>
      <c r="O656" s="6" t="n">
        <v>0</v>
      </c>
      <c r="P656" s="6" t="n">
        <v>1</v>
      </c>
      <c r="Q656" s="6" t="n">
        <v>1</v>
      </c>
      <c r="R656" s="6" t="n">
        <v>0</v>
      </c>
      <c r="S656" s="6" t="n">
        <v>0</v>
      </c>
      <c r="T656" s="6" t="n">
        <v>1</v>
      </c>
      <c r="U656" s="6" t="s">
        <v>337</v>
      </c>
    </row>
    <row r="657" customFormat="false" ht="22.35" hidden="false" customHeight="false" outlineLevel="0" collapsed="false">
      <c r="A657" s="6" t="n">
        <v>1797</v>
      </c>
      <c r="B657" s="6" t="s">
        <v>346</v>
      </c>
      <c r="C657" s="7" t="s">
        <v>5952</v>
      </c>
      <c r="D657" s="6" t="s">
        <v>6093</v>
      </c>
      <c r="E657" s="6" t="n">
        <v>8</v>
      </c>
      <c r="F657" s="6" t="n">
        <v>5</v>
      </c>
      <c r="G657" s="6" t="n">
        <v>5</v>
      </c>
      <c r="H657" s="6" t="n">
        <v>5</v>
      </c>
      <c r="I657" s="6" t="n">
        <v>6</v>
      </c>
      <c r="J657" s="6" t="n">
        <v>5</v>
      </c>
      <c r="K657" s="6" t="n">
        <v>0</v>
      </c>
      <c r="L657" s="6" t="n">
        <v>0</v>
      </c>
      <c r="M657" s="6" t="n">
        <v>0</v>
      </c>
      <c r="N657" s="6" t="n">
        <v>1</v>
      </c>
      <c r="O657" s="6" t="n">
        <v>0</v>
      </c>
      <c r="P657" s="6" t="n">
        <v>1</v>
      </c>
      <c r="Q657" s="6" t="n">
        <v>1</v>
      </c>
      <c r="R657" s="6" t="n">
        <v>0</v>
      </c>
      <c r="S657" s="6" t="n">
        <v>0</v>
      </c>
      <c r="T657" s="6" t="n">
        <v>1</v>
      </c>
      <c r="U657" s="6" t="s">
        <v>337</v>
      </c>
    </row>
    <row r="658" customFormat="false" ht="22.35" hidden="false" customHeight="false" outlineLevel="0" collapsed="false">
      <c r="A658" s="6" t="n">
        <v>1800</v>
      </c>
      <c r="B658" s="6" t="s">
        <v>346</v>
      </c>
      <c r="C658" s="7" t="s">
        <v>5953</v>
      </c>
      <c r="D658" s="6" t="s">
        <v>5927</v>
      </c>
      <c r="E658" s="6" t="n">
        <v>4</v>
      </c>
      <c r="F658" s="6" t="n">
        <v>9</v>
      </c>
      <c r="G658" s="6" t="n">
        <v>7</v>
      </c>
      <c r="H658" s="6" t="n">
        <v>6</v>
      </c>
      <c r="I658" s="6" t="n">
        <v>10</v>
      </c>
      <c r="J658" s="6" t="n">
        <v>3</v>
      </c>
      <c r="K658" s="6" t="n">
        <v>1</v>
      </c>
      <c r="L658" s="6" t="n">
        <v>1</v>
      </c>
      <c r="M658" s="6" t="n">
        <v>1</v>
      </c>
      <c r="N658" s="6" t="n">
        <v>0</v>
      </c>
      <c r="O658" s="6" t="n">
        <v>1</v>
      </c>
      <c r="P658" s="6" t="n">
        <v>0</v>
      </c>
      <c r="Q658" s="6" t="n">
        <v>1</v>
      </c>
      <c r="R658" s="6" t="n">
        <v>0</v>
      </c>
      <c r="S658" s="6" t="n">
        <v>0</v>
      </c>
      <c r="T658" s="6" t="n">
        <v>0</v>
      </c>
      <c r="U658" s="6" t="s">
        <v>337</v>
      </c>
    </row>
    <row r="659" customFormat="false" ht="22.35" hidden="false" customHeight="false" outlineLevel="0" collapsed="false">
      <c r="A659" s="6" t="n">
        <v>1803</v>
      </c>
      <c r="B659" s="6" t="s">
        <v>346</v>
      </c>
      <c r="C659" s="7" t="s">
        <v>5954</v>
      </c>
      <c r="D659" s="6" t="s">
        <v>5927</v>
      </c>
      <c r="E659" s="6" t="n">
        <v>1</v>
      </c>
      <c r="F659" s="6" t="n">
        <v>9</v>
      </c>
      <c r="G659" s="6" t="n">
        <v>7</v>
      </c>
      <c r="H659" s="6" t="n">
        <v>6</v>
      </c>
      <c r="I659" s="6" t="n">
        <v>10</v>
      </c>
      <c r="J659" s="6" t="n">
        <v>3</v>
      </c>
      <c r="K659" s="6" t="n">
        <v>1</v>
      </c>
      <c r="L659" s="6" t="n">
        <v>1</v>
      </c>
      <c r="M659" s="6" t="n">
        <v>1</v>
      </c>
      <c r="N659" s="6" t="n">
        <v>0</v>
      </c>
      <c r="O659" s="6" t="n">
        <v>1</v>
      </c>
      <c r="P659" s="6" t="n">
        <v>0</v>
      </c>
      <c r="Q659" s="6" t="n">
        <v>1</v>
      </c>
      <c r="R659" s="6" t="n">
        <v>0</v>
      </c>
      <c r="S659" s="6" t="n">
        <v>0</v>
      </c>
      <c r="T659" s="6" t="n">
        <v>0</v>
      </c>
      <c r="U659" s="6" t="s">
        <v>337</v>
      </c>
    </row>
    <row r="660" customFormat="false" ht="22.35" hidden="false" customHeight="false" outlineLevel="0" collapsed="false">
      <c r="A660" s="6" t="n">
        <v>1806</v>
      </c>
      <c r="B660" s="6" t="s">
        <v>346</v>
      </c>
      <c r="C660" s="7" t="s">
        <v>5955</v>
      </c>
      <c r="D660" s="6" t="s">
        <v>5927</v>
      </c>
      <c r="E660" s="6" t="n">
        <v>10</v>
      </c>
      <c r="F660" s="6" t="n">
        <v>9</v>
      </c>
      <c r="G660" s="6" t="n">
        <v>7</v>
      </c>
      <c r="H660" s="6" t="n">
        <v>6</v>
      </c>
      <c r="I660" s="6" t="n">
        <v>10</v>
      </c>
      <c r="J660" s="6" t="n">
        <v>3</v>
      </c>
      <c r="K660" s="6" t="n">
        <v>1</v>
      </c>
      <c r="L660" s="6" t="n">
        <v>1</v>
      </c>
      <c r="M660" s="6" t="n">
        <v>1</v>
      </c>
      <c r="N660" s="6" t="n">
        <v>0</v>
      </c>
      <c r="O660" s="6" t="n">
        <v>1</v>
      </c>
      <c r="P660" s="6" t="n">
        <v>0</v>
      </c>
      <c r="Q660" s="6" t="n">
        <v>1</v>
      </c>
      <c r="R660" s="6" t="n">
        <v>0</v>
      </c>
      <c r="S660" s="6" t="n">
        <v>0</v>
      </c>
      <c r="T660" s="6" t="n">
        <v>0</v>
      </c>
      <c r="U660" s="6" t="s">
        <v>337</v>
      </c>
    </row>
    <row r="661" customFormat="false" ht="22.35" hidden="false" customHeight="false" outlineLevel="0" collapsed="false">
      <c r="A661" s="6" t="n">
        <v>1809</v>
      </c>
      <c r="B661" s="6" t="s">
        <v>346</v>
      </c>
      <c r="C661" s="7" t="s">
        <v>5956</v>
      </c>
      <c r="D661" s="6" t="s">
        <v>5927</v>
      </c>
      <c r="E661" s="6" t="n">
        <v>7</v>
      </c>
      <c r="F661" s="6" t="n">
        <v>9</v>
      </c>
      <c r="G661" s="6" t="n">
        <v>7</v>
      </c>
      <c r="H661" s="6" t="n">
        <v>6</v>
      </c>
      <c r="I661" s="6" t="n">
        <v>10</v>
      </c>
      <c r="J661" s="6" t="n">
        <v>3</v>
      </c>
      <c r="K661" s="6" t="n">
        <v>1</v>
      </c>
      <c r="L661" s="6" t="n">
        <v>1</v>
      </c>
      <c r="M661" s="6" t="n">
        <v>1</v>
      </c>
      <c r="N661" s="6" t="n">
        <v>0</v>
      </c>
      <c r="O661" s="6" t="n">
        <v>1</v>
      </c>
      <c r="P661" s="6" t="n">
        <v>0</v>
      </c>
      <c r="Q661" s="6" t="n">
        <v>1</v>
      </c>
      <c r="R661" s="6" t="n">
        <v>0</v>
      </c>
      <c r="S661" s="6" t="n">
        <v>0</v>
      </c>
      <c r="T661" s="6" t="n">
        <v>0</v>
      </c>
      <c r="U661" s="6" t="s">
        <v>337</v>
      </c>
    </row>
    <row r="662" customFormat="false" ht="22.35" hidden="false" customHeight="false" outlineLevel="0" collapsed="false">
      <c r="A662" s="6" t="n">
        <v>1812</v>
      </c>
      <c r="B662" s="6" t="s">
        <v>346</v>
      </c>
      <c r="C662" s="7" t="s">
        <v>5958</v>
      </c>
      <c r="D662" s="6" t="s">
        <v>5927</v>
      </c>
      <c r="E662" s="6" t="n">
        <v>6</v>
      </c>
      <c r="F662" s="6" t="n">
        <v>9</v>
      </c>
      <c r="G662" s="6" t="n">
        <v>7</v>
      </c>
      <c r="H662" s="6" t="n">
        <v>6</v>
      </c>
      <c r="I662" s="6" t="n">
        <v>10</v>
      </c>
      <c r="J662" s="6" t="n">
        <v>3</v>
      </c>
      <c r="K662" s="6" t="n">
        <v>1</v>
      </c>
      <c r="L662" s="6" t="n">
        <v>1</v>
      </c>
      <c r="M662" s="6" t="n">
        <v>1</v>
      </c>
      <c r="N662" s="6" t="n">
        <v>0</v>
      </c>
      <c r="O662" s="6" t="n">
        <v>1</v>
      </c>
      <c r="P662" s="6" t="n">
        <v>0</v>
      </c>
      <c r="Q662" s="6" t="n">
        <v>1</v>
      </c>
      <c r="R662" s="6" t="n">
        <v>0</v>
      </c>
      <c r="S662" s="6" t="n">
        <v>0</v>
      </c>
      <c r="T662" s="6" t="n">
        <v>0</v>
      </c>
      <c r="U662" s="6" t="s">
        <v>337</v>
      </c>
    </row>
    <row r="663" customFormat="false" ht="22.35" hidden="false" customHeight="false" outlineLevel="0" collapsed="false">
      <c r="A663" s="6" t="n">
        <v>1815</v>
      </c>
      <c r="B663" s="6" t="s">
        <v>346</v>
      </c>
      <c r="C663" s="7" t="s">
        <v>5959</v>
      </c>
      <c r="D663" s="6" t="s">
        <v>6099</v>
      </c>
      <c r="E663" s="6" t="n">
        <v>4</v>
      </c>
      <c r="F663" s="6" t="n">
        <v>8</v>
      </c>
      <c r="G663" s="6" t="n">
        <v>6</v>
      </c>
      <c r="H663" s="6" t="n">
        <v>4</v>
      </c>
      <c r="I663" s="6" t="n">
        <v>7</v>
      </c>
      <c r="J663" s="6" t="n">
        <v>9</v>
      </c>
      <c r="K663" s="6" t="n">
        <v>0</v>
      </c>
      <c r="L663" s="6" t="n">
        <v>1</v>
      </c>
      <c r="M663" s="6" t="n">
        <v>0</v>
      </c>
      <c r="N663" s="6" t="n">
        <v>0</v>
      </c>
      <c r="O663" s="6" t="n">
        <v>0</v>
      </c>
      <c r="P663" s="6" t="n">
        <v>0</v>
      </c>
      <c r="Q663" s="6" t="n">
        <v>0</v>
      </c>
      <c r="R663" s="6" t="n">
        <v>0</v>
      </c>
      <c r="S663" s="6" t="n">
        <v>1</v>
      </c>
      <c r="T663" s="6" t="n">
        <v>1</v>
      </c>
      <c r="U663" s="6" t="s">
        <v>337</v>
      </c>
    </row>
    <row r="664" customFormat="false" ht="22.35" hidden="false" customHeight="false" outlineLevel="0" collapsed="false">
      <c r="A664" s="6" t="n">
        <v>1818</v>
      </c>
      <c r="B664" s="6" t="s">
        <v>346</v>
      </c>
      <c r="C664" s="7" t="s">
        <v>5960</v>
      </c>
      <c r="D664" s="6" t="s">
        <v>6099</v>
      </c>
      <c r="E664" s="6" t="n">
        <v>1</v>
      </c>
      <c r="F664" s="6" t="n">
        <v>8</v>
      </c>
      <c r="G664" s="6" t="n">
        <v>6</v>
      </c>
      <c r="H664" s="6" t="n">
        <v>4</v>
      </c>
      <c r="I664" s="6" t="n">
        <v>7</v>
      </c>
      <c r="J664" s="6" t="n">
        <v>9</v>
      </c>
      <c r="K664" s="6" t="n">
        <v>0</v>
      </c>
      <c r="L664" s="6" t="n">
        <v>1</v>
      </c>
      <c r="M664" s="6" t="n">
        <v>0</v>
      </c>
      <c r="N664" s="6" t="n">
        <v>0</v>
      </c>
      <c r="O664" s="6" t="n">
        <v>0</v>
      </c>
      <c r="P664" s="6" t="n">
        <v>0</v>
      </c>
      <c r="Q664" s="6" t="n">
        <v>0</v>
      </c>
      <c r="R664" s="6" t="n">
        <v>0</v>
      </c>
      <c r="S664" s="6" t="n">
        <v>1</v>
      </c>
      <c r="T664" s="6" t="n">
        <v>1</v>
      </c>
      <c r="U664" s="6" t="s">
        <v>337</v>
      </c>
    </row>
    <row r="665" customFormat="false" ht="22.35" hidden="false" customHeight="false" outlineLevel="0" collapsed="false">
      <c r="A665" s="6" t="n">
        <v>1821</v>
      </c>
      <c r="B665" s="6" t="s">
        <v>346</v>
      </c>
      <c r="C665" s="7" t="s">
        <v>5961</v>
      </c>
      <c r="D665" s="6" t="s">
        <v>6099</v>
      </c>
      <c r="E665" s="6" t="n">
        <v>1</v>
      </c>
      <c r="F665" s="6" t="n">
        <v>8</v>
      </c>
      <c r="G665" s="6" t="n">
        <v>6</v>
      </c>
      <c r="H665" s="6" t="n">
        <v>4</v>
      </c>
      <c r="I665" s="6" t="n">
        <v>7</v>
      </c>
      <c r="J665" s="6" t="n">
        <v>9</v>
      </c>
      <c r="K665" s="6" t="n">
        <v>0</v>
      </c>
      <c r="L665" s="6" t="n">
        <v>1</v>
      </c>
      <c r="M665" s="6" t="n">
        <v>0</v>
      </c>
      <c r="N665" s="6" t="n">
        <v>0</v>
      </c>
      <c r="O665" s="6" t="n">
        <v>0</v>
      </c>
      <c r="P665" s="6" t="n">
        <v>0</v>
      </c>
      <c r="Q665" s="6" t="n">
        <v>0</v>
      </c>
      <c r="R665" s="6" t="n">
        <v>0</v>
      </c>
      <c r="S665" s="6" t="n">
        <v>1</v>
      </c>
      <c r="T665" s="6" t="n">
        <v>1</v>
      </c>
      <c r="U665" s="6" t="s">
        <v>337</v>
      </c>
    </row>
    <row r="666" customFormat="false" ht="22.35" hidden="false" customHeight="false" outlineLevel="0" collapsed="false">
      <c r="A666" s="6" t="n">
        <v>1824</v>
      </c>
      <c r="B666" s="6" t="s">
        <v>346</v>
      </c>
      <c r="C666" s="7" t="s">
        <v>6106</v>
      </c>
      <c r="D666" s="6" t="s">
        <v>6099</v>
      </c>
      <c r="E666" s="6" t="n">
        <v>6</v>
      </c>
      <c r="F666" s="6" t="n">
        <v>8</v>
      </c>
      <c r="G666" s="6" t="n">
        <v>6</v>
      </c>
      <c r="H666" s="6" t="n">
        <v>4</v>
      </c>
      <c r="I666" s="6" t="n">
        <v>7</v>
      </c>
      <c r="J666" s="6" t="n">
        <v>9</v>
      </c>
      <c r="K666" s="6" t="n">
        <v>0</v>
      </c>
      <c r="L666" s="6" t="n">
        <v>1</v>
      </c>
      <c r="M666" s="6" t="n">
        <v>0</v>
      </c>
      <c r="N666" s="6" t="n">
        <v>0</v>
      </c>
      <c r="O666" s="6" t="n">
        <v>0</v>
      </c>
      <c r="P666" s="6" t="n">
        <v>0</v>
      </c>
      <c r="Q666" s="6" t="n">
        <v>0</v>
      </c>
      <c r="R666" s="6" t="n">
        <v>0</v>
      </c>
      <c r="S666" s="6" t="n">
        <v>1</v>
      </c>
      <c r="T666" s="6" t="n">
        <v>1</v>
      </c>
      <c r="U666" s="6" t="s">
        <v>337</v>
      </c>
    </row>
    <row r="667" customFormat="false" ht="22.35" hidden="false" customHeight="false" outlineLevel="0" collapsed="false">
      <c r="A667" s="6" t="n">
        <v>1827</v>
      </c>
      <c r="B667" s="6" t="s">
        <v>346</v>
      </c>
      <c r="C667" s="7" t="s">
        <v>6107</v>
      </c>
      <c r="D667" s="6" t="s">
        <v>6099</v>
      </c>
      <c r="E667" s="6" t="n">
        <v>7</v>
      </c>
      <c r="F667" s="6" t="n">
        <v>8</v>
      </c>
      <c r="G667" s="6" t="n">
        <v>6</v>
      </c>
      <c r="H667" s="6" t="n">
        <v>4</v>
      </c>
      <c r="I667" s="6" t="n">
        <v>7</v>
      </c>
      <c r="J667" s="6" t="n">
        <v>9</v>
      </c>
      <c r="K667" s="6" t="n">
        <v>0</v>
      </c>
      <c r="L667" s="6" t="n">
        <v>1</v>
      </c>
      <c r="M667" s="6" t="n">
        <v>0</v>
      </c>
      <c r="N667" s="6" t="n">
        <v>0</v>
      </c>
      <c r="O667" s="6" t="n">
        <v>0</v>
      </c>
      <c r="P667" s="6" t="n">
        <v>0</v>
      </c>
      <c r="Q667" s="6" t="n">
        <v>0</v>
      </c>
      <c r="R667" s="6" t="n">
        <v>0</v>
      </c>
      <c r="S667" s="6" t="n">
        <v>1</v>
      </c>
      <c r="T667" s="6" t="n">
        <v>1</v>
      </c>
      <c r="U667" s="6" t="s">
        <v>337</v>
      </c>
    </row>
    <row r="668" customFormat="false" ht="22.35" hidden="false" customHeight="false" outlineLevel="0" collapsed="false">
      <c r="A668" s="6" t="n">
        <v>1830</v>
      </c>
      <c r="B668" s="6" t="s">
        <v>346</v>
      </c>
      <c r="C668" s="7" t="s">
        <v>360</v>
      </c>
      <c r="D668" s="6" t="s">
        <v>5933</v>
      </c>
      <c r="E668" s="6" t="n">
        <v>7</v>
      </c>
      <c r="F668" s="6" t="n">
        <v>2</v>
      </c>
      <c r="G668" s="6" t="n">
        <v>3</v>
      </c>
      <c r="H668" s="6" t="n">
        <v>7</v>
      </c>
      <c r="I668" s="6" t="n">
        <v>7</v>
      </c>
      <c r="J668" s="6" t="n">
        <v>5</v>
      </c>
      <c r="K668" s="6" t="n">
        <v>0</v>
      </c>
      <c r="L668" s="6" t="n">
        <v>1</v>
      </c>
      <c r="M668" s="6" t="n">
        <v>0</v>
      </c>
      <c r="N668" s="6" t="n">
        <v>0</v>
      </c>
      <c r="O668" s="6" t="n">
        <v>0</v>
      </c>
      <c r="P668" s="6" t="n">
        <v>0</v>
      </c>
      <c r="Q668" s="6" t="n">
        <v>1</v>
      </c>
      <c r="R668" s="6" t="n">
        <v>0</v>
      </c>
      <c r="S668" s="6" t="n">
        <v>0</v>
      </c>
      <c r="T668" s="6" t="n">
        <v>0</v>
      </c>
      <c r="U668" s="6" t="s">
        <v>337</v>
      </c>
    </row>
    <row r="669" customFormat="false" ht="22.35" hidden="false" customHeight="false" outlineLevel="0" collapsed="false">
      <c r="A669" s="6" t="n">
        <v>1833</v>
      </c>
      <c r="B669" s="6" t="s">
        <v>346</v>
      </c>
      <c r="C669" s="7" t="s">
        <v>369</v>
      </c>
      <c r="D669" s="6" t="s">
        <v>5933</v>
      </c>
      <c r="E669" s="6" t="n">
        <v>1</v>
      </c>
      <c r="F669" s="6" t="n">
        <v>2</v>
      </c>
      <c r="G669" s="6" t="n">
        <v>3</v>
      </c>
      <c r="H669" s="6" t="n">
        <v>7</v>
      </c>
      <c r="I669" s="6" t="n">
        <v>7</v>
      </c>
      <c r="J669" s="6" t="n">
        <v>5</v>
      </c>
      <c r="K669" s="6" t="n">
        <v>0</v>
      </c>
      <c r="L669" s="6" t="n">
        <v>1</v>
      </c>
      <c r="M669" s="6" t="n">
        <v>0</v>
      </c>
      <c r="N669" s="6" t="n">
        <v>0</v>
      </c>
      <c r="O669" s="6" t="n">
        <v>0</v>
      </c>
      <c r="P669" s="6" t="n">
        <v>0</v>
      </c>
      <c r="Q669" s="6" t="n">
        <v>1</v>
      </c>
      <c r="R669" s="6" t="n">
        <v>0</v>
      </c>
      <c r="S669" s="6" t="n">
        <v>0</v>
      </c>
      <c r="T669" s="6" t="n">
        <v>0</v>
      </c>
      <c r="U669" s="6" t="s">
        <v>337</v>
      </c>
    </row>
    <row r="670" customFormat="false" ht="22.35" hidden="false" customHeight="false" outlineLevel="0" collapsed="false">
      <c r="A670" s="6" t="n">
        <v>1836</v>
      </c>
      <c r="B670" s="6" t="s">
        <v>346</v>
      </c>
      <c r="C670" s="7" t="s">
        <v>6108</v>
      </c>
      <c r="D670" s="6" t="s">
        <v>5933</v>
      </c>
      <c r="E670" s="6" t="n">
        <v>9</v>
      </c>
      <c r="F670" s="6" t="n">
        <v>2</v>
      </c>
      <c r="G670" s="6" t="n">
        <v>3</v>
      </c>
      <c r="H670" s="6" t="n">
        <v>7</v>
      </c>
      <c r="I670" s="6" t="n">
        <v>7</v>
      </c>
      <c r="J670" s="6" t="n">
        <v>5</v>
      </c>
      <c r="K670" s="6" t="n">
        <v>0</v>
      </c>
      <c r="L670" s="6" t="n">
        <v>1</v>
      </c>
      <c r="M670" s="6" t="n">
        <v>0</v>
      </c>
      <c r="N670" s="6" t="n">
        <v>0</v>
      </c>
      <c r="O670" s="6" t="n">
        <v>0</v>
      </c>
      <c r="P670" s="6" t="n">
        <v>0</v>
      </c>
      <c r="Q670" s="6" t="n">
        <v>1</v>
      </c>
      <c r="R670" s="6" t="n">
        <v>0</v>
      </c>
      <c r="S670" s="6" t="n">
        <v>0</v>
      </c>
      <c r="T670" s="6" t="n">
        <v>0</v>
      </c>
      <c r="U670" s="6" t="s">
        <v>337</v>
      </c>
    </row>
    <row r="671" customFormat="false" ht="22.35" hidden="false" customHeight="false" outlineLevel="0" collapsed="false">
      <c r="A671" s="6" t="n">
        <v>1839</v>
      </c>
      <c r="B671" s="6" t="s">
        <v>346</v>
      </c>
      <c r="C671" s="7" t="s">
        <v>6109</v>
      </c>
      <c r="D671" s="6" t="s">
        <v>5933</v>
      </c>
      <c r="E671" s="6" t="n">
        <v>3</v>
      </c>
      <c r="F671" s="6" t="n">
        <v>2</v>
      </c>
      <c r="G671" s="6" t="n">
        <v>3</v>
      </c>
      <c r="H671" s="6" t="n">
        <v>7</v>
      </c>
      <c r="I671" s="6" t="n">
        <v>7</v>
      </c>
      <c r="J671" s="6" t="n">
        <v>5</v>
      </c>
      <c r="K671" s="6" t="n">
        <v>0</v>
      </c>
      <c r="L671" s="6" t="n">
        <v>1</v>
      </c>
      <c r="M671" s="6" t="n">
        <v>0</v>
      </c>
      <c r="N671" s="6" t="n">
        <v>0</v>
      </c>
      <c r="O671" s="6" t="n">
        <v>0</v>
      </c>
      <c r="P671" s="6" t="n">
        <v>0</v>
      </c>
      <c r="Q671" s="6" t="n">
        <v>1</v>
      </c>
      <c r="R671" s="6" t="n">
        <v>0</v>
      </c>
      <c r="S671" s="6" t="n">
        <v>0</v>
      </c>
      <c r="T671" s="6" t="n">
        <v>0</v>
      </c>
      <c r="U671" s="6" t="s">
        <v>337</v>
      </c>
    </row>
    <row r="672" customFormat="false" ht="22.35" hidden="false" customHeight="false" outlineLevel="0" collapsed="false">
      <c r="A672" s="6" t="n">
        <v>1842</v>
      </c>
      <c r="B672" s="6" t="s">
        <v>346</v>
      </c>
      <c r="C672" s="7" t="s">
        <v>5966</v>
      </c>
      <c r="D672" s="6" t="s">
        <v>5933</v>
      </c>
      <c r="E672" s="6" t="n">
        <v>3</v>
      </c>
      <c r="F672" s="6" t="n">
        <v>2</v>
      </c>
      <c r="G672" s="6" t="n">
        <v>3</v>
      </c>
      <c r="H672" s="6" t="n">
        <v>7</v>
      </c>
      <c r="I672" s="6" t="n">
        <v>7</v>
      </c>
      <c r="J672" s="6" t="n">
        <v>5</v>
      </c>
      <c r="K672" s="6" t="n">
        <v>0</v>
      </c>
      <c r="L672" s="6" t="n">
        <v>1</v>
      </c>
      <c r="M672" s="6" t="n">
        <v>0</v>
      </c>
      <c r="N672" s="6" t="n">
        <v>0</v>
      </c>
      <c r="O672" s="6" t="n">
        <v>0</v>
      </c>
      <c r="P672" s="6" t="n">
        <v>0</v>
      </c>
      <c r="Q672" s="6" t="n">
        <v>1</v>
      </c>
      <c r="R672" s="6" t="n">
        <v>0</v>
      </c>
      <c r="S672" s="6" t="n">
        <v>0</v>
      </c>
      <c r="T672" s="6" t="n">
        <v>0</v>
      </c>
      <c r="U672" s="6" t="s">
        <v>337</v>
      </c>
    </row>
    <row r="673" customFormat="false" ht="22.35" hidden="false" customHeight="false" outlineLevel="0" collapsed="false">
      <c r="A673" s="6" t="n">
        <v>1845</v>
      </c>
      <c r="B673" s="6" t="s">
        <v>346</v>
      </c>
      <c r="C673" s="7" t="s">
        <v>6110</v>
      </c>
      <c r="D673" s="6" t="s">
        <v>5939</v>
      </c>
      <c r="E673" s="6" t="n">
        <v>6</v>
      </c>
      <c r="F673" s="6" t="n">
        <v>10</v>
      </c>
      <c r="G673" s="6" t="n">
        <v>10</v>
      </c>
      <c r="H673" s="6" t="n">
        <v>3</v>
      </c>
      <c r="I673" s="6" t="n">
        <v>3</v>
      </c>
      <c r="J673" s="6" t="n">
        <v>10</v>
      </c>
      <c r="K673" s="6" t="n">
        <v>1</v>
      </c>
      <c r="L673" s="6" t="n">
        <v>1</v>
      </c>
      <c r="M673" s="6" t="n">
        <v>0</v>
      </c>
      <c r="N673" s="6" t="n">
        <v>0</v>
      </c>
      <c r="O673" s="6" t="n">
        <v>1</v>
      </c>
      <c r="P673" s="6" t="n">
        <v>1</v>
      </c>
      <c r="Q673" s="6" t="n">
        <v>1</v>
      </c>
      <c r="R673" s="6" t="n">
        <v>1</v>
      </c>
      <c r="S673" s="6" t="n">
        <v>0</v>
      </c>
      <c r="T673" s="6" t="n">
        <v>0</v>
      </c>
      <c r="U673" s="6" t="s">
        <v>337</v>
      </c>
    </row>
    <row r="674" customFormat="false" ht="22.35" hidden="false" customHeight="false" outlineLevel="0" collapsed="false">
      <c r="A674" s="6" t="n">
        <v>1848</v>
      </c>
      <c r="B674" s="6" t="s">
        <v>346</v>
      </c>
      <c r="C674" s="7" t="s">
        <v>5969</v>
      </c>
      <c r="D674" s="6" t="s">
        <v>5939</v>
      </c>
      <c r="E674" s="6" t="n">
        <v>8</v>
      </c>
      <c r="F674" s="6" t="n">
        <v>10</v>
      </c>
      <c r="G674" s="6" t="n">
        <v>10</v>
      </c>
      <c r="H674" s="6" t="n">
        <v>3</v>
      </c>
      <c r="I674" s="6" t="n">
        <v>3</v>
      </c>
      <c r="J674" s="6" t="n">
        <v>10</v>
      </c>
      <c r="K674" s="6" t="n">
        <v>1</v>
      </c>
      <c r="L674" s="6" t="n">
        <v>1</v>
      </c>
      <c r="M674" s="6" t="n">
        <v>0</v>
      </c>
      <c r="N674" s="6" t="n">
        <v>0</v>
      </c>
      <c r="O674" s="6" t="n">
        <v>1</v>
      </c>
      <c r="P674" s="6" t="n">
        <v>1</v>
      </c>
      <c r="Q674" s="6" t="n">
        <v>1</v>
      </c>
      <c r="R674" s="6" t="n">
        <v>1</v>
      </c>
      <c r="S674" s="6" t="n">
        <v>0</v>
      </c>
      <c r="T674" s="6" t="n">
        <v>0</v>
      </c>
      <c r="U674" s="6" t="s">
        <v>337</v>
      </c>
    </row>
    <row r="675" customFormat="false" ht="22.35" hidden="false" customHeight="false" outlineLevel="0" collapsed="false">
      <c r="A675" s="6" t="n">
        <v>1851</v>
      </c>
      <c r="B675" s="6" t="s">
        <v>346</v>
      </c>
      <c r="C675" s="7" t="s">
        <v>6111</v>
      </c>
      <c r="D675" s="6" t="s">
        <v>5939</v>
      </c>
      <c r="E675" s="6" t="n">
        <v>5</v>
      </c>
      <c r="F675" s="6" t="n">
        <v>10</v>
      </c>
      <c r="G675" s="6" t="n">
        <v>10</v>
      </c>
      <c r="H675" s="6" t="n">
        <v>3</v>
      </c>
      <c r="I675" s="6" t="n">
        <v>3</v>
      </c>
      <c r="J675" s="6" t="n">
        <v>10</v>
      </c>
      <c r="K675" s="6" t="n">
        <v>1</v>
      </c>
      <c r="L675" s="6" t="n">
        <v>1</v>
      </c>
      <c r="M675" s="6" t="n">
        <v>0</v>
      </c>
      <c r="N675" s="6" t="n">
        <v>0</v>
      </c>
      <c r="O675" s="6" t="n">
        <v>1</v>
      </c>
      <c r="P675" s="6" t="n">
        <v>1</v>
      </c>
      <c r="Q675" s="6" t="n">
        <v>1</v>
      </c>
      <c r="R675" s="6" t="n">
        <v>1</v>
      </c>
      <c r="S675" s="6" t="n">
        <v>0</v>
      </c>
      <c r="T675" s="6" t="n">
        <v>0</v>
      </c>
      <c r="U675" s="6" t="s">
        <v>337</v>
      </c>
    </row>
    <row r="676" customFormat="false" ht="22.35" hidden="false" customHeight="false" outlineLevel="0" collapsed="false">
      <c r="A676" s="6" t="n">
        <v>1854</v>
      </c>
      <c r="B676" s="6" t="s">
        <v>346</v>
      </c>
      <c r="C676" s="7" t="s">
        <v>6112</v>
      </c>
      <c r="D676" s="6" t="s">
        <v>5939</v>
      </c>
      <c r="E676" s="6" t="n">
        <v>10</v>
      </c>
      <c r="F676" s="6" t="n">
        <v>10</v>
      </c>
      <c r="G676" s="6" t="n">
        <v>10</v>
      </c>
      <c r="H676" s="6" t="n">
        <v>3</v>
      </c>
      <c r="I676" s="6" t="n">
        <v>3</v>
      </c>
      <c r="J676" s="6" t="n">
        <v>10</v>
      </c>
      <c r="K676" s="6" t="n">
        <v>1</v>
      </c>
      <c r="L676" s="6" t="n">
        <v>1</v>
      </c>
      <c r="M676" s="6" t="n">
        <v>0</v>
      </c>
      <c r="N676" s="6" t="n">
        <v>0</v>
      </c>
      <c r="O676" s="6" t="n">
        <v>1</v>
      </c>
      <c r="P676" s="6" t="n">
        <v>1</v>
      </c>
      <c r="Q676" s="6" t="n">
        <v>1</v>
      </c>
      <c r="R676" s="6" t="n">
        <v>1</v>
      </c>
      <c r="S676" s="6" t="n">
        <v>0</v>
      </c>
      <c r="T676" s="6" t="n">
        <v>0</v>
      </c>
      <c r="U676" s="6" t="s">
        <v>337</v>
      </c>
    </row>
    <row r="677" customFormat="false" ht="22.35" hidden="false" customHeight="false" outlineLevel="0" collapsed="false">
      <c r="A677" s="6" t="n">
        <v>1857</v>
      </c>
      <c r="B677" s="6" t="s">
        <v>346</v>
      </c>
      <c r="C677" s="7" t="s">
        <v>6113</v>
      </c>
      <c r="D677" s="6" t="s">
        <v>5939</v>
      </c>
      <c r="E677" s="6" t="n">
        <v>3</v>
      </c>
      <c r="F677" s="6" t="n">
        <v>10</v>
      </c>
      <c r="G677" s="6" t="n">
        <v>10</v>
      </c>
      <c r="H677" s="6" t="n">
        <v>3</v>
      </c>
      <c r="I677" s="6" t="n">
        <v>3</v>
      </c>
      <c r="J677" s="6" t="n">
        <v>10</v>
      </c>
      <c r="K677" s="6" t="n">
        <v>1</v>
      </c>
      <c r="L677" s="6" t="n">
        <v>1</v>
      </c>
      <c r="M677" s="6" t="n">
        <v>0</v>
      </c>
      <c r="N677" s="6" t="n">
        <v>0</v>
      </c>
      <c r="O677" s="6" t="n">
        <v>1</v>
      </c>
      <c r="P677" s="6" t="n">
        <v>1</v>
      </c>
      <c r="Q677" s="6" t="n">
        <v>1</v>
      </c>
      <c r="R677" s="6" t="n">
        <v>1</v>
      </c>
      <c r="S677" s="6" t="n">
        <v>0</v>
      </c>
      <c r="T677" s="6" t="n">
        <v>0</v>
      </c>
      <c r="U677" s="6" t="s">
        <v>337</v>
      </c>
    </row>
    <row r="678" customFormat="false" ht="22.35" hidden="false" customHeight="false" outlineLevel="0" collapsed="false">
      <c r="A678" s="6" t="n">
        <v>1860</v>
      </c>
      <c r="B678" s="6" t="s">
        <v>346</v>
      </c>
      <c r="C678" s="7" t="s">
        <v>6114</v>
      </c>
      <c r="D678" s="6" t="s">
        <v>5945</v>
      </c>
      <c r="E678" s="6" t="n">
        <v>3</v>
      </c>
      <c r="F678" s="6" t="n">
        <v>7</v>
      </c>
      <c r="G678" s="6" t="n">
        <v>4</v>
      </c>
      <c r="H678" s="6" t="n">
        <v>2</v>
      </c>
      <c r="I678" s="6" t="n">
        <v>3</v>
      </c>
      <c r="J678" s="6" t="n">
        <v>2</v>
      </c>
      <c r="K678" s="6" t="n">
        <v>0</v>
      </c>
      <c r="L678" s="6" t="n">
        <v>0</v>
      </c>
      <c r="M678" s="6" t="n">
        <v>0</v>
      </c>
      <c r="N678" s="6" t="n">
        <v>0</v>
      </c>
      <c r="O678" s="6" t="n">
        <v>1</v>
      </c>
      <c r="P678" s="6" t="n">
        <v>0</v>
      </c>
      <c r="Q678" s="6" t="n">
        <v>0</v>
      </c>
      <c r="R678" s="6" t="n">
        <v>0</v>
      </c>
      <c r="S678" s="6" t="n">
        <v>0</v>
      </c>
      <c r="T678" s="6" t="n">
        <v>0</v>
      </c>
      <c r="U678" s="6" t="s">
        <v>337</v>
      </c>
    </row>
    <row r="679" customFormat="false" ht="22.35" hidden="false" customHeight="false" outlineLevel="0" collapsed="false">
      <c r="A679" s="6" t="n">
        <v>1863</v>
      </c>
      <c r="B679" s="6" t="s">
        <v>346</v>
      </c>
      <c r="C679" s="7" t="s">
        <v>6115</v>
      </c>
      <c r="D679" s="6" t="s">
        <v>5945</v>
      </c>
      <c r="E679" s="6" t="n">
        <v>9</v>
      </c>
      <c r="F679" s="6" t="n">
        <v>7</v>
      </c>
      <c r="G679" s="6" t="n">
        <v>4</v>
      </c>
      <c r="H679" s="6" t="n">
        <v>2</v>
      </c>
      <c r="I679" s="6" t="n">
        <v>3</v>
      </c>
      <c r="J679" s="6" t="n">
        <v>2</v>
      </c>
      <c r="K679" s="6" t="n">
        <v>0</v>
      </c>
      <c r="L679" s="6" t="n">
        <v>0</v>
      </c>
      <c r="M679" s="6" t="n">
        <v>0</v>
      </c>
      <c r="N679" s="6" t="n">
        <v>0</v>
      </c>
      <c r="O679" s="6" t="n">
        <v>1</v>
      </c>
      <c r="P679" s="6" t="n">
        <v>0</v>
      </c>
      <c r="Q679" s="6" t="n">
        <v>0</v>
      </c>
      <c r="R679" s="6" t="n">
        <v>0</v>
      </c>
      <c r="S679" s="6" t="n">
        <v>0</v>
      </c>
      <c r="T679" s="6" t="n">
        <v>0</v>
      </c>
      <c r="U679" s="6" t="s">
        <v>337</v>
      </c>
    </row>
    <row r="680" customFormat="false" ht="22.35" hidden="false" customHeight="false" outlineLevel="0" collapsed="false">
      <c r="A680" s="6" t="n">
        <v>1866</v>
      </c>
      <c r="B680" s="6" t="s">
        <v>346</v>
      </c>
      <c r="C680" s="7" t="s">
        <v>6116</v>
      </c>
      <c r="D680" s="6" t="s">
        <v>5945</v>
      </c>
      <c r="E680" s="6" t="n">
        <v>3</v>
      </c>
      <c r="F680" s="6" t="n">
        <v>7</v>
      </c>
      <c r="G680" s="6" t="n">
        <v>4</v>
      </c>
      <c r="H680" s="6" t="n">
        <v>2</v>
      </c>
      <c r="I680" s="6" t="n">
        <v>3</v>
      </c>
      <c r="J680" s="6" t="n">
        <v>2</v>
      </c>
      <c r="K680" s="6" t="n">
        <v>0</v>
      </c>
      <c r="L680" s="6" t="n">
        <v>0</v>
      </c>
      <c r="M680" s="6" t="n">
        <v>0</v>
      </c>
      <c r="N680" s="6" t="n">
        <v>0</v>
      </c>
      <c r="O680" s="6" t="n">
        <v>1</v>
      </c>
      <c r="P680" s="6" t="n">
        <v>0</v>
      </c>
      <c r="Q680" s="6" t="n">
        <v>0</v>
      </c>
      <c r="R680" s="6" t="n">
        <v>0</v>
      </c>
      <c r="S680" s="6" t="n">
        <v>0</v>
      </c>
      <c r="T680" s="6" t="n">
        <v>0</v>
      </c>
      <c r="U680" s="6" t="s">
        <v>337</v>
      </c>
    </row>
    <row r="681" customFormat="false" ht="22.35" hidden="false" customHeight="false" outlineLevel="0" collapsed="false">
      <c r="A681" s="6" t="n">
        <v>1869</v>
      </c>
      <c r="B681" s="6" t="s">
        <v>346</v>
      </c>
      <c r="C681" s="7" t="s">
        <v>5979</v>
      </c>
      <c r="D681" s="6" t="s">
        <v>5945</v>
      </c>
      <c r="E681" s="6" t="n">
        <v>10</v>
      </c>
      <c r="F681" s="6" t="n">
        <v>7</v>
      </c>
      <c r="G681" s="6" t="n">
        <v>4</v>
      </c>
      <c r="H681" s="6" t="n">
        <v>2</v>
      </c>
      <c r="I681" s="6" t="n">
        <v>3</v>
      </c>
      <c r="J681" s="6" t="n">
        <v>2</v>
      </c>
      <c r="K681" s="6" t="n">
        <v>0</v>
      </c>
      <c r="L681" s="6" t="n">
        <v>0</v>
      </c>
      <c r="M681" s="6" t="n">
        <v>0</v>
      </c>
      <c r="N681" s="6" t="n">
        <v>0</v>
      </c>
      <c r="O681" s="6" t="n">
        <v>1</v>
      </c>
      <c r="P681" s="6" t="n">
        <v>0</v>
      </c>
      <c r="Q681" s="6" t="n">
        <v>0</v>
      </c>
      <c r="R681" s="6" t="n">
        <v>0</v>
      </c>
      <c r="S681" s="6" t="n">
        <v>0</v>
      </c>
      <c r="T681" s="6" t="n">
        <v>0</v>
      </c>
      <c r="U681" s="6" t="s">
        <v>337</v>
      </c>
    </row>
    <row r="682" customFormat="false" ht="22.35" hidden="false" customHeight="false" outlineLevel="0" collapsed="false">
      <c r="A682" s="6" t="n">
        <v>1872</v>
      </c>
      <c r="B682" s="6" t="s">
        <v>346</v>
      </c>
      <c r="C682" s="7" t="s">
        <v>6117</v>
      </c>
      <c r="D682" s="6" t="s">
        <v>5945</v>
      </c>
      <c r="E682" s="6" t="n">
        <v>9</v>
      </c>
      <c r="F682" s="6" t="n">
        <v>7</v>
      </c>
      <c r="G682" s="6" t="n">
        <v>4</v>
      </c>
      <c r="H682" s="6" t="n">
        <v>2</v>
      </c>
      <c r="I682" s="6" t="n">
        <v>3</v>
      </c>
      <c r="J682" s="6" t="n">
        <v>2</v>
      </c>
      <c r="K682" s="6" t="n">
        <v>0</v>
      </c>
      <c r="L682" s="6" t="n">
        <v>0</v>
      </c>
      <c r="M682" s="6" t="n">
        <v>0</v>
      </c>
      <c r="N682" s="6" t="n">
        <v>0</v>
      </c>
      <c r="O682" s="6" t="n">
        <v>1</v>
      </c>
      <c r="P682" s="6" t="n">
        <v>0</v>
      </c>
      <c r="Q682" s="6" t="n">
        <v>0</v>
      </c>
      <c r="R682" s="6" t="n">
        <v>0</v>
      </c>
      <c r="S682" s="6" t="n">
        <v>0</v>
      </c>
      <c r="T682" s="6" t="n">
        <v>0</v>
      </c>
      <c r="U682" s="6" t="s">
        <v>337</v>
      </c>
    </row>
    <row r="683" customFormat="false" ht="22.35" hidden="false" customHeight="false" outlineLevel="0" collapsed="false">
      <c r="A683" s="6" t="n">
        <v>1875</v>
      </c>
      <c r="B683" s="6" t="s">
        <v>346</v>
      </c>
      <c r="C683" s="7" t="s">
        <v>5982</v>
      </c>
      <c r="D683" s="6" t="s">
        <v>5951</v>
      </c>
      <c r="E683" s="6" t="n">
        <v>10</v>
      </c>
      <c r="F683" s="6" t="n">
        <v>4</v>
      </c>
      <c r="G683" s="6" t="n">
        <v>7</v>
      </c>
      <c r="H683" s="6" t="n">
        <v>9</v>
      </c>
      <c r="I683" s="6" t="n">
        <v>9</v>
      </c>
      <c r="J683" s="6" t="n">
        <v>3</v>
      </c>
      <c r="K683" s="6" t="n">
        <v>0</v>
      </c>
      <c r="L683" s="6" t="n">
        <v>0</v>
      </c>
      <c r="M683" s="6" t="n">
        <v>1</v>
      </c>
      <c r="N683" s="6" t="n">
        <v>0</v>
      </c>
      <c r="O683" s="6" t="n">
        <v>0</v>
      </c>
      <c r="P683" s="6" t="n">
        <v>0</v>
      </c>
      <c r="Q683" s="6" t="n">
        <v>0</v>
      </c>
      <c r="R683" s="6" t="n">
        <v>1</v>
      </c>
      <c r="S683" s="6" t="n">
        <v>1</v>
      </c>
      <c r="T683" s="6" t="n">
        <v>0</v>
      </c>
      <c r="U683" s="6" t="s">
        <v>337</v>
      </c>
    </row>
    <row r="684" customFormat="false" ht="22.35" hidden="false" customHeight="false" outlineLevel="0" collapsed="false">
      <c r="A684" s="6" t="n">
        <v>1878</v>
      </c>
      <c r="B684" s="6" t="s">
        <v>346</v>
      </c>
      <c r="C684" s="7" t="s">
        <v>565</v>
      </c>
      <c r="D684" s="6" t="s">
        <v>5951</v>
      </c>
      <c r="E684" s="6" t="n">
        <v>2</v>
      </c>
      <c r="F684" s="6" t="n">
        <v>4</v>
      </c>
      <c r="G684" s="6" t="n">
        <v>7</v>
      </c>
      <c r="H684" s="6" t="n">
        <v>9</v>
      </c>
      <c r="I684" s="6" t="n">
        <v>9</v>
      </c>
      <c r="J684" s="6" t="n">
        <v>3</v>
      </c>
      <c r="K684" s="6" t="n">
        <v>0</v>
      </c>
      <c r="L684" s="6" t="n">
        <v>0</v>
      </c>
      <c r="M684" s="6" t="n">
        <v>1</v>
      </c>
      <c r="N684" s="6" t="n">
        <v>0</v>
      </c>
      <c r="O684" s="6" t="n">
        <v>0</v>
      </c>
      <c r="P684" s="6" t="n">
        <v>0</v>
      </c>
      <c r="Q684" s="6" t="n">
        <v>0</v>
      </c>
      <c r="R684" s="6" t="n">
        <v>1</v>
      </c>
      <c r="S684" s="6" t="n">
        <v>1</v>
      </c>
      <c r="T684" s="6" t="n">
        <v>0</v>
      </c>
      <c r="U684" s="6" t="s">
        <v>337</v>
      </c>
    </row>
    <row r="685" customFormat="false" ht="22.35" hidden="false" customHeight="false" outlineLevel="0" collapsed="false">
      <c r="A685" s="6" t="n">
        <v>1881</v>
      </c>
      <c r="B685" s="6" t="s">
        <v>346</v>
      </c>
      <c r="C685" s="7" t="s">
        <v>5986</v>
      </c>
      <c r="D685" s="6" t="s">
        <v>5951</v>
      </c>
      <c r="E685" s="6" t="n">
        <v>4</v>
      </c>
      <c r="F685" s="6" t="n">
        <v>4</v>
      </c>
      <c r="G685" s="6" t="n">
        <v>7</v>
      </c>
      <c r="H685" s="6" t="n">
        <v>9</v>
      </c>
      <c r="I685" s="6" t="n">
        <v>9</v>
      </c>
      <c r="J685" s="6" t="n">
        <v>3</v>
      </c>
      <c r="K685" s="6" t="n">
        <v>0</v>
      </c>
      <c r="L685" s="6" t="n">
        <v>0</v>
      </c>
      <c r="M685" s="6" t="n">
        <v>1</v>
      </c>
      <c r="N685" s="6" t="n">
        <v>0</v>
      </c>
      <c r="O685" s="6" t="n">
        <v>0</v>
      </c>
      <c r="P685" s="6" t="n">
        <v>0</v>
      </c>
      <c r="Q685" s="6" t="n">
        <v>0</v>
      </c>
      <c r="R685" s="6" t="n">
        <v>1</v>
      </c>
      <c r="S685" s="6" t="n">
        <v>1</v>
      </c>
      <c r="T685" s="6" t="n">
        <v>0</v>
      </c>
      <c r="U685" s="6" t="s">
        <v>337</v>
      </c>
    </row>
    <row r="686" customFormat="false" ht="22.35" hidden="false" customHeight="false" outlineLevel="0" collapsed="false">
      <c r="A686" s="6" t="n">
        <v>1884</v>
      </c>
      <c r="B686" s="6" t="s">
        <v>346</v>
      </c>
      <c r="C686" s="7" t="s">
        <v>6119</v>
      </c>
      <c r="D686" s="6" t="s">
        <v>5951</v>
      </c>
      <c r="E686" s="6" t="n">
        <v>9</v>
      </c>
      <c r="F686" s="6" t="n">
        <v>4</v>
      </c>
      <c r="G686" s="6" t="n">
        <v>7</v>
      </c>
      <c r="H686" s="6" t="n">
        <v>9</v>
      </c>
      <c r="I686" s="6" t="n">
        <v>9</v>
      </c>
      <c r="J686" s="6" t="n">
        <v>3</v>
      </c>
      <c r="K686" s="6" t="n">
        <v>0</v>
      </c>
      <c r="L686" s="6" t="n">
        <v>0</v>
      </c>
      <c r="M686" s="6" t="n">
        <v>1</v>
      </c>
      <c r="N686" s="6" t="n">
        <v>0</v>
      </c>
      <c r="O686" s="6" t="n">
        <v>0</v>
      </c>
      <c r="P686" s="6" t="n">
        <v>0</v>
      </c>
      <c r="Q686" s="6" t="n">
        <v>0</v>
      </c>
      <c r="R686" s="6" t="n">
        <v>1</v>
      </c>
      <c r="S686" s="6" t="n">
        <v>1</v>
      </c>
      <c r="T686" s="6" t="n">
        <v>0</v>
      </c>
      <c r="U686" s="6" t="s">
        <v>337</v>
      </c>
    </row>
    <row r="687" customFormat="false" ht="22.35" hidden="false" customHeight="false" outlineLevel="0" collapsed="false">
      <c r="A687" s="6" t="n">
        <v>1887</v>
      </c>
      <c r="B687" s="6" t="s">
        <v>346</v>
      </c>
      <c r="C687" s="7" t="s">
        <v>6120</v>
      </c>
      <c r="D687" s="6" t="s">
        <v>5951</v>
      </c>
      <c r="E687" s="6" t="n">
        <v>2</v>
      </c>
      <c r="F687" s="6" t="n">
        <v>4</v>
      </c>
      <c r="G687" s="6" t="n">
        <v>7</v>
      </c>
      <c r="H687" s="6" t="n">
        <v>9</v>
      </c>
      <c r="I687" s="6" t="n">
        <v>9</v>
      </c>
      <c r="J687" s="6" t="n">
        <v>3</v>
      </c>
      <c r="K687" s="6" t="n">
        <v>0</v>
      </c>
      <c r="L687" s="6" t="n">
        <v>0</v>
      </c>
      <c r="M687" s="6" t="n">
        <v>1</v>
      </c>
      <c r="N687" s="6" t="n">
        <v>0</v>
      </c>
      <c r="O687" s="6" t="n">
        <v>0</v>
      </c>
      <c r="P687" s="6" t="n">
        <v>0</v>
      </c>
      <c r="Q687" s="6" t="n">
        <v>0</v>
      </c>
      <c r="R687" s="6" t="n">
        <v>1</v>
      </c>
      <c r="S687" s="6" t="n">
        <v>1</v>
      </c>
      <c r="T687" s="6" t="n">
        <v>0</v>
      </c>
      <c r="U687" s="6" t="s">
        <v>337</v>
      </c>
    </row>
    <row r="688" customFormat="false" ht="22.35" hidden="false" customHeight="false" outlineLevel="0" collapsed="false">
      <c r="A688" s="6" t="n">
        <v>1890</v>
      </c>
      <c r="B688" s="6" t="s">
        <v>346</v>
      </c>
      <c r="C688" s="7" t="s">
        <v>5988</v>
      </c>
      <c r="D688" s="6" t="s">
        <v>5957</v>
      </c>
      <c r="E688" s="6" t="n">
        <v>7</v>
      </c>
      <c r="F688" s="6" t="n">
        <v>3</v>
      </c>
      <c r="G688" s="6" t="n">
        <v>6</v>
      </c>
      <c r="H688" s="6" t="n">
        <v>2</v>
      </c>
      <c r="I688" s="6" t="n">
        <v>5</v>
      </c>
      <c r="J688" s="6" t="n">
        <v>8</v>
      </c>
      <c r="K688" s="6" t="n">
        <v>0</v>
      </c>
      <c r="L688" s="6" t="n">
        <v>0</v>
      </c>
      <c r="M688" s="6" t="n">
        <v>0</v>
      </c>
      <c r="N688" s="6" t="n">
        <v>1</v>
      </c>
      <c r="O688" s="6" t="n">
        <v>0</v>
      </c>
      <c r="P688" s="6" t="n">
        <v>0</v>
      </c>
      <c r="Q688" s="6" t="n">
        <v>1</v>
      </c>
      <c r="R688" s="6" t="n">
        <v>1</v>
      </c>
      <c r="S688" s="6" t="n">
        <v>0</v>
      </c>
      <c r="T688" s="6" t="n">
        <v>0</v>
      </c>
      <c r="U688" s="6" t="s">
        <v>337</v>
      </c>
    </row>
    <row r="689" customFormat="false" ht="22.35" hidden="false" customHeight="false" outlineLevel="0" collapsed="false">
      <c r="A689" s="6" t="n">
        <v>1893</v>
      </c>
      <c r="B689" s="6" t="s">
        <v>346</v>
      </c>
      <c r="C689" s="7" t="s">
        <v>5990</v>
      </c>
      <c r="D689" s="6" t="s">
        <v>5957</v>
      </c>
      <c r="E689" s="6" t="n">
        <v>7</v>
      </c>
      <c r="F689" s="6" t="n">
        <v>3</v>
      </c>
      <c r="G689" s="6" t="n">
        <v>6</v>
      </c>
      <c r="H689" s="6" t="n">
        <v>2</v>
      </c>
      <c r="I689" s="6" t="n">
        <v>5</v>
      </c>
      <c r="J689" s="6" t="n">
        <v>8</v>
      </c>
      <c r="K689" s="6" t="n">
        <v>0</v>
      </c>
      <c r="L689" s="6" t="n">
        <v>0</v>
      </c>
      <c r="M689" s="6" t="n">
        <v>0</v>
      </c>
      <c r="N689" s="6" t="n">
        <v>1</v>
      </c>
      <c r="O689" s="6" t="n">
        <v>0</v>
      </c>
      <c r="P689" s="6" t="n">
        <v>0</v>
      </c>
      <c r="Q689" s="6" t="n">
        <v>1</v>
      </c>
      <c r="R689" s="6" t="n">
        <v>1</v>
      </c>
      <c r="S689" s="6" t="n">
        <v>0</v>
      </c>
      <c r="T689" s="6" t="n">
        <v>0</v>
      </c>
      <c r="U689" s="6" t="s">
        <v>337</v>
      </c>
    </row>
    <row r="690" customFormat="false" ht="22.35" hidden="false" customHeight="false" outlineLevel="0" collapsed="false">
      <c r="A690" s="6" t="n">
        <v>1896</v>
      </c>
      <c r="B690" s="6" t="s">
        <v>346</v>
      </c>
      <c r="C690" s="7" t="s">
        <v>5991</v>
      </c>
      <c r="D690" s="6" t="s">
        <v>5957</v>
      </c>
      <c r="E690" s="6" t="n">
        <v>2</v>
      </c>
      <c r="F690" s="6" t="n">
        <v>3</v>
      </c>
      <c r="G690" s="6" t="n">
        <v>6</v>
      </c>
      <c r="H690" s="6" t="n">
        <v>2</v>
      </c>
      <c r="I690" s="6" t="n">
        <v>5</v>
      </c>
      <c r="J690" s="6" t="n">
        <v>8</v>
      </c>
      <c r="K690" s="6" t="n">
        <v>0</v>
      </c>
      <c r="L690" s="6" t="n">
        <v>0</v>
      </c>
      <c r="M690" s="6" t="n">
        <v>0</v>
      </c>
      <c r="N690" s="6" t="n">
        <v>1</v>
      </c>
      <c r="O690" s="6" t="n">
        <v>0</v>
      </c>
      <c r="P690" s="6" t="n">
        <v>0</v>
      </c>
      <c r="Q690" s="6" t="n">
        <v>1</v>
      </c>
      <c r="R690" s="6" t="n">
        <v>1</v>
      </c>
      <c r="S690" s="6" t="n">
        <v>0</v>
      </c>
      <c r="T690" s="6" t="n">
        <v>0</v>
      </c>
      <c r="U690" s="6" t="s">
        <v>337</v>
      </c>
    </row>
    <row r="691" customFormat="false" ht="22.35" hidden="false" customHeight="false" outlineLevel="0" collapsed="false">
      <c r="A691" s="6" t="n">
        <v>1899</v>
      </c>
      <c r="B691" s="6" t="s">
        <v>346</v>
      </c>
      <c r="C691" s="7" t="s">
        <v>5992</v>
      </c>
      <c r="D691" s="6" t="s">
        <v>5957</v>
      </c>
      <c r="E691" s="6" t="n">
        <v>1</v>
      </c>
      <c r="F691" s="6" t="n">
        <v>3</v>
      </c>
      <c r="G691" s="6" t="n">
        <v>6</v>
      </c>
      <c r="H691" s="6" t="n">
        <v>2</v>
      </c>
      <c r="I691" s="6" t="n">
        <v>5</v>
      </c>
      <c r="J691" s="6" t="n">
        <v>8</v>
      </c>
      <c r="K691" s="6" t="n">
        <v>0</v>
      </c>
      <c r="L691" s="6" t="n">
        <v>0</v>
      </c>
      <c r="M691" s="6" t="n">
        <v>0</v>
      </c>
      <c r="N691" s="6" t="n">
        <v>1</v>
      </c>
      <c r="O691" s="6" t="n">
        <v>0</v>
      </c>
      <c r="P691" s="6" t="n">
        <v>0</v>
      </c>
      <c r="Q691" s="6" t="n">
        <v>1</v>
      </c>
      <c r="R691" s="6" t="n">
        <v>1</v>
      </c>
      <c r="S691" s="6" t="n">
        <v>0</v>
      </c>
      <c r="T691" s="6" t="n">
        <v>0</v>
      </c>
      <c r="U691" s="6" t="s">
        <v>337</v>
      </c>
    </row>
    <row r="692" customFormat="false" ht="22.35" hidden="false" customHeight="false" outlineLevel="0" collapsed="false">
      <c r="A692" s="6" t="n">
        <v>1902</v>
      </c>
      <c r="B692" s="6" t="s">
        <v>346</v>
      </c>
      <c r="C692" s="7" t="s">
        <v>5993</v>
      </c>
      <c r="D692" s="6" t="s">
        <v>5957</v>
      </c>
      <c r="E692" s="6" t="n">
        <v>3</v>
      </c>
      <c r="F692" s="6" t="n">
        <v>3</v>
      </c>
      <c r="G692" s="6" t="n">
        <v>6</v>
      </c>
      <c r="H692" s="6" t="n">
        <v>2</v>
      </c>
      <c r="I692" s="6" t="n">
        <v>5</v>
      </c>
      <c r="J692" s="6" t="n">
        <v>8</v>
      </c>
      <c r="K692" s="6" t="n">
        <v>0</v>
      </c>
      <c r="L692" s="6" t="n">
        <v>0</v>
      </c>
      <c r="M692" s="6" t="n">
        <v>0</v>
      </c>
      <c r="N692" s="6" t="n">
        <v>1</v>
      </c>
      <c r="O692" s="6" t="n">
        <v>0</v>
      </c>
      <c r="P692" s="6" t="n">
        <v>0</v>
      </c>
      <c r="Q692" s="6" t="n">
        <v>1</v>
      </c>
      <c r="R692" s="6" t="n">
        <v>1</v>
      </c>
      <c r="S692" s="6" t="n">
        <v>0</v>
      </c>
      <c r="T692" s="6" t="n">
        <v>0</v>
      </c>
      <c r="U692" s="6" t="s">
        <v>337</v>
      </c>
    </row>
    <row r="693" customFormat="false" ht="22.35" hidden="false" customHeight="false" outlineLevel="0" collapsed="false">
      <c r="A693" s="6" t="n">
        <v>1905</v>
      </c>
      <c r="B693" s="6" t="s">
        <v>346</v>
      </c>
      <c r="C693" s="7" t="s">
        <v>5994</v>
      </c>
      <c r="D693" s="6" t="s">
        <v>6118</v>
      </c>
      <c r="E693" s="6" t="n">
        <v>7</v>
      </c>
      <c r="F693" s="6" t="n">
        <v>6</v>
      </c>
      <c r="G693" s="6" t="n">
        <v>4</v>
      </c>
      <c r="H693" s="6" t="n">
        <v>7</v>
      </c>
      <c r="I693" s="6" t="n">
        <v>7</v>
      </c>
      <c r="J693" s="6" t="n">
        <v>7</v>
      </c>
      <c r="K693" s="6" t="n">
        <v>0</v>
      </c>
      <c r="L693" s="6" t="n">
        <v>0</v>
      </c>
      <c r="M693" s="6" t="n">
        <v>0</v>
      </c>
      <c r="N693" s="6" t="n">
        <v>0</v>
      </c>
      <c r="O693" s="6" t="n">
        <v>0</v>
      </c>
      <c r="P693" s="6" t="n">
        <v>0</v>
      </c>
      <c r="Q693" s="6" t="n">
        <v>0</v>
      </c>
      <c r="R693" s="6" t="n">
        <v>0</v>
      </c>
      <c r="S693" s="6" t="n">
        <v>1</v>
      </c>
      <c r="T693" s="6" t="n">
        <v>0</v>
      </c>
      <c r="U693" s="6" t="s">
        <v>337</v>
      </c>
    </row>
    <row r="694" customFormat="false" ht="22.35" hidden="false" customHeight="false" outlineLevel="0" collapsed="false">
      <c r="A694" s="6" t="n">
        <v>1908</v>
      </c>
      <c r="B694" s="6" t="s">
        <v>346</v>
      </c>
      <c r="C694" s="7" t="s">
        <v>6124</v>
      </c>
      <c r="D694" s="6" t="s">
        <v>6118</v>
      </c>
      <c r="E694" s="6" t="n">
        <v>2</v>
      </c>
      <c r="F694" s="6" t="n">
        <v>6</v>
      </c>
      <c r="G694" s="6" t="n">
        <v>4</v>
      </c>
      <c r="H694" s="6" t="n">
        <v>7</v>
      </c>
      <c r="I694" s="6" t="n">
        <v>7</v>
      </c>
      <c r="J694" s="6" t="n">
        <v>7</v>
      </c>
      <c r="K694" s="6" t="n">
        <v>0</v>
      </c>
      <c r="L694" s="6" t="n">
        <v>0</v>
      </c>
      <c r="M694" s="6" t="n">
        <v>0</v>
      </c>
      <c r="N694" s="6" t="n">
        <v>0</v>
      </c>
      <c r="O694" s="6" t="n">
        <v>0</v>
      </c>
      <c r="P694" s="6" t="n">
        <v>0</v>
      </c>
      <c r="Q694" s="6" t="n">
        <v>0</v>
      </c>
      <c r="R694" s="6" t="n">
        <v>0</v>
      </c>
      <c r="S694" s="6" t="n">
        <v>1</v>
      </c>
      <c r="T694" s="6" t="n">
        <v>0</v>
      </c>
      <c r="U694" s="6" t="s">
        <v>337</v>
      </c>
    </row>
    <row r="695" customFormat="false" ht="22.35" hidden="false" customHeight="false" outlineLevel="0" collapsed="false">
      <c r="A695" s="6" t="n">
        <v>1911</v>
      </c>
      <c r="B695" s="6" t="s">
        <v>346</v>
      </c>
      <c r="C695" s="7" t="s">
        <v>5998</v>
      </c>
      <c r="D695" s="6" t="s">
        <v>6118</v>
      </c>
      <c r="E695" s="6" t="n">
        <v>4</v>
      </c>
      <c r="F695" s="6" t="n">
        <v>6</v>
      </c>
      <c r="G695" s="6" t="n">
        <v>4</v>
      </c>
      <c r="H695" s="6" t="n">
        <v>7</v>
      </c>
      <c r="I695" s="6" t="n">
        <v>7</v>
      </c>
      <c r="J695" s="6" t="n">
        <v>7</v>
      </c>
      <c r="K695" s="6" t="n">
        <v>0</v>
      </c>
      <c r="L695" s="6" t="n">
        <v>0</v>
      </c>
      <c r="M695" s="6" t="n">
        <v>0</v>
      </c>
      <c r="N695" s="6" t="n">
        <v>0</v>
      </c>
      <c r="O695" s="6" t="n">
        <v>0</v>
      </c>
      <c r="P695" s="6" t="n">
        <v>0</v>
      </c>
      <c r="Q695" s="6" t="n">
        <v>0</v>
      </c>
      <c r="R695" s="6" t="n">
        <v>0</v>
      </c>
      <c r="S695" s="6" t="n">
        <v>1</v>
      </c>
      <c r="T695" s="6" t="n">
        <v>0</v>
      </c>
      <c r="U695" s="6" t="s">
        <v>337</v>
      </c>
    </row>
    <row r="696" customFormat="false" ht="22.35" hidden="false" customHeight="false" outlineLevel="0" collapsed="false">
      <c r="A696" s="6" t="n">
        <v>1914</v>
      </c>
      <c r="B696" s="6" t="s">
        <v>346</v>
      </c>
      <c r="C696" s="7" t="s">
        <v>6127</v>
      </c>
      <c r="D696" s="6" t="s">
        <v>6118</v>
      </c>
      <c r="E696" s="6" t="n">
        <v>2</v>
      </c>
      <c r="F696" s="6" t="n">
        <v>6</v>
      </c>
      <c r="G696" s="6" t="n">
        <v>4</v>
      </c>
      <c r="H696" s="6" t="n">
        <v>7</v>
      </c>
      <c r="I696" s="6" t="n">
        <v>7</v>
      </c>
      <c r="J696" s="6" t="n">
        <v>7</v>
      </c>
      <c r="K696" s="6" t="n">
        <v>0</v>
      </c>
      <c r="L696" s="6" t="n">
        <v>0</v>
      </c>
      <c r="M696" s="6" t="n">
        <v>0</v>
      </c>
      <c r="N696" s="6" t="n">
        <v>0</v>
      </c>
      <c r="O696" s="6" t="n">
        <v>0</v>
      </c>
      <c r="P696" s="6" t="n">
        <v>0</v>
      </c>
      <c r="Q696" s="6" t="n">
        <v>0</v>
      </c>
      <c r="R696" s="6" t="n">
        <v>0</v>
      </c>
      <c r="S696" s="6" t="n">
        <v>1</v>
      </c>
      <c r="T696" s="6" t="n">
        <v>0</v>
      </c>
      <c r="U696" s="6" t="s">
        <v>337</v>
      </c>
    </row>
    <row r="697" customFormat="false" ht="22.35" hidden="false" customHeight="false" outlineLevel="0" collapsed="false">
      <c r="A697" s="6" t="n">
        <v>1917</v>
      </c>
      <c r="B697" s="6" t="s">
        <v>346</v>
      </c>
      <c r="C697" s="7" t="s">
        <v>6002</v>
      </c>
      <c r="D697" s="6" t="s">
        <v>6118</v>
      </c>
      <c r="E697" s="6" t="n">
        <v>10</v>
      </c>
      <c r="F697" s="6" t="n">
        <v>6</v>
      </c>
      <c r="G697" s="6" t="n">
        <v>4</v>
      </c>
      <c r="H697" s="6" t="n">
        <v>7</v>
      </c>
      <c r="I697" s="6" t="n">
        <v>7</v>
      </c>
      <c r="J697" s="6" t="n">
        <v>7</v>
      </c>
      <c r="K697" s="6" t="n">
        <v>0</v>
      </c>
      <c r="L697" s="6" t="n">
        <v>0</v>
      </c>
      <c r="M697" s="6" t="n">
        <v>0</v>
      </c>
      <c r="N697" s="6" t="n">
        <v>0</v>
      </c>
      <c r="O697" s="6" t="n">
        <v>0</v>
      </c>
      <c r="P697" s="6" t="n">
        <v>0</v>
      </c>
      <c r="Q697" s="6" t="n">
        <v>0</v>
      </c>
      <c r="R697" s="6" t="n">
        <v>0</v>
      </c>
      <c r="S697" s="6" t="n">
        <v>1</v>
      </c>
      <c r="T697" s="6" t="n">
        <v>0</v>
      </c>
      <c r="U697" s="6" t="s">
        <v>337</v>
      </c>
    </row>
    <row r="698" customFormat="false" ht="22.35" hidden="false" customHeight="false" outlineLevel="0" collapsed="false">
      <c r="A698" s="6" t="n">
        <v>1920</v>
      </c>
      <c r="B698" s="6" t="s">
        <v>346</v>
      </c>
      <c r="C698" s="7" t="s">
        <v>6130</v>
      </c>
      <c r="D698" s="6" t="s">
        <v>5963</v>
      </c>
      <c r="E698" s="6" t="n">
        <v>1</v>
      </c>
      <c r="F698" s="6" t="n">
        <v>8</v>
      </c>
      <c r="G698" s="6" t="n">
        <v>8</v>
      </c>
      <c r="H698" s="6" t="n">
        <v>8</v>
      </c>
      <c r="I698" s="6" t="n">
        <v>8</v>
      </c>
      <c r="J698" s="6" t="n">
        <v>8</v>
      </c>
      <c r="K698" s="6" t="n">
        <v>0</v>
      </c>
      <c r="L698" s="6" t="n">
        <v>1</v>
      </c>
      <c r="M698" s="6" t="n">
        <v>0</v>
      </c>
      <c r="N698" s="6" t="n">
        <v>0</v>
      </c>
      <c r="O698" s="6" t="n">
        <v>1</v>
      </c>
      <c r="P698" s="6" t="n">
        <v>0</v>
      </c>
      <c r="Q698" s="6" t="n">
        <v>0</v>
      </c>
      <c r="R698" s="6" t="n">
        <v>0</v>
      </c>
      <c r="S698" s="6" t="n">
        <v>0</v>
      </c>
      <c r="T698" s="6" t="n">
        <v>1</v>
      </c>
      <c r="U698" s="6" t="s">
        <v>337</v>
      </c>
    </row>
    <row r="699" customFormat="false" ht="22.35" hidden="false" customHeight="false" outlineLevel="0" collapsed="false">
      <c r="A699" s="6" t="n">
        <v>1923</v>
      </c>
      <c r="B699" s="6" t="s">
        <v>346</v>
      </c>
      <c r="C699" s="7" t="s">
        <v>6005</v>
      </c>
      <c r="D699" s="6" t="s">
        <v>5963</v>
      </c>
      <c r="E699" s="6" t="n">
        <v>10</v>
      </c>
      <c r="F699" s="6" t="n">
        <v>8</v>
      </c>
      <c r="G699" s="6" t="n">
        <v>8</v>
      </c>
      <c r="H699" s="6" t="n">
        <v>8</v>
      </c>
      <c r="I699" s="6" t="n">
        <v>8</v>
      </c>
      <c r="J699" s="6" t="n">
        <v>8</v>
      </c>
      <c r="K699" s="6" t="n">
        <v>0</v>
      </c>
      <c r="L699" s="6" t="n">
        <v>1</v>
      </c>
      <c r="M699" s="6" t="n">
        <v>0</v>
      </c>
      <c r="N699" s="6" t="n">
        <v>0</v>
      </c>
      <c r="O699" s="6" t="n">
        <v>1</v>
      </c>
      <c r="P699" s="6" t="n">
        <v>0</v>
      </c>
      <c r="Q699" s="6" t="n">
        <v>0</v>
      </c>
      <c r="R699" s="6" t="n">
        <v>0</v>
      </c>
      <c r="S699" s="6" t="n">
        <v>0</v>
      </c>
      <c r="T699" s="6" t="n">
        <v>1</v>
      </c>
      <c r="U699" s="6" t="s">
        <v>337</v>
      </c>
    </row>
    <row r="700" customFormat="false" ht="22.35" hidden="false" customHeight="false" outlineLevel="0" collapsed="false">
      <c r="A700" s="6" t="n">
        <v>1926</v>
      </c>
      <c r="B700" s="6" t="s">
        <v>346</v>
      </c>
      <c r="C700" s="7" t="s">
        <v>6221</v>
      </c>
      <c r="D700" s="6" t="s">
        <v>5963</v>
      </c>
      <c r="E700" s="6" t="n">
        <v>1</v>
      </c>
      <c r="F700" s="6" t="n">
        <v>8</v>
      </c>
      <c r="G700" s="6" t="n">
        <v>8</v>
      </c>
      <c r="H700" s="6" t="n">
        <v>8</v>
      </c>
      <c r="I700" s="6" t="n">
        <v>8</v>
      </c>
      <c r="J700" s="6" t="n">
        <v>8</v>
      </c>
      <c r="K700" s="6" t="n">
        <v>0</v>
      </c>
      <c r="L700" s="6" t="n">
        <v>1</v>
      </c>
      <c r="M700" s="6" t="n">
        <v>0</v>
      </c>
      <c r="N700" s="6" t="n">
        <v>0</v>
      </c>
      <c r="O700" s="6" t="n">
        <v>1</v>
      </c>
      <c r="P700" s="6" t="n">
        <v>0</v>
      </c>
      <c r="Q700" s="6" t="n">
        <v>0</v>
      </c>
      <c r="R700" s="6" t="n">
        <v>0</v>
      </c>
      <c r="S700" s="6" t="n">
        <v>0</v>
      </c>
      <c r="T700" s="6" t="n">
        <v>1</v>
      </c>
      <c r="U700" s="6" t="s">
        <v>337</v>
      </c>
    </row>
    <row r="701" customFormat="false" ht="22.35" hidden="false" customHeight="false" outlineLevel="0" collapsed="false">
      <c r="A701" s="6" t="n">
        <v>1929</v>
      </c>
      <c r="B701" s="6" t="s">
        <v>346</v>
      </c>
      <c r="C701" s="7" t="s">
        <v>6009</v>
      </c>
      <c r="D701" s="6" t="s">
        <v>5963</v>
      </c>
      <c r="E701" s="6" t="n">
        <v>7</v>
      </c>
      <c r="F701" s="6" t="n">
        <v>8</v>
      </c>
      <c r="G701" s="6" t="n">
        <v>8</v>
      </c>
      <c r="H701" s="6" t="n">
        <v>8</v>
      </c>
      <c r="I701" s="6" t="n">
        <v>8</v>
      </c>
      <c r="J701" s="6" t="n">
        <v>8</v>
      </c>
      <c r="K701" s="6" t="n">
        <v>0</v>
      </c>
      <c r="L701" s="6" t="n">
        <v>1</v>
      </c>
      <c r="M701" s="6" t="n">
        <v>0</v>
      </c>
      <c r="N701" s="6" t="n">
        <v>0</v>
      </c>
      <c r="O701" s="6" t="n">
        <v>1</v>
      </c>
      <c r="P701" s="6" t="n">
        <v>0</v>
      </c>
      <c r="Q701" s="6" t="n">
        <v>0</v>
      </c>
      <c r="R701" s="6" t="n">
        <v>0</v>
      </c>
      <c r="S701" s="6" t="n">
        <v>0</v>
      </c>
      <c r="T701" s="6" t="n">
        <v>1</v>
      </c>
      <c r="U701" s="6" t="s">
        <v>337</v>
      </c>
    </row>
    <row r="702" customFormat="false" ht="22.35" hidden="false" customHeight="false" outlineLevel="0" collapsed="false">
      <c r="A702" s="6" t="n">
        <v>1932</v>
      </c>
      <c r="B702" s="6" t="s">
        <v>346</v>
      </c>
      <c r="C702" s="7" t="s">
        <v>6222</v>
      </c>
      <c r="D702" s="6" t="s">
        <v>5963</v>
      </c>
      <c r="E702" s="6" t="n">
        <v>4</v>
      </c>
      <c r="F702" s="6" t="n">
        <v>8</v>
      </c>
      <c r="G702" s="6" t="n">
        <v>8</v>
      </c>
      <c r="H702" s="6" t="n">
        <v>8</v>
      </c>
      <c r="I702" s="6" t="n">
        <v>8</v>
      </c>
      <c r="J702" s="6" t="n">
        <v>8</v>
      </c>
      <c r="K702" s="6" t="n">
        <v>0</v>
      </c>
      <c r="L702" s="6" t="n">
        <v>1</v>
      </c>
      <c r="M702" s="6" t="n">
        <v>0</v>
      </c>
      <c r="N702" s="6" t="n">
        <v>0</v>
      </c>
      <c r="O702" s="6" t="n">
        <v>1</v>
      </c>
      <c r="P702" s="6" t="n">
        <v>0</v>
      </c>
      <c r="Q702" s="6" t="n">
        <v>0</v>
      </c>
      <c r="R702" s="6" t="n">
        <v>0</v>
      </c>
      <c r="S702" s="6" t="n">
        <v>0</v>
      </c>
      <c r="T702" s="6" t="n">
        <v>1</v>
      </c>
      <c r="U702" s="6" t="s">
        <v>337</v>
      </c>
    </row>
    <row r="703" customFormat="false" ht="22.35" hidden="false" customHeight="false" outlineLevel="0" collapsed="false">
      <c r="A703" s="6" t="n">
        <v>1935</v>
      </c>
      <c r="B703" s="6" t="s">
        <v>346</v>
      </c>
      <c r="C703" s="7" t="s">
        <v>6012</v>
      </c>
      <c r="D703" s="6" t="s">
        <v>6121</v>
      </c>
      <c r="E703" s="6" t="n">
        <v>5</v>
      </c>
      <c r="F703" s="6" t="n">
        <v>9</v>
      </c>
      <c r="G703" s="6" t="n">
        <v>6</v>
      </c>
      <c r="H703" s="6" t="n">
        <v>8</v>
      </c>
      <c r="I703" s="6" t="n">
        <v>6</v>
      </c>
      <c r="J703" s="6" t="n">
        <v>8</v>
      </c>
      <c r="K703" s="6" t="n">
        <v>0</v>
      </c>
      <c r="L703" s="6" t="n">
        <v>0</v>
      </c>
      <c r="M703" s="6" t="n">
        <v>1</v>
      </c>
      <c r="N703" s="6" t="n">
        <v>1</v>
      </c>
      <c r="O703" s="6" t="n">
        <v>1</v>
      </c>
      <c r="P703" s="6" t="n">
        <v>0</v>
      </c>
      <c r="Q703" s="6" t="n">
        <v>1</v>
      </c>
      <c r="R703" s="6" t="n">
        <v>0</v>
      </c>
      <c r="S703" s="6" t="n">
        <v>0</v>
      </c>
      <c r="T703" s="6" t="n">
        <v>1</v>
      </c>
      <c r="U703" s="6" t="s">
        <v>337</v>
      </c>
    </row>
    <row r="704" customFormat="false" ht="22.35" hidden="false" customHeight="false" outlineLevel="0" collapsed="false">
      <c r="A704" s="6" t="n">
        <v>1938</v>
      </c>
      <c r="B704" s="6" t="s">
        <v>346</v>
      </c>
      <c r="C704" s="7" t="s">
        <v>6014</v>
      </c>
      <c r="D704" s="6" t="s">
        <v>6121</v>
      </c>
      <c r="E704" s="6" t="n">
        <v>9</v>
      </c>
      <c r="F704" s="6" t="n">
        <v>9</v>
      </c>
      <c r="G704" s="6" t="n">
        <v>6</v>
      </c>
      <c r="H704" s="6" t="n">
        <v>8</v>
      </c>
      <c r="I704" s="6" t="n">
        <v>6</v>
      </c>
      <c r="J704" s="6" t="n">
        <v>8</v>
      </c>
      <c r="K704" s="6" t="n">
        <v>0</v>
      </c>
      <c r="L704" s="6" t="n">
        <v>0</v>
      </c>
      <c r="M704" s="6" t="n">
        <v>1</v>
      </c>
      <c r="N704" s="6" t="n">
        <v>1</v>
      </c>
      <c r="O704" s="6" t="n">
        <v>1</v>
      </c>
      <c r="P704" s="6" t="n">
        <v>0</v>
      </c>
      <c r="Q704" s="6" t="n">
        <v>1</v>
      </c>
      <c r="R704" s="6" t="n">
        <v>0</v>
      </c>
      <c r="S704" s="6" t="n">
        <v>0</v>
      </c>
      <c r="T704" s="6" t="n">
        <v>1</v>
      </c>
      <c r="U704" s="6" t="s">
        <v>337</v>
      </c>
    </row>
    <row r="705" customFormat="false" ht="22.35" hidden="false" customHeight="false" outlineLevel="0" collapsed="false">
      <c r="A705" s="6" t="n">
        <v>1941</v>
      </c>
      <c r="B705" s="6" t="s">
        <v>346</v>
      </c>
      <c r="C705" s="7" t="s">
        <v>6015</v>
      </c>
      <c r="D705" s="6" t="s">
        <v>6121</v>
      </c>
      <c r="E705" s="6" t="n">
        <v>9</v>
      </c>
      <c r="F705" s="6" t="n">
        <v>9</v>
      </c>
      <c r="G705" s="6" t="n">
        <v>6</v>
      </c>
      <c r="H705" s="6" t="n">
        <v>8</v>
      </c>
      <c r="I705" s="6" t="n">
        <v>6</v>
      </c>
      <c r="J705" s="6" t="n">
        <v>8</v>
      </c>
      <c r="K705" s="6" t="n">
        <v>0</v>
      </c>
      <c r="L705" s="6" t="n">
        <v>0</v>
      </c>
      <c r="M705" s="6" t="n">
        <v>1</v>
      </c>
      <c r="N705" s="6" t="n">
        <v>1</v>
      </c>
      <c r="O705" s="6" t="n">
        <v>1</v>
      </c>
      <c r="P705" s="6" t="n">
        <v>0</v>
      </c>
      <c r="Q705" s="6" t="n">
        <v>1</v>
      </c>
      <c r="R705" s="6" t="n">
        <v>0</v>
      </c>
      <c r="S705" s="6" t="n">
        <v>0</v>
      </c>
      <c r="T705" s="6" t="n">
        <v>1</v>
      </c>
      <c r="U705" s="6" t="s">
        <v>337</v>
      </c>
    </row>
    <row r="706" customFormat="false" ht="22.35" hidden="false" customHeight="false" outlineLevel="0" collapsed="false">
      <c r="A706" s="6" t="n">
        <v>1944</v>
      </c>
      <c r="B706" s="6" t="s">
        <v>346</v>
      </c>
      <c r="C706" s="7" t="s">
        <v>6016</v>
      </c>
      <c r="D706" s="6" t="s">
        <v>6121</v>
      </c>
      <c r="E706" s="6" t="n">
        <v>9</v>
      </c>
      <c r="F706" s="6" t="n">
        <v>9</v>
      </c>
      <c r="G706" s="6" t="n">
        <v>6</v>
      </c>
      <c r="H706" s="6" t="n">
        <v>8</v>
      </c>
      <c r="I706" s="6" t="n">
        <v>6</v>
      </c>
      <c r="J706" s="6" t="n">
        <v>8</v>
      </c>
      <c r="K706" s="6" t="n">
        <v>0</v>
      </c>
      <c r="L706" s="6" t="n">
        <v>0</v>
      </c>
      <c r="M706" s="6" t="n">
        <v>1</v>
      </c>
      <c r="N706" s="6" t="n">
        <v>1</v>
      </c>
      <c r="O706" s="6" t="n">
        <v>1</v>
      </c>
      <c r="P706" s="6" t="n">
        <v>0</v>
      </c>
      <c r="Q706" s="6" t="n">
        <v>1</v>
      </c>
      <c r="R706" s="6" t="n">
        <v>0</v>
      </c>
      <c r="S706" s="6" t="n">
        <v>0</v>
      </c>
      <c r="T706" s="6" t="n">
        <v>1</v>
      </c>
      <c r="U706" s="6" t="s">
        <v>337</v>
      </c>
    </row>
    <row r="707" customFormat="false" ht="22.35" hidden="false" customHeight="false" outlineLevel="0" collapsed="false">
      <c r="A707" s="6" t="n">
        <v>1947</v>
      </c>
      <c r="B707" s="6" t="s">
        <v>346</v>
      </c>
      <c r="C707" s="7" t="s">
        <v>6017</v>
      </c>
      <c r="D707" s="6" t="s">
        <v>6121</v>
      </c>
      <c r="E707" s="6" t="n">
        <v>4</v>
      </c>
      <c r="F707" s="6" t="n">
        <v>9</v>
      </c>
      <c r="G707" s="6" t="n">
        <v>6</v>
      </c>
      <c r="H707" s="6" t="n">
        <v>8</v>
      </c>
      <c r="I707" s="6" t="n">
        <v>6</v>
      </c>
      <c r="J707" s="6" t="n">
        <v>8</v>
      </c>
      <c r="K707" s="6" t="n">
        <v>0</v>
      </c>
      <c r="L707" s="6" t="n">
        <v>0</v>
      </c>
      <c r="M707" s="6" t="n">
        <v>1</v>
      </c>
      <c r="N707" s="6" t="n">
        <v>1</v>
      </c>
      <c r="O707" s="6" t="n">
        <v>1</v>
      </c>
      <c r="P707" s="6" t="n">
        <v>0</v>
      </c>
      <c r="Q707" s="6" t="n">
        <v>1</v>
      </c>
      <c r="R707" s="6" t="n">
        <v>0</v>
      </c>
      <c r="S707" s="6" t="n">
        <v>0</v>
      </c>
      <c r="T707" s="6" t="n">
        <v>1</v>
      </c>
      <c r="U707" s="6" t="s">
        <v>337</v>
      </c>
    </row>
    <row r="708" customFormat="false" ht="22.35" hidden="false" customHeight="false" outlineLevel="0" collapsed="false">
      <c r="A708" s="6" t="n">
        <v>1950</v>
      </c>
      <c r="B708" s="6" t="s">
        <v>346</v>
      </c>
      <c r="C708" s="7" t="s">
        <v>6018</v>
      </c>
      <c r="D708" s="6" t="s">
        <v>5965</v>
      </c>
      <c r="E708" s="6" t="n">
        <v>5</v>
      </c>
      <c r="F708" s="6" t="n">
        <v>2</v>
      </c>
      <c r="G708" s="6" t="n">
        <v>1</v>
      </c>
      <c r="H708" s="6" t="n">
        <v>2</v>
      </c>
      <c r="I708" s="6" t="n">
        <v>1</v>
      </c>
      <c r="J708" s="6" t="n">
        <v>9</v>
      </c>
      <c r="K708" s="6" t="n">
        <v>0</v>
      </c>
      <c r="L708" s="6" t="n">
        <v>1</v>
      </c>
      <c r="M708" s="6" t="n">
        <v>0</v>
      </c>
      <c r="N708" s="6" t="n">
        <v>1</v>
      </c>
      <c r="O708" s="6" t="n">
        <v>0</v>
      </c>
      <c r="P708" s="6" t="n">
        <v>0</v>
      </c>
      <c r="Q708" s="6" t="n">
        <v>1</v>
      </c>
      <c r="R708" s="6" t="n">
        <v>0</v>
      </c>
      <c r="S708" s="6" t="n">
        <v>1</v>
      </c>
      <c r="T708" s="6" t="n">
        <v>1</v>
      </c>
      <c r="U708" s="6" t="s">
        <v>337</v>
      </c>
    </row>
    <row r="709" customFormat="false" ht="22.35" hidden="false" customHeight="false" outlineLevel="0" collapsed="false">
      <c r="A709" s="6" t="n">
        <v>1953</v>
      </c>
      <c r="B709" s="6" t="s">
        <v>346</v>
      </c>
      <c r="C709" s="7" t="s">
        <v>6140</v>
      </c>
      <c r="D709" s="6" t="s">
        <v>5965</v>
      </c>
      <c r="E709" s="6" t="n">
        <v>7</v>
      </c>
      <c r="F709" s="6" t="n">
        <v>2</v>
      </c>
      <c r="G709" s="6" t="n">
        <v>1</v>
      </c>
      <c r="H709" s="6" t="n">
        <v>2</v>
      </c>
      <c r="I709" s="6" t="n">
        <v>1</v>
      </c>
      <c r="J709" s="6" t="n">
        <v>9</v>
      </c>
      <c r="K709" s="6" t="n">
        <v>0</v>
      </c>
      <c r="L709" s="6" t="n">
        <v>1</v>
      </c>
      <c r="M709" s="6" t="n">
        <v>0</v>
      </c>
      <c r="N709" s="6" t="n">
        <v>1</v>
      </c>
      <c r="O709" s="6" t="n">
        <v>0</v>
      </c>
      <c r="P709" s="6" t="n">
        <v>0</v>
      </c>
      <c r="Q709" s="6" t="n">
        <v>1</v>
      </c>
      <c r="R709" s="6" t="n">
        <v>0</v>
      </c>
      <c r="S709" s="6" t="n">
        <v>1</v>
      </c>
      <c r="T709" s="6" t="n">
        <v>1</v>
      </c>
      <c r="U709" s="6" t="s">
        <v>337</v>
      </c>
    </row>
    <row r="710" customFormat="false" ht="22.35" hidden="false" customHeight="false" outlineLevel="0" collapsed="false">
      <c r="A710" s="6" t="n">
        <v>1956</v>
      </c>
      <c r="B710" s="6" t="s">
        <v>346</v>
      </c>
      <c r="C710" s="7" t="s">
        <v>6022</v>
      </c>
      <c r="D710" s="6" t="s">
        <v>5965</v>
      </c>
      <c r="E710" s="6" t="n">
        <v>3</v>
      </c>
      <c r="F710" s="6" t="n">
        <v>2</v>
      </c>
      <c r="G710" s="6" t="n">
        <v>1</v>
      </c>
      <c r="H710" s="6" t="n">
        <v>2</v>
      </c>
      <c r="I710" s="6" t="n">
        <v>1</v>
      </c>
      <c r="J710" s="6" t="n">
        <v>9</v>
      </c>
      <c r="K710" s="6" t="n">
        <v>0</v>
      </c>
      <c r="L710" s="6" t="n">
        <v>1</v>
      </c>
      <c r="M710" s="6" t="n">
        <v>0</v>
      </c>
      <c r="N710" s="6" t="n">
        <v>1</v>
      </c>
      <c r="O710" s="6" t="n">
        <v>0</v>
      </c>
      <c r="P710" s="6" t="n">
        <v>0</v>
      </c>
      <c r="Q710" s="6" t="n">
        <v>1</v>
      </c>
      <c r="R710" s="6" t="n">
        <v>0</v>
      </c>
      <c r="S710" s="6" t="n">
        <v>1</v>
      </c>
      <c r="T710" s="6" t="n">
        <v>1</v>
      </c>
      <c r="U710" s="6" t="s">
        <v>337</v>
      </c>
    </row>
    <row r="711" customFormat="false" ht="22.35" hidden="false" customHeight="false" outlineLevel="0" collapsed="false">
      <c r="A711" s="6" t="n">
        <v>1959</v>
      </c>
      <c r="B711" s="6" t="s">
        <v>346</v>
      </c>
      <c r="C711" s="7" t="s">
        <v>6144</v>
      </c>
      <c r="D711" s="6" t="s">
        <v>5965</v>
      </c>
      <c r="E711" s="6" t="n">
        <v>10</v>
      </c>
      <c r="F711" s="6" t="n">
        <v>2</v>
      </c>
      <c r="G711" s="6" t="n">
        <v>1</v>
      </c>
      <c r="H711" s="6" t="n">
        <v>2</v>
      </c>
      <c r="I711" s="6" t="n">
        <v>1</v>
      </c>
      <c r="J711" s="6" t="n">
        <v>9</v>
      </c>
      <c r="K711" s="6" t="n">
        <v>0</v>
      </c>
      <c r="L711" s="6" t="n">
        <v>1</v>
      </c>
      <c r="M711" s="6" t="n">
        <v>0</v>
      </c>
      <c r="N711" s="6" t="n">
        <v>1</v>
      </c>
      <c r="O711" s="6" t="n">
        <v>0</v>
      </c>
      <c r="P711" s="6" t="n">
        <v>0</v>
      </c>
      <c r="Q711" s="6" t="n">
        <v>1</v>
      </c>
      <c r="R711" s="6" t="n">
        <v>0</v>
      </c>
      <c r="S711" s="6" t="n">
        <v>1</v>
      </c>
      <c r="T711" s="6" t="n">
        <v>1</v>
      </c>
      <c r="U711" s="6" t="s">
        <v>337</v>
      </c>
    </row>
    <row r="712" customFormat="false" ht="22.35" hidden="false" customHeight="false" outlineLevel="0" collapsed="false">
      <c r="A712" s="6" t="n">
        <v>1962</v>
      </c>
      <c r="B712" s="6" t="s">
        <v>346</v>
      </c>
      <c r="C712" s="7" t="s">
        <v>6026</v>
      </c>
      <c r="D712" s="6" t="s">
        <v>5965</v>
      </c>
      <c r="E712" s="6" t="n">
        <v>6</v>
      </c>
      <c r="F712" s="6" t="n">
        <v>2</v>
      </c>
      <c r="G712" s="6" t="n">
        <v>1</v>
      </c>
      <c r="H712" s="6" t="n">
        <v>2</v>
      </c>
      <c r="I712" s="6" t="n">
        <v>1</v>
      </c>
      <c r="J712" s="6" t="n">
        <v>9</v>
      </c>
      <c r="K712" s="6" t="n">
        <v>0</v>
      </c>
      <c r="L712" s="6" t="n">
        <v>1</v>
      </c>
      <c r="M712" s="6" t="n">
        <v>0</v>
      </c>
      <c r="N712" s="6" t="n">
        <v>1</v>
      </c>
      <c r="O712" s="6" t="n">
        <v>0</v>
      </c>
      <c r="P712" s="6" t="n">
        <v>0</v>
      </c>
      <c r="Q712" s="6" t="n">
        <v>1</v>
      </c>
      <c r="R712" s="6" t="n">
        <v>0</v>
      </c>
      <c r="S712" s="6" t="n">
        <v>1</v>
      </c>
      <c r="T712" s="6" t="n">
        <v>1</v>
      </c>
      <c r="U712" s="6" t="s">
        <v>337</v>
      </c>
    </row>
    <row r="713" customFormat="false" ht="22.35" hidden="false" customHeight="false" outlineLevel="0" collapsed="false">
      <c r="A713" s="6" t="n">
        <v>1965</v>
      </c>
      <c r="B713" s="6" t="s">
        <v>346</v>
      </c>
      <c r="C713" s="7" t="s">
        <v>6147</v>
      </c>
      <c r="D713" s="6" t="s">
        <v>5971</v>
      </c>
      <c r="E713" s="6" t="n">
        <v>9</v>
      </c>
      <c r="F713" s="6" t="n">
        <v>4</v>
      </c>
      <c r="G713" s="6" t="n">
        <v>8</v>
      </c>
      <c r="H713" s="6" t="n">
        <v>1</v>
      </c>
      <c r="I713" s="6" t="n">
        <v>5</v>
      </c>
      <c r="J713" s="6" t="n">
        <v>9</v>
      </c>
      <c r="K713" s="6" t="n">
        <v>1</v>
      </c>
      <c r="L713" s="6" t="n">
        <v>0</v>
      </c>
      <c r="M713" s="6" t="n">
        <v>0</v>
      </c>
      <c r="N713" s="6" t="n">
        <v>0</v>
      </c>
      <c r="O713" s="6" t="n">
        <v>0</v>
      </c>
      <c r="P713" s="6" t="n">
        <v>0</v>
      </c>
      <c r="Q713" s="6" t="n">
        <v>0</v>
      </c>
      <c r="R713" s="6" t="n">
        <v>1</v>
      </c>
      <c r="S713" s="6" t="n">
        <v>1</v>
      </c>
      <c r="T713" s="6" t="n">
        <v>0</v>
      </c>
      <c r="U713" s="6" t="s">
        <v>337</v>
      </c>
    </row>
    <row r="714" customFormat="false" ht="22.35" hidden="false" customHeight="false" outlineLevel="0" collapsed="false">
      <c r="A714" s="6" t="n">
        <v>1968</v>
      </c>
      <c r="B714" s="6" t="s">
        <v>346</v>
      </c>
      <c r="C714" s="7" t="s">
        <v>6029</v>
      </c>
      <c r="D714" s="6" t="s">
        <v>5971</v>
      </c>
      <c r="E714" s="6" t="n">
        <v>8</v>
      </c>
      <c r="F714" s="6" t="n">
        <v>4</v>
      </c>
      <c r="G714" s="6" t="n">
        <v>8</v>
      </c>
      <c r="H714" s="6" t="n">
        <v>1</v>
      </c>
      <c r="I714" s="6" t="n">
        <v>5</v>
      </c>
      <c r="J714" s="6" t="n">
        <v>9</v>
      </c>
      <c r="K714" s="6" t="n">
        <v>1</v>
      </c>
      <c r="L714" s="6" t="n">
        <v>0</v>
      </c>
      <c r="M714" s="6" t="n">
        <v>0</v>
      </c>
      <c r="N714" s="6" t="n">
        <v>0</v>
      </c>
      <c r="O714" s="6" t="n">
        <v>0</v>
      </c>
      <c r="P714" s="6" t="n">
        <v>0</v>
      </c>
      <c r="Q714" s="6" t="n">
        <v>0</v>
      </c>
      <c r="R714" s="6" t="n">
        <v>1</v>
      </c>
      <c r="S714" s="6" t="n">
        <v>1</v>
      </c>
      <c r="T714" s="6" t="n">
        <v>0</v>
      </c>
      <c r="U714" s="6" t="s">
        <v>337</v>
      </c>
    </row>
    <row r="715" customFormat="false" ht="22.35" hidden="false" customHeight="false" outlineLevel="0" collapsed="false">
      <c r="A715" s="6" t="n">
        <v>1971</v>
      </c>
      <c r="B715" s="6" t="s">
        <v>346</v>
      </c>
      <c r="C715" s="7" t="s">
        <v>6223</v>
      </c>
      <c r="D715" s="6" t="s">
        <v>5971</v>
      </c>
      <c r="E715" s="6" t="n">
        <v>3</v>
      </c>
      <c r="F715" s="6" t="n">
        <v>4</v>
      </c>
      <c r="G715" s="6" t="n">
        <v>8</v>
      </c>
      <c r="H715" s="6" t="n">
        <v>1</v>
      </c>
      <c r="I715" s="6" t="n">
        <v>5</v>
      </c>
      <c r="J715" s="6" t="n">
        <v>9</v>
      </c>
      <c r="K715" s="6" t="n">
        <v>1</v>
      </c>
      <c r="L715" s="6" t="n">
        <v>0</v>
      </c>
      <c r="M715" s="6" t="n">
        <v>0</v>
      </c>
      <c r="N715" s="6" t="n">
        <v>0</v>
      </c>
      <c r="O715" s="6" t="n">
        <v>0</v>
      </c>
      <c r="P715" s="6" t="n">
        <v>0</v>
      </c>
      <c r="Q715" s="6" t="n">
        <v>0</v>
      </c>
      <c r="R715" s="6" t="n">
        <v>1</v>
      </c>
      <c r="S715" s="6" t="n">
        <v>1</v>
      </c>
      <c r="T715" s="6" t="n">
        <v>0</v>
      </c>
      <c r="U715" s="6" t="s">
        <v>337</v>
      </c>
    </row>
    <row r="716" customFormat="false" ht="22.35" hidden="false" customHeight="false" outlineLevel="0" collapsed="false">
      <c r="A716" s="6" t="n">
        <v>1974</v>
      </c>
      <c r="B716" s="6" t="s">
        <v>346</v>
      </c>
      <c r="C716" s="7" t="s">
        <v>6224</v>
      </c>
      <c r="D716" s="6" t="s">
        <v>5971</v>
      </c>
      <c r="E716" s="6" t="n">
        <v>3</v>
      </c>
      <c r="F716" s="6" t="n">
        <v>4</v>
      </c>
      <c r="G716" s="6" t="n">
        <v>8</v>
      </c>
      <c r="H716" s="6" t="n">
        <v>1</v>
      </c>
      <c r="I716" s="6" t="n">
        <v>5</v>
      </c>
      <c r="J716" s="6" t="n">
        <v>9</v>
      </c>
      <c r="K716" s="6" t="n">
        <v>1</v>
      </c>
      <c r="L716" s="6" t="n">
        <v>0</v>
      </c>
      <c r="M716" s="6" t="n">
        <v>0</v>
      </c>
      <c r="N716" s="6" t="n">
        <v>0</v>
      </c>
      <c r="O716" s="6" t="n">
        <v>0</v>
      </c>
      <c r="P716" s="6" t="n">
        <v>0</v>
      </c>
      <c r="Q716" s="6" t="n">
        <v>0</v>
      </c>
      <c r="R716" s="6" t="n">
        <v>1</v>
      </c>
      <c r="S716" s="6" t="n">
        <v>1</v>
      </c>
      <c r="T716" s="6" t="n">
        <v>0</v>
      </c>
      <c r="U716" s="6" t="s">
        <v>337</v>
      </c>
    </row>
    <row r="717" customFormat="false" ht="22.35" hidden="false" customHeight="false" outlineLevel="0" collapsed="false">
      <c r="A717" s="6" t="n">
        <v>1977</v>
      </c>
      <c r="B717" s="6" t="s">
        <v>346</v>
      </c>
      <c r="C717" s="7" t="s">
        <v>6225</v>
      </c>
      <c r="D717" s="6" t="s">
        <v>5971</v>
      </c>
      <c r="E717" s="6" t="n">
        <v>9</v>
      </c>
      <c r="F717" s="6" t="n">
        <v>4</v>
      </c>
      <c r="G717" s="6" t="n">
        <v>8</v>
      </c>
      <c r="H717" s="6" t="n">
        <v>1</v>
      </c>
      <c r="I717" s="6" t="n">
        <v>5</v>
      </c>
      <c r="J717" s="6" t="n">
        <v>9</v>
      </c>
      <c r="K717" s="6" t="n">
        <v>1</v>
      </c>
      <c r="L717" s="6" t="n">
        <v>0</v>
      </c>
      <c r="M717" s="6" t="n">
        <v>0</v>
      </c>
      <c r="N717" s="6" t="n">
        <v>0</v>
      </c>
      <c r="O717" s="6" t="n">
        <v>0</v>
      </c>
      <c r="P717" s="6" t="n">
        <v>0</v>
      </c>
      <c r="Q717" s="6" t="n">
        <v>0</v>
      </c>
      <c r="R717" s="6" t="n">
        <v>1</v>
      </c>
      <c r="S717" s="6" t="n">
        <v>1</v>
      </c>
      <c r="T717" s="6" t="n">
        <v>0</v>
      </c>
      <c r="U717" s="6" t="s">
        <v>337</v>
      </c>
    </row>
    <row r="718" customFormat="false" ht="22.35" hidden="false" customHeight="false" outlineLevel="0" collapsed="false">
      <c r="A718" s="6" t="n">
        <v>1980</v>
      </c>
      <c r="B718" s="6" t="s">
        <v>346</v>
      </c>
      <c r="C718" s="7" t="s">
        <v>6226</v>
      </c>
      <c r="D718" s="6" t="s">
        <v>5977</v>
      </c>
      <c r="E718" s="6" t="n">
        <v>6</v>
      </c>
      <c r="F718" s="6" t="n">
        <v>8</v>
      </c>
      <c r="G718" s="6" t="n">
        <v>4</v>
      </c>
      <c r="H718" s="6" t="n">
        <v>10</v>
      </c>
      <c r="I718" s="6" t="n">
        <v>4</v>
      </c>
      <c r="J718" s="6" t="n">
        <v>2</v>
      </c>
      <c r="K718" s="6" t="n">
        <v>0</v>
      </c>
      <c r="L718" s="6" t="n">
        <v>0</v>
      </c>
      <c r="M718" s="6" t="n">
        <v>1</v>
      </c>
      <c r="N718" s="6" t="n">
        <v>1</v>
      </c>
      <c r="O718" s="6" t="n">
        <v>0</v>
      </c>
      <c r="P718" s="6" t="n">
        <v>1</v>
      </c>
      <c r="Q718" s="6" t="n">
        <v>0</v>
      </c>
      <c r="R718" s="6" t="n">
        <v>0</v>
      </c>
      <c r="S718" s="6" t="n">
        <v>0</v>
      </c>
      <c r="T718" s="6" t="n">
        <v>0</v>
      </c>
      <c r="U718" s="6" t="s">
        <v>337</v>
      </c>
    </row>
    <row r="719" customFormat="false" ht="22.35" hidden="false" customHeight="false" outlineLevel="0" collapsed="false">
      <c r="A719" s="6" t="n">
        <v>1983</v>
      </c>
      <c r="B719" s="6" t="s">
        <v>346</v>
      </c>
      <c r="C719" s="7" t="s">
        <v>6227</v>
      </c>
      <c r="D719" s="6" t="s">
        <v>5977</v>
      </c>
      <c r="E719" s="6" t="n">
        <v>9</v>
      </c>
      <c r="F719" s="6" t="n">
        <v>8</v>
      </c>
      <c r="G719" s="6" t="n">
        <v>4</v>
      </c>
      <c r="H719" s="6" t="n">
        <v>10</v>
      </c>
      <c r="I719" s="6" t="n">
        <v>4</v>
      </c>
      <c r="J719" s="6" t="n">
        <v>2</v>
      </c>
      <c r="K719" s="6" t="n">
        <v>0</v>
      </c>
      <c r="L719" s="6" t="n">
        <v>0</v>
      </c>
      <c r="M719" s="6" t="n">
        <v>1</v>
      </c>
      <c r="N719" s="6" t="n">
        <v>1</v>
      </c>
      <c r="O719" s="6" t="n">
        <v>0</v>
      </c>
      <c r="P719" s="6" t="n">
        <v>1</v>
      </c>
      <c r="Q719" s="6" t="n">
        <v>0</v>
      </c>
      <c r="R719" s="6" t="n">
        <v>0</v>
      </c>
      <c r="S719" s="6" t="n">
        <v>0</v>
      </c>
      <c r="T719" s="6" t="n">
        <v>0</v>
      </c>
      <c r="U719" s="6" t="s">
        <v>337</v>
      </c>
    </row>
    <row r="720" customFormat="false" ht="22.35" hidden="false" customHeight="false" outlineLevel="0" collapsed="false">
      <c r="A720" s="6" t="n">
        <v>1986</v>
      </c>
      <c r="B720" s="6" t="s">
        <v>346</v>
      </c>
      <c r="C720" s="7" t="s">
        <v>6228</v>
      </c>
      <c r="D720" s="6" t="s">
        <v>5977</v>
      </c>
      <c r="E720" s="6" t="n">
        <v>6</v>
      </c>
      <c r="F720" s="6" t="n">
        <v>8</v>
      </c>
      <c r="G720" s="6" t="n">
        <v>4</v>
      </c>
      <c r="H720" s="6" t="n">
        <v>10</v>
      </c>
      <c r="I720" s="6" t="n">
        <v>4</v>
      </c>
      <c r="J720" s="6" t="n">
        <v>2</v>
      </c>
      <c r="K720" s="6" t="n">
        <v>0</v>
      </c>
      <c r="L720" s="6" t="n">
        <v>0</v>
      </c>
      <c r="M720" s="6" t="n">
        <v>1</v>
      </c>
      <c r="N720" s="6" t="n">
        <v>1</v>
      </c>
      <c r="O720" s="6" t="n">
        <v>0</v>
      </c>
      <c r="P720" s="6" t="n">
        <v>1</v>
      </c>
      <c r="Q720" s="6" t="n">
        <v>0</v>
      </c>
      <c r="R720" s="6" t="n">
        <v>0</v>
      </c>
      <c r="S720" s="6" t="n">
        <v>0</v>
      </c>
      <c r="T720" s="6" t="n">
        <v>0</v>
      </c>
      <c r="U720" s="6" t="s">
        <v>337</v>
      </c>
    </row>
    <row r="721" customFormat="false" ht="22.35" hidden="false" customHeight="false" outlineLevel="0" collapsed="false">
      <c r="A721" s="6" t="n">
        <v>1989</v>
      </c>
      <c r="B721" s="6" t="s">
        <v>346</v>
      </c>
      <c r="C721" s="7" t="s">
        <v>6229</v>
      </c>
      <c r="D721" s="6" t="s">
        <v>5977</v>
      </c>
      <c r="E721" s="6" t="n">
        <v>7</v>
      </c>
      <c r="F721" s="6" t="n">
        <v>8</v>
      </c>
      <c r="G721" s="6" t="n">
        <v>4</v>
      </c>
      <c r="H721" s="6" t="n">
        <v>10</v>
      </c>
      <c r="I721" s="6" t="n">
        <v>4</v>
      </c>
      <c r="J721" s="6" t="n">
        <v>2</v>
      </c>
      <c r="K721" s="6" t="n">
        <v>0</v>
      </c>
      <c r="L721" s="6" t="n">
        <v>0</v>
      </c>
      <c r="M721" s="6" t="n">
        <v>1</v>
      </c>
      <c r="N721" s="6" t="n">
        <v>1</v>
      </c>
      <c r="O721" s="6" t="n">
        <v>0</v>
      </c>
      <c r="P721" s="6" t="n">
        <v>1</v>
      </c>
      <c r="Q721" s="6" t="n">
        <v>0</v>
      </c>
      <c r="R721" s="6" t="n">
        <v>0</v>
      </c>
      <c r="S721" s="6" t="n">
        <v>0</v>
      </c>
      <c r="T721" s="6" t="n">
        <v>0</v>
      </c>
      <c r="U721" s="6" t="s">
        <v>337</v>
      </c>
    </row>
    <row r="722" customFormat="false" ht="22.35" hidden="false" customHeight="false" outlineLevel="0" collapsed="false">
      <c r="A722" s="6" t="n">
        <v>1992</v>
      </c>
      <c r="B722" s="6" t="s">
        <v>346</v>
      </c>
      <c r="C722" s="7" t="s">
        <v>6230</v>
      </c>
      <c r="D722" s="6" t="s">
        <v>5977</v>
      </c>
      <c r="E722" s="6" t="n">
        <v>5</v>
      </c>
      <c r="F722" s="6" t="n">
        <v>8</v>
      </c>
      <c r="G722" s="6" t="n">
        <v>4</v>
      </c>
      <c r="H722" s="6" t="n">
        <v>10</v>
      </c>
      <c r="I722" s="6" t="n">
        <v>4</v>
      </c>
      <c r="J722" s="6" t="n">
        <v>2</v>
      </c>
      <c r="K722" s="6" t="n">
        <v>0</v>
      </c>
      <c r="L722" s="6" t="n">
        <v>0</v>
      </c>
      <c r="M722" s="6" t="n">
        <v>1</v>
      </c>
      <c r="N722" s="6" t="n">
        <v>1</v>
      </c>
      <c r="O722" s="6" t="n">
        <v>0</v>
      </c>
      <c r="P722" s="6" t="n">
        <v>1</v>
      </c>
      <c r="Q722" s="6" t="n">
        <v>0</v>
      </c>
      <c r="R722" s="6" t="n">
        <v>0</v>
      </c>
      <c r="S722" s="6" t="n">
        <v>0</v>
      </c>
      <c r="T722" s="6" t="n">
        <v>0</v>
      </c>
      <c r="U722" s="6" t="s">
        <v>337</v>
      </c>
    </row>
    <row r="723" customFormat="false" ht="22.35" hidden="false" customHeight="false" outlineLevel="0" collapsed="false">
      <c r="A723" s="6" t="n">
        <v>1995</v>
      </c>
      <c r="B723" s="6" t="s">
        <v>346</v>
      </c>
      <c r="C723" s="7" t="s">
        <v>6231</v>
      </c>
      <c r="D723" s="6" t="s">
        <v>5983</v>
      </c>
      <c r="E723" s="6" t="n">
        <v>3</v>
      </c>
      <c r="F723" s="6" t="n">
        <v>6</v>
      </c>
      <c r="G723" s="6" t="n">
        <v>4</v>
      </c>
      <c r="H723" s="6" t="n">
        <v>8</v>
      </c>
      <c r="I723" s="6" t="n">
        <v>10</v>
      </c>
      <c r="J723" s="6" t="n">
        <v>5</v>
      </c>
      <c r="K723" s="6" t="n">
        <v>0</v>
      </c>
      <c r="L723" s="6" t="n">
        <v>0</v>
      </c>
      <c r="M723" s="6" t="n">
        <v>0</v>
      </c>
      <c r="N723" s="6" t="n">
        <v>0</v>
      </c>
      <c r="O723" s="6" t="n">
        <v>0</v>
      </c>
      <c r="P723" s="6" t="n">
        <v>0</v>
      </c>
      <c r="Q723" s="6" t="n">
        <v>0</v>
      </c>
      <c r="R723" s="6" t="n">
        <v>0</v>
      </c>
      <c r="S723" s="6" t="n">
        <v>0</v>
      </c>
      <c r="T723" s="6" t="n">
        <v>0</v>
      </c>
      <c r="U723" s="6" t="s">
        <v>337</v>
      </c>
    </row>
    <row r="724" customFormat="false" ht="22.35" hidden="false" customHeight="false" outlineLevel="0" collapsed="false">
      <c r="A724" s="6" t="n">
        <v>1998</v>
      </c>
      <c r="B724" s="6" t="s">
        <v>346</v>
      </c>
      <c r="C724" s="7" t="s">
        <v>6232</v>
      </c>
      <c r="D724" s="6" t="s">
        <v>5983</v>
      </c>
      <c r="E724" s="6" t="n">
        <v>2</v>
      </c>
      <c r="F724" s="6" t="n">
        <v>6</v>
      </c>
      <c r="G724" s="6" t="n">
        <v>4</v>
      </c>
      <c r="H724" s="6" t="n">
        <v>8</v>
      </c>
      <c r="I724" s="6" t="n">
        <v>10</v>
      </c>
      <c r="J724" s="6" t="n">
        <v>5</v>
      </c>
      <c r="K724" s="6" t="n">
        <v>0</v>
      </c>
      <c r="L724" s="6" t="n">
        <v>0</v>
      </c>
      <c r="M724" s="6" t="n">
        <v>0</v>
      </c>
      <c r="N724" s="6" t="n">
        <v>0</v>
      </c>
      <c r="O724" s="6" t="n">
        <v>0</v>
      </c>
      <c r="P724" s="6" t="n">
        <v>0</v>
      </c>
      <c r="Q724" s="6" t="n">
        <v>0</v>
      </c>
      <c r="R724" s="6" t="n">
        <v>0</v>
      </c>
      <c r="S724" s="6" t="n">
        <v>0</v>
      </c>
      <c r="T724" s="6" t="n">
        <v>0</v>
      </c>
      <c r="U724" s="6" t="s">
        <v>337</v>
      </c>
    </row>
    <row r="725" customFormat="false" ht="22.35" hidden="false" customHeight="false" outlineLevel="0" collapsed="false">
      <c r="A725" s="6" t="n">
        <v>2001</v>
      </c>
      <c r="B725" s="6" t="s">
        <v>346</v>
      </c>
      <c r="C725" s="7" t="s">
        <v>6150</v>
      </c>
      <c r="D725" s="6" t="s">
        <v>5983</v>
      </c>
      <c r="E725" s="6" t="n">
        <v>3</v>
      </c>
      <c r="F725" s="6" t="n">
        <v>6</v>
      </c>
      <c r="G725" s="6" t="n">
        <v>4</v>
      </c>
      <c r="H725" s="6" t="n">
        <v>8</v>
      </c>
      <c r="I725" s="6" t="n">
        <v>10</v>
      </c>
      <c r="J725" s="6" t="n">
        <v>5</v>
      </c>
      <c r="K725" s="6" t="n">
        <v>0</v>
      </c>
      <c r="L725" s="6" t="n">
        <v>0</v>
      </c>
      <c r="M725" s="6" t="n">
        <v>0</v>
      </c>
      <c r="N725" s="6" t="n">
        <v>0</v>
      </c>
      <c r="O725" s="6" t="n">
        <v>0</v>
      </c>
      <c r="P725" s="6" t="n">
        <v>0</v>
      </c>
      <c r="Q725" s="6" t="n">
        <v>0</v>
      </c>
      <c r="R725" s="6" t="n">
        <v>0</v>
      </c>
      <c r="S725" s="6" t="n">
        <v>0</v>
      </c>
      <c r="T725" s="6" t="n">
        <v>0</v>
      </c>
      <c r="U725" s="6" t="s">
        <v>337</v>
      </c>
    </row>
    <row r="726" customFormat="false" ht="22.35" hidden="false" customHeight="false" outlineLevel="0" collapsed="false">
      <c r="A726" s="6" t="n">
        <v>2004</v>
      </c>
      <c r="B726" s="6" t="s">
        <v>346</v>
      </c>
      <c r="C726" s="7" t="s">
        <v>6044</v>
      </c>
      <c r="D726" s="6" t="s">
        <v>5983</v>
      </c>
      <c r="E726" s="6" t="n">
        <v>3</v>
      </c>
      <c r="F726" s="6" t="n">
        <v>6</v>
      </c>
      <c r="G726" s="6" t="n">
        <v>4</v>
      </c>
      <c r="H726" s="6" t="n">
        <v>8</v>
      </c>
      <c r="I726" s="6" t="n">
        <v>10</v>
      </c>
      <c r="J726" s="6" t="n">
        <v>5</v>
      </c>
      <c r="K726" s="6" t="n">
        <v>0</v>
      </c>
      <c r="L726" s="6" t="n">
        <v>0</v>
      </c>
      <c r="M726" s="6" t="n">
        <v>0</v>
      </c>
      <c r="N726" s="6" t="n">
        <v>0</v>
      </c>
      <c r="O726" s="6" t="n">
        <v>0</v>
      </c>
      <c r="P726" s="6" t="n">
        <v>0</v>
      </c>
      <c r="Q726" s="6" t="n">
        <v>0</v>
      </c>
      <c r="R726" s="6" t="n">
        <v>0</v>
      </c>
      <c r="S726" s="6" t="n">
        <v>0</v>
      </c>
      <c r="T726" s="6" t="n">
        <v>0</v>
      </c>
      <c r="U726" s="6" t="s">
        <v>337</v>
      </c>
    </row>
    <row r="727" customFormat="false" ht="22.35" hidden="false" customHeight="false" outlineLevel="0" collapsed="false">
      <c r="A727" s="6" t="n">
        <v>2007</v>
      </c>
      <c r="B727" s="6" t="s">
        <v>346</v>
      </c>
      <c r="C727" s="7" t="s">
        <v>563</v>
      </c>
      <c r="D727" s="6" t="s">
        <v>5983</v>
      </c>
      <c r="E727" s="6" t="n">
        <v>8</v>
      </c>
      <c r="F727" s="6" t="n">
        <v>6</v>
      </c>
      <c r="G727" s="6" t="n">
        <v>4</v>
      </c>
      <c r="H727" s="6" t="n">
        <v>8</v>
      </c>
      <c r="I727" s="6" t="n">
        <v>10</v>
      </c>
      <c r="J727" s="6" t="n">
        <v>5</v>
      </c>
      <c r="K727" s="6" t="n">
        <v>0</v>
      </c>
      <c r="L727" s="6" t="n">
        <v>0</v>
      </c>
      <c r="M727" s="6" t="n">
        <v>0</v>
      </c>
      <c r="N727" s="6" t="n">
        <v>0</v>
      </c>
      <c r="O727" s="6" t="n">
        <v>0</v>
      </c>
      <c r="P727" s="6" t="n">
        <v>0</v>
      </c>
      <c r="Q727" s="6" t="n">
        <v>0</v>
      </c>
      <c r="R727" s="6" t="n">
        <v>0</v>
      </c>
      <c r="S727" s="6" t="n">
        <v>0</v>
      </c>
      <c r="T727" s="6" t="n">
        <v>0</v>
      </c>
      <c r="U727" s="6" t="s">
        <v>337</v>
      </c>
    </row>
    <row r="728" customFormat="false" ht="22.35" hidden="false" customHeight="false" outlineLevel="0" collapsed="false">
      <c r="A728" s="6" t="n">
        <v>2010</v>
      </c>
      <c r="B728" s="6" t="s">
        <v>346</v>
      </c>
      <c r="C728" s="7" t="s">
        <v>6047</v>
      </c>
      <c r="D728" s="6" t="s">
        <v>6143</v>
      </c>
      <c r="E728" s="6" t="n">
        <v>3</v>
      </c>
      <c r="F728" s="6" t="n">
        <v>6</v>
      </c>
      <c r="G728" s="6" t="n">
        <v>7</v>
      </c>
      <c r="H728" s="6" t="n">
        <v>6</v>
      </c>
      <c r="I728" s="6" t="n">
        <v>9</v>
      </c>
      <c r="J728" s="6" t="n">
        <v>6</v>
      </c>
      <c r="K728" s="6" t="n">
        <v>0</v>
      </c>
      <c r="L728" s="6" t="n">
        <v>0</v>
      </c>
      <c r="M728" s="6" t="n">
        <v>1</v>
      </c>
      <c r="N728" s="6" t="n">
        <v>0</v>
      </c>
      <c r="O728" s="6" t="n">
        <v>1</v>
      </c>
      <c r="P728" s="6" t="n">
        <v>0</v>
      </c>
      <c r="Q728" s="6" t="n">
        <v>0</v>
      </c>
      <c r="R728" s="6" t="n">
        <v>0</v>
      </c>
      <c r="S728" s="6" t="n">
        <v>0</v>
      </c>
      <c r="T728" s="6" t="n">
        <v>1</v>
      </c>
      <c r="U728" s="6" t="s">
        <v>337</v>
      </c>
    </row>
    <row r="729" customFormat="false" ht="22.35" hidden="false" customHeight="false" outlineLevel="0" collapsed="false">
      <c r="A729" s="6" t="n">
        <v>2013</v>
      </c>
      <c r="B729" s="6" t="s">
        <v>346</v>
      </c>
      <c r="C729" s="7" t="s">
        <v>6155</v>
      </c>
      <c r="D729" s="6" t="s">
        <v>6143</v>
      </c>
      <c r="E729" s="6" t="n">
        <v>5</v>
      </c>
      <c r="F729" s="6" t="n">
        <v>6</v>
      </c>
      <c r="G729" s="6" t="n">
        <v>7</v>
      </c>
      <c r="H729" s="6" t="n">
        <v>6</v>
      </c>
      <c r="I729" s="6" t="n">
        <v>9</v>
      </c>
      <c r="J729" s="6" t="n">
        <v>6</v>
      </c>
      <c r="K729" s="6" t="n">
        <v>0</v>
      </c>
      <c r="L729" s="6" t="n">
        <v>0</v>
      </c>
      <c r="M729" s="6" t="n">
        <v>1</v>
      </c>
      <c r="N729" s="6" t="n">
        <v>0</v>
      </c>
      <c r="O729" s="6" t="n">
        <v>1</v>
      </c>
      <c r="P729" s="6" t="n">
        <v>0</v>
      </c>
      <c r="Q729" s="6" t="n">
        <v>0</v>
      </c>
      <c r="R729" s="6" t="n">
        <v>0</v>
      </c>
      <c r="S729" s="6" t="n">
        <v>0</v>
      </c>
      <c r="T729" s="6" t="n">
        <v>1</v>
      </c>
      <c r="U729" s="6" t="s">
        <v>337</v>
      </c>
    </row>
    <row r="730" customFormat="false" ht="22.35" hidden="false" customHeight="false" outlineLevel="0" collapsed="false">
      <c r="A730" s="6" t="n">
        <v>2016</v>
      </c>
      <c r="B730" s="6" t="s">
        <v>346</v>
      </c>
      <c r="C730" s="7" t="s">
        <v>6051</v>
      </c>
      <c r="D730" s="6" t="s">
        <v>6143</v>
      </c>
      <c r="E730" s="6" t="n">
        <v>5</v>
      </c>
      <c r="F730" s="6" t="n">
        <v>6</v>
      </c>
      <c r="G730" s="6" t="n">
        <v>7</v>
      </c>
      <c r="H730" s="6" t="n">
        <v>6</v>
      </c>
      <c r="I730" s="6" t="n">
        <v>9</v>
      </c>
      <c r="J730" s="6" t="n">
        <v>6</v>
      </c>
      <c r="K730" s="6" t="n">
        <v>0</v>
      </c>
      <c r="L730" s="6" t="n">
        <v>0</v>
      </c>
      <c r="M730" s="6" t="n">
        <v>1</v>
      </c>
      <c r="N730" s="6" t="n">
        <v>0</v>
      </c>
      <c r="O730" s="6" t="n">
        <v>1</v>
      </c>
      <c r="P730" s="6" t="n">
        <v>0</v>
      </c>
      <c r="Q730" s="6" t="n">
        <v>0</v>
      </c>
      <c r="R730" s="6" t="n">
        <v>0</v>
      </c>
      <c r="S730" s="6" t="n">
        <v>0</v>
      </c>
      <c r="T730" s="6" t="n">
        <v>1</v>
      </c>
      <c r="U730" s="6" t="s">
        <v>337</v>
      </c>
    </row>
    <row r="731" customFormat="false" ht="22.35" hidden="false" customHeight="false" outlineLevel="0" collapsed="false">
      <c r="A731" s="6" t="n">
        <v>2019</v>
      </c>
      <c r="B731" s="6" t="s">
        <v>346</v>
      </c>
      <c r="C731" s="7" t="s">
        <v>6233</v>
      </c>
      <c r="D731" s="6" t="s">
        <v>6143</v>
      </c>
      <c r="E731" s="6" t="n">
        <v>6</v>
      </c>
      <c r="F731" s="6" t="n">
        <v>6</v>
      </c>
      <c r="G731" s="6" t="n">
        <v>7</v>
      </c>
      <c r="H731" s="6" t="n">
        <v>6</v>
      </c>
      <c r="I731" s="6" t="n">
        <v>9</v>
      </c>
      <c r="J731" s="6" t="n">
        <v>6</v>
      </c>
      <c r="K731" s="6" t="n">
        <v>0</v>
      </c>
      <c r="L731" s="6" t="n">
        <v>0</v>
      </c>
      <c r="M731" s="6" t="n">
        <v>1</v>
      </c>
      <c r="N731" s="6" t="n">
        <v>0</v>
      </c>
      <c r="O731" s="6" t="n">
        <v>1</v>
      </c>
      <c r="P731" s="6" t="n">
        <v>0</v>
      </c>
      <c r="Q731" s="6" t="n">
        <v>0</v>
      </c>
      <c r="R731" s="6" t="n">
        <v>0</v>
      </c>
      <c r="S731" s="6" t="n">
        <v>0</v>
      </c>
      <c r="T731" s="6" t="n">
        <v>1</v>
      </c>
      <c r="U731" s="6" t="s">
        <v>337</v>
      </c>
    </row>
    <row r="732" customFormat="false" ht="22.35" hidden="false" customHeight="false" outlineLevel="0" collapsed="false">
      <c r="A732" s="6" t="n">
        <v>2022</v>
      </c>
      <c r="B732" s="6" t="s">
        <v>346</v>
      </c>
      <c r="C732" s="7" t="s">
        <v>6234</v>
      </c>
      <c r="D732" s="6" t="s">
        <v>6143</v>
      </c>
      <c r="E732" s="6" t="n">
        <v>2</v>
      </c>
      <c r="F732" s="6" t="n">
        <v>6</v>
      </c>
      <c r="G732" s="6" t="n">
        <v>7</v>
      </c>
      <c r="H732" s="6" t="n">
        <v>6</v>
      </c>
      <c r="I732" s="6" t="n">
        <v>9</v>
      </c>
      <c r="J732" s="6" t="n">
        <v>6</v>
      </c>
      <c r="K732" s="6" t="n">
        <v>0</v>
      </c>
      <c r="L732" s="6" t="n">
        <v>0</v>
      </c>
      <c r="M732" s="6" t="n">
        <v>1</v>
      </c>
      <c r="N732" s="6" t="n">
        <v>0</v>
      </c>
      <c r="O732" s="6" t="n">
        <v>1</v>
      </c>
      <c r="P732" s="6" t="n">
        <v>0</v>
      </c>
      <c r="Q732" s="6" t="n">
        <v>0</v>
      </c>
      <c r="R732" s="6" t="n">
        <v>0</v>
      </c>
      <c r="S732" s="6" t="n">
        <v>0</v>
      </c>
      <c r="T732" s="6" t="n">
        <v>1</v>
      </c>
      <c r="U732" s="6" t="s">
        <v>337</v>
      </c>
    </row>
    <row r="733" customFormat="false" ht="22.35" hidden="false" customHeight="false" outlineLevel="0" collapsed="false">
      <c r="A733" s="6" t="n">
        <v>2025</v>
      </c>
      <c r="B733" s="6" t="s">
        <v>346</v>
      </c>
      <c r="C733" s="7" t="s">
        <v>6235</v>
      </c>
      <c r="D733" s="6" t="s">
        <v>5995</v>
      </c>
      <c r="E733" s="6" t="n">
        <v>3</v>
      </c>
      <c r="F733" s="6" t="n">
        <v>10</v>
      </c>
      <c r="G733" s="6" t="n">
        <v>3</v>
      </c>
      <c r="H733" s="6" t="n">
        <v>4</v>
      </c>
      <c r="I733" s="6" t="n">
        <v>4</v>
      </c>
      <c r="J733" s="6" t="n">
        <v>10</v>
      </c>
      <c r="K733" s="6" t="n">
        <v>0</v>
      </c>
      <c r="L733" s="6" t="n">
        <v>0</v>
      </c>
      <c r="M733" s="6" t="n">
        <v>1</v>
      </c>
      <c r="N733" s="6" t="n">
        <v>1</v>
      </c>
      <c r="O733" s="6" t="n">
        <v>1</v>
      </c>
      <c r="P733" s="6" t="n">
        <v>0</v>
      </c>
      <c r="Q733" s="6" t="n">
        <v>0</v>
      </c>
      <c r="R733" s="6" t="n">
        <v>0</v>
      </c>
      <c r="S733" s="6" t="n">
        <v>0</v>
      </c>
      <c r="T733" s="6" t="n">
        <v>0</v>
      </c>
      <c r="U733" s="6" t="s">
        <v>337</v>
      </c>
    </row>
    <row r="734" customFormat="false" ht="22.35" hidden="false" customHeight="false" outlineLevel="0" collapsed="false">
      <c r="A734" s="6" t="n">
        <v>2028</v>
      </c>
      <c r="B734" s="6" t="s">
        <v>346</v>
      </c>
      <c r="C734" s="7" t="s">
        <v>6236</v>
      </c>
      <c r="D734" s="6" t="s">
        <v>5995</v>
      </c>
      <c r="E734" s="6" t="n">
        <v>4</v>
      </c>
      <c r="F734" s="6" t="n">
        <v>10</v>
      </c>
      <c r="G734" s="6" t="n">
        <v>3</v>
      </c>
      <c r="H734" s="6" t="n">
        <v>4</v>
      </c>
      <c r="I734" s="6" t="n">
        <v>4</v>
      </c>
      <c r="J734" s="6" t="n">
        <v>10</v>
      </c>
      <c r="K734" s="6" t="n">
        <v>0</v>
      </c>
      <c r="L734" s="6" t="n">
        <v>0</v>
      </c>
      <c r="M734" s="6" t="n">
        <v>1</v>
      </c>
      <c r="N734" s="6" t="n">
        <v>1</v>
      </c>
      <c r="O734" s="6" t="n">
        <v>1</v>
      </c>
      <c r="P734" s="6" t="n">
        <v>0</v>
      </c>
      <c r="Q734" s="6" t="n">
        <v>0</v>
      </c>
      <c r="R734" s="6" t="n">
        <v>0</v>
      </c>
      <c r="S734" s="6" t="n">
        <v>0</v>
      </c>
      <c r="T734" s="6" t="n">
        <v>0</v>
      </c>
      <c r="U734" s="6" t="s">
        <v>337</v>
      </c>
    </row>
    <row r="735" customFormat="false" ht="22.35" hidden="false" customHeight="false" outlineLevel="0" collapsed="false">
      <c r="A735" s="6" t="n">
        <v>2031</v>
      </c>
      <c r="B735" s="6" t="s">
        <v>346</v>
      </c>
      <c r="C735" s="7" t="s">
        <v>6237</v>
      </c>
      <c r="D735" s="6" t="s">
        <v>5995</v>
      </c>
      <c r="E735" s="6" t="n">
        <v>7</v>
      </c>
      <c r="F735" s="6" t="n">
        <v>10</v>
      </c>
      <c r="G735" s="6" t="n">
        <v>3</v>
      </c>
      <c r="H735" s="6" t="n">
        <v>4</v>
      </c>
      <c r="I735" s="6" t="n">
        <v>4</v>
      </c>
      <c r="J735" s="6" t="n">
        <v>10</v>
      </c>
      <c r="K735" s="6" t="n">
        <v>0</v>
      </c>
      <c r="L735" s="6" t="n">
        <v>0</v>
      </c>
      <c r="M735" s="6" t="n">
        <v>1</v>
      </c>
      <c r="N735" s="6" t="n">
        <v>1</v>
      </c>
      <c r="O735" s="6" t="n">
        <v>1</v>
      </c>
      <c r="P735" s="6" t="n">
        <v>0</v>
      </c>
      <c r="Q735" s="6" t="n">
        <v>0</v>
      </c>
      <c r="R735" s="6" t="n">
        <v>0</v>
      </c>
      <c r="S735" s="6" t="n">
        <v>0</v>
      </c>
      <c r="T735" s="6" t="n">
        <v>0</v>
      </c>
      <c r="U735" s="6" t="s">
        <v>337</v>
      </c>
    </row>
    <row r="736" customFormat="false" ht="22.35" hidden="false" customHeight="false" outlineLevel="0" collapsed="false">
      <c r="A736" s="6" t="n">
        <v>2034</v>
      </c>
      <c r="B736" s="6" t="s">
        <v>346</v>
      </c>
      <c r="C736" s="7" t="s">
        <v>6238</v>
      </c>
      <c r="D736" s="6" t="s">
        <v>5995</v>
      </c>
      <c r="E736" s="6" t="n">
        <v>4</v>
      </c>
      <c r="F736" s="6" t="n">
        <v>10</v>
      </c>
      <c r="G736" s="6" t="n">
        <v>3</v>
      </c>
      <c r="H736" s="6" t="n">
        <v>4</v>
      </c>
      <c r="I736" s="6" t="n">
        <v>4</v>
      </c>
      <c r="J736" s="6" t="n">
        <v>10</v>
      </c>
      <c r="K736" s="6" t="n">
        <v>0</v>
      </c>
      <c r="L736" s="6" t="n">
        <v>0</v>
      </c>
      <c r="M736" s="6" t="n">
        <v>1</v>
      </c>
      <c r="N736" s="6" t="n">
        <v>1</v>
      </c>
      <c r="O736" s="6" t="n">
        <v>1</v>
      </c>
      <c r="P736" s="6" t="n">
        <v>0</v>
      </c>
      <c r="Q736" s="6" t="n">
        <v>0</v>
      </c>
      <c r="R736" s="6" t="n">
        <v>0</v>
      </c>
      <c r="S736" s="6" t="n">
        <v>0</v>
      </c>
      <c r="T736" s="6" t="n">
        <v>0</v>
      </c>
      <c r="U736" s="6" t="s">
        <v>337</v>
      </c>
    </row>
    <row r="737" customFormat="false" ht="22.35" hidden="false" customHeight="false" outlineLevel="0" collapsed="false">
      <c r="A737" s="6" t="n">
        <v>2037</v>
      </c>
      <c r="B737" s="6" t="s">
        <v>346</v>
      </c>
      <c r="C737" s="7" t="s">
        <v>6055</v>
      </c>
      <c r="D737" s="6" t="s">
        <v>5995</v>
      </c>
      <c r="E737" s="6" t="n">
        <v>7</v>
      </c>
      <c r="F737" s="6" t="n">
        <v>10</v>
      </c>
      <c r="G737" s="6" t="n">
        <v>3</v>
      </c>
      <c r="H737" s="6" t="n">
        <v>4</v>
      </c>
      <c r="I737" s="6" t="n">
        <v>4</v>
      </c>
      <c r="J737" s="6" t="n">
        <v>10</v>
      </c>
      <c r="K737" s="6" t="n">
        <v>0</v>
      </c>
      <c r="L737" s="6" t="n">
        <v>0</v>
      </c>
      <c r="M737" s="6" t="n">
        <v>1</v>
      </c>
      <c r="N737" s="6" t="n">
        <v>1</v>
      </c>
      <c r="O737" s="6" t="n">
        <v>1</v>
      </c>
      <c r="P737" s="6" t="n">
        <v>0</v>
      </c>
      <c r="Q737" s="6" t="n">
        <v>0</v>
      </c>
      <c r="R737" s="6" t="n">
        <v>0</v>
      </c>
      <c r="S737" s="6" t="n">
        <v>0</v>
      </c>
      <c r="T737" s="6" t="n">
        <v>0</v>
      </c>
      <c r="U737" s="6" t="s">
        <v>337</v>
      </c>
    </row>
    <row r="738" customFormat="false" ht="22.35" hidden="false" customHeight="false" outlineLevel="0" collapsed="false">
      <c r="A738" s="6" t="n">
        <v>2040</v>
      </c>
      <c r="B738" s="6" t="s">
        <v>346</v>
      </c>
      <c r="C738" s="7" t="s">
        <v>6239</v>
      </c>
      <c r="D738" s="6" t="s">
        <v>6001</v>
      </c>
      <c r="E738" s="6" t="n">
        <v>1</v>
      </c>
      <c r="F738" s="6" t="n">
        <v>7</v>
      </c>
      <c r="G738" s="6" t="n">
        <v>10</v>
      </c>
      <c r="H738" s="6" t="n">
        <v>3</v>
      </c>
      <c r="I738" s="6" t="n">
        <v>7</v>
      </c>
      <c r="J738" s="6" t="n">
        <v>4</v>
      </c>
      <c r="K738" s="6" t="n">
        <v>1</v>
      </c>
      <c r="L738" s="6" t="n">
        <v>1</v>
      </c>
      <c r="M738" s="6" t="n">
        <v>0</v>
      </c>
      <c r="N738" s="6" t="n">
        <v>1</v>
      </c>
      <c r="O738" s="6" t="n">
        <v>1</v>
      </c>
      <c r="P738" s="6" t="n">
        <v>0</v>
      </c>
      <c r="Q738" s="6" t="n">
        <v>0</v>
      </c>
      <c r="R738" s="6" t="n">
        <v>0</v>
      </c>
      <c r="S738" s="6" t="n">
        <v>1</v>
      </c>
      <c r="T738" s="6" t="n">
        <v>1</v>
      </c>
      <c r="U738" s="6" t="s">
        <v>337</v>
      </c>
    </row>
    <row r="739" customFormat="false" ht="22.35" hidden="false" customHeight="false" outlineLevel="0" collapsed="false">
      <c r="A739" s="6" t="n">
        <v>2043</v>
      </c>
      <c r="B739" s="6" t="s">
        <v>346</v>
      </c>
      <c r="C739" s="7" t="s">
        <v>6058</v>
      </c>
      <c r="D739" s="6" t="s">
        <v>6001</v>
      </c>
      <c r="E739" s="6" t="n">
        <v>2</v>
      </c>
      <c r="F739" s="6" t="n">
        <v>7</v>
      </c>
      <c r="G739" s="6" t="n">
        <v>10</v>
      </c>
      <c r="H739" s="6" t="n">
        <v>3</v>
      </c>
      <c r="I739" s="6" t="n">
        <v>7</v>
      </c>
      <c r="J739" s="6" t="n">
        <v>4</v>
      </c>
      <c r="K739" s="6" t="n">
        <v>1</v>
      </c>
      <c r="L739" s="6" t="n">
        <v>1</v>
      </c>
      <c r="M739" s="6" t="n">
        <v>0</v>
      </c>
      <c r="N739" s="6" t="n">
        <v>1</v>
      </c>
      <c r="O739" s="6" t="n">
        <v>1</v>
      </c>
      <c r="P739" s="6" t="n">
        <v>0</v>
      </c>
      <c r="Q739" s="6" t="n">
        <v>0</v>
      </c>
      <c r="R739" s="6" t="n">
        <v>0</v>
      </c>
      <c r="S739" s="6" t="n">
        <v>1</v>
      </c>
      <c r="T739" s="6" t="n">
        <v>1</v>
      </c>
      <c r="U739" s="6" t="s">
        <v>337</v>
      </c>
    </row>
    <row r="740" customFormat="false" ht="22.35" hidden="false" customHeight="false" outlineLevel="0" collapsed="false">
      <c r="A740" s="6" t="n">
        <v>2046</v>
      </c>
      <c r="B740" s="6" t="s">
        <v>346</v>
      </c>
      <c r="C740" s="7" t="s">
        <v>567</v>
      </c>
      <c r="D740" s="6" t="s">
        <v>6001</v>
      </c>
      <c r="E740" s="6" t="n">
        <v>6</v>
      </c>
      <c r="F740" s="6" t="n">
        <v>7</v>
      </c>
      <c r="G740" s="6" t="n">
        <v>10</v>
      </c>
      <c r="H740" s="6" t="n">
        <v>3</v>
      </c>
      <c r="I740" s="6" t="n">
        <v>7</v>
      </c>
      <c r="J740" s="6" t="n">
        <v>4</v>
      </c>
      <c r="K740" s="6" t="n">
        <v>1</v>
      </c>
      <c r="L740" s="6" t="n">
        <v>1</v>
      </c>
      <c r="M740" s="6" t="n">
        <v>0</v>
      </c>
      <c r="N740" s="6" t="n">
        <v>1</v>
      </c>
      <c r="O740" s="6" t="n">
        <v>1</v>
      </c>
      <c r="P740" s="6" t="n">
        <v>0</v>
      </c>
      <c r="Q740" s="6" t="n">
        <v>0</v>
      </c>
      <c r="R740" s="6" t="n">
        <v>0</v>
      </c>
      <c r="S740" s="6" t="n">
        <v>1</v>
      </c>
      <c r="T740" s="6" t="n">
        <v>1</v>
      </c>
      <c r="U740" s="6" t="s">
        <v>337</v>
      </c>
    </row>
    <row r="741" customFormat="false" ht="22.35" hidden="false" customHeight="false" outlineLevel="0" collapsed="false">
      <c r="A741" s="6" t="n">
        <v>2049</v>
      </c>
      <c r="B741" s="6" t="s">
        <v>346</v>
      </c>
      <c r="C741" s="7" t="s">
        <v>6240</v>
      </c>
      <c r="D741" s="6" t="s">
        <v>6001</v>
      </c>
      <c r="E741" s="6" t="n">
        <v>10</v>
      </c>
      <c r="F741" s="6" t="n">
        <v>7</v>
      </c>
      <c r="G741" s="6" t="n">
        <v>10</v>
      </c>
      <c r="H741" s="6" t="n">
        <v>3</v>
      </c>
      <c r="I741" s="6" t="n">
        <v>7</v>
      </c>
      <c r="J741" s="6" t="n">
        <v>4</v>
      </c>
      <c r="K741" s="6" t="n">
        <v>1</v>
      </c>
      <c r="L741" s="6" t="n">
        <v>1</v>
      </c>
      <c r="M741" s="6" t="n">
        <v>0</v>
      </c>
      <c r="N741" s="6" t="n">
        <v>1</v>
      </c>
      <c r="O741" s="6" t="n">
        <v>1</v>
      </c>
      <c r="P741" s="6" t="n">
        <v>0</v>
      </c>
      <c r="Q741" s="6" t="n">
        <v>0</v>
      </c>
      <c r="R741" s="6" t="n">
        <v>0</v>
      </c>
      <c r="S741" s="6" t="n">
        <v>1</v>
      </c>
      <c r="T741" s="6" t="n">
        <v>1</v>
      </c>
      <c r="U741" s="6" t="s">
        <v>337</v>
      </c>
    </row>
    <row r="742" customFormat="false" ht="22.35" hidden="false" customHeight="false" outlineLevel="0" collapsed="false">
      <c r="A742" s="6" t="n">
        <v>2052</v>
      </c>
      <c r="B742" s="6" t="s">
        <v>346</v>
      </c>
      <c r="C742" s="7" t="s">
        <v>6241</v>
      </c>
      <c r="D742" s="6" t="s">
        <v>6001</v>
      </c>
      <c r="E742" s="6" t="n">
        <v>10</v>
      </c>
      <c r="F742" s="6" t="n">
        <v>7</v>
      </c>
      <c r="G742" s="6" t="n">
        <v>10</v>
      </c>
      <c r="H742" s="6" t="n">
        <v>3</v>
      </c>
      <c r="I742" s="6" t="n">
        <v>7</v>
      </c>
      <c r="J742" s="6" t="n">
        <v>4</v>
      </c>
      <c r="K742" s="6" t="n">
        <v>1</v>
      </c>
      <c r="L742" s="6" t="n">
        <v>1</v>
      </c>
      <c r="M742" s="6" t="n">
        <v>0</v>
      </c>
      <c r="N742" s="6" t="n">
        <v>1</v>
      </c>
      <c r="O742" s="6" t="n">
        <v>1</v>
      </c>
      <c r="P742" s="6" t="n">
        <v>0</v>
      </c>
      <c r="Q742" s="6" t="n">
        <v>0</v>
      </c>
      <c r="R742" s="6" t="n">
        <v>0</v>
      </c>
      <c r="S742" s="6" t="n">
        <v>1</v>
      </c>
      <c r="T742" s="6" t="n">
        <v>1</v>
      </c>
      <c r="U742" s="6" t="s">
        <v>337</v>
      </c>
    </row>
    <row r="743" customFormat="false" ht="22.35" hidden="false" customHeight="false" outlineLevel="0" collapsed="false">
      <c r="A743" s="6" t="n">
        <v>2055</v>
      </c>
      <c r="B743" s="6" t="s">
        <v>346</v>
      </c>
      <c r="C743" s="7" t="s">
        <v>561</v>
      </c>
      <c r="D743" s="6" t="s">
        <v>6007</v>
      </c>
      <c r="E743" s="6" t="n">
        <v>9</v>
      </c>
      <c r="F743" s="6" t="n">
        <v>8</v>
      </c>
      <c r="G743" s="6" t="n">
        <v>8</v>
      </c>
      <c r="H743" s="6" t="n">
        <v>7</v>
      </c>
      <c r="I743" s="6" t="n">
        <v>2</v>
      </c>
      <c r="J743" s="6" t="n">
        <v>1</v>
      </c>
      <c r="K743" s="6" t="n">
        <v>1</v>
      </c>
      <c r="L743" s="6" t="n">
        <v>0</v>
      </c>
      <c r="M743" s="6" t="n">
        <v>0</v>
      </c>
      <c r="N743" s="6" t="n">
        <v>0</v>
      </c>
      <c r="O743" s="6" t="n">
        <v>0</v>
      </c>
      <c r="P743" s="6" t="n">
        <v>1</v>
      </c>
      <c r="Q743" s="6" t="n">
        <v>0</v>
      </c>
      <c r="R743" s="6" t="n">
        <v>1</v>
      </c>
      <c r="S743" s="6" t="n">
        <v>0</v>
      </c>
      <c r="T743" s="6" t="n">
        <v>0</v>
      </c>
      <c r="U743" s="6" t="s">
        <v>337</v>
      </c>
    </row>
    <row r="744" customFormat="false" ht="22.35" hidden="false" customHeight="false" outlineLevel="0" collapsed="false">
      <c r="A744" s="6" t="n">
        <v>2058</v>
      </c>
      <c r="B744" s="6" t="s">
        <v>346</v>
      </c>
      <c r="C744" s="7" t="s">
        <v>564</v>
      </c>
      <c r="D744" s="6" t="s">
        <v>6007</v>
      </c>
      <c r="E744" s="6" t="n">
        <v>4</v>
      </c>
      <c r="F744" s="6" t="n">
        <v>8</v>
      </c>
      <c r="G744" s="6" t="n">
        <v>8</v>
      </c>
      <c r="H744" s="6" t="n">
        <v>7</v>
      </c>
      <c r="I744" s="6" t="n">
        <v>2</v>
      </c>
      <c r="J744" s="6" t="n">
        <v>1</v>
      </c>
      <c r="K744" s="6" t="n">
        <v>1</v>
      </c>
      <c r="L744" s="6" t="n">
        <v>0</v>
      </c>
      <c r="M744" s="6" t="n">
        <v>0</v>
      </c>
      <c r="N744" s="6" t="n">
        <v>0</v>
      </c>
      <c r="O744" s="6" t="n">
        <v>0</v>
      </c>
      <c r="P744" s="6" t="n">
        <v>1</v>
      </c>
      <c r="Q744" s="6" t="n">
        <v>0</v>
      </c>
      <c r="R744" s="6" t="n">
        <v>1</v>
      </c>
      <c r="S744" s="6" t="n">
        <v>0</v>
      </c>
      <c r="T744" s="6" t="n">
        <v>0</v>
      </c>
      <c r="U744" s="6" t="s">
        <v>337</v>
      </c>
    </row>
    <row r="745" customFormat="false" ht="22.35" hidden="false" customHeight="false" outlineLevel="0" collapsed="false">
      <c r="A745" s="6" t="n">
        <v>2061</v>
      </c>
      <c r="B745" s="6" t="s">
        <v>346</v>
      </c>
      <c r="C745" s="7" t="s">
        <v>6242</v>
      </c>
      <c r="D745" s="6" t="s">
        <v>6007</v>
      </c>
      <c r="E745" s="6" t="n">
        <v>1</v>
      </c>
      <c r="F745" s="6" t="n">
        <v>8</v>
      </c>
      <c r="G745" s="6" t="n">
        <v>8</v>
      </c>
      <c r="H745" s="6" t="n">
        <v>7</v>
      </c>
      <c r="I745" s="6" t="n">
        <v>2</v>
      </c>
      <c r="J745" s="6" t="n">
        <v>1</v>
      </c>
      <c r="K745" s="6" t="n">
        <v>1</v>
      </c>
      <c r="L745" s="6" t="n">
        <v>0</v>
      </c>
      <c r="M745" s="6" t="n">
        <v>0</v>
      </c>
      <c r="N745" s="6" t="n">
        <v>0</v>
      </c>
      <c r="O745" s="6" t="n">
        <v>0</v>
      </c>
      <c r="P745" s="6" t="n">
        <v>1</v>
      </c>
      <c r="Q745" s="6" t="n">
        <v>0</v>
      </c>
      <c r="R745" s="6" t="n">
        <v>1</v>
      </c>
      <c r="S745" s="6" t="n">
        <v>0</v>
      </c>
      <c r="T745" s="6" t="n">
        <v>0</v>
      </c>
      <c r="U745" s="6" t="s">
        <v>337</v>
      </c>
    </row>
    <row r="746" customFormat="false" ht="22.35" hidden="false" customHeight="false" outlineLevel="0" collapsed="false">
      <c r="A746" s="6" t="n">
        <v>2064</v>
      </c>
      <c r="B746" s="6" t="s">
        <v>346</v>
      </c>
      <c r="C746" s="7" t="s">
        <v>6243</v>
      </c>
      <c r="D746" s="6" t="s">
        <v>6007</v>
      </c>
      <c r="E746" s="6" t="n">
        <v>10</v>
      </c>
      <c r="F746" s="6" t="n">
        <v>8</v>
      </c>
      <c r="G746" s="6" t="n">
        <v>8</v>
      </c>
      <c r="H746" s="6" t="n">
        <v>7</v>
      </c>
      <c r="I746" s="6" t="n">
        <v>2</v>
      </c>
      <c r="J746" s="6" t="n">
        <v>1</v>
      </c>
      <c r="K746" s="6" t="n">
        <v>1</v>
      </c>
      <c r="L746" s="6" t="n">
        <v>0</v>
      </c>
      <c r="M746" s="6" t="n">
        <v>0</v>
      </c>
      <c r="N746" s="6" t="n">
        <v>0</v>
      </c>
      <c r="O746" s="6" t="n">
        <v>0</v>
      </c>
      <c r="P746" s="6" t="n">
        <v>1</v>
      </c>
      <c r="Q746" s="6" t="n">
        <v>0</v>
      </c>
      <c r="R746" s="6" t="n">
        <v>1</v>
      </c>
      <c r="S746" s="6" t="n">
        <v>0</v>
      </c>
      <c r="T746" s="6" t="n">
        <v>0</v>
      </c>
      <c r="U746" s="6" t="s">
        <v>337</v>
      </c>
    </row>
    <row r="747" customFormat="false" ht="22.35" hidden="false" customHeight="false" outlineLevel="0" collapsed="false">
      <c r="A747" s="6" t="n">
        <v>2067</v>
      </c>
      <c r="B747" s="6" t="s">
        <v>346</v>
      </c>
      <c r="C747" s="7" t="s">
        <v>6244</v>
      </c>
      <c r="D747" s="6" t="s">
        <v>6007</v>
      </c>
      <c r="E747" s="6" t="n">
        <v>2</v>
      </c>
      <c r="F747" s="6" t="n">
        <v>8</v>
      </c>
      <c r="G747" s="6" t="n">
        <v>8</v>
      </c>
      <c r="H747" s="6" t="n">
        <v>7</v>
      </c>
      <c r="I747" s="6" t="n">
        <v>2</v>
      </c>
      <c r="J747" s="6" t="n">
        <v>1</v>
      </c>
      <c r="K747" s="6" t="n">
        <v>1</v>
      </c>
      <c r="L747" s="6" t="n">
        <v>0</v>
      </c>
      <c r="M747" s="6" t="n">
        <v>0</v>
      </c>
      <c r="N747" s="6" t="n">
        <v>0</v>
      </c>
      <c r="O747" s="6" t="n">
        <v>0</v>
      </c>
      <c r="P747" s="6" t="n">
        <v>1</v>
      </c>
      <c r="Q747" s="6" t="n">
        <v>0</v>
      </c>
      <c r="R747" s="6" t="n">
        <v>1</v>
      </c>
      <c r="S747" s="6" t="n">
        <v>0</v>
      </c>
      <c r="T747" s="6" t="n">
        <v>0</v>
      </c>
      <c r="U747" s="6" t="s">
        <v>337</v>
      </c>
    </row>
    <row r="748" customFormat="false" ht="22.35" hidden="false" customHeight="false" outlineLevel="0" collapsed="false">
      <c r="A748" s="6" t="n">
        <v>2070</v>
      </c>
      <c r="B748" s="6" t="s">
        <v>346</v>
      </c>
      <c r="C748" s="7" t="s">
        <v>6245</v>
      </c>
      <c r="D748" s="6" t="s">
        <v>6019</v>
      </c>
      <c r="E748" s="6" t="n">
        <v>10</v>
      </c>
      <c r="F748" s="6" t="n">
        <v>2</v>
      </c>
      <c r="G748" s="6" t="n">
        <v>10</v>
      </c>
      <c r="H748" s="6" t="n">
        <v>1</v>
      </c>
      <c r="I748" s="6" t="n">
        <v>3</v>
      </c>
      <c r="J748" s="6" t="n">
        <v>3</v>
      </c>
      <c r="K748" s="6" t="n">
        <v>0</v>
      </c>
      <c r="L748" s="6" t="n">
        <v>1</v>
      </c>
      <c r="M748" s="6" t="n">
        <v>0</v>
      </c>
      <c r="N748" s="6" t="n">
        <v>1</v>
      </c>
      <c r="O748" s="6" t="n">
        <v>0</v>
      </c>
      <c r="P748" s="6" t="n">
        <v>0</v>
      </c>
      <c r="Q748" s="6" t="n">
        <v>1</v>
      </c>
      <c r="R748" s="6" t="n">
        <v>0</v>
      </c>
      <c r="S748" s="6" t="n">
        <v>1</v>
      </c>
      <c r="T748" s="6" t="n">
        <v>1</v>
      </c>
      <c r="U748" s="6" t="s">
        <v>337</v>
      </c>
    </row>
    <row r="749" customFormat="false" ht="22.35" hidden="false" customHeight="false" outlineLevel="0" collapsed="false">
      <c r="A749" s="6" t="n">
        <v>2073</v>
      </c>
      <c r="B749" s="6" t="s">
        <v>346</v>
      </c>
      <c r="C749" s="7" t="s">
        <v>6246</v>
      </c>
      <c r="D749" s="6" t="s">
        <v>6019</v>
      </c>
      <c r="E749" s="6" t="n">
        <v>6</v>
      </c>
      <c r="F749" s="6" t="n">
        <v>2</v>
      </c>
      <c r="G749" s="6" t="n">
        <v>10</v>
      </c>
      <c r="H749" s="6" t="n">
        <v>1</v>
      </c>
      <c r="I749" s="6" t="n">
        <v>3</v>
      </c>
      <c r="J749" s="6" t="n">
        <v>3</v>
      </c>
      <c r="K749" s="6" t="n">
        <v>0</v>
      </c>
      <c r="L749" s="6" t="n">
        <v>1</v>
      </c>
      <c r="M749" s="6" t="n">
        <v>0</v>
      </c>
      <c r="N749" s="6" t="n">
        <v>1</v>
      </c>
      <c r="O749" s="6" t="n">
        <v>0</v>
      </c>
      <c r="P749" s="6" t="n">
        <v>0</v>
      </c>
      <c r="Q749" s="6" t="n">
        <v>1</v>
      </c>
      <c r="R749" s="6" t="n">
        <v>0</v>
      </c>
      <c r="S749" s="6" t="n">
        <v>1</v>
      </c>
      <c r="T749" s="6" t="n">
        <v>1</v>
      </c>
      <c r="U749" s="6" t="s">
        <v>337</v>
      </c>
    </row>
    <row r="750" customFormat="false" ht="22.35" hidden="false" customHeight="false" outlineLevel="0" collapsed="false">
      <c r="A750" s="6" t="n">
        <v>2076</v>
      </c>
      <c r="B750" s="6" t="s">
        <v>346</v>
      </c>
      <c r="C750" s="7" t="s">
        <v>6247</v>
      </c>
      <c r="D750" s="6" t="s">
        <v>6019</v>
      </c>
      <c r="E750" s="6" t="n">
        <v>6</v>
      </c>
      <c r="F750" s="6" t="n">
        <v>2</v>
      </c>
      <c r="G750" s="6" t="n">
        <v>10</v>
      </c>
      <c r="H750" s="6" t="n">
        <v>1</v>
      </c>
      <c r="I750" s="6" t="n">
        <v>3</v>
      </c>
      <c r="J750" s="6" t="n">
        <v>3</v>
      </c>
      <c r="K750" s="6" t="n">
        <v>0</v>
      </c>
      <c r="L750" s="6" t="n">
        <v>1</v>
      </c>
      <c r="M750" s="6" t="n">
        <v>0</v>
      </c>
      <c r="N750" s="6" t="n">
        <v>1</v>
      </c>
      <c r="O750" s="6" t="n">
        <v>0</v>
      </c>
      <c r="P750" s="6" t="n">
        <v>0</v>
      </c>
      <c r="Q750" s="6" t="n">
        <v>1</v>
      </c>
      <c r="R750" s="6" t="n">
        <v>0</v>
      </c>
      <c r="S750" s="6" t="n">
        <v>1</v>
      </c>
      <c r="T750" s="6" t="n">
        <v>1</v>
      </c>
      <c r="U750" s="6" t="s">
        <v>337</v>
      </c>
    </row>
    <row r="751" customFormat="false" ht="22.35" hidden="false" customHeight="false" outlineLevel="0" collapsed="false">
      <c r="A751" s="6" t="n">
        <v>2079</v>
      </c>
      <c r="B751" s="6" t="s">
        <v>346</v>
      </c>
      <c r="C751" s="7" t="s">
        <v>6248</v>
      </c>
      <c r="D751" s="6" t="s">
        <v>6019</v>
      </c>
      <c r="E751" s="6" t="n">
        <v>8</v>
      </c>
      <c r="F751" s="6" t="n">
        <v>2</v>
      </c>
      <c r="G751" s="6" t="n">
        <v>10</v>
      </c>
      <c r="H751" s="6" t="n">
        <v>1</v>
      </c>
      <c r="I751" s="6" t="n">
        <v>3</v>
      </c>
      <c r="J751" s="6" t="n">
        <v>3</v>
      </c>
      <c r="K751" s="6" t="n">
        <v>0</v>
      </c>
      <c r="L751" s="6" t="n">
        <v>1</v>
      </c>
      <c r="M751" s="6" t="n">
        <v>0</v>
      </c>
      <c r="N751" s="6" t="n">
        <v>1</v>
      </c>
      <c r="O751" s="6" t="n">
        <v>0</v>
      </c>
      <c r="P751" s="6" t="n">
        <v>0</v>
      </c>
      <c r="Q751" s="6" t="n">
        <v>1</v>
      </c>
      <c r="R751" s="6" t="n">
        <v>0</v>
      </c>
      <c r="S751" s="6" t="n">
        <v>1</v>
      </c>
      <c r="T751" s="6" t="n">
        <v>1</v>
      </c>
      <c r="U751" s="6" t="s">
        <v>337</v>
      </c>
    </row>
    <row r="752" customFormat="false" ht="22.35" hidden="false" customHeight="false" outlineLevel="0" collapsed="false">
      <c r="A752" s="6" t="n">
        <v>2082</v>
      </c>
      <c r="B752" s="6" t="s">
        <v>346</v>
      </c>
      <c r="C752" s="7" t="s">
        <v>6249</v>
      </c>
      <c r="D752" s="6" t="s">
        <v>6019</v>
      </c>
      <c r="E752" s="6" t="n">
        <v>4</v>
      </c>
      <c r="F752" s="6" t="n">
        <v>2</v>
      </c>
      <c r="G752" s="6" t="n">
        <v>10</v>
      </c>
      <c r="H752" s="6" t="n">
        <v>1</v>
      </c>
      <c r="I752" s="6" t="n">
        <v>3</v>
      </c>
      <c r="J752" s="6" t="n">
        <v>3</v>
      </c>
      <c r="K752" s="6" t="n">
        <v>0</v>
      </c>
      <c r="L752" s="6" t="n">
        <v>1</v>
      </c>
      <c r="M752" s="6" t="n">
        <v>0</v>
      </c>
      <c r="N752" s="6" t="n">
        <v>1</v>
      </c>
      <c r="O752" s="6" t="n">
        <v>0</v>
      </c>
      <c r="P752" s="6" t="n">
        <v>0</v>
      </c>
      <c r="Q752" s="6" t="n">
        <v>1</v>
      </c>
      <c r="R752" s="6" t="n">
        <v>0</v>
      </c>
      <c r="S752" s="6" t="n">
        <v>1</v>
      </c>
      <c r="T752" s="6" t="n">
        <v>1</v>
      </c>
      <c r="U752" s="6" t="s">
        <v>337</v>
      </c>
    </row>
    <row r="753" customFormat="false" ht="22.35" hidden="false" customHeight="false" outlineLevel="0" collapsed="false">
      <c r="A753" s="6" t="n">
        <v>2085</v>
      </c>
      <c r="B753" s="6" t="s">
        <v>346</v>
      </c>
      <c r="C753" s="7" t="s">
        <v>6250</v>
      </c>
      <c r="D753" s="6" t="s">
        <v>6025</v>
      </c>
      <c r="E753" s="6" t="n">
        <v>10</v>
      </c>
      <c r="F753" s="6" t="n">
        <v>5</v>
      </c>
      <c r="G753" s="6" t="n">
        <v>5</v>
      </c>
      <c r="H753" s="6" t="n">
        <v>9</v>
      </c>
      <c r="I753" s="6" t="n">
        <v>8</v>
      </c>
      <c r="J753" s="6" t="n">
        <v>4</v>
      </c>
      <c r="K753" s="6" t="n">
        <v>1</v>
      </c>
      <c r="L753" s="6" t="n">
        <v>0</v>
      </c>
      <c r="M753" s="6" t="n">
        <v>1</v>
      </c>
      <c r="N753" s="6" t="n">
        <v>0</v>
      </c>
      <c r="O753" s="6" t="n">
        <v>0</v>
      </c>
      <c r="P753" s="6" t="n">
        <v>1</v>
      </c>
      <c r="Q753" s="6" t="n">
        <v>1</v>
      </c>
      <c r="R753" s="6" t="n">
        <v>0</v>
      </c>
      <c r="S753" s="6" t="n">
        <v>0</v>
      </c>
      <c r="T753" s="6" t="n">
        <v>0</v>
      </c>
      <c r="U753" s="6" t="s">
        <v>337</v>
      </c>
    </row>
    <row r="754" customFormat="false" ht="22.35" hidden="false" customHeight="false" outlineLevel="0" collapsed="false">
      <c r="A754" s="6" t="n">
        <v>2088</v>
      </c>
      <c r="B754" s="6" t="s">
        <v>346</v>
      </c>
      <c r="C754" s="7" t="s">
        <v>6251</v>
      </c>
      <c r="D754" s="6" t="s">
        <v>6025</v>
      </c>
      <c r="E754" s="6" t="n">
        <v>7</v>
      </c>
      <c r="F754" s="6" t="n">
        <v>5</v>
      </c>
      <c r="G754" s="6" t="n">
        <v>5</v>
      </c>
      <c r="H754" s="6" t="n">
        <v>9</v>
      </c>
      <c r="I754" s="6" t="n">
        <v>8</v>
      </c>
      <c r="J754" s="6" t="n">
        <v>4</v>
      </c>
      <c r="K754" s="6" t="n">
        <v>1</v>
      </c>
      <c r="L754" s="6" t="n">
        <v>0</v>
      </c>
      <c r="M754" s="6" t="n">
        <v>1</v>
      </c>
      <c r="N754" s="6" t="n">
        <v>0</v>
      </c>
      <c r="O754" s="6" t="n">
        <v>0</v>
      </c>
      <c r="P754" s="6" t="n">
        <v>1</v>
      </c>
      <c r="Q754" s="6" t="n">
        <v>1</v>
      </c>
      <c r="R754" s="6" t="n">
        <v>0</v>
      </c>
      <c r="S754" s="6" t="n">
        <v>0</v>
      </c>
      <c r="T754" s="6" t="n">
        <v>0</v>
      </c>
      <c r="U754" s="6" t="s">
        <v>337</v>
      </c>
    </row>
    <row r="755" customFormat="false" ht="22.35" hidden="false" customHeight="false" outlineLevel="0" collapsed="false">
      <c r="A755" s="6" t="n">
        <v>2091</v>
      </c>
      <c r="B755" s="6" t="s">
        <v>346</v>
      </c>
      <c r="C755" s="7" t="s">
        <v>6252</v>
      </c>
      <c r="D755" s="6" t="s">
        <v>6025</v>
      </c>
      <c r="E755" s="6" t="n">
        <v>8</v>
      </c>
      <c r="F755" s="6" t="n">
        <v>5</v>
      </c>
      <c r="G755" s="6" t="n">
        <v>5</v>
      </c>
      <c r="H755" s="6" t="n">
        <v>9</v>
      </c>
      <c r="I755" s="6" t="n">
        <v>8</v>
      </c>
      <c r="J755" s="6" t="n">
        <v>4</v>
      </c>
      <c r="K755" s="6" t="n">
        <v>1</v>
      </c>
      <c r="L755" s="6" t="n">
        <v>0</v>
      </c>
      <c r="M755" s="6" t="n">
        <v>1</v>
      </c>
      <c r="N755" s="6" t="n">
        <v>0</v>
      </c>
      <c r="O755" s="6" t="n">
        <v>0</v>
      </c>
      <c r="P755" s="6" t="n">
        <v>1</v>
      </c>
      <c r="Q755" s="6" t="n">
        <v>1</v>
      </c>
      <c r="R755" s="6" t="n">
        <v>0</v>
      </c>
      <c r="S755" s="6" t="n">
        <v>0</v>
      </c>
      <c r="T755" s="6" t="n">
        <v>0</v>
      </c>
      <c r="U755" s="6" t="s">
        <v>337</v>
      </c>
    </row>
    <row r="756" customFormat="false" ht="22.35" hidden="false" customHeight="false" outlineLevel="0" collapsed="false">
      <c r="A756" s="6" t="n">
        <v>2094</v>
      </c>
      <c r="B756" s="6" t="s">
        <v>346</v>
      </c>
      <c r="C756" s="7" t="s">
        <v>6181</v>
      </c>
      <c r="D756" s="6" t="s">
        <v>6025</v>
      </c>
      <c r="E756" s="6" t="n">
        <v>2</v>
      </c>
      <c r="F756" s="6" t="n">
        <v>5</v>
      </c>
      <c r="G756" s="6" t="n">
        <v>5</v>
      </c>
      <c r="H756" s="6" t="n">
        <v>9</v>
      </c>
      <c r="I756" s="6" t="n">
        <v>8</v>
      </c>
      <c r="J756" s="6" t="n">
        <v>4</v>
      </c>
      <c r="K756" s="6" t="n">
        <v>1</v>
      </c>
      <c r="L756" s="6" t="n">
        <v>0</v>
      </c>
      <c r="M756" s="6" t="n">
        <v>1</v>
      </c>
      <c r="N756" s="6" t="n">
        <v>0</v>
      </c>
      <c r="O756" s="6" t="n">
        <v>0</v>
      </c>
      <c r="P756" s="6" t="n">
        <v>1</v>
      </c>
      <c r="Q756" s="6" t="n">
        <v>1</v>
      </c>
      <c r="R756" s="6" t="n">
        <v>0</v>
      </c>
      <c r="S756" s="6" t="n">
        <v>0</v>
      </c>
      <c r="T756" s="6" t="n">
        <v>0</v>
      </c>
      <c r="U756" s="6" t="s">
        <v>337</v>
      </c>
    </row>
    <row r="757" customFormat="false" ht="22.35" hidden="false" customHeight="false" outlineLevel="0" collapsed="false">
      <c r="A757" s="6" t="n">
        <v>2097</v>
      </c>
      <c r="B757" s="6" t="s">
        <v>346</v>
      </c>
      <c r="C757" s="7" t="s">
        <v>6253</v>
      </c>
      <c r="D757" s="6" t="s">
        <v>6025</v>
      </c>
      <c r="E757" s="6" t="n">
        <v>4</v>
      </c>
      <c r="F757" s="6" t="n">
        <v>5</v>
      </c>
      <c r="G757" s="6" t="n">
        <v>5</v>
      </c>
      <c r="H757" s="6" t="n">
        <v>9</v>
      </c>
      <c r="I757" s="6" t="n">
        <v>8</v>
      </c>
      <c r="J757" s="6" t="n">
        <v>4</v>
      </c>
      <c r="K757" s="6" t="n">
        <v>1</v>
      </c>
      <c r="L757" s="6" t="n">
        <v>0</v>
      </c>
      <c r="M757" s="6" t="n">
        <v>1</v>
      </c>
      <c r="N757" s="6" t="n">
        <v>0</v>
      </c>
      <c r="O757" s="6" t="n">
        <v>0</v>
      </c>
      <c r="P757" s="6" t="n">
        <v>1</v>
      </c>
      <c r="Q757" s="6" t="n">
        <v>1</v>
      </c>
      <c r="R757" s="6" t="n">
        <v>0</v>
      </c>
      <c r="S757" s="6" t="n">
        <v>0</v>
      </c>
      <c r="T757" s="6" t="n">
        <v>0</v>
      </c>
      <c r="U757" s="6" t="s">
        <v>337</v>
      </c>
    </row>
    <row r="758" customFormat="false" ht="22.35" hidden="false" customHeight="false" outlineLevel="0" collapsed="false">
      <c r="A758" s="6" t="n">
        <v>2100</v>
      </c>
      <c r="B758" s="6" t="s">
        <v>346</v>
      </c>
      <c r="C758" s="7" t="s">
        <v>6184</v>
      </c>
      <c r="D758" s="6" t="s">
        <v>6042</v>
      </c>
      <c r="E758" s="6" t="n">
        <v>8</v>
      </c>
      <c r="F758" s="6" t="n">
        <v>9</v>
      </c>
      <c r="G758" s="6" t="n">
        <v>9</v>
      </c>
      <c r="H758" s="6" t="n">
        <v>5</v>
      </c>
      <c r="I758" s="6" t="n">
        <v>8</v>
      </c>
      <c r="J758" s="6" t="n">
        <v>8</v>
      </c>
      <c r="K758" s="6" t="n">
        <v>1</v>
      </c>
      <c r="L758" s="6" t="n">
        <v>0</v>
      </c>
      <c r="M758" s="6" t="n">
        <v>0</v>
      </c>
      <c r="N758" s="6" t="n">
        <v>0</v>
      </c>
      <c r="O758" s="6" t="n">
        <v>0</v>
      </c>
      <c r="P758" s="6" t="n">
        <v>0</v>
      </c>
      <c r="Q758" s="6" t="n">
        <v>0</v>
      </c>
      <c r="R758" s="6" t="n">
        <v>0</v>
      </c>
      <c r="S758" s="6" t="n">
        <v>1</v>
      </c>
      <c r="T758" s="6" t="n">
        <v>1</v>
      </c>
      <c r="U758" s="6" t="s">
        <v>337</v>
      </c>
    </row>
    <row r="759" customFormat="false" ht="22.35" hidden="false" customHeight="false" outlineLevel="0" collapsed="false">
      <c r="A759" s="6" t="n">
        <v>2103</v>
      </c>
      <c r="B759" s="6" t="s">
        <v>346</v>
      </c>
      <c r="C759" s="7" t="s">
        <v>6254</v>
      </c>
      <c r="D759" s="6" t="s">
        <v>6042</v>
      </c>
      <c r="E759" s="6" t="n">
        <v>10</v>
      </c>
      <c r="F759" s="6" t="n">
        <v>9</v>
      </c>
      <c r="G759" s="6" t="n">
        <v>9</v>
      </c>
      <c r="H759" s="6" t="n">
        <v>5</v>
      </c>
      <c r="I759" s="6" t="n">
        <v>8</v>
      </c>
      <c r="J759" s="6" t="n">
        <v>8</v>
      </c>
      <c r="K759" s="6" t="n">
        <v>1</v>
      </c>
      <c r="L759" s="6" t="n">
        <v>0</v>
      </c>
      <c r="M759" s="6" t="n">
        <v>0</v>
      </c>
      <c r="N759" s="6" t="n">
        <v>0</v>
      </c>
      <c r="O759" s="6" t="n">
        <v>0</v>
      </c>
      <c r="P759" s="6" t="n">
        <v>0</v>
      </c>
      <c r="Q759" s="6" t="n">
        <v>0</v>
      </c>
      <c r="R759" s="6" t="n">
        <v>0</v>
      </c>
      <c r="S759" s="6" t="n">
        <v>1</v>
      </c>
      <c r="T759" s="6" t="n">
        <v>1</v>
      </c>
      <c r="U759" s="6" t="s">
        <v>337</v>
      </c>
    </row>
    <row r="760" customFormat="false" ht="22.35" hidden="false" customHeight="false" outlineLevel="0" collapsed="false">
      <c r="A760" s="6" t="n">
        <v>2106</v>
      </c>
      <c r="B760" s="6" t="s">
        <v>346</v>
      </c>
      <c r="C760" s="7" t="s">
        <v>6187</v>
      </c>
      <c r="D760" s="6" t="s">
        <v>6042</v>
      </c>
      <c r="E760" s="6" t="n">
        <v>6</v>
      </c>
      <c r="F760" s="6" t="n">
        <v>9</v>
      </c>
      <c r="G760" s="6" t="n">
        <v>9</v>
      </c>
      <c r="H760" s="6" t="n">
        <v>5</v>
      </c>
      <c r="I760" s="6" t="n">
        <v>8</v>
      </c>
      <c r="J760" s="6" t="n">
        <v>8</v>
      </c>
      <c r="K760" s="6" t="n">
        <v>1</v>
      </c>
      <c r="L760" s="6" t="n">
        <v>0</v>
      </c>
      <c r="M760" s="6" t="n">
        <v>0</v>
      </c>
      <c r="N760" s="6" t="n">
        <v>0</v>
      </c>
      <c r="O760" s="6" t="n">
        <v>0</v>
      </c>
      <c r="P760" s="6" t="n">
        <v>0</v>
      </c>
      <c r="Q760" s="6" t="n">
        <v>0</v>
      </c>
      <c r="R760" s="6" t="n">
        <v>0</v>
      </c>
      <c r="S760" s="6" t="n">
        <v>1</v>
      </c>
      <c r="T760" s="6" t="n">
        <v>1</v>
      </c>
      <c r="U760" s="6" t="s">
        <v>337</v>
      </c>
    </row>
    <row r="761" customFormat="false" ht="22.35" hidden="false" customHeight="false" outlineLevel="0" collapsed="false">
      <c r="A761" s="6" t="n">
        <v>2109</v>
      </c>
      <c r="B761" s="6" t="s">
        <v>346</v>
      </c>
      <c r="C761" s="7" t="s">
        <v>560</v>
      </c>
      <c r="D761" s="6" t="s">
        <v>6042</v>
      </c>
      <c r="E761" s="6" t="n">
        <v>4</v>
      </c>
      <c r="F761" s="6" t="n">
        <v>9</v>
      </c>
      <c r="G761" s="6" t="n">
        <v>9</v>
      </c>
      <c r="H761" s="6" t="n">
        <v>5</v>
      </c>
      <c r="I761" s="6" t="n">
        <v>8</v>
      </c>
      <c r="J761" s="6" t="n">
        <v>8</v>
      </c>
      <c r="K761" s="6" t="n">
        <v>1</v>
      </c>
      <c r="L761" s="6" t="n">
        <v>0</v>
      </c>
      <c r="M761" s="6" t="n">
        <v>0</v>
      </c>
      <c r="N761" s="6" t="n">
        <v>0</v>
      </c>
      <c r="O761" s="6" t="n">
        <v>0</v>
      </c>
      <c r="P761" s="6" t="n">
        <v>0</v>
      </c>
      <c r="Q761" s="6" t="n">
        <v>0</v>
      </c>
      <c r="R761" s="6" t="n">
        <v>0</v>
      </c>
      <c r="S761" s="6" t="n">
        <v>1</v>
      </c>
      <c r="T761" s="6" t="n">
        <v>1</v>
      </c>
      <c r="U761" s="6" t="s">
        <v>337</v>
      </c>
    </row>
    <row r="762" customFormat="false" ht="22.35" hidden="false" customHeight="false" outlineLevel="0" collapsed="false">
      <c r="A762" s="6" t="n">
        <v>2112</v>
      </c>
      <c r="B762" s="6" t="s">
        <v>346</v>
      </c>
      <c r="C762" s="7" t="s">
        <v>6190</v>
      </c>
      <c r="D762" s="6" t="s">
        <v>6042</v>
      </c>
      <c r="E762" s="6" t="n">
        <v>10</v>
      </c>
      <c r="F762" s="6" t="n">
        <v>9</v>
      </c>
      <c r="G762" s="6" t="n">
        <v>9</v>
      </c>
      <c r="H762" s="6" t="n">
        <v>5</v>
      </c>
      <c r="I762" s="6" t="n">
        <v>8</v>
      </c>
      <c r="J762" s="6" t="n">
        <v>8</v>
      </c>
      <c r="K762" s="6" t="n">
        <v>1</v>
      </c>
      <c r="L762" s="6" t="n">
        <v>0</v>
      </c>
      <c r="M762" s="6" t="n">
        <v>0</v>
      </c>
      <c r="N762" s="6" t="n">
        <v>0</v>
      </c>
      <c r="O762" s="6" t="n">
        <v>0</v>
      </c>
      <c r="P762" s="6" t="n">
        <v>0</v>
      </c>
      <c r="Q762" s="6" t="n">
        <v>0</v>
      </c>
      <c r="R762" s="6" t="n">
        <v>0</v>
      </c>
      <c r="S762" s="6" t="n">
        <v>1</v>
      </c>
      <c r="T762" s="6" t="n">
        <v>1</v>
      </c>
      <c r="U762" s="6" t="s">
        <v>337</v>
      </c>
    </row>
    <row r="763" customFormat="false" ht="22.35" hidden="false" customHeight="false" outlineLevel="0" collapsed="false">
      <c r="A763" s="6" t="n">
        <v>2115</v>
      </c>
      <c r="B763" s="6" t="s">
        <v>346</v>
      </c>
      <c r="C763" s="7" t="s">
        <v>6192</v>
      </c>
      <c r="D763" s="6" t="s">
        <v>6048</v>
      </c>
      <c r="E763" s="6" t="n">
        <v>5</v>
      </c>
      <c r="F763" s="6" t="n">
        <v>1</v>
      </c>
      <c r="G763" s="6" t="n">
        <v>5</v>
      </c>
      <c r="H763" s="6" t="n">
        <v>8</v>
      </c>
      <c r="I763" s="6" t="n">
        <v>5</v>
      </c>
      <c r="J763" s="6" t="n">
        <v>6</v>
      </c>
      <c r="K763" s="6" t="n">
        <v>0</v>
      </c>
      <c r="L763" s="6" t="n">
        <v>0</v>
      </c>
      <c r="M763" s="6" t="n">
        <v>0</v>
      </c>
      <c r="N763" s="6" t="n">
        <v>0</v>
      </c>
      <c r="O763" s="6" t="n">
        <v>0</v>
      </c>
      <c r="P763" s="6" t="n">
        <v>0</v>
      </c>
      <c r="Q763" s="6" t="n">
        <v>0</v>
      </c>
      <c r="R763" s="6" t="n">
        <v>0</v>
      </c>
      <c r="S763" s="6" t="n">
        <v>0</v>
      </c>
      <c r="T763" s="6" t="n">
        <v>0</v>
      </c>
      <c r="U763" s="6" t="s">
        <v>337</v>
      </c>
    </row>
    <row r="764" customFormat="false" ht="22.35" hidden="false" customHeight="false" outlineLevel="0" collapsed="false">
      <c r="A764" s="6" t="n">
        <v>2118</v>
      </c>
      <c r="B764" s="6" t="s">
        <v>346</v>
      </c>
      <c r="C764" s="7" t="s">
        <v>6193</v>
      </c>
      <c r="D764" s="6" t="s">
        <v>6048</v>
      </c>
      <c r="E764" s="6" t="n">
        <v>7</v>
      </c>
      <c r="F764" s="6" t="n">
        <v>1</v>
      </c>
      <c r="G764" s="6" t="n">
        <v>5</v>
      </c>
      <c r="H764" s="6" t="n">
        <v>8</v>
      </c>
      <c r="I764" s="6" t="n">
        <v>5</v>
      </c>
      <c r="J764" s="6" t="n">
        <v>6</v>
      </c>
      <c r="K764" s="6" t="n">
        <v>0</v>
      </c>
      <c r="L764" s="6" t="n">
        <v>0</v>
      </c>
      <c r="M764" s="6" t="n">
        <v>0</v>
      </c>
      <c r="N764" s="6" t="n">
        <v>0</v>
      </c>
      <c r="O764" s="6" t="n">
        <v>0</v>
      </c>
      <c r="P764" s="6" t="n">
        <v>0</v>
      </c>
      <c r="Q764" s="6" t="n">
        <v>0</v>
      </c>
      <c r="R764" s="6" t="n">
        <v>0</v>
      </c>
      <c r="S764" s="6" t="n">
        <v>0</v>
      </c>
      <c r="T764" s="6" t="n">
        <v>0</v>
      </c>
      <c r="U764" s="6" t="s">
        <v>337</v>
      </c>
    </row>
    <row r="765" customFormat="false" ht="22.35" hidden="false" customHeight="false" outlineLevel="0" collapsed="false">
      <c r="A765" s="6" t="n">
        <v>2121</v>
      </c>
      <c r="B765" s="6" t="s">
        <v>346</v>
      </c>
      <c r="C765" s="7" t="s">
        <v>6194</v>
      </c>
      <c r="D765" s="6" t="s">
        <v>6048</v>
      </c>
      <c r="E765" s="6" t="n">
        <v>7</v>
      </c>
      <c r="F765" s="6" t="n">
        <v>1</v>
      </c>
      <c r="G765" s="6" t="n">
        <v>5</v>
      </c>
      <c r="H765" s="6" t="n">
        <v>8</v>
      </c>
      <c r="I765" s="6" t="n">
        <v>5</v>
      </c>
      <c r="J765" s="6" t="n">
        <v>6</v>
      </c>
      <c r="K765" s="6" t="n">
        <v>0</v>
      </c>
      <c r="L765" s="6" t="n">
        <v>0</v>
      </c>
      <c r="M765" s="6" t="n">
        <v>0</v>
      </c>
      <c r="N765" s="6" t="n">
        <v>0</v>
      </c>
      <c r="O765" s="6" t="n">
        <v>0</v>
      </c>
      <c r="P765" s="6" t="n">
        <v>0</v>
      </c>
      <c r="Q765" s="6" t="n">
        <v>0</v>
      </c>
      <c r="R765" s="6" t="n">
        <v>0</v>
      </c>
      <c r="S765" s="6" t="n">
        <v>0</v>
      </c>
      <c r="T765" s="6" t="n">
        <v>0</v>
      </c>
      <c r="U765" s="6" t="s">
        <v>337</v>
      </c>
    </row>
    <row r="766" customFormat="false" ht="22.35" hidden="false" customHeight="false" outlineLevel="0" collapsed="false">
      <c r="A766" s="6" t="n">
        <v>2124</v>
      </c>
      <c r="B766" s="6" t="s">
        <v>346</v>
      </c>
      <c r="C766" s="7" t="s">
        <v>6195</v>
      </c>
      <c r="D766" s="6" t="s">
        <v>6048</v>
      </c>
      <c r="E766" s="6" t="n">
        <v>6</v>
      </c>
      <c r="F766" s="6" t="n">
        <v>1</v>
      </c>
      <c r="G766" s="6" t="n">
        <v>5</v>
      </c>
      <c r="H766" s="6" t="n">
        <v>8</v>
      </c>
      <c r="I766" s="6" t="n">
        <v>5</v>
      </c>
      <c r="J766" s="6" t="n">
        <v>6</v>
      </c>
      <c r="K766" s="6" t="n">
        <v>0</v>
      </c>
      <c r="L766" s="6" t="n">
        <v>0</v>
      </c>
      <c r="M766" s="6" t="n">
        <v>0</v>
      </c>
      <c r="N766" s="6" t="n">
        <v>0</v>
      </c>
      <c r="O766" s="6" t="n">
        <v>0</v>
      </c>
      <c r="P766" s="6" t="n">
        <v>0</v>
      </c>
      <c r="Q766" s="6" t="n">
        <v>0</v>
      </c>
      <c r="R766" s="6" t="n">
        <v>0</v>
      </c>
      <c r="S766" s="6" t="n">
        <v>0</v>
      </c>
      <c r="T766" s="6" t="n">
        <v>0</v>
      </c>
      <c r="U766" s="6" t="s">
        <v>337</v>
      </c>
    </row>
    <row r="767" customFormat="false" ht="22.35" hidden="false" customHeight="false" outlineLevel="0" collapsed="false">
      <c r="A767" s="6" t="n">
        <v>2127</v>
      </c>
      <c r="B767" s="6" t="s">
        <v>346</v>
      </c>
      <c r="C767" s="7" t="s">
        <v>6196</v>
      </c>
      <c r="D767" s="6" t="s">
        <v>6048</v>
      </c>
      <c r="E767" s="6" t="n">
        <v>4</v>
      </c>
      <c r="F767" s="6" t="n">
        <v>1</v>
      </c>
      <c r="G767" s="6" t="n">
        <v>5</v>
      </c>
      <c r="H767" s="6" t="n">
        <v>8</v>
      </c>
      <c r="I767" s="6" t="n">
        <v>5</v>
      </c>
      <c r="J767" s="6" t="n">
        <v>6</v>
      </c>
      <c r="K767" s="6" t="n">
        <v>0</v>
      </c>
      <c r="L767" s="6" t="n">
        <v>0</v>
      </c>
      <c r="M767" s="6" t="n">
        <v>0</v>
      </c>
      <c r="N767" s="6" t="n">
        <v>0</v>
      </c>
      <c r="O767" s="6" t="n">
        <v>0</v>
      </c>
      <c r="P767" s="6" t="n">
        <v>0</v>
      </c>
      <c r="Q767" s="6" t="n">
        <v>0</v>
      </c>
      <c r="R767" s="6" t="n">
        <v>0</v>
      </c>
      <c r="S767" s="6" t="n">
        <v>0</v>
      </c>
      <c r="T767" s="6" t="n">
        <v>0</v>
      </c>
      <c r="U767" s="6" t="s">
        <v>337</v>
      </c>
    </row>
    <row r="768" customFormat="false" ht="22.35" hidden="false" customHeight="false" outlineLevel="0" collapsed="false">
      <c r="A768" s="6" t="n">
        <v>2130</v>
      </c>
      <c r="B768" s="6" t="s">
        <v>346</v>
      </c>
      <c r="C768" s="7" t="s">
        <v>6255</v>
      </c>
      <c r="D768" s="6" t="s">
        <v>6191</v>
      </c>
      <c r="E768" s="6" t="n">
        <v>10</v>
      </c>
      <c r="F768" s="6" t="n">
        <v>7</v>
      </c>
      <c r="G768" s="6" t="n">
        <v>8</v>
      </c>
      <c r="H768" s="6" t="n">
        <v>6</v>
      </c>
      <c r="I768" s="6" t="n">
        <v>8</v>
      </c>
      <c r="J768" s="6" t="n">
        <v>9</v>
      </c>
      <c r="K768" s="6" t="n">
        <v>1</v>
      </c>
      <c r="L768" s="6" t="n">
        <v>0</v>
      </c>
      <c r="M768" s="6" t="n">
        <v>1</v>
      </c>
      <c r="N768" s="6" t="n">
        <v>1</v>
      </c>
      <c r="O768" s="6" t="n">
        <v>1</v>
      </c>
      <c r="P768" s="6" t="n">
        <v>1</v>
      </c>
      <c r="Q768" s="6" t="n">
        <v>0</v>
      </c>
      <c r="R768" s="6" t="n">
        <v>0</v>
      </c>
      <c r="S768" s="6" t="n">
        <v>0</v>
      </c>
      <c r="T768" s="6" t="n">
        <v>0</v>
      </c>
      <c r="U768" s="6" t="s">
        <v>337</v>
      </c>
    </row>
    <row r="769" customFormat="false" ht="22.35" hidden="false" customHeight="false" outlineLevel="0" collapsed="false">
      <c r="A769" s="6" t="n">
        <v>2133</v>
      </c>
      <c r="B769" s="6" t="s">
        <v>346</v>
      </c>
      <c r="C769" s="7" t="s">
        <v>6200</v>
      </c>
      <c r="D769" s="6" t="s">
        <v>6191</v>
      </c>
      <c r="E769" s="6" t="n">
        <v>5</v>
      </c>
      <c r="F769" s="6" t="n">
        <v>7</v>
      </c>
      <c r="G769" s="6" t="n">
        <v>8</v>
      </c>
      <c r="H769" s="6" t="n">
        <v>6</v>
      </c>
      <c r="I769" s="6" t="n">
        <v>8</v>
      </c>
      <c r="J769" s="6" t="n">
        <v>9</v>
      </c>
      <c r="K769" s="6" t="n">
        <v>1</v>
      </c>
      <c r="L769" s="6" t="n">
        <v>0</v>
      </c>
      <c r="M769" s="6" t="n">
        <v>1</v>
      </c>
      <c r="N769" s="6" t="n">
        <v>1</v>
      </c>
      <c r="O769" s="6" t="n">
        <v>1</v>
      </c>
      <c r="P769" s="6" t="n">
        <v>1</v>
      </c>
      <c r="Q769" s="6" t="n">
        <v>0</v>
      </c>
      <c r="R769" s="6" t="n">
        <v>0</v>
      </c>
      <c r="S769" s="6" t="n">
        <v>0</v>
      </c>
      <c r="T769" s="6" t="n">
        <v>0</v>
      </c>
      <c r="U769" s="6" t="s">
        <v>337</v>
      </c>
    </row>
    <row r="770" customFormat="false" ht="22.35" hidden="false" customHeight="false" outlineLevel="0" collapsed="false">
      <c r="A770" s="6" t="n">
        <v>2136</v>
      </c>
      <c r="B770" s="6" t="s">
        <v>346</v>
      </c>
      <c r="C770" s="7" t="s">
        <v>6256</v>
      </c>
      <c r="D770" s="6" t="s">
        <v>6191</v>
      </c>
      <c r="E770" s="6" t="n">
        <v>6</v>
      </c>
      <c r="F770" s="6" t="n">
        <v>7</v>
      </c>
      <c r="G770" s="6" t="n">
        <v>8</v>
      </c>
      <c r="H770" s="6" t="n">
        <v>6</v>
      </c>
      <c r="I770" s="6" t="n">
        <v>8</v>
      </c>
      <c r="J770" s="6" t="n">
        <v>9</v>
      </c>
      <c r="K770" s="6" t="n">
        <v>1</v>
      </c>
      <c r="L770" s="6" t="n">
        <v>0</v>
      </c>
      <c r="M770" s="6" t="n">
        <v>1</v>
      </c>
      <c r="N770" s="6" t="n">
        <v>1</v>
      </c>
      <c r="O770" s="6" t="n">
        <v>1</v>
      </c>
      <c r="P770" s="6" t="n">
        <v>1</v>
      </c>
      <c r="Q770" s="6" t="n">
        <v>0</v>
      </c>
      <c r="R770" s="6" t="n">
        <v>0</v>
      </c>
      <c r="S770" s="6" t="n">
        <v>0</v>
      </c>
      <c r="T770" s="6" t="n">
        <v>0</v>
      </c>
      <c r="U770" s="6" t="s">
        <v>337</v>
      </c>
    </row>
    <row r="771" customFormat="false" ht="22.35" hidden="false" customHeight="false" outlineLevel="0" collapsed="false">
      <c r="A771" s="6" t="n">
        <v>2139</v>
      </c>
      <c r="B771" s="6" t="s">
        <v>346</v>
      </c>
      <c r="C771" s="7" t="s">
        <v>6204</v>
      </c>
      <c r="D771" s="6" t="s">
        <v>6191</v>
      </c>
      <c r="E771" s="6" t="n">
        <v>6</v>
      </c>
      <c r="F771" s="6" t="n">
        <v>7</v>
      </c>
      <c r="G771" s="6" t="n">
        <v>8</v>
      </c>
      <c r="H771" s="6" t="n">
        <v>6</v>
      </c>
      <c r="I771" s="6" t="n">
        <v>8</v>
      </c>
      <c r="J771" s="6" t="n">
        <v>9</v>
      </c>
      <c r="K771" s="6" t="n">
        <v>1</v>
      </c>
      <c r="L771" s="6" t="n">
        <v>0</v>
      </c>
      <c r="M771" s="6" t="n">
        <v>1</v>
      </c>
      <c r="N771" s="6" t="n">
        <v>1</v>
      </c>
      <c r="O771" s="6" t="n">
        <v>1</v>
      </c>
      <c r="P771" s="6" t="n">
        <v>1</v>
      </c>
      <c r="Q771" s="6" t="n">
        <v>0</v>
      </c>
      <c r="R771" s="6" t="n">
        <v>0</v>
      </c>
      <c r="S771" s="6" t="n">
        <v>0</v>
      </c>
      <c r="T771" s="6" t="n">
        <v>0</v>
      </c>
      <c r="U771" s="6" t="s">
        <v>337</v>
      </c>
    </row>
    <row r="772" customFormat="false" ht="22.35" hidden="false" customHeight="false" outlineLevel="0" collapsed="false">
      <c r="A772" s="6" t="n">
        <v>2142</v>
      </c>
      <c r="B772" s="6" t="s">
        <v>346</v>
      </c>
      <c r="C772" s="7" t="s">
        <v>6257</v>
      </c>
      <c r="D772" s="6" t="s">
        <v>6191</v>
      </c>
      <c r="E772" s="6" t="n">
        <v>4</v>
      </c>
      <c r="F772" s="6" t="n">
        <v>7</v>
      </c>
      <c r="G772" s="6" t="n">
        <v>8</v>
      </c>
      <c r="H772" s="6" t="n">
        <v>6</v>
      </c>
      <c r="I772" s="6" t="n">
        <v>8</v>
      </c>
      <c r="J772" s="6" t="n">
        <v>9</v>
      </c>
      <c r="K772" s="6" t="n">
        <v>1</v>
      </c>
      <c r="L772" s="6" t="n">
        <v>0</v>
      </c>
      <c r="M772" s="6" t="n">
        <v>1</v>
      </c>
      <c r="N772" s="6" t="n">
        <v>1</v>
      </c>
      <c r="O772" s="6" t="n">
        <v>1</v>
      </c>
      <c r="P772" s="6" t="n">
        <v>1</v>
      </c>
      <c r="Q772" s="6" t="n">
        <v>0</v>
      </c>
      <c r="R772" s="6" t="n">
        <v>0</v>
      </c>
      <c r="S772" s="6" t="n">
        <v>0</v>
      </c>
      <c r="T772" s="6" t="n">
        <v>0</v>
      </c>
      <c r="U772" s="6" t="s">
        <v>337</v>
      </c>
    </row>
    <row r="773" customFormat="false" ht="22.35" hidden="false" customHeight="false" outlineLevel="0" collapsed="false">
      <c r="A773" s="6" t="n">
        <v>2145</v>
      </c>
      <c r="B773" s="6" t="s">
        <v>346</v>
      </c>
      <c r="C773" s="7" t="s">
        <v>6207</v>
      </c>
      <c r="D773" s="6" t="s">
        <v>6197</v>
      </c>
      <c r="E773" s="6" t="n">
        <v>3</v>
      </c>
      <c r="F773" s="6" t="n">
        <v>7</v>
      </c>
      <c r="G773" s="6" t="n">
        <v>9</v>
      </c>
      <c r="H773" s="6" t="n">
        <v>7</v>
      </c>
      <c r="I773" s="6" t="n">
        <v>9</v>
      </c>
      <c r="J773" s="6" t="n">
        <v>6</v>
      </c>
      <c r="K773" s="6" t="n">
        <v>0</v>
      </c>
      <c r="L773" s="6" t="n">
        <v>0</v>
      </c>
      <c r="M773" s="6" t="n">
        <v>1</v>
      </c>
      <c r="N773" s="6" t="n">
        <v>1</v>
      </c>
      <c r="O773" s="6" t="n">
        <v>0</v>
      </c>
      <c r="P773" s="6" t="n">
        <v>0</v>
      </c>
      <c r="Q773" s="6" t="n">
        <v>1</v>
      </c>
      <c r="R773" s="6" t="n">
        <v>0</v>
      </c>
      <c r="S773" s="6" t="n">
        <v>0</v>
      </c>
      <c r="T773" s="6" t="n">
        <v>0</v>
      </c>
      <c r="U773" s="6" t="s">
        <v>337</v>
      </c>
    </row>
    <row r="774" customFormat="false" ht="22.35" hidden="false" customHeight="false" outlineLevel="0" collapsed="false">
      <c r="A774" s="6" t="n">
        <v>2148</v>
      </c>
      <c r="B774" s="6" t="s">
        <v>346</v>
      </c>
      <c r="C774" s="7" t="s">
        <v>6258</v>
      </c>
      <c r="D774" s="6" t="s">
        <v>6197</v>
      </c>
      <c r="E774" s="6" t="n">
        <v>10</v>
      </c>
      <c r="F774" s="6" t="n">
        <v>7</v>
      </c>
      <c r="G774" s="6" t="n">
        <v>9</v>
      </c>
      <c r="H774" s="6" t="n">
        <v>7</v>
      </c>
      <c r="I774" s="6" t="n">
        <v>9</v>
      </c>
      <c r="J774" s="6" t="n">
        <v>6</v>
      </c>
      <c r="K774" s="6" t="n">
        <v>0</v>
      </c>
      <c r="L774" s="6" t="n">
        <v>0</v>
      </c>
      <c r="M774" s="6" t="n">
        <v>1</v>
      </c>
      <c r="N774" s="6" t="n">
        <v>1</v>
      </c>
      <c r="O774" s="6" t="n">
        <v>0</v>
      </c>
      <c r="P774" s="6" t="n">
        <v>0</v>
      </c>
      <c r="Q774" s="6" t="n">
        <v>1</v>
      </c>
      <c r="R774" s="6" t="n">
        <v>0</v>
      </c>
      <c r="S774" s="6" t="n">
        <v>0</v>
      </c>
      <c r="T774" s="6" t="n">
        <v>0</v>
      </c>
      <c r="U774" s="6" t="s">
        <v>337</v>
      </c>
    </row>
    <row r="775" customFormat="false" ht="22.35" hidden="false" customHeight="false" outlineLevel="0" collapsed="false">
      <c r="A775" s="6" t="n">
        <v>2151</v>
      </c>
      <c r="B775" s="6" t="s">
        <v>346</v>
      </c>
      <c r="C775" s="7" t="s">
        <v>6210</v>
      </c>
      <c r="D775" s="6" t="s">
        <v>6197</v>
      </c>
      <c r="E775" s="6" t="n">
        <v>8</v>
      </c>
      <c r="F775" s="6" t="n">
        <v>7</v>
      </c>
      <c r="G775" s="6" t="n">
        <v>9</v>
      </c>
      <c r="H775" s="6" t="n">
        <v>7</v>
      </c>
      <c r="I775" s="6" t="n">
        <v>9</v>
      </c>
      <c r="J775" s="6" t="n">
        <v>6</v>
      </c>
      <c r="K775" s="6" t="n">
        <v>0</v>
      </c>
      <c r="L775" s="6" t="n">
        <v>0</v>
      </c>
      <c r="M775" s="6" t="n">
        <v>1</v>
      </c>
      <c r="N775" s="6" t="n">
        <v>1</v>
      </c>
      <c r="O775" s="6" t="n">
        <v>0</v>
      </c>
      <c r="P775" s="6" t="n">
        <v>0</v>
      </c>
      <c r="Q775" s="6" t="n">
        <v>1</v>
      </c>
      <c r="R775" s="6" t="n">
        <v>0</v>
      </c>
      <c r="S775" s="6" t="n">
        <v>0</v>
      </c>
      <c r="T775" s="6" t="n">
        <v>0</v>
      </c>
      <c r="U775" s="6" t="s">
        <v>337</v>
      </c>
    </row>
    <row r="776" customFormat="false" ht="22.35" hidden="false" customHeight="false" outlineLevel="0" collapsed="false">
      <c r="A776" s="6" t="n">
        <v>2154</v>
      </c>
      <c r="B776" s="6" t="s">
        <v>346</v>
      </c>
      <c r="C776" s="7" t="s">
        <v>6259</v>
      </c>
      <c r="D776" s="6" t="s">
        <v>6197</v>
      </c>
      <c r="E776" s="6" t="n">
        <v>6</v>
      </c>
      <c r="F776" s="6" t="n">
        <v>7</v>
      </c>
      <c r="G776" s="6" t="n">
        <v>9</v>
      </c>
      <c r="H776" s="6" t="n">
        <v>7</v>
      </c>
      <c r="I776" s="6" t="n">
        <v>9</v>
      </c>
      <c r="J776" s="6" t="n">
        <v>6</v>
      </c>
      <c r="K776" s="6" t="n">
        <v>0</v>
      </c>
      <c r="L776" s="6" t="n">
        <v>0</v>
      </c>
      <c r="M776" s="6" t="n">
        <v>1</v>
      </c>
      <c r="N776" s="6" t="n">
        <v>1</v>
      </c>
      <c r="O776" s="6" t="n">
        <v>0</v>
      </c>
      <c r="P776" s="6" t="n">
        <v>0</v>
      </c>
      <c r="Q776" s="6" t="n">
        <v>1</v>
      </c>
      <c r="R776" s="6" t="n">
        <v>0</v>
      </c>
      <c r="S776" s="6" t="n">
        <v>0</v>
      </c>
      <c r="T776" s="6" t="n">
        <v>0</v>
      </c>
      <c r="U776" s="6" t="s">
        <v>337</v>
      </c>
    </row>
    <row r="777" customFormat="false" ht="22.35" hidden="false" customHeight="false" outlineLevel="0" collapsed="false">
      <c r="A777" s="6" t="n">
        <v>2157</v>
      </c>
      <c r="B777" s="6" t="s">
        <v>346</v>
      </c>
      <c r="C777" s="7" t="s">
        <v>6260</v>
      </c>
      <c r="D777" s="6" t="s">
        <v>6197</v>
      </c>
      <c r="E777" s="6" t="n">
        <v>8</v>
      </c>
      <c r="F777" s="6" t="n">
        <v>7</v>
      </c>
      <c r="G777" s="6" t="n">
        <v>9</v>
      </c>
      <c r="H777" s="6" t="n">
        <v>7</v>
      </c>
      <c r="I777" s="6" t="n">
        <v>9</v>
      </c>
      <c r="J777" s="6" t="n">
        <v>6</v>
      </c>
      <c r="K777" s="6" t="n">
        <v>0</v>
      </c>
      <c r="L777" s="6" t="n">
        <v>0</v>
      </c>
      <c r="M777" s="6" t="n">
        <v>1</v>
      </c>
      <c r="N777" s="6" t="n">
        <v>1</v>
      </c>
      <c r="O777" s="6" t="n">
        <v>0</v>
      </c>
      <c r="P777" s="6" t="n">
        <v>0</v>
      </c>
      <c r="Q777" s="6" t="n">
        <v>1</v>
      </c>
      <c r="R777" s="6" t="n">
        <v>0</v>
      </c>
      <c r="S777" s="6" t="n">
        <v>0</v>
      </c>
      <c r="T777" s="6" t="n">
        <v>0</v>
      </c>
      <c r="U777" s="6" t="s">
        <v>337</v>
      </c>
    </row>
    <row r="778" customFormat="false" ht="22.35" hidden="false" customHeight="false" outlineLevel="0" collapsed="false">
      <c r="A778" s="6" t="n">
        <v>2160</v>
      </c>
      <c r="B778" s="6" t="s">
        <v>346</v>
      </c>
      <c r="C778" s="7" t="s">
        <v>6261</v>
      </c>
      <c r="D778" s="6" t="s">
        <v>6203</v>
      </c>
      <c r="E778" s="6" t="n">
        <v>5</v>
      </c>
      <c r="F778" s="6" t="n">
        <v>9</v>
      </c>
      <c r="G778" s="6" t="n">
        <v>7</v>
      </c>
      <c r="H778" s="6" t="n">
        <v>9</v>
      </c>
      <c r="I778" s="6" t="n">
        <v>4</v>
      </c>
      <c r="J778" s="6" t="n">
        <v>4</v>
      </c>
      <c r="K778" s="6" t="n">
        <v>0</v>
      </c>
      <c r="L778" s="6" t="n">
        <v>0</v>
      </c>
      <c r="M778" s="6" t="n">
        <v>1</v>
      </c>
      <c r="N778" s="6" t="n">
        <v>0</v>
      </c>
      <c r="O778" s="6" t="n">
        <v>0</v>
      </c>
      <c r="P778" s="6" t="n">
        <v>1</v>
      </c>
      <c r="Q778" s="6" t="n">
        <v>0</v>
      </c>
      <c r="R778" s="6" t="n">
        <v>0</v>
      </c>
      <c r="S778" s="6" t="n">
        <v>1</v>
      </c>
      <c r="T778" s="6" t="n">
        <v>0</v>
      </c>
      <c r="U778" s="6" t="s">
        <v>337</v>
      </c>
    </row>
    <row r="779" customFormat="false" ht="22.35" hidden="false" customHeight="false" outlineLevel="0" collapsed="false">
      <c r="A779" s="6" t="n">
        <v>2163</v>
      </c>
      <c r="B779" s="6" t="s">
        <v>346</v>
      </c>
      <c r="C779" s="7" t="s">
        <v>6262</v>
      </c>
      <c r="D779" s="6" t="s">
        <v>6203</v>
      </c>
      <c r="E779" s="6" t="n">
        <v>6</v>
      </c>
      <c r="F779" s="6" t="n">
        <v>9</v>
      </c>
      <c r="G779" s="6" t="n">
        <v>7</v>
      </c>
      <c r="H779" s="6" t="n">
        <v>9</v>
      </c>
      <c r="I779" s="6" t="n">
        <v>4</v>
      </c>
      <c r="J779" s="6" t="n">
        <v>4</v>
      </c>
      <c r="K779" s="6" t="n">
        <v>0</v>
      </c>
      <c r="L779" s="6" t="n">
        <v>0</v>
      </c>
      <c r="M779" s="6" t="n">
        <v>1</v>
      </c>
      <c r="N779" s="6" t="n">
        <v>0</v>
      </c>
      <c r="O779" s="6" t="n">
        <v>0</v>
      </c>
      <c r="P779" s="6" t="n">
        <v>1</v>
      </c>
      <c r="Q779" s="6" t="n">
        <v>0</v>
      </c>
      <c r="R779" s="6" t="n">
        <v>0</v>
      </c>
      <c r="S779" s="6" t="n">
        <v>1</v>
      </c>
      <c r="T779" s="6" t="n">
        <v>0</v>
      </c>
      <c r="U779" s="6" t="s">
        <v>337</v>
      </c>
    </row>
    <row r="780" customFormat="false" ht="22.35" hidden="false" customHeight="false" outlineLevel="0" collapsed="false">
      <c r="A780" s="6" t="n">
        <v>2166</v>
      </c>
      <c r="B780" s="6" t="s">
        <v>346</v>
      </c>
      <c r="C780" s="7" t="s">
        <v>6263</v>
      </c>
      <c r="D780" s="6" t="s">
        <v>6203</v>
      </c>
      <c r="E780" s="6" t="n">
        <v>9</v>
      </c>
      <c r="F780" s="6" t="n">
        <v>9</v>
      </c>
      <c r="G780" s="6" t="n">
        <v>7</v>
      </c>
      <c r="H780" s="6" t="n">
        <v>9</v>
      </c>
      <c r="I780" s="6" t="n">
        <v>4</v>
      </c>
      <c r="J780" s="6" t="n">
        <v>4</v>
      </c>
      <c r="K780" s="6" t="n">
        <v>0</v>
      </c>
      <c r="L780" s="6" t="n">
        <v>0</v>
      </c>
      <c r="M780" s="6" t="n">
        <v>1</v>
      </c>
      <c r="N780" s="6" t="n">
        <v>0</v>
      </c>
      <c r="O780" s="6" t="n">
        <v>0</v>
      </c>
      <c r="P780" s="6" t="n">
        <v>1</v>
      </c>
      <c r="Q780" s="6" t="n">
        <v>0</v>
      </c>
      <c r="R780" s="6" t="n">
        <v>0</v>
      </c>
      <c r="S780" s="6" t="n">
        <v>1</v>
      </c>
      <c r="T780" s="6" t="n">
        <v>0</v>
      </c>
      <c r="U780" s="6" t="s">
        <v>337</v>
      </c>
    </row>
    <row r="781" customFormat="false" ht="22.35" hidden="false" customHeight="false" outlineLevel="0" collapsed="false">
      <c r="A781" s="6" t="n">
        <v>2169</v>
      </c>
      <c r="B781" s="6" t="s">
        <v>346</v>
      </c>
      <c r="C781" s="7" t="s">
        <v>6264</v>
      </c>
      <c r="D781" s="6" t="s">
        <v>6203</v>
      </c>
      <c r="E781" s="6" t="n">
        <v>10</v>
      </c>
      <c r="F781" s="6" t="n">
        <v>9</v>
      </c>
      <c r="G781" s="6" t="n">
        <v>7</v>
      </c>
      <c r="H781" s="6" t="n">
        <v>9</v>
      </c>
      <c r="I781" s="6" t="n">
        <v>4</v>
      </c>
      <c r="J781" s="6" t="n">
        <v>4</v>
      </c>
      <c r="K781" s="6" t="n">
        <v>0</v>
      </c>
      <c r="L781" s="6" t="n">
        <v>0</v>
      </c>
      <c r="M781" s="6" t="n">
        <v>1</v>
      </c>
      <c r="N781" s="6" t="n">
        <v>0</v>
      </c>
      <c r="O781" s="6" t="n">
        <v>0</v>
      </c>
      <c r="P781" s="6" t="n">
        <v>1</v>
      </c>
      <c r="Q781" s="6" t="n">
        <v>0</v>
      </c>
      <c r="R781" s="6" t="n">
        <v>0</v>
      </c>
      <c r="S781" s="6" t="n">
        <v>1</v>
      </c>
      <c r="T781" s="6" t="n">
        <v>0</v>
      </c>
      <c r="U781" s="6" t="s">
        <v>337</v>
      </c>
    </row>
    <row r="782" customFormat="false" ht="22.35" hidden="false" customHeight="false" outlineLevel="0" collapsed="false">
      <c r="A782" s="6" t="n">
        <v>2172</v>
      </c>
      <c r="B782" s="6" t="s">
        <v>346</v>
      </c>
      <c r="C782" s="7" t="s">
        <v>6265</v>
      </c>
      <c r="D782" s="6" t="s">
        <v>6203</v>
      </c>
      <c r="E782" s="6" t="n">
        <v>1</v>
      </c>
      <c r="F782" s="6" t="n">
        <v>9</v>
      </c>
      <c r="G782" s="6" t="n">
        <v>7</v>
      </c>
      <c r="H782" s="6" t="n">
        <v>9</v>
      </c>
      <c r="I782" s="6" t="n">
        <v>4</v>
      </c>
      <c r="J782" s="6" t="n">
        <v>4</v>
      </c>
      <c r="K782" s="6" t="n">
        <v>0</v>
      </c>
      <c r="L782" s="6" t="n">
        <v>0</v>
      </c>
      <c r="M782" s="6" t="n">
        <v>1</v>
      </c>
      <c r="N782" s="6" t="n">
        <v>0</v>
      </c>
      <c r="O782" s="6" t="n">
        <v>0</v>
      </c>
      <c r="P782" s="6" t="n">
        <v>1</v>
      </c>
      <c r="Q782" s="6" t="n">
        <v>0</v>
      </c>
      <c r="R782" s="6" t="n">
        <v>0</v>
      </c>
      <c r="S782" s="6" t="n">
        <v>1</v>
      </c>
      <c r="T782" s="6" t="n">
        <v>0</v>
      </c>
      <c r="U782" s="6" t="s">
        <v>337</v>
      </c>
    </row>
    <row r="783" customFormat="false" ht="22.35" hidden="false" customHeight="false" outlineLevel="0" collapsed="false">
      <c r="A783" s="6" t="n">
        <v>2175</v>
      </c>
      <c r="B783" s="6" t="s">
        <v>346</v>
      </c>
      <c r="C783" s="7" t="s">
        <v>6266</v>
      </c>
      <c r="D783" s="6" t="s">
        <v>6054</v>
      </c>
      <c r="E783" s="6" t="n">
        <v>9</v>
      </c>
      <c r="F783" s="6" t="n">
        <v>1</v>
      </c>
      <c r="G783" s="6" t="n">
        <v>5</v>
      </c>
      <c r="H783" s="6" t="n">
        <v>4</v>
      </c>
      <c r="I783" s="6" t="n">
        <v>4</v>
      </c>
      <c r="J783" s="6" t="n">
        <v>2</v>
      </c>
      <c r="K783" s="6" t="n">
        <v>1</v>
      </c>
      <c r="L783" s="6" t="n">
        <v>0</v>
      </c>
      <c r="M783" s="6" t="n">
        <v>0</v>
      </c>
      <c r="N783" s="6" t="n">
        <v>0</v>
      </c>
      <c r="O783" s="6" t="n">
        <v>0</v>
      </c>
      <c r="P783" s="6" t="n">
        <v>0</v>
      </c>
      <c r="Q783" s="6" t="n">
        <v>0</v>
      </c>
      <c r="R783" s="6" t="n">
        <v>1</v>
      </c>
      <c r="S783" s="6" t="n">
        <v>0</v>
      </c>
      <c r="T783" s="6" t="n">
        <v>0</v>
      </c>
      <c r="U783" s="6" t="s">
        <v>337</v>
      </c>
    </row>
    <row r="784" customFormat="false" ht="22.35" hidden="false" customHeight="false" outlineLevel="0" collapsed="false">
      <c r="A784" s="6" t="n">
        <v>2178</v>
      </c>
      <c r="B784" s="6" t="s">
        <v>346</v>
      </c>
      <c r="C784" s="7" t="s">
        <v>6267</v>
      </c>
      <c r="D784" s="6" t="s">
        <v>6054</v>
      </c>
      <c r="E784" s="6" t="n">
        <v>9</v>
      </c>
      <c r="F784" s="6" t="n">
        <v>1</v>
      </c>
      <c r="G784" s="6" t="n">
        <v>5</v>
      </c>
      <c r="H784" s="6" t="n">
        <v>4</v>
      </c>
      <c r="I784" s="6" t="n">
        <v>4</v>
      </c>
      <c r="J784" s="6" t="n">
        <v>2</v>
      </c>
      <c r="K784" s="6" t="n">
        <v>1</v>
      </c>
      <c r="L784" s="6" t="n">
        <v>0</v>
      </c>
      <c r="M784" s="6" t="n">
        <v>0</v>
      </c>
      <c r="N784" s="6" t="n">
        <v>0</v>
      </c>
      <c r="O784" s="6" t="n">
        <v>0</v>
      </c>
      <c r="P784" s="6" t="n">
        <v>0</v>
      </c>
      <c r="Q784" s="6" t="n">
        <v>0</v>
      </c>
      <c r="R784" s="6" t="n">
        <v>1</v>
      </c>
      <c r="S784" s="6" t="n">
        <v>0</v>
      </c>
      <c r="T784" s="6" t="n">
        <v>0</v>
      </c>
      <c r="U784" s="6" t="s">
        <v>337</v>
      </c>
    </row>
    <row r="785" customFormat="false" ht="22.35" hidden="false" customHeight="false" outlineLevel="0" collapsed="false">
      <c r="A785" s="6" t="n">
        <v>2181</v>
      </c>
      <c r="B785" s="6" t="s">
        <v>346</v>
      </c>
      <c r="C785" s="7" t="s">
        <v>568</v>
      </c>
      <c r="D785" s="6" t="s">
        <v>6054</v>
      </c>
      <c r="E785" s="6" t="n">
        <v>9</v>
      </c>
      <c r="F785" s="6" t="n">
        <v>1</v>
      </c>
      <c r="G785" s="6" t="n">
        <v>5</v>
      </c>
      <c r="H785" s="6" t="n">
        <v>4</v>
      </c>
      <c r="I785" s="6" t="n">
        <v>4</v>
      </c>
      <c r="J785" s="6" t="n">
        <v>2</v>
      </c>
      <c r="K785" s="6" t="n">
        <v>1</v>
      </c>
      <c r="L785" s="6" t="n">
        <v>0</v>
      </c>
      <c r="M785" s="6" t="n">
        <v>0</v>
      </c>
      <c r="N785" s="6" t="n">
        <v>0</v>
      </c>
      <c r="O785" s="6" t="n">
        <v>0</v>
      </c>
      <c r="P785" s="6" t="n">
        <v>0</v>
      </c>
      <c r="Q785" s="6" t="n">
        <v>0</v>
      </c>
      <c r="R785" s="6" t="n">
        <v>1</v>
      </c>
      <c r="S785" s="6" t="n">
        <v>0</v>
      </c>
      <c r="T785" s="6" t="n">
        <v>0</v>
      </c>
      <c r="U785" s="6" t="s">
        <v>337</v>
      </c>
    </row>
    <row r="786" customFormat="false" ht="22.35" hidden="false" customHeight="false" outlineLevel="0" collapsed="false">
      <c r="A786" s="6" t="n">
        <v>2184</v>
      </c>
      <c r="B786" s="6" t="s">
        <v>346</v>
      </c>
      <c r="C786" s="7" t="s">
        <v>6268</v>
      </c>
      <c r="D786" s="6" t="s">
        <v>6054</v>
      </c>
      <c r="E786" s="6" t="n">
        <v>2</v>
      </c>
      <c r="F786" s="6" t="n">
        <v>1</v>
      </c>
      <c r="G786" s="6" t="n">
        <v>5</v>
      </c>
      <c r="H786" s="6" t="n">
        <v>4</v>
      </c>
      <c r="I786" s="6" t="n">
        <v>4</v>
      </c>
      <c r="J786" s="6" t="n">
        <v>2</v>
      </c>
      <c r="K786" s="6" t="n">
        <v>1</v>
      </c>
      <c r="L786" s="6" t="n">
        <v>0</v>
      </c>
      <c r="M786" s="6" t="n">
        <v>0</v>
      </c>
      <c r="N786" s="6" t="n">
        <v>0</v>
      </c>
      <c r="O786" s="6" t="n">
        <v>0</v>
      </c>
      <c r="P786" s="6" t="n">
        <v>0</v>
      </c>
      <c r="Q786" s="6" t="n">
        <v>0</v>
      </c>
      <c r="R786" s="6" t="n">
        <v>1</v>
      </c>
      <c r="S786" s="6" t="n">
        <v>0</v>
      </c>
      <c r="T786" s="6" t="n">
        <v>0</v>
      </c>
      <c r="U786" s="6" t="s">
        <v>337</v>
      </c>
    </row>
    <row r="787" customFormat="false" ht="22.35" hidden="false" customHeight="false" outlineLevel="0" collapsed="false">
      <c r="A787" s="6" t="n">
        <v>2187</v>
      </c>
      <c r="B787" s="6" t="s">
        <v>346</v>
      </c>
      <c r="C787" s="7" t="s">
        <v>6269</v>
      </c>
      <c r="D787" s="6" t="s">
        <v>6054</v>
      </c>
      <c r="E787" s="6" t="n">
        <v>4</v>
      </c>
      <c r="F787" s="6" t="n">
        <v>1</v>
      </c>
      <c r="G787" s="6" t="n">
        <v>5</v>
      </c>
      <c r="H787" s="6" t="n">
        <v>4</v>
      </c>
      <c r="I787" s="6" t="n">
        <v>4</v>
      </c>
      <c r="J787" s="6" t="n">
        <v>2</v>
      </c>
      <c r="K787" s="6" t="n">
        <v>1</v>
      </c>
      <c r="L787" s="6" t="n">
        <v>0</v>
      </c>
      <c r="M787" s="6" t="n">
        <v>0</v>
      </c>
      <c r="N787" s="6" t="n">
        <v>0</v>
      </c>
      <c r="O787" s="6" t="n">
        <v>0</v>
      </c>
      <c r="P787" s="6" t="n">
        <v>0</v>
      </c>
      <c r="Q787" s="6" t="n">
        <v>0</v>
      </c>
      <c r="R787" s="6" t="n">
        <v>1</v>
      </c>
      <c r="S787" s="6" t="n">
        <v>0</v>
      </c>
      <c r="T787" s="6" t="n">
        <v>0</v>
      </c>
      <c r="U787" s="6" t="s">
        <v>337</v>
      </c>
    </row>
    <row r="788" customFormat="false" ht="22.35" hidden="false" customHeight="false" outlineLevel="0" collapsed="false">
      <c r="A788" s="6" t="n">
        <v>2190</v>
      </c>
      <c r="B788" s="6" t="s">
        <v>346</v>
      </c>
      <c r="C788" s="7" t="s">
        <v>442</v>
      </c>
      <c r="D788" s="6" t="s">
        <v>5904</v>
      </c>
      <c r="E788" s="6" t="n">
        <v>3</v>
      </c>
      <c r="F788" s="6" t="n">
        <v>1</v>
      </c>
      <c r="G788" s="6" t="n">
        <v>1</v>
      </c>
      <c r="H788" s="6" t="n">
        <v>1</v>
      </c>
      <c r="I788" s="6" t="n">
        <v>2</v>
      </c>
      <c r="J788" s="6" t="n">
        <v>1</v>
      </c>
      <c r="K788" s="6" t="n">
        <v>0</v>
      </c>
      <c r="L788" s="6" t="n">
        <v>0</v>
      </c>
      <c r="M788" s="6" t="n">
        <v>0</v>
      </c>
      <c r="N788" s="6" t="n">
        <v>0</v>
      </c>
      <c r="O788" s="6" t="n">
        <v>0</v>
      </c>
      <c r="P788" s="6" t="n">
        <v>1</v>
      </c>
      <c r="Q788" s="6" t="n">
        <v>0</v>
      </c>
      <c r="R788" s="6" t="n">
        <v>0</v>
      </c>
      <c r="S788" s="6" t="n">
        <v>1</v>
      </c>
      <c r="T788" s="6" t="n">
        <v>0</v>
      </c>
      <c r="U788" s="6" t="s">
        <v>337</v>
      </c>
    </row>
    <row r="789" customFormat="false" ht="22.35" hidden="false" customHeight="false" outlineLevel="0" collapsed="false">
      <c r="A789" s="6" t="n">
        <v>2193</v>
      </c>
      <c r="B789" s="6" t="s">
        <v>346</v>
      </c>
      <c r="C789" s="7" t="s">
        <v>445</v>
      </c>
      <c r="D789" s="6" t="s">
        <v>5904</v>
      </c>
      <c r="E789" s="6" t="n">
        <v>8</v>
      </c>
      <c r="F789" s="6" t="n">
        <v>1</v>
      </c>
      <c r="G789" s="6" t="n">
        <v>1</v>
      </c>
      <c r="H789" s="6" t="n">
        <v>1</v>
      </c>
      <c r="I789" s="6" t="n">
        <v>2</v>
      </c>
      <c r="J789" s="6" t="n">
        <v>1</v>
      </c>
      <c r="K789" s="6" t="n">
        <v>0</v>
      </c>
      <c r="L789" s="6" t="n">
        <v>0</v>
      </c>
      <c r="M789" s="6" t="n">
        <v>0</v>
      </c>
      <c r="N789" s="6" t="n">
        <v>0</v>
      </c>
      <c r="O789" s="6" t="n">
        <v>0</v>
      </c>
      <c r="P789" s="6" t="n">
        <v>1</v>
      </c>
      <c r="Q789" s="6" t="n">
        <v>0</v>
      </c>
      <c r="R789" s="6" t="n">
        <v>0</v>
      </c>
      <c r="S789" s="6" t="n">
        <v>1</v>
      </c>
      <c r="T789" s="6" t="n">
        <v>0</v>
      </c>
      <c r="U789" s="6" t="s">
        <v>337</v>
      </c>
    </row>
    <row r="790" customFormat="false" ht="22.35" hidden="false" customHeight="false" outlineLevel="0" collapsed="false">
      <c r="A790" s="6" t="n">
        <v>2196</v>
      </c>
      <c r="B790" s="6" t="s">
        <v>346</v>
      </c>
      <c r="C790" s="7" t="s">
        <v>448</v>
      </c>
      <c r="D790" s="6" t="s">
        <v>5904</v>
      </c>
      <c r="E790" s="6" t="n">
        <v>1</v>
      </c>
      <c r="F790" s="6" t="n">
        <v>1</v>
      </c>
      <c r="G790" s="6" t="n">
        <v>1</v>
      </c>
      <c r="H790" s="6" t="n">
        <v>1</v>
      </c>
      <c r="I790" s="6" t="n">
        <v>2</v>
      </c>
      <c r="J790" s="6" t="n">
        <v>1</v>
      </c>
      <c r="K790" s="6" t="n">
        <v>0</v>
      </c>
      <c r="L790" s="6" t="n">
        <v>0</v>
      </c>
      <c r="M790" s="6" t="n">
        <v>0</v>
      </c>
      <c r="N790" s="6" t="n">
        <v>0</v>
      </c>
      <c r="O790" s="6" t="n">
        <v>0</v>
      </c>
      <c r="P790" s="6" t="n">
        <v>1</v>
      </c>
      <c r="Q790" s="6" t="n">
        <v>0</v>
      </c>
      <c r="R790" s="6" t="n">
        <v>0</v>
      </c>
      <c r="S790" s="6" t="n">
        <v>1</v>
      </c>
      <c r="T790" s="6" t="n">
        <v>0</v>
      </c>
      <c r="U790" s="6" t="s">
        <v>337</v>
      </c>
    </row>
    <row r="791" customFormat="false" ht="22.35" hidden="false" customHeight="false" outlineLevel="0" collapsed="false">
      <c r="A791" s="6" t="n">
        <v>2199</v>
      </c>
      <c r="B791" s="6" t="s">
        <v>346</v>
      </c>
      <c r="C791" s="7" t="s">
        <v>451</v>
      </c>
      <c r="D791" s="6" t="s">
        <v>5904</v>
      </c>
      <c r="E791" s="6" t="n">
        <v>9</v>
      </c>
      <c r="F791" s="6" t="n">
        <v>1</v>
      </c>
      <c r="G791" s="6" t="n">
        <v>1</v>
      </c>
      <c r="H791" s="6" t="n">
        <v>1</v>
      </c>
      <c r="I791" s="6" t="n">
        <v>2</v>
      </c>
      <c r="J791" s="6" t="n">
        <v>1</v>
      </c>
      <c r="K791" s="6" t="n">
        <v>0</v>
      </c>
      <c r="L791" s="6" t="n">
        <v>0</v>
      </c>
      <c r="M791" s="6" t="n">
        <v>0</v>
      </c>
      <c r="N791" s="6" t="n">
        <v>0</v>
      </c>
      <c r="O791" s="6" t="n">
        <v>0</v>
      </c>
      <c r="P791" s="6" t="n">
        <v>1</v>
      </c>
      <c r="Q791" s="6" t="n">
        <v>0</v>
      </c>
      <c r="R791" s="6" t="n">
        <v>0</v>
      </c>
      <c r="S791" s="6" t="n">
        <v>1</v>
      </c>
      <c r="T791" s="6" t="n">
        <v>0</v>
      </c>
      <c r="U791" s="6" t="s">
        <v>337</v>
      </c>
    </row>
    <row r="792" customFormat="false" ht="22.35" hidden="false" customHeight="false" outlineLevel="0" collapsed="false">
      <c r="A792" s="6" t="n">
        <v>2202</v>
      </c>
      <c r="B792" s="6" t="s">
        <v>346</v>
      </c>
      <c r="C792" s="7" t="s">
        <v>454</v>
      </c>
      <c r="D792" s="6" t="s">
        <v>5904</v>
      </c>
      <c r="E792" s="6" t="n">
        <v>3</v>
      </c>
      <c r="F792" s="6" t="n">
        <v>1</v>
      </c>
      <c r="G792" s="6" t="n">
        <v>1</v>
      </c>
      <c r="H792" s="6" t="n">
        <v>1</v>
      </c>
      <c r="I792" s="6" t="n">
        <v>2</v>
      </c>
      <c r="J792" s="6" t="n">
        <v>1</v>
      </c>
      <c r="K792" s="6" t="n">
        <v>0</v>
      </c>
      <c r="L792" s="6" t="n">
        <v>0</v>
      </c>
      <c r="M792" s="6" t="n">
        <v>0</v>
      </c>
      <c r="N792" s="6" t="n">
        <v>0</v>
      </c>
      <c r="O792" s="6" t="n">
        <v>0</v>
      </c>
      <c r="P792" s="6" t="n">
        <v>1</v>
      </c>
      <c r="Q792" s="6" t="n">
        <v>0</v>
      </c>
      <c r="R792" s="6" t="n">
        <v>0</v>
      </c>
      <c r="S792" s="6" t="n">
        <v>1</v>
      </c>
      <c r="T792" s="6" t="n">
        <v>0</v>
      </c>
      <c r="U792" s="6" t="s">
        <v>337</v>
      </c>
    </row>
    <row r="793" customFormat="false" ht="22.35" hidden="false" customHeight="false" outlineLevel="0" collapsed="false">
      <c r="A793" s="6" t="n">
        <v>2205</v>
      </c>
      <c r="B793" s="6" t="s">
        <v>346</v>
      </c>
      <c r="C793" s="7" t="s">
        <v>457</v>
      </c>
      <c r="D793" s="6" t="s">
        <v>5989</v>
      </c>
      <c r="E793" s="6" t="n">
        <v>4</v>
      </c>
      <c r="F793" s="6" t="n">
        <v>4</v>
      </c>
      <c r="G793" s="6" t="n">
        <v>2</v>
      </c>
      <c r="H793" s="6" t="n">
        <v>3</v>
      </c>
      <c r="I793" s="6" t="n">
        <v>6</v>
      </c>
      <c r="J793" s="6" t="n">
        <v>6</v>
      </c>
      <c r="K793" s="6" t="n">
        <v>1</v>
      </c>
      <c r="L793" s="6" t="n">
        <v>0</v>
      </c>
      <c r="M793" s="6" t="n">
        <v>0</v>
      </c>
      <c r="N793" s="6" t="n">
        <v>0</v>
      </c>
      <c r="O793" s="6" t="n">
        <v>1</v>
      </c>
      <c r="P793" s="6" t="n">
        <v>0</v>
      </c>
      <c r="Q793" s="6" t="n">
        <v>0</v>
      </c>
      <c r="R793" s="6" t="n">
        <v>1</v>
      </c>
      <c r="S793" s="6" t="n">
        <v>0</v>
      </c>
      <c r="T793" s="6" t="n">
        <v>0</v>
      </c>
      <c r="U793" s="6" t="s">
        <v>337</v>
      </c>
    </row>
    <row r="794" customFormat="false" ht="22.35" hidden="false" customHeight="false" outlineLevel="0" collapsed="false">
      <c r="A794" s="6" t="n">
        <v>2208</v>
      </c>
      <c r="B794" s="6" t="s">
        <v>346</v>
      </c>
      <c r="C794" s="7" t="s">
        <v>460</v>
      </c>
      <c r="D794" s="6" t="s">
        <v>5989</v>
      </c>
      <c r="E794" s="6" t="n">
        <v>7</v>
      </c>
      <c r="F794" s="6" t="n">
        <v>4</v>
      </c>
      <c r="G794" s="6" t="n">
        <v>2</v>
      </c>
      <c r="H794" s="6" t="n">
        <v>3</v>
      </c>
      <c r="I794" s="6" t="n">
        <v>6</v>
      </c>
      <c r="J794" s="6" t="n">
        <v>6</v>
      </c>
      <c r="K794" s="6" t="n">
        <v>1</v>
      </c>
      <c r="L794" s="6" t="n">
        <v>0</v>
      </c>
      <c r="M794" s="6" t="n">
        <v>0</v>
      </c>
      <c r="N794" s="6" t="n">
        <v>0</v>
      </c>
      <c r="O794" s="6" t="n">
        <v>1</v>
      </c>
      <c r="P794" s="6" t="n">
        <v>0</v>
      </c>
      <c r="Q794" s="6" t="n">
        <v>0</v>
      </c>
      <c r="R794" s="6" t="n">
        <v>1</v>
      </c>
      <c r="S794" s="6" t="n">
        <v>0</v>
      </c>
      <c r="T794" s="6" t="n">
        <v>0</v>
      </c>
      <c r="U794" s="6" t="s">
        <v>337</v>
      </c>
    </row>
    <row r="795" customFormat="false" ht="22.35" hidden="false" customHeight="false" outlineLevel="0" collapsed="false">
      <c r="A795" s="6" t="n">
        <v>2211</v>
      </c>
      <c r="B795" s="6" t="s">
        <v>346</v>
      </c>
      <c r="C795" s="7" t="s">
        <v>463</v>
      </c>
      <c r="D795" s="6" t="s">
        <v>5989</v>
      </c>
      <c r="E795" s="6" t="n">
        <v>8</v>
      </c>
      <c r="F795" s="6" t="n">
        <v>4</v>
      </c>
      <c r="G795" s="6" t="n">
        <v>2</v>
      </c>
      <c r="H795" s="6" t="n">
        <v>3</v>
      </c>
      <c r="I795" s="6" t="n">
        <v>6</v>
      </c>
      <c r="J795" s="6" t="n">
        <v>6</v>
      </c>
      <c r="K795" s="6" t="n">
        <v>1</v>
      </c>
      <c r="L795" s="6" t="n">
        <v>0</v>
      </c>
      <c r="M795" s="6" t="n">
        <v>0</v>
      </c>
      <c r="N795" s="6" t="n">
        <v>0</v>
      </c>
      <c r="O795" s="6" t="n">
        <v>1</v>
      </c>
      <c r="P795" s="6" t="n">
        <v>0</v>
      </c>
      <c r="Q795" s="6" t="n">
        <v>0</v>
      </c>
      <c r="R795" s="6" t="n">
        <v>1</v>
      </c>
      <c r="S795" s="6" t="n">
        <v>0</v>
      </c>
      <c r="T795" s="6" t="n">
        <v>0</v>
      </c>
      <c r="U795" s="6" t="s">
        <v>337</v>
      </c>
    </row>
    <row r="796" customFormat="false" ht="22.35" hidden="false" customHeight="false" outlineLevel="0" collapsed="false">
      <c r="A796" s="6" t="n">
        <v>2214</v>
      </c>
      <c r="B796" s="6" t="s">
        <v>346</v>
      </c>
      <c r="C796" s="7" t="s">
        <v>466</v>
      </c>
      <c r="D796" s="6" t="s">
        <v>5989</v>
      </c>
      <c r="E796" s="6" t="n">
        <v>2</v>
      </c>
      <c r="F796" s="6" t="n">
        <v>4</v>
      </c>
      <c r="G796" s="6" t="n">
        <v>2</v>
      </c>
      <c r="H796" s="6" t="n">
        <v>3</v>
      </c>
      <c r="I796" s="6" t="n">
        <v>6</v>
      </c>
      <c r="J796" s="6" t="n">
        <v>6</v>
      </c>
      <c r="K796" s="6" t="n">
        <v>1</v>
      </c>
      <c r="L796" s="6" t="n">
        <v>0</v>
      </c>
      <c r="M796" s="6" t="n">
        <v>0</v>
      </c>
      <c r="N796" s="6" t="n">
        <v>0</v>
      </c>
      <c r="O796" s="6" t="n">
        <v>1</v>
      </c>
      <c r="P796" s="6" t="n">
        <v>0</v>
      </c>
      <c r="Q796" s="6" t="n">
        <v>0</v>
      </c>
      <c r="R796" s="6" t="n">
        <v>1</v>
      </c>
      <c r="S796" s="6" t="n">
        <v>0</v>
      </c>
      <c r="T796" s="6" t="n">
        <v>0</v>
      </c>
      <c r="U796" s="6" t="s">
        <v>337</v>
      </c>
    </row>
    <row r="797" customFormat="false" ht="22.35" hidden="false" customHeight="false" outlineLevel="0" collapsed="false">
      <c r="A797" s="6" t="n">
        <v>2217</v>
      </c>
      <c r="B797" s="6" t="s">
        <v>346</v>
      </c>
      <c r="C797" s="7" t="s">
        <v>469</v>
      </c>
      <c r="D797" s="6" t="s">
        <v>5989</v>
      </c>
      <c r="E797" s="6" t="n">
        <v>9</v>
      </c>
      <c r="F797" s="6" t="n">
        <v>4</v>
      </c>
      <c r="G797" s="6" t="n">
        <v>2</v>
      </c>
      <c r="H797" s="6" t="n">
        <v>3</v>
      </c>
      <c r="I797" s="6" t="n">
        <v>6</v>
      </c>
      <c r="J797" s="6" t="n">
        <v>6</v>
      </c>
      <c r="K797" s="6" t="n">
        <v>1</v>
      </c>
      <c r="L797" s="6" t="n">
        <v>0</v>
      </c>
      <c r="M797" s="6" t="n">
        <v>0</v>
      </c>
      <c r="N797" s="6" t="n">
        <v>0</v>
      </c>
      <c r="O797" s="6" t="n">
        <v>1</v>
      </c>
      <c r="P797" s="6" t="n">
        <v>0</v>
      </c>
      <c r="Q797" s="6" t="n">
        <v>0</v>
      </c>
      <c r="R797" s="6" t="n">
        <v>1</v>
      </c>
      <c r="S797" s="6" t="n">
        <v>0</v>
      </c>
      <c r="T797" s="6" t="n">
        <v>0</v>
      </c>
      <c r="U797" s="6" t="s">
        <v>337</v>
      </c>
    </row>
    <row r="798" customFormat="false" ht="22.35" hidden="false" customHeight="false" outlineLevel="0" collapsed="false">
      <c r="A798" s="6" t="n">
        <v>2220</v>
      </c>
      <c r="B798" s="6" t="s">
        <v>346</v>
      </c>
      <c r="C798" s="7" t="s">
        <v>472</v>
      </c>
      <c r="D798" s="6" t="s">
        <v>6013</v>
      </c>
      <c r="E798" s="6" t="n">
        <v>4</v>
      </c>
      <c r="F798" s="6" t="n">
        <v>10</v>
      </c>
      <c r="G798" s="6" t="n">
        <v>9</v>
      </c>
      <c r="H798" s="6" t="n">
        <v>10</v>
      </c>
      <c r="I798" s="6" t="n">
        <v>6</v>
      </c>
      <c r="J798" s="6" t="n">
        <v>7</v>
      </c>
      <c r="K798" s="6" t="n">
        <v>0</v>
      </c>
      <c r="L798" s="6" t="n">
        <v>0</v>
      </c>
      <c r="M798" s="6" t="n">
        <v>1</v>
      </c>
      <c r="N798" s="6" t="n">
        <v>0</v>
      </c>
      <c r="O798" s="6" t="n">
        <v>0</v>
      </c>
      <c r="P798" s="6" t="n">
        <v>1</v>
      </c>
      <c r="Q798" s="6" t="n">
        <v>0</v>
      </c>
      <c r="R798" s="6" t="n">
        <v>0</v>
      </c>
      <c r="S798" s="6" t="n">
        <v>0</v>
      </c>
      <c r="T798" s="6" t="n">
        <v>0</v>
      </c>
      <c r="U798" s="6" t="s">
        <v>337</v>
      </c>
    </row>
    <row r="799" customFormat="false" ht="22.35" hidden="false" customHeight="false" outlineLevel="0" collapsed="false">
      <c r="A799" s="6" t="n">
        <v>2223</v>
      </c>
      <c r="B799" s="6" t="s">
        <v>346</v>
      </c>
      <c r="C799" s="7" t="s">
        <v>475</v>
      </c>
      <c r="D799" s="6" t="s">
        <v>6013</v>
      </c>
      <c r="E799" s="6" t="n">
        <v>9</v>
      </c>
      <c r="F799" s="6" t="n">
        <v>10</v>
      </c>
      <c r="G799" s="6" t="n">
        <v>9</v>
      </c>
      <c r="H799" s="6" t="n">
        <v>10</v>
      </c>
      <c r="I799" s="6" t="n">
        <v>6</v>
      </c>
      <c r="J799" s="6" t="n">
        <v>7</v>
      </c>
      <c r="K799" s="6" t="n">
        <v>0</v>
      </c>
      <c r="L799" s="6" t="n">
        <v>0</v>
      </c>
      <c r="M799" s="6" t="n">
        <v>1</v>
      </c>
      <c r="N799" s="6" t="n">
        <v>0</v>
      </c>
      <c r="O799" s="6" t="n">
        <v>0</v>
      </c>
      <c r="P799" s="6" t="n">
        <v>1</v>
      </c>
      <c r="Q799" s="6" t="n">
        <v>0</v>
      </c>
      <c r="R799" s="6" t="n">
        <v>0</v>
      </c>
      <c r="S799" s="6" t="n">
        <v>0</v>
      </c>
      <c r="T799" s="6" t="n">
        <v>0</v>
      </c>
      <c r="U799" s="6" t="s">
        <v>337</v>
      </c>
    </row>
    <row r="800" customFormat="false" ht="22.35" hidden="false" customHeight="false" outlineLevel="0" collapsed="false">
      <c r="A800" s="6" t="n">
        <v>2226</v>
      </c>
      <c r="B800" s="6" t="s">
        <v>346</v>
      </c>
      <c r="C800" s="7" t="s">
        <v>478</v>
      </c>
      <c r="D800" s="6" t="s">
        <v>6013</v>
      </c>
      <c r="E800" s="6" t="n">
        <v>7</v>
      </c>
      <c r="F800" s="6" t="n">
        <v>10</v>
      </c>
      <c r="G800" s="6" t="n">
        <v>9</v>
      </c>
      <c r="H800" s="6" t="n">
        <v>10</v>
      </c>
      <c r="I800" s="6" t="n">
        <v>6</v>
      </c>
      <c r="J800" s="6" t="n">
        <v>7</v>
      </c>
      <c r="K800" s="6" t="n">
        <v>0</v>
      </c>
      <c r="L800" s="6" t="n">
        <v>0</v>
      </c>
      <c r="M800" s="6" t="n">
        <v>1</v>
      </c>
      <c r="N800" s="6" t="n">
        <v>0</v>
      </c>
      <c r="O800" s="6" t="n">
        <v>0</v>
      </c>
      <c r="P800" s="6" t="n">
        <v>1</v>
      </c>
      <c r="Q800" s="6" t="n">
        <v>0</v>
      </c>
      <c r="R800" s="6" t="n">
        <v>0</v>
      </c>
      <c r="S800" s="6" t="n">
        <v>0</v>
      </c>
      <c r="T800" s="6" t="n">
        <v>0</v>
      </c>
      <c r="U800" s="6" t="s">
        <v>337</v>
      </c>
    </row>
    <row r="801" customFormat="false" ht="22.35" hidden="false" customHeight="false" outlineLevel="0" collapsed="false">
      <c r="A801" s="6" t="n">
        <v>2229</v>
      </c>
      <c r="B801" s="6" t="s">
        <v>346</v>
      </c>
      <c r="C801" s="7" t="s">
        <v>481</v>
      </c>
      <c r="D801" s="6" t="s">
        <v>6013</v>
      </c>
      <c r="E801" s="6" t="n">
        <v>9</v>
      </c>
      <c r="F801" s="6" t="n">
        <v>10</v>
      </c>
      <c r="G801" s="6" t="n">
        <v>9</v>
      </c>
      <c r="H801" s="6" t="n">
        <v>10</v>
      </c>
      <c r="I801" s="6" t="n">
        <v>6</v>
      </c>
      <c r="J801" s="6" t="n">
        <v>7</v>
      </c>
      <c r="K801" s="6" t="n">
        <v>0</v>
      </c>
      <c r="L801" s="6" t="n">
        <v>0</v>
      </c>
      <c r="M801" s="6" t="n">
        <v>1</v>
      </c>
      <c r="N801" s="6" t="n">
        <v>0</v>
      </c>
      <c r="O801" s="6" t="n">
        <v>0</v>
      </c>
      <c r="P801" s="6" t="n">
        <v>1</v>
      </c>
      <c r="Q801" s="6" t="n">
        <v>0</v>
      </c>
      <c r="R801" s="6" t="n">
        <v>0</v>
      </c>
      <c r="S801" s="6" t="n">
        <v>0</v>
      </c>
      <c r="T801" s="6" t="n">
        <v>0</v>
      </c>
      <c r="U801" s="6" t="s">
        <v>337</v>
      </c>
    </row>
    <row r="802" customFormat="false" ht="22.35" hidden="false" customHeight="false" outlineLevel="0" collapsed="false">
      <c r="A802" s="6" t="n">
        <v>2232</v>
      </c>
      <c r="B802" s="6" t="s">
        <v>346</v>
      </c>
      <c r="C802" s="7" t="s">
        <v>484</v>
      </c>
      <c r="D802" s="6" t="s">
        <v>6013</v>
      </c>
      <c r="E802" s="6" t="n">
        <v>1</v>
      </c>
      <c r="F802" s="6" t="n">
        <v>10</v>
      </c>
      <c r="G802" s="6" t="n">
        <v>9</v>
      </c>
      <c r="H802" s="6" t="n">
        <v>10</v>
      </c>
      <c r="I802" s="6" t="n">
        <v>6</v>
      </c>
      <c r="J802" s="6" t="n">
        <v>7</v>
      </c>
      <c r="K802" s="6" t="n">
        <v>0</v>
      </c>
      <c r="L802" s="6" t="n">
        <v>0</v>
      </c>
      <c r="M802" s="6" t="n">
        <v>1</v>
      </c>
      <c r="N802" s="6" t="n">
        <v>0</v>
      </c>
      <c r="O802" s="6" t="n">
        <v>0</v>
      </c>
      <c r="P802" s="6" t="n">
        <v>1</v>
      </c>
      <c r="Q802" s="6" t="n">
        <v>0</v>
      </c>
      <c r="R802" s="6" t="n">
        <v>0</v>
      </c>
      <c r="S802" s="6" t="n">
        <v>0</v>
      </c>
      <c r="T802" s="6" t="n">
        <v>0</v>
      </c>
      <c r="U802" s="6" t="s">
        <v>337</v>
      </c>
    </row>
    <row r="803" customFormat="false" ht="22.35" hidden="false" customHeight="false" outlineLevel="0" collapsed="false">
      <c r="A803" s="6" t="n">
        <v>2235</v>
      </c>
      <c r="B803" s="6" t="s">
        <v>346</v>
      </c>
      <c r="C803" s="7" t="s">
        <v>487</v>
      </c>
      <c r="D803" s="6" t="s">
        <v>6030</v>
      </c>
      <c r="E803" s="6" t="n">
        <v>4</v>
      </c>
      <c r="F803" s="6" t="n">
        <v>3</v>
      </c>
      <c r="G803" s="6" t="n">
        <v>1</v>
      </c>
      <c r="H803" s="6" t="n">
        <v>6</v>
      </c>
      <c r="I803" s="6" t="n">
        <v>10</v>
      </c>
      <c r="J803" s="6" t="n">
        <v>4</v>
      </c>
      <c r="K803" s="6" t="n">
        <v>1</v>
      </c>
      <c r="L803" s="6" t="n">
        <v>1</v>
      </c>
      <c r="M803" s="6" t="n">
        <v>0</v>
      </c>
      <c r="N803" s="6" t="n">
        <v>0</v>
      </c>
      <c r="O803" s="6" t="n">
        <v>0</v>
      </c>
      <c r="P803" s="6" t="n">
        <v>1</v>
      </c>
      <c r="Q803" s="6" t="n">
        <v>0</v>
      </c>
      <c r="R803" s="6" t="n">
        <v>1</v>
      </c>
      <c r="S803" s="6" t="n">
        <v>0</v>
      </c>
      <c r="T803" s="6" t="n">
        <v>1</v>
      </c>
      <c r="U803" s="6" t="s">
        <v>337</v>
      </c>
    </row>
    <row r="804" customFormat="false" ht="22.35" hidden="false" customHeight="false" outlineLevel="0" collapsed="false">
      <c r="A804" s="6" t="n">
        <v>2238</v>
      </c>
      <c r="B804" s="6" t="s">
        <v>346</v>
      </c>
      <c r="C804" s="7" t="s">
        <v>490</v>
      </c>
      <c r="D804" s="6" t="s">
        <v>6030</v>
      </c>
      <c r="E804" s="6" t="n">
        <v>6</v>
      </c>
      <c r="F804" s="6" t="n">
        <v>3</v>
      </c>
      <c r="G804" s="6" t="n">
        <v>1</v>
      </c>
      <c r="H804" s="6" t="n">
        <v>6</v>
      </c>
      <c r="I804" s="6" t="n">
        <v>10</v>
      </c>
      <c r="J804" s="6" t="n">
        <v>4</v>
      </c>
      <c r="K804" s="6" t="n">
        <v>1</v>
      </c>
      <c r="L804" s="6" t="n">
        <v>1</v>
      </c>
      <c r="M804" s="6" t="n">
        <v>0</v>
      </c>
      <c r="N804" s="6" t="n">
        <v>0</v>
      </c>
      <c r="O804" s="6" t="n">
        <v>0</v>
      </c>
      <c r="P804" s="6" t="n">
        <v>1</v>
      </c>
      <c r="Q804" s="6" t="n">
        <v>0</v>
      </c>
      <c r="R804" s="6" t="n">
        <v>1</v>
      </c>
      <c r="S804" s="6" t="n">
        <v>0</v>
      </c>
      <c r="T804" s="6" t="n">
        <v>1</v>
      </c>
      <c r="U804" s="6" t="s">
        <v>337</v>
      </c>
    </row>
    <row r="805" customFormat="false" ht="22.35" hidden="false" customHeight="false" outlineLevel="0" collapsed="false">
      <c r="A805" s="6" t="n">
        <v>2241</v>
      </c>
      <c r="B805" s="6" t="s">
        <v>346</v>
      </c>
      <c r="C805" s="7" t="s">
        <v>493</v>
      </c>
      <c r="D805" s="6" t="s">
        <v>6030</v>
      </c>
      <c r="E805" s="6" t="n">
        <v>6</v>
      </c>
      <c r="F805" s="6" t="n">
        <v>3</v>
      </c>
      <c r="G805" s="6" t="n">
        <v>1</v>
      </c>
      <c r="H805" s="6" t="n">
        <v>6</v>
      </c>
      <c r="I805" s="6" t="n">
        <v>10</v>
      </c>
      <c r="J805" s="6" t="n">
        <v>4</v>
      </c>
      <c r="K805" s="6" t="n">
        <v>1</v>
      </c>
      <c r="L805" s="6" t="n">
        <v>1</v>
      </c>
      <c r="M805" s="6" t="n">
        <v>0</v>
      </c>
      <c r="N805" s="6" t="n">
        <v>0</v>
      </c>
      <c r="O805" s="6" t="n">
        <v>0</v>
      </c>
      <c r="P805" s="6" t="n">
        <v>1</v>
      </c>
      <c r="Q805" s="6" t="n">
        <v>0</v>
      </c>
      <c r="R805" s="6" t="n">
        <v>1</v>
      </c>
      <c r="S805" s="6" t="n">
        <v>0</v>
      </c>
      <c r="T805" s="6" t="n">
        <v>1</v>
      </c>
      <c r="U805" s="6" t="s">
        <v>337</v>
      </c>
    </row>
    <row r="806" customFormat="false" ht="22.35" hidden="false" customHeight="false" outlineLevel="0" collapsed="false">
      <c r="A806" s="6" t="n">
        <v>2244</v>
      </c>
      <c r="B806" s="6" t="s">
        <v>346</v>
      </c>
      <c r="C806" s="7" t="s">
        <v>496</v>
      </c>
      <c r="D806" s="6" t="s">
        <v>6030</v>
      </c>
      <c r="E806" s="6" t="n">
        <v>8</v>
      </c>
      <c r="F806" s="6" t="n">
        <v>3</v>
      </c>
      <c r="G806" s="6" t="n">
        <v>1</v>
      </c>
      <c r="H806" s="6" t="n">
        <v>6</v>
      </c>
      <c r="I806" s="6" t="n">
        <v>10</v>
      </c>
      <c r="J806" s="6" t="n">
        <v>4</v>
      </c>
      <c r="K806" s="6" t="n">
        <v>1</v>
      </c>
      <c r="L806" s="6" t="n">
        <v>1</v>
      </c>
      <c r="M806" s="6" t="n">
        <v>0</v>
      </c>
      <c r="N806" s="6" t="n">
        <v>0</v>
      </c>
      <c r="O806" s="6" t="n">
        <v>0</v>
      </c>
      <c r="P806" s="6" t="n">
        <v>1</v>
      </c>
      <c r="Q806" s="6" t="n">
        <v>0</v>
      </c>
      <c r="R806" s="6" t="n">
        <v>1</v>
      </c>
      <c r="S806" s="6" t="n">
        <v>0</v>
      </c>
      <c r="T806" s="6" t="n">
        <v>1</v>
      </c>
      <c r="U806" s="6" t="s">
        <v>337</v>
      </c>
    </row>
    <row r="807" customFormat="false" ht="22.35" hidden="false" customHeight="false" outlineLevel="0" collapsed="false">
      <c r="A807" s="6" t="n">
        <v>2247</v>
      </c>
      <c r="B807" s="6" t="s">
        <v>346</v>
      </c>
      <c r="C807" s="7" t="s">
        <v>499</v>
      </c>
      <c r="D807" s="6" t="s">
        <v>6030</v>
      </c>
      <c r="E807" s="6" t="n">
        <v>4</v>
      </c>
      <c r="F807" s="6" t="n">
        <v>3</v>
      </c>
      <c r="G807" s="6" t="n">
        <v>1</v>
      </c>
      <c r="H807" s="6" t="n">
        <v>6</v>
      </c>
      <c r="I807" s="6" t="n">
        <v>10</v>
      </c>
      <c r="J807" s="6" t="n">
        <v>4</v>
      </c>
      <c r="K807" s="6" t="n">
        <v>1</v>
      </c>
      <c r="L807" s="6" t="n">
        <v>1</v>
      </c>
      <c r="M807" s="6" t="n">
        <v>0</v>
      </c>
      <c r="N807" s="6" t="n">
        <v>0</v>
      </c>
      <c r="O807" s="6" t="n">
        <v>0</v>
      </c>
      <c r="P807" s="6" t="n">
        <v>1</v>
      </c>
      <c r="Q807" s="6" t="n">
        <v>0</v>
      </c>
      <c r="R807" s="6" t="n">
        <v>1</v>
      </c>
      <c r="S807" s="6" t="n">
        <v>0</v>
      </c>
      <c r="T807" s="6" t="n">
        <v>1</v>
      </c>
      <c r="U807" s="6" t="s">
        <v>337</v>
      </c>
    </row>
    <row r="808" customFormat="false" ht="22.35" hidden="false" customHeight="false" outlineLevel="0" collapsed="false">
      <c r="A808" s="6" t="n">
        <v>2250</v>
      </c>
      <c r="B808" s="6" t="s">
        <v>346</v>
      </c>
      <c r="C808" s="7" t="s">
        <v>502</v>
      </c>
      <c r="D808" s="6" t="s">
        <v>6036</v>
      </c>
      <c r="E808" s="6" t="n">
        <v>1</v>
      </c>
      <c r="F808" s="6" t="n">
        <v>5</v>
      </c>
      <c r="G808" s="6" t="n">
        <v>2</v>
      </c>
      <c r="H808" s="6" t="n">
        <v>5</v>
      </c>
      <c r="I808" s="6" t="n">
        <v>1</v>
      </c>
      <c r="J808" s="6" t="n">
        <v>10</v>
      </c>
      <c r="K808" s="6" t="n">
        <v>0</v>
      </c>
      <c r="L808" s="6" t="n">
        <v>0</v>
      </c>
      <c r="M808" s="6" t="n">
        <v>0</v>
      </c>
      <c r="N808" s="6" t="n">
        <v>0</v>
      </c>
      <c r="O808" s="6" t="n">
        <v>0</v>
      </c>
      <c r="P808" s="6" t="n">
        <v>0</v>
      </c>
      <c r="Q808" s="6" t="n">
        <v>1</v>
      </c>
      <c r="R808" s="6" t="n">
        <v>0</v>
      </c>
      <c r="S808" s="6" t="n">
        <v>0</v>
      </c>
      <c r="T808" s="6" t="n">
        <v>0</v>
      </c>
      <c r="U808" s="6" t="s">
        <v>337</v>
      </c>
    </row>
    <row r="809" customFormat="false" ht="22.35" hidden="false" customHeight="false" outlineLevel="0" collapsed="false">
      <c r="A809" s="6" t="n">
        <v>2253</v>
      </c>
      <c r="B809" s="6" t="s">
        <v>346</v>
      </c>
      <c r="C809" s="7" t="s">
        <v>505</v>
      </c>
      <c r="D809" s="6" t="s">
        <v>6036</v>
      </c>
      <c r="E809" s="6" t="n">
        <v>10</v>
      </c>
      <c r="F809" s="6" t="n">
        <v>5</v>
      </c>
      <c r="G809" s="6" t="n">
        <v>2</v>
      </c>
      <c r="H809" s="6" t="n">
        <v>5</v>
      </c>
      <c r="I809" s="6" t="n">
        <v>1</v>
      </c>
      <c r="J809" s="6" t="n">
        <v>10</v>
      </c>
      <c r="K809" s="6" t="n">
        <v>0</v>
      </c>
      <c r="L809" s="6" t="n">
        <v>0</v>
      </c>
      <c r="M809" s="6" t="n">
        <v>0</v>
      </c>
      <c r="N809" s="6" t="n">
        <v>0</v>
      </c>
      <c r="O809" s="6" t="n">
        <v>0</v>
      </c>
      <c r="P809" s="6" t="n">
        <v>0</v>
      </c>
      <c r="Q809" s="6" t="n">
        <v>1</v>
      </c>
      <c r="R809" s="6" t="n">
        <v>0</v>
      </c>
      <c r="S809" s="6" t="n">
        <v>0</v>
      </c>
      <c r="T809" s="6" t="n">
        <v>0</v>
      </c>
      <c r="U809" s="6" t="s">
        <v>337</v>
      </c>
    </row>
    <row r="810" customFormat="false" ht="22.35" hidden="false" customHeight="false" outlineLevel="0" collapsed="false">
      <c r="A810" s="6" t="n">
        <v>2256</v>
      </c>
      <c r="B810" s="6" t="s">
        <v>346</v>
      </c>
      <c r="C810" s="7" t="s">
        <v>508</v>
      </c>
      <c r="D810" s="6" t="s">
        <v>6036</v>
      </c>
      <c r="E810" s="6" t="n">
        <v>7</v>
      </c>
      <c r="F810" s="6" t="n">
        <v>5</v>
      </c>
      <c r="G810" s="6" t="n">
        <v>2</v>
      </c>
      <c r="H810" s="6" t="n">
        <v>5</v>
      </c>
      <c r="I810" s="6" t="n">
        <v>1</v>
      </c>
      <c r="J810" s="6" t="n">
        <v>10</v>
      </c>
      <c r="K810" s="6" t="n">
        <v>0</v>
      </c>
      <c r="L810" s="6" t="n">
        <v>0</v>
      </c>
      <c r="M810" s="6" t="n">
        <v>0</v>
      </c>
      <c r="N810" s="6" t="n">
        <v>0</v>
      </c>
      <c r="O810" s="6" t="n">
        <v>0</v>
      </c>
      <c r="P810" s="6" t="n">
        <v>0</v>
      </c>
      <c r="Q810" s="6" t="n">
        <v>1</v>
      </c>
      <c r="R810" s="6" t="n">
        <v>0</v>
      </c>
      <c r="S810" s="6" t="n">
        <v>0</v>
      </c>
      <c r="T810" s="6" t="n">
        <v>0</v>
      </c>
      <c r="U810" s="6" t="s">
        <v>337</v>
      </c>
    </row>
    <row r="811" customFormat="false" ht="22.35" hidden="false" customHeight="false" outlineLevel="0" collapsed="false">
      <c r="A811" s="6" t="n">
        <v>2259</v>
      </c>
      <c r="B811" s="6" t="s">
        <v>346</v>
      </c>
      <c r="C811" s="7" t="s">
        <v>511</v>
      </c>
      <c r="D811" s="6" t="s">
        <v>6036</v>
      </c>
      <c r="E811" s="6" t="n">
        <v>10</v>
      </c>
      <c r="F811" s="6" t="n">
        <v>5</v>
      </c>
      <c r="G811" s="6" t="n">
        <v>2</v>
      </c>
      <c r="H811" s="6" t="n">
        <v>5</v>
      </c>
      <c r="I811" s="6" t="n">
        <v>1</v>
      </c>
      <c r="J811" s="6" t="n">
        <v>10</v>
      </c>
      <c r="K811" s="6" t="n">
        <v>0</v>
      </c>
      <c r="L811" s="6" t="n">
        <v>0</v>
      </c>
      <c r="M811" s="6" t="n">
        <v>0</v>
      </c>
      <c r="N811" s="6" t="n">
        <v>0</v>
      </c>
      <c r="O811" s="6" t="n">
        <v>0</v>
      </c>
      <c r="P811" s="6" t="n">
        <v>0</v>
      </c>
      <c r="Q811" s="6" t="n">
        <v>1</v>
      </c>
      <c r="R811" s="6" t="n">
        <v>0</v>
      </c>
      <c r="S811" s="6" t="n">
        <v>0</v>
      </c>
      <c r="T811" s="6" t="n">
        <v>0</v>
      </c>
      <c r="U811" s="6" t="s">
        <v>337</v>
      </c>
    </row>
    <row r="812" customFormat="false" ht="22.35" hidden="false" customHeight="false" outlineLevel="0" collapsed="false">
      <c r="A812" s="6" t="n">
        <v>2262</v>
      </c>
      <c r="B812" s="6" t="s">
        <v>346</v>
      </c>
      <c r="C812" s="7" t="s">
        <v>514</v>
      </c>
      <c r="D812" s="6" t="s">
        <v>6036</v>
      </c>
      <c r="E812" s="6" t="n">
        <v>9</v>
      </c>
      <c r="F812" s="6" t="n">
        <v>5</v>
      </c>
      <c r="G812" s="6" t="n">
        <v>2</v>
      </c>
      <c r="H812" s="6" t="n">
        <v>5</v>
      </c>
      <c r="I812" s="6" t="n">
        <v>1</v>
      </c>
      <c r="J812" s="6" t="n">
        <v>10</v>
      </c>
      <c r="K812" s="6" t="n">
        <v>0</v>
      </c>
      <c r="L812" s="6" t="n">
        <v>0</v>
      </c>
      <c r="M812" s="6" t="n">
        <v>0</v>
      </c>
      <c r="N812" s="6" t="n">
        <v>0</v>
      </c>
      <c r="O812" s="6" t="n">
        <v>0</v>
      </c>
      <c r="P812" s="6" t="n">
        <v>0</v>
      </c>
      <c r="Q812" s="6" t="n">
        <v>1</v>
      </c>
      <c r="R812" s="6" t="n">
        <v>0</v>
      </c>
      <c r="S812" s="6" t="n">
        <v>0</v>
      </c>
      <c r="T812" s="6" t="n">
        <v>0</v>
      </c>
      <c r="U812" s="6" t="s">
        <v>337</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88</v>
      </c>
    </row>
    <row r="2" customFormat="false" ht="14.25" hidden="false" customHeight="true" outlineLevel="0" collapsed="false">
      <c r="A2" s="2" t="s">
        <v>6295</v>
      </c>
      <c r="B2" s="2"/>
      <c r="C2" s="2"/>
      <c r="D2" s="2"/>
      <c r="E2" s="2"/>
      <c r="F2" s="2"/>
      <c r="G2" s="2"/>
      <c r="H2" s="2"/>
      <c r="I2" s="2"/>
      <c r="J2" s="2"/>
      <c r="K2" s="2"/>
      <c r="L2" s="2"/>
    </row>
    <row r="4" customFormat="false" ht="36" hidden="false" customHeight="true" outlineLevel="0" collapsed="false">
      <c r="A4" s="5" t="s">
        <v>624</v>
      </c>
      <c r="B4" s="5" t="s">
        <v>625</v>
      </c>
      <c r="C4" s="5" t="s">
        <v>626</v>
      </c>
      <c r="D4" s="5" t="s">
        <v>6296</v>
      </c>
      <c r="E4" s="5" t="s">
        <v>695</v>
      </c>
      <c r="F4" s="5" t="s">
        <v>6297</v>
      </c>
      <c r="G4" s="5" t="s">
        <v>6298</v>
      </c>
      <c r="H4" s="5" t="s">
        <v>6299</v>
      </c>
      <c r="I4" s="5" t="s">
        <v>6300</v>
      </c>
      <c r="J4" s="5" t="s">
        <v>957</v>
      </c>
      <c r="K4" s="5" t="s">
        <v>1875</v>
      </c>
      <c r="L4" s="5" t="s">
        <v>1881</v>
      </c>
    </row>
    <row r="5" customFormat="false" ht="15" hidden="false" customHeight="false" outlineLevel="0" collapsed="false">
      <c r="A5" s="17" t="n">
        <v>400</v>
      </c>
      <c r="B5" s="16" t="n">
        <v>0.236759856839975</v>
      </c>
      <c r="C5" s="16" t="n">
        <v>0.240797768088188</v>
      </c>
      <c r="D5" s="16" t="n">
        <v>0</v>
      </c>
      <c r="E5" s="16" t="n">
        <v>0.8</v>
      </c>
      <c r="F5" s="16" t="n">
        <v>0.18649645500961</v>
      </c>
      <c r="G5" s="16" t="n">
        <v>0.111061101845208</v>
      </c>
      <c r="H5" s="16" t="n">
        <v>0.117972530594381</v>
      </c>
      <c r="I5" s="16" t="n">
        <v>1.30102999566398</v>
      </c>
      <c r="J5" s="16" t="n">
        <v>0</v>
      </c>
      <c r="K5" s="16" t="n">
        <v>0.522447856474602</v>
      </c>
      <c r="L5" s="16" t="n">
        <v>0.513411479830499</v>
      </c>
    </row>
    <row r="6" customFormat="false" ht="15" hidden="false" customHeight="false" outlineLevel="0" collapsed="false">
      <c r="A6" s="17" t="n">
        <v>401</v>
      </c>
      <c r="B6" s="16" t="n">
        <v>0.236013493272993</v>
      </c>
      <c r="C6" s="16" t="n">
        <v>0.240227637870616</v>
      </c>
      <c r="D6" s="16" t="n">
        <v>0</v>
      </c>
      <c r="E6" s="16" t="n">
        <v>0.7</v>
      </c>
      <c r="F6" s="16" t="n">
        <v>0.198474682278398</v>
      </c>
      <c r="G6" s="16" t="n">
        <v>0.121314469329907</v>
      </c>
      <c r="H6" s="16" t="n">
        <v>0.123613256428394</v>
      </c>
      <c r="I6" s="16" t="n">
        <v>1.30102999566398</v>
      </c>
      <c r="J6" s="16" t="n">
        <v>0</v>
      </c>
      <c r="K6" s="16" t="n">
        <v>0.52274503329481</v>
      </c>
      <c r="L6" s="16" t="n">
        <v>0.518969787023279</v>
      </c>
    </row>
    <row r="7" customFormat="false" ht="15" hidden="false" customHeight="false" outlineLevel="0" collapsed="false">
      <c r="A7" s="17" t="n">
        <v>402</v>
      </c>
      <c r="B7" s="16" t="n">
        <v>0.23588080673858</v>
      </c>
      <c r="C7" s="16" t="n">
        <v>0.239754577392898</v>
      </c>
      <c r="D7" s="16" t="n">
        <v>0</v>
      </c>
      <c r="E7" s="16" t="n">
        <v>0.7</v>
      </c>
      <c r="F7" s="16" t="n">
        <v>0.180425493901983</v>
      </c>
      <c r="G7" s="16" t="n">
        <v>0.106218002686105</v>
      </c>
      <c r="H7" s="16" t="n">
        <v>0.115970457998734</v>
      </c>
      <c r="I7" s="16" t="n">
        <v>1.30102999566398</v>
      </c>
      <c r="J7" s="16" t="n">
        <v>0</v>
      </c>
      <c r="K7" s="16" t="n">
        <v>0.521963568323152</v>
      </c>
      <c r="L7" s="16" t="n">
        <v>0.528226294645314</v>
      </c>
    </row>
    <row r="8" customFormat="false" ht="15" hidden="false" customHeight="false" outlineLevel="0" collapsed="false">
      <c r="A8" s="17" t="n">
        <v>403</v>
      </c>
      <c r="B8" s="16" t="n">
        <v>0.235370804976534</v>
      </c>
      <c r="C8" s="16" t="n">
        <v>0.239235784908283</v>
      </c>
      <c r="D8" s="16" t="n">
        <v>0</v>
      </c>
      <c r="E8" s="16" t="n">
        <v>0.8</v>
      </c>
      <c r="F8" s="16" t="n">
        <v>0.181038457751967</v>
      </c>
      <c r="G8" s="16" t="n">
        <v>0.106585671707821</v>
      </c>
      <c r="H8" s="16" t="n">
        <v>0.116413396801772</v>
      </c>
      <c r="I8" s="16" t="n">
        <v>1.30102999566398</v>
      </c>
      <c r="J8" s="16" t="n">
        <v>0</v>
      </c>
      <c r="K8" s="16" t="n">
        <v>0.52135820813384</v>
      </c>
      <c r="L8" s="16" t="n">
        <v>0.520972978922459</v>
      </c>
    </row>
    <row r="9" customFormat="false" ht="15" hidden="false" customHeight="false" outlineLevel="0" collapsed="false">
      <c r="A9" s="17" t="n">
        <v>404</v>
      </c>
      <c r="B9" s="16" t="n">
        <v>0.235215350157685</v>
      </c>
      <c r="C9" s="16" t="n">
        <v>0.239109703316111</v>
      </c>
      <c r="D9" s="16" t="n">
        <v>0</v>
      </c>
      <c r="E9" s="16" t="n">
        <v>0.8</v>
      </c>
      <c r="F9" s="16" t="n">
        <v>0.184102718976561</v>
      </c>
      <c r="G9" s="16" t="n">
        <v>0.108913216077373</v>
      </c>
      <c r="H9" s="16" t="n">
        <v>0.116991778075825</v>
      </c>
      <c r="I9" s="16" t="n">
        <v>1.30102999566398</v>
      </c>
      <c r="J9" s="16" t="n">
        <v>0</v>
      </c>
      <c r="K9" s="16" t="n">
        <v>0.520664795553354</v>
      </c>
      <c r="L9" s="16" t="n">
        <v>0.512002641571735</v>
      </c>
    </row>
    <row r="10" customFormat="false" ht="15" hidden="false" customHeight="false" outlineLevel="0" collapsed="false">
      <c r="A10" s="17" t="n">
        <v>405</v>
      </c>
      <c r="B10" s="16" t="n">
        <v>0.235296961554775</v>
      </c>
      <c r="C10" s="16" t="n">
        <v>0.23900105313773</v>
      </c>
      <c r="D10" s="16" t="n">
        <v>0</v>
      </c>
      <c r="E10" s="16" t="n">
        <v>0.8</v>
      </c>
      <c r="F10" s="16" t="n">
        <v>0.175328476792802</v>
      </c>
      <c r="G10" s="16" t="n">
        <v>0.102345385829432</v>
      </c>
      <c r="H10" s="16" t="n">
        <v>0.11312639168454</v>
      </c>
      <c r="I10" s="16" t="n">
        <v>1.30102999566398</v>
      </c>
      <c r="J10" s="16" t="n">
        <v>0</v>
      </c>
      <c r="K10" s="16" t="n">
        <v>0.520422651477629</v>
      </c>
      <c r="L10" s="16" t="n">
        <v>0.509206978152</v>
      </c>
    </row>
    <row r="11" customFormat="false" ht="15" hidden="false" customHeight="false" outlineLevel="0" collapsed="false">
      <c r="A11" s="17" t="n">
        <v>406</v>
      </c>
      <c r="B11" s="16" t="n">
        <v>0.233076818259778</v>
      </c>
      <c r="C11" s="16" t="n">
        <v>0.236440665875997</v>
      </c>
      <c r="D11" s="16" t="n">
        <v>0</v>
      </c>
      <c r="E11" s="16" t="n">
        <v>0.7</v>
      </c>
      <c r="F11" s="16" t="n">
        <v>0.159478629994059</v>
      </c>
      <c r="G11" s="16" t="n">
        <v>0.0944922510837863</v>
      </c>
      <c r="H11" s="16" t="n">
        <v>0.11280304492248</v>
      </c>
      <c r="I11" s="16" t="n">
        <v>1.30102999566398</v>
      </c>
      <c r="J11" s="16" t="n">
        <v>0</v>
      </c>
      <c r="K11" s="16" t="n">
        <v>0.521061031313632</v>
      </c>
      <c r="L11" s="16" t="n">
        <v>0.514049859666502</v>
      </c>
    </row>
    <row r="12" customFormat="false" ht="15" hidden="false" customHeight="false" outlineLevel="0" collapsed="false">
      <c r="A12" s="17" t="n">
        <v>407</v>
      </c>
      <c r="B12" s="16" t="n">
        <v>0.231702339649201</v>
      </c>
      <c r="C12" s="16" t="n">
        <v>0.235439307932337</v>
      </c>
      <c r="D12" s="16" t="n">
        <v>0</v>
      </c>
      <c r="E12" s="16" t="n">
        <v>0.8</v>
      </c>
      <c r="F12" s="16" t="n">
        <v>0.181456212381245</v>
      </c>
      <c r="G12" s="16" t="n">
        <v>0.106757992885016</v>
      </c>
      <c r="H12" s="16" t="n">
        <v>0.116413396801772</v>
      </c>
      <c r="I12" s="16" t="n">
        <v>1.30102999566398</v>
      </c>
      <c r="J12" s="16" t="n">
        <v>0</v>
      </c>
      <c r="K12" s="16" t="n">
        <v>0.522194705849981</v>
      </c>
      <c r="L12" s="16" t="n">
        <v>0.518485498871829</v>
      </c>
    </row>
    <row r="13" customFormat="false" ht="15" hidden="false" customHeight="false" outlineLevel="0" collapsed="false">
      <c r="A13" s="17" t="n">
        <v>408</v>
      </c>
      <c r="B13" s="16" t="n">
        <v>0.230990192680447</v>
      </c>
      <c r="C13" s="16" t="n">
        <v>0.235328308617998</v>
      </c>
      <c r="D13" s="16" t="n">
        <v>0</v>
      </c>
      <c r="E13" s="16" t="n">
        <v>0.8</v>
      </c>
      <c r="F13" s="16" t="n">
        <v>0.217319262459194</v>
      </c>
      <c r="G13" s="16" t="n">
        <v>0.137683019531918</v>
      </c>
      <c r="H13" s="16" t="n">
        <v>0.139746447419022</v>
      </c>
      <c r="I13" s="16" t="n">
        <v>1.30102999566398</v>
      </c>
      <c r="J13" s="16" t="n">
        <v>0</v>
      </c>
      <c r="K13" s="16" t="n">
        <v>0.523526498266469</v>
      </c>
      <c r="L13" s="16" t="n">
        <v>0.525441637774476</v>
      </c>
    </row>
    <row r="14" customFormat="false" ht="15" hidden="false" customHeight="false" outlineLevel="0" collapsed="false">
      <c r="A14" s="17" t="n">
        <v>409</v>
      </c>
      <c r="B14" s="16" t="n">
        <v>0.229717048009237</v>
      </c>
      <c r="C14" s="16" t="n">
        <v>0.234073066350521</v>
      </c>
      <c r="D14" s="16" t="n">
        <v>0</v>
      </c>
      <c r="E14" s="16" t="n">
        <v>0.8</v>
      </c>
      <c r="F14" s="16" t="n">
        <v>0.221734336909407</v>
      </c>
      <c r="G14" s="16" t="n">
        <v>0.141352523873006</v>
      </c>
      <c r="H14" s="16" t="n">
        <v>0.143222603211585</v>
      </c>
      <c r="I14" s="16" t="n">
        <v>1.30102999566398</v>
      </c>
      <c r="J14" s="16" t="n">
        <v>0</v>
      </c>
      <c r="K14" s="16" t="n">
        <v>0.524968356171922</v>
      </c>
      <c r="L14" s="16" t="n">
        <v>0.537768972538661</v>
      </c>
    </row>
    <row r="15" customFormat="false" ht="15" hidden="false" customHeight="false" outlineLevel="0" collapsed="false">
      <c r="A15" s="17" t="n">
        <v>410</v>
      </c>
      <c r="B15" s="16" t="n">
        <v>0.228941977079268</v>
      </c>
      <c r="C15" s="16" t="n">
        <v>0.233309736035288</v>
      </c>
      <c r="D15" s="16" t="n">
        <v>0</v>
      </c>
      <c r="E15" s="16" t="n">
        <v>0.8</v>
      </c>
      <c r="F15" s="16" t="n">
        <v>0.225380721626322</v>
      </c>
      <c r="G15" s="16" t="n">
        <v>0.144750100515568</v>
      </c>
      <c r="H15" s="16" t="n">
        <v>0.146233034449808</v>
      </c>
      <c r="I15" s="16" t="n">
        <v>1.30102999566398</v>
      </c>
      <c r="J15" s="16" t="n">
        <v>0</v>
      </c>
      <c r="K15" s="16" t="n">
        <v>0.526256122392824</v>
      </c>
      <c r="L15" s="16" t="n">
        <v>0.544405921523306</v>
      </c>
    </row>
    <row r="16" customFormat="false" ht="15" hidden="false" customHeight="false" outlineLevel="0" collapsed="false">
      <c r="A16" s="17" t="n">
        <v>411</v>
      </c>
      <c r="B16" s="16" t="n">
        <v>0.228667135702239</v>
      </c>
      <c r="C16" s="16" t="n">
        <v>0.233018513486609</v>
      </c>
      <c r="D16" s="16" t="n">
        <v>0</v>
      </c>
      <c r="E16" s="16" t="n">
        <v>0.8</v>
      </c>
      <c r="F16" s="16" t="n">
        <v>0.225575104658134</v>
      </c>
      <c r="G16" s="16" t="n">
        <v>0.144750100515568</v>
      </c>
      <c r="H16" s="16" t="n">
        <v>0.146280725454003</v>
      </c>
      <c r="I16" s="16" t="n">
        <v>1.30102999566398</v>
      </c>
      <c r="J16" s="16" t="n">
        <v>0</v>
      </c>
      <c r="K16" s="16" t="n">
        <v>0.527290737989104</v>
      </c>
      <c r="L16" s="16" t="n">
        <v>0.549006658962082</v>
      </c>
    </row>
    <row r="17" customFormat="false" ht="15" hidden="false" customHeight="false" outlineLevel="0" collapsed="false">
      <c r="A17" s="17" t="n">
        <v>412</v>
      </c>
      <c r="B17" s="16" t="n">
        <v>0.228519871389424</v>
      </c>
      <c r="C17" s="16" t="n">
        <v>0.232903266012846</v>
      </c>
      <c r="D17" s="16" t="n">
        <v>0</v>
      </c>
      <c r="E17" s="16" t="n">
        <v>0.9</v>
      </c>
      <c r="F17" s="16" t="n">
        <v>0.227747462509658</v>
      </c>
      <c r="G17" s="16" t="n">
        <v>0.146120181221037</v>
      </c>
      <c r="H17" s="16" t="n">
        <v>0.147757719782434</v>
      </c>
      <c r="I17" s="16" t="n">
        <v>1.30102999566398</v>
      </c>
      <c r="J17" s="16" t="n">
        <v>0</v>
      </c>
      <c r="K17" s="16" t="n">
        <v>0.527356777282483</v>
      </c>
      <c r="L17" s="16" t="n">
        <v>0.549138737548842</v>
      </c>
    </row>
    <row r="18" customFormat="false" ht="15" hidden="false" customHeight="false" outlineLevel="0" collapsed="false">
      <c r="A18" s="17" t="n">
        <v>413</v>
      </c>
      <c r="B18" s="16" t="n">
        <v>0.227836957491107</v>
      </c>
      <c r="C18" s="16" t="n">
        <v>0.232542543717692</v>
      </c>
      <c r="D18" s="16" t="n">
        <v>0</v>
      </c>
      <c r="E18" s="16" t="n">
        <v>1</v>
      </c>
      <c r="F18" s="16" t="n">
        <v>0.250326798839573</v>
      </c>
      <c r="G18" s="16" t="n">
        <v>0.166949839573812</v>
      </c>
      <c r="H18" s="16" t="n">
        <v>0.167070911825723</v>
      </c>
      <c r="I18" s="16" t="n">
        <v>1.30102999566398</v>
      </c>
      <c r="J18" s="16" t="n">
        <v>0</v>
      </c>
      <c r="K18" s="16" t="n">
        <v>0.527642947553795</v>
      </c>
      <c r="L18" s="16" t="n">
        <v>0.549601012602499</v>
      </c>
    </row>
    <row r="19" customFormat="false" ht="15" hidden="false" customHeight="false" outlineLevel="0" collapsed="false">
      <c r="A19" s="17" t="n">
        <v>414</v>
      </c>
      <c r="B19" s="16" t="n">
        <v>0.226661746590226</v>
      </c>
      <c r="C19" s="16" t="n">
        <v>0.23147511343855</v>
      </c>
      <c r="D19" s="16" t="n">
        <v>0</v>
      </c>
      <c r="E19" s="16" t="n">
        <v>1</v>
      </c>
      <c r="F19" s="16" t="n">
        <v>0.260442219038264</v>
      </c>
      <c r="G19" s="16" t="n">
        <v>0.176062269761107</v>
      </c>
      <c r="H19" s="16" t="n">
        <v>0.175696097691832</v>
      </c>
      <c r="I19" s="16" t="n">
        <v>1.30102999566398</v>
      </c>
      <c r="J19" s="16" t="n">
        <v>0</v>
      </c>
      <c r="K19" s="16" t="n">
        <v>0.528413405976556</v>
      </c>
      <c r="L19" s="16" t="n">
        <v>0.541731330141434</v>
      </c>
    </row>
    <row r="20" customFormat="false" ht="15" hidden="false" customHeight="false" outlineLevel="0" collapsed="false">
      <c r="A20" s="17" t="n">
        <v>415</v>
      </c>
      <c r="B20" s="16" t="n">
        <v>0.225118268584764</v>
      </c>
      <c r="C20" s="16" t="n">
        <v>0.229935479487388</v>
      </c>
      <c r="D20" s="16" t="n">
        <v>0</v>
      </c>
      <c r="E20" s="16" t="n">
        <v>1.1</v>
      </c>
      <c r="F20" s="16" t="n">
        <v>0.263752558662577</v>
      </c>
      <c r="G20" s="16" t="n">
        <v>0.178870244399498</v>
      </c>
      <c r="H20" s="16" t="n">
        <v>0.178564122293719</v>
      </c>
      <c r="I20" s="16" t="n">
        <v>1.30102999566398</v>
      </c>
      <c r="J20" s="16" t="n">
        <v>0</v>
      </c>
      <c r="K20" s="16" t="n">
        <v>0.52878762863904</v>
      </c>
      <c r="L20" s="16" t="n">
        <v>0.534467007869683</v>
      </c>
    </row>
    <row r="21" customFormat="false" ht="15" hidden="false" customHeight="false" outlineLevel="0" collapsed="false">
      <c r="A21" s="17" t="n">
        <v>416</v>
      </c>
      <c r="B21" s="16" t="n">
        <v>0.223552330942066</v>
      </c>
      <c r="C21" s="16" t="n">
        <v>0.228473844147809</v>
      </c>
      <c r="D21" s="16" t="n">
        <v>0</v>
      </c>
      <c r="E21" s="16" t="n">
        <v>1.2</v>
      </c>
      <c r="F21" s="16" t="n">
        <v>0.273325114314505</v>
      </c>
      <c r="G21" s="16" t="n">
        <v>0.187436323397247</v>
      </c>
      <c r="H21" s="16" t="n">
        <v>0.187384779429166</v>
      </c>
      <c r="I21" s="16" t="n">
        <v>1.30102999566398</v>
      </c>
      <c r="J21" s="16" t="n">
        <v>0</v>
      </c>
      <c r="K21" s="16" t="n">
        <v>0.52982224423532</v>
      </c>
      <c r="L21" s="16" t="n">
        <v>0.534478014418579</v>
      </c>
    </row>
    <row r="22" customFormat="false" ht="15" hidden="false" customHeight="false" outlineLevel="0" collapsed="false">
      <c r="A22" s="17" t="n">
        <v>417</v>
      </c>
      <c r="B22" s="16" t="n">
        <v>0.222991029035162</v>
      </c>
      <c r="C22" s="16" t="n">
        <v>0.22811527874592</v>
      </c>
      <c r="D22" s="16" t="n">
        <v>0</v>
      </c>
      <c r="E22" s="16" t="n">
        <v>1.3</v>
      </c>
      <c r="F22" s="16" t="n">
        <v>0.290175511334569</v>
      </c>
      <c r="G22" s="16" t="n">
        <v>0.203025335615669</v>
      </c>
      <c r="H22" s="16" t="n">
        <v>0.201646467103289</v>
      </c>
      <c r="I22" s="16" t="n">
        <v>1.30102999566398</v>
      </c>
      <c r="J22" s="16" t="n">
        <v>0</v>
      </c>
      <c r="K22" s="16" t="n">
        <v>0.530779813989324</v>
      </c>
      <c r="L22" s="16" t="n">
        <v>0.533564470860162</v>
      </c>
    </row>
    <row r="23" customFormat="false" ht="15" hidden="false" customHeight="false" outlineLevel="0" collapsed="false">
      <c r="A23" s="17" t="n">
        <v>418</v>
      </c>
      <c r="B23" s="16" t="n">
        <v>0.222356355300656</v>
      </c>
      <c r="C23" s="16" t="n">
        <v>0.227401881502252</v>
      </c>
      <c r="D23" s="16" t="n">
        <v>0</v>
      </c>
      <c r="E23" s="16" t="n">
        <v>1.3</v>
      </c>
      <c r="F23" s="16" t="n">
        <v>0.28784524595403</v>
      </c>
      <c r="G23" s="16" t="n">
        <v>0.200947640455626</v>
      </c>
      <c r="H23" s="16" t="n">
        <v>0.19959664117227</v>
      </c>
      <c r="I23" s="16" t="n">
        <v>1.30102999566398</v>
      </c>
      <c r="J23" s="16" t="n">
        <v>0</v>
      </c>
      <c r="K23" s="16" t="n">
        <v>0.531572285509878</v>
      </c>
      <c r="L23" s="16" t="n">
        <v>0.534257883440647</v>
      </c>
    </row>
    <row r="24" customFormat="false" ht="15" hidden="false" customHeight="false" outlineLevel="0" collapsed="false">
      <c r="A24" s="17" t="n">
        <v>419</v>
      </c>
      <c r="B24" s="16" t="n">
        <v>0.221258611921911</v>
      </c>
      <c r="C24" s="16" t="n">
        <v>0.226182739633685</v>
      </c>
      <c r="D24" s="16" t="n">
        <v>0</v>
      </c>
      <c r="E24" s="16" t="n">
        <v>1.2</v>
      </c>
      <c r="F24" s="16" t="n">
        <v>0.282569965717347</v>
      </c>
      <c r="G24" s="16" t="n">
        <v>0.195924783638955</v>
      </c>
      <c r="H24" s="16" t="n">
        <v>0.195235802185209</v>
      </c>
      <c r="I24" s="16" t="n">
        <v>1.30102999566398</v>
      </c>
      <c r="J24" s="16" t="n">
        <v>0</v>
      </c>
      <c r="K24" s="16" t="n">
        <v>0.532452809421606</v>
      </c>
      <c r="L24" s="16" t="n">
        <v>0.53489626327665</v>
      </c>
    </row>
    <row r="25" customFormat="false" ht="15" hidden="false" customHeight="false" outlineLevel="0" collapsed="false">
      <c r="A25" s="17" t="n">
        <v>420</v>
      </c>
      <c r="B25" s="16" t="n">
        <v>0.219908311852702</v>
      </c>
      <c r="C25" s="16" t="n">
        <v>0.225283340903838</v>
      </c>
      <c r="D25" s="16" t="n">
        <v>0</v>
      </c>
      <c r="E25" s="16" t="n">
        <v>1.5</v>
      </c>
      <c r="F25" s="16" t="n">
        <v>0.318660073914856</v>
      </c>
      <c r="G25" s="16" t="n">
        <v>0.228467542623637</v>
      </c>
      <c r="H25" s="16" t="n">
        <v>0.226361188280123</v>
      </c>
      <c r="I25" s="16" t="n">
        <v>1.30102999566398</v>
      </c>
      <c r="J25" s="16" t="n">
        <v>0</v>
      </c>
      <c r="K25" s="16" t="n">
        <v>0.532882064828573</v>
      </c>
      <c r="L25" s="16" t="n">
        <v>0.537086566507072</v>
      </c>
    </row>
    <row r="26" customFormat="false" ht="15" hidden="false" customHeight="false" outlineLevel="0" collapsed="false">
      <c r="A26" s="17" t="n">
        <v>421</v>
      </c>
      <c r="B26" s="16" t="n">
        <v>0.218669130846306</v>
      </c>
      <c r="C26" s="16" t="n">
        <v>0.223957105076154</v>
      </c>
      <c r="D26" s="16" t="n">
        <v>0</v>
      </c>
      <c r="E26" s="16" t="n">
        <v>1.4</v>
      </c>
      <c r="F26" s="16" t="n">
        <v>0.316450219784055</v>
      </c>
      <c r="G26" s="16" t="n">
        <v>0.22676623009884</v>
      </c>
      <c r="H26" s="16" t="n">
        <v>0.224133315230107</v>
      </c>
      <c r="I26" s="16" t="n">
        <v>1.30102999566398</v>
      </c>
      <c r="J26" s="16" t="n">
        <v>0</v>
      </c>
      <c r="K26" s="16" t="n">
        <v>0.533102195806505</v>
      </c>
      <c r="L26" s="16" t="n">
        <v>0.541819382532607</v>
      </c>
    </row>
    <row r="27" customFormat="false" ht="15" hidden="false" customHeight="false" outlineLevel="0" collapsed="false">
      <c r="A27" s="17" t="n">
        <v>422</v>
      </c>
      <c r="B27" s="16" t="n">
        <v>0.217498351412791</v>
      </c>
      <c r="C27" s="16" t="n">
        <v>0.222580917445281</v>
      </c>
      <c r="D27" s="16" t="n">
        <v>0</v>
      </c>
      <c r="E27" s="16" t="n">
        <v>1.3</v>
      </c>
      <c r="F27" s="16" t="n">
        <v>0.304925000609378</v>
      </c>
      <c r="G27" s="16" t="n">
        <v>0.216509765790605</v>
      </c>
      <c r="H27" s="16" t="n">
        <v>0.214244330247487</v>
      </c>
      <c r="I27" s="16" t="n">
        <v>1.30102999566398</v>
      </c>
      <c r="J27" s="16" t="n">
        <v>0</v>
      </c>
      <c r="K27" s="16" t="n">
        <v>0.532926091024159</v>
      </c>
      <c r="L27" s="16" t="n">
        <v>0.543833580980684</v>
      </c>
    </row>
    <row r="28" customFormat="false" ht="15" hidden="false" customHeight="false" outlineLevel="0" collapsed="false">
      <c r="A28" s="17" t="n">
        <v>423</v>
      </c>
      <c r="B28" s="16" t="n">
        <v>0.216255981226762</v>
      </c>
      <c r="C28" s="16" t="n">
        <v>0.221412122747785</v>
      </c>
      <c r="D28" s="16" t="n">
        <v>0</v>
      </c>
      <c r="E28" s="16" t="n">
        <v>1.5</v>
      </c>
      <c r="F28" s="16" t="n">
        <v>0.313957983145348</v>
      </c>
      <c r="G28" s="16" t="n">
        <v>0.224781940280495</v>
      </c>
      <c r="H28" s="16" t="n">
        <v>0.222464404557254</v>
      </c>
      <c r="I28" s="16" t="n">
        <v>1.30102999566398</v>
      </c>
      <c r="J28" s="16" t="n">
        <v>0</v>
      </c>
      <c r="K28" s="16" t="n">
        <v>0.533553464311265</v>
      </c>
      <c r="L28" s="16" t="n">
        <v>0.545110340652688</v>
      </c>
    </row>
    <row r="29" customFormat="false" ht="15" hidden="false" customHeight="false" outlineLevel="0" collapsed="false">
      <c r="A29" s="17" t="n">
        <v>424</v>
      </c>
      <c r="B29" s="16" t="n">
        <v>0.214723527817814</v>
      </c>
      <c r="C29" s="16" t="n">
        <v>0.22000670077675</v>
      </c>
      <c r="D29" s="16" t="n">
        <v>0</v>
      </c>
      <c r="E29" s="16" t="n">
        <v>1.5</v>
      </c>
      <c r="F29" s="16" t="n">
        <v>0.330492135121676</v>
      </c>
      <c r="G29" s="16" t="n">
        <v>0.239280730678325</v>
      </c>
      <c r="H29" s="16" t="n">
        <v>0.236202569896064</v>
      </c>
      <c r="I29" s="16" t="n">
        <v>1.30102999566398</v>
      </c>
      <c r="J29" s="16" t="n">
        <v>0</v>
      </c>
      <c r="K29" s="16" t="n">
        <v>0.534356942380717</v>
      </c>
      <c r="L29" s="16" t="n">
        <v>0.547652853447802</v>
      </c>
    </row>
    <row r="30" customFormat="false" ht="15" hidden="false" customHeight="false" outlineLevel="0" collapsed="false">
      <c r="A30" s="17" t="n">
        <v>425</v>
      </c>
      <c r="B30" s="16" t="n">
        <v>0.213559559153186</v>
      </c>
      <c r="C30" s="16" t="n">
        <v>0.218957376570882</v>
      </c>
      <c r="D30" s="16" t="n">
        <v>0</v>
      </c>
      <c r="E30" s="16" t="n">
        <v>1.5</v>
      </c>
      <c r="F30" s="16" t="n">
        <v>0.345214612430618</v>
      </c>
      <c r="G30" s="16" t="n">
        <v>0.252981938893711</v>
      </c>
      <c r="H30" s="16" t="n">
        <v>0.249273996566562</v>
      </c>
      <c r="I30" s="16" t="n">
        <v>1.30102999566398</v>
      </c>
      <c r="J30" s="16" t="n">
        <v>0</v>
      </c>
      <c r="K30" s="16" t="n">
        <v>0.535457597270376</v>
      </c>
      <c r="L30" s="16" t="n">
        <v>0.55486214297507</v>
      </c>
    </row>
    <row r="31" customFormat="false" ht="15" hidden="false" customHeight="false" outlineLevel="0" collapsed="false">
      <c r="A31" s="17" t="n">
        <v>426</v>
      </c>
      <c r="B31" s="16" t="n">
        <v>0.212538128208231</v>
      </c>
      <c r="C31" s="16" t="n">
        <v>0.218129692646228</v>
      </c>
      <c r="D31" s="16" t="n">
        <v>0</v>
      </c>
      <c r="E31" s="16" t="n">
        <v>1.6</v>
      </c>
      <c r="F31" s="16" t="n">
        <v>0.364703994644585</v>
      </c>
      <c r="G31" s="16" t="n">
        <v>0.271191348233321</v>
      </c>
      <c r="H31" s="16" t="n">
        <v>0.267173749045435</v>
      </c>
      <c r="I31" s="16" t="n">
        <v>1.30102999566398</v>
      </c>
      <c r="J31" s="16" t="n">
        <v>0</v>
      </c>
      <c r="K31" s="16" t="n">
        <v>0.536602278355622</v>
      </c>
      <c r="L31" s="16" t="n">
        <v>0.559253755984811</v>
      </c>
    </row>
    <row r="32" customFormat="false" ht="15" hidden="false" customHeight="false" outlineLevel="0" collapsed="false">
      <c r="A32" s="17" t="n">
        <v>427</v>
      </c>
      <c r="B32" s="16" t="n">
        <v>0.211107460050671</v>
      </c>
      <c r="C32" s="16" t="n">
        <v>0.217055795816663</v>
      </c>
      <c r="D32" s="16" t="n">
        <v>0</v>
      </c>
      <c r="E32" s="16" t="n">
        <v>1.9</v>
      </c>
      <c r="F32" s="16" t="n">
        <v>0.398267278913175</v>
      </c>
      <c r="G32" s="16" t="n">
        <v>0.301667217969116</v>
      </c>
      <c r="H32" s="16" t="n">
        <v>0.296611661283451</v>
      </c>
      <c r="I32" s="16" t="n">
        <v>1.30102999566398</v>
      </c>
      <c r="J32" s="16" t="n">
        <v>0</v>
      </c>
      <c r="K32" s="16" t="n">
        <v>0.537846018380937</v>
      </c>
      <c r="L32" s="16" t="n">
        <v>0.557580760552529</v>
      </c>
    </row>
    <row r="33" customFormat="false" ht="15" hidden="false" customHeight="false" outlineLevel="0" collapsed="false">
      <c r="A33" s="17" t="n">
        <v>428</v>
      </c>
      <c r="B33" s="16" t="n">
        <v>0.2097242847085</v>
      </c>
      <c r="C33" s="16" t="n">
        <v>0.215613823289946</v>
      </c>
      <c r="D33" s="16" t="n">
        <v>0</v>
      </c>
      <c r="E33" s="16" t="n">
        <v>1.9</v>
      </c>
      <c r="F33" s="16" t="n">
        <v>0.398887510087151</v>
      </c>
      <c r="G33" s="16" t="n">
        <v>0.30202917112067</v>
      </c>
      <c r="H33" s="16" t="n">
        <v>0.296611661283451</v>
      </c>
      <c r="I33" s="16" t="n">
        <v>1.30102999566398</v>
      </c>
      <c r="J33" s="16" t="n">
        <v>0</v>
      </c>
      <c r="K33" s="16" t="n">
        <v>0.538825601232734</v>
      </c>
      <c r="L33" s="16" t="n">
        <v>0.560068240603159</v>
      </c>
    </row>
    <row r="34" customFormat="false" ht="15" hidden="false" customHeight="false" outlineLevel="0" collapsed="false">
      <c r="A34" s="17" t="n">
        <v>429</v>
      </c>
      <c r="B34" s="16" t="n">
        <v>0.208094221629478</v>
      </c>
      <c r="C34" s="16" t="n">
        <v>0.213821352613096</v>
      </c>
      <c r="D34" s="16" t="n">
        <v>0</v>
      </c>
      <c r="E34" s="16" t="n">
        <v>1.8</v>
      </c>
      <c r="F34" s="16" t="n">
        <v>0.390829353560719</v>
      </c>
      <c r="G34" s="16" t="n">
        <v>0.295518383743891</v>
      </c>
      <c r="H34" s="16" t="n">
        <v>0.290515062204272</v>
      </c>
      <c r="I34" s="16" t="n">
        <v>1.30102999566398</v>
      </c>
      <c r="J34" s="16" t="n">
        <v>0</v>
      </c>
      <c r="K34" s="16" t="n">
        <v>0.539122778052942</v>
      </c>
      <c r="L34" s="16" t="n">
        <v>0.56038743052116</v>
      </c>
    </row>
    <row r="35" customFormat="false" ht="15" hidden="false" customHeight="false" outlineLevel="0" collapsed="false">
      <c r="A35" s="17" t="n">
        <v>430</v>
      </c>
      <c r="B35" s="16" t="n">
        <v>0.206263930764463</v>
      </c>
      <c r="C35" s="16" t="n">
        <v>0.211980463834521</v>
      </c>
      <c r="D35" s="16" t="n">
        <v>0</v>
      </c>
      <c r="E35" s="16" t="n">
        <v>1.9</v>
      </c>
      <c r="F35" s="16" t="n">
        <v>0.395879469549502</v>
      </c>
      <c r="G35" s="16" t="n">
        <v>0.299537533119373</v>
      </c>
      <c r="H35" s="16" t="n">
        <v>0.295176516271406</v>
      </c>
      <c r="I35" s="16" t="n">
        <v>1.30102999566398</v>
      </c>
      <c r="J35" s="16" t="n">
        <v>0</v>
      </c>
      <c r="K35" s="16" t="n">
        <v>0.539728138242254</v>
      </c>
      <c r="L35" s="16" t="n">
        <v>0.559209729789225</v>
      </c>
    </row>
    <row r="36" customFormat="false" ht="15" hidden="false" customHeight="false" outlineLevel="0" collapsed="false">
      <c r="A36" s="17" t="n">
        <v>431</v>
      </c>
      <c r="B36" s="16" t="n">
        <v>0.20490498393774</v>
      </c>
      <c r="C36" s="16" t="n">
        <v>0.210806633784459</v>
      </c>
      <c r="D36" s="16" t="n">
        <v>0</v>
      </c>
      <c r="E36" s="16" t="n">
        <v>1.9</v>
      </c>
      <c r="F36" s="16" t="n">
        <v>0.420913775485992</v>
      </c>
      <c r="G36" s="16" t="n">
        <v>0.322243176737281</v>
      </c>
      <c r="H36" s="16" t="n">
        <v>0.316606525852964</v>
      </c>
      <c r="I36" s="16" t="n">
        <v>1.30102999566398</v>
      </c>
      <c r="J36" s="16" t="n">
        <v>0</v>
      </c>
      <c r="K36" s="16" t="n">
        <v>0.540036321611359</v>
      </c>
      <c r="L36" s="16" t="n">
        <v>0.55486214297507</v>
      </c>
    </row>
    <row r="37" customFormat="false" ht="15" hidden="false" customHeight="false" outlineLevel="0" collapsed="false">
      <c r="A37" s="17" t="n">
        <v>432</v>
      </c>
      <c r="B37" s="16" t="n">
        <v>0.203980845047368</v>
      </c>
      <c r="C37" s="16" t="n">
        <v>0.209955129279779</v>
      </c>
      <c r="D37" s="16" t="n">
        <v>0</v>
      </c>
      <c r="E37" s="16" t="n">
        <v>2</v>
      </c>
      <c r="F37" s="16" t="n">
        <v>0.433225283376815</v>
      </c>
      <c r="G37" s="16" t="n">
        <v>0.333515702118445</v>
      </c>
      <c r="H37" s="16" t="n">
        <v>0.327129781034422</v>
      </c>
      <c r="I37" s="16" t="n">
        <v>1.30102999566398</v>
      </c>
      <c r="J37" s="16" t="n">
        <v>0</v>
      </c>
      <c r="K37" s="16" t="n">
        <v>0.54042155082274</v>
      </c>
      <c r="L37" s="16" t="n">
        <v>0.553948599416653</v>
      </c>
    </row>
    <row r="38" customFormat="false" ht="15" hidden="false" customHeight="false" outlineLevel="0" collapsed="false">
      <c r="A38" s="17" t="n">
        <v>433</v>
      </c>
      <c r="B38" s="16" t="n">
        <v>0.202835580596217</v>
      </c>
      <c r="C38" s="16" t="n">
        <v>0.208826720338165</v>
      </c>
      <c r="D38" s="16" t="n">
        <v>0</v>
      </c>
      <c r="E38" s="16" t="n">
        <v>2.1</v>
      </c>
      <c r="F38" s="16" t="n">
        <v>0.439422381170241</v>
      </c>
      <c r="G38" s="16" t="n">
        <v>0.339192375066009</v>
      </c>
      <c r="H38" s="16" t="n">
        <v>0.33212007070573</v>
      </c>
      <c r="I38" s="16" t="n">
        <v>1.30102999566398</v>
      </c>
      <c r="J38" s="16" t="n">
        <v>0</v>
      </c>
      <c r="K38" s="16" t="n">
        <v>0.540894832425293</v>
      </c>
      <c r="L38" s="16" t="n">
        <v>0.556403059820593</v>
      </c>
    </row>
    <row r="39" customFormat="false" ht="15" hidden="false" customHeight="false" outlineLevel="0" collapsed="false">
      <c r="A39" s="17" t="n">
        <v>434</v>
      </c>
      <c r="B39" s="16" t="n">
        <v>0.20102497731094</v>
      </c>
      <c r="C39" s="16" t="n">
        <v>0.207088631460164</v>
      </c>
      <c r="D39" s="16" t="n">
        <v>0</v>
      </c>
      <c r="E39" s="16" t="n">
        <v>2.2</v>
      </c>
      <c r="F39" s="16" t="n">
        <v>0.453645686341304</v>
      </c>
      <c r="G39" s="16" t="n">
        <v>0.351850653383444</v>
      </c>
      <c r="H39" s="16" t="n">
        <v>0.345017599815329</v>
      </c>
      <c r="I39" s="16" t="n">
        <v>1.30102999566398</v>
      </c>
      <c r="J39" s="16" t="n">
        <v>0</v>
      </c>
      <c r="K39" s="16" t="n">
        <v>0.541169996147708</v>
      </c>
      <c r="L39" s="16" t="n">
        <v>0.561664190193165</v>
      </c>
    </row>
    <row r="40" customFormat="false" ht="15" hidden="false" customHeight="false" outlineLevel="0" collapsed="false">
      <c r="A40" s="17" t="n">
        <v>435</v>
      </c>
      <c r="B40" s="16" t="n">
        <v>0.200035121043523</v>
      </c>
      <c r="C40" s="16" t="n">
        <v>0.206017519996389</v>
      </c>
      <c r="D40" s="16" t="n">
        <v>0</v>
      </c>
      <c r="E40" s="16" t="n">
        <v>2.1</v>
      </c>
      <c r="F40" s="16" t="n">
        <v>0.452564670935463</v>
      </c>
      <c r="G40" s="16" t="n">
        <v>0.351291940484215</v>
      </c>
      <c r="H40" s="16" t="n">
        <v>0.344222978317782</v>
      </c>
      <c r="I40" s="16" t="n">
        <v>1.30102999566398</v>
      </c>
      <c r="J40" s="16" t="n">
        <v>0</v>
      </c>
      <c r="K40" s="16" t="n">
        <v>0.541720323592538</v>
      </c>
      <c r="L40" s="16" t="n">
        <v>0.575664520389632</v>
      </c>
    </row>
    <row r="41" customFormat="false" ht="15" hidden="false" customHeight="false" outlineLevel="0" collapsed="false">
      <c r="A41" s="17" t="n">
        <v>436</v>
      </c>
      <c r="B41" s="16" t="n">
        <v>0.198735091476529</v>
      </c>
      <c r="C41" s="16" t="n">
        <v>0.204818782267918</v>
      </c>
      <c r="D41" s="16" t="n">
        <v>0</v>
      </c>
      <c r="E41" s="16" t="n">
        <v>2.4</v>
      </c>
      <c r="F41" s="16" t="n">
        <v>0.471500320242909</v>
      </c>
      <c r="G41" s="16" t="n">
        <v>0.368396776256293</v>
      </c>
      <c r="H41" s="16" t="n">
        <v>0.360429054119324</v>
      </c>
      <c r="I41" s="16" t="n">
        <v>1.30102999566398</v>
      </c>
      <c r="J41" s="16" t="n">
        <v>0</v>
      </c>
      <c r="K41" s="16" t="n">
        <v>0.542501788564196</v>
      </c>
      <c r="L41" s="16" t="n">
        <v>0.585273237576358</v>
      </c>
    </row>
    <row r="42" customFormat="false" ht="15" hidden="false" customHeight="false" outlineLevel="0" collapsed="false">
      <c r="A42" s="17" t="n">
        <v>437</v>
      </c>
      <c r="B42" s="16" t="n">
        <v>0.196959813877388</v>
      </c>
      <c r="C42" s="16" t="n">
        <v>0.203296004878952</v>
      </c>
      <c r="D42" s="16" t="n">
        <v>0</v>
      </c>
      <c r="E42" s="16" t="n">
        <v>2.7</v>
      </c>
      <c r="F42" s="16" t="n">
        <v>0.508324807523125</v>
      </c>
      <c r="G42" s="16" t="n">
        <v>0.402592354286927</v>
      </c>
      <c r="H42" s="16" t="n">
        <v>0.391911741213443</v>
      </c>
      <c r="I42" s="16" t="n">
        <v>1.30102999566398</v>
      </c>
      <c r="J42" s="16" t="n">
        <v>0</v>
      </c>
      <c r="K42" s="16" t="n">
        <v>0.543459358318199</v>
      </c>
      <c r="L42" s="16" t="n">
        <v>0.591172747784932</v>
      </c>
    </row>
    <row r="43" customFormat="false" ht="15" hidden="false" customHeight="false" outlineLevel="0" collapsed="false">
      <c r="A43" s="17" t="n">
        <v>438</v>
      </c>
      <c r="B43" s="16" t="n">
        <v>0.195591353707843</v>
      </c>
      <c r="C43" s="16" t="n">
        <v>0.201937740970331</v>
      </c>
      <c r="D43" s="16" t="n">
        <v>0</v>
      </c>
      <c r="E43" s="16" t="n">
        <v>2.8</v>
      </c>
      <c r="F43" s="16" t="n">
        <v>0.517685219122868</v>
      </c>
      <c r="G43" s="16" t="n">
        <v>0.410896730151977</v>
      </c>
      <c r="H43" s="16" t="n">
        <v>0.399443940492996</v>
      </c>
      <c r="I43" s="16" t="n">
        <v>1.30102999566398</v>
      </c>
      <c r="J43" s="16" t="n">
        <v>0</v>
      </c>
      <c r="K43" s="16" t="n">
        <v>0.544350888778823</v>
      </c>
      <c r="L43" s="16" t="n">
        <v>0.592603599141489</v>
      </c>
    </row>
    <row r="44" customFormat="false" ht="15" hidden="false" customHeight="false" outlineLevel="0" collapsed="false">
      <c r="A44" s="17" t="n">
        <v>439</v>
      </c>
      <c r="B44" s="16" t="n">
        <v>0.19442939096027</v>
      </c>
      <c r="C44" s="16" t="n">
        <v>0.200900337372368</v>
      </c>
      <c r="D44" s="16" t="n">
        <v>0</v>
      </c>
      <c r="E44" s="16" t="n">
        <v>2.9</v>
      </c>
      <c r="F44" s="16" t="n">
        <v>0.537259892297298</v>
      </c>
      <c r="G44" s="16" t="n">
        <v>0.428882519303287</v>
      </c>
      <c r="H44" s="16" t="n">
        <v>0.416846941978529</v>
      </c>
      <c r="I44" s="16" t="n">
        <v>1.30102999566398</v>
      </c>
      <c r="J44" s="16" t="n">
        <v>0</v>
      </c>
      <c r="K44" s="16" t="n">
        <v>0.545462550217379</v>
      </c>
      <c r="L44" s="16" t="n">
        <v>0.596301799570745</v>
      </c>
    </row>
    <row r="45" customFormat="false" ht="15" hidden="false" customHeight="false" outlineLevel="0" collapsed="false">
      <c r="A45" s="17" t="n">
        <v>440</v>
      </c>
      <c r="B45" s="16" t="n">
        <v>0.193360837631755</v>
      </c>
      <c r="C45" s="16" t="n">
        <v>0.199997339691042</v>
      </c>
      <c r="D45" s="16" t="n">
        <v>0</v>
      </c>
      <c r="E45" s="16" t="n">
        <v>2.9</v>
      </c>
      <c r="F45" s="16" t="n">
        <v>0.562584015096387</v>
      </c>
      <c r="G45" s="16" t="n">
        <v>0.452345567094392</v>
      </c>
      <c r="H45" s="16" t="n">
        <v>0.439049710448992</v>
      </c>
      <c r="I45" s="16" t="n">
        <v>1.30102999566398</v>
      </c>
      <c r="J45" s="16" t="n">
        <v>0</v>
      </c>
      <c r="K45" s="16" t="n">
        <v>0.546673270596005</v>
      </c>
      <c r="L45" s="16" t="n">
        <v>0.599801882119861</v>
      </c>
    </row>
    <row r="46" customFormat="false" ht="15" hidden="false" customHeight="false" outlineLevel="0" collapsed="false">
      <c r="A46" s="17" t="n">
        <v>441</v>
      </c>
      <c r="B46" s="16" t="n">
        <v>0.192284366654025</v>
      </c>
      <c r="C46" s="16" t="n">
        <v>0.199012480886518</v>
      </c>
      <c r="D46" s="16" t="n">
        <v>0</v>
      </c>
      <c r="E46" s="16" t="n">
        <v>3</v>
      </c>
      <c r="F46" s="16" t="n">
        <v>0.582884798263291</v>
      </c>
      <c r="G46" s="16" t="n">
        <v>0.471044770762495</v>
      </c>
      <c r="H46" s="16" t="n">
        <v>0.45592829439937</v>
      </c>
      <c r="I46" s="16" t="n">
        <v>1.30102999566398</v>
      </c>
      <c r="J46" s="16" t="n">
        <v>0</v>
      </c>
      <c r="K46" s="16" t="n">
        <v>0.547509768312146</v>
      </c>
      <c r="L46" s="16" t="n">
        <v>0.601893126410214</v>
      </c>
    </row>
    <row r="47" customFormat="false" ht="15" hidden="false" customHeight="false" outlineLevel="0" collapsed="false">
      <c r="A47" s="17" t="n">
        <v>442</v>
      </c>
      <c r="B47" s="16" t="n">
        <v>0.191098209056589</v>
      </c>
      <c r="C47" s="16" t="n">
        <v>0.197895321114899</v>
      </c>
      <c r="D47" s="16" t="n">
        <v>0</v>
      </c>
      <c r="E47" s="16" t="n">
        <v>3</v>
      </c>
      <c r="F47" s="16" t="n">
        <v>0.599587122301907</v>
      </c>
      <c r="G47" s="16" t="n">
        <v>0.486407918649328</v>
      </c>
      <c r="H47" s="16" t="n">
        <v>0.470615221191498</v>
      </c>
      <c r="I47" s="16" t="n">
        <v>1.30102999566398</v>
      </c>
      <c r="J47" s="16" t="n">
        <v>0</v>
      </c>
      <c r="K47" s="16" t="n">
        <v>0.548192174343735</v>
      </c>
      <c r="L47" s="16" t="n">
        <v>0.59944967255517</v>
      </c>
    </row>
    <row r="48" customFormat="false" ht="15" hidden="false" customHeight="false" outlineLevel="0" collapsed="false">
      <c r="A48" s="17" t="n">
        <v>443</v>
      </c>
      <c r="B48" s="16" t="n">
        <v>0.189894024089531</v>
      </c>
      <c r="C48" s="16" t="n">
        <v>0.19678938334578</v>
      </c>
      <c r="D48" s="16" t="n">
        <v>0</v>
      </c>
      <c r="E48" s="16" t="n">
        <v>3.4</v>
      </c>
      <c r="F48" s="16" t="n">
        <v>0.621883476966802</v>
      </c>
      <c r="G48" s="16" t="n">
        <v>0.506822462029921</v>
      </c>
      <c r="H48" s="16" t="n">
        <v>0.489037406314067</v>
      </c>
      <c r="I48" s="16" t="n">
        <v>1.30102999566398</v>
      </c>
      <c r="J48" s="16" t="n">
        <v>0</v>
      </c>
      <c r="K48" s="16" t="n">
        <v>0.548764514886357</v>
      </c>
      <c r="L48" s="16" t="n">
        <v>0.593120906939629</v>
      </c>
    </row>
    <row r="49" customFormat="false" ht="15" hidden="false" customHeight="false" outlineLevel="0" collapsed="false">
      <c r="A49" s="17" t="n">
        <v>444</v>
      </c>
      <c r="B49" s="16" t="n">
        <v>0.188823119688917</v>
      </c>
      <c r="C49" s="16" t="n">
        <v>0.195820151442139</v>
      </c>
      <c r="D49" s="16" t="n">
        <v>0</v>
      </c>
      <c r="E49" s="16" t="n">
        <v>3.6</v>
      </c>
      <c r="F49" s="16" t="n">
        <v>0.645584932637683</v>
      </c>
      <c r="G49" s="16" t="n">
        <v>0.528904421174393</v>
      </c>
      <c r="H49" s="16" t="n">
        <v>0.509228167869683</v>
      </c>
      <c r="I49" s="16" t="n">
        <v>1.30102999566398</v>
      </c>
      <c r="J49" s="16" t="n">
        <v>0</v>
      </c>
      <c r="K49" s="16" t="n">
        <v>0.549347861977877</v>
      </c>
      <c r="L49" s="16" t="n">
        <v>0.585031093500633</v>
      </c>
    </row>
    <row r="50" customFormat="false" ht="15" hidden="false" customHeight="false" outlineLevel="0" collapsed="false">
      <c r="A50" s="17" t="n">
        <v>445</v>
      </c>
      <c r="B50" s="16" t="n">
        <v>0.188026798544107</v>
      </c>
      <c r="C50" s="16" t="n">
        <v>0.195063346639873</v>
      </c>
      <c r="D50" s="16" t="n">
        <v>0</v>
      </c>
      <c r="E50" s="16" t="n">
        <v>3.7</v>
      </c>
      <c r="F50" s="16" t="n">
        <v>0.657912294785338</v>
      </c>
      <c r="G50" s="16" t="n">
        <v>0.540419764733531</v>
      </c>
      <c r="H50" s="16" t="n">
        <v>0.519225067522935</v>
      </c>
      <c r="I50" s="16" t="n">
        <v>1.30102999566398</v>
      </c>
      <c r="J50" s="16" t="n">
        <v>0</v>
      </c>
      <c r="K50" s="16" t="n">
        <v>0.549755104287051</v>
      </c>
      <c r="L50" s="16" t="n">
        <v>0.57799790875571</v>
      </c>
    </row>
    <row r="51" customFormat="false" ht="15" hidden="false" customHeight="false" outlineLevel="0" collapsed="false">
      <c r="A51" s="17" t="n">
        <v>446</v>
      </c>
      <c r="B51" s="16" t="n">
        <v>0.186996928409294</v>
      </c>
      <c r="C51" s="16" t="n">
        <v>0.194123127075662</v>
      </c>
      <c r="D51" s="16" t="n">
        <v>0</v>
      </c>
      <c r="E51" s="16" t="n">
        <v>4.2</v>
      </c>
      <c r="F51" s="16" t="n">
        <v>0.679169730251624</v>
      </c>
      <c r="G51" s="16" t="n">
        <v>0.559776564860382</v>
      </c>
      <c r="H51" s="16" t="n">
        <v>0.53719960878501</v>
      </c>
      <c r="I51" s="16" t="n">
        <v>1.30102999566398</v>
      </c>
      <c r="J51" s="16" t="n">
        <v>0</v>
      </c>
      <c r="K51" s="16" t="n">
        <v>0.55043751031864</v>
      </c>
      <c r="L51" s="16" t="n">
        <v>0.568785427329261</v>
      </c>
    </row>
    <row r="52" customFormat="false" ht="15" hidden="false" customHeight="false" outlineLevel="0" collapsed="false">
      <c r="A52" s="17" t="n">
        <v>447</v>
      </c>
      <c r="B52" s="16" t="n">
        <v>0.185967757746025</v>
      </c>
      <c r="C52" s="16" t="n">
        <v>0.193198082384613</v>
      </c>
      <c r="D52" s="16" t="n">
        <v>0</v>
      </c>
      <c r="E52" s="16" t="n">
        <v>4.4</v>
      </c>
      <c r="F52" s="16" t="n">
        <v>0.703970570669542</v>
      </c>
      <c r="G52" s="16" t="n">
        <v>0.582941642584041</v>
      </c>
      <c r="H52" s="16" t="n">
        <v>0.558273945285746</v>
      </c>
      <c r="I52" s="16" t="n">
        <v>1.30102999566398</v>
      </c>
      <c r="J52" s="16" t="n">
        <v>0</v>
      </c>
      <c r="K52" s="16" t="n">
        <v>0.551086896703539</v>
      </c>
      <c r="L52" s="16" t="n">
        <v>0.562236530735788</v>
      </c>
    </row>
    <row r="53" customFormat="false" ht="15" hidden="false" customHeight="false" outlineLevel="0" collapsed="false">
      <c r="A53" s="17" t="n">
        <v>448</v>
      </c>
      <c r="B53" s="16" t="n">
        <v>0.185103143420484</v>
      </c>
      <c r="C53" s="16" t="n">
        <v>0.192409719867745</v>
      </c>
      <c r="D53" s="16" t="n">
        <v>0</v>
      </c>
      <c r="E53" s="16" t="n">
        <v>4.5</v>
      </c>
      <c r="F53" s="16" t="n">
        <v>0.725109848572795</v>
      </c>
      <c r="G53" s="16" t="n">
        <v>0.602438973420317</v>
      </c>
      <c r="H53" s="16" t="n">
        <v>0.575731837907805</v>
      </c>
      <c r="I53" s="16" t="n">
        <v>1.30102999566398</v>
      </c>
      <c r="J53" s="16" t="n">
        <v>0</v>
      </c>
      <c r="K53" s="16" t="n">
        <v>0.551483132463816</v>
      </c>
      <c r="L53" s="16" t="n">
        <v>0.557052446205492</v>
      </c>
    </row>
    <row r="54" customFormat="false" ht="15" hidden="false" customHeight="false" outlineLevel="0" collapsed="false">
      <c r="A54" s="17" t="n">
        <v>449</v>
      </c>
      <c r="B54" s="16" t="n">
        <v>0.184148293292081</v>
      </c>
      <c r="C54" s="16" t="n">
        <v>0.191492282839445</v>
      </c>
      <c r="D54" s="16" t="n">
        <v>0</v>
      </c>
      <c r="E54" s="16" t="n">
        <v>4.6</v>
      </c>
      <c r="F54" s="16" t="n">
        <v>0.741259496150516</v>
      </c>
      <c r="G54" s="16" t="n">
        <v>0.617490530698986</v>
      </c>
      <c r="H54" s="16" t="n">
        <v>0.588682225305824</v>
      </c>
      <c r="I54" s="16" t="n">
        <v>1.30102999566398</v>
      </c>
      <c r="J54" s="16" t="n">
        <v>0</v>
      </c>
      <c r="K54" s="16" t="n">
        <v>0.552165538495405</v>
      </c>
      <c r="L54" s="16" t="n">
        <v>0.553805514280997</v>
      </c>
    </row>
    <row r="55" customFormat="false" ht="15" hidden="false" customHeight="false" outlineLevel="0" collapsed="false">
      <c r="A55" s="17" t="n">
        <v>450</v>
      </c>
      <c r="B55" s="16" t="n">
        <v>0.183377844812693</v>
      </c>
      <c r="C55" s="16" t="n">
        <v>0.190762066258807</v>
      </c>
      <c r="D55" s="16" t="n">
        <v>0</v>
      </c>
      <c r="E55" s="16" t="n">
        <v>5</v>
      </c>
      <c r="F55" s="16" t="n">
        <v>0.758324501615341</v>
      </c>
      <c r="G55" s="16" t="n">
        <v>0.632903177232434</v>
      </c>
      <c r="H55" s="16" t="n">
        <v>0.602165196093866</v>
      </c>
      <c r="I55" s="16" t="n">
        <v>1.30102999566398</v>
      </c>
      <c r="J55" s="16" t="n">
        <v>0</v>
      </c>
      <c r="K55" s="16" t="n">
        <v>0.552627813549062</v>
      </c>
      <c r="L55" s="16" t="n">
        <v>0.549711078091465</v>
      </c>
    </row>
    <row r="56" customFormat="false" ht="15" hidden="false" customHeight="false" outlineLevel="0" collapsed="false">
      <c r="A56" s="17" t="n">
        <v>451</v>
      </c>
      <c r="B56" s="16" t="n">
        <v>0.182601405459422</v>
      </c>
      <c r="C56" s="16" t="n">
        <v>0.190028112221172</v>
      </c>
      <c r="D56" s="16" t="n">
        <v>0</v>
      </c>
      <c r="E56" s="16" t="n">
        <v>5.5</v>
      </c>
      <c r="F56" s="16" t="n">
        <v>0.776717043947943</v>
      </c>
      <c r="G56" s="16" t="n">
        <v>0.649913935128928</v>
      </c>
      <c r="H56" s="16" t="n">
        <v>0.617155550860777</v>
      </c>
      <c r="I56" s="16" t="n">
        <v>1.30102999566398</v>
      </c>
      <c r="J56" s="16" t="n">
        <v>0</v>
      </c>
      <c r="K56" s="16" t="n">
        <v>0.55295801001596</v>
      </c>
      <c r="L56" s="16" t="n">
        <v>0.545902812173243</v>
      </c>
    </row>
    <row r="57" customFormat="false" ht="15" hidden="false" customHeight="false" outlineLevel="0" collapsed="false">
      <c r="A57" s="17" t="n">
        <v>452</v>
      </c>
      <c r="B57" s="16" t="n">
        <v>0.181504190520004</v>
      </c>
      <c r="C57" s="16" t="n">
        <v>0.18896015931646</v>
      </c>
      <c r="D57" s="16" t="n">
        <v>0</v>
      </c>
      <c r="E57" s="16" t="n">
        <v>5.7</v>
      </c>
      <c r="F57" s="16" t="n">
        <v>0.794514183018541</v>
      </c>
      <c r="G57" s="16" t="n">
        <v>0.666602472495056</v>
      </c>
      <c r="H57" s="16" t="n">
        <v>0.631307971459478</v>
      </c>
      <c r="I57" s="16" t="n">
        <v>1.30102999566398</v>
      </c>
      <c r="J57" s="16" t="n">
        <v>0</v>
      </c>
      <c r="K57" s="16" t="n">
        <v>0.553332232678444</v>
      </c>
      <c r="L57" s="16" t="n">
        <v>0.542754939188817</v>
      </c>
    </row>
    <row r="58" customFormat="false" ht="15" hidden="false" customHeight="false" outlineLevel="0" collapsed="false">
      <c r="A58" s="17" t="n">
        <v>453</v>
      </c>
      <c r="B58" s="16" t="n">
        <v>0.180510881101644</v>
      </c>
      <c r="C58" s="16" t="n">
        <v>0.188009305637092</v>
      </c>
      <c r="D58" s="16" t="n">
        <v>0</v>
      </c>
      <c r="E58" s="16" t="n">
        <v>6.1</v>
      </c>
      <c r="F58" s="16" t="n">
        <v>0.814322348820602</v>
      </c>
      <c r="G58" s="16" t="n">
        <v>0.685020894769111</v>
      </c>
      <c r="H58" s="16" t="n">
        <v>0.647182530628748</v>
      </c>
      <c r="I58" s="16" t="n">
        <v>1.30102999566398</v>
      </c>
      <c r="J58" s="16" t="n">
        <v>0</v>
      </c>
      <c r="K58" s="16" t="n">
        <v>0.553761488085411</v>
      </c>
      <c r="L58" s="16" t="n">
        <v>0.540300478784877</v>
      </c>
    </row>
    <row r="59" customFormat="false" ht="15" hidden="false" customHeight="false" outlineLevel="0" collapsed="false">
      <c r="A59" s="17" t="n">
        <v>454</v>
      </c>
      <c r="B59" s="16" t="n">
        <v>0.179500048800751</v>
      </c>
      <c r="C59" s="16" t="n">
        <v>0.187012351185836</v>
      </c>
      <c r="D59" s="16" t="n">
        <v>0</v>
      </c>
      <c r="E59" s="16" t="n">
        <v>6.3</v>
      </c>
      <c r="F59" s="16" t="n">
        <v>0.83132425970242</v>
      </c>
      <c r="G59" s="16" t="n">
        <v>0.700628600659323</v>
      </c>
      <c r="H59" s="16" t="n">
        <v>0.661296758084345</v>
      </c>
      <c r="I59" s="16" t="n">
        <v>1.30102999566398</v>
      </c>
      <c r="J59" s="16" t="n">
        <v>0</v>
      </c>
      <c r="K59" s="16" t="n">
        <v>0.554256782785758</v>
      </c>
      <c r="L59" s="16" t="n">
        <v>0.537196631996038</v>
      </c>
    </row>
    <row r="60" customFormat="false" ht="15" hidden="false" customHeight="false" outlineLevel="0" collapsed="false">
      <c r="A60" s="17" t="n">
        <v>455</v>
      </c>
      <c r="B60" s="16" t="n">
        <v>0.178418254797105</v>
      </c>
      <c r="C60" s="16" t="n">
        <v>0.185926525976736</v>
      </c>
      <c r="D60" s="16" t="n">
        <v>0</v>
      </c>
      <c r="E60" s="16" t="n">
        <v>6.7</v>
      </c>
      <c r="F60" s="16" t="n">
        <v>0.846616941096452</v>
      </c>
      <c r="G60" s="16" t="n">
        <v>0.714802686504104</v>
      </c>
      <c r="H60" s="16" t="n">
        <v>0.673220256116456</v>
      </c>
      <c r="I60" s="16" t="n">
        <v>1.30102999566398</v>
      </c>
      <c r="J60" s="16" t="n">
        <v>0</v>
      </c>
      <c r="K60" s="16" t="n">
        <v>0.554465907214793</v>
      </c>
      <c r="L60" s="16" t="n">
        <v>0.534092785207198</v>
      </c>
    </row>
    <row r="61" customFormat="false" ht="15" hidden="false" customHeight="false" outlineLevel="0" collapsed="false">
      <c r="A61" s="17" t="n">
        <v>456</v>
      </c>
      <c r="B61" s="16" t="n">
        <v>0.177400543237174</v>
      </c>
      <c r="C61" s="16" t="n">
        <v>0.184989681436969</v>
      </c>
      <c r="D61" s="16" t="n">
        <v>0</v>
      </c>
      <c r="E61" s="16" t="n">
        <v>7</v>
      </c>
      <c r="F61" s="16" t="n">
        <v>0.872106389059917</v>
      </c>
      <c r="G61" s="16" t="n">
        <v>0.738608820414818</v>
      </c>
      <c r="H61" s="16" t="n">
        <v>0.694615330790193</v>
      </c>
      <c r="I61" s="16" t="n">
        <v>1.30102999566398</v>
      </c>
      <c r="J61" s="16" t="n">
        <v>0</v>
      </c>
      <c r="K61" s="16" t="n">
        <v>0.55482912332838</v>
      </c>
      <c r="L61" s="16" t="n">
        <v>0.533322326784437</v>
      </c>
    </row>
    <row r="62" customFormat="false" ht="15" hidden="false" customHeight="false" outlineLevel="0" collapsed="false">
      <c r="A62" s="17" t="n">
        <v>457</v>
      </c>
      <c r="B62" s="16" t="n">
        <v>0.17641218961389</v>
      </c>
      <c r="C62" s="16" t="n">
        <v>0.184038586338863</v>
      </c>
      <c r="D62" s="16" t="n">
        <v>0</v>
      </c>
      <c r="E62" s="16" t="n">
        <v>7.3</v>
      </c>
      <c r="F62" s="16" t="n">
        <v>0.894601413926098</v>
      </c>
      <c r="G62" s="16" t="n">
        <v>0.759413981351624</v>
      </c>
      <c r="H62" s="16" t="n">
        <v>0.712851626566834</v>
      </c>
      <c r="I62" s="16" t="n">
        <v>1.30102999566398</v>
      </c>
      <c r="J62" s="16" t="n">
        <v>0</v>
      </c>
      <c r="K62" s="16" t="n">
        <v>0.555335424577624</v>
      </c>
      <c r="L62" s="16" t="n">
        <v>0.531539265863189</v>
      </c>
    </row>
    <row r="63" customFormat="false" ht="15" hidden="false" customHeight="false" outlineLevel="0" collapsed="false">
      <c r="A63" s="17" t="n">
        <v>458</v>
      </c>
      <c r="B63" s="16" t="n">
        <v>0.175368031362693</v>
      </c>
      <c r="C63" s="16" t="n">
        <v>0.182996342376561</v>
      </c>
      <c r="D63" s="16" t="n">
        <v>0</v>
      </c>
      <c r="E63" s="16" t="n">
        <v>7.9</v>
      </c>
      <c r="F63" s="16" t="n">
        <v>0.914173039292937</v>
      </c>
      <c r="G63" s="16" t="n">
        <v>0.777572346499947</v>
      </c>
      <c r="H63" s="16" t="n">
        <v>0.728546979132756</v>
      </c>
      <c r="I63" s="16" t="n">
        <v>1.30102999566398</v>
      </c>
      <c r="J63" s="16" t="n">
        <v>0</v>
      </c>
      <c r="K63" s="16" t="n">
        <v>0.555720653789005</v>
      </c>
      <c r="L63" s="16" t="n">
        <v>0.528699576247868</v>
      </c>
    </row>
    <row r="64" customFormat="false" ht="15" hidden="false" customHeight="false" outlineLevel="0" collapsed="false">
      <c r="A64" s="17" t="n">
        <v>459</v>
      </c>
      <c r="B64" s="16" t="n">
        <v>0.174209002212242</v>
      </c>
      <c r="C64" s="16" t="n">
        <v>0.181852279842608</v>
      </c>
      <c r="D64" s="16" t="n">
        <v>0</v>
      </c>
      <c r="E64" s="16" t="n">
        <v>8.2</v>
      </c>
      <c r="F64" s="16" t="n">
        <v>0.935119883600523</v>
      </c>
      <c r="G64" s="16" t="n">
        <v>0.797101316606891</v>
      </c>
      <c r="H64" s="16" t="n">
        <v>0.744619687002561</v>
      </c>
      <c r="I64" s="16" t="n">
        <v>1.30102999566398</v>
      </c>
      <c r="J64" s="16" t="n">
        <v>0</v>
      </c>
      <c r="K64" s="16" t="n">
        <v>0.556127896098178</v>
      </c>
      <c r="L64" s="16" t="n">
        <v>0.527169665951241</v>
      </c>
    </row>
    <row r="65" customFormat="false" ht="15" hidden="false" customHeight="false" outlineLevel="0" collapsed="false">
      <c r="A65" s="17" t="n">
        <v>460</v>
      </c>
      <c r="B65" s="16" t="n">
        <v>0.173096054406078</v>
      </c>
      <c r="C65" s="16" t="n">
        <v>0.180787795476538</v>
      </c>
      <c r="D65" s="16" t="n">
        <v>0</v>
      </c>
      <c r="E65" s="16" t="n">
        <v>8.5</v>
      </c>
      <c r="F65" s="16" t="n">
        <v>0.961239414845973</v>
      </c>
      <c r="G65" s="16" t="n">
        <v>0.821318570515682</v>
      </c>
      <c r="H65" s="16" t="n">
        <v>0.766218987478922</v>
      </c>
      <c r="I65" s="16" t="n">
        <v>1.30102999566398</v>
      </c>
      <c r="J65" s="16" t="n">
        <v>0</v>
      </c>
      <c r="K65" s="16" t="n">
        <v>0.556623190798525</v>
      </c>
      <c r="L65" s="16" t="n">
        <v>0.526575312310825</v>
      </c>
    </row>
    <row r="66" customFormat="false" ht="15" hidden="false" customHeight="false" outlineLevel="0" collapsed="false">
      <c r="A66" s="17" t="n">
        <v>461</v>
      </c>
      <c r="B66" s="16" t="n">
        <v>0.172031446187585</v>
      </c>
      <c r="C66" s="16" t="n">
        <v>0.179740854759007</v>
      </c>
      <c r="D66" s="16" t="n">
        <v>0</v>
      </c>
      <c r="E66" s="16" t="n">
        <v>8.9</v>
      </c>
      <c r="F66" s="16" t="n">
        <v>0.980333855966928</v>
      </c>
      <c r="G66" s="16" t="n">
        <v>0.839179575120437</v>
      </c>
      <c r="H66" s="16" t="n">
        <v>0.782153080681134</v>
      </c>
      <c r="I66" s="16" t="n">
        <v>1.30102999566398</v>
      </c>
      <c r="J66" s="16" t="n">
        <v>0</v>
      </c>
      <c r="K66" s="16" t="n">
        <v>0.556876341423147</v>
      </c>
      <c r="L66" s="16" t="n">
        <v>0.52578284079027</v>
      </c>
    </row>
    <row r="67" customFormat="false" ht="15" hidden="false" customHeight="false" outlineLevel="0" collapsed="false">
      <c r="A67" s="17" t="n">
        <v>462</v>
      </c>
      <c r="B67" s="16" t="n">
        <v>0.170986149377293</v>
      </c>
      <c r="C67" s="16" t="n">
        <v>0.178702686828897</v>
      </c>
      <c r="D67" s="16" t="n">
        <v>0</v>
      </c>
      <c r="E67" s="16" t="n">
        <v>9.2</v>
      </c>
      <c r="F67" s="16" t="n">
        <v>0.997540264867658</v>
      </c>
      <c r="G67" s="16" t="n">
        <v>0.855526845300029</v>
      </c>
      <c r="H67" s="16" t="n">
        <v>0.796031193928831</v>
      </c>
      <c r="I67" s="16" t="n">
        <v>1.30102999566398</v>
      </c>
      <c r="J67" s="16" t="n">
        <v>0</v>
      </c>
      <c r="K67" s="16" t="n">
        <v>0.557074459303286</v>
      </c>
      <c r="L67" s="16" t="n">
        <v>0.525870893181443</v>
      </c>
    </row>
    <row r="68" customFormat="false" ht="15" hidden="false" customHeight="false" outlineLevel="0" collapsed="false">
      <c r="A68" s="17" t="n">
        <v>463</v>
      </c>
      <c r="B68" s="16" t="n">
        <v>0.169909964115531</v>
      </c>
      <c r="C68" s="16" t="n">
        <v>0.177737669739734</v>
      </c>
      <c r="D68" s="16" t="n">
        <v>0</v>
      </c>
      <c r="E68" s="17" t="n">
        <v>10</v>
      </c>
      <c r="F68" s="16" t="n">
        <v>1.0394030072344</v>
      </c>
      <c r="G68" s="16" t="n">
        <v>0.894801926693133</v>
      </c>
      <c r="H68" s="16" t="n">
        <v>0.828018140348981</v>
      </c>
      <c r="I68" s="16" t="n">
        <v>1.30102999566398</v>
      </c>
      <c r="J68" s="16" t="n">
        <v>0</v>
      </c>
      <c r="K68" s="16" t="n">
        <v>0.55738264267239</v>
      </c>
      <c r="L68" s="16" t="n">
        <v>0.525947939023719</v>
      </c>
    </row>
    <row r="69" customFormat="false" ht="15" hidden="false" customHeight="false" outlineLevel="0" collapsed="false">
      <c r="A69" s="17" t="n">
        <v>464</v>
      </c>
      <c r="B69" s="16" t="n">
        <v>0.168892826747011</v>
      </c>
      <c r="C69" s="16" t="n">
        <v>0.176680280418754</v>
      </c>
      <c r="D69" s="16" t="n">
        <v>0</v>
      </c>
      <c r="E69" s="17" t="n">
        <v>10.2</v>
      </c>
      <c r="F69" s="16" t="n">
        <v>1.05160664353143</v>
      </c>
      <c r="G69" s="16" t="n">
        <v>0.906428427381098</v>
      </c>
      <c r="H69" s="16" t="n">
        <v>0.836501975347128</v>
      </c>
      <c r="I69" s="16" t="n">
        <v>1.30102999566398</v>
      </c>
      <c r="J69" s="16" t="n">
        <v>0</v>
      </c>
      <c r="K69" s="16" t="n">
        <v>0.557756865334874</v>
      </c>
      <c r="L69" s="16" t="n">
        <v>0.526190083099444</v>
      </c>
    </row>
    <row r="70" customFormat="false" ht="15" hidden="false" customHeight="false" outlineLevel="0" collapsed="false">
      <c r="A70" s="17" t="n">
        <v>465</v>
      </c>
      <c r="B70" s="16" t="n">
        <v>0.167914955262785</v>
      </c>
      <c r="C70" s="16" t="n">
        <v>0.175641841566492</v>
      </c>
      <c r="D70" s="16" t="n">
        <v>0</v>
      </c>
      <c r="E70" s="17" t="n">
        <v>10.3</v>
      </c>
      <c r="F70" s="16" t="n">
        <v>1.05860007827297</v>
      </c>
      <c r="G70" s="16" t="n">
        <v>0.912265284922702</v>
      </c>
      <c r="H70" s="16" t="n">
        <v>0.8391854498784</v>
      </c>
      <c r="I70" s="16" t="n">
        <v>1.30102999566398</v>
      </c>
      <c r="J70" s="16" t="n">
        <v>0</v>
      </c>
      <c r="K70" s="16" t="n">
        <v>0.558175114192945</v>
      </c>
      <c r="L70" s="16" t="n">
        <v>0.527092620108965</v>
      </c>
    </row>
    <row r="71" customFormat="false" ht="15" hidden="false" customHeight="false" outlineLevel="0" collapsed="false">
      <c r="A71" s="17" t="n">
        <v>466</v>
      </c>
      <c r="B71" s="16" t="n">
        <v>0.166923266483678</v>
      </c>
      <c r="C71" s="16" t="n">
        <v>0.174711783332155</v>
      </c>
      <c r="D71" s="16" t="n">
        <v>0</v>
      </c>
      <c r="E71" s="17" t="n">
        <v>11</v>
      </c>
      <c r="F71" s="16" t="n">
        <v>1.09117796066038</v>
      </c>
      <c r="G71" s="16" t="n">
        <v>0.943393100914873</v>
      </c>
      <c r="H71" s="16" t="n">
        <v>0.856633976613496</v>
      </c>
      <c r="I71" s="16" t="n">
        <v>1.30102999566398</v>
      </c>
      <c r="J71" s="16" t="n">
        <v>0</v>
      </c>
      <c r="K71" s="16" t="n">
        <v>0.558681415442188</v>
      </c>
      <c r="L71" s="16" t="n">
        <v>0.528655550052281</v>
      </c>
    </row>
    <row r="72" customFormat="false" ht="15" hidden="false" customHeight="false" outlineLevel="0" collapsed="false">
      <c r="A72" s="17" t="n">
        <v>467</v>
      </c>
      <c r="B72" s="16" t="n">
        <v>0.165835476915042</v>
      </c>
      <c r="C72" s="16" t="n">
        <v>0.173655629257656</v>
      </c>
      <c r="D72" s="16" t="n">
        <v>0</v>
      </c>
      <c r="E72" s="17" t="n">
        <v>11.9</v>
      </c>
      <c r="F72" s="16" t="n">
        <v>1.12299593380444</v>
      </c>
      <c r="G72" s="16" t="n">
        <v>0.973172812608345</v>
      </c>
      <c r="H72" s="16" t="n">
        <v>0.871876218896102</v>
      </c>
      <c r="I72" s="16" t="n">
        <v>1.30102999566398</v>
      </c>
      <c r="J72" s="16" t="n">
        <v>0</v>
      </c>
      <c r="K72" s="16" t="n">
        <v>0.559264762533708</v>
      </c>
      <c r="L72" s="16" t="n">
        <v>0.526553299213032</v>
      </c>
    </row>
    <row r="73" customFormat="false" ht="15" hidden="false" customHeight="false" outlineLevel="0" collapsed="false">
      <c r="A73" s="17" t="n">
        <v>468</v>
      </c>
      <c r="B73" s="16" t="n">
        <v>0.164760978299159</v>
      </c>
      <c r="C73" s="16" t="n">
        <v>0.172611278640923</v>
      </c>
      <c r="D73" s="16" t="n">
        <v>0</v>
      </c>
      <c r="E73" s="17" t="n">
        <v>12.2</v>
      </c>
      <c r="F73" s="16" t="n">
        <v>1.15253331564435</v>
      </c>
      <c r="G73" s="16" t="n">
        <v>0.999487758550342</v>
      </c>
      <c r="H73" s="16" t="n">
        <v>0.886063325830639</v>
      </c>
      <c r="I73" s="16" t="n">
        <v>1.30102999566398</v>
      </c>
      <c r="J73" s="16" t="n">
        <v>0</v>
      </c>
      <c r="K73" s="16" t="n">
        <v>0.55983710307633</v>
      </c>
      <c r="L73" s="16" t="n">
        <v>0.526024984865995</v>
      </c>
    </row>
    <row r="74" customFormat="false" ht="15" hidden="false" customHeight="false" outlineLevel="0" collapsed="false">
      <c r="A74" s="17" t="n">
        <v>469</v>
      </c>
      <c r="B74" s="16" t="n">
        <v>0.163741529263832</v>
      </c>
      <c r="C74" s="16" t="n">
        <v>0.171627494491316</v>
      </c>
      <c r="D74" s="16" t="n">
        <v>0</v>
      </c>
      <c r="E74" s="17" t="n">
        <v>12.7</v>
      </c>
      <c r="F74" s="16" t="n">
        <v>1.18088746308536</v>
      </c>
      <c r="G74" s="16" t="n">
        <v>1.02489152452269</v>
      </c>
      <c r="H74" s="16" t="n">
        <v>0.906403721471331</v>
      </c>
      <c r="I74" s="16" t="n">
        <v>1.30102999566398</v>
      </c>
      <c r="J74" s="16" t="n">
        <v>0</v>
      </c>
      <c r="K74" s="16" t="n">
        <v>0.560321391227781</v>
      </c>
      <c r="L74" s="16" t="n">
        <v>0.526718397446481</v>
      </c>
    </row>
    <row r="75" customFormat="false" ht="15" hidden="false" customHeight="false" outlineLevel="0" collapsed="false">
      <c r="A75" s="17" t="n">
        <v>470</v>
      </c>
      <c r="B75" s="16" t="n">
        <v>0.162765478922261</v>
      </c>
      <c r="C75" s="16" t="n">
        <v>0.170679386334292</v>
      </c>
      <c r="D75" s="16" t="n">
        <v>0</v>
      </c>
      <c r="E75" s="17" t="n">
        <v>13.5</v>
      </c>
      <c r="F75" s="16" t="n">
        <v>1.21101434959619</v>
      </c>
      <c r="G75" s="16" t="n">
        <v>1.05234582117219</v>
      </c>
      <c r="H75" s="16" t="n">
        <v>0.926758242985138</v>
      </c>
      <c r="I75" s="16" t="n">
        <v>1.30102999566398</v>
      </c>
      <c r="J75" s="16" t="n">
        <v>0</v>
      </c>
      <c r="K75" s="16" t="n">
        <v>0.560882725221507</v>
      </c>
      <c r="L75" s="16" t="n">
        <v>0.526278135490617</v>
      </c>
    </row>
    <row r="76" customFormat="false" ht="15" hidden="false" customHeight="false" outlineLevel="0" collapsed="false">
      <c r="A76" s="17" t="n">
        <v>471</v>
      </c>
      <c r="B76" s="16" t="n">
        <v>0.161884817701799</v>
      </c>
      <c r="C76" s="16" t="n">
        <v>0.169792765294815</v>
      </c>
      <c r="D76" s="16" t="n">
        <v>0</v>
      </c>
      <c r="E76" s="17" t="n">
        <v>13.8</v>
      </c>
      <c r="F76" s="16" t="n">
        <v>1.23208882138043</v>
      </c>
      <c r="G76" s="16" t="n">
        <v>1.07162938533855</v>
      </c>
      <c r="H76" s="16" t="n">
        <v>0.940479092498168</v>
      </c>
      <c r="I76" s="16" t="n">
        <v>1.30102999566398</v>
      </c>
      <c r="J76" s="16" t="n">
        <v>0</v>
      </c>
      <c r="K76" s="16" t="n">
        <v>0.561289967530681</v>
      </c>
      <c r="L76" s="16" t="n">
        <v>0.529073798910352</v>
      </c>
    </row>
    <row r="77" customFormat="false" ht="15" hidden="false" customHeight="false" outlineLevel="0" collapsed="false">
      <c r="A77" s="17" t="n">
        <v>472</v>
      </c>
      <c r="B77" s="16" t="n">
        <v>0.160991885043957</v>
      </c>
      <c r="C77" s="16" t="n">
        <v>0.168913344283869</v>
      </c>
      <c r="D77" s="16" t="n">
        <v>0</v>
      </c>
      <c r="E77" s="17" t="n">
        <v>14.6</v>
      </c>
      <c r="F77" s="16" t="n">
        <v>1.25741402442795</v>
      </c>
      <c r="G77" s="16" t="n">
        <v>1.09153712335378</v>
      </c>
      <c r="H77" s="16" t="n">
        <v>0.958379671752177</v>
      </c>
      <c r="I77" s="16" t="n">
        <v>1.30102999566398</v>
      </c>
      <c r="J77" s="16" t="n">
        <v>0</v>
      </c>
      <c r="K77" s="16" t="n">
        <v>0.561708216388751</v>
      </c>
      <c r="L77" s="16" t="n">
        <v>0.530317538935667</v>
      </c>
    </row>
    <row r="78" customFormat="false" ht="15" hidden="false" customHeight="false" outlineLevel="0" collapsed="false">
      <c r="A78" s="17" t="n">
        <v>473</v>
      </c>
      <c r="B78" s="16" t="n">
        <v>0.160054380253509</v>
      </c>
      <c r="C78" s="16" t="n">
        <v>0.16802535166225</v>
      </c>
      <c r="D78" s="16" t="n">
        <v>0</v>
      </c>
      <c r="E78" s="17" t="n">
        <v>15.5</v>
      </c>
      <c r="F78" s="16" t="n">
        <v>1.29209878160657</v>
      </c>
      <c r="G78" s="16" t="n">
        <v>1.11981489104918</v>
      </c>
      <c r="H78" s="16" t="n">
        <v>0.982375466833156</v>
      </c>
      <c r="I78" s="16" t="n">
        <v>1.30102999566398</v>
      </c>
      <c r="J78" s="16" t="n">
        <v>0</v>
      </c>
      <c r="K78" s="16" t="n">
        <v>0.562060425953442</v>
      </c>
      <c r="L78" s="16" t="n">
        <v>0.526762423642067</v>
      </c>
    </row>
    <row r="79" customFormat="false" ht="15" hidden="false" customHeight="false" outlineLevel="0" collapsed="false">
      <c r="A79" s="17" t="n">
        <v>474</v>
      </c>
      <c r="B79" s="16" t="n">
        <v>0.159315089991799</v>
      </c>
      <c r="C79" s="16" t="n">
        <v>0.167261193159077</v>
      </c>
      <c r="D79" s="16" t="n">
        <v>0</v>
      </c>
      <c r="E79" s="17" t="n">
        <v>15.8</v>
      </c>
      <c r="F79" s="16" t="n">
        <v>1.30517606908846</v>
      </c>
      <c r="G79" s="16" t="n">
        <v>1.12964506697276</v>
      </c>
      <c r="H79" s="16" t="n">
        <v>0.991572868790742</v>
      </c>
      <c r="I79" s="16" t="n">
        <v>1.30102999566398</v>
      </c>
      <c r="J79" s="16" t="n">
        <v>0</v>
      </c>
      <c r="K79" s="16" t="n">
        <v>0.562467668262616</v>
      </c>
      <c r="L79" s="16" t="n">
        <v>0.526828462935447</v>
      </c>
    </row>
    <row r="80" customFormat="false" ht="15" hidden="false" customHeight="false" outlineLevel="0" collapsed="false">
      <c r="A80" s="17" t="n">
        <v>475</v>
      </c>
      <c r="B80" s="16" t="n">
        <v>0.158441495895386</v>
      </c>
      <c r="C80" s="16" t="n">
        <v>0.166388270582168</v>
      </c>
      <c r="D80" s="16" t="n">
        <v>0</v>
      </c>
      <c r="E80" s="17" t="n">
        <v>16.2</v>
      </c>
      <c r="F80" s="16" t="n">
        <v>1.33116931840021</v>
      </c>
      <c r="G80" s="16" t="n">
        <v>1.14956544610357</v>
      </c>
      <c r="H80" s="16" t="n">
        <v>1.00963562711526</v>
      </c>
      <c r="I80" s="16" t="n">
        <v>1.30102999566398</v>
      </c>
      <c r="J80" s="16" t="n">
        <v>0</v>
      </c>
      <c r="K80" s="16" t="n">
        <v>0.563073028451929</v>
      </c>
      <c r="L80" s="16" t="n">
        <v>0.52636618788179</v>
      </c>
    </row>
    <row r="81" customFormat="false" ht="15" hidden="false" customHeight="false" outlineLevel="0" collapsed="false">
      <c r="A81" s="17" t="n">
        <v>476</v>
      </c>
      <c r="B81" s="16" t="n">
        <v>0.157518809923419</v>
      </c>
      <c r="C81" s="16" t="n">
        <v>0.165500109010607</v>
      </c>
      <c r="D81" s="16" t="n">
        <v>0</v>
      </c>
      <c r="E81" s="17" t="n">
        <v>17.2</v>
      </c>
      <c r="F81" s="16" t="n">
        <v>1.36835479472689</v>
      </c>
      <c r="G81" s="16" t="n">
        <v>1.1807431126414</v>
      </c>
      <c r="H81" s="16" t="n">
        <v>1.0339845425284</v>
      </c>
      <c r="I81" s="16" t="n">
        <v>1.30102999566398</v>
      </c>
      <c r="J81" s="16" t="n">
        <v>0</v>
      </c>
      <c r="K81" s="16" t="n">
        <v>0.563502283858896</v>
      </c>
      <c r="L81" s="16" t="n">
        <v>0.525870893181443</v>
      </c>
    </row>
    <row r="82" customFormat="false" ht="15" hidden="false" customHeight="false" outlineLevel="0" collapsed="false">
      <c r="A82" s="17" t="n">
        <v>477</v>
      </c>
      <c r="B82" s="16" t="n">
        <v>0.156796261557826</v>
      </c>
      <c r="C82" s="16" t="n">
        <v>0.16481000646661</v>
      </c>
      <c r="D82" s="16" t="n">
        <v>0</v>
      </c>
      <c r="E82" s="17" t="n">
        <v>18</v>
      </c>
      <c r="F82" s="16" t="n">
        <v>1.39647904443822</v>
      </c>
      <c r="G82" s="16" t="n">
        <v>1.2027752763707</v>
      </c>
      <c r="H82" s="16" t="n">
        <v>1.05338720892828</v>
      </c>
      <c r="I82" s="16" t="n">
        <v>1.30102999566398</v>
      </c>
      <c r="J82" s="16" t="n">
        <v>0</v>
      </c>
      <c r="K82" s="16" t="n">
        <v>0.564096637499312</v>
      </c>
      <c r="L82" s="16" t="n">
        <v>0.527466842771449</v>
      </c>
    </row>
    <row r="83" customFormat="false" ht="15" hidden="false" customHeight="false" outlineLevel="0" collapsed="false">
      <c r="A83" s="17" t="n">
        <v>478</v>
      </c>
      <c r="B83" s="16" t="n">
        <v>0.155866457190779</v>
      </c>
      <c r="C83" s="16" t="n">
        <v>0.163937106728554</v>
      </c>
      <c r="D83" s="16" t="n">
        <v>0</v>
      </c>
      <c r="E83" s="17" t="n">
        <v>19.6</v>
      </c>
      <c r="F83" s="16" t="n">
        <v>1.44001268573392</v>
      </c>
      <c r="G83" s="16" t="n">
        <v>1.2404575561924</v>
      </c>
      <c r="H83" s="16" t="n">
        <v>1.08255645410766</v>
      </c>
      <c r="I83" s="16" t="n">
        <v>1.30102999566398</v>
      </c>
      <c r="J83" s="16" t="n">
        <v>0</v>
      </c>
      <c r="K83" s="16" t="n">
        <v>0.564481866710693</v>
      </c>
      <c r="L83" s="16" t="n">
        <v>0.529569093610698</v>
      </c>
    </row>
    <row r="84" customFormat="false" ht="15" hidden="false" customHeight="false" outlineLevel="0" collapsed="false">
      <c r="A84" s="17" t="n">
        <v>479</v>
      </c>
      <c r="B84" s="16" t="n">
        <v>0.155022128147108</v>
      </c>
      <c r="C84" s="16" t="n">
        <v>0.163111433674641</v>
      </c>
      <c r="D84" s="16" t="n">
        <v>0</v>
      </c>
      <c r="E84" s="17" t="n">
        <v>20.4</v>
      </c>
      <c r="F84" s="16" t="n">
        <v>1.47354034315642</v>
      </c>
      <c r="G84" s="16" t="n">
        <v>1.26904812579011</v>
      </c>
      <c r="H84" s="16" t="n">
        <v>1.1053064597157</v>
      </c>
      <c r="I84" s="16" t="n">
        <v>1.30102999566398</v>
      </c>
      <c r="J84" s="16" t="n">
        <v>0</v>
      </c>
      <c r="K84" s="16" t="n">
        <v>0.564812063177591</v>
      </c>
      <c r="L84" s="16" t="n">
        <v>0.530977931869462</v>
      </c>
    </row>
    <row r="85" customFormat="false" ht="15" hidden="false" customHeight="false" outlineLevel="0" collapsed="false">
      <c r="A85" s="17" t="n">
        <v>480</v>
      </c>
      <c r="B85" s="16" t="n">
        <v>0.154386013580693</v>
      </c>
      <c r="C85" s="16" t="n">
        <v>0.162447463128755</v>
      </c>
      <c r="D85" s="16" t="n">
        <v>0</v>
      </c>
      <c r="E85" s="17" t="n">
        <v>20.8</v>
      </c>
      <c r="F85" s="16" t="n">
        <v>1.48849921153181</v>
      </c>
      <c r="G85" s="16" t="n">
        <v>1.2826809031141</v>
      </c>
      <c r="H85" s="16" t="n">
        <v>1.1153063314846</v>
      </c>
      <c r="I85" s="16" t="n">
        <v>1.30102999566398</v>
      </c>
      <c r="J85" s="16" t="n">
        <v>0</v>
      </c>
      <c r="K85" s="16" t="n">
        <v>0.565296351329041</v>
      </c>
      <c r="L85" s="16" t="n">
        <v>0.533146222002091</v>
      </c>
    </row>
    <row r="86" customFormat="false" ht="15" hidden="false" customHeight="false" outlineLevel="0" collapsed="false">
      <c r="A86" s="17" t="n">
        <v>481</v>
      </c>
      <c r="B86" s="16" t="n">
        <v>0.153640651978828</v>
      </c>
      <c r="C86" s="16" t="n">
        <v>0.161735575839899</v>
      </c>
      <c r="D86" s="16" t="n">
        <v>1</v>
      </c>
      <c r="E86" s="17" t="n">
        <v>21.7</v>
      </c>
      <c r="F86" s="16" t="n">
        <v>1.52255267177323</v>
      </c>
      <c r="G86" s="16" t="n">
        <v>1.31273162090185</v>
      </c>
      <c r="H86" s="16" t="n">
        <v>1.13914647988911</v>
      </c>
      <c r="I86" s="16" t="n">
        <v>1.30102999566398</v>
      </c>
      <c r="J86" s="16" t="n">
        <v>1.02006519321894</v>
      </c>
      <c r="K86" s="16" t="n">
        <v>0.565648560893732</v>
      </c>
      <c r="L86" s="16" t="n">
        <v>0.538396345825766</v>
      </c>
    </row>
    <row r="87" customFormat="false" ht="15" hidden="false" customHeight="false" outlineLevel="0" collapsed="false">
      <c r="A87" s="17" t="n">
        <v>482</v>
      </c>
      <c r="B87" s="16" t="n">
        <v>0.152814718749788</v>
      </c>
      <c r="C87" s="16" t="n">
        <v>0.160910284105151</v>
      </c>
      <c r="D87" s="16" t="n">
        <v>1</v>
      </c>
      <c r="E87" s="17" t="n">
        <v>22.8</v>
      </c>
      <c r="F87" s="16" t="n">
        <v>1.55358988976619</v>
      </c>
      <c r="G87" s="16" t="n">
        <v>1.33972886109308</v>
      </c>
      <c r="H87" s="16" t="n">
        <v>1.15962045193791</v>
      </c>
      <c r="I87" s="16" t="n">
        <v>1.30102999566398</v>
      </c>
      <c r="J87" s="16" t="n">
        <v>1.17318739751864</v>
      </c>
      <c r="K87" s="16" t="n">
        <v>0.566132849045182</v>
      </c>
      <c r="L87" s="16" t="n">
        <v>0.54180837598371</v>
      </c>
    </row>
    <row r="88" customFormat="false" ht="15" hidden="false" customHeight="false" outlineLevel="0" collapsed="false">
      <c r="A88" s="17" t="n">
        <v>483</v>
      </c>
      <c r="B88" s="16" t="n">
        <v>0.15202214182527</v>
      </c>
      <c r="C88" s="16" t="n">
        <v>0.160114864028581</v>
      </c>
      <c r="D88" s="16" t="n">
        <v>1</v>
      </c>
      <c r="E88" s="17" t="n">
        <v>23.5</v>
      </c>
      <c r="F88" s="16" t="n">
        <v>1.58368960769731</v>
      </c>
      <c r="G88" s="16" t="n">
        <v>1.36643298329069</v>
      </c>
      <c r="H88" s="16" t="n">
        <v>1.17947930454541</v>
      </c>
      <c r="I88" s="16" t="n">
        <v>1.30102999566398</v>
      </c>
      <c r="J88" s="16" t="n">
        <v>1.37950845468561</v>
      </c>
      <c r="K88" s="16" t="n">
        <v>0.566705189587805</v>
      </c>
      <c r="L88" s="16" t="n">
        <v>0.546067910406692</v>
      </c>
    </row>
    <row r="89" customFormat="false" ht="15" hidden="false" customHeight="false" outlineLevel="0" collapsed="false">
      <c r="A89" s="17" t="n">
        <v>484</v>
      </c>
      <c r="B89" s="16" t="n">
        <v>0.151385802637648</v>
      </c>
      <c r="C89" s="16" t="n">
        <v>0.159528087265513</v>
      </c>
      <c r="D89" s="16" t="n">
        <v>1</v>
      </c>
      <c r="E89" s="17" t="n">
        <v>24.1</v>
      </c>
      <c r="F89" s="16" t="n">
        <v>1.62134657103315</v>
      </c>
      <c r="G89" s="16" t="n">
        <v>1.39929106374476</v>
      </c>
      <c r="H89" s="16" t="n">
        <v>1.20538171908505</v>
      </c>
      <c r="I89" s="16" t="n">
        <v>1.30102999566398</v>
      </c>
      <c r="J89" s="16" t="n">
        <v>0.902179263690771</v>
      </c>
      <c r="K89" s="16" t="n">
        <v>0.567222497385945</v>
      </c>
      <c r="L89" s="16" t="n">
        <v>0.550569588905399</v>
      </c>
    </row>
    <row r="90" customFormat="false" ht="15" hidden="false" customHeight="false" outlineLevel="0" collapsed="false">
      <c r="A90" s="17" t="n">
        <v>485</v>
      </c>
      <c r="B90" s="16" t="n">
        <v>0.150811057565389</v>
      </c>
      <c r="C90" s="16" t="n">
        <v>0.158988235510033</v>
      </c>
      <c r="D90" s="16" t="n">
        <v>1</v>
      </c>
      <c r="E90" s="17" t="n">
        <v>25.2</v>
      </c>
      <c r="F90" s="16" t="n">
        <v>1.65845569461283</v>
      </c>
      <c r="G90" s="16" t="n">
        <v>1.43224422755328</v>
      </c>
      <c r="H90" s="16" t="n">
        <v>1.22856048602731</v>
      </c>
      <c r="I90" s="16" t="n">
        <v>1.30102999566398</v>
      </c>
      <c r="J90" s="16" t="n">
        <v>1.29209189599285</v>
      </c>
      <c r="K90" s="16" t="n">
        <v>0.567860877221947</v>
      </c>
      <c r="L90" s="16" t="n">
        <v>0.553354245776237</v>
      </c>
    </row>
    <row r="91" customFormat="false" ht="15" hidden="false" customHeight="false" outlineLevel="0" collapsed="false">
      <c r="A91" s="17" t="n">
        <v>486</v>
      </c>
      <c r="B91" s="16" t="n">
        <v>0.150213330377031</v>
      </c>
      <c r="C91" s="16" t="n">
        <v>0.158420567493471</v>
      </c>
      <c r="D91" s="16" t="n">
        <v>1</v>
      </c>
      <c r="E91" s="17" t="n">
        <v>26.5</v>
      </c>
      <c r="F91" s="16" t="n">
        <v>1.70076600361956</v>
      </c>
      <c r="G91" s="16" t="n">
        <v>1.468245062653</v>
      </c>
      <c r="H91" s="16" t="n">
        <v>1.25208110544847</v>
      </c>
      <c r="I91" s="16" t="n">
        <v>1.30102999566398</v>
      </c>
      <c r="J91" s="16" t="n">
        <v>1.11668670448758</v>
      </c>
      <c r="K91" s="16" t="n">
        <v>0.56843321776457</v>
      </c>
      <c r="L91" s="16" t="n">
        <v>0.5573496230257</v>
      </c>
    </row>
    <row r="92" customFormat="false" ht="15" hidden="false" customHeight="false" outlineLevel="0" collapsed="false">
      <c r="A92" s="17" t="n">
        <v>487</v>
      </c>
      <c r="B92" s="16" t="n">
        <v>0.149607756071621</v>
      </c>
      <c r="C92" s="16" t="n">
        <v>0.157858340315975</v>
      </c>
      <c r="D92" s="16" t="n">
        <v>1</v>
      </c>
      <c r="E92" s="17" t="n">
        <v>28.5</v>
      </c>
      <c r="F92" s="16" t="n">
        <v>1.74992928947323</v>
      </c>
      <c r="G92" s="16" t="n">
        <v>1.50849028397816</v>
      </c>
      <c r="H92" s="16" t="n">
        <v>1.27647998734256</v>
      </c>
      <c r="I92" s="16" t="n">
        <v>1.30102999566398</v>
      </c>
      <c r="J92" s="16" t="n">
        <v>0.980786983945451</v>
      </c>
      <c r="K92" s="16" t="n">
        <v>0.569137636893952</v>
      </c>
      <c r="L92" s="16" t="n">
        <v>0.562500687909306</v>
      </c>
    </row>
    <row r="93" customFormat="false" ht="15" hidden="false" customHeight="false" outlineLevel="0" collapsed="false">
      <c r="A93" s="17" t="n">
        <v>488</v>
      </c>
      <c r="B93" s="16" t="n">
        <v>0.149133662437951</v>
      </c>
      <c r="C93" s="16" t="n">
        <v>0.157462873096186</v>
      </c>
      <c r="D93" s="16" t="n">
        <v>1</v>
      </c>
      <c r="E93" s="17" t="n">
        <v>29.4</v>
      </c>
      <c r="F93" s="16" t="n">
        <v>1.79994115419574</v>
      </c>
      <c r="G93" s="16" t="n">
        <v>1.55451942858314</v>
      </c>
      <c r="H93" s="16" t="n">
        <v>1.31065898013362</v>
      </c>
      <c r="I93" s="16" t="n">
        <v>1.30102999566398</v>
      </c>
      <c r="J93" s="16" t="n">
        <v>1.04991101961402</v>
      </c>
      <c r="K93" s="16" t="n">
        <v>0.569577898849816</v>
      </c>
      <c r="L93" s="16" t="n">
        <v>0.566176875240768</v>
      </c>
    </row>
    <row r="94" customFormat="false" ht="15" hidden="false" customHeight="false" outlineLevel="0" collapsed="false">
      <c r="A94" s="17" t="n">
        <v>489</v>
      </c>
      <c r="B94" s="16" t="n">
        <v>0.148724533617497</v>
      </c>
      <c r="C94" s="16" t="n">
        <v>0.157136334850831</v>
      </c>
      <c r="D94" s="16" t="n">
        <v>1</v>
      </c>
      <c r="E94" s="17" t="n">
        <v>30.9</v>
      </c>
      <c r="F94" s="16" t="n">
        <v>1.85412080087807</v>
      </c>
      <c r="G94" s="16" t="n">
        <v>1.60504645085902</v>
      </c>
      <c r="H94" s="16" t="n">
        <v>1.34628405910439</v>
      </c>
      <c r="I94" s="16" t="n">
        <v>1.30102999566398</v>
      </c>
      <c r="J94" s="16" t="n">
        <v>0.935104919244454</v>
      </c>
      <c r="K94" s="16" t="n">
        <v>0.570216278685818</v>
      </c>
      <c r="L94" s="16" t="n">
        <v>0.571812228275824</v>
      </c>
    </row>
    <row r="95" customFormat="false" ht="15" hidden="false" customHeight="false" outlineLevel="0" collapsed="false">
      <c r="A95" s="17" t="n">
        <v>490</v>
      </c>
      <c r="B95" s="16" t="n">
        <v>0.148319544008485</v>
      </c>
      <c r="C95" s="16" t="n">
        <v>0.156800519691623</v>
      </c>
      <c r="D95" s="16" t="n">
        <v>1</v>
      </c>
      <c r="E95" s="17" t="n">
        <v>32.2</v>
      </c>
      <c r="F95" s="16" t="n">
        <v>1.90714502923122</v>
      </c>
      <c r="G95" s="16" t="n">
        <v>1.65438707373686</v>
      </c>
      <c r="H95" s="16" t="n">
        <v>1.3740142095235</v>
      </c>
      <c r="I95" s="16" t="n">
        <v>1.30102999566398</v>
      </c>
      <c r="J95" s="16" t="n">
        <v>1.10214787587325</v>
      </c>
      <c r="K95" s="16" t="n">
        <v>0.57088767816851</v>
      </c>
      <c r="L95" s="16" t="n">
        <v>0.576545044301359</v>
      </c>
    </row>
    <row r="96" customFormat="false" ht="15" hidden="false" customHeight="false" outlineLevel="0" collapsed="false">
      <c r="A96" s="17" t="n">
        <v>491</v>
      </c>
      <c r="B96" s="16" t="n">
        <v>0.14789963922015</v>
      </c>
      <c r="C96" s="16" t="n">
        <v>0.156434427553796</v>
      </c>
      <c r="D96" s="16" t="n">
        <v>1</v>
      </c>
      <c r="E96" s="17" t="n">
        <v>33.3</v>
      </c>
      <c r="F96" s="16" t="n">
        <v>1.95554580855243</v>
      </c>
      <c r="G96" s="16" t="n">
        <v>1.69982981140668</v>
      </c>
      <c r="H96" s="16" t="n">
        <v>1.40295786297583</v>
      </c>
      <c r="I96" s="16" t="n">
        <v>1.30102999566398</v>
      </c>
      <c r="J96" s="16" t="n">
        <v>0.987531618472211</v>
      </c>
      <c r="K96" s="16" t="n">
        <v>0.571680149689065</v>
      </c>
      <c r="L96" s="16" t="n">
        <v>0.579351714269991</v>
      </c>
    </row>
    <row r="97" customFormat="false" ht="15" hidden="false" customHeight="false" outlineLevel="0" collapsed="false">
      <c r="A97" s="17" t="n">
        <v>492</v>
      </c>
      <c r="B97" s="16" t="n">
        <v>0.147607388485361</v>
      </c>
      <c r="C97" s="16" t="n">
        <v>0.156217071876749</v>
      </c>
      <c r="D97" s="16" t="n">
        <v>1</v>
      </c>
      <c r="E97" s="17" t="n">
        <v>35.6</v>
      </c>
      <c r="F97" s="16" t="n">
        <v>2.01654171751427</v>
      </c>
      <c r="G97" s="16" t="n">
        <v>1.75782422449974</v>
      </c>
      <c r="H97" s="16" t="n">
        <v>1.4389045473344</v>
      </c>
      <c r="I97" s="16" t="n">
        <v>1.30102999566398</v>
      </c>
      <c r="J97" s="16" t="n">
        <v>1.01747807187349</v>
      </c>
      <c r="K97" s="16" t="n">
        <v>0.572417588465137</v>
      </c>
      <c r="L97" s="16" t="n">
        <v>0.582092344945242</v>
      </c>
    </row>
    <row r="98" customFormat="false" ht="15" hidden="false" customHeight="false" outlineLevel="0" collapsed="false">
      <c r="A98" s="17" t="n">
        <v>493</v>
      </c>
      <c r="B98" s="16" t="n">
        <v>0.147452845065682</v>
      </c>
      <c r="C98" s="16" t="n">
        <v>0.15616226574907</v>
      </c>
      <c r="D98" s="16" t="n">
        <v>1</v>
      </c>
      <c r="E98" s="17" t="n">
        <v>38.1</v>
      </c>
      <c r="F98" s="16" t="n">
        <v>2.08195962656168</v>
      </c>
      <c r="G98" s="16" t="n">
        <v>1.82023141450934</v>
      </c>
      <c r="H98" s="16" t="n">
        <v>1.45525003492112</v>
      </c>
      <c r="I98" s="16" t="n">
        <v>1.30102999566398</v>
      </c>
      <c r="J98" s="16" t="n">
        <v>1.45898632640499</v>
      </c>
      <c r="K98" s="16" t="n">
        <v>0.573331132023554</v>
      </c>
      <c r="L98" s="16" t="n">
        <v>0.583512189752903</v>
      </c>
    </row>
    <row r="99" customFormat="false" ht="15" hidden="false" customHeight="false" outlineLevel="0" collapsed="false">
      <c r="A99" s="17" t="n">
        <v>494</v>
      </c>
      <c r="B99" s="16" t="n">
        <v>0.147395308150186</v>
      </c>
      <c r="C99" s="16" t="n">
        <v>0.156215000039667</v>
      </c>
      <c r="D99" s="16" t="n">
        <v>1</v>
      </c>
      <c r="E99" s="17" t="n">
        <v>40</v>
      </c>
      <c r="F99" s="16" t="n">
        <v>2.14840526297409</v>
      </c>
      <c r="G99" s="16" t="n">
        <v>1.88326485498635</v>
      </c>
      <c r="H99" s="16" t="n">
        <v>1.49027411440352</v>
      </c>
      <c r="I99" s="16" t="n">
        <v>1.30102999566398</v>
      </c>
      <c r="J99" s="16" t="n">
        <v>1.06523790545288</v>
      </c>
      <c r="K99" s="16" t="n">
        <v>0.574354741070937</v>
      </c>
      <c r="L99" s="16" t="n">
        <v>0.583292058774971</v>
      </c>
    </row>
    <row r="100" customFormat="false" ht="15" hidden="false" customHeight="false" outlineLevel="0" collapsed="false">
      <c r="A100" s="17" t="n">
        <v>495</v>
      </c>
      <c r="B100" s="16" t="n">
        <v>0.147355293896463</v>
      </c>
      <c r="C100" s="16" t="n">
        <v>0.15626916328077</v>
      </c>
      <c r="D100" s="16" t="n">
        <v>1</v>
      </c>
      <c r="E100" s="17" t="n">
        <v>41.6</v>
      </c>
      <c r="F100" s="16" t="n">
        <v>2.2199028680654</v>
      </c>
      <c r="G100" s="16" t="n">
        <v>1.95170672552284</v>
      </c>
      <c r="H100" s="16" t="n">
        <v>1.51782366203876</v>
      </c>
      <c r="I100" s="16" t="n">
        <v>1.30102999566398</v>
      </c>
      <c r="J100" s="16" t="n">
        <v>1.00128772077483</v>
      </c>
      <c r="K100" s="16" t="n">
        <v>0.575345330471631</v>
      </c>
      <c r="L100" s="16" t="n">
        <v>0.584084530295526</v>
      </c>
    </row>
    <row r="101" customFormat="false" ht="15" hidden="false" customHeight="false" outlineLevel="0" collapsed="false">
      <c r="A101" s="17" t="n">
        <v>496</v>
      </c>
      <c r="B101" s="16" t="n">
        <v>0.147351359106876</v>
      </c>
      <c r="C101" s="16" t="n">
        <v>0.156419880555342</v>
      </c>
      <c r="D101" s="16" t="n">
        <v>1</v>
      </c>
      <c r="E101" s="17" t="n">
        <v>44.5</v>
      </c>
      <c r="F101" s="16" t="n">
        <v>2.30476477694994</v>
      </c>
      <c r="G101" s="16" t="n">
        <v>2.03271848080544</v>
      </c>
      <c r="H101" s="16" t="n">
        <v>1.55756200159052</v>
      </c>
      <c r="I101" s="16" t="n">
        <v>1.30102999566398</v>
      </c>
      <c r="J101" s="16" t="n">
        <v>1.32379320520749</v>
      </c>
      <c r="K101" s="16" t="n">
        <v>0.576137801992185</v>
      </c>
      <c r="L101" s="16" t="n">
        <v>0.586318859721534</v>
      </c>
    </row>
    <row r="102" customFormat="false" ht="15" hidden="false" customHeight="false" outlineLevel="0" collapsed="false">
      <c r="A102" s="17" t="n">
        <v>497</v>
      </c>
      <c r="B102" s="16" t="n">
        <v>0.147424840375229</v>
      </c>
      <c r="C102" s="16" t="n">
        <v>0.156645682190627</v>
      </c>
      <c r="D102" s="16" t="n">
        <v>1</v>
      </c>
      <c r="E102" s="17" t="n">
        <v>47.5</v>
      </c>
      <c r="F102" s="16" t="n">
        <v>2.38552379087737</v>
      </c>
      <c r="G102" s="16" t="n">
        <v>2.10998292930913</v>
      </c>
      <c r="H102" s="16" t="n">
        <v>1.58790041158827</v>
      </c>
      <c r="I102" s="16" t="n">
        <v>1.30102999566398</v>
      </c>
      <c r="J102" s="16" t="n">
        <v>0.619972739364207</v>
      </c>
      <c r="K102" s="16" t="n">
        <v>0.57693027351274</v>
      </c>
      <c r="L102" s="16" t="n">
        <v>0.588806339772165</v>
      </c>
    </row>
    <row r="103" customFormat="false" ht="15" hidden="false" customHeight="false" outlineLevel="0" collapsed="false">
      <c r="A103" s="17" t="n">
        <v>498</v>
      </c>
      <c r="B103" s="16" t="n">
        <v>0.14760010689497</v>
      </c>
      <c r="C103" s="16" t="n">
        <v>0.156921976986293</v>
      </c>
      <c r="D103" s="16" t="n">
        <v>1</v>
      </c>
      <c r="E103" s="17" t="n">
        <v>49.3</v>
      </c>
      <c r="F103" s="16" t="n">
        <v>2.45209777826962</v>
      </c>
      <c r="G103" s="16" t="n">
        <v>2.1730340038848</v>
      </c>
      <c r="H103" s="16" t="n">
        <v>1.61451744929248</v>
      </c>
      <c r="I103" s="16" t="n">
        <v>1.30102999566398</v>
      </c>
      <c r="J103" s="16" t="n">
        <v>0.825484342262821</v>
      </c>
      <c r="K103" s="16" t="n">
        <v>0.577909856364537</v>
      </c>
      <c r="L103" s="16" t="n">
        <v>0.589796929172858</v>
      </c>
    </row>
    <row r="104" customFormat="false" ht="15" hidden="false" customHeight="false" outlineLevel="0" collapsed="false">
      <c r="A104" s="17" t="n">
        <v>499</v>
      </c>
      <c r="B104" s="16" t="n">
        <v>0.147804661647037</v>
      </c>
      <c r="C104" s="16" t="n">
        <v>0.157261282349501</v>
      </c>
      <c r="D104" s="16" t="n">
        <v>1</v>
      </c>
      <c r="E104" s="17" t="n">
        <v>52.1</v>
      </c>
      <c r="F104" s="16" t="n">
        <v>2.53639709708887</v>
      </c>
      <c r="G104" s="16" t="n">
        <v>2.24829516515726</v>
      </c>
      <c r="H104" s="16" t="n">
        <v>1.60876936455448</v>
      </c>
      <c r="I104" s="16" t="n">
        <v>1.30102999566398</v>
      </c>
      <c r="J104" s="16" t="n">
        <v>1.10624447095824</v>
      </c>
      <c r="K104" s="16" t="n">
        <v>0.578647295140609</v>
      </c>
      <c r="L104" s="16" t="n">
        <v>0.590820538220241</v>
      </c>
    </row>
    <row r="105" customFormat="false" ht="15" hidden="false" customHeight="false" outlineLevel="0" collapsed="false">
      <c r="A105" s="17" t="n">
        <v>500</v>
      </c>
      <c r="B105" s="16" t="n">
        <v>0.148256915421398</v>
      </c>
      <c r="C105" s="16" t="n">
        <v>0.157835040723055</v>
      </c>
      <c r="D105" s="16" t="n">
        <v>1</v>
      </c>
      <c r="E105" s="17" t="n">
        <v>53.3</v>
      </c>
      <c r="F105" s="16" t="n">
        <v>2.60826608290988</v>
      </c>
      <c r="G105" s="16" t="n">
        <v>2.31318963827868</v>
      </c>
      <c r="H105" s="16" t="n">
        <v>1.6707485484776</v>
      </c>
      <c r="I105" s="16" t="n">
        <v>1.30102999566398</v>
      </c>
      <c r="J105" s="16" t="n">
        <v>1.03421971222692</v>
      </c>
      <c r="K105" s="16" t="n">
        <v>0.579472786307853</v>
      </c>
      <c r="L105" s="16" t="n">
        <v>0.590721479280172</v>
      </c>
    </row>
    <row r="106" customFormat="false" ht="15" hidden="false" customHeight="false" outlineLevel="0" collapsed="false">
      <c r="A106" s="17" t="n">
        <v>501</v>
      </c>
      <c r="B106" s="16" t="n">
        <v>0.148905860053168</v>
      </c>
      <c r="C106" s="16" t="n">
        <v>0.158613251541557</v>
      </c>
      <c r="D106" s="16" t="n">
        <v>1</v>
      </c>
      <c r="E106" s="17" t="n">
        <v>54.6</v>
      </c>
      <c r="F106" s="16" t="n">
        <v>2.67696643311675</v>
      </c>
      <c r="G106" s="16" t="n">
        <v>2.37943634081828</v>
      </c>
      <c r="H106" s="16" t="n">
        <v>1.69358451522394</v>
      </c>
      <c r="I106" s="16" t="n">
        <v>1.30102999566398</v>
      </c>
      <c r="J106" s="16" t="n">
        <v>1.00046036206969</v>
      </c>
      <c r="K106" s="16" t="n">
        <v>0.57993506136151</v>
      </c>
      <c r="L106" s="16" t="n">
        <v>0.588839359418854</v>
      </c>
    </row>
    <row r="107" customFormat="false" ht="15" hidden="false" customHeight="false" outlineLevel="0" collapsed="false">
      <c r="A107" s="17" t="n">
        <v>502</v>
      </c>
      <c r="B107" s="16" t="n">
        <v>0.149534781332369</v>
      </c>
      <c r="C107" s="16" t="n">
        <v>0.15943808437368</v>
      </c>
      <c r="D107" s="16" t="n">
        <v>1</v>
      </c>
      <c r="E107" s="17" t="n">
        <v>56.7</v>
      </c>
      <c r="F107" s="16" t="n">
        <v>2.77730470811654</v>
      </c>
      <c r="G107" s="16" t="n">
        <v>2.47565414390414</v>
      </c>
      <c r="H107" s="16" t="n">
        <v>1.73770474112594</v>
      </c>
      <c r="I107" s="16" t="n">
        <v>1.30102999566398</v>
      </c>
      <c r="J107" s="16" t="n">
        <v>0.81225046537182</v>
      </c>
      <c r="K107" s="16" t="n">
        <v>0.580628473941996</v>
      </c>
      <c r="L107" s="16" t="n">
        <v>0.587419514611194</v>
      </c>
    </row>
    <row r="108" customFormat="false" ht="15" hidden="false" customHeight="false" outlineLevel="0" collapsed="false">
      <c r="A108" s="17" t="n">
        <v>503</v>
      </c>
      <c r="B108" s="16" t="n">
        <v>0.150258709103973</v>
      </c>
      <c r="C108" s="16" t="n">
        <v>0.160358367778394</v>
      </c>
      <c r="D108" s="16" t="n">
        <v>1</v>
      </c>
      <c r="E108" s="17" t="n">
        <v>59.2</v>
      </c>
      <c r="F108" s="16" t="n">
        <v>2.87825698376958</v>
      </c>
      <c r="G108" s="16" t="n">
        <v>2.57369865032714</v>
      </c>
      <c r="H108" s="16" t="n">
        <v>1.77892616013085</v>
      </c>
      <c r="I108" s="16" t="n">
        <v>1.30102999566398</v>
      </c>
      <c r="J108" s="16" t="n">
        <v>0.905075059317371</v>
      </c>
      <c r="K108" s="16" t="n">
        <v>0.581497991304826</v>
      </c>
      <c r="L108" s="16" t="n">
        <v>0.583281052226075</v>
      </c>
    </row>
    <row r="109" customFormat="false" ht="15" hidden="false" customHeight="false" outlineLevel="0" collapsed="false">
      <c r="A109" s="17" t="n">
        <v>504</v>
      </c>
      <c r="B109" s="16" t="n">
        <v>0.151165010035038</v>
      </c>
      <c r="C109" s="16" t="n">
        <v>0.161408648193768</v>
      </c>
      <c r="D109" s="16" t="n">
        <v>1</v>
      </c>
      <c r="E109" s="17" t="n">
        <v>61.1</v>
      </c>
      <c r="F109" s="16" t="n">
        <v>2.95072204833826</v>
      </c>
      <c r="G109" s="16" t="n">
        <v>2.64323634572524</v>
      </c>
      <c r="H109" s="16" t="n">
        <v>1.80072519818718</v>
      </c>
      <c r="I109" s="16" t="n">
        <v>1.30102999566398</v>
      </c>
      <c r="J109" s="16" t="n">
        <v>1.23085467292431</v>
      </c>
      <c r="K109" s="16" t="n">
        <v>0.581872213967311</v>
      </c>
      <c r="L109" s="16" t="n">
        <v>0.578152000440262</v>
      </c>
    </row>
    <row r="110" customFormat="false" ht="15" hidden="false" customHeight="false" outlineLevel="0" collapsed="false">
      <c r="A110" s="17" t="n">
        <v>505</v>
      </c>
      <c r="B110" s="16" t="n">
        <v>0.152279027468628</v>
      </c>
      <c r="C110" s="16" t="n">
        <v>0.162619803084218</v>
      </c>
      <c r="D110" s="16" t="n">
        <v>1</v>
      </c>
      <c r="E110" s="17" t="n">
        <v>62.1</v>
      </c>
      <c r="F110" s="16" t="n">
        <v>2.99612204838778</v>
      </c>
      <c r="G110" s="16" t="n">
        <v>2.68737569327302</v>
      </c>
      <c r="H110" s="16" t="n">
        <v>1.81056077248844</v>
      </c>
      <c r="I110" s="16" t="n">
        <v>1.30102999566398</v>
      </c>
      <c r="J110" s="16" t="n">
        <v>0.73900600950901</v>
      </c>
      <c r="K110" s="16" t="n">
        <v>0.582532606901106</v>
      </c>
      <c r="L110" s="16" t="n">
        <v>0.573430190963623</v>
      </c>
    </row>
    <row r="111" customFormat="false" ht="15" hidden="false" customHeight="false" outlineLevel="0" collapsed="false">
      <c r="A111" s="17" t="n">
        <v>506</v>
      </c>
      <c r="B111" s="16" t="n">
        <v>0.153498637952186</v>
      </c>
      <c r="C111" s="16" t="n">
        <v>0.164020455189127</v>
      </c>
      <c r="D111" s="16" t="n">
        <v>1</v>
      </c>
      <c r="E111" s="17" t="n">
        <v>64.1</v>
      </c>
      <c r="F111" s="16" t="n">
        <v>3.0888081370986</v>
      </c>
      <c r="G111" s="16" t="n">
        <v>2.77710595008442</v>
      </c>
      <c r="H111" s="16" t="n">
        <v>1.84488062372199</v>
      </c>
      <c r="I111" s="16" t="n">
        <v>1.30102999566398</v>
      </c>
      <c r="J111" s="16" t="n">
        <v>1.02256077010448</v>
      </c>
      <c r="K111" s="16" t="n">
        <v>0.582917836112487</v>
      </c>
      <c r="L111" s="16" t="n">
        <v>0.566441032414286</v>
      </c>
    </row>
    <row r="112" customFormat="false" ht="15" hidden="false" customHeight="false" outlineLevel="0" collapsed="false">
      <c r="A112" s="17" t="n">
        <v>507</v>
      </c>
      <c r="B112" s="16" t="n">
        <v>0.154861396882269</v>
      </c>
      <c r="C112" s="16" t="n">
        <v>0.165544149757849</v>
      </c>
      <c r="D112" s="16" t="n">
        <v>1</v>
      </c>
      <c r="E112" s="17" t="n">
        <v>65.2</v>
      </c>
      <c r="F112" s="16" t="n">
        <v>3.15174234143759</v>
      </c>
      <c r="G112" s="16" t="n">
        <v>2.83749047303807</v>
      </c>
      <c r="H112" s="16" t="n">
        <v>1.86594465446577</v>
      </c>
      <c r="I112" s="16" t="n">
        <v>1.30102999566398</v>
      </c>
      <c r="J112" s="16" t="n">
        <v>0.632154842991931</v>
      </c>
      <c r="K112" s="16" t="n">
        <v>0.583104947443729</v>
      </c>
      <c r="L112" s="16" t="n">
        <v>0.55796598976391</v>
      </c>
    </row>
    <row r="113" customFormat="false" ht="15" hidden="false" customHeight="false" outlineLevel="0" collapsed="false">
      <c r="A113" s="17" t="n">
        <v>508</v>
      </c>
      <c r="B113" s="16" t="n">
        <v>0.156428641467183</v>
      </c>
      <c r="C113" s="16" t="n">
        <v>0.167257201319552</v>
      </c>
      <c r="D113" s="16" t="n">
        <v>1</v>
      </c>
      <c r="E113" s="17" t="n">
        <v>66.3</v>
      </c>
      <c r="F113" s="16" t="n">
        <v>3.19530547989855</v>
      </c>
      <c r="G113" s="16" t="n">
        <v>2.87934546974183</v>
      </c>
      <c r="H113" s="16" t="n">
        <v>1.88051219218427</v>
      </c>
      <c r="I113" s="16" t="n">
        <v>1.30102999566398</v>
      </c>
      <c r="J113" s="16" t="n">
        <v>0.98559017087657</v>
      </c>
      <c r="K113" s="16" t="n">
        <v>0.583633261790766</v>
      </c>
      <c r="L113" s="16" t="n">
        <v>0.549766110835947</v>
      </c>
    </row>
    <row r="114" customFormat="false" ht="15" hidden="false" customHeight="false" outlineLevel="0" collapsed="false">
      <c r="A114" s="17" t="n">
        <v>509</v>
      </c>
      <c r="B114" s="16" t="n">
        <v>0.158261105197447</v>
      </c>
      <c r="C114" s="16" t="n">
        <v>0.169264773612657</v>
      </c>
      <c r="D114" s="16" t="n">
        <v>1</v>
      </c>
      <c r="E114" s="17" t="n">
        <v>67.6</v>
      </c>
      <c r="F114" s="16" t="n">
        <v>3.26364344706518</v>
      </c>
      <c r="G114" s="16" t="n">
        <v>2.94510856089614</v>
      </c>
      <c r="H114" s="16" t="n">
        <v>1.90558653706108</v>
      </c>
      <c r="I114" s="16" t="n">
        <v>1.30102999566398</v>
      </c>
      <c r="J114" s="16" t="n">
        <v>0.88955367804899</v>
      </c>
      <c r="K114" s="16" t="n">
        <v>0.583798360024214</v>
      </c>
      <c r="L114" s="16" t="n">
        <v>0.541566231907985</v>
      </c>
    </row>
    <row r="115" customFormat="false" ht="15" hidden="false" customHeight="false" outlineLevel="0" collapsed="false">
      <c r="A115" s="17" t="n">
        <v>510</v>
      </c>
      <c r="B115" s="16" t="n">
        <v>0.160302724275324</v>
      </c>
      <c r="C115" s="16" t="n">
        <v>0.17144235195855</v>
      </c>
      <c r="D115" s="16" t="n">
        <v>1</v>
      </c>
      <c r="E115" s="17" t="n">
        <v>68.2</v>
      </c>
      <c r="F115" s="16" t="n">
        <v>3.30010804646483</v>
      </c>
      <c r="G115" s="16" t="n">
        <v>2.97984805581539</v>
      </c>
      <c r="H115" s="16" t="n">
        <v>1.91332021774885</v>
      </c>
      <c r="I115" s="16" t="n">
        <v>1.30102999566398</v>
      </c>
      <c r="J115" s="16" t="n">
        <v>0.896913680297165</v>
      </c>
      <c r="K115" s="16" t="n">
        <v>0.58394144515987</v>
      </c>
      <c r="L115" s="16" t="n">
        <v>0.533608497055748</v>
      </c>
    </row>
    <row r="116" customFormat="false" ht="15" hidden="false" customHeight="false" outlineLevel="0" collapsed="false">
      <c r="A116" s="17" t="n">
        <v>511</v>
      </c>
      <c r="B116" s="16" t="n">
        <v>0.162558044824335</v>
      </c>
      <c r="C116" s="16" t="n">
        <v>0.173818273217947</v>
      </c>
      <c r="D116" s="16" t="n">
        <v>1</v>
      </c>
      <c r="E116" s="17" t="n">
        <v>68.3</v>
      </c>
      <c r="F116" s="16" t="n">
        <v>3.31376165853766</v>
      </c>
      <c r="G116" s="16" t="n">
        <v>2.99263653915213</v>
      </c>
      <c r="H116" s="16" t="n">
        <v>1.91332021774885</v>
      </c>
      <c r="I116" s="16" t="n">
        <v>1.30102999566398</v>
      </c>
      <c r="J116" s="16" t="n">
        <v>0.74659100448088</v>
      </c>
      <c r="K116" s="16" t="n">
        <v>0.583446150459523</v>
      </c>
      <c r="L116" s="16" t="n">
        <v>0.526608331957515</v>
      </c>
    </row>
    <row r="117" customFormat="false" ht="15" hidden="false" customHeight="false" outlineLevel="0" collapsed="false">
      <c r="A117" s="17" t="n">
        <v>512</v>
      </c>
      <c r="B117" s="16" t="n">
        <v>0.165024098257224</v>
      </c>
      <c r="C117" s="16" t="n">
        <v>0.176399780572966</v>
      </c>
      <c r="D117" s="16" t="n">
        <v>1</v>
      </c>
      <c r="E117" s="17" t="n">
        <v>67.9</v>
      </c>
      <c r="F117" s="16" t="n">
        <v>3.31280430991312</v>
      </c>
      <c r="G117" s="16" t="n">
        <v>2.99211197031617</v>
      </c>
      <c r="H117" s="16" t="n">
        <v>1.91332021774885</v>
      </c>
      <c r="I117" s="16" t="n">
        <v>1.30102999566398</v>
      </c>
      <c r="J117" s="16" t="n">
        <v>0.789670959235282</v>
      </c>
      <c r="K117" s="16" t="n">
        <v>0.583215012932695</v>
      </c>
      <c r="L117" s="16" t="n">
        <v>0.519608166859281</v>
      </c>
    </row>
    <row r="118" customFormat="false" ht="15" hidden="false" customHeight="false" outlineLevel="0" collapsed="false">
      <c r="A118" s="17" t="n">
        <v>513</v>
      </c>
      <c r="B118" s="16" t="n">
        <v>0.167681073314614</v>
      </c>
      <c r="C118" s="16" t="n">
        <v>0.179137702051545</v>
      </c>
      <c r="D118" s="16" t="n">
        <v>1</v>
      </c>
      <c r="E118" s="17" t="n">
        <v>67.1</v>
      </c>
      <c r="F118" s="16" t="n">
        <v>3.29128001514105</v>
      </c>
      <c r="G118" s="16" t="n">
        <v>2.971451943455</v>
      </c>
      <c r="H118" s="16" t="n">
        <v>1.90558653706108</v>
      </c>
      <c r="I118" s="16" t="n">
        <v>1.30102999566398</v>
      </c>
      <c r="J118" s="16" t="n">
        <v>0.810545462210072</v>
      </c>
      <c r="K118" s="16" t="n">
        <v>0.58290682956359</v>
      </c>
      <c r="L118" s="16" t="n">
        <v>0.512376864234219</v>
      </c>
    </row>
    <row r="119" customFormat="false" ht="15" hidden="false" customHeight="false" outlineLevel="0" collapsed="false">
      <c r="A119" s="17" t="n">
        <v>514</v>
      </c>
      <c r="B119" s="16" t="n">
        <v>0.170602357939438</v>
      </c>
      <c r="C119" s="16" t="n">
        <v>0.182114745641091</v>
      </c>
      <c r="D119" s="16" t="n">
        <v>1</v>
      </c>
      <c r="E119" s="17" t="n">
        <v>66.3</v>
      </c>
      <c r="F119" s="16" t="n">
        <v>3.25431493682155</v>
      </c>
      <c r="G119" s="16" t="n">
        <v>2.9366400400066</v>
      </c>
      <c r="H119" s="16" t="n">
        <v>1.88465965300794</v>
      </c>
      <c r="I119" s="16" t="n">
        <v>1.30102999566398</v>
      </c>
      <c r="J119" s="16" t="n">
        <v>0.951560554386628</v>
      </c>
      <c r="K119" s="16" t="n">
        <v>0.58203731220076</v>
      </c>
      <c r="L119" s="16" t="n">
        <v>0.50571790215178</v>
      </c>
    </row>
    <row r="120" customFormat="false" ht="15" hidden="false" customHeight="false" outlineLevel="0" collapsed="false">
      <c r="A120" s="17" t="n">
        <v>515</v>
      </c>
      <c r="B120" s="16" t="n">
        <v>0.173777881430255</v>
      </c>
      <c r="C120" s="16" t="n">
        <v>0.185335300198547</v>
      </c>
      <c r="D120" s="16" t="n">
        <v>1</v>
      </c>
      <c r="E120" s="17" t="n">
        <v>65</v>
      </c>
      <c r="F120" s="16" t="n">
        <v>3.20664344566807</v>
      </c>
      <c r="G120" s="16" t="n">
        <v>2.89025534825943</v>
      </c>
      <c r="H120" s="16" t="n">
        <v>1.8608400492313</v>
      </c>
      <c r="I120" s="16" t="n">
        <v>1.30102999566398</v>
      </c>
      <c r="J120" s="16" t="n">
        <v>0.866476302901398</v>
      </c>
      <c r="K120" s="16" t="n">
        <v>0.581145781740135</v>
      </c>
      <c r="L120" s="16" t="n">
        <v>0.501480380826592</v>
      </c>
    </row>
    <row r="121" customFormat="false" ht="15" hidden="false" customHeight="false" outlineLevel="0" collapsed="false">
      <c r="A121" s="17" t="n">
        <v>516</v>
      </c>
      <c r="B121" s="16" t="n">
        <v>0.177179581202843</v>
      </c>
      <c r="C121" s="16" t="n">
        <v>0.188773243091613</v>
      </c>
      <c r="D121" s="16" t="n">
        <v>1</v>
      </c>
      <c r="E121" s="17" t="n">
        <v>63.9</v>
      </c>
      <c r="F121" s="16" t="n">
        <v>3.14712084549135</v>
      </c>
      <c r="G121" s="16" t="n">
        <v>2.8337205351723</v>
      </c>
      <c r="H121" s="16" t="n">
        <v>1.83363044491617</v>
      </c>
      <c r="I121" s="16" t="n">
        <v>1.30102999566398</v>
      </c>
      <c r="J121" s="16" t="n">
        <v>0.673068030388155</v>
      </c>
      <c r="K121" s="16" t="n">
        <v>0.579836002421441</v>
      </c>
      <c r="L121" s="16" t="n">
        <v>0.508568598315998</v>
      </c>
    </row>
    <row r="122" customFormat="false" ht="15" hidden="false" customHeight="false" outlineLevel="0" collapsed="false">
      <c r="A122" s="17" t="n">
        <v>517</v>
      </c>
      <c r="B122" s="16" t="n">
        <v>0.180859981146124</v>
      </c>
      <c r="C122" s="16" t="n">
        <v>0.192399655683257</v>
      </c>
      <c r="D122" s="16" t="n">
        <v>1</v>
      </c>
      <c r="E122" s="17" t="n">
        <v>60.3</v>
      </c>
      <c r="F122" s="16" t="n">
        <v>3.04664003434998</v>
      </c>
      <c r="G122" s="16" t="n">
        <v>2.73662935670646</v>
      </c>
      <c r="H122" s="16" t="n">
        <v>1.78863001544741</v>
      </c>
      <c r="I122" s="16" t="n">
        <v>1.30102999566398</v>
      </c>
      <c r="J122" s="16" t="n">
        <v>0.725686874554566</v>
      </c>
      <c r="K122" s="16" t="n">
        <v>0.578559242749436</v>
      </c>
      <c r="L122" s="16" t="n">
        <v>0.515150514556161</v>
      </c>
    </row>
    <row r="123" customFormat="false" ht="15" hidden="false" customHeight="false" outlineLevel="0" collapsed="false">
      <c r="A123" s="17" t="n">
        <v>518</v>
      </c>
      <c r="B123" s="16" t="n">
        <v>0.184728273583783</v>
      </c>
      <c r="C123" s="16" t="n">
        <v>0.196214231702584</v>
      </c>
      <c r="D123" s="16" t="n">
        <v>1</v>
      </c>
      <c r="E123" s="17" t="n">
        <v>57.6</v>
      </c>
      <c r="F123" s="16" t="n">
        <v>2.94236144080476</v>
      </c>
      <c r="G123" s="16" t="n">
        <v>2.63529514380802</v>
      </c>
      <c r="H123" s="16" t="n">
        <v>1.73770474112594</v>
      </c>
      <c r="I123" s="16" t="n">
        <v>1.30102999566398</v>
      </c>
      <c r="J123" s="16" t="n">
        <v>0.88668602521436</v>
      </c>
      <c r="K123" s="16" t="n">
        <v>0.576864234219361</v>
      </c>
      <c r="L123" s="16" t="n">
        <v>0.521435253976116</v>
      </c>
    </row>
    <row r="124" customFormat="false" ht="15" hidden="false" customHeight="false" outlineLevel="0" collapsed="false">
      <c r="A124" s="17" t="n">
        <v>519</v>
      </c>
      <c r="B124" s="16" t="n">
        <v>0.18873297676996</v>
      </c>
      <c r="C124" s="16" t="n">
        <v>0.200171300972553</v>
      </c>
      <c r="D124" s="16" t="n">
        <v>1</v>
      </c>
      <c r="E124" s="17" t="n">
        <v>54.5</v>
      </c>
      <c r="F124" s="16" t="n">
        <v>2.83887119952112</v>
      </c>
      <c r="G124" s="16" t="n">
        <v>2.53556143756224</v>
      </c>
      <c r="H124" s="16" t="n">
        <v>1.69383786328332</v>
      </c>
      <c r="I124" s="16" t="n">
        <v>1.30102999566398</v>
      </c>
      <c r="J124" s="16" t="n">
        <v>0.958647561205091</v>
      </c>
      <c r="K124" s="16" t="n">
        <v>0.575400363216114</v>
      </c>
      <c r="L124" s="16" t="n">
        <v>0.527962137471796</v>
      </c>
    </row>
    <row r="125" customFormat="false" ht="15" hidden="false" customHeight="false" outlineLevel="0" collapsed="false">
      <c r="A125" s="17" t="n">
        <v>520</v>
      </c>
      <c r="B125" s="16" t="n">
        <v>0.192884498337905</v>
      </c>
      <c r="C125" s="16" t="n">
        <v>0.204169270830204</v>
      </c>
      <c r="D125" s="16" t="n">
        <v>1</v>
      </c>
      <c r="E125" s="17" t="n">
        <v>50.9</v>
      </c>
      <c r="F125" s="16" t="n">
        <v>2.70086337771415</v>
      </c>
      <c r="G125" s="16" t="n">
        <v>2.40168978494191</v>
      </c>
      <c r="H125" s="16" t="n">
        <v>1.63749695201538</v>
      </c>
      <c r="I125" s="16" t="n">
        <v>1.30102999566398</v>
      </c>
      <c r="J125" s="16" t="n">
        <v>1.01589431300697</v>
      </c>
      <c r="K125" s="16" t="n">
        <v>0.573595289197072</v>
      </c>
      <c r="L125" s="16" t="n">
        <v>0.534103791756095</v>
      </c>
    </row>
    <row r="126" customFormat="false" ht="15" hidden="false" customHeight="false" outlineLevel="0" collapsed="false">
      <c r="A126" s="17" t="n">
        <v>521</v>
      </c>
      <c r="B126" s="16" t="n">
        <v>0.197121267903734</v>
      </c>
      <c r="C126" s="16" t="n">
        <v>0.208240693603901</v>
      </c>
      <c r="D126" s="16" t="n">
        <v>1</v>
      </c>
      <c r="E126" s="17" t="n">
        <v>46.2</v>
      </c>
      <c r="F126" s="16" t="n">
        <v>2.56127883158388</v>
      </c>
      <c r="G126" s="16" t="n">
        <v>2.26823655686314</v>
      </c>
      <c r="H126" s="16" t="n">
        <v>1.56233110571331</v>
      </c>
      <c r="I126" s="16" t="n">
        <v>1.30102999566398</v>
      </c>
      <c r="J126" s="16" t="n">
        <v>0.827440438491379</v>
      </c>
      <c r="K126" s="16" t="n">
        <v>0.571823234824721</v>
      </c>
      <c r="L126" s="16" t="n">
        <v>0.539882229926807</v>
      </c>
    </row>
    <row r="127" customFormat="false" ht="15" hidden="false" customHeight="false" outlineLevel="0" collapsed="false">
      <c r="A127" s="17" t="n">
        <v>522</v>
      </c>
      <c r="B127" s="16" t="n">
        <v>0.201416185167101</v>
      </c>
      <c r="C127" s="16" t="n">
        <v>0.21236244710868</v>
      </c>
      <c r="D127" s="16" t="n">
        <v>1</v>
      </c>
      <c r="E127" s="17" t="n">
        <v>42.6</v>
      </c>
      <c r="F127" s="16" t="n">
        <v>2.42428492201977</v>
      </c>
      <c r="G127" s="16" t="n">
        <v>2.14718184840047</v>
      </c>
      <c r="H127" s="16" t="n">
        <v>1.48464043809203</v>
      </c>
      <c r="I127" s="16" t="n">
        <v>1.30102999566398</v>
      </c>
      <c r="J127" s="16" t="n">
        <v>1.02422637968117</v>
      </c>
      <c r="K127" s="16" t="n">
        <v>0.569291728578504</v>
      </c>
      <c r="L127" s="16" t="n">
        <v>0.545902812173243</v>
      </c>
    </row>
    <row r="128" customFormat="false" ht="15" hidden="false" customHeight="false" outlineLevel="0" collapsed="false">
      <c r="A128" s="17" t="n">
        <v>523</v>
      </c>
      <c r="B128" s="16" t="n">
        <v>0.205725713681292</v>
      </c>
      <c r="C128" s="16" t="n">
        <v>0.216471979325363</v>
      </c>
      <c r="D128" s="16" t="n">
        <v>1</v>
      </c>
      <c r="E128" s="17" t="n">
        <v>39.1</v>
      </c>
      <c r="F128" s="16" t="n">
        <v>2.28663098738021</v>
      </c>
      <c r="G128" s="16" t="n">
        <v>2.01574332548959</v>
      </c>
      <c r="H128" s="16" t="n">
        <v>1.41096158818908</v>
      </c>
      <c r="I128" s="16" t="n">
        <v>1.30102999566398</v>
      </c>
      <c r="J128" s="16" t="n">
        <v>1.05179534216245</v>
      </c>
      <c r="K128" s="16" t="n">
        <v>0.567222497385945</v>
      </c>
      <c r="L128" s="16" t="n">
        <v>0.552132518848715</v>
      </c>
    </row>
    <row r="129" customFormat="false" ht="15" hidden="false" customHeight="false" outlineLevel="0" collapsed="false">
      <c r="A129" s="17" t="n">
        <v>524</v>
      </c>
      <c r="B129" s="16" t="n">
        <v>0.209918856179273</v>
      </c>
      <c r="C129" s="16" t="n">
        <v>0.22042769537948</v>
      </c>
      <c r="D129" s="16" t="n">
        <v>1</v>
      </c>
      <c r="E129" s="17" t="n">
        <v>34.9</v>
      </c>
      <c r="F129" s="16" t="n">
        <v>2.14502941717644</v>
      </c>
      <c r="G129" s="16" t="n">
        <v>1.88064959516577</v>
      </c>
      <c r="H129" s="16" t="n">
        <v>1.32736097803045</v>
      </c>
      <c r="I129" s="16" t="n">
        <v>1.30102999566398</v>
      </c>
      <c r="J129" s="16" t="n">
        <v>0.972275729370805</v>
      </c>
      <c r="K129" s="16" t="n">
        <v>0.564955148313246</v>
      </c>
      <c r="L129" s="16" t="n">
        <v>0.558109074899565</v>
      </c>
    </row>
    <row r="130" customFormat="false" ht="15" hidden="false" customHeight="false" outlineLevel="0" collapsed="false">
      <c r="A130" s="17" t="n">
        <v>525</v>
      </c>
      <c r="B130" s="16" t="n">
        <v>0.213987547269574</v>
      </c>
      <c r="C130" s="16" t="n">
        <v>0.224249677918021</v>
      </c>
      <c r="D130" s="16" t="n">
        <v>1</v>
      </c>
      <c r="E130" s="17" t="n">
        <v>31.2</v>
      </c>
      <c r="F130" s="16" t="n">
        <v>2.01168345946729</v>
      </c>
      <c r="G130" s="16" t="n">
        <v>1.75408962679991</v>
      </c>
      <c r="H130" s="16" t="n">
        <v>1.25518595295554</v>
      </c>
      <c r="I130" s="16" t="n">
        <v>1.30102999566398</v>
      </c>
      <c r="J130" s="16" t="n">
        <v>0.847821331728422</v>
      </c>
      <c r="K130" s="16" t="n">
        <v>0.56245666171372</v>
      </c>
      <c r="L130" s="16" t="n">
        <v>0.563447251114413</v>
      </c>
    </row>
    <row r="131" customFormat="false" ht="15" hidden="false" customHeight="false" outlineLevel="0" collapsed="false">
      <c r="A131" s="17" t="n">
        <v>526</v>
      </c>
      <c r="B131" s="16" t="n">
        <v>0.217905843037146</v>
      </c>
      <c r="C131" s="16" t="n">
        <v>0.227920906670823</v>
      </c>
      <c r="D131" s="16" t="n">
        <v>1</v>
      </c>
      <c r="E131" s="17" t="n">
        <v>27.7</v>
      </c>
      <c r="F131" s="16" t="n">
        <v>1.88979493624063</v>
      </c>
      <c r="G131" s="16" t="n">
        <v>1.63814534667811</v>
      </c>
      <c r="H131" s="16" t="n">
        <v>1.18842515469545</v>
      </c>
      <c r="I131" s="16" t="n">
        <v>1.30102999566398</v>
      </c>
      <c r="J131" s="16" t="n">
        <v>0.983836547387126</v>
      </c>
      <c r="K131" s="16" t="n">
        <v>0.560002201309779</v>
      </c>
      <c r="L131" s="16" t="n">
        <v>0.569005558307193</v>
      </c>
    </row>
    <row r="132" customFormat="false" ht="15" hidden="false" customHeight="false" outlineLevel="0" collapsed="false">
      <c r="A132" s="17" t="n">
        <v>527</v>
      </c>
      <c r="B132" s="16" t="n">
        <v>0.22163410893193</v>
      </c>
      <c r="C132" s="16" t="n">
        <v>0.231392164109898</v>
      </c>
      <c r="D132" s="16" t="n">
        <v>1</v>
      </c>
      <c r="E132" s="17" t="n">
        <v>25.1</v>
      </c>
      <c r="F132" s="16" t="n">
        <v>1.77576553418242</v>
      </c>
      <c r="G132" s="16" t="n">
        <v>1.53252072782409</v>
      </c>
      <c r="H132" s="16" t="n">
        <v>1.12371258340622</v>
      </c>
      <c r="I132" s="16" t="n">
        <v>1.30102999566398</v>
      </c>
      <c r="J132" s="16" t="n">
        <v>0.999146750996274</v>
      </c>
      <c r="K132" s="16" t="n">
        <v>0.55796598976391</v>
      </c>
      <c r="L132" s="16" t="n">
        <v>0.57392548566397</v>
      </c>
    </row>
    <row r="133" customFormat="false" ht="15" hidden="false" customHeight="false" outlineLevel="0" collapsed="false">
      <c r="A133" s="17" t="n">
        <v>528</v>
      </c>
      <c r="B133" s="16" t="n">
        <v>0.225119243838169</v>
      </c>
      <c r="C133" s="16" t="n">
        <v>0.234622860468514</v>
      </c>
      <c r="D133" s="16" t="n">
        <v>1</v>
      </c>
      <c r="E133" s="17" t="n">
        <v>22.2</v>
      </c>
      <c r="F133" s="16" t="n">
        <v>1.67033018718538</v>
      </c>
      <c r="G133" s="16" t="n">
        <v>1.44237526342107</v>
      </c>
      <c r="H133" s="16" t="n">
        <v>1.06166180872568</v>
      </c>
      <c r="I133" s="16" t="n">
        <v>1.30102999566398</v>
      </c>
      <c r="J133" s="16" t="n">
        <v>1.51332007720696</v>
      </c>
      <c r="K133" s="16" t="n">
        <v>0.556193935391558</v>
      </c>
      <c r="L133" s="16" t="n">
        <v>0.578713334433988</v>
      </c>
    </row>
    <row r="134" customFormat="false" ht="15" hidden="false" customHeight="false" outlineLevel="0" collapsed="false">
      <c r="A134" s="17" t="n">
        <v>529</v>
      </c>
      <c r="B134" s="16" t="n">
        <v>0.228283302430753</v>
      </c>
      <c r="C134" s="16" t="n">
        <v>0.237561728921546</v>
      </c>
      <c r="D134" s="16" t="n">
        <v>1</v>
      </c>
      <c r="E134" s="17" t="n">
        <v>20.1</v>
      </c>
      <c r="F134" s="16" t="n">
        <v>1.58242657037115</v>
      </c>
      <c r="G134" s="16" t="n">
        <v>1.36551070273517</v>
      </c>
      <c r="H134" s="16" t="n">
        <v>1.01177120479528</v>
      </c>
      <c r="I134" s="16" t="n">
        <v>1.30102999566398</v>
      </c>
      <c r="J134" s="16" t="n">
        <v>1.27863165782844</v>
      </c>
      <c r="K134" s="16" t="n">
        <v>0.554366848274724</v>
      </c>
      <c r="L134" s="16" t="n">
        <v>0.583060921248143</v>
      </c>
    </row>
    <row r="135" customFormat="false" ht="15" hidden="false" customHeight="false" outlineLevel="0" collapsed="false">
      <c r="A135" s="17" t="n">
        <v>530</v>
      </c>
      <c r="B135" s="16" t="n">
        <v>0.231103657241221</v>
      </c>
      <c r="C135" s="16" t="n">
        <v>0.240193005125377</v>
      </c>
      <c r="D135" s="16" t="n">
        <v>1</v>
      </c>
      <c r="E135" s="17" t="n">
        <v>18.9</v>
      </c>
      <c r="F135" s="16" t="n">
        <v>1.51313594754108</v>
      </c>
      <c r="G135" s="16" t="n">
        <v>1.30398458759948</v>
      </c>
      <c r="H135" s="16" t="n">
        <v>0.970161122705024</v>
      </c>
      <c r="I135" s="16" t="n">
        <v>1.30102999566398</v>
      </c>
      <c r="J135" s="16" t="n">
        <v>1.41891328800519</v>
      </c>
      <c r="K135" s="16" t="n">
        <v>0.552528754608992</v>
      </c>
      <c r="L135" s="16" t="n">
        <v>0.587287436024435</v>
      </c>
    </row>
    <row r="136" customFormat="false" ht="15" hidden="false" customHeight="false" outlineLevel="0" collapsed="false">
      <c r="A136" s="17" t="n">
        <v>531</v>
      </c>
      <c r="B136" s="16" t="n">
        <v>0.233700286127903</v>
      </c>
      <c r="C136" s="16" t="n">
        <v>0.242579093637474</v>
      </c>
      <c r="D136" s="16" t="n">
        <v>0</v>
      </c>
      <c r="E136" s="17" t="n">
        <v>17.1</v>
      </c>
      <c r="F136" s="16" t="n">
        <v>1.44191102898125</v>
      </c>
      <c r="G136" s="16" t="n">
        <v>1.24170085484812</v>
      </c>
      <c r="H136" s="16" t="n">
        <v>0.928346971053439</v>
      </c>
      <c r="I136" s="16" t="n">
        <v>1.30102999566398</v>
      </c>
      <c r="J136" s="16" t="n">
        <v>0</v>
      </c>
      <c r="K136" s="16" t="n">
        <v>0.550877772274503</v>
      </c>
      <c r="L136" s="16" t="n">
        <v>0.590457322106654</v>
      </c>
    </row>
    <row r="137" customFormat="false" ht="15" hidden="false" customHeight="false" outlineLevel="0" collapsed="false">
      <c r="A137" s="17" t="n">
        <v>532</v>
      </c>
      <c r="B137" s="16" t="n">
        <v>0.235984367794461</v>
      </c>
      <c r="C137" s="16" t="n">
        <v>0.244691391535004</v>
      </c>
      <c r="D137" s="16" t="n">
        <v>0</v>
      </c>
      <c r="E137" s="17" t="n">
        <v>15.8</v>
      </c>
      <c r="F137" s="16" t="n">
        <v>1.38541985263673</v>
      </c>
      <c r="G137" s="16" t="n">
        <v>1.19364914925281</v>
      </c>
      <c r="H137" s="16" t="n">
        <v>0.895646714186637</v>
      </c>
      <c r="I137" s="16" t="n">
        <v>1.30102999566398</v>
      </c>
      <c r="J137" s="16" t="n">
        <v>0</v>
      </c>
      <c r="K137" s="16" t="n">
        <v>0.54943591436905</v>
      </c>
      <c r="L137" s="16" t="n">
        <v>0.59350613615101</v>
      </c>
    </row>
    <row r="138" customFormat="false" ht="15" hidden="false" customHeight="false" outlineLevel="0" collapsed="false">
      <c r="A138" s="17" t="n">
        <v>533</v>
      </c>
      <c r="B138" s="16" t="n">
        <v>0.237958611492757</v>
      </c>
      <c r="C138" s="16" t="n">
        <v>0.246529486235148</v>
      </c>
      <c r="D138" s="16" t="n">
        <v>0</v>
      </c>
      <c r="E138" s="17" t="n">
        <v>14.9</v>
      </c>
      <c r="F138" s="16" t="n">
        <v>1.34203099232573</v>
      </c>
      <c r="G138" s="16" t="n">
        <v>1.15885415749139</v>
      </c>
      <c r="H138" s="16" t="n">
        <v>0.875334586605971</v>
      </c>
      <c r="I138" s="16" t="n">
        <v>1.30102999566398</v>
      </c>
      <c r="J138" s="16" t="n">
        <v>0</v>
      </c>
      <c r="K138" s="16" t="n">
        <v>0.54833525947939</v>
      </c>
      <c r="L138" s="16" t="n">
        <v>0.59395740465577</v>
      </c>
    </row>
    <row r="139" customFormat="false" ht="15" hidden="false" customHeight="false" outlineLevel="0" collapsed="false">
      <c r="A139" s="17" t="n">
        <v>534</v>
      </c>
      <c r="B139" s="16" t="n">
        <v>0.239680392101959</v>
      </c>
      <c r="C139" s="16" t="n">
        <v>0.248110348057074</v>
      </c>
      <c r="D139" s="16" t="n">
        <v>0</v>
      </c>
      <c r="E139" s="17" t="n">
        <v>14.4</v>
      </c>
      <c r="F139" s="16" t="n">
        <v>1.30088174952958</v>
      </c>
      <c r="G139" s="16" t="n">
        <v>1.12644101780744</v>
      </c>
      <c r="H139" s="16" t="n">
        <v>0.856633976613496</v>
      </c>
      <c r="I139" s="16" t="n">
        <v>1.30102999566398</v>
      </c>
      <c r="J139" s="16" t="n">
        <v>0</v>
      </c>
      <c r="K139" s="16" t="n">
        <v>0.547212591491938</v>
      </c>
      <c r="L139" s="16" t="n">
        <v>0.594034450498046</v>
      </c>
    </row>
    <row r="140" customFormat="false" ht="15" hidden="false" customHeight="false" outlineLevel="0" collapsed="false">
      <c r="A140" s="17" t="n">
        <v>535</v>
      </c>
      <c r="B140" s="16" t="n">
        <v>0.241113258953448</v>
      </c>
      <c r="C140" s="16" t="n">
        <v>0.249450608379419</v>
      </c>
      <c r="D140" s="16" t="n">
        <v>0</v>
      </c>
      <c r="E140" s="17" t="n">
        <v>13.7</v>
      </c>
      <c r="F140" s="16" t="n">
        <v>1.27533584116894</v>
      </c>
      <c r="G140" s="16" t="n">
        <v>1.10733376187764</v>
      </c>
      <c r="H140" s="16" t="n">
        <v>0.848013950326229</v>
      </c>
      <c r="I140" s="16" t="n">
        <v>1.30102999566398</v>
      </c>
      <c r="J140" s="16" t="n">
        <v>0</v>
      </c>
      <c r="K140" s="16" t="n">
        <v>0.546420119971383</v>
      </c>
      <c r="L140" s="16" t="n">
        <v>0.591458918056244</v>
      </c>
    </row>
    <row r="141" customFormat="false" ht="15" hidden="false" customHeight="false" outlineLevel="0" collapsed="false">
      <c r="A141" s="17" t="n">
        <v>536</v>
      </c>
      <c r="B141" s="16" t="n">
        <v>0.242308107018471</v>
      </c>
      <c r="C141" s="16" t="n">
        <v>0.250576883665166</v>
      </c>
      <c r="D141" s="16" t="n">
        <v>0</v>
      </c>
      <c r="E141" s="17" t="n">
        <v>13.2</v>
      </c>
      <c r="F141" s="16" t="n">
        <v>1.25765994845703</v>
      </c>
      <c r="G141" s="16" t="n">
        <v>1.09153712335378</v>
      </c>
      <c r="H141" s="16" t="n">
        <v>0.837511726195863</v>
      </c>
      <c r="I141" s="16" t="n">
        <v>1.30102999566398</v>
      </c>
      <c r="J141" s="16" t="n">
        <v>0</v>
      </c>
      <c r="K141" s="16" t="n">
        <v>0.545704694293104</v>
      </c>
      <c r="L141" s="16" t="n">
        <v>0.586329866270431</v>
      </c>
    </row>
    <row r="142" customFormat="false" ht="15" hidden="false" customHeight="false" outlineLevel="0" collapsed="false">
      <c r="A142" s="17" t="n">
        <v>537</v>
      </c>
      <c r="B142" s="16" t="n">
        <v>0.243293374224945</v>
      </c>
      <c r="C142" s="16" t="n">
        <v>0.251496424115253</v>
      </c>
      <c r="D142" s="16" t="n">
        <v>0</v>
      </c>
      <c r="E142" s="17" t="n">
        <v>13.1</v>
      </c>
      <c r="F142" s="16" t="n">
        <v>1.24217252784494</v>
      </c>
      <c r="G142" s="16" t="n">
        <v>1.07961432253155</v>
      </c>
      <c r="H142" s="16" t="n">
        <v>0.828018140348981</v>
      </c>
      <c r="I142" s="16" t="n">
        <v>1.30102999566398</v>
      </c>
      <c r="J142" s="16" t="n">
        <v>0</v>
      </c>
      <c r="K142" s="16" t="n">
        <v>0.545044301359309</v>
      </c>
      <c r="L142" s="16" t="n">
        <v>0.574728963733421</v>
      </c>
    </row>
    <row r="143" customFormat="false" ht="15" hidden="false" customHeight="false" outlineLevel="0" collapsed="false">
      <c r="A143" s="17" t="n">
        <v>538</v>
      </c>
      <c r="B143" s="16" t="n">
        <v>0.244013835324181</v>
      </c>
      <c r="C143" s="16" t="n">
        <v>0.25216472128968</v>
      </c>
      <c r="D143" s="16" t="n">
        <v>0</v>
      </c>
      <c r="E143" s="17" t="n">
        <v>12.9</v>
      </c>
      <c r="F143" s="16" t="n">
        <v>1.23348056508414</v>
      </c>
      <c r="G143" s="16" t="n">
        <v>1.07212289814936</v>
      </c>
      <c r="H143" s="16" t="n">
        <v>0.821321326620931</v>
      </c>
      <c r="I143" s="16" t="n">
        <v>1.30102999566398</v>
      </c>
      <c r="J143" s="16" t="n">
        <v>0</v>
      </c>
      <c r="K143" s="16" t="n">
        <v>0.544681085245721</v>
      </c>
      <c r="L143" s="16" t="n">
        <v>0.559616972098399</v>
      </c>
    </row>
    <row r="144" customFormat="false" ht="15" hidden="false" customHeight="false" outlineLevel="0" collapsed="false">
      <c r="A144" s="17" t="n">
        <v>539</v>
      </c>
      <c r="B144" s="16" t="n">
        <v>0.244574475509149</v>
      </c>
      <c r="C144" s="16" t="n">
        <v>0.252705868184124</v>
      </c>
      <c r="D144" s="16" t="n">
        <v>0</v>
      </c>
      <c r="E144" s="17" t="n">
        <v>12.9</v>
      </c>
      <c r="F144" s="16" t="n">
        <v>1.23309400627645</v>
      </c>
      <c r="G144" s="16" t="n">
        <v>1.07203595610547</v>
      </c>
      <c r="H144" s="16" t="n">
        <v>0.820283473988695</v>
      </c>
      <c r="I144" s="16" t="n">
        <v>1.30102999566398</v>
      </c>
      <c r="J144" s="16" t="n">
        <v>0</v>
      </c>
      <c r="K144" s="16" t="n">
        <v>0.544372901876617</v>
      </c>
      <c r="L144" s="16" t="n">
        <v>0.546343074129107</v>
      </c>
    </row>
    <row r="145" customFormat="false" ht="15" hidden="false" customHeight="false" outlineLevel="0" collapsed="false">
      <c r="A145" s="17" t="n">
        <v>540</v>
      </c>
      <c r="B145" s="16" t="n">
        <v>0.245023041301304</v>
      </c>
      <c r="C145" s="16" t="n">
        <v>0.253152431983827</v>
      </c>
      <c r="D145" s="16" t="n">
        <v>0</v>
      </c>
      <c r="E145" s="17" t="n">
        <v>12.9</v>
      </c>
      <c r="F145" s="16" t="n">
        <v>1.23735720275727</v>
      </c>
      <c r="G145" s="16" t="n">
        <v>1.07539968147035</v>
      </c>
      <c r="H145" s="16" t="n">
        <v>0.821252455008898</v>
      </c>
      <c r="I145" s="16" t="n">
        <v>1.30102999566398</v>
      </c>
      <c r="J145" s="16" t="n">
        <v>0</v>
      </c>
      <c r="K145" s="16" t="n">
        <v>0.544372901876617</v>
      </c>
      <c r="L145" s="16" t="n">
        <v>0.533366352980023</v>
      </c>
    </row>
    <row r="146" customFormat="false" ht="15" hidden="false" customHeight="false" outlineLevel="0" collapsed="false">
      <c r="A146" s="17" t="n">
        <v>541</v>
      </c>
      <c r="B146" s="16" t="n">
        <v>0.245379462838173</v>
      </c>
      <c r="C146" s="16" t="n">
        <v>0.253496893735556</v>
      </c>
      <c r="D146" s="16" t="n">
        <v>0</v>
      </c>
      <c r="E146" s="17" t="n">
        <v>13</v>
      </c>
      <c r="F146" s="16" t="n">
        <v>1.24074264424187</v>
      </c>
      <c r="G146" s="16" t="n">
        <v>1.07848488479443</v>
      </c>
      <c r="H146" s="16" t="n">
        <v>0.821252455008898</v>
      </c>
      <c r="I146" s="16" t="n">
        <v>1.30102999566398</v>
      </c>
      <c r="J146" s="16" t="n">
        <v>0</v>
      </c>
      <c r="K146" s="16" t="n">
        <v>0.5444279346211</v>
      </c>
      <c r="L146" s="16" t="n">
        <v>0.523218314897364</v>
      </c>
    </row>
    <row r="147" customFormat="false" ht="15" hidden="false" customHeight="false" outlineLevel="0" collapsed="false">
      <c r="A147" s="17" t="n">
        <v>542</v>
      </c>
      <c r="B147" s="16" t="n">
        <v>0.245653202467495</v>
      </c>
      <c r="C147" s="16" t="n">
        <v>0.253769606993953</v>
      </c>
      <c r="D147" s="16" t="n">
        <v>0</v>
      </c>
      <c r="E147" s="17" t="n">
        <v>13</v>
      </c>
      <c r="F147" s="16" t="n">
        <v>1.24650230879295</v>
      </c>
      <c r="G147" s="16" t="n">
        <v>1.08274023720099</v>
      </c>
      <c r="H147" s="16" t="n">
        <v>0.822693043170125</v>
      </c>
      <c r="I147" s="16" t="n">
        <v>1.30102999566398</v>
      </c>
      <c r="J147" s="16" t="n">
        <v>0</v>
      </c>
      <c r="K147" s="16" t="n">
        <v>0.544571019756755</v>
      </c>
      <c r="L147" s="16" t="n">
        <v>0.516449287325959</v>
      </c>
    </row>
    <row r="148" customFormat="false" ht="15" hidden="false" customHeight="false" outlineLevel="0" collapsed="false">
      <c r="A148" s="17" t="n">
        <v>543</v>
      </c>
      <c r="B148" s="16" t="n">
        <v>0.245907627211677</v>
      </c>
      <c r="C148" s="16" t="n">
        <v>0.254036290618144</v>
      </c>
      <c r="D148" s="16" t="n">
        <v>0</v>
      </c>
      <c r="E148" s="17" t="n">
        <v>13.2</v>
      </c>
      <c r="F148" s="16" t="n">
        <v>1.25477894474933</v>
      </c>
      <c r="G148" s="16" t="n">
        <v>1.08950733224966</v>
      </c>
      <c r="H148" s="16" t="n">
        <v>0.8262874753602</v>
      </c>
      <c r="I148" s="16" t="n">
        <v>1.30102999566398</v>
      </c>
      <c r="J148" s="16" t="n">
        <v>0</v>
      </c>
      <c r="K148" s="16" t="n">
        <v>0.544515987012272</v>
      </c>
      <c r="L148" s="16" t="n">
        <v>0.510417698530626</v>
      </c>
    </row>
    <row r="149" customFormat="false" ht="15" hidden="false" customHeight="false" outlineLevel="0" collapsed="false">
      <c r="A149" s="17" t="n">
        <v>544</v>
      </c>
      <c r="B149" s="16" t="n">
        <v>0.246168193772987</v>
      </c>
      <c r="C149" s="16" t="n">
        <v>0.254314637445412</v>
      </c>
      <c r="D149" s="16" t="n">
        <v>0</v>
      </c>
      <c r="E149" s="17" t="n">
        <v>13.2</v>
      </c>
      <c r="F149" s="16" t="n">
        <v>1.26409841793321</v>
      </c>
      <c r="G149" s="16" t="n">
        <v>1.09731199928703</v>
      </c>
      <c r="H149" s="16" t="n">
        <v>0.830081603182557</v>
      </c>
      <c r="I149" s="16" t="n">
        <v>1.30102999566398</v>
      </c>
      <c r="J149" s="16" t="n">
        <v>0</v>
      </c>
      <c r="K149" s="16" t="n">
        <v>0.544571019756755</v>
      </c>
      <c r="L149" s="16" t="n">
        <v>0.505530790820538</v>
      </c>
    </row>
    <row r="150" customFormat="false" ht="15" hidden="false" customHeight="false" outlineLevel="0" collapsed="false">
      <c r="A150" s="17" t="n">
        <v>545</v>
      </c>
      <c r="B150" s="16" t="n">
        <v>0.246391518027694</v>
      </c>
      <c r="C150" s="16" t="n">
        <v>0.254538958086833</v>
      </c>
      <c r="D150" s="16" t="n">
        <v>0</v>
      </c>
      <c r="E150" s="17" t="n">
        <v>13.3</v>
      </c>
      <c r="F150" s="16" t="n">
        <v>1.27044229397496</v>
      </c>
      <c r="G150" s="16" t="n">
        <v>1.10304847035998</v>
      </c>
      <c r="H150" s="16" t="n">
        <v>0.832713122046144</v>
      </c>
      <c r="I150" s="16" t="n">
        <v>1.30102999566398</v>
      </c>
      <c r="J150" s="16" t="n">
        <v>0</v>
      </c>
      <c r="K150" s="16" t="n">
        <v>0.544526993561169</v>
      </c>
      <c r="L150" s="16" t="n">
        <v>0.501161190908591</v>
      </c>
    </row>
    <row r="151" customFormat="false" ht="15" hidden="false" customHeight="false" outlineLevel="0" collapsed="false">
      <c r="A151" s="17" t="n">
        <v>546</v>
      </c>
      <c r="B151" s="16" t="n">
        <v>0.246606075653323</v>
      </c>
      <c r="C151" s="16" t="n">
        <v>0.254760972657317</v>
      </c>
      <c r="D151" s="16" t="n">
        <v>0</v>
      </c>
      <c r="E151" s="17" t="n">
        <v>13.5</v>
      </c>
      <c r="F151" s="16" t="n">
        <v>1.27941463938007</v>
      </c>
      <c r="G151" s="16" t="n">
        <v>1.11019348705841</v>
      </c>
      <c r="H151" s="16" t="n">
        <v>0.836501975347128</v>
      </c>
      <c r="I151" s="16" t="n">
        <v>1.30102999566398</v>
      </c>
      <c r="J151" s="16" t="n">
        <v>0</v>
      </c>
      <c r="K151" s="16" t="n">
        <v>0.544460954267789</v>
      </c>
      <c r="L151" s="16" t="n">
        <v>0.502636068460734</v>
      </c>
    </row>
    <row r="152" customFormat="false" ht="15" hidden="false" customHeight="false" outlineLevel="0" collapsed="false">
      <c r="A152" s="17" t="n">
        <v>547</v>
      </c>
      <c r="B152" s="16" t="n">
        <v>0.246798071927495</v>
      </c>
      <c r="C152" s="16" t="n">
        <v>0.254953248672641</v>
      </c>
      <c r="D152" s="16" t="n">
        <v>0</v>
      </c>
      <c r="E152" s="17" t="n">
        <v>13.5</v>
      </c>
      <c r="F152" s="16" t="n">
        <v>1.28664680856259</v>
      </c>
      <c r="G152" s="16" t="n">
        <v>1.11650910053969</v>
      </c>
      <c r="H152" s="16" t="n">
        <v>0.837635125813776</v>
      </c>
      <c r="I152" s="16" t="n">
        <v>1.30102999566398</v>
      </c>
      <c r="J152" s="16" t="n">
        <v>0</v>
      </c>
      <c r="K152" s="16" t="n">
        <v>0.544560013207859</v>
      </c>
      <c r="L152" s="16" t="n">
        <v>0.507589015464201</v>
      </c>
    </row>
    <row r="153" customFormat="false" ht="15" hidden="false" customHeight="false" outlineLevel="0" collapsed="false">
      <c r="A153" s="17" t="n">
        <v>548</v>
      </c>
      <c r="B153" s="16" t="n">
        <v>0.246937555847345</v>
      </c>
      <c r="C153" s="16" t="n">
        <v>0.255070056373262</v>
      </c>
      <c r="D153" s="16" t="n">
        <v>0</v>
      </c>
      <c r="E153" s="17" t="n">
        <v>13.5</v>
      </c>
      <c r="F153" s="16" t="n">
        <v>1.28730948581166</v>
      </c>
      <c r="G153" s="16" t="n">
        <v>1.11655966425276</v>
      </c>
      <c r="H153" s="16" t="n">
        <v>0.837511726195863</v>
      </c>
      <c r="I153" s="16" t="n">
        <v>1.30102999566398</v>
      </c>
      <c r="J153" s="16" t="n">
        <v>0</v>
      </c>
      <c r="K153" s="16" t="n">
        <v>0.544438941169996</v>
      </c>
      <c r="L153" s="16" t="n">
        <v>0.514258984095537</v>
      </c>
    </row>
    <row r="154" customFormat="false" ht="15" hidden="false" customHeight="false" outlineLevel="0" collapsed="false">
      <c r="A154" s="17" t="n">
        <v>549</v>
      </c>
      <c r="B154" s="16" t="n">
        <v>0.247007513708539</v>
      </c>
      <c r="C154" s="16" t="n">
        <v>0.255139183568565</v>
      </c>
      <c r="D154" s="16" t="n">
        <v>0</v>
      </c>
      <c r="E154" s="17" t="n">
        <v>13.6</v>
      </c>
      <c r="F154" s="16" t="n">
        <v>1.29511246392107</v>
      </c>
      <c r="G154" s="16" t="n">
        <v>1.12214669995901</v>
      </c>
      <c r="H154" s="16" t="n">
        <v>0.839646090894917</v>
      </c>
      <c r="I154" s="16" t="n">
        <v>1.30102999566398</v>
      </c>
      <c r="J154" s="16" t="n">
        <v>0</v>
      </c>
      <c r="K154" s="16" t="n">
        <v>0.544449947718893</v>
      </c>
      <c r="L154" s="16" t="n">
        <v>0.525386605029993</v>
      </c>
    </row>
    <row r="155" customFormat="false" ht="15" hidden="false" customHeight="false" outlineLevel="0" collapsed="false">
      <c r="A155" s="17" t="n">
        <v>550</v>
      </c>
      <c r="B155" s="16" t="n">
        <v>0.246955556560446</v>
      </c>
      <c r="C155" s="16" t="n">
        <v>0.255107173682322</v>
      </c>
      <c r="D155" s="16" t="n">
        <v>0</v>
      </c>
      <c r="E155" s="17" t="n">
        <v>13.7</v>
      </c>
      <c r="F155" s="16" t="n">
        <v>1.30881405029417</v>
      </c>
      <c r="G155" s="16" t="n">
        <v>1.13220571238005</v>
      </c>
      <c r="H155" s="16" t="n">
        <v>0.846778848969785</v>
      </c>
      <c r="I155" s="16" t="n">
        <v>1.30102999566398</v>
      </c>
      <c r="J155" s="16" t="n">
        <v>0</v>
      </c>
      <c r="K155" s="16" t="n">
        <v>0.544582026305652</v>
      </c>
      <c r="L155" s="16" t="n">
        <v>0.539772164437841</v>
      </c>
    </row>
    <row r="156" customFormat="false" ht="15" hidden="false" customHeight="false" outlineLevel="0" collapsed="false">
      <c r="A156" s="17" t="n">
        <v>551</v>
      </c>
      <c r="B156" s="16" t="n">
        <v>0.246752407153448</v>
      </c>
      <c r="C156" s="16" t="n">
        <v>0.254934069261863</v>
      </c>
      <c r="D156" s="16" t="n">
        <v>0</v>
      </c>
      <c r="E156" s="17" t="n">
        <v>13.9</v>
      </c>
      <c r="F156" s="16" t="n">
        <v>1.32575962602377</v>
      </c>
      <c r="G156" s="16" t="n">
        <v>1.14528841579679</v>
      </c>
      <c r="H156" s="16" t="n">
        <v>0.853550277020855</v>
      </c>
      <c r="I156" s="16" t="n">
        <v>1.30102999566398</v>
      </c>
      <c r="J156" s="16" t="n">
        <v>0</v>
      </c>
      <c r="K156" s="16" t="n">
        <v>0.544504980463376</v>
      </c>
      <c r="L156" s="16" t="n">
        <v>0.556359033625007</v>
      </c>
    </row>
    <row r="157" customFormat="false" ht="15" hidden="false" customHeight="false" outlineLevel="0" collapsed="false">
      <c r="A157" s="17" t="n">
        <v>552</v>
      </c>
      <c r="B157" s="16" t="n">
        <v>0.246402432190047</v>
      </c>
      <c r="C157" s="16" t="n">
        <v>0.254605641447417</v>
      </c>
      <c r="D157" s="16" t="n">
        <v>0</v>
      </c>
      <c r="E157" s="17" t="n">
        <v>14.2</v>
      </c>
      <c r="F157" s="16" t="n">
        <v>1.34280481305214</v>
      </c>
      <c r="G157" s="16" t="n">
        <v>1.15931270090311</v>
      </c>
      <c r="H157" s="16" t="n">
        <v>0.856633976613496</v>
      </c>
      <c r="I157" s="16" t="n">
        <v>1.30102999566398</v>
      </c>
      <c r="J157" s="16" t="n">
        <v>0</v>
      </c>
      <c r="K157" s="16" t="n">
        <v>0.544802157283584</v>
      </c>
      <c r="L157" s="16" t="n">
        <v>0.571680149689065</v>
      </c>
    </row>
    <row r="158" customFormat="false" ht="15" hidden="false" customHeight="false" outlineLevel="0" collapsed="false">
      <c r="A158" s="17" t="n">
        <v>553</v>
      </c>
      <c r="B158" s="16" t="n">
        <v>0.245769067936473</v>
      </c>
      <c r="C158" s="16" t="n">
        <v>0.254029521195531</v>
      </c>
      <c r="D158" s="16" t="n">
        <v>0</v>
      </c>
      <c r="E158" s="17" t="n">
        <v>14.8</v>
      </c>
      <c r="F158" s="16" t="n">
        <v>1.37260920812294</v>
      </c>
      <c r="G158" s="16" t="n">
        <v>1.18400535964427</v>
      </c>
      <c r="H158" s="16" t="n">
        <v>0.866049224500625</v>
      </c>
      <c r="I158" s="16" t="n">
        <v>1.30102999566398</v>
      </c>
      <c r="J158" s="16" t="n">
        <v>0</v>
      </c>
      <c r="K158" s="16" t="n">
        <v>0.545176379946068</v>
      </c>
      <c r="L158" s="16" t="n">
        <v>0.582983875405867</v>
      </c>
    </row>
    <row r="159" customFormat="false" ht="15" hidden="false" customHeight="false" outlineLevel="0" collapsed="false">
      <c r="A159" s="17" t="n">
        <v>554</v>
      </c>
      <c r="B159" s="16" t="n">
        <v>0.244860293909356</v>
      </c>
      <c r="C159" s="16" t="n">
        <v>0.253212180901955</v>
      </c>
      <c r="D159" s="16" t="n">
        <v>0</v>
      </c>
      <c r="E159" s="17" t="n">
        <v>15.7</v>
      </c>
      <c r="F159" s="16" t="n">
        <v>1.41438997671757</v>
      </c>
      <c r="G159" s="16" t="n">
        <v>1.21809533157361</v>
      </c>
      <c r="H159" s="16" t="n">
        <v>0.883222787116026</v>
      </c>
      <c r="I159" s="16" t="n">
        <v>1.30102999566398</v>
      </c>
      <c r="J159" s="16" t="n">
        <v>0</v>
      </c>
      <c r="K159" s="16" t="n">
        <v>0.545704694293104</v>
      </c>
      <c r="L159" s="16" t="n">
        <v>0.591458918056244</v>
      </c>
    </row>
    <row r="160" customFormat="false" ht="15" hidden="false" customHeight="false" outlineLevel="0" collapsed="false">
      <c r="A160" s="17" t="n">
        <v>555</v>
      </c>
      <c r="B160" s="16" t="n">
        <v>0.243716461901312</v>
      </c>
      <c r="C160" s="16" t="n">
        <v>0.252183780826927</v>
      </c>
      <c r="D160" s="16" t="n">
        <v>0</v>
      </c>
      <c r="E160" s="17" t="n">
        <v>16.2</v>
      </c>
      <c r="F160" s="16" t="n">
        <v>1.46525559199488</v>
      </c>
      <c r="G160" s="16" t="n">
        <v>1.26241531455071</v>
      </c>
      <c r="H160" s="16" t="n">
        <v>0.906403721471331</v>
      </c>
      <c r="I160" s="16" t="n">
        <v>1.30102999566398</v>
      </c>
      <c r="J160" s="16" t="n">
        <v>0</v>
      </c>
      <c r="K160" s="16" t="n">
        <v>0.546210995542348</v>
      </c>
      <c r="L160" s="16" t="n">
        <v>0.59692917285785</v>
      </c>
    </row>
    <row r="161" customFormat="false" ht="15" hidden="false" customHeight="false" outlineLevel="0" collapsed="false">
      <c r="A161" s="17" t="n">
        <v>556</v>
      </c>
      <c r="B161" s="16" t="n">
        <v>0.242310123311149</v>
      </c>
      <c r="C161" s="16" t="n">
        <v>0.250931722603262</v>
      </c>
      <c r="D161" s="16" t="n">
        <v>1</v>
      </c>
      <c r="E161" s="17" t="n">
        <v>18.3</v>
      </c>
      <c r="F161" s="16" t="n">
        <v>1.53375196673114</v>
      </c>
      <c r="G161" s="16" t="n">
        <v>1.32258842798426</v>
      </c>
      <c r="H161" s="16" t="n">
        <v>0.940409987159455</v>
      </c>
      <c r="I161" s="16" t="n">
        <v>1.30102999566398</v>
      </c>
      <c r="J161" s="16" t="n">
        <v>1.5223304832253</v>
      </c>
      <c r="K161" s="16" t="n">
        <v>0.547069506356282</v>
      </c>
      <c r="L161" s="16" t="n">
        <v>0.599658796984206</v>
      </c>
    </row>
    <row r="162" customFormat="false" ht="15" hidden="false" customHeight="false" outlineLevel="0" collapsed="false">
      <c r="A162" s="17" t="n">
        <v>557</v>
      </c>
      <c r="B162" s="16" t="n">
        <v>0.24066949431543</v>
      </c>
      <c r="C162" s="16" t="n">
        <v>0.249455659718074</v>
      </c>
      <c r="D162" s="16" t="n">
        <v>1</v>
      </c>
      <c r="E162" s="17" t="n">
        <v>20.5</v>
      </c>
      <c r="F162" s="16" t="n">
        <v>1.60986522882092</v>
      </c>
      <c r="G162" s="16" t="n">
        <v>1.3895297019268</v>
      </c>
      <c r="H162" s="16" t="n">
        <v>0.979355893585444</v>
      </c>
      <c r="I162" s="16" t="n">
        <v>1.30102999566398</v>
      </c>
      <c r="J162" s="16" t="n">
        <v>1.0639213805148</v>
      </c>
      <c r="K162" s="16" t="n">
        <v>0.54833525947939</v>
      </c>
      <c r="L162" s="16" t="n">
        <v>0.601805074019041</v>
      </c>
    </row>
    <row r="163" customFormat="false" ht="15" hidden="false" customHeight="false" outlineLevel="0" collapsed="false">
      <c r="A163" s="17" t="n">
        <v>558</v>
      </c>
      <c r="B163" s="16" t="n">
        <v>0.238820603379497</v>
      </c>
      <c r="C163" s="16" t="n">
        <v>0.247788803848434</v>
      </c>
      <c r="D163" s="16" t="n">
        <v>1</v>
      </c>
      <c r="E163" s="17" t="n">
        <v>22</v>
      </c>
      <c r="F163" s="16" t="n">
        <v>1.69546769939651</v>
      </c>
      <c r="G163" s="16" t="n">
        <v>1.46400472358629</v>
      </c>
      <c r="H163" s="16" t="n">
        <v>1.02265036141925</v>
      </c>
      <c r="I163" s="16" t="n">
        <v>1.30102999566398</v>
      </c>
      <c r="J163" s="16" t="n">
        <v>1.4152414975546</v>
      </c>
      <c r="K163" s="16" t="n">
        <v>0.549556986406912</v>
      </c>
      <c r="L163" s="16" t="n">
        <v>0.603742226624842</v>
      </c>
    </row>
    <row r="164" customFormat="false" ht="15" hidden="false" customHeight="false" outlineLevel="0" collapsed="false">
      <c r="A164" s="17" t="n">
        <v>559</v>
      </c>
      <c r="B164" s="16" t="n">
        <v>0.236787674934776</v>
      </c>
      <c r="C164" s="16" t="n">
        <v>0.245994091919592</v>
      </c>
      <c r="D164" s="16" t="n">
        <v>1</v>
      </c>
      <c r="E164" s="17" t="n">
        <v>24.2</v>
      </c>
      <c r="F164" s="16" t="n">
        <v>1.80565736978278</v>
      </c>
      <c r="G164" s="16" t="n">
        <v>1.55914307885961</v>
      </c>
      <c r="H164" s="16" t="n">
        <v>1.07777630592612</v>
      </c>
      <c r="I164" s="16" t="n">
        <v>1.30102999566398</v>
      </c>
      <c r="J164" s="16" t="n">
        <v>1.19161568013397</v>
      </c>
      <c r="K164" s="16" t="n">
        <v>0.551119916350228</v>
      </c>
      <c r="L164" s="16" t="n">
        <v>0.605855484012988</v>
      </c>
    </row>
    <row r="165" customFormat="false" ht="15" hidden="false" customHeight="false" outlineLevel="0" collapsed="false">
      <c r="A165" s="17" t="n">
        <v>560</v>
      </c>
      <c r="B165" s="16" t="n">
        <v>0.234651598113555</v>
      </c>
      <c r="C165" s="16" t="n">
        <v>0.244092902536732</v>
      </c>
      <c r="D165" s="16" t="n">
        <v>1</v>
      </c>
      <c r="E165" s="17" t="n">
        <v>27.1</v>
      </c>
      <c r="F165" s="16" t="n">
        <v>1.92186385067798</v>
      </c>
      <c r="G165" s="16" t="n">
        <v>1.6683654099541</v>
      </c>
      <c r="H165" s="16" t="n">
        <v>1.13280902456145</v>
      </c>
      <c r="I165" s="16" t="n">
        <v>1.30102999566398</v>
      </c>
      <c r="J165" s="16" t="n">
        <v>1.20981279793718</v>
      </c>
      <c r="K165" s="16" t="n">
        <v>0.553013042760443</v>
      </c>
      <c r="L165" s="16" t="n">
        <v>0.606581916240163</v>
      </c>
    </row>
    <row r="166" customFormat="false" ht="15" hidden="false" customHeight="false" outlineLevel="0" collapsed="false">
      <c r="A166" s="17" t="n">
        <v>561</v>
      </c>
      <c r="B166" s="16" t="n">
        <v>0.232374240844338</v>
      </c>
      <c r="C166" s="16" t="n">
        <v>0.242061071540679</v>
      </c>
      <c r="D166" s="16" t="n">
        <v>1</v>
      </c>
      <c r="E166" s="17" t="n">
        <v>29.4</v>
      </c>
      <c r="F166" s="16" t="n">
        <v>2.0475663699002</v>
      </c>
      <c r="G166" s="16" t="n">
        <v>1.78734612631396</v>
      </c>
      <c r="H166" s="16" t="n">
        <v>1.19591262252414</v>
      </c>
      <c r="I166" s="16" t="n">
        <v>1.30102999566398</v>
      </c>
      <c r="J166" s="16" t="n">
        <v>1.05345280148544</v>
      </c>
      <c r="K166" s="16" t="n">
        <v>0.554686038192725</v>
      </c>
      <c r="L166" s="16" t="n">
        <v>0.606813053766991</v>
      </c>
    </row>
    <row r="167" customFormat="false" ht="15" hidden="false" customHeight="false" outlineLevel="0" collapsed="false">
      <c r="A167" s="17" t="n">
        <v>562</v>
      </c>
      <c r="B167" s="16" t="n">
        <v>0.229932435795113</v>
      </c>
      <c r="C167" s="16" t="n">
        <v>0.239890131717451</v>
      </c>
      <c r="D167" s="16" t="n">
        <v>1</v>
      </c>
      <c r="E167" s="17" t="n">
        <v>33.6</v>
      </c>
      <c r="F167" s="16" t="n">
        <v>2.18839326867168</v>
      </c>
      <c r="G167" s="16" t="n">
        <v>1.92172768095346</v>
      </c>
      <c r="H167" s="16" t="n">
        <v>1.26028096274227</v>
      </c>
      <c r="I167" s="16" t="n">
        <v>1.30102999566398</v>
      </c>
      <c r="J167" s="16" t="n">
        <v>1.29419802164503</v>
      </c>
      <c r="K167" s="16" t="n">
        <v>0.556678223543008</v>
      </c>
      <c r="L167" s="16" t="n">
        <v>0.606295745968852</v>
      </c>
    </row>
    <row r="168" customFormat="false" ht="15" hidden="false" customHeight="false" outlineLevel="0" collapsed="false">
      <c r="A168" s="17" t="n">
        <v>563</v>
      </c>
      <c r="B168" s="16" t="n">
        <v>0.227445300309746</v>
      </c>
      <c r="C168" s="16" t="n">
        <v>0.237662876165994</v>
      </c>
      <c r="D168" s="16" t="n">
        <v>1</v>
      </c>
      <c r="E168" s="17" t="n">
        <v>37.4</v>
      </c>
      <c r="F168" s="16" t="n">
        <v>2.33586211035744</v>
      </c>
      <c r="G168" s="16" t="n">
        <v>2.06265408062167</v>
      </c>
      <c r="H168" s="16" t="n">
        <v>1.32261026596367</v>
      </c>
      <c r="I168" s="16" t="n">
        <v>1.30102999566398</v>
      </c>
      <c r="J168" s="16" t="n">
        <v>1.5861176087376</v>
      </c>
      <c r="K168" s="16" t="n">
        <v>0.558461284464256</v>
      </c>
      <c r="L168" s="16" t="n">
        <v>0.605756425072918</v>
      </c>
    </row>
    <row r="169" customFormat="false" ht="15" hidden="false" customHeight="false" outlineLevel="0" collapsed="false">
      <c r="A169" s="17" t="n">
        <v>564</v>
      </c>
      <c r="B169" s="16" t="n">
        <v>0.224816725320286</v>
      </c>
      <c r="C169" s="16" t="n">
        <v>0.235316748372424</v>
      </c>
      <c r="D169" s="16" t="n">
        <v>1</v>
      </c>
      <c r="E169" s="17" t="n">
        <v>41.6</v>
      </c>
      <c r="F169" s="16" t="n">
        <v>2.50332200837225</v>
      </c>
      <c r="G169" s="16" t="n">
        <v>2.219516117916</v>
      </c>
      <c r="H169" s="16" t="n">
        <v>1.39830873584401</v>
      </c>
      <c r="I169" s="16" t="n">
        <v>1.30102999566398</v>
      </c>
      <c r="J169" s="16" t="n">
        <v>1.18365949314831</v>
      </c>
      <c r="K169" s="16" t="n">
        <v>0.560431456716746</v>
      </c>
      <c r="L169" s="16" t="n">
        <v>0.60449067194981</v>
      </c>
    </row>
    <row r="170" customFormat="false" ht="15" hidden="false" customHeight="false" outlineLevel="0" collapsed="false">
      <c r="A170" s="17" t="n">
        <v>565</v>
      </c>
      <c r="B170" s="16" t="n">
        <v>0.222033065226343</v>
      </c>
      <c r="C170" s="16" t="n">
        <v>0.232841066119398</v>
      </c>
      <c r="D170" s="16" t="n">
        <v>1</v>
      </c>
      <c r="E170" s="17" t="n">
        <v>46.8</v>
      </c>
      <c r="F170" s="16" t="n">
        <v>2.69369524428326</v>
      </c>
      <c r="G170" s="16" t="n">
        <v>2.39534417918473</v>
      </c>
      <c r="H170" s="16" t="n">
        <v>1.47805979327383</v>
      </c>
      <c r="I170" s="16" t="n">
        <v>1.30102999566398</v>
      </c>
      <c r="J170" s="16" t="n">
        <v>1.49954026125265</v>
      </c>
      <c r="K170" s="16" t="n">
        <v>0.562500687909306</v>
      </c>
      <c r="L170" s="16" t="n">
        <v>0.602817676517528</v>
      </c>
    </row>
    <row r="171" customFormat="false" ht="15" hidden="false" customHeight="false" outlineLevel="0" collapsed="false">
      <c r="A171" s="17" t="n">
        <v>566</v>
      </c>
      <c r="B171" s="16" t="n">
        <v>0.219139144266093</v>
      </c>
      <c r="C171" s="16" t="n">
        <v>0.230260736299305</v>
      </c>
      <c r="D171" s="16" t="n">
        <v>1</v>
      </c>
      <c r="E171" s="17" t="n">
        <v>52.3</v>
      </c>
      <c r="F171" s="16" t="n">
        <v>2.90017240470139</v>
      </c>
      <c r="G171" s="16" t="n">
        <v>2.59477969159422</v>
      </c>
      <c r="H171" s="16" t="n">
        <v>1.56266576997052</v>
      </c>
      <c r="I171" s="16" t="n">
        <v>1.30102999566398</v>
      </c>
      <c r="J171" s="16" t="n">
        <v>1.21439840047574</v>
      </c>
      <c r="K171" s="16" t="n">
        <v>0.564801056628694</v>
      </c>
      <c r="L171" s="16" t="n">
        <v>0.600440261955864</v>
      </c>
    </row>
    <row r="172" customFormat="false" ht="15" hidden="false" customHeight="false" outlineLevel="0" collapsed="false">
      <c r="A172" s="17" t="n">
        <v>567</v>
      </c>
      <c r="B172" s="16" t="n">
        <v>0.216135870968854</v>
      </c>
      <c r="C172" s="16" t="n">
        <v>0.227556622444609</v>
      </c>
      <c r="D172" s="16" t="n">
        <v>1</v>
      </c>
      <c r="E172" s="17" t="n">
        <v>58</v>
      </c>
      <c r="F172" s="16" t="n">
        <v>3.11588706014778</v>
      </c>
      <c r="G172" s="16" t="n">
        <v>2.80291190354052</v>
      </c>
      <c r="H172" s="16"/>
      <c r="I172" s="16" t="n">
        <v>1.30102999566398</v>
      </c>
      <c r="J172" s="16" t="n">
        <v>1.10981541589762</v>
      </c>
      <c r="K172" s="16" t="n">
        <v>0.567409608717187</v>
      </c>
      <c r="L172" s="16" t="n">
        <v>0.598194925980959</v>
      </c>
    </row>
    <row r="173" customFormat="false" ht="15" hidden="false" customHeight="false" outlineLevel="0" collapsed="false">
      <c r="A173" s="17" t="n">
        <v>568</v>
      </c>
      <c r="B173" s="16" t="n">
        <v>0.213042975244699</v>
      </c>
      <c r="C173" s="16" t="n">
        <v>0.224758226186436</v>
      </c>
      <c r="D173" s="16" t="n">
        <v>1</v>
      </c>
      <c r="E173" s="17" t="n">
        <v>64.3</v>
      </c>
      <c r="F173" s="16" t="n">
        <v>3.34505879358173</v>
      </c>
      <c r="G173" s="16" t="n">
        <v>3.02263274117578</v>
      </c>
      <c r="H173" s="16" t="n">
        <v>1.73711708497754</v>
      </c>
      <c r="I173" s="16" t="n">
        <v>1.30102999566398</v>
      </c>
      <c r="J173" s="16" t="n">
        <v>1.29734616032982</v>
      </c>
      <c r="K173" s="16" t="n">
        <v>0.570051180452369</v>
      </c>
      <c r="L173" s="16" t="n">
        <v>0.595773485223708</v>
      </c>
    </row>
    <row r="174" customFormat="false" ht="15" hidden="false" customHeight="false" outlineLevel="0" collapsed="false">
      <c r="A174" s="17" t="n">
        <v>569</v>
      </c>
      <c r="B174" s="16" t="n">
        <v>0.209887616170777</v>
      </c>
      <c r="C174" s="16" t="n">
        <v>0.221901505233452</v>
      </c>
      <c r="D174" s="16" t="n">
        <v>1</v>
      </c>
      <c r="E174" s="17" t="n">
        <v>68.9</v>
      </c>
      <c r="F174" s="16" t="n">
        <v>3.59273047378734</v>
      </c>
      <c r="G174" s="16" t="n">
        <v>3.263740651879</v>
      </c>
      <c r="H174" s="16" t="n">
        <v>1.83533286190222</v>
      </c>
      <c r="I174" s="16" t="n">
        <v>1.30102999566398</v>
      </c>
      <c r="J174" s="16" t="n">
        <v>1.07288513982719</v>
      </c>
      <c r="K174" s="16" t="n">
        <v>0.572703758736448</v>
      </c>
      <c r="L174" s="16" t="n">
        <v>0.593274998624181</v>
      </c>
    </row>
    <row r="175" customFormat="false" ht="15" hidden="false" customHeight="false" outlineLevel="0" collapsed="false">
      <c r="A175" s="17" t="n">
        <v>570</v>
      </c>
      <c r="B175" s="16" t="n">
        <v>0.206700629989306</v>
      </c>
      <c r="C175" s="16" t="n">
        <v>0.219013708860878</v>
      </c>
      <c r="D175" s="16" t="n">
        <v>1</v>
      </c>
      <c r="E175" s="17" t="n">
        <v>73.3</v>
      </c>
      <c r="F175" s="16" t="n">
        <v>3.8602409167709</v>
      </c>
      <c r="G175" s="16" t="n">
        <v>3.52548112929122</v>
      </c>
      <c r="H175" s="16" t="n">
        <v>1.93853772484881</v>
      </c>
      <c r="I175" s="16" t="n">
        <v>1.30102999566398</v>
      </c>
      <c r="J175" s="16" t="n">
        <v>1.39764745120343</v>
      </c>
      <c r="K175" s="16" t="n">
        <v>0.576115788894392</v>
      </c>
      <c r="L175" s="16" t="n">
        <v>0.59091959716031</v>
      </c>
    </row>
    <row r="176" customFormat="false" ht="15" hidden="false" customHeight="false" outlineLevel="0" collapsed="false">
      <c r="A176" s="17" t="n">
        <v>571</v>
      </c>
      <c r="B176" s="16" t="n">
        <v>0.203480472719228</v>
      </c>
      <c r="C176" s="16" t="n">
        <v>0.21608109465547</v>
      </c>
      <c r="D176" s="16" t="n">
        <v>1</v>
      </c>
      <c r="E176" s="17" t="n">
        <v>77.3</v>
      </c>
      <c r="F176" s="16" t="n">
        <v>4.14026066361368</v>
      </c>
      <c r="G176" s="16" t="n">
        <v>3.7996532183784</v>
      </c>
      <c r="H176" s="16" t="n">
        <v>2.04171430010361</v>
      </c>
      <c r="I176" s="16" t="n">
        <v>1.30102999566398</v>
      </c>
      <c r="J176" s="16" t="n">
        <v>1.59965136671157</v>
      </c>
      <c r="K176" s="16" t="n">
        <v>0.579362720818887</v>
      </c>
      <c r="L176" s="16" t="n">
        <v>0.58791480931154</v>
      </c>
    </row>
    <row r="177" customFormat="false" ht="15" hidden="false" customHeight="false" outlineLevel="0" collapsed="false">
      <c r="A177" s="17" t="n">
        <v>572</v>
      </c>
      <c r="B177" s="16" t="n">
        <v>0.200265944224817</v>
      </c>
      <c r="C177" s="16" t="n">
        <v>0.213141682088641</v>
      </c>
      <c r="D177" s="16" t="n">
        <v>1</v>
      </c>
      <c r="E177" s="17" t="n">
        <v>80.7</v>
      </c>
      <c r="F177" s="16" t="n">
        <v>4.42925430009159</v>
      </c>
      <c r="G177" s="16" t="n">
        <v>4.08317822668891</v>
      </c>
      <c r="H177" s="16" t="n">
        <v>2.14851385077763</v>
      </c>
      <c r="I177" s="16" t="n">
        <v>1.30102999566398</v>
      </c>
      <c r="J177" s="16" t="n">
        <v>1.34012241398804</v>
      </c>
      <c r="K177" s="16" t="n">
        <v>0.582708711683452</v>
      </c>
      <c r="L177" s="16" t="n">
        <v>0.585295250674151</v>
      </c>
    </row>
    <row r="178" customFormat="false" ht="15" hidden="false" customHeight="false" outlineLevel="0" collapsed="false">
      <c r="A178" s="17" t="n">
        <v>573</v>
      </c>
      <c r="B178" s="16" t="n">
        <v>0.197122328590464</v>
      </c>
      <c r="C178" s="16" t="n">
        <v>0.210264956227118</v>
      </c>
      <c r="D178" s="16" t="n">
        <v>1</v>
      </c>
      <c r="E178" s="17" t="n">
        <v>84.7</v>
      </c>
      <c r="F178" s="16" t="n">
        <v>4.72513026751953</v>
      </c>
      <c r="G178" s="16" t="n">
        <v>4.37490705349264</v>
      </c>
      <c r="H178" s="16" t="n">
        <v>2.25888004737353</v>
      </c>
      <c r="I178" s="16" t="n">
        <v>1.30102999566398</v>
      </c>
      <c r="J178" s="16" t="n">
        <v>1.64229397973441</v>
      </c>
      <c r="K178" s="16" t="n">
        <v>0.58542732926091</v>
      </c>
      <c r="L178" s="16" t="n">
        <v>0.582015299102966</v>
      </c>
    </row>
    <row r="179" customFormat="false" ht="15" hidden="false" customHeight="false" outlineLevel="0" collapsed="false">
      <c r="A179" s="17" t="n">
        <v>574</v>
      </c>
      <c r="B179" s="16" t="n">
        <v>0.19408244214676</v>
      </c>
      <c r="C179" s="16" t="n">
        <v>0.207478053801393</v>
      </c>
      <c r="D179" s="16" t="n">
        <v>1</v>
      </c>
      <c r="E179" s="17" t="n">
        <v>88</v>
      </c>
      <c r="F179" s="16" t="n">
        <v>5.0221530028123</v>
      </c>
      <c r="G179" s="16" t="n">
        <v>4.66256963160759</v>
      </c>
      <c r="H179" s="16" t="n">
        <v>2.36185371735369</v>
      </c>
      <c r="I179" s="16" t="n">
        <v>1.30102999566398</v>
      </c>
      <c r="J179" s="16" t="n">
        <v>1.50440390791181</v>
      </c>
      <c r="K179" s="16" t="n">
        <v>0.588729293929888</v>
      </c>
      <c r="L179" s="16" t="n">
        <v>0.57903252435199</v>
      </c>
    </row>
    <row r="180" customFormat="false" ht="15" hidden="false" customHeight="false" outlineLevel="0" collapsed="false">
      <c r="A180" s="17" t="n">
        <v>575</v>
      </c>
      <c r="B180" s="16" t="n">
        <v>0.191158384746975</v>
      </c>
      <c r="C180" s="16" t="n">
        <v>0.20479182499346</v>
      </c>
      <c r="D180" s="16" t="n">
        <v>1</v>
      </c>
      <c r="E180" s="17" t="n">
        <v>90.3</v>
      </c>
      <c r="F180" s="16" t="n">
        <v>5.32084477020077</v>
      </c>
      <c r="G180" s="16" t="n">
        <v>4.95362525533676</v>
      </c>
      <c r="H180" s="16" t="n">
        <v>2.46154892994471</v>
      </c>
      <c r="I180" s="16" t="n">
        <v>1.30102999566398</v>
      </c>
      <c r="J180" s="16" t="n">
        <v>1.51332163725503</v>
      </c>
      <c r="K180" s="16" t="n">
        <v>0.591513950800726</v>
      </c>
      <c r="L180" s="16" t="n">
        <v>0.57596169720984</v>
      </c>
    </row>
    <row r="181" customFormat="false" ht="15" hidden="false" customHeight="false" outlineLevel="0" collapsed="false">
      <c r="A181" s="17" t="n">
        <v>576</v>
      </c>
      <c r="B181" s="16" t="n">
        <v>0.188379702744661</v>
      </c>
      <c r="C181" s="16" t="n">
        <v>0.202233328108979</v>
      </c>
      <c r="D181" s="16" t="n">
        <v>1</v>
      </c>
      <c r="E181" s="17" t="n">
        <v>92.3</v>
      </c>
      <c r="F181" s="16" t="n">
        <v>5.61811411508545</v>
      </c>
      <c r="G181" s="16" t="n">
        <v>5.24164876625707</v>
      </c>
      <c r="H181" s="16" t="n">
        <v>2.54046263337069</v>
      </c>
      <c r="I181" s="16" t="n">
        <v>1.30102999566398</v>
      </c>
      <c r="J181" s="16" t="n">
        <v>1.14037266406785</v>
      </c>
      <c r="K181" s="16" t="n">
        <v>0.594309614220461</v>
      </c>
      <c r="L181" s="16" t="n">
        <v>0.572670739089758</v>
      </c>
    </row>
    <row r="182" customFormat="false" ht="15" hidden="false" customHeight="false" outlineLevel="0" collapsed="false">
      <c r="A182" s="17" t="n">
        <v>577</v>
      </c>
      <c r="B182" s="16" t="n">
        <v>0.185822399898812</v>
      </c>
      <c r="C182" s="16" t="n">
        <v>0.199873406102363</v>
      </c>
      <c r="D182" s="16" t="n">
        <v>1</v>
      </c>
      <c r="E182" s="17" t="n">
        <v>93.6</v>
      </c>
      <c r="F182" s="16" t="n">
        <v>5.90099323462524</v>
      </c>
      <c r="G182" s="16" t="n">
        <v>5.51154800414248</v>
      </c>
      <c r="H182" s="16" t="n">
        <v>2.57052654640172</v>
      </c>
      <c r="I182" s="16" t="n">
        <v>1.30102999566398</v>
      </c>
      <c r="J182" s="16" t="n">
        <v>1.57462446445758</v>
      </c>
      <c r="K182" s="16" t="n">
        <v>0.597424467558197</v>
      </c>
      <c r="L182" s="16" t="n">
        <v>0.569291728578504</v>
      </c>
    </row>
    <row r="183" customFormat="false" ht="15" hidden="false" customHeight="false" outlineLevel="0" collapsed="false">
      <c r="A183" s="17" t="n">
        <v>578</v>
      </c>
      <c r="B183" s="16" t="n">
        <v>0.183466007532897</v>
      </c>
      <c r="C183" s="16" t="n">
        <v>0.197686704160731</v>
      </c>
      <c r="D183" s="16" t="n">
        <v>1</v>
      </c>
      <c r="E183" s="17" t="n">
        <v>95.1</v>
      </c>
      <c r="F183" s="16" t="n">
        <v>6.16627504711182</v>
      </c>
      <c r="G183" s="16" t="n">
        <v>5.76812828076775</v>
      </c>
      <c r="H183" s="16" t="n">
        <v>2.6394483632453</v>
      </c>
      <c r="I183" s="16" t="n">
        <v>1.30102999566398</v>
      </c>
      <c r="J183" s="16" t="n">
        <v>1.37707191466165</v>
      </c>
      <c r="K183" s="16" t="n">
        <v>0.600363216113588</v>
      </c>
      <c r="L183" s="16" t="n">
        <v>0.565934731165043</v>
      </c>
    </row>
    <row r="184" customFormat="false" ht="15" hidden="false" customHeight="false" outlineLevel="0" collapsed="false">
      <c r="A184" s="17" t="n">
        <v>579</v>
      </c>
      <c r="B184" s="16" t="n">
        <v>0.181246708167924</v>
      </c>
      <c r="C184" s="16" t="n">
        <v>0.195617493181137</v>
      </c>
      <c r="D184" s="16" t="n">
        <v>1</v>
      </c>
      <c r="E184" s="17" t="n">
        <v>95.8</v>
      </c>
      <c r="F184" s="16" t="n">
        <v>6.41799620270332</v>
      </c>
      <c r="G184" s="16" t="n">
        <v>6.01360048708225</v>
      </c>
      <c r="H184" s="16" t="n">
        <v>2.69951883572784</v>
      </c>
      <c r="I184" s="16" t="n">
        <v>1.30102999566398</v>
      </c>
      <c r="J184" s="16" t="n">
        <v>1.13726133551373</v>
      </c>
      <c r="K184" s="16" t="n">
        <v>0.602960761653184</v>
      </c>
      <c r="L184" s="16" t="n">
        <v>0.562236530735788</v>
      </c>
    </row>
    <row r="185" customFormat="false" ht="15" hidden="false" customHeight="false" outlineLevel="0" collapsed="false">
      <c r="A185" s="17" t="n">
        <v>580</v>
      </c>
      <c r="B185" s="16" t="n">
        <v>0.179101469836853</v>
      </c>
      <c r="C185" s="16" t="n">
        <v>0.193613018857157</v>
      </c>
      <c r="D185" s="16" t="n">
        <v>1</v>
      </c>
      <c r="E185" s="17" t="n">
        <v>96.5</v>
      </c>
      <c r="F185" s="16" t="n">
        <v>6.66266867208921</v>
      </c>
      <c r="G185" s="16" t="n">
        <v>6.24926347389442</v>
      </c>
      <c r="H185" s="16" t="n">
        <v>2.75259433618803</v>
      </c>
      <c r="I185" s="16" t="n">
        <v>1.30102999566398</v>
      </c>
      <c r="J185" s="16" t="n">
        <v>1.17300272696861</v>
      </c>
      <c r="K185" s="16" t="n">
        <v>0.60545924825271</v>
      </c>
      <c r="L185" s="16" t="n">
        <v>0.558241153486324</v>
      </c>
    </row>
    <row r="186" customFormat="false" ht="15" hidden="false" customHeight="false" outlineLevel="0" collapsed="false">
      <c r="A186" s="17" t="n">
        <v>581</v>
      </c>
      <c r="B186" s="16" t="n">
        <v>0.177128352059258</v>
      </c>
      <c r="C186" s="16" t="n">
        <v>0.191756062143182</v>
      </c>
      <c r="D186" s="16" t="n">
        <v>1</v>
      </c>
      <c r="E186" s="17" t="n">
        <v>97.4</v>
      </c>
      <c r="F186" s="16" t="n">
        <v>6.89230863940268</v>
      </c>
      <c r="G186" s="16" t="n">
        <v>6.44320318881212</v>
      </c>
      <c r="H186" s="16" t="n">
        <v>2.80056693430024</v>
      </c>
      <c r="I186" s="16" t="n">
        <v>1.30102999566398</v>
      </c>
      <c r="J186" s="16" t="n">
        <v>1.03322187448426</v>
      </c>
      <c r="K186" s="16" t="n">
        <v>0.607396400858511</v>
      </c>
      <c r="L186" s="16" t="n">
        <v>0.554201750041275</v>
      </c>
    </row>
    <row r="187" customFormat="false" ht="15" hidden="false" customHeight="false" outlineLevel="0" collapsed="false">
      <c r="A187" s="17" t="n">
        <v>582</v>
      </c>
      <c r="B187" s="16" t="n">
        <v>0.175256811634258</v>
      </c>
      <c r="C187" s="16" t="n">
        <v>0.189999656726843</v>
      </c>
      <c r="D187" s="16" t="n">
        <v>1</v>
      </c>
      <c r="E187" s="17" t="n">
        <v>97.7</v>
      </c>
      <c r="F187" s="16" t="n">
        <v>7.12110322044573</v>
      </c>
      <c r="G187" s="16" t="n">
        <v>6.65298320984086</v>
      </c>
      <c r="H187" s="16" t="n">
        <v>2.83103740352113</v>
      </c>
      <c r="I187" s="16" t="n">
        <v>1.30102999566398</v>
      </c>
      <c r="J187" s="16" t="n">
        <v>1.22311763011075</v>
      </c>
      <c r="K187" s="16" t="n">
        <v>0.609410599306588</v>
      </c>
      <c r="L187" s="16" t="n">
        <v>0.550767706785537</v>
      </c>
    </row>
    <row r="188" customFormat="false" ht="15" hidden="false" customHeight="false" outlineLevel="0" collapsed="false">
      <c r="A188" s="17" t="n">
        <v>583</v>
      </c>
      <c r="B188" s="16" t="n">
        <v>0.173456565318284</v>
      </c>
      <c r="C188" s="16" t="n">
        <v>0.188317693858497</v>
      </c>
      <c r="D188" s="16" t="n">
        <v>1</v>
      </c>
      <c r="E188" s="17" t="n">
        <v>98</v>
      </c>
      <c r="F188" s="16" t="n">
        <v>7.34952764530417</v>
      </c>
      <c r="G188" s="16" t="n">
        <v>6.86279216439065</v>
      </c>
      <c r="H188" s="16" t="n">
        <v>2.86770864012941</v>
      </c>
      <c r="I188" s="16" t="n">
        <v>1.30102999566398</v>
      </c>
      <c r="J188" s="16" t="n">
        <v>1.27891436646336</v>
      </c>
      <c r="K188" s="16" t="n">
        <v>0.612041164492873</v>
      </c>
      <c r="L188" s="16" t="n">
        <v>0.546981453965109</v>
      </c>
    </row>
    <row r="189" customFormat="false" ht="15" hidden="false" customHeight="false" outlineLevel="0" collapsed="false">
      <c r="A189" s="17" t="n">
        <v>584</v>
      </c>
      <c r="B189" s="16" t="n">
        <v>0.17177676409483</v>
      </c>
      <c r="C189" s="16" t="n">
        <v>0.186733957717713</v>
      </c>
      <c r="D189" s="16" t="n">
        <v>1</v>
      </c>
      <c r="E189" s="17" t="n">
        <v>98.4</v>
      </c>
      <c r="F189" s="16" t="n">
        <v>7.55432348178684</v>
      </c>
      <c r="G189" s="16" t="n">
        <v>7.05861994954988</v>
      </c>
      <c r="H189" s="16" t="n">
        <v>2.8976338298717</v>
      </c>
      <c r="I189" s="16" t="n">
        <v>1.30102999566398</v>
      </c>
      <c r="J189" s="16" t="n">
        <v>1.61684114642494</v>
      </c>
      <c r="K189" s="16" t="n">
        <v>0.614165428429916</v>
      </c>
      <c r="L189" s="16" t="n">
        <v>0.543767541687304</v>
      </c>
    </row>
    <row r="190" customFormat="false" ht="15" hidden="false" customHeight="false" outlineLevel="0" collapsed="false">
      <c r="A190" s="17" t="n">
        <v>585</v>
      </c>
      <c r="B190" s="16" t="n">
        <v>0.170186699650906</v>
      </c>
      <c r="C190" s="16" t="n">
        <v>0.185230981254117</v>
      </c>
      <c r="D190" s="16" t="n">
        <v>1</v>
      </c>
      <c r="E190" s="17" t="n">
        <v>98.7</v>
      </c>
      <c r="F190" s="16" t="n">
        <v>7.75139556459818</v>
      </c>
      <c r="G190" s="16" t="n">
        <v>7.24454726051649</v>
      </c>
      <c r="H190" s="16" t="n">
        <v>2.94195813045319</v>
      </c>
      <c r="I190" s="16" t="n">
        <v>1.30102999566398</v>
      </c>
      <c r="J190" s="16" t="n">
        <v>1.50988689972674</v>
      </c>
      <c r="K190" s="16" t="n">
        <v>0.616014528644544</v>
      </c>
      <c r="L190" s="16" t="n">
        <v>0.54083979968081</v>
      </c>
    </row>
    <row r="191" customFormat="false" ht="15" hidden="false" customHeight="false" outlineLevel="0" collapsed="false">
      <c r="A191" s="17" t="n">
        <v>586</v>
      </c>
      <c r="B191" s="16" t="n">
        <v>0.168695820592068</v>
      </c>
      <c r="C191" s="16" t="n">
        <v>0.183816074217942</v>
      </c>
      <c r="D191" s="16" t="n">
        <v>1</v>
      </c>
      <c r="E191" s="17" t="n">
        <v>98.7</v>
      </c>
      <c r="F191" s="16" t="n">
        <v>7.93599523193284</v>
      </c>
      <c r="G191" s="16" t="n">
        <v>7.41974915351077</v>
      </c>
      <c r="H191" s="16" t="n">
        <v>2.98400862351563</v>
      </c>
      <c r="I191" s="16" t="n">
        <v>1.30102999566398</v>
      </c>
      <c r="J191" s="16" t="n">
        <v>1.50112739677303</v>
      </c>
      <c r="K191" s="16" t="n">
        <v>0.618105772934896</v>
      </c>
      <c r="L191" s="16" t="n">
        <v>0.537713939794178</v>
      </c>
    </row>
    <row r="192" customFormat="false" ht="15" hidden="false" customHeight="false" outlineLevel="0" collapsed="false">
      <c r="A192" s="17" t="n">
        <v>587</v>
      </c>
      <c r="B192" s="16" t="n">
        <v>0.167317080387363</v>
      </c>
      <c r="C192" s="16" t="n">
        <v>0.182500498178367</v>
      </c>
      <c r="D192" s="16" t="n">
        <v>1</v>
      </c>
      <c r="E192" s="17" t="n">
        <v>99</v>
      </c>
      <c r="F192" s="16" t="n">
        <v>8.10344444903919</v>
      </c>
      <c r="G192" s="16" t="n">
        <v>7.57966904207851</v>
      </c>
      <c r="H192" s="16" t="n">
        <v>3.01542372211472</v>
      </c>
      <c r="I192" s="16" t="n">
        <v>1.30102999566398</v>
      </c>
      <c r="J192" s="16" t="n">
        <v>1.14293793242101</v>
      </c>
      <c r="K192" s="16" t="n">
        <v>0.619778768367179</v>
      </c>
      <c r="L192" s="16" t="n">
        <v>0.534588079907545</v>
      </c>
    </row>
    <row r="193" customFormat="false" ht="15" hidden="false" customHeight="false" outlineLevel="0" collapsed="false">
      <c r="A193" s="17" t="n">
        <v>588</v>
      </c>
      <c r="B193" s="16" t="n">
        <v>0.166040696810793</v>
      </c>
      <c r="C193" s="16" t="n">
        <v>0.181289603991813</v>
      </c>
      <c r="D193" s="16" t="n">
        <v>1</v>
      </c>
      <c r="E193" s="17" t="n">
        <v>99.1</v>
      </c>
      <c r="F193" s="16" t="n">
        <v>8.27695881660364</v>
      </c>
      <c r="G193" s="16" t="n">
        <v>7.74481792823093</v>
      </c>
      <c r="H193" s="16" t="n">
        <v>3.02430811675391</v>
      </c>
      <c r="I193" s="16" t="n">
        <v>1.30102999566398</v>
      </c>
      <c r="J193" s="16" t="n">
        <v>1.01546112919199</v>
      </c>
      <c r="K193" s="16" t="n">
        <v>0.621231632821529</v>
      </c>
      <c r="L193" s="16" t="n">
        <v>0.531473226569809</v>
      </c>
    </row>
    <row r="194" customFormat="false" ht="15" hidden="false" customHeight="false" outlineLevel="0" collapsed="false">
      <c r="A194" s="17" t="n">
        <v>589</v>
      </c>
      <c r="B194" s="16" t="n">
        <v>0.16488124391547</v>
      </c>
      <c r="C194" s="16" t="n">
        <v>0.180190529790534</v>
      </c>
      <c r="D194" s="16" t="n">
        <v>1</v>
      </c>
      <c r="E194" s="17" t="n">
        <v>99.4</v>
      </c>
      <c r="F194" s="16" t="n">
        <v>8.4365479526155</v>
      </c>
      <c r="G194" s="16" t="n">
        <v>7.89802547948228</v>
      </c>
      <c r="H194" s="16" t="n">
        <v>3.03459117970528</v>
      </c>
      <c r="I194" s="16" t="n">
        <v>1.30102999566398</v>
      </c>
      <c r="J194" s="16" t="n">
        <v>1.34298511224061</v>
      </c>
      <c r="K194" s="16" t="n">
        <v>0.622948654449397</v>
      </c>
      <c r="L194" s="16" t="n">
        <v>0.527830058885037</v>
      </c>
    </row>
    <row r="195" customFormat="false" ht="15" hidden="false" customHeight="false" outlineLevel="0" collapsed="false">
      <c r="A195" s="17" t="n">
        <v>590</v>
      </c>
      <c r="B195" s="16" t="n">
        <v>0.163835143822211</v>
      </c>
      <c r="C195" s="16" t="n">
        <v>0.179194503362785</v>
      </c>
      <c r="D195" s="16" t="n">
        <v>1</v>
      </c>
      <c r="E195" s="17" t="n">
        <v>99.4</v>
      </c>
      <c r="F195" s="16" t="n">
        <v>8.57745903363721</v>
      </c>
      <c r="G195" s="16" t="n">
        <v>8.03245980362057</v>
      </c>
      <c r="H195" s="16" t="n">
        <v>3.03808058994646</v>
      </c>
      <c r="I195" s="16" t="n">
        <v>1.30102999566398</v>
      </c>
      <c r="J195" s="16" t="n">
        <v>1.36700417815786</v>
      </c>
      <c r="K195" s="16" t="n">
        <v>0.624445545099334</v>
      </c>
      <c r="L195" s="16" t="n">
        <v>0.524528094216059</v>
      </c>
    </row>
    <row r="196" customFormat="false" ht="15" hidden="false" customHeight="false" outlineLevel="0" collapsed="false">
      <c r="A196" s="17" t="n">
        <v>591</v>
      </c>
      <c r="B196" s="16" t="n">
        <v>0.162878710638594</v>
      </c>
      <c r="C196" s="16" t="n">
        <v>0.178276165113141</v>
      </c>
      <c r="D196" s="16" t="n">
        <v>1</v>
      </c>
      <c r="E196" s="17" t="n">
        <v>99.5</v>
      </c>
      <c r="F196" s="16" t="n">
        <v>8.71228170670673</v>
      </c>
      <c r="G196" s="16" t="n">
        <v>8.16070766594293</v>
      </c>
      <c r="H196" s="16" t="n">
        <v>3.03808058994646</v>
      </c>
      <c r="I196" s="16" t="n">
        <v>1.30102999566398</v>
      </c>
      <c r="J196" s="16" t="n">
        <v>1.20129180520474</v>
      </c>
      <c r="K196" s="16" t="n">
        <v>0.625722304771339</v>
      </c>
      <c r="L196" s="16" t="n">
        <v>0.521204116449287</v>
      </c>
    </row>
    <row r="197" customFormat="false" ht="15" hidden="false" customHeight="false" outlineLevel="0" collapsed="false">
      <c r="A197" s="17" t="n">
        <v>592</v>
      </c>
      <c r="B197" s="16" t="n">
        <v>0.161985159361804</v>
      </c>
      <c r="C197" s="16" t="n">
        <v>0.177430674688334</v>
      </c>
      <c r="D197" s="16" t="n">
        <v>1</v>
      </c>
      <c r="E197" s="17" t="n">
        <v>99.5</v>
      </c>
      <c r="F197" s="16" t="n">
        <v>8.84313993688454</v>
      </c>
      <c r="G197" s="16" t="n">
        <v>8.28414187804152</v>
      </c>
      <c r="H197" s="16" t="n">
        <v>3.03808058994646</v>
      </c>
      <c r="I197" s="16" t="n">
        <v>1.30102999566398</v>
      </c>
      <c r="J197" s="16" t="n">
        <v>0.817486883764242</v>
      </c>
      <c r="K197" s="16" t="n">
        <v>0.626944031698861</v>
      </c>
      <c r="L197" s="16" t="n">
        <v>0.51832040063838</v>
      </c>
    </row>
    <row r="198" customFormat="false" ht="15" hidden="false" customHeight="false" outlineLevel="0" collapsed="false">
      <c r="A198" s="17" t="n">
        <v>593</v>
      </c>
      <c r="B198" s="16" t="n">
        <v>0.161160958365158</v>
      </c>
      <c r="C198" s="16" t="n">
        <v>0.176649288793287</v>
      </c>
      <c r="D198" s="16" t="n">
        <v>1</v>
      </c>
      <c r="E198" s="17" t="n">
        <v>99.5</v>
      </c>
      <c r="F198" s="16" t="n">
        <v>8.96432968852322</v>
      </c>
      <c r="G198" s="16" t="n">
        <v>8.39777849178976</v>
      </c>
      <c r="H198" s="16" t="n">
        <v>3.03808058994646</v>
      </c>
      <c r="I198" s="16" t="n">
        <v>1.30102999566398</v>
      </c>
      <c r="J198" s="16" t="n">
        <v>1.09672123037195</v>
      </c>
      <c r="K198" s="16" t="n">
        <v>0.628374883055418</v>
      </c>
      <c r="L198" s="16" t="n">
        <v>0.515810907489957</v>
      </c>
    </row>
    <row r="199" customFormat="false" ht="15" hidden="false" customHeight="false" outlineLevel="0" collapsed="false">
      <c r="A199" s="17" t="n">
        <v>594</v>
      </c>
      <c r="B199" s="16" t="n">
        <v>0.160413581519215</v>
      </c>
      <c r="C199" s="16" t="n">
        <v>0.175925518702965</v>
      </c>
      <c r="D199" s="16" t="n">
        <v>1</v>
      </c>
      <c r="E199" s="17" t="n">
        <v>99.5</v>
      </c>
      <c r="F199" s="16" t="n">
        <v>9.07051912406075</v>
      </c>
      <c r="G199" s="16" t="n">
        <v>8.49705593291095</v>
      </c>
      <c r="H199" s="16" t="n">
        <v>3.03808058994646</v>
      </c>
      <c r="I199" s="16" t="n">
        <v>1.30102999566398</v>
      </c>
      <c r="J199" s="16" t="n">
        <v>1.0535277224303</v>
      </c>
      <c r="K199" s="16" t="n">
        <v>0.629640636178526</v>
      </c>
      <c r="L199" s="16" t="n">
        <v>0.513389466732706</v>
      </c>
    </row>
    <row r="200" customFormat="false" ht="15" hidden="false" customHeight="false" outlineLevel="0" collapsed="false">
      <c r="A200" s="17" t="n">
        <v>595</v>
      </c>
      <c r="B200" s="16" t="n">
        <v>0.15971656392018</v>
      </c>
      <c r="C200" s="16" t="n">
        <v>0.175251365084351</v>
      </c>
      <c r="D200" s="16" t="n">
        <v>1</v>
      </c>
      <c r="E200" s="17" t="n">
        <v>99.6</v>
      </c>
      <c r="F200" s="16" t="n">
        <v>9.1679642532242</v>
      </c>
      <c r="G200" s="16" t="n">
        <v>8.58983118394092</v>
      </c>
      <c r="H200" s="16" t="n">
        <v>3.04382862106612</v>
      </c>
      <c r="I200" s="16" t="n">
        <v>1.30102999566398</v>
      </c>
      <c r="J200" s="16" t="n">
        <v>1.02403264411983</v>
      </c>
      <c r="K200" s="16" t="n">
        <v>0.630708271421496</v>
      </c>
      <c r="L200" s="16" t="n">
        <v>0.511430301029112</v>
      </c>
    </row>
    <row r="201" customFormat="false" ht="15" hidden="false" customHeight="false" outlineLevel="0" collapsed="false">
      <c r="A201" s="17" t="n">
        <v>596</v>
      </c>
      <c r="B201" s="16" t="n">
        <v>0.159043335362717</v>
      </c>
      <c r="C201" s="16" t="n">
        <v>0.174607126421418</v>
      </c>
      <c r="D201" s="16" t="n">
        <v>1</v>
      </c>
      <c r="E201" s="17" t="n">
        <v>99.7</v>
      </c>
      <c r="F201" s="16" t="n">
        <v>9.26616808853845</v>
      </c>
      <c r="G201" s="16" t="n">
        <v>8.68172936246593</v>
      </c>
      <c r="H201" s="16" t="n">
        <v>3.05725654813207</v>
      </c>
      <c r="I201" s="16" t="n">
        <v>1.30102999566398</v>
      </c>
      <c r="J201" s="16" t="n">
        <v>0.863167536496015</v>
      </c>
      <c r="K201" s="16" t="n">
        <v>0.63153376258874</v>
      </c>
      <c r="L201" s="16" t="n">
        <v>0.510472731275109</v>
      </c>
    </row>
    <row r="202" customFormat="false" ht="15" hidden="false" customHeight="false" outlineLevel="0" collapsed="false">
      <c r="A202" s="17" t="n">
        <v>597</v>
      </c>
      <c r="B202" s="16" t="n">
        <v>0.15837795789595</v>
      </c>
      <c r="C202" s="16" t="n">
        <v>0.173973309747974</v>
      </c>
      <c r="D202" s="16" t="n">
        <v>1</v>
      </c>
      <c r="E202" s="17" t="n">
        <v>99.7</v>
      </c>
      <c r="F202" s="16" t="n">
        <v>9.3661718222141</v>
      </c>
      <c r="G202" s="16" t="n">
        <v>8.77533453499489</v>
      </c>
      <c r="H202" s="16" t="n">
        <v>3.06696436984912</v>
      </c>
      <c r="I202" s="16" t="n">
        <v>1.30102999566398</v>
      </c>
      <c r="J202" s="16" t="n">
        <v>1.05447774317159</v>
      </c>
      <c r="K202" s="16" t="n">
        <v>0.632260194815915</v>
      </c>
      <c r="L202" s="16" t="n">
        <v>0.510692862253041</v>
      </c>
    </row>
    <row r="203" customFormat="false" ht="15" hidden="false" customHeight="false" outlineLevel="0" collapsed="false">
      <c r="A203" s="17" t="n">
        <v>598</v>
      </c>
      <c r="B203" s="16" t="n">
        <v>0.157712581422594</v>
      </c>
      <c r="C203" s="16" t="n">
        <v>0.173331734396373</v>
      </c>
      <c r="D203" s="16" t="n">
        <v>1</v>
      </c>
      <c r="E203" s="17" t="n">
        <v>99.7</v>
      </c>
      <c r="F203" s="16" t="n">
        <v>9.46259931053392</v>
      </c>
      <c r="G203" s="16" t="n">
        <v>8.86526777920944</v>
      </c>
      <c r="H203" s="16" t="n">
        <v>3.07811986071338</v>
      </c>
      <c r="I203" s="16" t="n">
        <v>1.30102999566398</v>
      </c>
      <c r="J203" s="16" t="n">
        <v>1.20127921427051</v>
      </c>
      <c r="K203" s="16" t="n">
        <v>0.633173738374333</v>
      </c>
      <c r="L203" s="16" t="n">
        <v>0.511617412360354</v>
      </c>
    </row>
    <row r="204" customFormat="false" ht="15" hidden="false" customHeight="false" outlineLevel="0" collapsed="false">
      <c r="A204" s="17" t="n">
        <v>599</v>
      </c>
      <c r="B204" s="16" t="n">
        <v>0.157001526157061</v>
      </c>
      <c r="C204" s="16" t="n">
        <v>0.172653052883906</v>
      </c>
      <c r="D204" s="16" t="n">
        <v>1</v>
      </c>
      <c r="E204" s="17" t="n">
        <v>99.7</v>
      </c>
      <c r="F204" s="16" t="n">
        <v>9.56961834226211</v>
      </c>
      <c r="G204" s="16" t="n">
        <v>8.96486279285841</v>
      </c>
      <c r="H204" s="16" t="n">
        <v>3.08730509748571</v>
      </c>
      <c r="I204" s="16" t="n">
        <v>1.30102999566398</v>
      </c>
      <c r="J204" s="16" t="n">
        <v>0.989181948452884</v>
      </c>
      <c r="K204" s="16" t="n">
        <v>0.63402124263937</v>
      </c>
      <c r="L204" s="16" t="n">
        <v>0.513653623906224</v>
      </c>
    </row>
    <row r="205" customFormat="false" ht="15" hidden="false" customHeight="false" outlineLevel="0" collapsed="false">
      <c r="A205" s="17" t="n">
        <v>600</v>
      </c>
      <c r="B205" s="16" t="n">
        <v>0.156247047196936</v>
      </c>
      <c r="C205" s="16" t="n">
        <v>0.171940479388829</v>
      </c>
      <c r="D205" s="16" t="n">
        <v>1</v>
      </c>
      <c r="E205" s="17" t="n">
        <v>99.7</v>
      </c>
      <c r="F205" s="16" t="n">
        <v>9.689148260231</v>
      </c>
      <c r="G205" s="16" t="n">
        <v>9.07599216880087</v>
      </c>
      <c r="H205" s="16" t="n">
        <v>3.09899681498538</v>
      </c>
      <c r="I205" s="16" t="n">
        <v>1.30102999566398</v>
      </c>
      <c r="J205" s="16" t="n">
        <v>1.18042344586728</v>
      </c>
      <c r="K205" s="16" t="n">
        <v>0.635320015409169</v>
      </c>
      <c r="L205" s="16" t="n">
        <v>0.516515326619339</v>
      </c>
    </row>
    <row r="206" customFormat="false" ht="15" hidden="false" customHeight="false" outlineLevel="0" collapsed="false">
      <c r="A206" s="17" t="n">
        <v>601</v>
      </c>
      <c r="B206" s="16" t="n">
        <v>0.155446332858668</v>
      </c>
      <c r="C206" s="16" t="n">
        <v>0.171188509426624</v>
      </c>
      <c r="D206" s="16" t="n">
        <v>1</v>
      </c>
      <c r="E206" s="17" t="n">
        <v>99.8</v>
      </c>
      <c r="F206" s="16" t="n">
        <v>9.82028934163757</v>
      </c>
      <c r="G206" s="16" t="n">
        <v>9.19779999574526</v>
      </c>
      <c r="H206" s="16" t="n">
        <v>3.10763338955569</v>
      </c>
      <c r="I206" s="16" t="n">
        <v>1.30102999566398</v>
      </c>
      <c r="J206" s="16" t="n">
        <v>1.50206115226928</v>
      </c>
      <c r="K206" s="16" t="n">
        <v>0.63660778163007</v>
      </c>
      <c r="L206" s="16" t="n">
        <v>0.519520114468109</v>
      </c>
    </row>
    <row r="207" customFormat="false" ht="15" hidden="false" customHeight="false" outlineLevel="0" collapsed="false">
      <c r="A207" s="17" t="n">
        <v>602</v>
      </c>
      <c r="B207" s="16" t="n">
        <v>0.154562028028347</v>
      </c>
      <c r="C207" s="16" t="n">
        <v>0.170354650896956</v>
      </c>
      <c r="D207" s="16" t="n">
        <v>1</v>
      </c>
      <c r="E207" s="17" t="n">
        <v>99.9</v>
      </c>
      <c r="F207" s="16" t="n">
        <v>9.96132684451785</v>
      </c>
      <c r="G207" s="16" t="n">
        <v>9.3252721671856</v>
      </c>
      <c r="H207" s="16" t="n">
        <v>3.11800514611726</v>
      </c>
      <c r="I207" s="16" t="n">
        <v>1.30102999566398</v>
      </c>
      <c r="J207" s="16" t="n">
        <v>1.04221306909038</v>
      </c>
      <c r="K207" s="16" t="n">
        <v>0.637862528204282</v>
      </c>
      <c r="L207" s="16" t="n">
        <v>0.522436849925706</v>
      </c>
    </row>
    <row r="208" customFormat="false" ht="15" hidden="false" customHeight="false" outlineLevel="0" collapsed="false">
      <c r="A208" s="17" t="n">
        <v>603</v>
      </c>
      <c r="B208" s="16" t="n">
        <v>0.153581433550075</v>
      </c>
      <c r="C208" s="16" t="n">
        <v>0.169436347342884</v>
      </c>
      <c r="D208" s="16" t="n">
        <v>1</v>
      </c>
      <c r="E208" s="17" t="n">
        <v>99.9</v>
      </c>
      <c r="F208" s="17" t="n">
        <v>10.1220951687959</v>
      </c>
      <c r="G208" s="16" t="n">
        <v>9.46525010740794</v>
      </c>
      <c r="H208" s="16" t="n">
        <v>3.12935327849671</v>
      </c>
      <c r="I208" s="16" t="n">
        <v>1.30102999566398</v>
      </c>
      <c r="J208" s="16" t="n">
        <v>1.06429827656255</v>
      </c>
      <c r="K208" s="16" t="n">
        <v>0.639480490892081</v>
      </c>
      <c r="L208" s="16" t="n">
        <v>0.524858290682956</v>
      </c>
    </row>
    <row r="209" customFormat="false" ht="15" hidden="false" customHeight="false" outlineLevel="0" collapsed="false">
      <c r="A209" s="17" t="n">
        <v>604</v>
      </c>
      <c r="B209" s="16" t="n">
        <v>0.152513025590667</v>
      </c>
      <c r="C209" s="16" t="n">
        <v>0.168436956241793</v>
      </c>
      <c r="D209" s="16" t="n">
        <v>1</v>
      </c>
      <c r="E209" s="17" t="n">
        <v>99.9</v>
      </c>
      <c r="F209" s="17" t="n">
        <v>10.2957773999671</v>
      </c>
      <c r="G209" s="16" t="n">
        <v>9.6027409338872</v>
      </c>
      <c r="H209" s="16" t="n">
        <v>3.12935327849671</v>
      </c>
      <c r="I209" s="16" t="n">
        <v>1.30102999566398</v>
      </c>
      <c r="J209" s="16" t="n">
        <v>1.20743277626734</v>
      </c>
      <c r="K209" s="16" t="n">
        <v>0.641109460128777</v>
      </c>
      <c r="L209" s="16" t="n">
        <v>0.526762423642067</v>
      </c>
    </row>
    <row r="210" customFormat="false" ht="15" hidden="false" customHeight="false" outlineLevel="0" collapsed="false">
      <c r="A210" s="17" t="n">
        <v>605</v>
      </c>
      <c r="B210" s="16" t="n">
        <v>0.151373199897784</v>
      </c>
      <c r="C210" s="16" t="n">
        <v>0.167361947615115</v>
      </c>
      <c r="D210" s="16" t="n">
        <v>1</v>
      </c>
      <c r="E210" s="17" t="n">
        <v>99.9</v>
      </c>
      <c r="F210" s="17" t="n">
        <v>10.4697695979496</v>
      </c>
      <c r="G210" s="16" t="n">
        <v>9.70844492919272</v>
      </c>
      <c r="H210" s="16" t="n">
        <v>3.12935327849671</v>
      </c>
      <c r="I210" s="16" t="n">
        <v>1.30102999566398</v>
      </c>
      <c r="J210" s="16" t="n">
        <v>1.17809562257132</v>
      </c>
      <c r="K210" s="16" t="n">
        <v>0.642485278740851</v>
      </c>
      <c r="L210" s="16" t="n">
        <v>0.528105222607451</v>
      </c>
    </row>
    <row r="211" customFormat="false" ht="15" hidden="false" customHeight="false" outlineLevel="0" collapsed="false">
      <c r="A211" s="17" t="n">
        <v>606</v>
      </c>
      <c r="B211" s="16" t="n">
        <v>0.150114124351078</v>
      </c>
      <c r="C211" s="16" t="n">
        <v>0.166175094791543</v>
      </c>
      <c r="D211" s="16" t="n">
        <v>1</v>
      </c>
      <c r="E211" s="17" t="n">
        <v>100</v>
      </c>
      <c r="F211" s="17" t="n">
        <v>10.6623676770075</v>
      </c>
      <c r="G211" s="16" t="n">
        <v>9.80532447604997</v>
      </c>
      <c r="H211" s="16" t="n">
        <v>3.12935327849671</v>
      </c>
      <c r="I211" s="16" t="n">
        <v>1.30102999566398</v>
      </c>
      <c r="J211" s="16" t="n">
        <v>0.880889477836447</v>
      </c>
      <c r="K211" s="16" t="n">
        <v>0.644202300368719</v>
      </c>
      <c r="L211" s="16" t="n">
        <v>0.528952726872489</v>
      </c>
    </row>
    <row r="212" customFormat="false" ht="15" hidden="false" customHeight="false" outlineLevel="0" collapsed="false">
      <c r="A212" s="17" t="n">
        <v>607</v>
      </c>
      <c r="B212" s="16" t="n">
        <v>0.148777650793393</v>
      </c>
      <c r="C212" s="16" t="n">
        <v>0.164916780427165</v>
      </c>
      <c r="D212" s="16" t="n">
        <v>1</v>
      </c>
      <c r="E212" s="17" t="n">
        <v>100</v>
      </c>
      <c r="F212" s="17" t="n">
        <v>10.8704900560803</v>
      </c>
      <c r="G212" s="16" t="n">
        <v>9.99054377273876</v>
      </c>
      <c r="H212" s="16" t="n">
        <v>3.12935327849671</v>
      </c>
      <c r="I212" s="16" t="n">
        <v>1.30102999566398</v>
      </c>
      <c r="J212" s="16" t="n">
        <v>1.45158993833583</v>
      </c>
      <c r="K212" s="16" t="n">
        <v>0.645721204116449</v>
      </c>
      <c r="L212" s="16" t="n">
        <v>0.528798635187937</v>
      </c>
    </row>
    <row r="213" customFormat="false" ht="15" hidden="false" customHeight="false" outlineLevel="0" collapsed="false">
      <c r="A213" s="17" t="n">
        <v>608</v>
      </c>
      <c r="B213" s="16" t="n">
        <v>0.147393097866465</v>
      </c>
      <c r="C213" s="16" t="n">
        <v>0.163613238791211</v>
      </c>
      <c r="D213" s="16" t="n">
        <v>1</v>
      </c>
      <c r="E213" s="17" t="n">
        <v>100</v>
      </c>
      <c r="F213" s="17" t="n">
        <v>11.087298111386</v>
      </c>
      <c r="G213" s="17" t="n">
        <v>10.1864759858498</v>
      </c>
      <c r="H213" s="16" t="n">
        <v>3.12935327849671</v>
      </c>
      <c r="I213" s="16" t="n">
        <v>1.30102999566398</v>
      </c>
      <c r="J213" s="16" t="n">
        <v>1.17569068453592</v>
      </c>
      <c r="K213" s="16" t="n">
        <v>0.647856474602388</v>
      </c>
      <c r="L213" s="16" t="n">
        <v>0.528094216058555</v>
      </c>
    </row>
    <row r="214" customFormat="false" ht="15" hidden="false" customHeight="false" outlineLevel="0" collapsed="false">
      <c r="A214" s="17" t="n">
        <v>609</v>
      </c>
      <c r="B214" s="16" t="n">
        <v>0.145947579432417</v>
      </c>
      <c r="C214" s="16" t="n">
        <v>0.162247567737882</v>
      </c>
      <c r="D214" s="16" t="n">
        <v>1</v>
      </c>
      <c r="E214" s="17" t="n">
        <v>100</v>
      </c>
      <c r="F214" s="17" t="n">
        <v>11.3013047357753</v>
      </c>
      <c r="G214" s="17" t="n">
        <v>10.3837123999893</v>
      </c>
      <c r="H214" s="16" t="n">
        <v>3.15087759404588</v>
      </c>
      <c r="I214" s="16" t="n">
        <v>1.30102999566398</v>
      </c>
      <c r="J214" s="16" t="n">
        <v>1.58719201785854</v>
      </c>
      <c r="K214" s="16" t="n">
        <v>0.649650542072533</v>
      </c>
      <c r="L214" s="16" t="n">
        <v>0.527213692146827</v>
      </c>
    </row>
    <row r="215" customFormat="false" ht="15" hidden="false" customHeight="false" outlineLevel="0" collapsed="false">
      <c r="A215" s="17" t="n">
        <v>610</v>
      </c>
      <c r="B215" s="16" t="n">
        <v>0.144487014357691</v>
      </c>
      <c r="C215" s="16" t="n">
        <v>0.160861522656759</v>
      </c>
      <c r="D215" s="16" t="n">
        <v>1</v>
      </c>
      <c r="E215" s="17" t="n">
        <v>100</v>
      </c>
      <c r="F215" s="17" t="n">
        <v>11.5186501449638</v>
      </c>
      <c r="G215" s="17" t="n">
        <v>10.5853901769224</v>
      </c>
      <c r="H215" s="16" t="n">
        <v>3.19044523952445</v>
      </c>
      <c r="I215" s="16" t="n">
        <v>1.30102999566398</v>
      </c>
      <c r="J215" s="16" t="n">
        <v>0.936737067176886</v>
      </c>
      <c r="K215" s="16" t="n">
        <v>0.651411589895988</v>
      </c>
      <c r="L215" s="16" t="n">
        <v>0.526135050354961</v>
      </c>
    </row>
    <row r="216" customFormat="false" ht="15" hidden="false" customHeight="false" outlineLevel="0" collapsed="false">
      <c r="A216" s="17" t="n">
        <v>611</v>
      </c>
      <c r="B216" s="16" t="n">
        <v>0.143017961305601</v>
      </c>
      <c r="C216" s="16" t="n">
        <v>0.159463858223599</v>
      </c>
      <c r="D216" s="16" t="n">
        <v>1</v>
      </c>
      <c r="E216" s="17" t="n">
        <v>100</v>
      </c>
      <c r="F216" s="17" t="n">
        <v>11.7354926426518</v>
      </c>
      <c r="G216" s="17" t="n">
        <v>10.7841344525176</v>
      </c>
      <c r="H216" s="16" t="n">
        <v>3.22708577533934</v>
      </c>
      <c r="I216" s="16" t="n">
        <v>1.30102999566398</v>
      </c>
      <c r="J216" s="16" t="n">
        <v>0.893882474287166</v>
      </c>
      <c r="K216" s="16" t="n">
        <v>0.653260690110616</v>
      </c>
      <c r="L216" s="16" t="n">
        <v>0.524506081118265</v>
      </c>
    </row>
    <row r="217" customFormat="false" ht="15" hidden="false" customHeight="false" outlineLevel="0" collapsed="false">
      <c r="A217" s="17" t="n">
        <v>612</v>
      </c>
      <c r="B217" s="16" t="n">
        <v>0.141541404746197</v>
      </c>
      <c r="C217" s="16" t="n">
        <v>0.15805879066993</v>
      </c>
      <c r="D217" s="16" t="n">
        <v>1</v>
      </c>
      <c r="E217" s="17" t="n">
        <v>100</v>
      </c>
      <c r="F217" s="17" t="n">
        <v>11.9459799442161</v>
      </c>
      <c r="G217" s="17" t="n">
        <v>10.9776623309575</v>
      </c>
      <c r="H217" s="16" t="n">
        <v>3.26980208407589</v>
      </c>
      <c r="I217" s="16" t="n">
        <v>1.30102999566398</v>
      </c>
      <c r="J217" s="16" t="n">
        <v>1.16798477342439</v>
      </c>
      <c r="K217" s="16" t="n">
        <v>0.655263882009796</v>
      </c>
      <c r="L217" s="16" t="n">
        <v>0.523152275603984</v>
      </c>
    </row>
    <row r="218" customFormat="false" ht="15" hidden="false" customHeight="false" outlineLevel="0" collapsed="false">
      <c r="A218" s="17" t="n">
        <v>613</v>
      </c>
      <c r="B218" s="16" t="n">
        <v>0.140113374811632</v>
      </c>
      <c r="C218" s="16" t="n">
        <v>0.156696290685553</v>
      </c>
      <c r="D218" s="16" t="n">
        <v>1</v>
      </c>
      <c r="E218" s="17" t="n">
        <v>100</v>
      </c>
      <c r="F218" s="17" t="n">
        <v>12.1495868423555</v>
      </c>
      <c r="G218" s="17" t="n">
        <v>11.1656172835541</v>
      </c>
      <c r="H218" s="16" t="n">
        <v>3.31501053026502</v>
      </c>
      <c r="I218" s="16" t="n">
        <v>1.30102999566398</v>
      </c>
      <c r="J218" s="16" t="n">
        <v>0.848797262236712</v>
      </c>
      <c r="K218" s="16" t="n">
        <v>0.657212041164493</v>
      </c>
      <c r="L218" s="16" t="n">
        <v>0.521820483187497</v>
      </c>
    </row>
    <row r="219" customFormat="false" ht="15" hidden="false" customHeight="false" outlineLevel="0" collapsed="false">
      <c r="A219" s="17" t="n">
        <v>614</v>
      </c>
      <c r="B219" s="16" t="n">
        <v>0.138728780547778</v>
      </c>
      <c r="C219" s="16" t="n">
        <v>0.15536408470653</v>
      </c>
      <c r="D219" s="16" t="n">
        <v>1</v>
      </c>
      <c r="E219" s="17" t="n">
        <v>100</v>
      </c>
      <c r="F219" s="17" t="n">
        <v>12.3383500461519</v>
      </c>
      <c r="G219" s="17" t="n">
        <v>11.3381432884799</v>
      </c>
      <c r="H219" s="16" t="n">
        <v>3.34625635072551</v>
      </c>
      <c r="I219" s="16" t="n">
        <v>1.30102999566398</v>
      </c>
      <c r="J219" s="16" t="n">
        <v>0.889718557070577</v>
      </c>
      <c r="K219" s="16" t="n">
        <v>0.658863023498982</v>
      </c>
      <c r="L219" s="16" t="n">
        <v>0.5198723240328</v>
      </c>
    </row>
    <row r="220" customFormat="false" ht="15" hidden="false" customHeight="false" outlineLevel="0" collapsed="false">
      <c r="A220" s="17" t="n">
        <v>615</v>
      </c>
      <c r="B220" s="16" t="n">
        <v>0.137393397644714</v>
      </c>
      <c r="C220" s="16" t="n">
        <v>0.154072184165466</v>
      </c>
      <c r="D220" s="16" t="n">
        <v>1</v>
      </c>
      <c r="E220" s="17" t="n">
        <v>100</v>
      </c>
      <c r="F220" s="17" t="n">
        <v>12.5139775761072</v>
      </c>
      <c r="G220" s="17" t="n">
        <v>11.4947475811218</v>
      </c>
      <c r="H220" s="16" t="n">
        <v>3.3695441314059</v>
      </c>
      <c r="I220" s="16" t="n">
        <v>1.30102999566398</v>
      </c>
      <c r="J220" s="16" t="n">
        <v>1.05020257332162</v>
      </c>
      <c r="K220" s="16" t="n">
        <v>0.66012877662209</v>
      </c>
      <c r="L220" s="16" t="n">
        <v>0.518452479225139</v>
      </c>
    </row>
    <row r="221" customFormat="false" ht="15" hidden="false" customHeight="false" outlineLevel="0" collapsed="false">
      <c r="A221" s="17" t="n">
        <v>616</v>
      </c>
      <c r="B221" s="16" t="n">
        <v>0.136133112123719</v>
      </c>
      <c r="C221" s="16" t="n">
        <v>0.152864831163483</v>
      </c>
      <c r="D221" s="16" t="n">
        <v>1</v>
      </c>
      <c r="E221" s="17" t="n">
        <v>100</v>
      </c>
      <c r="F221" s="17" t="n">
        <v>12.6936897926706</v>
      </c>
      <c r="G221" s="17" t="n">
        <v>11.6590654701949</v>
      </c>
      <c r="H221" s="16" t="n">
        <v>3.40301875838668</v>
      </c>
      <c r="I221" s="16" t="n">
        <v>1.30102999566398</v>
      </c>
      <c r="J221" s="16" t="n">
        <v>1.05933928525214</v>
      </c>
      <c r="K221" s="16" t="n">
        <v>0.661834791701062</v>
      </c>
      <c r="L221" s="16" t="n">
        <v>0.517527929117825</v>
      </c>
    </row>
    <row r="222" customFormat="false" ht="15" hidden="false" customHeight="false" outlineLevel="0" collapsed="false">
      <c r="A222" s="17" t="n">
        <v>617</v>
      </c>
      <c r="B222" s="16" t="n">
        <v>0.134971221784751</v>
      </c>
      <c r="C222" s="16" t="n">
        <v>0.151748993565477</v>
      </c>
      <c r="D222" s="16" t="n">
        <v>1</v>
      </c>
      <c r="E222" s="17" t="n">
        <v>100</v>
      </c>
      <c r="F222" s="17" t="n">
        <v>12.8595888453157</v>
      </c>
      <c r="G222" s="17" t="n">
        <v>11.8113206421734</v>
      </c>
      <c r="H222" s="16" t="n">
        <v>3.46820410614069</v>
      </c>
      <c r="I222" s="16" t="n">
        <v>1.30102999566398</v>
      </c>
      <c r="J222" s="16" t="n">
        <v>0.748859059158152</v>
      </c>
      <c r="K222" s="16" t="n">
        <v>0.663298662704309</v>
      </c>
      <c r="L222" s="16" t="n">
        <v>0.517340817786583</v>
      </c>
    </row>
    <row r="223" customFormat="false" ht="15" hidden="false" customHeight="false" outlineLevel="0" collapsed="false">
      <c r="A223" s="17" t="n">
        <v>618</v>
      </c>
      <c r="B223" s="16" t="n">
        <v>0.133899241906625</v>
      </c>
      <c r="C223" s="16" t="n">
        <v>0.150717240009584</v>
      </c>
      <c r="D223" s="16" t="n">
        <v>1</v>
      </c>
      <c r="E223" s="17" t="n">
        <v>100</v>
      </c>
      <c r="F223" s="17" t="n">
        <v>13.0110096676872</v>
      </c>
      <c r="G223" s="17" t="n">
        <v>11.9438561203845</v>
      </c>
      <c r="H223" s="16" t="n">
        <v>3.48417818619198</v>
      </c>
      <c r="I223" s="16" t="n">
        <v>1.30102999566398</v>
      </c>
      <c r="J223" s="16" t="n">
        <v>0.652199941926876</v>
      </c>
      <c r="K223" s="16" t="n">
        <v>0.664960651587695</v>
      </c>
      <c r="L223" s="16" t="n">
        <v>0.517682020802378</v>
      </c>
    </row>
    <row r="224" customFormat="false" ht="15" hidden="false" customHeight="false" outlineLevel="0" collapsed="false">
      <c r="A224" s="17" t="n">
        <v>619</v>
      </c>
      <c r="B224" s="16" t="n">
        <v>0.132907025460844</v>
      </c>
      <c r="C224" s="16" t="n">
        <v>0.149764621085079</v>
      </c>
      <c r="D224" s="16" t="n">
        <v>1</v>
      </c>
      <c r="E224" s="17" t="n">
        <v>100</v>
      </c>
      <c r="F224" s="17" t="n">
        <v>13.1522536147673</v>
      </c>
      <c r="G224" s="17" t="n">
        <v>12.0753402301755</v>
      </c>
      <c r="H224" s="16" t="n">
        <v>3.50000938164885</v>
      </c>
      <c r="I224" s="16" t="n">
        <v>1.30102999566398</v>
      </c>
      <c r="J224" s="16" t="n">
        <v>0.838203669805902</v>
      </c>
      <c r="K224" s="16" t="n">
        <v>0.666259424357493</v>
      </c>
      <c r="L224" s="16" t="n">
        <v>0.517626988057894</v>
      </c>
    </row>
    <row r="225" customFormat="false" ht="15" hidden="false" customHeight="false" outlineLevel="0" collapsed="false">
      <c r="A225" s="17" t="n">
        <v>620</v>
      </c>
      <c r="B225" s="16" t="n">
        <v>0.132025531486229</v>
      </c>
      <c r="C225" s="16" t="n">
        <v>0.148922500304357</v>
      </c>
      <c r="D225" s="16" t="n">
        <v>1</v>
      </c>
      <c r="E225" s="17" t="n">
        <v>100</v>
      </c>
      <c r="F225" s="17" t="n">
        <v>13.2829625441605</v>
      </c>
      <c r="G225" s="17" t="n">
        <v>12.1884231963682</v>
      </c>
      <c r="H225" s="16" t="n">
        <v>3.50476032208912</v>
      </c>
      <c r="I225" s="16" t="n">
        <v>1.30102999566398</v>
      </c>
      <c r="J225" s="16" t="n">
        <v>1.37742641541613</v>
      </c>
      <c r="K225" s="16" t="n">
        <v>0.6672059875626</v>
      </c>
      <c r="L225" s="16" t="n">
        <v>0.518430466127346</v>
      </c>
    </row>
    <row r="226" customFormat="false" ht="15" hidden="false" customHeight="false" outlineLevel="0" collapsed="false">
      <c r="A226" s="17" t="n">
        <v>621</v>
      </c>
      <c r="B226" s="16" t="n">
        <v>0.131248393599634</v>
      </c>
      <c r="C226" s="16" t="n">
        <v>0.148183044815577</v>
      </c>
      <c r="D226" s="16" t="n">
        <v>1</v>
      </c>
      <c r="E226" s="17" t="n">
        <v>100</v>
      </c>
      <c r="F226" s="17" t="n">
        <v>13.4016713885514</v>
      </c>
      <c r="G226" s="17" t="n">
        <v>12.2860712121773</v>
      </c>
      <c r="H226" s="16" t="n">
        <v>3.50476032208912</v>
      </c>
      <c r="I226" s="16" t="n">
        <v>1.30102999566398</v>
      </c>
      <c r="J226" s="16" t="n">
        <v>1.17840781849204</v>
      </c>
      <c r="K226" s="16" t="n">
        <v>0.668361675196742</v>
      </c>
      <c r="L226" s="16" t="n">
        <v>0.520444664575422</v>
      </c>
    </row>
    <row r="227" customFormat="false" ht="15" hidden="false" customHeight="false" outlineLevel="0" collapsed="false">
      <c r="A227" s="17" t="n">
        <v>622</v>
      </c>
      <c r="B227" s="16" t="n">
        <v>0.130557385914856</v>
      </c>
      <c r="C227" s="16" t="n">
        <v>0.147532814424513</v>
      </c>
      <c r="D227" s="16" t="n">
        <v>1</v>
      </c>
      <c r="E227" s="17" t="n">
        <v>100</v>
      </c>
      <c r="F227" s="17" t="n">
        <v>13.5164288341218</v>
      </c>
      <c r="G227" s="17" t="n">
        <v>12.3758463696606</v>
      </c>
      <c r="H227" s="16" t="n">
        <v>3.50476032208912</v>
      </c>
      <c r="I227" s="16" t="n">
        <v>1.30102999566398</v>
      </c>
      <c r="J227" s="16" t="n">
        <v>1.59881005353641</v>
      </c>
      <c r="K227" s="16" t="n">
        <v>0.669506356281988</v>
      </c>
      <c r="L227" s="16" t="n">
        <v>0.522183699301084</v>
      </c>
    </row>
    <row r="228" customFormat="false" ht="15" hidden="false" customHeight="false" outlineLevel="0" collapsed="false">
      <c r="A228" s="17" t="n">
        <v>623</v>
      </c>
      <c r="B228" s="16" t="n">
        <v>0.129926379908014</v>
      </c>
      <c r="C228" s="16" t="n">
        <v>0.14695564709482</v>
      </c>
      <c r="D228" s="16" t="n">
        <v>1</v>
      </c>
      <c r="E228" s="17" t="n">
        <v>100</v>
      </c>
      <c r="F228" s="17" t="n">
        <v>13.6425177622813</v>
      </c>
      <c r="G228" s="17" t="n">
        <v>12.4844445656598</v>
      </c>
      <c r="H228" s="16" t="n">
        <v>3.50476032208912</v>
      </c>
      <c r="I228" s="16" t="n">
        <v>1.30102999566398</v>
      </c>
      <c r="J228" s="16" t="n">
        <v>1.45536059695564</v>
      </c>
      <c r="K228" s="16" t="n">
        <v>0.670441912938198</v>
      </c>
      <c r="L228" s="16" t="n">
        <v>0.524340982884817</v>
      </c>
    </row>
    <row r="229" customFormat="false" ht="15" hidden="false" customHeight="false" outlineLevel="0" collapsed="false">
      <c r="A229" s="17" t="n">
        <v>624</v>
      </c>
      <c r="B229" s="16" t="n">
        <v>0.129390756233975</v>
      </c>
      <c r="C229" s="16" t="n">
        <v>0.146478403874439</v>
      </c>
      <c r="D229" s="16" t="n">
        <v>1</v>
      </c>
      <c r="E229" s="17" t="n">
        <v>100</v>
      </c>
      <c r="F229" s="17" t="n">
        <v>13.7654097600403</v>
      </c>
      <c r="G229" s="17" t="n">
        <v>12.5922028202898</v>
      </c>
      <c r="H229" s="16" t="n">
        <v>3.50476032208912</v>
      </c>
      <c r="I229" s="16" t="n">
        <v>1.30102999566398</v>
      </c>
      <c r="J229" s="16" t="n">
        <v>1.1197977539655</v>
      </c>
      <c r="K229" s="16" t="n">
        <v>0.671190358263167</v>
      </c>
      <c r="L229" s="16" t="n">
        <v>0.526916515326619</v>
      </c>
    </row>
    <row r="230" customFormat="false" ht="15" hidden="false" customHeight="false" outlineLevel="0" collapsed="false">
      <c r="A230" s="17" t="n">
        <v>625</v>
      </c>
      <c r="B230" s="16" t="n">
        <v>0.128947542773353</v>
      </c>
      <c r="C230" s="16" t="n">
        <v>0.146087720359151</v>
      </c>
      <c r="D230" s="16" t="n">
        <v>1</v>
      </c>
      <c r="E230" s="17" t="n">
        <v>100</v>
      </c>
      <c r="F230" s="17" t="n">
        <v>13.8716729796594</v>
      </c>
      <c r="G230" s="17" t="n">
        <v>12.6763517256182</v>
      </c>
      <c r="H230" s="16" t="n">
        <v>3.50476032208912</v>
      </c>
      <c r="I230" s="16" t="n">
        <v>1.30102999566398</v>
      </c>
      <c r="J230" s="16" t="n">
        <v>0.807119423580071</v>
      </c>
      <c r="K230" s="16" t="n">
        <v>0.671817731550272</v>
      </c>
      <c r="L230" s="16" t="n">
        <v>0.528182268449728</v>
      </c>
    </row>
    <row r="231" customFormat="false" ht="15" hidden="false" customHeight="false" outlineLevel="0" collapsed="false">
      <c r="A231" s="17" t="n">
        <v>626</v>
      </c>
      <c r="B231" s="16" t="n">
        <v>0.128578877393846</v>
      </c>
      <c r="C231" s="16" t="n">
        <v>0.145762634567396</v>
      </c>
      <c r="D231" s="16" t="n">
        <v>1</v>
      </c>
      <c r="E231" s="17" t="n">
        <v>100</v>
      </c>
      <c r="F231" s="17" t="n">
        <v>13.957723135488</v>
      </c>
      <c r="G231" s="17" t="n">
        <v>12.7492404353889</v>
      </c>
      <c r="H231" s="16" t="n">
        <v>3.50476032208912</v>
      </c>
      <c r="I231" s="16" t="n">
        <v>1.30102999566398</v>
      </c>
      <c r="J231" s="16" t="n">
        <v>0.903316891535634</v>
      </c>
      <c r="K231" s="16" t="n">
        <v>0.672324032799516</v>
      </c>
      <c r="L231" s="16" t="n">
        <v>0.526168070001651</v>
      </c>
    </row>
    <row r="232" customFormat="false" ht="15" hidden="false" customHeight="false" outlineLevel="0" collapsed="false">
      <c r="A232" s="17" t="n">
        <v>627</v>
      </c>
      <c r="B232" s="16" t="n">
        <v>0.128248749452609</v>
      </c>
      <c r="C232" s="16" t="n">
        <v>0.145485356782202</v>
      </c>
      <c r="D232" s="16" t="n">
        <v>1</v>
      </c>
      <c r="E232" s="17" t="n">
        <v>100</v>
      </c>
      <c r="F232" s="17" t="n">
        <v>14.0460309442185</v>
      </c>
      <c r="G232" s="17" t="n">
        <v>12.8239754369301</v>
      </c>
      <c r="H232" s="16" t="n">
        <v>3.50476032208912</v>
      </c>
      <c r="I232" s="16" t="n">
        <v>1.30102999566398</v>
      </c>
      <c r="J232" s="16" t="n">
        <v>0.911276068249981</v>
      </c>
      <c r="K232" s="16" t="n">
        <v>0.673094491222277</v>
      </c>
      <c r="L232" s="16" t="n">
        <v>0.520279566341974</v>
      </c>
    </row>
    <row r="233" customFormat="false" ht="15" hidden="false" customHeight="false" outlineLevel="0" collapsed="false">
      <c r="A233" s="17" t="n">
        <v>628</v>
      </c>
      <c r="B233" s="16" t="n">
        <v>0.127974082805492</v>
      </c>
      <c r="C233" s="16" t="n">
        <v>0.145264205272361</v>
      </c>
      <c r="D233" s="16" t="n">
        <v>1</v>
      </c>
      <c r="E233" s="17" t="n">
        <v>100</v>
      </c>
      <c r="F233" s="17" t="n">
        <v>14.1337881393471</v>
      </c>
      <c r="G233" s="17" t="n">
        <v>12.8941474572576</v>
      </c>
      <c r="H233" s="16" t="n">
        <v>3.50476032208912</v>
      </c>
      <c r="I233" s="16" t="n">
        <v>1.30102999566398</v>
      </c>
      <c r="J233" s="16" t="n">
        <v>1.16126668179246</v>
      </c>
      <c r="K233" s="16" t="n">
        <v>0.673512740080348</v>
      </c>
      <c r="L233" s="16" t="n">
        <v>0.508392493533653</v>
      </c>
    </row>
    <row r="234" customFormat="false" ht="15" hidden="false" customHeight="false" outlineLevel="0" collapsed="false">
      <c r="A234" s="17" t="n">
        <v>629</v>
      </c>
      <c r="B234" s="16" t="n">
        <v>0.127744319703844</v>
      </c>
      <c r="C234" s="16" t="n">
        <v>0.145083093470486</v>
      </c>
      <c r="D234" s="16" t="n">
        <v>1</v>
      </c>
      <c r="E234" s="17" t="n">
        <v>100</v>
      </c>
      <c r="F234" s="17" t="n">
        <v>14.2137124668403</v>
      </c>
      <c r="G234" s="17" t="n">
        <v>12.951984254788</v>
      </c>
      <c r="H234" s="16" t="n">
        <v>3.50476032208912</v>
      </c>
      <c r="I234" s="16" t="n">
        <v>1.30102999566398</v>
      </c>
      <c r="J234" s="16" t="n">
        <v>1.24020016498082</v>
      </c>
      <c r="K234" s="16" t="n">
        <v>0.674052060976281</v>
      </c>
      <c r="L234" s="16" t="n">
        <v>0.506488360574542</v>
      </c>
    </row>
    <row r="235" customFormat="false" ht="15" hidden="false" customHeight="false" outlineLevel="0" collapsed="false">
      <c r="A235" s="17" t="n">
        <v>630</v>
      </c>
      <c r="B235" s="16" t="n">
        <v>0.127527738610903</v>
      </c>
      <c r="C235" s="16" t="n">
        <v>0.144906685132683</v>
      </c>
      <c r="D235" s="16" t="n">
        <v>1</v>
      </c>
      <c r="E235" s="17" t="n">
        <v>100</v>
      </c>
      <c r="F235" s="17" t="n">
        <v>14.2781363533525</v>
      </c>
      <c r="G235" s="17" t="n">
        <v>13.0049283236168</v>
      </c>
      <c r="H235" s="16" t="n">
        <v>3.50476032208912</v>
      </c>
      <c r="I235" s="16" t="n">
        <v>1.30102999566398</v>
      </c>
      <c r="J235" s="16" t="n">
        <v>1.56161382681118</v>
      </c>
      <c r="K235" s="16" t="n">
        <v>0.674547355676628</v>
      </c>
      <c r="L235" s="16" t="n">
        <v>0.521820483187497</v>
      </c>
    </row>
    <row r="236" customFormat="false" ht="15" hidden="false" customHeight="false" outlineLevel="0" collapsed="false">
      <c r="A236" s="17" t="n">
        <v>631</v>
      </c>
      <c r="B236" s="16" t="n">
        <v>0.127267793152067</v>
      </c>
      <c r="C236" s="16" t="n">
        <v>0.14467818936524</v>
      </c>
      <c r="D236" s="16" t="n">
        <v>1</v>
      </c>
      <c r="E236" s="17" t="n">
        <v>100</v>
      </c>
      <c r="F236" s="17" t="n">
        <v>14.3405592730259</v>
      </c>
      <c r="G236" s="17" t="n">
        <v>13.0515569761069</v>
      </c>
      <c r="H236" s="16" t="n">
        <v>3.50476032208912</v>
      </c>
      <c r="I236" s="16" t="n">
        <v>1.30102999566398</v>
      </c>
      <c r="J236" s="16" t="n">
        <v>0.882191406144485</v>
      </c>
      <c r="K236" s="16" t="n">
        <v>0.674921578339112</v>
      </c>
      <c r="L236" s="16" t="n">
        <v>0.533564470860162</v>
      </c>
    </row>
    <row r="237" customFormat="false" ht="15" hidden="false" customHeight="false" outlineLevel="0" collapsed="false">
      <c r="A237" s="17" t="n">
        <v>632</v>
      </c>
      <c r="B237" s="16" t="n">
        <v>0.126983873214987</v>
      </c>
      <c r="C237" s="16" t="n">
        <v>0.144412021668847</v>
      </c>
      <c r="D237" s="16" t="n">
        <v>1</v>
      </c>
      <c r="E237" s="17" t="n">
        <v>100</v>
      </c>
      <c r="F237" s="17" t="n">
        <v>14.3950560398344</v>
      </c>
      <c r="G237" s="17" t="n">
        <v>13.0896633267272</v>
      </c>
      <c r="H237" s="16" t="n">
        <v>3.50476032208912</v>
      </c>
      <c r="I237" s="16" t="n">
        <v>1.30102999566398</v>
      </c>
      <c r="J237" s="16" t="n">
        <v>1.13427341641317</v>
      </c>
      <c r="K237" s="16" t="n">
        <v>0.675306807550493</v>
      </c>
      <c r="L237" s="16" t="n">
        <v>0.544681085245721</v>
      </c>
    </row>
    <row r="238" customFormat="false" ht="15" hidden="false" customHeight="false" outlineLevel="0" collapsed="false">
      <c r="A238" s="17" t="n">
        <v>633</v>
      </c>
      <c r="B238" s="16" t="n">
        <v>0.126669043578483</v>
      </c>
      <c r="C238" s="16" t="n">
        <v>0.144095377938443</v>
      </c>
      <c r="D238" s="16" t="n">
        <v>1</v>
      </c>
      <c r="E238" s="17" t="n">
        <v>100</v>
      </c>
      <c r="F238" s="17" t="n">
        <v>14.4333832541925</v>
      </c>
      <c r="G238" s="17" t="n">
        <v>13.1195573735485</v>
      </c>
      <c r="H238" s="16" t="n">
        <v>3.50476032208912</v>
      </c>
      <c r="I238" s="16" t="n">
        <v>1.30102999566398</v>
      </c>
      <c r="J238" s="16" t="n">
        <v>1.13628874066046</v>
      </c>
      <c r="K238" s="16" t="n">
        <v>0.675361840294976</v>
      </c>
      <c r="L238" s="16" t="n">
        <v>0.555049254306312</v>
      </c>
    </row>
    <row r="239" customFormat="false" ht="15" hidden="false" customHeight="false" outlineLevel="0" collapsed="false">
      <c r="A239" s="17" t="n">
        <v>634</v>
      </c>
      <c r="B239" s="16" t="n">
        <v>0.126241833744226</v>
      </c>
      <c r="C239" s="16" t="n">
        <v>0.143640050052888</v>
      </c>
      <c r="D239" s="16" t="n">
        <v>1</v>
      </c>
      <c r="E239" s="17" t="n">
        <v>100</v>
      </c>
      <c r="F239" s="17" t="n">
        <v>14.4462557321662</v>
      </c>
      <c r="G239" s="17" t="n">
        <v>13.1195573735485</v>
      </c>
      <c r="H239" s="16" t="n">
        <v>3.50476032208912</v>
      </c>
      <c r="I239" s="16" t="n">
        <v>1.30102999566398</v>
      </c>
      <c r="J239" s="16" t="n">
        <v>1.24743254275709</v>
      </c>
      <c r="K239" s="16" t="n">
        <v>0.675559958175114</v>
      </c>
      <c r="L239" s="16" t="n">
        <v>0.566705189587805</v>
      </c>
    </row>
    <row r="240" customFormat="false" ht="15" hidden="false" customHeight="false" outlineLevel="0" collapsed="false">
      <c r="A240" s="17" t="n">
        <v>635</v>
      </c>
      <c r="B240" s="16" t="n">
        <v>0.125694678447865</v>
      </c>
      <c r="C240" s="16" t="n">
        <v>0.143037513385556</v>
      </c>
      <c r="D240" s="16" t="n">
        <v>1</v>
      </c>
      <c r="E240" s="17" t="n">
        <v>100</v>
      </c>
      <c r="F240" s="17" t="n">
        <v>14.4436898487888</v>
      </c>
      <c r="G240" s="17" t="n">
        <v>13.1195573735485</v>
      </c>
      <c r="H240" s="16" t="n">
        <v>3.50476032208912</v>
      </c>
      <c r="I240" s="16" t="n">
        <v>1.30102999566398</v>
      </c>
      <c r="J240" s="16" t="n">
        <v>0.927954908536934</v>
      </c>
      <c r="K240" s="16" t="n">
        <v>0.675967200484288</v>
      </c>
      <c r="L240" s="16" t="n">
        <v>0.577986902206813</v>
      </c>
    </row>
    <row r="241" customFormat="false" ht="15" hidden="false" customHeight="false" outlineLevel="0" collapsed="false">
      <c r="A241" s="17" t="n">
        <v>636</v>
      </c>
      <c r="B241" s="16" t="n">
        <v>0.125025279047313</v>
      </c>
      <c r="C241" s="16" t="n">
        <v>0.142291681362208</v>
      </c>
      <c r="D241" s="16" t="n">
        <v>1</v>
      </c>
      <c r="E241" s="17" t="n">
        <v>100</v>
      </c>
      <c r="F241" s="17" t="n">
        <v>14.4347582541791</v>
      </c>
      <c r="G241" s="17" t="n">
        <v>13.1195573735485</v>
      </c>
      <c r="H241" s="16" t="n">
        <v>3.50476032208912</v>
      </c>
      <c r="I241" s="16" t="n">
        <v>1.30102999566398</v>
      </c>
      <c r="J241" s="16" t="n">
        <v>1.11388072591473</v>
      </c>
      <c r="K241" s="16" t="n">
        <v>0.675945187386495</v>
      </c>
      <c r="L241" s="16" t="n">
        <v>0.587034285399813</v>
      </c>
    </row>
    <row r="242" customFormat="false" ht="15" hidden="false" customHeight="false" outlineLevel="0" collapsed="false">
      <c r="A242" s="17" t="n">
        <v>637</v>
      </c>
      <c r="B242" s="16" t="n">
        <v>0.124243264562554</v>
      </c>
      <c r="C242" s="16" t="n">
        <v>0.141418341685635</v>
      </c>
      <c r="D242" s="16" t="n">
        <v>1</v>
      </c>
      <c r="E242" s="17" t="n">
        <v>100</v>
      </c>
      <c r="F242" s="17" t="n">
        <v>14.4242667715328</v>
      </c>
      <c r="G242" s="17" t="n">
        <v>13.1146779438321</v>
      </c>
      <c r="H242" s="16" t="n">
        <v>3.50476032208912</v>
      </c>
      <c r="I242" s="16" t="n">
        <v>1.30102999566398</v>
      </c>
      <c r="J242" s="16" t="n">
        <v>1.88543633675386</v>
      </c>
      <c r="K242" s="16" t="n">
        <v>0.675648010566287</v>
      </c>
      <c r="L242" s="16" t="n">
        <v>0.593737273677838</v>
      </c>
    </row>
    <row r="243" customFormat="false" ht="15" hidden="false" customHeight="false" outlineLevel="0" collapsed="false">
      <c r="A243" s="17" t="n">
        <v>638</v>
      </c>
      <c r="B243" s="16" t="n">
        <v>0.123377280433973</v>
      </c>
      <c r="C243" s="16" t="n">
        <v>0.14042714035573</v>
      </c>
      <c r="D243" s="16" t="n">
        <v>1</v>
      </c>
      <c r="E243" s="17" t="n">
        <v>100</v>
      </c>
      <c r="F243" s="17" t="n">
        <v>14.3873334199521</v>
      </c>
      <c r="G243" s="17" t="n">
        <v>13.0860966666161</v>
      </c>
      <c r="H243" s="16" t="n">
        <v>3.50476032208912</v>
      </c>
      <c r="I243" s="16" t="n">
        <v>1.30102999566398</v>
      </c>
      <c r="J243" s="16" t="n">
        <v>1.35286305165217</v>
      </c>
      <c r="K243" s="16" t="n">
        <v>0.675648010566287</v>
      </c>
      <c r="L243" s="16" t="n">
        <v>0.598844312365858</v>
      </c>
    </row>
    <row r="244" customFormat="false" ht="15" hidden="false" customHeight="false" outlineLevel="0" collapsed="false">
      <c r="A244" s="17" t="n">
        <v>639</v>
      </c>
      <c r="B244" s="16" t="n">
        <v>0.122430166878082</v>
      </c>
      <c r="C244" s="16" t="n">
        <v>0.139325826762335</v>
      </c>
      <c r="D244" s="16" t="n">
        <v>1</v>
      </c>
      <c r="E244" s="17" t="n">
        <v>100</v>
      </c>
      <c r="F244" s="17" t="n">
        <v>14.3258640206511</v>
      </c>
      <c r="G244" s="17" t="n">
        <v>13.0408644661857</v>
      </c>
      <c r="H244" s="16" t="n">
        <v>3.50476032208912</v>
      </c>
      <c r="I244" s="16" t="n">
        <v>1.30102999566398</v>
      </c>
      <c r="J244" s="16" t="n">
        <v>1.83369954398202</v>
      </c>
      <c r="K244" s="16" t="n">
        <v>0.67563700401739</v>
      </c>
      <c r="L244" s="16" t="n">
        <v>0.602619558637389</v>
      </c>
    </row>
    <row r="245" customFormat="false" ht="15" hidden="false" customHeight="false" outlineLevel="0" collapsed="false">
      <c r="A245" s="17" t="n">
        <v>640</v>
      </c>
      <c r="B245" s="16" t="n">
        <v>0.121406839622392</v>
      </c>
      <c r="C245" s="16" t="n">
        <v>0.138128885963342</v>
      </c>
      <c r="D245" s="16" t="n">
        <v>1</v>
      </c>
      <c r="E245" s="17" t="n">
        <v>100</v>
      </c>
      <c r="F245" s="17" t="n">
        <v>14.2483535921316</v>
      </c>
      <c r="G245" s="17" t="n">
        <v>12.9790059832091</v>
      </c>
      <c r="H245" s="16" t="n">
        <v>3.50476032208912</v>
      </c>
      <c r="I245" s="16" t="n">
        <v>1.30102999566398</v>
      </c>
      <c r="J245" s="16" t="n">
        <v>1.38509816184286</v>
      </c>
      <c r="K245" s="16" t="n">
        <v>0.675372846843872</v>
      </c>
      <c r="L245" s="16" t="n">
        <v>0.606372791811128</v>
      </c>
    </row>
    <row r="246" customFormat="false" ht="15" hidden="false" customHeight="false" outlineLevel="0" collapsed="false">
      <c r="A246" s="17" t="n">
        <v>641</v>
      </c>
      <c r="B246" s="16" t="n">
        <v>0.120317870102547</v>
      </c>
      <c r="C246" s="16" t="n">
        <v>0.136859480230716</v>
      </c>
      <c r="D246" s="16" t="n">
        <v>1</v>
      </c>
      <c r="E246" s="17" t="n">
        <v>100</v>
      </c>
      <c r="F246" s="17" t="n">
        <v>14.1689618464203</v>
      </c>
      <c r="G246" s="17" t="n">
        <v>12.9220827554068</v>
      </c>
      <c r="H246" s="16" t="n">
        <v>3.50476032208912</v>
      </c>
      <c r="I246" s="16" t="n">
        <v>1.30102999566398</v>
      </c>
      <c r="J246" s="16" t="n">
        <v>1.52118334318452</v>
      </c>
      <c r="K246" s="16" t="n">
        <v>0.674646414616697</v>
      </c>
      <c r="L246" s="16" t="n">
        <v>0.608607121237136</v>
      </c>
    </row>
    <row r="247" customFormat="false" ht="15" hidden="false" customHeight="false" outlineLevel="0" collapsed="false">
      <c r="A247" s="17" t="n">
        <v>642</v>
      </c>
      <c r="B247" s="16" t="n">
        <v>0.119201266600026</v>
      </c>
      <c r="C247" s="16" t="n">
        <v>0.135550208422971</v>
      </c>
      <c r="D247" s="16" t="n">
        <v>1</v>
      </c>
      <c r="E247" s="17" t="n">
        <v>100</v>
      </c>
      <c r="F247" s="17" t="n">
        <v>14.076829396209</v>
      </c>
      <c r="G247" s="17" t="n">
        <v>12.8478250289653</v>
      </c>
      <c r="H247" s="16" t="n">
        <v>3.50476032208912</v>
      </c>
      <c r="I247" s="16" t="n">
        <v>1.30102999566398</v>
      </c>
      <c r="J247" s="16" t="n">
        <v>1.24286484865385</v>
      </c>
      <c r="K247" s="16" t="n">
        <v>0.674118100269661</v>
      </c>
      <c r="L247" s="16" t="n">
        <v>0.609509658246657</v>
      </c>
    </row>
    <row r="248" customFormat="false" ht="15" hidden="false" customHeight="false" outlineLevel="0" collapsed="false">
      <c r="A248" s="17" t="n">
        <v>643</v>
      </c>
      <c r="B248" s="16" t="n">
        <v>0.118076385447273</v>
      </c>
      <c r="C248" s="16" t="n">
        <v>0.134224647332265</v>
      </c>
      <c r="D248" s="16" t="n">
        <v>1</v>
      </c>
      <c r="E248" s="17" t="n">
        <v>100</v>
      </c>
      <c r="F248" s="17" t="n">
        <v>13.9739847557628</v>
      </c>
      <c r="G248" s="17" t="n">
        <v>12.7621484136561</v>
      </c>
      <c r="H248" s="16" t="n">
        <v>3.50476032208912</v>
      </c>
      <c r="I248" s="16" t="n">
        <v>1.30102999566398</v>
      </c>
      <c r="J248" s="16" t="n">
        <v>1.58571853346827</v>
      </c>
      <c r="K248" s="16" t="n">
        <v>0.67369985141159</v>
      </c>
      <c r="L248" s="16" t="n">
        <v>0.608871278410654</v>
      </c>
    </row>
    <row r="249" customFormat="false" ht="15" hidden="false" customHeight="false" outlineLevel="0" collapsed="false">
      <c r="A249" s="17" t="n">
        <v>644</v>
      </c>
      <c r="B249" s="16" t="n">
        <v>0.116945052257291</v>
      </c>
      <c r="C249" s="16" t="n">
        <v>0.132892028305453</v>
      </c>
      <c r="D249" s="16" t="n">
        <v>1</v>
      </c>
      <c r="E249" s="17" t="n">
        <v>100</v>
      </c>
      <c r="F249" s="17" t="n">
        <v>13.867516841827</v>
      </c>
      <c r="G249" s="17" t="n">
        <v>12.675424557916</v>
      </c>
      <c r="H249" s="16" t="n">
        <v>3.50476032208912</v>
      </c>
      <c r="I249" s="16" t="n">
        <v>1.30102999566398</v>
      </c>
      <c r="J249" s="16" t="n">
        <v>1.16054233024925</v>
      </c>
      <c r="K249" s="16" t="n">
        <v>0.673083484673381</v>
      </c>
      <c r="L249" s="16" t="n">
        <v>0.607660558032029</v>
      </c>
    </row>
    <row r="250" customFormat="false" ht="15" hidden="false" customHeight="false" outlineLevel="0" collapsed="false">
      <c r="A250" s="17" t="n">
        <v>645</v>
      </c>
      <c r="B250" s="16" t="n">
        <v>0.11576964860713</v>
      </c>
      <c r="C250" s="16" t="n">
        <v>0.131523151764367</v>
      </c>
      <c r="D250" s="16" t="n">
        <v>1</v>
      </c>
      <c r="E250" s="17" t="n">
        <v>100</v>
      </c>
      <c r="F250" s="17" t="n">
        <v>13.7713103364572</v>
      </c>
      <c r="G250" s="17" t="n">
        <v>12.5950123197295</v>
      </c>
      <c r="H250" s="16" t="n">
        <v>3.50476032208912</v>
      </c>
      <c r="I250" s="16" t="n">
        <v>1.30102999566398</v>
      </c>
      <c r="J250" s="16" t="n">
        <v>1.54849567315561</v>
      </c>
      <c r="K250" s="16" t="n">
        <v>0.673083484673381</v>
      </c>
      <c r="L250" s="16" t="n">
        <v>0.605382202410434</v>
      </c>
    </row>
    <row r="251" customFormat="false" ht="15" hidden="false" customHeight="false" outlineLevel="0" collapsed="false">
      <c r="A251" s="17" t="n">
        <v>646</v>
      </c>
      <c r="B251" s="16" t="n">
        <v>0.114614225151362</v>
      </c>
      <c r="C251" s="16" t="n">
        <v>0.130183660368508</v>
      </c>
      <c r="D251" s="16" t="n">
        <v>1</v>
      </c>
      <c r="E251" s="17" t="n">
        <v>100</v>
      </c>
      <c r="F251" s="17" t="n">
        <v>13.6764899122724</v>
      </c>
      <c r="G251" s="17" t="n">
        <v>12.5121806766781</v>
      </c>
      <c r="H251" s="16" t="n">
        <v>3.50476032208912</v>
      </c>
      <c r="I251" s="16" t="n">
        <v>1.30102999566398</v>
      </c>
      <c r="J251" s="16" t="n">
        <v>1.28513887696355</v>
      </c>
      <c r="K251" s="16" t="n">
        <v>0.673160530515657</v>
      </c>
      <c r="L251" s="16" t="n">
        <v>0.601562929943316</v>
      </c>
    </row>
    <row r="252" customFormat="false" ht="15" hidden="false" customHeight="false" outlineLevel="0" collapsed="false">
      <c r="A252" s="17" t="n">
        <v>647</v>
      </c>
      <c r="B252" s="16" t="n">
        <v>0.113513370906865</v>
      </c>
      <c r="C252" s="16" t="n">
        <v>0.128915660913596</v>
      </c>
      <c r="D252" s="16" t="n">
        <v>1</v>
      </c>
      <c r="E252" s="17" t="n">
        <v>100</v>
      </c>
      <c r="F252" s="17" t="n">
        <v>13.5910605955455</v>
      </c>
      <c r="G252" s="17" t="n">
        <v>12.4359518778877</v>
      </c>
      <c r="H252" s="16" t="n">
        <v>3.50476032208912</v>
      </c>
      <c r="I252" s="16" t="n">
        <v>1.30102999566398</v>
      </c>
      <c r="J252" s="16" t="n">
        <v>0.717986555134796</v>
      </c>
      <c r="K252" s="16" t="n">
        <v>0.67321556326014</v>
      </c>
      <c r="L252" s="16" t="n">
        <v>0.59796378845413</v>
      </c>
    </row>
    <row r="253" customFormat="false" ht="15" hidden="false" customHeight="false" outlineLevel="0" collapsed="false">
      <c r="A253" s="17" t="n">
        <v>648</v>
      </c>
      <c r="B253" s="16" t="n">
        <v>0.112468818878686</v>
      </c>
      <c r="C253" s="16" t="n">
        <v>0.127733417032466</v>
      </c>
      <c r="D253" s="16" t="n">
        <v>1</v>
      </c>
      <c r="E253" s="17" t="n">
        <v>100</v>
      </c>
      <c r="F253" s="17" t="n">
        <v>13.5394683153192</v>
      </c>
      <c r="G253" s="17" t="n">
        <v>12.3960192102064</v>
      </c>
      <c r="H253" s="16" t="n">
        <v>3.50476032208912</v>
      </c>
      <c r="I253" s="16" t="n">
        <v>1.30102999566398</v>
      </c>
      <c r="J253" s="16" t="n">
        <v>1.53023073615636</v>
      </c>
      <c r="K253" s="16" t="n">
        <v>0.673061471575588</v>
      </c>
      <c r="L253" s="16" t="n">
        <v>0.593396070662044</v>
      </c>
    </row>
    <row r="254" customFormat="false" ht="15" hidden="false" customHeight="false" outlineLevel="0" collapsed="false">
      <c r="A254" s="17" t="n">
        <v>649</v>
      </c>
      <c r="B254" s="16" t="n">
        <v>0.111506983748189</v>
      </c>
      <c r="C254" s="16" t="n">
        <v>0.12664488790471</v>
      </c>
      <c r="D254" s="16" t="n">
        <v>1</v>
      </c>
      <c r="E254" s="17" t="n">
        <v>100</v>
      </c>
      <c r="F254" s="17" t="n">
        <v>13.4820374998812</v>
      </c>
      <c r="G254" s="17" t="n">
        <v>12.3471321683117</v>
      </c>
      <c r="H254" s="16" t="n">
        <v>3.50476032208912</v>
      </c>
      <c r="I254" s="16" t="n">
        <v>1.30102999566398</v>
      </c>
      <c r="J254" s="16" t="n">
        <v>1.67098006241676</v>
      </c>
      <c r="K254" s="16" t="n">
        <v>0.672984425733311</v>
      </c>
      <c r="L254" s="16" t="n">
        <v>0.588167959936162</v>
      </c>
    </row>
    <row r="255" customFormat="false" ht="15" hidden="false" customHeight="false" outlineLevel="0" collapsed="false">
      <c r="A255" s="17" t="n">
        <v>650</v>
      </c>
      <c r="B255" s="16" t="n">
        <v>0.110627690730272</v>
      </c>
      <c r="C255" s="16" t="n">
        <v>0.12566333588484</v>
      </c>
      <c r="D255" s="16" t="n">
        <v>1</v>
      </c>
      <c r="E255" s="17" t="n">
        <v>100</v>
      </c>
      <c r="F255" s="17" t="n">
        <v>13.442132656758</v>
      </c>
      <c r="G255" s="17" t="n">
        <v>12.3156062567613</v>
      </c>
      <c r="H255" s="16" t="n">
        <v>3.50476032208912</v>
      </c>
      <c r="I255" s="16" t="n">
        <v>1.30102999566398</v>
      </c>
      <c r="J255" s="16" t="n">
        <v>1.40672295402988</v>
      </c>
      <c r="K255" s="16" t="n">
        <v>0.672830334048759</v>
      </c>
      <c r="L255" s="16" t="n">
        <v>0.583479170106213</v>
      </c>
    </row>
    <row r="256" customFormat="false" ht="15" hidden="false" customHeight="false" outlineLevel="0" collapsed="false">
      <c r="A256" s="17" t="n">
        <v>651</v>
      </c>
      <c r="B256" s="16" t="n">
        <v>0.109818500611517</v>
      </c>
      <c r="C256" s="16" t="n">
        <v>0.12478514228232</v>
      </c>
      <c r="D256" s="16" t="n">
        <v>1</v>
      </c>
      <c r="E256" s="17" t="n">
        <v>100</v>
      </c>
      <c r="F256" s="17" t="n">
        <v>13.4392160195218</v>
      </c>
      <c r="G256" s="17" t="n">
        <v>12.3154470540703</v>
      </c>
      <c r="H256" s="16" t="n">
        <v>3.50476032208912</v>
      </c>
      <c r="I256" s="16" t="n">
        <v>1.30102999566398</v>
      </c>
      <c r="J256" s="16" t="n">
        <v>0.969096808956534</v>
      </c>
      <c r="K256" s="16" t="n">
        <v>0.673083484673381</v>
      </c>
      <c r="L256" s="16" t="n">
        <v>0.579824995872544</v>
      </c>
    </row>
    <row r="257" customFormat="false" ht="15" hidden="false" customHeight="false" outlineLevel="0" collapsed="false">
      <c r="A257" s="17" t="n">
        <v>652</v>
      </c>
      <c r="B257" s="16" t="n">
        <v>0.109056002508711</v>
      </c>
      <c r="C257" s="16" t="n">
        <v>0.123964456999107</v>
      </c>
      <c r="D257" s="16" t="n">
        <v>1</v>
      </c>
      <c r="E257" s="17" t="n">
        <v>100</v>
      </c>
      <c r="F257" s="17" t="n">
        <v>13.4429686473432</v>
      </c>
      <c r="G257" s="17" t="n">
        <v>12.3156062567613</v>
      </c>
      <c r="H257" s="16" t="n">
        <v>3.50476032208912</v>
      </c>
      <c r="I257" s="16" t="n">
        <v>1.30102999566398</v>
      </c>
      <c r="J257" s="16" t="n">
        <v>1.62049647232636</v>
      </c>
      <c r="K257" s="16" t="n">
        <v>0.673160530515657</v>
      </c>
      <c r="L257" s="16" t="n">
        <v>0.577524627153156</v>
      </c>
    </row>
    <row r="258" customFormat="false" ht="15" hidden="false" customHeight="false" outlineLevel="0" collapsed="false">
      <c r="A258" s="17" t="n">
        <v>653</v>
      </c>
      <c r="B258" s="16" t="n">
        <v>0.108325278262297</v>
      </c>
      <c r="C258" s="16" t="n">
        <v>0.123170934562166</v>
      </c>
      <c r="D258" s="16" t="n">
        <v>1</v>
      </c>
      <c r="E258" s="17" t="n">
        <v>100</v>
      </c>
      <c r="F258" s="17" t="n">
        <v>13.4300140046949</v>
      </c>
      <c r="G258" s="17" t="n">
        <v>12.3089850766094</v>
      </c>
      <c r="H258" s="16" t="n">
        <v>3.50476032208912</v>
      </c>
      <c r="I258" s="16" t="n">
        <v>1.30102999566398</v>
      </c>
      <c r="J258" s="16" t="n">
        <v>0.883515107170691</v>
      </c>
      <c r="K258" s="16" t="n">
        <v>0.67324858290683</v>
      </c>
      <c r="L258" s="16" t="n">
        <v>0.577700731935502</v>
      </c>
    </row>
    <row r="259" customFormat="false" ht="15" hidden="false" customHeight="false" outlineLevel="0" collapsed="false">
      <c r="A259" s="17" t="n">
        <v>654</v>
      </c>
      <c r="B259" s="16" t="n">
        <v>0.107596648180926</v>
      </c>
      <c r="C259" s="16" t="n">
        <v>0.122370293366697</v>
      </c>
      <c r="D259" s="16" t="n">
        <v>1</v>
      </c>
      <c r="E259" s="17" t="n">
        <v>100</v>
      </c>
      <c r="F259" s="17" t="n">
        <v>13.3966700895802</v>
      </c>
      <c r="G259" s="17" t="n">
        <v>12.2837590517169</v>
      </c>
      <c r="H259" s="16" t="n">
        <v>3.50476032208912</v>
      </c>
      <c r="I259" s="16" t="n">
        <v>1.30102999566398</v>
      </c>
      <c r="J259" s="16" t="n">
        <v>1.55760219208945</v>
      </c>
      <c r="K259" s="16" t="n">
        <v>0.673292609102416</v>
      </c>
      <c r="L259" s="16" t="n">
        <v>0.579318694623301</v>
      </c>
    </row>
    <row r="260" customFormat="false" ht="15" hidden="false" customHeight="false" outlineLevel="0" collapsed="false">
      <c r="A260" s="17" t="n">
        <v>655</v>
      </c>
      <c r="B260" s="16" t="n">
        <v>0.106831023869691</v>
      </c>
      <c r="C260" s="16" t="n">
        <v>0.121525241208732</v>
      </c>
      <c r="D260" s="16" t="n">
        <v>1</v>
      </c>
      <c r="E260" s="17" t="n">
        <v>100</v>
      </c>
      <c r="F260" s="17" t="n">
        <v>13.3530381927078</v>
      </c>
      <c r="G260" s="17" t="n">
        <v>12.2427997447058</v>
      </c>
      <c r="H260" s="16" t="n">
        <v>3.50000938164885</v>
      </c>
      <c r="I260" s="16" t="n">
        <v>1.30102999566398</v>
      </c>
      <c r="J260" s="16" t="n">
        <v>1.50554673844785</v>
      </c>
      <c r="K260" s="16" t="n">
        <v>0.673193550162347</v>
      </c>
      <c r="L260" s="16" t="n">
        <v>0.583027901601453</v>
      </c>
    </row>
    <row r="261" customFormat="false" ht="15" hidden="false" customHeight="false" outlineLevel="0" collapsed="false">
      <c r="A261" s="17" t="n">
        <v>656</v>
      </c>
      <c r="B261" s="16" t="n">
        <v>0.10598732718715</v>
      </c>
      <c r="C261" s="16" t="n">
        <v>0.12057960448568</v>
      </c>
      <c r="D261" s="16" t="n">
        <v>1</v>
      </c>
      <c r="E261" s="17" t="n">
        <v>100</v>
      </c>
      <c r="F261" s="17" t="n">
        <v>13.2931393342439</v>
      </c>
      <c r="G261" s="17" t="n">
        <v>12.1960225635638</v>
      </c>
      <c r="H261" s="16" t="n">
        <v>3.50000938164885</v>
      </c>
      <c r="I261" s="16" t="n">
        <v>1.30102999566398</v>
      </c>
      <c r="J261" s="16" t="n">
        <v>1.98861755366629</v>
      </c>
      <c r="K261" s="16" t="n">
        <v>0.673105497771174</v>
      </c>
      <c r="L261" s="16" t="n">
        <v>0.58843211710968</v>
      </c>
    </row>
    <row r="262" customFormat="false" ht="15" hidden="false" customHeight="false" outlineLevel="0" collapsed="false">
      <c r="A262" s="17" t="n">
        <v>657</v>
      </c>
      <c r="B262" s="16" t="n">
        <v>0.105076992346181</v>
      </c>
      <c r="C262" s="16" t="n">
        <v>0.119543923654581</v>
      </c>
      <c r="D262" s="16" t="n">
        <v>1</v>
      </c>
      <c r="E262" s="17" t="n">
        <v>100</v>
      </c>
      <c r="F262" s="17" t="n">
        <v>13.209948061026</v>
      </c>
      <c r="G262" s="17" t="n">
        <v>12.1280712569026</v>
      </c>
      <c r="H262" s="16" t="n">
        <v>3.48417818619198</v>
      </c>
      <c r="I262" s="16" t="n">
        <v>1.30102999566398</v>
      </c>
      <c r="J262" s="16" t="n">
        <v>1.03806161672528</v>
      </c>
      <c r="K262" s="16" t="n">
        <v>0.672775301304276</v>
      </c>
      <c r="L262" s="16" t="n">
        <v>0.594232568378185</v>
      </c>
    </row>
    <row r="263" customFormat="false" ht="15" hidden="false" customHeight="false" outlineLevel="0" collapsed="false">
      <c r="A263" s="17" t="n">
        <v>658</v>
      </c>
      <c r="B263" s="16" t="n">
        <v>0.104122333835673</v>
      </c>
      <c r="C263" s="16" t="n">
        <v>0.118440570583758</v>
      </c>
      <c r="D263" s="16" t="n">
        <v>1</v>
      </c>
      <c r="E263" s="17" t="n">
        <v>100</v>
      </c>
      <c r="F263" s="17" t="n">
        <v>13.0985909483953</v>
      </c>
      <c r="G263" s="17" t="n">
        <v>12.0265848982982</v>
      </c>
      <c r="H263" s="16" t="n">
        <v>3.46820410614069</v>
      </c>
      <c r="I263" s="16" t="n">
        <v>1.30102999566398</v>
      </c>
      <c r="J263" s="16" t="n">
        <v>1.62108128917989</v>
      </c>
      <c r="K263" s="16" t="n">
        <v>0.672401078641792</v>
      </c>
      <c r="L263" s="16" t="n">
        <v>0.601056628694073</v>
      </c>
    </row>
    <row r="264" customFormat="false" ht="15" hidden="false" customHeight="false" outlineLevel="0" collapsed="false">
      <c r="A264" s="17" t="n">
        <v>659</v>
      </c>
      <c r="B264" s="16" t="n">
        <v>0.103146211361444</v>
      </c>
      <c r="C264" s="16" t="n">
        <v>0.117289182689888</v>
      </c>
      <c r="D264" s="16" t="n">
        <v>1</v>
      </c>
      <c r="E264" s="17" t="n">
        <v>100</v>
      </c>
      <c r="F264" s="17" t="n">
        <v>12.9571769019992</v>
      </c>
      <c r="G264" s="17" t="n">
        <v>11.8995686726028</v>
      </c>
      <c r="H264" s="16" t="n">
        <v>3.43314849125233</v>
      </c>
      <c r="I264" s="16" t="n">
        <v>1.30102999566398</v>
      </c>
      <c r="J264" s="16" t="n">
        <v>1.57240903730448</v>
      </c>
      <c r="K264" s="16" t="n">
        <v>0.671300423752133</v>
      </c>
      <c r="L264" s="16" t="n">
        <v>0.606196687028782</v>
      </c>
    </row>
    <row r="265" customFormat="false" ht="15" hidden="false" customHeight="false" outlineLevel="0" collapsed="false">
      <c r="A265" s="17" t="n">
        <v>660</v>
      </c>
      <c r="B265" s="16" t="n">
        <v>0.102154126432207</v>
      </c>
      <c r="C265" s="16" t="n">
        <v>0.11609687336221</v>
      </c>
      <c r="D265" s="16" t="n">
        <v>1</v>
      </c>
      <c r="E265" s="17" t="n">
        <v>100</v>
      </c>
      <c r="F265" s="17" t="n">
        <v>12.7891627160522</v>
      </c>
      <c r="G265" s="17" t="n">
        <v>11.7454902645991</v>
      </c>
      <c r="H265" s="16" t="n">
        <v>3.39255751804837</v>
      </c>
      <c r="I265" s="16" t="n">
        <v>1.30102999566398</v>
      </c>
      <c r="J265" s="16" t="n">
        <v>1.19676828067577</v>
      </c>
      <c r="K265" s="16" t="n">
        <v>0.67069506356282</v>
      </c>
      <c r="L265" s="16" t="n">
        <v>0.611215673325629</v>
      </c>
    </row>
    <row r="266" customFormat="false" ht="15" hidden="false" customHeight="false" outlineLevel="0" collapsed="false">
      <c r="A266" s="17" t="n">
        <v>661</v>
      </c>
      <c r="B266" s="16" t="n">
        <v>0.101173821753926</v>
      </c>
      <c r="C266" s="16" t="n">
        <v>0.114899139004423</v>
      </c>
      <c r="D266" s="16" t="n">
        <v>1</v>
      </c>
      <c r="E266" s="17" t="n">
        <v>100</v>
      </c>
      <c r="F266" s="17" t="n">
        <v>12.6014544439481</v>
      </c>
      <c r="G266" s="17" t="n">
        <v>11.5756935818036</v>
      </c>
      <c r="H266" s="16" t="n">
        <v>3.35246158676964</v>
      </c>
      <c r="I266" s="16" t="n">
        <v>1.30102999566398</v>
      </c>
      <c r="J266" s="16" t="n">
        <v>1.24829561514854</v>
      </c>
      <c r="K266" s="16" t="n">
        <v>0.669770513455506</v>
      </c>
      <c r="L266" s="16" t="n">
        <v>0.616047548291233</v>
      </c>
    </row>
    <row r="267" customFormat="false" ht="15" hidden="false" customHeight="false" outlineLevel="0" collapsed="false">
      <c r="A267" s="17" t="n">
        <v>662</v>
      </c>
      <c r="B267" s="16" t="n">
        <v>0.100241866818181</v>
      </c>
      <c r="C267" s="16" t="n">
        <v>0.113742629716513</v>
      </c>
      <c r="D267" s="16" t="n">
        <v>1</v>
      </c>
      <c r="E267" s="17" t="n">
        <v>100</v>
      </c>
      <c r="F267" s="17" t="n">
        <v>12.4021239629631</v>
      </c>
      <c r="G267" s="17" t="n">
        <v>11.3956682560141</v>
      </c>
      <c r="H267" s="16" t="n">
        <v>3.31501053026502</v>
      </c>
      <c r="I267" s="16" t="n">
        <v>1.30102999566398</v>
      </c>
      <c r="J267" s="16" t="n">
        <v>1.28180261237581</v>
      </c>
      <c r="K267" s="16" t="n">
        <v>0.668636838919157</v>
      </c>
      <c r="L267" s="16" t="n">
        <v>0.62155082273953</v>
      </c>
    </row>
    <row r="268" customFormat="false" ht="15" hidden="false" customHeight="false" outlineLevel="0" collapsed="false">
      <c r="A268" s="17" t="n">
        <v>663</v>
      </c>
      <c r="B268" s="16" t="n">
        <v>0.0993795464436213</v>
      </c>
      <c r="C268" s="16" t="n">
        <v>0.112652195631395</v>
      </c>
      <c r="D268" s="16" t="n">
        <v>1</v>
      </c>
      <c r="E268" s="17" t="n">
        <v>100</v>
      </c>
      <c r="F268" s="17" t="n">
        <v>12.1943118957991</v>
      </c>
      <c r="G268" s="17" t="n">
        <v>11.2063395945441</v>
      </c>
      <c r="H268" s="16" t="n">
        <v>3.25996518681576</v>
      </c>
      <c r="I268" s="16" t="n">
        <v>1.30102999566398</v>
      </c>
      <c r="J268" s="16" t="n">
        <v>1.74891389877433</v>
      </c>
      <c r="K268" s="16" t="n">
        <v>0.667117935171427</v>
      </c>
      <c r="L268" s="16" t="n">
        <v>0.625601232733476</v>
      </c>
    </row>
    <row r="269" customFormat="false" ht="15" hidden="false" customHeight="false" outlineLevel="0" collapsed="false">
      <c r="A269" s="17" t="n">
        <v>664</v>
      </c>
      <c r="B269" s="16" t="n">
        <v>0.0985962712654361</v>
      </c>
      <c r="C269" s="16" t="n">
        <v>0.111642154783321</v>
      </c>
      <c r="D269" s="16" t="n">
        <v>1</v>
      </c>
      <c r="E269" s="17" t="n">
        <v>100</v>
      </c>
      <c r="F269" s="17" t="n">
        <v>11.9814653757294</v>
      </c>
      <c r="G269" s="17" t="n">
        <v>11.0112218414348</v>
      </c>
      <c r="H269" s="16" t="n">
        <v>3.20056196434004</v>
      </c>
      <c r="I269" s="16" t="n">
        <v>1.30102999566398</v>
      </c>
      <c r="J269" s="16" t="n">
        <v>1.54525752482257</v>
      </c>
      <c r="K269" s="16" t="n">
        <v>0.665742116559353</v>
      </c>
      <c r="L269" s="16" t="n">
        <v>0.629134334929283</v>
      </c>
    </row>
    <row r="270" customFormat="false" ht="15" hidden="false" customHeight="false" outlineLevel="0" collapsed="false">
      <c r="A270" s="17" t="n">
        <v>665</v>
      </c>
      <c r="B270" s="16" t="n">
        <v>0.097906809438158</v>
      </c>
      <c r="C270" s="16" t="n">
        <v>0.110733294513569</v>
      </c>
      <c r="D270" s="16" t="n">
        <v>1</v>
      </c>
      <c r="E270" s="17" t="n">
        <v>100</v>
      </c>
      <c r="F270" s="17" t="n">
        <v>11.7717129610464</v>
      </c>
      <c r="G270" s="17" t="n">
        <v>10.8166428296665</v>
      </c>
      <c r="H270" s="16" t="n">
        <v>3.15087759404588</v>
      </c>
      <c r="I270" s="16" t="n">
        <v>1.30102999566398</v>
      </c>
      <c r="J270" s="16" t="n">
        <v>1.43186650746383</v>
      </c>
      <c r="K270" s="16" t="n">
        <v>0.665125749821144</v>
      </c>
      <c r="L270" s="16" t="n">
        <v>0.631126520279566</v>
      </c>
    </row>
    <row r="271" customFormat="false" ht="15" hidden="false" customHeight="false" outlineLevel="0" collapsed="false">
      <c r="A271" s="17" t="n">
        <v>666</v>
      </c>
      <c r="B271" s="16" t="n">
        <v>0.0973356439559548</v>
      </c>
      <c r="C271" s="16" t="n">
        <v>0.109957669699706</v>
      </c>
      <c r="D271" s="16" t="n">
        <v>1</v>
      </c>
      <c r="E271" s="17" t="n">
        <v>100</v>
      </c>
      <c r="F271" s="17" t="n">
        <v>11.5804275650022</v>
      </c>
      <c r="G271" s="17" t="n">
        <v>10.6398766113137</v>
      </c>
      <c r="H271" s="16" t="n">
        <v>3.12935327849671</v>
      </c>
      <c r="I271" s="16" t="n">
        <v>1.30102999566398</v>
      </c>
      <c r="J271" s="16" t="n">
        <v>1.51590737881401</v>
      </c>
      <c r="K271" s="16" t="n">
        <v>0.664124153871554</v>
      </c>
      <c r="L271" s="16" t="n">
        <v>0.632645424027296</v>
      </c>
    </row>
    <row r="272" customFormat="false" ht="15" hidden="false" customHeight="false" outlineLevel="0" collapsed="false">
      <c r="A272" s="17" t="n">
        <v>667</v>
      </c>
      <c r="B272" s="16" t="n">
        <v>0.0968599915504456</v>
      </c>
      <c r="C272" s="16" t="n">
        <v>0.109295563957755</v>
      </c>
      <c r="D272" s="16" t="n">
        <v>1</v>
      </c>
      <c r="E272" s="17" t="n">
        <v>100</v>
      </c>
      <c r="F272" s="17" t="n">
        <v>11.4043547005839</v>
      </c>
      <c r="G272" s="17" t="n">
        <v>10.4781279952737</v>
      </c>
      <c r="H272" s="16" t="n">
        <v>3.12935327849671</v>
      </c>
      <c r="I272" s="16" t="n">
        <v>1.30102999566398</v>
      </c>
      <c r="J272" s="16" t="n">
        <v>1.32588940121685</v>
      </c>
      <c r="K272" s="16" t="n">
        <v>0.662935446590722</v>
      </c>
      <c r="L272" s="16" t="n">
        <v>0.632733476418469</v>
      </c>
    </row>
    <row r="273" customFormat="false" ht="15" hidden="false" customHeight="false" outlineLevel="0" collapsed="false">
      <c r="A273" s="17" t="n">
        <v>668</v>
      </c>
      <c r="B273" s="16" t="n">
        <v>0.0964855364627308</v>
      </c>
      <c r="C273" s="16" t="n">
        <v>0.108756007424613</v>
      </c>
      <c r="D273" s="16" t="n">
        <v>1</v>
      </c>
      <c r="E273" s="17" t="n">
        <v>100</v>
      </c>
      <c r="F273" s="17" t="n">
        <v>11.2483646278599</v>
      </c>
      <c r="G273" s="17" t="n">
        <v>10.3358716987852</v>
      </c>
      <c r="H273" s="16" t="n">
        <v>3.12935327849671</v>
      </c>
      <c r="I273" s="16" t="n">
        <v>1.30102999566398</v>
      </c>
      <c r="J273" s="16" t="n">
        <v>1.46182625421137</v>
      </c>
      <c r="K273" s="16" t="n">
        <v>0.662253040559133</v>
      </c>
      <c r="L273" s="16" t="n">
        <v>0.631742887017776</v>
      </c>
    </row>
    <row r="274" customFormat="false" ht="15" hidden="false" customHeight="false" outlineLevel="0" collapsed="false">
      <c r="A274" s="17" t="n">
        <v>669</v>
      </c>
      <c r="B274" s="16" t="n">
        <v>0.0962189884649383</v>
      </c>
      <c r="C274" s="16" t="n">
        <v>0.108347193690856</v>
      </c>
      <c r="D274" s="16" t="n">
        <v>1</v>
      </c>
      <c r="E274" s="17" t="n">
        <v>100</v>
      </c>
      <c r="F274" s="17" t="n">
        <v>11.1149613751591</v>
      </c>
      <c r="G274" s="17" t="n">
        <v>10.2114719886452</v>
      </c>
      <c r="H274" s="16" t="n">
        <v>3.12935327849671</v>
      </c>
      <c r="I274" s="16" t="n">
        <v>1.30102999566398</v>
      </c>
      <c r="J274" s="16" t="n">
        <v>1.31526956149164</v>
      </c>
      <c r="K274" s="16" t="n">
        <v>0.661174398767267</v>
      </c>
      <c r="L274" s="16" t="n">
        <v>0.629860767156458</v>
      </c>
    </row>
    <row r="275" customFormat="false" ht="15" hidden="false" customHeight="false" outlineLevel="0" collapsed="false">
      <c r="A275" s="17" t="n">
        <v>670</v>
      </c>
      <c r="B275" s="16" t="n">
        <v>0.096038054122969</v>
      </c>
      <c r="C275" s="16" t="n">
        <v>0.108041590259564</v>
      </c>
      <c r="D275" s="16" t="n">
        <v>1</v>
      </c>
      <c r="E275" s="17" t="n">
        <v>100</v>
      </c>
      <c r="F275" s="17" t="n">
        <v>10.9890645861606</v>
      </c>
      <c r="G275" s="17" t="n">
        <v>10.0980022979137</v>
      </c>
      <c r="H275" s="16" t="n">
        <v>3.12935327849671</v>
      </c>
      <c r="I275" s="16" t="n">
        <v>1.30102999566398</v>
      </c>
      <c r="J275" s="16" t="n">
        <v>0.92515961811672</v>
      </c>
      <c r="K275" s="16" t="n">
        <v>0.660216829013263</v>
      </c>
      <c r="L275" s="16" t="n">
        <v>0.624907820152991</v>
      </c>
    </row>
    <row r="276" customFormat="false" ht="15" hidden="false" customHeight="false" outlineLevel="0" collapsed="false">
      <c r="A276" s="17" t="n">
        <v>671</v>
      </c>
      <c r="B276" s="16" t="n">
        <v>0.0959515786281338</v>
      </c>
      <c r="C276" s="16" t="n">
        <v>0.107855571060266</v>
      </c>
      <c r="D276" s="16" t="n">
        <v>1</v>
      </c>
      <c r="E276" s="17" t="n">
        <v>100</v>
      </c>
      <c r="F276" s="17" t="n">
        <v>10.8904053815567</v>
      </c>
      <c r="G276" s="17" t="n">
        <v>10.0076926317096</v>
      </c>
      <c r="H276" s="16" t="n">
        <v>3.11758361415374</v>
      </c>
      <c r="I276" s="16" t="n">
        <v>1.30102999566398</v>
      </c>
      <c r="J276" s="16" t="n">
        <v>1.08414962428955</v>
      </c>
      <c r="K276" s="16" t="n">
        <v>0.659545429530571</v>
      </c>
      <c r="L276" s="16" t="n">
        <v>0.614880854108194</v>
      </c>
    </row>
    <row r="277" customFormat="false" ht="15" hidden="false" customHeight="false" outlineLevel="0" collapsed="false">
      <c r="A277" s="17" t="n">
        <v>672</v>
      </c>
      <c r="B277" s="16" t="n">
        <v>0.0959542347877114</v>
      </c>
      <c r="C277" s="16" t="n">
        <v>0.107783864989855</v>
      </c>
      <c r="D277" s="16" t="n">
        <v>1</v>
      </c>
      <c r="E277" s="17" t="n">
        <v>100</v>
      </c>
      <c r="F277" s="17" t="n">
        <v>10.8229902051471</v>
      </c>
      <c r="G277" s="16" t="n">
        <v>9.94616835601478</v>
      </c>
      <c r="H277" s="16" t="n">
        <v>3.1054696931493</v>
      </c>
      <c r="I277" s="16" t="n">
        <v>1.30102999566398</v>
      </c>
      <c r="J277" s="16" t="n">
        <v>1.1674065802498</v>
      </c>
      <c r="K277" s="16" t="n">
        <v>0.659083154476914</v>
      </c>
      <c r="L277" s="16" t="n">
        <v>0.598976390952617</v>
      </c>
    </row>
    <row r="278" customFormat="false" ht="15" hidden="false" customHeight="false" outlineLevel="0" collapsed="false">
      <c r="A278" s="17" t="n">
        <v>673</v>
      </c>
      <c r="B278" s="16" t="n">
        <v>0.0960274552029592</v>
      </c>
      <c r="C278" s="16" t="n">
        <v>0.107801062811891</v>
      </c>
      <c r="D278" s="16" t="n">
        <v>1</v>
      </c>
      <c r="E278" s="17" t="n">
        <v>100</v>
      </c>
      <c r="F278" s="17" t="n">
        <v>10.7760388825185</v>
      </c>
      <c r="G278" s="16" t="n">
        <v>9.90539926563686</v>
      </c>
      <c r="H278" s="16" t="n">
        <v>3.0947223494755</v>
      </c>
      <c r="I278" s="16" t="n">
        <v>1.30102999566398</v>
      </c>
      <c r="J278" s="16" t="n">
        <v>1.55844903964724</v>
      </c>
      <c r="K278" s="16" t="n">
        <v>0.658587859776567</v>
      </c>
      <c r="L278" s="16" t="n">
        <v>0.577095371746189</v>
      </c>
    </row>
    <row r="279" customFormat="false" ht="15" hidden="false" customHeight="false" outlineLevel="0" collapsed="false">
      <c r="A279" s="17" t="n">
        <v>674</v>
      </c>
      <c r="B279" s="16" t="n">
        <v>0.096154045175623</v>
      </c>
      <c r="C279" s="16" t="n">
        <v>0.107886261606996</v>
      </c>
      <c r="D279" s="16" t="n">
        <v>1</v>
      </c>
      <c r="E279" s="17" t="n">
        <v>100</v>
      </c>
      <c r="F279" s="17" t="n">
        <v>10.7391419501652</v>
      </c>
      <c r="G279" s="16" t="n">
        <v>9.87308193088831</v>
      </c>
      <c r="H279" s="16" t="n">
        <v>3.08067972576248</v>
      </c>
      <c r="I279" s="16" t="n">
        <v>1.30102999566398</v>
      </c>
      <c r="J279" s="16" t="n">
        <v>1.09481207055365</v>
      </c>
      <c r="K279" s="16" t="n">
        <v>0.658477794287601</v>
      </c>
      <c r="L279" s="16" t="n">
        <v>0.544956248968136</v>
      </c>
    </row>
    <row r="280" customFormat="false" ht="15" hidden="false" customHeight="false" outlineLevel="0" collapsed="false">
      <c r="A280" s="17" t="n">
        <v>675</v>
      </c>
      <c r="B280" s="16" t="n">
        <v>0.0963445464218104</v>
      </c>
      <c r="C280" s="16" t="n">
        <v>0.108048270618402</v>
      </c>
      <c r="D280" s="16" t="n">
        <v>1</v>
      </c>
      <c r="E280" s="17" t="n">
        <v>100</v>
      </c>
      <c r="F280" s="17" t="n">
        <v>10.7099248640796</v>
      </c>
      <c r="G280" s="16" t="n">
        <v>9.84839665443017</v>
      </c>
      <c r="H280" s="16" t="n">
        <v>3.06736537733883</v>
      </c>
      <c r="I280" s="16" t="n">
        <v>1.30102999566398</v>
      </c>
      <c r="J280" s="16" t="n">
        <v>1.05645336378056</v>
      </c>
      <c r="K280" s="16" t="n">
        <v>0.658004512685048</v>
      </c>
      <c r="L280" s="16" t="n">
        <v>0.50623520994992</v>
      </c>
    </row>
    <row r="281" customFormat="false" ht="15" hidden="false" customHeight="false" outlineLevel="0" collapsed="false">
      <c r="A281" s="17" t="n">
        <v>676</v>
      </c>
      <c r="B281" s="16" t="n">
        <v>0.0966113386054834</v>
      </c>
      <c r="C281" s="16" t="n">
        <v>0.108302076915929</v>
      </c>
      <c r="D281" s="16" t="n">
        <v>1</v>
      </c>
      <c r="E281" s="17" t="n">
        <v>100</v>
      </c>
      <c r="F281" s="17" t="n">
        <v>10.6947994381203</v>
      </c>
      <c r="G281" s="16" t="n">
        <v>9.83477138361332</v>
      </c>
      <c r="H281" s="16" t="n">
        <v>3.05725654813207</v>
      </c>
      <c r="I281" s="16" t="n">
        <v>1.30102999566398</v>
      </c>
      <c r="J281" s="16" t="n">
        <v>1.5289904117556</v>
      </c>
      <c r="K281" s="16" t="n">
        <v>0.658026525782841</v>
      </c>
      <c r="L281" s="16" t="n">
        <v>0.53883660778163</v>
      </c>
    </row>
    <row r="282" customFormat="false" ht="15" hidden="false" customHeight="false" outlineLevel="0" collapsed="false">
      <c r="A282" s="17" t="n">
        <v>677</v>
      </c>
      <c r="B282" s="16" t="n">
        <v>0.0969554338190291</v>
      </c>
      <c r="C282" s="16" t="n">
        <v>0.108660573911968</v>
      </c>
      <c r="D282" s="16" t="n">
        <v>1</v>
      </c>
      <c r="E282" s="17" t="n">
        <v>100</v>
      </c>
      <c r="F282" s="17" t="n">
        <v>10.7185478860643</v>
      </c>
      <c r="G282" s="16" t="n">
        <v>9.85551432141762</v>
      </c>
      <c r="H282" s="16" t="n">
        <v>3.04667877096226</v>
      </c>
      <c r="I282" s="16" t="n">
        <v>1.30102999566398</v>
      </c>
      <c r="J282" s="16" t="n">
        <v>1.23588613972648</v>
      </c>
      <c r="K282" s="16" t="n">
        <v>0.658180617467393</v>
      </c>
      <c r="L282" s="16" t="n">
        <v>0.585548401298773</v>
      </c>
    </row>
    <row r="283" customFormat="false" ht="15" hidden="false" customHeight="false" outlineLevel="0" collapsed="false">
      <c r="A283" s="17" t="n">
        <v>678</v>
      </c>
      <c r="B283" s="16" t="n">
        <v>0.0973698907980213</v>
      </c>
      <c r="C283" s="16" t="n">
        <v>0.109106641423295</v>
      </c>
      <c r="D283" s="16" t="n">
        <v>1</v>
      </c>
      <c r="E283" s="17" t="n">
        <v>100</v>
      </c>
      <c r="F283" s="17" t="n">
        <v>10.7532840917596</v>
      </c>
      <c r="G283" s="16" t="n">
        <v>9.8857028993622</v>
      </c>
      <c r="H283" s="16" t="n">
        <v>3.03808058994646</v>
      </c>
      <c r="I283" s="16" t="n">
        <v>1.30102999566398</v>
      </c>
      <c r="J283" s="16" t="n">
        <v>1.38456074582669</v>
      </c>
      <c r="K283" s="16" t="n">
        <v>0.658631885972153</v>
      </c>
      <c r="L283" s="16" t="n">
        <v>0.626789940014309</v>
      </c>
    </row>
    <row r="284" customFormat="false" ht="15" hidden="false" customHeight="false" outlineLevel="0" collapsed="false">
      <c r="A284" s="17" t="n">
        <v>679</v>
      </c>
      <c r="B284" s="16" t="n">
        <v>0.0978655139605204</v>
      </c>
      <c r="C284" s="16" t="n">
        <v>0.109662163432516</v>
      </c>
      <c r="D284" s="16" t="n">
        <v>1</v>
      </c>
      <c r="E284" s="17" t="n">
        <v>100</v>
      </c>
      <c r="F284" s="17" t="n">
        <v>10.8093834766236</v>
      </c>
      <c r="G284" s="16" t="n">
        <v>9.93411545555988</v>
      </c>
      <c r="H284" s="16" t="n">
        <v>3.03808058994646</v>
      </c>
      <c r="I284" s="16" t="n">
        <v>1.30102999566398</v>
      </c>
      <c r="J284" s="16" t="n">
        <v>1.22904013978952</v>
      </c>
      <c r="K284" s="16" t="n">
        <v>0.659325298552639</v>
      </c>
      <c r="L284" s="16" t="n">
        <v>0.660558032029057</v>
      </c>
    </row>
    <row r="285" customFormat="false" ht="15" hidden="false" customHeight="false" outlineLevel="0" collapsed="false">
      <c r="A285" s="17" t="n">
        <v>680</v>
      </c>
      <c r="B285" s="16" t="n">
        <v>0.0984601747106623</v>
      </c>
      <c r="C285" s="16" t="n">
        <v>0.110366973477965</v>
      </c>
      <c r="D285" s="16" t="n">
        <v>1</v>
      </c>
      <c r="E285" s="17" t="n">
        <v>100</v>
      </c>
      <c r="F285" s="17" t="n">
        <v>10.9172605544416</v>
      </c>
      <c r="G285" s="17" t="n">
        <v>10.0309971490764</v>
      </c>
      <c r="H285" s="16" t="n">
        <v>3.03808058994646</v>
      </c>
      <c r="I285" s="16" t="n">
        <v>1.30102999566398</v>
      </c>
      <c r="J285" s="16" t="n">
        <v>1.46671437021566</v>
      </c>
      <c r="K285" s="16" t="n">
        <v>0.659908645644158</v>
      </c>
      <c r="L285" s="16" t="n">
        <v>0.684871498541632</v>
      </c>
    </row>
    <row r="286" customFormat="false" ht="15" hidden="false" customHeight="false" outlineLevel="0" collapsed="false">
      <c r="A286" s="17" t="n">
        <v>681</v>
      </c>
      <c r="B286" s="16" t="n">
        <v>0.0991397004436564</v>
      </c>
      <c r="C286" s="16" t="n">
        <v>0.11121024436042</v>
      </c>
      <c r="D286" s="16" t="n">
        <v>1</v>
      </c>
      <c r="E286" s="17" t="n">
        <v>100</v>
      </c>
      <c r="F286" s="17" t="n">
        <v>11.0818882279518</v>
      </c>
      <c r="G286" s="17" t="n">
        <v>10.1827080494827</v>
      </c>
      <c r="H286" s="16" t="n">
        <v>3.04667877096226</v>
      </c>
      <c r="I286" s="16" t="n">
        <v>1.30102999566398</v>
      </c>
      <c r="J286" s="16" t="n">
        <v>1.9194998246725</v>
      </c>
      <c r="K286" s="16" t="n">
        <v>0.661262451158439</v>
      </c>
      <c r="L286" s="16" t="n">
        <v>0.695900060536019</v>
      </c>
    </row>
    <row r="287" customFormat="false" ht="15" hidden="false" customHeight="false" outlineLevel="0" collapsed="false">
      <c r="A287" s="17" t="n">
        <v>682</v>
      </c>
      <c r="B287" s="16" t="n">
        <v>0.0999273400615763</v>
      </c>
      <c r="C287" s="16" t="n">
        <v>0.112233615979929</v>
      </c>
      <c r="D287" s="16" t="n">
        <v>1</v>
      </c>
      <c r="E287" s="17" t="n">
        <v>100</v>
      </c>
      <c r="F287" s="17" t="n">
        <v>11.3196378458416</v>
      </c>
      <c r="G287" s="17" t="n">
        <v>10.4003323146115</v>
      </c>
      <c r="H287" s="16" t="n">
        <v>3.06736537733883</v>
      </c>
      <c r="I287" s="16" t="n">
        <v>1.30102999566398</v>
      </c>
      <c r="J287" s="16" t="n">
        <v>1.63446744650094</v>
      </c>
      <c r="K287" s="16" t="n">
        <v>0.662748335259479</v>
      </c>
      <c r="L287" s="16" t="n">
        <v>0.698948874580375</v>
      </c>
    </row>
    <row r="288" customFormat="false" ht="15" hidden="false" customHeight="false" outlineLevel="0" collapsed="false">
      <c r="A288" s="17" t="n">
        <v>683</v>
      </c>
      <c r="B288" s="16" t="n">
        <v>0.10084650406131</v>
      </c>
      <c r="C288" s="16" t="n">
        <v>0.113477646540657</v>
      </c>
      <c r="D288" s="16" t="n">
        <v>1</v>
      </c>
      <c r="E288" s="17" t="n">
        <v>100</v>
      </c>
      <c r="F288" s="17" t="n">
        <v>11.6461562827665</v>
      </c>
      <c r="G288" s="17" t="n">
        <v>10.7003071874171</v>
      </c>
      <c r="H288" s="16" t="n">
        <v>3.09899681498538</v>
      </c>
      <c r="I288" s="16" t="n">
        <v>1.30102999566398</v>
      </c>
      <c r="J288" s="16" t="n">
        <v>1.27647375655161</v>
      </c>
      <c r="K288" s="16" t="n">
        <v>0.665632051070387</v>
      </c>
      <c r="L288" s="16" t="n">
        <v>0.697617082163888</v>
      </c>
    </row>
    <row r="289" customFormat="false" ht="15" hidden="false" customHeight="false" outlineLevel="0" collapsed="false">
      <c r="A289" s="17" t="n">
        <v>684</v>
      </c>
      <c r="B289" s="16" t="n">
        <v>0.101910840692344</v>
      </c>
      <c r="C289" s="16" t="n">
        <v>0.114968522187505</v>
      </c>
      <c r="D289" s="16" t="n">
        <v>1</v>
      </c>
      <c r="E289" s="17" t="n">
        <v>100</v>
      </c>
      <c r="F289" s="17" t="n">
        <v>12.0731767462933</v>
      </c>
      <c r="G289" s="17" t="n">
        <v>11.0931733747096</v>
      </c>
      <c r="H289" s="16" t="n">
        <v>3.12935327849671</v>
      </c>
      <c r="I289" s="16" t="n">
        <v>1.30102999566398</v>
      </c>
      <c r="J289" s="16" t="n">
        <v>1.53392754217857</v>
      </c>
      <c r="K289" s="16" t="n">
        <v>0.668680865114743</v>
      </c>
      <c r="L289" s="16" t="n">
        <v>0.694150019261461</v>
      </c>
    </row>
    <row r="290" customFormat="false" ht="15" hidden="false" customHeight="false" outlineLevel="0" collapsed="false">
      <c r="A290" s="17" t="n">
        <v>685</v>
      </c>
      <c r="B290" s="16" t="n">
        <v>0.103162285244023</v>
      </c>
      <c r="C290" s="16" t="n">
        <v>0.116760567074191</v>
      </c>
      <c r="D290" s="16" t="n">
        <v>1</v>
      </c>
      <c r="E290" s="17" t="n">
        <v>100</v>
      </c>
      <c r="F290" s="17" t="n">
        <v>12.6049405323848</v>
      </c>
      <c r="G290" s="17" t="n">
        <v>11.5769807061404</v>
      </c>
      <c r="H290" s="16" t="n">
        <v>3.12935327849671</v>
      </c>
      <c r="I290" s="16" t="n">
        <v>1.30102999566398</v>
      </c>
      <c r="J290" s="16" t="n">
        <v>1.74732532486148</v>
      </c>
      <c r="K290" s="16" t="n">
        <v>0.672313026250619</v>
      </c>
      <c r="L290" s="16" t="n">
        <v>0.689439216333719</v>
      </c>
    </row>
    <row r="291" customFormat="false" ht="15" hidden="false" customHeight="false" outlineLevel="0" collapsed="false">
      <c r="A291" s="17" t="n">
        <v>686</v>
      </c>
      <c r="B291" s="16" t="n">
        <v>0.104677515670105</v>
      </c>
      <c r="C291" s="16" t="n">
        <v>0.118933529669162</v>
      </c>
      <c r="D291" s="16" t="n">
        <v>1</v>
      </c>
      <c r="E291" s="17" t="n">
        <v>100</v>
      </c>
      <c r="F291" s="17" t="n">
        <v>13.2316189375955</v>
      </c>
      <c r="G291" s="17" t="n">
        <v>12.1447213320971</v>
      </c>
      <c r="H291" s="16" t="n">
        <v>3.16803510744666</v>
      </c>
      <c r="I291" s="16" t="n">
        <v>1.30102999566398</v>
      </c>
      <c r="J291" s="16" t="n">
        <v>1.33119910689145</v>
      </c>
      <c r="K291" s="16" t="n">
        <v>0.676781685102636</v>
      </c>
      <c r="L291" s="16" t="n">
        <v>0.684288151450113</v>
      </c>
    </row>
    <row r="292" customFormat="false" ht="15" hidden="false" customHeight="false" outlineLevel="0" collapsed="false">
      <c r="A292" s="17" t="n">
        <v>687</v>
      </c>
      <c r="B292" s="16" t="n">
        <v>0.106548362363268</v>
      </c>
      <c r="C292" s="16" t="n">
        <v>0.121575203174822</v>
      </c>
      <c r="D292" s="16" t="n">
        <v>1</v>
      </c>
      <c r="E292" s="17" t="n">
        <v>100</v>
      </c>
      <c r="F292" s="17" t="n">
        <v>13.9301228016879</v>
      </c>
      <c r="G292" s="17" t="n">
        <v>12.7249680449377</v>
      </c>
      <c r="H292" s="16" t="n">
        <v>3.32387715775461</v>
      </c>
      <c r="I292" s="16" t="n">
        <v>1.30102999566398</v>
      </c>
      <c r="J292" s="16" t="n">
        <v>1.48517279172326</v>
      </c>
      <c r="K292" s="16" t="n">
        <v>0.681470474932585</v>
      </c>
      <c r="L292" s="16" t="n">
        <v>0.678927962137472</v>
      </c>
    </row>
    <row r="293" customFormat="false" ht="15" hidden="false" customHeight="false" outlineLevel="0" collapsed="false">
      <c r="A293" s="17" t="n">
        <v>688</v>
      </c>
      <c r="B293" s="16" t="n">
        <v>0.108851524028513</v>
      </c>
      <c r="C293" s="16" t="n">
        <v>0.124755771374012</v>
      </c>
      <c r="D293" s="16" t="n">
        <v>1</v>
      </c>
      <c r="E293" s="17" t="n">
        <v>100</v>
      </c>
      <c r="F293" s="17" t="n">
        <v>14.6754247770114</v>
      </c>
      <c r="G293" s="17" t="n">
        <v>13.3023887312503</v>
      </c>
      <c r="H293" s="16" t="n">
        <v>3.48376960447969</v>
      </c>
      <c r="I293" s="16" t="n">
        <v>1.30102999566398</v>
      </c>
      <c r="J293" s="16" t="n">
        <v>2.24516517643643</v>
      </c>
      <c r="K293" s="16" t="n">
        <v>0.685873094491222</v>
      </c>
      <c r="L293" s="16" t="n">
        <v>0.672357052446206</v>
      </c>
    </row>
    <row r="294" customFormat="false" ht="15" hidden="false" customHeight="false" outlineLevel="0" collapsed="false">
      <c r="A294" s="17" t="n">
        <v>689</v>
      </c>
      <c r="B294" s="16" t="n">
        <v>0.111714916317551</v>
      </c>
      <c r="C294" s="16" t="n">
        <v>0.12858356555362</v>
      </c>
      <c r="D294" s="16" t="n">
        <v>1</v>
      </c>
      <c r="E294" s="17" t="n">
        <v>100</v>
      </c>
      <c r="F294" s="17" t="n">
        <v>15.4234535612805</v>
      </c>
      <c r="G294" s="17" t="n">
        <v>13.8719809769094</v>
      </c>
      <c r="H294" s="16" t="n">
        <v>3.50476032208912</v>
      </c>
      <c r="I294" s="16" t="n">
        <v>1.30102999566398</v>
      </c>
      <c r="J294" s="16" t="n">
        <v>2.85572794509486</v>
      </c>
      <c r="K294" s="16" t="n">
        <v>0.690539871223378</v>
      </c>
      <c r="L294" s="16" t="n">
        <v>0.665543998679214</v>
      </c>
    </row>
    <row r="295" customFormat="false" ht="15" hidden="false" customHeight="false" outlineLevel="0" collapsed="false">
      <c r="A295" s="17" t="n">
        <v>690</v>
      </c>
      <c r="B295" s="16" t="n">
        <v>0.115244019804178</v>
      </c>
      <c r="C295" s="16" t="n">
        <v>0.133139490815541</v>
      </c>
      <c r="D295" s="16" t="n">
        <v>1</v>
      </c>
      <c r="E295" s="17" t="n">
        <v>100</v>
      </c>
      <c r="F295" s="17" t="n">
        <v>16.1302152352247</v>
      </c>
      <c r="G295" s="17" t="n">
        <v>14.0549166653105</v>
      </c>
      <c r="H295" s="16" t="n">
        <v>3.50476032208912</v>
      </c>
      <c r="I295" s="16" t="n">
        <v>1.30102999566398</v>
      </c>
      <c r="J295" s="16" t="n">
        <v>2.10300494769229</v>
      </c>
      <c r="K295" s="16" t="n">
        <v>0.69376479005008</v>
      </c>
      <c r="L295" s="16" t="n">
        <v>0.658004512685048</v>
      </c>
    </row>
    <row r="296" customFormat="false" ht="15" hidden="false" customHeight="false" outlineLevel="0" collapsed="false">
      <c r="A296" s="17" t="n">
        <v>691</v>
      </c>
      <c r="B296" s="16" t="n">
        <v>0.119523044316857</v>
      </c>
      <c r="C296" s="16" t="n">
        <v>0.138480328488403</v>
      </c>
      <c r="D296" s="16" t="n">
        <v>1</v>
      </c>
      <c r="E296" s="17" t="n">
        <v>100</v>
      </c>
      <c r="F296" s="17" t="n">
        <v>16.7561748606511</v>
      </c>
      <c r="G296" s="17" t="n">
        <v>14.4337488082451</v>
      </c>
      <c r="H296" s="16" t="n">
        <v>3.50476032208912</v>
      </c>
      <c r="I296" s="16" t="n">
        <v>1.30102999566398</v>
      </c>
      <c r="J296" s="16" t="n">
        <v>2.0159257776263</v>
      </c>
      <c r="K296" s="16" t="n">
        <v>0.697507016674922</v>
      </c>
      <c r="L296" s="16" t="n">
        <v>0.650046777832811</v>
      </c>
    </row>
    <row r="297" customFormat="false" ht="15" hidden="false" customHeight="false" outlineLevel="0" collapsed="false">
      <c r="A297" s="17" t="n">
        <v>692</v>
      </c>
      <c r="B297" s="16" t="n">
        <v>0.124632500498383</v>
      </c>
      <c r="C297" s="16" t="n">
        <v>0.14465249751599</v>
      </c>
      <c r="D297" s="16" t="n">
        <v>1</v>
      </c>
      <c r="E297" s="17" t="n">
        <v>100</v>
      </c>
      <c r="F297" s="17" t="n">
        <v>17.2720845093708</v>
      </c>
      <c r="G297" s="17" t="n">
        <v>14.8527484439568</v>
      </c>
      <c r="H297" s="16" t="n">
        <v>3.57917136491306</v>
      </c>
      <c r="I297" s="16" t="n">
        <v>1.30102999566398</v>
      </c>
      <c r="J297" s="16" t="n">
        <v>2.68757817304564</v>
      </c>
      <c r="K297" s="16" t="n">
        <v>0.699124979362721</v>
      </c>
      <c r="L297" s="16" t="n">
        <v>0.642254141214022</v>
      </c>
    </row>
    <row r="298" customFormat="false" ht="15" hidden="false" customHeight="false" outlineLevel="0" collapsed="false">
      <c r="A298" s="17" t="n">
        <v>693</v>
      </c>
      <c r="B298" s="16" t="n">
        <v>0.130616109238731</v>
      </c>
      <c r="C298" s="16" t="n">
        <v>0.151668585261211</v>
      </c>
      <c r="D298" s="16" t="n">
        <v>1</v>
      </c>
      <c r="E298" s="17" t="n">
        <v>100</v>
      </c>
      <c r="F298" s="17" t="n">
        <v>17.6593338982771</v>
      </c>
      <c r="G298" s="17" t="n">
        <v>15.085063016323</v>
      </c>
      <c r="H298" s="16" t="n">
        <v>3.63174209199156</v>
      </c>
      <c r="I298" s="16" t="n">
        <v>1.30102999566398</v>
      </c>
      <c r="J298" s="16" t="n">
        <v>3.21294868125431</v>
      </c>
      <c r="K298" s="16" t="n">
        <v>0.700335699741346</v>
      </c>
      <c r="L298" s="16" t="n">
        <v>0.632502338891641</v>
      </c>
    </row>
    <row r="299" customFormat="false" ht="15" hidden="false" customHeight="false" outlineLevel="0" collapsed="false">
      <c r="A299" s="17" t="n">
        <v>694</v>
      </c>
      <c r="B299" s="16" t="n">
        <v>0.137492530765357</v>
      </c>
      <c r="C299" s="16" t="n">
        <v>0.159515886546776</v>
      </c>
      <c r="D299" s="16" t="n">
        <v>1</v>
      </c>
      <c r="E299" s="17" t="n">
        <v>100</v>
      </c>
      <c r="F299" s="17" t="n">
        <v>17.9098594538884</v>
      </c>
      <c r="G299" s="17" t="n">
        <v>15.1536575543204</v>
      </c>
      <c r="H299" s="16" t="n">
        <v>3.63174209199156</v>
      </c>
      <c r="I299" s="16" t="n">
        <v>1.30102999566398</v>
      </c>
      <c r="J299" s="16" t="n">
        <v>3.63330882781451</v>
      </c>
      <c r="K299" s="16" t="n">
        <v>0.700875020637279</v>
      </c>
      <c r="L299" s="16" t="n">
        <v>0.621814979913048</v>
      </c>
    </row>
    <row r="300" customFormat="false" ht="15" hidden="false" customHeight="false" outlineLevel="0" collapsed="false">
      <c r="A300" s="17" t="n">
        <v>695</v>
      </c>
      <c r="B300" s="16" t="n">
        <v>0.145266991025872</v>
      </c>
      <c r="C300" s="16" t="n">
        <v>0.168170951030052</v>
      </c>
      <c r="D300" s="16" t="n">
        <v>1</v>
      </c>
      <c r="E300" s="17" t="n">
        <v>100</v>
      </c>
      <c r="F300" s="17" t="n">
        <v>18.035902131353</v>
      </c>
      <c r="G300" s="17" t="n">
        <v>15.1536575543204</v>
      </c>
      <c r="H300" s="16" t="n">
        <v>3.63174209199156</v>
      </c>
      <c r="I300" s="16" t="n">
        <v>1.30102999566398</v>
      </c>
      <c r="J300" s="16" t="n">
        <v>3.37269481333296</v>
      </c>
      <c r="K300" s="16" t="n">
        <v>0.699752352649827</v>
      </c>
      <c r="L300" s="16" t="n">
        <v>0.609223487975345</v>
      </c>
    </row>
    <row r="301" customFormat="false" ht="15" hidden="false" customHeight="false" outlineLevel="0" collapsed="false">
      <c r="A301" s="17" t="n">
        <v>696</v>
      </c>
      <c r="B301" s="16" t="n">
        <v>0.153857131799062</v>
      </c>
      <c r="C301" s="16" t="n">
        <v>0.177517226212181</v>
      </c>
      <c r="D301" s="16" t="n">
        <v>1</v>
      </c>
      <c r="E301" s="17" t="n">
        <v>100</v>
      </c>
      <c r="F301" s="17" t="n">
        <v>18.0190321196343</v>
      </c>
      <c r="G301" s="17" t="n">
        <v>15.1536575543204</v>
      </c>
      <c r="H301" s="16" t="n">
        <v>3.63174209199156</v>
      </c>
      <c r="I301" s="16" t="n">
        <v>1.30102999566398</v>
      </c>
      <c r="J301" s="16" t="n">
        <v>3.41752402427927</v>
      </c>
      <c r="K301" s="16" t="n">
        <v>0.698816795993616</v>
      </c>
      <c r="L301" s="16" t="n">
        <v>0.595300203621155</v>
      </c>
    </row>
    <row r="302" customFormat="false" ht="15" hidden="false" customHeight="false" outlineLevel="0" collapsed="false">
      <c r="A302" s="17" t="n">
        <v>697</v>
      </c>
      <c r="B302" s="16" t="n">
        <v>0.163201455330407</v>
      </c>
      <c r="C302" s="16" t="n">
        <v>0.187481607173474</v>
      </c>
      <c r="D302" s="16" t="n">
        <v>1</v>
      </c>
      <c r="E302" s="17" t="n">
        <v>100</v>
      </c>
      <c r="F302" s="17" t="n">
        <v>17.8740236153984</v>
      </c>
      <c r="G302" s="17" t="n">
        <v>15.1536575543204</v>
      </c>
      <c r="H302" s="16" t="n">
        <v>3.63174209199156</v>
      </c>
      <c r="I302" s="16" t="n">
        <v>1.30102999566398</v>
      </c>
      <c r="J302" s="16" t="n">
        <v>4.32520594491155</v>
      </c>
      <c r="K302" s="16" t="n">
        <v>0.696835617192229</v>
      </c>
      <c r="L302" s="16" t="n">
        <v>0.58051840845303</v>
      </c>
    </row>
    <row r="303" customFormat="false" ht="15" hidden="false" customHeight="false" outlineLevel="0" collapsed="false">
      <c r="A303" s="17" t="n">
        <v>698</v>
      </c>
      <c r="B303" s="16" t="n">
        <v>0.173236356068541</v>
      </c>
      <c r="C303" s="16" t="n">
        <v>0.198003205975842</v>
      </c>
      <c r="D303" s="16" t="n">
        <v>1</v>
      </c>
      <c r="E303" s="17" t="n">
        <v>100</v>
      </c>
      <c r="F303" s="17" t="n">
        <v>17.6293378183453</v>
      </c>
      <c r="G303" s="17" t="n">
        <v>15.085063016323</v>
      </c>
      <c r="H303" s="16" t="n">
        <v>3.63174209199156</v>
      </c>
      <c r="I303" s="16" t="n">
        <v>1.30102999566398</v>
      </c>
      <c r="J303" s="16" t="n">
        <v>4.24497141780881</v>
      </c>
      <c r="K303" s="16" t="n">
        <v>0.694590281217324</v>
      </c>
      <c r="L303" s="16" t="n">
        <v>0.563766441032414</v>
      </c>
    </row>
    <row r="304" customFormat="false" ht="15" hidden="false" customHeight="false" outlineLevel="0" collapsed="false">
      <c r="A304" s="17" t="n">
        <v>699</v>
      </c>
      <c r="B304" s="16" t="n">
        <v>0.183835839783704</v>
      </c>
      <c r="C304" s="16" t="n">
        <v>0.208939823561402</v>
      </c>
      <c r="D304" s="16" t="n">
        <v>1</v>
      </c>
      <c r="E304" s="17" t="n">
        <v>100</v>
      </c>
      <c r="F304" s="17" t="n">
        <v>17.2797075211392</v>
      </c>
      <c r="G304" s="17" t="n">
        <v>14.8527484439568</v>
      </c>
      <c r="H304" s="16" t="n">
        <v>3.63174209199156</v>
      </c>
      <c r="I304" s="16" t="n">
        <v>1.30102999566398</v>
      </c>
      <c r="J304" s="16" t="n">
        <v>5.06818237728401</v>
      </c>
      <c r="K304" s="16" t="n">
        <v>0.691882670188762</v>
      </c>
      <c r="L304" s="16" t="n">
        <v>0.544681085245721</v>
      </c>
    </row>
    <row r="305" customFormat="false" ht="15" hidden="false" customHeight="false" outlineLevel="0" collapsed="false">
      <c r="A305" s="17" t="n">
        <v>700</v>
      </c>
      <c r="B305" s="16" t="n">
        <v>0.194912060653722</v>
      </c>
      <c r="C305" s="16" t="n">
        <v>0.220197680158566</v>
      </c>
      <c r="D305" s="16" t="n">
        <v>1</v>
      </c>
      <c r="E305" s="17" t="n">
        <v>100</v>
      </c>
      <c r="F305" s="17" t="n">
        <v>16.8271975999979</v>
      </c>
      <c r="G305" s="17" t="n">
        <v>14.4590140570313</v>
      </c>
      <c r="H305" s="16" t="n">
        <v>3.63174209199156</v>
      </c>
      <c r="I305" s="16" t="n">
        <v>1.30102999566398</v>
      </c>
      <c r="J305" s="16" t="n">
        <v>5.30099785563813</v>
      </c>
      <c r="K305" s="16" t="n">
        <v>0.688954928182268</v>
      </c>
      <c r="L305" s="16" t="n">
        <v>0.524109845357988</v>
      </c>
    </row>
    <row r="306" customFormat="false" ht="15" hidden="false" customHeight="false" outlineLevel="0" collapsed="false">
      <c r="A306" s="17" t="n">
        <v>701</v>
      </c>
      <c r="B306" s="16" t="n">
        <v>0.206371416427471</v>
      </c>
      <c r="C306" s="16" t="n">
        <v>0.231683445554697</v>
      </c>
      <c r="D306" s="16" t="n">
        <v>1</v>
      </c>
      <c r="E306" s="17" t="n">
        <v>100</v>
      </c>
      <c r="F306" s="17" t="n">
        <v>16.2779039240076</v>
      </c>
      <c r="G306" s="17" t="n">
        <v>14.0979759413294</v>
      </c>
      <c r="H306" s="16" t="n">
        <v>3.5801998475993</v>
      </c>
      <c r="I306" s="16" t="n">
        <v>1.30102999566398</v>
      </c>
      <c r="J306" s="16" t="n">
        <v>3.72274286854544</v>
      </c>
      <c r="K306" s="16" t="n">
        <v>0.685862087942326</v>
      </c>
      <c r="L306" s="16" t="n">
        <v>0.502922238732046</v>
      </c>
    </row>
    <row r="307" customFormat="false" ht="15" hidden="false" customHeight="false" outlineLevel="0" collapsed="false">
      <c r="A307" s="17" t="n">
        <v>702</v>
      </c>
      <c r="B307" s="16" t="n">
        <v>0.218112701067218</v>
      </c>
      <c r="C307" s="16" t="n">
        <v>0.243306979182748</v>
      </c>
      <c r="D307" s="16" t="n">
        <v>1</v>
      </c>
      <c r="E307" s="17" t="n">
        <v>100</v>
      </c>
      <c r="F307" s="17" t="n">
        <v>15.6506220547288</v>
      </c>
      <c r="G307" s="17" t="n">
        <v>14.0094372396985</v>
      </c>
      <c r="H307" s="16" t="n">
        <v>3.52844798865104</v>
      </c>
      <c r="I307" s="16" t="n">
        <v>1.30102999566398</v>
      </c>
      <c r="J307" s="16" t="n">
        <v>4.37773469697366</v>
      </c>
      <c r="K307" s="16" t="n">
        <v>0.682350998844312</v>
      </c>
      <c r="L307" s="16" t="n">
        <v>0.518551538165208</v>
      </c>
    </row>
    <row r="308" customFormat="false" ht="15" hidden="false" customHeight="false" outlineLevel="0" collapsed="false">
      <c r="A308" s="17" t="n">
        <v>703</v>
      </c>
      <c r="B308" s="16" t="n">
        <v>0.230032762112441</v>
      </c>
      <c r="C308" s="16" t="n">
        <v>0.254974420820356</v>
      </c>
      <c r="D308" s="16" t="n">
        <v>1</v>
      </c>
      <c r="E308" s="17" t="n">
        <v>100</v>
      </c>
      <c r="F308" s="17" t="n">
        <v>14.9487434357097</v>
      </c>
      <c r="G308" s="17" t="n">
        <v>13.5294073702957</v>
      </c>
      <c r="H308" s="16" t="n">
        <v>3.50476032208912</v>
      </c>
      <c r="I308" s="16" t="n">
        <v>1.30102999566398</v>
      </c>
      <c r="J308" s="16" t="n">
        <v>3.7590685253261</v>
      </c>
      <c r="K308" s="16" t="n">
        <v>0.678179516812503</v>
      </c>
      <c r="L308" s="16" t="n">
        <v>0.538737548841561</v>
      </c>
    </row>
    <row r="309" customFormat="false" ht="15" hidden="false" customHeight="false" outlineLevel="0" collapsed="false">
      <c r="A309" s="17" t="n">
        <v>704</v>
      </c>
      <c r="B309" s="16" t="n">
        <v>0.242065724178597</v>
      </c>
      <c r="C309" s="16" t="n">
        <v>0.266627396596665</v>
      </c>
      <c r="D309" s="16" t="n">
        <v>1</v>
      </c>
      <c r="E309" s="17" t="n">
        <v>100</v>
      </c>
      <c r="F309" s="17" t="n">
        <v>14.1792333519465</v>
      </c>
      <c r="G309" s="17" t="n">
        <v>12.9286893068466</v>
      </c>
      <c r="H309" s="16" t="n">
        <v>3.50476032208912</v>
      </c>
      <c r="I309" s="16" t="n">
        <v>1.30102999566398</v>
      </c>
      <c r="J309" s="16" t="n">
        <v>3.77220878777193</v>
      </c>
      <c r="K309" s="16" t="n">
        <v>0.67363381211821</v>
      </c>
      <c r="L309" s="16" t="n">
        <v>0.5589675857135</v>
      </c>
    </row>
    <row r="310" customFormat="false" ht="15" hidden="false" customHeight="false" outlineLevel="0" collapsed="false">
      <c r="A310" s="17" t="n">
        <v>705</v>
      </c>
      <c r="B310" s="16" t="n">
        <v>0.254164429726424</v>
      </c>
      <c r="C310" s="16" t="n">
        <v>0.278226703206108</v>
      </c>
      <c r="D310" s="16" t="n">
        <v>1</v>
      </c>
      <c r="E310" s="17" t="n">
        <v>100</v>
      </c>
      <c r="F310" s="17" t="n">
        <v>13.3493623781898</v>
      </c>
      <c r="G310" s="17" t="n">
        <v>12.2417801738315</v>
      </c>
      <c r="H310" s="16" t="n">
        <v>3.50476032208912</v>
      </c>
      <c r="I310" s="16" t="n">
        <v>1.30102999566398</v>
      </c>
      <c r="J310" s="16" t="n">
        <v>3.9888505900403</v>
      </c>
      <c r="K310" s="16" t="n">
        <v>0.669011061581641</v>
      </c>
      <c r="L310" s="16" t="n">
        <v>0.57796488910902</v>
      </c>
    </row>
    <row r="311" customFormat="false" ht="15" hidden="false" customHeight="false" outlineLevel="0" collapsed="false">
      <c r="A311" s="17" t="n">
        <v>706</v>
      </c>
      <c r="B311" s="16" t="n">
        <v>0.266295129723019</v>
      </c>
      <c r="C311" s="16" t="n">
        <v>0.289752863557874</v>
      </c>
      <c r="D311" s="16" t="n">
        <v>1</v>
      </c>
      <c r="E311" s="17" t="n">
        <v>100</v>
      </c>
      <c r="F311" s="17" t="n">
        <v>12.4717348359953</v>
      </c>
      <c r="G311" s="17" t="n">
        <v>11.4609997680875</v>
      </c>
      <c r="H311" s="16" t="n">
        <v>3.50000938164885</v>
      </c>
      <c r="I311" s="16" t="n">
        <v>1.30102999566398</v>
      </c>
      <c r="J311" s="16" t="n">
        <v>3.86344591103272</v>
      </c>
      <c r="K311" s="16" t="n">
        <v>0.663573826426724</v>
      </c>
      <c r="L311" s="16" t="n">
        <v>0.595245170876672</v>
      </c>
    </row>
    <row r="312" customFormat="false" ht="15" hidden="false" customHeight="false" outlineLevel="0" collapsed="false">
      <c r="A312" s="17" t="n">
        <v>707</v>
      </c>
      <c r="B312" s="16" t="n">
        <v>0.278422934699942</v>
      </c>
      <c r="C312" s="16" t="n">
        <v>0.301181203122479</v>
      </c>
      <c r="D312" s="16" t="n">
        <v>1</v>
      </c>
      <c r="E312" s="17" t="n">
        <v>100</v>
      </c>
      <c r="F312" s="17" t="n">
        <v>11.5563932161744</v>
      </c>
      <c r="G312" s="17" t="n">
        <v>10.6195734373668</v>
      </c>
      <c r="H312" s="16" t="n">
        <v>3.36667838684122</v>
      </c>
      <c r="I312" s="16" t="n">
        <v>1.30102999566398</v>
      </c>
      <c r="J312" s="16" t="n">
        <v>3.9556370059819</v>
      </c>
      <c r="K312" s="16" t="n">
        <v>0.657630290022564</v>
      </c>
      <c r="L312" s="16" t="n">
        <v>0.612360354410874</v>
      </c>
    </row>
    <row r="313" customFormat="false" ht="15" hidden="false" customHeight="false" outlineLevel="0" collapsed="false">
      <c r="A313" s="17" t="n">
        <v>708</v>
      </c>
      <c r="B313" s="16" t="n">
        <v>0.290536684791247</v>
      </c>
      <c r="C313" s="16" t="n">
        <v>0.312508803464328</v>
      </c>
      <c r="D313" s="16" t="n">
        <v>1</v>
      </c>
      <c r="E313" s="17" t="n">
        <v>100</v>
      </c>
      <c r="F313" s="17" t="n">
        <v>10.6122718165738</v>
      </c>
      <c r="G313" s="16" t="n">
        <v>9.77303090897914</v>
      </c>
      <c r="H313" s="16" t="n">
        <v>3.1974635881647</v>
      </c>
      <c r="I313" s="16" t="n">
        <v>1.30102999566398</v>
      </c>
      <c r="J313" s="16" t="n">
        <v>4.25760967633167</v>
      </c>
      <c r="K313" s="16" t="n">
        <v>0.650751196962193</v>
      </c>
      <c r="L313" s="16" t="n">
        <v>0.627428319850311</v>
      </c>
    </row>
    <row r="314" customFormat="false" ht="15" hidden="false" customHeight="false" outlineLevel="0" collapsed="false">
      <c r="A314" s="17" t="n">
        <v>709</v>
      </c>
      <c r="B314" s="16" t="n">
        <v>0.302642389911192</v>
      </c>
      <c r="C314" s="16" t="n">
        <v>0.323747696020097</v>
      </c>
      <c r="D314" s="16" t="n">
        <v>1</v>
      </c>
      <c r="E314" s="17" t="n">
        <v>100</v>
      </c>
      <c r="F314" s="16" t="n">
        <v>9.64921079465958</v>
      </c>
      <c r="G314" s="16" t="n">
        <v>9.03943444388084</v>
      </c>
      <c r="H314" s="16" t="n">
        <v>3.12935327849671</v>
      </c>
      <c r="I314" s="16" t="n">
        <v>1.30102999566398</v>
      </c>
      <c r="J314" s="16" t="n">
        <v>4.3764285793645</v>
      </c>
      <c r="K314" s="16" t="n">
        <v>0.643178691321336</v>
      </c>
      <c r="L314" s="16" t="n">
        <v>0.639425458147598</v>
      </c>
    </row>
    <row r="315" customFormat="false" ht="15" hidden="false" customHeight="false" outlineLevel="0" collapsed="false">
      <c r="A315" s="17" t="n">
        <v>710</v>
      </c>
      <c r="B315" s="16" t="n">
        <v>0.314752431269045</v>
      </c>
      <c r="C315" s="16" t="n">
        <v>0.334917673362311</v>
      </c>
      <c r="D315" s="16" t="n">
        <v>1</v>
      </c>
      <c r="E315" s="17" t="n">
        <v>99.6</v>
      </c>
      <c r="F315" s="16" t="n">
        <v>8.68018667812004</v>
      </c>
      <c r="G315" s="16" t="n">
        <v>8.12934810659535</v>
      </c>
      <c r="H315" s="16" t="n">
        <v>3.09201680801001</v>
      </c>
      <c r="I315" s="16" t="n">
        <v>1.30102999566398</v>
      </c>
      <c r="J315" s="16" t="n">
        <v>2.77564019500167</v>
      </c>
      <c r="K315" s="16" t="n">
        <v>0.635903362500688</v>
      </c>
      <c r="L315" s="16" t="n">
        <v>0.648703978867426</v>
      </c>
    </row>
    <row r="316" customFormat="false" ht="15" hidden="false" customHeight="false" outlineLevel="0" collapsed="false">
      <c r="A316" s="17" t="n">
        <v>711</v>
      </c>
      <c r="B316" s="16" t="n">
        <v>0.326832047546351</v>
      </c>
      <c r="C316" s="16" t="n">
        <v>0.345987950533319</v>
      </c>
      <c r="D316" s="16" t="n">
        <v>1</v>
      </c>
      <c r="E316" s="17" t="n">
        <v>99.2</v>
      </c>
      <c r="F316" s="16" t="n">
        <v>7.71589618526101</v>
      </c>
      <c r="G316" s="16" t="n">
        <v>7.21169602646901</v>
      </c>
      <c r="H316" s="16" t="n">
        <v>3.03808058994646</v>
      </c>
      <c r="I316" s="16" t="n">
        <v>1.30102999566398</v>
      </c>
      <c r="J316" s="16" t="n">
        <v>2.1013624543746</v>
      </c>
      <c r="K316" s="16" t="n">
        <v>0.628418909251004</v>
      </c>
      <c r="L316" s="16" t="n">
        <v>0.655175829618623</v>
      </c>
    </row>
    <row r="317" customFormat="false" ht="15" hidden="false" customHeight="false" outlineLevel="0" collapsed="false">
      <c r="A317" s="17" t="n">
        <v>712</v>
      </c>
      <c r="B317" s="16" t="n">
        <v>0.338849705457687</v>
      </c>
      <c r="C317" s="16" t="n">
        <v>0.356929462829281</v>
      </c>
      <c r="D317" s="16" t="n">
        <v>1</v>
      </c>
      <c r="E317" s="17" t="n">
        <v>98.1</v>
      </c>
      <c r="F317" s="16" t="n">
        <v>6.76733359231112</v>
      </c>
      <c r="G317" s="16" t="n">
        <v>6.34799752689711</v>
      </c>
      <c r="H317" s="16" t="n">
        <v>2.91175834166143</v>
      </c>
      <c r="I317" s="16" t="n">
        <v>1.30102999566398</v>
      </c>
      <c r="J317" s="16" t="n">
        <v>2.02521970996089</v>
      </c>
      <c r="K317" s="16" t="n">
        <v>0.619690715976006</v>
      </c>
      <c r="L317" s="16" t="n">
        <v>0.660040724230917</v>
      </c>
    </row>
    <row r="318" customFormat="false" ht="15" hidden="false" customHeight="false" outlineLevel="0" collapsed="false">
      <c r="A318" s="17" t="n">
        <v>713</v>
      </c>
      <c r="B318" s="16" t="n">
        <v>0.350829245867553</v>
      </c>
      <c r="C318" s="16" t="n">
        <v>0.367766640582198</v>
      </c>
      <c r="D318" s="16" t="n">
        <v>1</v>
      </c>
      <c r="E318" s="17" t="n">
        <v>95.5</v>
      </c>
      <c r="F318" s="16" t="n">
        <v>5.8480791192714</v>
      </c>
      <c r="G318" s="16" t="n">
        <v>5.46116033269016</v>
      </c>
      <c r="H318" s="16" t="n">
        <v>2.74839721898548</v>
      </c>
      <c r="I318" s="16" t="n">
        <v>1.30102999566398</v>
      </c>
      <c r="J318" s="16" t="n">
        <v>1.81310996216552</v>
      </c>
      <c r="K318" s="16" t="n">
        <v>0.611644928732596</v>
      </c>
      <c r="L318" s="16" t="n">
        <v>0.662759341808376</v>
      </c>
    </row>
    <row r="319" customFormat="false" ht="15" hidden="false" customHeight="false" outlineLevel="0" collapsed="false">
      <c r="A319" s="17" t="n">
        <v>714</v>
      </c>
      <c r="B319" s="16" t="n">
        <v>0.362733593914244</v>
      </c>
      <c r="C319" s="16" t="n">
        <v>0.378471340502531</v>
      </c>
      <c r="D319" s="16" t="n">
        <v>1</v>
      </c>
      <c r="E319" s="17" t="n">
        <v>90.8</v>
      </c>
      <c r="F319" s="16" t="n">
        <v>4.97375135257112</v>
      </c>
      <c r="G319" s="16" t="n">
        <v>4.61558493036201</v>
      </c>
      <c r="H319" s="16" t="n">
        <v>2.54947027029474</v>
      </c>
      <c r="I319" s="16" t="n">
        <v>1.30102999566398</v>
      </c>
      <c r="J319" s="16" t="n">
        <v>1.46997580047569</v>
      </c>
      <c r="K319" s="16" t="n">
        <v>0.60206923119256</v>
      </c>
      <c r="L319" s="16" t="n">
        <v>0.664740520609763</v>
      </c>
    </row>
    <row r="320" customFormat="false" ht="15" hidden="false" customHeight="false" outlineLevel="0" collapsed="false">
      <c r="A320" s="17" t="n">
        <v>715</v>
      </c>
      <c r="B320" s="16" t="n">
        <v>0.374521879796629</v>
      </c>
      <c r="C320" s="16" t="n">
        <v>0.389016432845398</v>
      </c>
      <c r="D320" s="16" t="n">
        <v>1</v>
      </c>
      <c r="E320" s="17" t="n">
        <v>82.5</v>
      </c>
      <c r="F320" s="16" t="n">
        <v>4.16067144521029</v>
      </c>
      <c r="G320" s="16" t="n">
        <v>3.81961090188288</v>
      </c>
      <c r="H320" s="16" t="n">
        <v>2.28924041881149</v>
      </c>
      <c r="I320" s="16" t="n">
        <v>1.30102999566398</v>
      </c>
      <c r="J320" s="16" t="n">
        <v>2.04955103070168</v>
      </c>
      <c r="K320" s="16" t="n">
        <v>0.592361455065764</v>
      </c>
      <c r="L320" s="16" t="n">
        <v>0.666039293379561</v>
      </c>
    </row>
    <row r="321" customFormat="false" ht="15" hidden="false" customHeight="false" outlineLevel="0" collapsed="false">
      <c r="A321" s="17" t="n">
        <v>716</v>
      </c>
      <c r="B321" s="16" t="n">
        <v>0.386155457849856</v>
      </c>
      <c r="C321" s="16" t="n">
        <v>0.39937778857895</v>
      </c>
      <c r="D321" s="16" t="n">
        <v>1</v>
      </c>
      <c r="E321" s="17" t="n">
        <v>72.2</v>
      </c>
      <c r="F321" s="16" t="n">
        <v>3.42210511033628</v>
      </c>
      <c r="G321" s="16" t="n">
        <v>3.09750213867605</v>
      </c>
      <c r="H321" s="16" t="n">
        <v>1.98542716980409</v>
      </c>
      <c r="I321" s="16" t="n">
        <v>1.30102999566398</v>
      </c>
      <c r="J321" s="16" t="n">
        <v>1.79064035605268</v>
      </c>
      <c r="K321" s="16" t="n">
        <v>0.58252160035221</v>
      </c>
      <c r="L321" s="16" t="n">
        <v>0.66717296791591</v>
      </c>
    </row>
    <row r="322" customFormat="false" ht="15" hidden="false" customHeight="false" outlineLevel="0" collapsed="false">
      <c r="A322" s="17" t="n">
        <v>717</v>
      </c>
      <c r="B322" s="16" t="n">
        <v>0.397641924796281</v>
      </c>
      <c r="C322" s="16" t="n">
        <v>0.409555279283077</v>
      </c>
      <c r="D322" s="16" t="n">
        <v>1</v>
      </c>
      <c r="E322" s="17" t="n">
        <v>55.3</v>
      </c>
      <c r="F322" s="16" t="n">
        <v>2.75750389493434</v>
      </c>
      <c r="G322" s="16" t="n">
        <v>2.45709358234611</v>
      </c>
      <c r="H322" s="16" t="n">
        <v>1.69226196172312</v>
      </c>
      <c r="I322" s="16" t="n">
        <v>1.30102999566398</v>
      </c>
      <c r="J322" s="16" t="n">
        <v>1.52275211219692</v>
      </c>
      <c r="K322" s="16" t="n">
        <v>0.572296516427274</v>
      </c>
      <c r="L322" s="16" t="n">
        <v>0.667591216773981</v>
      </c>
    </row>
    <row r="323" customFormat="false" ht="15" hidden="false" customHeight="false" outlineLevel="0" collapsed="false">
      <c r="A323" s="17" t="n">
        <v>718</v>
      </c>
      <c r="B323" s="16" t="n">
        <v>0.408948058331454</v>
      </c>
      <c r="C323" s="16" t="n">
        <v>0.419520577407521</v>
      </c>
      <c r="D323" s="16" t="n">
        <v>1</v>
      </c>
      <c r="E323" s="17" t="n">
        <v>40.6</v>
      </c>
      <c r="F323" s="16" t="n">
        <v>2.17304975940971</v>
      </c>
      <c r="G323" s="16" t="n">
        <v>1.90714743108286</v>
      </c>
      <c r="H323" s="16" t="n">
        <v>1.41766806941118</v>
      </c>
      <c r="I323" s="16" t="n">
        <v>1.30102999566398</v>
      </c>
      <c r="J323" s="16" t="n">
        <v>1.62037935785991</v>
      </c>
      <c r="K323" s="16" t="n">
        <v>0.561411039568543</v>
      </c>
      <c r="L323" s="16" t="n">
        <v>0.667866380496395</v>
      </c>
    </row>
    <row r="324" customFormat="false" ht="15" hidden="false" customHeight="false" outlineLevel="0" collapsed="false">
      <c r="A324" s="17" t="n">
        <v>719</v>
      </c>
      <c r="B324" s="16" t="n">
        <v>0.420046835033982</v>
      </c>
      <c r="C324" s="16" t="n">
        <v>0.42925598776801</v>
      </c>
      <c r="D324" s="16" t="n">
        <v>1</v>
      </c>
      <c r="E324" s="17" t="n">
        <v>24.7</v>
      </c>
      <c r="F324" s="16" t="n">
        <v>1.6704094567303</v>
      </c>
      <c r="G324" s="16" t="n">
        <v>1.44237526342107</v>
      </c>
      <c r="H324" s="16" t="n">
        <v>1.15824520323469</v>
      </c>
      <c r="I324" s="16" t="n">
        <v>1.30102999566398</v>
      </c>
      <c r="J324" s="16" t="n">
        <v>1.71488304891104</v>
      </c>
      <c r="K324" s="16" t="n">
        <v>0.551274008034781</v>
      </c>
      <c r="L324" s="16" t="n">
        <v>0.667965439436465</v>
      </c>
    </row>
    <row r="325" customFormat="false" ht="15" hidden="false" customHeight="false" outlineLevel="0" collapsed="false">
      <c r="A325" s="17" t="n">
        <v>720</v>
      </c>
      <c r="B325" s="16" t="n">
        <v>0.430895227635348</v>
      </c>
      <c r="C325" s="16" t="n">
        <v>0.438737755367341</v>
      </c>
      <c r="D325" s="16" t="n">
        <v>0</v>
      </c>
      <c r="E325" s="17" t="n">
        <v>12.9</v>
      </c>
      <c r="F325" s="16" t="n">
        <v>1.24826200720029</v>
      </c>
      <c r="G325" s="16" t="n">
        <v>1.08416085680833</v>
      </c>
      <c r="H325" s="16" t="n">
        <v>0.921467176686423</v>
      </c>
      <c r="I325" s="16" t="n">
        <v>1.30102999566398</v>
      </c>
      <c r="J325" s="16" t="n">
        <v>0</v>
      </c>
      <c r="K325" s="16" t="n">
        <v>0.540718727642948</v>
      </c>
      <c r="L325" s="16" t="n">
        <v>0.66824060315888</v>
      </c>
    </row>
    <row r="326" customFormat="false" ht="15" hidden="false" customHeight="false" outlineLevel="0" collapsed="false">
      <c r="A326" s="17" t="n">
        <v>721</v>
      </c>
      <c r="B326" s="16" t="n">
        <v>0.441478442924994</v>
      </c>
      <c r="C326" s="16" t="n">
        <v>0.44795278580458</v>
      </c>
      <c r="D326" s="16" t="n">
        <v>0</v>
      </c>
      <c r="E326" s="16" t="n">
        <v>6</v>
      </c>
      <c r="F326" s="16" t="n">
        <v>0.900592233501401</v>
      </c>
      <c r="G326" s="16" t="n">
        <v>0.764557396790941</v>
      </c>
      <c r="H326" s="16" t="n">
        <v>0.711413351966676</v>
      </c>
      <c r="I326" s="16" t="n">
        <v>1.30102999566398</v>
      </c>
      <c r="J326" s="16" t="n">
        <v>0</v>
      </c>
      <c r="K326" s="16" t="n">
        <v>0.529998349017666</v>
      </c>
      <c r="L326" s="16" t="n">
        <v>0.6681745638655</v>
      </c>
    </row>
    <row r="327" customFormat="false" ht="15" hidden="false" customHeight="false" outlineLevel="0" collapsed="false">
      <c r="A327" s="17" t="n">
        <v>722</v>
      </c>
      <c r="B327" s="16" t="n">
        <v>0.451768246403447</v>
      </c>
      <c r="C327" s="16" t="n">
        <v>0.456876100947386</v>
      </c>
      <c r="D327" s="16" t="n">
        <v>0</v>
      </c>
      <c r="E327" s="16" t="n">
        <v>3</v>
      </c>
      <c r="F327" s="16" t="n">
        <v>0.619152075144103</v>
      </c>
      <c r="G327" s="16" t="n">
        <v>0.504629553124202</v>
      </c>
      <c r="H327" s="16" t="n">
        <v>0.487056206458307</v>
      </c>
      <c r="I327" s="16" t="n">
        <v>1.30102999566398</v>
      </c>
      <c r="J327" s="16" t="n">
        <v>0</v>
      </c>
      <c r="K327" s="16" t="n">
        <v>0.519520114468109</v>
      </c>
      <c r="L327" s="16" t="n">
        <v>0.668196576963293</v>
      </c>
    </row>
    <row r="328" customFormat="false" ht="15" hidden="false" customHeight="false" outlineLevel="0" collapsed="false">
      <c r="A328" s="17" t="n">
        <v>723</v>
      </c>
      <c r="B328" s="16" t="n">
        <v>0.461727358235253</v>
      </c>
      <c r="C328" s="16" t="n">
        <v>0.465473961533444</v>
      </c>
      <c r="D328" s="16" t="n">
        <v>0</v>
      </c>
      <c r="E328" s="16" t="n">
        <v>1.2</v>
      </c>
      <c r="F328" s="16" t="n">
        <v>0.395019642662618</v>
      </c>
      <c r="G328" s="16" t="n">
        <v>0.299193495464023</v>
      </c>
      <c r="H328" s="16" t="n">
        <v>0.296611661283451</v>
      </c>
      <c r="I328" s="16" t="n">
        <v>1.30102999566398</v>
      </c>
      <c r="J328" s="16" t="n">
        <v>0</v>
      </c>
      <c r="K328" s="16" t="n">
        <v>0.509350063287656</v>
      </c>
      <c r="L328" s="16" t="n">
        <v>0.667954432887568</v>
      </c>
    </row>
    <row r="329" customFormat="false" ht="15" hidden="false" customHeight="false" outlineLevel="0" collapsed="false">
      <c r="A329" s="17" t="n">
        <v>724</v>
      </c>
      <c r="B329" s="16" t="n">
        <v>0.471294618315167</v>
      </c>
      <c r="C329" s="16" t="n">
        <v>0.473692800810929</v>
      </c>
      <c r="D329" s="16" t="n">
        <v>0</v>
      </c>
      <c r="E329" s="16" t="n">
        <v>0.5</v>
      </c>
      <c r="F329" s="16" t="n">
        <v>0.219858176310849</v>
      </c>
      <c r="G329" s="16" t="n">
        <v>0.13997355220328</v>
      </c>
      <c r="H329" s="16" t="n">
        <v>0.14377470098751</v>
      </c>
      <c r="I329" s="16" t="n">
        <v>1.30102999566398</v>
      </c>
      <c r="J329" s="16" t="n">
        <v>0</v>
      </c>
      <c r="K329" s="16" t="n">
        <v>0.501590446315558</v>
      </c>
      <c r="L329" s="16" t="n">
        <v>0.667954432887568</v>
      </c>
    </row>
    <row r="330" customFormat="false" ht="15" hidden="false" customHeight="false" outlineLevel="0" collapsed="false">
      <c r="A330" s="17" t="n">
        <v>725</v>
      </c>
      <c r="B330" s="16" t="n">
        <v>0.480473295185301</v>
      </c>
      <c r="C330" s="16" t="n">
        <v>0.481554959893758</v>
      </c>
      <c r="D330" s="16" t="n">
        <v>0</v>
      </c>
      <c r="E330" s="16" t="n">
        <v>0.3</v>
      </c>
      <c r="F330" s="16" t="n">
        <v>0.0864485684235318</v>
      </c>
      <c r="G330" s="16" t="n">
        <v>0.0799434884640649</v>
      </c>
      <c r="H330" s="16" t="n">
        <v>0.0825358862474911</v>
      </c>
      <c r="I330" s="16" t="n">
        <v>1.30102999566398</v>
      </c>
      <c r="J330" s="16" t="n">
        <v>0</v>
      </c>
      <c r="K330" s="16" t="n">
        <v>0.510968025975455</v>
      </c>
      <c r="L330" s="16" t="n">
        <v>0.667580210225084</v>
      </c>
    </row>
    <row r="331" customFormat="false" ht="15" hidden="false" customHeight="false" outlineLevel="0" collapsed="false">
      <c r="A331" s="17" t="n">
        <v>726</v>
      </c>
      <c r="B331" s="16" t="n">
        <v>0.489255759009609</v>
      </c>
      <c r="C331" s="16" t="n">
        <v>0.489063491527251</v>
      </c>
      <c r="D331" s="16" t="n">
        <v>0</v>
      </c>
      <c r="E331" s="16" t="n">
        <v>0</v>
      </c>
      <c r="F331" s="16" t="n">
        <v>0.0138883821100647</v>
      </c>
      <c r="G331" s="16" t="n">
        <v>0.013060760169456</v>
      </c>
      <c r="H331" s="16" t="n">
        <v>0.0133799340753624</v>
      </c>
      <c r="I331" s="16" t="n">
        <v>1.30102999566398</v>
      </c>
      <c r="J331" s="16" t="n">
        <v>0</v>
      </c>
      <c r="K331" s="16" t="n">
        <v>0.519916350228386</v>
      </c>
      <c r="L331" s="16" t="n">
        <v>0.66723900720929</v>
      </c>
    </row>
    <row r="332" customFormat="false" ht="15" hidden="false" customHeight="false" outlineLevel="0" collapsed="false">
      <c r="A332" s="17" t="n">
        <v>727</v>
      </c>
      <c r="B332" s="16" t="n">
        <v>0.497624421561206</v>
      </c>
      <c r="C332" s="16" t="n">
        <v>0.496201685686522</v>
      </c>
      <c r="D332" s="16" t="n">
        <v>0</v>
      </c>
      <c r="E332" s="16" t="n">
        <v>0</v>
      </c>
      <c r="F332" s="16" t="n">
        <v>0.110006764303308</v>
      </c>
      <c r="G332" s="16" t="n">
        <v>0.0944922510837863</v>
      </c>
      <c r="H332" s="16" t="n">
        <v>0.106036779941068</v>
      </c>
      <c r="I332" s="16" t="n">
        <v>1.30102999566398</v>
      </c>
      <c r="J332" s="16" t="n">
        <v>0</v>
      </c>
      <c r="K332" s="16" t="n">
        <v>0.528226294645314</v>
      </c>
      <c r="L332" s="16" t="n">
        <v>0.666919817291288</v>
      </c>
    </row>
    <row r="333" customFormat="false" ht="15" hidden="false" customHeight="false" outlineLevel="0" collapsed="false">
      <c r="A333" s="17" t="n">
        <v>728</v>
      </c>
      <c r="B333" s="16" t="n">
        <v>0.50553785165151</v>
      </c>
      <c r="C333" s="16" t="n">
        <v>0.502930644650516</v>
      </c>
      <c r="D333" s="16" t="n">
        <v>0</v>
      </c>
      <c r="E333" s="16" t="n">
        <v>0</v>
      </c>
      <c r="F333" s="16" t="n">
        <v>0.213363177392072</v>
      </c>
      <c r="G333" s="16" t="n">
        <v>0.134471226818181</v>
      </c>
      <c r="H333" s="16" t="n">
        <v>0.146280725454003</v>
      </c>
      <c r="I333" s="16" t="n">
        <v>1.30102999566398</v>
      </c>
      <c r="J333" s="16" t="n">
        <v>0</v>
      </c>
      <c r="K333" s="16" t="n">
        <v>0.535666721699411</v>
      </c>
      <c r="L333" s="16" t="n">
        <v>0.666413516042045</v>
      </c>
    </row>
    <row r="334" customFormat="false" ht="15" hidden="false" customHeight="false" outlineLevel="0" collapsed="false">
      <c r="A334" s="17" t="n">
        <v>729</v>
      </c>
      <c r="B334" s="16" t="n">
        <v>0.513026638163461</v>
      </c>
      <c r="C334" s="16" t="n">
        <v>0.509286051076376</v>
      </c>
      <c r="D334" s="16" t="n">
        <v>0</v>
      </c>
      <c r="E334" s="16" t="n">
        <v>0.1</v>
      </c>
      <c r="F334" s="16" t="n">
        <v>0.320945121042897</v>
      </c>
      <c r="G334" s="16" t="n">
        <v>0.230498095468448</v>
      </c>
      <c r="H334" s="16" t="n">
        <v>0.25074584034281</v>
      </c>
      <c r="I334" s="16" t="n">
        <v>1.30102999566398</v>
      </c>
      <c r="J334" s="16" t="n">
        <v>0</v>
      </c>
      <c r="K334" s="16" t="n">
        <v>0.542710912993231</v>
      </c>
      <c r="L334" s="16" t="n">
        <v>0.666325463650872</v>
      </c>
    </row>
    <row r="335" customFormat="false" ht="15" hidden="false" customHeight="false" outlineLevel="0" collapsed="false">
      <c r="A335" s="17" t="n">
        <v>730</v>
      </c>
      <c r="B335" s="16" t="n">
        <v>0.520108460938489</v>
      </c>
      <c r="C335" s="16" t="n">
        <v>0.515291448953779</v>
      </c>
      <c r="D335" s="16" t="n">
        <v>0</v>
      </c>
      <c r="E335" s="16" t="n">
        <v>0.4</v>
      </c>
      <c r="F335" s="16" t="n">
        <v>0.429926951002902</v>
      </c>
      <c r="G335" s="16" t="n">
        <v>0.330477348490341</v>
      </c>
      <c r="H335" s="16" t="n">
        <v>0.361210420620682</v>
      </c>
      <c r="I335" s="16" t="n">
        <v>1.30102999566398</v>
      </c>
      <c r="J335" s="16" t="n">
        <v>0</v>
      </c>
      <c r="K335" s="16" t="n">
        <v>0.549193770293325</v>
      </c>
      <c r="L335" s="16" t="n">
        <v>0.666006273732871</v>
      </c>
    </row>
    <row r="336" customFormat="false" ht="15" hidden="false" customHeight="false" outlineLevel="0" collapsed="false">
      <c r="A336" s="17" t="n">
        <v>731</v>
      </c>
      <c r="B336" s="16" t="n">
        <v>0.526726951201757</v>
      </c>
      <c r="C336" s="16" t="n">
        <v>0.52089734472899</v>
      </c>
      <c r="D336" s="16" t="n">
        <v>0</v>
      </c>
      <c r="E336" s="16" t="n">
        <v>1</v>
      </c>
      <c r="F336" s="16" t="n">
        <v>0.537320810951524</v>
      </c>
      <c r="G336" s="16" t="n">
        <v>0.428882519303287</v>
      </c>
      <c r="H336" s="16" t="n">
        <v>0.471630872114371</v>
      </c>
      <c r="I336" s="16" t="n">
        <v>1.30102999566398</v>
      </c>
      <c r="J336" s="16" t="n">
        <v>0</v>
      </c>
      <c r="K336" s="16" t="n">
        <v>0.554917175719553</v>
      </c>
      <c r="L336" s="16" t="n">
        <v>0.665874195146112</v>
      </c>
    </row>
    <row r="337" customFormat="false" ht="15" hidden="false" customHeight="false" outlineLevel="0" collapsed="false">
      <c r="A337" s="17" t="n">
        <v>732</v>
      </c>
      <c r="B337" s="16" t="n">
        <v>0.532941862168135</v>
      </c>
      <c r="C337" s="16" t="n">
        <v>0.526150569983967</v>
      </c>
      <c r="D337" s="16" t="n">
        <v>0</v>
      </c>
      <c r="E337" s="16" t="n">
        <v>1.3</v>
      </c>
      <c r="F337" s="16" t="n">
        <v>0.643060938461916</v>
      </c>
      <c r="G337" s="16" t="n">
        <v>0.526650762819308</v>
      </c>
      <c r="H337" s="16" t="n">
        <v>0.581153829308203</v>
      </c>
      <c r="I337" s="16" t="n">
        <v>1.30102999566398</v>
      </c>
      <c r="J337" s="16" t="n">
        <v>0</v>
      </c>
      <c r="K337" s="16" t="n">
        <v>0.560035220956469</v>
      </c>
      <c r="L337" s="16" t="n">
        <v>0.665709096912663</v>
      </c>
    </row>
    <row r="338" customFormat="false" ht="15" hidden="false" customHeight="false" outlineLevel="0" collapsed="false">
      <c r="A338" s="17" t="n">
        <v>733</v>
      </c>
      <c r="B338" s="16" t="n">
        <v>0.538760334474069</v>
      </c>
      <c r="C338" s="16" t="n">
        <v>0.531058911892847</v>
      </c>
      <c r="D338" s="16" t="n">
        <v>0</v>
      </c>
      <c r="E338" s="16" t="n">
        <v>2.1</v>
      </c>
      <c r="F338" s="16" t="n">
        <v>0.745909956454202</v>
      </c>
      <c r="G338" s="16" t="n">
        <v>0.621590902921651</v>
      </c>
      <c r="H338" s="16" t="n">
        <v>0.688410121615996</v>
      </c>
      <c r="I338" s="16" t="n">
        <v>1.30102999566398</v>
      </c>
      <c r="J338" s="16" t="n">
        <v>0</v>
      </c>
      <c r="K338" s="16" t="n">
        <v>0.564757030433108</v>
      </c>
      <c r="L338" s="16" t="n">
        <v>0.66513675637004</v>
      </c>
    </row>
    <row r="339" customFormat="false" ht="15" hidden="false" customHeight="false" outlineLevel="0" collapsed="false">
      <c r="A339" s="17" t="n">
        <v>734</v>
      </c>
      <c r="B339" s="16" t="n">
        <v>0.544167810016208</v>
      </c>
      <c r="C339" s="16" t="n">
        <v>0.535615753985798</v>
      </c>
      <c r="D339" s="16" t="n">
        <v>0</v>
      </c>
      <c r="E339" s="16" t="n">
        <v>3.6</v>
      </c>
      <c r="F339" s="16" t="n">
        <v>0.84380995167168</v>
      </c>
      <c r="G339" s="16" t="n">
        <v>0.712275616187897</v>
      </c>
      <c r="H339" s="16" t="n">
        <v>0.790800404028055</v>
      </c>
      <c r="I339" s="16" t="n">
        <v>1.30102999566398</v>
      </c>
      <c r="J339" s="16" t="n">
        <v>0</v>
      </c>
      <c r="K339" s="16" t="n">
        <v>0.568818446975951</v>
      </c>
      <c r="L339" s="16" t="n">
        <v>0.664938638489901</v>
      </c>
    </row>
    <row r="340" customFormat="false" ht="15" hidden="false" customHeight="false" outlineLevel="0" collapsed="false">
      <c r="A340" s="17" t="n">
        <v>735</v>
      </c>
      <c r="B340" s="16" t="n">
        <v>0.549202882581287</v>
      </c>
      <c r="C340" s="16" t="n">
        <v>0.539861464770552</v>
      </c>
      <c r="D340" s="16" t="n">
        <v>0</v>
      </c>
      <c r="E340" s="16" t="n">
        <v>4.6</v>
      </c>
      <c r="F340" s="16" t="n">
        <v>0.93554450216888</v>
      </c>
      <c r="G340" s="16" t="n">
        <v>0.797241804002599</v>
      </c>
      <c r="H340" s="16" t="n">
        <v>0.865491912015201</v>
      </c>
      <c r="I340" s="16" t="n">
        <v>1.30102999566398</v>
      </c>
      <c r="J340" s="16" t="n">
        <v>0</v>
      </c>
      <c r="K340" s="16" t="n">
        <v>0.57298992900776</v>
      </c>
      <c r="L340" s="16" t="n">
        <v>0.664531396180728</v>
      </c>
    </row>
    <row r="341" customFormat="false" ht="15" hidden="false" customHeight="false" outlineLevel="0" collapsed="false">
      <c r="A341" s="17" t="n">
        <v>736</v>
      </c>
      <c r="B341" s="16" t="n">
        <v>0.553881677212539</v>
      </c>
      <c r="C341" s="16" t="n">
        <v>0.543790059094975</v>
      </c>
      <c r="D341" s="16" t="n">
        <v>0</v>
      </c>
      <c r="E341" s="16" t="n">
        <v>6</v>
      </c>
      <c r="F341" s="16" t="n">
        <v>1.02403442435207</v>
      </c>
      <c r="G341" s="16" t="n">
        <v>0.880585319239286</v>
      </c>
      <c r="H341" s="16" t="n">
        <v>0.938899246996861</v>
      </c>
      <c r="I341" s="16" t="n">
        <v>1.30102999566398</v>
      </c>
      <c r="J341" s="16" t="n">
        <v>0</v>
      </c>
      <c r="K341" s="16" t="n">
        <v>0.576115788894392</v>
      </c>
      <c r="L341" s="16" t="n">
        <v>0.664124153871554</v>
      </c>
    </row>
    <row r="342" customFormat="false" ht="15" hidden="false" customHeight="false" outlineLevel="0" collapsed="false">
      <c r="A342" s="17" t="n">
        <v>737</v>
      </c>
      <c r="B342" s="16" t="n">
        <v>0.558214258043854</v>
      </c>
      <c r="C342" s="16" t="n">
        <v>0.547417648479808</v>
      </c>
      <c r="D342" s="16" t="n">
        <v>0</v>
      </c>
      <c r="E342" s="16" t="n">
        <v>7.5</v>
      </c>
      <c r="F342" s="16" t="n">
        <v>1.10825818985144</v>
      </c>
      <c r="G342" s="16" t="n">
        <v>0.959600960582134</v>
      </c>
      <c r="H342" s="16" t="n">
        <v>1.01800199360711</v>
      </c>
      <c r="I342" s="16" t="n">
        <v>1.30102999566398</v>
      </c>
      <c r="J342" s="16" t="n">
        <v>0</v>
      </c>
      <c r="K342" s="16" t="n">
        <v>0.579043530900886</v>
      </c>
      <c r="L342" s="16" t="n">
        <v>0.663749931209069</v>
      </c>
    </row>
    <row r="343" customFormat="false" ht="15" hidden="false" customHeight="false" outlineLevel="0" collapsed="false">
      <c r="A343" s="17" t="n">
        <v>738</v>
      </c>
      <c r="B343" s="16" t="n">
        <v>0.562207342518701</v>
      </c>
      <c r="C343" s="16" t="n">
        <v>0.55080207518093</v>
      </c>
      <c r="D343" s="16" t="n">
        <v>0</v>
      </c>
      <c r="E343" s="16" t="n">
        <v>9.3</v>
      </c>
      <c r="F343" s="16" t="n">
        <v>1.17983251916569</v>
      </c>
      <c r="G343" s="16" t="n">
        <v>1.02413252233979</v>
      </c>
      <c r="H343" s="16" t="n">
        <v>1.0853196984333</v>
      </c>
      <c r="I343" s="16" t="n">
        <v>1.30102999566398</v>
      </c>
      <c r="J343" s="16" t="n">
        <v>0</v>
      </c>
      <c r="K343" s="16" t="n">
        <v>0.581927246711794</v>
      </c>
      <c r="L343" s="16" t="n">
        <v>0.663177590666447</v>
      </c>
    </row>
    <row r="344" customFormat="false" ht="15" hidden="false" customHeight="false" outlineLevel="0" collapsed="false">
      <c r="A344" s="17" t="n">
        <v>739</v>
      </c>
      <c r="B344" s="16" t="n">
        <v>0.565871134289989</v>
      </c>
      <c r="C344" s="16" t="n">
        <v>0.553903848685623</v>
      </c>
      <c r="D344" s="16" t="n">
        <v>0</v>
      </c>
      <c r="E344" s="17" t="n">
        <v>11.1</v>
      </c>
      <c r="F344" s="16" t="n">
        <v>1.24593550127807</v>
      </c>
      <c r="G344" s="16" t="n">
        <v>1.08247470925552</v>
      </c>
      <c r="H344" s="16" t="n">
        <v>1.14986608149567</v>
      </c>
      <c r="I344" s="16" t="n">
        <v>1.30102999566398</v>
      </c>
      <c r="J344" s="16" t="n">
        <v>0</v>
      </c>
      <c r="K344" s="16" t="n">
        <v>0.584843982169391</v>
      </c>
      <c r="L344" s="16" t="n">
        <v>0.662385119145892</v>
      </c>
    </row>
    <row r="345" customFormat="false" ht="15" hidden="false" customHeight="false" outlineLevel="0" collapsed="false">
      <c r="A345" s="17" t="n">
        <v>740</v>
      </c>
      <c r="B345" s="16" t="n">
        <v>0.569246218381105</v>
      </c>
      <c r="C345" s="16" t="n">
        <v>0.556742222799766</v>
      </c>
      <c r="D345" s="16" t="n">
        <v>0</v>
      </c>
      <c r="E345" s="17" t="n">
        <v>12.5</v>
      </c>
      <c r="F345" s="16" t="n">
        <v>1.31000059154673</v>
      </c>
      <c r="G345" s="16" t="n">
        <v>1.13265851468436</v>
      </c>
      <c r="H345" s="16" t="n">
        <v>1.2120575719299</v>
      </c>
      <c r="I345" s="16" t="n">
        <v>1.30102999566398</v>
      </c>
      <c r="J345" s="16" t="n">
        <v>0</v>
      </c>
      <c r="K345" s="16" t="n">
        <v>0.586891200264157</v>
      </c>
      <c r="L345" s="16" t="n">
        <v>0.661350503549612</v>
      </c>
    </row>
    <row r="346" customFormat="false" ht="15" hidden="false" customHeight="false" outlineLevel="0" collapsed="false">
      <c r="A346" s="17" t="n">
        <v>741</v>
      </c>
      <c r="B346" s="16" t="n">
        <v>0.572360637452867</v>
      </c>
      <c r="C346" s="16" t="n">
        <v>0.559347675822642</v>
      </c>
      <c r="D346" s="16" t="n">
        <v>0</v>
      </c>
      <c r="E346" s="17" t="n">
        <v>14.8</v>
      </c>
      <c r="F346" s="16" t="n">
        <v>1.37179097224058</v>
      </c>
      <c r="G346" s="16" t="n">
        <v>1.18354202741139</v>
      </c>
      <c r="H346" s="16" t="n">
        <v>1.26425783098716</v>
      </c>
      <c r="I346" s="16" t="n">
        <v>1.30102999566398</v>
      </c>
      <c r="J346" s="16" t="n">
        <v>0</v>
      </c>
      <c r="K346" s="16" t="n">
        <v>0.589257608276925</v>
      </c>
      <c r="L346" s="16" t="n">
        <v>0.660293874855539</v>
      </c>
    </row>
    <row r="347" customFormat="false" ht="15" hidden="false" customHeight="false" outlineLevel="0" collapsed="false">
      <c r="A347" s="17" t="n">
        <v>742</v>
      </c>
      <c r="B347" s="16" t="n">
        <v>0.575153978444912</v>
      </c>
      <c r="C347" s="16" t="n">
        <v>0.561722539730625</v>
      </c>
      <c r="D347" s="16" t="n">
        <v>0</v>
      </c>
      <c r="E347" s="17" t="n">
        <v>15.9</v>
      </c>
      <c r="F347" s="16" t="n">
        <v>1.42071238171287</v>
      </c>
      <c r="G347" s="16" t="n">
        <v>1.22311647872077</v>
      </c>
      <c r="H347" s="16" t="n">
        <v>1.31378824978178</v>
      </c>
      <c r="I347" s="16" t="n">
        <v>1.30102999566398</v>
      </c>
      <c r="J347" s="16" t="n">
        <v>0</v>
      </c>
      <c r="K347" s="16" t="n">
        <v>0.590864564415828</v>
      </c>
      <c r="L347" s="16" t="n">
        <v>0.659270265808156</v>
      </c>
    </row>
    <row r="348" customFormat="false" ht="15" hidden="false" customHeight="false" outlineLevel="0" collapsed="false">
      <c r="A348" s="17" t="n">
        <v>743</v>
      </c>
      <c r="B348" s="16" t="n">
        <v>0.577695616307082</v>
      </c>
      <c r="C348" s="16" t="n">
        <v>0.563872743724537</v>
      </c>
      <c r="D348" s="16" t="n">
        <v>0</v>
      </c>
      <c r="E348" s="17" t="n">
        <v>17.4</v>
      </c>
      <c r="F348" s="16" t="n">
        <v>1.46640692709263</v>
      </c>
      <c r="G348" s="16" t="n">
        <v>1.26291606175763</v>
      </c>
      <c r="H348" s="16" t="n">
        <v>1.36093159008521</v>
      </c>
      <c r="I348" s="16" t="n">
        <v>1.30102999566398</v>
      </c>
      <c r="J348" s="16" t="n">
        <v>0</v>
      </c>
      <c r="K348" s="16" t="n">
        <v>0.592416487810247</v>
      </c>
      <c r="L348" s="16" t="n">
        <v>0.658301689505256</v>
      </c>
    </row>
    <row r="349" customFormat="false" ht="15" hidden="false" customHeight="false" outlineLevel="0" collapsed="false">
      <c r="A349" s="17" t="n">
        <v>744</v>
      </c>
      <c r="B349" s="16" t="n">
        <v>0.580009093549517</v>
      </c>
      <c r="C349" s="16" t="n">
        <v>0.565814543709181</v>
      </c>
      <c r="D349" s="16" t="n">
        <v>1</v>
      </c>
      <c r="E349" s="17" t="n">
        <v>18.8</v>
      </c>
      <c r="F349" s="16" t="n">
        <v>1.5104346725054</v>
      </c>
      <c r="G349" s="16" t="n">
        <v>1.30195197240628</v>
      </c>
      <c r="H349" s="16" t="n">
        <v>1.40650096742175</v>
      </c>
      <c r="I349" s="16" t="n">
        <v>1.30102999566398</v>
      </c>
      <c r="J349" s="16" t="n">
        <v>2.56097805829355</v>
      </c>
      <c r="K349" s="16" t="n">
        <v>0.593770293324528</v>
      </c>
      <c r="L349" s="16" t="n">
        <v>0.657035936382147</v>
      </c>
    </row>
    <row r="350" customFormat="false" ht="15" hidden="false" customHeight="false" outlineLevel="0" collapsed="false">
      <c r="A350" s="17" t="n">
        <v>745</v>
      </c>
      <c r="B350" s="16" t="n">
        <v>0.582081843084759</v>
      </c>
      <c r="C350" s="16" t="n">
        <v>0.567571280349771</v>
      </c>
      <c r="D350" s="16" t="n">
        <v>1</v>
      </c>
      <c r="E350" s="17" t="n">
        <v>20.4</v>
      </c>
      <c r="F350" s="16" t="n">
        <v>1.54783168508204</v>
      </c>
      <c r="G350" s="16" t="n">
        <v>1.33532149569988</v>
      </c>
      <c r="H350" s="16" t="n">
        <v>1.44512196473787</v>
      </c>
      <c r="I350" s="16" t="n">
        <v>1.30102999566398</v>
      </c>
      <c r="J350" s="16" t="n">
        <v>2.50856115339882</v>
      </c>
      <c r="K350" s="16" t="n">
        <v>0.594881954763084</v>
      </c>
      <c r="L350" s="16" t="n">
        <v>0.654779593858346</v>
      </c>
    </row>
    <row r="351" customFormat="false" ht="15" hidden="false" customHeight="false" outlineLevel="0" collapsed="false">
      <c r="A351" s="17" t="n">
        <v>746</v>
      </c>
      <c r="B351" s="16" t="n">
        <v>0.583911213609907</v>
      </c>
      <c r="C351" s="16" t="n">
        <v>0.569119887888697</v>
      </c>
      <c r="D351" s="16" t="n">
        <v>1</v>
      </c>
      <c r="E351" s="17" t="n">
        <v>21.6</v>
      </c>
      <c r="F351" s="16" t="n">
        <v>1.58099046104385</v>
      </c>
      <c r="G351" s="16" t="n">
        <v>1.36452448146038</v>
      </c>
      <c r="H351" s="16" t="n">
        <v>1.48023432672303</v>
      </c>
      <c r="I351" s="16" t="n">
        <v>1.30102999566398</v>
      </c>
      <c r="J351" s="16" t="n">
        <v>1.95142920749102</v>
      </c>
      <c r="K351" s="16" t="n">
        <v>0.596103681690606</v>
      </c>
      <c r="L351" s="16" t="n">
        <v>0.652578284079027</v>
      </c>
    </row>
    <row r="352" customFormat="false" ht="15" hidden="false" customHeight="false" outlineLevel="0" collapsed="false">
      <c r="A352" s="17" t="n">
        <v>747</v>
      </c>
      <c r="B352" s="16" t="n">
        <v>0.585550758794502</v>
      </c>
      <c r="C352" s="16" t="n">
        <v>0.570507542738057</v>
      </c>
      <c r="D352" s="16" t="n">
        <v>1</v>
      </c>
      <c r="E352" s="17" t="n">
        <v>23</v>
      </c>
      <c r="F352" s="16" t="n">
        <v>1.61006481218459</v>
      </c>
      <c r="G352" s="16" t="n">
        <v>1.3895297019268</v>
      </c>
      <c r="H352" s="16" t="n">
        <v>1.51111594152304</v>
      </c>
      <c r="I352" s="16" t="n">
        <v>1.30102999566398</v>
      </c>
      <c r="J352" s="16" t="n">
        <v>2.18874370421264</v>
      </c>
      <c r="K352" s="16" t="n">
        <v>0.597160310384679</v>
      </c>
      <c r="L352" s="16" t="n">
        <v>0.648979142589841</v>
      </c>
    </row>
    <row r="353" customFormat="false" ht="15" hidden="false" customHeight="false" outlineLevel="0" collapsed="false">
      <c r="A353" s="17" t="n">
        <v>748</v>
      </c>
      <c r="B353" s="16" t="n">
        <v>0.587031971304505</v>
      </c>
      <c r="C353" s="16" t="n">
        <v>0.571763881292598</v>
      </c>
      <c r="D353" s="16" t="n">
        <v>1</v>
      </c>
      <c r="E353" s="17" t="n">
        <v>24.9</v>
      </c>
      <c r="F353" s="16" t="n">
        <v>1.63550144178042</v>
      </c>
      <c r="G353" s="16" t="n">
        <v>1.41241066706043</v>
      </c>
      <c r="H353" s="16" t="n">
        <v>1.53763376489782</v>
      </c>
      <c r="I353" s="16" t="n">
        <v>1.30102999566398</v>
      </c>
      <c r="J353" s="16" t="n">
        <v>2.15561327584282</v>
      </c>
      <c r="K353" s="16" t="n">
        <v>0.598084860491993</v>
      </c>
      <c r="L353" s="16" t="n">
        <v>0.645468053491828</v>
      </c>
    </row>
    <row r="354" customFormat="false" ht="15" hidden="false" customHeight="false" outlineLevel="0" collapsed="false">
      <c r="A354" s="17" t="n">
        <v>749</v>
      </c>
      <c r="B354" s="16" t="n">
        <v>0.588326668518561</v>
      </c>
      <c r="C354" s="16" t="n">
        <v>0.57286238431222</v>
      </c>
      <c r="D354" s="16" t="n">
        <v>1</v>
      </c>
      <c r="E354" s="17" t="n">
        <v>25.9</v>
      </c>
      <c r="F354" s="16" t="n">
        <v>1.65941823112919</v>
      </c>
      <c r="G354" s="16" t="n">
        <v>1.43251022104639</v>
      </c>
      <c r="H354" s="16" t="n">
        <v>1.56259101004922</v>
      </c>
      <c r="I354" s="16" t="n">
        <v>1.30102999566398</v>
      </c>
      <c r="J354" s="16" t="n">
        <v>2.07812827978855</v>
      </c>
      <c r="K354" s="16" t="n">
        <v>0.598701227230202</v>
      </c>
      <c r="L354" s="16" t="n">
        <v>0.6416818006714</v>
      </c>
    </row>
    <row r="355" customFormat="false" ht="15" hidden="false" customHeight="false" outlineLevel="0" collapsed="false">
      <c r="A355" s="17" t="n">
        <v>750</v>
      </c>
      <c r="B355" s="16" t="n">
        <v>0.589451286527846</v>
      </c>
      <c r="C355" s="16" t="n">
        <v>0.573833877007639</v>
      </c>
      <c r="D355" s="16" t="n">
        <v>1</v>
      </c>
      <c r="E355" s="17" t="n">
        <v>26.7</v>
      </c>
      <c r="F355" s="16" t="n">
        <v>1.67707223972219</v>
      </c>
      <c r="G355" s="16" t="n">
        <v>1.44806787247848</v>
      </c>
      <c r="H355" s="16" t="n">
        <v>1.58118742371662</v>
      </c>
      <c r="I355" s="16" t="n">
        <v>1.30102999566398</v>
      </c>
      <c r="J355" s="16" t="n">
        <v>1.83057246342015</v>
      </c>
      <c r="K355" s="16" t="n">
        <v>0.599405646359584</v>
      </c>
      <c r="L355" s="16" t="n">
        <v>0.635826316658412</v>
      </c>
    </row>
    <row r="356" customFormat="false" ht="15" hidden="false" customHeight="false" outlineLevel="0" collapsed="false">
      <c r="A356" s="17" t="n">
        <v>751</v>
      </c>
      <c r="B356" s="16" t="n">
        <v>0.590431755781174</v>
      </c>
      <c r="C356" s="16" t="n">
        <v>0.574691835475358</v>
      </c>
      <c r="D356" s="16" t="n">
        <v>1</v>
      </c>
      <c r="E356" s="17" t="n">
        <v>27.5</v>
      </c>
      <c r="F356" s="16" t="n">
        <v>1.69005836513771</v>
      </c>
      <c r="G356" s="16" t="n">
        <v>1.45929927032744</v>
      </c>
      <c r="H356" s="16" t="n">
        <v>1.59505411540182</v>
      </c>
      <c r="I356" s="16" t="n">
        <v>1.30102999566398</v>
      </c>
      <c r="J356" s="16" t="n">
        <v>2.24645942617024</v>
      </c>
      <c r="K356" s="16" t="n">
        <v>0.600165098233449</v>
      </c>
      <c r="L356" s="16" t="n">
        <v>0.629684662374113</v>
      </c>
    </row>
    <row r="357" customFormat="false" ht="15" hidden="false" customHeight="false" outlineLevel="0" collapsed="false">
      <c r="A357" s="17" t="n">
        <v>752</v>
      </c>
      <c r="B357" s="16" t="n">
        <v>0.59129615381912</v>
      </c>
      <c r="C357" s="16" t="n">
        <v>0.575443268132245</v>
      </c>
      <c r="D357" s="16" t="n">
        <v>1</v>
      </c>
      <c r="E357" s="17" t="n">
        <v>27.8</v>
      </c>
      <c r="F357" s="16" t="n">
        <v>1.70229160942459</v>
      </c>
      <c r="G357" s="16" t="n">
        <v>1.46906392382379</v>
      </c>
      <c r="H357" s="16" t="n">
        <v>1.60876936455448</v>
      </c>
      <c r="I357" s="16" t="n">
        <v>1.30102999566398</v>
      </c>
      <c r="J357" s="16" t="n">
        <v>2.93579173669551</v>
      </c>
      <c r="K357" s="16" t="n">
        <v>0.600660392933796</v>
      </c>
      <c r="L357" s="16" t="n">
        <v>0.622904628253811</v>
      </c>
    </row>
    <row r="358" customFormat="false" ht="15" hidden="false" customHeight="false" outlineLevel="0" collapsed="false">
      <c r="A358" s="17" t="n">
        <v>753</v>
      </c>
      <c r="B358" s="16" t="n">
        <v>0.592044397636696</v>
      </c>
      <c r="C358" s="16" t="n">
        <v>0.576084846329016</v>
      </c>
      <c r="D358" s="16" t="n">
        <v>1</v>
      </c>
      <c r="E358" s="17" t="n">
        <v>28.6</v>
      </c>
      <c r="F358" s="16" t="n">
        <v>1.71531693406232</v>
      </c>
      <c r="G358" s="16" t="n">
        <v>1.48067229946591</v>
      </c>
      <c r="H358" s="16" t="n">
        <v>1.62214387416949</v>
      </c>
      <c r="I358" s="16" t="n">
        <v>1.30102999566398</v>
      </c>
      <c r="J358" s="16" t="n">
        <v>2.94361494968687</v>
      </c>
      <c r="K358" s="16" t="n">
        <v>0.601045622145176</v>
      </c>
      <c r="L358" s="16" t="n">
        <v>0.61457267073909</v>
      </c>
    </row>
    <row r="359" customFormat="false" ht="15" hidden="false" customHeight="false" outlineLevel="0" collapsed="false">
      <c r="A359" s="17" t="n">
        <v>754</v>
      </c>
      <c r="B359" s="16" t="n">
        <v>0.592700969069092</v>
      </c>
      <c r="C359" s="16" t="n">
        <v>0.576650115347192</v>
      </c>
      <c r="D359" s="16" t="n">
        <v>1</v>
      </c>
      <c r="E359" s="17" t="n">
        <v>28.8</v>
      </c>
      <c r="F359" s="16" t="n">
        <v>1.72656643115261</v>
      </c>
      <c r="G359" s="16" t="n">
        <v>1.49050020942141</v>
      </c>
      <c r="H359" s="16" t="n">
        <v>1.63451034664708</v>
      </c>
      <c r="I359" s="16" t="n">
        <v>1.30102999566398</v>
      </c>
      <c r="J359" s="16" t="n">
        <v>2.89091469593855</v>
      </c>
      <c r="K359" s="16" t="n">
        <v>0.60148588410104</v>
      </c>
      <c r="L359" s="16" t="n">
        <v>0.604369599911948</v>
      </c>
    </row>
    <row r="360" customFormat="false" ht="15" hidden="false" customHeight="false" outlineLevel="0" collapsed="false">
      <c r="A360" s="17" t="n">
        <v>755</v>
      </c>
      <c r="B360" s="16" t="n">
        <v>0.593271197654583</v>
      </c>
      <c r="C360" s="16" t="n">
        <v>0.577154821706562</v>
      </c>
      <c r="D360" s="16" t="n">
        <v>1</v>
      </c>
      <c r="E360" s="17" t="n">
        <v>29.2</v>
      </c>
      <c r="F360" s="16" t="n">
        <v>1.73383499720311</v>
      </c>
      <c r="G360" s="16" t="n">
        <v>1.49634251973388</v>
      </c>
      <c r="H360" s="16" t="n">
        <v>1.64266109257861</v>
      </c>
      <c r="I360" s="16" t="n">
        <v>1.30102999566398</v>
      </c>
      <c r="J360" s="16" t="n">
        <v>2.06384494677443</v>
      </c>
      <c r="K360" s="16" t="n">
        <v>0.601838093665731</v>
      </c>
      <c r="L360" s="16" t="n">
        <v>0.592306422321281</v>
      </c>
    </row>
    <row r="361" customFormat="false" ht="15" hidden="false" customHeight="false" outlineLevel="0" collapsed="false">
      <c r="A361" s="17" t="n">
        <v>756</v>
      </c>
      <c r="B361" s="16" t="n">
        <v>0.593739679786894</v>
      </c>
      <c r="C361" s="16" t="n">
        <v>0.577593097980805</v>
      </c>
      <c r="D361" s="16" t="n">
        <v>1</v>
      </c>
      <c r="E361" s="17" t="n">
        <v>29.2</v>
      </c>
      <c r="F361" s="16" t="n">
        <v>1.73585256553918</v>
      </c>
      <c r="G361" s="16" t="n">
        <v>1.49764519987246</v>
      </c>
      <c r="H361" s="16" t="n">
        <v>1.64641042394549</v>
      </c>
      <c r="I361" s="16" t="n">
        <v>1.30102999566398</v>
      </c>
      <c r="J361" s="16" t="n">
        <v>2.60690212785267</v>
      </c>
      <c r="K361" s="16" t="n">
        <v>0.601893126410214</v>
      </c>
      <c r="L361" s="16" t="n">
        <v>0.578284079027021</v>
      </c>
    </row>
    <row r="362" customFormat="false" ht="15" hidden="false" customHeight="false" outlineLevel="0" collapsed="false">
      <c r="A362" s="17" t="n">
        <v>757</v>
      </c>
      <c r="B362" s="16" t="n">
        <v>0.594127263183947</v>
      </c>
      <c r="C362" s="16" t="n">
        <v>0.577963581499692</v>
      </c>
      <c r="D362" s="16" t="n">
        <v>1</v>
      </c>
      <c r="E362" s="17" t="n">
        <v>29.2</v>
      </c>
      <c r="F362" s="16" t="n">
        <v>1.73664321590925</v>
      </c>
      <c r="G362" s="16" t="n">
        <v>1.49807796436987</v>
      </c>
      <c r="H362" s="16" t="n">
        <v>1.64829359279821</v>
      </c>
      <c r="I362" s="16" t="n">
        <v>1.30102999566398</v>
      </c>
      <c r="J362" s="16" t="n">
        <v>2.11973081215332</v>
      </c>
      <c r="K362" s="16" t="n">
        <v>0.60203621154587</v>
      </c>
      <c r="L362" s="16" t="n">
        <v>0.561752242584338</v>
      </c>
    </row>
    <row r="363" customFormat="false" ht="15" hidden="false" customHeight="false" outlineLevel="0" collapsed="false">
      <c r="A363" s="17" t="n">
        <v>758</v>
      </c>
      <c r="B363" s="16" t="n">
        <v>0.594446947839525</v>
      </c>
      <c r="C363" s="16" t="n">
        <v>0.57826849238125</v>
      </c>
      <c r="D363" s="16" t="n">
        <v>1</v>
      </c>
      <c r="E363" s="17" t="n">
        <v>29.5</v>
      </c>
      <c r="F363" s="16" t="n">
        <v>1.73821529642412</v>
      </c>
      <c r="G363" s="16" t="n">
        <v>1.49913538575938</v>
      </c>
      <c r="H363" s="16" t="n">
        <v>1.65021684065854</v>
      </c>
      <c r="I363" s="16" t="n">
        <v>1.30102999566398</v>
      </c>
      <c r="J363" s="16" t="n">
        <v>2.42355760780269</v>
      </c>
      <c r="K363" s="16" t="n">
        <v>0.602322381817181</v>
      </c>
      <c r="L363" s="16" t="n">
        <v>0.540949865169776</v>
      </c>
    </row>
    <row r="364" customFormat="false" ht="15" hidden="false" customHeight="false" outlineLevel="0" collapsed="false">
      <c r="A364" s="17" t="n">
        <v>759</v>
      </c>
      <c r="B364" s="16" t="n">
        <v>0.594708258134348</v>
      </c>
      <c r="C364" s="16" t="n">
        <v>0.57851291765607</v>
      </c>
      <c r="D364" s="16" t="n">
        <v>1</v>
      </c>
      <c r="E364" s="17" t="n">
        <v>29.9</v>
      </c>
      <c r="F364" s="16" t="n">
        <v>1.74105774925335</v>
      </c>
      <c r="G364" s="16" t="n">
        <v>1.50141706716385</v>
      </c>
      <c r="H364" s="16" t="n">
        <v>1.65329512241528</v>
      </c>
      <c r="I364" s="16" t="n">
        <v>1.30102999566398</v>
      </c>
      <c r="J364" s="16" t="n">
        <v>2.11560366866533</v>
      </c>
      <c r="K364" s="16" t="n">
        <v>0.602399427659457</v>
      </c>
      <c r="L364" s="16" t="n">
        <v>0.518078256562655</v>
      </c>
    </row>
    <row r="365" customFormat="false" ht="15" hidden="false" customHeight="false" outlineLevel="0" collapsed="false">
      <c r="A365" s="17" t="n">
        <v>760</v>
      </c>
      <c r="B365" s="16" t="n">
        <v>0.594914835249936</v>
      </c>
      <c r="C365" s="16" t="n">
        <v>0.578701556304589</v>
      </c>
      <c r="D365" s="16" t="n">
        <v>1</v>
      </c>
      <c r="E365" s="17" t="n">
        <v>30</v>
      </c>
      <c r="F365" s="16" t="n">
        <v>1.74372900011581</v>
      </c>
      <c r="G365" s="16" t="n">
        <v>1.50265025551399</v>
      </c>
      <c r="H365" s="16" t="n">
        <v>1.65645089867708</v>
      </c>
      <c r="I365" s="16" t="n">
        <v>1.30102999566398</v>
      </c>
      <c r="J365" s="16" t="n">
        <v>2.03357630786299</v>
      </c>
      <c r="K365" s="16" t="n">
        <v>0.602531506246216</v>
      </c>
      <c r="L365" s="16" t="n">
        <v>0.505475758076055</v>
      </c>
    </row>
    <row r="366" customFormat="false" ht="15" hidden="false" customHeight="false" outlineLevel="0" collapsed="false">
      <c r="A366" s="17" t="n">
        <v>761</v>
      </c>
      <c r="B366" s="16" t="n">
        <v>0.595085883802838</v>
      </c>
      <c r="C366" s="16" t="n">
        <v>0.578878353511773</v>
      </c>
      <c r="D366" s="16" t="n">
        <v>1</v>
      </c>
      <c r="E366" s="17" t="n">
        <v>30</v>
      </c>
      <c r="F366" s="16" t="n">
        <v>1.74214454364201</v>
      </c>
      <c r="G366" s="16" t="n">
        <v>1.50184138576471</v>
      </c>
      <c r="H366" s="16" t="n">
        <v>1.65645089867708</v>
      </c>
      <c r="I366" s="16" t="n">
        <v>1.30102999566398</v>
      </c>
      <c r="J366" s="16" t="n">
        <v>2.07786018123983</v>
      </c>
      <c r="K366" s="16" t="n">
        <v>0.602619558637389</v>
      </c>
      <c r="L366" s="16" t="n">
        <v>0.528479445269936</v>
      </c>
    </row>
    <row r="367" customFormat="false" ht="15" hidden="false" customHeight="false" outlineLevel="0" collapsed="false">
      <c r="A367" s="17" t="n">
        <v>762</v>
      </c>
      <c r="B367" s="16" t="n">
        <v>0.595229136943817</v>
      </c>
      <c r="C367" s="16" t="n">
        <v>0.579044517666589</v>
      </c>
      <c r="D367" s="16" t="n">
        <v>1</v>
      </c>
      <c r="E367" s="17" t="n">
        <v>29.8</v>
      </c>
      <c r="F367" s="16" t="n">
        <v>1.73805881833506</v>
      </c>
      <c r="G367" s="16" t="n">
        <v>1.49913538575938</v>
      </c>
      <c r="H367" s="16" t="n">
        <v>1.65399146261498</v>
      </c>
      <c r="I367" s="16" t="n">
        <v>1.30102999566398</v>
      </c>
      <c r="J367" s="16" t="n">
        <v>2.09221719240688</v>
      </c>
      <c r="K367" s="16" t="n">
        <v>0.602685597930769</v>
      </c>
      <c r="L367" s="16" t="n">
        <v>0.549678058444775</v>
      </c>
    </row>
    <row r="368" customFormat="false" ht="15" hidden="false" customHeight="false" outlineLevel="0" collapsed="false">
      <c r="A368" s="17" t="n">
        <v>763</v>
      </c>
      <c r="B368" s="16" t="n">
        <v>0.595343763077701</v>
      </c>
      <c r="C368" s="16" t="n">
        <v>0.579182390383767</v>
      </c>
      <c r="D368" s="16" t="n">
        <v>1</v>
      </c>
      <c r="E368" s="17" t="n">
        <v>29.6</v>
      </c>
      <c r="F368" s="16" t="n">
        <v>1.73510225823863</v>
      </c>
      <c r="G368" s="16" t="n">
        <v>1.49725248376701</v>
      </c>
      <c r="H368" s="16" t="n">
        <v>1.65329512241528</v>
      </c>
      <c r="I368" s="16" t="n">
        <v>1.30102999566398</v>
      </c>
      <c r="J368" s="16" t="n">
        <v>1.61965358562051</v>
      </c>
      <c r="K368" s="16" t="n">
        <v>0.602564525892906</v>
      </c>
      <c r="L368" s="16" t="n">
        <v>0.566606130647735</v>
      </c>
    </row>
    <row r="369" customFormat="false" ht="15" hidden="false" customHeight="false" outlineLevel="0" collapsed="false">
      <c r="A369" s="17" t="n">
        <v>764</v>
      </c>
      <c r="B369" s="16" t="n">
        <v>0.595419387684928</v>
      </c>
      <c r="C369" s="16" t="n">
        <v>0.579309093606773</v>
      </c>
      <c r="D369" s="16" t="n">
        <v>1</v>
      </c>
      <c r="E369" s="17" t="n">
        <v>29.1</v>
      </c>
      <c r="F369" s="16" t="n">
        <v>1.72832402840704</v>
      </c>
      <c r="G369" s="16" t="n">
        <v>1.49190168161947</v>
      </c>
      <c r="H369" s="16" t="n">
        <v>1.64922345905644</v>
      </c>
      <c r="I369" s="16" t="n">
        <v>1.30102999566398</v>
      </c>
      <c r="J369" s="16" t="n">
        <v>2.39034093227357</v>
      </c>
      <c r="K369" s="16" t="n">
        <v>0.602421440757251</v>
      </c>
      <c r="L369" s="16" t="n">
        <v>0.586296846623741</v>
      </c>
    </row>
    <row r="370" customFormat="false" ht="15" hidden="false" customHeight="false" outlineLevel="0" collapsed="false">
      <c r="A370" s="17" t="n">
        <v>765</v>
      </c>
      <c r="B370" s="16" t="n">
        <v>0.595442880303772</v>
      </c>
      <c r="C370" s="16" t="n">
        <v>0.579401450782439</v>
      </c>
      <c r="D370" s="16" t="n">
        <v>1</v>
      </c>
      <c r="E370" s="17" t="n">
        <v>28.7</v>
      </c>
      <c r="F370" s="16" t="n">
        <v>1.71818370671763</v>
      </c>
      <c r="G370" s="16" t="n">
        <v>1.48282886021821</v>
      </c>
      <c r="H370" s="16" t="n">
        <v>1.64096662723584</v>
      </c>
      <c r="I370" s="16" t="n">
        <v>1.30102999566398</v>
      </c>
      <c r="J370" s="16" t="n">
        <v>2.20576437773636</v>
      </c>
      <c r="K370" s="16" t="n">
        <v>0.602289362170491</v>
      </c>
      <c r="L370" s="16" t="n">
        <v>0.603819272467118</v>
      </c>
    </row>
    <row r="371" customFormat="false" ht="15" hidden="false" customHeight="false" outlineLevel="0" collapsed="false">
      <c r="A371" s="17" t="n">
        <v>766</v>
      </c>
      <c r="B371" s="16" t="n">
        <v>0.595425802910769</v>
      </c>
      <c r="C371" s="16" t="n">
        <v>0.579453339769794</v>
      </c>
      <c r="D371" s="16" t="n">
        <v>1</v>
      </c>
      <c r="E371" s="17" t="n">
        <v>28.5</v>
      </c>
      <c r="F371" s="16" t="n">
        <v>1.70748969531279</v>
      </c>
      <c r="G371" s="16" t="n">
        <v>1.47390820563384</v>
      </c>
      <c r="H371" s="16" t="n">
        <v>1.63266237444605</v>
      </c>
      <c r="I371" s="16" t="n">
        <v>1.30102999566398</v>
      </c>
      <c r="J371" s="16" t="n">
        <v>1.95761420028485</v>
      </c>
      <c r="K371" s="16" t="n">
        <v>0.602124263937043</v>
      </c>
      <c r="L371" s="16" t="n">
        <v>0.618777172417589</v>
      </c>
    </row>
    <row r="372" customFormat="false" ht="15" hidden="false" customHeight="false" outlineLevel="0" collapsed="false">
      <c r="A372" s="17" t="n">
        <v>767</v>
      </c>
      <c r="B372" s="16" t="n">
        <v>0.59540893678312</v>
      </c>
      <c r="C372" s="16" t="n">
        <v>0.579483593820994</v>
      </c>
      <c r="D372" s="16" t="n">
        <v>1</v>
      </c>
      <c r="E372" s="17" t="n">
        <v>28.5</v>
      </c>
      <c r="F372" s="16" t="n">
        <v>1.70110291698727</v>
      </c>
      <c r="G372" s="16" t="n">
        <v>1.468245062653</v>
      </c>
      <c r="H372" s="16" t="n">
        <v>1.62735247090182</v>
      </c>
      <c r="I372" s="16" t="n">
        <v>1.30102999566398</v>
      </c>
      <c r="J372" s="16" t="n">
        <v>2.26583309612241</v>
      </c>
      <c r="K372" s="16" t="n">
        <v>0.60203621154587</v>
      </c>
      <c r="L372" s="16" t="n">
        <v>0.630433107699081</v>
      </c>
    </row>
    <row r="373" customFormat="false" ht="15" hidden="false" customHeight="false" outlineLevel="0" collapsed="false">
      <c r="A373" s="17" t="n">
        <v>768</v>
      </c>
      <c r="B373" s="16" t="n">
        <v>0.595371113441609</v>
      </c>
      <c r="C373" s="16" t="n">
        <v>0.579505745448825</v>
      </c>
      <c r="D373" s="16" t="n">
        <v>1</v>
      </c>
      <c r="E373" s="17" t="n">
        <v>28.2</v>
      </c>
      <c r="F373" s="16" t="n">
        <v>1.69345547747846</v>
      </c>
      <c r="G373" s="16" t="n">
        <v>1.46234458476973</v>
      </c>
      <c r="H373" s="16" t="n">
        <v>1.62214387416949</v>
      </c>
      <c r="I373" s="16" t="n">
        <v>1.30102999566398</v>
      </c>
      <c r="J373" s="16" t="n">
        <v>1.87032750769302</v>
      </c>
      <c r="K373" s="16" t="n">
        <v>0.601915139508007</v>
      </c>
      <c r="L373" s="16" t="n">
        <v>0.638908150349458</v>
      </c>
    </row>
    <row r="374" customFormat="false" ht="15" hidden="false" customHeight="false" outlineLevel="0" collapsed="false">
      <c r="A374" s="17" t="n">
        <v>769</v>
      </c>
      <c r="B374" s="16" t="n">
        <v>0.595314235378195</v>
      </c>
      <c r="C374" s="16" t="n">
        <v>0.579510853735157</v>
      </c>
      <c r="D374" s="16" t="n">
        <v>1</v>
      </c>
      <c r="E374" s="17" t="n">
        <v>27.7</v>
      </c>
      <c r="F374" s="16" t="n">
        <v>1.6856375633308</v>
      </c>
      <c r="G374" s="16" t="n">
        <v>1.45558121055397</v>
      </c>
      <c r="H374" s="16" t="n">
        <v>1.61541499312454</v>
      </c>
      <c r="I374" s="16" t="n">
        <v>1.30102999566398</v>
      </c>
      <c r="J374" s="16" t="n">
        <v>1.6822507998035</v>
      </c>
      <c r="K374" s="16" t="n">
        <v>0.601904132959111</v>
      </c>
      <c r="L374" s="16" t="n">
        <v>0.644719608166859</v>
      </c>
    </row>
    <row r="375" customFormat="false" ht="15" hidden="false" customHeight="false" outlineLevel="0" collapsed="false">
      <c r="A375" s="17" t="n">
        <v>770</v>
      </c>
      <c r="B375" s="16" t="n">
        <v>0.59524286058214</v>
      </c>
      <c r="C375" s="16" t="n">
        <v>0.579494143621706</v>
      </c>
      <c r="D375" s="16" t="n">
        <v>1</v>
      </c>
      <c r="E375" s="17" t="n">
        <v>27.2</v>
      </c>
      <c r="F375" s="16" t="n">
        <v>1.67858838172273</v>
      </c>
      <c r="G375" s="16" t="n">
        <v>1.44923363569284</v>
      </c>
      <c r="H375" s="16" t="n">
        <v>1.6100329407844</v>
      </c>
      <c r="I375" s="16" t="n">
        <v>1.30102999566398</v>
      </c>
      <c r="J375" s="16" t="n">
        <v>1.78135555823869</v>
      </c>
      <c r="K375" s="16" t="n">
        <v>0.601750041274558</v>
      </c>
      <c r="L375" s="16" t="n">
        <v>0.651092399977987</v>
      </c>
    </row>
    <row r="376" customFormat="false" ht="15" hidden="false" customHeight="false" outlineLevel="0" collapsed="false">
      <c r="A376" s="17" t="n">
        <v>771</v>
      </c>
      <c r="B376" s="16" t="n">
        <v>0.595151098789992</v>
      </c>
      <c r="C376" s="16" t="n">
        <v>0.579482679026974</v>
      </c>
      <c r="D376" s="16" t="n">
        <v>1</v>
      </c>
      <c r="E376" s="17" t="n">
        <v>26.9</v>
      </c>
      <c r="F376" s="16" t="n">
        <v>1.6673391589898</v>
      </c>
      <c r="G376" s="16" t="n">
        <v>1.43973348693865</v>
      </c>
      <c r="H376" s="16" t="n">
        <v>1.60087361290456</v>
      </c>
      <c r="I376" s="16" t="n">
        <v>1.30102999566398</v>
      </c>
      <c r="J376" s="16" t="n">
        <v>1.7523316398457</v>
      </c>
      <c r="K376" s="16" t="n">
        <v>0.601661988883386</v>
      </c>
      <c r="L376" s="16" t="n">
        <v>0.655032744482967</v>
      </c>
    </row>
    <row r="377" customFormat="false" ht="15" hidden="false" customHeight="false" outlineLevel="0" collapsed="false">
      <c r="A377" s="17" t="n">
        <v>772</v>
      </c>
      <c r="B377" s="16" t="n">
        <v>0.595062640861229</v>
      </c>
      <c r="C377" s="16" t="n">
        <v>0.5794692334856</v>
      </c>
      <c r="D377" s="16" t="n">
        <v>1</v>
      </c>
      <c r="E377" s="17" t="n">
        <v>26.1</v>
      </c>
      <c r="F377" s="16" t="n">
        <v>1.6572027777076</v>
      </c>
      <c r="G377" s="16" t="n">
        <v>1.4316867383097</v>
      </c>
      <c r="H377" s="16" t="n">
        <v>1.59188376592095</v>
      </c>
      <c r="I377" s="16" t="n">
        <v>1.30102999566398</v>
      </c>
      <c r="J377" s="16" t="n">
        <v>1.85503541565743</v>
      </c>
      <c r="K377" s="16" t="n">
        <v>0.601507897198833</v>
      </c>
      <c r="L377" s="16" t="n">
        <v>0.658543833580981</v>
      </c>
    </row>
    <row r="378" customFormat="false" ht="15" hidden="false" customHeight="false" outlineLevel="0" collapsed="false">
      <c r="A378" s="17" t="n">
        <v>773</v>
      </c>
      <c r="B378" s="16" t="n">
        <v>0.594986171413351</v>
      </c>
      <c r="C378" s="16" t="n">
        <v>0.579455169844946</v>
      </c>
      <c r="D378" s="16" t="n">
        <v>1</v>
      </c>
      <c r="E378" s="17" t="n">
        <v>25.7</v>
      </c>
      <c r="F378" s="16" t="n">
        <v>1.6493437098005</v>
      </c>
      <c r="G378" s="16" t="n">
        <v>1.42452198626896</v>
      </c>
      <c r="H378" s="16" t="n">
        <v>1.58567180262804</v>
      </c>
      <c r="I378" s="16" t="n">
        <v>1.30102999566398</v>
      </c>
      <c r="J378" s="16" t="n">
        <v>1.85800463815658</v>
      </c>
      <c r="K378" s="16" t="n">
        <v>0.601342798965384</v>
      </c>
      <c r="L378" s="16" t="n">
        <v>0.662528204281548</v>
      </c>
    </row>
    <row r="379" customFormat="false" ht="15" hidden="false" customHeight="false" outlineLevel="0" collapsed="false">
      <c r="A379" s="17" t="n">
        <v>774</v>
      </c>
      <c r="B379" s="16" t="n">
        <v>0.594917432025627</v>
      </c>
      <c r="C379" s="16" t="n">
        <v>0.579446268161374</v>
      </c>
      <c r="D379" s="16" t="n">
        <v>1</v>
      </c>
      <c r="E379" s="17" t="n">
        <v>25.5</v>
      </c>
      <c r="F379" s="16" t="n">
        <v>1.64196306867692</v>
      </c>
      <c r="G379" s="16" t="n">
        <v>1.41783455276566</v>
      </c>
      <c r="H379" s="16" t="n">
        <v>1.57951062350243</v>
      </c>
      <c r="I379" s="16" t="n">
        <v>1.30102999566398</v>
      </c>
      <c r="J379" s="16" t="n">
        <v>2.35905847058748</v>
      </c>
      <c r="K379" s="16" t="n">
        <v>0.601144681085246</v>
      </c>
      <c r="L379" s="16" t="n">
        <v>0.666897804193495</v>
      </c>
    </row>
    <row r="380" customFormat="false" ht="15" hidden="false" customHeight="false" outlineLevel="0" collapsed="false">
      <c r="A380" s="17" t="n">
        <v>775</v>
      </c>
      <c r="B380" s="16" t="n">
        <v>0.594829700611256</v>
      </c>
      <c r="C380" s="16" t="n">
        <v>0.579444463371699</v>
      </c>
      <c r="D380" s="16" t="n">
        <v>1</v>
      </c>
      <c r="E380" s="17" t="n">
        <v>25</v>
      </c>
      <c r="F380" s="16" t="n">
        <v>1.63066982941017</v>
      </c>
      <c r="G380" s="16" t="n">
        <v>1.40792441811347</v>
      </c>
      <c r="H380" s="16" t="n">
        <v>1.56897971205893</v>
      </c>
      <c r="I380" s="16" t="n">
        <v>1.30102999566398</v>
      </c>
      <c r="J380" s="16" t="n">
        <v>2.0937976252643</v>
      </c>
      <c r="K380" s="16" t="n">
        <v>0.600902537009521</v>
      </c>
      <c r="L380" s="16" t="n">
        <v>0.672390072092895</v>
      </c>
    </row>
    <row r="381" customFormat="false" ht="15" hidden="false" customHeight="false" outlineLevel="0" collapsed="false">
      <c r="A381" s="17" t="n">
        <v>776</v>
      </c>
      <c r="B381" s="16" t="n">
        <v>0.594742048890502</v>
      </c>
      <c r="C381" s="16" t="n">
        <v>0.579444134306235</v>
      </c>
      <c r="D381" s="16" t="n">
        <v>1</v>
      </c>
      <c r="E381" s="17" t="n">
        <v>24.6</v>
      </c>
      <c r="F381" s="16" t="n">
        <v>1.61884636473414</v>
      </c>
      <c r="G381" s="16" t="n">
        <v>1.39713539890127</v>
      </c>
      <c r="H381" s="16" t="n">
        <v>1.55922322710082</v>
      </c>
      <c r="I381" s="16" t="n">
        <v>1.30102999566398</v>
      </c>
      <c r="J381" s="16" t="n">
        <v>2.48288347146842</v>
      </c>
      <c r="K381" s="16" t="n">
        <v>0.600572340542623</v>
      </c>
      <c r="L381" s="16" t="n">
        <v>0.677541136976501</v>
      </c>
    </row>
    <row r="382" customFormat="false" ht="15" hidden="false" customHeight="false" outlineLevel="0" collapsed="false">
      <c r="A382" s="17" t="n">
        <v>777</v>
      </c>
      <c r="B382" s="16" t="n">
        <v>0.594665206803216</v>
      </c>
      <c r="C382" s="16" t="n">
        <v>0.57944030109876</v>
      </c>
      <c r="D382" s="16" t="n">
        <v>1</v>
      </c>
      <c r="E382" s="17" t="n">
        <v>24</v>
      </c>
      <c r="F382" s="16" t="n">
        <v>1.6087745130699</v>
      </c>
      <c r="G382" s="16" t="n">
        <v>1.38878216634528</v>
      </c>
      <c r="H382" s="16" t="n">
        <v>1.55043338256806</v>
      </c>
      <c r="I382" s="16" t="n">
        <v>1.30102999566398</v>
      </c>
      <c r="J382" s="16" t="n">
        <v>2.15493994416243</v>
      </c>
      <c r="K382" s="16" t="n">
        <v>0.600385229211381</v>
      </c>
      <c r="L382" s="16" t="n">
        <v>0.682538110175554</v>
      </c>
    </row>
    <row r="383" customFormat="false" ht="15" hidden="false" customHeight="false" outlineLevel="0" collapsed="false">
      <c r="A383" s="17" t="n">
        <v>778</v>
      </c>
      <c r="B383" s="16" t="n">
        <v>0.594590716671061</v>
      </c>
      <c r="C383" s="16" t="n">
        <v>0.579430222511292</v>
      </c>
      <c r="D383" s="16" t="n">
        <v>1</v>
      </c>
      <c r="E383" s="17" t="n">
        <v>23.7</v>
      </c>
      <c r="F383" s="16" t="n">
        <v>1.59989317468829</v>
      </c>
      <c r="G383" s="16" t="n">
        <v>1.38092874437704</v>
      </c>
      <c r="H383" s="16" t="n">
        <v>1.54222475715241</v>
      </c>
      <c r="I383" s="16" t="n">
        <v>1.30102999566398</v>
      </c>
      <c r="J383" s="16" t="n">
        <v>2.29209741556979</v>
      </c>
      <c r="K383" s="16" t="n">
        <v>0.600099058940069</v>
      </c>
      <c r="L383" s="16" t="n">
        <v>0.688063397721644</v>
      </c>
    </row>
    <row r="384" customFormat="false" ht="15" hidden="false" customHeight="false" outlineLevel="0" collapsed="false">
      <c r="A384" s="17" t="n">
        <v>779</v>
      </c>
      <c r="B384" s="16" t="n">
        <v>0.594507898886999</v>
      </c>
      <c r="C384" s="16" t="n">
        <v>0.5794194330078</v>
      </c>
      <c r="D384" s="16" t="n">
        <v>1</v>
      </c>
      <c r="E384" s="17" t="n">
        <v>23.2</v>
      </c>
      <c r="F384" s="16" t="n">
        <v>1.59040693314586</v>
      </c>
      <c r="G384" s="16" t="n">
        <v>1.37212643129392</v>
      </c>
      <c r="H384" s="16" t="n">
        <v>1.53382185335169</v>
      </c>
      <c r="I384" s="16" t="n">
        <v>1.30102999566398</v>
      </c>
      <c r="J384" s="16" t="n">
        <v>2.45099679314883</v>
      </c>
      <c r="K384" s="16" t="n">
        <v>0.599922954157724</v>
      </c>
      <c r="L384" s="16" t="n">
        <v>0.694392163337186</v>
      </c>
    </row>
    <row r="385" customFormat="false" ht="15" hidden="false" customHeight="false" outlineLevel="0" collapsed="false">
      <c r="A385" s="17" t="n">
        <v>780</v>
      </c>
      <c r="B385" s="16" t="n">
        <v>0.594429125388463</v>
      </c>
      <c r="C385" s="16" t="n">
        <v>0.579415711304408</v>
      </c>
      <c r="D385" s="16" t="n">
        <v>1</v>
      </c>
      <c r="E385" s="17" t="n">
        <v>22.6</v>
      </c>
      <c r="F385" s="16" t="n">
        <v>1.58075963660292</v>
      </c>
      <c r="G385" s="16" t="n">
        <v>1.36452448146038</v>
      </c>
      <c r="H385" s="16" t="n">
        <v>1.52475977442219</v>
      </c>
      <c r="I385" s="16" t="n">
        <v>1.30102999566398</v>
      </c>
      <c r="J385" s="16" t="n">
        <v>2.20045905795529</v>
      </c>
      <c r="K385" s="16" t="n">
        <v>0.599680810081999</v>
      </c>
      <c r="L385" s="16" t="n">
        <v>0.700467778328105</v>
      </c>
    </row>
    <row r="386" customFormat="false" ht="15" hidden="false" customHeight="false" outlineLevel="0" collapsed="false">
      <c r="A386" s="17" t="n">
        <v>781</v>
      </c>
      <c r="B386" s="16" t="n">
        <v>0.594367347381733</v>
      </c>
      <c r="C386" s="16" t="n">
        <v>0.579426293298713</v>
      </c>
      <c r="D386" s="16" t="n">
        <v>1</v>
      </c>
      <c r="E386" s="17" t="n">
        <v>22.2</v>
      </c>
      <c r="F386" s="16" t="n">
        <v>1.5713660288108</v>
      </c>
      <c r="G386" s="16" t="n">
        <v>1.3558105208835</v>
      </c>
      <c r="H386" s="16" t="n">
        <v>1.51621701898936</v>
      </c>
      <c r="I386" s="16" t="n">
        <v>1.30102999566398</v>
      </c>
      <c r="J386" s="16" t="n">
        <v>2.23345093054494</v>
      </c>
      <c r="K386" s="16" t="n">
        <v>0.599394639810687</v>
      </c>
      <c r="L386" s="16" t="n">
        <v>0.704077926366188</v>
      </c>
    </row>
    <row r="387" customFormat="false" ht="15" hidden="false" customHeight="false" outlineLevel="0" collapsed="false">
      <c r="A387" s="17" t="n">
        <v>782</v>
      </c>
      <c r="B387" s="16" t="n">
        <v>0.594316651865288</v>
      </c>
      <c r="C387" s="16" t="n">
        <v>0.579458007619427</v>
      </c>
      <c r="D387" s="16" t="n">
        <v>1</v>
      </c>
      <c r="E387" s="17" t="n">
        <v>21.5</v>
      </c>
      <c r="F387" s="16" t="n">
        <v>1.56015268748322</v>
      </c>
      <c r="G387" s="16" t="n">
        <v>1.34561466026006</v>
      </c>
      <c r="H387" s="16" t="n">
        <v>1.50639255851648</v>
      </c>
      <c r="I387" s="16" t="n">
        <v>1.30102999566398</v>
      </c>
      <c r="J387" s="16" t="n">
        <v>1.79005093535832</v>
      </c>
      <c r="K387" s="16" t="n">
        <v>0.599163502283859</v>
      </c>
      <c r="L387" s="16" t="n">
        <v>0.705442738429365</v>
      </c>
    </row>
    <row r="388" customFormat="false" ht="15" hidden="false" customHeight="false" outlineLevel="0" collapsed="false">
      <c r="A388" s="17" t="n">
        <v>783</v>
      </c>
      <c r="B388" s="16" t="n">
        <v>0.594245898061328</v>
      </c>
      <c r="C388" s="16" t="n">
        <v>0.579476453618522</v>
      </c>
      <c r="D388" s="16" t="n">
        <v>1</v>
      </c>
      <c r="E388" s="17" t="n">
        <v>21.1</v>
      </c>
      <c r="F388" s="16" t="n">
        <v>1.54820907586636</v>
      </c>
      <c r="G388" s="16" t="n">
        <v>1.33536157036479</v>
      </c>
      <c r="H388" s="16" t="n">
        <v>1.49460942531387</v>
      </c>
      <c r="I388" s="16" t="n">
        <v>1.30102999566398</v>
      </c>
      <c r="J388" s="16" t="n">
        <v>1.97593398926304</v>
      </c>
      <c r="K388" s="16" t="n">
        <v>0.59896538440372</v>
      </c>
      <c r="L388" s="16" t="n">
        <v>0.707974244675582</v>
      </c>
    </row>
    <row r="389" customFormat="false" ht="15" hidden="false" customHeight="false" outlineLevel="0" collapsed="false">
      <c r="A389" s="17" t="n">
        <v>784</v>
      </c>
      <c r="B389" s="16" t="n">
        <v>0.594169327064797</v>
      </c>
      <c r="C389" s="16" t="n">
        <v>0.579492761201348</v>
      </c>
      <c r="D389" s="16" t="n">
        <v>1</v>
      </c>
      <c r="E389" s="17" t="n">
        <v>20.7</v>
      </c>
      <c r="F389" s="16" t="n">
        <v>1.53569777109066</v>
      </c>
      <c r="G389" s="16" t="n">
        <v>1.32386142898395</v>
      </c>
      <c r="H389" s="16" t="n">
        <v>1.48312338236647</v>
      </c>
      <c r="I389" s="16" t="n">
        <v>1.30102999566398</v>
      </c>
      <c r="J389" s="16" t="n">
        <v>1.96510607526325</v>
      </c>
      <c r="K389" s="16" t="n">
        <v>0.598679214132409</v>
      </c>
      <c r="L389" s="16" t="n">
        <v>0.711056078366628</v>
      </c>
    </row>
    <row r="390" customFormat="false" ht="15" hidden="false" customHeight="false" outlineLevel="0" collapsed="false">
      <c r="A390" s="17" t="n">
        <v>785</v>
      </c>
      <c r="B390" s="16" t="n">
        <v>0.594124686055713</v>
      </c>
      <c r="C390" s="16" t="n">
        <v>0.579540325619314</v>
      </c>
      <c r="D390" s="16" t="n">
        <v>1</v>
      </c>
      <c r="E390" s="17" t="n">
        <v>20.5</v>
      </c>
      <c r="F390" s="16" t="n">
        <v>1.52255948452474</v>
      </c>
      <c r="G390" s="16" t="n">
        <v>1.31273162090185</v>
      </c>
      <c r="H390" s="16" t="n">
        <v>1.47070630405337</v>
      </c>
      <c r="I390" s="16" t="n">
        <v>1.30102999566398</v>
      </c>
      <c r="J390" s="16" t="n">
        <v>1.71466006328004</v>
      </c>
      <c r="K390" s="16" t="n">
        <v>0.598360024214408</v>
      </c>
      <c r="L390" s="16" t="n">
        <v>0.71379670904188</v>
      </c>
    </row>
    <row r="391" customFormat="false" ht="15" hidden="false" customHeight="false" outlineLevel="0" collapsed="false">
      <c r="A391" s="17" t="n">
        <v>786</v>
      </c>
      <c r="B391" s="16" t="n">
        <v>0.594074490776768</v>
      </c>
      <c r="C391" s="16" t="n">
        <v>0.579568069810145</v>
      </c>
      <c r="D391" s="16" t="n">
        <v>1</v>
      </c>
      <c r="E391" s="17" t="n">
        <v>20</v>
      </c>
      <c r="F391" s="16" t="n">
        <v>1.51183741400708</v>
      </c>
      <c r="G391" s="16" t="n">
        <v>1.30302051267416</v>
      </c>
      <c r="H391" s="16" t="n">
        <v>1.46063263285065</v>
      </c>
      <c r="I391" s="16" t="n">
        <v>1.30102999566398</v>
      </c>
      <c r="J391" s="16" t="n">
        <v>2.00280167245133</v>
      </c>
      <c r="K391" s="16" t="n">
        <v>0.598216939078752</v>
      </c>
      <c r="L391" s="16" t="n">
        <v>0.715051455616092</v>
      </c>
    </row>
    <row r="392" customFormat="false" ht="15" hidden="false" customHeight="false" outlineLevel="0" collapsed="false">
      <c r="A392" s="17" t="n">
        <v>787</v>
      </c>
      <c r="B392" s="16" t="n">
        <v>0.594017925306603</v>
      </c>
      <c r="C392" s="16" t="n">
        <v>0.579579971653214</v>
      </c>
      <c r="D392" s="16" t="n">
        <v>0</v>
      </c>
      <c r="E392" s="17" t="n">
        <v>19.7</v>
      </c>
      <c r="F392" s="16" t="n">
        <v>1.50279735150912</v>
      </c>
      <c r="G392" s="16" t="n">
        <v>1.29531571481575</v>
      </c>
      <c r="H392" s="16" t="n">
        <v>1.45251488467587</v>
      </c>
      <c r="I392" s="16" t="n">
        <v>1.30102999566398</v>
      </c>
      <c r="J392" s="16" t="n">
        <v>0</v>
      </c>
      <c r="K392" s="16" t="n">
        <v>0.59799680810082</v>
      </c>
      <c r="L392" s="16" t="n">
        <v>0.716438280777062</v>
      </c>
    </row>
    <row r="393" customFormat="false" ht="15" hidden="false" customHeight="false" outlineLevel="0" collapsed="false">
      <c r="A393" s="17" t="n">
        <v>788</v>
      </c>
      <c r="B393" s="16" t="n">
        <v>0.593962426980337</v>
      </c>
      <c r="C393" s="16" t="n">
        <v>0.579592356577316</v>
      </c>
      <c r="D393" s="16" t="n">
        <v>0</v>
      </c>
      <c r="E393" s="17" t="n">
        <v>19.3</v>
      </c>
      <c r="F393" s="16" t="n">
        <v>1.49399877402564</v>
      </c>
      <c r="G393" s="16" t="n">
        <v>1.28751589855874</v>
      </c>
      <c r="H393" s="16" t="n">
        <v>1.44424542199016</v>
      </c>
      <c r="I393" s="16" t="n">
        <v>1.30102999566398</v>
      </c>
      <c r="J393" s="16" t="n">
        <v>0</v>
      </c>
      <c r="K393" s="16" t="n">
        <v>0.597765670573992</v>
      </c>
      <c r="L393" s="16" t="n">
        <v>0.718881734632106</v>
      </c>
    </row>
    <row r="394" customFormat="false" ht="15" hidden="false" customHeight="false" outlineLevel="0" collapsed="false">
      <c r="A394" s="17" t="n">
        <v>789</v>
      </c>
      <c r="B394" s="16" t="n">
        <v>0.593920850312268</v>
      </c>
      <c r="C394" s="16" t="n">
        <v>0.5796292339179</v>
      </c>
      <c r="D394" s="16" t="n">
        <v>0</v>
      </c>
      <c r="E394" s="17" t="n">
        <v>18.9</v>
      </c>
      <c r="F394" s="16" t="n">
        <v>1.48373085645711</v>
      </c>
      <c r="G394" s="16" t="n">
        <v>1.27857609970692</v>
      </c>
      <c r="H394" s="16" t="n">
        <v>1.43520715289719</v>
      </c>
      <c r="I394" s="16" t="n">
        <v>1.30102999566398</v>
      </c>
      <c r="J394" s="16" t="n">
        <v>0</v>
      </c>
      <c r="K394" s="16" t="n">
        <v>0.597677618182819</v>
      </c>
      <c r="L394" s="16" t="n">
        <v>0.720169500853008</v>
      </c>
    </row>
    <row r="395" customFormat="false" ht="15" hidden="false" customHeight="false" outlineLevel="0" collapsed="false">
      <c r="A395" s="17" t="n">
        <v>790</v>
      </c>
      <c r="B395" s="16" t="n">
        <v>0.593881498221998</v>
      </c>
      <c r="C395" s="16" t="n">
        <v>0.579667651591294</v>
      </c>
      <c r="D395" s="16" t="n">
        <v>0</v>
      </c>
      <c r="E395" s="17" t="n">
        <v>18.1</v>
      </c>
      <c r="F395" s="16" t="n">
        <v>1.47303315274051</v>
      </c>
      <c r="G395" s="16" t="n">
        <v>1.26887182642404</v>
      </c>
      <c r="H395" s="16" t="n">
        <v>1.42461862636407</v>
      </c>
      <c r="I395" s="16" t="n">
        <v>1.30102999566398</v>
      </c>
      <c r="J395" s="16" t="n">
        <v>0</v>
      </c>
      <c r="K395" s="16" t="n">
        <v>0.597380441362611</v>
      </c>
      <c r="L395" s="16" t="n">
        <v>0.720576743162182</v>
      </c>
    </row>
    <row r="396" customFormat="false" ht="15" hidden="false" customHeight="false" outlineLevel="0" collapsed="false">
      <c r="A396" s="17" t="n">
        <v>791</v>
      </c>
      <c r="B396" s="16" t="n">
        <v>0.59384183883667</v>
      </c>
      <c r="C396" s="16" t="n">
        <v>0.57970597999057</v>
      </c>
      <c r="D396" s="16" t="n">
        <v>0</v>
      </c>
      <c r="E396" s="17" t="n">
        <v>17.9</v>
      </c>
      <c r="F396" s="16" t="n">
        <v>1.46218567905342</v>
      </c>
      <c r="G396" s="16" t="n">
        <v>1.26000442219383</v>
      </c>
      <c r="H396" s="16" t="n">
        <v>1.41400696322421</v>
      </c>
      <c r="I396" s="16" t="n">
        <v>1.30102999566398</v>
      </c>
      <c r="J396" s="16" t="n">
        <v>0</v>
      </c>
      <c r="K396" s="16" t="n">
        <v>0.597270375873645</v>
      </c>
      <c r="L396" s="16" t="n">
        <v>0.72174343734522</v>
      </c>
    </row>
    <row r="397" customFormat="false" ht="15" hidden="false" customHeight="false" outlineLevel="0" collapsed="false">
      <c r="A397" s="17" t="n">
        <v>792</v>
      </c>
      <c r="B397" s="16" t="n">
        <v>0.593802003065745</v>
      </c>
      <c r="C397" s="16" t="n">
        <v>0.579746102950194</v>
      </c>
      <c r="D397" s="16" t="n">
        <v>0</v>
      </c>
      <c r="E397" s="17" t="n">
        <v>17.6</v>
      </c>
      <c r="F397" s="16" t="n">
        <v>1.45145289286284</v>
      </c>
      <c r="G397" s="16" t="n">
        <v>1.25025829560651</v>
      </c>
      <c r="H397" s="16" t="n">
        <v>1.40469827171452</v>
      </c>
      <c r="I397" s="16" t="n">
        <v>1.30102999566398</v>
      </c>
      <c r="J397" s="16" t="n">
        <v>0</v>
      </c>
      <c r="K397" s="16" t="n">
        <v>0.597017225249023</v>
      </c>
      <c r="L397" s="16" t="n">
        <v>0.724241923944747</v>
      </c>
    </row>
    <row r="398" customFormat="false" ht="15" hidden="false" customHeight="false" outlineLevel="0" collapsed="false">
      <c r="A398" s="17" t="n">
        <v>793</v>
      </c>
      <c r="B398" s="16" t="n">
        <v>0.593762359133473</v>
      </c>
      <c r="C398" s="16" t="n">
        <v>0.579779264078452</v>
      </c>
      <c r="D398" s="16" t="n">
        <v>0</v>
      </c>
      <c r="E398" s="17" t="n">
        <v>17.3</v>
      </c>
      <c r="F398" s="16" t="n">
        <v>1.4420095516736</v>
      </c>
      <c r="G398" s="16" t="n">
        <v>1.24170085484812</v>
      </c>
      <c r="H398" s="16" t="n">
        <v>1.39651342057722</v>
      </c>
      <c r="I398" s="16" t="n">
        <v>1.30102999566398</v>
      </c>
      <c r="J398" s="16" t="n">
        <v>0</v>
      </c>
      <c r="K398" s="16" t="n">
        <v>0.596874140113368</v>
      </c>
      <c r="L398" s="16" t="n">
        <v>0.728556491112212</v>
      </c>
    </row>
    <row r="399" customFormat="false" ht="15" hidden="false" customHeight="false" outlineLevel="0" collapsed="false">
      <c r="A399" s="17" t="n">
        <v>794</v>
      </c>
      <c r="B399" s="16" t="n">
        <v>0.593719037815377</v>
      </c>
      <c r="C399" s="16" t="n">
        <v>0.57981909499303</v>
      </c>
      <c r="D399" s="16" t="n">
        <v>0</v>
      </c>
      <c r="E399" s="17" t="n">
        <v>16.8</v>
      </c>
      <c r="F399" s="16" t="n">
        <v>1.43069074666278</v>
      </c>
      <c r="G399" s="16" t="n">
        <v>1.23178967519956</v>
      </c>
      <c r="H399" s="16" t="n">
        <v>1.38502348645981</v>
      </c>
      <c r="I399" s="16" t="n">
        <v>1.30102999566398</v>
      </c>
      <c r="J399" s="16" t="n">
        <v>0</v>
      </c>
      <c r="K399" s="16" t="n">
        <v>0.596687028782125</v>
      </c>
      <c r="L399" s="16" t="n">
        <v>0.733487425017886</v>
      </c>
    </row>
    <row r="400" customFormat="false" ht="15" hidden="false" customHeight="false" outlineLevel="0" collapsed="false">
      <c r="A400" s="17" t="n">
        <v>795</v>
      </c>
      <c r="B400" s="16" t="n">
        <v>0.593679213303107</v>
      </c>
      <c r="C400" s="16" t="n">
        <v>0.579867693989982</v>
      </c>
      <c r="D400" s="16" t="n">
        <v>0</v>
      </c>
      <c r="E400" s="17" t="n">
        <v>16.5</v>
      </c>
      <c r="F400" s="16" t="n">
        <v>1.41831903391644</v>
      </c>
      <c r="G400" s="16" t="n">
        <v>1.22169943965002</v>
      </c>
      <c r="H400" s="16" t="n">
        <v>1.37315067784971</v>
      </c>
      <c r="I400" s="16" t="n">
        <v>1.30102999566398</v>
      </c>
      <c r="J400" s="16" t="n">
        <v>0</v>
      </c>
      <c r="K400" s="16" t="n">
        <v>0.596367838864124</v>
      </c>
      <c r="L400" s="16" t="n">
        <v>0.738000110065489</v>
      </c>
    </row>
    <row r="401" customFormat="false" ht="15" hidden="false" customHeight="false" outlineLevel="0" collapsed="false">
      <c r="A401" s="17" t="n">
        <v>796</v>
      </c>
      <c r="B401" s="16" t="n">
        <v>0.593652713519556</v>
      </c>
      <c r="C401" s="16" t="n">
        <v>0.579917321676308</v>
      </c>
      <c r="D401" s="16" t="n">
        <v>0</v>
      </c>
      <c r="E401" s="17" t="n">
        <v>15.7</v>
      </c>
      <c r="F401" s="16" t="n">
        <v>1.40792863888042</v>
      </c>
      <c r="G401" s="16" t="n">
        <v>1.21260738483928</v>
      </c>
      <c r="H401" s="16" t="n">
        <v>1.36253865549092</v>
      </c>
      <c r="I401" s="16" t="n">
        <v>1.30102999566398</v>
      </c>
      <c r="J401" s="16" t="n">
        <v>0</v>
      </c>
      <c r="K401" s="16" t="n">
        <v>0.596092675141709</v>
      </c>
      <c r="L401" s="16" t="n">
        <v>0.741555225359089</v>
      </c>
    </row>
    <row r="402" customFormat="false" ht="15" hidden="false" customHeight="false" outlineLevel="0" collapsed="false">
      <c r="A402" s="17" t="n">
        <v>797</v>
      </c>
      <c r="B402" s="16" t="n">
        <v>0.593602110942205</v>
      </c>
      <c r="C402" s="16" t="n">
        <v>0.579944226132459</v>
      </c>
      <c r="D402" s="16" t="n">
        <v>0</v>
      </c>
      <c r="E402" s="17" t="n">
        <v>15.4</v>
      </c>
      <c r="F402" s="16" t="n">
        <v>1.39737220115161</v>
      </c>
      <c r="G402" s="16" t="n">
        <v>1.20302216141437</v>
      </c>
      <c r="H402" s="16" t="n">
        <v>1.35270981939135</v>
      </c>
      <c r="I402" s="16" t="n">
        <v>1.30102999566398</v>
      </c>
      <c r="J402" s="16" t="n">
        <v>0</v>
      </c>
      <c r="K402" s="16" t="n">
        <v>0.595729459028122</v>
      </c>
      <c r="L402" s="16" t="n">
        <v>0.744604039403445</v>
      </c>
    </row>
    <row r="403" customFormat="false" ht="15" hidden="false" customHeight="false" outlineLevel="0" collapsed="false">
      <c r="A403" s="17" t="n">
        <v>798</v>
      </c>
      <c r="B403" s="16" t="n">
        <v>0.593571379449633</v>
      </c>
      <c r="C403" s="16" t="n">
        <v>0.579995859475228</v>
      </c>
      <c r="D403" s="16" t="n">
        <v>0</v>
      </c>
      <c r="E403" s="17" t="n">
        <v>14.8</v>
      </c>
      <c r="F403" s="16" t="n">
        <v>1.38612967074139</v>
      </c>
      <c r="G403" s="16" t="n">
        <v>1.19403738683045</v>
      </c>
      <c r="H403" s="16" t="n">
        <v>1.34207286409384</v>
      </c>
      <c r="I403" s="16" t="n">
        <v>1.30102999566398</v>
      </c>
      <c r="J403" s="16" t="n">
        <v>0</v>
      </c>
      <c r="K403" s="16" t="n">
        <v>0.595377249463431</v>
      </c>
      <c r="L403" s="16" t="n">
        <v>0.746519178911452</v>
      </c>
    </row>
    <row r="404" customFormat="false" ht="15" hidden="false" customHeight="false" outlineLevel="0" collapsed="false">
      <c r="A404" s="17" t="n">
        <v>799</v>
      </c>
      <c r="B404" s="16" t="n">
        <v>0.593568321952113</v>
      </c>
      <c r="C404" s="16" t="n">
        <v>0.580078336538921</v>
      </c>
      <c r="D404" s="16" t="n">
        <v>0</v>
      </c>
      <c r="E404" s="17" t="n">
        <v>14.7</v>
      </c>
      <c r="F404" s="16" t="n">
        <v>1.3745250000614</v>
      </c>
      <c r="G404" s="16" t="n">
        <v>1.18499871759993</v>
      </c>
      <c r="H404" s="16" t="n">
        <v>1.33026503665156</v>
      </c>
      <c r="I404" s="16" t="n">
        <v>1.30102999566398</v>
      </c>
      <c r="J404" s="16" t="n">
        <v>0</v>
      </c>
      <c r="K404" s="16" t="n">
        <v>0.595201144681085</v>
      </c>
      <c r="L404" s="16" t="n">
        <v>0.747212591491938</v>
      </c>
    </row>
    <row r="405" customFormat="false" ht="15" hidden="false" customHeight="false" outlineLevel="0" collapsed="false">
      <c r="A405" s="17" t="n">
        <v>800</v>
      </c>
      <c r="B405" s="16" t="n">
        <v>0.593533406875752</v>
      </c>
      <c r="C405" s="16" t="n">
        <v>0.580124816338339</v>
      </c>
      <c r="D405" s="16" t="n">
        <v>0</v>
      </c>
      <c r="E405" s="17" t="n">
        <v>14.5</v>
      </c>
      <c r="F405" s="16" t="n">
        <v>1.36382109172506</v>
      </c>
      <c r="G405" s="16" t="n">
        <v>1.17716355388693</v>
      </c>
      <c r="H405" s="16" t="n">
        <v>1.32096252860929</v>
      </c>
      <c r="I405" s="16" t="n">
        <v>1.30102999566398</v>
      </c>
      <c r="J405" s="16" t="n">
        <v>0</v>
      </c>
      <c r="K405" s="16" t="n">
        <v>0.595091079192119</v>
      </c>
      <c r="L405" s="16" t="n">
        <v>0.747586814154422</v>
      </c>
    </row>
    <row r="406" customFormat="false" ht="15" hidden="false" customHeight="false" outlineLevel="0" collapsed="false">
      <c r="A406" s="17" t="n">
        <v>801</v>
      </c>
      <c r="B406" s="16" t="n">
        <v>0.593474630514781</v>
      </c>
      <c r="C406" s="16" t="n">
        <v>0.580148212179918</v>
      </c>
      <c r="D406" s="16" t="n">
        <v>0</v>
      </c>
      <c r="E406" s="17" t="n">
        <v>14.2</v>
      </c>
      <c r="F406" s="16" t="n">
        <v>1.35232719915064</v>
      </c>
      <c r="G406" s="16" t="n">
        <v>1.16725525811542</v>
      </c>
      <c r="H406" s="16" t="n">
        <v>1.30990595264973</v>
      </c>
      <c r="I406" s="16" t="n">
        <v>1.30102999566398</v>
      </c>
      <c r="J406" s="16" t="n">
        <v>0</v>
      </c>
      <c r="K406" s="16" t="n">
        <v>0.594782895823015</v>
      </c>
      <c r="L406" s="16" t="n">
        <v>0.744703098343514</v>
      </c>
    </row>
    <row r="407" customFormat="false" ht="15" hidden="false" customHeight="false" outlineLevel="0" collapsed="false">
      <c r="A407" s="17" t="n">
        <v>802</v>
      </c>
      <c r="B407" s="16" t="n">
        <v>0.593426603078842</v>
      </c>
      <c r="C407" s="16" t="n">
        <v>0.580183591566327</v>
      </c>
      <c r="D407" s="16" t="n">
        <v>0</v>
      </c>
      <c r="E407" s="17" t="n">
        <v>14</v>
      </c>
      <c r="F407" s="16" t="n">
        <v>1.34055759044418</v>
      </c>
      <c r="G407" s="16" t="n">
        <v>1.15769580421408</v>
      </c>
      <c r="H407" s="16" t="n">
        <v>1.29775033585088</v>
      </c>
      <c r="I407" s="16" t="n">
        <v>1.30102999566398</v>
      </c>
      <c r="J407" s="16" t="n">
        <v>0</v>
      </c>
      <c r="K407" s="16" t="n">
        <v>0.594496725551703</v>
      </c>
      <c r="L407" s="16" t="n">
        <v>0.740542622860602</v>
      </c>
    </row>
    <row r="408" customFormat="false" ht="15" hidden="false" customHeight="false" outlineLevel="0" collapsed="false">
      <c r="A408" s="17" t="n">
        <v>803</v>
      </c>
      <c r="B408" s="16" t="n">
        <v>0.593410635877539</v>
      </c>
      <c r="C408" s="16" t="n">
        <v>0.580250688727508</v>
      </c>
      <c r="D408" s="16" t="n">
        <v>0</v>
      </c>
      <c r="E408" s="17" t="n">
        <v>13.5</v>
      </c>
      <c r="F408" s="16" t="n">
        <v>1.32938382670643</v>
      </c>
      <c r="G408" s="16" t="n">
        <v>1.14809386442121</v>
      </c>
      <c r="H408" s="16" t="n">
        <v>1.2867337202743</v>
      </c>
      <c r="I408" s="16" t="n">
        <v>1.30102999566398</v>
      </c>
      <c r="J408" s="16" t="n">
        <v>0</v>
      </c>
      <c r="K408" s="16" t="n">
        <v>0.594254581475978</v>
      </c>
      <c r="L408" s="16" t="n">
        <v>0.737471795718452</v>
      </c>
    </row>
    <row r="409" customFormat="false" ht="15" hidden="false" customHeight="false" outlineLevel="0" collapsed="false">
      <c r="A409" s="17" t="n">
        <v>804</v>
      </c>
      <c r="B409" s="16" t="n">
        <v>0.593373187603774</v>
      </c>
      <c r="C409" s="16" t="n">
        <v>0.580293288158272</v>
      </c>
      <c r="D409" s="16" t="n">
        <v>0</v>
      </c>
      <c r="E409" s="17" t="n">
        <v>13.1</v>
      </c>
      <c r="F409" s="16" t="n">
        <v>1.31858641307753</v>
      </c>
      <c r="G409" s="16" t="n">
        <v>1.13948749066362</v>
      </c>
      <c r="H409" s="16" t="n">
        <v>1.27647998734256</v>
      </c>
      <c r="I409" s="16" t="n">
        <v>1.30102999566398</v>
      </c>
      <c r="J409" s="16" t="n">
        <v>0</v>
      </c>
      <c r="K409" s="16" t="n">
        <v>0.594034450498046</v>
      </c>
      <c r="L409" s="16" t="n">
        <v>0.736140003301965</v>
      </c>
    </row>
    <row r="410" customFormat="false" ht="15" hidden="false" customHeight="false" outlineLevel="0" collapsed="false">
      <c r="A410" s="17" t="n">
        <v>805</v>
      </c>
      <c r="B410" s="16" t="n">
        <v>0.593341054739776</v>
      </c>
      <c r="C410" s="16" t="n">
        <v>0.580325957747484</v>
      </c>
      <c r="D410" s="16" t="n">
        <v>0</v>
      </c>
      <c r="E410" s="17" t="n">
        <v>12.9</v>
      </c>
      <c r="F410" s="16" t="n">
        <v>1.30988496364685</v>
      </c>
      <c r="G410" s="16" t="n">
        <v>1.13265851468436</v>
      </c>
      <c r="H410" s="16" t="n">
        <v>1.26851917212056</v>
      </c>
      <c r="I410" s="16" t="n">
        <v>1.30102999566398</v>
      </c>
      <c r="J410" s="16" t="n">
        <v>0</v>
      </c>
      <c r="K410" s="16" t="n">
        <v>0.593825326069011</v>
      </c>
      <c r="L410" s="16" t="n">
        <v>0.735820813383963</v>
      </c>
    </row>
    <row r="411" customFormat="false" ht="15" hidden="false" customHeight="false" outlineLevel="0" collapsed="false">
      <c r="A411" s="17" t="n">
        <v>806</v>
      </c>
      <c r="B411" s="16" t="n">
        <v>0.593315417236752</v>
      </c>
      <c r="C411" s="16" t="n">
        <v>0.580363754841761</v>
      </c>
      <c r="D411" s="16" t="n">
        <v>0</v>
      </c>
      <c r="E411" s="17" t="n">
        <v>12.7</v>
      </c>
      <c r="F411" s="16" t="n">
        <v>1.30142916517597</v>
      </c>
      <c r="G411" s="16" t="n">
        <v>1.12667943701112</v>
      </c>
      <c r="H411" s="16" t="n">
        <v>1.26278400231683</v>
      </c>
      <c r="I411" s="16" t="n">
        <v>1.30102999566398</v>
      </c>
      <c r="J411" s="16" t="n">
        <v>0</v>
      </c>
      <c r="K411" s="16" t="n">
        <v>0.593627208188872</v>
      </c>
      <c r="L411" s="16" t="n">
        <v>0.735468603819273</v>
      </c>
    </row>
    <row r="412" customFormat="false" ht="15" hidden="false" customHeight="false" outlineLevel="0" collapsed="false">
      <c r="A412" s="17" t="n">
        <v>807</v>
      </c>
      <c r="B412" s="16" t="n">
        <v>0.593283922804727</v>
      </c>
      <c r="C412" s="16" t="n">
        <v>0.580416206752032</v>
      </c>
      <c r="D412" s="16" t="n">
        <v>0</v>
      </c>
      <c r="E412" s="17" t="n">
        <v>12.1</v>
      </c>
      <c r="F412" s="16" t="n">
        <v>1.29029147854039</v>
      </c>
      <c r="G412" s="16" t="n">
        <v>1.11862186599474</v>
      </c>
      <c r="H412" s="16" t="n">
        <v>1.2552853912955</v>
      </c>
      <c r="I412" s="16" t="n">
        <v>1.30102999566398</v>
      </c>
      <c r="J412" s="16" t="n">
        <v>0</v>
      </c>
      <c r="K412" s="16" t="n">
        <v>0.593374057564251</v>
      </c>
      <c r="L412" s="16" t="n">
        <v>0.734808210885477</v>
      </c>
    </row>
    <row r="413" customFormat="false" ht="15" hidden="false" customHeight="false" outlineLevel="0" collapsed="false">
      <c r="A413" s="17" t="n">
        <v>808</v>
      </c>
      <c r="B413" s="16" t="n">
        <v>0.593261695349658</v>
      </c>
      <c r="C413" s="16" t="n">
        <v>0.580447331801566</v>
      </c>
      <c r="D413" s="16" t="n">
        <v>0</v>
      </c>
      <c r="E413" s="17" t="n">
        <v>11.8</v>
      </c>
      <c r="F413" s="16" t="n">
        <v>1.28338854806897</v>
      </c>
      <c r="G413" s="16" t="n">
        <v>1.11355657359049</v>
      </c>
      <c r="H413" s="16" t="n">
        <v>1.25055341151593</v>
      </c>
      <c r="I413" s="16" t="n">
        <v>1.30102999566398</v>
      </c>
      <c r="J413" s="16" t="n">
        <v>0</v>
      </c>
      <c r="K413" s="16" t="n">
        <v>0.593230972428595</v>
      </c>
      <c r="L413" s="16" t="n">
        <v>0.732672940399538</v>
      </c>
    </row>
    <row r="414" customFormat="false" ht="15" hidden="false" customHeight="false" outlineLevel="0" collapsed="false">
      <c r="A414" s="17" t="n">
        <v>809</v>
      </c>
      <c r="B414" s="16" t="n">
        <v>0.593223339319229</v>
      </c>
      <c r="C414" s="16" t="n">
        <v>0.580465059755107</v>
      </c>
      <c r="D414" s="16" t="n">
        <v>0</v>
      </c>
      <c r="E414" s="17" t="n">
        <v>11.5</v>
      </c>
      <c r="F414" s="16" t="n">
        <v>1.27620154323106</v>
      </c>
      <c r="G414" s="16" t="n">
        <v>1.10789501634095</v>
      </c>
      <c r="H414" s="16" t="n">
        <v>1.24511375105487</v>
      </c>
      <c r="I414" s="16" t="n">
        <v>1.30102999566398</v>
      </c>
      <c r="J414" s="16" t="n">
        <v>0</v>
      </c>
      <c r="K414" s="16" t="n">
        <v>0.592878762863904</v>
      </c>
      <c r="L414" s="16" t="n">
        <v>0.733399372626713</v>
      </c>
    </row>
    <row r="415" customFormat="false" ht="15" hidden="false" customHeight="false" outlineLevel="0" collapsed="false">
      <c r="A415" s="17" t="n">
        <v>810</v>
      </c>
      <c r="B415" s="16" t="n">
        <v>0.593162794907888</v>
      </c>
      <c r="C415" s="16" t="n">
        <v>0.580482480031775</v>
      </c>
      <c r="D415" s="16" t="n">
        <v>0</v>
      </c>
      <c r="E415" s="17" t="n">
        <v>11.4</v>
      </c>
      <c r="F415" s="16" t="n">
        <v>1.26596439366181</v>
      </c>
      <c r="G415" s="16" t="n">
        <v>1.09887437872092</v>
      </c>
      <c r="H415" s="16" t="n">
        <v>1.23676178839443</v>
      </c>
      <c r="I415" s="16" t="n">
        <v>1.30102999566398</v>
      </c>
      <c r="J415" s="16" t="n">
        <v>0</v>
      </c>
      <c r="K415" s="16" t="n">
        <v>0.592625612239282</v>
      </c>
      <c r="L415" s="16" t="n">
        <v>0.736734356942381</v>
      </c>
    </row>
    <row r="416" customFormat="false" ht="15" hidden="false" customHeight="false" outlineLevel="0" collapsed="false">
      <c r="A416" s="17" t="n">
        <v>811</v>
      </c>
      <c r="B416" s="16" t="n">
        <v>0.593105112402527</v>
      </c>
      <c r="C416" s="16" t="n">
        <v>0.580512046371137</v>
      </c>
      <c r="D416" s="16" t="n">
        <v>0</v>
      </c>
      <c r="E416" s="17" t="n">
        <v>11.1</v>
      </c>
      <c r="F416" s="16" t="n">
        <v>1.25397714415876</v>
      </c>
      <c r="G416" s="16" t="n">
        <v>1.08915183279473</v>
      </c>
      <c r="H416" s="16" t="n">
        <v>1.22535075941825</v>
      </c>
      <c r="I416" s="16" t="n">
        <v>1.30102999566398</v>
      </c>
      <c r="J416" s="16" t="n">
        <v>0</v>
      </c>
      <c r="K416" s="16" t="n">
        <v>0.592405481261351</v>
      </c>
      <c r="L416" s="16" t="n">
        <v>0.739276869737494</v>
      </c>
    </row>
    <row r="417" customFormat="false" ht="15" hidden="false" customHeight="false" outlineLevel="0" collapsed="false">
      <c r="A417" s="17" t="n">
        <v>812</v>
      </c>
      <c r="B417" s="16" t="n">
        <v>0.593056404369849</v>
      </c>
      <c r="C417" s="16" t="n">
        <v>0.580547881427527</v>
      </c>
      <c r="D417" s="16" t="n">
        <v>0</v>
      </c>
      <c r="E417" s="17" t="n">
        <v>10.7</v>
      </c>
      <c r="F417" s="16" t="n">
        <v>1.24267806418227</v>
      </c>
      <c r="G417" s="16" t="n">
        <v>1.07981920500994</v>
      </c>
      <c r="H417" s="16" t="n">
        <v>1.21411074437373</v>
      </c>
      <c r="I417" s="16" t="n">
        <v>1.30102999566398</v>
      </c>
      <c r="J417" s="16" t="n">
        <v>0</v>
      </c>
      <c r="K417" s="16" t="n">
        <v>0.592185350283419</v>
      </c>
      <c r="L417" s="16" t="n">
        <v>0.743250233889164</v>
      </c>
    </row>
    <row r="418" customFormat="false" ht="15" hidden="false" customHeight="false" outlineLevel="0" collapsed="false">
      <c r="A418" s="17" t="n">
        <v>813</v>
      </c>
      <c r="B418" s="16" t="n">
        <v>0.59300917784373</v>
      </c>
      <c r="C418" s="16" t="n">
        <v>0.580576764527614</v>
      </c>
      <c r="D418" s="16" t="n">
        <v>0</v>
      </c>
      <c r="E418" s="17" t="n">
        <v>10.5</v>
      </c>
      <c r="F418" s="16" t="n">
        <v>1.23264984090769</v>
      </c>
      <c r="G418" s="16" t="n">
        <v>1.07189120093948</v>
      </c>
      <c r="H418" s="16" t="n">
        <v>1.20538171908505</v>
      </c>
      <c r="I418" s="16" t="n">
        <v>1.30102999566398</v>
      </c>
      <c r="J418" s="16" t="n">
        <v>0</v>
      </c>
      <c r="K418" s="16" t="n">
        <v>0.59195421275659</v>
      </c>
      <c r="L418" s="16" t="n">
        <v>0.747784932034561</v>
      </c>
    </row>
    <row r="419" customFormat="false" ht="15" hidden="false" customHeight="false" outlineLevel="0" collapsed="false">
      <c r="A419" s="17" t="n">
        <v>814</v>
      </c>
      <c r="B419" s="16" t="n">
        <v>0.592956352896161</v>
      </c>
      <c r="C419" s="16" t="n">
        <v>0.580591138413544</v>
      </c>
      <c r="D419" s="16" t="n">
        <v>0</v>
      </c>
      <c r="E419" s="17" t="n">
        <v>10.3</v>
      </c>
      <c r="F419" s="16" t="n">
        <v>1.22369397586356</v>
      </c>
      <c r="G419" s="16" t="n">
        <v>1.06383232998062</v>
      </c>
      <c r="H419" s="16" t="n">
        <v>1.19683358834614</v>
      </c>
      <c r="I419" s="16" t="n">
        <v>1.30102999566398</v>
      </c>
      <c r="J419" s="16" t="n">
        <v>0</v>
      </c>
      <c r="K419" s="16" t="n">
        <v>0.591679049034175</v>
      </c>
      <c r="L419" s="16" t="n">
        <v>0.752176545044301</v>
      </c>
    </row>
    <row r="420" customFormat="false" ht="15" hidden="false" customHeight="false" outlineLevel="0" collapsed="false">
      <c r="A420" s="17" t="n">
        <v>815</v>
      </c>
      <c r="B420" s="16" t="n">
        <v>0.592905151844025</v>
      </c>
      <c r="C420" s="16" t="n">
        <v>0.580603915860359</v>
      </c>
      <c r="D420" s="16" t="n">
        <v>0</v>
      </c>
      <c r="E420" s="17" t="n">
        <v>10</v>
      </c>
      <c r="F420" s="16" t="n">
        <v>1.21537334312628</v>
      </c>
      <c r="G420" s="16" t="n">
        <v>1.05640684249032</v>
      </c>
      <c r="H420" s="16" t="n">
        <v>1.18894776082992</v>
      </c>
      <c r="I420" s="16" t="n">
        <v>1.30102999566398</v>
      </c>
      <c r="J420" s="16" t="n">
        <v>0</v>
      </c>
      <c r="K420" s="16" t="n">
        <v>0.591425898409554</v>
      </c>
      <c r="L420" s="16" t="n">
        <v>0.758076055252876</v>
      </c>
    </row>
    <row r="421" customFormat="false" ht="15" hidden="false" customHeight="false" outlineLevel="0" collapsed="false">
      <c r="A421" s="17" t="n">
        <v>816</v>
      </c>
      <c r="B421" s="16" t="n">
        <v>0.592852335506015</v>
      </c>
      <c r="C421" s="16" t="n">
        <v>0.580625149417242</v>
      </c>
      <c r="D421" s="16" t="n">
        <v>0</v>
      </c>
      <c r="E421" s="16" t="n">
        <v>9.8</v>
      </c>
      <c r="F421" s="16" t="n">
        <v>1.20529157976309</v>
      </c>
      <c r="G421" s="16" t="n">
        <v>1.04721838314157</v>
      </c>
      <c r="H421" s="16" t="n">
        <v>1.17947930454541</v>
      </c>
      <c r="I421" s="16" t="n">
        <v>1.30102999566398</v>
      </c>
      <c r="J421" s="16" t="n">
        <v>0</v>
      </c>
      <c r="K421" s="16" t="n">
        <v>0.591040669198173</v>
      </c>
      <c r="L421" s="16" t="n">
        <v>0.759286775631501</v>
      </c>
    </row>
    <row r="422" customFormat="false" ht="15" hidden="false" customHeight="false" outlineLevel="0" collapsed="false">
      <c r="A422" s="17" t="n">
        <v>817</v>
      </c>
      <c r="B422" s="16" t="n">
        <v>0.5928110924032</v>
      </c>
      <c r="C422" s="16" t="n">
        <v>0.580660822752858</v>
      </c>
      <c r="D422" s="16" t="n">
        <v>0</v>
      </c>
      <c r="E422" s="16" t="n">
        <v>9.8</v>
      </c>
      <c r="F422" s="16" t="n">
        <v>1.19486441123413</v>
      </c>
      <c r="G422" s="16" t="n">
        <v>1.03768268495349</v>
      </c>
      <c r="H422" s="16" t="n">
        <v>1.16950752822727</v>
      </c>
      <c r="I422" s="16" t="n">
        <v>1.30102999566398</v>
      </c>
      <c r="J422" s="16" t="n">
        <v>0</v>
      </c>
      <c r="K422" s="16" t="n">
        <v>0.590886577513621</v>
      </c>
      <c r="L422" s="16" t="n">
        <v>0.756744262836388</v>
      </c>
    </row>
    <row r="423" customFormat="false" ht="15" hidden="false" customHeight="false" outlineLevel="0" collapsed="false">
      <c r="A423" s="17" t="n">
        <v>818</v>
      </c>
      <c r="B423" s="16" t="n">
        <v>0.592793208139914</v>
      </c>
      <c r="C423" s="16" t="n">
        <v>0.580708816625388</v>
      </c>
      <c r="D423" s="16" t="n">
        <v>0</v>
      </c>
      <c r="E423" s="16" t="n">
        <v>9.7</v>
      </c>
      <c r="F423" s="16" t="n">
        <v>1.18664446218303</v>
      </c>
      <c r="G423" s="16" t="n">
        <v>1.03005603446721</v>
      </c>
      <c r="H423" s="16" t="n">
        <v>1.16155711631721</v>
      </c>
      <c r="I423" s="16" t="n">
        <v>1.30102999566398</v>
      </c>
      <c r="J423" s="16" t="n">
        <v>0</v>
      </c>
      <c r="K423" s="16" t="n">
        <v>0.590600407242309</v>
      </c>
      <c r="L423" s="16" t="n">
        <v>0.754917175719553</v>
      </c>
    </row>
    <row r="424" customFormat="false" ht="15" hidden="false" customHeight="false" outlineLevel="0" collapsed="false">
      <c r="A424" s="17" t="n">
        <v>819</v>
      </c>
      <c r="B424" s="16" t="n">
        <v>0.592749397180699</v>
      </c>
      <c r="C424" s="16" t="n">
        <v>0.580740132135233</v>
      </c>
      <c r="D424" s="16" t="n">
        <v>0</v>
      </c>
      <c r="E424" s="16" t="n">
        <v>9.4</v>
      </c>
      <c r="F424" s="16" t="n">
        <v>1.17671448354921</v>
      </c>
      <c r="G424" s="16" t="n">
        <v>1.02160576589144</v>
      </c>
      <c r="H424" s="16" t="n">
        <v>1.15277761746914</v>
      </c>
      <c r="I424" s="16" t="n">
        <v>1.30102999566398</v>
      </c>
      <c r="J424" s="16" t="n">
        <v>0</v>
      </c>
      <c r="K424" s="16" t="n">
        <v>0.590369269715481</v>
      </c>
      <c r="L424" s="16" t="n">
        <v>0.752980023113753</v>
      </c>
    </row>
    <row r="425" customFormat="false" ht="15" hidden="false" customHeight="false" outlineLevel="0" collapsed="false">
      <c r="A425" s="17" t="n">
        <v>820</v>
      </c>
      <c r="B425" s="16" t="n">
        <v>0.592683905363083</v>
      </c>
      <c r="C425" s="16" t="n">
        <v>0.580748563756914</v>
      </c>
      <c r="D425" s="16" t="n">
        <v>0</v>
      </c>
      <c r="E425" s="16" t="n">
        <v>9.4</v>
      </c>
      <c r="F425" s="16" t="n">
        <v>1.16671508022242</v>
      </c>
      <c r="G425" s="16" t="n">
        <v>1.01249177465909</v>
      </c>
      <c r="H425" s="16" t="n">
        <v>1.14261815606189</v>
      </c>
      <c r="I425" s="16" t="n">
        <v>1.30102999566398</v>
      </c>
      <c r="J425" s="16" t="n">
        <v>0</v>
      </c>
      <c r="K425" s="16" t="n">
        <v>0.590149138737549</v>
      </c>
      <c r="L425" s="16" t="n">
        <v>0.750877772274503</v>
      </c>
    </row>
    <row r="426" customFormat="false" ht="15" hidden="false" customHeight="false" outlineLevel="0" collapsed="false">
      <c r="A426" s="17" t="n">
        <v>821</v>
      </c>
      <c r="B426" s="16" t="n">
        <v>0.592610769360154</v>
      </c>
      <c r="C426" s="16" t="n">
        <v>0.580746600169129</v>
      </c>
      <c r="D426" s="16" t="n">
        <v>0</v>
      </c>
      <c r="E426" s="16" t="n">
        <v>9.1</v>
      </c>
      <c r="F426" s="16" t="n">
        <v>1.15707237040947</v>
      </c>
      <c r="G426" s="16" t="n">
        <v>1.00373267549054</v>
      </c>
      <c r="H426" s="16" t="n">
        <v>1.1330097671162</v>
      </c>
      <c r="I426" s="16" t="n">
        <v>1.30102999566398</v>
      </c>
      <c r="J426" s="16" t="n">
        <v>0</v>
      </c>
      <c r="K426" s="16" t="n">
        <v>0.58991800121072</v>
      </c>
      <c r="L426" s="16" t="n">
        <v>0.749237796488911</v>
      </c>
    </row>
    <row r="427" customFormat="false" ht="15" hidden="false" customHeight="false" outlineLevel="0" collapsed="false">
      <c r="A427" s="17" t="n">
        <v>822</v>
      </c>
      <c r="B427" s="16" t="n">
        <v>0.592548836160589</v>
      </c>
      <c r="C427" s="16" t="n">
        <v>0.580762854568317</v>
      </c>
      <c r="D427" s="16" t="n">
        <v>0</v>
      </c>
      <c r="E427" s="16" t="n">
        <v>8.7</v>
      </c>
      <c r="F427" s="16" t="n">
        <v>1.14658216674444</v>
      </c>
      <c r="G427" s="16" t="n">
        <v>0.994417829733443</v>
      </c>
      <c r="H427" s="16" t="n">
        <v>1.12371258340622</v>
      </c>
      <c r="I427" s="16" t="n">
        <v>1.30102999566398</v>
      </c>
      <c r="J427" s="16" t="n">
        <v>0</v>
      </c>
      <c r="K427" s="16" t="n">
        <v>0.589664850586099</v>
      </c>
      <c r="L427" s="16" t="n">
        <v>0.749424907820153</v>
      </c>
    </row>
    <row r="428" customFormat="false" ht="15" hidden="false" customHeight="false" outlineLevel="0" collapsed="false">
      <c r="A428" s="17" t="n">
        <v>823</v>
      </c>
      <c r="B428" s="16" t="n">
        <v>0.592503305496993</v>
      </c>
      <c r="C428" s="16" t="n">
        <v>0.580772119016562</v>
      </c>
      <c r="D428" s="16" t="n">
        <v>0</v>
      </c>
      <c r="E428" s="16" t="n">
        <v>8.6</v>
      </c>
      <c r="F428" s="16" t="n">
        <v>1.14000499771212</v>
      </c>
      <c r="G428" s="16" t="n">
        <v>0.989039369894171</v>
      </c>
      <c r="H428" s="16" t="n">
        <v>1.1173376699747</v>
      </c>
      <c r="I428" s="16" t="n">
        <v>1.30102999566398</v>
      </c>
      <c r="J428" s="16" t="n">
        <v>0</v>
      </c>
      <c r="K428" s="16" t="n">
        <v>0.589345660668098</v>
      </c>
      <c r="L428" s="16" t="n">
        <v>0.749832150129327</v>
      </c>
    </row>
    <row r="429" customFormat="false" ht="15" hidden="false" customHeight="false" outlineLevel="0" collapsed="false">
      <c r="A429" s="17" t="n">
        <v>824</v>
      </c>
      <c r="B429" s="16" t="n">
        <v>0.592453170705725</v>
      </c>
      <c r="C429" s="16" t="n">
        <v>0.580780259788833</v>
      </c>
      <c r="D429" s="16" t="n">
        <v>0</v>
      </c>
      <c r="E429" s="16" t="n">
        <v>8.5</v>
      </c>
      <c r="F429" s="16" t="n">
        <v>1.13285043956727</v>
      </c>
      <c r="G429" s="16" t="n">
        <v>0.982735355683276</v>
      </c>
      <c r="H429" s="16" t="n">
        <v>1.11116645312414</v>
      </c>
      <c r="I429" s="16" t="n">
        <v>1.30102999566398</v>
      </c>
      <c r="J429" s="16" t="n">
        <v>0</v>
      </c>
      <c r="K429" s="16" t="n">
        <v>0.589180562434649</v>
      </c>
      <c r="L429" s="16" t="n">
        <v>0.751009850861263</v>
      </c>
    </row>
    <row r="430" customFormat="false" ht="15" hidden="false" customHeight="false" outlineLevel="0" collapsed="false">
      <c r="A430" s="17" t="n">
        <v>825</v>
      </c>
      <c r="B430" s="16" t="n">
        <v>0.592382338753453</v>
      </c>
      <c r="C430" s="16" t="n">
        <v>0.580788653150179</v>
      </c>
      <c r="D430" s="16" t="n">
        <v>0</v>
      </c>
      <c r="E430" s="16" t="n">
        <v>8.3</v>
      </c>
      <c r="F430" s="16" t="n">
        <v>1.12234543447182</v>
      </c>
      <c r="G430" s="16" t="n">
        <v>0.972814079818047</v>
      </c>
      <c r="H430" s="16" t="n">
        <v>1.10105568111862</v>
      </c>
      <c r="I430" s="16" t="n">
        <v>1.30102999566398</v>
      </c>
      <c r="J430" s="16" t="n">
        <v>0</v>
      </c>
      <c r="K430" s="16" t="n">
        <v>0.589026470750096</v>
      </c>
      <c r="L430" s="16" t="n">
        <v>0.752198558142095</v>
      </c>
    </row>
    <row r="431" customFormat="false" ht="15" hidden="false" customHeight="false" outlineLevel="0" collapsed="false">
      <c r="A431" s="17" t="n">
        <v>826</v>
      </c>
      <c r="B431" s="16" t="n">
        <v>0.592300872891038</v>
      </c>
      <c r="C431" s="16" t="n">
        <v>0.580773819963078</v>
      </c>
      <c r="D431" s="16" t="n">
        <v>0</v>
      </c>
      <c r="E431" s="16" t="n">
        <v>8</v>
      </c>
      <c r="F431" s="16" t="n">
        <v>1.11436528358295</v>
      </c>
      <c r="G431" s="16" t="n">
        <v>0.965125499589271</v>
      </c>
      <c r="H431" s="16" t="n">
        <v>1.0936208326348</v>
      </c>
      <c r="I431" s="16" t="n">
        <v>1.30102999566398</v>
      </c>
      <c r="J431" s="16" t="n">
        <v>0</v>
      </c>
      <c r="K431" s="16" t="n">
        <v>0.588773320125475</v>
      </c>
      <c r="L431" s="16" t="n">
        <v>0.749259809586704</v>
      </c>
    </row>
    <row r="432" customFormat="false" ht="15" hidden="false" customHeight="false" outlineLevel="0" collapsed="false">
      <c r="A432" s="17" t="n">
        <v>827</v>
      </c>
      <c r="B432" s="16" t="n">
        <v>0.592203785534258</v>
      </c>
      <c r="C432" s="16" t="n">
        <v>0.580740951986936</v>
      </c>
      <c r="D432" s="16" t="n">
        <v>0</v>
      </c>
      <c r="E432" s="16" t="n">
        <v>7.7</v>
      </c>
      <c r="F432" s="16" t="n">
        <v>1.10619771544446</v>
      </c>
      <c r="G432" s="16" t="n">
        <v>0.957831470763531</v>
      </c>
      <c r="H432" s="16" t="n">
        <v>1.08562746394153</v>
      </c>
      <c r="I432" s="16" t="n">
        <v>1.30102999566398</v>
      </c>
      <c r="J432" s="16" t="n">
        <v>0</v>
      </c>
      <c r="K432" s="16" t="n">
        <v>0.588487149854163</v>
      </c>
      <c r="L432" s="16" t="n">
        <v>0.746122943151175</v>
      </c>
    </row>
    <row r="433" customFormat="false" ht="15" hidden="false" customHeight="false" outlineLevel="0" collapsed="false">
      <c r="A433" s="17" t="n">
        <v>828</v>
      </c>
      <c r="B433" s="16" t="n">
        <v>0.592085464353915</v>
      </c>
      <c r="C433" s="16" t="n">
        <v>0.580695916692357</v>
      </c>
      <c r="D433" s="16" t="n">
        <v>0</v>
      </c>
      <c r="E433" s="16" t="n">
        <v>7.3</v>
      </c>
      <c r="F433" s="16" t="n">
        <v>1.09633841894285</v>
      </c>
      <c r="G433" s="16" t="n">
        <v>0.948262964016275</v>
      </c>
      <c r="H433" s="16" t="n">
        <v>1.07693560685806</v>
      </c>
      <c r="I433" s="16" t="n">
        <v>1.30102999566398</v>
      </c>
      <c r="J433" s="16" t="n">
        <v>0</v>
      </c>
      <c r="K433" s="16" t="n">
        <v>0.588178966485059</v>
      </c>
      <c r="L433" s="16" t="n">
        <v>0.745715700842001</v>
      </c>
    </row>
    <row r="434" customFormat="false" ht="15" hidden="false" customHeight="false" outlineLevel="0" collapsed="false">
      <c r="A434" s="17" t="n">
        <v>829</v>
      </c>
      <c r="B434" s="16" t="n">
        <v>0.591946787745864</v>
      </c>
      <c r="C434" s="16" t="n">
        <v>0.580645363362725</v>
      </c>
      <c r="D434" s="16" t="n">
        <v>0</v>
      </c>
      <c r="E434" s="16" t="n">
        <v>7.2</v>
      </c>
      <c r="F434" s="16" t="n">
        <v>1.08458497398217</v>
      </c>
      <c r="G434" s="16" t="n">
        <v>0.937090515104662</v>
      </c>
      <c r="H434" s="16" t="n">
        <v>1.06552346300274</v>
      </c>
      <c r="I434" s="16" t="n">
        <v>1.30102999566398</v>
      </c>
      <c r="J434" s="16" t="n">
        <v>0</v>
      </c>
      <c r="K434" s="16" t="n">
        <v>0.587793737273678</v>
      </c>
      <c r="L434" s="16" t="n">
        <v>0.74788399097463</v>
      </c>
    </row>
    <row r="435" customFormat="false" ht="15" hidden="false" customHeight="false" outlineLevel="0" collapsed="false">
      <c r="A435" s="17" t="n">
        <v>830</v>
      </c>
      <c r="B435" s="16" t="n">
        <v>0.591815661501001</v>
      </c>
      <c r="C435" s="16" t="n">
        <v>0.58058971060332</v>
      </c>
      <c r="D435" s="16" t="n">
        <v>0</v>
      </c>
      <c r="E435" s="16" t="n">
        <v>7.2</v>
      </c>
      <c r="F435" s="16" t="n">
        <v>1.0749375798877</v>
      </c>
      <c r="G435" s="16" t="n">
        <v>0.928023340845192</v>
      </c>
      <c r="H435" s="16" t="n">
        <v>1.05651880980613</v>
      </c>
      <c r="I435" s="16" t="n">
        <v>1.30102999566398</v>
      </c>
      <c r="J435" s="16" t="n">
        <v>0</v>
      </c>
      <c r="K435" s="16" t="n">
        <v>0.587474547355677</v>
      </c>
      <c r="L435" s="16" t="n">
        <v>0.752198558142095</v>
      </c>
    </row>
    <row r="436" customFormat="false" ht="15" hidden="false" customHeight="false" outlineLevel="0" collapsed="false">
      <c r="A436" s="17" t="n">
        <v>831</v>
      </c>
      <c r="B436" s="16" t="n">
        <v>0.591703583134545</v>
      </c>
      <c r="C436" s="16" t="n">
        <v>0.58054936242139</v>
      </c>
      <c r="D436" s="16" t="n">
        <v>0</v>
      </c>
      <c r="E436" s="16" t="n">
        <v>7.1</v>
      </c>
      <c r="F436" s="16" t="n">
        <v>1.06597045787891</v>
      </c>
      <c r="G436" s="16" t="n">
        <v>0.919346038321234</v>
      </c>
      <c r="H436" s="16" t="n">
        <v>1.04837901278093</v>
      </c>
      <c r="I436" s="16" t="n">
        <v>1.30102999566398</v>
      </c>
      <c r="J436" s="16" t="n">
        <v>0</v>
      </c>
      <c r="K436" s="16" t="n">
        <v>0.587287436024435</v>
      </c>
      <c r="L436" s="16" t="n">
        <v>0.756480105662869</v>
      </c>
    </row>
    <row r="437" customFormat="false" ht="15" hidden="false" customHeight="false" outlineLevel="0" collapsed="false">
      <c r="A437" s="17" t="n">
        <v>832</v>
      </c>
      <c r="B437" s="16" t="n">
        <v>0.591612063072346</v>
      </c>
      <c r="C437" s="16" t="n">
        <v>0.58052180585677</v>
      </c>
      <c r="D437" s="16" t="n">
        <v>0</v>
      </c>
      <c r="E437" s="16" t="n">
        <v>7</v>
      </c>
      <c r="F437" s="16" t="n">
        <v>1.05808416661614</v>
      </c>
      <c r="G437" s="16" t="n">
        <v>0.912038806453456</v>
      </c>
      <c r="H437" s="16" t="n">
        <v>1.04118308162274</v>
      </c>
      <c r="I437" s="16" t="n">
        <v>1.30102999566398</v>
      </c>
      <c r="J437" s="16" t="n">
        <v>0</v>
      </c>
      <c r="K437" s="16" t="n">
        <v>0.587034285399813</v>
      </c>
      <c r="L437" s="16" t="n">
        <v>0.760717626988058</v>
      </c>
    </row>
    <row r="438" customFormat="false" ht="15" hidden="false" customHeight="false" outlineLevel="0" collapsed="false">
      <c r="A438" s="17" t="n">
        <v>833</v>
      </c>
      <c r="B438" s="16" t="n">
        <v>0.591535147693422</v>
      </c>
      <c r="C438" s="16" t="n">
        <v>0.580489166556992</v>
      </c>
      <c r="D438" s="16" t="n">
        <v>0</v>
      </c>
      <c r="E438" s="16" t="n">
        <v>6.7</v>
      </c>
      <c r="F438" s="16" t="n">
        <v>1.05281788685314</v>
      </c>
      <c r="G438" s="16" t="n">
        <v>0.907350815034093</v>
      </c>
      <c r="H438" s="16" t="n">
        <v>1.03623732795588</v>
      </c>
      <c r="I438" s="16" t="n">
        <v>1.30102999566398</v>
      </c>
      <c r="J438" s="16" t="n">
        <v>0</v>
      </c>
      <c r="K438" s="16" t="n">
        <v>0.586814154421881</v>
      </c>
      <c r="L438" s="16" t="n">
        <v>0.766165868691872</v>
      </c>
    </row>
    <row r="439" customFormat="false" ht="15" hidden="false" customHeight="false" outlineLevel="0" collapsed="false">
      <c r="A439" s="17" t="n">
        <v>834</v>
      </c>
      <c r="B439" s="16" t="n">
        <v>0.591483365827137</v>
      </c>
      <c r="C439" s="16" t="n">
        <v>0.580504361667392</v>
      </c>
      <c r="D439" s="16" t="n">
        <v>0</v>
      </c>
      <c r="E439" s="16" t="n">
        <v>6.6</v>
      </c>
      <c r="F439" s="16" t="n">
        <v>1.04443606751463</v>
      </c>
      <c r="G439" s="16" t="n">
        <v>0.899546515038537</v>
      </c>
      <c r="H439" s="16" t="n">
        <v>1.02844180457632</v>
      </c>
      <c r="I439" s="16" t="n">
        <v>1.30102999566398</v>
      </c>
      <c r="J439" s="16" t="n">
        <v>0</v>
      </c>
      <c r="K439" s="16" t="n">
        <v>0.586605029992846</v>
      </c>
      <c r="L439" s="16" t="n">
        <v>0.768488250509053</v>
      </c>
    </row>
    <row r="440" customFormat="false" ht="15" hidden="false" customHeight="false" outlineLevel="0" collapsed="false">
      <c r="A440" s="17" t="n">
        <v>835</v>
      </c>
      <c r="B440" s="16" t="n">
        <v>0.59143299901927</v>
      </c>
      <c r="C440" s="16" t="n">
        <v>0.580527641089498</v>
      </c>
      <c r="D440" s="16" t="n">
        <v>0</v>
      </c>
      <c r="E440" s="16" t="n">
        <v>6.5</v>
      </c>
      <c r="F440" s="16" t="n">
        <v>1.03489433435827</v>
      </c>
      <c r="G440" s="16" t="n">
        <v>0.890581534266948</v>
      </c>
      <c r="H440" s="16" t="n">
        <v>1.01965381147328</v>
      </c>
      <c r="I440" s="16" t="n">
        <v>1.30102999566398</v>
      </c>
      <c r="J440" s="16" t="n">
        <v>0</v>
      </c>
      <c r="K440" s="16" t="n">
        <v>0.586329866270431</v>
      </c>
      <c r="L440" s="16" t="n">
        <v>0.768708381486985</v>
      </c>
    </row>
    <row r="441" customFormat="false" ht="15" hidden="false" customHeight="false" outlineLevel="0" collapsed="false">
      <c r="A441" s="17" t="n">
        <v>836</v>
      </c>
      <c r="B441" s="16" t="n">
        <v>0.591369404616179</v>
      </c>
      <c r="C441" s="16" t="n">
        <v>0.580529599983306</v>
      </c>
      <c r="D441" s="16" t="n">
        <v>0</v>
      </c>
      <c r="E441" s="16" t="n">
        <v>6.2</v>
      </c>
      <c r="F441" s="16" t="n">
        <v>1.02611111689435</v>
      </c>
      <c r="G441" s="16" t="n">
        <v>0.882374304263985</v>
      </c>
      <c r="H441" s="16" t="n">
        <v>1.01177120479528</v>
      </c>
      <c r="I441" s="16" t="n">
        <v>1.30102999566398</v>
      </c>
      <c r="J441" s="16" t="n">
        <v>0</v>
      </c>
      <c r="K441" s="16" t="n">
        <v>0.586032689450223</v>
      </c>
      <c r="L441" s="16" t="n">
        <v>0.769038577953883</v>
      </c>
    </row>
    <row r="442" customFormat="false" ht="15" hidden="false" customHeight="false" outlineLevel="0" collapsed="false">
      <c r="A442" s="17" t="n">
        <v>837</v>
      </c>
      <c r="B442" s="16" t="n">
        <v>0.59130111557466</v>
      </c>
      <c r="C442" s="16" t="n">
        <v>0.580521903323206</v>
      </c>
      <c r="D442" s="16" t="n">
        <v>0</v>
      </c>
      <c r="E442" s="16" t="n">
        <v>6.2</v>
      </c>
      <c r="F442" s="16" t="n">
        <v>1.01786876654521</v>
      </c>
      <c r="G442" s="16" t="n">
        <v>0.874707178478283</v>
      </c>
      <c r="H442" s="16" t="n">
        <v>1.00407878235784</v>
      </c>
      <c r="I442" s="16" t="n">
        <v>1.30102999566398</v>
      </c>
      <c r="J442" s="16" t="n">
        <v>0</v>
      </c>
      <c r="K442" s="16" t="n">
        <v>0.585834571570084</v>
      </c>
      <c r="L442" s="16" t="n">
        <v>0.77192229376479</v>
      </c>
    </row>
    <row r="443" customFormat="false" ht="15" hidden="false" customHeight="false" outlineLevel="0" collapsed="false">
      <c r="A443" s="17" t="n">
        <v>838</v>
      </c>
      <c r="B443" s="16" t="n">
        <v>0.591251439076883</v>
      </c>
      <c r="C443" s="16" t="n">
        <v>0.580548966887447</v>
      </c>
      <c r="D443" s="16" t="n">
        <v>0</v>
      </c>
      <c r="E443" s="16" t="n">
        <v>5.9</v>
      </c>
      <c r="F443" s="16" t="n">
        <v>1.00775859733033</v>
      </c>
      <c r="G443" s="16" t="n">
        <v>0.864884336089562</v>
      </c>
      <c r="H443" s="16" t="n">
        <v>0.99370189532131</v>
      </c>
      <c r="I443" s="16" t="n">
        <v>1.30102999566398</v>
      </c>
      <c r="J443" s="16" t="n">
        <v>0</v>
      </c>
      <c r="K443" s="16" t="n">
        <v>0.585537394749876</v>
      </c>
      <c r="L443" s="16" t="n">
        <v>0.776600077045842</v>
      </c>
    </row>
    <row r="444" customFormat="false" ht="15" hidden="false" customHeight="false" outlineLevel="0" collapsed="false">
      <c r="A444" s="17" t="n">
        <v>839</v>
      </c>
      <c r="B444" s="16" t="n">
        <v>0.591218471085584</v>
      </c>
      <c r="C444" s="16" t="n">
        <v>0.580592627289745</v>
      </c>
      <c r="D444" s="16" t="n">
        <v>0</v>
      </c>
      <c r="E444" s="16" t="n">
        <v>5.8</v>
      </c>
      <c r="F444" s="16" t="n">
        <v>0.997847698094969</v>
      </c>
      <c r="G444" s="16" t="n">
        <v>0.85554752085307</v>
      </c>
      <c r="H444" s="16" t="n">
        <v>0.984158758171744</v>
      </c>
      <c r="I444" s="16" t="n">
        <v>1.30102999566398</v>
      </c>
      <c r="J444" s="16" t="n">
        <v>0</v>
      </c>
      <c r="K444" s="16" t="n">
        <v>0.585273237576358</v>
      </c>
      <c r="L444" s="16" t="n">
        <v>0.781035716251169</v>
      </c>
    </row>
    <row r="445" customFormat="false" ht="15" hidden="false" customHeight="false" outlineLevel="0" collapsed="false">
      <c r="A445" s="17" t="n">
        <v>840</v>
      </c>
      <c r="B445" s="16" t="n">
        <v>0.591193023875908</v>
      </c>
      <c r="C445" s="16" t="n">
        <v>0.580625361620406</v>
      </c>
      <c r="D445" s="16" t="n">
        <v>0</v>
      </c>
      <c r="E445" s="16" t="n">
        <v>5.7</v>
      </c>
      <c r="F445" s="16" t="n">
        <v>0.990383583829181</v>
      </c>
      <c r="G445" s="16" t="n">
        <v>0.848656732719263</v>
      </c>
      <c r="H445" s="16" t="n">
        <v>0.977360576927527</v>
      </c>
      <c r="I445" s="16" t="n">
        <v>1.30102999566398</v>
      </c>
      <c r="J445" s="16" t="n">
        <v>0</v>
      </c>
      <c r="K445" s="16" t="n">
        <v>0.585075119696219</v>
      </c>
      <c r="L445" s="16" t="n">
        <v>0.784249628528975</v>
      </c>
    </row>
    <row r="446" customFormat="false" ht="15" hidden="false" customHeight="false" outlineLevel="0" collapsed="false">
      <c r="A446" s="17" t="n">
        <v>841</v>
      </c>
      <c r="B446" s="16" t="n">
        <v>0.591171924273173</v>
      </c>
      <c r="C446" s="16" t="n">
        <v>0.58065941261147</v>
      </c>
      <c r="D446" s="16" t="n">
        <v>0</v>
      </c>
      <c r="E446" s="16" t="n">
        <v>5.7</v>
      </c>
      <c r="F446" s="16" t="n">
        <v>0.983535626811753</v>
      </c>
      <c r="G446" s="16" t="n">
        <v>0.842095155192531</v>
      </c>
      <c r="H446" s="16" t="n">
        <v>0.970580395428348</v>
      </c>
      <c r="I446" s="16" t="n">
        <v>1.30102999566398</v>
      </c>
      <c r="J446" s="16" t="n">
        <v>0</v>
      </c>
      <c r="K446" s="16" t="n">
        <v>0.584799955973804</v>
      </c>
      <c r="L446" s="16" t="n">
        <v>0.783611248692972</v>
      </c>
    </row>
    <row r="447" customFormat="false" ht="15" hidden="false" customHeight="false" outlineLevel="0" collapsed="false">
      <c r="A447" s="17" t="n">
        <v>842</v>
      </c>
      <c r="B447" s="16" t="n">
        <v>0.591161203605157</v>
      </c>
      <c r="C447" s="16" t="n">
        <v>0.580700977640379</v>
      </c>
      <c r="D447" s="16" t="n">
        <v>0</v>
      </c>
      <c r="E447" s="16" t="n">
        <v>5.4</v>
      </c>
      <c r="F447" s="16" t="n">
        <v>0.976990011188013</v>
      </c>
      <c r="G447" s="16" t="n">
        <v>0.836121732644847</v>
      </c>
      <c r="H447" s="16" t="n">
        <v>0.965090972255797</v>
      </c>
      <c r="I447" s="16" t="n">
        <v>1.30102999566398</v>
      </c>
      <c r="J447" s="16" t="n">
        <v>0</v>
      </c>
      <c r="K447" s="16" t="n">
        <v>0.5844917726047</v>
      </c>
      <c r="L447" s="16" t="n">
        <v>0.782950855759177</v>
      </c>
    </row>
    <row r="448" customFormat="false" ht="15" hidden="false" customHeight="false" outlineLevel="0" collapsed="false">
      <c r="A448" s="17" t="n">
        <v>843</v>
      </c>
      <c r="B448" s="16" t="n">
        <v>0.591145379455001</v>
      </c>
      <c r="C448" s="16" t="n">
        <v>0.580741501049337</v>
      </c>
      <c r="D448" s="16" t="n">
        <v>0</v>
      </c>
      <c r="E448" s="16" t="n">
        <v>5.3</v>
      </c>
      <c r="F448" s="16" t="n">
        <v>0.969764865876363</v>
      </c>
      <c r="G448" s="16" t="n">
        <v>0.829468027523409</v>
      </c>
      <c r="H448" s="16" t="n">
        <v>0.958379671752177</v>
      </c>
      <c r="I448" s="16" t="n">
        <v>1.30102999566398</v>
      </c>
      <c r="J448" s="16" t="n">
        <v>0</v>
      </c>
      <c r="K448" s="16" t="n">
        <v>0.584150569588905</v>
      </c>
      <c r="L448" s="16" t="n">
        <v>0.783743327279731</v>
      </c>
    </row>
    <row r="449" customFormat="false" ht="15" hidden="false" customHeight="false" outlineLevel="0" collapsed="false">
      <c r="A449" s="17" t="n">
        <v>844</v>
      </c>
      <c r="B449" s="16" t="n">
        <v>0.591104833285014</v>
      </c>
      <c r="C449" s="16" t="n">
        <v>0.580768194719374</v>
      </c>
      <c r="D449" s="16" t="n">
        <v>0</v>
      </c>
      <c r="E449" s="16" t="n">
        <v>5.2</v>
      </c>
      <c r="F449" s="16" t="n">
        <v>0.961044719585593</v>
      </c>
      <c r="G449" s="16" t="n">
        <v>0.821318570515682</v>
      </c>
      <c r="H449" s="16" t="n">
        <v>0.949254061811307</v>
      </c>
      <c r="I449" s="16" t="n">
        <v>1.30102999566398</v>
      </c>
      <c r="J449" s="16" t="n">
        <v>0</v>
      </c>
      <c r="K449" s="16" t="n">
        <v>0.583930438610974</v>
      </c>
      <c r="L449" s="16" t="n">
        <v>0.783534202850696</v>
      </c>
    </row>
    <row r="450" customFormat="false" ht="15" hidden="false" customHeight="false" outlineLevel="0" collapsed="false">
      <c r="A450" s="17" t="n">
        <v>845</v>
      </c>
      <c r="B450" s="16" t="n">
        <v>0.591080546599847</v>
      </c>
      <c r="C450" s="16" t="n">
        <v>0.580802838524242</v>
      </c>
      <c r="D450" s="16" t="n">
        <v>0</v>
      </c>
      <c r="E450" s="16" t="n">
        <v>4.9</v>
      </c>
      <c r="F450" s="16" t="n">
        <v>0.953410239009693</v>
      </c>
      <c r="G450" s="16" t="n">
        <v>0.813969153607322</v>
      </c>
      <c r="H450" s="16" t="n">
        <v>0.942100112744522</v>
      </c>
      <c r="I450" s="16" t="n">
        <v>1.30102999566398</v>
      </c>
      <c r="J450" s="16" t="n">
        <v>0</v>
      </c>
      <c r="K450" s="16" t="n">
        <v>0.583754333828628</v>
      </c>
      <c r="L450" s="16" t="n">
        <v>0.786296846623741</v>
      </c>
    </row>
    <row r="451" customFormat="false" ht="15" hidden="false" customHeight="false" outlineLevel="0" collapsed="false">
      <c r="A451" s="17" t="n">
        <v>846</v>
      </c>
      <c r="B451" s="16" t="n">
        <v>0.591045460877595</v>
      </c>
      <c r="C451" s="16" t="n">
        <v>0.580827200262189</v>
      </c>
      <c r="D451" s="16" t="n">
        <v>0</v>
      </c>
      <c r="E451" s="16" t="n">
        <v>4.8</v>
      </c>
      <c r="F451" s="16" t="n">
        <v>0.94585443938461</v>
      </c>
      <c r="G451" s="16" t="n">
        <v>0.806982920597519</v>
      </c>
      <c r="H451" s="16" t="n">
        <v>0.935494858100054</v>
      </c>
      <c r="I451" s="16" t="n">
        <v>1.30102999566398</v>
      </c>
      <c r="J451" s="16" t="n">
        <v>0</v>
      </c>
      <c r="K451" s="16" t="n">
        <v>0.5835231963018</v>
      </c>
      <c r="L451" s="16" t="n">
        <v>0.791216773980518</v>
      </c>
    </row>
    <row r="452" customFormat="false" ht="15" hidden="false" customHeight="false" outlineLevel="0" collapsed="false">
      <c r="A452" s="17" t="n">
        <v>847</v>
      </c>
      <c r="B452" s="16" t="n">
        <v>0.59100419945187</v>
      </c>
      <c r="C452" s="16" t="n">
        <v>0.580845766577643</v>
      </c>
      <c r="D452" s="16" t="n">
        <v>0</v>
      </c>
      <c r="E452" s="16" t="n">
        <v>4.7</v>
      </c>
      <c r="F452" s="16" t="n">
        <v>0.938344696682185</v>
      </c>
      <c r="G452" s="16" t="n">
        <v>0.799757681332653</v>
      </c>
      <c r="H452" s="16" t="n">
        <v>0.928151731981496</v>
      </c>
      <c r="I452" s="16" t="n">
        <v>1.30102999566398</v>
      </c>
      <c r="J452" s="16" t="n">
        <v>0</v>
      </c>
      <c r="K452" s="16" t="n">
        <v>0.583181993286005</v>
      </c>
      <c r="L452" s="16" t="n">
        <v>0.795982609652743</v>
      </c>
    </row>
    <row r="453" customFormat="false" ht="15" hidden="false" customHeight="false" outlineLevel="0" collapsed="false">
      <c r="A453" s="17" t="n">
        <v>848</v>
      </c>
      <c r="B453" s="16" t="n">
        <v>0.590999484724469</v>
      </c>
      <c r="C453" s="16" t="n">
        <v>0.580889985961687</v>
      </c>
      <c r="D453" s="16" t="n">
        <v>0</v>
      </c>
      <c r="E453" s="16" t="n">
        <v>4.7</v>
      </c>
      <c r="F453" s="16" t="n">
        <v>0.932081549415883</v>
      </c>
      <c r="G453" s="16" t="n">
        <v>0.79434692782753</v>
      </c>
      <c r="H453" s="16" t="n">
        <v>0.922124615308601</v>
      </c>
      <c r="I453" s="16" t="n">
        <v>1.30102999566398</v>
      </c>
      <c r="J453" s="16" t="n">
        <v>0</v>
      </c>
      <c r="K453" s="16" t="n">
        <v>0.58303890815035</v>
      </c>
      <c r="L453" s="16" t="n">
        <v>0.79796378845413</v>
      </c>
    </row>
    <row r="454" customFormat="false" ht="15" hidden="false" customHeight="false" outlineLevel="0" collapsed="false">
      <c r="A454" s="17" t="n">
        <v>849</v>
      </c>
      <c r="B454" s="16" t="n">
        <v>0.590977244906955</v>
      </c>
      <c r="C454" s="16" t="n">
        <v>0.580938535627603</v>
      </c>
      <c r="D454" s="16" t="n">
        <v>0</v>
      </c>
      <c r="E454" s="16" t="n">
        <v>4.4</v>
      </c>
      <c r="F454" s="16" t="n">
        <v>0.922952338610928</v>
      </c>
      <c r="G454" s="16" t="n">
        <v>0.785785051501561</v>
      </c>
      <c r="H454" s="16" t="n">
        <v>0.913612746796689</v>
      </c>
      <c r="I454" s="16" t="n">
        <v>1.30102999566398</v>
      </c>
      <c r="J454" s="16" t="n">
        <v>0</v>
      </c>
      <c r="K454" s="16" t="n">
        <v>0.582653678938969</v>
      </c>
      <c r="L454" s="16" t="n">
        <v>0.796213747179572</v>
      </c>
    </row>
    <row r="455" customFormat="false" ht="15" hidden="false" customHeight="false" outlineLevel="0" collapsed="false">
      <c r="A455" s="17" t="n">
        <v>850</v>
      </c>
      <c r="B455" s="16" t="n">
        <v>0.590947678574809</v>
      </c>
      <c r="C455" s="16" t="n">
        <v>0.580974489893283</v>
      </c>
      <c r="D455" s="16" t="n">
        <v>0</v>
      </c>
      <c r="E455" s="16" t="n">
        <v>4.3</v>
      </c>
      <c r="F455" s="16" t="n">
        <v>0.91460284239881</v>
      </c>
      <c r="G455" s="16" t="n">
        <v>0.777718944847233</v>
      </c>
      <c r="H455" s="16" t="n">
        <v>0.906403721471331</v>
      </c>
      <c r="I455" s="16" t="n">
        <v>1.30102999566398</v>
      </c>
      <c r="J455" s="16" t="n">
        <v>0</v>
      </c>
      <c r="K455" s="16" t="n">
        <v>0.58242254141214</v>
      </c>
      <c r="L455" s="16" t="n">
        <v>0.793616201639976</v>
      </c>
    </row>
    <row r="456" customFormat="false" ht="15" hidden="false" customHeight="false" outlineLevel="0" collapsed="false">
      <c r="A456" s="17" t="n">
        <v>851</v>
      </c>
      <c r="B456" s="16" t="n">
        <v>0.590918862598914</v>
      </c>
      <c r="C456" s="16" t="n">
        <v>0.580993172362513</v>
      </c>
      <c r="D456" s="16" t="n">
        <v>0</v>
      </c>
      <c r="E456" s="16" t="n">
        <v>4.1</v>
      </c>
      <c r="F456" s="16" t="n">
        <v>0.908647231270953</v>
      </c>
      <c r="G456" s="16" t="n">
        <v>0.772329558678205</v>
      </c>
      <c r="H456" s="16" t="n">
        <v>0.900503915537557</v>
      </c>
      <c r="I456" s="16" t="n">
        <v>1.30102999566398</v>
      </c>
      <c r="J456" s="16" t="n">
        <v>0</v>
      </c>
      <c r="K456" s="16" t="n">
        <v>0.582125364591932</v>
      </c>
      <c r="L456" s="16" t="n">
        <v>0.793219965879699</v>
      </c>
    </row>
    <row r="457" customFormat="false" ht="15" hidden="false" customHeight="false" outlineLevel="0" collapsed="false">
      <c r="A457" s="17" t="n">
        <v>852</v>
      </c>
      <c r="B457" s="16" t="n">
        <v>0.590863724328854</v>
      </c>
      <c r="C457" s="16" t="n">
        <v>0.581013179861596</v>
      </c>
      <c r="D457" s="16" t="n">
        <v>0</v>
      </c>
      <c r="E457" s="16" t="n">
        <v>3.9</v>
      </c>
      <c r="F457" s="16" t="n">
        <v>0.898922715031078</v>
      </c>
      <c r="G457" s="16" t="n">
        <v>0.763348384192144</v>
      </c>
      <c r="H457" s="16" t="n">
        <v>0.890851285324741</v>
      </c>
      <c r="I457" s="16" t="n">
        <v>1.30102999566398</v>
      </c>
      <c r="J457" s="16" t="n">
        <v>0</v>
      </c>
      <c r="K457" s="16" t="n">
        <v>0.581861207418414</v>
      </c>
      <c r="L457" s="16" t="n">
        <v>0.792064278245556</v>
      </c>
    </row>
    <row r="458" customFormat="false" ht="15" hidden="false" customHeight="false" outlineLevel="0" collapsed="false">
      <c r="A458" s="17" t="n">
        <v>853</v>
      </c>
      <c r="B458" s="16" t="n">
        <v>0.590820001010542</v>
      </c>
      <c r="C458" s="16" t="n">
        <v>0.581035908671403</v>
      </c>
      <c r="D458" s="16" t="n">
        <v>0</v>
      </c>
      <c r="E458" s="16" t="n">
        <v>3.8</v>
      </c>
      <c r="F458" s="16" t="n">
        <v>0.890192565724185</v>
      </c>
      <c r="G458" s="16" t="n">
        <v>0.755287234154696</v>
      </c>
      <c r="H458" s="16" t="n">
        <v>0.885198923446781</v>
      </c>
      <c r="I458" s="16" t="n">
        <v>1.30102999566398</v>
      </c>
      <c r="J458" s="16" t="n">
        <v>0</v>
      </c>
      <c r="K458" s="16" t="n">
        <v>0.581630069891586</v>
      </c>
      <c r="L458" s="16" t="n">
        <v>0.792031258598866</v>
      </c>
    </row>
    <row r="459" customFormat="false" ht="15" hidden="false" customHeight="false" outlineLevel="0" collapsed="false">
      <c r="A459" s="17" t="n">
        <v>854</v>
      </c>
      <c r="B459" s="16" t="n">
        <v>0.590807255771425</v>
      </c>
      <c r="C459" s="16" t="n">
        <v>0.581069050758059</v>
      </c>
      <c r="D459" s="16" t="n">
        <v>0</v>
      </c>
      <c r="E459" s="16" t="n">
        <v>3.6</v>
      </c>
      <c r="F459" s="16" t="n">
        <v>0.884371976623054</v>
      </c>
      <c r="G459" s="16" t="n">
        <v>0.749748562935521</v>
      </c>
      <c r="H459" s="16" t="n">
        <v>0.881281252972147</v>
      </c>
      <c r="I459" s="16" t="n">
        <v>1.30102999566398</v>
      </c>
      <c r="J459" s="16" t="n">
        <v>0</v>
      </c>
      <c r="K459" s="16" t="n">
        <v>0.581464971658137</v>
      </c>
      <c r="L459" s="16" t="n">
        <v>0.792889769412801</v>
      </c>
    </row>
    <row r="460" customFormat="false" ht="15" hidden="false" customHeight="false" outlineLevel="0" collapsed="false">
      <c r="A460" s="17" t="n">
        <v>855</v>
      </c>
      <c r="B460" s="16" t="n">
        <v>0.590823141954563</v>
      </c>
      <c r="C460" s="16" t="n">
        <v>0.58111387756923</v>
      </c>
      <c r="D460" s="16" t="n">
        <v>0</v>
      </c>
      <c r="E460" s="16" t="n">
        <v>3.6</v>
      </c>
      <c r="F460" s="16" t="n">
        <v>0.88121385573008</v>
      </c>
      <c r="G460" s="16" t="n">
        <v>0.746872177039066</v>
      </c>
      <c r="H460" s="16" t="n">
        <v>0.878579161194556</v>
      </c>
      <c r="I460" s="16" t="n">
        <v>1.30102999566398</v>
      </c>
      <c r="J460" s="16" t="n">
        <v>0</v>
      </c>
      <c r="K460" s="16" t="n">
        <v>0.581200814484618</v>
      </c>
      <c r="L460" s="16" t="n">
        <v>0.795091079192119</v>
      </c>
    </row>
    <row r="461" customFormat="false" ht="15" hidden="false" customHeight="false" outlineLevel="0" collapsed="false">
      <c r="A461" s="17" t="n">
        <v>856</v>
      </c>
      <c r="B461" s="16" t="n">
        <v>0.590812593256986</v>
      </c>
      <c r="C461" s="16" t="n">
        <v>0.581141368241048</v>
      </c>
      <c r="D461" s="16" t="n">
        <v>0</v>
      </c>
      <c r="E461" s="16" t="n">
        <v>3.6</v>
      </c>
      <c r="F461" s="16" t="n">
        <v>0.876458605723334</v>
      </c>
      <c r="G461" s="16" t="n">
        <v>0.742398479380529</v>
      </c>
      <c r="H461" s="16" t="n">
        <v>0.875334586605971</v>
      </c>
      <c r="I461" s="16" t="n">
        <v>1.30102999566398</v>
      </c>
      <c r="J461" s="16" t="n">
        <v>0</v>
      </c>
      <c r="K461" s="16" t="n">
        <v>0.5809366573111</v>
      </c>
      <c r="L461" s="16" t="n">
        <v>0.796312806119641</v>
      </c>
    </row>
    <row r="462" customFormat="false" ht="15" hidden="false" customHeight="false" outlineLevel="0" collapsed="false">
      <c r="A462" s="17" t="n">
        <v>857</v>
      </c>
      <c r="B462" s="16" t="n">
        <v>0.590779800547494</v>
      </c>
      <c r="C462" s="16" t="n">
        <v>0.581166895280798</v>
      </c>
      <c r="D462" s="16" t="n">
        <v>0</v>
      </c>
      <c r="E462" s="16" t="n">
        <v>3.5</v>
      </c>
      <c r="F462" s="16" t="n">
        <v>0.868961190140802</v>
      </c>
      <c r="G462" s="16" t="n">
        <v>0.735744627317155</v>
      </c>
      <c r="H462" s="16" t="n">
        <v>0.869877129702697</v>
      </c>
      <c r="I462" s="16" t="n">
        <v>1.30102999566398</v>
      </c>
      <c r="J462" s="16" t="n">
        <v>0</v>
      </c>
      <c r="K462" s="16" t="n">
        <v>0.580749545979858</v>
      </c>
      <c r="L462" s="16" t="n">
        <v>0.796698035331022</v>
      </c>
    </row>
    <row r="463" customFormat="false" ht="15" hidden="false" customHeight="false" outlineLevel="0" collapsed="false">
      <c r="A463" s="17" t="n">
        <v>858</v>
      </c>
      <c r="B463" s="16" t="n">
        <v>0.59074875469561</v>
      </c>
      <c r="C463" s="16" t="n">
        <v>0.581202600677159</v>
      </c>
      <c r="D463" s="16" t="n">
        <v>0</v>
      </c>
      <c r="E463" s="16" t="n">
        <v>3.5</v>
      </c>
      <c r="F463" s="16" t="n">
        <v>0.860607044016726</v>
      </c>
      <c r="G463" s="16" t="n">
        <v>0.727671305310141</v>
      </c>
      <c r="H463" s="16" t="n">
        <v>0.863944883526282</v>
      </c>
      <c r="I463" s="16" t="n">
        <v>1.30102999566398</v>
      </c>
      <c r="J463" s="16" t="n">
        <v>0</v>
      </c>
      <c r="K463" s="16" t="n">
        <v>0.580595454295306</v>
      </c>
      <c r="L463" s="16" t="n">
        <v>0.796147707886192</v>
      </c>
    </row>
    <row r="464" customFormat="false" ht="15" hidden="false" customHeight="false" outlineLevel="0" collapsed="false">
      <c r="A464" s="17" t="n">
        <v>859</v>
      </c>
      <c r="B464" s="16" t="n">
        <v>0.590745113072572</v>
      </c>
      <c r="C464" s="16" t="n">
        <v>0.581251460854047</v>
      </c>
      <c r="D464" s="16" t="n">
        <v>0</v>
      </c>
      <c r="E464" s="16" t="n">
        <v>3.2</v>
      </c>
      <c r="F464" s="16" t="n">
        <v>0.85452453084207</v>
      </c>
      <c r="G464" s="16" t="n">
        <v>0.721869434782991</v>
      </c>
      <c r="H464" s="16" t="n">
        <v>0.85900243987246</v>
      </c>
      <c r="I464" s="16" t="n">
        <v>1.30102999566398</v>
      </c>
      <c r="J464" s="16" t="n">
        <v>0</v>
      </c>
      <c r="K464" s="16" t="n">
        <v>0.580408342964064</v>
      </c>
      <c r="L464" s="16" t="n">
        <v>0.794397666611634</v>
      </c>
    </row>
    <row r="465" customFormat="false" ht="15" hidden="false" customHeight="false" outlineLevel="0" collapsed="false">
      <c r="A465" s="17" t="n">
        <v>860</v>
      </c>
      <c r="B465" s="16" t="n">
        <v>0.590703064644778</v>
      </c>
      <c r="C465" s="16" t="n">
        <v>0.581271366502697</v>
      </c>
      <c r="D465" s="16" t="n">
        <v>0</v>
      </c>
      <c r="E465" s="16" t="n">
        <v>3.2</v>
      </c>
      <c r="F465" s="16" t="n">
        <v>0.846935795891395</v>
      </c>
      <c r="G465" s="16" t="n">
        <v>0.714841441655734</v>
      </c>
      <c r="H465" s="16" t="n">
        <v>0.855134415321169</v>
      </c>
      <c r="I465" s="16" t="n">
        <v>1.30102999566398</v>
      </c>
      <c r="J465" s="16" t="n">
        <v>0</v>
      </c>
      <c r="K465" s="16" t="n">
        <v>0.58000110065489</v>
      </c>
      <c r="L465" s="16" t="n">
        <v>0.79550932805019</v>
      </c>
    </row>
    <row r="466" customFormat="false" ht="15" hidden="false" customHeight="false" outlineLevel="0" collapsed="false">
      <c r="A466" s="17" t="n">
        <v>861</v>
      </c>
      <c r="B466" s="16" t="n">
        <v>0.590657667760496</v>
      </c>
      <c r="C466" s="16" t="n">
        <v>0.581288544729596</v>
      </c>
      <c r="D466" s="16" t="n">
        <v>0</v>
      </c>
      <c r="E466" s="16" t="n">
        <v>3.1</v>
      </c>
      <c r="F466" s="16" t="n">
        <v>0.839031304884287</v>
      </c>
      <c r="G466" s="16" t="n">
        <v>0.707776708206892</v>
      </c>
      <c r="H466" s="16" t="n">
        <v>0.853270520119694</v>
      </c>
      <c r="I466" s="16" t="n">
        <v>1.30102999566398</v>
      </c>
      <c r="J466" s="16" t="n">
        <v>0</v>
      </c>
      <c r="K466" s="16" t="n">
        <v>0.579637884541302</v>
      </c>
      <c r="L466" s="16" t="n">
        <v>0.796620989488746</v>
      </c>
    </row>
    <row r="467" customFormat="false" ht="15" hidden="false" customHeight="false" outlineLevel="0" collapsed="false">
      <c r="A467" s="17" t="n">
        <v>862</v>
      </c>
      <c r="B467" s="16" t="n">
        <v>0.590627482643834</v>
      </c>
      <c r="C467" s="16" t="n">
        <v>0.581318687276713</v>
      </c>
      <c r="D467" s="16" t="n">
        <v>0</v>
      </c>
      <c r="E467" s="16" t="n">
        <v>2.8</v>
      </c>
      <c r="F467" s="16" t="n">
        <v>0.831383006679469</v>
      </c>
      <c r="G467" s="16" t="n">
        <v>0.700628600659323</v>
      </c>
      <c r="H467" s="16" t="n">
        <v>0.846223971289643</v>
      </c>
      <c r="I467" s="16" t="n">
        <v>1.30102999566398</v>
      </c>
      <c r="J467" s="16" t="n">
        <v>0</v>
      </c>
      <c r="K467" s="16" t="n">
        <v>0.57941775356337</v>
      </c>
      <c r="L467" s="16" t="n">
        <v>0.796687028782125</v>
      </c>
    </row>
    <row r="468" customFormat="false" ht="15" hidden="false" customHeight="false" outlineLevel="0" collapsed="false">
      <c r="A468" s="17" t="n">
        <v>863</v>
      </c>
      <c r="B468" s="16" t="n">
        <v>0.590597474795801</v>
      </c>
      <c r="C468" s="16" t="n">
        <v>0.581354121706638</v>
      </c>
      <c r="D468" s="16" t="n">
        <v>0</v>
      </c>
      <c r="E468" s="16" t="n">
        <v>2.8</v>
      </c>
      <c r="F468" s="16" t="n">
        <v>0.823317666807077</v>
      </c>
      <c r="G468" s="16" t="n">
        <v>0.693030881578676</v>
      </c>
      <c r="H468" s="16" t="n">
        <v>0.838545754472276</v>
      </c>
      <c r="I468" s="16" t="n">
        <v>1.30102999566398</v>
      </c>
      <c r="J468" s="16" t="n">
        <v>0</v>
      </c>
      <c r="K468" s="16" t="n">
        <v>0.579197622585438</v>
      </c>
      <c r="L468" s="16" t="n">
        <v>0.794672830334049</v>
      </c>
    </row>
    <row r="469" customFormat="false" ht="15" hidden="false" customHeight="false" outlineLevel="0" collapsed="false">
      <c r="A469" s="17" t="n">
        <v>864</v>
      </c>
      <c r="B469" s="16" t="n">
        <v>0.590584577012945</v>
      </c>
      <c r="C469" s="16" t="n">
        <v>0.581377296621343</v>
      </c>
      <c r="D469" s="16" t="n">
        <v>0</v>
      </c>
      <c r="E469" s="16" t="n">
        <v>2.7</v>
      </c>
      <c r="F469" s="16" t="n">
        <v>0.819043813204371</v>
      </c>
      <c r="G469" s="16" t="n">
        <v>0.689185214134965</v>
      </c>
      <c r="H469" s="16" t="n">
        <v>0.836501975347128</v>
      </c>
      <c r="I469" s="16" t="n">
        <v>1.30102999566398</v>
      </c>
      <c r="J469" s="16" t="n">
        <v>0</v>
      </c>
      <c r="K469" s="16" t="n">
        <v>0.578988498156403</v>
      </c>
      <c r="L469" s="16" t="n">
        <v>0.791359859116174</v>
      </c>
    </row>
    <row r="470" customFormat="false" ht="15" hidden="false" customHeight="false" outlineLevel="0" collapsed="false">
      <c r="A470" s="17" t="n">
        <v>865</v>
      </c>
      <c r="B470" s="16" t="n">
        <v>0.590568542921985</v>
      </c>
      <c r="C470" s="16" t="n">
        <v>0.581392539291467</v>
      </c>
      <c r="D470" s="16" t="n">
        <v>0</v>
      </c>
      <c r="E470" s="16" t="n">
        <v>2.6</v>
      </c>
      <c r="F470" s="16" t="n">
        <v>0.815237427547652</v>
      </c>
      <c r="G470" s="16" t="n">
        <v>0.685657490330541</v>
      </c>
      <c r="H470" s="16" t="n">
        <v>0.832713122046144</v>
      </c>
      <c r="I470" s="16" t="n">
        <v>1.30102999566398</v>
      </c>
      <c r="J470" s="16" t="n">
        <v>0</v>
      </c>
      <c r="K470" s="16" t="n">
        <v>0.578867426118541</v>
      </c>
      <c r="L470" s="16" t="n">
        <v>0.788795333223268</v>
      </c>
    </row>
    <row r="471" customFormat="false" ht="15" hidden="false" customHeight="false" outlineLevel="0" collapsed="false">
      <c r="A471" s="17" t="n">
        <v>866</v>
      </c>
      <c r="B471" s="16" t="n">
        <v>0.590537861320708</v>
      </c>
      <c r="C471" s="16" t="n">
        <v>0.581410083737097</v>
      </c>
      <c r="D471" s="16" t="n">
        <v>0</v>
      </c>
      <c r="E471" s="16" t="n">
        <v>2.5</v>
      </c>
      <c r="F471" s="16" t="n">
        <v>0.809168278113594</v>
      </c>
      <c r="G471" s="16" t="n">
        <v>0.680145128770059</v>
      </c>
      <c r="H471" s="16" t="n">
        <v>0.826815829546382</v>
      </c>
      <c r="I471" s="16" t="n">
        <v>1.30102999566398</v>
      </c>
      <c r="J471" s="16" t="n">
        <v>0</v>
      </c>
      <c r="K471" s="16" t="n">
        <v>0.578636288591712</v>
      </c>
      <c r="L471" s="16" t="n">
        <v>0.788641241538716</v>
      </c>
    </row>
    <row r="472" customFormat="false" ht="15" hidden="false" customHeight="false" outlineLevel="0" collapsed="false">
      <c r="A472" s="17" t="n">
        <v>867</v>
      </c>
      <c r="B472" s="16" t="n">
        <v>0.5905195693175</v>
      </c>
      <c r="C472" s="16" t="n">
        <v>0.581443482398278</v>
      </c>
      <c r="D472" s="16" t="n">
        <v>0</v>
      </c>
      <c r="E472" s="16" t="n">
        <v>2.5</v>
      </c>
      <c r="F472" s="16" t="n">
        <v>0.803031423842504</v>
      </c>
      <c r="G472" s="16" t="n">
        <v>0.674286400977832</v>
      </c>
      <c r="H472" s="16" t="n">
        <v>0.821252455008898</v>
      </c>
      <c r="I472" s="16" t="n">
        <v>1.30102999566398</v>
      </c>
      <c r="J472" s="16" t="n">
        <v>0</v>
      </c>
      <c r="K472" s="16" t="n">
        <v>0.57848219690716</v>
      </c>
      <c r="L472" s="16" t="n">
        <v>0.786605029992846</v>
      </c>
    </row>
    <row r="473" customFormat="false" ht="15" hidden="false" customHeight="false" outlineLevel="0" collapsed="false">
      <c r="A473" s="17" t="n">
        <v>868</v>
      </c>
      <c r="B473" s="16" t="n">
        <v>0.590484053558773</v>
      </c>
      <c r="C473" s="16" t="n">
        <v>0.581453129627021</v>
      </c>
      <c r="D473" s="16" t="n">
        <v>0</v>
      </c>
      <c r="E473" s="16" t="n">
        <v>2.4</v>
      </c>
      <c r="F473" s="16" t="n">
        <v>0.797766218291772</v>
      </c>
      <c r="G473" s="16" t="n">
        <v>0.669576914609649</v>
      </c>
      <c r="H473" s="16" t="n">
        <v>0.815876681637153</v>
      </c>
      <c r="I473" s="16" t="n">
        <v>1.30102999566398</v>
      </c>
      <c r="J473" s="16" t="n">
        <v>0</v>
      </c>
      <c r="K473" s="16" t="n">
        <v>0.578207033184745</v>
      </c>
      <c r="L473" s="16" t="n">
        <v>0.786120741841396</v>
      </c>
    </row>
    <row r="474" customFormat="false" ht="15" hidden="false" customHeight="false" outlineLevel="0" collapsed="false">
      <c r="A474" s="17" t="n">
        <v>869</v>
      </c>
      <c r="B474" s="16" t="n">
        <v>0.590437938990416</v>
      </c>
      <c r="C474" s="16" t="n">
        <v>0.581454113413639</v>
      </c>
      <c r="D474" s="16" t="n">
        <v>0</v>
      </c>
      <c r="E474" s="16" t="n">
        <v>2.4</v>
      </c>
      <c r="F474" s="16" t="n">
        <v>0.792135512648339</v>
      </c>
      <c r="G474" s="16" t="n">
        <v>0.664501217964311</v>
      </c>
      <c r="H474" s="16" t="n">
        <v>0.809656436888175</v>
      </c>
      <c r="I474" s="16" t="n">
        <v>1.30102999566398</v>
      </c>
      <c r="J474" s="16" t="n">
        <v>0</v>
      </c>
      <c r="K474" s="16" t="n">
        <v>0.57799790875571</v>
      </c>
      <c r="L474" s="16" t="n">
        <v>0.787639645589126</v>
      </c>
    </row>
    <row r="475" customFormat="false" ht="15" hidden="false" customHeight="false" outlineLevel="0" collapsed="false">
      <c r="A475" s="17" t="n">
        <v>870</v>
      </c>
      <c r="B475" s="16" t="n">
        <v>0.590397309815442</v>
      </c>
      <c r="C475" s="16" t="n">
        <v>0.581473164182893</v>
      </c>
      <c r="D475" s="16" t="n">
        <v>0</v>
      </c>
      <c r="E475" s="16" t="n">
        <v>2.4</v>
      </c>
      <c r="F475" s="16" t="n">
        <v>0.784796472861371</v>
      </c>
      <c r="G475" s="16" t="n">
        <v>0.657439416924009</v>
      </c>
      <c r="H475" s="16" t="n">
        <v>0.801512756938655</v>
      </c>
      <c r="I475" s="16" t="n">
        <v>1.30102999566398</v>
      </c>
      <c r="J475" s="16" t="n">
        <v>0</v>
      </c>
      <c r="K475" s="16" t="n">
        <v>0.577777777777778</v>
      </c>
      <c r="L475" s="16" t="n">
        <v>0.791073688844863</v>
      </c>
    </row>
    <row r="476" customFormat="false" ht="15" hidden="false" customHeight="false" outlineLevel="0" collapsed="false">
      <c r="A476" s="17" t="n">
        <v>871</v>
      </c>
      <c r="B476" s="16" t="n">
        <v>0.590362268465537</v>
      </c>
      <c r="C476" s="16" t="n">
        <v>0.581500073643</v>
      </c>
      <c r="D476" s="16" t="n">
        <v>0</v>
      </c>
      <c r="E476" s="16" t="n">
        <v>2.3</v>
      </c>
      <c r="F476" s="16" t="n">
        <v>0.777437636969194</v>
      </c>
      <c r="G476" s="16" t="n">
        <v>0.650357642911661</v>
      </c>
      <c r="H476" s="16" t="n">
        <v>0.793169915405261</v>
      </c>
      <c r="I476" s="16" t="n">
        <v>1.30102999566398</v>
      </c>
      <c r="J476" s="16" t="n">
        <v>0</v>
      </c>
      <c r="K476" s="16" t="n">
        <v>0.577557646799846</v>
      </c>
      <c r="L476" s="16" t="n">
        <v>0.794892961311981</v>
      </c>
    </row>
    <row r="477" customFormat="false" ht="15" hidden="false" customHeight="false" outlineLevel="0" collapsed="false">
      <c r="A477" s="17" t="n">
        <v>872</v>
      </c>
      <c r="B477" s="16" t="n">
        <v>0.590312893081594</v>
      </c>
      <c r="C477" s="16" t="n">
        <v>0.581510881833832</v>
      </c>
      <c r="D477" s="16" t="n">
        <v>0</v>
      </c>
      <c r="E477" s="16" t="n">
        <v>2.3</v>
      </c>
      <c r="F477" s="16" t="n">
        <v>0.77021811613255</v>
      </c>
      <c r="G477" s="16" t="n">
        <v>0.64396824876657</v>
      </c>
      <c r="H477" s="16" t="n">
        <v>0.785337413632463</v>
      </c>
      <c r="I477" s="16" t="n">
        <v>1.30102999566398</v>
      </c>
      <c r="J477" s="16" t="n">
        <v>0</v>
      </c>
      <c r="K477" s="16" t="n">
        <v>0.577337515821914</v>
      </c>
      <c r="L477" s="16" t="n">
        <v>0.79799680810082</v>
      </c>
    </row>
    <row r="478" customFormat="false" ht="15" hidden="false" customHeight="false" outlineLevel="0" collapsed="false">
      <c r="A478" s="17" t="n">
        <v>873</v>
      </c>
      <c r="B478" s="16" t="n">
        <v>0.590259083112081</v>
      </c>
      <c r="C478" s="16" t="n">
        <v>0.581508815155695</v>
      </c>
      <c r="D478" s="16" t="n">
        <v>0</v>
      </c>
      <c r="E478" s="16" t="n">
        <v>2.2</v>
      </c>
      <c r="F478" s="16" t="n">
        <v>0.763972937280519</v>
      </c>
      <c r="G478" s="16" t="n">
        <v>0.637999426577956</v>
      </c>
      <c r="H478" s="16" t="n">
        <v>0.778531303156568</v>
      </c>
      <c r="I478" s="16" t="n">
        <v>1.30102999566398</v>
      </c>
      <c r="J478" s="16" t="n">
        <v>0</v>
      </c>
      <c r="K478" s="16" t="n">
        <v>0.577018325903913</v>
      </c>
      <c r="L478" s="16" t="n">
        <v>0.798844312365858</v>
      </c>
    </row>
    <row r="479" customFormat="false" ht="15" hidden="false" customHeight="false" outlineLevel="0" collapsed="false">
      <c r="A479" s="17" t="n">
        <v>874</v>
      </c>
      <c r="B479" s="16" t="n">
        <v>0.590223207517907</v>
      </c>
      <c r="C479" s="16" t="n">
        <v>0.581512265804087</v>
      </c>
      <c r="D479" s="16" t="n">
        <v>0</v>
      </c>
      <c r="E479" s="16" t="n">
        <v>2.2</v>
      </c>
      <c r="F479" s="16" t="n">
        <v>0.759386018995024</v>
      </c>
      <c r="G479" s="16" t="n">
        <v>0.633688689212358</v>
      </c>
      <c r="H479" s="16" t="n">
        <v>0.773782883558396</v>
      </c>
      <c r="I479" s="16" t="n">
        <v>1.30102999566398</v>
      </c>
      <c r="J479" s="16" t="n">
        <v>0</v>
      </c>
      <c r="K479" s="16" t="n">
        <v>0.576754168730395</v>
      </c>
      <c r="L479" s="16" t="n">
        <v>0.795784491772605</v>
      </c>
    </row>
    <row r="480" customFormat="false" ht="15" hidden="false" customHeight="false" outlineLevel="0" collapsed="false">
      <c r="A480" s="17" t="n">
        <v>875</v>
      </c>
      <c r="B480" s="16" t="n">
        <v>0.590167590203109</v>
      </c>
      <c r="C480" s="16" t="n">
        <v>0.581507258393966</v>
      </c>
      <c r="D480" s="16" t="n">
        <v>0</v>
      </c>
      <c r="E480" s="16" t="n">
        <v>2.2</v>
      </c>
      <c r="F480" s="16" t="n">
        <v>0.753343134150753</v>
      </c>
      <c r="G480" s="16" t="n">
        <v>0.62819763987042</v>
      </c>
      <c r="H480" s="16" t="n">
        <v>0.766853531295341</v>
      </c>
      <c r="I480" s="16" t="n">
        <v>1.30102999566398</v>
      </c>
      <c r="J480" s="16" t="n">
        <v>0</v>
      </c>
      <c r="K480" s="16" t="n">
        <v>0.576501018105773</v>
      </c>
      <c r="L480" s="16" t="n">
        <v>0.792559572945903</v>
      </c>
    </row>
    <row r="481" customFormat="false" ht="15" hidden="false" customHeight="false" outlineLevel="0" collapsed="false">
      <c r="A481" s="17" t="n">
        <v>876</v>
      </c>
      <c r="B481" s="16" t="n">
        <v>0.590107351100003</v>
      </c>
      <c r="C481" s="16" t="n">
        <v>0.581499978434986</v>
      </c>
      <c r="D481" s="16" t="n">
        <v>0</v>
      </c>
      <c r="E481" s="16" t="n">
        <v>2.2</v>
      </c>
      <c r="F481" s="16" t="n">
        <v>0.746984934029116</v>
      </c>
      <c r="G481" s="16" t="n">
        <v>0.622390574952067</v>
      </c>
      <c r="H481" s="16" t="n">
        <v>0.760009673966707</v>
      </c>
      <c r="I481" s="16" t="n">
        <v>1.30102999566398</v>
      </c>
      <c r="J481" s="16" t="n">
        <v>0</v>
      </c>
      <c r="K481" s="16" t="n">
        <v>0.576280887127841</v>
      </c>
      <c r="L481" s="16" t="n">
        <v>0.790006053601893</v>
      </c>
    </row>
    <row r="482" customFormat="false" ht="15" hidden="false" customHeight="false" outlineLevel="0" collapsed="false">
      <c r="A482" s="17" t="n">
        <v>877</v>
      </c>
      <c r="B482" s="16" t="n">
        <v>0.590064845703266</v>
      </c>
      <c r="C482" s="16" t="n">
        <v>0.581505913082593</v>
      </c>
      <c r="D482" s="16" t="n">
        <v>0</v>
      </c>
      <c r="E482" s="16" t="n">
        <v>2.2</v>
      </c>
      <c r="F482" s="16" t="n">
        <v>0.74131197670646</v>
      </c>
      <c r="G482" s="16" t="n">
        <v>0.617490530698986</v>
      </c>
      <c r="H482" s="16" t="n">
        <v>0.753499503212527</v>
      </c>
      <c r="I482" s="16" t="n">
        <v>1.30102999566398</v>
      </c>
      <c r="J482" s="16" t="n">
        <v>0</v>
      </c>
      <c r="K482" s="16" t="n">
        <v>0.576016729954323</v>
      </c>
      <c r="L482" s="16" t="n">
        <v>0.787848770018161</v>
      </c>
    </row>
    <row r="483" customFormat="false" ht="15" hidden="false" customHeight="false" outlineLevel="0" collapsed="false">
      <c r="A483" s="17" t="n">
        <v>878</v>
      </c>
      <c r="B483" s="16" t="n">
        <v>0.590058594721335</v>
      </c>
      <c r="C483" s="16" t="n">
        <v>0.581543842316737</v>
      </c>
      <c r="D483" s="16" t="n">
        <v>0</v>
      </c>
      <c r="E483" s="16" t="n">
        <v>2.2</v>
      </c>
      <c r="F483" s="16" t="n">
        <v>0.7365054425017</v>
      </c>
      <c r="G483" s="16" t="n">
        <v>0.613011260027956</v>
      </c>
      <c r="H483" s="16" t="n">
        <v>0.748291663832412</v>
      </c>
      <c r="I483" s="16" t="n">
        <v>1.30102999566398</v>
      </c>
      <c r="J483" s="16" t="n">
        <v>0</v>
      </c>
      <c r="K483" s="16" t="n">
        <v>0.575785592427494</v>
      </c>
      <c r="L483" s="16" t="n">
        <v>0.787265422926641</v>
      </c>
    </row>
    <row r="484" customFormat="false" ht="15" hidden="false" customHeight="false" outlineLevel="0" collapsed="false">
      <c r="A484" s="17" t="n">
        <v>879</v>
      </c>
      <c r="B484" s="16" t="n">
        <v>0.590004267295202</v>
      </c>
      <c r="C484" s="16" t="n">
        <v>0.581546160388312</v>
      </c>
      <c r="D484" s="16" t="n">
        <v>0</v>
      </c>
      <c r="E484" s="16" t="n">
        <v>2.2</v>
      </c>
      <c r="F484" s="16" t="n">
        <v>0.729755383286451</v>
      </c>
      <c r="G484" s="16" t="n">
        <v>0.606535810042156</v>
      </c>
      <c r="H484" s="16" t="n">
        <v>0.741160887420027</v>
      </c>
      <c r="I484" s="16" t="n">
        <v>1.30102999566398</v>
      </c>
      <c r="J484" s="16" t="n">
        <v>0</v>
      </c>
      <c r="K484" s="16" t="n">
        <v>0.575565461449562</v>
      </c>
      <c r="L484" s="16" t="n">
        <v>0.785867591216774</v>
      </c>
    </row>
    <row r="485" customFormat="false" ht="15" hidden="false" customHeight="false" outlineLevel="0" collapsed="false">
      <c r="A485" s="17" t="n">
        <v>880</v>
      </c>
      <c r="B485" s="16" t="n">
        <v>0.589954720161579</v>
      </c>
      <c r="C485" s="16" t="n">
        <v>0.581545856298345</v>
      </c>
      <c r="D485" s="16" t="n">
        <v>0</v>
      </c>
      <c r="E485" s="16" t="n">
        <v>2.2</v>
      </c>
      <c r="F485" s="16" t="n">
        <v>0.723968373217429</v>
      </c>
      <c r="G485" s="16" t="n">
        <v>0.601571587365247</v>
      </c>
      <c r="H485" s="16" t="n">
        <v>0.734624219085982</v>
      </c>
      <c r="I485" s="16" t="n">
        <v>1.30102999566398</v>
      </c>
      <c r="J485" s="16" t="n">
        <v>0</v>
      </c>
      <c r="K485" s="16" t="n">
        <v>0.575422376313907</v>
      </c>
      <c r="L485" s="16" t="n">
        <v>0.784656870838149</v>
      </c>
    </row>
    <row r="486" customFormat="false" ht="15" hidden="false" customHeight="false" outlineLevel="0" collapsed="false">
      <c r="A486" s="17" t="n">
        <v>881</v>
      </c>
      <c r="B486" s="16" t="n">
        <v>0.589937696633516</v>
      </c>
      <c r="C486" s="16" t="n">
        <v>0.58156424247138</v>
      </c>
      <c r="D486" s="16" t="n">
        <v>0</v>
      </c>
      <c r="E486" s="16" t="n">
        <v>2.2</v>
      </c>
      <c r="F486" s="16" t="n">
        <v>0.720127455463925</v>
      </c>
      <c r="G486" s="16" t="n">
        <v>0.598004586039558</v>
      </c>
      <c r="H486" s="16" t="n">
        <v>0.730502015677687</v>
      </c>
      <c r="I486" s="16" t="n">
        <v>1.30102999566398</v>
      </c>
      <c r="J486" s="16" t="n">
        <v>0</v>
      </c>
      <c r="K486" s="16" t="n">
        <v>0.575301304276044</v>
      </c>
      <c r="L486" s="16" t="n">
        <v>0.784238621980078</v>
      </c>
    </row>
    <row r="487" customFormat="false" ht="15" hidden="false" customHeight="false" outlineLevel="0" collapsed="false">
      <c r="A487" s="17" t="n">
        <v>882</v>
      </c>
      <c r="B487" s="16" t="n">
        <v>0.589882892590982</v>
      </c>
      <c r="C487" s="16" t="n">
        <v>0.581562865586373</v>
      </c>
      <c r="D487" s="16" t="n">
        <v>0</v>
      </c>
      <c r="E487" s="16" t="n">
        <v>2.2</v>
      </c>
      <c r="F487" s="16" t="n">
        <v>0.713663689134913</v>
      </c>
      <c r="G487" s="16" t="n">
        <v>0.591814563483809</v>
      </c>
      <c r="H487" s="16" t="n">
        <v>0.723648357290164</v>
      </c>
      <c r="I487" s="16" t="n">
        <v>1.30102999566398</v>
      </c>
      <c r="J487" s="16" t="n">
        <v>0</v>
      </c>
      <c r="K487" s="16" t="n">
        <v>0.575125199493699</v>
      </c>
      <c r="L487" s="16" t="n">
        <v>0.787309449122228</v>
      </c>
    </row>
    <row r="488" customFormat="false" ht="15" hidden="false" customHeight="false" outlineLevel="0" collapsed="false">
      <c r="A488" s="17" t="n">
        <v>883</v>
      </c>
      <c r="B488" s="16" t="n">
        <v>0.589816897886771</v>
      </c>
      <c r="C488" s="16" t="n">
        <v>0.581557461402391</v>
      </c>
      <c r="D488" s="16" t="n">
        <v>0</v>
      </c>
      <c r="E488" s="16" t="n">
        <v>2</v>
      </c>
      <c r="F488" s="16" t="n">
        <v>0.70635531348347</v>
      </c>
      <c r="G488" s="16" t="n">
        <v>0.584779759168595</v>
      </c>
      <c r="H488" s="16" t="n">
        <v>0.715211782111229</v>
      </c>
      <c r="I488" s="16" t="n">
        <v>1.30102999566398</v>
      </c>
      <c r="J488" s="16" t="n">
        <v>0</v>
      </c>
      <c r="K488" s="16" t="n">
        <v>0.574938088162457</v>
      </c>
      <c r="L488" s="16" t="n">
        <v>0.789356667216994</v>
      </c>
    </row>
    <row r="489" customFormat="false" ht="15" hidden="false" customHeight="false" outlineLevel="0" collapsed="false">
      <c r="A489" s="17" t="n">
        <v>884</v>
      </c>
      <c r="B489" s="16" t="n">
        <v>0.589756337139342</v>
      </c>
      <c r="C489" s="16" t="n">
        <v>0.581553556988179</v>
      </c>
      <c r="D489" s="16" t="n">
        <v>0</v>
      </c>
      <c r="E489" s="16" t="n">
        <v>1.8</v>
      </c>
      <c r="F489" s="16" t="n">
        <v>0.699845818626261</v>
      </c>
      <c r="G489" s="16" t="n">
        <v>0.57908994586689</v>
      </c>
      <c r="H489" s="16" t="n">
        <v>0.708456498086511</v>
      </c>
      <c r="I489" s="16" t="n">
        <v>1.30102999566398</v>
      </c>
      <c r="J489" s="16" t="n">
        <v>0</v>
      </c>
      <c r="K489" s="16" t="n">
        <v>0.574739970282318</v>
      </c>
      <c r="L489" s="16" t="n">
        <v>0.788024874800506</v>
      </c>
    </row>
    <row r="490" customFormat="false" ht="15" hidden="false" customHeight="false" outlineLevel="0" collapsed="false">
      <c r="A490" s="17" t="n">
        <v>885</v>
      </c>
      <c r="B490" s="16" t="n">
        <v>0.589711714673925</v>
      </c>
      <c r="C490" s="16" t="n">
        <v>0.5815555464814</v>
      </c>
      <c r="D490" s="16" t="n">
        <v>0</v>
      </c>
      <c r="E490" s="16" t="n">
        <v>1.8</v>
      </c>
      <c r="F490" s="16" t="n">
        <v>0.694933359646278</v>
      </c>
      <c r="G490" s="16" t="n">
        <v>0.574450370641976</v>
      </c>
      <c r="H490" s="16" t="n">
        <v>0.702668776715567</v>
      </c>
      <c r="I490" s="16" t="n">
        <v>1.30102999566398</v>
      </c>
      <c r="J490" s="16" t="n">
        <v>0</v>
      </c>
      <c r="K490" s="16" t="n">
        <v>0.574574872048869</v>
      </c>
      <c r="L490" s="16" t="n">
        <v>0.784381707115734</v>
      </c>
    </row>
    <row r="491" customFormat="false" ht="15" hidden="false" customHeight="false" outlineLevel="0" collapsed="false">
      <c r="A491" s="17" t="n">
        <v>886</v>
      </c>
      <c r="B491" s="16" t="n">
        <v>0.589681099520789</v>
      </c>
      <c r="C491" s="16" t="n">
        <v>0.581573477427283</v>
      </c>
      <c r="D491" s="16" t="n">
        <v>0</v>
      </c>
      <c r="E491" s="16" t="n">
        <v>1.8</v>
      </c>
      <c r="F491" s="16" t="n">
        <v>0.689777738335242</v>
      </c>
      <c r="G491" s="16" t="n">
        <v>0.569567461730421</v>
      </c>
      <c r="H491" s="16" t="n">
        <v>0.697111626965893</v>
      </c>
      <c r="I491" s="16" t="n">
        <v>1.30102999566398</v>
      </c>
      <c r="J491" s="16" t="n">
        <v>0</v>
      </c>
      <c r="K491" s="16" t="n">
        <v>0.57437675416873</v>
      </c>
      <c r="L491" s="16" t="n">
        <v>0.782026305651863</v>
      </c>
    </row>
    <row r="492" customFormat="false" ht="15" hidden="false" customHeight="false" outlineLevel="0" collapsed="false">
      <c r="A492" s="17" t="n">
        <v>887</v>
      </c>
      <c r="B492" s="16" t="n">
        <v>0.589649109707938</v>
      </c>
      <c r="C492" s="16" t="n">
        <v>0.581585763467899</v>
      </c>
      <c r="D492" s="16" t="n">
        <v>0</v>
      </c>
      <c r="E492" s="16" t="n">
        <v>1.8</v>
      </c>
      <c r="F492" s="16" t="n">
        <v>0.684437360617786</v>
      </c>
      <c r="G492" s="16" t="n">
        <v>0.564499625271927</v>
      </c>
      <c r="H492" s="16" t="n">
        <v>0.691477387637112</v>
      </c>
      <c r="I492" s="16" t="n">
        <v>1.30102999566398</v>
      </c>
      <c r="J492" s="16" t="n">
        <v>0</v>
      </c>
      <c r="K492" s="16" t="n">
        <v>0.574145616641902</v>
      </c>
      <c r="L492" s="16" t="n">
        <v>0.78197127290738</v>
      </c>
    </row>
    <row r="493" customFormat="false" ht="15" hidden="false" customHeight="false" outlineLevel="0" collapsed="false">
      <c r="A493" s="17" t="n">
        <v>888</v>
      </c>
      <c r="B493" s="16" t="n">
        <v>0.589602568414476</v>
      </c>
      <c r="C493" s="16" t="n">
        <v>0.58159843445887</v>
      </c>
      <c r="D493" s="16" t="n">
        <v>0</v>
      </c>
      <c r="E493" s="16" t="n">
        <v>1.8</v>
      </c>
      <c r="F493" s="16" t="n">
        <v>0.677104909965503</v>
      </c>
      <c r="G493" s="16" t="n">
        <v>0.557983773698033</v>
      </c>
      <c r="H493" s="16" t="n">
        <v>0.683359967503725</v>
      </c>
      <c r="I493" s="16" t="n">
        <v>1.30102999566398</v>
      </c>
      <c r="J493" s="16" t="n">
        <v>0</v>
      </c>
      <c r="K493" s="16" t="n">
        <v>0.573947498761763</v>
      </c>
      <c r="L493" s="16" t="n">
        <v>0.782015299102966</v>
      </c>
    </row>
    <row r="494" customFormat="false" ht="15" hidden="false" customHeight="false" outlineLevel="0" collapsed="false">
      <c r="A494" s="17" t="n">
        <v>889</v>
      </c>
      <c r="B494" s="16" t="n">
        <v>0.589539971395775</v>
      </c>
      <c r="C494" s="16" t="n">
        <v>0.581624974511885</v>
      </c>
      <c r="D494" s="16" t="n">
        <v>0</v>
      </c>
      <c r="E494" s="16" t="n">
        <v>1.7</v>
      </c>
      <c r="F494" s="16" t="n">
        <v>0.666871459949135</v>
      </c>
      <c r="G494" s="16" t="n">
        <v>0.548022182521155</v>
      </c>
      <c r="H494" s="16" t="n">
        <v>0.671781983013915</v>
      </c>
      <c r="I494" s="16" t="n">
        <v>1.30102999566398</v>
      </c>
      <c r="J494" s="16" t="n">
        <v>0</v>
      </c>
      <c r="K494" s="16" t="n">
        <v>0.573694348137142</v>
      </c>
      <c r="L494" s="16" t="n">
        <v>0.779109570194266</v>
      </c>
    </row>
    <row r="495" customFormat="false" ht="15" hidden="false" customHeight="false" outlineLevel="0" collapsed="false">
      <c r="A495" s="17" t="n">
        <v>890</v>
      </c>
      <c r="B495" s="16" t="n">
        <v>0.589508970578512</v>
      </c>
      <c r="C495" s="16" t="n">
        <v>0.581642588747203</v>
      </c>
      <c r="D495" s="16" t="n">
        <v>0</v>
      </c>
      <c r="E495" s="16" t="n">
        <v>1.6</v>
      </c>
      <c r="F495" s="16" t="n">
        <v>0.661525746973626</v>
      </c>
      <c r="G495" s="16" t="n">
        <v>0.542948158313908</v>
      </c>
      <c r="H495" s="16" t="n">
        <v>0.665847710283421</v>
      </c>
      <c r="I495" s="16" t="n">
        <v>1.30102999566398</v>
      </c>
      <c r="J495" s="16" t="n">
        <v>0</v>
      </c>
      <c r="K495" s="16" t="n">
        <v>0.573463210610313</v>
      </c>
      <c r="L495" s="16" t="n">
        <v>0.77751362060426</v>
      </c>
    </row>
    <row r="496" customFormat="false" ht="15" hidden="false" customHeight="false" outlineLevel="0" collapsed="false">
      <c r="A496" s="17" t="n">
        <v>891</v>
      </c>
      <c r="B496" s="16" t="n">
        <v>0.589482905246593</v>
      </c>
      <c r="C496" s="16" t="n">
        <v>0.581630543516437</v>
      </c>
      <c r="D496" s="16" t="n">
        <v>0</v>
      </c>
      <c r="E496" s="16" t="n">
        <v>1.6</v>
      </c>
      <c r="F496" s="16" t="n">
        <v>0.660203292272189</v>
      </c>
      <c r="G496" s="16" t="n">
        <v>0.541897222522161</v>
      </c>
      <c r="H496" s="16" t="n">
        <v>0.664987667359859</v>
      </c>
      <c r="I496" s="16" t="n">
        <v>1.30102999566398</v>
      </c>
      <c r="J496" s="16" t="n">
        <v>0</v>
      </c>
      <c r="K496" s="16" t="n">
        <v>0.57337515821914</v>
      </c>
      <c r="L496" s="16" t="n">
        <v>0.773683341588245</v>
      </c>
    </row>
    <row r="497" customFormat="false" ht="15" hidden="false" customHeight="false" outlineLevel="0" collapsed="false">
      <c r="A497" s="17" t="n">
        <v>892</v>
      </c>
      <c r="B497" s="16" t="n">
        <v>0.589443496421531</v>
      </c>
      <c r="C497" s="16" t="n">
        <v>0.581603351576367</v>
      </c>
      <c r="D497" s="16" t="n">
        <v>0</v>
      </c>
      <c r="E497" s="16" t="n">
        <v>1.6</v>
      </c>
      <c r="F497" s="16" t="n">
        <v>0.658961426134183</v>
      </c>
      <c r="G497" s="16" t="n">
        <v>0.54119788547645</v>
      </c>
      <c r="H497" s="16" t="n">
        <v>0.663782313304726</v>
      </c>
      <c r="I497" s="16" t="n">
        <v>1.30102999566398</v>
      </c>
      <c r="J497" s="16" t="n">
        <v>0</v>
      </c>
      <c r="K497" s="16" t="n">
        <v>0.573199053436795</v>
      </c>
      <c r="L497" s="16" t="n">
        <v>0.769621925045402</v>
      </c>
    </row>
    <row r="498" customFormat="false" ht="15" hidden="false" customHeight="false" outlineLevel="0" collapsed="false">
      <c r="A498" s="17" t="n">
        <v>893</v>
      </c>
      <c r="B498" s="16" t="n">
        <v>0.589387735393312</v>
      </c>
      <c r="C498" s="16" t="n">
        <v>0.581601383914565</v>
      </c>
      <c r="D498" s="16" t="n">
        <v>0</v>
      </c>
      <c r="E498" s="16" t="n">
        <v>1.6</v>
      </c>
      <c r="F498" s="16" t="n">
        <v>0.652703030962511</v>
      </c>
      <c r="G498" s="16" t="n">
        <v>0.535481342504703</v>
      </c>
      <c r="H498" s="16" t="n">
        <v>0.656749994799258</v>
      </c>
      <c r="I498" s="16" t="n">
        <v>1.30102999566398</v>
      </c>
      <c r="J498" s="16" t="n">
        <v>0</v>
      </c>
      <c r="K498" s="16" t="n">
        <v>0.572802817676518</v>
      </c>
      <c r="L498" s="16" t="n">
        <v>0.769654944692092</v>
      </c>
    </row>
    <row r="499" customFormat="false" ht="15" hidden="false" customHeight="false" outlineLevel="0" collapsed="false">
      <c r="A499" s="17" t="n">
        <v>894</v>
      </c>
      <c r="B499" s="16" t="n">
        <v>0.589346882369783</v>
      </c>
      <c r="C499" s="16" t="n">
        <v>0.581622111806189</v>
      </c>
      <c r="D499" s="16" t="n">
        <v>0</v>
      </c>
      <c r="E499" s="16" t="n">
        <v>1.3</v>
      </c>
      <c r="F499" s="16" t="n">
        <v>0.645730287938773</v>
      </c>
      <c r="G499" s="16" t="n">
        <v>0.528904421174393</v>
      </c>
      <c r="H499" s="16" t="n">
        <v>0.64861298116331</v>
      </c>
      <c r="I499" s="16" t="n">
        <v>1.30102999566398</v>
      </c>
      <c r="J499" s="16" t="n">
        <v>0</v>
      </c>
      <c r="K499" s="16" t="n">
        <v>0.572637719443069</v>
      </c>
      <c r="L499" s="16" t="n">
        <v>0.772285509878378</v>
      </c>
    </row>
    <row r="500" customFormat="false" ht="15" hidden="false" customHeight="false" outlineLevel="0" collapsed="false">
      <c r="A500" s="17" t="n">
        <v>895</v>
      </c>
      <c r="B500" s="16" t="n">
        <v>0.58930101858245</v>
      </c>
      <c r="C500" s="16" t="n">
        <v>0.58163632738112</v>
      </c>
      <c r="D500" s="16" t="n">
        <v>0</v>
      </c>
      <c r="E500" s="16" t="n">
        <v>1.2</v>
      </c>
      <c r="F500" s="16" t="n">
        <v>0.638847251754916</v>
      </c>
      <c r="G500" s="16" t="n">
        <v>0.522707243761396</v>
      </c>
      <c r="H500" s="16" t="n">
        <v>0.641231575126297</v>
      </c>
      <c r="I500" s="16" t="n">
        <v>1.30102999566398</v>
      </c>
      <c r="J500" s="16" t="n">
        <v>0</v>
      </c>
      <c r="K500" s="16" t="n">
        <v>0.572362555720654</v>
      </c>
      <c r="L500" s="16" t="n">
        <v>0.77298992900776</v>
      </c>
    </row>
    <row r="501" customFormat="false" ht="15" hidden="false" customHeight="false" outlineLevel="0" collapsed="false">
      <c r="A501" s="17" t="n">
        <v>896</v>
      </c>
      <c r="B501" s="16" t="n">
        <v>0.589247462263814</v>
      </c>
      <c r="C501" s="16" t="n">
        <v>0.581640389486372</v>
      </c>
      <c r="D501" s="16" t="n">
        <v>0</v>
      </c>
      <c r="E501" s="16" t="n">
        <v>1.1</v>
      </c>
      <c r="F501" s="16" t="n">
        <v>0.632217392015189</v>
      </c>
      <c r="G501" s="16" t="n">
        <v>0.516617215641086</v>
      </c>
      <c r="H501" s="16" t="n">
        <v>0.633859436363118</v>
      </c>
      <c r="I501" s="16" t="n">
        <v>1.30102999566398</v>
      </c>
      <c r="J501" s="16" t="n">
        <v>0</v>
      </c>
      <c r="K501" s="16" t="n">
        <v>0.572098398547136</v>
      </c>
      <c r="L501" s="16" t="n">
        <v>0.770557481701612</v>
      </c>
    </row>
    <row r="502" customFormat="false" ht="15" hidden="false" customHeight="false" outlineLevel="0" collapsed="false">
      <c r="A502" s="17" t="n">
        <v>897</v>
      </c>
      <c r="B502" s="16" t="n">
        <v>0.589214021408999</v>
      </c>
      <c r="C502" s="16" t="n">
        <v>0.58166767101054</v>
      </c>
      <c r="D502" s="16" t="n">
        <v>0</v>
      </c>
      <c r="E502" s="16" t="n">
        <v>1</v>
      </c>
      <c r="F502" s="16" t="n">
        <v>0.625730144965002</v>
      </c>
      <c r="G502" s="16" t="n">
        <v>0.510399632978267</v>
      </c>
      <c r="H502" s="16" t="n">
        <v>0.626642490614685</v>
      </c>
      <c r="I502" s="16" t="n">
        <v>1.30102999566398</v>
      </c>
      <c r="J502" s="16" t="n">
        <v>0</v>
      </c>
      <c r="K502" s="16" t="n">
        <v>0.571834241373617</v>
      </c>
      <c r="L502" s="16" t="n">
        <v>0.771294920477684</v>
      </c>
    </row>
    <row r="503" customFormat="false" ht="15" hidden="false" customHeight="false" outlineLevel="0" collapsed="false">
      <c r="A503" s="17" t="n">
        <v>898</v>
      </c>
      <c r="B503" s="16" t="n">
        <v>0.589190603185583</v>
      </c>
      <c r="C503" s="16" t="n">
        <v>0.581684520791934</v>
      </c>
      <c r="D503" s="16" t="n">
        <v>0</v>
      </c>
      <c r="E503" s="16" t="n">
        <v>0.8</v>
      </c>
      <c r="F503" s="16" t="n">
        <v>0.621333162842829</v>
      </c>
      <c r="G503" s="16" t="n">
        <v>0.506541477825838</v>
      </c>
      <c r="H503" s="16" t="n">
        <v>0.621728798506546</v>
      </c>
      <c r="I503" s="16" t="n">
        <v>1.30102999566398</v>
      </c>
      <c r="J503" s="16" t="n">
        <v>0</v>
      </c>
      <c r="K503" s="16" t="n">
        <v>0.571570084200099</v>
      </c>
      <c r="L503" s="16" t="n">
        <v>0.769203676187331</v>
      </c>
    </row>
    <row r="504" customFormat="false" ht="15" hidden="false" customHeight="false" outlineLevel="0" collapsed="false">
      <c r="A504" s="17" t="n">
        <v>899</v>
      </c>
      <c r="B504" s="16" t="n">
        <v>0.589180742590516</v>
      </c>
      <c r="C504" s="16" t="n">
        <v>0.581711763170109</v>
      </c>
      <c r="D504" s="16" t="n">
        <v>0</v>
      </c>
      <c r="E504" s="16" t="n">
        <v>0.8</v>
      </c>
      <c r="F504" s="16" t="n">
        <v>0.617163843966131</v>
      </c>
      <c r="G504" s="16" t="n">
        <v>0.5029103182273</v>
      </c>
      <c r="H504" s="16" t="n">
        <v>0.617155550860777</v>
      </c>
      <c r="I504" s="16" t="n">
        <v>1.30102999566398</v>
      </c>
      <c r="J504" s="16" t="n">
        <v>0</v>
      </c>
      <c r="K504" s="16" t="n">
        <v>0.571272907379891</v>
      </c>
      <c r="L504" s="16" t="n">
        <v>0.763436244565517</v>
      </c>
    </row>
    <row r="505" customFormat="false" ht="15" hidden="false" customHeight="false" outlineLevel="0" collapsed="false">
      <c r="A505" s="17" t="n">
        <v>900</v>
      </c>
      <c r="B505" s="16" t="n">
        <v>0.58917071753078</v>
      </c>
      <c r="C505" s="16" t="n">
        <v>0.581753661825611</v>
      </c>
      <c r="D505" s="16" t="n">
        <v>0</v>
      </c>
      <c r="E505" s="16" t="n">
        <v>0.7</v>
      </c>
      <c r="F505" s="16" t="n">
        <v>0.611306917798146</v>
      </c>
      <c r="G505" s="16" t="n">
        <v>0.497590885298594</v>
      </c>
      <c r="H505" s="16" t="n">
        <v>0.610864644499986</v>
      </c>
      <c r="I505" s="16" t="n">
        <v>1.30102999566398</v>
      </c>
      <c r="J505" s="16" t="n">
        <v>0</v>
      </c>
      <c r="K505" s="16" t="n">
        <v>0.5709206978152</v>
      </c>
      <c r="L505" s="16" t="n">
        <v>0.756546144956249</v>
      </c>
    </row>
    <row r="506" customFormat="false" ht="15" hidden="false" customHeight="false" outlineLevel="0" collapsed="false">
      <c r="A506" s="17" t="n">
        <v>901</v>
      </c>
      <c r="B506" s="16" t="n">
        <v>0.589104967647129</v>
      </c>
      <c r="C506" s="16" t="n">
        <v>0.581755357148212</v>
      </c>
      <c r="D506" s="16" t="n">
        <v>0</v>
      </c>
      <c r="E506" s="16" t="n">
        <v>0.7</v>
      </c>
      <c r="F506" s="16" t="n">
        <v>0.603433057820586</v>
      </c>
      <c r="G506" s="16" t="n">
        <v>0.489985522690887</v>
      </c>
      <c r="H506" s="16" t="n">
        <v>0.601914299940936</v>
      </c>
      <c r="I506" s="16" t="n">
        <v>1.30102999566398</v>
      </c>
      <c r="J506" s="16" t="n">
        <v>0</v>
      </c>
      <c r="K506" s="16" t="n">
        <v>0.570711573386165</v>
      </c>
      <c r="L506" s="16" t="n">
        <v>0.751240988388091</v>
      </c>
    </row>
    <row r="507" customFormat="false" ht="15" hidden="false" customHeight="false" outlineLevel="0" collapsed="false">
      <c r="A507" s="17" t="n">
        <v>902</v>
      </c>
      <c r="B507" s="16" t="n">
        <v>0.589051633631741</v>
      </c>
      <c r="C507" s="16" t="n">
        <v>0.581761573700104</v>
      </c>
      <c r="D507" s="16" t="n">
        <v>0</v>
      </c>
      <c r="E507" s="16" t="n">
        <v>0.7</v>
      </c>
      <c r="F507" s="16" t="n">
        <v>0.59665340711121</v>
      </c>
      <c r="G507" s="16" t="n">
        <v>0.483742369247888</v>
      </c>
      <c r="H507" s="16" t="n">
        <v>0.594343540703516</v>
      </c>
      <c r="I507" s="16" t="n">
        <v>1.30102999566398</v>
      </c>
      <c r="J507" s="16" t="n">
        <v>0</v>
      </c>
      <c r="K507" s="16" t="n">
        <v>0.570557481701613</v>
      </c>
      <c r="L507" s="16" t="n">
        <v>0.746343074129107</v>
      </c>
    </row>
    <row r="508" customFormat="false" ht="15" hidden="false" customHeight="false" outlineLevel="0" collapsed="false">
      <c r="A508" s="17" t="n">
        <v>903</v>
      </c>
      <c r="B508" s="16" t="n">
        <v>0.589027003005699</v>
      </c>
      <c r="C508" s="16" t="n">
        <v>0.581785257468429</v>
      </c>
      <c r="D508" s="16" t="n">
        <v>0</v>
      </c>
      <c r="E508" s="16" t="n">
        <v>0.7</v>
      </c>
      <c r="F508" s="16" t="n">
        <v>0.591406268739243</v>
      </c>
      <c r="G508" s="16" t="n">
        <v>0.479031066208427</v>
      </c>
      <c r="H508" s="16" t="n">
        <v>0.588682225305824</v>
      </c>
      <c r="I508" s="16" t="n">
        <v>1.30102999566398</v>
      </c>
      <c r="J508" s="16" t="n">
        <v>0</v>
      </c>
      <c r="K508" s="16" t="n">
        <v>0.570249298332508</v>
      </c>
      <c r="L508" s="16" t="n">
        <v>0.741731330141434</v>
      </c>
    </row>
    <row r="509" customFormat="false" ht="15" hidden="false" customHeight="false" outlineLevel="0" collapsed="false">
      <c r="A509" s="17" t="n">
        <v>904</v>
      </c>
      <c r="B509" s="16" t="n">
        <v>0.589022843484525</v>
      </c>
      <c r="C509" s="16" t="n">
        <v>0.581823008021487</v>
      </c>
      <c r="D509" s="16" t="n">
        <v>0</v>
      </c>
      <c r="E509" s="16" t="n">
        <v>0.7</v>
      </c>
      <c r="F509" s="16" t="n">
        <v>0.586988737369104</v>
      </c>
      <c r="G509" s="16" t="n">
        <v>0.474881204789383</v>
      </c>
      <c r="H509" s="16" t="n">
        <v>0.583770826874611</v>
      </c>
      <c r="I509" s="16" t="n">
        <v>1.30102999566398</v>
      </c>
      <c r="J509" s="16" t="n">
        <v>0</v>
      </c>
      <c r="K509" s="16" t="n">
        <v>0.569963128061196</v>
      </c>
      <c r="L509" s="16" t="n">
        <v>0.738484398216939</v>
      </c>
    </row>
    <row r="510" customFormat="false" ht="15" hidden="false" customHeight="false" outlineLevel="0" collapsed="false">
      <c r="A510" s="17" t="n">
        <v>905</v>
      </c>
      <c r="B510" s="16" t="n">
        <v>0.58901294293227</v>
      </c>
      <c r="C510" s="16" t="n">
        <v>0.581852942572306</v>
      </c>
      <c r="D510" s="16" t="n">
        <v>0</v>
      </c>
      <c r="E510" s="16" t="n">
        <v>0.7</v>
      </c>
      <c r="F510" s="16" t="n">
        <v>0.582461952680816</v>
      </c>
      <c r="G510" s="16" t="n">
        <v>0.470889265589756</v>
      </c>
      <c r="H510" s="16" t="n">
        <v>0.578931634555772</v>
      </c>
      <c r="I510" s="16" t="n">
        <v>1.30102999566398</v>
      </c>
      <c r="J510" s="16" t="n">
        <v>0</v>
      </c>
      <c r="K510" s="16" t="n">
        <v>0.569698970887678</v>
      </c>
      <c r="L510" s="16" t="n">
        <v>0.74090583897419</v>
      </c>
    </row>
    <row r="511" customFormat="false" ht="15" hidden="false" customHeight="false" outlineLevel="0" collapsed="false">
      <c r="A511" s="17" t="n">
        <v>906</v>
      </c>
      <c r="B511" s="16" t="n">
        <v>0.58899771504932</v>
      </c>
      <c r="C511" s="16" t="n">
        <v>0.581886810586853</v>
      </c>
      <c r="D511" s="16" t="n">
        <v>0</v>
      </c>
      <c r="E511" s="16" t="n">
        <v>0.7</v>
      </c>
      <c r="F511" s="16" t="n">
        <v>0.576888669167835</v>
      </c>
      <c r="G511" s="16" t="n">
        <v>0.465583158019932</v>
      </c>
      <c r="H511" s="16" t="n">
        <v>0.573102512208722</v>
      </c>
      <c r="I511" s="16" t="n">
        <v>1.30102999566398</v>
      </c>
      <c r="J511" s="16" t="n">
        <v>0</v>
      </c>
      <c r="K511" s="16" t="n">
        <v>0.569566892300919</v>
      </c>
      <c r="L511" s="16" t="n">
        <v>0.740476583567223</v>
      </c>
    </row>
    <row r="512" customFormat="false" ht="15" hidden="false" customHeight="false" outlineLevel="0" collapsed="false">
      <c r="A512" s="17" t="n">
        <v>907</v>
      </c>
      <c r="B512" s="16" t="n">
        <v>0.588981031046973</v>
      </c>
      <c r="C512" s="16" t="n">
        <v>0.581922187980536</v>
      </c>
      <c r="D512" s="16" t="n">
        <v>0</v>
      </c>
      <c r="E512" s="16" t="n">
        <v>0.6</v>
      </c>
      <c r="F512" s="16" t="n">
        <v>0.571228237469936</v>
      </c>
      <c r="G512" s="16" t="n">
        <v>0.460456585617166</v>
      </c>
      <c r="H512" s="16" t="n">
        <v>0.566609951370423</v>
      </c>
      <c r="I512" s="16" t="n">
        <v>1.30102999566398</v>
      </c>
      <c r="J512" s="16" t="n">
        <v>0</v>
      </c>
      <c r="K512" s="16" t="n">
        <v>0.569445820263057</v>
      </c>
      <c r="L512" s="16" t="n">
        <v>0.73993726267129</v>
      </c>
    </row>
    <row r="513" customFormat="false" ht="15" hidden="false" customHeight="false" outlineLevel="0" collapsed="false">
      <c r="A513" s="17" t="n">
        <v>908</v>
      </c>
      <c r="B513" s="16" t="n">
        <v>0.588963704859769</v>
      </c>
      <c r="C513" s="16" t="n">
        <v>0.58194834109047</v>
      </c>
      <c r="D513" s="16" t="n">
        <v>0</v>
      </c>
      <c r="E513" s="16" t="n">
        <v>0.6</v>
      </c>
      <c r="F513" s="16" t="n">
        <v>0.56679933307244</v>
      </c>
      <c r="G513" s="16" t="n">
        <v>0.456294364974997</v>
      </c>
      <c r="H513" s="16" t="n">
        <v>0.561549923034701</v>
      </c>
      <c r="I513" s="16" t="n">
        <v>1.30102999566398</v>
      </c>
      <c r="J513" s="16" t="n">
        <v>0</v>
      </c>
      <c r="K513" s="16" t="n">
        <v>0.569324748225194</v>
      </c>
      <c r="L513" s="16" t="n">
        <v>0.742402729624126</v>
      </c>
    </row>
    <row r="514" customFormat="false" ht="15" hidden="false" customHeight="false" outlineLevel="0" collapsed="false">
      <c r="A514" s="17" t="n">
        <v>909</v>
      </c>
      <c r="B514" s="16" t="n">
        <v>0.588918874881886</v>
      </c>
      <c r="C514" s="16" t="n">
        <v>0.581947805534323</v>
      </c>
      <c r="D514" s="16" t="n">
        <v>0</v>
      </c>
      <c r="E514" s="16" t="n">
        <v>0.6</v>
      </c>
      <c r="F514" s="16" t="n">
        <v>0.561838075688347</v>
      </c>
      <c r="G514" s="16" t="n">
        <v>0.45186598432267</v>
      </c>
      <c r="H514" s="16" t="n">
        <v>0.556223539384269</v>
      </c>
      <c r="I514" s="16" t="n">
        <v>1.30102999566398</v>
      </c>
      <c r="J514" s="16" t="n">
        <v>0</v>
      </c>
      <c r="K514" s="16" t="n">
        <v>0.569104617247262</v>
      </c>
      <c r="L514" s="16" t="n">
        <v>0.738143195201145</v>
      </c>
    </row>
    <row r="515" customFormat="false" ht="15" hidden="false" customHeight="false" outlineLevel="0" collapsed="false">
      <c r="A515" s="17" t="n">
        <v>910</v>
      </c>
      <c r="B515" s="16" t="n">
        <v>0.588874603863116</v>
      </c>
      <c r="C515" s="16" t="n">
        <v>0.581957517194535</v>
      </c>
      <c r="D515" s="16" t="n">
        <v>0</v>
      </c>
      <c r="E515" s="16" t="n">
        <v>0.6</v>
      </c>
      <c r="F515" s="16" t="n">
        <v>0.555772660590301</v>
      </c>
      <c r="G515" s="16" t="n">
        <v>0.44606676260219</v>
      </c>
      <c r="H515" s="16" t="n">
        <v>0.549485849646439</v>
      </c>
      <c r="I515" s="16" t="n">
        <v>1.30102999566398</v>
      </c>
      <c r="J515" s="16" t="n">
        <v>0</v>
      </c>
      <c r="K515" s="16" t="n">
        <v>0.568752407682571</v>
      </c>
      <c r="L515" s="16" t="n">
        <v>0.736767376589071</v>
      </c>
    </row>
    <row r="516" customFormat="false" ht="15" hidden="false" customHeight="false" outlineLevel="0" collapsed="false">
      <c r="A516" s="17" t="n">
        <v>911</v>
      </c>
      <c r="B516" s="16" t="n">
        <v>0.588835735895016</v>
      </c>
      <c r="C516" s="16" t="n">
        <v>0.581983219904142</v>
      </c>
      <c r="D516" s="16" t="n">
        <v>0</v>
      </c>
      <c r="E516" s="16" t="n">
        <v>0.6</v>
      </c>
      <c r="F516" s="16" t="n">
        <v>0.548779833794188</v>
      </c>
      <c r="G516" s="16" t="n">
        <v>0.439605833584632</v>
      </c>
      <c r="H516" s="16" t="n">
        <v>0.541290022055023</v>
      </c>
      <c r="I516" s="16" t="n">
        <v>1.30102999566398</v>
      </c>
      <c r="J516" s="16" t="n">
        <v>0</v>
      </c>
      <c r="K516" s="16" t="n">
        <v>0.56843321776457</v>
      </c>
      <c r="L516" s="16" t="n">
        <v>0.738495404765836</v>
      </c>
    </row>
    <row r="517" customFormat="false" ht="15" hidden="false" customHeight="false" outlineLevel="0" collapsed="false">
      <c r="A517" s="17" t="n">
        <v>912</v>
      </c>
      <c r="B517" s="16" t="n">
        <v>0.588789116232483</v>
      </c>
      <c r="C517" s="16" t="n">
        <v>0.582004633514878</v>
      </c>
      <c r="D517" s="16" t="n">
        <v>0</v>
      </c>
      <c r="E517" s="16" t="n">
        <v>0.6</v>
      </c>
      <c r="F517" s="16" t="n">
        <v>0.541688903611122</v>
      </c>
      <c r="G517" s="16" t="n">
        <v>0.432780608201475</v>
      </c>
      <c r="H517" s="16" t="n">
        <v>0.533313059671973</v>
      </c>
      <c r="I517" s="16" t="n">
        <v>1.30102999566398</v>
      </c>
      <c r="J517" s="16" t="n">
        <v>0</v>
      </c>
      <c r="K517" s="16" t="n">
        <v>0.568136040944362</v>
      </c>
      <c r="L517" s="16" t="n">
        <v>0.73938693522646</v>
      </c>
    </row>
    <row r="518" customFormat="false" ht="15" hidden="false" customHeight="false" outlineLevel="0" collapsed="false">
      <c r="A518" s="17" t="n">
        <v>913</v>
      </c>
      <c r="B518" s="16" t="n">
        <v>0.588746639534279</v>
      </c>
      <c r="C518" s="16" t="n">
        <v>0.582017543544387</v>
      </c>
      <c r="D518" s="16" t="n">
        <v>0</v>
      </c>
      <c r="E518" s="16" t="n">
        <v>0.6</v>
      </c>
      <c r="F518" s="16" t="n">
        <v>0.535809208222486</v>
      </c>
      <c r="G518" s="16" t="n">
        <v>0.427697053240933</v>
      </c>
      <c r="H518" s="16" t="n">
        <v>0.526806318413025</v>
      </c>
      <c r="I518" s="16" t="n">
        <v>1.30102999566398</v>
      </c>
      <c r="J518" s="16" t="n">
        <v>0</v>
      </c>
      <c r="K518" s="16" t="n">
        <v>0.567904903417533</v>
      </c>
      <c r="L518" s="16" t="n">
        <v>0.735589675857135</v>
      </c>
    </row>
    <row r="519" customFormat="false" ht="15" hidden="false" customHeight="false" outlineLevel="0" collapsed="false">
      <c r="A519" s="17" t="n">
        <v>914</v>
      </c>
      <c r="B519" s="16" t="n">
        <v>0.58869242226636</v>
      </c>
      <c r="C519" s="16" t="n">
        <v>0.582011723589224</v>
      </c>
      <c r="D519" s="16" t="n">
        <v>0</v>
      </c>
      <c r="E519" s="16" t="n">
        <v>0.6</v>
      </c>
      <c r="F519" s="16" t="n">
        <v>0.530827190464928</v>
      </c>
      <c r="G519" s="16" t="n">
        <v>0.423244986106673</v>
      </c>
      <c r="H519" s="16" t="n">
        <v>0.521170314042304</v>
      </c>
      <c r="I519" s="16" t="n">
        <v>1.30102999566398</v>
      </c>
      <c r="J519" s="16" t="n">
        <v>0</v>
      </c>
      <c r="K519" s="16" t="n">
        <v>0.567673765890705</v>
      </c>
      <c r="L519" s="16" t="n">
        <v>0.730075394859942</v>
      </c>
    </row>
    <row r="520" customFormat="false" ht="15" hidden="false" customHeight="false" outlineLevel="0" collapsed="false">
      <c r="A520" s="17" t="n">
        <v>915</v>
      </c>
      <c r="B520" s="16" t="n">
        <v>0.588623252621404</v>
      </c>
      <c r="C520" s="16" t="n">
        <v>0.581986002900802</v>
      </c>
      <c r="D520" s="16" t="n">
        <v>0</v>
      </c>
      <c r="E520" s="16" t="n">
        <v>0.6</v>
      </c>
      <c r="F520" s="16" t="n">
        <v>0.526429144646457</v>
      </c>
      <c r="G520" s="16" t="n">
        <v>0.419111673293598</v>
      </c>
      <c r="H520" s="16" t="n">
        <v>0.516571410506809</v>
      </c>
      <c r="I520" s="16" t="n">
        <v>1.30102999566398</v>
      </c>
      <c r="J520" s="16" t="n">
        <v>0</v>
      </c>
      <c r="K520" s="16" t="n">
        <v>0.567530680755049</v>
      </c>
      <c r="L520" s="16" t="n">
        <v>0.722612954708051</v>
      </c>
    </row>
    <row r="521" customFormat="false" ht="15" hidden="false" customHeight="false" outlineLevel="0" collapsed="false">
      <c r="A521" s="17" t="n">
        <v>916</v>
      </c>
      <c r="B521" s="16" t="n">
        <v>0.588550360556002</v>
      </c>
      <c r="C521" s="16" t="n">
        <v>0.58194872201109</v>
      </c>
      <c r="D521" s="16" t="n">
        <v>0</v>
      </c>
      <c r="E521" s="16" t="n">
        <v>0.6</v>
      </c>
      <c r="F521" s="16" t="n">
        <v>0.522413508354701</v>
      </c>
      <c r="G521" s="16" t="n">
        <v>0.41536060873217</v>
      </c>
      <c r="H521" s="16" t="n">
        <v>0.512188855006291</v>
      </c>
      <c r="I521" s="16" t="n">
        <v>1.30102999566398</v>
      </c>
      <c r="J521" s="16" t="n">
        <v>0</v>
      </c>
      <c r="K521" s="16" t="n">
        <v>0.567332562874911</v>
      </c>
      <c r="L521" s="16" t="n">
        <v>0.713455506026086</v>
      </c>
    </row>
    <row r="522" customFormat="false" ht="15" hidden="false" customHeight="false" outlineLevel="0" collapsed="false">
      <c r="A522" s="17" t="n">
        <v>917</v>
      </c>
      <c r="B522" s="16" t="n">
        <v>0.588430404663086</v>
      </c>
      <c r="C522" s="16" t="n">
        <v>0.581887630438557</v>
      </c>
      <c r="D522" s="16" t="n">
        <v>0</v>
      </c>
      <c r="E522" s="16" t="n">
        <v>0.6</v>
      </c>
      <c r="F522" s="16" t="n">
        <v>0.516410916594335</v>
      </c>
      <c r="G522" s="16" t="n">
        <v>0.409886677392414</v>
      </c>
      <c r="H522" s="16" t="n">
        <v>0.505797702712375</v>
      </c>
      <c r="I522" s="16" t="n">
        <v>1.30102999566398</v>
      </c>
      <c r="J522" s="16" t="n">
        <v>0</v>
      </c>
      <c r="K522" s="16" t="n">
        <v>0.567266523581531</v>
      </c>
      <c r="L522" s="16" t="n">
        <v>0.707456936877442</v>
      </c>
    </row>
    <row r="523" customFormat="false" ht="15" hidden="false" customHeight="false" outlineLevel="0" collapsed="false">
      <c r="A523" s="17" t="n">
        <v>918</v>
      </c>
      <c r="B523" s="16" t="n">
        <v>0.588304446140925</v>
      </c>
      <c r="C523" s="16" t="n">
        <v>0.581828504313686</v>
      </c>
      <c r="D523" s="16" t="n">
        <v>0</v>
      </c>
      <c r="E523" s="16" t="n">
        <v>0.5</v>
      </c>
      <c r="F523" s="16" t="n">
        <v>0.509669090968781</v>
      </c>
      <c r="G523" s="16" t="n">
        <v>0.403672869439079</v>
      </c>
      <c r="H523" s="16" t="n">
        <v>0.49796611030148</v>
      </c>
      <c r="I523" s="16" t="n">
        <v>1.30102999566398</v>
      </c>
      <c r="J523" s="16" t="n">
        <v>0</v>
      </c>
      <c r="K523" s="16" t="n">
        <v>0.567046392603599</v>
      </c>
      <c r="L523" s="16" t="n">
        <v>0.701997688624732</v>
      </c>
    </row>
    <row r="524" customFormat="false" ht="15" hidden="false" customHeight="false" outlineLevel="0" collapsed="false">
      <c r="A524" s="17" t="n">
        <v>919</v>
      </c>
      <c r="B524" s="16" t="n">
        <v>0.588192335102293</v>
      </c>
      <c r="C524" s="16" t="n">
        <v>0.581774909951535</v>
      </c>
      <c r="D524" s="16" t="n">
        <v>0</v>
      </c>
      <c r="E524" s="16" t="n">
        <v>0.5</v>
      </c>
      <c r="F524" s="16" t="n">
        <v>0.503624099798158</v>
      </c>
      <c r="G524" s="16" t="n">
        <v>0.398155254753303</v>
      </c>
      <c r="H524" s="16" t="n">
        <v>0.49105244173134</v>
      </c>
      <c r="I524" s="16" t="n">
        <v>1.30102999566398</v>
      </c>
      <c r="J524" s="16" t="n">
        <v>0</v>
      </c>
      <c r="K524" s="16" t="n">
        <v>0.566903307467944</v>
      </c>
      <c r="L524" s="16" t="n">
        <v>0.69770513455506</v>
      </c>
    </row>
    <row r="525" customFormat="false" ht="15" hidden="false" customHeight="false" outlineLevel="0" collapsed="false">
      <c r="A525" s="17" t="n">
        <v>920</v>
      </c>
      <c r="B525" s="16" t="n">
        <v>0.588056155045827</v>
      </c>
      <c r="C525" s="16" t="n">
        <v>0.581686044518696</v>
      </c>
      <c r="D525" s="16" t="n">
        <v>0</v>
      </c>
      <c r="E525" s="16" t="n">
        <v>0.5</v>
      </c>
      <c r="F525" s="16" t="n">
        <v>0.498807024920709</v>
      </c>
      <c r="G525" s="16" t="n">
        <v>0.393601628159276</v>
      </c>
      <c r="H525" s="16" t="n">
        <v>0.48645697204652</v>
      </c>
      <c r="I525" s="16" t="n">
        <v>1.30102999566398</v>
      </c>
      <c r="J525" s="16" t="n">
        <v>0</v>
      </c>
      <c r="K525" s="16" t="n">
        <v>0.566771228881184</v>
      </c>
      <c r="L525" s="16" t="n">
        <v>0.699378129987343</v>
      </c>
    </row>
    <row r="526" customFormat="false" ht="15" hidden="false" customHeight="false" outlineLevel="0" collapsed="false">
      <c r="A526" s="17" t="n">
        <v>921</v>
      </c>
      <c r="B526" s="16" t="n">
        <v>0.587897888157103</v>
      </c>
      <c r="C526" s="16" t="n">
        <v>0.581566758664189</v>
      </c>
      <c r="D526" s="16" t="n">
        <v>0</v>
      </c>
      <c r="E526" s="16" t="n">
        <v>0.5</v>
      </c>
      <c r="F526" s="16" t="n">
        <v>0.495000738786746</v>
      </c>
      <c r="G526" s="16" t="n">
        <v>0.390321759643587</v>
      </c>
      <c r="H526" s="16" t="n">
        <v>0.48227760804303</v>
      </c>
      <c r="I526" s="16" t="n">
        <v>1.30102999566398</v>
      </c>
      <c r="J526" s="16" t="n">
        <v>0</v>
      </c>
      <c r="K526" s="16" t="n">
        <v>0.566551097903252</v>
      </c>
      <c r="L526" s="16" t="n">
        <v>0.697110780914644</v>
      </c>
    </row>
    <row r="527" customFormat="false" ht="15" hidden="false" customHeight="false" outlineLevel="0" collapsed="false">
      <c r="A527" s="17" t="n">
        <v>922</v>
      </c>
      <c r="B527" s="16" t="n">
        <v>0.587723231315613</v>
      </c>
      <c r="C527" s="16" t="n">
        <v>0.581427660110624</v>
      </c>
      <c r="D527" s="16" t="n">
        <v>0</v>
      </c>
      <c r="E527" s="16" t="n">
        <v>0.5</v>
      </c>
      <c r="F527" s="16" t="n">
        <v>0.49158145401527</v>
      </c>
      <c r="G527" s="16" t="n">
        <v>0.387165444593681</v>
      </c>
      <c r="H527" s="16" t="n">
        <v>0.478573546902017</v>
      </c>
      <c r="I527" s="16" t="n">
        <v>1.30102999566398</v>
      </c>
      <c r="J527" s="16" t="n">
        <v>0</v>
      </c>
      <c r="K527" s="16" t="n">
        <v>0.566275934180838</v>
      </c>
      <c r="L527" s="16" t="n">
        <v>0.69227890594904</v>
      </c>
    </row>
    <row r="528" customFormat="false" ht="15" hidden="false" customHeight="false" outlineLevel="0" collapsed="false">
      <c r="A528" s="17" t="n">
        <v>923</v>
      </c>
      <c r="B528" s="16" t="n">
        <v>0.587533176386798</v>
      </c>
      <c r="C528" s="16" t="n">
        <v>0.581282033608537</v>
      </c>
      <c r="D528" s="16" t="n">
        <v>0</v>
      </c>
      <c r="E528" s="16" t="n">
        <v>0.5</v>
      </c>
      <c r="F528" s="16" t="n">
        <v>0.487244448665307</v>
      </c>
      <c r="G528" s="16" t="n">
        <v>0.383091249830802</v>
      </c>
      <c r="H528" s="16" t="n">
        <v>0.473759860906811</v>
      </c>
      <c r="I528" s="16" t="n">
        <v>1.30102999566398</v>
      </c>
      <c r="J528" s="16" t="n">
        <v>0</v>
      </c>
      <c r="K528" s="16" t="n">
        <v>0.566066809751802</v>
      </c>
      <c r="L528" s="16" t="n">
        <v>0.685564911122118</v>
      </c>
    </row>
    <row r="529" customFormat="false" ht="15" hidden="false" customHeight="false" outlineLevel="0" collapsed="false">
      <c r="A529" s="17" t="n">
        <v>924</v>
      </c>
      <c r="B529" s="16" t="n">
        <v>0.587314132628617</v>
      </c>
      <c r="C529" s="16" t="n">
        <v>0.581146112168526</v>
      </c>
      <c r="D529" s="16" t="n">
        <v>0</v>
      </c>
      <c r="E529" s="16" t="n">
        <v>0.5</v>
      </c>
      <c r="F529" s="16" t="n">
        <v>0.479210341986667</v>
      </c>
      <c r="G529" s="16" t="n">
        <v>0.375319794797242</v>
      </c>
      <c r="H529" s="16" t="n">
        <v>0.465156635790327</v>
      </c>
      <c r="I529" s="16" t="n">
        <v>1.30102999566398</v>
      </c>
      <c r="J529" s="16" t="n">
        <v>0</v>
      </c>
      <c r="K529" s="16" t="n">
        <v>0.565813659127181</v>
      </c>
      <c r="L529" s="16" t="n">
        <v>0.67718892741181</v>
      </c>
    </row>
    <row r="530" customFormat="false" ht="15" hidden="false" customHeight="false" outlineLevel="0" collapsed="false">
      <c r="A530" s="17" t="n">
        <v>925</v>
      </c>
      <c r="B530" s="16" t="n">
        <v>0.587060761451721</v>
      </c>
      <c r="C530" s="16" t="n">
        <v>0.580960661305715</v>
      </c>
      <c r="D530" s="16" t="n">
        <v>0</v>
      </c>
      <c r="E530" s="16" t="n">
        <v>0.5</v>
      </c>
      <c r="F530" s="16" t="n">
        <v>0.472669055107251</v>
      </c>
      <c r="G530" s="16" t="n">
        <v>0.36930333515016</v>
      </c>
      <c r="H530" s="16" t="n">
        <v>0.457643513577456</v>
      </c>
      <c r="I530" s="16" t="n">
        <v>1.30102999566398</v>
      </c>
      <c r="J530" s="16" t="n">
        <v>0</v>
      </c>
      <c r="K530" s="16" t="n">
        <v>0.565692587089318</v>
      </c>
      <c r="L530" s="16" t="n">
        <v>0.670375873644819</v>
      </c>
    </row>
    <row r="531" customFormat="false" ht="15" hidden="false" customHeight="false" outlineLevel="0" collapsed="false">
      <c r="A531" s="17" t="n">
        <v>926</v>
      </c>
      <c r="B531" s="16" t="n">
        <v>0.586780974820808</v>
      </c>
      <c r="C531" s="16" t="n">
        <v>0.580741876744586</v>
      </c>
      <c r="D531" s="16" t="n">
        <v>0</v>
      </c>
      <c r="E531" s="16" t="n">
        <v>0.5</v>
      </c>
      <c r="F531" s="16" t="n">
        <v>0.466996652637381</v>
      </c>
      <c r="G531" s="16" t="n">
        <v>0.364155126445683</v>
      </c>
      <c r="H531" s="16" t="n">
        <v>0.451716897651458</v>
      </c>
      <c r="I531" s="16" t="n">
        <v>1.30102999566398</v>
      </c>
      <c r="J531" s="16" t="n">
        <v>0</v>
      </c>
      <c r="K531" s="16" t="n">
        <v>0.565439436464697</v>
      </c>
      <c r="L531" s="16" t="n">
        <v>0.666512574982114</v>
      </c>
    </row>
    <row r="532" customFormat="false" ht="15" hidden="false" customHeight="false" outlineLevel="0" collapsed="false">
      <c r="A532" s="17" t="n">
        <v>927</v>
      </c>
      <c r="B532" s="16" t="n">
        <v>0.586481922864914</v>
      </c>
      <c r="C532" s="16" t="n">
        <v>0.580512530204977</v>
      </c>
      <c r="D532" s="16" t="n">
        <v>0</v>
      </c>
      <c r="E532" s="16" t="n">
        <v>0.5</v>
      </c>
      <c r="F532" s="16" t="n">
        <v>0.46079087437463</v>
      </c>
      <c r="G532" s="16" t="n">
        <v>0.358472910008732</v>
      </c>
      <c r="H532" s="16" t="n">
        <v>0.444539331391549</v>
      </c>
      <c r="I532" s="16" t="n">
        <v>1.30102999566398</v>
      </c>
      <c r="J532" s="16" t="n">
        <v>0</v>
      </c>
      <c r="K532" s="16" t="n">
        <v>0.565175279291178</v>
      </c>
      <c r="L532" s="16" t="n">
        <v>0.663331682350999</v>
      </c>
    </row>
    <row r="533" customFormat="false" ht="15" hidden="false" customHeight="false" outlineLevel="0" collapsed="false">
      <c r="A533" s="17" t="n">
        <v>928</v>
      </c>
      <c r="B533" s="16" t="n">
        <v>0.586148765793553</v>
      </c>
      <c r="C533" s="16" t="n">
        <v>0.580221517700674</v>
      </c>
      <c r="D533" s="16" t="n">
        <v>0</v>
      </c>
      <c r="E533" s="16" t="n">
        <v>0.5</v>
      </c>
      <c r="F533" s="16" t="n">
        <v>0.457122082202284</v>
      </c>
      <c r="G533" s="16" t="n">
        <v>0.355065662247726</v>
      </c>
      <c r="H533" s="16" t="n">
        <v>0.440457280882294</v>
      </c>
      <c r="I533" s="16" t="n">
        <v>1.30102999566398</v>
      </c>
      <c r="J533" s="16" t="n">
        <v>0</v>
      </c>
      <c r="K533" s="16" t="n">
        <v>0.564966154862143</v>
      </c>
      <c r="L533" s="16" t="n">
        <v>0.65722304771339</v>
      </c>
    </row>
    <row r="534" customFormat="false" ht="15" hidden="false" customHeight="false" outlineLevel="0" collapsed="false">
      <c r="A534" s="17" t="n">
        <v>929</v>
      </c>
      <c r="B534" s="16" t="n">
        <v>0.585800986157523</v>
      </c>
      <c r="C534" s="16" t="n">
        <v>0.579920275161738</v>
      </c>
      <c r="D534" s="16" t="n">
        <v>0</v>
      </c>
      <c r="E534" s="16" t="n">
        <v>0.5</v>
      </c>
      <c r="F534" s="16" t="n">
        <v>0.453034253639073</v>
      </c>
      <c r="G534" s="16" t="n">
        <v>0.351500450452639</v>
      </c>
      <c r="H534" s="16" t="n">
        <v>0.436130570054564</v>
      </c>
      <c r="I534" s="16" t="n">
        <v>1.30102999566398</v>
      </c>
      <c r="J534" s="16" t="n">
        <v>0</v>
      </c>
      <c r="K534" s="16" t="n">
        <v>0.564701997688625</v>
      </c>
      <c r="L534" s="16" t="n">
        <v>0.650432007044191</v>
      </c>
    </row>
    <row r="535" customFormat="false" ht="15" hidden="false" customHeight="false" outlineLevel="0" collapsed="false">
      <c r="A535" s="17" t="n">
        <v>930</v>
      </c>
      <c r="B535" s="16" t="n">
        <v>0.585424648170118</v>
      </c>
      <c r="C535" s="16" t="n">
        <v>0.579604205812423</v>
      </c>
      <c r="D535" s="16" t="n">
        <v>0</v>
      </c>
      <c r="E535" s="16" t="n">
        <v>0.3</v>
      </c>
      <c r="F535" s="16" t="n">
        <v>0.447693551772247</v>
      </c>
      <c r="G535" s="16" t="n">
        <v>0.346681737208633</v>
      </c>
      <c r="H535" s="16" t="n">
        <v>0.430276229128594</v>
      </c>
      <c r="I535" s="16" t="n">
        <v>1.30102999566398</v>
      </c>
      <c r="J535" s="16" t="n">
        <v>0</v>
      </c>
      <c r="K535" s="16" t="n">
        <v>0.56436079467283</v>
      </c>
      <c r="L535" s="16" t="n">
        <v>0.643519894337131</v>
      </c>
    </row>
    <row r="536" customFormat="false" ht="15" hidden="false" customHeight="false" outlineLevel="0" collapsed="false">
      <c r="A536" s="17" t="n">
        <v>931</v>
      </c>
      <c r="B536" s="16" t="n">
        <v>0.585000952967891</v>
      </c>
      <c r="C536" s="16" t="n">
        <v>0.57925232881777</v>
      </c>
      <c r="D536" s="16" t="n">
        <v>0</v>
      </c>
      <c r="E536" s="16" t="n">
        <v>0.3</v>
      </c>
      <c r="F536" s="16" t="n">
        <v>0.441309099966176</v>
      </c>
      <c r="G536" s="16" t="n">
        <v>0.340818647388229</v>
      </c>
      <c r="H536" s="16" t="n">
        <v>0.422900638311386</v>
      </c>
      <c r="I536" s="16" t="n">
        <v>1.30102999566398</v>
      </c>
      <c r="J536" s="16" t="n">
        <v>0</v>
      </c>
      <c r="K536" s="16" t="n">
        <v>0.564129657146002</v>
      </c>
      <c r="L536" s="16" t="n">
        <v>0.635815310109515</v>
      </c>
    </row>
    <row r="537" customFormat="false" ht="15" hidden="false" customHeight="false" outlineLevel="0" collapsed="false">
      <c r="A537" s="17" t="n">
        <v>932</v>
      </c>
      <c r="B537" s="16" t="n">
        <v>0.584566735779798</v>
      </c>
      <c r="C537" s="16" t="n">
        <v>0.578900994021684</v>
      </c>
      <c r="D537" s="16" t="n">
        <v>0</v>
      </c>
      <c r="E537" s="16" t="n">
        <v>0.3</v>
      </c>
      <c r="F537" s="16" t="n">
        <v>0.433750723516985</v>
      </c>
      <c r="G537" s="16" t="n">
        <v>0.333781007790279</v>
      </c>
      <c r="H537" s="16" t="n">
        <v>0.414477417166939</v>
      </c>
      <c r="I537" s="16" t="n">
        <v>1.30102999566398</v>
      </c>
      <c r="J537" s="16" t="n">
        <v>0</v>
      </c>
      <c r="K537" s="16" t="n">
        <v>0.563931539265863</v>
      </c>
      <c r="L537" s="16" t="n">
        <v>0.629761708216389</v>
      </c>
    </row>
    <row r="538" customFormat="false" ht="15" hidden="false" customHeight="false" outlineLevel="0" collapsed="false">
      <c r="A538" s="17" t="n">
        <v>933</v>
      </c>
      <c r="B538" s="16" t="n">
        <v>0.584100760353936</v>
      </c>
      <c r="C538" s="16" t="n">
        <v>0.578530943544269</v>
      </c>
      <c r="D538" s="16" t="n">
        <v>0</v>
      </c>
      <c r="E538" s="16" t="n">
        <v>0.3</v>
      </c>
      <c r="F538" s="16" t="n">
        <v>0.425085876409136</v>
      </c>
      <c r="G538" s="16" t="n">
        <v>0.326155764965578</v>
      </c>
      <c r="H538" s="16" t="n">
        <v>0.404640798621885</v>
      </c>
      <c r="I538" s="16" t="n">
        <v>1.30102999566398</v>
      </c>
      <c r="J538" s="16" t="n">
        <v>0</v>
      </c>
      <c r="K538" s="16" t="n">
        <v>0.563678388641242</v>
      </c>
      <c r="L538" s="16" t="n">
        <v>0.624984865995267</v>
      </c>
    </row>
    <row r="539" customFormat="false" ht="15" hidden="false" customHeight="false" outlineLevel="0" collapsed="false">
      <c r="A539" s="17" t="n">
        <v>934</v>
      </c>
      <c r="B539" s="16" t="n">
        <v>0.583615836832259</v>
      </c>
      <c r="C539" s="16" t="n">
        <v>0.578126566636793</v>
      </c>
      <c r="D539" s="16" t="n">
        <v>0</v>
      </c>
      <c r="E539" s="16" t="n">
        <v>0.3</v>
      </c>
      <c r="F539" s="16" t="n">
        <v>0.418157500460598</v>
      </c>
      <c r="G539" s="16" t="n">
        <v>0.31974625942751</v>
      </c>
      <c r="H539" s="16" t="n">
        <v>0.396928974199716</v>
      </c>
      <c r="I539" s="16" t="n">
        <v>1.30102999566398</v>
      </c>
      <c r="J539" s="16" t="n">
        <v>0</v>
      </c>
      <c r="K539" s="16" t="n">
        <v>0.563480270761103</v>
      </c>
      <c r="L539" s="16" t="n">
        <v>0.61954763084035</v>
      </c>
    </row>
    <row r="540" customFormat="false" ht="15" hidden="false" customHeight="false" outlineLevel="0" collapsed="false">
      <c r="A540" s="17" t="n">
        <v>935</v>
      </c>
      <c r="B540" s="16" t="n">
        <v>0.583136831610291</v>
      </c>
      <c r="C540" s="16" t="n">
        <v>0.577681898273649</v>
      </c>
      <c r="D540" s="16" t="n">
        <v>0</v>
      </c>
      <c r="E540" s="16" t="n">
        <v>0.3</v>
      </c>
      <c r="F540" s="16" t="n">
        <v>0.415838016034847</v>
      </c>
      <c r="G540" s="16" t="n">
        <v>0.317685977923152</v>
      </c>
      <c r="H540" s="16" t="n">
        <v>0.395007792190575</v>
      </c>
      <c r="I540" s="16" t="n">
        <v>1.30102999566398</v>
      </c>
      <c r="J540" s="16" t="n">
        <v>0</v>
      </c>
      <c r="K540" s="16" t="n">
        <v>0.563326179076551</v>
      </c>
      <c r="L540" s="16" t="n">
        <v>0.61499091959716</v>
      </c>
    </row>
    <row r="541" customFormat="false" ht="15" hidden="false" customHeight="false" outlineLevel="0" collapsed="false">
      <c r="A541" s="17" t="n">
        <v>936</v>
      </c>
      <c r="B541" s="16" t="n">
        <v>0.582614064437372</v>
      </c>
      <c r="C541" s="16" t="n">
        <v>0.577222875951835</v>
      </c>
      <c r="D541" s="16" t="n">
        <v>0</v>
      </c>
      <c r="E541" s="16" t="n">
        <v>0.3</v>
      </c>
      <c r="F541" s="16" t="n">
        <v>0.410468406601176</v>
      </c>
      <c r="G541" s="16" t="n">
        <v>0.312834310687905</v>
      </c>
      <c r="H541" s="16" t="n">
        <v>0.389203875559872</v>
      </c>
      <c r="I541" s="16" t="n">
        <v>1.30102999566398</v>
      </c>
      <c r="J541" s="16" t="n">
        <v>0</v>
      </c>
      <c r="K541" s="16" t="n">
        <v>0.562995982609653</v>
      </c>
      <c r="L541" s="16" t="n">
        <v>0.610115018435969</v>
      </c>
    </row>
    <row r="542" customFormat="false" ht="15" hidden="false" customHeight="false" outlineLevel="0" collapsed="false">
      <c r="A542" s="17" t="n">
        <v>937</v>
      </c>
      <c r="B542" s="16" t="n">
        <v>0.582060832668234</v>
      </c>
      <c r="C542" s="16" t="n">
        <v>0.576735944662902</v>
      </c>
      <c r="D542" s="16" t="n">
        <v>0</v>
      </c>
      <c r="E542" s="16" t="n">
        <v>0.3</v>
      </c>
      <c r="F542" s="16" t="n">
        <v>0.404975027563854</v>
      </c>
      <c r="G542" s="16" t="n">
        <v>0.307599671295951</v>
      </c>
      <c r="H542" s="16" t="n">
        <v>0.382988447577413</v>
      </c>
      <c r="I542" s="16" t="n">
        <v>1.30102999566398</v>
      </c>
      <c r="J542" s="16" t="n">
        <v>0</v>
      </c>
      <c r="K542" s="16" t="n">
        <v>0.562687799240548</v>
      </c>
      <c r="L542" s="16" t="n">
        <v>0.6064608442023</v>
      </c>
    </row>
    <row r="543" customFormat="false" ht="15" hidden="false" customHeight="false" outlineLevel="0" collapsed="false">
      <c r="A543" s="17" t="n">
        <v>938</v>
      </c>
      <c r="B543" s="16" t="n">
        <v>0.581477864362575</v>
      </c>
      <c r="C543" s="16" t="n">
        <v>0.576213907300983</v>
      </c>
      <c r="D543" s="16" t="n">
        <v>0</v>
      </c>
      <c r="E543" s="16" t="n">
        <v>0.3</v>
      </c>
      <c r="F543" s="16" t="n">
        <v>0.40017232654229</v>
      </c>
      <c r="G543" s="16" t="n">
        <v>0.3030555558622</v>
      </c>
      <c r="H543" s="16" t="n">
        <v>0.377936937365286</v>
      </c>
      <c r="I543" s="16" t="n">
        <v>1.30102999566398</v>
      </c>
      <c r="J543" s="16" t="n">
        <v>0</v>
      </c>
      <c r="K543" s="16" t="n">
        <v>0.562599746849375</v>
      </c>
      <c r="L543" s="16" t="n">
        <v>0.604138462385119</v>
      </c>
    </row>
    <row r="544" customFormat="false" ht="15" hidden="false" customHeight="false" outlineLevel="0" collapsed="false">
      <c r="A544" s="17" t="n">
        <v>939</v>
      </c>
      <c r="B544" s="16" t="n">
        <v>0.580855727416498</v>
      </c>
      <c r="C544" s="16" t="n">
        <v>0.575660583213038</v>
      </c>
      <c r="D544" s="16" t="n">
        <v>0</v>
      </c>
      <c r="E544" s="16" t="n">
        <v>0.3</v>
      </c>
      <c r="F544" s="16" t="n">
        <v>0.394577008317964</v>
      </c>
      <c r="G544" s="16" t="n">
        <v>0.299008526200735</v>
      </c>
      <c r="H544" s="16" t="n">
        <v>0.371655753898917</v>
      </c>
      <c r="I544" s="16" t="n">
        <v>1.30102999566398</v>
      </c>
      <c r="J544" s="16" t="n">
        <v>0</v>
      </c>
      <c r="K544" s="16" t="n">
        <v>0.562621759947169</v>
      </c>
      <c r="L544" s="16" t="n">
        <v>0.602707611028562</v>
      </c>
    </row>
    <row r="545" customFormat="false" ht="15" hidden="false" customHeight="false" outlineLevel="0" collapsed="false">
      <c r="A545" s="17" t="n">
        <v>940</v>
      </c>
      <c r="B545" s="16" t="n">
        <v>0.580224548666566</v>
      </c>
      <c r="C545" s="16" t="n">
        <v>0.575088166331466</v>
      </c>
      <c r="D545" s="16" t="n">
        <v>0</v>
      </c>
      <c r="E545" s="16" t="n">
        <v>0.3</v>
      </c>
      <c r="F545" s="16" t="n">
        <v>0.389894434775417</v>
      </c>
      <c r="G545" s="16" t="n">
        <v>0.294840824659101</v>
      </c>
      <c r="H545" s="16" t="n">
        <v>0.366418943554883</v>
      </c>
      <c r="I545" s="16" t="n">
        <v>1.30102999566398</v>
      </c>
      <c r="J545" s="16" t="n">
        <v>0</v>
      </c>
      <c r="K545" s="16" t="n">
        <v>0.56245666171372</v>
      </c>
      <c r="L545" s="16" t="n">
        <v>0.601474877552144</v>
      </c>
    </row>
    <row r="546" customFormat="false" ht="15" hidden="false" customHeight="false" outlineLevel="0" collapsed="false">
      <c r="A546" s="17" t="n">
        <v>941</v>
      </c>
      <c r="B546" s="16" t="n">
        <v>0.57957674573969</v>
      </c>
      <c r="C546" s="16" t="n">
        <v>0.574504519022592</v>
      </c>
      <c r="D546" s="16" t="n">
        <v>0</v>
      </c>
      <c r="E546" s="16" t="n">
        <v>0.3</v>
      </c>
      <c r="F546" s="16" t="n">
        <v>0.384809119400016</v>
      </c>
      <c r="G546" s="16" t="n">
        <v>0.290012716565073</v>
      </c>
      <c r="H546" s="16" t="n">
        <v>0.361210420620682</v>
      </c>
      <c r="I546" s="16" t="n">
        <v>1.30102999566398</v>
      </c>
      <c r="J546" s="16" t="n">
        <v>0</v>
      </c>
      <c r="K546" s="16" t="n">
        <v>0.562126465246822</v>
      </c>
      <c r="L546" s="16" t="n">
        <v>0.601926146056904</v>
      </c>
    </row>
    <row r="547" customFormat="false" ht="15" hidden="false" customHeight="false" outlineLevel="0" collapsed="false">
      <c r="A547" s="17" t="n">
        <v>942</v>
      </c>
      <c r="B547" s="16" t="n">
        <v>0.578912626372443</v>
      </c>
      <c r="C547" s="16" t="n">
        <v>0.573914274462619</v>
      </c>
      <c r="D547" s="16" t="n">
        <v>0</v>
      </c>
      <c r="E547" s="16" t="n">
        <v>0.3</v>
      </c>
      <c r="F547" s="16" t="n">
        <v>0.378948246636068</v>
      </c>
      <c r="G547" s="16" t="n">
        <v>0.284665801827857</v>
      </c>
      <c r="H547" s="16" t="n">
        <v>0.354990693347239</v>
      </c>
      <c r="I547" s="16" t="n">
        <v>1.30102999566398</v>
      </c>
      <c r="J547" s="16" t="n">
        <v>0</v>
      </c>
      <c r="K547" s="16" t="n">
        <v>0.562060425953442</v>
      </c>
      <c r="L547" s="16" t="n">
        <v>0.602861702713114</v>
      </c>
    </row>
    <row r="548" customFormat="false" ht="15" hidden="false" customHeight="false" outlineLevel="0" collapsed="false">
      <c r="A548" s="17" t="n">
        <v>943</v>
      </c>
      <c r="B548" s="16" t="n">
        <v>0.578241538118433</v>
      </c>
      <c r="C548" s="16" t="n">
        <v>0.573315889750335</v>
      </c>
      <c r="D548" s="16" t="n">
        <v>0</v>
      </c>
      <c r="E548" s="16" t="n">
        <v>0.3</v>
      </c>
      <c r="F548" s="16" t="n">
        <v>0.37321165820899</v>
      </c>
      <c r="G548" s="16" t="n">
        <v>0.279185964506042</v>
      </c>
      <c r="H548" s="16" t="n">
        <v>0.348557897035398</v>
      </c>
      <c r="I548" s="16" t="n">
        <v>1.30102999566398</v>
      </c>
      <c r="J548" s="16" t="n">
        <v>0</v>
      </c>
      <c r="K548" s="16" t="n">
        <v>0.56184029497551</v>
      </c>
      <c r="L548" s="16" t="n">
        <v>0.602476473501734</v>
      </c>
    </row>
    <row r="549" customFormat="false" ht="15" hidden="false" customHeight="false" outlineLevel="0" collapsed="false">
      <c r="A549" s="17" t="n">
        <v>944</v>
      </c>
      <c r="B549" s="16" t="n">
        <v>0.57749467558331</v>
      </c>
      <c r="C549" s="16" t="n">
        <v>0.572673071679531</v>
      </c>
      <c r="D549" s="16" t="n">
        <v>0</v>
      </c>
      <c r="E549" s="16" t="n">
        <v>0.2</v>
      </c>
      <c r="F549" s="16" t="n">
        <v>0.364246977395865</v>
      </c>
      <c r="G549" s="16" t="n">
        <v>0.270990627529013</v>
      </c>
      <c r="H549" s="16" t="n">
        <v>0.338925426207039</v>
      </c>
      <c r="I549" s="16" t="n">
        <v>1.30102999566398</v>
      </c>
      <c r="J549" s="16" t="n">
        <v>0</v>
      </c>
      <c r="K549" s="16" t="n">
        <v>0.561796268779924</v>
      </c>
      <c r="L549" s="16" t="n">
        <v>0.601926146056904</v>
      </c>
    </row>
    <row r="550" customFormat="false" ht="15" hidden="false" customHeight="false" outlineLevel="0" collapsed="false">
      <c r="A550" s="17" t="n">
        <v>945</v>
      </c>
      <c r="B550" s="16" t="n">
        <v>0.576690897235164</v>
      </c>
      <c r="C550" s="16" t="n">
        <v>0.571971741331988</v>
      </c>
      <c r="D550" s="16" t="n">
        <v>0</v>
      </c>
      <c r="E550" s="16" t="n">
        <v>0.2</v>
      </c>
      <c r="F550" s="16" t="n">
        <v>0.355563694266909</v>
      </c>
      <c r="G550" s="16" t="n">
        <v>0.262563489781652</v>
      </c>
      <c r="H550" s="16" t="n">
        <v>0.329377275790538</v>
      </c>
      <c r="I550" s="16" t="n">
        <v>1.30102999566398</v>
      </c>
      <c r="J550" s="16" t="n">
        <v>0</v>
      </c>
      <c r="K550" s="16" t="n">
        <v>0.561433052666337</v>
      </c>
      <c r="L550" s="16" t="n">
        <v>0.600132078586759</v>
      </c>
    </row>
    <row r="551" customFormat="false" ht="15" hidden="false" customHeight="false" outlineLevel="0" collapsed="false">
      <c r="A551" s="17" t="n">
        <v>946</v>
      </c>
      <c r="B551" s="16" t="n">
        <v>0.575853568536264</v>
      </c>
      <c r="C551" s="16" t="n">
        <v>0.571217988876496</v>
      </c>
      <c r="D551" s="16" t="n">
        <v>0</v>
      </c>
      <c r="E551" s="16" t="n">
        <v>0.2</v>
      </c>
      <c r="F551" s="16" t="n">
        <v>0.348957521879597</v>
      </c>
      <c r="G551" s="16" t="n">
        <v>0.256469155381578</v>
      </c>
      <c r="H551" s="16" t="n">
        <v>0.322142373678163</v>
      </c>
      <c r="I551" s="16" t="n">
        <v>1.30102999566398</v>
      </c>
      <c r="J551" s="16" t="n">
        <v>0</v>
      </c>
      <c r="K551" s="16" t="n">
        <v>0.561124869297232</v>
      </c>
      <c r="L551" s="16" t="n">
        <v>0.597523526498267</v>
      </c>
    </row>
    <row r="552" customFormat="false" ht="15" hidden="false" customHeight="false" outlineLevel="0" collapsed="false">
      <c r="A552" s="17" t="n">
        <v>947</v>
      </c>
      <c r="B552" s="16" t="n">
        <v>0.574985478542469</v>
      </c>
      <c r="C552" s="16" t="n">
        <v>0.570437355966129</v>
      </c>
      <c r="D552" s="16" t="n">
        <v>0</v>
      </c>
      <c r="E552" s="16" t="n">
        <v>0.2</v>
      </c>
      <c r="F552" s="16" t="n">
        <v>0.342066352079146</v>
      </c>
      <c r="G552" s="16" t="n">
        <v>0.250089221051467</v>
      </c>
      <c r="H552" s="16" t="n">
        <v>0.314871224412933</v>
      </c>
      <c r="I552" s="16" t="n">
        <v>1.30102999566398</v>
      </c>
      <c r="J552" s="16" t="n">
        <v>0</v>
      </c>
      <c r="K552" s="16" t="n">
        <v>0.560893731770404</v>
      </c>
      <c r="L552" s="16" t="n">
        <v>0.595729459028122</v>
      </c>
    </row>
    <row r="553" customFormat="false" ht="15" hidden="false" customHeight="false" outlineLevel="0" collapsed="false">
      <c r="A553" s="17" t="n">
        <v>948</v>
      </c>
      <c r="B553" s="16" t="n">
        <v>0.574038726312143</v>
      </c>
      <c r="C553" s="16" t="n">
        <v>0.569589919223828</v>
      </c>
      <c r="D553" s="16" t="n">
        <v>0</v>
      </c>
      <c r="E553" s="16" t="n">
        <v>0.2</v>
      </c>
      <c r="F553" s="16" t="n">
        <v>0.333877303845356</v>
      </c>
      <c r="G553" s="16" t="n">
        <v>0.242410807187973</v>
      </c>
      <c r="H553" s="16" t="n">
        <v>0.305429474512742</v>
      </c>
      <c r="I553" s="16" t="n">
        <v>1.30102999566398</v>
      </c>
      <c r="J553" s="16" t="n">
        <v>0</v>
      </c>
      <c r="K553" s="16" t="n">
        <v>0.560750646634748</v>
      </c>
      <c r="L553" s="16" t="n">
        <v>0.594617797589566</v>
      </c>
    </row>
    <row r="554" customFormat="false" ht="15" hidden="false" customHeight="false" outlineLevel="0" collapsed="false">
      <c r="A554" s="17" t="n">
        <v>949</v>
      </c>
      <c r="B554" s="16" t="n">
        <v>0.573031540270205</v>
      </c>
      <c r="C554" s="16" t="n">
        <v>0.568686215209748</v>
      </c>
      <c r="D554" s="16" t="n">
        <v>0</v>
      </c>
      <c r="E554" s="16" t="n">
        <v>0.2</v>
      </c>
      <c r="F554" s="16" t="n">
        <v>0.325465693968032</v>
      </c>
      <c r="G554" s="16" t="n">
        <v>0.234764024890595</v>
      </c>
      <c r="H554" s="16" t="n">
        <v>0.296611661283451</v>
      </c>
      <c r="I554" s="16" t="n">
        <v>1.30102999566398</v>
      </c>
      <c r="J554" s="16" t="n">
        <v>0</v>
      </c>
      <c r="K554" s="16" t="n">
        <v>0.560717626988058</v>
      </c>
      <c r="L554" s="16" t="n">
        <v>0.594375653513841</v>
      </c>
    </row>
    <row r="555" customFormat="false" ht="15" hidden="false" customHeight="false" outlineLevel="0" collapsed="false">
      <c r="A555" s="17" t="n">
        <v>950</v>
      </c>
      <c r="B555" s="16" t="n">
        <v>0.571989634081169</v>
      </c>
      <c r="C555" s="16" t="n">
        <v>0.567741117142639</v>
      </c>
      <c r="D555" s="16" t="n">
        <v>0</v>
      </c>
      <c r="E555" s="16" t="n">
        <v>0.2</v>
      </c>
      <c r="F555" s="16" t="n">
        <v>0.317938375631497</v>
      </c>
      <c r="G555" s="16" t="n">
        <v>0.228000189578531</v>
      </c>
      <c r="H555" s="16" t="n">
        <v>0.288709725091433</v>
      </c>
      <c r="I555" s="16" t="n">
        <v>1.30102999566398</v>
      </c>
      <c r="J555" s="16" t="n">
        <v>0</v>
      </c>
      <c r="K555" s="16" t="n">
        <v>0.560816685928127</v>
      </c>
      <c r="L555" s="16" t="n">
        <v>0.593330031368664</v>
      </c>
    </row>
    <row r="556" customFormat="false" ht="15" hidden="false" customHeight="false" outlineLevel="0" collapsed="false">
      <c r="A556" s="17" t="n">
        <v>951</v>
      </c>
      <c r="B556" s="16" t="n">
        <v>0.570919253649535</v>
      </c>
      <c r="C556" s="16" t="n">
        <v>0.5667533080964</v>
      </c>
      <c r="D556" s="16" t="n">
        <v>0</v>
      </c>
      <c r="E556" s="16" t="n">
        <v>0.2</v>
      </c>
      <c r="F556" s="16" t="n">
        <v>0.311447132513895</v>
      </c>
      <c r="G556" s="16" t="n">
        <v>0.222524840449077</v>
      </c>
      <c r="H556" s="16" t="n">
        <v>0.28130908282119</v>
      </c>
      <c r="I556" s="16" t="n">
        <v>1.30102999566398</v>
      </c>
      <c r="J556" s="16" t="n">
        <v>0</v>
      </c>
      <c r="K556" s="16" t="n">
        <v>0.560750646634748</v>
      </c>
      <c r="L556" s="16" t="n">
        <v>0.59195421275659</v>
      </c>
    </row>
    <row r="557" customFormat="false" ht="15" hidden="false" customHeight="false" outlineLevel="0" collapsed="false">
      <c r="A557" s="17" t="n">
        <v>952</v>
      </c>
      <c r="B557" s="16" t="n">
        <v>0.569859732521905</v>
      </c>
      <c r="C557" s="16" t="n">
        <v>0.56575910696126</v>
      </c>
      <c r="D557" s="16" t="n">
        <v>0</v>
      </c>
      <c r="E557" s="16" t="n">
        <v>0.2</v>
      </c>
      <c r="F557" s="16" t="n">
        <v>0.306944030606326</v>
      </c>
      <c r="G557" s="16" t="n">
        <v>0.218275341165884</v>
      </c>
      <c r="H557" s="16" t="n">
        <v>0.276696449028748</v>
      </c>
      <c r="I557" s="16" t="n">
        <v>1.30102999566398</v>
      </c>
      <c r="J557" s="16" t="n">
        <v>0</v>
      </c>
      <c r="K557" s="16" t="n">
        <v>0.560739640085851</v>
      </c>
      <c r="L557" s="16" t="n">
        <v>0.591635022838589</v>
      </c>
    </row>
    <row r="558" customFormat="false" ht="15" hidden="false" customHeight="false" outlineLevel="0" collapsed="false">
      <c r="A558" s="17" t="n">
        <v>953</v>
      </c>
      <c r="B558" s="16" t="n">
        <v>0.568772568967607</v>
      </c>
      <c r="C558" s="16" t="n">
        <v>0.564748160374997</v>
      </c>
      <c r="D558" s="16" t="n">
        <v>0</v>
      </c>
      <c r="E558" s="16" t="n">
        <v>0.2</v>
      </c>
      <c r="F558" s="16" t="n">
        <v>0.3014409687341</v>
      </c>
      <c r="G558" s="16" t="n">
        <v>0.213532199840834</v>
      </c>
      <c r="H558" s="16" t="n">
        <v>0.270575952827966</v>
      </c>
      <c r="I558" s="16" t="n">
        <v>1.30102999566398</v>
      </c>
      <c r="J558" s="16" t="n">
        <v>0</v>
      </c>
      <c r="K558" s="16" t="n">
        <v>0.560552528754609</v>
      </c>
      <c r="L558" s="16" t="n">
        <v>0.592548566397006</v>
      </c>
    </row>
    <row r="559" customFormat="false" ht="15" hidden="false" customHeight="false" outlineLevel="0" collapsed="false">
      <c r="A559" s="17" t="n">
        <v>954</v>
      </c>
      <c r="B559" s="16" t="n">
        <v>0.567641196206764</v>
      </c>
      <c r="C559" s="16" t="n">
        <v>0.563724959277469</v>
      </c>
      <c r="D559" s="16" t="n">
        <v>0</v>
      </c>
      <c r="E559" s="16" t="n">
        <v>0.2</v>
      </c>
      <c r="F559" s="16" t="n">
        <v>0.292599020377136</v>
      </c>
      <c r="G559" s="16" t="n">
        <v>0.205196127466407</v>
      </c>
      <c r="H559" s="16" t="n">
        <v>0.260766548605759</v>
      </c>
      <c r="I559" s="16" t="n">
        <v>1.30102999566398</v>
      </c>
      <c r="J559" s="16" t="n">
        <v>0</v>
      </c>
      <c r="K559" s="16" t="n">
        <v>0.560145286445435</v>
      </c>
      <c r="L559" s="16" t="n">
        <v>0.594551758296186</v>
      </c>
    </row>
    <row r="560" customFormat="false" ht="15" hidden="false" customHeight="false" outlineLevel="0" collapsed="false">
      <c r="A560" s="17" t="n">
        <v>955</v>
      </c>
      <c r="B560" s="16" t="n">
        <v>0.566549419694477</v>
      </c>
      <c r="C560" s="16" t="n">
        <v>0.562759840559286</v>
      </c>
      <c r="D560" s="16" t="n">
        <v>0</v>
      </c>
      <c r="E560" s="16" t="n">
        <v>0.2</v>
      </c>
      <c r="F560" s="16" t="n">
        <v>0.281833415239612</v>
      </c>
      <c r="G560" s="16" t="n">
        <v>0.195692640281688</v>
      </c>
      <c r="H560" s="16" t="n">
        <v>0.248901626584331</v>
      </c>
      <c r="I560" s="16" t="n">
        <v>1.30102999566398</v>
      </c>
      <c r="J560" s="16" t="n">
        <v>0</v>
      </c>
      <c r="K560" s="16" t="n">
        <v>0.559980188211986</v>
      </c>
      <c r="L560" s="16" t="n">
        <v>0.596455891255297</v>
      </c>
    </row>
    <row r="561" customFormat="false" ht="15" hidden="false" customHeight="false" outlineLevel="0" collapsed="false">
      <c r="A561" s="17" t="n">
        <v>956</v>
      </c>
      <c r="B561" s="16" t="n">
        <v>0.565526750794164</v>
      </c>
      <c r="C561" s="16" t="n">
        <v>0.56184829902153</v>
      </c>
      <c r="D561" s="16" t="n">
        <v>0</v>
      </c>
      <c r="E561" s="16" t="n">
        <v>0.2</v>
      </c>
      <c r="F561" s="16" t="n">
        <v>0.272827006629621</v>
      </c>
      <c r="G561" s="16" t="n">
        <v>0.187190053632961</v>
      </c>
      <c r="H561" s="16" t="n">
        <v>0.238565991880405</v>
      </c>
      <c r="I561" s="16" t="n">
        <v>1.30102999566398</v>
      </c>
      <c r="J561" s="16" t="n">
        <v>0</v>
      </c>
      <c r="K561" s="16" t="n">
        <v>0.559914148918607</v>
      </c>
      <c r="L561" s="16" t="n">
        <v>0.598690220681305</v>
      </c>
    </row>
    <row r="562" customFormat="false" ht="15" hidden="false" customHeight="false" outlineLevel="0" collapsed="false">
      <c r="A562" s="17" t="n">
        <v>957</v>
      </c>
      <c r="B562" s="16" t="n">
        <v>0.564590662938577</v>
      </c>
      <c r="C562" s="16" t="n">
        <v>0.561003794553198</v>
      </c>
      <c r="D562" s="16" t="n">
        <v>0</v>
      </c>
      <c r="E562" s="16" t="n">
        <v>0.2</v>
      </c>
      <c r="F562" s="16" t="n">
        <v>0.265697936298628</v>
      </c>
      <c r="G562" s="16" t="n">
        <v>0.180564221460135</v>
      </c>
      <c r="H562" s="16" t="n">
        <v>0.230501597939172</v>
      </c>
      <c r="I562" s="16" t="n">
        <v>1.30102999566398</v>
      </c>
      <c r="J562" s="16" t="n">
        <v>0</v>
      </c>
      <c r="K562" s="16" t="n">
        <v>0.559738044136261</v>
      </c>
      <c r="L562" s="16" t="n">
        <v>0.601794067470145</v>
      </c>
    </row>
    <row r="563" customFormat="false" ht="15" hidden="false" customHeight="false" outlineLevel="0" collapsed="false">
      <c r="A563" s="17" t="n">
        <v>958</v>
      </c>
      <c r="B563" s="16" t="n">
        <v>0.563742627037896</v>
      </c>
      <c r="C563" s="16" t="n">
        <v>0.560236280465728</v>
      </c>
      <c r="D563" s="16" t="n">
        <v>0</v>
      </c>
      <c r="E563" s="16" t="n">
        <v>0.2</v>
      </c>
      <c r="F563" s="16" t="n">
        <v>0.259342666608344</v>
      </c>
      <c r="G563" s="16" t="n">
        <v>0.175213682077785</v>
      </c>
      <c r="H563" s="16" t="n">
        <v>0.223938819942833</v>
      </c>
      <c r="I563" s="16" t="n">
        <v>1.30102999566398</v>
      </c>
      <c r="J563" s="16" t="n">
        <v>0</v>
      </c>
      <c r="K563" s="16" t="n">
        <v>0.559462880413846</v>
      </c>
      <c r="L563" s="16" t="n">
        <v>0.605602333388366</v>
      </c>
    </row>
    <row r="564" customFormat="false" ht="15" hidden="false" customHeight="false" outlineLevel="0" collapsed="false">
      <c r="A564" s="17" t="n">
        <v>959</v>
      </c>
      <c r="B564" s="16" t="n">
        <v>0.562957834755933</v>
      </c>
      <c r="C564" s="16" t="n">
        <v>0.559529630248649</v>
      </c>
      <c r="D564" s="16" t="n">
        <v>0</v>
      </c>
      <c r="E564" s="16" t="n">
        <v>0.2</v>
      </c>
      <c r="F564" s="16" t="n">
        <v>0.253072419150973</v>
      </c>
      <c r="G564" s="16" t="n">
        <v>0.169444929458937</v>
      </c>
      <c r="H564" s="16" t="n">
        <v>0.217107209151006</v>
      </c>
      <c r="I564" s="16" t="n">
        <v>1.30102999566398</v>
      </c>
      <c r="J564" s="16" t="n">
        <v>0</v>
      </c>
      <c r="K564" s="16" t="n">
        <v>0.559220736338121</v>
      </c>
      <c r="L564" s="16" t="n">
        <v>0.611215673325629</v>
      </c>
    </row>
    <row r="565" customFormat="false" ht="15" hidden="false" customHeight="false" outlineLevel="0" collapsed="false">
      <c r="A565" s="17" t="n">
        <v>960</v>
      </c>
      <c r="B565" s="16" t="n">
        <v>0.562287990252177</v>
      </c>
      <c r="C565" s="16" t="n">
        <v>0.558936034765144</v>
      </c>
      <c r="D565" s="16" t="n">
        <v>0</v>
      </c>
      <c r="E565" s="16" t="n">
        <v>0.2</v>
      </c>
      <c r="F565" s="16" t="n">
        <v>0.246737805734085</v>
      </c>
      <c r="G565" s="16" t="n">
        <v>0.163611232455024</v>
      </c>
      <c r="H565" s="16" t="n">
        <v>0.210030028810427</v>
      </c>
      <c r="I565" s="16" t="n">
        <v>1.30102999566398</v>
      </c>
      <c r="J565" s="16" t="n">
        <v>0</v>
      </c>
      <c r="K565" s="16" t="n">
        <v>0.559121677398052</v>
      </c>
      <c r="L565" s="16" t="n">
        <v>0.615794397666612</v>
      </c>
    </row>
    <row r="566" customFormat="false" ht="15" hidden="false" customHeight="false" outlineLevel="0" collapsed="false">
      <c r="A566" s="17" t="n">
        <v>961</v>
      </c>
      <c r="B566" s="16" t="n">
        <v>0.561730908464502</v>
      </c>
      <c r="C566" s="16" t="n">
        <v>0.558458353931093</v>
      </c>
      <c r="D566" s="16" t="n">
        <v>0</v>
      </c>
      <c r="E566" s="16" t="n">
        <v>0.1</v>
      </c>
      <c r="F566" s="16" t="n">
        <v>0.240146290907719</v>
      </c>
      <c r="G566" s="16" t="n">
        <v>0.157520056948865</v>
      </c>
      <c r="H566" s="16" t="n">
        <v>0.202659902691425</v>
      </c>
      <c r="I566" s="16" t="n">
        <v>1.30102999566398</v>
      </c>
      <c r="J566" s="16" t="n">
        <v>0</v>
      </c>
      <c r="K566" s="16" t="n">
        <v>0.558923559517913</v>
      </c>
      <c r="L566" s="16" t="n">
        <v>0.619393539155798</v>
      </c>
    </row>
    <row r="567" customFormat="false" ht="15" hidden="false" customHeight="false" outlineLevel="0" collapsed="false">
      <c r="A567" s="17" t="n">
        <v>962</v>
      </c>
      <c r="B567" s="16" t="n">
        <v>0.561261427844012</v>
      </c>
      <c r="C567" s="16" t="n">
        <v>0.558067835856334</v>
      </c>
      <c r="D567" s="16" t="n">
        <v>0</v>
      </c>
      <c r="E567" s="16" t="n">
        <v>0.1</v>
      </c>
      <c r="F567" s="16" t="n">
        <v>0.233807409242637</v>
      </c>
      <c r="G567" s="16" t="n">
        <v>0.151680938839397</v>
      </c>
      <c r="H567" s="16" t="n">
        <v>0.196018710524363</v>
      </c>
      <c r="I567" s="16" t="n">
        <v>1.30102999566398</v>
      </c>
      <c r="J567" s="16" t="n">
        <v>0</v>
      </c>
      <c r="K567" s="16" t="n">
        <v>0.558648395795498</v>
      </c>
      <c r="L567" s="16" t="n">
        <v>0.624049309339057</v>
      </c>
    </row>
    <row r="568" customFormat="false" ht="15" hidden="false" customHeight="false" outlineLevel="0" collapsed="false">
      <c r="A568" s="17" t="n">
        <v>963</v>
      </c>
      <c r="B568" s="16" t="n">
        <v>0.560858958297306</v>
      </c>
      <c r="C568" s="16" t="n">
        <v>0.55770381523454</v>
      </c>
      <c r="D568" s="16" t="n">
        <v>0</v>
      </c>
      <c r="E568" s="16" t="n">
        <v>0.1</v>
      </c>
      <c r="F568" s="16" t="n">
        <v>0.230784968380617</v>
      </c>
      <c r="G568" s="16" t="n">
        <v>0.148908164257265</v>
      </c>
      <c r="H568" s="16" t="n">
        <v>0.192936486156564</v>
      </c>
      <c r="I568" s="16" t="n">
        <v>1.30102999566398</v>
      </c>
      <c r="J568" s="16" t="n">
        <v>0</v>
      </c>
      <c r="K568" s="16" t="n">
        <v>0.55845027791536</v>
      </c>
      <c r="L568" s="16" t="n">
        <v>0.629464531396181</v>
      </c>
    </row>
    <row r="569" customFormat="false" ht="15" hidden="false" customHeight="false" outlineLevel="0" collapsed="false">
      <c r="A569" s="17" t="n">
        <v>964</v>
      </c>
      <c r="B569" s="16" t="n">
        <v>0.560530748411461</v>
      </c>
      <c r="C569" s="16" t="n">
        <v>0.557429514305021</v>
      </c>
      <c r="D569" s="16" t="n">
        <v>0</v>
      </c>
      <c r="E569" s="16" t="n">
        <v>0.1</v>
      </c>
      <c r="F569" s="16" t="n">
        <v>0.226417304279455</v>
      </c>
      <c r="G569" s="16" t="n">
        <v>0.145039402545147</v>
      </c>
      <c r="H569" s="16" t="n">
        <v>0.188183454138017</v>
      </c>
      <c r="I569" s="16" t="n">
        <v>1.30102999566398</v>
      </c>
      <c r="J569" s="16" t="n">
        <v>0</v>
      </c>
      <c r="K569" s="16" t="n">
        <v>0.558054042155082</v>
      </c>
      <c r="L569" s="16" t="n">
        <v>0.634725661768752</v>
      </c>
    </row>
    <row r="570" customFormat="false" ht="15" hidden="false" customHeight="false" outlineLevel="0" collapsed="false">
      <c r="A570" s="17" t="n">
        <v>965</v>
      </c>
      <c r="B570" s="16" t="n">
        <v>0.560253923248362</v>
      </c>
      <c r="C570" s="16" t="n">
        <v>0.557221048078424</v>
      </c>
      <c r="D570" s="16" t="n">
        <v>0</v>
      </c>
      <c r="E570" s="16" t="n">
        <v>0</v>
      </c>
      <c r="F570" s="16" t="n">
        <v>0.220703620355517</v>
      </c>
      <c r="G570" s="16" t="n">
        <v>0.140570472932496</v>
      </c>
      <c r="H570" s="16" t="n">
        <v>0.181748808681478</v>
      </c>
      <c r="I570" s="16" t="n">
        <v>1.30102999566398</v>
      </c>
      <c r="J570" s="16" t="n">
        <v>0</v>
      </c>
      <c r="K570" s="16" t="n">
        <v>0.55789995047053</v>
      </c>
      <c r="L570" s="16" t="n">
        <v>0.639425458147598</v>
      </c>
    </row>
    <row r="571" customFormat="false" ht="15" hidden="false" customHeight="false" outlineLevel="0" collapsed="false">
      <c r="A571" s="17" t="n">
        <v>966</v>
      </c>
      <c r="B571" s="16" t="n">
        <v>0.560007952981525</v>
      </c>
      <c r="C571" s="16" t="n">
        <v>0.557033376964736</v>
      </c>
      <c r="D571" s="16" t="n">
        <v>0</v>
      </c>
      <c r="E571" s="16" t="n">
        <v>0</v>
      </c>
      <c r="F571" s="16" t="n">
        <v>0.215659939951927</v>
      </c>
      <c r="G571" s="16" t="n">
        <v>0.13652003362942</v>
      </c>
      <c r="H571" s="16" t="n">
        <v>0.176363416003032</v>
      </c>
      <c r="I571" s="16" t="n">
        <v>1.30102999566398</v>
      </c>
      <c r="J571" s="16" t="n">
        <v>0</v>
      </c>
      <c r="K571" s="16" t="n">
        <v>0.557657806394805</v>
      </c>
      <c r="L571" s="16" t="n">
        <v>0.641956964393814</v>
      </c>
    </row>
    <row r="572" customFormat="false" ht="15" hidden="false" customHeight="false" outlineLevel="0" collapsed="false">
      <c r="A572" s="17" t="n">
        <v>967</v>
      </c>
      <c r="B572" s="16" t="n">
        <v>0.559842505940685</v>
      </c>
      <c r="C572" s="16" t="n">
        <v>0.556916640825116</v>
      </c>
      <c r="D572" s="16" t="n">
        <v>0</v>
      </c>
      <c r="E572" s="16" t="n">
        <v>0</v>
      </c>
      <c r="F572" s="16" t="n">
        <v>0.211684422046863</v>
      </c>
      <c r="G572" s="16" t="n">
        <v>0.133040285734705</v>
      </c>
      <c r="H572" s="16" t="n">
        <v>0.172096715420532</v>
      </c>
      <c r="I572" s="16" t="n">
        <v>1.30102999566398</v>
      </c>
      <c r="J572" s="16" t="n">
        <v>0</v>
      </c>
      <c r="K572" s="16" t="n">
        <v>0.557360629574597</v>
      </c>
      <c r="L572" s="16" t="n">
        <v>0.641626767926917</v>
      </c>
    </row>
    <row r="573" customFormat="false" ht="15" hidden="false" customHeight="false" outlineLevel="0" collapsed="false">
      <c r="A573" s="17" t="n">
        <v>968</v>
      </c>
      <c r="B573" s="16" t="n">
        <v>0.559711718780023</v>
      </c>
      <c r="C573" s="16" t="n">
        <v>0.556843083025265</v>
      </c>
      <c r="D573" s="16" t="n">
        <v>0</v>
      </c>
      <c r="E573" s="16" t="n">
        <v>0</v>
      </c>
      <c r="F573" s="16" t="n">
        <v>0.206920933384285</v>
      </c>
      <c r="G573" s="16" t="n">
        <v>0.128772001780175</v>
      </c>
      <c r="H573" s="16" t="n">
        <v>0.167070911825723</v>
      </c>
      <c r="I573" s="16" t="n">
        <v>1.30102999566398</v>
      </c>
      <c r="J573" s="16" t="n">
        <v>0</v>
      </c>
      <c r="K573" s="16" t="n">
        <v>0.557052446205492</v>
      </c>
      <c r="L573" s="16" t="n">
        <v>0.643662979472786</v>
      </c>
    </row>
    <row r="574" customFormat="false" ht="15" hidden="false" customHeight="false" outlineLevel="0" collapsed="false">
      <c r="A574" s="17" t="n">
        <v>969</v>
      </c>
      <c r="B574" s="16" t="n">
        <v>0.559611085167638</v>
      </c>
      <c r="C574" s="16" t="n">
        <v>0.556793331214259</v>
      </c>
      <c r="D574" s="16" t="n">
        <v>0</v>
      </c>
      <c r="E574" s="16" t="n">
        <v>0</v>
      </c>
      <c r="F574" s="16" t="n">
        <v>0.202600279369246</v>
      </c>
      <c r="G574" s="16" t="n">
        <v>0.124698738533377</v>
      </c>
      <c r="H574" s="16" t="n">
        <v>0.162417964585651</v>
      </c>
      <c r="I574" s="16" t="n">
        <v>1.30102999566398</v>
      </c>
      <c r="J574" s="16" t="n">
        <v>0</v>
      </c>
      <c r="K574" s="16" t="n">
        <v>0.55689835452094</v>
      </c>
      <c r="L574" s="16" t="n">
        <v>0.647019976886247</v>
      </c>
    </row>
    <row r="575" customFormat="false" ht="15" hidden="false" customHeight="false" outlineLevel="0" collapsed="false">
      <c r="A575" s="17" t="n">
        <v>970</v>
      </c>
      <c r="B575" s="16" t="n">
        <v>0.559550767033188</v>
      </c>
      <c r="C575" s="16" t="n">
        <v>0.556756054044301</v>
      </c>
      <c r="D575" s="16" t="n">
        <v>0</v>
      </c>
      <c r="E575" s="16" t="n">
        <v>0</v>
      </c>
      <c r="F575" s="16" t="n">
        <v>0.200621758105078</v>
      </c>
      <c r="G575" s="16" t="n">
        <v>0.123214576436878</v>
      </c>
      <c r="H575" s="16" t="n">
        <v>0.1602579994207</v>
      </c>
      <c r="I575" s="16" t="n">
        <v>1.30102999566398</v>
      </c>
      <c r="J575" s="16" t="n">
        <v>0</v>
      </c>
      <c r="K575" s="16" t="n">
        <v>0.556733256287491</v>
      </c>
      <c r="L575" s="16" t="n">
        <v>0.648483847889494</v>
      </c>
    </row>
    <row r="576" customFormat="false" ht="15" hidden="false" customHeight="false" outlineLevel="0" collapsed="false">
      <c r="A576" s="17" t="n">
        <v>971</v>
      </c>
      <c r="B576" s="16" t="n">
        <v>0.559487442837821</v>
      </c>
      <c r="C576" s="16" t="n">
        <v>0.556725969551931</v>
      </c>
      <c r="D576" s="16" t="n">
        <v>0</v>
      </c>
      <c r="E576" s="16" t="n">
        <v>0</v>
      </c>
      <c r="F576" s="16" t="n">
        <v>0.197762982196038</v>
      </c>
      <c r="G576" s="16" t="n">
        <v>0.120849597604235</v>
      </c>
      <c r="H576" s="16" t="n">
        <v>0.15706133311519</v>
      </c>
      <c r="I576" s="16" t="n">
        <v>1.30102999566398</v>
      </c>
      <c r="J576" s="16" t="n">
        <v>0</v>
      </c>
      <c r="K576" s="16" t="n">
        <v>0.556590171151835</v>
      </c>
      <c r="L576" s="16" t="n">
        <v>0.646282538110176</v>
      </c>
    </row>
    <row r="577" customFormat="false" ht="15" hidden="false" customHeight="false" outlineLevel="0" collapsed="false">
      <c r="A577" s="17" t="n">
        <v>972</v>
      </c>
      <c r="B577" s="16" t="n">
        <v>0.559449640026799</v>
      </c>
      <c r="C577" s="16" t="n">
        <v>0.556725810532407</v>
      </c>
      <c r="D577" s="16" t="n">
        <v>0</v>
      </c>
      <c r="E577" s="16" t="n">
        <v>0</v>
      </c>
      <c r="F577" s="16" t="n">
        <v>0.194642451678024</v>
      </c>
      <c r="G577" s="16" t="n">
        <v>0.117975755239349</v>
      </c>
      <c r="H577" s="16" t="n">
        <v>0.153797040377411</v>
      </c>
      <c r="I577" s="16" t="n">
        <v>1.30102999566398</v>
      </c>
      <c r="J577" s="16" t="n">
        <v>0</v>
      </c>
      <c r="K577" s="16" t="n">
        <v>0.556403059820593</v>
      </c>
      <c r="L577" s="16" t="n">
        <v>0.645391007649552</v>
      </c>
    </row>
    <row r="578" customFormat="false" ht="15" hidden="false" customHeight="false" outlineLevel="0" collapsed="false">
      <c r="A578" s="17" t="n">
        <v>973</v>
      </c>
      <c r="B578" s="16" t="n">
        <v>0.55945237852909</v>
      </c>
      <c r="C578" s="16" t="n">
        <v>0.556760225838042</v>
      </c>
      <c r="D578" s="16" t="n">
        <v>0</v>
      </c>
      <c r="E578" s="16" t="n">
        <v>0</v>
      </c>
      <c r="F578" s="16" t="n">
        <v>0.192039009436152</v>
      </c>
      <c r="G578" s="16" t="n">
        <v>0.115865269329522</v>
      </c>
      <c r="H578" s="16" t="n">
        <v>0.150903613348499</v>
      </c>
      <c r="I578" s="16" t="n">
        <v>1.30102999566398</v>
      </c>
      <c r="J578" s="16" t="n">
        <v>0</v>
      </c>
      <c r="K578" s="16" t="n">
        <v>0.556270981233834</v>
      </c>
      <c r="L578" s="16" t="n">
        <v>0.64659072147928</v>
      </c>
    </row>
    <row r="579" customFormat="false" ht="15" hidden="false" customHeight="false" outlineLevel="0" collapsed="false">
      <c r="A579" s="17" t="n">
        <v>974</v>
      </c>
      <c r="B579" s="16" t="n">
        <v>0.55948893626531</v>
      </c>
      <c r="C579" s="16" t="n">
        <v>0.556821383967619</v>
      </c>
      <c r="D579" s="16" t="n">
        <v>0</v>
      </c>
      <c r="E579" s="16" t="n">
        <v>0</v>
      </c>
      <c r="F579" s="16" t="n">
        <v>0.189896368797243</v>
      </c>
      <c r="G579" s="16" t="n">
        <v>0.113968897187092</v>
      </c>
      <c r="H579" s="16" t="n">
        <v>0.148555751891601</v>
      </c>
      <c r="I579" s="16" t="n">
        <v>1.30102999566398</v>
      </c>
      <c r="J579" s="16" t="n">
        <v>0</v>
      </c>
      <c r="K579" s="16" t="n">
        <v>0.556116889549282</v>
      </c>
      <c r="L579" s="16" t="n">
        <v>0.645677177920863</v>
      </c>
    </row>
    <row r="580" customFormat="false" ht="15" hidden="false" customHeight="false" outlineLevel="0" collapsed="false">
      <c r="A580" s="17" t="n">
        <v>975</v>
      </c>
      <c r="B580" s="16" t="n">
        <v>0.559498080942366</v>
      </c>
      <c r="C580" s="16" t="n">
        <v>0.55691050021822</v>
      </c>
      <c r="D580" s="16" t="n">
        <v>0</v>
      </c>
      <c r="E580" s="16" t="n">
        <v>0</v>
      </c>
      <c r="F580" s="16" t="n">
        <v>0.183337472459361</v>
      </c>
      <c r="G580" s="16" t="n">
        <v>0.108393680730463</v>
      </c>
      <c r="H580" s="16" t="n">
        <v>0.142525455216491</v>
      </c>
      <c r="I580" s="16" t="n">
        <v>1.30102999566398</v>
      </c>
      <c r="J580" s="16" t="n">
        <v>0</v>
      </c>
      <c r="K580" s="16" t="n">
        <v>0.55589675857135</v>
      </c>
      <c r="L580" s="16" t="n">
        <v>0.64617247262121</v>
      </c>
    </row>
    <row r="581" customFormat="false" ht="15" hidden="false" customHeight="false" outlineLevel="0" collapsed="false">
      <c r="A581" s="17" t="n">
        <v>976</v>
      </c>
      <c r="B581" s="16" t="n">
        <v>0.559549283981323</v>
      </c>
      <c r="C581" s="16" t="n">
        <v>0.557005901614766</v>
      </c>
      <c r="D581" s="16" t="n">
        <v>0</v>
      </c>
      <c r="E581" s="16" t="n">
        <v>0</v>
      </c>
      <c r="F581" s="16" t="n">
        <v>0.179702847469126</v>
      </c>
      <c r="G581" s="16" t="n">
        <v>0.106126457892268</v>
      </c>
      <c r="H581" s="16" t="n">
        <v>0.138945133092097</v>
      </c>
      <c r="I581" s="16" t="n">
        <v>1.30102999566398</v>
      </c>
      <c r="J581" s="16" t="n">
        <v>0</v>
      </c>
      <c r="K581" s="16" t="n">
        <v>0.555753673435694</v>
      </c>
      <c r="L581" s="16" t="n">
        <v>0.645435033845138</v>
      </c>
    </row>
    <row r="582" customFormat="false" ht="15" hidden="false" customHeight="false" outlineLevel="0" collapsed="false">
      <c r="A582" s="17" t="n">
        <v>977</v>
      </c>
      <c r="B582" s="16" t="n">
        <v>0.559659062491523</v>
      </c>
      <c r="C582" s="16" t="n">
        <v>0.557116223346957</v>
      </c>
      <c r="D582" s="16" t="n">
        <v>0</v>
      </c>
      <c r="E582" s="16" t="n">
        <v>0</v>
      </c>
      <c r="F582" s="16" t="n">
        <v>0.179598894802513</v>
      </c>
      <c r="G582" s="16" t="n">
        <v>0.106126457892268</v>
      </c>
      <c r="H582" s="16" t="n">
        <v>0.138945133092097</v>
      </c>
      <c r="I582" s="16" t="n">
        <v>1.30102999566398</v>
      </c>
      <c r="J582" s="16" t="n">
        <v>0</v>
      </c>
      <c r="K582" s="16" t="n">
        <v>0.555500522811073</v>
      </c>
      <c r="L582" s="16" t="n">
        <v>0.645126850476033</v>
      </c>
    </row>
    <row r="583" customFormat="false" ht="15" hidden="false" customHeight="false" outlineLevel="0" collapsed="false">
      <c r="A583" s="17" t="n">
        <v>978</v>
      </c>
      <c r="B583" s="16" t="n">
        <v>0.559796814344547</v>
      </c>
      <c r="C583" s="16" t="n">
        <v>0.557268477478141</v>
      </c>
      <c r="D583" s="16" t="n">
        <v>0</v>
      </c>
      <c r="E583" s="16" t="n">
        <v>0</v>
      </c>
      <c r="F583" s="16" t="n">
        <v>0.178403421166293</v>
      </c>
      <c r="G583" s="16" t="n">
        <v>0.105175726151454</v>
      </c>
      <c r="H583" s="16" t="n">
        <v>0.137797704835026</v>
      </c>
      <c r="I583" s="16" t="n">
        <v>1.30102999566398</v>
      </c>
      <c r="J583" s="16" t="n">
        <v>0</v>
      </c>
      <c r="K583" s="16" t="n">
        <v>0.555335424577624</v>
      </c>
      <c r="L583" s="16" t="n">
        <v>0.641252545264432</v>
      </c>
    </row>
    <row r="584" customFormat="false" ht="15" hidden="false" customHeight="false" outlineLevel="0" collapsed="false">
      <c r="A584" s="17" t="n">
        <v>979</v>
      </c>
      <c r="B584" s="16" t="n">
        <v>0.559935053631111</v>
      </c>
      <c r="C584" s="16" t="n">
        <v>0.557460130810915</v>
      </c>
      <c r="D584" s="16" t="n">
        <v>0</v>
      </c>
      <c r="E584" s="16" t="n">
        <v>0</v>
      </c>
      <c r="F584" s="16" t="n">
        <v>0.173797203551904</v>
      </c>
      <c r="G584" s="16" t="n">
        <v>0.101302907780146</v>
      </c>
      <c r="H584" s="16" t="n">
        <v>0.132722968938041</v>
      </c>
      <c r="I584" s="16" t="n">
        <v>1.30102999566398</v>
      </c>
      <c r="J584" s="16" t="n">
        <v>0</v>
      </c>
      <c r="K584" s="16" t="n">
        <v>0.555126300148588</v>
      </c>
      <c r="L584" s="16" t="n">
        <v>0.631203566121843</v>
      </c>
    </row>
    <row r="585" customFormat="false" ht="15" hidden="false" customHeight="false" outlineLevel="0" collapsed="false">
      <c r="A585" s="17" t="n">
        <v>980</v>
      </c>
      <c r="B585" s="16" t="n">
        <v>0.560088498062558</v>
      </c>
      <c r="C585" s="16" t="n">
        <v>0.55766020451754</v>
      </c>
      <c r="D585" s="16" t="n">
        <v>0</v>
      </c>
      <c r="E585" s="16" t="n">
        <v>0</v>
      </c>
      <c r="F585" s="16" t="n">
        <v>0.169839128401761</v>
      </c>
      <c r="G585" s="16" t="n">
        <v>0.0975890240797332</v>
      </c>
      <c r="H585" s="16" t="n">
        <v>0.128134970708925</v>
      </c>
      <c r="I585" s="16" t="n">
        <v>1.30102999566398</v>
      </c>
      <c r="J585" s="16" t="n">
        <v>0</v>
      </c>
      <c r="K585" s="16" t="n">
        <v>0.555027241208519</v>
      </c>
      <c r="L585" s="16" t="n">
        <v>0.62058224643663</v>
      </c>
    </row>
    <row r="586" customFormat="false" ht="15" hidden="false" customHeight="false" outlineLevel="0" collapsed="false">
      <c r="A586" s="17" t="n">
        <v>981</v>
      </c>
      <c r="B586" s="16" t="n">
        <v>0.56028117692029</v>
      </c>
      <c r="C586" s="16" t="n">
        <v>0.557882197145899</v>
      </c>
      <c r="D586" s="16" t="n">
        <v>0</v>
      </c>
      <c r="E586" s="16" t="n">
        <v>0</v>
      </c>
      <c r="F586" s="16" t="n">
        <v>0.167447664183406</v>
      </c>
      <c r="G586" s="16" t="n">
        <v>0.0956855312406971</v>
      </c>
      <c r="H586" s="16" t="n">
        <v>0.125699469098604</v>
      </c>
      <c r="I586" s="16" t="n">
        <v>1.30102999566398</v>
      </c>
      <c r="J586" s="16" t="n">
        <v>0</v>
      </c>
      <c r="K586" s="16" t="n">
        <v>0.554818116779484</v>
      </c>
      <c r="L586" s="16" t="n">
        <v>0.612140223432943</v>
      </c>
    </row>
    <row r="587" customFormat="false" ht="15" hidden="false" customHeight="false" outlineLevel="0" collapsed="false">
      <c r="A587" s="17" t="n">
        <v>982</v>
      </c>
      <c r="B587" s="16" t="n">
        <v>0.560526589331804</v>
      </c>
      <c r="C587" s="16" t="n">
        <v>0.558162169727493</v>
      </c>
      <c r="D587" s="16" t="n">
        <v>0</v>
      </c>
      <c r="E587" s="16" t="n">
        <v>0</v>
      </c>
      <c r="F587" s="16" t="n">
        <v>0.164652879500699</v>
      </c>
      <c r="G587" s="16" t="n">
        <v>0.0944922510837863</v>
      </c>
      <c r="H587" s="16" t="n">
        <v>0.122869368099284</v>
      </c>
      <c r="I587" s="16" t="n">
        <v>1.30102999566398</v>
      </c>
      <c r="J587" s="16" t="n">
        <v>0</v>
      </c>
      <c r="K587" s="16" t="n">
        <v>0.554531946508172</v>
      </c>
      <c r="L587" s="16" t="n">
        <v>0.604259534422982</v>
      </c>
    </row>
    <row r="588" customFormat="false" ht="15" hidden="false" customHeight="false" outlineLevel="0" collapsed="false">
      <c r="A588" s="17" t="n">
        <v>983</v>
      </c>
      <c r="B588" s="16" t="n">
        <v>0.560743826186215</v>
      </c>
      <c r="C588" s="16" t="n">
        <v>0.558433957519716</v>
      </c>
      <c r="D588" s="16" t="n">
        <v>0</v>
      </c>
      <c r="E588" s="16" t="n">
        <v>0</v>
      </c>
      <c r="F588" s="16" t="n">
        <v>0.160000853078436</v>
      </c>
      <c r="G588" s="16" t="n">
        <v>0.0944922510837863</v>
      </c>
      <c r="H588" s="16" t="n">
        <v>0.118395272069887</v>
      </c>
      <c r="I588" s="16" t="n">
        <v>1.30102999566398</v>
      </c>
      <c r="J588" s="16" t="n">
        <v>0</v>
      </c>
      <c r="K588" s="16" t="n">
        <v>0.554355841725827</v>
      </c>
      <c r="L588" s="16" t="n">
        <v>0.597831709867371</v>
      </c>
    </row>
    <row r="589" customFormat="false" ht="15" hidden="false" customHeight="false" outlineLevel="0" collapsed="false">
      <c r="A589" s="17" t="n">
        <v>984</v>
      </c>
      <c r="B589" s="16" t="n">
        <v>0.560987509842272</v>
      </c>
      <c r="C589" s="16" t="n">
        <v>0.558711295806281</v>
      </c>
      <c r="D589" s="16" t="n">
        <v>0</v>
      </c>
      <c r="E589" s="16" t="n">
        <v>0</v>
      </c>
      <c r="F589" s="16" t="n">
        <v>0.157164201188168</v>
      </c>
      <c r="G589" s="16" t="n">
        <v>0.0944922510837863</v>
      </c>
      <c r="H589" s="16" t="n">
        <v>0.118038130928729</v>
      </c>
      <c r="I589" s="16" t="n">
        <v>1.30102999566398</v>
      </c>
      <c r="J589" s="16" t="n">
        <v>0</v>
      </c>
      <c r="K589" s="16" t="n">
        <v>0.554355841725827</v>
      </c>
      <c r="L589" s="16" t="n">
        <v>0.593098893841836</v>
      </c>
    </row>
    <row r="590" customFormat="false" ht="15" hidden="false" customHeight="false" outlineLevel="0" collapsed="false">
      <c r="A590" s="17" t="n">
        <v>985</v>
      </c>
      <c r="B590" s="16" t="n">
        <v>0.561266079876158</v>
      </c>
      <c r="C590" s="16" t="n">
        <v>0.559004837035424</v>
      </c>
      <c r="D590" s="16" t="n">
        <v>0</v>
      </c>
      <c r="E590" s="16" t="n">
        <v>0</v>
      </c>
      <c r="F590" s="16" t="n">
        <v>0.155901407480259</v>
      </c>
      <c r="G590" s="16" t="n">
        <v>0.0944922510837863</v>
      </c>
      <c r="H590" s="16" t="n">
        <v>0.117972530594381</v>
      </c>
      <c r="I590" s="16" t="n">
        <v>1.30102999566398</v>
      </c>
      <c r="J590" s="16" t="n">
        <v>0</v>
      </c>
      <c r="K590" s="16" t="n">
        <v>0.554234769687964</v>
      </c>
      <c r="L590" s="16" t="n">
        <v>0.587221396731055</v>
      </c>
    </row>
    <row r="591" customFormat="false" ht="15" hidden="false" customHeight="false" outlineLevel="0" collapsed="false">
      <c r="A591" s="17" t="n">
        <v>986</v>
      </c>
      <c r="B591" s="16" t="n">
        <v>0.56154547157111</v>
      </c>
      <c r="C591" s="16" t="n">
        <v>0.559315880552975</v>
      </c>
      <c r="D591" s="16" t="n">
        <v>0</v>
      </c>
      <c r="E591" s="16" t="n">
        <v>0</v>
      </c>
      <c r="F591" s="16" t="n">
        <v>0.15307439811498</v>
      </c>
      <c r="G591" s="16" t="n">
        <v>0.0944922510837863</v>
      </c>
      <c r="H591" s="16" t="n">
        <v>0.116826707555736</v>
      </c>
      <c r="I591" s="16" t="n">
        <v>1.30102999566398</v>
      </c>
      <c r="J591" s="16" t="n">
        <v>0</v>
      </c>
      <c r="K591" s="16" t="n">
        <v>0.553981619063343</v>
      </c>
      <c r="L591" s="16" t="n">
        <v>0.583633261790766</v>
      </c>
    </row>
    <row r="592" customFormat="false" ht="15" hidden="false" customHeight="false" outlineLevel="0" collapsed="false">
      <c r="A592" s="17" t="n">
        <v>987</v>
      </c>
      <c r="B592" s="16" t="n">
        <v>0.561859988503986</v>
      </c>
      <c r="C592" s="16" t="n">
        <v>0.559642948819128</v>
      </c>
      <c r="D592" s="16" t="n">
        <v>0</v>
      </c>
      <c r="E592" s="16" t="n">
        <v>0</v>
      </c>
      <c r="F592" s="16" t="n">
        <v>0.151933754885417</v>
      </c>
      <c r="G592" s="16" t="n">
        <v>0.0944922510837863</v>
      </c>
      <c r="H592" s="16" t="n">
        <v>0.116413396801772</v>
      </c>
      <c r="I592" s="16" t="n">
        <v>1.30102999566398</v>
      </c>
      <c r="J592" s="16" t="n">
        <v>0</v>
      </c>
      <c r="K592" s="16" t="n">
        <v>0.55392658631886</v>
      </c>
      <c r="L592" s="16" t="n">
        <v>0.580496395355236</v>
      </c>
    </row>
    <row r="593" customFormat="false" ht="15" hidden="false" customHeight="false" outlineLevel="0" collapsed="false">
      <c r="A593" s="17" t="n">
        <v>988</v>
      </c>
      <c r="B593" s="16" t="n">
        <v>0.56217012891063</v>
      </c>
      <c r="C593" s="16" t="n">
        <v>0.559996063960785</v>
      </c>
      <c r="D593" s="16" t="n">
        <v>0</v>
      </c>
      <c r="E593" s="16" t="n">
        <v>0</v>
      </c>
      <c r="F593" s="16" t="n">
        <v>0.148436948312332</v>
      </c>
      <c r="G593" s="16" t="n">
        <v>0.0944922510837863</v>
      </c>
      <c r="H593" s="16" t="n">
        <v>0.114596043513795</v>
      </c>
      <c r="I593" s="16" t="n">
        <v>1.30102999566398</v>
      </c>
      <c r="J593" s="16" t="n">
        <v>0</v>
      </c>
      <c r="K593" s="16" t="n">
        <v>0.553915579769963</v>
      </c>
      <c r="L593" s="16" t="n">
        <v>0.576776181828188</v>
      </c>
    </row>
    <row r="594" customFormat="false" ht="15" hidden="false" customHeight="false" outlineLevel="0" collapsed="false">
      <c r="A594" s="17" t="n">
        <v>989</v>
      </c>
      <c r="B594" s="16" t="n">
        <v>0.562486870642062</v>
      </c>
      <c r="C594" s="16" t="n">
        <v>0.560367365028671</v>
      </c>
      <c r="D594" s="16" t="n">
        <v>0</v>
      </c>
      <c r="E594" s="16" t="n">
        <v>0</v>
      </c>
      <c r="F594" s="16" t="n">
        <v>0.143955247082475</v>
      </c>
      <c r="G594" s="16" t="n">
        <v>0.0944922510837863</v>
      </c>
      <c r="H594" s="16" t="n">
        <v>0.11280304492248</v>
      </c>
      <c r="I594" s="16" t="n">
        <v>1.30102999566398</v>
      </c>
      <c r="J594" s="16" t="n">
        <v>0</v>
      </c>
      <c r="K594" s="16" t="n">
        <v>0.553717461889824</v>
      </c>
      <c r="L594" s="16" t="n">
        <v>0.573397171316934</v>
      </c>
    </row>
    <row r="595" customFormat="false" ht="15" hidden="false" customHeight="false" outlineLevel="0" collapsed="false">
      <c r="A595" s="17" t="n">
        <v>990</v>
      </c>
      <c r="B595" s="16" t="n">
        <v>0.562858957272989</v>
      </c>
      <c r="C595" s="16" t="n">
        <v>0.560735771817226</v>
      </c>
      <c r="D595" s="16" t="n">
        <v>0</v>
      </c>
      <c r="E595" s="16" t="n">
        <v>0</v>
      </c>
      <c r="F595" s="16" t="n">
        <v>0.143873943423642</v>
      </c>
      <c r="G595" s="16" t="n">
        <v>0.0944922510837863</v>
      </c>
      <c r="H595" s="16" t="n">
        <v>0.11280304492248</v>
      </c>
      <c r="I595" s="16" t="n">
        <v>1.30102999566398</v>
      </c>
      <c r="J595" s="16" t="n">
        <v>0</v>
      </c>
      <c r="K595" s="16" t="n">
        <v>0.55344229816741</v>
      </c>
      <c r="L595" s="16" t="n">
        <v>0.570480435859336</v>
      </c>
    </row>
    <row r="596" customFormat="false" ht="15" hidden="false" customHeight="false" outlineLevel="0" collapsed="false">
      <c r="A596" s="17" t="n">
        <v>991</v>
      </c>
      <c r="B596" s="16" t="n">
        <v>0.563227411111196</v>
      </c>
      <c r="C596" s="16" t="n">
        <v>0.561109291364676</v>
      </c>
      <c r="D596" s="16" t="n">
        <v>0</v>
      </c>
      <c r="E596" s="16" t="n">
        <v>0</v>
      </c>
      <c r="F596" s="16" t="n">
        <v>0.143328687082683</v>
      </c>
      <c r="G596" s="16" t="n">
        <v>0.0944922510837863</v>
      </c>
      <c r="H596" s="16" t="n">
        <v>0.11280304492248</v>
      </c>
      <c r="I596" s="16" t="n">
        <v>1.30102999566398</v>
      </c>
      <c r="J596" s="16" t="n">
        <v>0</v>
      </c>
      <c r="K596" s="16" t="n">
        <v>0.553167134444995</v>
      </c>
      <c r="L596" s="16" t="n">
        <v>0.568058995102086</v>
      </c>
    </row>
    <row r="597" customFormat="false" ht="15" hidden="false" customHeight="false" outlineLevel="0" collapsed="false">
      <c r="A597" s="17" t="n">
        <v>992</v>
      </c>
      <c r="B597" s="16" t="n">
        <v>0.563555739544056</v>
      </c>
      <c r="C597" s="16" t="n">
        <v>0.561487297069442</v>
      </c>
      <c r="D597" s="16" t="n">
        <v>0</v>
      </c>
      <c r="E597" s="16" t="n">
        <v>0</v>
      </c>
      <c r="F597" s="16" t="n">
        <v>0.13931132548198</v>
      </c>
      <c r="G597" s="16" t="n">
        <v>0.0944922510837863</v>
      </c>
      <c r="H597" s="16" t="n">
        <v>0.11280304492248</v>
      </c>
      <c r="I597" s="16" t="n">
        <v>1.30102999566398</v>
      </c>
      <c r="J597" s="16" t="n">
        <v>0</v>
      </c>
      <c r="K597" s="16" t="n">
        <v>0.55292499036927</v>
      </c>
      <c r="L597" s="16" t="n">
        <v>0.568587309449122</v>
      </c>
    </row>
    <row r="598" customFormat="false" ht="15" hidden="false" customHeight="false" outlineLevel="0" collapsed="false">
      <c r="A598" s="17" t="n">
        <v>993</v>
      </c>
      <c r="B598" s="16" t="n">
        <v>0.563892039987776</v>
      </c>
      <c r="C598" s="16" t="n">
        <v>0.561889848817156</v>
      </c>
      <c r="D598" s="16" t="n">
        <v>0</v>
      </c>
      <c r="E598" s="16" t="n">
        <v>0</v>
      </c>
      <c r="F598" s="16" t="n">
        <v>0.134022966843564</v>
      </c>
      <c r="G598" s="16" t="n">
        <v>0.0944922510837863</v>
      </c>
      <c r="H598" s="16" t="n">
        <v>0.11280304492248</v>
      </c>
      <c r="I598" s="16" t="n">
        <v>1.30102999566398</v>
      </c>
      <c r="J598" s="16" t="n">
        <v>0</v>
      </c>
      <c r="K598" s="16" t="n">
        <v>0.552649826646855</v>
      </c>
      <c r="L598" s="16" t="n">
        <v>0.56888448626933</v>
      </c>
    </row>
    <row r="599" customFormat="false" ht="15" hidden="false" customHeight="false" outlineLevel="0" collapsed="false">
      <c r="A599" s="17" t="n">
        <v>994</v>
      </c>
      <c r="B599" s="16" t="n">
        <v>0.564331259109356</v>
      </c>
      <c r="C599" s="16" t="n">
        <v>0.562342101849206</v>
      </c>
      <c r="D599" s="16" t="n">
        <v>0</v>
      </c>
      <c r="E599" s="16" t="n">
        <v>0</v>
      </c>
      <c r="F599" s="16" t="n">
        <v>0.13296764793416</v>
      </c>
      <c r="G599" s="16" t="n">
        <v>0.0944922510837863</v>
      </c>
      <c r="H599" s="16" t="n">
        <v>0.11280304492248</v>
      </c>
      <c r="I599" s="16" t="n">
        <v>1.30102999566398</v>
      </c>
      <c r="J599" s="16" t="n">
        <v>0</v>
      </c>
      <c r="K599" s="16" t="n">
        <v>0.552484728413406</v>
      </c>
      <c r="L599" s="16" t="n">
        <v>0.569159649991745</v>
      </c>
    </row>
    <row r="600" customFormat="false" ht="15" hidden="false" customHeight="false" outlineLevel="0" collapsed="false">
      <c r="A600" s="17" t="n">
        <v>995</v>
      </c>
      <c r="B600" s="16" t="n">
        <v>0.564733477212765</v>
      </c>
      <c r="C600" s="16" t="n">
        <v>0.562756666634093</v>
      </c>
      <c r="D600" s="16" t="n">
        <v>0</v>
      </c>
      <c r="E600" s="16" t="n">
        <v>0</v>
      </c>
      <c r="F600" s="16" t="n">
        <v>0.131835316712755</v>
      </c>
      <c r="G600" s="16" t="n">
        <v>0.0944922510837863</v>
      </c>
      <c r="H600" s="16" t="n">
        <v>0.11280304492248</v>
      </c>
      <c r="I600" s="16" t="n">
        <v>1.30102999566398</v>
      </c>
      <c r="J600" s="16" t="n">
        <v>0</v>
      </c>
      <c r="K600" s="16" t="n">
        <v>0.552121512299818</v>
      </c>
      <c r="L600" s="16" t="n">
        <v>0.566110835947389</v>
      </c>
    </row>
    <row r="601" customFormat="false" ht="15" hidden="false" customHeight="false" outlineLevel="0" collapsed="false">
      <c r="A601" s="17" t="n">
        <v>996</v>
      </c>
      <c r="B601" s="16" t="n">
        <v>0.565164920577297</v>
      </c>
      <c r="C601" s="16" t="n">
        <v>0.563212527872726</v>
      </c>
      <c r="D601" s="16" t="n">
        <v>0</v>
      </c>
      <c r="E601" s="16" t="n">
        <v>0</v>
      </c>
      <c r="F601" s="16" t="n">
        <v>0.129829330207376</v>
      </c>
      <c r="G601" s="16" t="n">
        <v>0.0944922510837863</v>
      </c>
      <c r="H601" s="16" t="n">
        <v>0.11280304492248</v>
      </c>
      <c r="I601" s="16" t="n">
        <v>1.30102999566398</v>
      </c>
      <c r="J601" s="16" t="n">
        <v>0</v>
      </c>
      <c r="K601" s="16" t="n">
        <v>0.551791315832921</v>
      </c>
      <c r="L601" s="16" t="n">
        <v>0.562995982609653</v>
      </c>
    </row>
    <row r="602" customFormat="false" ht="15" hidden="false" customHeight="false" outlineLevel="0" collapsed="false">
      <c r="A602" s="17" t="n">
        <v>997</v>
      </c>
      <c r="B602" s="16" t="n">
        <v>0.565618492497338</v>
      </c>
      <c r="C602" s="16" t="n">
        <v>0.5636963361174</v>
      </c>
      <c r="D602" s="16" t="n">
        <v>0</v>
      </c>
      <c r="E602" s="16" t="n">
        <v>0</v>
      </c>
      <c r="F602" s="16" t="n">
        <v>0.127428332271301</v>
      </c>
      <c r="G602" s="16" t="n">
        <v>0.0944922510837863</v>
      </c>
      <c r="H602" s="16" t="n">
        <v>0.11280304492248</v>
      </c>
      <c r="I602" s="16" t="n">
        <v>1.30102999566398</v>
      </c>
      <c r="J602" s="16" t="n">
        <v>0</v>
      </c>
      <c r="K602" s="16" t="n">
        <v>0.551494139012713</v>
      </c>
      <c r="L602" s="16" t="n">
        <v>0.560926751417093</v>
      </c>
    </row>
    <row r="603" customFormat="false" ht="15" hidden="false" customHeight="false" outlineLevel="0" collapsed="false">
      <c r="A603" s="17" t="n">
        <v>998</v>
      </c>
      <c r="B603" s="16" t="n">
        <v>0.566008941111741</v>
      </c>
      <c r="C603" s="16" t="n">
        <v>0.564109505374223</v>
      </c>
      <c r="D603" s="16" t="n">
        <v>0</v>
      </c>
      <c r="E603" s="16" t="n">
        <v>0</v>
      </c>
      <c r="F603" s="16" t="n">
        <v>0.125473706626187</v>
      </c>
      <c r="G603" s="16" t="n">
        <v>0.0944922510837863</v>
      </c>
      <c r="H603" s="16" t="n">
        <v>0.11280304492248</v>
      </c>
      <c r="I603" s="16" t="n">
        <v>1.30102999566398</v>
      </c>
      <c r="J603" s="16" t="n">
        <v>0</v>
      </c>
      <c r="K603" s="16" t="n">
        <v>0.551152935996918</v>
      </c>
      <c r="L603" s="16" t="n">
        <v>0.555478509713279</v>
      </c>
    </row>
    <row r="604" customFormat="false" ht="15" hidden="false" customHeight="false" outlineLevel="0" collapsed="false">
      <c r="A604" s="17" t="n">
        <v>999</v>
      </c>
      <c r="B604" s="16" t="n">
        <v>0.566344586345885</v>
      </c>
      <c r="C604" s="16" t="n">
        <v>0.564516590307584</v>
      </c>
      <c r="D604" s="16" t="n">
        <v>0</v>
      </c>
      <c r="E604" s="16" t="n">
        <v>0</v>
      </c>
      <c r="F604" s="16" t="n">
        <v>0.119918627833685</v>
      </c>
      <c r="G604" s="16" t="n">
        <v>0.0944922510837863</v>
      </c>
      <c r="H604" s="16" t="n">
        <v>0.11280304492248</v>
      </c>
      <c r="I604" s="16" t="n">
        <v>1.30102999566398</v>
      </c>
      <c r="J604" s="16" t="n">
        <v>0</v>
      </c>
      <c r="K604" s="16" t="n">
        <v>0.550998844312366</v>
      </c>
      <c r="L604" s="16" t="n">
        <v>0.546783336084971</v>
      </c>
    </row>
    <row r="605" customFormat="false" ht="15" hidden="false" customHeight="false" outlineLevel="0" collapsed="false">
      <c r="A605" s="17" t="n">
        <v>1000</v>
      </c>
      <c r="B605" s="16" t="n">
        <v>0.56680288138213</v>
      </c>
      <c r="C605" s="16" t="n">
        <v>0.56499939798246</v>
      </c>
      <c r="D605" s="16" t="n">
        <v>0</v>
      </c>
      <c r="E605" s="16" t="n">
        <v>0</v>
      </c>
      <c r="F605" s="16" t="n">
        <v>0.117903649565154</v>
      </c>
      <c r="G605" s="16" t="n">
        <v>0.0944922510837863</v>
      </c>
      <c r="H605" s="16" t="n">
        <v>0.11280304492248</v>
      </c>
      <c r="I605" s="16" t="n">
        <v>1.30102999566398</v>
      </c>
      <c r="J605" s="16" t="n">
        <v>0</v>
      </c>
      <c r="K605" s="16" t="n">
        <v>0.550580595454295</v>
      </c>
      <c r="L605" s="16" t="n">
        <v>0.538847614330527</v>
      </c>
    </row>
    <row r="606" customFormat="false" ht="15" hidden="false" customHeight="false" outlineLevel="0" collapsed="false">
      <c r="A606" s="17" t="n">
        <v>1001</v>
      </c>
      <c r="B606" s="16" t="n">
        <v>0.565179790832378</v>
      </c>
      <c r="C606" s="16" t="n">
        <v>0.563304384077109</v>
      </c>
      <c r="D606" s="16" t="n">
        <v>0</v>
      </c>
      <c r="E606" s="16" t="n">
        <v>0</v>
      </c>
      <c r="F606" s="16" t="n">
        <v>0.124032351007789</v>
      </c>
      <c r="G606" s="16" t="n">
        <v>0.0944922510837863</v>
      </c>
      <c r="H606" s="16" t="n">
        <v>0.11280304492248</v>
      </c>
      <c r="I606" s="16" t="n">
        <v>1.30102999566398</v>
      </c>
      <c r="J606" s="16" t="n">
        <v>0</v>
      </c>
      <c r="K606" s="16" t="n">
        <v>0.550294425182984</v>
      </c>
      <c r="L606" s="16" t="n">
        <v>0.531110010456221</v>
      </c>
    </row>
    <row r="607" customFormat="false" ht="15" hidden="false" customHeight="false" outlineLevel="0" collapsed="false">
      <c r="A607" s="17" t="n">
        <v>1002</v>
      </c>
      <c r="B607" s="16" t="n">
        <v>0.565573338226036</v>
      </c>
      <c r="C607" s="16" t="n">
        <v>0.563694428458788</v>
      </c>
      <c r="D607" s="16" t="n">
        <v>0</v>
      </c>
      <c r="E607" s="16" t="n">
        <v>0</v>
      </c>
      <c r="F607" s="16" t="n">
        <v>0.124113072267987</v>
      </c>
      <c r="G607" s="16" t="n">
        <v>0.0944922510837863</v>
      </c>
      <c r="H607" s="16" t="n">
        <v>0.11280304492248</v>
      </c>
      <c r="I607" s="16" t="n">
        <v>1.30102999566398</v>
      </c>
      <c r="J607" s="16" t="n">
        <v>0</v>
      </c>
      <c r="K607" s="16" t="n">
        <v>0.550195366242915</v>
      </c>
      <c r="L607" s="16" t="n">
        <v>0.522469869572396</v>
      </c>
    </row>
    <row r="608" customFormat="false" ht="15" hidden="false" customHeight="false" outlineLevel="0" collapsed="false">
      <c r="A608" s="17" t="n">
        <v>1003</v>
      </c>
      <c r="B608" s="16" t="n">
        <v>0.565981779275117</v>
      </c>
      <c r="C608" s="16" t="n">
        <v>0.564096267253471</v>
      </c>
      <c r="D608" s="16" t="n">
        <v>0</v>
      </c>
      <c r="E608" s="16" t="n">
        <v>0</v>
      </c>
      <c r="F608" s="16" t="n">
        <v>0.124413914524397</v>
      </c>
      <c r="G608" s="16" t="n">
        <v>0.0944922510837863</v>
      </c>
      <c r="H608" s="16" t="n">
        <v>0.11280304492248</v>
      </c>
      <c r="I608" s="16" t="n">
        <v>1.30102999566398</v>
      </c>
      <c r="J608" s="16" t="n">
        <v>0</v>
      </c>
      <c r="K608" s="16" t="n">
        <v>0.5499202025205</v>
      </c>
      <c r="L608" s="16" t="n">
        <v>0.512872158934566</v>
      </c>
    </row>
    <row r="609" customFormat="false" ht="15" hidden="false" customHeight="false" outlineLevel="0" collapsed="false">
      <c r="A609" s="17" t="n">
        <v>1004</v>
      </c>
      <c r="B609" s="16" t="n">
        <v>0.566392116414176</v>
      </c>
      <c r="C609" s="16" t="n">
        <v>0.564508236845039</v>
      </c>
      <c r="D609" s="16" t="n">
        <v>0</v>
      </c>
      <c r="E609" s="16" t="n">
        <v>0</v>
      </c>
      <c r="F609" s="16" t="n">
        <v>0.124103134691077</v>
      </c>
      <c r="G609" s="16" t="n">
        <v>0.0944922510837863</v>
      </c>
      <c r="H609" s="16" t="n">
        <v>0.11280304492248</v>
      </c>
      <c r="I609" s="16" t="n">
        <v>1.30102999566398</v>
      </c>
      <c r="J609" s="16" t="n">
        <v>0</v>
      </c>
      <c r="K609" s="16" t="n">
        <v>0.549865169776017</v>
      </c>
      <c r="L609" s="16" t="n">
        <v>0.504210004952947</v>
      </c>
    </row>
    <row r="610" customFormat="false" ht="15" hidden="false" customHeight="false" outlineLevel="0" collapsed="false">
      <c r="A610" s="17" t="n">
        <v>1005</v>
      </c>
      <c r="B610" s="16" t="n">
        <v>0.566812791647735</v>
      </c>
      <c r="C610" s="16" t="n">
        <v>0.56493104186136</v>
      </c>
      <c r="D610" s="16" t="n">
        <v>0</v>
      </c>
      <c r="E610" s="16" t="n">
        <v>0</v>
      </c>
      <c r="F610" s="16" t="n">
        <v>0.123756189268188</v>
      </c>
      <c r="G610" s="16" t="n">
        <v>0.0944922510837863</v>
      </c>
      <c r="H610" s="16" t="n">
        <v>0.11280304492248</v>
      </c>
      <c r="I610" s="16" t="n">
        <v>1.30102999566398</v>
      </c>
      <c r="J610" s="16" t="n">
        <v>0</v>
      </c>
      <c r="K610" s="16" t="n">
        <v>0.550151340047328</v>
      </c>
      <c r="L610" s="16" t="n">
        <v>0.503659677508117</v>
      </c>
    </row>
    <row r="611" customFormat="false" ht="15" hidden="false" customHeight="false" outlineLevel="0" collapsed="false">
      <c r="A611" s="17" t="n">
        <v>1006</v>
      </c>
      <c r="B611" s="16" t="n">
        <v>0.567249449094137</v>
      </c>
      <c r="C611" s="16" t="n">
        <v>0.56535282806337</v>
      </c>
      <c r="D611" s="16" t="n">
        <v>0</v>
      </c>
      <c r="E611" s="16" t="n">
        <v>0</v>
      </c>
      <c r="F611" s="16" t="n">
        <v>0.124633152318536</v>
      </c>
      <c r="G611" s="16" t="n">
        <v>0.0944922510837863</v>
      </c>
      <c r="H611" s="16" t="n">
        <v>0.11280304492248</v>
      </c>
      <c r="I611" s="16" t="n">
        <v>1.30102999566398</v>
      </c>
      <c r="J611" s="16" t="n">
        <v>0</v>
      </c>
      <c r="K611" s="16" t="n">
        <v>0.550250398987398</v>
      </c>
      <c r="L611" s="16" t="n">
        <v>0.5108249408398</v>
      </c>
    </row>
    <row r="612" customFormat="false" ht="15" hidden="false" customHeight="false" outlineLevel="0" collapsed="false">
      <c r="A612" s="17" t="n">
        <v>1007</v>
      </c>
      <c r="B612" s="16" t="n">
        <v>0.567678021060096</v>
      </c>
      <c r="C612" s="16" t="n">
        <v>0.565774451481818</v>
      </c>
      <c r="D612" s="16" t="n">
        <v>0</v>
      </c>
      <c r="E612" s="16" t="n">
        <v>0</v>
      </c>
      <c r="F612" s="16" t="n">
        <v>0.124922364746193</v>
      </c>
      <c r="G612" s="16" t="n">
        <v>0.0944922510837863</v>
      </c>
      <c r="H612" s="16" t="n">
        <v>0.11280304492248</v>
      </c>
      <c r="I612" s="16" t="n">
        <v>1.30102999566398</v>
      </c>
      <c r="J612" s="16" t="n">
        <v>0</v>
      </c>
      <c r="K612" s="16" t="n">
        <v>0.550118320400638</v>
      </c>
      <c r="L612" s="16" t="n">
        <v>0.514490121622365</v>
      </c>
    </row>
    <row r="613" customFormat="false" ht="15" hidden="false" customHeight="false" outlineLevel="0" collapsed="false">
      <c r="A613" s="17" t="n">
        <v>1008</v>
      </c>
      <c r="B613" s="16" t="n">
        <v>0.568119267843388</v>
      </c>
      <c r="C613" s="16" t="n">
        <v>0.566207073285711</v>
      </c>
      <c r="D613" s="16" t="n">
        <v>0</v>
      </c>
      <c r="E613" s="16" t="n">
        <v>0</v>
      </c>
      <c r="F613" s="16" t="n">
        <v>0.125325219593264</v>
      </c>
      <c r="G613" s="16" t="n">
        <v>0.0944922510837863</v>
      </c>
      <c r="H613" s="16" t="n">
        <v>0.11280304492248</v>
      </c>
      <c r="I613" s="16" t="n">
        <v>1.30102999566398</v>
      </c>
      <c r="J613" s="16" t="n">
        <v>0</v>
      </c>
      <c r="K613" s="16" t="n">
        <v>0.550184359694018</v>
      </c>
      <c r="L613" s="16" t="n">
        <v>0.515205547300644</v>
      </c>
    </row>
    <row r="614" customFormat="false" ht="15" hidden="false" customHeight="false" outlineLevel="0" collapsed="false">
      <c r="A614" s="17" t="n">
        <v>1009</v>
      </c>
      <c r="B614" s="16" t="n">
        <v>0.568570021126005</v>
      </c>
      <c r="C614" s="16" t="n">
        <v>0.566645448709137</v>
      </c>
      <c r="D614" s="16" t="n">
        <v>0</v>
      </c>
      <c r="E614" s="16" t="n">
        <v>0</v>
      </c>
      <c r="F614" s="16" t="n">
        <v>0.125996119865462</v>
      </c>
      <c r="G614" s="16" t="n">
        <v>0.0944922510837863</v>
      </c>
      <c r="H614" s="16" t="n">
        <v>0.11280304492248</v>
      </c>
      <c r="I614" s="16" t="n">
        <v>1.30102999566398</v>
      </c>
      <c r="J614" s="16" t="n">
        <v>0</v>
      </c>
      <c r="K614" s="16" t="n">
        <v>0.550140333498432</v>
      </c>
      <c r="L614" s="16" t="n">
        <v>0.515117494909471</v>
      </c>
    </row>
    <row r="615" customFormat="false" ht="15" hidden="false" customHeight="false" outlineLevel="0" collapsed="false">
      <c r="A615" s="17" t="n">
        <v>1010</v>
      </c>
      <c r="B615" s="16" t="n">
        <v>0.569008454128548</v>
      </c>
      <c r="C615" s="16" t="n">
        <v>0.567085872167641</v>
      </c>
      <c r="D615" s="16" t="n">
        <v>0</v>
      </c>
      <c r="E615" s="16" t="n">
        <v>0</v>
      </c>
      <c r="F615" s="16" t="n">
        <v>0.125630466766565</v>
      </c>
      <c r="G615" s="16" t="n">
        <v>0.0944922510837863</v>
      </c>
      <c r="H615" s="16" t="n">
        <v>0.11280304492248</v>
      </c>
      <c r="I615" s="16" t="n">
        <v>1.30102999566398</v>
      </c>
      <c r="J615" s="16" t="n">
        <v>0</v>
      </c>
      <c r="K615" s="16" t="n">
        <v>0.550118320400638</v>
      </c>
      <c r="L615" s="16" t="n">
        <v>0.514325023388916</v>
      </c>
    </row>
    <row r="616" customFormat="false" ht="15" hidden="false" customHeight="false" outlineLevel="0" collapsed="false">
      <c r="A616" s="17" t="n">
        <v>1011</v>
      </c>
      <c r="B616" s="16" t="n">
        <v>0.569451702744872</v>
      </c>
      <c r="C616" s="16" t="n">
        <v>0.567526044631252</v>
      </c>
      <c r="D616" s="16" t="n">
        <v>0</v>
      </c>
      <c r="E616" s="16" t="n">
        <v>0</v>
      </c>
      <c r="F616" s="16" t="n">
        <v>0.125628785592136</v>
      </c>
      <c r="G616" s="16" t="n">
        <v>0.0944922510837863</v>
      </c>
      <c r="H616" s="16" t="n">
        <v>0.11280304492248</v>
      </c>
      <c r="I616" s="16" t="n">
        <v>1.30102999566398</v>
      </c>
      <c r="J616" s="16" t="n">
        <v>0</v>
      </c>
      <c r="K616" s="16" t="n">
        <v>0.550041274558362</v>
      </c>
      <c r="L616" s="16" t="n">
        <v>0.514181938253261</v>
      </c>
    </row>
    <row r="617" customFormat="false" ht="15" hidden="false" customHeight="false" outlineLevel="0" collapsed="false">
      <c r="A617" s="17" t="n">
        <v>1012</v>
      </c>
      <c r="B617" s="16" t="n">
        <v>0.569899789492289</v>
      </c>
      <c r="C617" s="16" t="n">
        <v>0.567970312855042</v>
      </c>
      <c r="D617" s="16" t="n">
        <v>0</v>
      </c>
      <c r="E617" s="16" t="n">
        <v>0</v>
      </c>
      <c r="F617" s="16" t="n">
        <v>0.125689328632939</v>
      </c>
      <c r="G617" s="16" t="n">
        <v>0.0944922510837863</v>
      </c>
      <c r="H617" s="16" t="n">
        <v>0.11280304492248</v>
      </c>
      <c r="I617" s="16" t="n">
        <v>1.30102999566398</v>
      </c>
      <c r="J617" s="16" t="n">
        <v>0</v>
      </c>
      <c r="K617" s="16" t="n">
        <v>0.549898189422707</v>
      </c>
      <c r="L617" s="16" t="n">
        <v>0.513543558417258</v>
      </c>
    </row>
    <row r="618" customFormat="false" ht="15" hidden="false" customHeight="false" outlineLevel="0" collapsed="false">
      <c r="A618" s="17" t="n">
        <v>1013</v>
      </c>
      <c r="B618" s="16" t="n">
        <v>0.570341803630193</v>
      </c>
      <c r="C618" s="16" t="n">
        <v>0.568408160383244</v>
      </c>
      <c r="D618" s="16" t="n">
        <v>0</v>
      </c>
      <c r="E618" s="16" t="n">
        <v>0</v>
      </c>
      <c r="F618" s="16" t="n">
        <v>0.125761904726259</v>
      </c>
      <c r="G618" s="16" t="n">
        <v>0.0944922510837863</v>
      </c>
      <c r="H618" s="16" t="n">
        <v>0.11280304492248</v>
      </c>
      <c r="I618" s="16" t="n">
        <v>1.30102999566398</v>
      </c>
      <c r="J618" s="16" t="n">
        <v>0</v>
      </c>
      <c r="K618" s="16" t="n">
        <v>0.549744097738154</v>
      </c>
      <c r="L618" s="16" t="n">
        <v>0.512663034505531</v>
      </c>
    </row>
    <row r="619" customFormat="false" ht="15" hidden="false" customHeight="false" outlineLevel="0" collapsed="false">
      <c r="A619" s="17" t="n">
        <v>1014</v>
      </c>
      <c r="B619" s="16" t="n">
        <v>0.570779795337606</v>
      </c>
      <c r="C619" s="16" t="n">
        <v>0.568839527168387</v>
      </c>
      <c r="D619" s="16" t="n">
        <v>0</v>
      </c>
      <c r="E619" s="16" t="n">
        <v>0</v>
      </c>
      <c r="F619" s="16" t="n">
        <v>0.125999212340827</v>
      </c>
      <c r="G619" s="16" t="n">
        <v>0.0944922510837863</v>
      </c>
      <c r="H619" s="16" t="n">
        <v>0.11280304492248</v>
      </c>
      <c r="I619" s="16" t="n">
        <v>1.30102999566398</v>
      </c>
      <c r="J619" s="16" t="n">
        <v>0</v>
      </c>
      <c r="K619" s="16" t="n">
        <v>0.549700071542568</v>
      </c>
      <c r="L619" s="16" t="n">
        <v>0.512442903527599</v>
      </c>
    </row>
    <row r="620" customFormat="false" ht="15" hidden="false" customHeight="false" outlineLevel="0" collapsed="false">
      <c r="A620" s="17" t="n">
        <v>1015</v>
      </c>
      <c r="B620" s="16" t="n">
        <v>0.571220304789367</v>
      </c>
      <c r="C620" s="16" t="n">
        <v>0.569278520912508</v>
      </c>
      <c r="D620" s="16" t="n">
        <v>0</v>
      </c>
      <c r="E620" s="16" t="n">
        <v>0</v>
      </c>
      <c r="F620" s="16" t="n">
        <v>0.12587396070302</v>
      </c>
      <c r="G620" s="16" t="n">
        <v>0.0944922510837863</v>
      </c>
      <c r="H620" s="16" t="n">
        <v>0.11280304492248</v>
      </c>
      <c r="I620" s="16" t="n">
        <v>1.30102999566398</v>
      </c>
      <c r="J620" s="16" t="n">
        <v>0</v>
      </c>
      <c r="K620" s="16" t="n">
        <v>0.549667051895878</v>
      </c>
      <c r="L620" s="16" t="n">
        <v>0.512630014858841</v>
      </c>
    </row>
    <row r="621" customFormat="false" ht="15" hidden="false" customHeight="false" outlineLevel="0" collapsed="false">
      <c r="A621" s="17" t="n">
        <v>1016</v>
      </c>
      <c r="B621" s="16" t="n">
        <v>0.571653436069135</v>
      </c>
      <c r="C621" s="16" t="n">
        <v>0.569713717849612</v>
      </c>
      <c r="D621" s="16" t="n">
        <v>0</v>
      </c>
      <c r="E621" s="16" t="n">
        <v>0</v>
      </c>
      <c r="F621" s="16" t="n">
        <v>0.125502660159598</v>
      </c>
      <c r="G621" s="16" t="n">
        <v>0.0944922510837863</v>
      </c>
      <c r="H621" s="16" t="n">
        <v>0.11280304492248</v>
      </c>
      <c r="I621" s="16" t="n">
        <v>1.30102999566398</v>
      </c>
      <c r="J621" s="16" t="n">
        <v>0</v>
      </c>
      <c r="K621" s="16" t="n">
        <v>0.549457927466843</v>
      </c>
      <c r="L621" s="16" t="n">
        <v>0.512641021407738</v>
      </c>
    </row>
    <row r="622" customFormat="false" ht="15" hidden="false" customHeight="false" outlineLevel="0" collapsed="false">
      <c r="A622" s="17" t="n">
        <v>1017</v>
      </c>
      <c r="B622" s="16" t="n">
        <v>0.572085312339995</v>
      </c>
      <c r="C622" s="16" t="n">
        <v>0.570147099723433</v>
      </c>
      <c r="D622" s="16" t="n">
        <v>0</v>
      </c>
      <c r="E622" s="16" t="n">
        <v>0</v>
      </c>
      <c r="F622" s="16" t="n">
        <v>0.12517158685444</v>
      </c>
      <c r="G622" s="16" t="n">
        <v>0.0944922510837863</v>
      </c>
      <c r="H622" s="16" t="n">
        <v>0.11280304492248</v>
      </c>
      <c r="I622" s="16" t="n">
        <v>1.30102999566398</v>
      </c>
      <c r="J622" s="16" t="n">
        <v>0</v>
      </c>
      <c r="K622" s="16" t="n">
        <v>0.549358868526773</v>
      </c>
      <c r="L622" s="16" t="n">
        <v>0.513202355401464</v>
      </c>
    </row>
    <row r="623" customFormat="false" ht="15" hidden="false" customHeight="false" outlineLevel="0" collapsed="false">
      <c r="A623" s="17" t="n">
        <v>1018</v>
      </c>
      <c r="B623" s="16" t="n">
        <v>0.57251255357707</v>
      </c>
      <c r="C623" s="16" t="n">
        <v>0.570574457719811</v>
      </c>
      <c r="D623" s="16" t="n">
        <v>0</v>
      </c>
      <c r="E623" s="16" t="n">
        <v>0</v>
      </c>
      <c r="F623" s="16" t="n">
        <v>0.124961058002701</v>
      </c>
      <c r="G623" s="16" t="n">
        <v>0.0944922510837863</v>
      </c>
      <c r="H623" s="16" t="n">
        <v>0.11280304492248</v>
      </c>
      <c r="I623" s="16" t="n">
        <v>1.30102999566398</v>
      </c>
      <c r="J623" s="16" t="n">
        <v>0</v>
      </c>
      <c r="K623" s="16" t="n">
        <v>0.549171757195531</v>
      </c>
      <c r="L623" s="16" t="n">
        <v>0.513818722139673</v>
      </c>
    </row>
    <row r="624" customFormat="false" ht="15" hidden="false" customHeight="false" outlineLevel="0" collapsed="false">
      <c r="A624" s="17" t="n">
        <v>1019</v>
      </c>
      <c r="B624" s="16" t="n">
        <v>0.572932690382004</v>
      </c>
      <c r="C624" s="16" t="n">
        <v>0.570986367086776</v>
      </c>
      <c r="D624" s="16" t="n">
        <v>0</v>
      </c>
      <c r="E624" s="16" t="n">
        <v>0</v>
      </c>
      <c r="F624" s="16" t="n">
        <v>0.125350818571348</v>
      </c>
      <c r="G624" s="16" t="n">
        <v>0.0944922510837863</v>
      </c>
      <c r="H624" s="16" t="n">
        <v>0.11280304492248</v>
      </c>
      <c r="I624" s="16" t="n">
        <v>1.30102999566398</v>
      </c>
      <c r="J624" s="16" t="n">
        <v>0</v>
      </c>
      <c r="K624" s="16" t="n">
        <v>0.548830554179737</v>
      </c>
      <c r="L624" s="16" t="n">
        <v>0.513642617357328</v>
      </c>
    </row>
    <row r="625" customFormat="false" ht="15" hidden="false" customHeight="false" outlineLevel="0" collapsed="false">
      <c r="A625" s="17" t="n">
        <v>1020</v>
      </c>
      <c r="B625" s="16" t="n">
        <v>0.573353946429712</v>
      </c>
      <c r="C625" s="16" t="n">
        <v>0.571398941802766</v>
      </c>
      <c r="D625" s="16" t="n">
        <v>0</v>
      </c>
      <c r="E625" s="16" t="n">
        <v>0</v>
      </c>
      <c r="F625" s="16" t="n">
        <v>0.125762973860591</v>
      </c>
      <c r="G625" s="16" t="n">
        <v>0.0944922510837863</v>
      </c>
      <c r="H625" s="16" t="n">
        <v>0.11280304492248</v>
      </c>
      <c r="I625" s="16" t="n">
        <v>1.30102999566398</v>
      </c>
      <c r="J625" s="16" t="n">
        <v>0</v>
      </c>
      <c r="K625" s="16" t="n">
        <v>0.548709482141874</v>
      </c>
      <c r="L625" s="16" t="n">
        <v>0.513367453634913</v>
      </c>
    </row>
    <row r="626" customFormat="false" ht="15" hidden="false" customHeight="false" outlineLevel="0" collapsed="false">
      <c r="A626" s="17" t="n">
        <v>1021</v>
      </c>
      <c r="B626" s="16" t="n">
        <v>0.573773343916293</v>
      </c>
      <c r="C626" s="16" t="n">
        <v>0.571811435436955</v>
      </c>
      <c r="D626" s="16" t="n">
        <v>0</v>
      </c>
      <c r="E626" s="16" t="n">
        <v>0</v>
      </c>
      <c r="F626" s="16" t="n">
        <v>0.126058932844603</v>
      </c>
      <c r="G626" s="16" t="n">
        <v>0.0944922510837863</v>
      </c>
      <c r="H626" s="16" t="n">
        <v>0.11280304492248</v>
      </c>
      <c r="I626" s="16" t="n">
        <v>1.30102999566398</v>
      </c>
      <c r="J626" s="16" t="n">
        <v>0</v>
      </c>
      <c r="K626" s="16" t="n">
        <v>0.548797534533047</v>
      </c>
      <c r="L626" s="16" t="n">
        <v>0.513400473281603</v>
      </c>
    </row>
    <row r="627" customFormat="false" ht="15" hidden="false" customHeight="false" outlineLevel="0" collapsed="false">
      <c r="A627" s="17" t="n">
        <v>1022</v>
      </c>
      <c r="B627" s="16" t="n">
        <v>0.574184401388522</v>
      </c>
      <c r="C627" s="16" t="n">
        <v>0.572215811591623</v>
      </c>
      <c r="D627" s="16" t="n">
        <v>0</v>
      </c>
      <c r="E627" s="16" t="n">
        <v>0</v>
      </c>
      <c r="F627" s="16" t="n">
        <v>0.126346340817558</v>
      </c>
      <c r="G627" s="16" t="n">
        <v>0.0944922510837863</v>
      </c>
      <c r="H627" s="16" t="n">
        <v>0.11280304492248</v>
      </c>
      <c r="I627" s="16" t="n">
        <v>1.30102999566398</v>
      </c>
      <c r="J627" s="16" t="n">
        <v>0</v>
      </c>
      <c r="K627" s="16" t="n">
        <v>0.548621429750702</v>
      </c>
      <c r="L627" s="16" t="n">
        <v>0.513752682846294</v>
      </c>
    </row>
    <row r="628" customFormat="false" ht="15" hidden="false" customHeight="false" outlineLevel="0" collapsed="false">
      <c r="A628" s="17" t="n">
        <v>1023</v>
      </c>
      <c r="B628" s="16" t="n">
        <v>0.574585307085956</v>
      </c>
      <c r="C628" s="16" t="n">
        <v>0.572615895901888</v>
      </c>
      <c r="D628" s="16" t="n">
        <v>0</v>
      </c>
      <c r="E628" s="16" t="n">
        <v>0</v>
      </c>
      <c r="F628" s="16" t="n">
        <v>0.126212707613082</v>
      </c>
      <c r="G628" s="16" t="n">
        <v>0.0944922510837863</v>
      </c>
      <c r="H628" s="16" t="n">
        <v>0.11280304492248</v>
      </c>
      <c r="I628" s="16" t="n">
        <v>1.30102999566398</v>
      </c>
      <c r="J628" s="16" t="n">
        <v>0</v>
      </c>
      <c r="K628" s="16" t="n">
        <v>0.548478344615046</v>
      </c>
      <c r="L628" s="16" t="n">
        <v>0.514071872764295</v>
      </c>
    </row>
    <row r="629" customFormat="false" ht="15" hidden="false" customHeight="false" outlineLevel="0" collapsed="false">
      <c r="A629" s="17" t="n">
        <v>1024</v>
      </c>
      <c r="B629" s="16" t="n">
        <v>0.574973443040141</v>
      </c>
      <c r="C629" s="16" t="n">
        <v>0.573001371405986</v>
      </c>
      <c r="D629" s="16" t="n">
        <v>0</v>
      </c>
      <c r="E629" s="16" t="n">
        <v>0</v>
      </c>
      <c r="F629" s="16" t="n">
        <v>0.126214175958129</v>
      </c>
      <c r="G629" s="16" t="n">
        <v>0.0944922510837863</v>
      </c>
      <c r="H629" s="16" t="n">
        <v>0.11280304492248</v>
      </c>
      <c r="I629" s="16" t="n">
        <v>1.30102999566398</v>
      </c>
      <c r="J629" s="16" t="n">
        <v>0</v>
      </c>
      <c r="K629" s="16" t="n">
        <v>0.548192174343735</v>
      </c>
      <c r="L629" s="16" t="n">
        <v>0.514644213306918</v>
      </c>
    </row>
    <row r="630" customFormat="false" ht="15" hidden="false" customHeight="false" outlineLevel="0" collapsed="false">
      <c r="A630" s="17" t="n">
        <v>1025</v>
      </c>
      <c r="B630" s="16" t="n">
        <v>0.575352738963233</v>
      </c>
      <c r="C630" s="16" t="n">
        <v>0.573377344176107</v>
      </c>
      <c r="D630" s="16" t="n">
        <v>0</v>
      </c>
      <c r="E630" s="16" t="n">
        <v>0</v>
      </c>
      <c r="F630" s="16" t="n">
        <v>0.126265262993679</v>
      </c>
      <c r="G630" s="16" t="n">
        <v>0.0944922510837863</v>
      </c>
      <c r="H630" s="16" t="n">
        <v>0.11280304492248</v>
      </c>
      <c r="I630" s="16" t="n">
        <v>1.30102999566398</v>
      </c>
      <c r="J630" s="16" t="n">
        <v>0</v>
      </c>
      <c r="K630" s="16" t="n">
        <v>0.548060095756976</v>
      </c>
      <c r="L630" s="16" t="n">
        <v>0.514952396676022</v>
      </c>
    </row>
    <row r="631" customFormat="false" ht="15" hidden="false" customHeight="false" outlineLevel="0" collapsed="false">
      <c r="A631" s="17" t="n">
        <v>1026</v>
      </c>
      <c r="B631" s="16" t="n">
        <v>0.575718205725705</v>
      </c>
      <c r="C631" s="16" t="n">
        <v>0.573740398680119</v>
      </c>
      <c r="D631" s="16" t="n">
        <v>0</v>
      </c>
      <c r="E631" s="16" t="n">
        <v>0</v>
      </c>
      <c r="F631" s="16" t="n">
        <v>0.126257899786747</v>
      </c>
      <c r="G631" s="16" t="n">
        <v>0.0944922510837863</v>
      </c>
      <c r="H631" s="16" t="n">
        <v>0.11280304492248</v>
      </c>
      <c r="I631" s="16" t="n">
        <v>1.30102999566398</v>
      </c>
      <c r="J631" s="16" t="n">
        <v>0</v>
      </c>
      <c r="K631" s="16" t="n">
        <v>0.547906004072423</v>
      </c>
      <c r="L631" s="16" t="n">
        <v>0.515920972978923</v>
      </c>
    </row>
    <row r="632" customFormat="false" ht="15" hidden="false" customHeight="false" outlineLevel="0" collapsed="false">
      <c r="A632" s="17" t="n">
        <v>1027</v>
      </c>
      <c r="B632" s="16" t="n">
        <v>0.576071302537565</v>
      </c>
      <c r="C632" s="16" t="n">
        <v>0.574092787096795</v>
      </c>
      <c r="D632" s="16" t="n">
        <v>0</v>
      </c>
      <c r="E632" s="16" t="n">
        <v>0</v>
      </c>
      <c r="F632" s="16" t="n">
        <v>0.126130871297118</v>
      </c>
      <c r="G632" s="16" t="n">
        <v>0.0944922510837863</v>
      </c>
      <c r="H632" s="16" t="n">
        <v>0.11280304492248</v>
      </c>
      <c r="I632" s="16" t="n">
        <v>1.30102999566398</v>
      </c>
      <c r="J632" s="16" t="n">
        <v>0</v>
      </c>
      <c r="K632" s="16" t="n">
        <v>0.547872984425733</v>
      </c>
      <c r="L632" s="16" t="n">
        <v>0.517450883275549</v>
      </c>
    </row>
    <row r="633" customFormat="false" ht="15" hidden="false" customHeight="false" outlineLevel="0" collapsed="false">
      <c r="A633" s="17" t="n">
        <v>1028</v>
      </c>
      <c r="B633" s="16" t="n">
        <v>0.576413109346672</v>
      </c>
      <c r="C633" s="16" t="n">
        <v>0.574431162930881</v>
      </c>
      <c r="D633" s="16" t="n">
        <v>0</v>
      </c>
      <c r="E633" s="16" t="n">
        <v>0</v>
      </c>
      <c r="F633" s="16" t="n">
        <v>0.126202860416923</v>
      </c>
      <c r="G633" s="16" t="n">
        <v>0.0944922510837863</v>
      </c>
      <c r="H633" s="16" t="n">
        <v>0.11280304492248</v>
      </c>
      <c r="I633" s="16" t="n">
        <v>1.30102999566398</v>
      </c>
      <c r="J633" s="16" t="n">
        <v>0</v>
      </c>
      <c r="K633" s="16" t="n">
        <v>0.547762918936767</v>
      </c>
      <c r="L633" s="16" t="n">
        <v>0.51883770843652</v>
      </c>
    </row>
    <row r="634" customFormat="false" ht="15" hidden="false" customHeight="false" outlineLevel="0" collapsed="false">
      <c r="A634" s="17" t="n">
        <v>1029</v>
      </c>
      <c r="B634" s="16" t="n">
        <v>0.576744823323356</v>
      </c>
      <c r="C634" s="16" t="n">
        <v>0.574760198017463</v>
      </c>
      <c r="D634" s="16" t="n">
        <v>0</v>
      </c>
      <c r="E634" s="16" t="n">
        <v>0</v>
      </c>
      <c r="F634" s="16" t="n">
        <v>0.126234842552849</v>
      </c>
      <c r="G634" s="16" t="n">
        <v>0.0944922510837863</v>
      </c>
      <c r="H634" s="16" t="n">
        <v>0.11280304492248</v>
      </c>
      <c r="I634" s="16" t="n">
        <v>1.30102999566398</v>
      </c>
      <c r="J634" s="16" t="n">
        <v>0</v>
      </c>
      <c r="K634" s="16" t="n">
        <v>0.547630840350008</v>
      </c>
      <c r="L634" s="16" t="n">
        <v>0.521017005118045</v>
      </c>
    </row>
    <row r="635" customFormat="false" ht="15" hidden="false" customHeight="false" outlineLevel="0" collapsed="false">
      <c r="A635" s="17" t="n">
        <v>1030</v>
      </c>
      <c r="B635" s="16" t="n">
        <v>0.57706110212538</v>
      </c>
      <c r="C635" s="16" t="n">
        <v>0.575070327538084</v>
      </c>
      <c r="D635" s="16" t="n">
        <v>0</v>
      </c>
      <c r="E635" s="16" t="n">
        <v>0</v>
      </c>
      <c r="F635" s="16" t="n">
        <v>0.126530571937921</v>
      </c>
      <c r="G635" s="16" t="n">
        <v>0.0944922510837863</v>
      </c>
      <c r="H635" s="16" t="n">
        <v>0.11280304492248</v>
      </c>
      <c r="I635" s="16" t="n">
        <v>1.30102999566398</v>
      </c>
      <c r="J635" s="16" t="n">
        <v>0</v>
      </c>
      <c r="K635" s="16" t="n">
        <v>0.547674866545595</v>
      </c>
      <c r="L635" s="16" t="n">
        <v>0.525375598481096</v>
      </c>
    </row>
    <row r="636" customFormat="false" ht="15" hidden="false" customHeight="false" outlineLevel="0" collapsed="false">
      <c r="A636" s="17" t="n">
        <v>1031</v>
      </c>
      <c r="B636" s="16" t="n">
        <v>0.577371371454663</v>
      </c>
      <c r="C636" s="16" t="n">
        <v>0.575370580666487</v>
      </c>
      <c r="D636" s="16" t="n">
        <v>0</v>
      </c>
      <c r="E636" s="16" t="n">
        <v>0</v>
      </c>
      <c r="F636" s="16" t="n">
        <v>0.127103625755111</v>
      </c>
      <c r="G636" s="16" t="n">
        <v>0.0944922510837863</v>
      </c>
      <c r="H636" s="16" t="n">
        <v>0.11280304492248</v>
      </c>
      <c r="I636" s="16" t="n">
        <v>1.30102999566398</v>
      </c>
      <c r="J636" s="16" t="n">
        <v>0</v>
      </c>
      <c r="K636" s="16" t="n">
        <v>0.547465742116559</v>
      </c>
      <c r="L636" s="16" t="n">
        <v>0.529965329370976</v>
      </c>
    </row>
    <row r="637" customFormat="false" ht="15" hidden="false" customHeight="false" outlineLevel="0" collapsed="false">
      <c r="A637" s="17" t="n">
        <v>1032</v>
      </c>
      <c r="B637" s="16" t="n">
        <v>0.577669724711665</v>
      </c>
      <c r="C637" s="16" t="n">
        <v>0.575656357394285</v>
      </c>
      <c r="D637" s="16" t="n">
        <v>0</v>
      </c>
      <c r="E637" s="16" t="n">
        <v>0</v>
      </c>
      <c r="F637" s="16" t="n">
        <v>0.127863425441398</v>
      </c>
      <c r="G637" s="16" t="n">
        <v>0.0944922510837863</v>
      </c>
      <c r="H637" s="16" t="n">
        <v>0.11280304492248</v>
      </c>
      <c r="I637" s="16" t="n">
        <v>1.30102999566398</v>
      </c>
      <c r="J637" s="16" t="n">
        <v>0</v>
      </c>
      <c r="K637" s="16" t="n">
        <v>0.5473336635298</v>
      </c>
      <c r="L637" s="16" t="n">
        <v>0.535182433547961</v>
      </c>
    </row>
    <row r="638" customFormat="false" ht="15" hidden="false" customHeight="false" outlineLevel="0" collapsed="false">
      <c r="A638" s="17" t="n">
        <v>1033</v>
      </c>
      <c r="B638" s="16" t="n">
        <v>0.577942976907448</v>
      </c>
      <c r="C638" s="16" t="n">
        <v>0.575920488026663</v>
      </c>
      <c r="D638" s="16" t="n">
        <v>0</v>
      </c>
      <c r="E638" s="16" t="n">
        <v>0</v>
      </c>
      <c r="F638" s="16" t="n">
        <v>0.128403383873487</v>
      </c>
      <c r="G638" s="16" t="n">
        <v>0.0944922510837863</v>
      </c>
      <c r="H638" s="16" t="n">
        <v>0.11280304492248</v>
      </c>
      <c r="I638" s="16" t="n">
        <v>1.30102999566398</v>
      </c>
      <c r="J638" s="16" t="n">
        <v>0</v>
      </c>
      <c r="K638" s="16" t="n">
        <v>0.547267624236421</v>
      </c>
      <c r="L638" s="16" t="n">
        <v>0.54090583897419</v>
      </c>
    </row>
    <row r="639" customFormat="false" ht="15" hidden="false" customHeight="false" outlineLevel="0" collapsed="false">
      <c r="A639" s="17" t="n">
        <v>1034</v>
      </c>
      <c r="B639" s="16" t="n">
        <v>0.578205000250428</v>
      </c>
      <c r="C639" s="16" t="n">
        <v>0.576176534081639</v>
      </c>
      <c r="D639" s="16" t="n">
        <v>0</v>
      </c>
      <c r="E639" s="16" t="n">
        <v>0</v>
      </c>
      <c r="F639" s="16" t="n">
        <v>0.128711021087715</v>
      </c>
      <c r="G639" s="16" t="n">
        <v>0.0944922510837863</v>
      </c>
      <c r="H639" s="16" t="n">
        <v>0.11280304492248</v>
      </c>
      <c r="I639" s="16" t="n">
        <v>1.30102999566398</v>
      </c>
      <c r="J639" s="16" t="n">
        <v>0</v>
      </c>
      <c r="K639" s="16" t="n">
        <v>0.547223598040834</v>
      </c>
      <c r="L639" s="16" t="n">
        <v>0.546761322987177</v>
      </c>
    </row>
    <row r="640" customFormat="false" ht="15" hidden="false" customHeight="false" outlineLevel="0" collapsed="false">
      <c r="A640" s="17" t="n">
        <v>1035</v>
      </c>
      <c r="B640" s="16" t="n">
        <v>0.578452888683037</v>
      </c>
      <c r="C640" s="16" t="n">
        <v>0.576418831258082</v>
      </c>
      <c r="D640" s="16" t="n">
        <v>0</v>
      </c>
      <c r="E640" s="16" t="n">
        <v>0</v>
      </c>
      <c r="F640" s="16" t="n">
        <v>0.128987960585619</v>
      </c>
      <c r="G640" s="16" t="n">
        <v>0.0944922510837863</v>
      </c>
      <c r="H640" s="16" t="n">
        <v>0.11280304492248</v>
      </c>
      <c r="I640" s="16" t="n">
        <v>1.30102999566398</v>
      </c>
      <c r="J640" s="16" t="n">
        <v>0</v>
      </c>
      <c r="K640" s="16" t="n">
        <v>0.547311650432007</v>
      </c>
      <c r="L640" s="16" t="n">
        <v>0.552451708766716</v>
      </c>
    </row>
    <row r="641" customFormat="false" ht="15" hidden="false" customHeight="false" outlineLevel="0" collapsed="false">
      <c r="A641" s="17" t="n">
        <v>1036</v>
      </c>
      <c r="B641" s="16" t="n">
        <v>0.578695603432479</v>
      </c>
      <c r="C641" s="16" t="n">
        <v>0.576649318256846</v>
      </c>
      <c r="D641" s="16" t="n">
        <v>0</v>
      </c>
      <c r="E641" s="16" t="n">
        <v>0</v>
      </c>
      <c r="F641" s="16" t="n">
        <v>0.129759762094049</v>
      </c>
      <c r="G641" s="16" t="n">
        <v>0.0944922510837863</v>
      </c>
      <c r="H641" s="16" t="n">
        <v>0.11280304492248</v>
      </c>
      <c r="I641" s="16" t="n">
        <v>1.30102999566398</v>
      </c>
      <c r="J641" s="16" t="n">
        <v>0</v>
      </c>
      <c r="K641" s="16" t="n">
        <v>0.547377689725387</v>
      </c>
      <c r="L641" s="16" t="n">
        <v>0.558285179681911</v>
      </c>
    </row>
    <row r="642" customFormat="false" ht="15" hidden="false" customHeight="false" outlineLevel="0" collapsed="false">
      <c r="A642" s="17" t="n">
        <v>1037</v>
      </c>
      <c r="B642" s="16" t="n">
        <v>0.578942962929055</v>
      </c>
      <c r="C642" s="16" t="n">
        <v>0.576873950095623</v>
      </c>
      <c r="D642" s="16" t="n">
        <v>0</v>
      </c>
      <c r="E642" s="16" t="n">
        <v>0</v>
      </c>
      <c r="F642" s="16" t="n">
        <v>0.131262517923641</v>
      </c>
      <c r="G642" s="16" t="n">
        <v>0.0944922510837863</v>
      </c>
      <c r="H642" s="16" t="n">
        <v>0.11280304492248</v>
      </c>
      <c r="I642" s="16" t="n">
        <v>1.30102999566398</v>
      </c>
      <c r="J642" s="16" t="n">
        <v>0</v>
      </c>
      <c r="K642" s="16" t="n">
        <v>0.547465742116559</v>
      </c>
      <c r="L642" s="16" t="n">
        <v>0.563612349347862</v>
      </c>
    </row>
    <row r="643" customFormat="false" ht="15" hidden="false" customHeight="false" outlineLevel="0" collapsed="false">
      <c r="A643" s="17" t="n">
        <v>1038</v>
      </c>
      <c r="B643" s="16" t="n">
        <v>0.579171845868782</v>
      </c>
      <c r="C643" s="16" t="n">
        <v>0.577084635687441</v>
      </c>
      <c r="D643" s="16" t="n">
        <v>0</v>
      </c>
      <c r="E643" s="16" t="n">
        <v>0</v>
      </c>
      <c r="F643" s="16" t="n">
        <v>0.132448785363741</v>
      </c>
      <c r="G643" s="16" t="n">
        <v>0.0944922510837863</v>
      </c>
      <c r="H643" s="16" t="n">
        <v>0.11280304492248</v>
      </c>
      <c r="I643" s="16" t="n">
        <v>1.30102999566398</v>
      </c>
      <c r="J643" s="16" t="n">
        <v>0</v>
      </c>
      <c r="K643" s="16" t="n">
        <v>0.547410709372076</v>
      </c>
      <c r="L643" s="16" t="n">
        <v>0.568477243960156</v>
      </c>
    </row>
    <row r="644" customFormat="false" ht="15" hidden="false" customHeight="false" outlineLevel="0" collapsed="false">
      <c r="A644" s="17" t="n">
        <v>1039</v>
      </c>
      <c r="B644" s="16" t="n">
        <v>0.579387753318857</v>
      </c>
      <c r="C644" s="16" t="n">
        <v>0.577281878660551</v>
      </c>
      <c r="D644" s="16" t="n">
        <v>0</v>
      </c>
      <c r="E644" s="16" t="n">
        <v>0</v>
      </c>
      <c r="F644" s="16" t="n">
        <v>0.133681595224583</v>
      </c>
      <c r="G644" s="16" t="n">
        <v>0.0944922510837863</v>
      </c>
      <c r="H644" s="16" t="n">
        <v>0.11280304492248</v>
      </c>
      <c r="I644" s="16" t="n">
        <v>1.30102999566398</v>
      </c>
      <c r="J644" s="16" t="n">
        <v>0</v>
      </c>
      <c r="K644" s="16" t="n">
        <v>0.547597820703319</v>
      </c>
      <c r="L644" s="16" t="n">
        <v>0.573022948654449</v>
      </c>
    </row>
    <row r="645" customFormat="false" ht="15" hidden="false" customHeight="false" outlineLevel="0" collapsed="false">
      <c r="A645" s="17" t="n">
        <v>1040</v>
      </c>
      <c r="B645" s="16" t="n">
        <v>0.579592717797668</v>
      </c>
      <c r="C645" s="16" t="n">
        <v>0.577465241899462</v>
      </c>
      <c r="D645" s="16" t="n">
        <v>0</v>
      </c>
      <c r="E645" s="16" t="n">
        <v>0</v>
      </c>
      <c r="F645" s="16" t="n">
        <v>0.13514073272933</v>
      </c>
      <c r="G645" s="16" t="n">
        <v>0.0944922510837863</v>
      </c>
      <c r="H645" s="16" t="n">
        <v>0.11280304492248</v>
      </c>
      <c r="I645" s="16" t="n">
        <v>1.30102999566398</v>
      </c>
      <c r="J645" s="16" t="n">
        <v>0</v>
      </c>
      <c r="K645" s="16" t="n">
        <v>0.547707886192284</v>
      </c>
      <c r="L645" s="16" t="n">
        <v>0.577425568213087</v>
      </c>
    </row>
    <row r="646" customFormat="false" ht="15" hidden="false" customHeight="false" outlineLevel="0" collapsed="false">
      <c r="A646" s="17" t="n">
        <v>1041</v>
      </c>
      <c r="B646" s="16" t="n">
        <v>0.579781170686086</v>
      </c>
      <c r="C646" s="16" t="n">
        <v>0.577635998136044</v>
      </c>
      <c r="D646" s="16" t="n">
        <v>0</v>
      </c>
      <c r="E646" s="16" t="n">
        <v>0</v>
      </c>
      <c r="F646" s="16" t="n">
        <v>0.136311781300839</v>
      </c>
      <c r="G646" s="16" t="n">
        <v>0.0944922510837863</v>
      </c>
      <c r="H646" s="16" t="n">
        <v>0.11280304492248</v>
      </c>
      <c r="I646" s="16" t="n">
        <v>1.30102999566398</v>
      </c>
      <c r="J646" s="16" t="n">
        <v>0</v>
      </c>
      <c r="K646" s="16" t="n">
        <v>0.547707886192284</v>
      </c>
      <c r="L646" s="16" t="n">
        <v>0.58242254141214</v>
      </c>
    </row>
    <row r="647" customFormat="false" ht="15" hidden="false" customHeight="false" outlineLevel="0" collapsed="false">
      <c r="A647" s="17" t="n">
        <v>1042</v>
      </c>
      <c r="B647" s="16" t="n">
        <v>0.579953661229875</v>
      </c>
      <c r="C647" s="16" t="n">
        <v>0.577794215078694</v>
      </c>
      <c r="D647" s="16" t="n">
        <v>0</v>
      </c>
      <c r="E647" s="16" t="n">
        <v>0</v>
      </c>
      <c r="F647" s="16" t="n">
        <v>0.137247206226879</v>
      </c>
      <c r="G647" s="16" t="n">
        <v>0.0944922510837863</v>
      </c>
      <c r="H647" s="16" t="n">
        <v>0.11280304492248</v>
      </c>
      <c r="I647" s="16" t="n">
        <v>1.30102999566398</v>
      </c>
      <c r="J647" s="16" t="n">
        <v>0</v>
      </c>
      <c r="K647" s="16" t="n">
        <v>0.547795938583457</v>
      </c>
      <c r="L647" s="16" t="n">
        <v>0.586583016895053</v>
      </c>
    </row>
    <row r="648" customFormat="false" ht="15" hidden="false" customHeight="false" outlineLevel="0" collapsed="false">
      <c r="A648" s="17" t="n">
        <v>1043</v>
      </c>
      <c r="B648" s="16" t="n">
        <v>0.580128091352957</v>
      </c>
      <c r="C648" s="16" t="n">
        <v>0.577943429948671</v>
      </c>
      <c r="D648" s="16" t="n">
        <v>0</v>
      </c>
      <c r="E648" s="16" t="n">
        <v>0</v>
      </c>
      <c r="F648" s="16" t="n">
        <v>0.138976601502894</v>
      </c>
      <c r="G648" s="16" t="n">
        <v>0.0944922510837863</v>
      </c>
      <c r="H648" s="16" t="n">
        <v>0.11280304492248</v>
      </c>
      <c r="I648" s="16" t="n">
        <v>1.30102999566398</v>
      </c>
      <c r="J648" s="16" t="n">
        <v>0</v>
      </c>
      <c r="K648" s="16" t="n">
        <v>0.547839964779044</v>
      </c>
      <c r="L648" s="16" t="n">
        <v>0.588487149854163</v>
      </c>
    </row>
    <row r="649" customFormat="false" ht="15" hidden="false" customHeight="false" outlineLevel="0" collapsed="false">
      <c r="A649" s="17" t="n">
        <v>1044</v>
      </c>
      <c r="B649" s="16" t="n">
        <v>0.580288843755369</v>
      </c>
      <c r="C649" s="16" t="n">
        <v>0.57808444647874</v>
      </c>
      <c r="D649" s="16" t="n">
        <v>0</v>
      </c>
      <c r="E649" s="16" t="n">
        <v>0</v>
      </c>
      <c r="F649" s="16" t="n">
        <v>0.140319362110293</v>
      </c>
      <c r="G649" s="16" t="n">
        <v>0.0944922510837863</v>
      </c>
      <c r="H649" s="16" t="n">
        <v>0.11280304492248</v>
      </c>
      <c r="I649" s="16" t="n">
        <v>1.30102999566398</v>
      </c>
      <c r="J649" s="16" t="n">
        <v>0</v>
      </c>
      <c r="K649" s="16" t="n">
        <v>0.547894997523527</v>
      </c>
      <c r="L649" s="16" t="n">
        <v>0.590787518573551</v>
      </c>
    </row>
    <row r="650" customFormat="false" ht="15" hidden="false" customHeight="false" outlineLevel="0" collapsed="false">
      <c r="A650" s="17" t="n">
        <v>1045</v>
      </c>
      <c r="B650" s="16" t="n">
        <v>0.580444721822386</v>
      </c>
      <c r="C650" s="16" t="n">
        <v>0.578222133385303</v>
      </c>
      <c r="D650" s="16" t="n">
        <v>0</v>
      </c>
      <c r="E650" s="16" t="n">
        <v>0</v>
      </c>
      <c r="F650" s="16" t="n">
        <v>0.141555168343756</v>
      </c>
      <c r="G650" s="16" t="n">
        <v>0.0944922510837863</v>
      </c>
      <c r="H650" s="16" t="n">
        <v>0.11280304492248</v>
      </c>
      <c r="I650" s="16" t="n">
        <v>1.30102999566398</v>
      </c>
      <c r="J650" s="16" t="n">
        <v>0</v>
      </c>
      <c r="K650" s="16" t="n">
        <v>0.547939023719113</v>
      </c>
      <c r="L650" s="16" t="n">
        <v>0.593374057564251</v>
      </c>
    </row>
    <row r="651" customFormat="false" ht="15" hidden="false" customHeight="false" outlineLevel="0" collapsed="false">
      <c r="A651" s="17" t="n">
        <v>1046</v>
      </c>
      <c r="B651" s="16" t="n">
        <v>0.580595775445302</v>
      </c>
      <c r="C651" s="16" t="n">
        <v>0.578356574849955</v>
      </c>
      <c r="D651" s="16" t="n">
        <v>0</v>
      </c>
      <c r="E651" s="16" t="n">
        <v>0</v>
      </c>
      <c r="F651" s="16" t="n">
        <v>0.142680666050213</v>
      </c>
      <c r="G651" s="16" t="n">
        <v>0.0944922510837863</v>
      </c>
      <c r="H651" s="16" t="n">
        <v>0.11280304492248</v>
      </c>
      <c r="I651" s="16" t="n">
        <v>1.30102999566398</v>
      </c>
      <c r="J651" s="16" t="n">
        <v>0</v>
      </c>
      <c r="K651" s="16" t="n">
        <v>0.548093115403665</v>
      </c>
      <c r="L651" s="16" t="n">
        <v>0.595190138132189</v>
      </c>
    </row>
    <row r="652" customFormat="false" ht="15" hidden="false" customHeight="false" outlineLevel="0" collapsed="false">
      <c r="A652" s="17" t="n">
        <v>1047</v>
      </c>
      <c r="B652" s="16" t="n">
        <v>0.580738035175536</v>
      </c>
      <c r="C652" s="16" t="n">
        <v>0.578483758674157</v>
      </c>
      <c r="D652" s="16" t="n">
        <v>0</v>
      </c>
      <c r="E652" s="16" t="n">
        <v>0</v>
      </c>
      <c r="F652" s="16" t="n">
        <v>0.143691601403569</v>
      </c>
      <c r="G652" s="16" t="n">
        <v>0.0944922510837863</v>
      </c>
      <c r="H652" s="16" t="n">
        <v>0.11280304492248</v>
      </c>
      <c r="I652" s="16" t="n">
        <v>1.30102999566398</v>
      </c>
      <c r="J652" s="16" t="n">
        <v>0</v>
      </c>
      <c r="K652" s="16" t="n">
        <v>0.548104121952562</v>
      </c>
      <c r="L652" s="16" t="n">
        <v>0.596356832315228</v>
      </c>
    </row>
    <row r="653" customFormat="false" ht="15" hidden="false" customHeight="false" outlineLevel="0" collapsed="false">
      <c r="A653" s="17" t="n">
        <v>1048</v>
      </c>
      <c r="B653" s="16" t="n">
        <v>0.580881884804478</v>
      </c>
      <c r="C653" s="16" t="n">
        <v>0.578601549231457</v>
      </c>
      <c r="D653" s="16" t="n">
        <v>0</v>
      </c>
      <c r="E653" s="16" t="n">
        <v>0</v>
      </c>
      <c r="F653" s="16" t="n">
        <v>0.145490904041451</v>
      </c>
      <c r="G653" s="16" t="n">
        <v>0.0944922510837863</v>
      </c>
      <c r="H653" s="16" t="n">
        <v>0.11280304492248</v>
      </c>
      <c r="I653" s="16" t="n">
        <v>1.30102999566398</v>
      </c>
      <c r="J653" s="16" t="n">
        <v>0</v>
      </c>
      <c r="K653" s="16" t="n">
        <v>0.5483022398327</v>
      </c>
      <c r="L653" s="16" t="n">
        <v>0.598095867040889</v>
      </c>
    </row>
    <row r="654" customFormat="false" ht="15" hidden="false" customHeight="false" outlineLevel="0" collapsed="false">
      <c r="A654" s="17" t="n">
        <v>1049</v>
      </c>
      <c r="B654" s="16" t="n">
        <v>0.581010892876872</v>
      </c>
      <c r="C654" s="16" t="n">
        <v>0.578707973767531</v>
      </c>
      <c r="D654" s="16" t="n">
        <v>0</v>
      </c>
      <c r="E654" s="16" t="n">
        <v>0</v>
      </c>
      <c r="F654" s="16" t="n">
        <v>0.147048592444451</v>
      </c>
      <c r="G654" s="16" t="n">
        <v>0.0944922510837863</v>
      </c>
      <c r="H654" s="16" t="n">
        <v>0.11280304492248</v>
      </c>
      <c r="I654" s="16" t="n">
        <v>1.30102999566398</v>
      </c>
      <c r="J654" s="16" t="n">
        <v>0</v>
      </c>
      <c r="K654" s="16" t="n">
        <v>0.548357272577184</v>
      </c>
      <c r="L654" s="16" t="n">
        <v>0.598668207583512</v>
      </c>
    </row>
    <row r="655" customFormat="false" ht="15" hidden="false" customHeight="false" outlineLevel="0" collapsed="false">
      <c r="A655" s="17" t="n">
        <v>1050</v>
      </c>
      <c r="B655" s="16" t="n">
        <v>0.581126748632502</v>
      </c>
      <c r="C655" s="16" t="n">
        <v>0.578805166004671</v>
      </c>
      <c r="D655" s="16" t="n">
        <v>0</v>
      </c>
      <c r="E655" s="16" t="n">
        <v>0</v>
      </c>
      <c r="F655" s="16" t="n">
        <v>0.148332795967613</v>
      </c>
      <c r="G655" s="16" t="n">
        <v>0.0944922510837863</v>
      </c>
      <c r="H655" s="16" t="n">
        <v>0.113175070197816</v>
      </c>
      <c r="I655" s="16" t="n">
        <v>1.30102999566398</v>
      </c>
      <c r="J655" s="16" t="n">
        <v>0</v>
      </c>
      <c r="K655" s="16" t="n">
        <v>0.548467338066149</v>
      </c>
      <c r="L655" s="16" t="n">
        <v>0.598734246876892</v>
      </c>
    </row>
    <row r="656" customFormat="false" ht="15" hidden="false" customHeight="false" outlineLevel="0" collapsed="false">
      <c r="A656" s="17" t="n">
        <v>1051</v>
      </c>
      <c r="B656" s="16" t="n">
        <v>0.581247033454754</v>
      </c>
      <c r="C656" s="16" t="n">
        <v>0.578902308246533</v>
      </c>
      <c r="D656" s="16" t="n">
        <v>0</v>
      </c>
      <c r="E656" s="16" t="n">
        <v>0</v>
      </c>
      <c r="F656" s="16" t="n">
        <v>0.149956831761398</v>
      </c>
      <c r="G656" s="16" t="n">
        <v>0.0944922510837863</v>
      </c>
      <c r="H656" s="16" t="n">
        <v>0.114596043513795</v>
      </c>
      <c r="I656" s="16" t="n">
        <v>1.30102999566398</v>
      </c>
      <c r="J656" s="16" t="n">
        <v>0</v>
      </c>
      <c r="K656" s="16" t="n">
        <v>0.548544383908426</v>
      </c>
      <c r="L656" s="16" t="n">
        <v>0.5990314236971</v>
      </c>
    </row>
    <row r="657" customFormat="false" ht="15" hidden="false" customHeight="false" outlineLevel="0" collapsed="false">
      <c r="A657" s="17" t="n">
        <v>1052</v>
      </c>
      <c r="B657" s="16" t="n">
        <v>0.58135231645019</v>
      </c>
      <c r="C657" s="16" t="n">
        <v>0.578992043614919</v>
      </c>
      <c r="D657" s="16" t="n">
        <v>0</v>
      </c>
      <c r="E657" s="16" t="n">
        <v>0</v>
      </c>
      <c r="F657" s="16" t="n">
        <v>0.151034676575915</v>
      </c>
      <c r="G657" s="16" t="n">
        <v>0.0944922510837863</v>
      </c>
      <c r="H657" s="16" t="n">
        <v>0.115182632877999</v>
      </c>
      <c r="I657" s="16" t="n">
        <v>1.30102999566398</v>
      </c>
      <c r="J657" s="16" t="n">
        <v>0</v>
      </c>
      <c r="K657" s="16" t="n">
        <v>0.548599416652909</v>
      </c>
      <c r="L657" s="16" t="n">
        <v>0.600242144075725</v>
      </c>
    </row>
    <row r="658" customFormat="false" ht="15" hidden="false" customHeight="false" outlineLevel="0" collapsed="false">
      <c r="A658" s="17" t="n">
        <v>1053</v>
      </c>
      <c r="B658" s="16" t="n">
        <v>0.581450099194491</v>
      </c>
      <c r="C658" s="16" t="n">
        <v>0.579074313346557</v>
      </c>
      <c r="D658" s="16" t="n">
        <v>0</v>
      </c>
      <c r="E658" s="16" t="n">
        <v>0</v>
      </c>
      <c r="F658" s="16" t="n">
        <v>0.152108043718189</v>
      </c>
      <c r="G658" s="16" t="n">
        <v>0.0944922510837863</v>
      </c>
      <c r="H658" s="16" t="n">
        <v>0.115970457998734</v>
      </c>
      <c r="I658" s="16" t="n">
        <v>1.30102999566398</v>
      </c>
      <c r="J658" s="16" t="n">
        <v>0</v>
      </c>
      <c r="K658" s="16" t="n">
        <v>0.548676462495185</v>
      </c>
      <c r="L658" s="16" t="n">
        <v>0.601144681085246</v>
      </c>
    </row>
    <row r="659" customFormat="false" ht="15" hidden="false" customHeight="false" outlineLevel="0" collapsed="false">
      <c r="A659" s="17" t="n">
        <v>1054</v>
      </c>
      <c r="B659" s="16" t="n">
        <v>0.581539484527376</v>
      </c>
      <c r="C659" s="16" t="n">
        <v>0.579149439421664</v>
      </c>
      <c r="D659" s="16" t="n">
        <v>0</v>
      </c>
      <c r="E659" s="16" t="n">
        <v>0.1</v>
      </c>
      <c r="F659" s="16" t="n">
        <v>0.153093685466948</v>
      </c>
      <c r="G659" s="16" t="n">
        <v>0.0944922510837863</v>
      </c>
      <c r="H659" s="16" t="n">
        <v>0.116413396801772</v>
      </c>
      <c r="I659" s="16" t="n">
        <v>1.30102999566398</v>
      </c>
      <c r="J659" s="16" t="n">
        <v>0</v>
      </c>
      <c r="K659" s="16" t="n">
        <v>0.548797534533047</v>
      </c>
      <c r="L659" s="16" t="n">
        <v>0.600759451873865</v>
      </c>
    </row>
    <row r="660" customFormat="false" ht="15" hidden="false" customHeight="false" outlineLevel="0" collapsed="false">
      <c r="A660" s="17" t="n">
        <v>1055</v>
      </c>
      <c r="B660" s="16" t="n">
        <v>0.58163483120777</v>
      </c>
      <c r="C660" s="16" t="n">
        <v>0.579226527401809</v>
      </c>
      <c r="D660" s="16" t="n">
        <v>0</v>
      </c>
      <c r="E660" s="16" t="n">
        <v>0.1</v>
      </c>
      <c r="F660" s="16" t="n">
        <v>0.154370889867817</v>
      </c>
      <c r="G660" s="16" t="n">
        <v>0.0944922510837863</v>
      </c>
      <c r="H660" s="16" t="n">
        <v>0.116728962361608</v>
      </c>
      <c r="I660" s="16" t="n">
        <v>1.30102999566398</v>
      </c>
      <c r="J660" s="16" t="n">
        <v>0</v>
      </c>
      <c r="K660" s="16" t="n">
        <v>0.54885256727753</v>
      </c>
      <c r="L660" s="16" t="n">
        <v>0.598415056958891</v>
      </c>
    </row>
    <row r="661" customFormat="false" ht="15" hidden="false" customHeight="false" outlineLevel="0" collapsed="false">
      <c r="A661" s="17" t="n">
        <v>1056</v>
      </c>
      <c r="B661" s="16" t="n">
        <v>0.581714205609428</v>
      </c>
      <c r="C661" s="16" t="n">
        <v>0.57929491124394</v>
      </c>
      <c r="D661" s="16" t="n">
        <v>0</v>
      </c>
      <c r="E661" s="16" t="n">
        <v>0.1</v>
      </c>
      <c r="F661" s="16" t="n">
        <v>0.155121577492243</v>
      </c>
      <c r="G661" s="16" t="n">
        <v>0.0944922510837863</v>
      </c>
      <c r="H661" s="16" t="n">
        <v>0.116891445366237</v>
      </c>
      <c r="I661" s="16" t="n">
        <v>1.30102999566398</v>
      </c>
      <c r="J661" s="16" t="n">
        <v>0</v>
      </c>
      <c r="K661" s="16" t="n">
        <v>0.54888558692422</v>
      </c>
      <c r="L661" s="16" t="n">
        <v>0.596687028782125</v>
      </c>
    </row>
    <row r="662" customFormat="false" ht="15" hidden="false" customHeight="false" outlineLevel="0" collapsed="false">
      <c r="A662" s="17" t="n">
        <v>1057</v>
      </c>
      <c r="B662" s="16" t="n">
        <v>0.581791209291529</v>
      </c>
      <c r="C662" s="16" t="n">
        <v>0.579357105812382</v>
      </c>
      <c r="D662" s="16" t="n">
        <v>0</v>
      </c>
      <c r="E662" s="16" t="n">
        <v>0.1</v>
      </c>
      <c r="F662" s="16" t="n">
        <v>0.156149109639804</v>
      </c>
      <c r="G662" s="16" t="n">
        <v>0.0944922510837863</v>
      </c>
      <c r="H662" s="16" t="n">
        <v>0.117160723621327</v>
      </c>
      <c r="I662" s="16" t="n">
        <v>1.30102999566398</v>
      </c>
      <c r="J662" s="16" t="n">
        <v>0</v>
      </c>
      <c r="K662" s="16" t="n">
        <v>0.548962632766496</v>
      </c>
      <c r="L662" s="16" t="n">
        <v>0.594111496340323</v>
      </c>
    </row>
    <row r="663" customFormat="false" ht="15" hidden="false" customHeight="false" outlineLevel="0" collapsed="false">
      <c r="A663" s="17" t="n">
        <v>1058</v>
      </c>
      <c r="B663" s="16" t="n">
        <v>0.581867188215256</v>
      </c>
      <c r="C663" s="16" t="n">
        <v>0.579417966494412</v>
      </c>
      <c r="D663" s="16" t="n">
        <v>0</v>
      </c>
      <c r="E663" s="16" t="n">
        <v>0.1</v>
      </c>
      <c r="F663" s="16" t="n">
        <v>0.157205359171935</v>
      </c>
      <c r="G663" s="16" t="n">
        <v>0.0944922510837863</v>
      </c>
      <c r="H663" s="16" t="n">
        <v>0.117942101561688</v>
      </c>
      <c r="I663" s="16" t="n">
        <v>1.30102999566398</v>
      </c>
      <c r="J663" s="16" t="n">
        <v>0</v>
      </c>
      <c r="K663" s="16" t="n">
        <v>0.549028672059876</v>
      </c>
      <c r="L663" s="16" t="n">
        <v>0.591205767431622</v>
      </c>
    </row>
    <row r="664" customFormat="false" ht="15" hidden="false" customHeight="false" outlineLevel="0" collapsed="false">
      <c r="A664" s="17" t="n">
        <v>1059</v>
      </c>
      <c r="B664" s="16" t="n">
        <v>0.581932679591356</v>
      </c>
      <c r="C664" s="16" t="n">
        <v>0.579467991530275</v>
      </c>
      <c r="D664" s="16" t="n">
        <v>0</v>
      </c>
      <c r="E664" s="16" t="n">
        <v>0.1</v>
      </c>
      <c r="F664" s="16" t="n">
        <v>0.158296860032515</v>
      </c>
      <c r="G664" s="16" t="n">
        <v>0.0944922510837863</v>
      </c>
      <c r="H664" s="16" t="n">
        <v>0.118038130928729</v>
      </c>
      <c r="I664" s="16" t="n">
        <v>1.30102999566398</v>
      </c>
      <c r="J664" s="16" t="n">
        <v>0</v>
      </c>
      <c r="K664" s="16" t="n">
        <v>0.549072698255462</v>
      </c>
      <c r="L664" s="16" t="n">
        <v>0.587881789664851</v>
      </c>
    </row>
    <row r="665" customFormat="false" ht="15" hidden="false" customHeight="false" outlineLevel="0" collapsed="false">
      <c r="A665" s="17" t="n">
        <v>1060</v>
      </c>
      <c r="B665" s="16" t="n">
        <v>0.581990731866271</v>
      </c>
      <c r="C665" s="16" t="n">
        <v>0.57951048361954</v>
      </c>
      <c r="D665" s="16" t="n">
        <v>0</v>
      </c>
      <c r="E665" s="16" t="n">
        <v>0.1</v>
      </c>
      <c r="F665" s="16" t="n">
        <v>0.159391498680288</v>
      </c>
      <c r="G665" s="16" t="n">
        <v>0.0944922510837863</v>
      </c>
      <c r="H665" s="16" t="n">
        <v>0.118115728148629</v>
      </c>
      <c r="I665" s="16" t="n">
        <v>1.30102999566398</v>
      </c>
      <c r="J665" s="16" t="n">
        <v>0</v>
      </c>
      <c r="K665" s="16" t="n">
        <v>0.549149744097738</v>
      </c>
      <c r="L665" s="16" t="n">
        <v>0.582180397336415</v>
      </c>
    </row>
    <row r="666" customFormat="false" ht="15" hidden="false" customHeight="false" outlineLevel="0" collapsed="false">
      <c r="A666" s="17" t="n">
        <v>1061</v>
      </c>
      <c r="B666" s="16" t="n">
        <v>0.582047437738489</v>
      </c>
      <c r="C666" s="16" t="n">
        <v>0.579555490617412</v>
      </c>
      <c r="D666" s="16" t="n">
        <v>0</v>
      </c>
      <c r="E666" s="16" t="n">
        <v>0.1</v>
      </c>
      <c r="F666" s="16" t="n">
        <v>0.160208368664345</v>
      </c>
      <c r="G666" s="16" t="n">
        <v>0.0944922510837863</v>
      </c>
      <c r="H666" s="16" t="n">
        <v>0.118381625380999</v>
      </c>
      <c r="I666" s="16" t="n">
        <v>1.30102999566398</v>
      </c>
      <c r="J666" s="16" t="n">
        <v>0</v>
      </c>
      <c r="K666" s="16" t="n">
        <v>0.549204776842221</v>
      </c>
      <c r="L666" s="16" t="n">
        <v>0.574706950635628</v>
      </c>
    </row>
    <row r="667" customFormat="false" ht="15" hidden="false" customHeight="false" outlineLevel="0" collapsed="false">
      <c r="A667" s="17" t="n">
        <v>1062</v>
      </c>
      <c r="B667" s="16" t="n">
        <v>0.582099459347902</v>
      </c>
      <c r="C667" s="16" t="n">
        <v>0.579598386698634</v>
      </c>
      <c r="D667" s="16" t="n">
        <v>0</v>
      </c>
      <c r="E667" s="16" t="n">
        <v>0.1</v>
      </c>
      <c r="F667" s="16" t="n">
        <v>0.160827184537156</v>
      </c>
      <c r="G667" s="16" t="n">
        <v>0.0944922510837863</v>
      </c>
      <c r="H667" s="16" t="n">
        <v>0.118388076271752</v>
      </c>
      <c r="I667" s="16" t="n">
        <v>1.30102999566398</v>
      </c>
      <c r="J667" s="16" t="n">
        <v>0</v>
      </c>
      <c r="K667" s="16" t="n">
        <v>0.549270816135601</v>
      </c>
      <c r="L667" s="16" t="n">
        <v>0.565175279291178</v>
      </c>
    </row>
    <row r="668" customFormat="false" ht="15" hidden="false" customHeight="false" outlineLevel="0" collapsed="false">
      <c r="A668" s="17" t="n">
        <v>1063</v>
      </c>
      <c r="B668" s="16" t="n">
        <v>0.582142167400431</v>
      </c>
      <c r="C668" s="16" t="n">
        <v>0.57963727097986</v>
      </c>
      <c r="D668" s="16" t="n">
        <v>0</v>
      </c>
      <c r="E668" s="16" t="n">
        <v>0.1</v>
      </c>
      <c r="F668" s="16" t="n">
        <v>0.161035196996397</v>
      </c>
      <c r="G668" s="16" t="n">
        <v>0.0944922510837863</v>
      </c>
      <c r="H668" s="16" t="n">
        <v>0.118395272069887</v>
      </c>
      <c r="I668" s="16" t="n">
        <v>1.30102999566398</v>
      </c>
      <c r="J668" s="16" t="n">
        <v>0</v>
      </c>
      <c r="K668" s="16" t="n">
        <v>0.549325848880084</v>
      </c>
      <c r="L668" s="16" t="n">
        <v>0.553728468438721</v>
      </c>
    </row>
    <row r="669" customFormat="false" ht="15" hidden="false" customHeight="false" outlineLevel="0" collapsed="false">
      <c r="A669" s="17" t="n">
        <v>1064</v>
      </c>
      <c r="B669" s="16" t="n">
        <v>0.582178628223914</v>
      </c>
      <c r="C669" s="16" t="n">
        <v>0.579669307457922</v>
      </c>
      <c r="D669" s="16" t="n">
        <v>0</v>
      </c>
      <c r="E669" s="16" t="n">
        <v>0.1</v>
      </c>
      <c r="F669" s="16" t="n">
        <v>0.161304581240205</v>
      </c>
      <c r="G669" s="16" t="n">
        <v>0.0944922510837863</v>
      </c>
      <c r="H669" s="16" t="n">
        <v>0.118395272069887</v>
      </c>
      <c r="I669" s="16" t="n">
        <v>1.30102999566398</v>
      </c>
      <c r="J669" s="16" t="n">
        <v>0</v>
      </c>
      <c r="K669" s="16" t="n">
        <v>0.549325848880084</v>
      </c>
      <c r="L669" s="16" t="n">
        <v>0.538000110065489</v>
      </c>
    </row>
    <row r="670" customFormat="false" ht="15" hidden="false" customHeight="false" outlineLevel="0" collapsed="false">
      <c r="A670" s="17" t="n">
        <v>1065</v>
      </c>
      <c r="B670" s="16" t="n">
        <v>0.582204843229718</v>
      </c>
      <c r="C670" s="16" t="n">
        <v>0.579692176998459</v>
      </c>
      <c r="D670" s="16" t="n">
        <v>0</v>
      </c>
      <c r="E670" s="16" t="n">
        <v>0.1</v>
      </c>
      <c r="F670" s="16" t="n">
        <v>0.161504450882865</v>
      </c>
      <c r="G670" s="16" t="n">
        <v>0.0944922510837863</v>
      </c>
      <c r="H670" s="16" t="n">
        <v>0.118395272069887</v>
      </c>
      <c r="I670" s="16" t="n">
        <v>1.30102999566398</v>
      </c>
      <c r="J670" s="16" t="n">
        <v>0</v>
      </c>
      <c r="K670" s="16" t="n">
        <v>0.549358868526773</v>
      </c>
      <c r="L670" s="16" t="n">
        <v>0.520906939629079</v>
      </c>
    </row>
    <row r="671" customFormat="false" ht="15" hidden="false" customHeight="false" outlineLevel="0" collapsed="false">
      <c r="A671" s="17" t="n">
        <v>1066</v>
      </c>
      <c r="B671" s="16" t="n">
        <v>0.582224613648874</v>
      </c>
      <c r="C671" s="16" t="n">
        <v>0.579711765272302</v>
      </c>
      <c r="D671" s="16" t="n">
        <v>0</v>
      </c>
      <c r="E671" s="16" t="n">
        <v>0.1</v>
      </c>
      <c r="F671" s="16" t="n">
        <v>0.161470202206855</v>
      </c>
      <c r="G671" s="16" t="n">
        <v>0.0944922510837863</v>
      </c>
      <c r="H671" s="16" t="n">
        <v>0.118395272069887</v>
      </c>
      <c r="I671" s="16" t="n">
        <v>1.30102999566398</v>
      </c>
      <c r="J671" s="16" t="n">
        <v>0</v>
      </c>
      <c r="K671" s="16" t="n">
        <v>0.54940289472236</v>
      </c>
      <c r="L671" s="16" t="n">
        <v>0.505156568158054</v>
      </c>
    </row>
    <row r="672" customFormat="false" ht="15" hidden="false" customHeight="false" outlineLevel="0" collapsed="false">
      <c r="A672" s="17" t="n">
        <v>1067</v>
      </c>
      <c r="B672" s="16" t="n">
        <v>0.582238201521061</v>
      </c>
      <c r="C672" s="16" t="n">
        <v>0.579725499404663</v>
      </c>
      <c r="D672" s="16" t="n">
        <v>0</v>
      </c>
      <c r="E672" s="16" t="n">
        <v>0.1</v>
      </c>
      <c r="F672" s="16" t="n">
        <v>0.161426133864262</v>
      </c>
      <c r="G672" s="16" t="n">
        <v>0.0944922510837863</v>
      </c>
      <c r="H672" s="16" t="n">
        <v>0.118395272069887</v>
      </c>
      <c r="I672" s="16" t="n">
        <v>1.30102999566398</v>
      </c>
      <c r="J672" s="16" t="n">
        <v>0</v>
      </c>
      <c r="K672" s="16" t="n">
        <v>0.549468934015739</v>
      </c>
      <c r="L672" s="16" t="n">
        <v>0.50979032524352</v>
      </c>
    </row>
    <row r="673" customFormat="false" ht="15" hidden="false" customHeight="false" outlineLevel="0" collapsed="false">
      <c r="A673" s="17" t="n">
        <v>1068</v>
      </c>
      <c r="B673" s="16" t="n">
        <v>0.582244252496296</v>
      </c>
      <c r="C673" s="16" t="n">
        <v>0.579734849451555</v>
      </c>
      <c r="D673" s="16" t="n">
        <v>0</v>
      </c>
      <c r="E673" s="16" t="n">
        <v>0.1</v>
      </c>
      <c r="F673" s="16" t="n">
        <v>0.161148632987426</v>
      </c>
      <c r="G673" s="16" t="n">
        <v>0.0944922510837863</v>
      </c>
      <c r="H673" s="16" t="n">
        <v>0.118395272069887</v>
      </c>
      <c r="I673" s="16" t="n">
        <v>1.30102999566398</v>
      </c>
      <c r="J673" s="16" t="n">
        <v>0</v>
      </c>
      <c r="K673" s="16" t="n">
        <v>0.549424907820153</v>
      </c>
      <c r="L673" s="16" t="n">
        <v>0.522546915414672</v>
      </c>
    </row>
    <row r="674" customFormat="false" ht="15" hidden="false" customHeight="false" outlineLevel="0" collapsed="false">
      <c r="A674" s="17" t="n">
        <v>1069</v>
      </c>
      <c r="B674" s="16" t="n">
        <v>0.582243055546725</v>
      </c>
      <c r="C674" s="16" t="n">
        <v>0.579741268464396</v>
      </c>
      <c r="D674" s="16" t="n">
        <v>0</v>
      </c>
      <c r="E674" s="16" t="n">
        <v>0.1</v>
      </c>
      <c r="F674" s="16" t="n">
        <v>0.160549114603637</v>
      </c>
      <c r="G674" s="16" t="n">
        <v>0.0944922510837863</v>
      </c>
      <c r="H674" s="16" t="n">
        <v>0.118381625380999</v>
      </c>
      <c r="I674" s="16" t="n">
        <v>1.30102999566398</v>
      </c>
      <c r="J674" s="16" t="n">
        <v>0</v>
      </c>
      <c r="K674" s="16" t="n">
        <v>0.549424907820153</v>
      </c>
      <c r="L674" s="16" t="n">
        <v>0.534522040614165</v>
      </c>
    </row>
    <row r="675" customFormat="false" ht="15" hidden="false" customHeight="false" outlineLevel="0" collapsed="false">
      <c r="A675" s="17" t="n">
        <v>1070</v>
      </c>
      <c r="B675" s="16" t="n">
        <v>0.58223555330877</v>
      </c>
      <c r="C675" s="16" t="n">
        <v>0.579742164349662</v>
      </c>
      <c r="D675" s="16" t="n">
        <v>0</v>
      </c>
      <c r="E675" s="16" t="n">
        <v>0.1</v>
      </c>
      <c r="F675" s="16" t="n">
        <v>0.159896549343024</v>
      </c>
      <c r="G675" s="16" t="n">
        <v>0.0944922510837863</v>
      </c>
      <c r="H675" s="16" t="n">
        <v>0.118241679185276</v>
      </c>
      <c r="I675" s="16" t="n">
        <v>1.30102999566398</v>
      </c>
      <c r="J675" s="16" t="n">
        <v>0</v>
      </c>
      <c r="K675" s="16" t="n">
        <v>0.54933685542898</v>
      </c>
      <c r="L675" s="16" t="n">
        <v>0.545517582961862</v>
      </c>
    </row>
    <row r="676" customFormat="false" ht="15" hidden="false" customHeight="false" outlineLevel="0" collapsed="false">
      <c r="A676" s="17" t="n">
        <v>1071</v>
      </c>
      <c r="B676" s="16" t="n">
        <v>0.582223235015516</v>
      </c>
      <c r="C676" s="16" t="n">
        <v>0.579736568996846</v>
      </c>
      <c r="D676" s="16" t="n">
        <v>0</v>
      </c>
      <c r="E676" s="16" t="n">
        <v>0.1</v>
      </c>
      <c r="F676" s="16" t="n">
        <v>0.159378855588059</v>
      </c>
      <c r="G676" s="16" t="n">
        <v>0.0944922510837863</v>
      </c>
      <c r="H676" s="16" t="n">
        <v>0.118115728148629</v>
      </c>
      <c r="I676" s="16" t="n">
        <v>1.30102999566398</v>
      </c>
      <c r="J676" s="16" t="n">
        <v>0</v>
      </c>
      <c r="K676" s="16" t="n">
        <v>0.549358868526773</v>
      </c>
      <c r="L676" s="16" t="n">
        <v>0.555687634142315</v>
      </c>
    </row>
    <row r="677" customFormat="false" ht="15" hidden="false" customHeight="false" outlineLevel="0" collapsed="false">
      <c r="A677" s="17" t="n">
        <v>1072</v>
      </c>
      <c r="B677" s="16" t="n">
        <v>0.582204548297105</v>
      </c>
      <c r="C677" s="16" t="n">
        <v>0.579727317124915</v>
      </c>
      <c r="D677" s="16" t="n">
        <v>0</v>
      </c>
      <c r="E677" s="16" t="n">
        <v>0.1</v>
      </c>
      <c r="F677" s="16" t="n">
        <v>0.158673218504637</v>
      </c>
      <c r="G677" s="16" t="n">
        <v>0.0944922510837863</v>
      </c>
      <c r="H677" s="16" t="n">
        <v>0.118038130928729</v>
      </c>
      <c r="I677" s="16" t="n">
        <v>1.30102999566398</v>
      </c>
      <c r="J677" s="16" t="n">
        <v>0</v>
      </c>
      <c r="K677" s="16" t="n">
        <v>0.549358868526773</v>
      </c>
      <c r="L677" s="16" t="n">
        <v>0.564173683341588</v>
      </c>
    </row>
    <row r="678" customFormat="false" ht="15" hidden="false" customHeight="false" outlineLevel="0" collapsed="false">
      <c r="A678" s="17" t="n">
        <v>1073</v>
      </c>
      <c r="B678" s="16" t="n">
        <v>0.582186909295895</v>
      </c>
      <c r="C678" s="16" t="n">
        <v>0.579708209939379</v>
      </c>
      <c r="D678" s="16" t="n">
        <v>0</v>
      </c>
      <c r="E678" s="16" t="n">
        <v>0.1</v>
      </c>
      <c r="F678" s="16" t="n">
        <v>0.158771190387468</v>
      </c>
      <c r="G678" s="16" t="n">
        <v>0.0944922510837863</v>
      </c>
      <c r="H678" s="16" t="n">
        <v>0.118038130928729</v>
      </c>
      <c r="I678" s="16" t="n">
        <v>1.30102999566398</v>
      </c>
      <c r="J678" s="16" t="n">
        <v>0</v>
      </c>
      <c r="K678" s="16" t="n">
        <v>0.549347861977877</v>
      </c>
      <c r="L678" s="16" t="n">
        <v>0.575026140553629</v>
      </c>
    </row>
    <row r="679" customFormat="false" ht="15" hidden="false" customHeight="false" outlineLevel="0" collapsed="false">
      <c r="A679" s="17" t="n">
        <v>1074</v>
      </c>
      <c r="B679" s="16" t="n">
        <v>0.582158261096036</v>
      </c>
      <c r="C679" s="16" t="n">
        <v>0.579683479060036</v>
      </c>
      <c r="D679" s="16" t="n">
        <v>0</v>
      </c>
      <c r="E679" s="16" t="n">
        <v>0.1</v>
      </c>
      <c r="F679" s="16" t="n">
        <v>0.158472998315925</v>
      </c>
      <c r="G679" s="16" t="n">
        <v>0.0944922510837863</v>
      </c>
      <c r="H679" s="16" t="n">
        <v>0.118038130928729</v>
      </c>
      <c r="I679" s="16" t="n">
        <v>1.30102999566398</v>
      </c>
      <c r="J679" s="16" t="n">
        <v>0</v>
      </c>
      <c r="K679" s="16" t="n">
        <v>0.549325848880084</v>
      </c>
      <c r="L679" s="16" t="n">
        <v>0.585779538825601</v>
      </c>
    </row>
    <row r="680" customFormat="false" ht="15" hidden="false" customHeight="false" outlineLevel="0" collapsed="false">
      <c r="A680" s="17" t="n">
        <v>1075</v>
      </c>
      <c r="B680" s="16" t="n">
        <v>0.582119251842852</v>
      </c>
      <c r="C680" s="16" t="n">
        <v>0.579656116941177</v>
      </c>
      <c r="D680" s="16" t="n">
        <v>0</v>
      </c>
      <c r="E680" s="16" t="n">
        <v>0.1</v>
      </c>
      <c r="F680" s="16" t="n">
        <v>0.157614260367255</v>
      </c>
      <c r="G680" s="16" t="n">
        <v>0.0944922510837863</v>
      </c>
      <c r="H680" s="16" t="n">
        <v>0.117972530594381</v>
      </c>
      <c r="I680" s="16" t="n">
        <v>1.30102999566398</v>
      </c>
      <c r="J680" s="16" t="n">
        <v>0</v>
      </c>
      <c r="K680" s="16" t="n">
        <v>0.54940289472236</v>
      </c>
      <c r="L680" s="16" t="n">
        <v>0.598216939078752</v>
      </c>
    </row>
    <row r="681" customFormat="false" ht="15" hidden="false" customHeight="false" outlineLevel="0" collapsed="false">
      <c r="A681" s="17" t="n">
        <v>1076</v>
      </c>
      <c r="B681" s="16" t="n">
        <v>0.582075494748575</v>
      </c>
      <c r="C681" s="16" t="n">
        <v>0.579615245159455</v>
      </c>
      <c r="D681" s="16" t="n">
        <v>0</v>
      </c>
      <c r="E681" s="16" t="n">
        <v>0.1</v>
      </c>
      <c r="F681" s="16" t="n">
        <v>0.157392103585688</v>
      </c>
      <c r="G681" s="16" t="n">
        <v>0.0944922510837863</v>
      </c>
      <c r="H681" s="16" t="n">
        <v>0.117972530594381</v>
      </c>
      <c r="I681" s="16" t="n">
        <v>1.30102999566398</v>
      </c>
      <c r="J681" s="16" t="n">
        <v>0</v>
      </c>
      <c r="K681" s="16" t="n">
        <v>0.549380881624567</v>
      </c>
      <c r="L681" s="16" t="n">
        <v>0.610412195256177</v>
      </c>
    </row>
    <row r="682" customFormat="false" ht="15" hidden="false" customHeight="false" outlineLevel="0" collapsed="false">
      <c r="A682" s="17" t="n">
        <v>1077</v>
      </c>
      <c r="B682" s="16" t="n">
        <v>0.582018852013129</v>
      </c>
      <c r="C682" s="16" t="n">
        <v>0.579572600294541</v>
      </c>
      <c r="D682" s="16" t="n">
        <v>0</v>
      </c>
      <c r="E682" s="16" t="n">
        <v>0.1</v>
      </c>
      <c r="F682" s="16" t="n">
        <v>0.156360618837542</v>
      </c>
      <c r="G682" s="16" t="n">
        <v>0.0944922510837863</v>
      </c>
      <c r="H682" s="16" t="n">
        <v>0.11723089202944</v>
      </c>
      <c r="I682" s="16" t="n">
        <v>1.30102999566398</v>
      </c>
      <c r="J682" s="16" t="n">
        <v>0</v>
      </c>
      <c r="K682" s="16" t="n">
        <v>0.54933685542898</v>
      </c>
      <c r="L682" s="16" t="n">
        <v>0.621231632821529</v>
      </c>
    </row>
    <row r="683" customFormat="false" ht="15" hidden="false" customHeight="false" outlineLevel="0" collapsed="false">
      <c r="A683" s="17" t="n">
        <v>1078</v>
      </c>
      <c r="B683" s="16" t="n">
        <v>0.581960900403835</v>
      </c>
      <c r="C683" s="16" t="n">
        <v>0.579528529080735</v>
      </c>
      <c r="D683" s="16" t="n">
        <v>0</v>
      </c>
      <c r="E683" s="16" t="n">
        <v>0.1</v>
      </c>
      <c r="F683" s="16" t="n">
        <v>0.155349184902352</v>
      </c>
      <c r="G683" s="16" t="n">
        <v>0.0944922510837863</v>
      </c>
      <c r="H683" s="16" t="n">
        <v>0.116991778075825</v>
      </c>
      <c r="I683" s="16" t="n">
        <v>1.30102999566398</v>
      </c>
      <c r="J683" s="16" t="n">
        <v>0</v>
      </c>
      <c r="K683" s="16" t="n">
        <v>0.549270816135601</v>
      </c>
      <c r="L683" s="16" t="n">
        <v>0.629310439711628</v>
      </c>
    </row>
    <row r="684" customFormat="false" ht="15" hidden="false" customHeight="false" outlineLevel="0" collapsed="false">
      <c r="A684" s="17" t="n">
        <v>1079</v>
      </c>
      <c r="B684" s="16" t="n">
        <v>0.581891212198469</v>
      </c>
      <c r="C684" s="16" t="n">
        <v>0.579467739694009</v>
      </c>
      <c r="D684" s="16" t="n">
        <v>0</v>
      </c>
      <c r="E684" s="16" t="n">
        <v>0.1</v>
      </c>
      <c r="F684" s="16" t="n">
        <v>0.154700842685484</v>
      </c>
      <c r="G684" s="16" t="n">
        <v>0.0944922510837863</v>
      </c>
      <c r="H684" s="16" t="n">
        <v>0.116826707555736</v>
      </c>
      <c r="I684" s="16" t="n">
        <v>1.30102999566398</v>
      </c>
      <c r="J684" s="16" t="n">
        <v>0</v>
      </c>
      <c r="K684" s="16" t="n">
        <v>0.549226789940014</v>
      </c>
      <c r="L684" s="16" t="n">
        <v>0.636365637554345</v>
      </c>
    </row>
    <row r="685" customFormat="false" ht="15" hidden="false" customHeight="false" outlineLevel="0" collapsed="false">
      <c r="A685" s="17" t="n">
        <v>1080</v>
      </c>
      <c r="B685" s="16" t="n">
        <v>0.581805430959772</v>
      </c>
      <c r="C685" s="16" t="n">
        <v>0.579401126765213</v>
      </c>
      <c r="D685" s="16" t="n">
        <v>0</v>
      </c>
      <c r="E685" s="16" t="n">
        <v>0.1</v>
      </c>
      <c r="F685" s="16" t="n">
        <v>0.153325328793959</v>
      </c>
      <c r="G685" s="16" t="n">
        <v>0.0944922510837863</v>
      </c>
      <c r="H685" s="16" t="n">
        <v>0.116413396801772</v>
      </c>
      <c r="I685" s="16" t="n">
        <v>1.30102999566398</v>
      </c>
      <c r="J685" s="16" t="n">
        <v>0</v>
      </c>
      <c r="K685" s="16" t="n">
        <v>0.549226789940014</v>
      </c>
      <c r="L685" s="16" t="n">
        <v>0.641318584557812</v>
      </c>
    </row>
    <row r="686" customFormat="false" ht="15" hidden="false" customHeight="false" outlineLevel="0" collapsed="false">
      <c r="A686" s="17" t="n">
        <v>1081</v>
      </c>
      <c r="B686" s="16" t="n">
        <v>0.581713101157436</v>
      </c>
      <c r="C686" s="16" t="n">
        <v>0.57932629951042</v>
      </c>
      <c r="D686" s="16" t="n">
        <v>0</v>
      </c>
      <c r="E686" s="16" t="n">
        <v>0</v>
      </c>
      <c r="F686" s="16" t="n">
        <v>0.152086535319964</v>
      </c>
      <c r="G686" s="16" t="n">
        <v>0.0944922510837863</v>
      </c>
      <c r="H686" s="16" t="n">
        <v>0.115970457998734</v>
      </c>
      <c r="I686" s="16" t="n">
        <v>1.30102999566398</v>
      </c>
      <c r="J686" s="16" t="n">
        <v>0</v>
      </c>
      <c r="K686" s="16" t="n">
        <v>0.549083704804359</v>
      </c>
      <c r="L686" s="16" t="n">
        <v>0.642474272191954</v>
      </c>
    </row>
    <row r="687" customFormat="false" ht="15" hidden="false" customHeight="false" outlineLevel="0" collapsed="false">
      <c r="A687" s="17" t="n">
        <v>1082</v>
      </c>
      <c r="B687" s="16" t="n">
        <v>0.581609037187364</v>
      </c>
      <c r="C687" s="16" t="n">
        <v>0.579242803233871</v>
      </c>
      <c r="D687" s="16" t="n">
        <v>0</v>
      </c>
      <c r="E687" s="16" t="n">
        <v>0</v>
      </c>
      <c r="F687" s="16" t="n">
        <v>0.150651387853187</v>
      </c>
      <c r="G687" s="16" t="n">
        <v>0.0944922510837863</v>
      </c>
      <c r="H687" s="16" t="n">
        <v>0.115018782519251</v>
      </c>
      <c r="I687" s="16" t="n">
        <v>1.30102999566398</v>
      </c>
      <c r="J687" s="16" t="n">
        <v>0</v>
      </c>
      <c r="K687" s="16" t="n">
        <v>0.549072698255462</v>
      </c>
      <c r="L687" s="16" t="n">
        <v>0.642496285289747</v>
      </c>
    </row>
    <row r="688" customFormat="false" ht="15" hidden="false" customHeight="false" outlineLevel="0" collapsed="false">
      <c r="A688" s="17" t="n">
        <v>1083</v>
      </c>
      <c r="B688" s="16" t="n">
        <v>0.581497351990806</v>
      </c>
      <c r="C688" s="16" t="n">
        <v>0.579150007082839</v>
      </c>
      <c r="D688" s="16" t="n">
        <v>0</v>
      </c>
      <c r="E688" s="16" t="n">
        <v>0</v>
      </c>
      <c r="F688" s="16" t="n">
        <v>0.1493224615153</v>
      </c>
      <c r="G688" s="16" t="n">
        <v>0.0944922510837863</v>
      </c>
      <c r="H688" s="16" t="n">
        <v>0.114159085634086</v>
      </c>
      <c r="I688" s="16" t="n">
        <v>1.30102999566398</v>
      </c>
      <c r="J688" s="16" t="n">
        <v>0</v>
      </c>
      <c r="K688" s="16" t="n">
        <v>0.549039678608772</v>
      </c>
      <c r="L688" s="16" t="n">
        <v>0.64268339662099</v>
      </c>
    </row>
    <row r="689" customFormat="false" ht="15" hidden="false" customHeight="false" outlineLevel="0" collapsed="false">
      <c r="A689" s="17" t="n">
        <v>1084</v>
      </c>
      <c r="B689" s="16" t="n">
        <v>0.581378794157947</v>
      </c>
      <c r="C689" s="16" t="n">
        <v>0.579051198036497</v>
      </c>
      <c r="D689" s="16" t="n">
        <v>0</v>
      </c>
      <c r="E689" s="16" t="n">
        <v>0</v>
      </c>
      <c r="F689" s="16" t="n">
        <v>0.147941038318425</v>
      </c>
      <c r="G689" s="16" t="n">
        <v>0.0944922510837863</v>
      </c>
      <c r="H689" s="16" t="n">
        <v>0.11312639168454</v>
      </c>
      <c r="I689" s="16" t="n">
        <v>1.30102999566398</v>
      </c>
      <c r="J689" s="16" t="n">
        <v>0</v>
      </c>
      <c r="K689" s="16" t="n">
        <v>0.548929613119806</v>
      </c>
      <c r="L689" s="16" t="n">
        <v>0.640823289857465</v>
      </c>
    </row>
    <row r="690" customFormat="false" ht="15" hidden="false" customHeight="false" outlineLevel="0" collapsed="false">
      <c r="A690" s="17" t="n">
        <v>1085</v>
      </c>
      <c r="B690" s="16" t="n">
        <v>0.581253316888103</v>
      </c>
      <c r="C690" s="16" t="n">
        <v>0.578941135757214</v>
      </c>
      <c r="D690" s="16" t="n">
        <v>0</v>
      </c>
      <c r="E690" s="16" t="n">
        <v>0</v>
      </c>
      <c r="F690" s="16" t="n">
        <v>0.146869369106913</v>
      </c>
      <c r="G690" s="16" t="n">
        <v>0.0944922510837863</v>
      </c>
      <c r="H690" s="16" t="n">
        <v>0.11280304492248</v>
      </c>
      <c r="I690" s="16" t="n">
        <v>1.30102999566398</v>
      </c>
      <c r="J690" s="16" t="n">
        <v>0</v>
      </c>
      <c r="K690" s="16" t="n">
        <v>0.548742501788564</v>
      </c>
      <c r="L690" s="16" t="n">
        <v>0.639249353365252</v>
      </c>
    </row>
    <row r="691" customFormat="false" ht="15" hidden="false" customHeight="false" outlineLevel="0" collapsed="false">
      <c r="A691" s="17" t="n">
        <v>1086</v>
      </c>
      <c r="B691" s="16" t="n">
        <v>0.581113496091631</v>
      </c>
      <c r="C691" s="16" t="n">
        <v>0.57882092186813</v>
      </c>
      <c r="D691" s="16" t="n">
        <v>0</v>
      </c>
      <c r="E691" s="16" t="n">
        <v>0</v>
      </c>
      <c r="F691" s="16" t="n">
        <v>0.145472337222265</v>
      </c>
      <c r="G691" s="16" t="n">
        <v>0.0944922510837863</v>
      </c>
      <c r="H691" s="16" t="n">
        <v>0.11280304492248</v>
      </c>
      <c r="I691" s="16" t="n">
        <v>1.30102999566398</v>
      </c>
      <c r="J691" s="16" t="n">
        <v>0</v>
      </c>
      <c r="K691" s="16" t="n">
        <v>0.548687469044081</v>
      </c>
      <c r="L691" s="16" t="n">
        <v>0.637675416873039</v>
      </c>
    </row>
    <row r="692" customFormat="false" ht="15" hidden="false" customHeight="false" outlineLevel="0" collapsed="false">
      <c r="A692" s="17" t="n">
        <v>1087</v>
      </c>
      <c r="B692" s="16" t="n">
        <v>0.580966600444582</v>
      </c>
      <c r="C692" s="16" t="n">
        <v>0.578691408015998</v>
      </c>
      <c r="D692" s="16" t="n">
        <v>0</v>
      </c>
      <c r="E692" s="16" t="n">
        <v>0</v>
      </c>
      <c r="F692" s="16" t="n">
        <v>0.14425246321399</v>
      </c>
      <c r="G692" s="16" t="n">
        <v>0.0944922510837863</v>
      </c>
      <c r="H692" s="16" t="n">
        <v>0.11280304492248</v>
      </c>
      <c r="I692" s="16" t="n">
        <v>1.30102999566398</v>
      </c>
      <c r="J692" s="16" t="n">
        <v>0</v>
      </c>
      <c r="K692" s="16" t="n">
        <v>0.548676462495185</v>
      </c>
      <c r="L692" s="16" t="n">
        <v>0.635198943371306</v>
      </c>
    </row>
    <row r="693" customFormat="false" ht="15" hidden="false" customHeight="false" outlineLevel="0" collapsed="false">
      <c r="A693" s="17" t="n">
        <v>1088</v>
      </c>
      <c r="B693" s="16" t="n">
        <v>0.580812690213875</v>
      </c>
      <c r="C693" s="16" t="n">
        <v>0.57855442476308</v>
      </c>
      <c r="D693" s="16" t="n">
        <v>0</v>
      </c>
      <c r="E693" s="16" t="n">
        <v>0</v>
      </c>
      <c r="F693" s="16" t="n">
        <v>0.143071436920333</v>
      </c>
      <c r="G693" s="16" t="n">
        <v>0.0944922510837863</v>
      </c>
      <c r="H693" s="16" t="n">
        <v>0.11280304492248</v>
      </c>
      <c r="I693" s="16" t="n">
        <v>1.30102999566398</v>
      </c>
      <c r="J693" s="16" t="n">
        <v>0</v>
      </c>
      <c r="K693" s="16" t="n">
        <v>0.548500357712839</v>
      </c>
      <c r="L693" s="16" t="n">
        <v>0.632777502614055</v>
      </c>
    </row>
    <row r="694" customFormat="false" ht="15" hidden="false" customHeight="false" outlineLevel="0" collapsed="false">
      <c r="A694" s="17" t="n">
        <v>1089</v>
      </c>
      <c r="B694" s="16" t="n">
        <v>0.58065227203899</v>
      </c>
      <c r="C694" s="16" t="n">
        <v>0.578416117941642</v>
      </c>
      <c r="D694" s="16" t="n">
        <v>0</v>
      </c>
      <c r="E694" s="16" t="n">
        <v>0</v>
      </c>
      <c r="F694" s="16" t="n">
        <v>0.141523773259813</v>
      </c>
      <c r="G694" s="16" t="n">
        <v>0.0944922510837863</v>
      </c>
      <c r="H694" s="16" t="n">
        <v>0.11280304492248</v>
      </c>
      <c r="I694" s="16" t="n">
        <v>1.30102999566398</v>
      </c>
      <c r="J694" s="16" t="n">
        <v>0</v>
      </c>
      <c r="K694" s="16" t="n">
        <v>0.548511364261736</v>
      </c>
      <c r="L694" s="16" t="n">
        <v>0.630345055307908</v>
      </c>
    </row>
    <row r="695" customFormat="false" ht="15" hidden="false" customHeight="false" outlineLevel="0" collapsed="false">
      <c r="A695" s="17" t="n">
        <v>1090</v>
      </c>
      <c r="B695" s="16" t="n">
        <v>0.580497397758343</v>
      </c>
      <c r="C695" s="16" t="n">
        <v>0.5782795123767</v>
      </c>
      <c r="D695" s="16" t="n">
        <v>0</v>
      </c>
      <c r="E695" s="16" t="n">
        <v>0</v>
      </c>
      <c r="F695" s="16" t="n">
        <v>0.140265497286238</v>
      </c>
      <c r="G695" s="16" t="n">
        <v>0.0944922510837863</v>
      </c>
      <c r="H695" s="16" t="n">
        <v>0.11280304492248</v>
      </c>
      <c r="I695" s="16" t="n">
        <v>1.30102999566398</v>
      </c>
      <c r="J695" s="16" t="n">
        <v>0</v>
      </c>
      <c r="K695" s="16" t="n">
        <v>0.54833525947939</v>
      </c>
      <c r="L695" s="16" t="n">
        <v>0.628969236695834</v>
      </c>
    </row>
    <row r="696" customFormat="false" ht="15" hidden="false" customHeight="false" outlineLevel="0" collapsed="false">
      <c r="A696" s="17" t="n">
        <v>1091</v>
      </c>
      <c r="B696" s="16" t="n">
        <v>0.580339505054333</v>
      </c>
      <c r="C696" s="16" t="n">
        <v>0.578140550169867</v>
      </c>
      <c r="D696" s="16" t="n">
        <v>0</v>
      </c>
      <c r="E696" s="16" t="n">
        <v>0</v>
      </c>
      <c r="F696" s="16" t="n">
        <v>0.138952843155688</v>
      </c>
      <c r="G696" s="16" t="n">
        <v>0.0944922510837863</v>
      </c>
      <c r="H696" s="16" t="n">
        <v>0.11280304492248</v>
      </c>
      <c r="I696" s="16" t="n">
        <v>1.30102999566398</v>
      </c>
      <c r="J696" s="16" t="n">
        <v>0</v>
      </c>
      <c r="K696" s="16" t="n">
        <v>0.548247207088218</v>
      </c>
      <c r="L696" s="16" t="n">
        <v>0.627747509768312</v>
      </c>
    </row>
    <row r="697" customFormat="false" ht="15" hidden="false" customHeight="false" outlineLevel="0" collapsed="false">
      <c r="A697" s="17" t="n">
        <v>1092</v>
      </c>
      <c r="B697" s="16" t="n">
        <v>0.580183832071446</v>
      </c>
      <c r="C697" s="16" t="n">
        <v>0.578006552507406</v>
      </c>
      <c r="D697" s="16" t="n">
        <v>0</v>
      </c>
      <c r="E697" s="16" t="n">
        <v>0</v>
      </c>
      <c r="F697" s="16" t="n">
        <v>0.13744718720715</v>
      </c>
      <c r="G697" s="16" t="n">
        <v>0.0944922510837863</v>
      </c>
      <c r="H697" s="16" t="n">
        <v>0.11280304492248</v>
      </c>
      <c r="I697" s="16" t="n">
        <v>1.30102999566398</v>
      </c>
      <c r="J697" s="16" t="n">
        <v>0</v>
      </c>
      <c r="K697" s="16" t="n">
        <v>0.548203180892631</v>
      </c>
      <c r="L697" s="16" t="n">
        <v>0.627318254361345</v>
      </c>
    </row>
    <row r="698" customFormat="false" ht="15" hidden="false" customHeight="false" outlineLevel="0" collapsed="false">
      <c r="A698" s="17" t="n">
        <v>1093</v>
      </c>
      <c r="B698" s="16" t="n">
        <v>0.580031016137865</v>
      </c>
      <c r="C698" s="16" t="n">
        <v>0.577879284368759</v>
      </c>
      <c r="D698" s="16" t="n">
        <v>0</v>
      </c>
      <c r="E698" s="16" t="n">
        <v>0</v>
      </c>
      <c r="F698" s="16" t="n">
        <v>0.13567945611201</v>
      </c>
      <c r="G698" s="16" t="n">
        <v>0.0944922510837863</v>
      </c>
      <c r="H698" s="16" t="n">
        <v>0.11280304492248</v>
      </c>
      <c r="I698" s="16" t="n">
        <v>1.30102999566398</v>
      </c>
      <c r="J698" s="16" t="n">
        <v>0</v>
      </c>
      <c r="K698" s="16" t="n">
        <v>0.548093115403665</v>
      </c>
      <c r="L698" s="16" t="n">
        <v>0.627219195421276</v>
      </c>
    </row>
    <row r="699" customFormat="false" ht="15" hidden="false" customHeight="false" outlineLevel="0" collapsed="false">
      <c r="A699" s="17" t="n">
        <v>1094</v>
      </c>
      <c r="B699" s="16" t="n">
        <v>0.579864953182362</v>
      </c>
      <c r="C699" s="16" t="n">
        <v>0.577736633227803</v>
      </c>
      <c r="D699" s="16" t="n">
        <v>0</v>
      </c>
      <c r="E699" s="16" t="n">
        <v>0</v>
      </c>
      <c r="F699" s="16" t="n">
        <v>0.134062433389196</v>
      </c>
      <c r="G699" s="16" t="n">
        <v>0.0944922510837863</v>
      </c>
      <c r="H699" s="16" t="n">
        <v>0.11280304492248</v>
      </c>
      <c r="I699" s="16" t="n">
        <v>1.30102999566398</v>
      </c>
      <c r="J699" s="16" t="n">
        <v>0</v>
      </c>
      <c r="K699" s="16" t="n">
        <v>0.547906004072423</v>
      </c>
      <c r="L699" s="16" t="n">
        <v>0.62659182213417</v>
      </c>
    </row>
    <row r="700" customFormat="false" ht="15" hidden="false" customHeight="false" outlineLevel="0" collapsed="false">
      <c r="A700" s="17" t="n">
        <v>1095</v>
      </c>
      <c r="B700" s="16" t="n">
        <v>0.579696222808626</v>
      </c>
      <c r="C700" s="16" t="n">
        <v>0.577590492956706</v>
      </c>
      <c r="D700" s="16" t="n">
        <v>0</v>
      </c>
      <c r="E700" s="16" t="n">
        <v>0</v>
      </c>
      <c r="F700" s="16" t="n">
        <v>0.13250441297849</v>
      </c>
      <c r="G700" s="16" t="n">
        <v>0.0944922510837863</v>
      </c>
      <c r="H700" s="16" t="n">
        <v>0.11280304492248</v>
      </c>
      <c r="I700" s="16" t="n">
        <v>1.30102999566398</v>
      </c>
      <c r="J700" s="16" t="n">
        <v>0</v>
      </c>
      <c r="K700" s="16" t="n">
        <v>0.547928017170216</v>
      </c>
      <c r="L700" s="16" t="n">
        <v>0.625799350613615</v>
      </c>
    </row>
    <row r="701" customFormat="false" ht="15" hidden="false" customHeight="false" outlineLevel="0" collapsed="false">
      <c r="A701" s="17" t="n">
        <v>1096</v>
      </c>
      <c r="B701" s="16" t="n">
        <v>0.579515903305124</v>
      </c>
      <c r="C701" s="16" t="n">
        <v>0.57743272207467</v>
      </c>
      <c r="D701" s="16" t="n">
        <v>0</v>
      </c>
      <c r="E701" s="16" t="n">
        <v>0</v>
      </c>
      <c r="F701" s="16" t="n">
        <v>0.130958855177634</v>
      </c>
      <c r="G701" s="16" t="n">
        <v>0.0944922510837863</v>
      </c>
      <c r="H701" s="16" t="n">
        <v>0.11280304492248</v>
      </c>
      <c r="I701" s="16" t="n">
        <v>1.30102999566398</v>
      </c>
      <c r="J701" s="16" t="n">
        <v>0</v>
      </c>
      <c r="K701" s="16" t="n">
        <v>0.547939023719113</v>
      </c>
      <c r="L701" s="16" t="n">
        <v>0.624203401023609</v>
      </c>
    </row>
    <row r="702" customFormat="false" ht="15" hidden="false" customHeight="false" outlineLevel="0" collapsed="false">
      <c r="A702" s="17" t="n">
        <v>1097</v>
      </c>
      <c r="B702" s="16" t="n">
        <v>0.579321734993546</v>
      </c>
      <c r="C702" s="16" t="n">
        <v>0.57726043980862</v>
      </c>
      <c r="D702" s="16" t="n">
        <v>0</v>
      </c>
      <c r="E702" s="16" t="n">
        <v>0</v>
      </c>
      <c r="F702" s="16" t="n">
        <v>0.129461369929635</v>
      </c>
      <c r="G702" s="16" t="n">
        <v>0.0944922510837863</v>
      </c>
      <c r="H702" s="16" t="n">
        <v>0.11280304492248</v>
      </c>
      <c r="I702" s="16" t="n">
        <v>1.30102999566398</v>
      </c>
      <c r="J702" s="16" t="n">
        <v>0</v>
      </c>
      <c r="K702" s="16" t="n">
        <v>0.547972043365803</v>
      </c>
      <c r="L702" s="16" t="n">
        <v>0.622464366297947</v>
      </c>
    </row>
    <row r="703" customFormat="false" ht="15" hidden="false" customHeight="false" outlineLevel="0" collapsed="false">
      <c r="A703" s="17" t="n">
        <v>1098</v>
      </c>
      <c r="B703" s="16" t="n">
        <v>0.579123846027586</v>
      </c>
      <c r="C703" s="16" t="n">
        <v>0.577085466831258</v>
      </c>
      <c r="D703" s="16" t="n">
        <v>0</v>
      </c>
      <c r="E703" s="16" t="n">
        <v>0</v>
      </c>
      <c r="F703" s="16" t="n">
        <v>0.12790011582621</v>
      </c>
      <c r="G703" s="16" t="n">
        <v>0.0944922510837863</v>
      </c>
      <c r="H703" s="16" t="n">
        <v>0.11280304492248</v>
      </c>
      <c r="I703" s="16" t="n">
        <v>1.30102999566398</v>
      </c>
      <c r="J703" s="16" t="n">
        <v>0</v>
      </c>
      <c r="K703" s="16" t="n">
        <v>0.54788399097463</v>
      </c>
      <c r="L703" s="16" t="n">
        <v>0.619888833856145</v>
      </c>
    </row>
    <row r="704" customFormat="false" ht="15" hidden="false" customHeight="false" outlineLevel="0" collapsed="false">
      <c r="A704" s="17" t="n">
        <v>1099</v>
      </c>
      <c r="B704" s="16" t="n">
        <v>0.578920773002836</v>
      </c>
      <c r="C704" s="16" t="n">
        <v>0.576903861885085</v>
      </c>
      <c r="D704" s="16" t="n">
        <v>0</v>
      </c>
      <c r="E704" s="16" t="n">
        <v>0</v>
      </c>
      <c r="F704" s="16" t="n">
        <v>0.126447986912629</v>
      </c>
      <c r="G704" s="16" t="n">
        <v>0.0944922510837863</v>
      </c>
      <c r="H704" s="16" t="n">
        <v>0.11280304492248</v>
      </c>
      <c r="I704" s="16" t="n">
        <v>1.30102999566398</v>
      </c>
      <c r="J704" s="16" t="n">
        <v>0</v>
      </c>
      <c r="K704" s="16" t="n">
        <v>0.547839964779044</v>
      </c>
      <c r="L704" s="16" t="n">
        <v>0.617291288316548</v>
      </c>
    </row>
    <row r="705" customFormat="false" ht="15" hidden="false" customHeight="false" outlineLevel="0" collapsed="false">
      <c r="A705" s="17" t="n">
        <v>1100</v>
      </c>
      <c r="B705" s="16" t="n">
        <v>0.578708234098223</v>
      </c>
      <c r="C705" s="16" t="n">
        <v>0.576720994259238</v>
      </c>
      <c r="D705" s="16" t="n">
        <v>0</v>
      </c>
      <c r="E705" s="16" t="n">
        <v>0</v>
      </c>
      <c r="F705" s="16" t="n">
        <v>0.124429498719223</v>
      </c>
      <c r="G705" s="16" t="n">
        <v>0.0944922510837863</v>
      </c>
      <c r="H705" s="16" t="n">
        <v>0.11280304492248</v>
      </c>
      <c r="I705" s="16" t="n">
        <v>1.30102999566398</v>
      </c>
      <c r="J705" s="16" t="n">
        <v>0</v>
      </c>
      <c r="K705" s="16" t="n">
        <v>0.54781795168125</v>
      </c>
      <c r="L705" s="16" t="n">
        <v>0.614693742776952</v>
      </c>
    </row>
    <row r="706" customFormat="false" ht="15" hidden="false" customHeight="false" outlineLevel="0" collapsed="false">
      <c r="A706" s="17" t="n">
        <v>1101</v>
      </c>
      <c r="B706" s="16" t="n">
        <v>0.578491667023412</v>
      </c>
      <c r="C706" s="16" t="n">
        <v>0.576530814126555</v>
      </c>
      <c r="D706" s="16" t="n">
        <v>0</v>
      </c>
      <c r="E706" s="16" t="n">
        <v>0</v>
      </c>
      <c r="F706" s="16" t="n">
        <v>0.12264972571437</v>
      </c>
      <c r="G706" s="16" t="n">
        <v>0.0944922510837863</v>
      </c>
      <c r="H706" s="16" t="n">
        <v>0.11280304492248</v>
      </c>
      <c r="I706" s="16" t="n">
        <v>1.30102999566398</v>
      </c>
      <c r="J706" s="16" t="n">
        <v>0</v>
      </c>
      <c r="K706" s="16" t="n">
        <v>0.547663859996698</v>
      </c>
      <c r="L706" s="16" t="n">
        <v>0.612866655660118</v>
      </c>
    </row>
    <row r="707" customFormat="false" ht="15" hidden="false" customHeight="false" outlineLevel="0" collapsed="false">
      <c r="A707" s="17" t="n">
        <v>1102</v>
      </c>
      <c r="B707" s="16" t="n">
        <v>0.578273555084511</v>
      </c>
      <c r="C707" s="16" t="n">
        <v>0.57633358452685</v>
      </c>
      <c r="D707" s="16" t="n">
        <v>0</v>
      </c>
      <c r="E707" s="16" t="n">
        <v>0</v>
      </c>
      <c r="F707" s="16" t="n">
        <v>0.121252876995922</v>
      </c>
      <c r="G707" s="16" t="n">
        <v>0.0944922510837863</v>
      </c>
      <c r="H707" s="16" t="n">
        <v>0.11280304492248</v>
      </c>
      <c r="I707" s="16" t="n">
        <v>1.30102999566398</v>
      </c>
      <c r="J707" s="16" t="n">
        <v>0</v>
      </c>
      <c r="K707" s="16" t="n">
        <v>0.547674866545595</v>
      </c>
      <c r="L707" s="16" t="n">
        <v>0.61198613174839</v>
      </c>
    </row>
    <row r="708" customFormat="false" ht="15" hidden="false" customHeight="false" outlineLevel="0" collapsed="false">
      <c r="A708" s="17" t="n">
        <v>1103</v>
      </c>
      <c r="B708" s="16" t="n">
        <v>0.578048226347676</v>
      </c>
      <c r="C708" s="16" t="n">
        <v>0.576129781898737</v>
      </c>
      <c r="D708" s="16" t="n">
        <v>0</v>
      </c>
      <c r="E708" s="16" t="n">
        <v>0</v>
      </c>
      <c r="F708" s="16" t="n">
        <v>0.119811431835871</v>
      </c>
      <c r="G708" s="16" t="n">
        <v>0.0944922510837863</v>
      </c>
      <c r="H708" s="16" t="n">
        <v>0.11280304492248</v>
      </c>
      <c r="I708" s="16" t="n">
        <v>1.30102999566398</v>
      </c>
      <c r="J708" s="16" t="n">
        <v>0</v>
      </c>
      <c r="K708" s="16" t="n">
        <v>0.547630840350008</v>
      </c>
      <c r="L708" s="16" t="n">
        <v>0.61146882395025</v>
      </c>
    </row>
    <row r="709" customFormat="false" ht="15" hidden="false" customHeight="false" outlineLevel="0" collapsed="false">
      <c r="A709" s="17" t="n">
        <v>1104</v>
      </c>
      <c r="B709" s="16" t="n">
        <v>0.577818182221165</v>
      </c>
      <c r="C709" s="16" t="n">
        <v>0.575922720588157</v>
      </c>
      <c r="D709" s="16" t="n">
        <v>0</v>
      </c>
      <c r="E709" s="16" t="n">
        <v>0</v>
      </c>
      <c r="F709" s="16" t="n">
        <v>0.118279420466771</v>
      </c>
      <c r="G709" s="16" t="n">
        <v>0.0944922510837863</v>
      </c>
      <c r="H709" s="16" t="n">
        <v>0.11280304492248</v>
      </c>
      <c r="I709" s="16" t="n">
        <v>1.30102999566398</v>
      </c>
      <c r="J709" s="16" t="n">
        <v>0</v>
      </c>
      <c r="K709" s="16" t="n">
        <v>0.547520774861042</v>
      </c>
      <c r="L709" s="16" t="n">
        <v>0.611997138297287</v>
      </c>
    </row>
    <row r="710" customFormat="false" ht="15" hidden="false" customHeight="false" outlineLevel="0" collapsed="false">
      <c r="A710" s="17" t="n">
        <v>1105</v>
      </c>
      <c r="B710" s="16" t="n">
        <v>0.577587843824316</v>
      </c>
      <c r="C710" s="16" t="n">
        <v>0.575712824824306</v>
      </c>
      <c r="D710" s="16" t="n">
        <v>0</v>
      </c>
      <c r="E710" s="16" t="n">
        <v>0</v>
      </c>
      <c r="F710" s="16" t="n">
        <v>0.116930139424018</v>
      </c>
      <c r="G710" s="16" t="n">
        <v>0.0944922510837863</v>
      </c>
      <c r="H710" s="16" t="n">
        <v>0.11280304492248</v>
      </c>
      <c r="I710" s="16" t="n">
        <v>1.30102999566398</v>
      </c>
      <c r="J710" s="16" t="n">
        <v>0</v>
      </c>
      <c r="K710" s="16" t="n">
        <v>0.547487755214353</v>
      </c>
      <c r="L710" s="16" t="n">
        <v>0.613427989653844</v>
      </c>
    </row>
    <row r="711" customFormat="false" ht="15" hidden="false" customHeight="false" outlineLevel="0" collapsed="false">
      <c r="A711" s="17" t="n">
        <v>1106</v>
      </c>
      <c r="B711" s="16" t="n">
        <v>0.577350595483073</v>
      </c>
      <c r="C711" s="16" t="n">
        <v>0.575499285073372</v>
      </c>
      <c r="D711" s="16" t="n">
        <v>0</v>
      </c>
      <c r="E711" s="16" t="n">
        <v>0</v>
      </c>
      <c r="F711" s="16" t="n">
        <v>0.115360974031938</v>
      </c>
      <c r="G711" s="16" t="n">
        <v>0.0944922510837863</v>
      </c>
      <c r="H711" s="16" t="n">
        <v>0.11280304492248</v>
      </c>
      <c r="I711" s="16" t="n">
        <v>1.30102999566398</v>
      </c>
      <c r="J711" s="16" t="n">
        <v>0</v>
      </c>
      <c r="K711" s="16" t="n">
        <v>0.547498761763249</v>
      </c>
      <c r="L711" s="16" t="n">
        <v>0.61508997853723</v>
      </c>
    </row>
    <row r="712" customFormat="false" ht="15" hidden="false" customHeight="false" outlineLevel="0" collapsed="false">
      <c r="A712" s="17" t="n">
        <v>1107</v>
      </c>
      <c r="B712" s="16" t="n">
        <v>0.577101025978724</v>
      </c>
      <c r="C712" s="16" t="n">
        <v>0.575278833176371</v>
      </c>
      <c r="D712" s="16" t="n">
        <v>0</v>
      </c>
      <c r="E712" s="16" t="n">
        <v>0</v>
      </c>
      <c r="F712" s="16" t="n">
        <v>0.113423617473877</v>
      </c>
      <c r="G712" s="16" t="n">
        <v>0.0944922510837863</v>
      </c>
      <c r="H712" s="16" t="n">
        <v>0.11280304492248</v>
      </c>
      <c r="I712" s="16" t="n">
        <v>1.30102999566398</v>
      </c>
      <c r="J712" s="16" t="n">
        <v>0</v>
      </c>
      <c r="K712" s="16" t="n">
        <v>0.547377689725387</v>
      </c>
      <c r="L712" s="16" t="n">
        <v>0.616928072202961</v>
      </c>
    </row>
    <row r="713" customFormat="false" ht="15" hidden="false" customHeight="false" outlineLevel="0" collapsed="false">
      <c r="A713" s="17" t="n">
        <v>1108</v>
      </c>
      <c r="B713" s="16" t="n">
        <v>0.576844595979761</v>
      </c>
      <c r="C713" s="16" t="n">
        <v>0.57505094017529</v>
      </c>
      <c r="D713" s="16" t="n">
        <v>0</v>
      </c>
      <c r="E713" s="16" t="n">
        <v>0</v>
      </c>
      <c r="F713" s="16" t="n">
        <v>0.111529604579112</v>
      </c>
      <c r="G713" s="16" t="n">
        <v>0.0944922510837863</v>
      </c>
      <c r="H713" s="16" t="n">
        <v>0.11280304492248</v>
      </c>
      <c r="I713" s="16" t="n">
        <v>1.30102999566398</v>
      </c>
      <c r="J713" s="16" t="n">
        <v>0</v>
      </c>
      <c r="K713" s="16" t="n">
        <v>0.547311650432007</v>
      </c>
      <c r="L713" s="16" t="n">
        <v>0.618832205162071</v>
      </c>
    </row>
    <row r="714" customFormat="false" ht="15" hidden="false" customHeight="false" outlineLevel="0" collapsed="false">
      <c r="A714" s="17" t="n">
        <v>1109</v>
      </c>
      <c r="B714" s="16" t="n">
        <v>0.576579415135913</v>
      </c>
      <c r="C714" s="16" t="n">
        <v>0.574815721736797</v>
      </c>
      <c r="D714" s="16" t="n">
        <v>0</v>
      </c>
      <c r="E714" s="16" t="n">
        <v>0</v>
      </c>
      <c r="F714" s="16" t="n">
        <v>0.109541795112769</v>
      </c>
      <c r="G714" s="16" t="n">
        <v>0.0944922510837863</v>
      </c>
      <c r="H714" s="16" t="n">
        <v>0.11280304492248</v>
      </c>
      <c r="I714" s="16" t="n">
        <v>1.30102999566398</v>
      </c>
      <c r="J714" s="16" t="n">
        <v>0</v>
      </c>
      <c r="K714" s="16" t="n">
        <v>0.547058499807385</v>
      </c>
      <c r="L714" s="16" t="n">
        <v>0.620417148203181</v>
      </c>
    </row>
    <row r="715" customFormat="false" ht="15" hidden="false" customHeight="false" outlineLevel="0" collapsed="false">
      <c r="A715" s="17" t="n">
        <v>1110</v>
      </c>
      <c r="B715" s="16" t="n">
        <v>0.57630480616181</v>
      </c>
      <c r="C715" s="16" t="n">
        <v>0.574574895502023</v>
      </c>
      <c r="D715" s="16" t="n">
        <v>0</v>
      </c>
      <c r="E715" s="16" t="n">
        <v>0</v>
      </c>
      <c r="F715" s="16" t="n">
        <v>0.107292548359928</v>
      </c>
      <c r="G715" s="16" t="n">
        <v>0.0944922510837863</v>
      </c>
      <c r="H715" s="16" t="n">
        <v>0.11280304492248</v>
      </c>
      <c r="I715" s="16" t="n">
        <v>1.30102999566398</v>
      </c>
      <c r="J715" s="16" t="n">
        <v>0</v>
      </c>
      <c r="K715" s="16" t="n">
        <v>0.546926421220626</v>
      </c>
      <c r="L715" s="16" t="n">
        <v>0.621077541136977</v>
      </c>
    </row>
    <row r="716" customFormat="false" ht="15" hidden="false" customHeight="false" outlineLevel="0" collapsed="false">
      <c r="A716" s="17" t="n">
        <v>1111</v>
      </c>
      <c r="B716" s="16" t="n">
        <v>0.576017875362326</v>
      </c>
      <c r="C716" s="16" t="n">
        <v>0.574322313557408</v>
      </c>
      <c r="D716" s="16" t="n">
        <v>0</v>
      </c>
      <c r="E716" s="16" t="n">
        <v>0</v>
      </c>
      <c r="F716" s="16" t="n">
        <v>0.105016880708679</v>
      </c>
      <c r="G716" s="16" t="n">
        <v>0.0944922510837863</v>
      </c>
      <c r="H716" s="16" t="n">
        <v>0.11280304492248</v>
      </c>
      <c r="I716" s="16" t="n">
        <v>1.30102999566398</v>
      </c>
      <c r="J716" s="16" t="n">
        <v>0</v>
      </c>
      <c r="K716" s="16" t="n">
        <v>0.546728303340488</v>
      </c>
      <c r="L716" s="16" t="n">
        <v>0.620846403610148</v>
      </c>
    </row>
    <row r="717" customFormat="false" ht="15" hidden="false" customHeight="false" outlineLevel="0" collapsed="false">
      <c r="A717" s="17" t="n">
        <v>1112</v>
      </c>
      <c r="B717" s="16" t="n">
        <v>0.575727923269625</v>
      </c>
      <c r="C717" s="16" t="n">
        <v>0.574066704263659</v>
      </c>
      <c r="D717" s="16" t="n">
        <v>0</v>
      </c>
      <c r="E717" s="16" t="n">
        <v>0</v>
      </c>
      <c r="F717" s="16" t="n">
        <v>0.102747960230353</v>
      </c>
      <c r="G717" s="16" t="n">
        <v>0.0939782544424314</v>
      </c>
      <c r="H717" s="16" t="n">
        <v>0.111682313691325</v>
      </c>
      <c r="I717" s="16" t="n">
        <v>1.30102999566398</v>
      </c>
      <c r="J717" s="16" t="n">
        <v>0</v>
      </c>
      <c r="K717" s="16" t="n">
        <v>0.546552198558142</v>
      </c>
      <c r="L717" s="16" t="n">
        <v>0.618424962852898</v>
      </c>
    </row>
    <row r="718" customFormat="false" ht="15" hidden="false" customHeight="false" outlineLevel="0" collapsed="false">
      <c r="A718" s="17" t="n">
        <v>1113</v>
      </c>
      <c r="B718" s="16" t="n">
        <v>0.575418394804001</v>
      </c>
      <c r="C718" s="16" t="n">
        <v>0.573792112706143</v>
      </c>
      <c r="D718" s="16" t="n">
        <v>0</v>
      </c>
      <c r="E718" s="16" t="n">
        <v>0</v>
      </c>
      <c r="F718" s="16" t="n">
        <v>0.100452892889989</v>
      </c>
      <c r="G718" s="16" t="n">
        <v>0.0921048322632492</v>
      </c>
      <c r="H718" s="16" t="n">
        <v>0.109168440588382</v>
      </c>
      <c r="I718" s="16" t="n">
        <v>1.30102999566398</v>
      </c>
      <c r="J718" s="16" t="n">
        <v>0</v>
      </c>
      <c r="K718" s="16" t="n">
        <v>0.54633206758021</v>
      </c>
      <c r="L718" s="16" t="n">
        <v>0.614638710032469</v>
      </c>
    </row>
    <row r="719" customFormat="false" ht="15" hidden="false" customHeight="false" outlineLevel="0" collapsed="false">
      <c r="A719" s="17" t="n">
        <v>1114</v>
      </c>
      <c r="B719" s="16" t="n">
        <v>0.575099975532956</v>
      </c>
      <c r="C719" s="16" t="n">
        <v>0.573510941743497</v>
      </c>
      <c r="D719" s="16" t="n">
        <v>0</v>
      </c>
      <c r="E719" s="16" t="n">
        <v>0</v>
      </c>
      <c r="F719" s="16" t="n">
        <v>0.0980107666811572</v>
      </c>
      <c r="G719" s="16" t="n">
        <v>0.0898733752227024</v>
      </c>
      <c r="H719" s="16" t="n">
        <v>0.106692674885875</v>
      </c>
      <c r="I719" s="16" t="n">
        <v>1.30102999566398</v>
      </c>
      <c r="J719" s="16" t="n">
        <v>0</v>
      </c>
      <c r="K719" s="16" t="n">
        <v>0.546166969346761</v>
      </c>
      <c r="L719" s="16" t="n">
        <v>0.610434208353971</v>
      </c>
    </row>
    <row r="720" customFormat="false" ht="15" hidden="false" customHeight="false" outlineLevel="0" collapsed="false">
      <c r="A720" s="17" t="n">
        <v>1115</v>
      </c>
      <c r="B720" s="16" t="n">
        <v>0.57475501563814</v>
      </c>
      <c r="C720" s="16" t="n">
        <v>0.573205628198465</v>
      </c>
      <c r="D720" s="16" t="n">
        <v>0</v>
      </c>
      <c r="E720" s="16" t="n">
        <v>0</v>
      </c>
      <c r="F720" s="16" t="n">
        <v>0.0954191348291709</v>
      </c>
      <c r="G720" s="16" t="n">
        <v>0.0877027753783921</v>
      </c>
      <c r="H720" s="16" t="n">
        <v>0.10404491015029</v>
      </c>
      <c r="I720" s="16" t="n">
        <v>1.30102999566398</v>
      </c>
      <c r="J720" s="16" t="n">
        <v>0</v>
      </c>
      <c r="K720" s="16" t="n">
        <v>0.546067910406692</v>
      </c>
      <c r="L720" s="16" t="n">
        <v>0.605734411975125</v>
      </c>
    </row>
    <row r="721" customFormat="false" ht="15" hidden="false" customHeight="false" outlineLevel="0" collapsed="false">
      <c r="A721" s="17" t="n">
        <v>1116</v>
      </c>
      <c r="B721" s="16" t="n">
        <v>0.574391072105478</v>
      </c>
      <c r="C721" s="16" t="n">
        <v>0.572875741686545</v>
      </c>
      <c r="D721" s="16" t="n">
        <v>0</v>
      </c>
      <c r="E721" s="16" t="n">
        <v>0</v>
      </c>
      <c r="F721" s="16" t="n">
        <v>0.0932171913210547</v>
      </c>
      <c r="G721" s="16" t="n">
        <v>0.085711194907522</v>
      </c>
      <c r="H721" s="16" t="n">
        <v>0.101654779818138</v>
      </c>
      <c r="I721" s="16" t="n">
        <v>1.30102999566398</v>
      </c>
      <c r="J721" s="16" t="n">
        <v>0</v>
      </c>
      <c r="K721" s="16" t="n">
        <v>0.545902812173243</v>
      </c>
      <c r="L721" s="16" t="n">
        <v>0.600473281602554</v>
      </c>
    </row>
    <row r="722" customFormat="false" ht="15" hidden="false" customHeight="false" outlineLevel="0" collapsed="false">
      <c r="A722" s="17" t="n">
        <v>1117</v>
      </c>
      <c r="B722" s="16" t="n">
        <v>0.573999078406228</v>
      </c>
      <c r="C722" s="16" t="n">
        <v>0.572517993590099</v>
      </c>
      <c r="D722" s="16" t="n">
        <v>0</v>
      </c>
      <c r="E722" s="16" t="n">
        <v>0</v>
      </c>
      <c r="F722" s="16" t="n">
        <v>0.0910142738572785</v>
      </c>
      <c r="G722" s="16" t="n">
        <v>0.0839286980786142</v>
      </c>
      <c r="H722" s="16" t="n">
        <v>0.0994741271418188</v>
      </c>
      <c r="I722" s="16" t="n">
        <v>1.30102999566398</v>
      </c>
      <c r="J722" s="16" t="n">
        <v>0</v>
      </c>
      <c r="K722" s="16" t="n">
        <v>0.545726707390898</v>
      </c>
      <c r="L722" s="16" t="n">
        <v>0.595344229816741</v>
      </c>
    </row>
    <row r="723" customFormat="false" ht="15" hidden="false" customHeight="false" outlineLevel="0" collapsed="false">
      <c r="A723" s="17" t="n">
        <v>1118</v>
      </c>
      <c r="B723" s="16" t="n">
        <v>0.573574433944843</v>
      </c>
      <c r="C723" s="16" t="n">
        <v>0.572131001355921</v>
      </c>
      <c r="D723" s="16" t="n">
        <v>0</v>
      </c>
      <c r="E723" s="16" t="n">
        <v>0</v>
      </c>
      <c r="F723" s="16" t="n">
        <v>0.0885954969082872</v>
      </c>
      <c r="G723" s="16" t="n">
        <v>0.0817199789242395</v>
      </c>
      <c r="H723" s="16" t="n">
        <v>0.0968300443377475</v>
      </c>
      <c r="I723" s="16" t="n">
        <v>1.30102999566398</v>
      </c>
      <c r="J723" s="16" t="n">
        <v>0</v>
      </c>
      <c r="K723" s="16" t="n">
        <v>0.545550602608552</v>
      </c>
      <c r="L723" s="16" t="n">
        <v>0.590325243519894</v>
      </c>
    </row>
    <row r="724" customFormat="false" ht="15" hidden="false" customHeight="false" outlineLevel="0" collapsed="false">
      <c r="A724" s="17" t="n">
        <v>1119</v>
      </c>
      <c r="B724" s="16" t="n">
        <v>0.573117116424773</v>
      </c>
      <c r="C724" s="16" t="n">
        <v>0.571708143111678</v>
      </c>
      <c r="D724" s="16" t="n">
        <v>0</v>
      </c>
      <c r="E724" s="16" t="n">
        <v>0</v>
      </c>
      <c r="F724" s="16" t="n">
        <v>0.0863991954130997</v>
      </c>
      <c r="G724" s="16" t="n">
        <v>0.0799434884640649</v>
      </c>
      <c r="H724" s="16" t="n">
        <v>0.0946653494043746</v>
      </c>
      <c r="I724" s="16" t="n">
        <v>1.30102999566398</v>
      </c>
      <c r="J724" s="16" t="n">
        <v>0</v>
      </c>
      <c r="K724" s="16" t="n">
        <v>0.54533047163062</v>
      </c>
      <c r="L724" s="16" t="n">
        <v>0.585317263771944</v>
      </c>
    </row>
    <row r="725" customFormat="false" ht="15" hidden="false" customHeight="false" outlineLevel="0" collapsed="false">
      <c r="A725" s="17" t="n">
        <v>1120</v>
      </c>
      <c r="B725" s="16" t="n">
        <v>0.572606414777261</v>
      </c>
      <c r="C725" s="16" t="n">
        <v>0.571234835912356</v>
      </c>
      <c r="D725" s="16" t="n">
        <v>0</v>
      </c>
      <c r="E725" s="16" t="n">
        <v>0</v>
      </c>
      <c r="F725" s="16" t="n">
        <v>0.0840263072516226</v>
      </c>
      <c r="G725" s="16" t="n">
        <v>0.0779900059188654</v>
      </c>
      <c r="H725" s="16" t="n">
        <v>0.0920817272994119</v>
      </c>
      <c r="I725" s="16" t="n">
        <v>1.30102999566398</v>
      </c>
      <c r="J725" s="16" t="n">
        <v>0</v>
      </c>
      <c r="K725" s="16" t="n">
        <v>0.545341478179517</v>
      </c>
      <c r="L725" s="16" t="n">
        <v>0.581244840680205</v>
      </c>
    </row>
    <row r="726" customFormat="false" ht="15" hidden="false" customHeight="false" outlineLevel="0" collapsed="false">
      <c r="A726" s="17" t="n">
        <v>1121</v>
      </c>
      <c r="B726" s="16" t="n">
        <v>0.572045192674354</v>
      </c>
      <c r="C726" s="16" t="n">
        <v>0.570717453336645</v>
      </c>
      <c r="D726" s="16" t="n">
        <v>0</v>
      </c>
      <c r="E726" s="16" t="n">
        <v>0</v>
      </c>
      <c r="F726" s="16" t="n">
        <v>0.0812467150728037</v>
      </c>
      <c r="G726" s="16" t="n">
        <v>0.075419964760712</v>
      </c>
      <c r="H726" s="16" t="n">
        <v>0.0890200944787</v>
      </c>
      <c r="I726" s="16" t="n">
        <v>1.30102999566398</v>
      </c>
      <c r="J726" s="16" t="n">
        <v>0</v>
      </c>
      <c r="K726" s="16" t="n">
        <v>0.545385504375103</v>
      </c>
      <c r="L726" s="16" t="n">
        <v>0.577557646799846</v>
      </c>
    </row>
    <row r="727" customFormat="false" ht="15" hidden="false" customHeight="false" outlineLevel="0" collapsed="false">
      <c r="A727" s="17" t="n">
        <v>1122</v>
      </c>
      <c r="B727" s="16" t="n">
        <v>0.571410141388575</v>
      </c>
      <c r="C727" s="16" t="n">
        <v>0.570127536159391</v>
      </c>
      <c r="D727" s="16" t="n">
        <v>0</v>
      </c>
      <c r="E727" s="16" t="n">
        <v>0</v>
      </c>
      <c r="F727" s="16" t="n">
        <v>0.0784056584369633</v>
      </c>
      <c r="G727" s="16" t="n">
        <v>0.0729977070791222</v>
      </c>
      <c r="H727" s="16" t="n">
        <v>0.0860997990106776</v>
      </c>
      <c r="I727" s="16" t="n">
        <v>1.30102999566398</v>
      </c>
      <c r="J727" s="16" t="n">
        <v>0</v>
      </c>
      <c r="K727" s="16" t="n">
        <v>0.545132353750482</v>
      </c>
      <c r="L727" s="16" t="n">
        <v>0.574277695228661</v>
      </c>
    </row>
    <row r="728" customFormat="false" ht="15" hidden="false" customHeight="false" outlineLevel="0" collapsed="false">
      <c r="A728" s="17" t="n">
        <v>1123</v>
      </c>
      <c r="B728" s="16" t="n">
        <v>0.570727000413118</v>
      </c>
      <c r="C728" s="16" t="n">
        <v>0.569492100960787</v>
      </c>
      <c r="D728" s="16" t="n">
        <v>0</v>
      </c>
      <c r="E728" s="16" t="n">
        <v>0</v>
      </c>
      <c r="F728" s="16" t="n">
        <v>0.0754119216547749</v>
      </c>
      <c r="G728" s="16" t="n">
        <v>0.0702132184252426</v>
      </c>
      <c r="H728" s="16" t="n">
        <v>0.0827909487420734</v>
      </c>
      <c r="I728" s="16" t="n">
        <v>1.30102999566398</v>
      </c>
      <c r="J728" s="16" t="n">
        <v>0</v>
      </c>
      <c r="K728" s="16" t="n">
        <v>0.54494524241924</v>
      </c>
      <c r="L728" s="16" t="n">
        <v>0.571625116944582</v>
      </c>
    </row>
    <row r="729" customFormat="false" ht="15" hidden="false" customHeight="false" outlineLevel="0" collapsed="false">
      <c r="A729" s="17" t="n">
        <v>1124</v>
      </c>
      <c r="B729" s="16" t="n">
        <v>0.569938316389366</v>
      </c>
      <c r="C729" s="16" t="n">
        <v>0.568754711707315</v>
      </c>
      <c r="D729" s="16" t="n">
        <v>0</v>
      </c>
      <c r="E729" s="16" t="n">
        <v>0</v>
      </c>
      <c r="F729" s="16" t="n">
        <v>0.0722148223368483</v>
      </c>
      <c r="G729" s="16" t="n">
        <v>0.0674343131520543</v>
      </c>
      <c r="H729" s="16" t="n">
        <v>0.0796660037625078</v>
      </c>
      <c r="I729" s="16" t="n">
        <v>1.30102999566398</v>
      </c>
      <c r="J729" s="16" t="n">
        <v>0</v>
      </c>
      <c r="K729" s="16" t="n">
        <v>0.545055307908205</v>
      </c>
      <c r="L729" s="16" t="n">
        <v>0.569731990534368</v>
      </c>
    </row>
    <row r="730" customFormat="false" ht="15" hidden="false" customHeight="false" outlineLevel="0" collapsed="false">
      <c r="A730" s="17" t="n">
        <v>1125</v>
      </c>
      <c r="B730" s="16" t="n">
        <v>0.56909780215334</v>
      </c>
      <c r="C730" s="16" t="n">
        <v>0.567965359868479</v>
      </c>
      <c r="D730" s="16" t="n">
        <v>0</v>
      </c>
      <c r="E730" s="16" t="n">
        <v>0</v>
      </c>
      <c r="F730" s="16" t="n">
        <v>0.0690431561490768</v>
      </c>
      <c r="G730" s="16" t="n">
        <v>0.0644715930745934</v>
      </c>
      <c r="H730" s="16" t="n">
        <v>0.076157488971465</v>
      </c>
      <c r="I730" s="16" t="n">
        <v>1.30102999566398</v>
      </c>
      <c r="J730" s="16" t="n">
        <v>0</v>
      </c>
      <c r="K730" s="16" t="n">
        <v>0.544956248968136</v>
      </c>
      <c r="L730" s="16" t="n">
        <v>0.56836717847119</v>
      </c>
    </row>
    <row r="731" customFormat="false" ht="15" hidden="false" customHeight="false" outlineLevel="0" collapsed="false">
      <c r="A731" s="17" t="n">
        <v>1126</v>
      </c>
      <c r="B731" s="16" t="n">
        <v>0.568130434000934</v>
      </c>
      <c r="C731" s="16" t="n">
        <v>0.567056775890169</v>
      </c>
      <c r="D731" s="16" t="n">
        <v>0</v>
      </c>
      <c r="E731" s="16" t="n">
        <v>0</v>
      </c>
      <c r="F731" s="16" t="n">
        <v>0.0654049752740637</v>
      </c>
      <c r="G731" s="16" t="n">
        <v>0.061251003079738</v>
      </c>
      <c r="H731" s="16" t="n">
        <v>0.072309438692452</v>
      </c>
      <c r="I731" s="16" t="n">
        <v>1.30102999566398</v>
      </c>
      <c r="J731" s="16" t="n">
        <v>0</v>
      </c>
      <c r="K731" s="16" t="n">
        <v>0.544703098343514</v>
      </c>
      <c r="L731" s="16" t="n">
        <v>0.567101425348082</v>
      </c>
    </row>
    <row r="732" customFormat="false" ht="15" hidden="false" customHeight="false" outlineLevel="0" collapsed="false">
      <c r="A732" s="17" t="n">
        <v>1127</v>
      </c>
      <c r="B732" s="16" t="n">
        <v>0.567090543994197</v>
      </c>
      <c r="C732" s="16" t="n">
        <v>0.566077712962036</v>
      </c>
      <c r="D732" s="16" t="n">
        <v>0</v>
      </c>
      <c r="E732" s="16" t="n">
        <v>0</v>
      </c>
      <c r="F732" s="16" t="n">
        <v>0.0616544496352046</v>
      </c>
      <c r="G732" s="16" t="n">
        <v>0.0577091224037694</v>
      </c>
      <c r="H732" s="16" t="n">
        <v>0.0681229559885442</v>
      </c>
      <c r="I732" s="16" t="n">
        <v>1.30102999566398</v>
      </c>
      <c r="J732" s="16" t="n">
        <v>0</v>
      </c>
      <c r="K732" s="16" t="n">
        <v>0.544339882229927</v>
      </c>
      <c r="L732" s="16" t="n">
        <v>0.565571515051456</v>
      </c>
    </row>
    <row r="733" customFormat="false" ht="15" hidden="false" customHeight="false" outlineLevel="0" collapsed="false">
      <c r="A733" s="17" t="n">
        <v>1128</v>
      </c>
      <c r="B733" s="16" t="n">
        <v>0.565907661120097</v>
      </c>
      <c r="C733" s="16" t="n">
        <v>0.564964049062616</v>
      </c>
      <c r="D733" s="16" t="n">
        <v>0</v>
      </c>
      <c r="E733" s="16" t="n">
        <v>0</v>
      </c>
      <c r="F733" s="16" t="n">
        <v>0.0573909955825641</v>
      </c>
      <c r="G733" s="16" t="n">
        <v>0.0538626578040984</v>
      </c>
      <c r="H733" s="16" t="n">
        <v>0.0635434671139152</v>
      </c>
      <c r="I733" s="16" t="n">
        <v>1.30102999566398</v>
      </c>
      <c r="J733" s="16" t="n">
        <v>0</v>
      </c>
      <c r="K733" s="16" t="n">
        <v>0.544042705409719</v>
      </c>
      <c r="L733" s="16" t="n">
        <v>0.564371801221727</v>
      </c>
    </row>
    <row r="734" customFormat="false" ht="15" hidden="false" customHeight="false" outlineLevel="0" collapsed="false">
      <c r="A734" s="17" t="n">
        <v>1129</v>
      </c>
      <c r="B734" s="16" t="n">
        <v>0.564611134926478</v>
      </c>
      <c r="C734" s="16" t="n">
        <v>0.563743064564723</v>
      </c>
      <c r="D734" s="16" t="n">
        <v>0</v>
      </c>
      <c r="E734" s="16" t="n">
        <v>0</v>
      </c>
      <c r="F734" s="16" t="n">
        <v>0.0527438406944928</v>
      </c>
      <c r="G734" s="16" t="n">
        <v>0.0494238475983165</v>
      </c>
      <c r="H734" s="16" t="n">
        <v>0.0583066201496343</v>
      </c>
      <c r="I734" s="16" t="n">
        <v>1.30102999566398</v>
      </c>
      <c r="J734" s="16" t="n">
        <v>0</v>
      </c>
      <c r="K734" s="16" t="n">
        <v>0.544009685763029</v>
      </c>
      <c r="L734" s="16" t="n">
        <v>0.563502283858896</v>
      </c>
    </row>
    <row r="735" customFormat="false" ht="15" hidden="false" customHeight="false" outlineLevel="0" collapsed="false">
      <c r="A735" s="17" t="n">
        <v>1130</v>
      </c>
      <c r="B735" s="16" t="n">
        <v>0.563191976591393</v>
      </c>
      <c r="C735" s="16" t="n">
        <v>0.562409075018555</v>
      </c>
      <c r="D735" s="16" t="n">
        <v>0</v>
      </c>
      <c r="E735" s="16" t="n">
        <v>0</v>
      </c>
      <c r="F735" s="16" t="n">
        <v>0.0475127387699595</v>
      </c>
      <c r="G735" s="16" t="n">
        <v>0.044609135429461</v>
      </c>
      <c r="H735" s="16" t="n">
        <v>0.0525916220238618</v>
      </c>
      <c r="I735" s="16" t="n">
        <v>1.30102999566398</v>
      </c>
      <c r="J735" s="16" t="n">
        <v>0</v>
      </c>
      <c r="K735" s="16" t="n">
        <v>0.543657476198338</v>
      </c>
      <c r="L735" s="16" t="n">
        <v>0.562445655164823</v>
      </c>
    </row>
    <row r="736" customFormat="false" ht="15" hidden="false" customHeight="false" outlineLevel="0" collapsed="false">
      <c r="A736" s="17" t="n">
        <v>1131</v>
      </c>
      <c r="B736" s="16" t="n">
        <v>0.56166830195321</v>
      </c>
      <c r="C736" s="16" t="n">
        <v>0.560972729728268</v>
      </c>
      <c r="D736" s="16" t="n">
        <v>0</v>
      </c>
      <c r="E736" s="16" t="n">
        <v>0</v>
      </c>
      <c r="F736" s="16" t="n">
        <v>0.0421671513774007</v>
      </c>
      <c r="G736" s="16" t="n">
        <v>0.0396795389517568</v>
      </c>
      <c r="H736" s="16" t="n">
        <v>0.0467480771239713</v>
      </c>
      <c r="I736" s="16" t="n">
        <v>1.30102999566398</v>
      </c>
      <c r="J736" s="16" t="n">
        <v>0</v>
      </c>
      <c r="K736" s="16" t="n">
        <v>0.543591436904958</v>
      </c>
      <c r="L736" s="16" t="n">
        <v>0.561884321171097</v>
      </c>
    </row>
    <row r="737" customFormat="false" ht="15" hidden="false" customHeight="false" outlineLevel="0" collapsed="false">
      <c r="A737" s="17" t="n">
        <v>1132</v>
      </c>
      <c r="B737" s="16" t="n">
        <v>0.559983254362036</v>
      </c>
      <c r="C737" s="16" t="n">
        <v>0.559383218081178</v>
      </c>
      <c r="D737" s="16" t="n">
        <v>0</v>
      </c>
      <c r="E737" s="16" t="n">
        <v>0</v>
      </c>
      <c r="F737" s="16" t="n">
        <v>0.0363329108224346</v>
      </c>
      <c r="G737" s="16" t="n">
        <v>0.0340531445275361</v>
      </c>
      <c r="H737" s="16" t="n">
        <v>0.0401272720776314</v>
      </c>
      <c r="I737" s="16" t="n">
        <v>1.30102999566398</v>
      </c>
      <c r="J737" s="16" t="n">
        <v>0</v>
      </c>
      <c r="K737" s="16" t="n">
        <v>0.543272246986957</v>
      </c>
      <c r="L737" s="16" t="n">
        <v>0.561521105057509</v>
      </c>
    </row>
    <row r="738" customFormat="false" ht="15" hidden="false" customHeight="false" outlineLevel="0" collapsed="false">
      <c r="A738" s="17" t="n">
        <v>1133</v>
      </c>
      <c r="B738" s="16" t="n">
        <v>0.558178074050833</v>
      </c>
      <c r="C738" s="16" t="n">
        <v>0.557678870292156</v>
      </c>
      <c r="D738" s="16" t="n">
        <v>0</v>
      </c>
      <c r="E738" s="16" t="n">
        <v>0</v>
      </c>
      <c r="F738" s="16" t="n">
        <v>0.0301904532217956</v>
      </c>
      <c r="G738" s="16" t="n">
        <v>0.0283260810110797</v>
      </c>
      <c r="H738" s="16" t="n">
        <v>0.0333581510103823</v>
      </c>
      <c r="I738" s="16" t="n">
        <v>1.30102999566398</v>
      </c>
      <c r="J738" s="16" t="n">
        <v>0</v>
      </c>
      <c r="K738" s="16" t="n">
        <v>0.543184194595785</v>
      </c>
      <c r="L738" s="16" t="n">
        <v>0.560926751417093</v>
      </c>
    </row>
    <row r="739" customFormat="false" ht="15" hidden="false" customHeight="false" outlineLevel="0" collapsed="false">
      <c r="A739" s="17" t="n">
        <v>1134</v>
      </c>
      <c r="B739" s="16" t="n">
        <v>0.556272812022103</v>
      </c>
      <c r="C739" s="16" t="n">
        <v>0.555876042787954</v>
      </c>
      <c r="D739" s="16" t="n">
        <v>0</v>
      </c>
      <c r="E739" s="16" t="n">
        <v>0</v>
      </c>
      <c r="F739" s="16" t="n">
        <v>0.0239666223702359</v>
      </c>
      <c r="G739" s="16" t="n">
        <v>0.0225172473071069</v>
      </c>
      <c r="H739" s="16" t="n">
        <v>0.0264997891010145</v>
      </c>
      <c r="I739" s="16" t="n">
        <v>1.30102999566398</v>
      </c>
      <c r="J739" s="16" t="n">
        <v>0</v>
      </c>
      <c r="K739" s="16" t="n">
        <v>0.54287601122668</v>
      </c>
      <c r="L739" s="16" t="n">
        <v>0.560376423972264</v>
      </c>
    </row>
    <row r="740" customFormat="false" ht="15" hidden="false" customHeight="false" outlineLevel="0" collapsed="false">
      <c r="A740" s="17" t="n">
        <v>1135</v>
      </c>
      <c r="B740" s="16" t="n">
        <v>0.554231647429643</v>
      </c>
      <c r="C740" s="16" t="n">
        <v>0.553945089963003</v>
      </c>
      <c r="D740" s="16" t="n">
        <v>0</v>
      </c>
      <c r="E740" s="16" t="n">
        <v>0.1</v>
      </c>
      <c r="F740" s="16" t="n">
        <v>0.017284618904998</v>
      </c>
      <c r="G740" s="16" t="n">
        <v>0.0162498448107344</v>
      </c>
      <c r="H740" s="16" t="n">
        <v>0.0191113436370731</v>
      </c>
      <c r="I740" s="16" t="n">
        <v>1.30102999566398</v>
      </c>
      <c r="J740" s="16" t="n">
        <v>0</v>
      </c>
      <c r="K740" s="16" t="n">
        <v>0.542457762368609</v>
      </c>
      <c r="L740" s="16" t="n">
        <v>0.559804083429641</v>
      </c>
    </row>
    <row r="741" customFormat="false" ht="15" hidden="false" customHeight="false" outlineLevel="0" collapsed="false">
      <c r="A741" s="17" t="n">
        <v>1136</v>
      </c>
      <c r="B741" s="16" t="n">
        <v>0.552122593809057</v>
      </c>
      <c r="C741" s="16" t="n">
        <v>0.551949792684099</v>
      </c>
      <c r="D741" s="16" t="n">
        <v>0</v>
      </c>
      <c r="E741" s="16" t="n">
        <v>0.1</v>
      </c>
      <c r="F741" s="16" t="n">
        <v>0.0104057786654317</v>
      </c>
      <c r="G741" s="16" t="n">
        <v>0.00999216484187957</v>
      </c>
      <c r="H741" s="16" t="n">
        <v>0.0117074859914732</v>
      </c>
      <c r="I741" s="16" t="n">
        <v>1.30102999566398</v>
      </c>
      <c r="J741" s="16" t="n">
        <v>0</v>
      </c>
      <c r="K741" s="16" t="n">
        <v>0.541830389081504</v>
      </c>
      <c r="L741" s="16" t="n">
        <v>0.559319795278191</v>
      </c>
    </row>
    <row r="742" customFormat="false" ht="15" hidden="false" customHeight="false" outlineLevel="0" collapsed="false">
      <c r="A742" s="17" t="n">
        <v>1137</v>
      </c>
      <c r="B742" s="16" t="n">
        <v>0.549935206219002</v>
      </c>
      <c r="C742" s="16" t="n">
        <v>0.549879277354718</v>
      </c>
      <c r="D742" s="16" t="n">
        <v>0</v>
      </c>
      <c r="E742" s="16" t="n">
        <v>0.1</v>
      </c>
      <c r="F742" s="16" t="n">
        <v>0.00336202544425293</v>
      </c>
      <c r="G742" s="16" t="n">
        <v>0.00336202544425289</v>
      </c>
      <c r="H742" s="16" t="n">
        <v>0.00391310537608105</v>
      </c>
      <c r="I742" s="16" t="n">
        <v>1.30102999566398</v>
      </c>
      <c r="J742" s="16" t="n">
        <v>0</v>
      </c>
      <c r="K742" s="16" t="n">
        <v>0.541588245005779</v>
      </c>
      <c r="L742" s="16" t="n">
        <v>0.558824500577844</v>
      </c>
    </row>
    <row r="743" customFormat="false" ht="15" hidden="false" customHeight="false" outlineLevel="0" collapsed="false">
      <c r="A743" s="17" t="n">
        <v>1138</v>
      </c>
      <c r="B743" s="16" t="n">
        <v>0.547627605994542</v>
      </c>
      <c r="C743" s="16" t="n">
        <v>0.547697360235727</v>
      </c>
      <c r="D743" s="16" t="n">
        <v>0</v>
      </c>
      <c r="E743" s="16" t="n">
        <v>0.1</v>
      </c>
      <c r="F743" s="16" t="n">
        <v>0.00422478892377546</v>
      </c>
      <c r="G743" s="16" t="n">
        <v>0.00401803125174216</v>
      </c>
      <c r="H743" s="16" t="n">
        <v>0.00471582299755088</v>
      </c>
      <c r="I743" s="16" t="n">
        <v>1.30102999566398</v>
      </c>
      <c r="J743" s="16" t="n">
        <v>0</v>
      </c>
      <c r="K743" s="16" t="n">
        <v>0.540960871718673</v>
      </c>
      <c r="L743" s="16" t="n">
        <v>0.558285179681911</v>
      </c>
    </row>
    <row r="744" customFormat="false" ht="15" hidden="false" customHeight="false" outlineLevel="0" collapsed="false">
      <c r="A744" s="17" t="n">
        <v>1139</v>
      </c>
      <c r="B744" s="16" t="n">
        <v>0.545334886842304</v>
      </c>
      <c r="C744" s="16" t="n">
        <v>0.545523982699878</v>
      </c>
      <c r="D744" s="16" t="n">
        <v>0</v>
      </c>
      <c r="E744" s="16" t="n">
        <v>0.1</v>
      </c>
      <c r="F744" s="16" t="n">
        <v>0.011623564307201</v>
      </c>
      <c r="G744" s="16" t="n">
        <v>0.0110029957587875</v>
      </c>
      <c r="H744" s="16" t="n">
        <v>0.0129475763850164</v>
      </c>
      <c r="I744" s="16" t="n">
        <v>1.30102999566398</v>
      </c>
      <c r="J744" s="16" t="n">
        <v>0</v>
      </c>
      <c r="K744" s="16" t="n">
        <v>0.539959275769083</v>
      </c>
      <c r="L744" s="16" t="n">
        <v>0.558021022508393</v>
      </c>
    </row>
    <row r="745" customFormat="false" ht="15" hidden="false" customHeight="false" outlineLevel="0" collapsed="false">
      <c r="A745" s="17" t="n">
        <v>1140</v>
      </c>
      <c r="B745" s="16" t="n">
        <v>0.542948138051563</v>
      </c>
      <c r="C745" s="16" t="n">
        <v>0.543258020109089</v>
      </c>
      <c r="D745" s="16" t="n">
        <v>0</v>
      </c>
      <c r="E745" s="16" t="n">
        <v>0.1</v>
      </c>
      <c r="F745" s="16" t="n">
        <v>0.0193405327213218</v>
      </c>
      <c r="G745" s="16" t="n">
        <v>0.0180985076176834</v>
      </c>
      <c r="H745" s="16" t="n">
        <v>0.0213772965052222</v>
      </c>
      <c r="I745" s="16" t="n">
        <v>1.30102999566398</v>
      </c>
      <c r="J745" s="16" t="n">
        <v>0</v>
      </c>
      <c r="K745" s="16" t="n">
        <v>0.539155797699631</v>
      </c>
      <c r="L745" s="16" t="n">
        <v>0.557393649221287</v>
      </c>
    </row>
    <row r="746" customFormat="false" ht="15" hidden="false" customHeight="false" outlineLevel="0" collapsed="false">
      <c r="A746" s="17" t="n">
        <v>1141</v>
      </c>
      <c r="B746" s="16" t="n">
        <v>0.54060280278877</v>
      </c>
      <c r="C746" s="16" t="n">
        <v>0.54103013155719</v>
      </c>
      <c r="D746" s="16" t="n">
        <v>0</v>
      </c>
      <c r="E746" s="16" t="n">
        <v>0.1</v>
      </c>
      <c r="F746" s="16" t="n">
        <v>0.0270701156752811</v>
      </c>
      <c r="G746" s="16" t="n">
        <v>0.025413291608015</v>
      </c>
      <c r="H746" s="16" t="n">
        <v>0.0300606437640966</v>
      </c>
      <c r="I746" s="16" t="n">
        <v>1.30102999566398</v>
      </c>
      <c r="J746" s="16" t="n">
        <v>0</v>
      </c>
      <c r="K746" s="16" t="n">
        <v>0.538671509548181</v>
      </c>
      <c r="L746" s="16" t="n">
        <v>0.556909361069837</v>
      </c>
    </row>
    <row r="747" customFormat="false" ht="15" hidden="false" customHeight="false" outlineLevel="0" collapsed="false">
      <c r="A747" s="17" t="n">
        <v>1142</v>
      </c>
      <c r="B747" s="16" t="n">
        <v>0.53820815594108</v>
      </c>
      <c r="C747" s="16" t="n">
        <v>0.538750817437406</v>
      </c>
      <c r="D747" s="16" t="n">
        <v>0</v>
      </c>
      <c r="E747" s="16" t="n">
        <v>0.1</v>
      </c>
      <c r="F747" s="16" t="n">
        <v>0.0348912556121282</v>
      </c>
      <c r="G747" s="16" t="n">
        <v>0.0328192360238475</v>
      </c>
      <c r="H747" s="16" t="n">
        <v>0.0388829706063362</v>
      </c>
      <c r="I747" s="16" t="n">
        <v>1.30102999566398</v>
      </c>
      <c r="J747" s="16" t="n">
        <v>0</v>
      </c>
      <c r="K747" s="16" t="n">
        <v>0.537945077321006</v>
      </c>
      <c r="L747" s="16" t="n">
        <v>0.55634802707611</v>
      </c>
    </row>
    <row r="748" customFormat="false" ht="15" hidden="false" customHeight="false" outlineLevel="0" collapsed="false">
      <c r="A748" s="17" t="n">
        <v>1143</v>
      </c>
      <c r="B748" s="16" t="n">
        <v>0.53591608537568</v>
      </c>
      <c r="C748" s="16" t="n">
        <v>0.536570193420371</v>
      </c>
      <c r="D748" s="16" t="n">
        <v>0</v>
      </c>
      <c r="E748" s="16" t="n">
        <v>0.1</v>
      </c>
      <c r="F748" s="16" t="n">
        <v>0.0426631512568591</v>
      </c>
      <c r="G748" s="16" t="n">
        <v>0.039967593181131</v>
      </c>
      <c r="H748" s="16" t="n">
        <v>0.0474665535265617</v>
      </c>
      <c r="I748" s="16" t="n">
        <v>1.30102999566398</v>
      </c>
      <c r="J748" s="16" t="n">
        <v>0</v>
      </c>
      <c r="K748" s="16" t="n">
        <v>0.537163612349348</v>
      </c>
      <c r="L748" s="16" t="n">
        <v>0.556017830609213</v>
      </c>
    </row>
    <row r="749" customFormat="false" ht="15" hidden="false" customHeight="false" outlineLevel="0" collapsed="false">
      <c r="A749" s="17" t="n">
        <v>1144</v>
      </c>
      <c r="B749" s="16" t="n">
        <v>0.53360681688344</v>
      </c>
      <c r="C749" s="16" t="n">
        <v>0.534375086227462</v>
      </c>
      <c r="D749" s="16" t="n">
        <v>0</v>
      </c>
      <c r="E749" s="16" t="n">
        <v>0.1</v>
      </c>
      <c r="F749" s="16" t="n">
        <v>0.0508424331201288</v>
      </c>
      <c r="G749" s="16" t="n">
        <v>0.0477306848046883</v>
      </c>
      <c r="H749" s="16" t="n">
        <v>0.0567655774937508</v>
      </c>
      <c r="I749" s="16" t="n">
        <v>1.30102999566398</v>
      </c>
      <c r="J749" s="16" t="n">
        <v>0</v>
      </c>
      <c r="K749" s="16" t="n">
        <v>0.536173022948654</v>
      </c>
      <c r="L749" s="16" t="n">
        <v>0.555324418028727</v>
      </c>
    </row>
    <row r="750" customFormat="false" ht="15" hidden="false" customHeight="false" outlineLevel="0" collapsed="false">
      <c r="A750" s="17" t="n">
        <v>1145</v>
      </c>
      <c r="B750" s="16" t="n">
        <v>0.531433984747639</v>
      </c>
      <c r="C750" s="16" t="n">
        <v>0.532305341861578</v>
      </c>
      <c r="D750" s="16" t="n">
        <v>0</v>
      </c>
      <c r="E750" s="16" t="n">
        <v>0.1</v>
      </c>
      <c r="F750" s="16" t="n">
        <v>0.05844237382076</v>
      </c>
      <c r="G750" s="16" t="n">
        <v>0.0547055913625533</v>
      </c>
      <c r="H750" s="16" t="n">
        <v>0.0651945926834347</v>
      </c>
      <c r="I750" s="16" t="n">
        <v>1.30102999566398</v>
      </c>
      <c r="J750" s="16" t="n">
        <v>0</v>
      </c>
      <c r="K750" s="16" t="n">
        <v>0.53531451213472</v>
      </c>
      <c r="L750" s="16" t="n">
        <v>0.554531946508172</v>
      </c>
    </row>
    <row r="751" customFormat="false" ht="15" hidden="false" customHeight="false" outlineLevel="0" collapsed="false">
      <c r="A751" s="17" t="n">
        <v>1146</v>
      </c>
      <c r="B751" s="16" t="n">
        <v>0.529336906803979</v>
      </c>
      <c r="C751" s="16" t="n">
        <v>0.530305357912852</v>
      </c>
      <c r="D751" s="16" t="n">
        <v>0</v>
      </c>
      <c r="E751" s="16" t="n">
        <v>0.1</v>
      </c>
      <c r="F751" s="16" t="n">
        <v>0.065787878146513</v>
      </c>
      <c r="G751" s="16" t="n">
        <v>0.061425160703322</v>
      </c>
      <c r="H751" s="16" t="n">
        <v>0.073342614033023</v>
      </c>
      <c r="I751" s="16" t="n">
        <v>1.30102999566398</v>
      </c>
      <c r="J751" s="16" t="n">
        <v>0</v>
      </c>
      <c r="K751" s="16" t="n">
        <v>0.534213857245061</v>
      </c>
      <c r="L751" s="16" t="n">
        <v>0.55389356667217</v>
      </c>
    </row>
    <row r="752" customFormat="false" ht="15" hidden="false" customHeight="false" outlineLevel="0" collapsed="false">
      <c r="A752" s="17" t="n">
        <v>1147</v>
      </c>
      <c r="B752" s="16" t="n">
        <v>0.527336558147713</v>
      </c>
      <c r="C752" s="16" t="n">
        <v>0.528395743063619</v>
      </c>
      <c r="D752" s="16" t="n">
        <v>0</v>
      </c>
      <c r="E752" s="16" t="n">
        <v>0.1</v>
      </c>
      <c r="F752" s="16" t="n">
        <v>0.0728235718071638</v>
      </c>
      <c r="G752" s="16" t="n">
        <v>0.0678340159363104</v>
      </c>
      <c r="H752" s="16" t="n">
        <v>0.0811366339797521</v>
      </c>
      <c r="I752" s="16" t="n">
        <v>1.30102999566398</v>
      </c>
      <c r="J752" s="16" t="n">
        <v>0</v>
      </c>
      <c r="K752" s="16" t="n">
        <v>0.53327830058885</v>
      </c>
      <c r="L752" s="16" t="n">
        <v>0.553134114798305</v>
      </c>
    </row>
    <row r="753" customFormat="false" ht="15" hidden="false" customHeight="false" outlineLevel="0" collapsed="false">
      <c r="A753" s="17" t="n">
        <v>1148</v>
      </c>
      <c r="B753" s="16" t="n">
        <v>0.525471841847455</v>
      </c>
      <c r="C753" s="16" t="n">
        <v>0.526614251409562</v>
      </c>
      <c r="D753" s="16" t="n">
        <v>0</v>
      </c>
      <c r="E753" s="16" t="n">
        <v>0.1</v>
      </c>
      <c r="F753" s="16" t="n">
        <v>0.0794298698620143</v>
      </c>
      <c r="G753" s="16" t="n">
        <v>0.0738125695090838</v>
      </c>
      <c r="H753" s="16" t="n">
        <v>0.0882215978874017</v>
      </c>
      <c r="I753" s="16" t="n">
        <v>1.30102999566398</v>
      </c>
      <c r="J753" s="16" t="n">
        <v>0</v>
      </c>
      <c r="K753" s="16" t="n">
        <v>0.532518848714985</v>
      </c>
      <c r="L753" s="16" t="n">
        <v>0.552528754608992</v>
      </c>
    </row>
    <row r="754" customFormat="false" ht="15" hidden="false" customHeight="false" outlineLevel="0" collapsed="false">
      <c r="A754" s="17" t="n">
        <v>1149</v>
      </c>
      <c r="B754" s="16" t="n">
        <v>0.523696940254282</v>
      </c>
      <c r="C754" s="16" t="n">
        <v>0.52491919742828</v>
      </c>
      <c r="D754" s="16" t="n">
        <v>0</v>
      </c>
      <c r="E754" s="16" t="n">
        <v>0.1</v>
      </c>
      <c r="F754" s="16" t="n">
        <v>0.0858931673435397</v>
      </c>
      <c r="G754" s="16" t="n">
        <v>0.0796472138310397</v>
      </c>
      <c r="H754" s="16" t="n">
        <v>0.0951443179226193</v>
      </c>
      <c r="I754" s="16" t="n">
        <v>1.30102999566398</v>
      </c>
      <c r="J754" s="16" t="n">
        <v>0</v>
      </c>
      <c r="K754" s="16" t="n">
        <v>0.531726377194431</v>
      </c>
      <c r="L754" s="16" t="n">
        <v>0.552022453359749</v>
      </c>
    </row>
    <row r="755" customFormat="false" ht="15" hidden="false" customHeight="false" outlineLevel="0" collapsed="false">
      <c r="A755" s="17" t="n">
        <v>1150</v>
      </c>
      <c r="B755" s="16" t="n">
        <v>0.522075720628103</v>
      </c>
      <c r="C755" s="16" t="n">
        <v>0.523369586308325</v>
      </c>
      <c r="D755" s="16" t="n">
        <v>0</v>
      </c>
      <c r="E755" s="16" t="n">
        <v>0.1</v>
      </c>
      <c r="F755" s="16" t="n">
        <v>0.0918009467696226</v>
      </c>
      <c r="G755" s="16" t="n">
        <v>0.0845052115472717</v>
      </c>
      <c r="H755" s="16" t="n">
        <v>0.101618842752913</v>
      </c>
      <c r="I755" s="16" t="n">
        <v>1.30102999566398</v>
      </c>
      <c r="J755" s="16" t="n">
        <v>0</v>
      </c>
      <c r="K755" s="16" t="n">
        <v>0.531121017005118</v>
      </c>
      <c r="L755" s="16" t="n">
        <v>0.55040449067195</v>
      </c>
    </row>
    <row r="756" customFormat="false" ht="15" hidden="false" customHeight="false" outlineLevel="0" collapsed="false">
      <c r="A756" s="17" t="n">
        <v>1151</v>
      </c>
      <c r="B756" s="16" t="n">
        <v>0.520607968833711</v>
      </c>
      <c r="C756" s="16" t="n">
        <v>0.521964213867598</v>
      </c>
      <c r="D756" s="16" t="n">
        <v>0</v>
      </c>
      <c r="E756" s="16" t="n">
        <v>0.1</v>
      </c>
      <c r="F756" s="16" t="n">
        <v>0.0970443211536417</v>
      </c>
      <c r="G756" s="16" t="n">
        <v>0.0891174967208407</v>
      </c>
      <c r="H756" s="16" t="n">
        <v>0.106884707222344</v>
      </c>
      <c r="I756" s="16" t="n">
        <v>1.30102999566398</v>
      </c>
      <c r="J756" s="16" t="n">
        <v>0</v>
      </c>
      <c r="K756" s="16" t="n">
        <v>0.530295525837874</v>
      </c>
      <c r="L756" s="16" t="n">
        <v>0.549193770293325</v>
      </c>
    </row>
    <row r="757" customFormat="false" ht="15" hidden="false" customHeight="false" outlineLevel="0" collapsed="false">
      <c r="A757" s="17" t="n">
        <v>1152</v>
      </c>
      <c r="B757" s="16" t="n">
        <v>0.519278436678427</v>
      </c>
      <c r="C757" s="16" t="n">
        <v>0.520688262152282</v>
      </c>
      <c r="D757" s="16" t="n">
        <v>0</v>
      </c>
      <c r="E757" s="16" t="n">
        <v>0.1</v>
      </c>
      <c r="F757" s="16" t="n">
        <v>0.101628675870582</v>
      </c>
      <c r="G757" s="16" t="n">
        <v>0.0930698438337832</v>
      </c>
      <c r="H757" s="16" t="n">
        <v>0.111783177312435</v>
      </c>
      <c r="I757" s="16" t="n">
        <v>1.30102999566398</v>
      </c>
      <c r="J757" s="16" t="n">
        <v>0</v>
      </c>
      <c r="K757" s="16" t="n">
        <v>0.529921303175389</v>
      </c>
      <c r="L757" s="16" t="n">
        <v>0.547894997523527</v>
      </c>
    </row>
    <row r="758" customFormat="false" ht="15" hidden="false" customHeight="false" outlineLevel="0" collapsed="false">
      <c r="A758" s="17" t="n">
        <v>1153</v>
      </c>
      <c r="B758" s="16" t="n">
        <v>0.518089270812494</v>
      </c>
      <c r="C758" s="16" t="n">
        <v>0.51954260769606</v>
      </c>
      <c r="D758" s="16" t="n">
        <v>0</v>
      </c>
      <c r="E758" s="16" t="n">
        <v>0.1</v>
      </c>
      <c r="F758" s="16" t="n">
        <v>0.105417401050885</v>
      </c>
      <c r="G758" s="16" t="n">
        <v>0.0944922510837863</v>
      </c>
      <c r="H758" s="16" t="n">
        <v>0.11280304492248</v>
      </c>
      <c r="I758" s="16" t="n">
        <v>1.30102999566398</v>
      </c>
      <c r="J758" s="16" t="n">
        <v>0</v>
      </c>
      <c r="K758" s="16" t="n">
        <v>0.529183864399318</v>
      </c>
      <c r="L758" s="16" t="n">
        <v>0.546629244400418</v>
      </c>
    </row>
    <row r="759" customFormat="false" ht="15" hidden="false" customHeight="false" outlineLevel="0" collapsed="false">
      <c r="A759" s="17" t="n">
        <v>1154</v>
      </c>
      <c r="B759" s="16" t="n">
        <v>0.517029430689635</v>
      </c>
      <c r="C759" s="16" t="n">
        <v>0.518520972438234</v>
      </c>
      <c r="D759" s="16" t="n">
        <v>0</v>
      </c>
      <c r="E759" s="16" t="n">
        <v>0.1</v>
      </c>
      <c r="F759" s="16" t="n">
        <v>0.108780762711758</v>
      </c>
      <c r="G759" s="16" t="n">
        <v>0.0944922510837863</v>
      </c>
      <c r="H759" s="16" t="n">
        <v>0.11280304492248</v>
      </c>
      <c r="I759" s="16" t="n">
        <v>1.30102999566398</v>
      </c>
      <c r="J759" s="16" t="n">
        <v>0</v>
      </c>
      <c r="K759" s="16" t="n">
        <v>0.528721589345661</v>
      </c>
      <c r="L759" s="16" t="n">
        <v>0.545682681195311</v>
      </c>
    </row>
    <row r="760" customFormat="false" ht="15" hidden="false" customHeight="false" outlineLevel="0" collapsed="false">
      <c r="A760" s="17" t="n">
        <v>1155</v>
      </c>
      <c r="B760" s="16" t="n">
        <v>0.51612380389814</v>
      </c>
      <c r="C760" s="16" t="n">
        <v>0.517642625595096</v>
      </c>
      <c r="D760" s="16" t="n">
        <v>0</v>
      </c>
      <c r="E760" s="16" t="n">
        <v>0.1</v>
      </c>
      <c r="F760" s="16" t="n">
        <v>0.111241945312847</v>
      </c>
      <c r="G760" s="16" t="n">
        <v>0.0944922510837863</v>
      </c>
      <c r="H760" s="16" t="n">
        <v>0.11280304492248</v>
      </c>
      <c r="I760" s="16" t="n">
        <v>1.30102999566398</v>
      </c>
      <c r="J760" s="16" t="n">
        <v>0</v>
      </c>
      <c r="K760" s="16" t="n">
        <v>0.528182268449728</v>
      </c>
      <c r="L760" s="16" t="n">
        <v>0.544615045952342</v>
      </c>
    </row>
    <row r="761" customFormat="false" ht="15" hidden="false" customHeight="false" outlineLevel="0" collapsed="false">
      <c r="A761" s="17" t="n">
        <v>1156</v>
      </c>
      <c r="B761" s="16" t="n">
        <v>0.515308972199758</v>
      </c>
      <c r="C761" s="16" t="n">
        <v>0.516855483202134</v>
      </c>
      <c r="D761" s="16" t="n">
        <v>0</v>
      </c>
      <c r="E761" s="16" t="n">
        <v>0.1</v>
      </c>
      <c r="F761" s="16" t="n">
        <v>0.113719046466803</v>
      </c>
      <c r="G761" s="16" t="n">
        <v>0.0944922510837863</v>
      </c>
      <c r="H761" s="16" t="n">
        <v>0.11280304492248</v>
      </c>
      <c r="I761" s="16" t="n">
        <v>1.30102999566398</v>
      </c>
      <c r="J761" s="16" t="n">
        <v>0</v>
      </c>
      <c r="K761" s="16" t="n">
        <v>0.527631941004898</v>
      </c>
      <c r="L761" s="16" t="n">
        <v>0.542633867150955</v>
      </c>
    </row>
    <row r="762" customFormat="false" ht="15" hidden="false" customHeight="false" outlineLevel="0" collapsed="false">
      <c r="A762" s="17" t="n">
        <v>1157</v>
      </c>
      <c r="B762" s="16" t="n">
        <v>0.514627227518294</v>
      </c>
      <c r="C762" s="16" t="n">
        <v>0.516196184048504</v>
      </c>
      <c r="D762" s="16" t="n">
        <v>0</v>
      </c>
      <c r="E762" s="16" t="n">
        <v>0.1</v>
      </c>
      <c r="F762" s="16" t="n">
        <v>0.115728802315401</v>
      </c>
      <c r="G762" s="16" t="n">
        <v>0.0944922510837863</v>
      </c>
      <c r="H762" s="16" t="n">
        <v>0.11280304492248</v>
      </c>
      <c r="I762" s="16" t="n">
        <v>1.30102999566398</v>
      </c>
      <c r="J762" s="16" t="n">
        <v>0</v>
      </c>
      <c r="K762" s="16" t="n">
        <v>0.527323757635793</v>
      </c>
      <c r="L762" s="16" t="n">
        <v>0.541181002696605</v>
      </c>
    </row>
    <row r="763" customFormat="false" ht="15" hidden="false" customHeight="false" outlineLevel="0" collapsed="false">
      <c r="A763" s="17" t="n">
        <v>1158</v>
      </c>
      <c r="B763" s="16" t="n">
        <v>0.514014563295576</v>
      </c>
      <c r="C763" s="16" t="n">
        <v>0.515603837251309</v>
      </c>
      <c r="D763" s="16" t="n">
        <v>0</v>
      </c>
      <c r="E763" s="16" t="n">
        <v>0.1</v>
      </c>
      <c r="F763" s="16" t="n">
        <v>0.11755507573026</v>
      </c>
      <c r="G763" s="16" t="n">
        <v>0.0944922510837863</v>
      </c>
      <c r="H763" s="16" t="n">
        <v>0.11280304492248</v>
      </c>
      <c r="I763" s="16" t="n">
        <v>1.30102999566398</v>
      </c>
      <c r="J763" s="16" t="n">
        <v>0</v>
      </c>
      <c r="K763" s="16" t="n">
        <v>0.527037587364482</v>
      </c>
      <c r="L763" s="16" t="n">
        <v>0.53932089593308</v>
      </c>
    </row>
    <row r="764" customFormat="false" ht="15" hidden="false" customHeight="false" outlineLevel="0" collapsed="false">
      <c r="A764" s="17" t="n">
        <v>1159</v>
      </c>
      <c r="B764" s="16" t="n">
        <v>0.513521296889694</v>
      </c>
      <c r="C764" s="16" t="n">
        <v>0.515126844881902</v>
      </c>
      <c r="D764" s="16" t="n">
        <v>0</v>
      </c>
      <c r="E764" s="16" t="n">
        <v>0.2</v>
      </c>
      <c r="F764" s="16" t="n">
        <v>0.119013272985755</v>
      </c>
      <c r="G764" s="16" t="n">
        <v>0.0944922510837863</v>
      </c>
      <c r="H764" s="16" t="n">
        <v>0.11280304492248</v>
      </c>
      <c r="I764" s="16" t="n">
        <v>1.30102999566398</v>
      </c>
      <c r="J764" s="16" t="n">
        <v>0</v>
      </c>
      <c r="K764" s="16" t="n">
        <v>0.526729403995377</v>
      </c>
      <c r="L764" s="16" t="n">
        <v>0.537691926696384</v>
      </c>
    </row>
    <row r="765" customFormat="false" ht="15" hidden="false" customHeight="false" outlineLevel="0" collapsed="false">
      <c r="A765" s="17" t="n">
        <v>1160</v>
      </c>
      <c r="B765" s="16" t="n">
        <v>0.513078479192875</v>
      </c>
      <c r="C765" s="16" t="n">
        <v>0.514701092181199</v>
      </c>
      <c r="D765" s="16" t="n">
        <v>0</v>
      </c>
      <c r="E765" s="16" t="n">
        <v>0.2</v>
      </c>
      <c r="F765" s="16" t="n">
        <v>0.12052574496022</v>
      </c>
      <c r="G765" s="16" t="n">
        <v>0.0944922510837863</v>
      </c>
      <c r="H765" s="16" t="n">
        <v>0.11280304492248</v>
      </c>
      <c r="I765" s="16" t="n">
        <v>1.30102999566398</v>
      </c>
      <c r="J765" s="16" t="n">
        <v>0</v>
      </c>
      <c r="K765" s="16" t="n">
        <v>0.526630345055308</v>
      </c>
      <c r="L765" s="16" t="n">
        <v>0.534720158494304</v>
      </c>
    </row>
    <row r="766" customFormat="false" ht="15" hidden="false" customHeight="false" outlineLevel="0" collapsed="false">
      <c r="A766" s="17" t="n">
        <v>1161</v>
      </c>
      <c r="B766" s="16" t="n">
        <v>0.512726536724303</v>
      </c>
      <c r="C766" s="16" t="n">
        <v>0.514363614269387</v>
      </c>
      <c r="D766" s="16" t="n">
        <v>0</v>
      </c>
      <c r="E766" s="16" t="n">
        <v>0.2</v>
      </c>
      <c r="F766" s="16" t="n">
        <v>0.121799994315507</v>
      </c>
      <c r="G766" s="16" t="n">
        <v>0.0944922510837863</v>
      </c>
      <c r="H766" s="16" t="n">
        <v>0.11280304492248</v>
      </c>
      <c r="I766" s="16" t="n">
        <v>1.30102999566398</v>
      </c>
      <c r="J766" s="16" t="n">
        <v>0</v>
      </c>
      <c r="K766" s="16" t="n">
        <v>0.526344174783997</v>
      </c>
      <c r="L766" s="16" t="n">
        <v>0.530515656815805</v>
      </c>
    </row>
    <row r="767" customFormat="false" ht="15" hidden="false" customHeight="false" outlineLevel="0" collapsed="false">
      <c r="A767" s="17" t="n">
        <v>1162</v>
      </c>
      <c r="B767" s="16" t="n">
        <v>0.512416235605876</v>
      </c>
      <c r="C767" s="16" t="n">
        <v>0.514065846867228</v>
      </c>
      <c r="D767" s="16" t="n">
        <v>0</v>
      </c>
      <c r="E767" s="16" t="n">
        <v>0.2</v>
      </c>
      <c r="F767" s="16" t="n">
        <v>0.12289464577274</v>
      </c>
      <c r="G767" s="16" t="n">
        <v>0.0944922510837863</v>
      </c>
      <c r="H767" s="16" t="n">
        <v>0.11280304492248</v>
      </c>
      <c r="I767" s="16" t="n">
        <v>1.30102999566398</v>
      </c>
      <c r="J767" s="16" t="n">
        <v>0</v>
      </c>
      <c r="K767" s="16" t="n">
        <v>0.526190083099444</v>
      </c>
      <c r="L767" s="16" t="n">
        <v>0.523504485168675</v>
      </c>
    </row>
    <row r="768" customFormat="false" ht="15" hidden="false" customHeight="false" outlineLevel="0" collapsed="false">
      <c r="A768" s="17" t="n">
        <v>1163</v>
      </c>
      <c r="B768" s="16" t="n">
        <v>0.512172906266318</v>
      </c>
      <c r="C768" s="16" t="n">
        <v>0.513834533551473</v>
      </c>
      <c r="D768" s="16" t="n">
        <v>0</v>
      </c>
      <c r="E768" s="16" t="n">
        <v>0.2</v>
      </c>
      <c r="F768" s="16" t="n">
        <v>0.123918693227574</v>
      </c>
      <c r="G768" s="16" t="n">
        <v>0.0944922510837863</v>
      </c>
      <c r="H768" s="16" t="n">
        <v>0.11280304492248</v>
      </c>
      <c r="I768" s="16" t="n">
        <v>1.30102999566398</v>
      </c>
      <c r="J768" s="16" t="n">
        <v>0</v>
      </c>
      <c r="K768" s="16" t="n">
        <v>0.525947939023719</v>
      </c>
      <c r="L768" s="16" t="n">
        <v>0.516504320070442</v>
      </c>
    </row>
    <row r="769" customFormat="false" ht="15" hidden="false" customHeight="false" outlineLevel="0" collapsed="false">
      <c r="A769" s="17" t="n">
        <v>1164</v>
      </c>
      <c r="B769" s="16" t="n">
        <v>0.511974645985497</v>
      </c>
      <c r="C769" s="16" t="n">
        <v>0.513647905519069</v>
      </c>
      <c r="D769" s="16" t="n">
        <v>0</v>
      </c>
      <c r="E769" s="16" t="n">
        <v>0.2</v>
      </c>
      <c r="F769" s="16" t="n">
        <v>0.124902225669712</v>
      </c>
      <c r="G769" s="16" t="n">
        <v>0.0944922510837863</v>
      </c>
      <c r="H769" s="16" t="n">
        <v>0.11280304492248</v>
      </c>
      <c r="I769" s="16" t="n">
        <v>1.30102999566398</v>
      </c>
      <c r="J769" s="16" t="n">
        <v>0</v>
      </c>
      <c r="K769" s="16" t="n">
        <v>0.525771834241374</v>
      </c>
      <c r="L769" s="16" t="n">
        <v>0.508920807880689</v>
      </c>
    </row>
    <row r="770" customFormat="false" ht="15" hidden="false" customHeight="false" outlineLevel="0" collapsed="false">
      <c r="A770" s="17" t="n">
        <v>1165</v>
      </c>
      <c r="B770" s="16" t="n">
        <v>0.511814070189441</v>
      </c>
      <c r="C770" s="16" t="n">
        <v>0.513494323346803</v>
      </c>
      <c r="D770" s="16" t="n">
        <v>0</v>
      </c>
      <c r="E770" s="16" t="n">
        <v>0.2</v>
      </c>
      <c r="F770" s="16" t="n">
        <v>0.125480788566154</v>
      </c>
      <c r="G770" s="16" t="n">
        <v>0.0944922510837863</v>
      </c>
      <c r="H770" s="16" t="n">
        <v>0.11280304492248</v>
      </c>
      <c r="I770" s="16" t="n">
        <v>1.30102999566398</v>
      </c>
      <c r="J770" s="16" t="n">
        <v>0</v>
      </c>
      <c r="K770" s="16" t="n">
        <v>0.525628749105718</v>
      </c>
      <c r="L770" s="16" t="n">
        <v>0.501656485608937</v>
      </c>
    </row>
    <row r="771" customFormat="false" ht="15" hidden="false" customHeight="false" outlineLevel="0" collapsed="false">
      <c r="A771" s="17" t="n">
        <v>1166</v>
      </c>
      <c r="B771" s="16" t="n">
        <v>0.511683604893861</v>
      </c>
      <c r="C771" s="16" t="n">
        <v>0.513371477288265</v>
      </c>
      <c r="D771" s="16" t="n">
        <v>0</v>
      </c>
      <c r="E771" s="16" t="n">
        <v>0.2</v>
      </c>
      <c r="F771" s="16" t="n">
        <v>0.126089828996849</v>
      </c>
      <c r="G771" s="16" t="n">
        <v>0.0944922510837863</v>
      </c>
      <c r="H771" s="16" t="n">
        <v>0.11280304492248</v>
      </c>
      <c r="I771" s="16" t="n">
        <v>1.30102999566398</v>
      </c>
      <c r="J771" s="16" t="n">
        <v>0</v>
      </c>
      <c r="K771" s="16" t="n">
        <v>0.525705794947994</v>
      </c>
      <c r="L771" s="16" t="n">
        <v>0.50326344174784</v>
      </c>
    </row>
    <row r="772" customFormat="false" ht="15" hidden="false" customHeight="false" outlineLevel="0" collapsed="false">
      <c r="A772" s="17" t="n">
        <v>1167</v>
      </c>
      <c r="B772" s="16" t="n">
        <v>0.511580859069471</v>
      </c>
      <c r="C772" s="16" t="n">
        <v>0.513272560679009</v>
      </c>
      <c r="D772" s="16" t="n">
        <v>0</v>
      </c>
      <c r="E772" s="16" t="n">
        <v>0.2</v>
      </c>
      <c r="F772" s="16" t="n">
        <v>0.126363685553461</v>
      </c>
      <c r="G772" s="16" t="n">
        <v>0.0944922510837863</v>
      </c>
      <c r="H772" s="16" t="n">
        <v>0.11280304492248</v>
      </c>
      <c r="I772" s="16" t="n">
        <v>1.30102999566398</v>
      </c>
      <c r="J772" s="16" t="n">
        <v>0</v>
      </c>
      <c r="K772" s="16" t="n">
        <v>0.525661768752408</v>
      </c>
      <c r="L772" s="16" t="n">
        <v>0.506433327830059</v>
      </c>
    </row>
    <row r="773" customFormat="false" ht="15" hidden="false" customHeight="false" outlineLevel="0" collapsed="false">
      <c r="A773" s="17" t="n">
        <v>1168</v>
      </c>
      <c r="B773" s="16" t="n">
        <v>0.511514970329073</v>
      </c>
      <c r="C773" s="16" t="n">
        <v>0.513208335788608</v>
      </c>
      <c r="D773" s="16" t="n">
        <v>0</v>
      </c>
      <c r="E773" s="16" t="n">
        <v>0.2</v>
      </c>
      <c r="F773" s="16" t="n">
        <v>0.126439491375865</v>
      </c>
      <c r="G773" s="16" t="n">
        <v>0.0944922510837863</v>
      </c>
      <c r="H773" s="16" t="n">
        <v>0.11280304492248</v>
      </c>
      <c r="I773" s="16" t="n">
        <v>1.30102999566398</v>
      </c>
      <c r="J773" s="16" t="n">
        <v>0</v>
      </c>
      <c r="K773" s="16" t="n">
        <v>0.525573716361235</v>
      </c>
      <c r="L773" s="16" t="n">
        <v>0.507688074404271</v>
      </c>
    </row>
    <row r="774" customFormat="false" ht="15" hidden="false" customHeight="false" outlineLevel="0" collapsed="false">
      <c r="A774" s="17" t="n">
        <v>1169</v>
      </c>
      <c r="B774" s="16" t="n">
        <v>0.511463224887848</v>
      </c>
      <c r="C774" s="16" t="n">
        <v>0.513155484580356</v>
      </c>
      <c r="D774" s="16" t="n">
        <v>0</v>
      </c>
      <c r="E774" s="16" t="n">
        <v>0.2</v>
      </c>
      <c r="F774" s="16" t="n">
        <v>0.126266011456094</v>
      </c>
      <c r="G774" s="16" t="n">
        <v>0.0944922510837863</v>
      </c>
      <c r="H774" s="16" t="n">
        <v>0.11280304492248</v>
      </c>
      <c r="I774" s="16" t="n">
        <v>1.30102999566398</v>
      </c>
      <c r="J774" s="16" t="n">
        <v>0</v>
      </c>
      <c r="K774" s="16" t="n">
        <v>0.525573716361235</v>
      </c>
      <c r="L774" s="16" t="n">
        <v>0.507655054757581</v>
      </c>
    </row>
    <row r="775" customFormat="false" ht="15" hidden="false" customHeight="false" outlineLevel="0" collapsed="false">
      <c r="A775" s="17" t="n">
        <v>1170</v>
      </c>
      <c r="B775" s="16" t="n">
        <v>0.511442938778136</v>
      </c>
      <c r="C775" s="16" t="n">
        <v>0.513129468702809</v>
      </c>
      <c r="D775" s="16" t="n">
        <v>0</v>
      </c>
      <c r="E775" s="16" t="n">
        <v>0.2</v>
      </c>
      <c r="F775" s="16" t="n">
        <v>0.125685205282976</v>
      </c>
      <c r="G775" s="16" t="n">
        <v>0.0944922510837863</v>
      </c>
      <c r="H775" s="16" t="n">
        <v>0.11280304492248</v>
      </c>
      <c r="I775" s="16" t="n">
        <v>1.30102999566398</v>
      </c>
      <c r="J775" s="16" t="n">
        <v>0</v>
      </c>
      <c r="K775" s="16" t="n">
        <v>0.525628749105718</v>
      </c>
      <c r="L775" s="16" t="n">
        <v>0.508359473886963</v>
      </c>
    </row>
    <row r="776" customFormat="false" ht="15" hidden="false" customHeight="false" outlineLevel="0" collapsed="false">
      <c r="A776" s="17" t="n">
        <v>1171</v>
      </c>
      <c r="B776" s="16" t="n">
        <v>0.511430148283641</v>
      </c>
      <c r="C776" s="16" t="n">
        <v>0.513113389619215</v>
      </c>
      <c r="D776" s="16" t="n">
        <v>0</v>
      </c>
      <c r="E776" s="16" t="n">
        <v>0.2</v>
      </c>
      <c r="F776" s="16" t="n">
        <v>0.125296705870081</v>
      </c>
      <c r="G776" s="16" t="n">
        <v>0.0944922510837863</v>
      </c>
      <c r="H776" s="16" t="n">
        <v>0.11280304492248</v>
      </c>
      <c r="I776" s="16" t="n">
        <v>1.30102999566398</v>
      </c>
      <c r="J776" s="16" t="n">
        <v>0</v>
      </c>
      <c r="K776" s="16" t="n">
        <v>0.525727808045787</v>
      </c>
      <c r="L776" s="16" t="n">
        <v>0.508733696549447</v>
      </c>
    </row>
    <row r="777" customFormat="false" ht="15" hidden="false" customHeight="false" outlineLevel="0" collapsed="false">
      <c r="A777" s="17" t="n">
        <v>1172</v>
      </c>
      <c r="B777" s="16" t="n">
        <v>0.511437508353481</v>
      </c>
      <c r="C777" s="16" t="n">
        <v>0.513116975861531</v>
      </c>
      <c r="D777" s="16" t="n">
        <v>0</v>
      </c>
      <c r="E777" s="16" t="n">
        <v>0.2</v>
      </c>
      <c r="F777" s="16" t="n">
        <v>0.1248563368182</v>
      </c>
      <c r="G777" s="16" t="n">
        <v>0.0944922510837863</v>
      </c>
      <c r="H777" s="16" t="n">
        <v>0.11280304492248</v>
      </c>
      <c r="I777" s="16" t="n">
        <v>1.30102999566398</v>
      </c>
      <c r="J777" s="16" t="n">
        <v>0</v>
      </c>
      <c r="K777" s="16" t="n">
        <v>0.52578284079027</v>
      </c>
      <c r="L777" s="16" t="n">
        <v>0.509647240107864</v>
      </c>
    </row>
    <row r="778" customFormat="false" ht="15" hidden="false" customHeight="false" outlineLevel="0" collapsed="false">
      <c r="A778" s="17" t="n">
        <v>1173</v>
      </c>
      <c r="B778" s="16" t="n">
        <v>0.511452306862231</v>
      </c>
      <c r="C778" s="16" t="n">
        <v>0.513126810627919</v>
      </c>
      <c r="D778" s="16" t="n">
        <v>0</v>
      </c>
      <c r="E778" s="16" t="n">
        <v>0.2</v>
      </c>
      <c r="F778" s="16" t="n">
        <v>0.124299800595099</v>
      </c>
      <c r="G778" s="16" t="n">
        <v>0.0944922510837863</v>
      </c>
      <c r="H778" s="16" t="n">
        <v>0.11280304492248</v>
      </c>
      <c r="I778" s="16" t="n">
        <v>1.30102999566398</v>
      </c>
      <c r="J778" s="16" t="n">
        <v>0</v>
      </c>
      <c r="K778" s="16" t="n">
        <v>0.525903912828133</v>
      </c>
      <c r="L778" s="16" t="n">
        <v>0.509504154972209</v>
      </c>
    </row>
    <row r="779" customFormat="false" ht="15" hidden="false" customHeight="false" outlineLevel="0" collapsed="false">
      <c r="A779" s="17" t="n">
        <v>1174</v>
      </c>
      <c r="B779" s="16" t="n">
        <v>0.511487111338863</v>
      </c>
      <c r="C779" s="16" t="n">
        <v>0.513153821894177</v>
      </c>
      <c r="D779" s="16" t="n">
        <v>0</v>
      </c>
      <c r="E779" s="16" t="n">
        <v>0.2</v>
      </c>
      <c r="F779" s="16" t="n">
        <v>0.123487669863288</v>
      </c>
      <c r="G779" s="16" t="n">
        <v>0.0944922510837863</v>
      </c>
      <c r="H779" s="16" t="n">
        <v>0.11280304492248</v>
      </c>
      <c r="I779" s="16" t="n">
        <v>1.30102999566398</v>
      </c>
      <c r="J779" s="16" t="n">
        <v>0</v>
      </c>
      <c r="K779" s="16" t="n">
        <v>0.525859886632546</v>
      </c>
      <c r="L779" s="16" t="n">
        <v>0.5072698255462</v>
      </c>
    </row>
    <row r="780" customFormat="false" ht="15" hidden="false" customHeight="false" outlineLevel="0" collapsed="false">
      <c r="A780" s="17" t="n">
        <v>1175</v>
      </c>
      <c r="B780" s="16" t="n">
        <v>0.511519763646302</v>
      </c>
      <c r="C780" s="16" t="n">
        <v>0.513183735144971</v>
      </c>
      <c r="D780" s="16" t="n">
        <v>0</v>
      </c>
      <c r="E780" s="16" t="n">
        <v>0.2</v>
      </c>
      <c r="F780" s="16" t="n">
        <v>0.123089164412289</v>
      </c>
      <c r="G780" s="16" t="n">
        <v>0.0944922510837863</v>
      </c>
      <c r="H780" s="16" t="n">
        <v>0.11280304492248</v>
      </c>
      <c r="I780" s="16" t="n">
        <v>1.30102999566398</v>
      </c>
      <c r="J780" s="16" t="n">
        <v>0</v>
      </c>
      <c r="K780" s="16" t="n">
        <v>0.52588189973034</v>
      </c>
      <c r="L780" s="16" t="n">
        <v>0.505178581255847</v>
      </c>
    </row>
    <row r="781" customFormat="false" ht="15" hidden="false" customHeight="false" outlineLevel="0" collapsed="false">
      <c r="A781" s="17" t="n">
        <v>1176</v>
      </c>
      <c r="B781" s="16" t="n">
        <v>0.51155831416448</v>
      </c>
      <c r="C781" s="16" t="n">
        <v>0.513219199465784</v>
      </c>
      <c r="D781" s="16" t="n">
        <v>0</v>
      </c>
      <c r="E781" s="16" t="n">
        <v>0.2</v>
      </c>
      <c r="F781" s="16" t="n">
        <v>0.122652651743266</v>
      </c>
      <c r="G781" s="16" t="n">
        <v>0.0944922510837863</v>
      </c>
      <c r="H781" s="16" t="n">
        <v>0.11280304492248</v>
      </c>
      <c r="I781" s="16" t="n">
        <v>1.30102999566398</v>
      </c>
      <c r="J781" s="16" t="n">
        <v>0</v>
      </c>
      <c r="K781" s="16" t="n">
        <v>0.525859886632546</v>
      </c>
      <c r="L781" s="16" t="n">
        <v>0.502239832700457</v>
      </c>
    </row>
    <row r="782" customFormat="false" ht="15" hidden="false" customHeight="false" outlineLevel="0" collapsed="false">
      <c r="A782" s="17" t="n">
        <v>1177</v>
      </c>
      <c r="B782" s="16" t="n">
        <v>0.511604901375594</v>
      </c>
      <c r="C782" s="16" t="n">
        <v>0.513265511787664</v>
      </c>
      <c r="D782" s="16" t="n">
        <v>0</v>
      </c>
      <c r="E782" s="16" t="n">
        <v>0.2</v>
      </c>
      <c r="F782" s="16" t="n">
        <v>0.122434208510043</v>
      </c>
      <c r="G782" s="16" t="n">
        <v>0.0944922510837863</v>
      </c>
      <c r="H782" s="16" t="n">
        <v>0.11280304492248</v>
      </c>
      <c r="I782" s="16" t="n">
        <v>1.30102999566398</v>
      </c>
      <c r="J782" s="16" t="n">
        <v>0</v>
      </c>
      <c r="K782" s="16" t="n">
        <v>0.525771834241374</v>
      </c>
      <c r="L782" s="16" t="n">
        <v>0.500753948599417</v>
      </c>
    </row>
    <row r="783" customFormat="false" ht="15" hidden="false" customHeight="false" outlineLevel="0" collapsed="false">
      <c r="A783" s="17" t="n">
        <v>1178</v>
      </c>
      <c r="B783" s="16" t="n">
        <v>0.511656666464276</v>
      </c>
      <c r="C783" s="16" t="n">
        <v>0.51332087214776</v>
      </c>
      <c r="D783" s="16" t="n">
        <v>0</v>
      </c>
      <c r="E783" s="16" t="n">
        <v>0.2</v>
      </c>
      <c r="F783" s="16" t="n">
        <v>0.122517692773147</v>
      </c>
      <c r="G783" s="16" t="n">
        <v>0.0944922510837863</v>
      </c>
      <c r="H783" s="16" t="n">
        <v>0.11280304492248</v>
      </c>
      <c r="I783" s="16" t="n">
        <v>1.30102999566398</v>
      </c>
      <c r="J783" s="16" t="n">
        <v>0</v>
      </c>
      <c r="K783" s="16" t="n">
        <v>0.525760827692477</v>
      </c>
      <c r="L783" s="16" t="n">
        <v>0.503879808486049</v>
      </c>
    </row>
    <row r="784" customFormat="false" ht="15" hidden="false" customHeight="false" outlineLevel="0" collapsed="false">
      <c r="A784" s="17" t="n">
        <v>1179</v>
      </c>
      <c r="B784" s="16" t="n">
        <v>0.511713457107544</v>
      </c>
      <c r="C784" s="16" t="n">
        <v>0.513383881298252</v>
      </c>
      <c r="D784" s="16" t="n">
        <v>0</v>
      </c>
      <c r="E784" s="16" t="n">
        <v>0.2</v>
      </c>
      <c r="F784" s="16" t="n">
        <v>0.122814497352341</v>
      </c>
      <c r="G784" s="16" t="n">
        <v>0.0944922510837863</v>
      </c>
      <c r="H784" s="16" t="n">
        <v>0.11280304492248</v>
      </c>
      <c r="I784" s="16" t="n">
        <v>1.30102999566398</v>
      </c>
      <c r="J784" s="16" t="n">
        <v>0</v>
      </c>
      <c r="K784" s="16" t="n">
        <v>0.525540696714545</v>
      </c>
      <c r="L784" s="16" t="n">
        <v>0.507357877937373</v>
      </c>
    </row>
    <row r="785" customFormat="false" ht="15" hidden="false" customHeight="false" outlineLevel="0" collapsed="false">
      <c r="A785" s="17" t="n">
        <v>1180</v>
      </c>
      <c r="B785" s="16" t="n">
        <v>0.511778664147412</v>
      </c>
      <c r="C785" s="16" t="n">
        <v>0.513456765689609</v>
      </c>
      <c r="D785" s="16" t="n">
        <v>0</v>
      </c>
      <c r="E785" s="16" t="n">
        <v>0.2</v>
      </c>
      <c r="F785" s="16" t="n">
        <v>0.123212354426376</v>
      </c>
      <c r="G785" s="16" t="n">
        <v>0.0944922510837863</v>
      </c>
      <c r="H785" s="16" t="n">
        <v>0.11280304492248</v>
      </c>
      <c r="I785" s="16" t="n">
        <v>1.30102999566398</v>
      </c>
      <c r="J785" s="16" t="n">
        <v>0</v>
      </c>
      <c r="K785" s="16" t="n">
        <v>0.525441637774476</v>
      </c>
      <c r="L785" s="16" t="n">
        <v>0.510560783666281</v>
      </c>
    </row>
    <row r="786" customFormat="false" ht="15" hidden="false" customHeight="false" outlineLevel="0" collapsed="false">
      <c r="A786" s="17" t="n">
        <v>1181</v>
      </c>
      <c r="B786" s="16" t="n">
        <v>0.511848702474877</v>
      </c>
      <c r="C786" s="16" t="n">
        <v>0.513534651645757</v>
      </c>
      <c r="D786" s="16" t="n">
        <v>0</v>
      </c>
      <c r="E786" s="16" t="n">
        <v>0.2</v>
      </c>
      <c r="F786" s="16" t="n">
        <v>0.123614089078169</v>
      </c>
      <c r="G786" s="16" t="n">
        <v>0.0944922510837863</v>
      </c>
      <c r="H786" s="16" t="n">
        <v>0.11280304492248</v>
      </c>
      <c r="I786" s="16" t="n">
        <v>1.30102999566398</v>
      </c>
      <c r="J786" s="16" t="n">
        <v>0</v>
      </c>
      <c r="K786" s="16" t="n">
        <v>0.525243519894337</v>
      </c>
      <c r="L786" s="16" t="n">
        <v>0.5137306697485</v>
      </c>
    </row>
    <row r="787" customFormat="false" ht="15" hidden="false" customHeight="false" outlineLevel="0" collapsed="false">
      <c r="A787" s="17" t="n">
        <v>1182</v>
      </c>
      <c r="B787" s="16" t="n">
        <v>0.511921094965052</v>
      </c>
      <c r="C787" s="16" t="n">
        <v>0.513614623188795</v>
      </c>
      <c r="D787" s="16" t="n">
        <v>0</v>
      </c>
      <c r="E787" s="16" t="n">
        <v>0.2</v>
      </c>
      <c r="F787" s="16" t="n">
        <v>0.123994698316032</v>
      </c>
      <c r="G787" s="16" t="n">
        <v>0.0944922510837863</v>
      </c>
      <c r="H787" s="16" t="n">
        <v>0.11280304492248</v>
      </c>
      <c r="I787" s="16" t="n">
        <v>1.30102999566398</v>
      </c>
      <c r="J787" s="16" t="n">
        <v>0</v>
      </c>
      <c r="K787" s="16" t="n">
        <v>0.525122447856475</v>
      </c>
      <c r="L787" s="16" t="n">
        <v>0.515513730669749</v>
      </c>
    </row>
    <row r="788" customFormat="false" ht="15" hidden="false" customHeight="false" outlineLevel="0" collapsed="false">
      <c r="A788" s="17" t="n">
        <v>1183</v>
      </c>
      <c r="B788" s="16" t="n">
        <v>0.511996891101201</v>
      </c>
      <c r="C788" s="16" t="n">
        <v>0.513698497286169</v>
      </c>
      <c r="D788" s="16" t="n">
        <v>0</v>
      </c>
      <c r="E788" s="16" t="n">
        <v>0.2</v>
      </c>
      <c r="F788" s="16" t="n">
        <v>0.124404154033322</v>
      </c>
      <c r="G788" s="16" t="n">
        <v>0.0944922510837863</v>
      </c>
      <c r="H788" s="16" t="n">
        <v>0.11280304492248</v>
      </c>
      <c r="I788" s="16" t="n">
        <v>1.30102999566398</v>
      </c>
      <c r="J788" s="16" t="n">
        <v>0</v>
      </c>
      <c r="K788" s="16" t="n">
        <v>0.525023388916405</v>
      </c>
      <c r="L788" s="16" t="n">
        <v>0.517197732650927</v>
      </c>
    </row>
    <row r="789" customFormat="false" ht="15" hidden="false" customHeight="false" outlineLevel="0" collapsed="false">
      <c r="A789" s="17" t="n">
        <v>1184</v>
      </c>
      <c r="B789" s="16" t="n">
        <v>0.512076347845572</v>
      </c>
      <c r="C789" s="16" t="n">
        <v>0.513786604331826</v>
      </c>
      <c r="D789" s="16" t="n">
        <v>0</v>
      </c>
      <c r="E789" s="16" t="n">
        <v>0.2</v>
      </c>
      <c r="F789" s="16" t="n">
        <v>0.124865784684034</v>
      </c>
      <c r="G789" s="16" t="n">
        <v>0.0944922510837863</v>
      </c>
      <c r="H789" s="16" t="n">
        <v>0.11280304492248</v>
      </c>
      <c r="I789" s="16" t="n">
        <v>1.30102999566398</v>
      </c>
      <c r="J789" s="16" t="n">
        <v>0</v>
      </c>
      <c r="K789" s="16" t="n">
        <v>0.524836277585163</v>
      </c>
      <c r="L789" s="16" t="n">
        <v>0.518595564360795</v>
      </c>
    </row>
    <row r="790" customFormat="false" ht="15" hidden="false" customHeight="false" outlineLevel="0" collapsed="false">
      <c r="A790" s="17" t="n">
        <v>1185</v>
      </c>
      <c r="B790" s="16" t="n">
        <v>0.512160239396272</v>
      </c>
      <c r="C790" s="16" t="n">
        <v>0.513877523025113</v>
      </c>
      <c r="D790" s="16" t="n">
        <v>0</v>
      </c>
      <c r="E790" s="16" t="n">
        <v>0.2</v>
      </c>
      <c r="F790" s="16" t="n">
        <v>0.125190595007583</v>
      </c>
      <c r="G790" s="16" t="n">
        <v>0.0944922510837863</v>
      </c>
      <c r="H790" s="16" t="n">
        <v>0.11280304492248</v>
      </c>
      <c r="I790" s="16" t="n">
        <v>1.30102999566398</v>
      </c>
      <c r="J790" s="16" t="n">
        <v>0</v>
      </c>
      <c r="K790" s="16" t="n">
        <v>0.524759231742887</v>
      </c>
      <c r="L790" s="16" t="n">
        <v>0.519101865610038</v>
      </c>
    </row>
    <row r="791" customFormat="false" ht="15" hidden="false" customHeight="false" outlineLevel="0" collapsed="false">
      <c r="A791" s="17" t="n">
        <v>1186</v>
      </c>
      <c r="B791" s="16" t="n">
        <v>0.512249235974418</v>
      </c>
      <c r="C791" s="16" t="n">
        <v>0.513974614297476</v>
      </c>
      <c r="D791" s="16" t="n">
        <v>0</v>
      </c>
      <c r="E791" s="16" t="n">
        <v>0.2</v>
      </c>
      <c r="F791" s="16" t="n">
        <v>0.125607853338717</v>
      </c>
      <c r="G791" s="16" t="n">
        <v>0.0944922510837863</v>
      </c>
      <c r="H791" s="16" t="n">
        <v>0.11280304492248</v>
      </c>
      <c r="I791" s="16" t="n">
        <v>1.30102999566398</v>
      </c>
      <c r="J791" s="16" t="n">
        <v>0</v>
      </c>
      <c r="K791" s="16" t="n">
        <v>0.524704198998404</v>
      </c>
      <c r="L791" s="16" t="n">
        <v>0.518749656045347</v>
      </c>
    </row>
    <row r="792" customFormat="false" ht="15" hidden="false" customHeight="false" outlineLevel="0" collapsed="false">
      <c r="A792" s="17" t="n">
        <v>1187</v>
      </c>
      <c r="B792" s="16" t="n">
        <v>0.512337640921275</v>
      </c>
      <c r="C792" s="16" t="n">
        <v>0.514074335967981</v>
      </c>
      <c r="D792" s="16" t="n">
        <v>0</v>
      </c>
      <c r="E792" s="16" t="n">
        <v>0.2</v>
      </c>
      <c r="F792" s="16" t="n">
        <v>0.126292416294602</v>
      </c>
      <c r="G792" s="16" t="n">
        <v>0.0944922510837863</v>
      </c>
      <c r="H792" s="16" t="n">
        <v>0.11280304492248</v>
      </c>
      <c r="I792" s="16" t="n">
        <v>1.30102999566398</v>
      </c>
      <c r="J792" s="16" t="n">
        <v>0</v>
      </c>
      <c r="K792" s="16" t="n">
        <v>0.524616146607231</v>
      </c>
      <c r="L792" s="16" t="n">
        <v>0.518298387540587</v>
      </c>
    </row>
    <row r="793" customFormat="false" ht="15" hidden="false" customHeight="false" outlineLevel="0" collapsed="false">
      <c r="A793" s="17" t="n">
        <v>1188</v>
      </c>
      <c r="B793" s="16" t="n">
        <v>0.512439469496409</v>
      </c>
      <c r="C793" s="16" t="n">
        <v>0.514184038405255</v>
      </c>
      <c r="D793" s="16" t="n">
        <v>0</v>
      </c>
      <c r="E793" s="16" t="n">
        <v>0.2</v>
      </c>
      <c r="F793" s="16" t="n">
        <v>0.126691689868823</v>
      </c>
      <c r="G793" s="16" t="n">
        <v>0.0944922510837863</v>
      </c>
      <c r="H793" s="16" t="n">
        <v>0.11280304492248</v>
      </c>
      <c r="I793" s="16" t="n">
        <v>1.30102999566398</v>
      </c>
      <c r="J793" s="16" t="n">
        <v>0</v>
      </c>
      <c r="K793" s="16" t="n">
        <v>0.524638159705025</v>
      </c>
      <c r="L793" s="16" t="n">
        <v>0.517098673710858</v>
      </c>
    </row>
    <row r="794" customFormat="false" ht="15" hidden="false" customHeight="false" outlineLevel="0" collapsed="false">
      <c r="A794" s="17" t="n">
        <v>1189</v>
      </c>
      <c r="B794" s="16" t="n">
        <v>0.512543877848873</v>
      </c>
      <c r="C794" s="16" t="n">
        <v>0.514295686672914</v>
      </c>
      <c r="D794" s="16" t="n">
        <v>0</v>
      </c>
      <c r="E794" s="16" t="n">
        <v>0.2</v>
      </c>
      <c r="F794" s="16" t="n">
        <v>0.127036817344928</v>
      </c>
      <c r="G794" s="16" t="n">
        <v>0.0944922510837863</v>
      </c>
      <c r="H794" s="16" t="n">
        <v>0.11280304492248</v>
      </c>
      <c r="I794" s="16" t="n">
        <v>1.30102999566398</v>
      </c>
      <c r="J794" s="16" t="n">
        <v>0</v>
      </c>
      <c r="K794" s="16" t="n">
        <v>0.524495074569369</v>
      </c>
      <c r="L794" s="16" t="n">
        <v>0.513741676297397</v>
      </c>
    </row>
    <row r="795" customFormat="false" ht="15" hidden="false" customHeight="false" outlineLevel="0" collapsed="false">
      <c r="A795" s="17" t="n">
        <v>1190</v>
      </c>
      <c r="B795" s="16" t="n">
        <v>0.512667244893533</v>
      </c>
      <c r="C795" s="16" t="n">
        <v>0.51442386420308</v>
      </c>
      <c r="D795" s="16" t="n">
        <v>0</v>
      </c>
      <c r="E795" s="16" t="n">
        <v>0.2</v>
      </c>
      <c r="F795" s="16" t="n">
        <v>0.127188302236335</v>
      </c>
      <c r="G795" s="16" t="n">
        <v>0.0944922510837863</v>
      </c>
      <c r="H795" s="16" t="n">
        <v>0.11280304492248</v>
      </c>
      <c r="I795" s="16" t="n">
        <v>1.30102999566398</v>
      </c>
      <c r="J795" s="16" t="n">
        <v>0</v>
      </c>
      <c r="K795" s="16" t="n">
        <v>0.524495074569369</v>
      </c>
      <c r="L795" s="16" t="n">
        <v>0.509350063287656</v>
      </c>
    </row>
    <row r="796" customFormat="false" ht="15" hidden="false" customHeight="false" outlineLevel="0" collapsed="false">
      <c r="A796" s="17" t="n">
        <v>1191</v>
      </c>
      <c r="B796" s="16" t="n">
        <v>0.51279704923983</v>
      </c>
      <c r="C796" s="16" t="n">
        <v>0.514556545736531</v>
      </c>
      <c r="D796" s="16" t="n">
        <v>0</v>
      </c>
      <c r="E796" s="16" t="n">
        <v>0.2</v>
      </c>
      <c r="F796" s="16" t="n">
        <v>0.127186790330374</v>
      </c>
      <c r="G796" s="16" t="n">
        <v>0.0944922510837863</v>
      </c>
      <c r="H796" s="16" t="n">
        <v>0.11280304492248</v>
      </c>
      <c r="I796" s="16" t="n">
        <v>1.30102999566398</v>
      </c>
      <c r="J796" s="16" t="n">
        <v>0</v>
      </c>
      <c r="K796" s="16" t="n">
        <v>0.524429035275989</v>
      </c>
      <c r="L796" s="16" t="n">
        <v>0.50226184579825</v>
      </c>
    </row>
    <row r="797" customFormat="false" ht="15" hidden="false" customHeight="false" outlineLevel="0" collapsed="false">
      <c r="A797" s="17" t="n">
        <v>1192</v>
      </c>
      <c r="B797" s="16" t="n">
        <v>0.512950432742084</v>
      </c>
      <c r="C797" s="16" t="n">
        <v>0.514712228197577</v>
      </c>
      <c r="D797" s="16" t="n">
        <v>0</v>
      </c>
      <c r="E797" s="16" t="n">
        <v>0.2</v>
      </c>
      <c r="F797" s="16" t="n">
        <v>0.127132056962796</v>
      </c>
      <c r="G797" s="16" t="n">
        <v>0.0944922510837863</v>
      </c>
      <c r="H797" s="16" t="n">
        <v>0.11280304492248</v>
      </c>
      <c r="I797" s="16" t="n">
        <v>1.30102999566398</v>
      </c>
      <c r="J797" s="16" t="n">
        <v>0</v>
      </c>
      <c r="K797" s="16" t="n">
        <v>0.524385009080403</v>
      </c>
      <c r="L797" s="16" t="n">
        <v>0.505398712233779</v>
      </c>
    </row>
    <row r="798" customFormat="false" ht="15" hidden="false" customHeight="false" outlineLevel="0" collapsed="false">
      <c r="A798" s="17" t="n">
        <v>1193</v>
      </c>
      <c r="B798" s="16" t="n">
        <v>0.513114953261835</v>
      </c>
      <c r="C798" s="16" t="n">
        <v>0.514878973165557</v>
      </c>
      <c r="D798" s="16" t="n">
        <v>0</v>
      </c>
      <c r="E798" s="16" t="n">
        <v>0.2</v>
      </c>
      <c r="F798" s="16" t="n">
        <v>0.127085357669735</v>
      </c>
      <c r="G798" s="16" t="n">
        <v>0.0944922510837863</v>
      </c>
      <c r="H798" s="16" t="n">
        <v>0.11280304492248</v>
      </c>
      <c r="I798" s="16" t="n">
        <v>1.30102999566398</v>
      </c>
      <c r="J798" s="16" t="n">
        <v>0</v>
      </c>
      <c r="K798" s="16" t="n">
        <v>0.52429695668923</v>
      </c>
      <c r="L798" s="16" t="n">
        <v>0.51628418909251</v>
      </c>
    </row>
    <row r="799" customFormat="false" ht="15" hidden="false" customHeight="false" outlineLevel="0" collapsed="false">
      <c r="A799" s="17" t="n">
        <v>1194</v>
      </c>
      <c r="B799" s="16" t="n">
        <v>0.513308267681687</v>
      </c>
      <c r="C799" s="16" t="n">
        <v>0.515069452074272</v>
      </c>
      <c r="D799" s="16" t="n">
        <v>0</v>
      </c>
      <c r="E799" s="16" t="n">
        <v>0.2</v>
      </c>
      <c r="F799" s="16" t="n">
        <v>0.126607822504243</v>
      </c>
      <c r="G799" s="16" t="n">
        <v>0.0944922510837863</v>
      </c>
      <c r="H799" s="16" t="n">
        <v>0.11280304492248</v>
      </c>
      <c r="I799" s="16" t="n">
        <v>1.30102999566398</v>
      </c>
      <c r="J799" s="16" t="n">
        <v>0</v>
      </c>
      <c r="K799" s="16" t="n">
        <v>0.524241923944747</v>
      </c>
      <c r="L799" s="16" t="n">
        <v>0.528259314292004</v>
      </c>
    </row>
    <row r="800" customFormat="false" ht="15" hidden="false" customHeight="false" outlineLevel="0" collapsed="false">
      <c r="A800" s="17" t="n">
        <v>1195</v>
      </c>
      <c r="B800" s="16" t="n">
        <v>0.513518409375791</v>
      </c>
      <c r="C800" s="16" t="n">
        <v>0.515276759375789</v>
      </c>
      <c r="D800" s="16" t="n">
        <v>0</v>
      </c>
      <c r="E800" s="16" t="n">
        <v>0.2</v>
      </c>
      <c r="F800" s="16" t="n">
        <v>0.126126891430102</v>
      </c>
      <c r="G800" s="16" t="n">
        <v>0.0944922510837863</v>
      </c>
      <c r="H800" s="16" t="n">
        <v>0.11280304492248</v>
      </c>
      <c r="I800" s="16" t="n">
        <v>1.30102999566398</v>
      </c>
      <c r="J800" s="16" t="n">
        <v>0</v>
      </c>
      <c r="K800" s="16" t="n">
        <v>0.524318969787023</v>
      </c>
      <c r="L800" s="16" t="n">
        <v>0.540344504980463</v>
      </c>
    </row>
    <row r="801" customFormat="false" ht="15" hidden="false" customHeight="false" outlineLevel="0" collapsed="false">
      <c r="A801" s="17" t="n">
        <v>1196</v>
      </c>
      <c r="B801" s="16" t="n">
        <v>0.513759211699168</v>
      </c>
      <c r="C801" s="16" t="n">
        <v>0.51550917976147</v>
      </c>
      <c r="D801" s="16" t="n">
        <v>0</v>
      </c>
      <c r="E801" s="16" t="n">
        <v>0.2</v>
      </c>
      <c r="F801" s="16" t="n">
        <v>0.12518262207469</v>
      </c>
      <c r="G801" s="16" t="n">
        <v>0.0944922510837863</v>
      </c>
      <c r="H801" s="16" t="n">
        <v>0.11280304492248</v>
      </c>
      <c r="I801" s="16" t="n">
        <v>1.30102999566398</v>
      </c>
      <c r="J801" s="16" t="n">
        <v>0</v>
      </c>
      <c r="K801" s="16" t="n">
        <v>0.524440041824886</v>
      </c>
      <c r="L801" s="16" t="n">
        <v>0.552572780804579</v>
      </c>
    </row>
    <row r="802" customFormat="false" ht="15" hidden="false" customHeight="false" outlineLevel="0" collapsed="false">
      <c r="A802" s="17" t="n">
        <v>1197</v>
      </c>
      <c r="B802" s="16" t="n">
        <v>0.514029429135499</v>
      </c>
      <c r="C802" s="16" t="n">
        <v>0.515765256238728</v>
      </c>
      <c r="D802" s="16" t="n">
        <v>0</v>
      </c>
      <c r="E802" s="16" t="n">
        <v>0.2</v>
      </c>
      <c r="F802" s="16" t="n">
        <v>0.123762142570258</v>
      </c>
      <c r="G802" s="16" t="n">
        <v>0.0944922510837863</v>
      </c>
      <c r="H802" s="16" t="n">
        <v>0.11280304492248</v>
      </c>
      <c r="I802" s="16" t="n">
        <v>1.30102999566398</v>
      </c>
      <c r="J802" s="16" t="n">
        <v>0</v>
      </c>
      <c r="K802" s="16" t="n">
        <v>0.524594133509438</v>
      </c>
      <c r="L802" s="16" t="n">
        <v>0.562038412855649</v>
      </c>
    </row>
    <row r="803" customFormat="false" ht="15" hidden="false" customHeight="false" outlineLevel="0" collapsed="false">
      <c r="A803" s="17" t="n">
        <v>1198</v>
      </c>
      <c r="B803" s="16" t="n">
        <v>0.514324978325102</v>
      </c>
      <c r="C803" s="16" t="n">
        <v>0.516042553076595</v>
      </c>
      <c r="D803" s="16" t="n">
        <v>0</v>
      </c>
      <c r="E803" s="16" t="n">
        <v>0.1</v>
      </c>
      <c r="F803" s="16" t="n">
        <v>0.122015264050193</v>
      </c>
      <c r="G803" s="16" t="n">
        <v>0.0944922510837863</v>
      </c>
      <c r="H803" s="16" t="n">
        <v>0.11280304492248</v>
      </c>
      <c r="I803" s="16" t="n">
        <v>1.30102999566398</v>
      </c>
      <c r="J803" s="16" t="n">
        <v>0</v>
      </c>
      <c r="K803" s="16" t="n">
        <v>0.524704198998404</v>
      </c>
      <c r="L803" s="16" t="n">
        <v>0.569181663089538</v>
      </c>
    </row>
    <row r="804" customFormat="false" ht="15" hidden="false" customHeight="false" outlineLevel="0" collapsed="false">
      <c r="A804" s="17" t="n">
        <v>1199</v>
      </c>
      <c r="B804" s="16" t="n">
        <v>0.514637432716511</v>
      </c>
      <c r="C804" s="16" t="n">
        <v>0.516336842463594</v>
      </c>
      <c r="D804" s="16" t="n">
        <v>0</v>
      </c>
      <c r="E804" s="16" t="n">
        <v>0.1</v>
      </c>
      <c r="F804" s="16" t="n">
        <v>0.12028189624974</v>
      </c>
      <c r="G804" s="16" t="n">
        <v>0.0944922510837863</v>
      </c>
      <c r="H804" s="16" t="n">
        <v>0.11280304492248</v>
      </c>
      <c r="I804" s="16" t="n">
        <v>1.30102999566398</v>
      </c>
      <c r="J804" s="16" t="n">
        <v>0</v>
      </c>
      <c r="K804" s="16" t="n">
        <v>0.524902316878543</v>
      </c>
      <c r="L804" s="16" t="n">
        <v>0.574795003026801</v>
      </c>
    </row>
    <row r="805" customFormat="false" ht="15" hidden="false" customHeight="false" outlineLevel="0" collapsed="false">
      <c r="A805" s="17" t="n">
        <v>1200</v>
      </c>
      <c r="B805" s="16" t="n">
        <v>0.514979103980241</v>
      </c>
      <c r="C805" s="16" t="n">
        <v>0.516655282669578</v>
      </c>
      <c r="D805" s="16" t="n">
        <v>0</v>
      </c>
      <c r="E805" s="16" t="n">
        <v>0.1</v>
      </c>
      <c r="F805" s="16" t="n">
        <v>0.118142141965048</v>
      </c>
      <c r="G805" s="16" t="n">
        <v>0.0944922510837863</v>
      </c>
      <c r="H805" s="16" t="n">
        <v>0.11280304492248</v>
      </c>
      <c r="I805" s="16" t="n">
        <v>1.30102999566398</v>
      </c>
      <c r="J805" s="16" t="n">
        <v>0</v>
      </c>
      <c r="K805" s="16" t="n">
        <v>0.524990369269716</v>
      </c>
      <c r="L805" s="16" t="n">
        <v>0.578889439216334</v>
      </c>
    </row>
    <row r="806" customFormat="false" ht="15" hidden="false" customHeight="false" outlineLevel="0" collapsed="false">
      <c r="A806" s="17" t="n">
        <v>1201</v>
      </c>
      <c r="B806" s="16" t="n">
        <v>0.515327517191569</v>
      </c>
      <c r="C806" s="16" t="n">
        <v>0.516986357908901</v>
      </c>
      <c r="D806" s="16" t="n">
        <v>0</v>
      </c>
      <c r="E806" s="16" t="n">
        <v>0.1</v>
      </c>
      <c r="F806" s="16" t="n">
        <v>0.116494035067383</v>
      </c>
      <c r="G806" s="16" t="n">
        <v>0.0944922510837863</v>
      </c>
      <c r="H806" s="16" t="n">
        <v>0.11280304492248</v>
      </c>
      <c r="I806" s="16" t="n">
        <v>1.30102999566398</v>
      </c>
      <c r="J806" s="16" t="n">
        <v>0</v>
      </c>
      <c r="K806" s="16" t="n">
        <v>0.525111441307578</v>
      </c>
      <c r="L806" s="16" t="n">
        <v>0.582477574156623</v>
      </c>
    </row>
    <row r="807" customFormat="false" ht="15" hidden="false" customHeight="false" outlineLevel="0" collapsed="false">
      <c r="A807" s="17" t="n">
        <v>1202</v>
      </c>
      <c r="B807" s="16" t="n">
        <v>0.515701718904354</v>
      </c>
      <c r="C807" s="16" t="n">
        <v>0.51734348812748</v>
      </c>
      <c r="D807" s="16" t="n">
        <v>0</v>
      </c>
      <c r="E807" s="16" t="n">
        <v>0.1</v>
      </c>
      <c r="F807" s="16" t="n">
        <v>0.114872230527439</v>
      </c>
      <c r="G807" s="16" t="n">
        <v>0.0944922510837863</v>
      </c>
      <c r="H807" s="16" t="n">
        <v>0.11280304492248</v>
      </c>
      <c r="I807" s="16" t="n">
        <v>1.30102999566398</v>
      </c>
      <c r="J807" s="16" t="n">
        <v>0</v>
      </c>
      <c r="K807" s="16" t="n">
        <v>0.5253645919322</v>
      </c>
      <c r="L807" s="16" t="n">
        <v>0.584194595784492</v>
      </c>
    </row>
    <row r="808" customFormat="false" ht="15" hidden="false" customHeight="false" outlineLevel="0" collapsed="false">
      <c r="A808" s="17" t="n">
        <v>1203</v>
      </c>
      <c r="B808" s="16" t="n">
        <v>0.516062557918054</v>
      </c>
      <c r="C808" s="16" t="n">
        <v>0.517690143338993</v>
      </c>
      <c r="D808" s="16" t="n">
        <v>0</v>
      </c>
      <c r="E808" s="16" t="n">
        <v>0.1</v>
      </c>
      <c r="F808" s="16" t="n">
        <v>0.11350259592986</v>
      </c>
      <c r="G808" s="16" t="n">
        <v>0.0944922510837863</v>
      </c>
      <c r="H808" s="16" t="n">
        <v>0.11280304492248</v>
      </c>
      <c r="I808" s="16" t="n">
        <v>1.30102999566398</v>
      </c>
      <c r="J808" s="16" t="n">
        <v>0</v>
      </c>
      <c r="K808" s="16" t="n">
        <v>0.525441637774476</v>
      </c>
      <c r="L808" s="16" t="n">
        <v>0.583842386219801</v>
      </c>
    </row>
    <row r="809" customFormat="false" ht="15" hidden="false" customHeight="false" outlineLevel="0" collapsed="false">
      <c r="A809" s="17" t="n">
        <v>1204</v>
      </c>
      <c r="B809" s="16" t="n">
        <v>0.516444720603802</v>
      </c>
      <c r="C809" s="16" t="n">
        <v>0.518062550989692</v>
      </c>
      <c r="D809" s="16" t="n">
        <v>0</v>
      </c>
      <c r="E809" s="16" t="n">
        <v>0.1</v>
      </c>
      <c r="F809" s="16" t="n">
        <v>0.1124790338385</v>
      </c>
      <c r="G809" s="16" t="n">
        <v>0.0944922510837863</v>
      </c>
      <c r="H809" s="16" t="n">
        <v>0.11280304492248</v>
      </c>
      <c r="I809" s="16" t="n">
        <v>1.30102999566398</v>
      </c>
      <c r="J809" s="16" t="n">
        <v>0</v>
      </c>
      <c r="K809" s="16" t="n">
        <v>0.525617742556821</v>
      </c>
      <c r="L809" s="16" t="n">
        <v>0.582070331847449</v>
      </c>
    </row>
    <row r="810" customFormat="false" ht="15" hidden="false" customHeight="false" outlineLevel="0" collapsed="false">
      <c r="A810" s="17" t="n">
        <v>1205</v>
      </c>
      <c r="B810" s="16" t="n">
        <v>0.516796408317707</v>
      </c>
      <c r="C810" s="16" t="n">
        <v>0.518401410569054</v>
      </c>
      <c r="D810" s="16" t="n">
        <v>0</v>
      </c>
      <c r="E810" s="16" t="n">
        <v>0.1</v>
      </c>
      <c r="F810" s="16" t="n">
        <v>0.111257946253484</v>
      </c>
      <c r="G810" s="16" t="n">
        <v>0.0944922510837863</v>
      </c>
      <c r="H810" s="16" t="n">
        <v>0.11280304492248</v>
      </c>
      <c r="I810" s="16" t="n">
        <v>1.30102999566398</v>
      </c>
      <c r="J810" s="16" t="n">
        <v>0</v>
      </c>
      <c r="K810" s="16" t="n">
        <v>0.525793847339167</v>
      </c>
      <c r="L810" s="16" t="n">
        <v>0.577733751582191</v>
      </c>
    </row>
    <row r="811" customFormat="false" ht="15" hidden="false" customHeight="false" outlineLevel="0" collapsed="false">
      <c r="A811" s="17" t="n">
        <v>1206</v>
      </c>
      <c r="B811" s="16" t="n">
        <v>0.517148725633268</v>
      </c>
      <c r="C811" s="16" t="n">
        <v>0.518742380400823</v>
      </c>
      <c r="D811" s="16" t="n">
        <v>0</v>
      </c>
      <c r="E811" s="16" t="n">
        <v>0.1</v>
      </c>
      <c r="F811" s="16" t="n">
        <v>0.110159039375304</v>
      </c>
      <c r="G811" s="16" t="n">
        <v>0.0944922510837863</v>
      </c>
      <c r="H811" s="16" t="n">
        <v>0.11280304492248</v>
      </c>
      <c r="I811" s="16" t="n">
        <v>1.30102999566398</v>
      </c>
      <c r="J811" s="16" t="n">
        <v>0</v>
      </c>
      <c r="K811" s="16" t="n">
        <v>0.52588189973034</v>
      </c>
      <c r="L811" s="16" t="n">
        <v>0.573188046887898</v>
      </c>
    </row>
    <row r="812" customFormat="false" ht="15" hidden="false" customHeight="false" outlineLevel="0" collapsed="false">
      <c r="A812" s="17" t="n">
        <v>1207</v>
      </c>
      <c r="B812" s="16" t="n">
        <v>0.517465594079759</v>
      </c>
      <c r="C812" s="16" t="n">
        <v>0.519044863168056</v>
      </c>
      <c r="D812" s="16" t="n">
        <v>0</v>
      </c>
      <c r="E812" s="16" t="n">
        <v>0.1</v>
      </c>
      <c r="F812" s="16" t="n">
        <v>0.10888103824413</v>
      </c>
      <c r="G812" s="16" t="n">
        <v>0.0944922510837863</v>
      </c>
      <c r="H812" s="16" t="n">
        <v>0.11280304492248</v>
      </c>
      <c r="I812" s="16" t="n">
        <v>1.30102999566398</v>
      </c>
      <c r="J812" s="16" t="n">
        <v>0</v>
      </c>
      <c r="K812" s="16" t="n">
        <v>0.525914919377029</v>
      </c>
      <c r="L812" s="16" t="n">
        <v>0.567189477739255</v>
      </c>
    </row>
    <row r="813" customFormat="false" ht="15" hidden="false" customHeight="false" outlineLevel="0" collapsed="false">
      <c r="A813" s="17" t="n">
        <v>1208</v>
      </c>
      <c r="B813" s="16" t="n">
        <v>0.517776674032211</v>
      </c>
      <c r="C813" s="16" t="n">
        <v>0.519336264076771</v>
      </c>
      <c r="D813" s="16" t="n">
        <v>0</v>
      </c>
      <c r="E813" s="16" t="n">
        <v>0.1</v>
      </c>
      <c r="F813" s="16" t="n">
        <v>0.107222496763379</v>
      </c>
      <c r="G813" s="16" t="n">
        <v>0.0944922510837863</v>
      </c>
      <c r="H813" s="16" t="n">
        <v>0.11280304492248</v>
      </c>
      <c r="I813" s="16" t="n">
        <v>1.30102999566398</v>
      </c>
      <c r="J813" s="16" t="n">
        <v>0</v>
      </c>
      <c r="K813" s="16" t="n">
        <v>0.526035991414892</v>
      </c>
      <c r="L813" s="16" t="n">
        <v>0.560739640085851</v>
      </c>
    </row>
    <row r="814" customFormat="false" ht="15" hidden="false" customHeight="false" outlineLevel="0" collapsed="false">
      <c r="A814" s="17" t="n">
        <v>1209</v>
      </c>
      <c r="B814" s="16" t="n">
        <v>0.518038737111621</v>
      </c>
      <c r="C814" s="16" t="n">
        <v>0.519584679895843</v>
      </c>
      <c r="D814" s="16" t="n">
        <v>0</v>
      </c>
      <c r="E814" s="16" t="n">
        <v>0.1</v>
      </c>
      <c r="F814" s="16" t="n">
        <v>0.106083776252874</v>
      </c>
      <c r="G814" s="16" t="n">
        <v>0.0944922510837863</v>
      </c>
      <c r="H814" s="16" t="n">
        <v>0.11280304492248</v>
      </c>
      <c r="I814" s="16" t="n">
        <v>1.30102999566398</v>
      </c>
      <c r="J814" s="16" t="n">
        <v>0</v>
      </c>
      <c r="K814" s="16" t="n">
        <v>0.526157063452754</v>
      </c>
      <c r="L814" s="16" t="n">
        <v>0.554741070937208</v>
      </c>
    </row>
    <row r="815" customFormat="false" ht="15" hidden="false" customHeight="false" outlineLevel="0" collapsed="false">
      <c r="A815" s="17" t="n">
        <v>1210</v>
      </c>
      <c r="B815" s="16" t="n">
        <v>0.518276722563638</v>
      </c>
      <c r="C815" s="16" t="n">
        <v>0.519808907476967</v>
      </c>
      <c r="D815" s="16" t="n">
        <v>0</v>
      </c>
      <c r="E815" s="16" t="n">
        <v>0.1</v>
      </c>
      <c r="F815" s="16" t="n">
        <v>0.104972451214985</v>
      </c>
      <c r="G815" s="16" t="n">
        <v>0.0944922510837863</v>
      </c>
      <c r="H815" s="16" t="n">
        <v>0.11280304492248</v>
      </c>
      <c r="I815" s="16" t="n">
        <v>1.30102999566398</v>
      </c>
      <c r="J815" s="16" t="n">
        <v>0</v>
      </c>
      <c r="K815" s="16" t="n">
        <v>0.526410214077376</v>
      </c>
      <c r="L815" s="16" t="n">
        <v>0.553607396400859</v>
      </c>
    </row>
    <row r="816" customFormat="false" ht="15" hidden="false" customHeight="false" outlineLevel="0" collapsed="false">
      <c r="A816" s="17" t="n">
        <v>1211</v>
      </c>
      <c r="B816" s="16" t="n">
        <v>0.518463658844983</v>
      </c>
      <c r="C816" s="16" t="n">
        <v>0.519985502533183</v>
      </c>
      <c r="D816" s="16" t="n">
        <v>0</v>
      </c>
      <c r="E816" s="16" t="n">
        <v>0.1</v>
      </c>
      <c r="F816" s="16" t="n">
        <v>0.104176730325844</v>
      </c>
      <c r="G816" s="16" t="n">
        <v>0.0944922510837863</v>
      </c>
      <c r="H816" s="16" t="n">
        <v>0.11280304492248</v>
      </c>
      <c r="I816" s="16" t="n">
        <v>1.30102999566398</v>
      </c>
      <c r="J816" s="16" t="n">
        <v>0</v>
      </c>
      <c r="K816" s="16" t="n">
        <v>0.526564305761928</v>
      </c>
      <c r="L816" s="16" t="n">
        <v>0.542204611743988</v>
      </c>
    </row>
    <row r="817" customFormat="false" ht="15" hidden="false" customHeight="false" outlineLevel="0" collapsed="false">
      <c r="A817" s="17" t="n">
        <v>1212</v>
      </c>
      <c r="B817" s="16" t="n">
        <v>0.518607322595738</v>
      </c>
      <c r="C817" s="16" t="n">
        <v>0.520121772124544</v>
      </c>
      <c r="D817" s="16" t="n">
        <v>0</v>
      </c>
      <c r="E817" s="16" t="n">
        <v>0.1</v>
      </c>
      <c r="F817" s="16" t="n">
        <v>0.103654489086588</v>
      </c>
      <c r="G817" s="16" t="n">
        <v>0.0944922510837863</v>
      </c>
      <c r="H817" s="16" t="n">
        <v>0.112789107693804</v>
      </c>
      <c r="I817" s="16" t="n">
        <v>1.30102999566398</v>
      </c>
      <c r="J817" s="16" t="n">
        <v>0</v>
      </c>
      <c r="K817" s="16" t="n">
        <v>0.526729403995377</v>
      </c>
      <c r="L817" s="16" t="n">
        <v>0.528710582796764</v>
      </c>
    </row>
    <row r="818" customFormat="false" ht="15" hidden="false" customHeight="false" outlineLevel="0" collapsed="false">
      <c r="A818" s="17" t="n">
        <v>1213</v>
      </c>
      <c r="B818" s="16" t="n">
        <v>0.51871088831513</v>
      </c>
      <c r="C818" s="16" t="n">
        <v>0.520221935427384</v>
      </c>
      <c r="D818" s="16" t="n">
        <v>0</v>
      </c>
      <c r="E818" s="16" t="n">
        <v>0.1</v>
      </c>
      <c r="F818" s="16" t="n">
        <v>0.103472933063325</v>
      </c>
      <c r="G818" s="16" t="n">
        <v>0.0944922510837863</v>
      </c>
      <c r="H818" s="16" t="n">
        <v>0.112789107693804</v>
      </c>
      <c r="I818" s="16" t="n">
        <v>1.30102999566398</v>
      </c>
      <c r="J818" s="16" t="n">
        <v>0</v>
      </c>
      <c r="K818" s="16" t="n">
        <v>0.52678443673986</v>
      </c>
      <c r="L818" s="16" t="n">
        <v>0.519277970392384</v>
      </c>
    </row>
    <row r="819" customFormat="false" ht="15" hidden="false" customHeight="false" outlineLevel="0" collapsed="false">
      <c r="A819" s="17" t="n">
        <v>1214</v>
      </c>
      <c r="B819" s="16" t="n">
        <v>0.518768046741132</v>
      </c>
      <c r="C819" s="16" t="n">
        <v>0.520280008108797</v>
      </c>
      <c r="D819" s="16" t="n">
        <v>0</v>
      </c>
      <c r="E819" s="16" t="n">
        <v>0.1</v>
      </c>
      <c r="F819" s="16" t="n">
        <v>0.103665956554752</v>
      </c>
      <c r="G819" s="16" t="n">
        <v>0.0944922510837863</v>
      </c>
      <c r="H819" s="16" t="n">
        <v>0.112789107693804</v>
      </c>
      <c r="I819" s="16" t="n">
        <v>1.30102999566398</v>
      </c>
      <c r="J819" s="16" t="n">
        <v>0</v>
      </c>
      <c r="K819" s="16" t="n">
        <v>0.52688349567993</v>
      </c>
      <c r="L819" s="16" t="n">
        <v>0.512255792196357</v>
      </c>
    </row>
    <row r="820" customFormat="false" ht="15" hidden="false" customHeight="false" outlineLevel="0" collapsed="false">
      <c r="A820" s="17" t="n">
        <v>1215</v>
      </c>
      <c r="B820" s="16" t="n">
        <v>0.51878709020438</v>
      </c>
      <c r="C820" s="16" t="n">
        <v>0.520300787678445</v>
      </c>
      <c r="D820" s="16" t="n">
        <v>0</v>
      </c>
      <c r="E820" s="16" t="n">
        <v>0.1</v>
      </c>
      <c r="F820" s="16" t="n">
        <v>0.103961872611582</v>
      </c>
      <c r="G820" s="16" t="n">
        <v>0.0944922510837863</v>
      </c>
      <c r="H820" s="16" t="n">
        <v>0.11280304492248</v>
      </c>
      <c r="I820" s="16" t="n">
        <v>1.30102999566398</v>
      </c>
      <c r="J820" s="16" t="n">
        <v>0</v>
      </c>
      <c r="K820" s="16" t="n">
        <v>0.526982554619999</v>
      </c>
      <c r="L820" s="16" t="n">
        <v>0.507533982719718</v>
      </c>
    </row>
    <row r="821" customFormat="false" ht="15" hidden="false" customHeight="false" outlineLevel="0" collapsed="false">
      <c r="A821" s="17" t="n">
        <v>1216</v>
      </c>
      <c r="B821" s="16" t="n">
        <v>0.518778759903378</v>
      </c>
      <c r="C821" s="16" t="n">
        <v>0.520293671255834</v>
      </c>
      <c r="D821" s="16" t="n">
        <v>0</v>
      </c>
      <c r="E821" s="16" t="n">
        <v>0.1</v>
      </c>
      <c r="F821" s="16" t="n">
        <v>0.104249829874156</v>
      </c>
      <c r="G821" s="16" t="n">
        <v>0.0944922510837863</v>
      </c>
      <c r="H821" s="16" t="n">
        <v>0.11280304492248</v>
      </c>
      <c r="I821" s="16" t="n">
        <v>1.30102999566398</v>
      </c>
      <c r="J821" s="16" t="n">
        <v>0</v>
      </c>
      <c r="K821" s="16" t="n">
        <v>0.527048593913378</v>
      </c>
      <c r="L821" s="16" t="n">
        <v>0.504221011501844</v>
      </c>
    </row>
    <row r="822" customFormat="false" ht="15" hidden="false" customHeight="false" outlineLevel="0" collapsed="false">
      <c r="A822" s="17" t="n">
        <v>1217</v>
      </c>
      <c r="B822" s="16" t="n">
        <v>0.518727839213831</v>
      </c>
      <c r="C822" s="16" t="n">
        <v>0.520248497311817</v>
      </c>
      <c r="D822" s="16" t="n">
        <v>0</v>
      </c>
      <c r="E822" s="16" t="n">
        <v>0.1</v>
      </c>
      <c r="F822" s="16" t="n">
        <v>0.104927608006188</v>
      </c>
      <c r="G822" s="16" t="n">
        <v>0.0944922510837863</v>
      </c>
      <c r="H822" s="16" t="n">
        <v>0.11280304492248</v>
      </c>
      <c r="I822" s="16" t="n">
        <v>1.30102999566398</v>
      </c>
      <c r="J822" s="16" t="n">
        <v>0</v>
      </c>
      <c r="K822" s="16" t="n">
        <v>0.527125639755655</v>
      </c>
      <c r="L822" s="16" t="n">
        <v>0.501458367728799</v>
      </c>
    </row>
    <row r="823" customFormat="false" ht="15" hidden="false" customHeight="false" outlineLevel="0" collapsed="false">
      <c r="A823" s="17" t="n">
        <v>1218</v>
      </c>
      <c r="B823" s="16" t="n">
        <v>0.518668682707681</v>
      </c>
      <c r="C823" s="16" t="n">
        <v>0.520190133293883</v>
      </c>
      <c r="D823" s="16" t="n">
        <v>0</v>
      </c>
      <c r="E823" s="16" t="n">
        <v>0.1</v>
      </c>
      <c r="F823" s="16" t="n">
        <v>0.105245326325937</v>
      </c>
      <c r="G823" s="16" t="n">
        <v>0.0944922510837863</v>
      </c>
      <c r="H823" s="16" t="n">
        <v>0.11280304492248</v>
      </c>
      <c r="I823" s="16" t="n">
        <v>1.30102999566398</v>
      </c>
      <c r="J823" s="16" t="n">
        <v>0</v>
      </c>
      <c r="K823" s="16" t="n">
        <v>0.527169665951241</v>
      </c>
      <c r="L823" s="16" t="n">
        <v>0.500005503274448</v>
      </c>
    </row>
    <row r="824" customFormat="false" ht="15" hidden="false" customHeight="false" outlineLevel="0" collapsed="false">
      <c r="A824" s="17" t="n">
        <v>1219</v>
      </c>
      <c r="B824" s="16" t="n">
        <v>0.518574576907688</v>
      </c>
      <c r="C824" s="16" t="n">
        <v>0.520092176912798</v>
      </c>
      <c r="D824" s="16" t="n">
        <v>0</v>
      </c>
      <c r="E824" s="16" t="n">
        <v>0.1</v>
      </c>
      <c r="F824" s="16" t="n">
        <v>0.10525175900557</v>
      </c>
      <c r="G824" s="16" t="n">
        <v>0.0944922510837863</v>
      </c>
      <c r="H824" s="16" t="n">
        <v>0.11280304492248</v>
      </c>
      <c r="I824" s="16" t="n">
        <v>1.30102999566398</v>
      </c>
      <c r="J824" s="16" t="n">
        <v>0</v>
      </c>
      <c r="K824" s="16" t="n">
        <v>0.527246711793517</v>
      </c>
      <c r="L824" s="16" t="n">
        <v>0.500599856914864</v>
      </c>
    </row>
    <row r="825" customFormat="false" ht="15" hidden="false" customHeight="false" outlineLevel="0" collapsed="false">
      <c r="A825" s="17" t="n">
        <v>1220</v>
      </c>
      <c r="B825" s="16" t="n">
        <v>0.518486345697332</v>
      </c>
      <c r="C825" s="16" t="n">
        <v>0.5200050599862</v>
      </c>
      <c r="D825" s="16" t="n">
        <v>0</v>
      </c>
      <c r="E825" s="16" t="n">
        <v>0.1</v>
      </c>
      <c r="F825" s="16" t="n">
        <v>0.105630291267013</v>
      </c>
      <c r="G825" s="16" t="n">
        <v>0.0944922510837863</v>
      </c>
      <c r="H825" s="16" t="n">
        <v>0.11280304492248</v>
      </c>
      <c r="I825" s="16" t="n">
        <v>1.30102999566398</v>
      </c>
      <c r="J825" s="16" t="n">
        <v>0</v>
      </c>
      <c r="K825" s="16" t="n">
        <v>0.527378790380276</v>
      </c>
      <c r="L825" s="16" t="n">
        <v>0.500390732485829</v>
      </c>
    </row>
    <row r="826" customFormat="false" ht="15" hidden="false" customHeight="false" outlineLevel="0" collapsed="false">
      <c r="A826" s="17" t="n">
        <v>1221</v>
      </c>
      <c r="B826" s="16" t="n">
        <v>0.518376334287502</v>
      </c>
      <c r="C826" s="16" t="n">
        <v>0.519898402035502</v>
      </c>
      <c r="D826" s="16" t="n">
        <v>0</v>
      </c>
      <c r="E826" s="16" t="n">
        <v>0.1</v>
      </c>
      <c r="F826" s="16" t="n">
        <v>0.106210065774991</v>
      </c>
      <c r="G826" s="16" t="n">
        <v>0.0944922510837863</v>
      </c>
      <c r="H826" s="16" t="n">
        <v>0.11280304492248</v>
      </c>
      <c r="I826" s="16" t="n">
        <v>1.30102999566398</v>
      </c>
      <c r="J826" s="16" t="n">
        <v>0</v>
      </c>
      <c r="K826" s="16" t="n">
        <v>0.527312751086897</v>
      </c>
      <c r="L826" s="16" t="n">
        <v>0.500016509823345</v>
      </c>
    </row>
    <row r="827" customFormat="false" ht="15" hidden="false" customHeight="false" outlineLevel="0" collapsed="false">
      <c r="A827" s="17" t="n">
        <v>1222</v>
      </c>
      <c r="B827" s="16" t="n">
        <v>0.518279480492627</v>
      </c>
      <c r="C827" s="16" t="n">
        <v>0.519802792864073</v>
      </c>
      <c r="D827" s="16" t="n">
        <v>0</v>
      </c>
      <c r="E827" s="16" t="n">
        <v>0.1</v>
      </c>
      <c r="F827" s="16" t="n">
        <v>0.106612795748055</v>
      </c>
      <c r="G827" s="16" t="n">
        <v>0.0944922510837863</v>
      </c>
      <c r="H827" s="16" t="n">
        <v>0.11280304492248</v>
      </c>
      <c r="I827" s="16" t="n">
        <v>1.30102999566398</v>
      </c>
      <c r="J827" s="16" t="n">
        <v>0</v>
      </c>
      <c r="K827" s="16" t="n">
        <v>0.527455836222552</v>
      </c>
      <c r="L827" s="16" t="n">
        <v>0.500985086126245</v>
      </c>
    </row>
    <row r="828" customFormat="false" ht="15" hidden="false" customHeight="false" outlineLevel="0" collapsed="false">
      <c r="A828" s="17" t="n">
        <v>1223</v>
      </c>
      <c r="B828" s="16" t="n">
        <v>0.518171123442827</v>
      </c>
      <c r="C828" s="16" t="n">
        <v>0.519697950242356</v>
      </c>
      <c r="D828" s="16" t="n">
        <v>0</v>
      </c>
      <c r="E828" s="16" t="n">
        <v>0.1</v>
      </c>
      <c r="F828" s="16" t="n">
        <v>0.107208341957699</v>
      </c>
      <c r="G828" s="16" t="n">
        <v>0.0944922510837863</v>
      </c>
      <c r="H828" s="16" t="n">
        <v>0.11280304492248</v>
      </c>
      <c r="I828" s="16" t="n">
        <v>1.30102999566398</v>
      </c>
      <c r="J828" s="16" t="n">
        <v>0</v>
      </c>
      <c r="K828" s="16" t="n">
        <v>0.527532882064829</v>
      </c>
      <c r="L828" s="16" t="n">
        <v>0.502052721369215</v>
      </c>
    </row>
    <row r="829" customFormat="false" ht="15" hidden="false" customHeight="false" outlineLevel="0" collapsed="false">
      <c r="A829" s="17" t="n">
        <v>1224</v>
      </c>
      <c r="B829" s="16" t="n">
        <v>0.518085044401663</v>
      </c>
      <c r="C829" s="16" t="n">
        <v>0.519611800186347</v>
      </c>
      <c r="D829" s="16" t="n">
        <v>0</v>
      </c>
      <c r="E829" s="16" t="n">
        <v>0.1</v>
      </c>
      <c r="F829" s="16" t="n">
        <v>0.107496417712755</v>
      </c>
      <c r="G829" s="16" t="n">
        <v>0.0944922510837863</v>
      </c>
      <c r="H829" s="16" t="n">
        <v>0.11280304492248</v>
      </c>
      <c r="I829" s="16" t="n">
        <v>1.30102999566398</v>
      </c>
      <c r="J829" s="16" t="n">
        <v>0</v>
      </c>
      <c r="K829" s="16" t="n">
        <v>0.527587914809312</v>
      </c>
      <c r="L829" s="16" t="n">
        <v>0.503252435198943</v>
      </c>
    </row>
    <row r="830" customFormat="false" ht="15" hidden="false" customHeight="false" outlineLevel="0" collapsed="false">
      <c r="A830" s="17" t="n">
        <v>1225</v>
      </c>
      <c r="B830" s="16" t="n">
        <v>0.517999067792186</v>
      </c>
      <c r="C830" s="16" t="n">
        <v>0.519522152365051</v>
      </c>
      <c r="D830" s="16" t="n">
        <v>0</v>
      </c>
      <c r="E830" s="16" t="n">
        <v>0.1</v>
      </c>
      <c r="F830" s="16" t="n">
        <v>0.107495977443105</v>
      </c>
      <c r="G830" s="16" t="n">
        <v>0.0944922510837863</v>
      </c>
      <c r="H830" s="16" t="n">
        <v>0.11280304492248</v>
      </c>
      <c r="I830" s="16" t="n">
        <v>1.30102999566398</v>
      </c>
      <c r="J830" s="16" t="n">
        <v>0</v>
      </c>
      <c r="K830" s="16" t="n">
        <v>0.527719993396071</v>
      </c>
      <c r="L830" s="16" t="n">
        <v>0.505134555060261</v>
      </c>
    </row>
    <row r="831" customFormat="false" ht="15" hidden="false" customHeight="false" outlineLevel="0" collapsed="false">
      <c r="A831" s="17" t="n">
        <v>1226</v>
      </c>
      <c r="B831" s="16" t="n">
        <v>0.517938773499595</v>
      </c>
      <c r="C831" s="16" t="n">
        <v>0.519459171068438</v>
      </c>
      <c r="D831" s="16" t="n">
        <v>0</v>
      </c>
      <c r="E831" s="16" t="n">
        <v>0.1</v>
      </c>
      <c r="F831" s="16" t="n">
        <v>0.107552541778002</v>
      </c>
      <c r="G831" s="16" t="n">
        <v>0.0944922510837863</v>
      </c>
      <c r="H831" s="16" t="n">
        <v>0.11280304492248</v>
      </c>
      <c r="I831" s="16" t="n">
        <v>1.30102999566398</v>
      </c>
      <c r="J831" s="16" t="n">
        <v>0</v>
      </c>
      <c r="K831" s="16" t="n">
        <v>0.52778603268945</v>
      </c>
      <c r="L831" s="16" t="n">
        <v>0.506510373672335</v>
      </c>
    </row>
    <row r="832" customFormat="false" ht="15" hidden="false" customHeight="false" outlineLevel="0" collapsed="false">
      <c r="A832" s="17" t="n">
        <v>1227</v>
      </c>
      <c r="B832" s="16" t="n">
        <v>0.517892986977542</v>
      </c>
      <c r="C832" s="16" t="n">
        <v>0.519410010698469</v>
      </c>
      <c r="D832" s="16" t="n">
        <v>0</v>
      </c>
      <c r="E832" s="16" t="n">
        <v>0.1</v>
      </c>
      <c r="F832" s="16" t="n">
        <v>0.107539973162391</v>
      </c>
      <c r="G832" s="16" t="n">
        <v>0.0944922510837863</v>
      </c>
      <c r="H832" s="16" t="n">
        <v>0.11280304492248</v>
      </c>
      <c r="I832" s="16" t="n">
        <v>1.30102999566398</v>
      </c>
      <c r="J832" s="16" t="n">
        <v>0</v>
      </c>
      <c r="K832" s="16" t="n">
        <v>0.527808045787243</v>
      </c>
      <c r="L832" s="16" t="n">
        <v>0.509074899565241</v>
      </c>
    </row>
    <row r="833" customFormat="false" ht="15" hidden="false" customHeight="false" outlineLevel="0" collapsed="false">
      <c r="A833" s="17" t="n">
        <v>1228</v>
      </c>
      <c r="B833" s="16" t="n">
        <v>0.517867793639501</v>
      </c>
      <c r="C833" s="16" t="n">
        <v>0.519381411318262</v>
      </c>
      <c r="D833" s="16" t="n">
        <v>0</v>
      </c>
      <c r="E833" s="16" t="n">
        <v>0.1</v>
      </c>
      <c r="F833" s="16" t="n">
        <v>0.107499460101919</v>
      </c>
      <c r="G833" s="16" t="n">
        <v>0.0944922510837863</v>
      </c>
      <c r="H833" s="16" t="n">
        <v>0.11280304492248</v>
      </c>
      <c r="I833" s="16" t="n">
        <v>1.30102999566398</v>
      </c>
      <c r="J833" s="16" t="n">
        <v>0</v>
      </c>
      <c r="K833" s="16" t="n">
        <v>0.52788509162952</v>
      </c>
      <c r="L833" s="16" t="n">
        <v>0.511419294480216</v>
      </c>
    </row>
    <row r="834" customFormat="false" ht="15" hidden="false" customHeight="false" outlineLevel="0" collapsed="false">
      <c r="A834" s="17" t="n">
        <v>1229</v>
      </c>
      <c r="B834" s="16" t="n">
        <v>0.517862508252815</v>
      </c>
      <c r="C834" s="16" t="n">
        <v>0.519373902284373</v>
      </c>
      <c r="D834" s="16" t="n">
        <v>0</v>
      </c>
      <c r="E834" s="16" t="n">
        <v>0.1</v>
      </c>
      <c r="F834" s="16" t="n">
        <v>0.107536452207334</v>
      </c>
      <c r="G834" s="16" t="n">
        <v>0.0944922510837863</v>
      </c>
      <c r="H834" s="16" t="n">
        <v>0.11280304492248</v>
      </c>
      <c r="I834" s="16" t="n">
        <v>1.30102999566398</v>
      </c>
      <c r="J834" s="16" t="n">
        <v>0</v>
      </c>
      <c r="K834" s="16" t="n">
        <v>0.527918111276209</v>
      </c>
      <c r="L834" s="16" t="n">
        <v>0.512707060701117</v>
      </c>
    </row>
    <row r="835" customFormat="false" ht="15" hidden="false" customHeight="false" outlineLevel="0" collapsed="false">
      <c r="A835" s="17" t="n">
        <v>1230</v>
      </c>
      <c r="B835" s="16" t="n">
        <v>0.51787450755084</v>
      </c>
      <c r="C835" s="16" t="n">
        <v>0.519381210761474</v>
      </c>
      <c r="D835" s="16" t="n">
        <v>0</v>
      </c>
      <c r="E835" s="16" t="n">
        <v>0.1</v>
      </c>
      <c r="F835" s="16" t="n">
        <v>0.107355366488367</v>
      </c>
      <c r="G835" s="16" t="n">
        <v>0.0944922510837863</v>
      </c>
      <c r="H835" s="16" t="n">
        <v>0.11280304492248</v>
      </c>
      <c r="I835" s="16" t="n">
        <v>1.30102999566398</v>
      </c>
      <c r="J835" s="16" t="n">
        <v>0</v>
      </c>
      <c r="K835" s="16" t="n">
        <v>0.527940124374003</v>
      </c>
      <c r="L835" s="16" t="n">
        <v>0.513906774530846</v>
      </c>
    </row>
    <row r="836" customFormat="false" ht="15" hidden="false" customHeight="false" outlineLevel="0" collapsed="false">
      <c r="A836" s="17" t="n">
        <v>1231</v>
      </c>
      <c r="B836" s="16" t="n">
        <v>0.517904071454649</v>
      </c>
      <c r="C836" s="16" t="n">
        <v>0.519405259331481</v>
      </c>
      <c r="D836" s="16" t="n">
        <v>0</v>
      </c>
      <c r="E836" s="16" t="n">
        <v>0.1</v>
      </c>
      <c r="F836" s="16" t="n">
        <v>0.107084987874794</v>
      </c>
      <c r="G836" s="16" t="n">
        <v>0.0944922510837863</v>
      </c>
      <c r="H836" s="16" t="n">
        <v>0.11280304492248</v>
      </c>
      <c r="I836" s="16" t="n">
        <v>1.30102999566398</v>
      </c>
      <c r="J836" s="16" t="n">
        <v>0</v>
      </c>
      <c r="K836" s="16" t="n">
        <v>0.527984150569589</v>
      </c>
      <c r="L836" s="16" t="n">
        <v>0.51476528534478</v>
      </c>
    </row>
    <row r="837" customFormat="false" ht="15" hidden="false" customHeight="false" outlineLevel="0" collapsed="false">
      <c r="A837" s="17" t="n">
        <v>1232</v>
      </c>
      <c r="B837" s="16" t="n">
        <v>0.517953530064336</v>
      </c>
      <c r="C837" s="16" t="n">
        <v>0.519446579299391</v>
      </c>
      <c r="D837" s="16" t="n">
        <v>0</v>
      </c>
      <c r="E837" s="16" t="n">
        <v>0.1</v>
      </c>
      <c r="F837" s="16" t="n">
        <v>0.106582940548603</v>
      </c>
      <c r="G837" s="16" t="n">
        <v>0.0944922510837863</v>
      </c>
      <c r="H837" s="16" t="n">
        <v>0.11280304492248</v>
      </c>
      <c r="I837" s="16" t="n">
        <v>1.30102999566398</v>
      </c>
      <c r="J837" s="16" t="n">
        <v>0</v>
      </c>
      <c r="K837" s="16" t="n">
        <v>0.528094216058555</v>
      </c>
      <c r="L837" s="16" t="n">
        <v>0.514655219855814</v>
      </c>
    </row>
    <row r="838" customFormat="false" ht="15" hidden="false" customHeight="false" outlineLevel="0" collapsed="false">
      <c r="A838" s="17" t="n">
        <v>1233</v>
      </c>
      <c r="B838" s="16" t="n">
        <v>0.51801763927495</v>
      </c>
      <c r="C838" s="16" t="n">
        <v>0.519504185240123</v>
      </c>
      <c r="D838" s="16" t="n">
        <v>0</v>
      </c>
      <c r="E838" s="16" t="n">
        <v>0.1</v>
      </c>
      <c r="F838" s="16" t="n">
        <v>0.106186878225911</v>
      </c>
      <c r="G838" s="16" t="n">
        <v>0.0944922510837863</v>
      </c>
      <c r="H838" s="16" t="n">
        <v>0.11280304492248</v>
      </c>
      <c r="I838" s="16" t="n">
        <v>1.30102999566398</v>
      </c>
      <c r="J838" s="16" t="n">
        <v>0</v>
      </c>
      <c r="K838" s="16" t="n">
        <v>0.528182268449728</v>
      </c>
      <c r="L838" s="16" t="n">
        <v>0.515271586594023</v>
      </c>
    </row>
    <row r="839" customFormat="false" ht="15" hidden="false" customHeight="false" outlineLevel="0" collapsed="false">
      <c r="A839" s="17" t="n">
        <v>1234</v>
      </c>
      <c r="B839" s="16" t="n">
        <v>0.518102087135668</v>
      </c>
      <c r="C839" s="16" t="n">
        <v>0.51957900527682</v>
      </c>
      <c r="D839" s="16" t="n">
        <v>0</v>
      </c>
      <c r="E839" s="16" t="n">
        <v>0.1</v>
      </c>
      <c r="F839" s="16" t="n">
        <v>0.10552059939422</v>
      </c>
      <c r="G839" s="16" t="n">
        <v>0.0944922510837863</v>
      </c>
      <c r="H839" s="16" t="n">
        <v>0.11280304492248</v>
      </c>
      <c r="I839" s="16" t="n">
        <v>1.30102999566398</v>
      </c>
      <c r="J839" s="16" t="n">
        <v>0</v>
      </c>
      <c r="K839" s="16" t="n">
        <v>0.528347366683177</v>
      </c>
      <c r="L839" s="16" t="n">
        <v>0.516064058114578</v>
      </c>
    </row>
    <row r="840" customFormat="false" ht="15" hidden="false" customHeight="false" outlineLevel="0" collapsed="false">
      <c r="A840" s="17" t="n">
        <v>1235</v>
      </c>
      <c r="B840" s="16" t="n">
        <v>0.518191770491777</v>
      </c>
      <c r="C840" s="16" t="n">
        <v>0.519665546039947</v>
      </c>
      <c r="D840" s="16" t="n">
        <v>0</v>
      </c>
      <c r="E840" s="16" t="n">
        <v>0.1</v>
      </c>
      <c r="F840" s="16" t="n">
        <v>0.105353643090791</v>
      </c>
      <c r="G840" s="16" t="n">
        <v>0.0944922510837863</v>
      </c>
      <c r="H840" s="16" t="n">
        <v>0.11280304492248</v>
      </c>
      <c r="I840" s="16" t="n">
        <v>1.30102999566398</v>
      </c>
      <c r="J840" s="16" t="n">
        <v>0</v>
      </c>
      <c r="K840" s="16" t="n">
        <v>0.528358373232073</v>
      </c>
      <c r="L840" s="16" t="n">
        <v>0.515095481811678</v>
      </c>
    </row>
    <row r="841" customFormat="false" ht="15" hidden="false" customHeight="false" outlineLevel="0" collapsed="false">
      <c r="A841" s="17" t="n">
        <v>1236</v>
      </c>
      <c r="B841" s="16" t="n">
        <v>0.518295177044692</v>
      </c>
      <c r="C841" s="16" t="n">
        <v>0.519771402870564</v>
      </c>
      <c r="D841" s="16" t="n">
        <v>0</v>
      </c>
      <c r="E841" s="16" t="n">
        <v>0.1</v>
      </c>
      <c r="F841" s="16" t="n">
        <v>0.105602367831101</v>
      </c>
      <c r="G841" s="16" t="n">
        <v>0.0944922510837863</v>
      </c>
      <c r="H841" s="16" t="n">
        <v>0.11280304492248</v>
      </c>
      <c r="I841" s="16" t="n">
        <v>1.30102999566398</v>
      </c>
      <c r="J841" s="16" t="n">
        <v>0</v>
      </c>
      <c r="K841" s="16" t="n">
        <v>0.528402399427659</v>
      </c>
      <c r="L841" s="16" t="n">
        <v>0.51334544053712</v>
      </c>
    </row>
    <row r="842" customFormat="false" ht="15" hidden="false" customHeight="false" outlineLevel="0" collapsed="false">
      <c r="A842" s="17" t="n">
        <v>1237</v>
      </c>
      <c r="B842" s="16" t="n">
        <v>0.518409417955964</v>
      </c>
      <c r="C842" s="16" t="n">
        <v>0.519881416527336</v>
      </c>
      <c r="D842" s="16" t="n">
        <v>0</v>
      </c>
      <c r="E842" s="16" t="n">
        <v>0.1</v>
      </c>
      <c r="F842" s="16" t="n">
        <v>0.105319485840815</v>
      </c>
      <c r="G842" s="16" t="n">
        <v>0.0944922510837863</v>
      </c>
      <c r="H842" s="16" t="n">
        <v>0.11280304492248</v>
      </c>
      <c r="I842" s="16" t="n">
        <v>1.30102999566398</v>
      </c>
      <c r="J842" s="16" t="n">
        <v>0</v>
      </c>
      <c r="K842" s="16" t="n">
        <v>0.528556491112212</v>
      </c>
      <c r="L842" s="16" t="n">
        <v>0.508843762038413</v>
      </c>
    </row>
    <row r="843" customFormat="false" ht="15" hidden="false" customHeight="false" outlineLevel="0" collapsed="false">
      <c r="A843" s="17" t="n">
        <v>1238</v>
      </c>
      <c r="B843" s="16" t="n">
        <v>0.51853490780901</v>
      </c>
      <c r="C843" s="16" t="n">
        <v>0.520002751169729</v>
      </c>
      <c r="D843" s="16" t="n">
        <v>0</v>
      </c>
      <c r="E843" s="16" t="n">
        <v>0.1</v>
      </c>
      <c r="F843" s="16" t="n">
        <v>0.105031483546139</v>
      </c>
      <c r="G843" s="16" t="n">
        <v>0.0944922510837863</v>
      </c>
      <c r="H843" s="16" t="n">
        <v>0.11280304492248</v>
      </c>
      <c r="I843" s="16" t="n">
        <v>1.30102999566398</v>
      </c>
      <c r="J843" s="16" t="n">
        <v>0</v>
      </c>
      <c r="K843" s="16" t="n">
        <v>0.528600517307798</v>
      </c>
      <c r="L843" s="16" t="n">
        <v>0.506367288536679</v>
      </c>
    </row>
    <row r="844" customFormat="false" ht="15" hidden="false" customHeight="false" outlineLevel="0" collapsed="false">
      <c r="A844" s="17" t="n">
        <v>1239</v>
      </c>
      <c r="B844" s="16" t="n">
        <v>0.518668354440618</v>
      </c>
      <c r="C844" s="16" t="n">
        <v>0.520131593384679</v>
      </c>
      <c r="D844" s="16" t="n">
        <v>0</v>
      </c>
      <c r="E844" s="16" t="n">
        <v>0.1</v>
      </c>
      <c r="F844" s="16" t="n">
        <v>0.104696489487489</v>
      </c>
      <c r="G844" s="16" t="n">
        <v>0.0944922510837863</v>
      </c>
      <c r="H844" s="16" t="n">
        <v>0.11280304492248</v>
      </c>
      <c r="I844" s="16" t="n">
        <v>1.30102999566398</v>
      </c>
      <c r="J844" s="16" t="n">
        <v>0</v>
      </c>
      <c r="K844" s="16" t="n">
        <v>0.528655550052281</v>
      </c>
      <c r="L844" s="16" t="n">
        <v>0.502459963678389</v>
      </c>
    </row>
    <row r="845" customFormat="false" ht="15" hidden="false" customHeight="false" outlineLevel="0" collapsed="false">
      <c r="A845" s="17" t="n">
        <v>1240</v>
      </c>
      <c r="B845" s="16" t="n">
        <v>0.518821907705731</v>
      </c>
      <c r="C845" s="16" t="n">
        <v>0.520272937208901</v>
      </c>
      <c r="D845" s="16" t="n">
        <v>0</v>
      </c>
      <c r="E845" s="16" t="n">
        <v>0.1</v>
      </c>
      <c r="F845" s="16" t="n">
        <v>0.103746888233206</v>
      </c>
      <c r="G845" s="16" t="n">
        <v>0.0944922510837863</v>
      </c>
      <c r="H845" s="16" t="n">
        <v>0.11280304492248</v>
      </c>
      <c r="I845" s="16" t="n">
        <v>1.30102999566398</v>
      </c>
      <c r="J845" s="16" t="n">
        <v>0</v>
      </c>
      <c r="K845" s="16" t="n">
        <v>0.528666556601178</v>
      </c>
      <c r="L845" s="16" t="n">
        <v>0.500974079577349</v>
      </c>
    </row>
    <row r="846" customFormat="false" ht="15" hidden="false" customHeight="false" outlineLevel="0" collapsed="false">
      <c r="A846" s="17" t="n">
        <v>1241</v>
      </c>
      <c r="B846" s="16" t="n">
        <v>0.518966279206453</v>
      </c>
      <c r="C846" s="16" t="n">
        <v>0.520414734400399</v>
      </c>
      <c r="D846" s="16" t="n">
        <v>0</v>
      </c>
      <c r="E846" s="16" t="n">
        <v>0.1</v>
      </c>
      <c r="F846" s="16" t="n">
        <v>0.103550649553264</v>
      </c>
      <c r="G846" s="16" t="n">
        <v>0.0944922510837863</v>
      </c>
      <c r="H846" s="16" t="n">
        <v>0.11280304492248</v>
      </c>
      <c r="I846" s="16" t="n">
        <v>1.30102999566398</v>
      </c>
      <c r="J846" s="16" t="n">
        <v>0</v>
      </c>
      <c r="K846" s="16" t="n">
        <v>0.528699576247868</v>
      </c>
      <c r="L846" s="16" t="n">
        <v>0.504099939463981</v>
      </c>
    </row>
    <row r="847" customFormat="false" ht="15" hidden="false" customHeight="false" outlineLevel="0" collapsed="false">
      <c r="A847" s="17" t="n">
        <v>1242</v>
      </c>
      <c r="B847" s="16" t="n">
        <v>0.519115014208688</v>
      </c>
      <c r="C847" s="16" t="n">
        <v>0.520566636793327</v>
      </c>
      <c r="D847" s="16" t="n">
        <v>0</v>
      </c>
      <c r="E847" s="16" t="n">
        <v>0.1</v>
      </c>
      <c r="F847" s="16" t="n">
        <v>0.103794731723785</v>
      </c>
      <c r="G847" s="16" t="n">
        <v>0.0944922510837863</v>
      </c>
      <c r="H847" s="16" t="n">
        <v>0.11280304492248</v>
      </c>
      <c r="I847" s="16" t="n">
        <v>1.30102999566398</v>
      </c>
      <c r="J847" s="16" t="n">
        <v>0</v>
      </c>
      <c r="K847" s="16" t="n">
        <v>0.528765615541247</v>
      </c>
      <c r="L847" s="16" t="n">
        <v>0.505695889053987</v>
      </c>
    </row>
    <row r="848" customFormat="false" ht="15" hidden="false" customHeight="false" outlineLevel="0" collapsed="false">
      <c r="A848" s="17" t="n">
        <v>1243</v>
      </c>
      <c r="B848" s="16" t="n">
        <v>0.519261727730433</v>
      </c>
      <c r="C848" s="16" t="n">
        <v>0.520716219741912</v>
      </c>
      <c r="D848" s="16" t="n">
        <v>0</v>
      </c>
      <c r="E848" s="16" t="n">
        <v>0.1</v>
      </c>
      <c r="F848" s="16" t="n">
        <v>0.104012719185646</v>
      </c>
      <c r="G848" s="16" t="n">
        <v>0.0944922510837863</v>
      </c>
      <c r="H848" s="16" t="n">
        <v>0.11280304492248</v>
      </c>
      <c r="I848" s="16" t="n">
        <v>1.30102999566398</v>
      </c>
      <c r="J848" s="16" t="n">
        <v>0</v>
      </c>
      <c r="K848" s="16" t="n">
        <v>0.528754608992351</v>
      </c>
      <c r="L848" s="16" t="n">
        <v>0.506895602883716</v>
      </c>
    </row>
    <row r="849" customFormat="false" ht="15" hidden="false" customHeight="false" outlineLevel="0" collapsed="false">
      <c r="A849" s="17" t="n">
        <v>1244</v>
      </c>
      <c r="B849" s="16" t="n">
        <v>0.519407696194119</v>
      </c>
      <c r="C849" s="16" t="n">
        <v>0.520871050511923</v>
      </c>
      <c r="D849" s="16" t="n">
        <v>0</v>
      </c>
      <c r="E849" s="16" t="n">
        <v>0.1</v>
      </c>
      <c r="F849" s="16" t="n">
        <v>0.104690952469062</v>
      </c>
      <c r="G849" s="16" t="n">
        <v>0.0944922510837863</v>
      </c>
      <c r="H849" s="16" t="n">
        <v>0.11280304492248</v>
      </c>
      <c r="I849" s="16" t="n">
        <v>1.30102999566398</v>
      </c>
      <c r="J849" s="16" t="n">
        <v>0</v>
      </c>
      <c r="K849" s="16" t="n">
        <v>0.52882064828573</v>
      </c>
      <c r="L849" s="16" t="n">
        <v>0.509195971603104</v>
      </c>
    </row>
    <row r="850" customFormat="false" ht="15" hidden="false" customHeight="false" outlineLevel="0" collapsed="false">
      <c r="A850" s="17" t="n">
        <v>1245</v>
      </c>
      <c r="B850" s="16" t="n">
        <v>0.519552692660579</v>
      </c>
      <c r="C850" s="16" t="n">
        <v>0.521020479843485</v>
      </c>
      <c r="D850" s="16" t="n">
        <v>0</v>
      </c>
      <c r="E850" s="16" t="n">
        <v>0.1</v>
      </c>
      <c r="F850" s="16" t="n">
        <v>0.105022859778345</v>
      </c>
      <c r="G850" s="16" t="n">
        <v>0.0944922510837863</v>
      </c>
      <c r="H850" s="16" t="n">
        <v>0.11280304492248</v>
      </c>
      <c r="I850" s="16" t="n">
        <v>1.30102999566398</v>
      </c>
      <c r="J850" s="16" t="n">
        <v>0</v>
      </c>
      <c r="K850" s="16" t="n">
        <v>0.528842661383523</v>
      </c>
      <c r="L850" s="16" t="n">
        <v>0.510835947388696</v>
      </c>
    </row>
    <row r="851" customFormat="false" ht="15" hidden="false" customHeight="false" outlineLevel="0" collapsed="false">
      <c r="A851" s="17" t="n">
        <v>1246</v>
      </c>
      <c r="B851" s="16" t="n">
        <v>0.519701703389486</v>
      </c>
      <c r="C851" s="16" t="n">
        <v>0.521173727060675</v>
      </c>
      <c r="D851" s="16" t="n">
        <v>0</v>
      </c>
      <c r="E851" s="16" t="n">
        <v>0.1</v>
      </c>
      <c r="F851" s="16" t="n">
        <v>0.105336423589523</v>
      </c>
      <c r="G851" s="16" t="n">
        <v>0.0944922510837863</v>
      </c>
      <c r="H851" s="16" t="n">
        <v>0.11280304492248</v>
      </c>
      <c r="I851" s="16" t="n">
        <v>1.30102999566398</v>
      </c>
      <c r="J851" s="16" t="n">
        <v>0</v>
      </c>
      <c r="K851" s="16" t="n">
        <v>0.528875681030213</v>
      </c>
      <c r="L851" s="16" t="n">
        <v>0.512993230972429</v>
      </c>
    </row>
    <row r="852" customFormat="false" ht="15" hidden="false" customHeight="false" outlineLevel="0" collapsed="false">
      <c r="A852" s="17" t="n">
        <v>1247</v>
      </c>
      <c r="B852" s="16" t="n">
        <v>0.519843255148994</v>
      </c>
      <c r="C852" s="16" t="n">
        <v>0.52131756560055</v>
      </c>
      <c r="D852" s="16" t="n">
        <v>0</v>
      </c>
      <c r="E852" s="16" t="n">
        <v>0.1</v>
      </c>
      <c r="F852" s="16" t="n">
        <v>0.105495188639426</v>
      </c>
      <c r="G852" s="16" t="n">
        <v>0.0944922510837863</v>
      </c>
      <c r="H852" s="16" t="n">
        <v>0.11280304492248</v>
      </c>
      <c r="I852" s="16" t="n">
        <v>1.30102999566398</v>
      </c>
      <c r="J852" s="16" t="n">
        <v>0</v>
      </c>
      <c r="K852" s="16" t="n">
        <v>0.528930713774696</v>
      </c>
      <c r="L852" s="16" t="n">
        <v>0.514181938253261</v>
      </c>
    </row>
    <row r="853" customFormat="false" ht="15" hidden="false" customHeight="false" outlineLevel="0" collapsed="false">
      <c r="A853" s="17" t="n">
        <v>1248</v>
      </c>
      <c r="B853" s="16" t="n">
        <v>0.519988087371544</v>
      </c>
      <c r="C853" s="16" t="n">
        <v>0.521461020961382</v>
      </c>
      <c r="D853" s="16" t="n">
        <v>0</v>
      </c>
      <c r="E853" s="16" t="n">
        <v>0.1</v>
      </c>
      <c r="F853" s="16" t="n">
        <v>0.105359354140526</v>
      </c>
      <c r="G853" s="16" t="n">
        <v>0.0944922510837863</v>
      </c>
      <c r="H853" s="16" t="n">
        <v>0.11280304492248</v>
      </c>
      <c r="I853" s="16" t="n">
        <v>1.30102999566398</v>
      </c>
      <c r="J853" s="16" t="n">
        <v>0</v>
      </c>
      <c r="K853" s="16" t="n">
        <v>0.529029772714765</v>
      </c>
      <c r="L853" s="16" t="n">
        <v>0.513675637004017</v>
      </c>
    </row>
    <row r="854" customFormat="false" ht="15" hidden="false" customHeight="false" outlineLevel="0" collapsed="false">
      <c r="A854" s="17" t="n">
        <v>1249</v>
      </c>
      <c r="B854" s="16" t="n">
        <v>0.520118019757447</v>
      </c>
      <c r="C854" s="16" t="n">
        <v>0.521590994867492</v>
      </c>
      <c r="D854" s="16" t="n">
        <v>0</v>
      </c>
      <c r="E854" s="16" t="n">
        <v>0.1</v>
      </c>
      <c r="F854" s="16" t="n">
        <v>0.105341074998003</v>
      </c>
      <c r="G854" s="16" t="n">
        <v>0.0944922510837863</v>
      </c>
      <c r="H854" s="16" t="n">
        <v>0.11280304492248</v>
      </c>
      <c r="I854" s="16" t="n">
        <v>1.30102999566398</v>
      </c>
      <c r="J854" s="16" t="n">
        <v>0</v>
      </c>
      <c r="K854" s="16" t="n">
        <v>0.528974739970282</v>
      </c>
      <c r="L854" s="16" t="n">
        <v>0.511738484398217</v>
      </c>
    </row>
    <row r="855" customFormat="false" ht="15" hidden="false" customHeight="false" outlineLevel="0" collapsed="false">
      <c r="A855" s="17" t="n">
        <v>1250</v>
      </c>
      <c r="B855" s="16" t="n">
        <v>0.520239483868634</v>
      </c>
      <c r="C855" s="16" t="n">
        <v>0.521710975209104</v>
      </c>
      <c r="D855" s="16" t="n">
        <v>0</v>
      </c>
      <c r="E855" s="16" t="n">
        <v>0.1</v>
      </c>
      <c r="F855" s="16" t="n">
        <v>0.105202708045849</v>
      </c>
      <c r="G855" s="16" t="n">
        <v>0.0944922510837863</v>
      </c>
      <c r="H855" s="16" t="n">
        <v>0.11280304492248</v>
      </c>
      <c r="I855" s="16" t="n">
        <v>1.30102999566398</v>
      </c>
      <c r="J855" s="16" t="n">
        <v>0</v>
      </c>
      <c r="K855" s="16" t="n">
        <v>0.529007759616972</v>
      </c>
      <c r="L855" s="16" t="n">
        <v>0.509493148423312</v>
      </c>
    </row>
    <row r="856" customFormat="false" ht="15" hidden="false" customHeight="false" outlineLevel="0" collapsed="false">
      <c r="A856" s="17" t="n">
        <v>1251</v>
      </c>
      <c r="B856" s="16" t="n">
        <v>0.520353026081015</v>
      </c>
      <c r="C856" s="16" t="n">
        <v>0.521824805821565</v>
      </c>
      <c r="D856" s="16" t="n">
        <v>0</v>
      </c>
      <c r="E856" s="16" t="n">
        <v>0.1</v>
      </c>
      <c r="F856" s="16" t="n">
        <v>0.105206659809348</v>
      </c>
      <c r="G856" s="16" t="n">
        <v>0.0944922510837863</v>
      </c>
      <c r="H856" s="16" t="n">
        <v>0.11280304492248</v>
      </c>
      <c r="I856" s="16" t="n">
        <v>1.30102999566398</v>
      </c>
      <c r="J856" s="16" t="n">
        <v>0</v>
      </c>
      <c r="K856" s="16" t="n">
        <v>0.529007759616972</v>
      </c>
      <c r="L856" s="16" t="n">
        <v>0.506576412965715</v>
      </c>
    </row>
    <row r="857" customFormat="false" ht="15" hidden="false" customHeight="false" outlineLevel="0" collapsed="false">
      <c r="A857" s="17" t="n">
        <v>1252</v>
      </c>
      <c r="B857" s="16" t="n">
        <v>0.520453340035898</v>
      </c>
      <c r="C857" s="16" t="n">
        <v>0.521926400964363</v>
      </c>
      <c r="D857" s="16" t="n">
        <v>0</v>
      </c>
      <c r="E857" s="16" t="n">
        <v>0.1</v>
      </c>
      <c r="F857" s="16" t="n">
        <v>0.105293221672281</v>
      </c>
      <c r="G857" s="16" t="n">
        <v>0.0944922510837863</v>
      </c>
      <c r="H857" s="16" t="n">
        <v>0.11280304492248</v>
      </c>
      <c r="I857" s="16" t="n">
        <v>1.30102999566398</v>
      </c>
      <c r="J857" s="16" t="n">
        <v>0</v>
      </c>
      <c r="K857" s="16" t="n">
        <v>0.528974739970282</v>
      </c>
      <c r="L857" s="16" t="n">
        <v>0.506257223047713</v>
      </c>
    </row>
    <row r="858" customFormat="false" ht="15" hidden="false" customHeight="false" outlineLevel="0" collapsed="false">
      <c r="A858" s="17" t="n">
        <v>1253</v>
      </c>
      <c r="B858" s="16" t="n">
        <v>0.520541051802812</v>
      </c>
      <c r="C858" s="16" t="n">
        <v>0.522017508390931</v>
      </c>
      <c r="D858" s="16" t="n">
        <v>0</v>
      </c>
      <c r="E858" s="16" t="n">
        <v>0.1</v>
      </c>
      <c r="F858" s="16" t="n">
        <v>0.105553318224259</v>
      </c>
      <c r="G858" s="16" t="n">
        <v>0.0944922510837863</v>
      </c>
      <c r="H858" s="16" t="n">
        <v>0.11280304492248</v>
      </c>
      <c r="I858" s="16" t="n">
        <v>1.30102999566398</v>
      </c>
      <c r="J858" s="16" t="n">
        <v>0</v>
      </c>
      <c r="K858" s="16" t="n">
        <v>0.528930713774696</v>
      </c>
      <c r="L858" s="16" t="n">
        <v>0.505409718782676</v>
      </c>
    </row>
    <row r="859" customFormat="false" ht="15" hidden="false" customHeight="false" outlineLevel="0" collapsed="false">
      <c r="A859" s="17" t="n">
        <v>1254</v>
      </c>
      <c r="B859" s="16" t="n">
        <v>0.520619635008</v>
      </c>
      <c r="C859" s="16" t="n">
        <v>0.522096839649008</v>
      </c>
      <c r="D859" s="16" t="n">
        <v>0</v>
      </c>
      <c r="E859" s="16" t="n">
        <v>0.1</v>
      </c>
      <c r="F859" s="16" t="n">
        <v>0.10560076749932</v>
      </c>
      <c r="G859" s="16" t="n">
        <v>0.0944922510837863</v>
      </c>
      <c r="H859" s="16" t="n">
        <v>0.11280304492248</v>
      </c>
      <c r="I859" s="16" t="n">
        <v>1.30102999566398</v>
      </c>
      <c r="J859" s="16" t="n">
        <v>0</v>
      </c>
      <c r="K859" s="16" t="n">
        <v>0.528930713774696</v>
      </c>
      <c r="L859" s="16" t="n">
        <v>0.506807550492543</v>
      </c>
    </row>
    <row r="860" customFormat="false" ht="15" hidden="false" customHeight="false" outlineLevel="0" collapsed="false">
      <c r="A860" s="17" t="n">
        <v>1255</v>
      </c>
      <c r="B860" s="16" t="n">
        <v>0.520692637010857</v>
      </c>
      <c r="C860" s="16" t="n">
        <v>0.522170570328898</v>
      </c>
      <c r="D860" s="16" t="n">
        <v>0</v>
      </c>
      <c r="E860" s="16" t="n">
        <v>0.1</v>
      </c>
      <c r="F860" s="16" t="n">
        <v>0.105643810102146</v>
      </c>
      <c r="G860" s="16" t="n">
        <v>0.0944922510837863</v>
      </c>
      <c r="H860" s="16" t="n">
        <v>0.11280304492248</v>
      </c>
      <c r="I860" s="16" t="n">
        <v>1.30102999566398</v>
      </c>
      <c r="J860" s="16" t="n">
        <v>0</v>
      </c>
      <c r="K860" s="16" t="n">
        <v>0.528941720323593</v>
      </c>
      <c r="L860" s="16" t="n">
        <v>0.508502559022618</v>
      </c>
    </row>
    <row r="861" customFormat="false" ht="15" hidden="false" customHeight="false" outlineLevel="0" collapsed="false">
      <c r="A861" s="17" t="n">
        <v>1256</v>
      </c>
      <c r="B861" s="16" t="n">
        <v>0.520743623486272</v>
      </c>
      <c r="C861" s="16" t="n">
        <v>0.522221985800305</v>
      </c>
      <c r="D861" s="16" t="n">
        <v>0</v>
      </c>
      <c r="E861" s="16" t="n">
        <v>0.1</v>
      </c>
      <c r="F861" s="16" t="n">
        <v>0.105673771503925</v>
      </c>
      <c r="G861" s="16" t="n">
        <v>0.0944922510837863</v>
      </c>
      <c r="H861" s="16" t="n">
        <v>0.11280304492248</v>
      </c>
      <c r="I861" s="16" t="n">
        <v>1.30102999566398</v>
      </c>
      <c r="J861" s="16" t="n">
        <v>0</v>
      </c>
      <c r="K861" s="16" t="n">
        <v>0.529018766165869</v>
      </c>
      <c r="L861" s="16" t="n">
        <v>0.508964834076275</v>
      </c>
    </row>
    <row r="862" customFormat="false" ht="15" hidden="false" customHeight="false" outlineLevel="0" collapsed="false">
      <c r="A862" s="17" t="n">
        <v>1257</v>
      </c>
      <c r="B862" s="16" t="n">
        <v>0.520783455283554</v>
      </c>
      <c r="C862" s="16" t="n">
        <v>0.522259360790961</v>
      </c>
      <c r="D862" s="16" t="n">
        <v>0</v>
      </c>
      <c r="E862" s="16" t="n">
        <v>0.1</v>
      </c>
      <c r="F862" s="16" t="n">
        <v>0.105474031884746</v>
      </c>
      <c r="G862" s="16" t="n">
        <v>0.0944922510837863</v>
      </c>
      <c r="H862" s="16" t="n">
        <v>0.11280304492248</v>
      </c>
      <c r="I862" s="16" t="n">
        <v>1.30102999566398</v>
      </c>
      <c r="J862" s="16" t="n">
        <v>0</v>
      </c>
      <c r="K862" s="16" t="n">
        <v>0.528996753068076</v>
      </c>
      <c r="L862" s="16" t="n">
        <v>0.509856364536899</v>
      </c>
    </row>
    <row r="863" customFormat="false" ht="15" hidden="false" customHeight="false" outlineLevel="0" collapsed="false">
      <c r="A863" s="17" t="n">
        <v>1258</v>
      </c>
      <c r="B863" s="16" t="n">
        <v>0.520801802476247</v>
      </c>
      <c r="C863" s="16" t="n">
        <v>0.52227893870263</v>
      </c>
      <c r="D863" s="16" t="n">
        <v>0</v>
      </c>
      <c r="E863" s="16" t="n">
        <v>0.1</v>
      </c>
      <c r="F863" s="16" t="n">
        <v>0.10558131085629</v>
      </c>
      <c r="G863" s="16" t="n">
        <v>0.0944922510837863</v>
      </c>
      <c r="H863" s="16" t="n">
        <v>0.11280304492248</v>
      </c>
      <c r="I863" s="16" t="n">
        <v>1.30102999566398</v>
      </c>
      <c r="J863" s="16" t="n">
        <v>0</v>
      </c>
      <c r="K863" s="16" t="n">
        <v>0.528941720323593</v>
      </c>
      <c r="L863" s="16" t="n">
        <v>0.510164547906004</v>
      </c>
    </row>
    <row r="864" customFormat="false" ht="15" hidden="false" customHeight="false" outlineLevel="0" collapsed="false">
      <c r="A864" s="17" t="n">
        <v>1259</v>
      </c>
      <c r="B864" s="16" t="n">
        <v>0.520800431127901</v>
      </c>
      <c r="C864" s="16" t="n">
        <v>0.522282516531215</v>
      </c>
      <c r="D864" s="16" t="n">
        <v>0</v>
      </c>
      <c r="E864" s="16" t="n">
        <v>0.1</v>
      </c>
      <c r="F864" s="16" t="n">
        <v>0.105995077299826</v>
      </c>
      <c r="G864" s="16" t="n">
        <v>0.0944922510837863</v>
      </c>
      <c r="H864" s="16" t="n">
        <v>0.11280304492248</v>
      </c>
      <c r="I864" s="16" t="n">
        <v>1.30102999566398</v>
      </c>
      <c r="J864" s="16" t="n">
        <v>0</v>
      </c>
      <c r="K864" s="16" t="n">
        <v>0.528908700676903</v>
      </c>
      <c r="L864" s="16" t="n">
        <v>0.512068680865115</v>
      </c>
    </row>
    <row r="865" customFormat="false" ht="15" hidden="false" customHeight="false" outlineLevel="0" collapsed="false">
      <c r="A865" s="17" t="n">
        <v>1260</v>
      </c>
      <c r="B865" s="16" t="n">
        <v>0.520783749995408</v>
      </c>
      <c r="C865" s="16" t="n">
        <v>0.522266930182303</v>
      </c>
      <c r="D865" s="16" t="n">
        <v>0</v>
      </c>
      <c r="E865" s="16" t="n">
        <v>0.1</v>
      </c>
      <c r="F865" s="16" t="n">
        <v>0.106108427662808</v>
      </c>
      <c r="G865" s="16" t="n">
        <v>0.0944922510837863</v>
      </c>
      <c r="H865" s="16" t="n">
        <v>0.11280304492248</v>
      </c>
      <c r="I865" s="16" t="n">
        <v>1.30102999566398</v>
      </c>
      <c r="J865" s="16" t="n">
        <v>0</v>
      </c>
      <c r="K865" s="16" t="n">
        <v>0.528963733421386</v>
      </c>
      <c r="L865" s="16" t="n">
        <v>0.51234384458753</v>
      </c>
    </row>
    <row r="866" customFormat="false" ht="15" hidden="false" customHeight="false" outlineLevel="0" collapsed="false">
      <c r="A866" s="17" t="n">
        <v>1261</v>
      </c>
      <c r="B866" s="16" t="n">
        <v>0.520752803043083</v>
      </c>
      <c r="C866" s="16" t="n">
        <v>0.522236896172321</v>
      </c>
      <c r="D866" s="16" t="n">
        <v>0</v>
      </c>
      <c r="E866" s="16" t="n">
        <v>0.1</v>
      </c>
      <c r="F866" s="16" t="n">
        <v>0.106217522896867</v>
      </c>
      <c r="G866" s="16" t="n">
        <v>0.0944922510837863</v>
      </c>
      <c r="H866" s="16" t="n">
        <v>0.11280304492248</v>
      </c>
      <c r="I866" s="16" t="n">
        <v>1.30102999566398</v>
      </c>
      <c r="J866" s="16" t="n">
        <v>0</v>
      </c>
      <c r="K866" s="16" t="n">
        <v>0.528919707225799</v>
      </c>
      <c r="L866" s="16" t="n">
        <v>0.514181938253261</v>
      </c>
    </row>
    <row r="867" customFormat="false" ht="15" hidden="false" customHeight="false" outlineLevel="0" collapsed="false">
      <c r="A867" s="17" t="n">
        <v>1262</v>
      </c>
      <c r="B867" s="16" t="n">
        <v>0.52069987433928</v>
      </c>
      <c r="C867" s="16" t="n">
        <v>0.522184138666468</v>
      </c>
      <c r="D867" s="16" t="n">
        <v>0</v>
      </c>
      <c r="E867" s="16" t="n">
        <v>0.1</v>
      </c>
      <c r="F867" s="16" t="n">
        <v>0.106271151519624</v>
      </c>
      <c r="G867" s="16" t="n">
        <v>0.0944922510837863</v>
      </c>
      <c r="H867" s="16" t="n">
        <v>0.11280304492248</v>
      </c>
      <c r="I867" s="16" t="n">
        <v>1.30102999566398</v>
      </c>
      <c r="J867" s="16" t="n">
        <v>0</v>
      </c>
      <c r="K867" s="16" t="n">
        <v>0.528908700676903</v>
      </c>
      <c r="L867" s="16" t="n">
        <v>0.515964999174509</v>
      </c>
    </row>
    <row r="868" customFormat="false" ht="15" hidden="false" customHeight="false" outlineLevel="0" collapsed="false">
      <c r="A868" s="17" t="n">
        <v>1263</v>
      </c>
      <c r="B868" s="16" t="n">
        <v>0.520630322120808</v>
      </c>
      <c r="C868" s="16" t="n">
        <v>0.522110748388438</v>
      </c>
      <c r="D868" s="16" t="n">
        <v>0</v>
      </c>
      <c r="E868" s="16" t="n">
        <v>0.1</v>
      </c>
      <c r="F868" s="16" t="n">
        <v>0.106014645214616</v>
      </c>
      <c r="G868" s="16" t="n">
        <v>0.0944922510837863</v>
      </c>
      <c r="H868" s="16" t="n">
        <v>0.11280304492248</v>
      </c>
      <c r="I868" s="16" t="n">
        <v>1.30102999566398</v>
      </c>
      <c r="J868" s="16" t="n">
        <v>0</v>
      </c>
      <c r="K868" s="16" t="n">
        <v>0.528952726872489</v>
      </c>
      <c r="L868" s="16" t="n">
        <v>0.515524737218645</v>
      </c>
    </row>
    <row r="869" customFormat="false" ht="15" hidden="false" customHeight="false" outlineLevel="0" collapsed="false">
      <c r="A869" s="17" t="n">
        <v>1264</v>
      </c>
      <c r="B869" s="16" t="n">
        <v>0.520538223452038</v>
      </c>
      <c r="C869" s="16" t="n">
        <v>0.522018066265608</v>
      </c>
      <c r="D869" s="16" t="n">
        <v>0</v>
      </c>
      <c r="E869" s="16" t="n">
        <v>0.1</v>
      </c>
      <c r="F869" s="16" t="n">
        <v>0.106017349323052</v>
      </c>
      <c r="G869" s="16" t="n">
        <v>0.0944922510837863</v>
      </c>
      <c r="H869" s="16" t="n">
        <v>0.11280304492248</v>
      </c>
      <c r="I869" s="16" t="n">
        <v>1.30102999566398</v>
      </c>
      <c r="J869" s="16" t="n">
        <v>0</v>
      </c>
      <c r="K869" s="16" t="n">
        <v>0.528908700676903</v>
      </c>
      <c r="L869" s="16" t="n">
        <v>0.514963403224919</v>
      </c>
    </row>
    <row r="870" customFormat="false" ht="15" hidden="false" customHeight="false" outlineLevel="0" collapsed="false">
      <c r="A870" s="17" t="n">
        <v>1265</v>
      </c>
      <c r="B870" s="16" t="n">
        <v>0.520420794354545</v>
      </c>
      <c r="C870" s="16" t="n">
        <v>0.52190240407238</v>
      </c>
      <c r="D870" s="16" t="n">
        <v>0</v>
      </c>
      <c r="E870" s="16" t="n">
        <v>0.1</v>
      </c>
      <c r="F870" s="16" t="n">
        <v>0.106210867383686</v>
      </c>
      <c r="G870" s="16" t="n">
        <v>0.0944922510837863</v>
      </c>
      <c r="H870" s="16" t="n">
        <v>0.11280304492248</v>
      </c>
      <c r="I870" s="16" t="n">
        <v>1.30102999566398</v>
      </c>
      <c r="J870" s="16" t="n">
        <v>0</v>
      </c>
      <c r="K870" s="16" t="n">
        <v>0.528985746519179</v>
      </c>
      <c r="L870" s="16" t="n">
        <v>0.514754278795884</v>
      </c>
    </row>
    <row r="871" customFormat="false" ht="15" hidden="false" customHeight="false" outlineLevel="0" collapsed="false">
      <c r="A871" s="17" t="n">
        <v>1266</v>
      </c>
      <c r="B871" s="16" t="n">
        <v>0.520289418873964</v>
      </c>
      <c r="C871" s="16" t="n">
        <v>0.521771812465535</v>
      </c>
      <c r="D871" s="16" t="n">
        <v>0</v>
      </c>
      <c r="E871" s="16" t="n">
        <v>0.1</v>
      </c>
      <c r="F871" s="16" t="n">
        <v>0.106329751039505</v>
      </c>
      <c r="G871" s="16" t="n">
        <v>0.0944922510837863</v>
      </c>
      <c r="H871" s="16" t="n">
        <v>0.11280304492248</v>
      </c>
      <c r="I871" s="16" t="n">
        <v>1.30102999566398</v>
      </c>
      <c r="J871" s="16" t="n">
        <v>0</v>
      </c>
      <c r="K871" s="16" t="n">
        <v>0.528974739970282</v>
      </c>
      <c r="L871" s="16" t="n">
        <v>0.513565571515051</v>
      </c>
    </row>
    <row r="872" customFormat="false" ht="15" hidden="false" customHeight="false" outlineLevel="0" collapsed="false">
      <c r="A872" s="17" t="n">
        <v>1267</v>
      </c>
      <c r="B872" s="16" t="n">
        <v>0.520139639907413</v>
      </c>
      <c r="C872" s="16" t="n">
        <v>0.521623334815562</v>
      </c>
      <c r="D872" s="16" t="n">
        <v>0</v>
      </c>
      <c r="E872" s="16" t="n">
        <v>0.1</v>
      </c>
      <c r="F872" s="16" t="n">
        <v>0.10649064607797</v>
      </c>
      <c r="G872" s="16" t="n">
        <v>0.0944922510837863</v>
      </c>
      <c r="H872" s="16" t="n">
        <v>0.11280304492248</v>
      </c>
      <c r="I872" s="16" t="n">
        <v>1.30102999566398</v>
      </c>
      <c r="J872" s="16" t="n">
        <v>0</v>
      </c>
      <c r="K872" s="16" t="n">
        <v>0.528952726872489</v>
      </c>
      <c r="L872" s="16" t="n">
        <v>0.514005833470915</v>
      </c>
    </row>
    <row r="873" customFormat="false" ht="15" hidden="false" customHeight="false" outlineLevel="0" collapsed="false">
      <c r="A873" s="17" t="n">
        <v>1268</v>
      </c>
      <c r="B873" s="16" t="n">
        <v>0.519971459662473</v>
      </c>
      <c r="C873" s="16" t="n">
        <v>0.521456535025479</v>
      </c>
      <c r="D873" s="16" t="n">
        <v>0</v>
      </c>
      <c r="E873" s="16" t="n">
        <v>0.1</v>
      </c>
      <c r="F873" s="16" t="n">
        <v>0.106664574870071</v>
      </c>
      <c r="G873" s="16" t="n">
        <v>0.0944922510837863</v>
      </c>
      <c r="H873" s="16" t="n">
        <v>0.11280304492248</v>
      </c>
      <c r="I873" s="16" t="n">
        <v>1.30102999566398</v>
      </c>
      <c r="J873" s="16" t="n">
        <v>0</v>
      </c>
      <c r="K873" s="16" t="n">
        <v>0.528897694128006</v>
      </c>
      <c r="L873" s="16" t="n">
        <v>0.514578174013538</v>
      </c>
    </row>
    <row r="874" customFormat="false" ht="15" hidden="false" customHeight="false" outlineLevel="0" collapsed="false">
      <c r="A874" s="17" t="n">
        <v>1269</v>
      </c>
      <c r="B874" s="16" t="n">
        <v>0.519785518116421</v>
      </c>
      <c r="C874" s="16" t="n">
        <v>0.521271932399645</v>
      </c>
      <c r="D874" s="16" t="n">
        <v>0</v>
      </c>
      <c r="E874" s="16" t="n">
        <v>0.1</v>
      </c>
      <c r="F874" s="16" t="n">
        <v>0.106840469455136</v>
      </c>
      <c r="G874" s="16" t="n">
        <v>0.0944922510837863</v>
      </c>
      <c r="H874" s="16" t="n">
        <v>0.11280304492248</v>
      </c>
      <c r="I874" s="16" t="n">
        <v>1.30102999566398</v>
      </c>
      <c r="J874" s="16" t="n">
        <v>0</v>
      </c>
      <c r="K874" s="16" t="n">
        <v>0.528831654834627</v>
      </c>
      <c r="L874" s="16" t="n">
        <v>0.516581365912718</v>
      </c>
    </row>
    <row r="875" customFormat="false" ht="15" hidden="false" customHeight="false" outlineLevel="0" collapsed="false">
      <c r="A875" s="17" t="n">
        <v>1270</v>
      </c>
      <c r="B875" s="16" t="n">
        <v>0.519580667990225</v>
      </c>
      <c r="C875" s="16" t="n">
        <v>0.52106794497942</v>
      </c>
      <c r="D875" s="16" t="n">
        <v>0</v>
      </c>
      <c r="E875" s="16" t="n">
        <v>0.1</v>
      </c>
      <c r="F875" s="16" t="n">
        <v>0.106984503133328</v>
      </c>
      <c r="G875" s="16" t="n">
        <v>0.0944922510837863</v>
      </c>
      <c r="H875" s="16" t="n">
        <v>0.11280304492248</v>
      </c>
      <c r="I875" s="16" t="n">
        <v>1.30102999566398</v>
      </c>
      <c r="J875" s="16" t="n">
        <v>0</v>
      </c>
      <c r="K875" s="16" t="n">
        <v>0.528875681030213</v>
      </c>
      <c r="L875" s="16" t="n">
        <v>0.519002806669969</v>
      </c>
    </row>
    <row r="876" customFormat="false" ht="15" hidden="false" customHeight="false" outlineLevel="0" collapsed="false">
      <c r="A876" s="17" t="n">
        <v>1271</v>
      </c>
      <c r="B876" s="16" t="n">
        <v>0.519365301397112</v>
      </c>
      <c r="C876" s="16" t="n">
        <v>0.520853858645922</v>
      </c>
      <c r="D876" s="16" t="n">
        <v>0</v>
      </c>
      <c r="E876" s="16" t="n">
        <v>0.1</v>
      </c>
      <c r="F876" s="16" t="n">
        <v>0.107163619423704</v>
      </c>
      <c r="G876" s="16" t="n">
        <v>0.0944922510837863</v>
      </c>
      <c r="H876" s="16" t="n">
        <v>0.11280304492248</v>
      </c>
      <c r="I876" s="16" t="n">
        <v>1.30102999566398</v>
      </c>
      <c r="J876" s="16" t="n">
        <v>0</v>
      </c>
      <c r="K876" s="16" t="n">
        <v>0.528809641736833</v>
      </c>
      <c r="L876" s="16" t="n">
        <v>0.521677398051841</v>
      </c>
    </row>
    <row r="877" customFormat="false" ht="15" hidden="false" customHeight="false" outlineLevel="0" collapsed="false">
      <c r="A877" s="17" t="n">
        <v>1272</v>
      </c>
      <c r="B877" s="16" t="n">
        <v>0.519132492718873</v>
      </c>
      <c r="C877" s="16" t="n">
        <v>0.520622440379938</v>
      </c>
      <c r="D877" s="16" t="n">
        <v>0</v>
      </c>
      <c r="E877" s="16" t="n">
        <v>0.1</v>
      </c>
      <c r="F877" s="16" t="n">
        <v>0.107355497620454</v>
      </c>
      <c r="G877" s="16" t="n">
        <v>0.0944922510837863</v>
      </c>
      <c r="H877" s="16" t="n">
        <v>0.11280304492248</v>
      </c>
      <c r="I877" s="16" t="n">
        <v>1.30102999566398</v>
      </c>
      <c r="J877" s="16" t="n">
        <v>0</v>
      </c>
      <c r="K877" s="16" t="n">
        <v>0.528842661383523</v>
      </c>
      <c r="L877" s="16" t="n">
        <v>0.525144460954268</v>
      </c>
    </row>
    <row r="878" customFormat="false" ht="15" hidden="false" customHeight="false" outlineLevel="0" collapsed="false">
      <c r="A878" s="17" t="n">
        <v>1273</v>
      </c>
      <c r="B878" s="16" t="n">
        <v>0.518885304530462</v>
      </c>
      <c r="C878" s="16" t="n">
        <v>0.520377641136898</v>
      </c>
      <c r="D878" s="16" t="n">
        <v>0</v>
      </c>
      <c r="E878" s="16" t="n">
        <v>0.1</v>
      </c>
      <c r="F878" s="16" t="n">
        <v>0.107633606765394</v>
      </c>
      <c r="G878" s="16" t="n">
        <v>0.0944922510837863</v>
      </c>
      <c r="H878" s="16" t="n">
        <v>0.11280304492248</v>
      </c>
      <c r="I878" s="16" t="n">
        <v>1.30102999566398</v>
      </c>
      <c r="J878" s="16" t="n">
        <v>0</v>
      </c>
      <c r="K878" s="16" t="n">
        <v>0.528842661383523</v>
      </c>
      <c r="L878" s="16" t="n">
        <v>0.528138242254141</v>
      </c>
    </row>
    <row r="879" customFormat="false" ht="15" hidden="false" customHeight="false" outlineLevel="0" collapsed="false">
      <c r="A879" s="17" t="n">
        <v>1274</v>
      </c>
      <c r="B879" s="16" t="n">
        <v>0.518628834795069</v>
      </c>
      <c r="C879" s="16" t="n">
        <v>0.520121773674442</v>
      </c>
      <c r="D879" s="16" t="n">
        <v>0</v>
      </c>
      <c r="E879" s="16" t="n">
        <v>0.1</v>
      </c>
      <c r="F879" s="16" t="n">
        <v>0.107773229581626</v>
      </c>
      <c r="G879" s="16" t="n">
        <v>0.0944922510837863</v>
      </c>
      <c r="H879" s="16" t="n">
        <v>0.11280304492248</v>
      </c>
      <c r="I879" s="16" t="n">
        <v>1.30102999566398</v>
      </c>
      <c r="J879" s="16" t="n">
        <v>0</v>
      </c>
      <c r="K879" s="16" t="n">
        <v>0.52885366793242</v>
      </c>
      <c r="L879" s="16" t="n">
        <v>0.531517252765395</v>
      </c>
    </row>
    <row r="880" customFormat="false" ht="15" hidden="false" customHeight="false" outlineLevel="0" collapsed="false">
      <c r="A880" s="17" t="n">
        <v>1275</v>
      </c>
      <c r="B880" s="16" t="n">
        <v>0.518347978591919</v>
      </c>
      <c r="C880" s="16" t="n">
        <v>0.519847353668482</v>
      </c>
      <c r="D880" s="16" t="n">
        <v>0</v>
      </c>
      <c r="E880" s="16" t="n">
        <v>0.1</v>
      </c>
      <c r="F880" s="16" t="n">
        <v>0.108384310004715</v>
      </c>
      <c r="G880" s="16" t="n">
        <v>0.0944922510837863</v>
      </c>
      <c r="H880" s="16" t="n">
        <v>0.11280304492248</v>
      </c>
      <c r="I880" s="16" t="n">
        <v>1.30102999566398</v>
      </c>
      <c r="J880" s="16" t="n">
        <v>0</v>
      </c>
      <c r="K880" s="16" t="n">
        <v>0.528831654834627</v>
      </c>
      <c r="L880" s="16" t="n">
        <v>0.534951296021133</v>
      </c>
    </row>
    <row r="881" customFormat="false" ht="15" hidden="false" customHeight="false" outlineLevel="0" collapsed="false">
      <c r="A881" s="17" t="n">
        <v>1276</v>
      </c>
      <c r="B881" s="16" t="n">
        <v>0.51804842043806</v>
      </c>
      <c r="C881" s="16" t="n">
        <v>0.519557750109932</v>
      </c>
      <c r="D881" s="16" t="n">
        <v>0</v>
      </c>
      <c r="E881" s="16" t="n">
        <v>0.1</v>
      </c>
      <c r="F881" s="16" t="n">
        <v>0.109285957625886</v>
      </c>
      <c r="G881" s="16" t="n">
        <v>0.0944922510837863</v>
      </c>
      <c r="H881" s="16" t="n">
        <v>0.11280304492248</v>
      </c>
      <c r="I881" s="16" t="n">
        <v>1.30102999566398</v>
      </c>
      <c r="J881" s="16" t="n">
        <v>0</v>
      </c>
      <c r="K881" s="16" t="n">
        <v>0.528776622090144</v>
      </c>
      <c r="L881" s="16" t="n">
        <v>0.538407352374663</v>
      </c>
    </row>
    <row r="882" customFormat="false" ht="15" hidden="false" customHeight="false" outlineLevel="0" collapsed="false">
      <c r="A882" s="17" t="n">
        <v>1277</v>
      </c>
      <c r="B882" s="16" t="n">
        <v>0.517727388275994</v>
      </c>
      <c r="C882" s="16" t="n">
        <v>0.519246777267725</v>
      </c>
      <c r="D882" s="16" t="n">
        <v>0</v>
      </c>
      <c r="E882" s="16" t="n">
        <v>0.1</v>
      </c>
      <c r="F882" s="16" t="n">
        <v>0.110201733858989</v>
      </c>
      <c r="G882" s="16" t="n">
        <v>0.0944922510837863</v>
      </c>
      <c r="H882" s="16" t="n">
        <v>0.11280304492248</v>
      </c>
      <c r="I882" s="16" t="n">
        <v>1.30102999566398</v>
      </c>
      <c r="J882" s="16" t="n">
        <v>0</v>
      </c>
      <c r="K882" s="16" t="n">
        <v>0.528699576247868</v>
      </c>
      <c r="L882" s="16" t="n">
        <v>0.541643277750261</v>
      </c>
    </row>
    <row r="883" customFormat="false" ht="15" hidden="false" customHeight="false" outlineLevel="0" collapsed="false">
      <c r="A883" s="17" t="n">
        <v>1278</v>
      </c>
      <c r="B883" s="16" t="n">
        <v>0.517388544480006</v>
      </c>
      <c r="C883" s="16" t="n">
        <v>0.518921214395257</v>
      </c>
      <c r="D883" s="16" t="n">
        <v>0</v>
      </c>
      <c r="E883" s="16" t="n">
        <v>0.1</v>
      </c>
      <c r="F883" s="16" t="n">
        <v>0.111381493375665</v>
      </c>
      <c r="G883" s="16" t="n">
        <v>0.0944922510837863</v>
      </c>
      <c r="H883" s="16" t="n">
        <v>0.11280304492248</v>
      </c>
      <c r="I883" s="16" t="n">
        <v>1.30102999566398</v>
      </c>
      <c r="J883" s="16" t="n">
        <v>0</v>
      </c>
      <c r="K883" s="16" t="n">
        <v>0.528600517307798</v>
      </c>
      <c r="L883" s="16" t="n">
        <v>0.543536404160475</v>
      </c>
    </row>
    <row r="884" customFormat="false" ht="15" hidden="false" customHeight="false" outlineLevel="0" collapsed="false">
      <c r="A884" s="17" t="n">
        <v>1279</v>
      </c>
      <c r="B884" s="16" t="n">
        <v>0.517025531221319</v>
      </c>
      <c r="C884" s="16" t="n">
        <v>0.518571731417176</v>
      </c>
      <c r="D884" s="16" t="n">
        <v>0</v>
      </c>
      <c r="E884" s="16" t="n">
        <v>0.1</v>
      </c>
      <c r="F884" s="16" t="n">
        <v>0.112594161268007</v>
      </c>
      <c r="G884" s="16" t="n">
        <v>0.0944922510837863</v>
      </c>
      <c r="H884" s="16" t="n">
        <v>0.11280304492248</v>
      </c>
      <c r="I884" s="16" t="n">
        <v>1.30102999566398</v>
      </c>
      <c r="J884" s="16" t="n">
        <v>0</v>
      </c>
      <c r="K884" s="16" t="n">
        <v>0.528446425623246</v>
      </c>
      <c r="L884" s="16" t="n">
        <v>0.545495569864069</v>
      </c>
    </row>
    <row r="885" customFormat="false" ht="15" hidden="false" customHeight="false" outlineLevel="0" collapsed="false">
      <c r="A885" s="17" t="n">
        <v>1280</v>
      </c>
      <c r="B885" s="16" t="n">
        <v>0.516643720423734</v>
      </c>
      <c r="C885" s="16" t="n">
        <v>0.518203061588806</v>
      </c>
      <c r="D885" s="16" t="n">
        <v>0</v>
      </c>
      <c r="E885" s="16" t="n">
        <v>0.1</v>
      </c>
      <c r="F885" s="16" t="n">
        <v>0.113787208045508</v>
      </c>
      <c r="G885" s="16" t="n">
        <v>0.0944922510837863</v>
      </c>
      <c r="H885" s="16" t="n">
        <v>0.11280304492248</v>
      </c>
      <c r="I885" s="16" t="n">
        <v>1.30102999566398</v>
      </c>
      <c r="J885" s="16" t="n">
        <v>0</v>
      </c>
      <c r="K885" s="16" t="n">
        <v>0.528193274998624</v>
      </c>
      <c r="L885" s="16" t="n">
        <v>0.546959440867316</v>
      </c>
    </row>
    <row r="886" customFormat="false" ht="15" hidden="false" customHeight="false" outlineLevel="0" collapsed="false">
      <c r="A886" s="17" t="n">
        <v>1281</v>
      </c>
      <c r="B886" s="16" t="n">
        <v>0.51623282454632</v>
      </c>
      <c r="C886" s="16" t="n">
        <v>0.517807931859284</v>
      </c>
      <c r="D886" s="16" t="n">
        <v>0</v>
      </c>
      <c r="E886" s="16" t="n">
        <v>0.1</v>
      </c>
      <c r="F886" s="16" t="n">
        <v>0.115202456599037</v>
      </c>
      <c r="G886" s="16" t="n">
        <v>0.0944922510837863</v>
      </c>
      <c r="H886" s="16" t="n">
        <v>0.11280304492248</v>
      </c>
      <c r="I886" s="16" t="n">
        <v>1.30102999566398</v>
      </c>
      <c r="J886" s="16" t="n">
        <v>0</v>
      </c>
      <c r="K886" s="16" t="n">
        <v>0.528160255351934</v>
      </c>
      <c r="L886" s="16" t="n">
        <v>0.548126135050355</v>
      </c>
    </row>
    <row r="887" customFormat="false" ht="15" hidden="false" customHeight="false" outlineLevel="0" collapsed="false">
      <c r="A887" s="17" t="n">
        <v>1282</v>
      </c>
      <c r="B887" s="16" t="n">
        <v>0.515794208314684</v>
      </c>
      <c r="C887" s="16" t="n">
        <v>0.517388966648575</v>
      </c>
      <c r="D887" s="16" t="n">
        <v>0</v>
      </c>
      <c r="E887" s="16" t="n">
        <v>0.1</v>
      </c>
      <c r="F887" s="16" t="n">
        <v>0.116946801255296</v>
      </c>
      <c r="G887" s="16" t="n">
        <v>0.0944922510837863</v>
      </c>
      <c r="H887" s="16" t="n">
        <v>0.11280304492248</v>
      </c>
      <c r="I887" s="16" t="n">
        <v>1.30102999566398</v>
      </c>
      <c r="J887" s="16" t="n">
        <v>0</v>
      </c>
      <c r="K887" s="16" t="n">
        <v>0.527907104727313</v>
      </c>
      <c r="L887" s="16" t="n">
        <v>0.549457927466843</v>
      </c>
    </row>
    <row r="888" customFormat="false" ht="15" hidden="false" customHeight="false" outlineLevel="0" collapsed="false">
      <c r="A888" s="17" t="n">
        <v>1283</v>
      </c>
      <c r="B888" s="16" t="n">
        <v>0.515337128771676</v>
      </c>
      <c r="C888" s="16" t="n">
        <v>0.516949887438656</v>
      </c>
      <c r="D888" s="16" t="n">
        <v>0</v>
      </c>
      <c r="E888" s="16" t="n">
        <v>0.1</v>
      </c>
      <c r="F888" s="16" t="n">
        <v>0.118569318583663</v>
      </c>
      <c r="G888" s="16" t="n">
        <v>0.0944922510837863</v>
      </c>
      <c r="H888" s="16" t="n">
        <v>0.11280304492248</v>
      </c>
      <c r="I888" s="16" t="n">
        <v>1.30102999566398</v>
      </c>
      <c r="J888" s="16" t="n">
        <v>0</v>
      </c>
      <c r="K888" s="16" t="n">
        <v>0.527797039238347</v>
      </c>
      <c r="L888" s="16" t="n">
        <v>0.550503549612019</v>
      </c>
    </row>
    <row r="889" customFormat="false" ht="15" hidden="false" customHeight="false" outlineLevel="0" collapsed="false">
      <c r="A889" s="17" t="n">
        <v>1284</v>
      </c>
      <c r="B889" s="16" t="n">
        <v>0.514862533631148</v>
      </c>
      <c r="C889" s="16" t="n">
        <v>0.516491297892617</v>
      </c>
      <c r="D889" s="16" t="n">
        <v>0</v>
      </c>
      <c r="E889" s="16" t="n">
        <v>0.1</v>
      </c>
      <c r="F889" s="16" t="n">
        <v>0.120035640147742</v>
      </c>
      <c r="G889" s="16" t="n">
        <v>0.0944922510837863</v>
      </c>
      <c r="H889" s="16" t="n">
        <v>0.11280304492248</v>
      </c>
      <c r="I889" s="16" t="n">
        <v>1.30102999566398</v>
      </c>
      <c r="J889" s="16" t="n">
        <v>0</v>
      </c>
      <c r="K889" s="16" t="n">
        <v>0.527598921358208</v>
      </c>
      <c r="L889" s="16" t="n">
        <v>0.551758296186231</v>
      </c>
    </row>
    <row r="890" customFormat="false" ht="15" hidden="false" customHeight="false" outlineLevel="0" collapsed="false">
      <c r="A890" s="17" t="n">
        <v>1285</v>
      </c>
      <c r="B890" s="16" t="n">
        <v>0.514354103582877</v>
      </c>
      <c r="C890" s="16" t="n">
        <v>0.516003410183834</v>
      </c>
      <c r="D890" s="16" t="n">
        <v>0</v>
      </c>
      <c r="E890" s="16" t="n">
        <v>0.1</v>
      </c>
      <c r="F890" s="16" t="n">
        <v>0.121896678409876</v>
      </c>
      <c r="G890" s="16" t="n">
        <v>0.0944922510837863</v>
      </c>
      <c r="H890" s="16" t="n">
        <v>0.11280304492248</v>
      </c>
      <c r="I890" s="16" t="n">
        <v>1.30102999566398</v>
      </c>
      <c r="J890" s="16" t="n">
        <v>0</v>
      </c>
      <c r="K890" s="16" t="n">
        <v>0.527488855869242</v>
      </c>
      <c r="L890" s="16" t="n">
        <v>0.552583787353475</v>
      </c>
    </row>
    <row r="891" customFormat="false" ht="15" hidden="false" customHeight="false" outlineLevel="0" collapsed="false">
      <c r="A891" s="17" t="n">
        <v>1286</v>
      </c>
      <c r="B891" s="16" t="n">
        <v>0.513826429181629</v>
      </c>
      <c r="C891" s="16" t="n">
        <v>0.515497289963321</v>
      </c>
      <c r="D891" s="16" t="n">
        <v>0</v>
      </c>
      <c r="E891" s="16" t="n">
        <v>0.1</v>
      </c>
      <c r="F891" s="16" t="n">
        <v>0.123860548392857</v>
      </c>
      <c r="G891" s="16" t="n">
        <v>0.0944922510837863</v>
      </c>
      <c r="H891" s="16" t="n">
        <v>0.11280304492248</v>
      </c>
      <c r="I891" s="16" t="n">
        <v>1.30102999566398</v>
      </c>
      <c r="J891" s="16" t="n">
        <v>0</v>
      </c>
      <c r="K891" s="16" t="n">
        <v>0.527180672500138</v>
      </c>
      <c r="L891" s="16" t="n">
        <v>0.553629409498652</v>
      </c>
    </row>
    <row r="892" customFormat="false" ht="15" hidden="false" customHeight="false" outlineLevel="0" collapsed="false">
      <c r="A892" s="17" t="n">
        <v>1287</v>
      </c>
      <c r="B892" s="16" t="n">
        <v>0.51326457173736</v>
      </c>
      <c r="C892" s="16" t="n">
        <v>0.514959369690599</v>
      </c>
      <c r="D892" s="16" t="n">
        <v>0</v>
      </c>
      <c r="E892" s="16" t="n">
        <v>0.1</v>
      </c>
      <c r="F892" s="16" t="n">
        <v>0.126042037528446</v>
      </c>
      <c r="G892" s="16" t="n">
        <v>0.0944922510837863</v>
      </c>
      <c r="H892" s="16" t="n">
        <v>0.11280304492248</v>
      </c>
      <c r="I892" s="16" t="n">
        <v>1.30102999566398</v>
      </c>
      <c r="J892" s="16" t="n">
        <v>0</v>
      </c>
      <c r="K892" s="16" t="n">
        <v>0.527081613560068</v>
      </c>
      <c r="L892" s="16" t="n">
        <v>0.555533542457762</v>
      </c>
    </row>
    <row r="893" customFormat="false" ht="15" hidden="false" customHeight="false" outlineLevel="0" collapsed="false">
      <c r="A893" s="17" t="n">
        <v>1288</v>
      </c>
      <c r="B893" s="16" t="n">
        <v>0.51267454624176</v>
      </c>
      <c r="C893" s="16" t="n">
        <v>0.514396820566098</v>
      </c>
      <c r="D893" s="16" t="n">
        <v>0</v>
      </c>
      <c r="E893" s="16" t="n">
        <v>0.1</v>
      </c>
      <c r="F893" s="16" t="n">
        <v>0.128537822270861</v>
      </c>
      <c r="G893" s="16" t="n">
        <v>0.0944922510837863</v>
      </c>
      <c r="H893" s="16" t="n">
        <v>0.11280304492248</v>
      </c>
      <c r="I893" s="16" t="n">
        <v>1.30102999566398</v>
      </c>
      <c r="J893" s="16" t="n">
        <v>0</v>
      </c>
      <c r="K893" s="16" t="n">
        <v>0.526740410544274</v>
      </c>
      <c r="L893" s="16" t="n">
        <v>0.556843321776457</v>
      </c>
    </row>
    <row r="894" customFormat="false" ht="15" hidden="false" customHeight="false" outlineLevel="0" collapsed="false">
      <c r="A894" s="17" t="n">
        <v>1289</v>
      </c>
      <c r="B894" s="16" t="n">
        <v>0.512043385373222</v>
      </c>
      <c r="C894" s="16" t="n">
        <v>0.513795291908074</v>
      </c>
      <c r="D894" s="16" t="n">
        <v>0</v>
      </c>
      <c r="E894" s="16" t="n">
        <v>0.1</v>
      </c>
      <c r="F894" s="16" t="n">
        <v>0.131251749277072</v>
      </c>
      <c r="G894" s="16" t="n">
        <v>0.0944922510837863</v>
      </c>
      <c r="H894" s="16" t="n">
        <v>0.11280304492248</v>
      </c>
      <c r="I894" s="16" t="n">
        <v>1.30102999566398</v>
      </c>
      <c r="J894" s="16" t="n">
        <v>0</v>
      </c>
      <c r="K894" s="16" t="n">
        <v>0.526322161686203</v>
      </c>
      <c r="L894" s="16" t="n">
        <v>0.558626382697705</v>
      </c>
    </row>
    <row r="895" customFormat="false" ht="15" hidden="false" customHeight="false" outlineLevel="0" collapsed="false">
      <c r="A895" s="17" t="n">
        <v>1290</v>
      </c>
      <c r="B895" s="16" t="n">
        <v>0.511384981208377</v>
      </c>
      <c r="C895" s="16" t="n">
        <v>0.513169109732754</v>
      </c>
      <c r="D895" s="16" t="n">
        <v>0</v>
      </c>
      <c r="E895" s="16" t="n">
        <v>0.2</v>
      </c>
      <c r="F895" s="16" t="n">
        <v>0.134213967362363</v>
      </c>
      <c r="G895" s="16" t="n">
        <v>0.0944922510837863</v>
      </c>
      <c r="H895" s="16" t="n">
        <v>0.11280304492248</v>
      </c>
      <c r="I895" s="16" t="n">
        <v>1.30102999566398</v>
      </c>
      <c r="J895" s="16" t="n">
        <v>0</v>
      </c>
      <c r="K895" s="16" t="n">
        <v>0.525936932474823</v>
      </c>
      <c r="L895" s="16" t="n">
        <v>0.56083869902592</v>
      </c>
    </row>
    <row r="896" customFormat="false" ht="15" hidden="false" customHeight="false" outlineLevel="0" collapsed="false">
      <c r="A896" s="17" t="n">
        <v>1291</v>
      </c>
      <c r="B896" s="16" t="n">
        <v>0.51069553428226</v>
      </c>
      <c r="C896" s="16" t="n">
        <v>0.512513510406814</v>
      </c>
      <c r="D896" s="16" t="n">
        <v>0</v>
      </c>
      <c r="E896" s="16" t="n">
        <v>0.2</v>
      </c>
      <c r="F896" s="16" t="n">
        <v>0.137347596568818</v>
      </c>
      <c r="G896" s="16" t="n">
        <v>0.0944922510837863</v>
      </c>
      <c r="H896" s="16" t="n">
        <v>0.11280304492248</v>
      </c>
      <c r="I896" s="16" t="n">
        <v>1.30102999566398</v>
      </c>
      <c r="J896" s="16" t="n">
        <v>0</v>
      </c>
      <c r="K896" s="16" t="n">
        <v>0.525540696714545</v>
      </c>
      <c r="L896" s="16" t="n">
        <v>0.562434648615927</v>
      </c>
    </row>
    <row r="897" customFormat="false" ht="15" hidden="false" customHeight="false" outlineLevel="0" collapsed="false">
      <c r="A897" s="17" t="n">
        <v>1292</v>
      </c>
      <c r="B897" s="16" t="n">
        <v>0.509981405514258</v>
      </c>
      <c r="C897" s="16" t="n">
        <v>0.51183576113579</v>
      </c>
      <c r="D897" s="16" t="n">
        <v>0</v>
      </c>
      <c r="E897" s="16" t="n">
        <v>0.2</v>
      </c>
      <c r="F897" s="16" t="n">
        <v>0.140734187919427</v>
      </c>
      <c r="G897" s="16" t="n">
        <v>0.0944922510837863</v>
      </c>
      <c r="H897" s="16" t="n">
        <v>0.11280304492248</v>
      </c>
      <c r="I897" s="16" t="n">
        <v>1.30102999566398</v>
      </c>
      <c r="J897" s="16" t="n">
        <v>0</v>
      </c>
      <c r="K897" s="16" t="n">
        <v>0.525111441307578</v>
      </c>
      <c r="L897" s="16" t="n">
        <v>0.564283748830554</v>
      </c>
    </row>
    <row r="898" customFormat="false" ht="15" hidden="false" customHeight="false" outlineLevel="0" collapsed="false">
      <c r="A898" s="17" t="n">
        <v>1293</v>
      </c>
      <c r="B898" s="16" t="n">
        <v>0.509239239825143</v>
      </c>
      <c r="C898" s="16" t="n">
        <v>0.511132426770268</v>
      </c>
      <c r="D898" s="16" t="n">
        <v>0</v>
      </c>
      <c r="E898" s="16" t="n">
        <v>0.2</v>
      </c>
      <c r="F898" s="16" t="n">
        <v>0.144377823092261</v>
      </c>
      <c r="G898" s="16" t="n">
        <v>0.0944922510837863</v>
      </c>
      <c r="H898" s="16" t="n">
        <v>0.11280304492248</v>
      </c>
      <c r="I898" s="16" t="n">
        <v>1.30102999566398</v>
      </c>
      <c r="J898" s="16" t="n">
        <v>0</v>
      </c>
      <c r="K898" s="16" t="n">
        <v>0.524704198998404</v>
      </c>
      <c r="L898" s="16" t="n">
        <v>0.565868691871664</v>
      </c>
    </row>
    <row r="899" customFormat="false" ht="15" hidden="false" customHeight="false" outlineLevel="0" collapsed="false">
      <c r="A899" s="17" t="n">
        <v>1294</v>
      </c>
      <c r="B899" s="16" t="n">
        <v>0.508461797458154</v>
      </c>
      <c r="C899" s="16" t="n">
        <v>0.510397709673617</v>
      </c>
      <c r="D899" s="16" t="n">
        <v>0</v>
      </c>
      <c r="E899" s="16" t="n">
        <v>0.3</v>
      </c>
      <c r="F899" s="16" t="n">
        <v>0.148400231521553</v>
      </c>
      <c r="G899" s="16" t="n">
        <v>0.0944922510837863</v>
      </c>
      <c r="H899" s="16" t="n">
        <v>0.115182632877999</v>
      </c>
      <c r="I899" s="16" t="n">
        <v>1.30102999566398</v>
      </c>
      <c r="J899" s="16" t="n">
        <v>0</v>
      </c>
      <c r="K899" s="16" t="n">
        <v>0.524274943591437</v>
      </c>
      <c r="L899" s="16" t="n">
        <v>0.567299543228221</v>
      </c>
    </row>
    <row r="900" customFormat="false" ht="15" hidden="false" customHeight="false" outlineLevel="0" collapsed="false">
      <c r="A900" s="17" t="n">
        <v>1295</v>
      </c>
      <c r="B900" s="16" t="n">
        <v>0.507661866258692</v>
      </c>
      <c r="C900" s="16" t="n">
        <v>0.509641845460101</v>
      </c>
      <c r="D900" s="16" t="n">
        <v>0</v>
      </c>
      <c r="E900" s="16" t="n">
        <v>0.3</v>
      </c>
      <c r="F900" s="16" t="n">
        <v>0.152581239713448</v>
      </c>
      <c r="G900" s="16" t="n">
        <v>0.0944922510837863</v>
      </c>
      <c r="H900" s="16" t="n">
        <v>0.116991778075825</v>
      </c>
      <c r="I900" s="16" t="n">
        <v>1.30102999566398</v>
      </c>
      <c r="J900" s="16" t="n">
        <v>0</v>
      </c>
      <c r="K900" s="16" t="n">
        <v>0.523977766771229</v>
      </c>
      <c r="L900" s="16" t="n">
        <v>0.568279126080018</v>
      </c>
    </row>
    <row r="901" customFormat="false" ht="15" hidden="false" customHeight="false" outlineLevel="0" collapsed="false">
      <c r="A901" s="17" t="n">
        <v>1296</v>
      </c>
      <c r="B901" s="16" t="n">
        <v>0.506819468736649</v>
      </c>
      <c r="C901" s="16" t="n">
        <v>0.508848519948758</v>
      </c>
      <c r="D901" s="16" t="n">
        <v>0</v>
      </c>
      <c r="E901" s="16" t="n">
        <v>0.3</v>
      </c>
      <c r="F901" s="16" t="n">
        <v>0.157273051823866</v>
      </c>
      <c r="G901" s="16" t="n">
        <v>0.0944922510837863</v>
      </c>
      <c r="H901" s="16" t="n">
        <v>0.118381625380999</v>
      </c>
      <c r="I901" s="16" t="n">
        <v>1.30102999566398</v>
      </c>
      <c r="J901" s="16" t="n">
        <v>0</v>
      </c>
      <c r="K901" s="16" t="n">
        <v>0.523691596499918</v>
      </c>
      <c r="L901" s="16" t="n">
        <v>0.569610918496506</v>
      </c>
    </row>
    <row r="902" customFormat="false" ht="15" hidden="false" customHeight="false" outlineLevel="0" collapsed="false">
      <c r="A902" s="17" t="n">
        <v>1297</v>
      </c>
      <c r="B902" s="16" t="n">
        <v>0.505945547642531</v>
      </c>
      <c r="C902" s="16" t="n">
        <v>0.508028577996576</v>
      </c>
      <c r="D902" s="16" t="n">
        <v>0</v>
      </c>
      <c r="E902" s="16" t="n">
        <v>0.3</v>
      </c>
      <c r="F902" s="16" t="n">
        <v>0.162467584396304</v>
      </c>
      <c r="G902" s="16" t="n">
        <v>0.0944922510837863</v>
      </c>
      <c r="H902" s="16" t="n">
        <v>0.122047729031183</v>
      </c>
      <c r="I902" s="16" t="n">
        <v>1.30102999566398</v>
      </c>
      <c r="J902" s="16" t="n">
        <v>0</v>
      </c>
      <c r="K902" s="16" t="n">
        <v>0.522987177370536</v>
      </c>
      <c r="L902" s="16" t="n">
        <v>0.570326344174784</v>
      </c>
    </row>
    <row r="903" customFormat="false" ht="15" hidden="false" customHeight="false" outlineLevel="0" collapsed="false">
      <c r="A903" s="17" t="n">
        <v>1298</v>
      </c>
      <c r="B903" s="16" t="n">
        <v>0.505021996630563</v>
      </c>
      <c r="C903" s="16" t="n">
        <v>0.507161681046281</v>
      </c>
      <c r="D903" s="16" t="n">
        <v>0</v>
      </c>
      <c r="E903" s="16" t="n">
        <v>0.3</v>
      </c>
      <c r="F903" s="16" t="n">
        <v>0.16799108309655</v>
      </c>
      <c r="G903" s="16" t="n">
        <v>0.0959850329994909</v>
      </c>
      <c r="H903" s="16" t="n">
        <v>0.127810353478181</v>
      </c>
      <c r="I903" s="16" t="n">
        <v>1.30102999566398</v>
      </c>
      <c r="J903" s="16" t="n">
        <v>0</v>
      </c>
      <c r="K903" s="16" t="n">
        <v>0.52232678443674</v>
      </c>
      <c r="L903" s="16" t="n">
        <v>0.571272907379891</v>
      </c>
    </row>
    <row r="904" customFormat="false" ht="15" hidden="false" customHeight="false" outlineLevel="0" collapsed="false">
      <c r="A904" s="17" t="n">
        <v>1299</v>
      </c>
      <c r="B904" s="16" t="n">
        <v>0.504061453872257</v>
      </c>
      <c r="C904" s="16" t="n">
        <v>0.506261761174337</v>
      </c>
      <c r="D904" s="16" t="n">
        <v>0</v>
      </c>
      <c r="E904" s="16" t="n">
        <v>0.3</v>
      </c>
      <c r="F904" s="16" t="n">
        <v>0.173963744925677</v>
      </c>
      <c r="G904" s="16" t="n">
        <v>0.101302907780146</v>
      </c>
      <c r="H904" s="16" t="n">
        <v>0.134366926275733</v>
      </c>
      <c r="I904" s="16" t="n">
        <v>1.30102999566398</v>
      </c>
      <c r="J904" s="16" t="n">
        <v>0</v>
      </c>
      <c r="K904" s="16" t="n">
        <v>0.521710417698531</v>
      </c>
      <c r="L904" s="16" t="n">
        <v>0.572197457487205</v>
      </c>
    </row>
    <row r="905" customFormat="false" ht="15" hidden="false" customHeight="false" outlineLevel="0" collapsed="false">
      <c r="A905" s="17" t="n">
        <v>1300</v>
      </c>
      <c r="B905" s="16" t="n">
        <v>0.503058754956281</v>
      </c>
      <c r="C905" s="16" t="n">
        <v>0.505321106398797</v>
      </c>
      <c r="D905" s="16" t="n">
        <v>0</v>
      </c>
      <c r="E905" s="16" t="n">
        <v>0.3</v>
      </c>
      <c r="F905" s="16" t="n">
        <v>0.18017437078351</v>
      </c>
      <c r="G905" s="16" t="n">
        <v>0.106212035928589</v>
      </c>
      <c r="H905" s="16" t="n">
        <v>0.140724218764678</v>
      </c>
      <c r="I905" s="16" t="n">
        <v>1.30102999566398</v>
      </c>
      <c r="J905" s="16" t="n">
        <v>0</v>
      </c>
      <c r="K905" s="16" t="n">
        <v>0.521028011666942</v>
      </c>
      <c r="L905" s="16" t="n">
        <v>0.572934896263277</v>
      </c>
    </row>
    <row r="906" customFormat="false" ht="15" hidden="false" customHeight="false" outlineLevel="0" collapsed="false">
      <c r="A906" s="17" t="n">
        <v>1301</v>
      </c>
      <c r="B906" s="16" t="n">
        <v>0.502014557299791</v>
      </c>
      <c r="C906" s="16" t="n">
        <v>0.504341227870108</v>
      </c>
      <c r="D906" s="16" t="n">
        <v>0</v>
      </c>
      <c r="E906" s="16" t="n">
        <v>0.3</v>
      </c>
      <c r="F906" s="16" t="n">
        <v>0.186709890945195</v>
      </c>
      <c r="G906" s="16" t="n">
        <v>0.111061101845208</v>
      </c>
      <c r="H906" s="16" t="n">
        <v>0.146981490989583</v>
      </c>
      <c r="I906" s="16" t="n">
        <v>1.30102999566398</v>
      </c>
      <c r="J906" s="16" t="n">
        <v>0</v>
      </c>
      <c r="K906" s="16" t="n">
        <v>0.520455671124319</v>
      </c>
      <c r="L906" s="16" t="n">
        <v>0.57292388971438</v>
      </c>
    </row>
    <row r="907" customFormat="false" ht="15" hidden="false" customHeight="false" outlineLevel="0" collapsed="false">
      <c r="A907" s="17" t="n">
        <v>1302</v>
      </c>
      <c r="B907" s="16" t="n">
        <v>0.500923918132429</v>
      </c>
      <c r="C907" s="16" t="n">
        <v>0.503318621091999</v>
      </c>
      <c r="D907" s="16" t="n">
        <v>0</v>
      </c>
      <c r="E907" s="16" t="n">
        <v>0.3</v>
      </c>
      <c r="F907" s="16" t="n">
        <v>0.193709919025686</v>
      </c>
      <c r="G907" s="16" t="n">
        <v>0.117289770695763</v>
      </c>
      <c r="H907" s="16" t="n">
        <v>0.15429820431609</v>
      </c>
      <c r="I907" s="16" t="n">
        <v>1.30102999566398</v>
      </c>
      <c r="J907" s="16" t="n">
        <v>0</v>
      </c>
      <c r="K907" s="16" t="n">
        <v>0.519718232348247</v>
      </c>
      <c r="L907" s="16" t="n">
        <v>0.572978922458863</v>
      </c>
    </row>
    <row r="908" customFormat="false" ht="15" hidden="false" customHeight="false" outlineLevel="0" collapsed="false">
      <c r="A908" s="17" t="n">
        <v>1303</v>
      </c>
      <c r="B908" s="16" t="n">
        <v>0.499789678388172</v>
      </c>
      <c r="C908" s="16" t="n">
        <v>0.502255404863457</v>
      </c>
      <c r="D908" s="16" t="n">
        <v>0</v>
      </c>
      <c r="E908" s="16" t="n">
        <v>0.3</v>
      </c>
      <c r="F908" s="16" t="n">
        <v>0.201128282381575</v>
      </c>
      <c r="G908" s="16" t="n">
        <v>0.123473991470918</v>
      </c>
      <c r="H908" s="16" t="n">
        <v>0.162417964585651</v>
      </c>
      <c r="I908" s="16" t="n">
        <v>1.30102999566398</v>
      </c>
      <c r="J908" s="16" t="n">
        <v>0</v>
      </c>
      <c r="K908" s="16" t="n">
        <v>0.518980793572176</v>
      </c>
      <c r="L908" s="16" t="n">
        <v>0.572747784932035</v>
      </c>
    </row>
    <row r="909" customFormat="false" ht="15" hidden="false" customHeight="false" outlineLevel="0" collapsed="false">
      <c r="A909" s="17" t="n">
        <v>1304</v>
      </c>
      <c r="B909" s="16" t="n">
        <v>0.498620014720493</v>
      </c>
      <c r="C909" s="16" t="n">
        <v>0.501158302907249</v>
      </c>
      <c r="D909" s="16" t="n">
        <v>0</v>
      </c>
      <c r="E909" s="16" t="n">
        <v>0.3</v>
      </c>
      <c r="F909" s="16" t="n">
        <v>0.208832563085208</v>
      </c>
      <c r="G909" s="16" t="n">
        <v>0.130436099709277</v>
      </c>
      <c r="H909" s="16" t="n">
        <v>0.171050071563246</v>
      </c>
      <c r="I909" s="16" t="n">
        <v>1.30102999566398</v>
      </c>
      <c r="J909" s="16" t="n">
        <v>0</v>
      </c>
      <c r="K909" s="16" t="n">
        <v>0.518034230367068</v>
      </c>
      <c r="L909" s="16" t="n">
        <v>0.572263496780584</v>
      </c>
    </row>
    <row r="910" customFormat="false" ht="15" hidden="false" customHeight="false" outlineLevel="0" collapsed="false">
      <c r="A910" s="17" t="n">
        <v>1305</v>
      </c>
      <c r="B910" s="16" t="n">
        <v>0.497413128835184</v>
      </c>
      <c r="C910" s="16" t="n">
        <v>0.500027498266318</v>
      </c>
      <c r="D910" s="16" t="n">
        <v>0</v>
      </c>
      <c r="E910" s="16" t="n">
        <v>0.3</v>
      </c>
      <c r="F910" s="16" t="n">
        <v>0.217027950570763</v>
      </c>
      <c r="G910" s="16" t="n">
        <v>0.137639946851105</v>
      </c>
      <c r="H910" s="16" t="n">
        <v>0.179820738273258</v>
      </c>
      <c r="I910" s="16" t="n">
        <v>1.30102999566398</v>
      </c>
      <c r="J910" s="16" t="n">
        <v>0</v>
      </c>
      <c r="K910" s="16" t="n">
        <v>0.517274778493204</v>
      </c>
      <c r="L910" s="16" t="n">
        <v>0.571944306862583</v>
      </c>
    </row>
    <row r="911" customFormat="false" ht="15" hidden="false" customHeight="false" outlineLevel="0" collapsed="false">
      <c r="A911" s="17" t="n">
        <v>1306</v>
      </c>
      <c r="B911" s="16" t="n">
        <v>0.496154877212313</v>
      </c>
      <c r="C911" s="16" t="n">
        <v>0.498846947416154</v>
      </c>
      <c r="D911" s="16" t="n">
        <v>0</v>
      </c>
      <c r="E911" s="16" t="n">
        <v>0.3</v>
      </c>
      <c r="F911" s="16" t="n">
        <v>0.225545822284395</v>
      </c>
      <c r="G911" s="16" t="n">
        <v>0.144750100515568</v>
      </c>
      <c r="H911" s="16" t="n">
        <v>0.189235354807894</v>
      </c>
      <c r="I911" s="16" t="n">
        <v>1.30102999566398</v>
      </c>
      <c r="J911" s="16" t="n">
        <v>0</v>
      </c>
      <c r="K911" s="16" t="n">
        <v>0.516460293874856</v>
      </c>
      <c r="L911" s="16" t="n">
        <v>0.571250894282098</v>
      </c>
    </row>
    <row r="912" customFormat="false" ht="15" hidden="false" customHeight="false" outlineLevel="0" collapsed="false">
      <c r="A912" s="17" t="n">
        <v>1307</v>
      </c>
      <c r="B912" s="16" t="n">
        <v>0.494857347011566</v>
      </c>
      <c r="C912" s="16" t="n">
        <v>0.497629858055228</v>
      </c>
      <c r="D912" s="16" t="n">
        <v>0</v>
      </c>
      <c r="E912" s="16" t="n">
        <v>0.4</v>
      </c>
      <c r="F912" s="16" t="n">
        <v>0.23451612980412</v>
      </c>
      <c r="G912" s="16" t="n">
        <v>0.152139849510815</v>
      </c>
      <c r="H912" s="16" t="n">
        <v>0.199201869840305</v>
      </c>
      <c r="I912" s="16" t="n">
        <v>1.30102999566398</v>
      </c>
      <c r="J912" s="16" t="n">
        <v>0</v>
      </c>
      <c r="K912" s="16" t="n">
        <v>0.515810907489957</v>
      </c>
      <c r="L912" s="16" t="n">
        <v>0.570656540641682</v>
      </c>
    </row>
    <row r="913" customFormat="false" ht="15" hidden="false" customHeight="false" outlineLevel="0" collapsed="false">
      <c r="A913" s="17" t="n">
        <v>1308</v>
      </c>
      <c r="B913" s="16" t="n">
        <v>0.493518410788642</v>
      </c>
      <c r="C913" s="16" t="n">
        <v>0.496370749456744</v>
      </c>
      <c r="D913" s="16" t="n">
        <v>0</v>
      </c>
      <c r="E913" s="16" t="n">
        <v>0.4</v>
      </c>
      <c r="F913" s="16" t="n">
        <v>0.243597316842797</v>
      </c>
      <c r="G913" s="16" t="n">
        <v>0.160720985277317</v>
      </c>
      <c r="H913" s="16" t="n">
        <v>0.209298319512136</v>
      </c>
      <c r="I913" s="16" t="n">
        <v>1.30102999566398</v>
      </c>
      <c r="J913" s="16" t="n">
        <v>0</v>
      </c>
      <c r="K913" s="16" t="n">
        <v>0.514897363931539</v>
      </c>
      <c r="L913" s="16" t="n">
        <v>0.569875075670024</v>
      </c>
    </row>
    <row r="914" customFormat="false" ht="15" hidden="false" customHeight="false" outlineLevel="0" collapsed="false">
      <c r="A914" s="17" t="n">
        <v>1309</v>
      </c>
      <c r="B914" s="16" t="n">
        <v>0.49212549549562</v>
      </c>
      <c r="C914" s="16" t="n">
        <v>0.495060136799118</v>
      </c>
      <c r="D914" s="16" t="n">
        <v>0</v>
      </c>
      <c r="E914" s="16" t="n">
        <v>0.5</v>
      </c>
      <c r="F914" s="16" t="n">
        <v>0.253106557777498</v>
      </c>
      <c r="G914" s="16" t="n">
        <v>0.169444929458937</v>
      </c>
      <c r="H914" s="16" t="n">
        <v>0.219910303339468</v>
      </c>
      <c r="I914" s="16" t="n">
        <v>1.30102999566398</v>
      </c>
      <c r="J914" s="16" t="n">
        <v>0</v>
      </c>
      <c r="K914" s="16" t="n">
        <v>0.514049859666502</v>
      </c>
      <c r="L914" s="16" t="n">
        <v>0.569126630345055</v>
      </c>
    </row>
    <row r="915" customFormat="false" ht="15" hidden="false" customHeight="false" outlineLevel="0" collapsed="false">
      <c r="A915" s="17" t="n">
        <v>1310</v>
      </c>
      <c r="B915" s="16" t="n">
        <v>0.490706310448823</v>
      </c>
      <c r="C915" s="16" t="n">
        <v>0.493722511812447</v>
      </c>
      <c r="D915" s="16" t="n">
        <v>0</v>
      </c>
      <c r="E915" s="16" t="n">
        <v>0.5</v>
      </c>
      <c r="F915" s="16" t="n">
        <v>0.262743142355095</v>
      </c>
      <c r="G915" s="16" t="n">
        <v>0.178112083223065</v>
      </c>
      <c r="H915" s="16" t="n">
        <v>0.230418370398561</v>
      </c>
      <c r="I915" s="16" t="n">
        <v>1.30102999566398</v>
      </c>
      <c r="J915" s="16" t="n">
        <v>0</v>
      </c>
      <c r="K915" s="16" t="n">
        <v>0.513158329205878</v>
      </c>
      <c r="L915" s="16" t="n">
        <v>0.568378185020087</v>
      </c>
    </row>
    <row r="916" customFormat="false" ht="15" hidden="false" customHeight="false" outlineLevel="0" collapsed="false">
      <c r="A916" s="17" t="n">
        <v>1311</v>
      </c>
      <c r="B916" s="16" t="n">
        <v>0.489224456195478</v>
      </c>
      <c r="C916" s="16" t="n">
        <v>0.492321821613262</v>
      </c>
      <c r="D916" s="16" t="n">
        <v>0</v>
      </c>
      <c r="E916" s="16" t="n">
        <v>0.5</v>
      </c>
      <c r="F916" s="16" t="n">
        <v>0.272568847548361</v>
      </c>
      <c r="G916" s="16" t="n">
        <v>0.187183586521599</v>
      </c>
      <c r="H916" s="16" t="n">
        <v>0.2414013041706</v>
      </c>
      <c r="I916" s="16" t="n">
        <v>1.30102999566398</v>
      </c>
      <c r="J916" s="16" t="n">
        <v>0</v>
      </c>
      <c r="K916" s="16" t="n">
        <v>0.512079687414011</v>
      </c>
      <c r="L916" s="16" t="n">
        <v>0.567442628363877</v>
      </c>
    </row>
    <row r="917" customFormat="false" ht="15" hidden="false" customHeight="false" outlineLevel="0" collapsed="false">
      <c r="A917" s="17" t="n">
        <v>1312</v>
      </c>
      <c r="B917" s="16" t="n">
        <v>0.487705222544847</v>
      </c>
      <c r="C917" s="16" t="n">
        <v>0.490880768286704</v>
      </c>
      <c r="D917" s="16" t="n">
        <v>0</v>
      </c>
      <c r="E917" s="16" t="n">
        <v>0.5</v>
      </c>
      <c r="F917" s="16" t="n">
        <v>0.282289285652817</v>
      </c>
      <c r="G917" s="16" t="n">
        <v>0.195896380364501</v>
      </c>
      <c r="H917" s="16" t="n">
        <v>0.252240844420421</v>
      </c>
      <c r="I917" s="16" t="n">
        <v>1.30102999566398</v>
      </c>
      <c r="J917" s="16" t="n">
        <v>0</v>
      </c>
      <c r="K917" s="16" t="n">
        <v>0.510901986682076</v>
      </c>
      <c r="L917" s="16" t="n">
        <v>0.566275934180838</v>
      </c>
    </row>
    <row r="918" customFormat="false" ht="15" hidden="false" customHeight="false" outlineLevel="0" collapsed="false">
      <c r="A918" s="17" t="n">
        <v>1313</v>
      </c>
      <c r="B918" s="16" t="n">
        <v>0.486126038984016</v>
      </c>
      <c r="C918" s="16" t="n">
        <v>0.489386869707929</v>
      </c>
      <c r="D918" s="16" t="n">
        <v>0</v>
      </c>
      <c r="E918" s="16" t="n">
        <v>0.5</v>
      </c>
      <c r="F918" s="16" t="n">
        <v>0.29300552841846</v>
      </c>
      <c r="G918" s="16" t="n">
        <v>0.205349771173424</v>
      </c>
      <c r="H918" s="16" t="n">
        <v>0.264792259373556</v>
      </c>
      <c r="I918" s="16" t="n">
        <v>1.30102999566398</v>
      </c>
      <c r="J918" s="16" t="n">
        <v>0</v>
      </c>
      <c r="K918" s="16" t="n">
        <v>0.510120521710418</v>
      </c>
      <c r="L918" s="16" t="n">
        <v>0.564834076275384</v>
      </c>
    </row>
    <row r="919" customFormat="false" ht="15" hidden="false" customHeight="false" outlineLevel="0" collapsed="false">
      <c r="A919" s="17" t="n">
        <v>1314</v>
      </c>
      <c r="B919" s="16" t="n">
        <v>0.484489817310263</v>
      </c>
      <c r="C919" s="16" t="n">
        <v>0.487839199525109</v>
      </c>
      <c r="D919" s="16" t="n">
        <v>0</v>
      </c>
      <c r="E919" s="16" t="n">
        <v>0.5</v>
      </c>
      <c r="F919" s="16" t="n">
        <v>0.304352302970622</v>
      </c>
      <c r="G919" s="16" t="n">
        <v>0.216190374943458</v>
      </c>
      <c r="H919" s="16" t="n">
        <v>0.277588612330724</v>
      </c>
      <c r="I919" s="16" t="n">
        <v>1.30102999566398</v>
      </c>
      <c r="J919" s="16" t="n">
        <v>0</v>
      </c>
      <c r="K919" s="16" t="n">
        <v>0.50933905673876</v>
      </c>
      <c r="L919" s="16" t="n">
        <v>0.564129657146002</v>
      </c>
    </row>
    <row r="920" customFormat="false" ht="15" hidden="false" customHeight="false" outlineLevel="0" collapsed="false">
      <c r="A920" s="17" t="n">
        <v>1315</v>
      </c>
      <c r="B920" s="16" t="n">
        <v>0.482801316181819</v>
      </c>
      <c r="C920" s="16" t="n">
        <v>0.48623857685928</v>
      </c>
      <c r="D920" s="16" t="n">
        <v>0</v>
      </c>
      <c r="E920" s="16" t="n">
        <v>0.5</v>
      </c>
      <c r="F920" s="16" t="n">
        <v>0.315882558469803</v>
      </c>
      <c r="G920" s="16" t="n">
        <v>0.226452616456004</v>
      </c>
      <c r="H920" s="16" t="n">
        <v>0.290591211371353</v>
      </c>
      <c r="I920" s="16" t="n">
        <v>1.30102999566398</v>
      </c>
      <c r="J920" s="16" t="n">
        <v>0</v>
      </c>
      <c r="K920" s="16" t="n">
        <v>0.508447526278136</v>
      </c>
      <c r="L920" s="16" t="n">
        <v>0.563414231467723</v>
      </c>
    </row>
    <row r="921" customFormat="false" ht="15" hidden="false" customHeight="false" outlineLevel="0" collapsed="false">
      <c r="A921" s="17" t="n">
        <v>1316</v>
      </c>
      <c r="B921" s="16" t="n">
        <v>0.481062917356138</v>
      </c>
      <c r="C921" s="16" t="n">
        <v>0.484591102197124</v>
      </c>
      <c r="D921" s="16" t="n">
        <v>0</v>
      </c>
      <c r="E921" s="16" t="n">
        <v>0.5</v>
      </c>
      <c r="F921" s="16" t="n">
        <v>0.328013289107808</v>
      </c>
      <c r="G921" s="16" t="n">
        <v>0.237056827132537</v>
      </c>
      <c r="H921" s="16" t="n">
        <v>0.303787840654495</v>
      </c>
      <c r="I921" s="16" t="n">
        <v>1.30102999566398</v>
      </c>
      <c r="J921" s="16" t="n">
        <v>0</v>
      </c>
      <c r="K921" s="16" t="n">
        <v>0.507280832095097</v>
      </c>
      <c r="L921" s="16" t="n">
        <v>0.563139067745308</v>
      </c>
    </row>
    <row r="922" customFormat="false" ht="15" hidden="false" customHeight="false" outlineLevel="0" collapsed="false">
      <c r="A922" s="17" t="n">
        <v>1317</v>
      </c>
      <c r="B922" s="16" t="n">
        <v>0.479280181946578</v>
      </c>
      <c r="C922" s="16" t="n">
        <v>0.482899251434105</v>
      </c>
      <c r="D922" s="16" t="n">
        <v>0</v>
      </c>
      <c r="E922" s="16" t="n">
        <v>0.5</v>
      </c>
      <c r="F922" s="16" t="n">
        <v>0.340459384226531</v>
      </c>
      <c r="G922" s="16" t="n">
        <v>0.248737645433147</v>
      </c>
      <c r="H922" s="16" t="n">
        <v>0.317856056002884</v>
      </c>
      <c r="I922" s="16" t="n">
        <v>1.30102999566398</v>
      </c>
      <c r="J922" s="16" t="n">
        <v>0</v>
      </c>
      <c r="K922" s="16" t="n">
        <v>0.506400308183369</v>
      </c>
      <c r="L922" s="16" t="n">
        <v>0.562764845082824</v>
      </c>
    </row>
    <row r="923" customFormat="false" ht="15" hidden="false" customHeight="false" outlineLevel="0" collapsed="false">
      <c r="A923" s="17" t="n">
        <v>1318</v>
      </c>
      <c r="B923" s="16" t="n">
        <v>0.477448066958675</v>
      </c>
      <c r="C923" s="16" t="n">
        <v>0.481155636539077</v>
      </c>
      <c r="D923" s="16" t="n">
        <v>0</v>
      </c>
      <c r="E923" s="16" t="n">
        <v>0.5</v>
      </c>
      <c r="F923" s="16" t="n">
        <v>0.352939931818795</v>
      </c>
      <c r="G923" s="16" t="n">
        <v>0.260195721730518</v>
      </c>
      <c r="H923" s="16" t="n">
        <v>0.331945582863</v>
      </c>
      <c r="I923" s="16" t="n">
        <v>1.30102999566398</v>
      </c>
      <c r="J923" s="16" t="n">
        <v>0</v>
      </c>
      <c r="K923" s="16" t="n">
        <v>0.505310659842606</v>
      </c>
      <c r="L923" s="16" t="n">
        <v>0.562709812338341</v>
      </c>
    </row>
    <row r="924" customFormat="false" ht="15" hidden="false" customHeight="false" outlineLevel="0" collapsed="false">
      <c r="A924" s="17" t="n">
        <v>1319</v>
      </c>
      <c r="B924" s="16" t="n">
        <v>0.475565261752517</v>
      </c>
      <c r="C924" s="16" t="n">
        <v>0.479366352109108</v>
      </c>
      <c r="D924" s="16" t="n">
        <v>0</v>
      </c>
      <c r="E924" s="16" t="n">
        <v>0.5</v>
      </c>
      <c r="F924" s="16" t="n">
        <v>0.366342081880805</v>
      </c>
      <c r="G924" s="16" t="n">
        <v>0.272572987583787</v>
      </c>
      <c r="H924" s="16" t="n">
        <v>0.346842594994797</v>
      </c>
      <c r="I924" s="16" t="n">
        <v>1.30102999566398</v>
      </c>
      <c r="J924" s="16" t="n">
        <v>0</v>
      </c>
      <c r="K924" s="16" t="n">
        <v>0.504518188322052</v>
      </c>
      <c r="L924" s="16" t="n">
        <v>0.562698805789445</v>
      </c>
    </row>
    <row r="925" customFormat="false" ht="15" hidden="false" customHeight="false" outlineLevel="0" collapsed="false">
      <c r="A925" s="17" t="n">
        <v>1320</v>
      </c>
      <c r="B925" s="16" t="n">
        <v>0.473630913098653</v>
      </c>
      <c r="C925" s="16" t="n">
        <v>0.477528927784087</v>
      </c>
      <c r="D925" s="16" t="n">
        <v>0</v>
      </c>
      <c r="E925" s="16" t="n">
        <v>0.6</v>
      </c>
      <c r="F925" s="16" t="n">
        <v>0.380515040022624</v>
      </c>
      <c r="G925" s="16" t="n">
        <v>0.285975692230345</v>
      </c>
      <c r="H925" s="16" t="n">
        <v>0.362366986585207</v>
      </c>
      <c r="I925" s="16" t="n">
        <v>1.30102999566398</v>
      </c>
      <c r="J925" s="16" t="n">
        <v>0</v>
      </c>
      <c r="K925" s="16" t="n">
        <v>0.503538605470255</v>
      </c>
      <c r="L925" s="16" t="n">
        <v>0.562643773044962</v>
      </c>
    </row>
    <row r="926" customFormat="false" ht="15" hidden="false" customHeight="false" outlineLevel="0" collapsed="false">
      <c r="A926" s="17" t="n">
        <v>1321</v>
      </c>
      <c r="B926" s="16" t="n">
        <v>0.471664500457269</v>
      </c>
      <c r="C926" s="16" t="n">
        <v>0.475661128006577</v>
      </c>
      <c r="D926" s="16" t="n">
        <v>0</v>
      </c>
      <c r="E926" s="16" t="n">
        <v>0.6</v>
      </c>
      <c r="F926" s="16" t="n">
        <v>0.395253810848295</v>
      </c>
      <c r="G926" s="16" t="n">
        <v>0.299193495464023</v>
      </c>
      <c r="H926" s="16" t="n">
        <v>0.379031722353899</v>
      </c>
      <c r="I926" s="16" t="n">
        <v>1.30102999566398</v>
      </c>
      <c r="J926" s="16" t="n">
        <v>0</v>
      </c>
      <c r="K926" s="16" t="n">
        <v>0.502239832700457</v>
      </c>
      <c r="L926" s="16" t="n">
        <v>0.562819877827307</v>
      </c>
    </row>
    <row r="927" customFormat="false" ht="15" hidden="false" customHeight="false" outlineLevel="0" collapsed="false">
      <c r="A927" s="17" t="n">
        <v>1322</v>
      </c>
      <c r="B927" s="16" t="n">
        <v>0.469647913950461</v>
      </c>
      <c r="C927" s="16" t="n">
        <v>0.473745157424621</v>
      </c>
      <c r="D927" s="16" t="n">
        <v>0</v>
      </c>
      <c r="E927" s="16" t="n">
        <v>0.6</v>
      </c>
      <c r="F927" s="16" t="n">
        <v>0.410649216010715</v>
      </c>
      <c r="G927" s="16" t="n">
        <v>0.312834310687905</v>
      </c>
      <c r="H927" s="16" t="n">
        <v>0.396151698114735</v>
      </c>
      <c r="I927" s="16" t="n">
        <v>1.30102999566398</v>
      </c>
      <c r="J927" s="16" t="n">
        <v>0</v>
      </c>
      <c r="K927" s="16" t="n">
        <v>0.501095151615211</v>
      </c>
      <c r="L927" s="16" t="n">
        <v>0.562995982609653</v>
      </c>
    </row>
    <row r="928" customFormat="false" ht="15" hidden="false" customHeight="false" outlineLevel="0" collapsed="false">
      <c r="A928" s="17" t="n">
        <v>1323</v>
      </c>
      <c r="B928" s="16" t="n">
        <v>0.467595105701023</v>
      </c>
      <c r="C928" s="16" t="n">
        <v>0.471795376705734</v>
      </c>
      <c r="D928" s="16" t="n">
        <v>0</v>
      </c>
      <c r="E928" s="16" t="n">
        <v>0.6</v>
      </c>
      <c r="F928" s="16" t="n">
        <v>0.426744331433691</v>
      </c>
      <c r="G928" s="16" t="n">
        <v>0.327554552130736</v>
      </c>
      <c r="H928" s="16" t="n">
        <v>0.414305263944082</v>
      </c>
      <c r="I928" s="16" t="n">
        <v>1.30102999566398</v>
      </c>
      <c r="J928" s="16" t="n">
        <v>0</v>
      </c>
      <c r="K928" s="16" t="n">
        <v>0.500038522921138</v>
      </c>
      <c r="L928" s="16" t="n">
        <v>0.562896923669583</v>
      </c>
    </row>
    <row r="929" customFormat="false" ht="15" hidden="false" customHeight="false" outlineLevel="0" collapsed="false">
      <c r="A929" s="17" t="n">
        <v>1324</v>
      </c>
      <c r="B929" s="16" t="n">
        <v>0.465498464416575</v>
      </c>
      <c r="C929" s="16" t="n">
        <v>0.469807048232736</v>
      </c>
      <c r="D929" s="16" t="n">
        <v>0</v>
      </c>
      <c r="E929" s="16" t="n">
        <v>0.6</v>
      </c>
      <c r="F929" s="16" t="n">
        <v>0.443986105607237</v>
      </c>
      <c r="G929" s="16" t="n">
        <v>0.343235050272053</v>
      </c>
      <c r="H929" s="16" t="n">
        <v>0.433488561954549</v>
      </c>
      <c r="I929" s="16" t="n">
        <v>1.30102999566398</v>
      </c>
      <c r="J929" s="16" t="n">
        <v>0</v>
      </c>
      <c r="K929" s="16" t="n">
        <v>0.501359308788729</v>
      </c>
      <c r="L929" s="16" t="n">
        <v>0.563106048098619</v>
      </c>
    </row>
    <row r="930" customFormat="false" ht="15" hidden="false" customHeight="false" outlineLevel="0" collapsed="false">
      <c r="A930" s="17" t="n">
        <v>1325</v>
      </c>
      <c r="B930" s="16" t="n">
        <v>0.463388464406685</v>
      </c>
      <c r="C930" s="16" t="n">
        <v>0.467801889573483</v>
      </c>
      <c r="D930" s="16" t="n">
        <v>0</v>
      </c>
      <c r="E930" s="16" t="n">
        <v>0.8</v>
      </c>
      <c r="F930" s="16" t="n">
        <v>0.46115710366244</v>
      </c>
      <c r="G930" s="16" t="n">
        <v>0.358577437280848</v>
      </c>
      <c r="H930" s="16" t="n">
        <v>0.452236017277881</v>
      </c>
      <c r="I930" s="16" t="n">
        <v>1.30102999566398</v>
      </c>
      <c r="J930" s="16" t="n">
        <v>0</v>
      </c>
      <c r="K930" s="16" t="n">
        <v>0.502878212536459</v>
      </c>
      <c r="L930" s="16" t="n">
        <v>0.563205107038688</v>
      </c>
    </row>
    <row r="931" customFormat="false" ht="15" hidden="false" customHeight="false" outlineLevel="0" collapsed="false">
      <c r="A931" s="17" t="n">
        <v>1326</v>
      </c>
      <c r="B931" s="16" t="n">
        <v>0.461246326455364</v>
      </c>
      <c r="C931" s="16" t="n">
        <v>0.465762692543762</v>
      </c>
      <c r="D931" s="16" t="n">
        <v>0</v>
      </c>
      <c r="E931" s="16" t="n">
        <v>1</v>
      </c>
      <c r="F931" s="16" t="n">
        <v>0.478483904388154</v>
      </c>
      <c r="G931" s="16" t="n">
        <v>0.374855850093939</v>
      </c>
      <c r="H931" s="16" t="n">
        <v>0.471323259470982</v>
      </c>
      <c r="I931" s="16" t="n">
        <v>1.30102999566398</v>
      </c>
      <c r="J931" s="16" t="n">
        <v>0</v>
      </c>
      <c r="K931" s="16" t="n">
        <v>0.503989873975015</v>
      </c>
      <c r="L931" s="16" t="n">
        <v>0.56339221836993</v>
      </c>
    </row>
    <row r="932" customFormat="false" ht="15" hidden="false" customHeight="false" outlineLevel="0" collapsed="false">
      <c r="A932" s="17" t="n">
        <v>1327</v>
      </c>
      <c r="B932" s="16" t="n">
        <v>0.459078582569405</v>
      </c>
      <c r="C932" s="16" t="n">
        <v>0.463701334321127</v>
      </c>
      <c r="D932" s="16" t="n">
        <v>0</v>
      </c>
      <c r="E932" s="16" t="n">
        <v>1.3</v>
      </c>
      <c r="F932" s="16" t="n">
        <v>0.496730822126676</v>
      </c>
      <c r="G932" s="16" t="n">
        <v>0.39178871393463</v>
      </c>
      <c r="H932" s="16" t="n">
        <v>0.49061104366912</v>
      </c>
      <c r="I932" s="16" t="n">
        <v>1.30102999566398</v>
      </c>
      <c r="J932" s="16" t="n">
        <v>0</v>
      </c>
      <c r="K932" s="16" t="n">
        <v>0.50520059435364</v>
      </c>
      <c r="L932" s="16" t="n">
        <v>0.563535303505586</v>
      </c>
    </row>
    <row r="933" customFormat="false" ht="15" hidden="false" customHeight="false" outlineLevel="0" collapsed="false">
      <c r="A933" s="17" t="n">
        <v>1328</v>
      </c>
      <c r="B933" s="16" t="n">
        <v>0.45687449949759</v>
      </c>
      <c r="C933" s="16" t="n">
        <v>0.461605781254761</v>
      </c>
      <c r="D933" s="16" t="n">
        <v>0</v>
      </c>
      <c r="E933" s="16" t="n">
        <v>1.4</v>
      </c>
      <c r="F933" s="16" t="n">
        <v>0.515759401666312</v>
      </c>
      <c r="G933" s="16" t="n">
        <v>0.409499251546353</v>
      </c>
      <c r="H933" s="16" t="n">
        <v>0.511509711369062</v>
      </c>
      <c r="I933" s="16" t="n">
        <v>1.30102999566398</v>
      </c>
      <c r="J933" s="16" t="n">
        <v>0</v>
      </c>
      <c r="K933" s="16" t="n">
        <v>0.506389301634473</v>
      </c>
      <c r="L933" s="16" t="n">
        <v>0.563700401739035</v>
      </c>
    </row>
    <row r="934" customFormat="false" ht="15" hidden="false" customHeight="false" outlineLevel="0" collapsed="false">
      <c r="A934" s="17" t="n">
        <v>1329</v>
      </c>
      <c r="B934" s="16" t="n">
        <v>0.454676603829419</v>
      </c>
      <c r="C934" s="16" t="n">
        <v>0.459513806238394</v>
      </c>
      <c r="D934" s="16" t="n">
        <v>0</v>
      </c>
      <c r="E934" s="16" t="n">
        <v>1.4</v>
      </c>
      <c r="F934" s="16" t="n">
        <v>0.534824261423822</v>
      </c>
      <c r="G934" s="16" t="n">
        <v>0.426977162588368</v>
      </c>
      <c r="H934" s="16" t="n">
        <v>0.531122550544844</v>
      </c>
      <c r="I934" s="16" t="n">
        <v>1.30102999566398</v>
      </c>
      <c r="J934" s="16" t="n">
        <v>0</v>
      </c>
      <c r="K934" s="16" t="n">
        <v>0.507533982719718</v>
      </c>
      <c r="L934" s="16" t="n">
        <v>0.563986572010346</v>
      </c>
    </row>
    <row r="935" customFormat="false" ht="15" hidden="false" customHeight="false" outlineLevel="0" collapsed="false">
      <c r="A935" s="17" t="n">
        <v>1330</v>
      </c>
      <c r="B935" s="16" t="n">
        <v>0.452478675489073</v>
      </c>
      <c r="C935" s="16" t="n">
        <v>0.457421818822844</v>
      </c>
      <c r="D935" s="16" t="n">
        <v>0</v>
      </c>
      <c r="E935" s="16" t="n">
        <v>1.6</v>
      </c>
      <c r="F935" s="16" t="n">
        <v>0.554311646911567</v>
      </c>
      <c r="G935" s="16" t="n">
        <v>0.444871779242282</v>
      </c>
      <c r="H935" s="16" t="n">
        <v>0.55205820494344</v>
      </c>
      <c r="I935" s="16" t="n">
        <v>1.30102999566398</v>
      </c>
      <c r="J935" s="16" t="n">
        <v>0</v>
      </c>
      <c r="K935" s="16" t="n">
        <v>0.508942820978482</v>
      </c>
      <c r="L935" s="16" t="n">
        <v>0.563953552363656</v>
      </c>
    </row>
    <row r="936" customFormat="false" ht="15" hidden="false" customHeight="false" outlineLevel="0" collapsed="false">
      <c r="A936" s="17" t="n">
        <v>1331</v>
      </c>
      <c r="B936" s="16" t="n">
        <v>0.450225798288981</v>
      </c>
      <c r="C936" s="16" t="n">
        <v>0.455277505548004</v>
      </c>
      <c r="D936" s="16" t="n">
        <v>0</v>
      </c>
      <c r="E936" s="16" t="n">
        <v>1.8</v>
      </c>
      <c r="F936" s="16" t="n">
        <v>0.574744675061332</v>
      </c>
      <c r="G936" s="16" t="n">
        <v>0.463706175592238</v>
      </c>
      <c r="H936" s="16" t="n">
        <v>0.573554819279276</v>
      </c>
      <c r="I936" s="16" t="n">
        <v>1.30102999566398</v>
      </c>
      <c r="J936" s="16" t="n">
        <v>0</v>
      </c>
      <c r="K936" s="16" t="n">
        <v>0.510296626492763</v>
      </c>
      <c r="L936" s="16" t="n">
        <v>0.5644598536129</v>
      </c>
    </row>
    <row r="937" customFormat="false" ht="15" hidden="false" customHeight="false" outlineLevel="0" collapsed="false">
      <c r="A937" s="17" t="n">
        <v>1332</v>
      </c>
      <c r="B937" s="16" t="n">
        <v>0.44799523419804</v>
      </c>
      <c r="C937" s="16" t="n">
        <v>0.453153087205377</v>
      </c>
      <c r="D937" s="16" t="n">
        <v>0</v>
      </c>
      <c r="E937" s="16" t="n">
        <v>2.3</v>
      </c>
      <c r="F937" s="16" t="n">
        <v>0.595211180047446</v>
      </c>
      <c r="G937" s="16" t="n">
        <v>0.482568142490008</v>
      </c>
      <c r="H937" s="16" t="n">
        <v>0.594343540703516</v>
      </c>
      <c r="I937" s="16" t="n">
        <v>1.30102999566398</v>
      </c>
      <c r="J937" s="16" t="n">
        <v>0</v>
      </c>
      <c r="K937" s="16" t="n">
        <v>0.511419294480216</v>
      </c>
      <c r="L937" s="16" t="n">
        <v>0.565153266193385</v>
      </c>
    </row>
    <row r="938" customFormat="false" ht="15" hidden="false" customHeight="false" outlineLevel="0" collapsed="false">
      <c r="A938" s="17" t="n">
        <v>1333</v>
      </c>
      <c r="B938" s="16" t="n">
        <v>0.445766263979453</v>
      </c>
      <c r="C938" s="16" t="n">
        <v>0.451026129332907</v>
      </c>
      <c r="D938" s="16" t="n">
        <v>0</v>
      </c>
      <c r="E938" s="16" t="n">
        <v>2.6</v>
      </c>
      <c r="F938" s="16" t="n">
        <v>0.615464422440821</v>
      </c>
      <c r="G938" s="16" t="n">
        <v>0.501479726473436</v>
      </c>
      <c r="H938" s="16" t="n">
        <v>0.612839859734719</v>
      </c>
      <c r="I938" s="16" t="n">
        <v>1.30102999566398</v>
      </c>
      <c r="J938" s="16" t="n">
        <v>0</v>
      </c>
      <c r="K938" s="16" t="n">
        <v>0.512696054152221</v>
      </c>
      <c r="L938" s="16" t="n">
        <v>0.565989763909526</v>
      </c>
    </row>
    <row r="939" customFormat="false" ht="15" hidden="false" customHeight="false" outlineLevel="0" collapsed="false">
      <c r="A939" s="17" t="n">
        <v>1334</v>
      </c>
      <c r="B939" s="16" t="n">
        <v>0.443549151773806</v>
      </c>
      <c r="C939" s="16" t="n">
        <v>0.448915441336462</v>
      </c>
      <c r="D939" s="16" t="n">
        <v>0</v>
      </c>
      <c r="E939" s="16" t="n">
        <v>2.8</v>
      </c>
      <c r="F939" s="16" t="n">
        <v>0.636837698364525</v>
      </c>
      <c r="G939" s="16" t="n">
        <v>0.520967690057602</v>
      </c>
      <c r="H939" s="16" t="n">
        <v>0.633859436363118</v>
      </c>
      <c r="I939" s="16" t="n">
        <v>1.30102999566398</v>
      </c>
      <c r="J939" s="16" t="n">
        <v>0</v>
      </c>
      <c r="K939" s="16" t="n">
        <v>0.513840735237466</v>
      </c>
      <c r="L939" s="16" t="n">
        <v>0.566760222332288</v>
      </c>
    </row>
    <row r="940" customFormat="false" ht="15" hidden="false" customHeight="false" outlineLevel="0" collapsed="false">
      <c r="A940" s="17" t="n">
        <v>1335</v>
      </c>
      <c r="B940" s="16" t="n">
        <v>0.441321114036772</v>
      </c>
      <c r="C940" s="16" t="n">
        <v>0.446796585533098</v>
      </c>
      <c r="D940" s="16" t="n">
        <v>0</v>
      </c>
      <c r="E940" s="16" t="n">
        <v>2.9</v>
      </c>
      <c r="F940" s="16" t="n">
        <v>0.659152309781179</v>
      </c>
      <c r="G940" s="16" t="n">
        <v>0.54119788547645</v>
      </c>
      <c r="H940" s="16" t="n">
        <v>0.646952818896896</v>
      </c>
      <c r="I940" s="16" t="n">
        <v>1.30102999566398</v>
      </c>
      <c r="J940" s="16" t="n">
        <v>0</v>
      </c>
      <c r="K940" s="16" t="n">
        <v>0.515205547300644</v>
      </c>
      <c r="L940" s="16" t="n">
        <v>0.567739805184085</v>
      </c>
    </row>
    <row r="941" customFormat="false" ht="15" hidden="false" customHeight="false" outlineLevel="0" collapsed="false">
      <c r="A941" s="17" t="n">
        <v>1336</v>
      </c>
      <c r="B941" s="16" t="n">
        <v>0.439117434731236</v>
      </c>
      <c r="C941" s="16" t="n">
        <v>0.444700146877217</v>
      </c>
      <c r="D941" s="16" t="n">
        <v>0</v>
      </c>
      <c r="E941" s="16" t="n">
        <v>3.5</v>
      </c>
      <c r="F941" s="16" t="n">
        <v>0.681568393505356</v>
      </c>
      <c r="G941" s="16" t="n">
        <v>0.561903028492603</v>
      </c>
      <c r="H941" s="16" t="n">
        <v>0.665004512796389</v>
      </c>
      <c r="I941" s="16" t="n">
        <v>1.30102999566398</v>
      </c>
      <c r="J941" s="16" t="n">
        <v>0</v>
      </c>
      <c r="K941" s="16" t="n">
        <v>0.516471300423752</v>
      </c>
      <c r="L941" s="16" t="n">
        <v>0.569016564856089</v>
      </c>
    </row>
    <row r="942" customFormat="false" ht="15" hidden="false" customHeight="false" outlineLevel="0" collapsed="false">
      <c r="A942" s="17" t="n">
        <v>1337</v>
      </c>
      <c r="B942" s="16" t="n">
        <v>0.436921144856347</v>
      </c>
      <c r="C942" s="16" t="n">
        <v>0.442611599836449</v>
      </c>
      <c r="D942" s="16" t="n">
        <v>0</v>
      </c>
      <c r="E942" s="16" t="n">
        <v>3.9</v>
      </c>
      <c r="F942" s="16" t="n">
        <v>0.70455114119109</v>
      </c>
      <c r="G942" s="16" t="n">
        <v>0.583248985992517</v>
      </c>
      <c r="H942" s="16" t="n">
        <v>0.681283254116861</v>
      </c>
      <c r="I942" s="16" t="n">
        <v>1.30102999566398</v>
      </c>
      <c r="J942" s="16" t="n">
        <v>0</v>
      </c>
      <c r="K942" s="16" t="n">
        <v>0.517748060095757</v>
      </c>
      <c r="L942" s="16" t="n">
        <v>0.57040339001706</v>
      </c>
    </row>
    <row r="943" customFormat="false" ht="15" hidden="false" customHeight="false" outlineLevel="0" collapsed="false">
      <c r="A943" s="17" t="n">
        <v>1338</v>
      </c>
      <c r="B943" s="16" t="n">
        <v>0.434761008951399</v>
      </c>
      <c r="C943" s="16" t="n">
        <v>0.44055771832126</v>
      </c>
      <c r="D943" s="16" t="n">
        <v>0</v>
      </c>
      <c r="E943" s="16" t="n">
        <v>4.6</v>
      </c>
      <c r="F943" s="16" t="n">
        <v>0.72761477664376</v>
      </c>
      <c r="G943" s="16" t="n">
        <v>0.604669639100163</v>
      </c>
      <c r="H943" s="16" t="n">
        <v>0.697111626965893</v>
      </c>
      <c r="I943" s="16" t="n">
        <v>1.30102999566398</v>
      </c>
      <c r="J943" s="16" t="n">
        <v>0</v>
      </c>
      <c r="K943" s="16" t="n">
        <v>0.518705629849761</v>
      </c>
      <c r="L943" s="16" t="n">
        <v>0.572208464036102</v>
      </c>
    </row>
    <row r="944" customFormat="false" ht="15" hidden="false" customHeight="false" outlineLevel="0" collapsed="false">
      <c r="A944" s="17" t="n">
        <v>1339</v>
      </c>
      <c r="B944" s="16" t="n">
        <v>0.432608954332493</v>
      </c>
      <c r="C944" s="16" t="n">
        <v>0.438510629809275</v>
      </c>
      <c r="D944" s="16" t="n">
        <v>0</v>
      </c>
      <c r="E944" s="16" t="n">
        <v>4.8</v>
      </c>
      <c r="F944" s="16" t="n">
        <v>0.750886407015014</v>
      </c>
      <c r="G944" s="16" t="n">
        <v>0.626016567762598</v>
      </c>
      <c r="H944" s="16" t="n">
        <v>0.712851626566834</v>
      </c>
      <c r="I944" s="16" t="n">
        <v>1.30102999566398</v>
      </c>
      <c r="J944" s="16" t="n">
        <v>0</v>
      </c>
      <c r="K944" s="16" t="n">
        <v>0.519718232348247</v>
      </c>
      <c r="L944" s="16" t="n">
        <v>0.574332727973144</v>
      </c>
    </row>
    <row r="945" customFormat="false" ht="15" hidden="false" customHeight="false" outlineLevel="0" collapsed="false">
      <c r="A945" s="17" t="n">
        <v>1340</v>
      </c>
      <c r="B945" s="16" t="n">
        <v>0.430486319020942</v>
      </c>
      <c r="C945" s="16" t="n">
        <v>0.436493931053121</v>
      </c>
      <c r="D945" s="16" t="n">
        <v>0</v>
      </c>
      <c r="E945" s="16" t="n">
        <v>5.2</v>
      </c>
      <c r="F945" s="16" t="n">
        <v>0.774697894522831</v>
      </c>
      <c r="G945" s="16" t="n">
        <v>0.648171494526112</v>
      </c>
      <c r="H945" s="16" t="n">
        <v>0.729570371591924</v>
      </c>
      <c r="I945" s="16" t="n">
        <v>1.30102999566398</v>
      </c>
      <c r="J945" s="16" t="n">
        <v>0</v>
      </c>
      <c r="K945" s="16" t="n">
        <v>0.520796874140113</v>
      </c>
      <c r="L945" s="16" t="n">
        <v>0.576247867481151</v>
      </c>
    </row>
    <row r="946" customFormat="false" ht="15" hidden="false" customHeight="false" outlineLevel="0" collapsed="false">
      <c r="A946" s="17" t="n">
        <v>1341</v>
      </c>
      <c r="B946" s="16" t="n">
        <v>0.42839106299259</v>
      </c>
      <c r="C946" s="16" t="n">
        <v>0.434504089658363</v>
      </c>
      <c r="D946" s="16" t="n">
        <v>0</v>
      </c>
      <c r="E946" s="16" t="n">
        <v>5.6</v>
      </c>
      <c r="F946" s="16" t="n">
        <v>0.798777400492899</v>
      </c>
      <c r="G946" s="16" t="n">
        <v>0.670310326106133</v>
      </c>
      <c r="H946" s="16" t="n">
        <v>0.744619687002561</v>
      </c>
      <c r="I946" s="16" t="n">
        <v>1.30102999566398</v>
      </c>
      <c r="J946" s="16" t="n">
        <v>0</v>
      </c>
      <c r="K946" s="16" t="n">
        <v>0.522029607616532</v>
      </c>
      <c r="L946" s="16" t="n">
        <v>0.578603268945022</v>
      </c>
    </row>
    <row r="947" customFormat="false" ht="15" hidden="false" customHeight="false" outlineLevel="0" collapsed="false">
      <c r="A947" s="17" t="n">
        <v>1342</v>
      </c>
      <c r="B947" s="16" t="n">
        <v>0.426330187364861</v>
      </c>
      <c r="C947" s="16" t="n">
        <v>0.432548394816946</v>
      </c>
      <c r="D947" s="16" t="n">
        <v>0</v>
      </c>
      <c r="E947" s="16" t="n">
        <v>6.1</v>
      </c>
      <c r="F947" s="16" t="n">
        <v>0.823168321416509</v>
      </c>
      <c r="G947" s="16" t="n">
        <v>0.693030881578676</v>
      </c>
      <c r="H947" s="16" t="n">
        <v>0.760449762514385</v>
      </c>
      <c r="I947" s="16" t="n">
        <v>1.30102999566398</v>
      </c>
      <c r="J947" s="16" t="n">
        <v>0</v>
      </c>
      <c r="K947" s="16" t="n">
        <v>0.52339441967971</v>
      </c>
      <c r="L947" s="16" t="n">
        <v>0.581013703153376</v>
      </c>
    </row>
    <row r="948" customFormat="false" ht="15" hidden="false" customHeight="false" outlineLevel="0" collapsed="false">
      <c r="A948" s="17" t="n">
        <v>1343</v>
      </c>
      <c r="B948" s="16" t="n">
        <v>0.424287563341635</v>
      </c>
      <c r="C948" s="16" t="n">
        <v>0.430610950333225</v>
      </c>
      <c r="D948" s="16" t="n">
        <v>0</v>
      </c>
      <c r="E948" s="16" t="n">
        <v>6.5</v>
      </c>
      <c r="F948" s="16" t="n">
        <v>0.847972498871884</v>
      </c>
      <c r="G948" s="16" t="n">
        <v>0.715597864225137</v>
      </c>
      <c r="H948" s="16" t="n">
        <v>0.776441326759726</v>
      </c>
      <c r="I948" s="16" t="n">
        <v>1.30102999566398</v>
      </c>
      <c r="J948" s="16" t="n">
        <v>0</v>
      </c>
      <c r="K948" s="16" t="n">
        <v>0.524726212096197</v>
      </c>
      <c r="L948" s="16" t="n">
        <v>0.583853392768697</v>
      </c>
    </row>
    <row r="949" customFormat="false" ht="15" hidden="false" customHeight="false" outlineLevel="0" collapsed="false">
      <c r="A949" s="17" t="n">
        <v>1344</v>
      </c>
      <c r="B949" s="16" t="n">
        <v>0.422277613480886</v>
      </c>
      <c r="C949" s="16" t="n">
        <v>0.428706336849512</v>
      </c>
      <c r="D949" s="16" t="n">
        <v>0</v>
      </c>
      <c r="E949" s="16" t="n">
        <v>7.2</v>
      </c>
      <c r="F949" s="16" t="n">
        <v>0.873139300437799</v>
      </c>
      <c r="G949" s="16" t="n">
        <v>0.739360544031564</v>
      </c>
      <c r="H949" s="16" t="n">
        <v>0.791999534589138</v>
      </c>
      <c r="I949" s="16" t="n">
        <v>1.30102999566398</v>
      </c>
      <c r="J949" s="16" t="n">
        <v>0</v>
      </c>
      <c r="K949" s="16" t="n">
        <v>0.526058004512685</v>
      </c>
      <c r="L949" s="16" t="n">
        <v>0.58646194485719</v>
      </c>
    </row>
    <row r="950" customFormat="false" ht="15" hidden="false" customHeight="false" outlineLevel="0" collapsed="false">
      <c r="A950" s="17" t="n">
        <v>1345</v>
      </c>
      <c r="B950" s="16" t="n">
        <v>0.420296851352409</v>
      </c>
      <c r="C950" s="16" t="n">
        <v>0.426831680877248</v>
      </c>
      <c r="D950" s="16" t="n">
        <v>0</v>
      </c>
      <c r="E950" s="16" t="n">
        <v>7.6</v>
      </c>
      <c r="F950" s="16" t="n">
        <v>0.898818101132685</v>
      </c>
      <c r="G950" s="16" t="n">
        <v>0.763348384192144</v>
      </c>
      <c r="H950" s="16" t="n">
        <v>0.808068429628711</v>
      </c>
      <c r="I950" s="16" t="n">
        <v>1.30102999566398</v>
      </c>
      <c r="J950" s="16" t="n">
        <v>0</v>
      </c>
      <c r="K950" s="16" t="n">
        <v>0.527290737989104</v>
      </c>
      <c r="L950" s="16" t="n">
        <v>0.589664850586099</v>
      </c>
    </row>
    <row r="951" customFormat="false" ht="15" hidden="false" customHeight="false" outlineLevel="0" collapsed="false">
      <c r="A951" s="17" t="n">
        <v>1346</v>
      </c>
      <c r="B951" s="16" t="n">
        <v>0.418350875156897</v>
      </c>
      <c r="C951" s="16" t="n">
        <v>0.424989828139676</v>
      </c>
      <c r="D951" s="16" t="n">
        <v>0</v>
      </c>
      <c r="E951" s="16" t="n">
        <v>8</v>
      </c>
      <c r="F951" s="16" t="n">
        <v>0.924393298643391</v>
      </c>
      <c r="G951" s="16" t="n">
        <v>0.786942436935699</v>
      </c>
      <c r="H951" s="16" t="n">
        <v>0.822693043170125</v>
      </c>
      <c r="I951" s="16" t="n">
        <v>1.30102999566398</v>
      </c>
      <c r="J951" s="16" t="n">
        <v>0</v>
      </c>
      <c r="K951" s="16" t="n">
        <v>0.5282703208409</v>
      </c>
      <c r="L951" s="16" t="n">
        <v>0.592614605690386</v>
      </c>
    </row>
    <row r="952" customFormat="false" ht="15" hidden="false" customHeight="false" outlineLevel="0" collapsed="false">
      <c r="A952" s="17" t="n">
        <v>1347</v>
      </c>
      <c r="B952" s="16" t="n">
        <v>0.416438453727298</v>
      </c>
      <c r="C952" s="16" t="n">
        <v>0.423179794805897</v>
      </c>
      <c r="D952" s="16" t="n">
        <v>0</v>
      </c>
      <c r="E952" s="16" t="n">
        <v>8.7</v>
      </c>
      <c r="F952" s="16" t="n">
        <v>0.949988992424413</v>
      </c>
      <c r="G952" s="16" t="n">
        <v>0.810832783701265</v>
      </c>
      <c r="H952" s="16" t="n">
        <v>0.836501975347128</v>
      </c>
      <c r="I952" s="16" t="n">
        <v>1.30102999566398</v>
      </c>
      <c r="J952" s="16" t="n">
        <v>0</v>
      </c>
      <c r="K952" s="16" t="n">
        <v>0.52940399537725</v>
      </c>
      <c r="L952" s="16" t="n">
        <v>0.594243574927082</v>
      </c>
    </row>
    <row r="953" customFormat="false" ht="15" hidden="false" customHeight="false" outlineLevel="0" collapsed="false">
      <c r="A953" s="17" t="n">
        <v>1348</v>
      </c>
      <c r="B953" s="16" t="n">
        <v>0.414532822812045</v>
      </c>
      <c r="C953" s="16" t="n">
        <v>0.421378428589713</v>
      </c>
      <c r="D953" s="16" t="n">
        <v>0</v>
      </c>
      <c r="E953" s="16" t="n">
        <v>9.2</v>
      </c>
      <c r="F953" s="16" t="n">
        <v>0.976209874994555</v>
      </c>
      <c r="G953" s="16" t="n">
        <v>0.835627410533375</v>
      </c>
      <c r="H953" s="16" t="n">
        <v>0.848013950326229</v>
      </c>
      <c r="I953" s="16" t="n">
        <v>1.30102999566398</v>
      </c>
      <c r="J953" s="16" t="n">
        <v>0</v>
      </c>
      <c r="K953" s="16" t="n">
        <v>0.530636728853668</v>
      </c>
      <c r="L953" s="16" t="n">
        <v>0.596158714435089</v>
      </c>
    </row>
    <row r="954" customFormat="false" ht="15" hidden="false" customHeight="false" outlineLevel="0" collapsed="false">
      <c r="A954" s="17" t="n">
        <v>1349</v>
      </c>
      <c r="B954" s="16" t="n">
        <v>0.412655664373327</v>
      </c>
      <c r="C954" s="16" t="n">
        <v>0.419606085938649</v>
      </c>
      <c r="D954" s="16" t="n">
        <v>0</v>
      </c>
      <c r="E954" s="17" t="n">
        <v>10.2</v>
      </c>
      <c r="F954" s="16" t="n">
        <v>1.00271972586019</v>
      </c>
      <c r="G954" s="16" t="n">
        <v>0.860132601477428</v>
      </c>
      <c r="H954" s="16" t="n">
        <v>0.855320504270199</v>
      </c>
      <c r="I954" s="16" t="n">
        <v>1.30102999566398</v>
      </c>
      <c r="J954" s="16" t="n">
        <v>0</v>
      </c>
      <c r="K954" s="16" t="n">
        <v>0.531814429585603</v>
      </c>
      <c r="L954" s="16" t="n">
        <v>0.598415056958891</v>
      </c>
    </row>
    <row r="955" customFormat="false" ht="15" hidden="false" customHeight="false" outlineLevel="0" collapsed="false">
      <c r="A955" s="17" t="n">
        <v>1350</v>
      </c>
      <c r="B955" s="16" t="n">
        <v>0.410793972015381</v>
      </c>
      <c r="C955" s="16" t="n">
        <v>0.417847653953317</v>
      </c>
      <c r="D955" s="16" t="n">
        <v>0</v>
      </c>
      <c r="E955" s="17" t="n">
        <v>10.7</v>
      </c>
      <c r="F955" s="16" t="n">
        <v>1.02930665038645</v>
      </c>
      <c r="G955" s="16" t="n">
        <v>0.885281939514257</v>
      </c>
      <c r="H955" s="16" t="n">
        <v>0.864503718478985</v>
      </c>
      <c r="I955" s="16" t="n">
        <v>1.30102999566398</v>
      </c>
      <c r="J955" s="16" t="n">
        <v>0</v>
      </c>
      <c r="K955" s="16" t="n">
        <v>0.532970117219746</v>
      </c>
      <c r="L955" s="16" t="n">
        <v>0.599812888668758</v>
      </c>
    </row>
    <row r="956" customFormat="false" ht="15" hidden="false" customHeight="false" outlineLevel="0" collapsed="false">
      <c r="A956" s="17" t="n">
        <v>1351</v>
      </c>
      <c r="B956" s="16" t="n">
        <v>0.408934313721127</v>
      </c>
      <c r="C956" s="16" t="n">
        <v>0.416092758702134</v>
      </c>
      <c r="D956" s="16" t="n">
        <v>0</v>
      </c>
      <c r="E956" s="17" t="n">
        <v>11.8</v>
      </c>
      <c r="F956" s="16" t="n">
        <v>1.05655052215222</v>
      </c>
      <c r="G956" s="16" t="n">
        <v>0.91079440241442</v>
      </c>
      <c r="H956" s="16" t="n">
        <v>0.875334586605971</v>
      </c>
      <c r="I956" s="16" t="n">
        <v>1.30102999566398</v>
      </c>
      <c r="J956" s="16" t="n">
        <v>0</v>
      </c>
      <c r="K956" s="16" t="n">
        <v>0.534037752462715</v>
      </c>
      <c r="L956" s="16" t="n">
        <v>0.600825491167245</v>
      </c>
    </row>
    <row r="957" customFormat="false" ht="15" hidden="false" customHeight="false" outlineLevel="0" collapsed="false">
      <c r="A957" s="17" t="n">
        <v>1352</v>
      </c>
      <c r="B957" s="16" t="n">
        <v>0.407105361311524</v>
      </c>
      <c r="C957" s="16" t="n">
        <v>0.414367016631817</v>
      </c>
      <c r="D957" s="16" t="n">
        <v>0</v>
      </c>
      <c r="E957" s="17" t="n">
        <v>12.1</v>
      </c>
      <c r="F957" s="16" t="n">
        <v>1.0837079795984</v>
      </c>
      <c r="G957" s="16" t="n">
        <v>0.936503727535503</v>
      </c>
      <c r="H957" s="16" t="n">
        <v>0.885198923446781</v>
      </c>
      <c r="I957" s="16" t="n">
        <v>1.30102999566398</v>
      </c>
      <c r="J957" s="16" t="n">
        <v>0</v>
      </c>
      <c r="K957" s="16" t="n">
        <v>0.535171426999064</v>
      </c>
      <c r="L957" s="16" t="n">
        <v>0.601684001981179</v>
      </c>
    </row>
    <row r="958" customFormat="false" ht="15" hidden="false" customHeight="false" outlineLevel="0" collapsed="false">
      <c r="A958" s="17" t="n">
        <v>1353</v>
      </c>
      <c r="B958" s="16" t="n">
        <v>0.405277198111569</v>
      </c>
      <c r="C958" s="16" t="n">
        <v>0.412641125682736</v>
      </c>
      <c r="D958" s="16" t="n">
        <v>0</v>
      </c>
      <c r="E958" s="17" t="n">
        <v>12.6</v>
      </c>
      <c r="F958" s="16" t="n">
        <v>1.111128042734</v>
      </c>
      <c r="G958" s="16" t="n">
        <v>0.962179633781038</v>
      </c>
      <c r="H958" s="16" t="n">
        <v>0.89601129310418</v>
      </c>
      <c r="I958" s="16" t="n">
        <v>1.30102999566398</v>
      </c>
      <c r="J958" s="16" t="n">
        <v>0</v>
      </c>
      <c r="K958" s="16" t="n">
        <v>0.536591271806725</v>
      </c>
      <c r="L958" s="16" t="n">
        <v>0.601937152605801</v>
      </c>
    </row>
    <row r="959" customFormat="false" ht="15" hidden="false" customHeight="false" outlineLevel="0" collapsed="false">
      <c r="A959" s="17" t="n">
        <v>1354</v>
      </c>
      <c r="B959" s="16" t="n">
        <v>0.403438828168092</v>
      </c>
      <c r="C959" s="16" t="n">
        <v>0.410902562635615</v>
      </c>
      <c r="D959" s="16" t="n">
        <v>0</v>
      </c>
      <c r="E959" s="17" t="n">
        <v>13</v>
      </c>
      <c r="F959" s="16" t="n">
        <v>1.13834874470837</v>
      </c>
      <c r="G959" s="16" t="n">
        <v>0.987941501726973</v>
      </c>
      <c r="H959" s="16" t="n">
        <v>0.908588812361202</v>
      </c>
      <c r="I959" s="16" t="n">
        <v>1.30102999566398</v>
      </c>
      <c r="J959" s="16" t="n">
        <v>0</v>
      </c>
      <c r="K959" s="16" t="n">
        <v>0.537625887403005</v>
      </c>
      <c r="L959" s="16" t="n">
        <v>0.601783060921248</v>
      </c>
    </row>
    <row r="960" customFormat="false" ht="15" hidden="false" customHeight="false" outlineLevel="0" collapsed="false">
      <c r="A960" s="17" t="n">
        <v>1355</v>
      </c>
      <c r="B960" s="16" t="n">
        <v>0.40157343171261</v>
      </c>
      <c r="C960" s="16" t="n">
        <v>0.409140320027034</v>
      </c>
      <c r="D960" s="16" t="n">
        <v>0</v>
      </c>
      <c r="E960" s="17" t="n">
        <v>13.5</v>
      </c>
      <c r="F960" s="16" t="n">
        <v>1.16678633910006</v>
      </c>
      <c r="G960" s="16" t="n">
        <v>1.01249177465909</v>
      </c>
      <c r="H960" s="16" t="n">
        <v>0.922102840093244</v>
      </c>
      <c r="I960" s="16" t="n">
        <v>1.30102999566398</v>
      </c>
      <c r="J960" s="16" t="n">
        <v>0</v>
      </c>
      <c r="K960" s="16" t="n">
        <v>0.538616476803698</v>
      </c>
      <c r="L960" s="16" t="n">
        <v>0.601199713829729</v>
      </c>
    </row>
    <row r="961" customFormat="false" ht="15" hidden="false" customHeight="false" outlineLevel="0" collapsed="false">
      <c r="A961" s="17" t="n">
        <v>1356</v>
      </c>
      <c r="B961" s="16" t="n">
        <v>0.39970416603265</v>
      </c>
      <c r="C961" s="16" t="n">
        <v>0.407375857809678</v>
      </c>
      <c r="D961" s="16" t="n">
        <v>0</v>
      </c>
      <c r="E961" s="17" t="n">
        <v>14.3</v>
      </c>
      <c r="F961" s="16" t="n">
        <v>1.19592273021269</v>
      </c>
      <c r="G961" s="16" t="n">
        <v>1.03844405042858</v>
      </c>
      <c r="H961" s="16" t="n">
        <v>0.935494858100054</v>
      </c>
      <c r="I961" s="16" t="n">
        <v>1.30102999566398</v>
      </c>
      <c r="J961" s="16" t="n">
        <v>0</v>
      </c>
      <c r="K961" s="16" t="n">
        <v>0.539508007264322</v>
      </c>
      <c r="L961" s="16" t="n">
        <v>0.599273567772825</v>
      </c>
    </row>
    <row r="962" customFormat="false" ht="15" hidden="false" customHeight="false" outlineLevel="0" collapsed="false">
      <c r="A962" s="17" t="n">
        <v>1357</v>
      </c>
      <c r="B962" s="16" t="n">
        <v>0.397763177642116</v>
      </c>
      <c r="C962" s="16" t="n">
        <v>0.405540450566059</v>
      </c>
      <c r="D962" s="16" t="n">
        <v>0</v>
      </c>
      <c r="E962" s="17" t="n">
        <v>15</v>
      </c>
      <c r="F962" s="16" t="n">
        <v>1.22604843962774</v>
      </c>
      <c r="G962" s="16" t="n">
        <v>1.06588800151981</v>
      </c>
      <c r="H962" s="16" t="n">
        <v>0.948703677799579</v>
      </c>
      <c r="I962" s="16" t="n">
        <v>1.30102999566398</v>
      </c>
      <c r="J962" s="16" t="n">
        <v>0</v>
      </c>
      <c r="K962" s="16" t="n">
        <v>0.540542622860602</v>
      </c>
      <c r="L962" s="16" t="n">
        <v>0.597600572340543</v>
      </c>
    </row>
    <row r="963" customFormat="false" ht="15" hidden="false" customHeight="false" outlineLevel="0" collapsed="false">
      <c r="A963" s="17" t="n">
        <v>1358</v>
      </c>
      <c r="B963" s="16" t="n">
        <v>0.395812280531283</v>
      </c>
      <c r="C963" s="16" t="n">
        <v>0.403696949622783</v>
      </c>
      <c r="D963" s="16" t="n">
        <v>0</v>
      </c>
      <c r="E963" s="17" t="n">
        <v>15.5</v>
      </c>
      <c r="F963" s="16" t="n">
        <v>1.25708262151058</v>
      </c>
      <c r="G963" s="16" t="n">
        <v>1.09150847017463</v>
      </c>
      <c r="H963" s="16" t="n">
        <v>0.970092361770444</v>
      </c>
      <c r="I963" s="16" t="n">
        <v>1.30102999566398</v>
      </c>
      <c r="J963" s="16" t="n">
        <v>0</v>
      </c>
      <c r="K963" s="16" t="n">
        <v>0.541797369434814</v>
      </c>
      <c r="L963" s="16" t="n">
        <v>0.595047052996533</v>
      </c>
    </row>
    <row r="964" customFormat="false" ht="15" hidden="false" customHeight="false" outlineLevel="0" collapsed="false">
      <c r="A964" s="17" t="n">
        <v>1359</v>
      </c>
      <c r="B964" s="16" t="n">
        <v>0.393768050935533</v>
      </c>
      <c r="C964" s="16" t="n">
        <v>0.401759166021404</v>
      </c>
      <c r="D964" s="16" t="n">
        <v>0</v>
      </c>
      <c r="E964" s="17" t="n">
        <v>16.8</v>
      </c>
      <c r="F964" s="16" t="n">
        <v>1.2887574474971</v>
      </c>
      <c r="G964" s="16" t="n">
        <v>1.11770124533861</v>
      </c>
      <c r="H964" s="16" t="n">
        <v>0.976941667772375</v>
      </c>
      <c r="I964" s="16" t="n">
        <v>1.30102999566398</v>
      </c>
      <c r="J964" s="16" t="n">
        <v>0</v>
      </c>
      <c r="K964" s="16" t="n">
        <v>0.542865004677783</v>
      </c>
      <c r="L964" s="16" t="n">
        <v>0.591337846018381</v>
      </c>
    </row>
    <row r="965" customFormat="false" ht="15" hidden="false" customHeight="false" outlineLevel="0" collapsed="false">
      <c r="A965" s="17" t="n">
        <v>1360</v>
      </c>
      <c r="B965" s="16" t="n">
        <v>0.391694040872433</v>
      </c>
      <c r="C965" s="16" t="n">
        <v>0.399790732325629</v>
      </c>
      <c r="D965" s="16" t="n">
        <v>0</v>
      </c>
      <c r="E965" s="17" t="n">
        <v>17.8</v>
      </c>
      <c r="F965" s="16" t="n">
        <v>1.32079507640799</v>
      </c>
      <c r="G965" s="16" t="n">
        <v>1.1412400950655</v>
      </c>
      <c r="H965" s="16" t="n">
        <v>0.990094202317934</v>
      </c>
      <c r="I965" s="16" t="n">
        <v>1.30102999566398</v>
      </c>
      <c r="J965" s="16" t="n">
        <v>0</v>
      </c>
      <c r="K965" s="16" t="n">
        <v>0.544119751251995</v>
      </c>
      <c r="L965" s="16" t="n">
        <v>0.587331462220021</v>
      </c>
    </row>
    <row r="966" customFormat="false" ht="15" hidden="false" customHeight="false" outlineLevel="0" collapsed="false">
      <c r="A966" s="17" t="n">
        <v>1361</v>
      </c>
      <c r="B966" s="16" t="n">
        <v>0.38948086058652</v>
      </c>
      <c r="C966" s="16" t="n">
        <v>0.397686497594768</v>
      </c>
      <c r="D966" s="16" t="n">
        <v>0</v>
      </c>
      <c r="E966" s="17" t="n">
        <v>18.5</v>
      </c>
      <c r="F966" s="16" t="n">
        <v>1.3548871585555</v>
      </c>
      <c r="G966" s="16" t="n">
        <v>1.16918167330595</v>
      </c>
      <c r="H966" s="16" t="n">
        <v>1.00435811620108</v>
      </c>
      <c r="I966" s="16" t="n">
        <v>1.30102999566398</v>
      </c>
      <c r="J966" s="16" t="n">
        <v>0</v>
      </c>
      <c r="K966" s="16" t="n">
        <v>0.544956248968136</v>
      </c>
      <c r="L966" s="16" t="n">
        <v>0.583732320730835</v>
      </c>
    </row>
    <row r="967" customFormat="false" ht="15" hidden="false" customHeight="false" outlineLevel="0" collapsed="false">
      <c r="A967" s="17" t="n">
        <v>1362</v>
      </c>
      <c r="B967" s="16" t="n">
        <v>0.387219730571464</v>
      </c>
      <c r="C967" s="16" t="n">
        <v>0.395533727412769</v>
      </c>
      <c r="D967" s="16" t="n">
        <v>0</v>
      </c>
      <c r="E967" s="17" t="n">
        <v>19.4</v>
      </c>
      <c r="F967" s="16" t="n">
        <v>1.38956834731369</v>
      </c>
      <c r="G967" s="16" t="n">
        <v>1.19683218710704</v>
      </c>
      <c r="H967" s="16" t="n">
        <v>1.01800199360711</v>
      </c>
      <c r="I967" s="16" t="n">
        <v>1.30102999566398</v>
      </c>
      <c r="J967" s="16" t="n">
        <v>0</v>
      </c>
      <c r="K967" s="16" t="n">
        <v>0.546078916955589</v>
      </c>
      <c r="L967" s="16" t="n">
        <v>0.58051840845303</v>
      </c>
    </row>
    <row r="968" customFormat="false" ht="15" hidden="false" customHeight="false" outlineLevel="0" collapsed="false">
      <c r="A968" s="17" t="n">
        <v>1363</v>
      </c>
      <c r="B968" s="16" t="n">
        <v>0.384792684625696</v>
      </c>
      <c r="C968" s="16" t="n">
        <v>0.393220385417542</v>
      </c>
      <c r="D968" s="16" t="n">
        <v>0</v>
      </c>
      <c r="E968" s="17" t="n">
        <v>20.7</v>
      </c>
      <c r="F968" s="16" t="n">
        <v>1.42705416303819</v>
      </c>
      <c r="G968" s="16" t="n">
        <v>1.22880616610691</v>
      </c>
      <c r="H968" s="16" t="n">
        <v>1.03235297805582</v>
      </c>
      <c r="I968" s="16" t="n">
        <v>1.30102999566398</v>
      </c>
      <c r="J968" s="16" t="n">
        <v>0</v>
      </c>
      <c r="K968" s="16" t="n">
        <v>0.547355676627593</v>
      </c>
      <c r="L968" s="16" t="n">
        <v>0.577370535468604</v>
      </c>
    </row>
    <row r="969" customFormat="false" ht="15" hidden="false" customHeight="false" outlineLevel="0" collapsed="false">
      <c r="A969" s="17" t="n">
        <v>1364</v>
      </c>
      <c r="B969" s="16" t="n">
        <v>0.382285673088498</v>
      </c>
      <c r="C969" s="16" t="n">
        <v>0.390828482308501</v>
      </c>
      <c r="D969" s="16" t="n">
        <v>0</v>
      </c>
      <c r="E969" s="17" t="n">
        <v>21.8</v>
      </c>
      <c r="F969" s="16" t="n">
        <v>1.46608622488565</v>
      </c>
      <c r="G969" s="16" t="n">
        <v>1.26291606175763</v>
      </c>
      <c r="H969" s="16" t="n">
        <v>1.04661918784779</v>
      </c>
      <c r="I969" s="16" t="n">
        <v>1.30102999566398</v>
      </c>
      <c r="J969" s="16" t="n">
        <v>0</v>
      </c>
      <c r="K969" s="16" t="n">
        <v>0.548753508337461</v>
      </c>
      <c r="L969" s="16" t="n">
        <v>0.575620494194046</v>
      </c>
    </row>
    <row r="970" customFormat="false" ht="15" hidden="false" customHeight="false" outlineLevel="0" collapsed="false">
      <c r="A970" s="17" t="n">
        <v>1365</v>
      </c>
      <c r="B970" s="16" t="n">
        <v>0.379558350201006</v>
      </c>
      <c r="C970" s="16" t="n">
        <v>0.388224243099233</v>
      </c>
      <c r="D970" s="16" t="n">
        <v>0</v>
      </c>
      <c r="E970" s="17" t="n">
        <v>24.3</v>
      </c>
      <c r="F970" s="16" t="n">
        <v>1.5088219746038</v>
      </c>
      <c r="G970" s="16" t="n">
        <v>1.30100690643002</v>
      </c>
      <c r="H970" s="16" t="n">
        <v>1.06055562429576</v>
      </c>
      <c r="I970" s="16" t="n">
        <v>1.30102999566398</v>
      </c>
      <c r="J970" s="16" t="n">
        <v>0</v>
      </c>
      <c r="K970" s="16" t="n">
        <v>0.549766110835947</v>
      </c>
      <c r="L970" s="16" t="n">
        <v>0.574684937537835</v>
      </c>
    </row>
    <row r="971" customFormat="false" ht="15" hidden="false" customHeight="false" outlineLevel="0" collapsed="false">
      <c r="A971" s="17" t="n">
        <v>1366</v>
      </c>
      <c r="B971" s="16" t="n">
        <v>0.376716489703567</v>
      </c>
      <c r="C971" s="16" t="n">
        <v>0.385506650291793</v>
      </c>
      <c r="D971" s="16" t="n">
        <v>1</v>
      </c>
      <c r="E971" s="17" t="n">
        <v>25.5</v>
      </c>
      <c r="F971" s="16" t="n">
        <v>1.55309328825514</v>
      </c>
      <c r="G971" s="16" t="n">
        <v>1.3395703635165</v>
      </c>
      <c r="H971" s="16" t="n">
        <v>1.07642615896136</v>
      </c>
      <c r="I971" s="16" t="n">
        <v>1.30102999566398</v>
      </c>
      <c r="J971" s="16" t="n">
        <v>1.2837761642024</v>
      </c>
      <c r="K971" s="16" t="n">
        <v>0.551417093170436</v>
      </c>
      <c r="L971" s="16" t="n">
        <v>0.574552858951076</v>
      </c>
    </row>
    <row r="972" customFormat="false" ht="15" hidden="false" customHeight="false" outlineLevel="0" collapsed="false">
      <c r="A972" s="17" t="n">
        <v>1367</v>
      </c>
      <c r="B972" s="16" t="n">
        <v>0.373643990799233</v>
      </c>
      <c r="C972" s="16" t="n">
        <v>0.382570973255659</v>
      </c>
      <c r="D972" s="16" t="n">
        <v>1</v>
      </c>
      <c r="E972" s="17" t="n">
        <v>27.6</v>
      </c>
      <c r="F972" s="16" t="n">
        <v>1.60296353567444</v>
      </c>
      <c r="G972" s="16" t="n">
        <v>1.3836567368142</v>
      </c>
      <c r="H972" s="16" t="n">
        <v>1.0936208326348</v>
      </c>
      <c r="I972" s="16" t="n">
        <v>1.30102999566398</v>
      </c>
      <c r="J972" s="16" t="n">
        <v>0.875273044605608</v>
      </c>
      <c r="K972" s="16" t="n">
        <v>0.553134114798305</v>
      </c>
      <c r="L972" s="16" t="n">
        <v>0.575664520389632</v>
      </c>
    </row>
    <row r="973" customFormat="false" ht="15" hidden="false" customHeight="false" outlineLevel="0" collapsed="false">
      <c r="A973" s="17" t="n">
        <v>1368</v>
      </c>
      <c r="B973" s="16" t="n">
        <v>0.370426494986923</v>
      </c>
      <c r="C973" s="16" t="n">
        <v>0.379495040224353</v>
      </c>
      <c r="D973" s="16" t="n">
        <v>1</v>
      </c>
      <c r="E973" s="17" t="n">
        <v>29.2</v>
      </c>
      <c r="F973" s="16" t="n">
        <v>1.65582100507284</v>
      </c>
      <c r="G973" s="16" t="n">
        <v>1.43065226236031</v>
      </c>
      <c r="H973" s="16" t="n">
        <v>1.11207792717745</v>
      </c>
      <c r="I973" s="16" t="n">
        <v>1.30102999566398</v>
      </c>
      <c r="J973" s="16" t="n">
        <v>1.22877544037201</v>
      </c>
      <c r="K973" s="16" t="n">
        <v>0.554487920312586</v>
      </c>
      <c r="L973" s="16" t="n">
        <v>0.577304496175224</v>
      </c>
    </row>
    <row r="974" customFormat="false" ht="15" hidden="false" customHeight="false" outlineLevel="0" collapsed="false">
      <c r="A974" s="17" t="n">
        <v>1369</v>
      </c>
      <c r="B974" s="16" t="n">
        <v>0.36691785785887</v>
      </c>
      <c r="C974" s="16" t="n">
        <v>0.376143522416677</v>
      </c>
      <c r="D974" s="16" t="n">
        <v>1</v>
      </c>
      <c r="E974" s="17" t="n">
        <v>31.2</v>
      </c>
      <c r="F974" s="16" t="n">
        <v>1.71595024765193</v>
      </c>
      <c r="G974" s="16" t="n">
        <v>1.48095065228226</v>
      </c>
      <c r="H974" s="16" t="n">
        <v>1.1327953006717</v>
      </c>
      <c r="I974" s="16" t="n">
        <v>1.30102999566398</v>
      </c>
      <c r="J974" s="16" t="n">
        <v>0.773852661080256</v>
      </c>
      <c r="K974" s="16" t="n">
        <v>0.556160915744868</v>
      </c>
      <c r="L974" s="16" t="n">
        <v>0.579979087557097</v>
      </c>
    </row>
    <row r="975" customFormat="false" ht="15" hidden="false" customHeight="false" outlineLevel="0" collapsed="false">
      <c r="A975" s="17" t="n">
        <v>1370</v>
      </c>
      <c r="B975" s="16" t="n">
        <v>0.363204507695304</v>
      </c>
      <c r="C975" s="16" t="n">
        <v>0.372598046068805</v>
      </c>
      <c r="D975" s="16" t="n">
        <v>1</v>
      </c>
      <c r="E975" s="17" t="n">
        <v>33.4</v>
      </c>
      <c r="F975" s="16" t="n">
        <v>1.78180352923736</v>
      </c>
      <c r="G975" s="16" t="n">
        <v>1.53747162723781</v>
      </c>
      <c r="H975" s="16" t="n">
        <v>1.15478086295614</v>
      </c>
      <c r="I975" s="16" t="n">
        <v>1.30102999566398</v>
      </c>
      <c r="J975" s="16" t="n">
        <v>1.14299560419051</v>
      </c>
      <c r="K975" s="16" t="n">
        <v>0.558120081448462</v>
      </c>
      <c r="L975" s="16" t="n">
        <v>0.582763744427935</v>
      </c>
    </row>
    <row r="976" customFormat="false" ht="15" hidden="false" customHeight="false" outlineLevel="0" collapsed="false">
      <c r="A976" s="17" t="n">
        <v>1371</v>
      </c>
      <c r="B976" s="16" t="n">
        <v>0.359209025568432</v>
      </c>
      <c r="C976" s="16" t="n">
        <v>0.368783117912677</v>
      </c>
      <c r="D976" s="16" t="n">
        <v>1</v>
      </c>
      <c r="E976" s="17" t="n">
        <v>36.3</v>
      </c>
      <c r="F976" s="16" t="n">
        <v>1.85480619492615</v>
      </c>
      <c r="G976" s="16" t="n">
        <v>1.60536488714813</v>
      </c>
      <c r="H976" s="16" t="n">
        <v>1.17947930454541</v>
      </c>
      <c r="I976" s="16" t="n">
        <v>1.30102999566398</v>
      </c>
      <c r="J976" s="16" t="n">
        <v>0.760776773850442</v>
      </c>
      <c r="K976" s="16" t="n">
        <v>0.560200319189918</v>
      </c>
      <c r="L976" s="16" t="n">
        <v>0.585922623961257</v>
      </c>
    </row>
    <row r="977" customFormat="false" ht="15" hidden="false" customHeight="false" outlineLevel="0" collapsed="false">
      <c r="A977" s="17" t="n">
        <v>1372</v>
      </c>
      <c r="B977" s="16" t="n">
        <v>0.354968675860652</v>
      </c>
      <c r="C977" s="16" t="n">
        <v>0.364736090465428</v>
      </c>
      <c r="D977" s="16" t="n">
        <v>1</v>
      </c>
      <c r="E977" s="17" t="n">
        <v>38.7</v>
      </c>
      <c r="F977" s="16" t="n">
        <v>1.93513231603454</v>
      </c>
      <c r="G977" s="16" t="n">
        <v>1.68052077479042</v>
      </c>
      <c r="H977" s="16" t="n">
        <v>1.20538171908505</v>
      </c>
      <c r="I977" s="16" t="n">
        <v>1.30102999566398</v>
      </c>
      <c r="J977" s="16" t="n">
        <v>1.24263426631295</v>
      </c>
      <c r="K977" s="16" t="n">
        <v>0.562522701007099</v>
      </c>
      <c r="L977" s="16" t="n">
        <v>0.588905398712234</v>
      </c>
    </row>
    <row r="978" customFormat="false" ht="15" hidden="false" customHeight="false" outlineLevel="0" collapsed="false">
      <c r="A978" s="17" t="n">
        <v>1373</v>
      </c>
      <c r="B978" s="16" t="n">
        <v>0.350385080001972</v>
      </c>
      <c r="C978" s="16" t="n">
        <v>0.360359181820195</v>
      </c>
      <c r="D978" s="16" t="n">
        <v>1</v>
      </c>
      <c r="E978" s="17" t="n">
        <v>42.2</v>
      </c>
      <c r="F978" s="16" t="n">
        <v>2.02404126171121</v>
      </c>
      <c r="G978" s="16" t="n">
        <v>1.76494856825701</v>
      </c>
      <c r="H978" s="16" t="n">
        <v>1.23304617256972</v>
      </c>
      <c r="I978" s="16" t="n">
        <v>1.30102999566398</v>
      </c>
      <c r="J978" s="16" t="n">
        <v>0.984561027460805</v>
      </c>
      <c r="K978" s="16" t="n">
        <v>0.564988167959936</v>
      </c>
      <c r="L978" s="16" t="n">
        <v>0.591723075229762</v>
      </c>
    </row>
    <row r="979" customFormat="false" ht="15" hidden="false" customHeight="false" outlineLevel="0" collapsed="false">
      <c r="A979" s="17" t="n">
        <v>1374</v>
      </c>
      <c r="B979" s="16" t="n">
        <v>0.345498378188522</v>
      </c>
      <c r="C979" s="16" t="n">
        <v>0.35569281840661</v>
      </c>
      <c r="D979" s="16" t="n">
        <v>1</v>
      </c>
      <c r="E979" s="17" t="n">
        <v>46.5</v>
      </c>
      <c r="F979" s="16" t="n">
        <v>2.12183910723307</v>
      </c>
      <c r="G979" s="16" t="n">
        <v>1.85859767245849</v>
      </c>
      <c r="H979" s="16" t="n">
        <v>1.2583760935709</v>
      </c>
      <c r="I979" s="16" t="n">
        <v>1.30102999566398</v>
      </c>
      <c r="J979" s="16" t="n">
        <v>0.81611306386092</v>
      </c>
      <c r="K979" s="16" t="n">
        <v>0.567926916515327</v>
      </c>
      <c r="L979" s="16" t="n">
        <v>0.594749876176325</v>
      </c>
    </row>
    <row r="980" customFormat="false" ht="15" hidden="false" customHeight="false" outlineLevel="0" collapsed="false">
      <c r="A980" s="17" t="n">
        <v>1375</v>
      </c>
      <c r="B980" s="16" t="n">
        <v>0.34031820639416</v>
      </c>
      <c r="C980" s="16" t="n">
        <v>0.350744273651939</v>
      </c>
      <c r="D980" s="16" t="n">
        <v>1</v>
      </c>
      <c r="E980" s="17" t="n">
        <v>49.2</v>
      </c>
      <c r="F980" s="16" t="n">
        <v>2.22854470867919</v>
      </c>
      <c r="G980" s="16" t="n">
        <v>1.95996508312549</v>
      </c>
      <c r="H980" s="16" t="n">
        <v>1.2867337202743</v>
      </c>
      <c r="I980" s="16" t="n">
        <v>1.30102999566398</v>
      </c>
      <c r="J980" s="16" t="n">
        <v>0.571713609689748</v>
      </c>
      <c r="K980" s="16" t="n">
        <v>0.569864069121127</v>
      </c>
      <c r="L980" s="16" t="n">
        <v>0.597116284189093</v>
      </c>
    </row>
    <row r="981" customFormat="false" ht="15" hidden="false" customHeight="false" outlineLevel="0" collapsed="false">
      <c r="A981" s="17" t="n">
        <v>1376</v>
      </c>
      <c r="B981" s="16" t="n">
        <v>0.334764989658638</v>
      </c>
      <c r="C981" s="16" t="n">
        <v>0.345438228341658</v>
      </c>
      <c r="D981" s="16" t="n">
        <v>1</v>
      </c>
      <c r="E981" s="17" t="n">
        <v>52.5</v>
      </c>
      <c r="F981" s="16" t="n">
        <v>2.34672535624655</v>
      </c>
      <c r="G981" s="16" t="n">
        <v>2.07312939036894</v>
      </c>
      <c r="H981" s="16" t="n">
        <v>1.32261026596367</v>
      </c>
      <c r="I981" s="16" t="n">
        <v>1.30102999566398</v>
      </c>
      <c r="J981" s="16" t="n">
        <v>0.679571987776461</v>
      </c>
      <c r="K981" s="16" t="n">
        <v>0.572934896263277</v>
      </c>
      <c r="L981" s="16" t="n">
        <v>0.598338011116614</v>
      </c>
    </row>
    <row r="982" customFormat="false" ht="15" hidden="false" customHeight="false" outlineLevel="0" collapsed="false">
      <c r="A982" s="17" t="n">
        <v>1377</v>
      </c>
      <c r="B982" s="16" t="n">
        <v>0.328973996197736</v>
      </c>
      <c r="C982" s="16" t="n">
        <v>0.33989900625124</v>
      </c>
      <c r="D982" s="16" t="n">
        <v>1</v>
      </c>
      <c r="E982" s="17" t="n">
        <v>55.5</v>
      </c>
      <c r="F982" s="16" t="n">
        <v>2.47260085534387</v>
      </c>
      <c r="G982" s="16" t="n">
        <v>2.1927503153781</v>
      </c>
      <c r="H982" s="16" t="n">
        <v>1.35930812732596</v>
      </c>
      <c r="I982" s="16" t="n">
        <v>1.30102999566398</v>
      </c>
      <c r="J982" s="16" t="n">
        <v>1.11219744001911</v>
      </c>
      <c r="K982" s="16" t="n">
        <v>0.576159815089979</v>
      </c>
      <c r="L982" s="16" t="n">
        <v>0.598899345110341</v>
      </c>
    </row>
    <row r="983" customFormat="false" ht="15" hidden="false" customHeight="false" outlineLevel="0" collapsed="false">
      <c r="A983" s="17" t="n">
        <v>1378</v>
      </c>
      <c r="B983" s="16" t="n">
        <v>0.322812906569905</v>
      </c>
      <c r="C983" s="16" t="n">
        <v>0.333999427785491</v>
      </c>
      <c r="D983" s="16" t="n">
        <v>1</v>
      </c>
      <c r="E983" s="17" t="n">
        <v>58.8</v>
      </c>
      <c r="F983" s="16" t="n">
        <v>2.60967986979927</v>
      </c>
      <c r="G983" s="16" t="n">
        <v>2.31419544535235</v>
      </c>
      <c r="H983" s="16" t="n">
        <v>1.39830873584401</v>
      </c>
      <c r="I983" s="16" t="n">
        <v>1.30102999566398</v>
      </c>
      <c r="J983" s="16" t="n">
        <v>1.09501843039516</v>
      </c>
      <c r="K983" s="16" t="n">
        <v>0.579296681525508</v>
      </c>
      <c r="L983" s="16" t="n">
        <v>0.599372626712894</v>
      </c>
    </row>
    <row r="984" customFormat="false" ht="15" hidden="false" customHeight="false" outlineLevel="0" collapsed="false">
      <c r="A984" s="17" t="n">
        <v>1379</v>
      </c>
      <c r="B984" s="16" t="n">
        <v>0.316345678876948</v>
      </c>
      <c r="C984" s="16" t="n">
        <v>0.327800827585216</v>
      </c>
      <c r="D984" s="16" t="n">
        <v>1</v>
      </c>
      <c r="E984" s="17" t="n">
        <v>62.6</v>
      </c>
      <c r="F984" s="16" t="n">
        <v>2.75756688586594</v>
      </c>
      <c r="G984" s="16" t="n">
        <v>2.45709358234611</v>
      </c>
      <c r="H984" s="16" t="n">
        <v>1.43779032333274</v>
      </c>
      <c r="I984" s="16" t="n">
        <v>1.30102999566398</v>
      </c>
      <c r="J984" s="16" t="n">
        <v>1.12795062894947</v>
      </c>
      <c r="K984" s="16" t="n">
        <v>0.58242254141214</v>
      </c>
      <c r="L984" s="16" t="n">
        <v>0.599295580870618</v>
      </c>
    </row>
    <row r="985" customFormat="false" ht="15" hidden="false" customHeight="false" outlineLevel="0" collapsed="false">
      <c r="A985" s="17" t="n">
        <v>1380</v>
      </c>
      <c r="B985" s="16" t="n">
        <v>0.309640557346521</v>
      </c>
      <c r="C985" s="16" t="n">
        <v>0.321364661913924</v>
      </c>
      <c r="D985" s="16" t="n">
        <v>1</v>
      </c>
      <c r="E985" s="17" t="n">
        <v>66.9</v>
      </c>
      <c r="F985" s="16" t="n">
        <v>2.91426926342249</v>
      </c>
      <c r="G985" s="16" t="n">
        <v>2.60845875857371</v>
      </c>
      <c r="H985" s="16" t="n">
        <v>1.47816793391461</v>
      </c>
      <c r="I985" s="16" t="n">
        <v>1.30102999566398</v>
      </c>
      <c r="J985" s="16" t="n">
        <v>0.763690598053562</v>
      </c>
      <c r="K985" s="16" t="n">
        <v>0.585295250674151</v>
      </c>
      <c r="L985" s="16" t="n">
        <v>0.598415056958891</v>
      </c>
    </row>
    <row r="986" customFormat="false" ht="15" hidden="false" customHeight="false" outlineLevel="0" collapsed="false">
      <c r="A986" s="17" t="n">
        <v>1381</v>
      </c>
      <c r="B986" s="16" t="n">
        <v>0.302598646393529</v>
      </c>
      <c r="C986" s="16" t="n">
        <v>0.314599238767844</v>
      </c>
      <c r="D986" s="16" t="n">
        <v>1</v>
      </c>
      <c r="E986" s="17" t="n">
        <v>71.8</v>
      </c>
      <c r="F986" s="16" t="n">
        <v>3.0827511516554</v>
      </c>
      <c r="G986" s="16" t="n">
        <v>2.77147246002524</v>
      </c>
      <c r="H986" s="16" t="n">
        <v>1.51950350817455</v>
      </c>
      <c r="I986" s="16" t="n">
        <v>1.30102999566398</v>
      </c>
      <c r="J986" s="16" t="n">
        <v>0.677824029528396</v>
      </c>
      <c r="K986" s="16" t="n">
        <v>0.588256012327335</v>
      </c>
      <c r="L986" s="16" t="n">
        <v>0.598150899785372</v>
      </c>
    </row>
    <row r="987" customFormat="false" ht="15" hidden="false" customHeight="false" outlineLevel="0" collapsed="false">
      <c r="A987" s="17" t="n">
        <v>1382</v>
      </c>
      <c r="B987" s="16" t="n">
        <v>0.295385689867867</v>
      </c>
      <c r="C987" s="16" t="n">
        <v>0.307662171072273</v>
      </c>
      <c r="D987" s="16" t="n">
        <v>1</v>
      </c>
      <c r="E987" s="17" t="n">
        <v>74.5</v>
      </c>
      <c r="F987" s="16" t="n">
        <v>3.26184268955694</v>
      </c>
      <c r="G987" s="16" t="n">
        <v>2.94373801093363</v>
      </c>
      <c r="H987" s="16" t="n">
        <v>1.56266576997052</v>
      </c>
      <c r="I987" s="16" t="n">
        <v>1.30102999566398</v>
      </c>
      <c r="J987" s="16" t="n">
        <v>0.908694685949933</v>
      </c>
      <c r="K987" s="16" t="n">
        <v>0.591855153816521</v>
      </c>
      <c r="L987" s="16" t="n">
        <v>0.596885146662264</v>
      </c>
    </row>
    <row r="988" customFormat="false" ht="15" hidden="false" customHeight="false" outlineLevel="0" collapsed="false">
      <c r="A988" s="17" t="n">
        <v>1383</v>
      </c>
      <c r="B988" s="16" t="n">
        <v>0.287925175825755</v>
      </c>
      <c r="C988" s="16" t="n">
        <v>0.300481610144053</v>
      </c>
      <c r="D988" s="16" t="n">
        <v>1</v>
      </c>
      <c r="E988" s="17" t="n">
        <v>78.3</v>
      </c>
      <c r="F988" s="16" t="n">
        <v>3.45281810179165</v>
      </c>
      <c r="G988" s="16" t="n">
        <v>3.12734129788108</v>
      </c>
      <c r="H988" s="16" t="n">
        <v>1.60740615031196</v>
      </c>
      <c r="I988" s="16" t="n">
        <v>1.30102999566398</v>
      </c>
      <c r="J988" s="16" t="n">
        <v>0.349272005327746</v>
      </c>
      <c r="K988" s="16" t="n">
        <v>0.595102085741016</v>
      </c>
      <c r="L988" s="16" t="n">
        <v>0.595388256012327</v>
      </c>
    </row>
    <row r="989" customFormat="false" ht="15" hidden="false" customHeight="false" outlineLevel="0" collapsed="false">
      <c r="A989" s="17" t="n">
        <v>1384</v>
      </c>
      <c r="B989" s="16" t="n">
        <v>0.280404219031334</v>
      </c>
      <c r="C989" s="16" t="n">
        <v>0.293236300017115</v>
      </c>
      <c r="D989" s="16" t="n">
        <v>1</v>
      </c>
      <c r="E989" s="17" t="n">
        <v>81</v>
      </c>
      <c r="F989" s="16" t="n">
        <v>3.65334218638713</v>
      </c>
      <c r="G989" s="16" t="n">
        <v>3.32258514136112</v>
      </c>
      <c r="H989" s="16" t="n">
        <v>1.65021684065854</v>
      </c>
      <c r="I989" s="16" t="n">
        <v>1.30102999566398</v>
      </c>
      <c r="J989" s="16" t="n">
        <v>0.398293777827517</v>
      </c>
      <c r="K989" s="16" t="n">
        <v>0.598084860491993</v>
      </c>
      <c r="L989" s="16" t="n">
        <v>0.594254581475978</v>
      </c>
    </row>
    <row r="990" customFormat="false" ht="15" hidden="false" customHeight="false" outlineLevel="0" collapsed="false">
      <c r="A990" s="17" t="n">
        <v>1385</v>
      </c>
      <c r="B990" s="16" t="n">
        <v>0.272669784779902</v>
      </c>
      <c r="C990" s="16" t="n">
        <v>0.285782842986828</v>
      </c>
      <c r="D990" s="16" t="n">
        <v>1</v>
      </c>
      <c r="E990" s="17" t="n">
        <v>84.5</v>
      </c>
      <c r="F990" s="16" t="n">
        <v>3.86790863684675</v>
      </c>
      <c r="G990" s="16" t="n">
        <v>3.53225431870704</v>
      </c>
      <c r="H990" s="16" t="n">
        <v>1.69758928804076</v>
      </c>
      <c r="I990" s="16" t="n">
        <v>1.30102999566398</v>
      </c>
      <c r="J990" s="16" t="n">
        <v>0.409840915142873</v>
      </c>
      <c r="K990" s="16" t="n">
        <v>0.600957569754004</v>
      </c>
      <c r="L990" s="16" t="n">
        <v>0.593869352264598</v>
      </c>
    </row>
    <row r="991" customFormat="false" ht="15" hidden="false" customHeight="false" outlineLevel="0" collapsed="false">
      <c r="A991" s="17" t="n">
        <v>1386</v>
      </c>
      <c r="B991" s="16" t="n">
        <v>0.264940583816281</v>
      </c>
      <c r="C991" s="16" t="n">
        <v>0.278322187566474</v>
      </c>
      <c r="D991" s="16" t="n">
        <v>1</v>
      </c>
      <c r="E991" s="17" t="n">
        <v>86.8</v>
      </c>
      <c r="F991" s="16" t="n">
        <v>4.0896159536124</v>
      </c>
      <c r="G991" s="16" t="n">
        <v>3.75036497324426</v>
      </c>
      <c r="H991" s="16" t="n">
        <v>1.74887872098939</v>
      </c>
      <c r="I991" s="16" t="n">
        <v>1.30102999566398</v>
      </c>
      <c r="J991" s="16" t="n">
        <v>0.715558800640678</v>
      </c>
      <c r="K991" s="16" t="n">
        <v>0.603334984315668</v>
      </c>
      <c r="L991" s="16" t="n">
        <v>0.591866160365417</v>
      </c>
    </row>
    <row r="992" customFormat="false" ht="15" hidden="false" customHeight="false" outlineLevel="0" collapsed="false">
      <c r="A992" s="17" t="n">
        <v>1387</v>
      </c>
      <c r="B992" s="16" t="n">
        <v>0.257072913315561</v>
      </c>
      <c r="C992" s="16" t="n">
        <v>0.270721227949123</v>
      </c>
      <c r="D992" s="16" t="n">
        <v>1</v>
      </c>
      <c r="E992" s="17" t="n">
        <v>89.3</v>
      </c>
      <c r="F992" s="16" t="n">
        <v>4.32405830811238</v>
      </c>
      <c r="G992" s="16" t="n">
        <v>3.98026920409091</v>
      </c>
      <c r="H992" s="16" t="n">
        <v>1.80175260118791</v>
      </c>
      <c r="I992" s="16" t="n">
        <v>1.30102999566398</v>
      </c>
      <c r="J992" s="16" t="n">
        <v>0.717155077527793</v>
      </c>
      <c r="K992" s="16" t="n">
        <v>0.606427824555611</v>
      </c>
      <c r="L992" s="16" t="n">
        <v>0.589356667216994</v>
      </c>
    </row>
    <row r="993" customFormat="false" ht="15" hidden="false" customHeight="false" outlineLevel="0" collapsed="false">
      <c r="A993" s="17" t="n">
        <v>1388</v>
      </c>
      <c r="B993" s="16" t="n">
        <v>0.249328566370187</v>
      </c>
      <c r="C993" s="16" t="n">
        <v>0.263230803728458</v>
      </c>
      <c r="D993" s="16" t="n">
        <v>1</v>
      </c>
      <c r="E993" s="17" t="n">
        <v>91.1</v>
      </c>
      <c r="F993" s="16" t="n">
        <v>4.56446635713383</v>
      </c>
      <c r="G993" s="16" t="n">
        <v>4.2165519974652</v>
      </c>
      <c r="H993" s="16" t="n">
        <v>1.85515486345791</v>
      </c>
      <c r="I993" s="16" t="n">
        <v>1.30102999566398</v>
      </c>
      <c r="J993" s="16" t="n">
        <v>0.436914304603426</v>
      </c>
      <c r="K993" s="16" t="n">
        <v>0.609300533817622</v>
      </c>
      <c r="L993" s="16" t="n">
        <v>0.586715095481812</v>
      </c>
    </row>
    <row r="994" customFormat="false" ht="15" hidden="false" customHeight="false" outlineLevel="0" collapsed="false">
      <c r="A994" s="17" t="n">
        <v>1389</v>
      </c>
      <c r="B994" s="16" t="n">
        <v>0.241486365154938</v>
      </c>
      <c r="C994" s="16" t="n">
        <v>0.255637154802348</v>
      </c>
      <c r="D994" s="16" t="n">
        <v>1</v>
      </c>
      <c r="E994" s="17" t="n">
        <v>93.6</v>
      </c>
      <c r="F994" s="16" t="n">
        <v>4.81777126712011</v>
      </c>
      <c r="G994" s="16" t="n">
        <v>4.46615682558667</v>
      </c>
      <c r="H994" s="16" t="n">
        <v>1.9102183501437</v>
      </c>
      <c r="I994" s="16" t="n">
        <v>1.30102999566398</v>
      </c>
      <c r="J994" s="16" t="n">
        <v>0.572680450087193</v>
      </c>
      <c r="K994" s="16" t="n">
        <v>0.612492432997634</v>
      </c>
      <c r="L994" s="16" t="n">
        <v>0.583556215948489</v>
      </c>
    </row>
    <row r="995" customFormat="false" ht="15" hidden="false" customHeight="false" outlineLevel="0" collapsed="false">
      <c r="A995" s="17" t="n">
        <v>1390</v>
      </c>
      <c r="B995" s="16" t="n">
        <v>0.233824061905896</v>
      </c>
      <c r="C995" s="16" t="n">
        <v>0.248207778867783</v>
      </c>
      <c r="D995" s="16" t="n">
        <v>1</v>
      </c>
      <c r="E995" s="17" t="n">
        <v>95.3</v>
      </c>
      <c r="F995" s="16" t="n">
        <v>5.07466974086619</v>
      </c>
      <c r="G995" s="16" t="n">
        <v>4.71318988419407</v>
      </c>
      <c r="H995" s="16" t="n">
        <v>1.96545185132866</v>
      </c>
      <c r="I995" s="16" t="n">
        <v>1.30102999566398</v>
      </c>
      <c r="J995" s="16" t="n">
        <v>0.439743485508468</v>
      </c>
      <c r="K995" s="16" t="n">
        <v>0.61508997853723</v>
      </c>
      <c r="L995" s="16" t="n">
        <v>0.579891035165924</v>
      </c>
    </row>
    <row r="996" customFormat="false" ht="15" hidden="false" customHeight="false" outlineLevel="0" collapsed="false">
      <c r="A996" s="17" t="n">
        <v>1391</v>
      </c>
      <c r="B996" s="16" t="n">
        <v>0.226179147870452</v>
      </c>
      <c r="C996" s="16" t="n">
        <v>0.240786293817665</v>
      </c>
      <c r="D996" s="16" t="n">
        <v>1</v>
      </c>
      <c r="E996" s="17" t="n">
        <v>96.3</v>
      </c>
      <c r="F996" s="16" t="n">
        <v>5.34299969364371</v>
      </c>
      <c r="G996" s="16" t="n">
        <v>4.97481615067708</v>
      </c>
      <c r="H996" s="16" t="n">
        <v>2.02451041857557</v>
      </c>
      <c r="I996" s="16" t="n">
        <v>1.30102999566398</v>
      </c>
      <c r="J996" s="16" t="n">
        <v>0.573601498381923</v>
      </c>
      <c r="K996" s="16" t="n">
        <v>0.618149799130483</v>
      </c>
      <c r="L996" s="16" t="n">
        <v>0.576115788894392</v>
      </c>
    </row>
    <row r="997" customFormat="false" ht="15" hidden="false" customHeight="false" outlineLevel="0" collapsed="false">
      <c r="A997" s="17" t="n">
        <v>1392</v>
      </c>
      <c r="B997" s="16" t="n">
        <v>0.218817323115137</v>
      </c>
      <c r="C997" s="16" t="n">
        <v>0.233630658369539</v>
      </c>
      <c r="D997" s="16" t="n">
        <v>1</v>
      </c>
      <c r="E997" s="17" t="n">
        <v>96.8</v>
      </c>
      <c r="F997" s="16" t="n">
        <v>5.6105716257983</v>
      </c>
      <c r="G997" s="16" t="n">
        <v>5.23508884409017</v>
      </c>
      <c r="H997" s="16" t="n">
        <v>2.08236082446807</v>
      </c>
      <c r="I997" s="16" t="n">
        <v>1.30102999566398</v>
      </c>
      <c r="J997" s="16" t="n">
        <v>0.943642763973099</v>
      </c>
      <c r="K997" s="16" t="n">
        <v>0.621253645919322</v>
      </c>
      <c r="L997" s="16" t="n">
        <v>0.571294920477684</v>
      </c>
    </row>
    <row r="998" customFormat="false" ht="15" hidden="false" customHeight="false" outlineLevel="0" collapsed="false">
      <c r="A998" s="17" t="n">
        <v>1393</v>
      </c>
      <c r="B998" s="16" t="n">
        <v>0.21152691675557</v>
      </c>
      <c r="C998" s="16" t="n">
        <v>0.226534850242234</v>
      </c>
      <c r="D998" s="16" t="n">
        <v>1</v>
      </c>
      <c r="E998" s="17" t="n">
        <v>97.3</v>
      </c>
      <c r="F998" s="16" t="n">
        <v>5.88765207857834</v>
      </c>
      <c r="G998" s="16" t="n">
        <v>5.49871331402109</v>
      </c>
      <c r="H998" s="16" t="n">
        <v>2.14299633942977</v>
      </c>
      <c r="I998" s="16" t="n">
        <v>1.30102999566398</v>
      </c>
      <c r="J998" s="16" t="n">
        <v>0.462107920976612</v>
      </c>
      <c r="K998" s="16" t="n">
        <v>0.62355401463871</v>
      </c>
      <c r="L998" s="16" t="n">
        <v>0.566859281272357</v>
      </c>
    </row>
    <row r="999" customFormat="false" ht="15" hidden="false" customHeight="false" outlineLevel="0" collapsed="false">
      <c r="A999" s="17" t="n">
        <v>1394</v>
      </c>
      <c r="B999" s="16" t="n">
        <v>0.204570546194359</v>
      </c>
      <c r="C999" s="16" t="n">
        <v>0.219753761613883</v>
      </c>
      <c r="D999" s="16" t="n">
        <v>1</v>
      </c>
      <c r="E999" s="17" t="n">
        <v>97.9</v>
      </c>
      <c r="F999" s="16" t="n">
        <v>6.16033068018457</v>
      </c>
      <c r="G999" s="16" t="n">
        <v>5.76270062357652</v>
      </c>
      <c r="H999" s="16" t="n">
        <v>2.20029068692014</v>
      </c>
      <c r="I999" s="16" t="n">
        <v>1.30102999566398</v>
      </c>
      <c r="J999" s="16" t="n">
        <v>0.752009044412709</v>
      </c>
      <c r="K999" s="16" t="n">
        <v>0.626019481591547</v>
      </c>
      <c r="L999" s="16" t="n">
        <v>0.561113862748335</v>
      </c>
    </row>
    <row r="1000" customFormat="false" ht="15" hidden="false" customHeight="false" outlineLevel="0" collapsed="false">
      <c r="A1000" s="17" t="n">
        <v>1395</v>
      </c>
      <c r="B1000" s="16" t="n">
        <v>0.197809378747587</v>
      </c>
      <c r="C1000" s="16" t="n">
        <v>0.213152748769229</v>
      </c>
      <c r="D1000" s="16" t="n">
        <v>1</v>
      </c>
      <c r="E1000" s="17" t="n">
        <v>98.4</v>
      </c>
      <c r="F1000" s="16" t="n">
        <v>6.4391267788337</v>
      </c>
      <c r="G1000" s="16" t="n">
        <v>6.03315467497768</v>
      </c>
      <c r="H1000" s="16" t="n">
        <v>2.25903997025614</v>
      </c>
      <c r="I1000" s="16" t="n">
        <v>1.30102999566398</v>
      </c>
      <c r="J1000" s="16" t="n">
        <v>0.487753239992554</v>
      </c>
      <c r="K1000" s="16" t="n">
        <v>0.628705079522316</v>
      </c>
      <c r="L1000" s="16" t="n">
        <v>0.556469099113973</v>
      </c>
    </row>
    <row r="1001" customFormat="false" ht="15" hidden="false" customHeight="false" outlineLevel="0" collapsed="false">
      <c r="A1001" s="17" t="n">
        <v>1396</v>
      </c>
      <c r="B1001" s="16" t="n">
        <v>0.191426825081861</v>
      </c>
      <c r="C1001" s="16" t="n">
        <v>0.206910879648724</v>
      </c>
      <c r="D1001" s="16" t="n">
        <v>1</v>
      </c>
      <c r="E1001" s="17" t="n">
        <v>98.8</v>
      </c>
      <c r="F1001" s="16" t="n">
        <v>6.70779451327747</v>
      </c>
      <c r="G1001" s="16" t="n">
        <v>6.29116434123939</v>
      </c>
      <c r="H1001" s="16" t="n">
        <v>2.3139683475103</v>
      </c>
      <c r="I1001" s="16" t="n">
        <v>1.30102999566398</v>
      </c>
      <c r="J1001" s="16" t="n">
        <v>0.418641126409693</v>
      </c>
      <c r="K1001" s="16" t="n">
        <v>0.63108249408398</v>
      </c>
      <c r="L1001" s="16" t="n">
        <v>0.551615211050575</v>
      </c>
    </row>
    <row r="1002" customFormat="false" ht="15" hidden="false" customHeight="false" outlineLevel="0" collapsed="false">
      <c r="A1002" s="17" t="n">
        <v>1397</v>
      </c>
      <c r="B1002" s="16" t="n">
        <v>0.185311940422765</v>
      </c>
      <c r="C1002" s="16" t="n">
        <v>0.20091751548856</v>
      </c>
      <c r="D1002" s="16" t="n">
        <v>1</v>
      </c>
      <c r="E1002" s="17" t="n">
        <v>99</v>
      </c>
      <c r="F1002" s="16" t="n">
        <v>6.97589912248494</v>
      </c>
      <c r="G1002" s="16" t="n">
        <v>6.51857704472011</v>
      </c>
      <c r="H1002" s="16" t="n">
        <v>2.36912968491278</v>
      </c>
      <c r="I1002" s="16" t="n">
        <v>1.30102999566398</v>
      </c>
      <c r="J1002" s="16" t="n">
        <v>0.789058969950731</v>
      </c>
      <c r="K1002" s="16" t="n">
        <v>0.632843541907435</v>
      </c>
      <c r="L1002" s="16" t="n">
        <v>0.546904408122833</v>
      </c>
    </row>
    <row r="1003" customFormat="false" ht="15" hidden="false" customHeight="false" outlineLevel="0" collapsed="false">
      <c r="A1003" s="17" t="n">
        <v>1398</v>
      </c>
      <c r="B1003" s="16" t="n">
        <v>0.179535342145849</v>
      </c>
      <c r="C1003" s="16" t="n">
        <v>0.195245898274752</v>
      </c>
      <c r="D1003" s="16" t="n">
        <v>1</v>
      </c>
      <c r="E1003" s="17" t="n">
        <v>99.3</v>
      </c>
      <c r="F1003" s="16" t="n">
        <v>7.23351742150876</v>
      </c>
      <c r="G1003" s="16" t="n">
        <v>6.75618940911706</v>
      </c>
      <c r="H1003" s="16" t="n">
        <v>2.42101541151376</v>
      </c>
      <c r="I1003" s="16" t="n">
        <v>1.30102999566398</v>
      </c>
      <c r="J1003" s="16" t="n">
        <v>0.881248753096133</v>
      </c>
      <c r="K1003" s="16" t="n">
        <v>0.635022838588961</v>
      </c>
      <c r="L1003" s="16" t="n">
        <v>0.541863408728193</v>
      </c>
    </row>
    <row r="1004" customFormat="false" ht="15" hidden="false" customHeight="false" outlineLevel="0" collapsed="false">
      <c r="A1004" s="17" t="n">
        <v>1399</v>
      </c>
      <c r="B1004" s="16" t="n">
        <v>0.174087150118969</v>
      </c>
      <c r="C1004" s="16" t="n">
        <v>0.189883777747183</v>
      </c>
      <c r="D1004" s="16" t="n">
        <v>1</v>
      </c>
      <c r="E1004" s="17" t="n">
        <v>99.3</v>
      </c>
      <c r="F1004" s="16" t="n">
        <v>7.48351926535956</v>
      </c>
      <c r="G1004" s="16" t="n">
        <v>6.99103990889524</v>
      </c>
      <c r="H1004" s="16" t="n">
        <v>2.47047657417251</v>
      </c>
      <c r="I1004" s="16" t="n">
        <v>1.30102999566398</v>
      </c>
      <c r="J1004" s="16" t="n">
        <v>1.1497213959001</v>
      </c>
      <c r="K1004" s="16" t="n">
        <v>0.636530735787794</v>
      </c>
      <c r="L1004" s="16" t="n">
        <v>0.537207638544934</v>
      </c>
    </row>
    <row r="1005" customFormat="false" ht="15" hidden="false" customHeight="false" outlineLevel="0" collapsed="false">
      <c r="A1005" s="17" t="n">
        <v>1400</v>
      </c>
      <c r="B1005" s="16" t="n">
        <v>0.169015095465713</v>
      </c>
      <c r="C1005" s="16" t="n">
        <v>0.184881811643249</v>
      </c>
      <c r="D1005" s="16" t="n">
        <v>1</v>
      </c>
      <c r="E1005" s="17" t="n">
        <v>99.5</v>
      </c>
      <c r="F1005" s="16" t="n">
        <v>7.72300973335715</v>
      </c>
      <c r="G1005" s="16" t="n">
        <v>7.21748752032685</v>
      </c>
      <c r="H1005" s="16" t="n">
        <v>2.51224905146693</v>
      </c>
      <c r="I1005" s="16" t="n">
        <v>1.30102999566398</v>
      </c>
      <c r="J1005" s="16" t="n">
        <v>1.20618950843927</v>
      </c>
      <c r="K1005" s="16" t="n">
        <v>0.637675416873039</v>
      </c>
      <c r="L1005" s="16" t="n">
        <v>0.531836442683397</v>
      </c>
    </row>
    <row r="1006" customFormat="false" ht="15" hidden="false" customHeight="false" outlineLevel="0" collapsed="false">
      <c r="A1006" s="17" t="n">
        <v>1401</v>
      </c>
      <c r="B1006" s="16" t="n">
        <v>0.164222439516474</v>
      </c>
      <c r="C1006" s="16" t="n">
        <v>0.180144705199381</v>
      </c>
      <c r="D1006" s="16" t="n">
        <v>1</v>
      </c>
      <c r="E1006" s="17" t="n">
        <v>99.5</v>
      </c>
      <c r="F1006" s="16" t="n">
        <v>7.95396705041097</v>
      </c>
      <c r="G1006" s="16" t="n">
        <v>7.43636167672617</v>
      </c>
      <c r="H1006" s="16" t="n">
        <v>2.54153331052264</v>
      </c>
      <c r="I1006" s="16" t="n">
        <v>1.30102999566398</v>
      </c>
      <c r="J1006" s="16" t="n">
        <v>0.855902103929272</v>
      </c>
      <c r="K1006" s="16" t="n">
        <v>0.639315392658632</v>
      </c>
      <c r="L1006" s="16" t="n">
        <v>0.526575312310825</v>
      </c>
    </row>
    <row r="1007" customFormat="false" ht="15" hidden="false" customHeight="false" outlineLevel="0" collapsed="false">
      <c r="A1007" s="17" t="n">
        <v>1402</v>
      </c>
      <c r="B1007" s="16" t="n">
        <v>0.159814809317942</v>
      </c>
      <c r="C1007" s="16" t="n">
        <v>0.175778437544208</v>
      </c>
      <c r="D1007" s="16" t="n">
        <v>1</v>
      </c>
      <c r="E1007" s="17" t="n">
        <v>99.7</v>
      </c>
      <c r="F1007" s="16" t="n">
        <v>8.17048033329887</v>
      </c>
      <c r="G1007" s="16" t="n">
        <v>7.64323887057535</v>
      </c>
      <c r="H1007" s="16" t="n">
        <v>2.55011117017262</v>
      </c>
      <c r="I1007" s="16" t="n">
        <v>1.30102999566398</v>
      </c>
      <c r="J1007" s="16" t="n">
        <v>1.22115441321863</v>
      </c>
      <c r="K1007" s="16" t="n">
        <v>0.640074844532497</v>
      </c>
      <c r="L1007" s="16" t="n">
        <v>0.522117660007705</v>
      </c>
    </row>
    <row r="1008" customFormat="false" ht="15" hidden="false" customHeight="false" outlineLevel="0" collapsed="false">
      <c r="A1008" s="17" t="n">
        <v>1403</v>
      </c>
      <c r="B1008" s="16" t="n">
        <v>0.155711425399339</v>
      </c>
      <c r="C1008" s="16" t="n">
        <v>0.17170641344334</v>
      </c>
      <c r="D1008" s="16" t="n">
        <v>1</v>
      </c>
      <c r="E1008" s="17" t="n">
        <v>99.8</v>
      </c>
      <c r="F1008" s="16" t="n">
        <v>8.37770418969663</v>
      </c>
      <c r="G1008" s="16" t="n">
        <v>7.84131934753323</v>
      </c>
      <c r="H1008" s="16" t="n">
        <v>2.56086208264711</v>
      </c>
      <c r="I1008" s="16" t="n">
        <v>1.30102999566398</v>
      </c>
      <c r="J1008" s="16" t="n">
        <v>0.91221251726017</v>
      </c>
      <c r="K1008" s="16" t="n">
        <v>0.641505695889054</v>
      </c>
      <c r="L1008" s="16" t="n">
        <v>0.517406857079963</v>
      </c>
    </row>
    <row r="1009" customFormat="false" ht="15" hidden="false" customHeight="false" outlineLevel="0" collapsed="false">
      <c r="A1009" s="17" t="n">
        <v>1404</v>
      </c>
      <c r="B1009" s="16" t="n">
        <v>0.15189688636197</v>
      </c>
      <c r="C1009" s="16" t="n">
        <v>0.1679123644378</v>
      </c>
      <c r="D1009" s="16" t="n">
        <v>1</v>
      </c>
      <c r="E1009" s="17" t="n">
        <v>99.8</v>
      </c>
      <c r="F1009" s="16" t="n">
        <v>8.57399143868109</v>
      </c>
      <c r="G1009" s="16" t="n">
        <v>8.02971663665878</v>
      </c>
      <c r="H1009" s="16" t="n">
        <v>2.59124642350908</v>
      </c>
      <c r="I1009" s="16" t="n">
        <v>1.30102999566398</v>
      </c>
      <c r="J1009" s="16" t="n">
        <v>0.492226321829587</v>
      </c>
      <c r="K1009" s="16" t="n">
        <v>0.642265147762919</v>
      </c>
      <c r="L1009" s="16" t="n">
        <v>0.512365857685323</v>
      </c>
    </row>
    <row r="1010" customFormat="false" ht="15" hidden="false" customHeight="false" outlineLevel="0" collapsed="false">
      <c r="A1010" s="17" t="n">
        <v>1405</v>
      </c>
      <c r="B1010" s="16" t="n">
        <v>0.148359625427811</v>
      </c>
      <c r="C1010" s="16" t="n">
        <v>0.164387141336392</v>
      </c>
      <c r="D1010" s="16" t="n">
        <v>1</v>
      </c>
      <c r="E1010" s="17" t="n">
        <v>99.8</v>
      </c>
      <c r="F1010" s="16" t="n">
        <v>8.75753760037668</v>
      </c>
      <c r="G1010" s="16" t="n">
        <v>8.20300916398882</v>
      </c>
      <c r="H1010" s="16" t="n">
        <v>2.61857506032718</v>
      </c>
      <c r="I1010" s="16" t="n">
        <v>1.30102999566398</v>
      </c>
      <c r="J1010" s="16" t="n">
        <v>0.907991453820931</v>
      </c>
      <c r="K1010" s="16" t="n">
        <v>0.643233724065819</v>
      </c>
      <c r="L1010" s="16" t="n">
        <v>0.507600022013098</v>
      </c>
    </row>
    <row r="1011" customFormat="false" ht="15" hidden="false" customHeight="false" outlineLevel="0" collapsed="false">
      <c r="A1011" s="17" t="n">
        <v>1406</v>
      </c>
      <c r="B1011" s="16" t="n">
        <v>0.145112810366684</v>
      </c>
      <c r="C1011" s="16" t="n">
        <v>0.161141195565595</v>
      </c>
      <c r="D1011" s="16" t="n">
        <v>1</v>
      </c>
      <c r="E1011" s="17" t="n">
        <v>99.8</v>
      </c>
      <c r="F1011" s="16" t="n">
        <v>8.92979268811765</v>
      </c>
      <c r="G1011" s="16" t="n">
        <v>8.36627852810967</v>
      </c>
      <c r="H1011" s="16" t="n">
        <v>2.64268586213256</v>
      </c>
      <c r="I1011" s="16" t="n">
        <v>1.30102999566398</v>
      </c>
      <c r="J1011" s="16" t="n">
        <v>0.88612851846795</v>
      </c>
      <c r="K1011" s="16" t="n">
        <v>0.643806064608442</v>
      </c>
      <c r="L1011" s="16" t="n">
        <v>0.502184799955974</v>
      </c>
    </row>
    <row r="1012" customFormat="false" ht="15" hidden="false" customHeight="false" outlineLevel="0" collapsed="false">
      <c r="A1012" s="17" t="n">
        <v>1407</v>
      </c>
      <c r="B1012" s="16" t="n">
        <v>0.142083144684633</v>
      </c>
      <c r="C1012" s="16" t="n">
        <v>0.158107104374962</v>
      </c>
      <c r="D1012" s="16" t="n">
        <v>1</v>
      </c>
      <c r="E1012" s="17" t="n">
        <v>99.8</v>
      </c>
      <c r="F1012" s="16" t="n">
        <v>9.09056140435851</v>
      </c>
      <c r="G1012" s="16" t="n">
        <v>8.51632337895876</v>
      </c>
      <c r="H1012" s="16" t="n">
        <v>2.66750128162799</v>
      </c>
      <c r="I1012" s="16" t="n">
        <v>1.30102999566398</v>
      </c>
      <c r="J1012" s="16" t="n">
        <v>1.13041826075942</v>
      </c>
      <c r="K1012" s="16" t="n">
        <v>0.644532496835617</v>
      </c>
      <c r="L1012" s="16" t="n">
        <v>0.502481976776182</v>
      </c>
    </row>
    <row r="1013" customFormat="false" ht="15" hidden="false" customHeight="false" outlineLevel="0" collapsed="false">
      <c r="A1013" s="17" t="n">
        <v>1408</v>
      </c>
      <c r="B1013" s="16" t="n">
        <v>0.139352498175921</v>
      </c>
      <c r="C1013" s="16" t="n">
        <v>0.155360860918907</v>
      </c>
      <c r="D1013" s="16" t="n">
        <v>1</v>
      </c>
      <c r="E1013" s="17" t="n">
        <v>99.8</v>
      </c>
      <c r="F1013" s="16" t="n">
        <v>9.23594083219382</v>
      </c>
      <c r="G1013" s="16" t="n">
        <v>8.65308712423796</v>
      </c>
      <c r="H1013" s="16" t="n">
        <v>2.68989139522066</v>
      </c>
      <c r="I1013" s="16" t="n">
        <v>1.30102999566398</v>
      </c>
      <c r="J1013" s="16" t="n">
        <v>0.453831081694889</v>
      </c>
      <c r="K1013" s="16" t="n">
        <v>0.644895712949205</v>
      </c>
      <c r="L1013" s="16" t="n">
        <v>0.507578008915305</v>
      </c>
    </row>
    <row r="1014" customFormat="false" ht="15" hidden="false" customHeight="false" outlineLevel="0" collapsed="false">
      <c r="A1014" s="17" t="n">
        <v>1409</v>
      </c>
      <c r="B1014" s="16" t="n">
        <v>0.13679083596777</v>
      </c>
      <c r="C1014" s="16" t="n">
        <v>0.152783116162443</v>
      </c>
      <c r="D1014" s="16" t="n">
        <v>1</v>
      </c>
      <c r="E1014" s="17" t="n">
        <v>99.8</v>
      </c>
      <c r="F1014" s="16" t="n">
        <v>9.37401038053534</v>
      </c>
      <c r="G1014" s="16" t="n">
        <v>8.78074911782215</v>
      </c>
      <c r="H1014" s="16" t="n">
        <v>2.70351767608537</v>
      </c>
      <c r="I1014" s="16" t="n">
        <v>1.30102999566398</v>
      </c>
      <c r="J1014" s="16" t="n">
        <v>0.53022609970355</v>
      </c>
      <c r="K1014" s="16" t="n">
        <v>0.645446040394034</v>
      </c>
      <c r="L1014" s="16" t="n">
        <v>0.51227780529415</v>
      </c>
    </row>
    <row r="1015" customFormat="false" ht="15" hidden="false" customHeight="false" outlineLevel="0" collapsed="false">
      <c r="A1015" s="17" t="n">
        <v>1410</v>
      </c>
      <c r="B1015" s="16" t="n">
        <v>0.134466061051245</v>
      </c>
      <c r="C1015" s="16" t="n">
        <v>0.150435699850188</v>
      </c>
      <c r="D1015" s="16" t="n">
        <v>1</v>
      </c>
      <c r="E1015" s="17" t="n">
        <v>99.8</v>
      </c>
      <c r="F1015" s="16" t="n">
        <v>9.5007768921542</v>
      </c>
      <c r="G1015" s="16" t="n">
        <v>8.90098476228206</v>
      </c>
      <c r="H1015" s="16" t="n">
        <v>2.7172082287442</v>
      </c>
      <c r="I1015" s="16" t="n">
        <v>1.30102999566398</v>
      </c>
      <c r="J1015" s="16" t="n">
        <v>0.381163454475691</v>
      </c>
      <c r="K1015" s="16" t="n">
        <v>0.645765230312036</v>
      </c>
      <c r="L1015" s="16" t="n">
        <v>0.516658411754994</v>
      </c>
    </row>
    <row r="1016" customFormat="false" ht="15" hidden="false" customHeight="false" outlineLevel="0" collapsed="false">
      <c r="A1016" s="17" t="n">
        <v>1411</v>
      </c>
      <c r="B1016" s="16" t="n">
        <v>0.132291291322973</v>
      </c>
      <c r="C1016" s="16" t="n">
        <v>0.14823698893433</v>
      </c>
      <c r="D1016" s="16" t="n">
        <v>1</v>
      </c>
      <c r="E1016" s="17" t="n">
        <v>99.8</v>
      </c>
      <c r="F1016" s="16" t="n">
        <v>9.61913920564035</v>
      </c>
      <c r="G1016" s="16" t="n">
        <v>9.01104291297963</v>
      </c>
      <c r="H1016" s="16" t="n">
        <v>2.73281129118021</v>
      </c>
      <c r="I1016" s="16" t="n">
        <v>1.30102999566398</v>
      </c>
      <c r="J1016" s="16" t="n">
        <v>0.672825600650911</v>
      </c>
      <c r="K1016" s="16" t="n">
        <v>0.646117439876727</v>
      </c>
      <c r="L1016" s="16" t="n">
        <v>0.521116064058115</v>
      </c>
    </row>
    <row r="1017" customFormat="false" ht="15" hidden="false" customHeight="false" outlineLevel="0" collapsed="false">
      <c r="A1017" s="17" t="n">
        <v>1412</v>
      </c>
      <c r="B1017" s="16" t="n">
        <v>0.13033641041429</v>
      </c>
      <c r="C1017" s="16" t="n">
        <v>0.146254011362038</v>
      </c>
      <c r="D1017" s="16" t="n">
        <v>1</v>
      </c>
      <c r="E1017" s="17" t="n">
        <v>99.8</v>
      </c>
      <c r="F1017" s="16" t="n">
        <v>9.72695646400102</v>
      </c>
      <c r="G1017" s="16" t="n">
        <v>9.11124819393182</v>
      </c>
      <c r="H1017" s="16" t="n">
        <v>2.74839721898548</v>
      </c>
      <c r="I1017" s="16" t="n">
        <v>1.30102999566398</v>
      </c>
      <c r="J1017" s="16" t="n">
        <v>0.50028625113272</v>
      </c>
      <c r="K1017" s="16" t="n">
        <v>0.646645754223763</v>
      </c>
      <c r="L1017" s="16" t="n">
        <v>0.525177480600958</v>
      </c>
    </row>
    <row r="1018" customFormat="false" ht="15" hidden="false" customHeight="false" outlineLevel="0" collapsed="false">
      <c r="A1018" s="17" t="n">
        <v>1413</v>
      </c>
      <c r="B1018" s="16" t="n">
        <v>0.128499562155317</v>
      </c>
      <c r="C1018" s="16" t="n">
        <v>0.144387407939643</v>
      </c>
      <c r="D1018" s="16" t="n">
        <v>1</v>
      </c>
      <c r="E1018" s="17" t="n">
        <v>99.8</v>
      </c>
      <c r="F1018" s="16" t="n">
        <v>9.82574494606512</v>
      </c>
      <c r="G1018" s="16" t="n">
        <v>9.20192480948514</v>
      </c>
      <c r="H1018" s="16" t="n">
        <v>2.75806229962244</v>
      </c>
      <c r="I1018" s="16" t="n">
        <v>1.30102999566398</v>
      </c>
      <c r="J1018" s="16" t="n">
        <v>0.774000223053556</v>
      </c>
      <c r="K1018" s="16" t="n">
        <v>0.646876891750592</v>
      </c>
      <c r="L1018" s="16" t="n">
        <v>0.528963733421386</v>
      </c>
    </row>
    <row r="1019" customFormat="false" ht="15" hidden="false" customHeight="false" outlineLevel="0" collapsed="false">
      <c r="A1019" s="17" t="n">
        <v>1414</v>
      </c>
      <c r="B1019" s="16" t="n">
        <v>0.126835584198987</v>
      </c>
      <c r="C1019" s="16" t="n">
        <v>0.142688656134467</v>
      </c>
      <c r="D1019" s="16" t="n">
        <v>1</v>
      </c>
      <c r="E1019" s="17" t="n">
        <v>99.8</v>
      </c>
      <c r="F1019" s="16" t="n">
        <v>9.91292429110563</v>
      </c>
      <c r="G1019" s="16" t="n">
        <v>9.28422518762333</v>
      </c>
      <c r="H1019" s="16" t="n">
        <v>2.76912880675368</v>
      </c>
      <c r="I1019" s="16" t="n">
        <v>1.30102999566398</v>
      </c>
      <c r="J1019" s="16" t="n">
        <v>0.79148342759879</v>
      </c>
      <c r="K1019" s="16" t="n">
        <v>0.647041989984041</v>
      </c>
      <c r="L1019" s="16" t="n">
        <v>0.532661933850641</v>
      </c>
    </row>
    <row r="1020" customFormat="false" ht="15" hidden="false" customHeight="false" outlineLevel="0" collapsed="false">
      <c r="A1020" s="17" t="n">
        <v>1415</v>
      </c>
      <c r="B1020" s="16" t="n">
        <v>0.125269643741625</v>
      </c>
      <c r="C1020" s="16" t="n">
        <v>0.141089253913595</v>
      </c>
      <c r="D1020" s="16" t="n">
        <v>1</v>
      </c>
      <c r="E1020" s="17" t="n">
        <v>99.8</v>
      </c>
      <c r="F1020" s="16" t="n">
        <v>9.99462045331459</v>
      </c>
      <c r="G1020" s="16" t="n">
        <v>9.35343563828422</v>
      </c>
      <c r="H1020" s="16" t="n">
        <v>2.78001076054492</v>
      </c>
      <c r="I1020" s="16" t="n">
        <v>1.30102999566398</v>
      </c>
      <c r="J1020" s="16" t="n">
        <v>1.08649469229104</v>
      </c>
      <c r="K1020" s="16" t="n">
        <v>0.647416212646525</v>
      </c>
      <c r="L1020" s="16" t="n">
        <v>0.536492212866656</v>
      </c>
    </row>
    <row r="1021" customFormat="false" ht="15" hidden="false" customHeight="false" outlineLevel="0" collapsed="false">
      <c r="A1021" s="17" t="n">
        <v>1416</v>
      </c>
      <c r="B1021" s="16" t="n">
        <v>0.1238601481473</v>
      </c>
      <c r="C1021" s="16" t="n">
        <v>0.139643306153402</v>
      </c>
      <c r="D1021" s="16" t="n">
        <v>1</v>
      </c>
      <c r="E1021" s="17" t="n">
        <v>99.8</v>
      </c>
      <c r="F1021" s="17" t="n">
        <v>10.0655770502638</v>
      </c>
      <c r="G1021" s="16" t="n">
        <v>9.41432384057292</v>
      </c>
      <c r="H1021" s="16" t="n">
        <v>2.78873405764452</v>
      </c>
      <c r="I1021" s="16" t="n">
        <v>1.30102999566398</v>
      </c>
      <c r="J1021" s="16" t="n">
        <v>0.525449281982485</v>
      </c>
      <c r="K1021" s="16" t="n">
        <v>0.647493258488801</v>
      </c>
      <c r="L1021" s="16" t="n">
        <v>0.539552033459909</v>
      </c>
    </row>
    <row r="1022" customFormat="false" ht="15" hidden="false" customHeight="false" outlineLevel="0" collapsed="false">
      <c r="A1022" s="17" t="n">
        <v>1417</v>
      </c>
      <c r="B1022" s="16" t="n">
        <v>0.122534847701037</v>
      </c>
      <c r="C1022" s="16" t="n">
        <v>0.138284085653335</v>
      </c>
      <c r="D1022" s="16" t="n">
        <v>1</v>
      </c>
      <c r="E1022" s="17" t="n">
        <v>99.8</v>
      </c>
      <c r="F1022" s="17" t="n">
        <v>10.1324261422584</v>
      </c>
      <c r="G1022" s="16" t="n">
        <v>9.47181277538966</v>
      </c>
      <c r="H1022" s="16" t="n">
        <v>2.79866875545648</v>
      </c>
      <c r="I1022" s="16" t="n">
        <v>1.30102999566398</v>
      </c>
      <c r="J1022" s="16" t="n">
        <v>0.724145215977985</v>
      </c>
      <c r="K1022" s="16" t="n">
        <v>0.647295140608662</v>
      </c>
      <c r="L1022" s="16" t="n">
        <v>0.542138572450608</v>
      </c>
    </row>
    <row r="1023" customFormat="false" ht="15" hidden="false" customHeight="false" outlineLevel="0" collapsed="false">
      <c r="A1023" s="17" t="n">
        <v>1418</v>
      </c>
      <c r="B1023" s="16" t="n">
        <v>0.121328424413999</v>
      </c>
      <c r="C1023" s="16" t="n">
        <v>0.137044508048897</v>
      </c>
      <c r="D1023" s="16" t="n">
        <v>1</v>
      </c>
      <c r="E1023" s="17" t="n">
        <v>99.8</v>
      </c>
      <c r="F1023" s="17" t="n">
        <v>10.1935462128199</v>
      </c>
      <c r="G1023" s="16" t="n">
        <v>9.52529670229191</v>
      </c>
      <c r="H1023" s="16" t="n">
        <v>2.80627164388541</v>
      </c>
      <c r="I1023" s="16" t="n">
        <v>1.30102999566398</v>
      </c>
      <c r="J1023" s="16" t="n">
        <v>0.879499760230102</v>
      </c>
      <c r="K1023" s="16" t="n">
        <v>0.647504265037697</v>
      </c>
      <c r="L1023" s="16" t="n">
        <v>0.544593032854549</v>
      </c>
    </row>
    <row r="1024" customFormat="false" ht="15" hidden="false" customHeight="false" outlineLevel="0" collapsed="false">
      <c r="A1024" s="17" t="n">
        <v>1419</v>
      </c>
      <c r="B1024" s="16" t="n">
        <v>0.120198872023159</v>
      </c>
      <c r="C1024" s="16" t="n">
        <v>0.135881751875378</v>
      </c>
      <c r="D1024" s="16" t="n">
        <v>1</v>
      </c>
      <c r="E1024" s="17" t="n">
        <v>99.8</v>
      </c>
      <c r="F1024" s="17" t="n">
        <v>10.2479840134652</v>
      </c>
      <c r="G1024" s="16" t="n">
        <v>9.56999655052711</v>
      </c>
      <c r="H1024" s="16" t="n">
        <v>2.81294369622809</v>
      </c>
      <c r="I1024" s="16" t="n">
        <v>1.30102999566398</v>
      </c>
      <c r="J1024" s="16" t="n">
        <v>1.07678140544879</v>
      </c>
      <c r="K1024" s="16" t="n">
        <v>0.647746409113423</v>
      </c>
      <c r="L1024" s="16" t="n">
        <v>0.546838368829454</v>
      </c>
    </row>
    <row r="1025" customFormat="false" ht="15" hidden="false" customHeight="false" outlineLevel="0" collapsed="false">
      <c r="A1025" s="17" t="n">
        <v>1420</v>
      </c>
      <c r="B1025" s="16" t="n">
        <v>0.119179201677994</v>
      </c>
      <c r="C1025" s="16" t="n">
        <v>0.134827726652063</v>
      </c>
      <c r="D1025" s="16" t="n">
        <v>1</v>
      </c>
      <c r="E1025" s="17" t="n">
        <v>99.8</v>
      </c>
      <c r="F1025" s="17" t="n">
        <v>10.2938103508251</v>
      </c>
      <c r="G1025" s="16" t="n">
        <v>9.60181217344413</v>
      </c>
      <c r="H1025" s="16" t="n">
        <v>2.81738506846789</v>
      </c>
      <c r="I1025" s="16" t="n">
        <v>1.30102999566398</v>
      </c>
      <c r="J1025" s="16" t="n">
        <v>1.24858558012787</v>
      </c>
      <c r="K1025" s="16" t="n">
        <v>0.647702382917836</v>
      </c>
      <c r="L1025" s="16" t="n">
        <v>0.548687469044081</v>
      </c>
    </row>
    <row r="1026" customFormat="false" ht="15" hidden="false" customHeight="false" outlineLevel="0" collapsed="false">
      <c r="A1026" s="17" t="n">
        <v>1421</v>
      </c>
      <c r="B1026" s="16" t="n">
        <v>0.118223142458333</v>
      </c>
      <c r="C1026" s="16" t="n">
        <v>0.133840288429965</v>
      </c>
      <c r="D1026" s="16" t="n">
        <v>1</v>
      </c>
      <c r="E1026" s="17" t="n">
        <v>99.8</v>
      </c>
      <c r="F1026" s="17" t="n">
        <v>10.3370172599132</v>
      </c>
      <c r="G1026" s="16" t="n">
        <v>9.62311724108448</v>
      </c>
      <c r="H1026" s="16" t="n">
        <v>2.81950024512322</v>
      </c>
      <c r="I1026" s="16" t="n">
        <v>1.30102999566398</v>
      </c>
      <c r="J1026" s="16" t="n">
        <v>0.994960054592303</v>
      </c>
      <c r="K1026" s="16" t="n">
        <v>0.647647350173353</v>
      </c>
      <c r="L1026" s="16" t="n">
        <v>0.550272412085191</v>
      </c>
    </row>
    <row r="1027" customFormat="false" ht="15" hidden="false" customHeight="false" outlineLevel="0" collapsed="false">
      <c r="A1027" s="17" t="n">
        <v>1422</v>
      </c>
      <c r="B1027" s="16" t="n">
        <v>0.117356238265832</v>
      </c>
      <c r="C1027" s="16" t="n">
        <v>0.132941401542827</v>
      </c>
      <c r="D1027" s="16" t="n">
        <v>1</v>
      </c>
      <c r="E1027" s="17" t="n">
        <v>99.8</v>
      </c>
      <c r="F1027" s="17" t="n">
        <v>10.3728095520508</v>
      </c>
      <c r="G1027" s="16" t="n">
        <v>9.64477605002028</v>
      </c>
      <c r="H1027" s="16" t="n">
        <v>2.82249913204277</v>
      </c>
      <c r="I1027" s="16" t="n">
        <v>1.30102999566398</v>
      </c>
      <c r="J1027" s="16" t="n">
        <v>0.314651799710434</v>
      </c>
      <c r="K1027" s="16" t="n">
        <v>0.647427219195421</v>
      </c>
      <c r="L1027" s="16" t="n">
        <v>0.551152935996918</v>
      </c>
    </row>
    <row r="1028" customFormat="false" ht="15" hidden="false" customHeight="false" outlineLevel="0" collapsed="false">
      <c r="A1028" s="17" t="n">
        <v>1423</v>
      </c>
      <c r="B1028" s="16" t="n">
        <v>0.116540202884762</v>
      </c>
      <c r="C1028" s="16" t="n">
        <v>0.132097025018567</v>
      </c>
      <c r="D1028" s="16" t="n">
        <v>1</v>
      </c>
      <c r="E1028" s="17" t="n">
        <v>99.8</v>
      </c>
      <c r="F1028" s="17" t="n">
        <v>10.4079813094006</v>
      </c>
      <c r="G1028" s="16" t="n">
        <v>9.6653388536115</v>
      </c>
      <c r="H1028" s="16" t="n">
        <v>2.82634968436847</v>
      </c>
      <c r="I1028" s="16" t="n">
        <v>1.30102999566398</v>
      </c>
      <c r="J1028" s="16" t="n">
        <v>1.10092635648554</v>
      </c>
      <c r="K1028" s="16" t="n">
        <v>0.647515271586594</v>
      </c>
      <c r="L1028" s="16" t="n">
        <v>0.55134004732816</v>
      </c>
    </row>
    <row r="1029" customFormat="false" ht="15" hidden="false" customHeight="false" outlineLevel="0" collapsed="false">
      <c r="A1029" s="17" t="n">
        <v>1424</v>
      </c>
      <c r="B1029" s="16" t="n">
        <v>0.115801265118299</v>
      </c>
      <c r="C1029" s="16" t="n">
        <v>0.131333253082071</v>
      </c>
      <c r="D1029" s="16" t="n">
        <v>1</v>
      </c>
      <c r="E1029" s="17" t="n">
        <v>99.8</v>
      </c>
      <c r="F1029" s="17" t="n">
        <v>10.4413862851546</v>
      </c>
      <c r="G1029" s="16" t="n">
        <v>9.68792060675194</v>
      </c>
      <c r="H1029" s="16" t="n">
        <v>2.82673904800013</v>
      </c>
      <c r="I1029" s="16" t="n">
        <v>1.30102999566398</v>
      </c>
      <c r="J1029" s="16" t="n">
        <v>0.949166587333313</v>
      </c>
      <c r="K1029" s="16" t="n">
        <v>0.647636343624457</v>
      </c>
      <c r="L1029" s="16" t="n">
        <v>0.551538165208299</v>
      </c>
    </row>
    <row r="1030" customFormat="false" ht="15" hidden="false" customHeight="false" outlineLevel="0" collapsed="false">
      <c r="A1030" s="17" t="n">
        <v>1425</v>
      </c>
      <c r="B1030" s="16" t="n">
        <v>0.115111436722455</v>
      </c>
      <c r="C1030" s="16" t="n">
        <v>0.130620063967549</v>
      </c>
      <c r="D1030" s="16" t="n">
        <v>1</v>
      </c>
      <c r="E1030" s="17" t="n">
        <v>99.8</v>
      </c>
      <c r="F1030" s="17" t="n">
        <v>10.4708912958121</v>
      </c>
      <c r="G1030" s="16" t="n">
        <v>9.70844492919272</v>
      </c>
      <c r="H1030" s="16" t="n">
        <v>2.83090548273758</v>
      </c>
      <c r="I1030" s="16" t="n">
        <v>1.30102999566398</v>
      </c>
      <c r="J1030" s="16" t="n">
        <v>0.87736841469002</v>
      </c>
      <c r="K1030" s="16" t="n">
        <v>0.647702382917836</v>
      </c>
      <c r="L1030" s="16" t="n">
        <v>0.55130702768147</v>
      </c>
    </row>
    <row r="1031" customFormat="false" ht="15" hidden="false" customHeight="false" outlineLevel="0" collapsed="false">
      <c r="A1031" s="17" t="n">
        <v>1426</v>
      </c>
      <c r="B1031" s="16" t="n">
        <v>0.114475407313418</v>
      </c>
      <c r="C1031" s="16" t="n">
        <v>0.129962887886198</v>
      </c>
      <c r="D1031" s="16" t="n">
        <v>1</v>
      </c>
      <c r="E1031" s="17" t="n">
        <v>99.8</v>
      </c>
      <c r="F1031" s="17" t="n">
        <v>10.4978042740338</v>
      </c>
      <c r="G1031" s="16" t="n">
        <v>9.73047267020615</v>
      </c>
      <c r="H1031" s="16" t="n">
        <v>2.83498791291484</v>
      </c>
      <c r="I1031" s="16" t="n">
        <v>1.30102999566398</v>
      </c>
      <c r="J1031" s="16" t="n">
        <v>0.430458368380734</v>
      </c>
      <c r="K1031" s="16" t="n">
        <v>0.647669363271146</v>
      </c>
      <c r="L1031" s="16" t="n">
        <v>0.550657641296572</v>
      </c>
    </row>
    <row r="1032" customFormat="false" ht="15" hidden="false" customHeight="false" outlineLevel="0" collapsed="false">
      <c r="A1032" s="17" t="n">
        <v>1427</v>
      </c>
      <c r="B1032" s="16" t="n">
        <v>0.113898570780401</v>
      </c>
      <c r="C1032" s="16" t="n">
        <v>0.129366120392731</v>
      </c>
      <c r="D1032" s="16" t="n">
        <v>1</v>
      </c>
      <c r="E1032" s="17" t="n">
        <v>99.9</v>
      </c>
      <c r="F1032" s="17" t="n">
        <v>10.5207302694388</v>
      </c>
      <c r="G1032" s="16" t="n">
        <v>9.7460789224207</v>
      </c>
      <c r="H1032" s="16" t="n">
        <v>2.83742487710521</v>
      </c>
      <c r="I1032" s="16" t="n">
        <v>1.30102999566398</v>
      </c>
      <c r="J1032" s="16" t="n">
        <v>0.604732278093775</v>
      </c>
      <c r="K1032" s="16" t="n">
        <v>0.647515271586594</v>
      </c>
      <c r="L1032" s="16" t="n">
        <v>0.550129326949535</v>
      </c>
    </row>
    <row r="1033" customFormat="false" ht="15" hidden="false" customHeight="false" outlineLevel="0" collapsed="false">
      <c r="A1033" s="17" t="n">
        <v>1428</v>
      </c>
      <c r="B1033" s="16" t="n">
        <v>0.113367650961434</v>
      </c>
      <c r="C1033" s="16" t="n">
        <v>0.128817773624745</v>
      </c>
      <c r="D1033" s="16" t="n">
        <v>1</v>
      </c>
      <c r="E1033" s="17" t="n">
        <v>99.9</v>
      </c>
      <c r="F1033" s="17" t="n">
        <v>10.5417627218425</v>
      </c>
      <c r="G1033" s="16" t="n">
        <v>9.75369954766536</v>
      </c>
      <c r="H1033" s="16" t="n">
        <v>2.84276779824937</v>
      </c>
      <c r="I1033" s="16" t="n">
        <v>1.30102999566398</v>
      </c>
      <c r="J1033" s="16" t="n">
        <v>0.634562659342594</v>
      </c>
      <c r="K1033" s="16" t="n">
        <v>0.647383192999835</v>
      </c>
      <c r="L1033" s="16" t="n">
        <v>0.549028672059876</v>
      </c>
    </row>
    <row r="1034" customFormat="false" ht="15" hidden="false" customHeight="false" outlineLevel="0" collapsed="false">
      <c r="A1034" s="17" t="n">
        <v>1429</v>
      </c>
      <c r="B1034" s="16" t="n">
        <v>0.112880471072815</v>
      </c>
      <c r="C1034" s="16" t="n">
        <v>0.128313738891487</v>
      </c>
      <c r="D1034" s="16" t="n">
        <v>1</v>
      </c>
      <c r="E1034" s="17" t="n">
        <v>99.9</v>
      </c>
      <c r="F1034" s="17" t="n">
        <v>10.5587619067757</v>
      </c>
      <c r="G1034" s="16" t="n">
        <v>9.75369954766536</v>
      </c>
      <c r="H1034" s="16" t="n">
        <v>2.84401191807228</v>
      </c>
      <c r="I1034" s="16" t="n">
        <v>1.30102999566398</v>
      </c>
      <c r="J1034" s="16" t="n">
        <v>0.839478076237639</v>
      </c>
      <c r="K1034" s="16" t="n">
        <v>0.647328160255352</v>
      </c>
      <c r="L1034" s="16" t="n">
        <v>0.547245611138628</v>
      </c>
    </row>
    <row r="1035" customFormat="false" ht="15" hidden="false" customHeight="false" outlineLevel="0" collapsed="false">
      <c r="A1035" s="17" t="n">
        <v>1430</v>
      </c>
      <c r="B1035" s="16" t="n">
        <v>0.112439832477658</v>
      </c>
      <c r="C1035" s="16" t="n">
        <v>0.12785603203444</v>
      </c>
      <c r="D1035" s="16" t="n">
        <v>1</v>
      </c>
      <c r="E1035" s="17" t="n">
        <v>99.9</v>
      </c>
      <c r="F1035" s="17" t="n">
        <v>10.5712640977988</v>
      </c>
      <c r="G1035" s="16" t="n">
        <v>9.75369954766536</v>
      </c>
      <c r="H1035" s="16" t="n">
        <v>2.84722968352908</v>
      </c>
      <c r="I1035" s="16" t="n">
        <v>1.30102999566398</v>
      </c>
      <c r="J1035" s="16" t="n">
        <v>0.721647346886117</v>
      </c>
      <c r="K1035" s="16" t="n">
        <v>0.647317153706455</v>
      </c>
      <c r="L1035" s="16" t="n">
        <v>0.546277034835727</v>
      </c>
    </row>
    <row r="1036" customFormat="false" ht="15" hidden="false" customHeight="false" outlineLevel="0" collapsed="false">
      <c r="A1036" s="17" t="n">
        <v>1431</v>
      </c>
      <c r="B1036" s="16" t="n">
        <v>0.112028772080386</v>
      </c>
      <c r="C1036" s="16" t="n">
        <v>0.127431011693704</v>
      </c>
      <c r="D1036" s="16" t="n">
        <v>1</v>
      </c>
      <c r="E1036" s="17" t="n">
        <v>99.9</v>
      </c>
      <c r="F1036" s="17" t="n">
        <v>10.5847876399973</v>
      </c>
      <c r="G1036" s="16" t="n">
        <v>9.75929123566456</v>
      </c>
      <c r="H1036" s="16" t="n">
        <v>2.8513913649837</v>
      </c>
      <c r="I1036" s="16" t="n">
        <v>1.30102999566398</v>
      </c>
      <c r="J1036" s="16" t="n">
        <v>0.463732200097704</v>
      </c>
      <c r="K1036" s="16" t="n">
        <v>0.647273127510869</v>
      </c>
      <c r="L1036" s="16" t="n">
        <v>0.544571019756755</v>
      </c>
    </row>
    <row r="1037" customFormat="false" ht="15" hidden="false" customHeight="false" outlineLevel="0" collapsed="false">
      <c r="A1037" s="17" t="n">
        <v>1432</v>
      </c>
      <c r="B1037" s="16" t="n">
        <v>0.111657806403107</v>
      </c>
      <c r="C1037" s="16" t="n">
        <v>0.127046885984614</v>
      </c>
      <c r="D1037" s="16" t="n">
        <v>1</v>
      </c>
      <c r="E1037" s="17" t="n">
        <v>99.9</v>
      </c>
      <c r="F1037" s="17" t="n">
        <v>10.5950482429157</v>
      </c>
      <c r="G1037" s="16" t="n">
        <v>9.7653632498778</v>
      </c>
      <c r="H1037" s="16" t="n">
        <v>2.85389735246251</v>
      </c>
      <c r="I1037" s="16" t="n">
        <v>1.30102999566398</v>
      </c>
      <c r="J1037" s="16" t="n">
        <v>0.635911058327084</v>
      </c>
      <c r="K1037" s="16" t="n">
        <v>0.64710802927742</v>
      </c>
      <c r="L1037" s="16" t="n">
        <v>0.541984480766056</v>
      </c>
    </row>
    <row r="1038" customFormat="false" ht="15" hidden="false" customHeight="false" outlineLevel="0" collapsed="false">
      <c r="A1038" s="17" t="n">
        <v>1433</v>
      </c>
      <c r="B1038" s="16" t="n">
        <v>0.111326743551978</v>
      </c>
      <c r="C1038" s="16" t="n">
        <v>0.126703262904778</v>
      </c>
      <c r="D1038" s="16" t="n">
        <v>1</v>
      </c>
      <c r="E1038" s="17" t="n">
        <v>99.9</v>
      </c>
      <c r="F1038" s="17" t="n">
        <v>10.6014484802708</v>
      </c>
      <c r="G1038" s="16" t="n">
        <v>9.76898090728969</v>
      </c>
      <c r="H1038" s="16" t="n">
        <v>2.8554218724282</v>
      </c>
      <c r="I1038" s="16" t="n">
        <v>1.30102999566398</v>
      </c>
      <c r="J1038" s="16" t="n">
        <v>0.653273764890657</v>
      </c>
      <c r="K1038" s="16" t="n">
        <v>0.647019976886247</v>
      </c>
      <c r="L1038" s="16" t="n">
        <v>0.539474987617633</v>
      </c>
    </row>
    <row r="1039" customFormat="false" ht="15" hidden="false" customHeight="false" outlineLevel="0" collapsed="false">
      <c r="A1039" s="17" t="n">
        <v>1434</v>
      </c>
      <c r="B1039" s="16" t="n">
        <v>0.111022482094941</v>
      </c>
      <c r="C1039" s="16" t="n">
        <v>0.1263889763698</v>
      </c>
      <c r="D1039" s="16" t="n">
        <v>1</v>
      </c>
      <c r="E1039" s="17" t="n">
        <v>99.9</v>
      </c>
      <c r="F1039" s="17" t="n">
        <v>10.6084956116163</v>
      </c>
      <c r="G1039" s="16" t="n">
        <v>9.77179098569196</v>
      </c>
      <c r="H1039" s="16" t="n">
        <v>2.85753431089731</v>
      </c>
      <c r="I1039" s="16" t="n">
        <v>1.30102999566398</v>
      </c>
      <c r="J1039" s="16" t="n">
        <v>0.543757909558592</v>
      </c>
      <c r="K1039" s="16" t="n">
        <v>0.646832865555005</v>
      </c>
      <c r="L1039" s="16" t="n">
        <v>0.536393153926586</v>
      </c>
    </row>
    <row r="1040" customFormat="false" ht="15" hidden="false" customHeight="false" outlineLevel="0" collapsed="false">
      <c r="A1040" s="17" t="n">
        <v>1435</v>
      </c>
      <c r="B1040" s="16" t="n">
        <v>0.110751241114405</v>
      </c>
      <c r="C1040" s="16" t="n">
        <v>0.126110157454705</v>
      </c>
      <c r="D1040" s="16" t="n">
        <v>1</v>
      </c>
      <c r="E1040" s="17" t="n">
        <v>99.9</v>
      </c>
      <c r="F1040" s="17" t="n">
        <v>10.6151586581886</v>
      </c>
      <c r="G1040" s="16" t="n">
        <v>9.77417523428496</v>
      </c>
      <c r="H1040" s="16" t="n">
        <v>2.85903385536029</v>
      </c>
      <c r="I1040" s="16" t="n">
        <v>1.30102999566398</v>
      </c>
      <c r="J1040" s="16" t="n">
        <v>0.970849724903301</v>
      </c>
      <c r="K1040" s="16" t="n">
        <v>0.646733806614936</v>
      </c>
      <c r="L1040" s="16" t="n">
        <v>0.532926091024159</v>
      </c>
    </row>
    <row r="1041" customFormat="false" ht="15" hidden="false" customHeight="false" outlineLevel="0" collapsed="false">
      <c r="A1041" s="17" t="n">
        <v>1436</v>
      </c>
      <c r="B1041" s="16" t="n">
        <v>0.110506487168648</v>
      </c>
      <c r="C1041" s="16" t="n">
        <v>0.125858362503959</v>
      </c>
      <c r="D1041" s="16" t="n">
        <v>1</v>
      </c>
      <c r="E1041" s="17" t="n">
        <v>99.9</v>
      </c>
      <c r="F1041" s="17" t="n">
        <v>10.6199346391517</v>
      </c>
      <c r="G1041" s="16" t="n">
        <v>9.77607508233962</v>
      </c>
      <c r="H1041" s="16" t="n">
        <v>2.86218989676141</v>
      </c>
      <c r="I1041" s="16" t="n">
        <v>1.30102999566398</v>
      </c>
      <c r="J1041" s="16" t="n">
        <v>0.651934552187961</v>
      </c>
      <c r="K1041" s="16" t="n">
        <v>0.646546695283694</v>
      </c>
      <c r="L1041" s="16" t="n">
        <v>0.52937097573056</v>
      </c>
    </row>
    <row r="1042" customFormat="false" ht="15" hidden="false" customHeight="false" outlineLevel="0" collapsed="false">
      <c r="A1042" s="17" t="n">
        <v>1437</v>
      </c>
      <c r="B1042" s="16" t="n">
        <v>0.110294572512309</v>
      </c>
      <c r="C1042" s="16" t="n">
        <v>0.125640967127384</v>
      </c>
      <c r="D1042" s="16" t="n">
        <v>1</v>
      </c>
      <c r="E1042" s="17" t="n">
        <v>99.9</v>
      </c>
      <c r="F1042" s="17" t="n">
        <v>10.623442166653</v>
      </c>
      <c r="G1042" s="16" t="n">
        <v>9.77668730257146</v>
      </c>
      <c r="H1042" s="16" t="n">
        <v>2.86304409468646</v>
      </c>
      <c r="I1042" s="16" t="n">
        <v>1.30102999566398</v>
      </c>
      <c r="J1042" s="16" t="n">
        <v>0.659721635886208</v>
      </c>
      <c r="K1042" s="16" t="n">
        <v>0.646414616696935</v>
      </c>
      <c r="L1042" s="16" t="n">
        <v>0.525397611578889</v>
      </c>
    </row>
    <row r="1043" customFormat="false" ht="15" hidden="false" customHeight="false" outlineLevel="0" collapsed="false">
      <c r="A1043" s="17" t="n">
        <v>1438</v>
      </c>
      <c r="B1043" s="16" t="n">
        <v>0.11010424312618</v>
      </c>
      <c r="C1043" s="16" t="n">
        <v>0.125445880538287</v>
      </c>
      <c r="D1043" s="16" t="n">
        <v>1</v>
      </c>
      <c r="E1043" s="17" t="n">
        <v>99.9</v>
      </c>
      <c r="F1043" s="17" t="n">
        <v>10.6257682076002</v>
      </c>
      <c r="G1043" s="16" t="n">
        <v>9.77668730257146</v>
      </c>
      <c r="H1043" s="16" t="n">
        <v>2.86458284185199</v>
      </c>
      <c r="I1043" s="16" t="n">
        <v>1.30102999566398</v>
      </c>
      <c r="J1043" s="16" t="n">
        <v>1.2073967041522</v>
      </c>
      <c r="K1043" s="16" t="n">
        <v>0.646150459523416</v>
      </c>
      <c r="L1043" s="16" t="n">
        <v>0.521105057509218</v>
      </c>
    </row>
    <row r="1044" customFormat="false" ht="15" hidden="false" customHeight="false" outlineLevel="0" collapsed="false">
      <c r="A1044" s="17" t="n">
        <v>1439</v>
      </c>
      <c r="B1044" s="16" t="n">
        <v>0.10994123512948</v>
      </c>
      <c r="C1044" s="16" t="n">
        <v>0.12527947475439</v>
      </c>
      <c r="D1044" s="16" t="n">
        <v>1</v>
      </c>
      <c r="E1044" s="17" t="n">
        <v>99.9</v>
      </c>
      <c r="F1044" s="17" t="n">
        <v>10.6271693918337</v>
      </c>
      <c r="G1044" s="16" t="n">
        <v>9.77668730257146</v>
      </c>
      <c r="H1044" s="16" t="n">
        <v>2.86583375484349</v>
      </c>
      <c r="I1044" s="16" t="n">
        <v>1.30102999566398</v>
      </c>
      <c r="J1044" s="16" t="n">
        <v>0.841460914310167</v>
      </c>
      <c r="K1044" s="16" t="n">
        <v>0.64617247262121</v>
      </c>
      <c r="L1044" s="16" t="n">
        <v>0.516625392108304</v>
      </c>
    </row>
    <row r="1045" customFormat="false" ht="15" hidden="false" customHeight="false" outlineLevel="0" collapsed="false">
      <c r="A1045" s="17" t="n">
        <v>1440</v>
      </c>
      <c r="B1045" s="16" t="n">
        <v>0.109798778427972</v>
      </c>
      <c r="C1045" s="16" t="n">
        <v>0.12513388350141</v>
      </c>
      <c r="D1045" s="16" t="n">
        <v>1</v>
      </c>
      <c r="E1045" s="17" t="n">
        <v>99.9</v>
      </c>
      <c r="F1045" s="17" t="n">
        <v>10.6267108030284</v>
      </c>
      <c r="G1045" s="16" t="n">
        <v>9.77668730257146</v>
      </c>
      <c r="H1045" s="16" t="n">
        <v>2.86770864012941</v>
      </c>
      <c r="I1045" s="16" t="n">
        <v>1.30102999566398</v>
      </c>
      <c r="J1045" s="16" t="n">
        <v>0.754121010488081</v>
      </c>
      <c r="K1045" s="16" t="n">
        <v>0.646007374387761</v>
      </c>
      <c r="L1045" s="16" t="n">
        <v>0.512387870783116</v>
      </c>
    </row>
    <row r="1046" customFormat="false" ht="15" hidden="false" customHeight="false" outlineLevel="0" collapsed="false">
      <c r="A1046" s="17" t="n">
        <v>1441</v>
      </c>
      <c r="B1046" s="16" t="n">
        <v>0.10968310860572</v>
      </c>
      <c r="C1046" s="16" t="n">
        <v>0.125015825188178</v>
      </c>
      <c r="D1046" s="16" t="n">
        <v>1</v>
      </c>
      <c r="E1046" s="17" t="n">
        <v>99.9</v>
      </c>
      <c r="F1046" s="17" t="n">
        <v>10.6246567171638</v>
      </c>
      <c r="G1046" s="16" t="n">
        <v>9.77668730257146</v>
      </c>
      <c r="H1046" s="16" t="n">
        <v>2.86770864012941</v>
      </c>
      <c r="I1046" s="16" t="n">
        <v>1.30102999566398</v>
      </c>
      <c r="J1046" s="16" t="n">
        <v>0.421335267531593</v>
      </c>
      <c r="K1046" s="16" t="n">
        <v>0.645897308898795</v>
      </c>
      <c r="L1046" s="16" t="n">
        <v>0.508359473886963</v>
      </c>
    </row>
    <row r="1047" customFormat="false" ht="15" hidden="false" customHeight="false" outlineLevel="0" collapsed="false">
      <c r="A1047" s="17" t="n">
        <v>1442</v>
      </c>
      <c r="B1047" s="16" t="n">
        <v>0.109584372021534</v>
      </c>
      <c r="C1047" s="16" t="n">
        <v>0.124915313645422</v>
      </c>
      <c r="D1047" s="16" t="n">
        <v>1</v>
      </c>
      <c r="E1047" s="17" t="n">
        <v>99.9</v>
      </c>
      <c r="F1047" s="17" t="n">
        <v>10.6214668073632</v>
      </c>
      <c r="G1047" s="16" t="n">
        <v>9.77616200967686</v>
      </c>
      <c r="H1047" s="16" t="n">
        <v>2.86770864012941</v>
      </c>
      <c r="I1047" s="16" t="n">
        <v>1.30102999566398</v>
      </c>
      <c r="J1047" s="16" t="n">
        <v>0.50217962700068</v>
      </c>
      <c r="K1047" s="16" t="n">
        <v>0.645721204116449</v>
      </c>
      <c r="L1047" s="16" t="n">
        <v>0.504540201419845</v>
      </c>
    </row>
    <row r="1048" customFormat="false" ht="15" hidden="false" customHeight="false" outlineLevel="0" collapsed="false">
      <c r="A1048" s="17" t="n">
        <v>1443</v>
      </c>
      <c r="B1048" s="16" t="n">
        <v>0.109507524525678</v>
      </c>
      <c r="C1048" s="16" t="n">
        <v>0.124837576080927</v>
      </c>
      <c r="D1048" s="16" t="n">
        <v>1</v>
      </c>
      <c r="E1048" s="17" t="n">
        <v>99.9</v>
      </c>
      <c r="F1048" s="17" t="n">
        <v>10.6171554951214</v>
      </c>
      <c r="G1048" s="16" t="n">
        <v>9.77473638567262</v>
      </c>
      <c r="H1048" s="16" t="n">
        <v>2.86770864012941</v>
      </c>
      <c r="I1048" s="16" t="n">
        <v>1.30102999566398</v>
      </c>
      <c r="J1048" s="16" t="n">
        <v>0.633380714697391</v>
      </c>
      <c r="K1048" s="16" t="n">
        <v>0.645468053491828</v>
      </c>
      <c r="L1048" s="16" t="n">
        <v>0.500368719388036</v>
      </c>
    </row>
    <row r="1049" customFormat="false" ht="15" hidden="false" customHeight="false" outlineLevel="0" collapsed="false">
      <c r="A1049" s="17" t="n">
        <v>1444</v>
      </c>
      <c r="B1049" s="16" t="n">
        <v>0.10944761633873</v>
      </c>
      <c r="C1049" s="16" t="n">
        <v>0.124776897124426</v>
      </c>
      <c r="D1049" s="16" t="n">
        <v>1</v>
      </c>
      <c r="E1049" s="17" t="n">
        <v>99.9</v>
      </c>
      <c r="F1049" s="17" t="n">
        <v>10.6111571220383</v>
      </c>
      <c r="G1049" s="16" t="n">
        <v>9.77303090897914</v>
      </c>
      <c r="H1049" s="16" t="n">
        <v>2.86770864012941</v>
      </c>
      <c r="I1049" s="16" t="n">
        <v>1.30102999566398</v>
      </c>
      <c r="J1049" s="16" t="n">
        <v>0.552335049685614</v>
      </c>
      <c r="K1049" s="16" t="n">
        <v>0.645368994551758</v>
      </c>
      <c r="L1049" s="16" t="n">
        <v>0.503472566176875</v>
      </c>
    </row>
    <row r="1050" customFormat="false" ht="15" hidden="false" customHeight="false" outlineLevel="0" collapsed="false">
      <c r="A1050" s="17" t="n">
        <v>1445</v>
      </c>
      <c r="B1050" s="16" t="n">
        <v>0.109408084827441</v>
      </c>
      <c r="C1050" s="16" t="n">
        <v>0.124736707043152</v>
      </c>
      <c r="D1050" s="16" t="n">
        <v>1</v>
      </c>
      <c r="E1050" s="17" t="n">
        <v>99.9</v>
      </c>
      <c r="F1050" s="17" t="n">
        <v>10.6031366806834</v>
      </c>
      <c r="G1050" s="16" t="n">
        <v>9.7692613447779</v>
      </c>
      <c r="H1050" s="16" t="n">
        <v>2.86770864012941</v>
      </c>
      <c r="I1050" s="16" t="n">
        <v>1.30102999566398</v>
      </c>
      <c r="J1050" s="16" t="n">
        <v>1.19490876159628</v>
      </c>
      <c r="K1050" s="16" t="n">
        <v>0.645324968356172</v>
      </c>
      <c r="L1050" s="16" t="n">
        <v>0.506686478454681</v>
      </c>
    </row>
    <row r="1051" customFormat="false" ht="15" hidden="false" customHeight="false" outlineLevel="0" collapsed="false">
      <c r="A1051" s="17" t="n">
        <v>1446</v>
      </c>
      <c r="B1051" s="16" t="n">
        <v>0.109383859678551</v>
      </c>
      <c r="C1051" s="16" t="n">
        <v>0.124712973523105</v>
      </c>
      <c r="D1051" s="16" t="n">
        <v>1</v>
      </c>
      <c r="E1051" s="17" t="n">
        <v>99.9</v>
      </c>
      <c r="F1051" s="17" t="n">
        <v>10.5950289132569</v>
      </c>
      <c r="G1051" s="16" t="n">
        <v>9.7653632498778</v>
      </c>
      <c r="H1051" s="16" t="n">
        <v>2.86770864012941</v>
      </c>
      <c r="I1051" s="16" t="n">
        <v>1.30102999566398</v>
      </c>
      <c r="J1051" s="16" t="n">
        <v>0.970154728959484</v>
      </c>
      <c r="K1051" s="16" t="n">
        <v>0.645148863573826</v>
      </c>
      <c r="L1051" s="16" t="n">
        <v>0.509284023994277</v>
      </c>
    </row>
    <row r="1052" customFormat="false" ht="15" hidden="false" customHeight="false" outlineLevel="0" collapsed="false">
      <c r="A1052" s="17" t="n">
        <v>1447</v>
      </c>
      <c r="B1052" s="16" t="n">
        <v>0.10937657803297</v>
      </c>
      <c r="C1052" s="16" t="n">
        <v>0.124706590689309</v>
      </c>
      <c r="D1052" s="16" t="n">
        <v>1</v>
      </c>
      <c r="E1052" s="17" t="n">
        <v>99.9</v>
      </c>
      <c r="F1052" s="17" t="n">
        <v>10.5855667268041</v>
      </c>
      <c r="G1052" s="16" t="n">
        <v>9.75929123566456</v>
      </c>
      <c r="H1052" s="16" t="n">
        <v>2.86770864012941</v>
      </c>
      <c r="I1052" s="16" t="n">
        <v>1.30102999566398</v>
      </c>
      <c r="J1052" s="16" t="n">
        <v>0.766362615857325</v>
      </c>
      <c r="K1052" s="16" t="n">
        <v>0.645126850476033</v>
      </c>
      <c r="L1052" s="16" t="n">
        <v>0.511298222442353</v>
      </c>
    </row>
    <row r="1053" customFormat="false" ht="15" hidden="false" customHeight="false" outlineLevel="0" collapsed="false">
      <c r="A1053" s="17" t="n">
        <v>1448</v>
      </c>
      <c r="B1053" s="16" t="n">
        <v>0.109386873907513</v>
      </c>
      <c r="C1053" s="16" t="n">
        <v>0.124718665213146</v>
      </c>
      <c r="D1053" s="16" t="n">
        <v>1</v>
      </c>
      <c r="E1053" s="17" t="n">
        <v>99.9</v>
      </c>
      <c r="F1053" s="17" t="n">
        <v>10.5756924653724</v>
      </c>
      <c r="G1053" s="16" t="n">
        <v>9.75432567518424</v>
      </c>
      <c r="H1053" s="16" t="n">
        <v>2.86770864012941</v>
      </c>
      <c r="I1053" s="16" t="n">
        <v>1.30102999566398</v>
      </c>
      <c r="J1053" s="16" t="n">
        <v>0.419808526487334</v>
      </c>
      <c r="K1053" s="16" t="n">
        <v>0.645027791535964</v>
      </c>
      <c r="L1053" s="16" t="n">
        <v>0.511562379615872</v>
      </c>
    </row>
    <row r="1054" customFormat="false" ht="15" hidden="false" customHeight="false" outlineLevel="0" collapsed="false">
      <c r="A1054" s="17" t="n">
        <v>1449</v>
      </c>
      <c r="B1054" s="16" t="n">
        <v>0.109410996900664</v>
      </c>
      <c r="C1054" s="16" t="n">
        <v>0.124746632777476</v>
      </c>
      <c r="D1054" s="16" t="n">
        <v>1</v>
      </c>
      <c r="E1054" s="17" t="n">
        <v>99.9</v>
      </c>
      <c r="F1054" s="17" t="n">
        <v>10.5672650641424</v>
      </c>
      <c r="G1054" s="16" t="n">
        <v>9.75369954766536</v>
      </c>
      <c r="H1054" s="16" t="n">
        <v>2.86770864012941</v>
      </c>
      <c r="I1054" s="16" t="n">
        <v>1.30102999566398</v>
      </c>
      <c r="J1054" s="16" t="n">
        <v>1.15789847290301</v>
      </c>
      <c r="K1054" s="16" t="n">
        <v>0.644906719498101</v>
      </c>
      <c r="L1054" s="16" t="n">
        <v>0.512233779098564</v>
      </c>
    </row>
    <row r="1055" customFormat="false" ht="15" hidden="false" customHeight="false" outlineLevel="0" collapsed="false">
      <c r="A1055" s="17" t="n">
        <v>1450</v>
      </c>
      <c r="B1055" s="16" t="n">
        <v>0.109458087991785</v>
      </c>
      <c r="C1055" s="16" t="n">
        <v>0.124796378687799</v>
      </c>
      <c r="D1055" s="16" t="n">
        <v>1</v>
      </c>
      <c r="E1055" s="17" t="n">
        <v>99.9</v>
      </c>
      <c r="F1055" s="17" t="n">
        <v>10.5548828095343</v>
      </c>
      <c r="G1055" s="16" t="n">
        <v>9.75369954766536</v>
      </c>
      <c r="H1055" s="16" t="n">
        <v>2.86770864012941</v>
      </c>
      <c r="I1055" s="16" t="n">
        <v>1.30102999566398</v>
      </c>
      <c r="J1055" s="16" t="n">
        <v>0.646684789435576</v>
      </c>
      <c r="K1055" s="16" t="n">
        <v>0.644763634362446</v>
      </c>
      <c r="L1055" s="16" t="n">
        <v>0.514148918606571</v>
      </c>
    </row>
    <row r="1056" customFormat="false" ht="15" hidden="false" customHeight="false" outlineLevel="0" collapsed="false">
      <c r="A1056" s="17" t="n">
        <v>1451</v>
      </c>
      <c r="B1056" s="16" t="n">
        <v>0.109519668089019</v>
      </c>
      <c r="C1056" s="16" t="n">
        <v>0.124860432469473</v>
      </c>
      <c r="D1056" s="16" t="n">
        <v>1</v>
      </c>
      <c r="E1056" s="17" t="n">
        <v>99.9</v>
      </c>
      <c r="F1056" s="17" t="n">
        <v>10.5408314800285</v>
      </c>
      <c r="G1056" s="16" t="n">
        <v>9.75369954766536</v>
      </c>
      <c r="H1056" s="16" t="n">
        <v>2.86770864012941</v>
      </c>
      <c r="I1056" s="16" t="n">
        <v>1.30102999566398</v>
      </c>
      <c r="J1056" s="16" t="n">
        <v>0.753942520922899</v>
      </c>
      <c r="K1056" s="16" t="n">
        <v>0.6445875295801</v>
      </c>
      <c r="L1056" s="16" t="n">
        <v>0.517032634417478</v>
      </c>
    </row>
    <row r="1057" customFormat="false" ht="15" hidden="false" customHeight="false" outlineLevel="0" collapsed="false">
      <c r="A1057" s="17" t="n">
        <v>1452</v>
      </c>
      <c r="B1057" s="16" t="n">
        <v>0.109609672868693</v>
      </c>
      <c r="C1057" s="16" t="n">
        <v>0.124953171152505</v>
      </c>
      <c r="D1057" s="16" t="n">
        <v>1</v>
      </c>
      <c r="E1057" s="17" t="n">
        <v>99.8</v>
      </c>
      <c r="F1057" s="17" t="n">
        <v>10.5244206872397</v>
      </c>
      <c r="G1057" s="16" t="n">
        <v>9.74853729831192</v>
      </c>
      <c r="H1057" s="16" t="n">
        <v>2.86770864012941</v>
      </c>
      <c r="I1057" s="16" t="n">
        <v>1.30102999566398</v>
      </c>
      <c r="J1057" s="16" t="n">
        <v>0.765573377058737</v>
      </c>
      <c r="K1057" s="16" t="n">
        <v>0.644411424797755</v>
      </c>
      <c r="L1057" s="16" t="n">
        <v>0.518947773925486</v>
      </c>
    </row>
    <row r="1058" customFormat="false" ht="15" hidden="false" customHeight="false" outlineLevel="0" collapsed="false">
      <c r="A1058" s="17" t="n">
        <v>1453</v>
      </c>
      <c r="B1058" s="16" t="n">
        <v>0.109718935026063</v>
      </c>
      <c r="C1058" s="16" t="n">
        <v>0.125064034872919</v>
      </c>
      <c r="D1058" s="16" t="n">
        <v>1</v>
      </c>
      <c r="E1058" s="17" t="n">
        <v>99.8</v>
      </c>
      <c r="F1058" s="17" t="n">
        <v>10.5047800023517</v>
      </c>
      <c r="G1058" s="16" t="n">
        <v>9.7326223695632</v>
      </c>
      <c r="H1058" s="16" t="n">
        <v>2.86770864012941</v>
      </c>
      <c r="I1058" s="16" t="n">
        <v>1.30102999566398</v>
      </c>
      <c r="J1058" s="16" t="n">
        <v>0.535072549120822</v>
      </c>
      <c r="K1058" s="16" t="n">
        <v>0.644048208684167</v>
      </c>
      <c r="L1058" s="16" t="n">
        <v>0.521138077155908</v>
      </c>
    </row>
    <row r="1059" customFormat="false" ht="15" hidden="false" customHeight="false" outlineLevel="0" collapsed="false">
      <c r="A1059" s="17" t="n">
        <v>1454</v>
      </c>
      <c r="B1059" s="16" t="n">
        <v>0.109859545087373</v>
      </c>
      <c r="C1059" s="16" t="n">
        <v>0.125207922577769</v>
      </c>
      <c r="D1059" s="16" t="n">
        <v>1</v>
      </c>
      <c r="E1059" s="17" t="n">
        <v>99.8</v>
      </c>
      <c r="F1059" s="17" t="n">
        <v>10.4839794965246</v>
      </c>
      <c r="G1059" s="16" t="n">
        <v>9.71814798005768</v>
      </c>
      <c r="H1059" s="16" t="n">
        <v>2.86770864012941</v>
      </c>
      <c r="I1059" s="16" t="n">
        <v>1.30102999566398</v>
      </c>
      <c r="J1059" s="16" t="n">
        <v>0.52341935855677</v>
      </c>
      <c r="K1059" s="16" t="n">
        <v>0.643784051510649</v>
      </c>
      <c r="L1059" s="16" t="n">
        <v>0.522612954708051</v>
      </c>
    </row>
    <row r="1060" customFormat="false" ht="15" hidden="false" customHeight="false" outlineLevel="0" collapsed="false">
      <c r="A1060" s="17" t="n">
        <v>1455</v>
      </c>
      <c r="B1060" s="16" t="n">
        <v>0.110021294984553</v>
      </c>
      <c r="C1060" s="16" t="n">
        <v>0.125373591064167</v>
      </c>
      <c r="D1060" s="16" t="n">
        <v>1</v>
      </c>
      <c r="E1060" s="17" t="n">
        <v>99.8</v>
      </c>
      <c r="F1060" s="17" t="n">
        <v>10.4622857244013</v>
      </c>
      <c r="G1060" s="16" t="n">
        <v>9.70215253645183</v>
      </c>
      <c r="H1060" s="16" t="n">
        <v>2.86770864012941</v>
      </c>
      <c r="I1060" s="16" t="n">
        <v>1.30102999566398</v>
      </c>
      <c r="J1060" s="16" t="n">
        <v>0.358373826664746</v>
      </c>
      <c r="K1060" s="16" t="n">
        <v>0.643596940179407</v>
      </c>
      <c r="L1060" s="16" t="n">
        <v>0.523174288701778</v>
      </c>
    </row>
    <row r="1061" customFormat="false" ht="15" hidden="false" customHeight="false" outlineLevel="0" collapsed="false">
      <c r="A1061" s="17" t="n">
        <v>1456</v>
      </c>
      <c r="B1061" s="16" t="n">
        <v>0.110222232783282</v>
      </c>
      <c r="C1061" s="16" t="n">
        <v>0.125579569206461</v>
      </c>
      <c r="D1061" s="16" t="n">
        <v>1</v>
      </c>
      <c r="E1061" s="17" t="n">
        <v>99.8</v>
      </c>
      <c r="F1061" s="17" t="n">
        <v>10.4376349621213</v>
      </c>
      <c r="G1061" s="16" t="n">
        <v>9.68575184959728</v>
      </c>
      <c r="H1061" s="16" t="n">
        <v>2.86770864012941</v>
      </c>
      <c r="I1061" s="16" t="n">
        <v>1.30102999566398</v>
      </c>
      <c r="J1061" s="16" t="n">
        <v>1.04688733174411</v>
      </c>
      <c r="K1061" s="16" t="n">
        <v>0.643354796103682</v>
      </c>
      <c r="L1061" s="16" t="n">
        <v>0.522943151174949</v>
      </c>
    </row>
    <row r="1062" customFormat="false" ht="15" hidden="false" customHeight="false" outlineLevel="0" collapsed="false">
      <c r="A1062" s="17" t="n">
        <v>1457</v>
      </c>
      <c r="B1062" s="16" t="n">
        <v>0.110454061627388</v>
      </c>
      <c r="C1062" s="16" t="n">
        <v>0.125817475632874</v>
      </c>
      <c r="D1062" s="16" t="n">
        <v>1</v>
      </c>
      <c r="E1062" s="17" t="n">
        <v>99.8</v>
      </c>
      <c r="F1062" s="17" t="n">
        <v>10.4110906776265</v>
      </c>
      <c r="G1062" s="16" t="n">
        <v>9.66730383518862</v>
      </c>
      <c r="H1062" s="16" t="n">
        <v>2.86770864012941</v>
      </c>
      <c r="I1062" s="16" t="n">
        <v>1.30102999566398</v>
      </c>
      <c r="J1062" s="16" t="n">
        <v>0.580380947812732</v>
      </c>
      <c r="K1062" s="16" t="n">
        <v>0.64310164547906</v>
      </c>
      <c r="L1062" s="16" t="n">
        <v>0.523680589951021</v>
      </c>
    </row>
    <row r="1063" customFormat="false" ht="15" hidden="false" customHeight="false" outlineLevel="0" collapsed="false">
      <c r="A1063" s="17" t="n">
        <v>1458</v>
      </c>
      <c r="B1063" s="16" t="n">
        <v>0.110721094520004</v>
      </c>
      <c r="C1063" s="16" t="n">
        <v>0.126092105782847</v>
      </c>
      <c r="D1063" s="16" t="n">
        <v>1</v>
      </c>
      <c r="E1063" s="17" t="n">
        <v>99.8</v>
      </c>
      <c r="F1063" s="17" t="n">
        <v>10.3823086344938</v>
      </c>
      <c r="G1063" s="16" t="n">
        <v>9.64871430768202</v>
      </c>
      <c r="H1063" s="16" t="n">
        <v>2.86770864012941</v>
      </c>
      <c r="I1063" s="16" t="n">
        <v>1.30102999566398</v>
      </c>
      <c r="J1063" s="16" t="n">
        <v>0.447440879875745</v>
      </c>
      <c r="K1063" s="16" t="n">
        <v>0.642771449012162</v>
      </c>
      <c r="L1063" s="16" t="n">
        <v>0.523658576853228</v>
      </c>
    </row>
    <row r="1064" customFormat="false" ht="15" hidden="false" customHeight="false" outlineLevel="0" collapsed="false">
      <c r="A1064" s="17" t="n">
        <v>1459</v>
      </c>
      <c r="B1064" s="16" t="n">
        <v>0.111027934264254</v>
      </c>
      <c r="C1064" s="16" t="n">
        <v>0.126406438626559</v>
      </c>
      <c r="D1064" s="16" t="n">
        <v>1</v>
      </c>
      <c r="E1064" s="17" t="n">
        <v>99.8</v>
      </c>
      <c r="F1064" s="17" t="n">
        <v>10.3494638023007</v>
      </c>
      <c r="G1064" s="16" t="n">
        <v>9.6322686541816</v>
      </c>
      <c r="H1064" s="16" t="n">
        <v>2.86583375484349</v>
      </c>
      <c r="I1064" s="16" t="n">
        <v>1.30102999566398</v>
      </c>
      <c r="J1064" s="16" t="n">
        <v>0.910798814038389</v>
      </c>
      <c r="K1064" s="16" t="n">
        <v>0.64255131803423</v>
      </c>
      <c r="L1064" s="16" t="n">
        <v>0.524682185900611</v>
      </c>
    </row>
    <row r="1065" customFormat="false" ht="15" hidden="false" customHeight="false" outlineLevel="0" collapsed="false">
      <c r="A1065" s="17" t="n">
        <v>1460</v>
      </c>
      <c r="B1065" s="16" t="n">
        <v>0.11137047652845</v>
      </c>
      <c r="C1065" s="16" t="n">
        <v>0.126755736369701</v>
      </c>
      <c r="D1065" s="16" t="n">
        <v>1</v>
      </c>
      <c r="E1065" s="17" t="n">
        <v>99.8</v>
      </c>
      <c r="F1065" s="17" t="n">
        <v>10.3118401691577</v>
      </c>
      <c r="G1065" s="16" t="n">
        <v>9.61162813971802</v>
      </c>
      <c r="H1065" s="16" t="n">
        <v>2.86363045738715</v>
      </c>
      <c r="I1065" s="16" t="n">
        <v>1.30102999566398</v>
      </c>
      <c r="J1065" s="16" t="n">
        <v>1.13976221117643</v>
      </c>
      <c r="K1065" s="16" t="n">
        <v>0.642155082273953</v>
      </c>
      <c r="L1065" s="16" t="n">
        <v>0.524638159705025</v>
      </c>
    </row>
    <row r="1066" customFormat="false" ht="15" hidden="false" customHeight="false" outlineLevel="0" collapsed="false">
      <c r="A1066" s="17" t="n">
        <v>1461</v>
      </c>
      <c r="B1066" s="16" t="n">
        <v>0.111759477136312</v>
      </c>
      <c r="C1066" s="16" t="n">
        <v>0.127152704056712</v>
      </c>
      <c r="D1066" s="16" t="n">
        <v>1</v>
      </c>
      <c r="E1066" s="17" t="n">
        <v>99.8</v>
      </c>
      <c r="F1066" s="17" t="n">
        <v>10.2711528776586</v>
      </c>
      <c r="G1066" s="16" t="n">
        <v>9.58521472160598</v>
      </c>
      <c r="H1066" s="16" t="n">
        <v>2.86218989676141</v>
      </c>
      <c r="I1066" s="16" t="n">
        <v>1.30102999566398</v>
      </c>
      <c r="J1066" s="16" t="n">
        <v>1.07919729058337</v>
      </c>
      <c r="K1066" s="16" t="n">
        <v>0.641692807220296</v>
      </c>
      <c r="L1066" s="16" t="n">
        <v>0.524307963238127</v>
      </c>
    </row>
    <row r="1067" customFormat="false" ht="15" hidden="false" customHeight="false" outlineLevel="0" collapsed="false">
      <c r="A1067" s="17" t="n">
        <v>1462</v>
      </c>
      <c r="B1067" s="16" t="n">
        <v>0.112190033550616</v>
      </c>
      <c r="C1067" s="16" t="n">
        <v>0.127590246310383</v>
      </c>
      <c r="D1067" s="16" t="n">
        <v>1</v>
      </c>
      <c r="E1067" s="17" t="n">
        <v>99.8</v>
      </c>
      <c r="F1067" s="17" t="n">
        <v>10.2260217488356</v>
      </c>
      <c r="G1067" s="16" t="n">
        <v>9.55195570741062</v>
      </c>
      <c r="H1067" s="16" t="n">
        <v>2.85903385536029</v>
      </c>
      <c r="I1067" s="16" t="n">
        <v>1.30102999566398</v>
      </c>
      <c r="J1067" s="16" t="n">
        <v>0.996708275312312</v>
      </c>
      <c r="K1067" s="16" t="n">
        <v>0.641417643497881</v>
      </c>
      <c r="L1067" s="16" t="n">
        <v>0.524351989433713</v>
      </c>
    </row>
    <row r="1068" customFormat="false" ht="15" hidden="false" customHeight="false" outlineLevel="0" collapsed="false">
      <c r="A1068" s="17" t="n">
        <v>1463</v>
      </c>
      <c r="B1068" s="16" t="n">
        <v>0.112663086531339</v>
      </c>
      <c r="C1068" s="16" t="n">
        <v>0.128071549200463</v>
      </c>
      <c r="D1068" s="16" t="n">
        <v>1</v>
      </c>
      <c r="E1068" s="17" t="n">
        <v>99.8</v>
      </c>
      <c r="F1068" s="17" t="n">
        <v>10.1780972926604</v>
      </c>
      <c r="G1068" s="16" t="n">
        <v>9.51272709311158</v>
      </c>
      <c r="H1068" s="16" t="n">
        <v>2.8554218724282</v>
      </c>
      <c r="I1068" s="16" t="n">
        <v>1.30102999566398</v>
      </c>
      <c r="J1068" s="16" t="n">
        <v>0.555965167200788</v>
      </c>
      <c r="K1068" s="16" t="n">
        <v>0.641417643497881</v>
      </c>
      <c r="L1068" s="16" t="n">
        <v>0.523680589951021</v>
      </c>
    </row>
    <row r="1069" customFormat="false" ht="15" hidden="false" customHeight="false" outlineLevel="0" collapsed="false">
      <c r="A1069" s="17" t="n">
        <v>1464</v>
      </c>
      <c r="B1069" s="16" t="n">
        <v>0.113181131526276</v>
      </c>
      <c r="C1069" s="16" t="n">
        <v>0.128598784975276</v>
      </c>
      <c r="D1069" s="16" t="n">
        <v>1</v>
      </c>
      <c r="E1069" s="17" t="n">
        <v>99.8</v>
      </c>
      <c r="F1069" s="17" t="n">
        <v>10.1271278968098</v>
      </c>
      <c r="G1069" s="16" t="n">
        <v>9.46821459926255</v>
      </c>
      <c r="H1069" s="16" t="n">
        <v>2.85156554710318</v>
      </c>
      <c r="I1069" s="16" t="n">
        <v>1.30102999566398</v>
      </c>
      <c r="J1069" s="16" t="n">
        <v>0.780700486124289</v>
      </c>
      <c r="K1069" s="16" t="n">
        <v>0.641043420835397</v>
      </c>
      <c r="L1069" s="16" t="n">
        <v>0.523460458973089</v>
      </c>
    </row>
    <row r="1070" customFormat="false" ht="15" hidden="false" customHeight="false" outlineLevel="0" collapsed="false">
      <c r="A1070" s="17" t="n">
        <v>1465</v>
      </c>
      <c r="B1070" s="16" t="n">
        <v>0.113742130553281</v>
      </c>
      <c r="C1070" s="16" t="n">
        <v>0.12916930012106</v>
      </c>
      <c r="D1070" s="16" t="n">
        <v>1</v>
      </c>
      <c r="E1070" s="17" t="n">
        <v>99.8</v>
      </c>
      <c r="F1070" s="17" t="n">
        <v>10.0724764405478</v>
      </c>
      <c r="G1070" s="16" t="n">
        <v>9.41936726870791</v>
      </c>
      <c r="H1070" s="16" t="n">
        <v>2.84680454648759</v>
      </c>
      <c r="I1070" s="16" t="n">
        <v>1.30102999566398</v>
      </c>
      <c r="J1070" s="16" t="n">
        <v>0.457013498706556</v>
      </c>
      <c r="K1070" s="16" t="n">
        <v>0.640735237466293</v>
      </c>
      <c r="L1070" s="16" t="n">
        <v>0.523284354190744</v>
      </c>
    </row>
    <row r="1071" customFormat="false" ht="15" hidden="false" customHeight="false" outlineLevel="0" collapsed="false">
      <c r="A1071" s="17" t="n">
        <v>1466</v>
      </c>
      <c r="B1071" s="16" t="n">
        <v>0.114346116394908</v>
      </c>
      <c r="C1071" s="16" t="n">
        <v>0.129783852072917</v>
      </c>
      <c r="D1071" s="16" t="n">
        <v>1</v>
      </c>
      <c r="E1071" s="17" t="n">
        <v>99.8</v>
      </c>
      <c r="F1071" s="17" t="n">
        <v>10.0146352822553</v>
      </c>
      <c r="G1071" s="16" t="n">
        <v>9.36890283947417</v>
      </c>
      <c r="H1071" s="16" t="n">
        <v>2.84276779824937</v>
      </c>
      <c r="I1071" s="16" t="n">
        <v>1.30102999566398</v>
      </c>
      <c r="J1071" s="16" t="n">
        <v>0.534706095838601</v>
      </c>
      <c r="K1071" s="16" t="n">
        <v>0.640482086841671</v>
      </c>
      <c r="L1071" s="16" t="n">
        <v>0.522690000550327</v>
      </c>
    </row>
    <row r="1072" customFormat="false" ht="15" hidden="false" customHeight="false" outlineLevel="0" collapsed="false">
      <c r="A1072" s="17" t="n">
        <v>1467</v>
      </c>
      <c r="B1072" s="16" t="n">
        <v>0.114988648946639</v>
      </c>
      <c r="C1072" s="16" t="n">
        <v>0.130435608072763</v>
      </c>
      <c r="D1072" s="16" t="n">
        <v>1</v>
      </c>
      <c r="E1072" s="17" t="n">
        <v>99.8</v>
      </c>
      <c r="F1072" s="16" t="n">
        <v>9.95296706353648</v>
      </c>
      <c r="G1072" s="16" t="n">
        <v>9.31896083313324</v>
      </c>
      <c r="H1072" s="16" t="n">
        <v>2.8363814335545</v>
      </c>
      <c r="I1072" s="16" t="n">
        <v>1.30102999566398</v>
      </c>
      <c r="J1072" s="16" t="n">
        <v>0.529851066515227</v>
      </c>
      <c r="K1072" s="16" t="n">
        <v>0.639898739750151</v>
      </c>
      <c r="L1072" s="16" t="n">
        <v>0.52235980408343</v>
      </c>
    </row>
    <row r="1073" customFormat="false" ht="15" hidden="false" customHeight="false" outlineLevel="0" collapsed="false">
      <c r="A1073" s="17" t="n">
        <v>1468</v>
      </c>
      <c r="B1073" s="16" t="n">
        <v>0.115675333749365</v>
      </c>
      <c r="C1073" s="16" t="n">
        <v>0.131131277739293</v>
      </c>
      <c r="D1073" s="16" t="n">
        <v>1</v>
      </c>
      <c r="E1073" s="17" t="n">
        <v>99.8</v>
      </c>
      <c r="F1073" s="16" t="n">
        <v>9.8874760205356</v>
      </c>
      <c r="G1073" s="16" t="n">
        <v>9.26053164461985</v>
      </c>
      <c r="H1073" s="16" t="n">
        <v>2.83103740352113</v>
      </c>
      <c r="I1073" s="16" t="n">
        <v>1.30102999566398</v>
      </c>
      <c r="J1073" s="16" t="n">
        <v>0.69503841712593</v>
      </c>
      <c r="K1073" s="16" t="n">
        <v>0.639315392658632</v>
      </c>
      <c r="L1073" s="16" t="n">
        <v>0.52235980408343</v>
      </c>
    </row>
    <row r="1074" customFormat="false" ht="15" hidden="false" customHeight="false" outlineLevel="0" collapsed="false">
      <c r="A1074" s="17" t="n">
        <v>1469</v>
      </c>
      <c r="B1074" s="16" t="n">
        <v>0.116398995838783</v>
      </c>
      <c r="C1074" s="16" t="n">
        <v>0.131864169089436</v>
      </c>
      <c r="D1074" s="16" t="n">
        <v>1</v>
      </c>
      <c r="E1074" s="17" t="n">
        <v>99.8</v>
      </c>
      <c r="F1074" s="16" t="n">
        <v>9.81952233100619</v>
      </c>
      <c r="G1074" s="16" t="n">
        <v>9.19779999574526</v>
      </c>
      <c r="H1074" s="16" t="n">
        <v>2.82673904800013</v>
      </c>
      <c r="I1074" s="16" t="n">
        <v>1.30102999566398</v>
      </c>
      <c r="J1074" s="16" t="n">
        <v>0.905134952276119</v>
      </c>
      <c r="K1074" s="16" t="n">
        <v>0.638599966980353</v>
      </c>
      <c r="L1074" s="16" t="n">
        <v>0.522007594518739</v>
      </c>
    </row>
    <row r="1075" customFormat="false" ht="15" hidden="false" customHeight="false" outlineLevel="0" collapsed="false">
      <c r="A1075" s="17" t="n">
        <v>1470</v>
      </c>
      <c r="B1075" s="16" t="n">
        <v>0.11716536829869</v>
      </c>
      <c r="C1075" s="16" t="n">
        <v>0.132638919284847</v>
      </c>
      <c r="D1075" s="16" t="n">
        <v>1</v>
      </c>
      <c r="E1075" s="17" t="n">
        <v>99.8</v>
      </c>
      <c r="F1075" s="16" t="n">
        <v>9.74711645133458</v>
      </c>
      <c r="G1075" s="16" t="n">
        <v>9.12969835826196</v>
      </c>
      <c r="H1075" s="16" t="n">
        <v>2.82249913204277</v>
      </c>
      <c r="I1075" s="16" t="n">
        <v>1.30102999566398</v>
      </c>
      <c r="J1075" s="16" t="n">
        <v>0.518369038088345</v>
      </c>
      <c r="K1075" s="16" t="n">
        <v>0.638082659182213</v>
      </c>
      <c r="L1075" s="16" t="n">
        <v>0.521402234329426</v>
      </c>
    </row>
    <row r="1076" customFormat="false" ht="15" hidden="false" customHeight="false" outlineLevel="0" collapsed="false">
      <c r="A1076" s="17" t="n">
        <v>1471</v>
      </c>
      <c r="B1076" s="16" t="n">
        <v>0.117961137824588</v>
      </c>
      <c r="C1076" s="16" t="n">
        <v>0.133443701552867</v>
      </c>
      <c r="D1076" s="16" t="n">
        <v>1</v>
      </c>
      <c r="E1076" s="17" t="n">
        <v>99.8</v>
      </c>
      <c r="F1076" s="16" t="n">
        <v>9.67460609964655</v>
      </c>
      <c r="G1076" s="16" t="n">
        <v>9.06314316623587</v>
      </c>
      <c r="H1076" s="16" t="n">
        <v>2.81826225096146</v>
      </c>
      <c r="I1076" s="16" t="n">
        <v>1.30102999566398</v>
      </c>
      <c r="J1076" s="16" t="n">
        <v>0.652444739332082</v>
      </c>
      <c r="K1076" s="16" t="n">
        <v>0.637730449617523</v>
      </c>
      <c r="L1076" s="16" t="n">
        <v>0.521182103351494</v>
      </c>
    </row>
    <row r="1077" customFormat="false" ht="15" hidden="false" customHeight="false" outlineLevel="0" collapsed="false">
      <c r="A1077" s="17" t="n">
        <v>1472</v>
      </c>
      <c r="B1077" s="16" t="n">
        <v>0.118797818322977</v>
      </c>
      <c r="C1077" s="16" t="n">
        <v>0.134290603447545</v>
      </c>
      <c r="D1077" s="16" t="n">
        <v>1</v>
      </c>
      <c r="E1077" s="17" t="n">
        <v>99.8</v>
      </c>
      <c r="F1077" s="16" t="n">
        <v>9.60015162439947</v>
      </c>
      <c r="G1077" s="16" t="n">
        <v>8.99289292984197</v>
      </c>
      <c r="H1077" s="16" t="n">
        <v>2.8141213579153</v>
      </c>
      <c r="I1077" s="16" t="n">
        <v>1.30102999566398</v>
      </c>
      <c r="J1077" s="16" t="n">
        <v>0.800986598934628</v>
      </c>
      <c r="K1077" s="16" t="n">
        <v>0.637411259699521</v>
      </c>
      <c r="L1077" s="16" t="n">
        <v>0.520477684222112</v>
      </c>
    </row>
    <row r="1078" customFormat="false" ht="15" hidden="false" customHeight="false" outlineLevel="0" collapsed="false">
      <c r="A1078" s="17" t="n">
        <v>1473</v>
      </c>
      <c r="B1078" s="16" t="n">
        <v>0.119665035550241</v>
      </c>
      <c r="C1078" s="16" t="n">
        <v>0.135167396750528</v>
      </c>
      <c r="D1078" s="16" t="n">
        <v>1</v>
      </c>
      <c r="E1078" s="17" t="n">
        <v>99.8</v>
      </c>
      <c r="F1078" s="16" t="n">
        <v>9.52466601665017</v>
      </c>
      <c r="G1078" s="16" t="n">
        <v>8.92322570839796</v>
      </c>
      <c r="H1078" s="16" t="n">
        <v>2.80627164388541</v>
      </c>
      <c r="I1078" s="16" t="n">
        <v>1.30102999566398</v>
      </c>
      <c r="J1078" s="16" t="n">
        <v>0.669374506659189</v>
      </c>
      <c r="K1078" s="16" t="n">
        <v>0.637004017390347</v>
      </c>
      <c r="L1078" s="16" t="n">
        <v>0.520433658026526</v>
      </c>
    </row>
    <row r="1079" customFormat="false" ht="15" hidden="false" customHeight="false" outlineLevel="0" collapsed="false">
      <c r="A1079" s="17" t="n">
        <v>1474</v>
      </c>
      <c r="B1079" s="16" t="n">
        <v>0.120567575097084</v>
      </c>
      <c r="C1079" s="16" t="n">
        <v>0.136079094861184</v>
      </c>
      <c r="D1079" s="16" t="n">
        <v>1</v>
      </c>
      <c r="E1079" s="17" t="n">
        <v>99.8</v>
      </c>
      <c r="F1079" s="16" t="n">
        <v>9.44771265375745</v>
      </c>
      <c r="G1079" s="16" t="n">
        <v>8.85201381037807</v>
      </c>
      <c r="H1079" s="16" t="n">
        <v>2.79866875545648</v>
      </c>
      <c r="I1079" s="16" t="n">
        <v>1.30102999566398</v>
      </c>
      <c r="J1079" s="16" t="n">
        <v>0.589447775615638</v>
      </c>
      <c r="K1079" s="16" t="n">
        <v>0.63660778163007</v>
      </c>
      <c r="L1079" s="16" t="n">
        <v>0.519883330581696</v>
      </c>
    </row>
    <row r="1080" customFormat="false" ht="15" hidden="false" customHeight="false" outlineLevel="0" collapsed="false">
      <c r="A1080" s="17" t="n">
        <v>1475</v>
      </c>
      <c r="B1080" s="16" t="n">
        <v>0.121493521995015</v>
      </c>
      <c r="C1080" s="16" t="n">
        <v>0.137014228789714</v>
      </c>
      <c r="D1080" s="16" t="n">
        <v>1</v>
      </c>
      <c r="E1080" s="17" t="n">
        <v>99.8</v>
      </c>
      <c r="F1080" s="16" t="n">
        <v>9.36999580053406</v>
      </c>
      <c r="G1080" s="16" t="n">
        <v>8.77754403382766</v>
      </c>
      <c r="H1080" s="16" t="n">
        <v>2.7884838178564</v>
      </c>
      <c r="I1080" s="16" t="n">
        <v>1.30102999566398</v>
      </c>
      <c r="J1080" s="16" t="n">
        <v>0.646628497225882</v>
      </c>
      <c r="K1080" s="16" t="n">
        <v>0.636178526223103</v>
      </c>
      <c r="L1080" s="16" t="n">
        <v>0.519024819767762</v>
      </c>
    </row>
    <row r="1081" customFormat="false" ht="15" hidden="false" customHeight="false" outlineLevel="0" collapsed="false">
      <c r="A1081" s="17" t="n">
        <v>1476</v>
      </c>
      <c r="B1081" s="16" t="n">
        <v>0.122451501146511</v>
      </c>
      <c r="C1081" s="16" t="n">
        <v>0.137981756392418</v>
      </c>
      <c r="D1081" s="16" t="n">
        <v>1</v>
      </c>
      <c r="E1081" s="17" t="n">
        <v>99.8</v>
      </c>
      <c r="F1081" s="16" t="n">
        <v>9.29103313231944</v>
      </c>
      <c r="G1081" s="16" t="n">
        <v>8.70420597961167</v>
      </c>
      <c r="H1081" s="16" t="n">
        <v>2.77728334027002</v>
      </c>
      <c r="I1081" s="16" t="n">
        <v>1.30102999566398</v>
      </c>
      <c r="J1081" s="16" t="n">
        <v>0.460801485315273</v>
      </c>
      <c r="K1081" s="16" t="n">
        <v>0.635683231522756</v>
      </c>
      <c r="L1081" s="16" t="n">
        <v>0.518474492322932</v>
      </c>
    </row>
    <row r="1082" customFormat="false" ht="15" hidden="false" customHeight="false" outlineLevel="0" collapsed="false">
      <c r="A1082" s="17" t="n">
        <v>1477</v>
      </c>
      <c r="B1082" s="16" t="n">
        <v>0.123436440527439</v>
      </c>
      <c r="C1082" s="16" t="n">
        <v>0.138975308186764</v>
      </c>
      <c r="D1082" s="16" t="n">
        <v>1</v>
      </c>
      <c r="E1082" s="17" t="n">
        <v>99.8</v>
      </c>
      <c r="F1082" s="16" t="n">
        <v>9.2111583024547</v>
      </c>
      <c r="G1082" s="16" t="n">
        <v>8.63067132777794</v>
      </c>
      <c r="H1082" s="16" t="n">
        <v>2.7677427708366</v>
      </c>
      <c r="I1082" s="16" t="n">
        <v>1.30102999566398</v>
      </c>
      <c r="J1082" s="16" t="n">
        <v>0.745480015682471</v>
      </c>
      <c r="K1082" s="16" t="n">
        <v>0.635298002311375</v>
      </c>
      <c r="L1082" s="16" t="n">
        <v>0.517814099389137</v>
      </c>
    </row>
    <row r="1083" customFormat="false" ht="15" hidden="false" customHeight="false" outlineLevel="0" collapsed="false">
      <c r="A1083" s="17" t="n">
        <v>1478</v>
      </c>
      <c r="B1083" s="16" t="n">
        <v>0.124452357656426</v>
      </c>
      <c r="C1083" s="16" t="n">
        <v>0.139999944522955</v>
      </c>
      <c r="D1083" s="16" t="n">
        <v>1</v>
      </c>
      <c r="E1083" s="17" t="n">
        <v>99.8</v>
      </c>
      <c r="F1083" s="16" t="n">
        <v>9.13023786638925</v>
      </c>
      <c r="G1083" s="16" t="n">
        <v>8.55366700915702</v>
      </c>
      <c r="H1083" s="16" t="n">
        <v>2.75775062912207</v>
      </c>
      <c r="I1083" s="16" t="n">
        <v>1.30102999566398</v>
      </c>
      <c r="J1083" s="16" t="n">
        <v>0.449131246258228</v>
      </c>
      <c r="K1083" s="16" t="n">
        <v>0.634681635573166</v>
      </c>
      <c r="L1083" s="16" t="n">
        <v>0.516966595124099</v>
      </c>
    </row>
    <row r="1084" customFormat="false" ht="15" hidden="false" customHeight="false" outlineLevel="0" collapsed="false">
      <c r="A1084" s="17" t="n">
        <v>1479</v>
      </c>
      <c r="B1084" s="16" t="n">
        <v>0.125486532626329</v>
      </c>
      <c r="C1084" s="16" t="n">
        <v>0.141041809955908</v>
      </c>
      <c r="D1084" s="16" t="n">
        <v>1</v>
      </c>
      <c r="E1084" s="17" t="n">
        <v>99.8</v>
      </c>
      <c r="F1084" s="16" t="n">
        <v>9.04924946614577</v>
      </c>
      <c r="G1084" s="16" t="n">
        <v>8.47887186155926</v>
      </c>
      <c r="H1084" s="16" t="n">
        <v>2.74839721898548</v>
      </c>
      <c r="I1084" s="16" t="n">
        <v>1.30102999566398</v>
      </c>
      <c r="J1084" s="16" t="n">
        <v>0.679005698526805</v>
      </c>
      <c r="K1084" s="16" t="n">
        <v>0.634296406361785</v>
      </c>
      <c r="L1084" s="16" t="n">
        <v>0.516031038467888</v>
      </c>
    </row>
    <row r="1085" customFormat="false" ht="15" hidden="false" customHeight="false" outlineLevel="0" collapsed="false">
      <c r="A1085" s="17" t="n">
        <v>1480</v>
      </c>
      <c r="B1085" s="16" t="n">
        <v>0.126549342053908</v>
      </c>
      <c r="C1085" s="16" t="n">
        <v>0.142112355430183</v>
      </c>
      <c r="D1085" s="16" t="n">
        <v>1</v>
      </c>
      <c r="E1085" s="17" t="n">
        <v>99.8</v>
      </c>
      <c r="F1085" s="16" t="n">
        <v>8.96815559428632</v>
      </c>
      <c r="G1085" s="16" t="n">
        <v>8.40084180827544</v>
      </c>
      <c r="H1085" s="16" t="n">
        <v>2.73621684048242</v>
      </c>
      <c r="I1085" s="16" t="n">
        <v>1.30102999566398</v>
      </c>
      <c r="J1085" s="16" t="n">
        <v>0.353447817426933</v>
      </c>
      <c r="K1085" s="16" t="n">
        <v>0.633647019976886</v>
      </c>
      <c r="L1085" s="16" t="n">
        <v>0.515040449067195</v>
      </c>
    </row>
    <row r="1086" customFormat="false" ht="15" hidden="false" customHeight="false" outlineLevel="0" collapsed="false">
      <c r="A1086" s="17" t="n">
        <v>1481</v>
      </c>
      <c r="B1086" s="16" t="n">
        <v>0.127637219815343</v>
      </c>
      <c r="C1086" s="16" t="n">
        <v>0.143205767201279</v>
      </c>
      <c r="D1086" s="16" t="n">
        <v>1</v>
      </c>
      <c r="E1086" s="17" t="n">
        <v>99.8</v>
      </c>
      <c r="F1086" s="16" t="n">
        <v>8.88493497140958</v>
      </c>
      <c r="G1086" s="16" t="n">
        <v>8.32368473215936</v>
      </c>
      <c r="H1086" s="16" t="n">
        <v>2.72509354743766</v>
      </c>
      <c r="I1086" s="16" t="n">
        <v>1.30102999566398</v>
      </c>
      <c r="J1086" s="16" t="n">
        <v>0.499418287458867</v>
      </c>
      <c r="K1086" s="16" t="n">
        <v>0.633184744923229</v>
      </c>
      <c r="L1086" s="16" t="n">
        <v>0.513532551868362</v>
      </c>
    </row>
    <row r="1087" customFormat="false" ht="15" hidden="false" customHeight="false" outlineLevel="0" collapsed="false">
      <c r="A1087" s="17" t="n">
        <v>1482</v>
      </c>
      <c r="B1087" s="16" t="n">
        <v>0.128748419660109</v>
      </c>
      <c r="C1087" s="16" t="n">
        <v>0.144320922921707</v>
      </c>
      <c r="D1087" s="16" t="n">
        <v>1</v>
      </c>
      <c r="E1087" s="17" t="n">
        <v>99.8</v>
      </c>
      <c r="F1087" s="16" t="n">
        <v>8.80027622554175</v>
      </c>
      <c r="G1087" s="16" t="n">
        <v>8.24351872789482</v>
      </c>
      <c r="H1087" s="16" t="n">
        <v>2.71403835720942</v>
      </c>
      <c r="I1087" s="16" t="n">
        <v>1.30102999566398</v>
      </c>
      <c r="J1087" s="16" t="n">
        <v>0.678969558927823</v>
      </c>
      <c r="K1087" s="16" t="n">
        <v>0.63253535853833</v>
      </c>
      <c r="L1087" s="16" t="n">
        <v>0.512134720158494</v>
      </c>
    </row>
    <row r="1088" customFormat="false" ht="15" hidden="false" customHeight="false" outlineLevel="0" collapsed="false">
      <c r="A1088" s="17" t="n">
        <v>1483</v>
      </c>
      <c r="B1088" s="16" t="n">
        <v>0.129877486659421</v>
      </c>
      <c r="C1088" s="16" t="n">
        <v>0.145452987496779</v>
      </c>
      <c r="D1088" s="16" t="n">
        <v>1</v>
      </c>
      <c r="E1088" s="17" t="n">
        <v>99.8</v>
      </c>
      <c r="F1088" s="16" t="n">
        <v>8.71575552842891</v>
      </c>
      <c r="G1088" s="16" t="n">
        <v>8.16270680209909</v>
      </c>
      <c r="H1088" s="16" t="n">
        <v>2.70351767608537</v>
      </c>
      <c r="I1088" s="16" t="n">
        <v>1.30102999566398</v>
      </c>
      <c r="J1088" s="16" t="n">
        <v>0.637990341256816</v>
      </c>
      <c r="K1088" s="16" t="n">
        <v>0.631863959055638</v>
      </c>
      <c r="L1088" s="16" t="n">
        <v>0.511144130757801</v>
      </c>
    </row>
    <row r="1089" customFormat="false" ht="15" hidden="false" customHeight="false" outlineLevel="0" collapsed="false">
      <c r="A1089" s="17" t="n">
        <v>1484</v>
      </c>
      <c r="B1089" s="16" t="n">
        <v>0.131031120596109</v>
      </c>
      <c r="C1089" s="16" t="n">
        <v>0.146607340954211</v>
      </c>
      <c r="D1089" s="16" t="n">
        <v>1</v>
      </c>
      <c r="E1089" s="17" t="n">
        <v>99.8</v>
      </c>
      <c r="F1089" s="16" t="n">
        <v>8.62901030276562</v>
      </c>
      <c r="G1089" s="16" t="n">
        <v>8.08037069534086</v>
      </c>
      <c r="H1089" s="16" t="n">
        <v>2.69329135650124</v>
      </c>
      <c r="I1089" s="16" t="n">
        <v>1.30102999566398</v>
      </c>
      <c r="J1089" s="16" t="n">
        <v>0.801810142331184</v>
      </c>
      <c r="K1089" s="16" t="n">
        <v>0.63159980188212</v>
      </c>
      <c r="L1089" s="16" t="n">
        <v>0.509944416928072</v>
      </c>
    </row>
    <row r="1090" customFormat="false" ht="15" hidden="false" customHeight="false" outlineLevel="0" collapsed="false">
      <c r="A1090" s="17" t="n">
        <v>1485</v>
      </c>
      <c r="B1090" s="16" t="n">
        <v>0.132206242283185</v>
      </c>
      <c r="C1090" s="16" t="n">
        <v>0.147783400023143</v>
      </c>
      <c r="D1090" s="16" t="n">
        <v>1</v>
      </c>
      <c r="E1090" s="17" t="n">
        <v>99.8</v>
      </c>
      <c r="F1090" s="16" t="n">
        <v>8.54375002448121</v>
      </c>
      <c r="G1090" s="16" t="n">
        <v>8.000198444078</v>
      </c>
      <c r="H1090" s="16" t="n">
        <v>2.68140858327795</v>
      </c>
      <c r="I1090" s="16" t="n">
        <v>1.30102999566398</v>
      </c>
      <c r="J1090" s="16" t="n">
        <v>0.94896935642542</v>
      </c>
      <c r="K1090" s="16" t="n">
        <v>0.631214572670739</v>
      </c>
      <c r="L1090" s="16" t="n">
        <v>0.508733696549447</v>
      </c>
    </row>
    <row r="1091" customFormat="false" ht="15" hidden="false" customHeight="false" outlineLevel="0" collapsed="false">
      <c r="A1091" s="17" t="n">
        <v>1486</v>
      </c>
      <c r="B1091" s="16" t="n">
        <v>0.133404177261723</v>
      </c>
      <c r="C1091" s="16" t="n">
        <v>0.148982444576045</v>
      </c>
      <c r="D1091" s="16" t="n">
        <v>1</v>
      </c>
      <c r="E1091" s="17" t="n">
        <v>99.8</v>
      </c>
      <c r="F1091" s="16" t="n">
        <v>8.45937953815019</v>
      </c>
      <c r="G1091" s="16" t="n">
        <v>7.91942610991052</v>
      </c>
      <c r="H1091" s="16" t="n">
        <v>2.66726965157468</v>
      </c>
      <c r="I1091" s="16" t="n">
        <v>1.30102999566398</v>
      </c>
      <c r="J1091" s="16" t="n">
        <v>0.840431460107973</v>
      </c>
      <c r="K1091" s="16" t="n">
        <v>0.630642232128116</v>
      </c>
      <c r="L1091" s="16" t="n">
        <v>0.507115733861648</v>
      </c>
    </row>
    <row r="1092" customFormat="false" ht="15" hidden="false" customHeight="false" outlineLevel="0" collapsed="false">
      <c r="A1092" s="17" t="n">
        <v>1487</v>
      </c>
      <c r="B1092" s="16" t="n">
        <v>0.134616853627894</v>
      </c>
      <c r="C1092" s="16" t="n">
        <v>0.150194546066634</v>
      </c>
      <c r="D1092" s="16" t="n">
        <v>1</v>
      </c>
      <c r="E1092" s="17" t="n">
        <v>99.8</v>
      </c>
      <c r="F1092" s="16" t="n">
        <v>8.37496005392786</v>
      </c>
      <c r="G1092" s="16" t="n">
        <v>7.83928542366747</v>
      </c>
      <c r="H1092" s="16" t="n">
        <v>2.65238782632255</v>
      </c>
      <c r="I1092" s="16" t="n">
        <v>1.30102999566398</v>
      </c>
      <c r="J1092" s="16" t="n">
        <v>0.614176073748037</v>
      </c>
      <c r="K1092" s="16" t="n">
        <v>0.630455120796874</v>
      </c>
      <c r="L1092" s="16" t="n">
        <v>0.505739915249574</v>
      </c>
    </row>
    <row r="1093" customFormat="false" ht="15" hidden="false" customHeight="false" outlineLevel="0" collapsed="false">
      <c r="A1093" s="17" t="n">
        <v>1488</v>
      </c>
      <c r="B1093" s="16" t="n">
        <v>0.135851751599047</v>
      </c>
      <c r="C1093" s="16" t="n">
        <v>0.151428060636566</v>
      </c>
      <c r="D1093" s="16" t="n">
        <v>1</v>
      </c>
      <c r="E1093" s="17" t="n">
        <v>99.8</v>
      </c>
      <c r="F1093" s="16" t="n">
        <v>8.29102328662093</v>
      </c>
      <c r="G1093" s="16" t="n">
        <v>7.7581779463794</v>
      </c>
      <c r="H1093" s="16" t="n">
        <v>2.63869397804253</v>
      </c>
      <c r="I1093" s="16" t="n">
        <v>1.30102999566398</v>
      </c>
      <c r="J1093" s="16" t="n">
        <v>0.982628718036355</v>
      </c>
      <c r="K1093" s="16" t="n">
        <v>0.629816740960872</v>
      </c>
      <c r="L1093" s="16" t="n">
        <v>0.504430135930879</v>
      </c>
    </row>
    <row r="1094" customFormat="false" ht="15" hidden="false" customHeight="false" outlineLevel="0" collapsed="false">
      <c r="A1094" s="17" t="n">
        <v>1489</v>
      </c>
      <c r="B1094" s="16" t="n">
        <v>0.137109034812009</v>
      </c>
      <c r="C1094" s="16" t="n">
        <v>0.15268305903868</v>
      </c>
      <c r="D1094" s="16" t="n">
        <v>1</v>
      </c>
      <c r="E1094" s="17" t="n">
        <v>99.7</v>
      </c>
      <c r="F1094" s="16" t="n">
        <v>8.20668453163674</v>
      </c>
      <c r="G1094" s="16" t="n">
        <v>7.67804886392161</v>
      </c>
      <c r="H1094" s="16" t="n">
        <v>2.62406885360267</v>
      </c>
      <c r="I1094" s="16" t="n">
        <v>1.30102999566398</v>
      </c>
      <c r="J1094" s="16" t="n">
        <v>0.749201447698591</v>
      </c>
      <c r="K1094" s="16" t="n">
        <v>0.629442518298388</v>
      </c>
      <c r="L1094" s="16" t="n">
        <v>0.503120356612184</v>
      </c>
    </row>
    <row r="1095" customFormat="false" ht="15" hidden="false" customHeight="false" outlineLevel="0" collapsed="false">
      <c r="A1095" s="17" t="n">
        <v>1490</v>
      </c>
      <c r="B1095" s="16" t="n">
        <v>0.13838703069422</v>
      </c>
      <c r="C1095" s="16" t="n">
        <v>0.153957626661964</v>
      </c>
      <c r="D1095" s="16" t="n">
        <v>1</v>
      </c>
      <c r="E1095" s="17" t="n">
        <v>99.7</v>
      </c>
      <c r="F1095" s="16" t="n">
        <v>8.1219627114127</v>
      </c>
      <c r="G1095" s="16" t="n">
        <v>7.59680419983746</v>
      </c>
      <c r="H1095" s="16" t="n">
        <v>2.61044180338004</v>
      </c>
      <c r="I1095" s="16" t="n">
        <v>1.30102999566398</v>
      </c>
      <c r="J1095" s="16" t="n">
        <v>0.749300924351853</v>
      </c>
      <c r="K1095" s="16" t="n">
        <v>0.628815145011282</v>
      </c>
      <c r="L1095" s="16" t="n">
        <v>0.501601452864454</v>
      </c>
    </row>
    <row r="1096" customFormat="false" ht="15" hidden="false" customHeight="false" outlineLevel="0" collapsed="false">
      <c r="A1096" s="17" t="n">
        <v>1491</v>
      </c>
      <c r="B1096" s="16" t="n">
        <v>0.139674832754665</v>
      </c>
      <c r="C1096" s="16" t="n">
        <v>0.155240548589166</v>
      </c>
      <c r="D1096" s="16" t="n">
        <v>1</v>
      </c>
      <c r="E1096" s="17" t="n">
        <v>99.5</v>
      </c>
      <c r="F1096" s="16" t="n">
        <v>8.03781695356742</v>
      </c>
      <c r="G1096" s="16" t="n">
        <v>7.51610797944385</v>
      </c>
      <c r="H1096" s="16" t="n">
        <v>2.59559626605221</v>
      </c>
      <c r="I1096" s="16" t="n">
        <v>1.30102999566398</v>
      </c>
      <c r="J1096" s="16" t="n">
        <v>0.685043218977357</v>
      </c>
      <c r="K1096" s="16" t="n">
        <v>0.628275824115349</v>
      </c>
      <c r="L1096" s="16" t="n">
        <v>0.500214627703484</v>
      </c>
    </row>
    <row r="1097" customFormat="false" ht="15" hidden="false" customHeight="false" outlineLevel="0" collapsed="false">
      <c r="A1097" s="17" t="n">
        <v>1492</v>
      </c>
      <c r="B1097" s="16" t="n">
        <v>0.140992130835851</v>
      </c>
      <c r="C1097" s="16" t="n">
        <v>0.156553750716559</v>
      </c>
      <c r="D1097" s="16" t="n">
        <v>1</v>
      </c>
      <c r="E1097" s="17" t="n">
        <v>99.4</v>
      </c>
      <c r="F1097" s="16" t="n">
        <v>7.95486330931117</v>
      </c>
      <c r="G1097" s="16" t="n">
        <v>7.43657668924057</v>
      </c>
      <c r="H1097" s="16" t="n">
        <v>2.58108833796529</v>
      </c>
      <c r="I1097" s="16" t="n">
        <v>1.30102999566398</v>
      </c>
      <c r="J1097" s="16" t="n">
        <v>0.469358636729239</v>
      </c>
      <c r="K1097" s="16" t="n">
        <v>0.627945627648451</v>
      </c>
      <c r="L1097" s="16" t="n">
        <v>0.502272852347147</v>
      </c>
    </row>
    <row r="1098" customFormat="false" ht="15" hidden="false" customHeight="false" outlineLevel="0" collapsed="false">
      <c r="A1098" s="17" t="n">
        <v>1493</v>
      </c>
      <c r="B1098" s="16" t="n">
        <v>0.142310171270812</v>
      </c>
      <c r="C1098" s="16" t="n">
        <v>0.157864804231571</v>
      </c>
      <c r="D1098" s="16" t="n">
        <v>1</v>
      </c>
      <c r="E1098" s="17" t="n">
        <v>99.4</v>
      </c>
      <c r="F1098" s="16" t="n">
        <v>7.87149206577211</v>
      </c>
      <c r="G1098" s="16" t="n">
        <v>7.35862572800142</v>
      </c>
      <c r="H1098" s="16" t="n">
        <v>2.56547668491691</v>
      </c>
      <c r="I1098" s="16" t="n">
        <v>1.30102999566398</v>
      </c>
      <c r="J1098" s="16" t="n">
        <v>0.607530202796209</v>
      </c>
      <c r="K1098" s="16" t="n">
        <v>0.627373287105828</v>
      </c>
      <c r="L1098" s="16" t="n">
        <v>0.504088932915085</v>
      </c>
    </row>
    <row r="1099" customFormat="false" ht="15" hidden="false" customHeight="false" outlineLevel="0" collapsed="false">
      <c r="A1099" s="17" t="n">
        <v>1494</v>
      </c>
      <c r="B1099" s="16" t="n">
        <v>0.143654243813621</v>
      </c>
      <c r="C1099" s="16" t="n">
        <v>0.159199336131296</v>
      </c>
      <c r="D1099" s="16" t="n">
        <v>1</v>
      </c>
      <c r="E1099" s="17" t="n">
        <v>99.4</v>
      </c>
      <c r="F1099" s="16" t="n">
        <v>7.78681162677001</v>
      </c>
      <c r="G1099" s="16" t="n">
        <v>7.27796656293225</v>
      </c>
      <c r="H1099" s="16" t="n">
        <v>2.55078643973768</v>
      </c>
      <c r="I1099" s="16" t="n">
        <v>1.30102999566398</v>
      </c>
      <c r="J1099" s="16" t="n">
        <v>0.453894714481233</v>
      </c>
      <c r="K1099" s="16" t="n">
        <v>0.626944031698861</v>
      </c>
      <c r="L1099" s="16" t="n">
        <v>0.505629849760608</v>
      </c>
    </row>
    <row r="1100" customFormat="false" ht="15" hidden="false" customHeight="false" outlineLevel="0" collapsed="false">
      <c r="A1100" s="17" t="n">
        <v>1495</v>
      </c>
      <c r="B1100" s="16" t="n">
        <v>0.145014974750854</v>
      </c>
      <c r="C1100" s="16" t="n">
        <v>0.160550359885636</v>
      </c>
      <c r="D1100" s="16" t="n">
        <v>1</v>
      </c>
      <c r="E1100" s="17" t="n">
        <v>99.2</v>
      </c>
      <c r="F1100" s="16" t="n">
        <v>7.70360523804442</v>
      </c>
      <c r="G1100" s="16" t="n">
        <v>7.20072312118033</v>
      </c>
      <c r="H1100" s="16" t="n">
        <v>2.55011117017262</v>
      </c>
      <c r="I1100" s="16" t="n">
        <v>1.30102999566398</v>
      </c>
      <c r="J1100" s="16" t="n">
        <v>0.939413549166946</v>
      </c>
      <c r="K1100" s="16" t="n">
        <v>0.626305651862858</v>
      </c>
      <c r="L1100" s="16" t="n">
        <v>0.507633041659788</v>
      </c>
    </row>
    <row r="1101" customFormat="false" ht="15" hidden="false" customHeight="false" outlineLevel="0" collapsed="false">
      <c r="A1101" s="17" t="n">
        <v>1496</v>
      </c>
      <c r="B1101" s="16" t="n">
        <v>0.146376897394657</v>
      </c>
      <c r="C1101" s="16" t="n">
        <v>0.161899184866256</v>
      </c>
      <c r="D1101" s="16" t="n">
        <v>1</v>
      </c>
      <c r="E1101" s="17" t="n">
        <v>99.1</v>
      </c>
      <c r="F1101" s="16" t="n">
        <v>7.61926103298806</v>
      </c>
      <c r="G1101" s="16" t="n">
        <v>7.11965662588521</v>
      </c>
      <c r="H1101" s="16" t="n">
        <v>2.54947027029474</v>
      </c>
      <c r="I1101" s="16" t="n">
        <v>1.30102999566398</v>
      </c>
      <c r="J1101" s="16" t="n">
        <v>0.649890596211425</v>
      </c>
      <c r="K1101" s="16" t="n">
        <v>0.625821363711408</v>
      </c>
      <c r="L1101" s="16" t="n">
        <v>0.509537174618898</v>
      </c>
    </row>
    <row r="1102" customFormat="false" ht="15" hidden="false" customHeight="false" outlineLevel="0" collapsed="false">
      <c r="A1102" s="17" t="n">
        <v>1497</v>
      </c>
      <c r="B1102" s="16" t="n">
        <v>0.147783012522592</v>
      </c>
      <c r="C1102" s="16" t="n">
        <v>0.163289699952546</v>
      </c>
      <c r="D1102" s="16" t="n">
        <v>1</v>
      </c>
      <c r="E1102" s="17" t="n">
        <v>98.9</v>
      </c>
      <c r="F1102" s="16" t="n">
        <v>7.5326089526889</v>
      </c>
      <c r="G1102" s="16" t="n">
        <v>7.03819796450693</v>
      </c>
      <c r="H1102" s="16" t="n">
        <v>2.54718275882527</v>
      </c>
      <c r="I1102" s="16" t="n">
        <v>1.30102999566398</v>
      </c>
      <c r="J1102" s="16" t="n">
        <v>0.782140659288502</v>
      </c>
      <c r="K1102" s="16" t="n">
        <v>0.625094931484233</v>
      </c>
      <c r="L1102" s="16" t="n">
        <v>0.511881569533873</v>
      </c>
    </row>
    <row r="1103" customFormat="false" ht="15" hidden="false" customHeight="false" outlineLevel="0" collapsed="false">
      <c r="A1103" s="17" t="n">
        <v>1498</v>
      </c>
      <c r="B1103" s="16" t="n">
        <v>0.149192419151465</v>
      </c>
      <c r="C1103" s="16" t="n">
        <v>0.164683493106096</v>
      </c>
      <c r="D1103" s="16" t="n">
        <v>1</v>
      </c>
      <c r="E1103" s="17" t="n">
        <v>98.9</v>
      </c>
      <c r="F1103" s="16" t="n">
        <v>7.44831797409762</v>
      </c>
      <c r="G1103" s="16" t="n">
        <v>6.95712161555873</v>
      </c>
      <c r="H1103" s="16" t="n">
        <v>2.5373715946809</v>
      </c>
      <c r="I1103" s="16" t="n">
        <v>1.30102999566398</v>
      </c>
      <c r="J1103" s="16" t="n">
        <v>0.631201067302111</v>
      </c>
      <c r="K1103" s="16" t="n">
        <v>0.624632656430576</v>
      </c>
      <c r="L1103" s="16" t="n">
        <v>0.513642617357328</v>
      </c>
    </row>
    <row r="1104" customFormat="false" ht="15" hidden="false" customHeight="false" outlineLevel="0" collapsed="false">
      <c r="A1104" s="17" t="n">
        <v>1499</v>
      </c>
      <c r="B1104" s="16" t="n">
        <v>0.150613128862999</v>
      </c>
      <c r="C1104" s="16" t="n">
        <v>0.166087612011546</v>
      </c>
      <c r="D1104" s="16" t="n">
        <v>1</v>
      </c>
      <c r="E1104" s="17" t="n">
        <v>98.9</v>
      </c>
      <c r="F1104" s="16" t="n">
        <v>7.36496468515202</v>
      </c>
      <c r="G1104" s="16" t="n">
        <v>6.87759473446618</v>
      </c>
      <c r="H1104" s="16" t="n">
        <v>2.52729581426832</v>
      </c>
      <c r="I1104" s="16" t="n">
        <v>1.30102999566398</v>
      </c>
      <c r="J1104" s="16" t="n">
        <v>0.586584361714106</v>
      </c>
      <c r="K1104" s="16" t="n">
        <v>0.624126355181333</v>
      </c>
      <c r="L1104" s="16" t="n">
        <v>0.515876946783336</v>
      </c>
    </row>
    <row r="1105" customFormat="false" ht="15" hidden="false" customHeight="false" outlineLevel="0" collapsed="false">
      <c r="A1105" s="17" t="n">
        <v>1500</v>
      </c>
      <c r="B1105" s="16" t="n">
        <v>0.152044677734375</v>
      </c>
      <c r="C1105" s="16" t="n">
        <v>0.16750072746539</v>
      </c>
      <c r="D1105" s="16" t="n">
        <v>1</v>
      </c>
      <c r="E1105" s="17" t="n">
        <v>98.7</v>
      </c>
      <c r="F1105" s="16" t="n">
        <v>7.28184154676638</v>
      </c>
      <c r="G1105" s="16" t="n">
        <v>6.79910410080765</v>
      </c>
      <c r="H1105" s="16" t="n">
        <v>2.50994287577517</v>
      </c>
      <c r="I1105" s="16" t="n">
        <v>1.30102999566398</v>
      </c>
      <c r="J1105" s="16" t="n">
        <v>0.250738513075503</v>
      </c>
      <c r="K1105" s="16" t="n">
        <v>0.623686093225469</v>
      </c>
      <c r="L1105" s="16" t="n">
        <v>0.518276374442793</v>
      </c>
    </row>
    <row r="1106" customFormat="false" ht="15" hidden="false" customHeight="false" outlineLevel="0" collapsed="false">
      <c r="A1106" s="17" t="n">
        <v>1501</v>
      </c>
      <c r="B1106" s="16" t="n">
        <v>0.153493432866203</v>
      </c>
      <c r="C1106" s="16" t="n">
        <v>0.168930655126674</v>
      </c>
      <c r="D1106" s="16" t="n">
        <v>1</v>
      </c>
      <c r="E1106" s="17" t="n">
        <v>98.6</v>
      </c>
      <c r="F1106" s="16" t="n">
        <v>7.19980127768647</v>
      </c>
      <c r="G1106" s="16" t="n">
        <v>6.72548325511645</v>
      </c>
      <c r="H1106" s="16" t="n">
        <v>2.49173876295998</v>
      </c>
      <c r="I1106" s="16" t="n">
        <v>1.30102999566398</v>
      </c>
      <c r="J1106" s="16" t="n">
        <v>0.619738858450058</v>
      </c>
      <c r="K1106" s="16" t="n">
        <v>0.623091739585053</v>
      </c>
      <c r="L1106" s="16" t="n">
        <v>0.520576743162182</v>
      </c>
    </row>
    <row r="1107" customFormat="false" ht="15" hidden="false" customHeight="false" outlineLevel="0" collapsed="false">
      <c r="A1107" s="17" t="n">
        <v>1502</v>
      </c>
      <c r="B1107" s="16" t="n">
        <v>0.154953735956439</v>
      </c>
      <c r="C1107" s="16" t="n">
        <v>0.170368777319545</v>
      </c>
      <c r="D1107" s="16" t="n">
        <v>1</v>
      </c>
      <c r="E1107" s="17" t="n">
        <v>98.5</v>
      </c>
      <c r="F1107" s="16" t="n">
        <v>7.1166475603757</v>
      </c>
      <c r="G1107" s="16" t="n">
        <v>6.6491345302776</v>
      </c>
      <c r="H1107" s="16" t="n">
        <v>2.47488757999642</v>
      </c>
      <c r="I1107" s="16" t="n">
        <v>1.30102999566398</v>
      </c>
      <c r="J1107" s="16" t="n">
        <v>0.686865687915176</v>
      </c>
      <c r="K1107" s="16" t="n">
        <v>0.622607451433603</v>
      </c>
      <c r="L1107" s="16" t="n">
        <v>0.523196301799571</v>
      </c>
    </row>
    <row r="1108" customFormat="false" ht="15" hidden="false" customHeight="false" outlineLevel="0" collapsed="false">
      <c r="A1108" s="17" t="n">
        <v>1503</v>
      </c>
      <c r="B1108" s="16" t="n">
        <v>0.156424940018742</v>
      </c>
      <c r="C1108" s="16" t="n">
        <v>0.171814803681703</v>
      </c>
      <c r="D1108" s="16" t="n">
        <v>1</v>
      </c>
      <c r="E1108" s="17" t="n">
        <v>98.5</v>
      </c>
      <c r="F1108" s="16" t="n">
        <v>7.03283392772005</v>
      </c>
      <c r="G1108" s="16" t="n">
        <v>6.57014644151125</v>
      </c>
      <c r="H1108" s="16" t="n">
        <v>2.45557703786286</v>
      </c>
      <c r="I1108" s="16" t="n">
        <v>1.30102999566398</v>
      </c>
      <c r="J1108" s="16" t="n">
        <v>0.627067910624159</v>
      </c>
      <c r="K1108" s="16" t="n">
        <v>0.622079137086567</v>
      </c>
      <c r="L1108" s="16" t="n">
        <v>0.525529690165649</v>
      </c>
    </row>
    <row r="1109" customFormat="false" ht="15" hidden="false" customHeight="false" outlineLevel="0" collapsed="false">
      <c r="A1109" s="17" t="n">
        <v>1504</v>
      </c>
      <c r="B1109" s="16" t="n">
        <v>0.15790408121215</v>
      </c>
      <c r="C1109" s="16" t="n">
        <v>0.17326824409115</v>
      </c>
      <c r="D1109" s="16" t="n">
        <v>1</v>
      </c>
      <c r="E1109" s="17" t="n">
        <v>98.5</v>
      </c>
      <c r="F1109" s="16" t="n">
        <v>6.95036697607885</v>
      </c>
      <c r="G1109" s="16" t="n">
        <v>6.49540841153195</v>
      </c>
      <c r="H1109" s="16" t="n">
        <v>2.43492885793481</v>
      </c>
      <c r="I1109" s="16" t="n">
        <v>1.30102999566398</v>
      </c>
      <c r="J1109" s="16" t="n">
        <v>0.422910066486645</v>
      </c>
      <c r="K1109" s="16" t="n">
        <v>0.621429750701668</v>
      </c>
      <c r="L1109" s="16" t="n">
        <v>0.527444829673656</v>
      </c>
    </row>
    <row r="1110" customFormat="false" ht="15" hidden="false" customHeight="false" outlineLevel="0" collapsed="false">
      <c r="A1110" s="17" t="n">
        <v>1505</v>
      </c>
      <c r="B1110" s="16" t="n">
        <v>0.159400596828372</v>
      </c>
      <c r="C1110" s="16" t="n">
        <v>0.174737638186381</v>
      </c>
      <c r="D1110" s="16" t="n">
        <v>1</v>
      </c>
      <c r="E1110" s="17" t="n">
        <v>98.4</v>
      </c>
      <c r="F1110" s="16" t="n">
        <v>6.86800103169671</v>
      </c>
      <c r="G1110" s="16" t="n">
        <v>6.42063624268246</v>
      </c>
      <c r="H1110" s="16" t="n">
        <v>2.41461899330941</v>
      </c>
      <c r="I1110" s="16" t="n">
        <v>1.30102999566398</v>
      </c>
      <c r="J1110" s="16" t="n">
        <v>0.397347717172113</v>
      </c>
      <c r="K1110" s="16" t="n">
        <v>0.620681305376699</v>
      </c>
      <c r="L1110" s="16" t="n">
        <v>0.529877276979803</v>
      </c>
    </row>
    <row r="1111" customFormat="false" ht="15" hidden="false" customHeight="false" outlineLevel="0" collapsed="false">
      <c r="A1111" s="17" t="n">
        <v>1506</v>
      </c>
      <c r="B1111" s="16" t="n">
        <v>0.160909242541702</v>
      </c>
      <c r="C1111" s="16" t="n">
        <v>0.176216345640207</v>
      </c>
      <c r="D1111" s="16" t="n">
        <v>1</v>
      </c>
      <c r="E1111" s="17" t="n">
        <v>98.3</v>
      </c>
      <c r="F1111" s="16" t="n">
        <v>6.7852320710402</v>
      </c>
      <c r="G1111" s="16" t="n">
        <v>6.36480890998498</v>
      </c>
      <c r="H1111" s="16" t="n">
        <v>2.39389348587624</v>
      </c>
      <c r="I1111" s="16" t="n">
        <v>1.30102999566398</v>
      </c>
      <c r="J1111" s="16" t="n">
        <v>0.588186481774187</v>
      </c>
      <c r="K1111" s="16" t="n">
        <v>0.620362115458698</v>
      </c>
      <c r="L1111" s="16" t="n">
        <v>0.532419789774916</v>
      </c>
    </row>
    <row r="1112" customFormat="false" ht="15" hidden="false" customHeight="false" outlineLevel="0" collapsed="false">
      <c r="A1112" s="17" t="n">
        <v>1507</v>
      </c>
      <c r="B1112" s="16" t="n">
        <v>0.162426482085828</v>
      </c>
      <c r="C1112" s="16" t="n">
        <v>0.177701485469207</v>
      </c>
      <c r="D1112" s="16" t="n">
        <v>1</v>
      </c>
      <c r="E1112" s="17" t="n">
        <v>98.2</v>
      </c>
      <c r="F1112" s="16" t="n">
        <v>6.70273828284925</v>
      </c>
      <c r="G1112" s="16" t="n">
        <v>6.28718576516536</v>
      </c>
      <c r="H1112" s="16" t="n">
        <v>2.37241163669987</v>
      </c>
      <c r="I1112" s="16" t="n">
        <v>1.30102999566398</v>
      </c>
      <c r="J1112" s="16" t="n">
        <v>0.661830263839867</v>
      </c>
      <c r="K1112" s="16" t="n">
        <v>0.619778768367179</v>
      </c>
      <c r="L1112" s="16" t="n">
        <v>0.534522040614165</v>
      </c>
    </row>
    <row r="1113" customFormat="false" ht="15" hidden="false" customHeight="false" outlineLevel="0" collapsed="false">
      <c r="A1113" s="17" t="n">
        <v>1508</v>
      </c>
      <c r="B1113" s="16" t="n">
        <v>0.163948008969978</v>
      </c>
      <c r="C1113" s="16" t="n">
        <v>0.179190408189353</v>
      </c>
      <c r="D1113" s="16" t="n">
        <v>1</v>
      </c>
      <c r="E1113" s="17" t="n">
        <v>98</v>
      </c>
      <c r="F1113" s="16" t="n">
        <v>6.62143002671602</v>
      </c>
      <c r="G1113" s="16" t="n">
        <v>6.20962837919927</v>
      </c>
      <c r="H1113" s="16" t="n">
        <v>2.3526997427247</v>
      </c>
      <c r="I1113" s="16" t="n">
        <v>1.30102999566398</v>
      </c>
      <c r="J1113" s="16" t="n">
        <v>0.435939473880087</v>
      </c>
      <c r="K1113" s="16" t="n">
        <v>0.619239447471245</v>
      </c>
      <c r="L1113" s="16" t="n">
        <v>0.536426173573276</v>
      </c>
    </row>
    <row r="1114" customFormat="false" ht="15" hidden="false" customHeight="false" outlineLevel="0" collapsed="false">
      <c r="A1114" s="17" t="n">
        <v>1509</v>
      </c>
      <c r="B1114" s="16" t="n">
        <v>0.165481667662108</v>
      </c>
      <c r="C1114" s="16" t="n">
        <v>0.180689579432202</v>
      </c>
      <c r="D1114" s="16" t="n">
        <v>1</v>
      </c>
      <c r="E1114" s="17" t="n">
        <v>98</v>
      </c>
      <c r="F1114" s="16" t="n">
        <v>6.53993923364907</v>
      </c>
      <c r="G1114" s="16" t="n">
        <v>6.13079708300354</v>
      </c>
      <c r="H1114" s="16" t="n">
        <v>2.33137635029184</v>
      </c>
      <c r="I1114" s="16" t="n">
        <v>1.30102999566398</v>
      </c>
      <c r="J1114" s="16" t="n">
        <v>0.548268424991168</v>
      </c>
      <c r="K1114" s="16" t="n">
        <v>0.618766165868692</v>
      </c>
      <c r="L1114" s="16" t="n">
        <v>0.538550437510319</v>
      </c>
    </row>
    <row r="1115" customFormat="false" ht="15" hidden="false" customHeight="false" outlineLevel="0" collapsed="false">
      <c r="A1115" s="17" t="n">
        <v>1510</v>
      </c>
      <c r="B1115" s="16" t="n">
        <v>0.167025037661747</v>
      </c>
      <c r="C1115" s="16" t="n">
        <v>0.182196199860739</v>
      </c>
      <c r="D1115" s="16" t="n">
        <v>1</v>
      </c>
      <c r="E1115" s="17" t="n">
        <v>97.9</v>
      </c>
      <c r="F1115" s="16" t="n">
        <v>6.45887514982397</v>
      </c>
      <c r="G1115" s="16" t="n">
        <v>6.05184893263029</v>
      </c>
      <c r="H1115" s="16" t="n">
        <v>2.31029430748464</v>
      </c>
      <c r="I1115" s="16" t="n">
        <v>1.30102999566398</v>
      </c>
      <c r="J1115" s="16" t="n">
        <v>0.380665850786888</v>
      </c>
      <c r="K1115" s="16" t="n">
        <v>0.618391943206208</v>
      </c>
      <c r="L1115" s="16" t="n">
        <v>0.540069341258049</v>
      </c>
    </row>
    <row r="1116" customFormat="false" ht="15" hidden="false" customHeight="false" outlineLevel="0" collapsed="false">
      <c r="A1116" s="17" t="n">
        <v>1511</v>
      </c>
      <c r="B1116" s="16" t="n">
        <v>0.168575459884273</v>
      </c>
      <c r="C1116" s="16" t="n">
        <v>0.183709013725549</v>
      </c>
      <c r="D1116" s="16" t="n">
        <v>1</v>
      </c>
      <c r="E1116" s="17" t="n">
        <v>97.6</v>
      </c>
      <c r="F1116" s="16" t="n">
        <v>6.37905704859296</v>
      </c>
      <c r="G1116" s="16" t="n">
        <v>5.97570908856308</v>
      </c>
      <c r="H1116" s="16" t="n">
        <v>2.28937908855928</v>
      </c>
      <c r="I1116" s="16" t="n">
        <v>1.30102999566398</v>
      </c>
      <c r="J1116" s="16" t="n">
        <v>0.570445920077332</v>
      </c>
      <c r="K1116" s="16" t="n">
        <v>0.617720543723516</v>
      </c>
      <c r="L1116" s="16" t="n">
        <v>0.542523801661989</v>
      </c>
    </row>
    <row r="1117" customFormat="false" ht="15" hidden="false" customHeight="false" outlineLevel="0" collapsed="false">
      <c r="A1117" s="17" t="n">
        <v>1512</v>
      </c>
      <c r="B1117" s="16" t="n">
        <v>0.17012947080312</v>
      </c>
      <c r="C1117" s="16" t="n">
        <v>0.185223207386961</v>
      </c>
      <c r="D1117" s="16" t="n">
        <v>1</v>
      </c>
      <c r="E1117" s="17" t="n">
        <v>97.5</v>
      </c>
      <c r="F1117" s="16" t="n">
        <v>6.29930078837472</v>
      </c>
      <c r="G1117" s="16" t="n">
        <v>5.89751973737555</v>
      </c>
      <c r="H1117" s="16" t="n">
        <v>2.26827157593498</v>
      </c>
      <c r="I1117" s="16" t="n">
        <v>1.30102999566398</v>
      </c>
      <c r="J1117" s="16" t="n">
        <v>0.706736304116598</v>
      </c>
      <c r="K1117" s="16" t="n">
        <v>0.617225249023169</v>
      </c>
      <c r="L1117" s="16" t="n">
        <v>0.544681085245721</v>
      </c>
    </row>
    <row r="1118" customFormat="false" ht="15" hidden="false" customHeight="false" outlineLevel="0" collapsed="false">
      <c r="A1118" s="17" t="n">
        <v>1513</v>
      </c>
      <c r="B1118" s="16" t="n">
        <v>0.171698689129618</v>
      </c>
      <c r="C1118" s="16" t="n">
        <v>0.18674807222823</v>
      </c>
      <c r="D1118" s="16" t="n">
        <v>1</v>
      </c>
      <c r="E1118" s="17" t="n">
        <v>97.2</v>
      </c>
      <c r="F1118" s="16" t="n">
        <v>6.21794690783211</v>
      </c>
      <c r="G1118" s="16" t="n">
        <v>5.81876487405643</v>
      </c>
      <c r="H1118" s="16" t="n">
        <v>2.24727613410514</v>
      </c>
      <c r="I1118" s="16" t="n">
        <v>1.30102999566398</v>
      </c>
      <c r="J1118" s="16" t="n">
        <v>0.528792841243035</v>
      </c>
      <c r="K1118" s="16" t="n">
        <v>0.616818006713995</v>
      </c>
      <c r="L1118" s="16" t="n">
        <v>0.546805349182764</v>
      </c>
    </row>
    <row r="1119" customFormat="false" ht="15" hidden="false" customHeight="false" outlineLevel="0" collapsed="false">
      <c r="A1119" s="17" t="n">
        <v>1514</v>
      </c>
      <c r="B1119" s="16" t="n">
        <v>0.173272908230623</v>
      </c>
      <c r="C1119" s="16" t="n">
        <v>0.188279791039042</v>
      </c>
      <c r="D1119" s="16" t="n">
        <v>1</v>
      </c>
      <c r="E1119" s="17" t="n">
        <v>96.9</v>
      </c>
      <c r="F1119" s="16" t="n">
        <v>6.1393909811611</v>
      </c>
      <c r="G1119" s="16" t="n">
        <v>5.74279250337989</v>
      </c>
      <c r="H1119" s="16" t="n">
        <v>2.22565766646545</v>
      </c>
      <c r="I1119" s="16" t="n">
        <v>1.30102999566398</v>
      </c>
      <c r="J1119" s="16" t="n">
        <v>0.69878806963935</v>
      </c>
      <c r="K1119" s="16" t="n">
        <v>0.616498816795994</v>
      </c>
      <c r="L1119" s="16" t="n">
        <v>0.548181167794838</v>
      </c>
    </row>
    <row r="1120" customFormat="false" ht="15" hidden="false" customHeight="false" outlineLevel="0" collapsed="false">
      <c r="A1120" s="17" t="n">
        <v>1515</v>
      </c>
      <c r="B1120" s="16" t="n">
        <v>0.174848594323353</v>
      </c>
      <c r="C1120" s="16" t="n">
        <v>0.189813695194817</v>
      </c>
      <c r="D1120" s="16" t="n">
        <v>1</v>
      </c>
      <c r="E1120" s="17" t="n">
        <v>96.5</v>
      </c>
      <c r="F1120" s="16" t="n">
        <v>6.06279095013725</v>
      </c>
      <c r="G1120" s="16" t="n">
        <v>5.66876074998801</v>
      </c>
      <c r="H1120" s="16" t="n">
        <v>2.20511753666945</v>
      </c>
      <c r="I1120" s="16" t="n">
        <v>1.30102999566398</v>
      </c>
      <c r="J1120" s="16" t="n">
        <v>0.727490513252617</v>
      </c>
      <c r="K1120" s="16" t="n">
        <v>0.615849430411095</v>
      </c>
      <c r="L1120" s="16" t="n">
        <v>0.550085300753949</v>
      </c>
    </row>
    <row r="1121" customFormat="false" ht="15" hidden="false" customHeight="false" outlineLevel="0" collapsed="false">
      <c r="A1121" s="17" t="n">
        <v>1516</v>
      </c>
      <c r="B1121" s="16" t="n">
        <v>0.17642666923779</v>
      </c>
      <c r="C1121" s="16" t="n">
        <v>0.191347849581607</v>
      </c>
      <c r="D1121" s="16" t="n">
        <v>1</v>
      </c>
      <c r="E1121" s="17" t="n">
        <v>96.3</v>
      </c>
      <c r="F1121" s="16" t="n">
        <v>5.98670472180141</v>
      </c>
      <c r="G1121" s="16" t="n">
        <v>5.59420822948005</v>
      </c>
      <c r="H1121" s="16" t="n">
        <v>2.1843740107241</v>
      </c>
      <c r="I1121" s="16" t="n">
        <v>1.30102999566398</v>
      </c>
      <c r="J1121" s="16" t="n">
        <v>0.562702335615917</v>
      </c>
      <c r="K1121" s="16" t="n">
        <v>0.615200044026196</v>
      </c>
      <c r="L1121" s="16" t="n">
        <v>0.551736283088438</v>
      </c>
    </row>
    <row r="1122" customFormat="false" ht="15" hidden="false" customHeight="false" outlineLevel="0" collapsed="false">
      <c r="A1122" s="17" t="n">
        <v>1517</v>
      </c>
      <c r="B1122" s="16" t="n">
        <v>0.178011530030657</v>
      </c>
      <c r="C1122" s="16" t="n">
        <v>0.192889234828825</v>
      </c>
      <c r="D1122" s="16" t="n">
        <v>1</v>
      </c>
      <c r="E1122" s="17" t="n">
        <v>96.2</v>
      </c>
      <c r="F1122" s="16" t="n">
        <v>5.91285817078302</v>
      </c>
      <c r="G1122" s="16" t="n">
        <v>5.52239823310524</v>
      </c>
      <c r="H1122" s="16" t="n">
        <v>2.16405527346288</v>
      </c>
      <c r="I1122" s="16" t="n">
        <v>1.30102999566398</v>
      </c>
      <c r="J1122" s="16" t="n">
        <v>0.699723151519481</v>
      </c>
      <c r="K1122" s="16" t="n">
        <v>0.614638710032469</v>
      </c>
      <c r="L1122" s="16" t="n">
        <v>0.553354245776237</v>
      </c>
    </row>
    <row r="1123" customFormat="false" ht="15" hidden="false" customHeight="false" outlineLevel="0" collapsed="false">
      <c r="A1123" s="17" t="n">
        <v>1518</v>
      </c>
      <c r="B1123" s="16" t="n">
        <v>0.179602982269393</v>
      </c>
      <c r="C1123" s="16" t="n">
        <v>0.194433890548805</v>
      </c>
      <c r="D1123" s="16" t="n">
        <v>1</v>
      </c>
      <c r="E1123" s="17" t="n">
        <v>95.9</v>
      </c>
      <c r="F1123" s="16" t="n">
        <v>5.83770772426581</v>
      </c>
      <c r="G1123" s="16" t="n">
        <v>5.45129246757507</v>
      </c>
      <c r="H1123" s="16" t="n">
        <v>2.1436970313662</v>
      </c>
      <c r="I1123" s="16" t="n">
        <v>1.30102999566398</v>
      </c>
      <c r="J1123" s="16" t="n">
        <v>0.517276831180202</v>
      </c>
      <c r="K1123" s="16" t="n">
        <v>0.614154421881019</v>
      </c>
      <c r="L1123" s="16" t="n">
        <v>0.55544549006659</v>
      </c>
    </row>
    <row r="1124" customFormat="false" ht="15" hidden="false" customHeight="false" outlineLevel="0" collapsed="false">
      <c r="A1124" s="17" t="n">
        <v>1519</v>
      </c>
      <c r="B1124" s="16" t="n">
        <v>0.181199119543588</v>
      </c>
      <c r="C1124" s="16" t="n">
        <v>0.195980095181387</v>
      </c>
      <c r="D1124" s="16" t="n">
        <v>1</v>
      </c>
      <c r="E1124" s="17" t="n">
        <v>95.2</v>
      </c>
      <c r="F1124" s="16" t="n">
        <v>5.76185417232905</v>
      </c>
      <c r="G1124" s="16" t="n">
        <v>5.37844789637177</v>
      </c>
      <c r="H1124" s="16" t="n">
        <v>2.12237449936677</v>
      </c>
      <c r="I1124" s="16" t="n">
        <v>1.30102999566398</v>
      </c>
      <c r="J1124" s="16" t="n">
        <v>0.45060733853243</v>
      </c>
      <c r="K1124" s="16" t="n">
        <v>0.613725166474052</v>
      </c>
      <c r="L1124" s="16" t="n">
        <v>0.556711243189698</v>
      </c>
    </row>
    <row r="1125" customFormat="false" ht="15" hidden="false" customHeight="false" outlineLevel="0" collapsed="false">
      <c r="A1125" s="17" t="n">
        <v>1520</v>
      </c>
      <c r="B1125" s="16" t="n">
        <v>0.182794659557166</v>
      </c>
      <c r="C1125" s="16" t="n">
        <v>0.197525235986196</v>
      </c>
      <c r="D1125" s="16" t="n">
        <v>1</v>
      </c>
      <c r="E1125" s="17" t="n">
        <v>94.8</v>
      </c>
      <c r="F1125" s="16" t="n">
        <v>5.68733021667411</v>
      </c>
      <c r="G1125" s="16" t="n">
        <v>5.3079037576342</v>
      </c>
      <c r="H1125" s="16" t="n">
        <v>2.10139526399068</v>
      </c>
      <c r="I1125" s="16" t="n">
        <v>1.30102999566398</v>
      </c>
      <c r="J1125" s="16" t="n">
        <v>0.605106449332404</v>
      </c>
      <c r="K1125" s="16" t="n">
        <v>0.612965714600187</v>
      </c>
      <c r="L1125" s="16" t="n">
        <v>0.558395245170877</v>
      </c>
    </row>
    <row r="1126" customFormat="false" ht="15" hidden="false" customHeight="false" outlineLevel="0" collapsed="false">
      <c r="A1126" s="17" t="n">
        <v>1521</v>
      </c>
      <c r="B1126" s="16" t="n">
        <v>0.1843979154472</v>
      </c>
      <c r="C1126" s="16" t="n">
        <v>0.19907518416466</v>
      </c>
      <c r="D1126" s="16" t="n">
        <v>1</v>
      </c>
      <c r="E1126" s="17" t="n">
        <v>94.3</v>
      </c>
      <c r="F1126" s="16" t="n">
        <v>5.61195167214089</v>
      </c>
      <c r="G1126" s="16" t="n">
        <v>5.23597788474802</v>
      </c>
      <c r="H1126" s="16" t="n">
        <v>2.08009712892586</v>
      </c>
      <c r="I1126" s="16" t="n">
        <v>1.30102999566398</v>
      </c>
      <c r="J1126" s="16" t="n">
        <v>0.45454243039376</v>
      </c>
      <c r="K1126" s="16" t="n">
        <v>0.612437400253151</v>
      </c>
      <c r="L1126" s="16" t="n">
        <v>0.560079247152056</v>
      </c>
    </row>
    <row r="1127" customFormat="false" ht="15" hidden="false" customHeight="false" outlineLevel="0" collapsed="false">
      <c r="A1127" s="17" t="n">
        <v>1522</v>
      </c>
      <c r="B1127" s="16" t="n">
        <v>0.186007889111837</v>
      </c>
      <c r="C1127" s="16" t="n">
        <v>0.200632390193918</v>
      </c>
      <c r="D1127" s="16" t="n">
        <v>1</v>
      </c>
      <c r="E1127" s="17" t="n">
        <v>93.7</v>
      </c>
      <c r="F1127" s="16" t="n">
        <v>5.53850239662895</v>
      </c>
      <c r="G1127" s="16" t="n">
        <v>5.1644893100016</v>
      </c>
      <c r="H1127" s="16" t="n">
        <v>2.05919596743064</v>
      </c>
      <c r="I1127" s="16" t="n">
        <v>1.30102999566398</v>
      </c>
      <c r="J1127" s="16" t="n">
        <v>0.425895798841255</v>
      </c>
      <c r="K1127" s="16" t="n">
        <v>0.611677948379286</v>
      </c>
      <c r="L1127" s="16" t="n">
        <v>0.561818281877717</v>
      </c>
    </row>
    <row r="1128" customFormat="false" ht="15" hidden="false" customHeight="false" outlineLevel="0" collapsed="false">
      <c r="A1128" s="17" t="n">
        <v>1523</v>
      </c>
      <c r="B1128" s="16" t="n">
        <v>0.187621052176864</v>
      </c>
      <c r="C1128" s="16" t="n">
        <v>0.202192121648948</v>
      </c>
      <c r="D1128" s="16" t="n">
        <v>1</v>
      </c>
      <c r="E1128" s="17" t="n">
        <v>93.4</v>
      </c>
      <c r="F1128" s="16" t="n">
        <v>5.46638250736145</v>
      </c>
      <c r="G1128" s="16" t="n">
        <v>5.09480791384404</v>
      </c>
      <c r="H1128" s="16" t="n">
        <v>2.0390280647427</v>
      </c>
      <c r="I1128" s="16" t="n">
        <v>1.30102999566398</v>
      </c>
      <c r="J1128" s="16" t="n">
        <v>0.550858264569813</v>
      </c>
      <c r="K1128" s="16" t="n">
        <v>0.61108359473887</v>
      </c>
      <c r="L1128" s="16" t="n">
        <v>0.563381211821034</v>
      </c>
    </row>
    <row r="1129" customFormat="false" ht="15" hidden="false" customHeight="false" outlineLevel="0" collapsed="false">
      <c r="A1129" s="17" t="n">
        <v>1524</v>
      </c>
      <c r="B1129" s="16" t="n">
        <v>0.189229689483289</v>
      </c>
      <c r="C1129" s="16" t="n">
        <v>0.203747358931475</v>
      </c>
      <c r="D1129" s="16" t="n">
        <v>1</v>
      </c>
      <c r="E1129" s="17" t="n">
        <v>93.2</v>
      </c>
      <c r="F1129" s="16" t="n">
        <v>5.39560234542897</v>
      </c>
      <c r="G1129" s="16" t="n">
        <v>5.02548430268514</v>
      </c>
      <c r="H1129" s="16" t="n">
        <v>2.01867294641913</v>
      </c>
      <c r="I1129" s="16" t="n">
        <v>1.30102999566398</v>
      </c>
      <c r="J1129" s="16" t="n">
        <v>0.658270444996918</v>
      </c>
      <c r="K1129" s="16" t="n">
        <v>0.610544273842937</v>
      </c>
      <c r="L1129" s="16" t="n">
        <v>0.565472456111386</v>
      </c>
    </row>
    <row r="1130" customFormat="false" ht="15" hidden="false" customHeight="false" outlineLevel="0" collapsed="false">
      <c r="A1130" s="17" t="n">
        <v>1525</v>
      </c>
      <c r="B1130" s="16" t="n">
        <v>0.190840193850023</v>
      </c>
      <c r="C1130" s="16" t="n">
        <v>0.205305737967743</v>
      </c>
      <c r="D1130" s="16" t="n">
        <v>1</v>
      </c>
      <c r="E1130" s="17" t="n">
        <v>92.9</v>
      </c>
      <c r="F1130" s="16" t="n">
        <v>5.32675355248018</v>
      </c>
      <c r="G1130" s="16" t="n">
        <v>4.95905229105329</v>
      </c>
      <c r="H1130" s="16" t="n">
        <v>1.99877819352011</v>
      </c>
      <c r="I1130" s="16" t="n">
        <v>1.30102999566398</v>
      </c>
      <c r="J1130" s="16" t="n">
        <v>0.368843632560314</v>
      </c>
      <c r="K1130" s="16" t="n">
        <v>0.61004897914259</v>
      </c>
      <c r="L1130" s="16" t="n">
        <v>0.567541687303946</v>
      </c>
    </row>
    <row r="1131" customFormat="false" ht="15" hidden="false" customHeight="false" outlineLevel="0" collapsed="false">
      <c r="A1131" s="17" t="n">
        <v>1526</v>
      </c>
      <c r="B1131" s="16" t="n">
        <v>0.192455361838694</v>
      </c>
      <c r="C1131" s="16" t="n">
        <v>0.206866044257761</v>
      </c>
      <c r="D1131" s="16" t="n">
        <v>1</v>
      </c>
      <c r="E1131" s="17" t="n">
        <v>92.7</v>
      </c>
      <c r="F1131" s="16" t="n">
        <v>5.25763842123835</v>
      </c>
      <c r="G1131" s="16" t="n">
        <v>4.89138079930776</v>
      </c>
      <c r="H1131" s="16" t="n">
        <v>1.97914329515111</v>
      </c>
      <c r="I1131" s="16" t="n">
        <v>1.30102999566398</v>
      </c>
      <c r="J1131" s="16" t="n">
        <v>0.62840980204105</v>
      </c>
      <c r="K1131" s="16" t="n">
        <v>0.609410599306588</v>
      </c>
      <c r="L1131" s="16" t="n">
        <v>0.569104617247262</v>
      </c>
    </row>
    <row r="1132" customFormat="false" ht="15" hidden="false" customHeight="false" outlineLevel="0" collapsed="false">
      <c r="A1132" s="17" t="n">
        <v>1527</v>
      </c>
      <c r="B1132" s="16" t="n">
        <v>0.194072339159471</v>
      </c>
      <c r="C1132" s="16" t="n">
        <v>0.208426832001418</v>
      </c>
      <c r="D1132" s="16" t="n">
        <v>1</v>
      </c>
      <c r="E1132" s="17" t="n">
        <v>92.2</v>
      </c>
      <c r="F1132" s="16" t="n">
        <v>5.18920112565591</v>
      </c>
      <c r="G1132" s="16" t="n">
        <v>4.82486092177104</v>
      </c>
      <c r="H1132" s="16" t="n">
        <v>1.95951566518546</v>
      </c>
      <c r="I1132" s="16" t="n">
        <v>1.30102999566398</v>
      </c>
      <c r="J1132" s="16" t="n">
        <v>0.565855568188694</v>
      </c>
      <c r="K1132" s="16" t="n">
        <v>0.609025370095207</v>
      </c>
      <c r="L1132" s="16" t="n">
        <v>0.570931704364097</v>
      </c>
    </row>
    <row r="1133" customFormat="false" ht="15" hidden="false" customHeight="false" outlineLevel="0" collapsed="false">
      <c r="A1133" s="17" t="n">
        <v>1528</v>
      </c>
      <c r="B1133" s="16" t="n">
        <v>0.195684068291276</v>
      </c>
      <c r="C1133" s="16" t="n">
        <v>0.209981594118463</v>
      </c>
      <c r="D1133" s="16" t="n">
        <v>1</v>
      </c>
      <c r="E1133" s="17" t="n">
        <v>92.1</v>
      </c>
      <c r="F1133" s="16" t="n">
        <v>5.12153534690662</v>
      </c>
      <c r="G1133" s="16" t="n">
        <v>4.75815068682176</v>
      </c>
      <c r="H1133" s="16" t="n">
        <v>1.93926487998364</v>
      </c>
      <c r="I1133" s="16" t="n">
        <v>1.30102999566398</v>
      </c>
      <c r="J1133" s="16" t="n">
        <v>0.408427084166287</v>
      </c>
      <c r="K1133" s="16" t="n">
        <v>0.608221892025755</v>
      </c>
      <c r="L1133" s="16" t="n">
        <v>0.57243960156293</v>
      </c>
    </row>
    <row r="1134" customFormat="false" ht="15" hidden="false" customHeight="false" outlineLevel="0" collapsed="false">
      <c r="A1134" s="17" t="n">
        <v>1529</v>
      </c>
      <c r="B1134" s="16" t="n">
        <v>0.197299323368956</v>
      </c>
      <c r="C1134" s="16" t="n">
        <v>0.21153689758163</v>
      </c>
      <c r="D1134" s="16" t="n">
        <v>1</v>
      </c>
      <c r="E1134" s="17" t="n">
        <v>91.8</v>
      </c>
      <c r="F1134" s="16" t="n">
        <v>5.05330447503974</v>
      </c>
      <c r="G1134" s="16" t="n">
        <v>4.69229951670024</v>
      </c>
      <c r="H1134" s="16" t="n">
        <v>1.91944727461648</v>
      </c>
      <c r="I1134" s="16" t="n">
        <v>1.30102999566398</v>
      </c>
      <c r="J1134" s="16" t="n">
        <v>0.272804275036606</v>
      </c>
      <c r="K1134" s="16" t="n">
        <v>0.607583512189753</v>
      </c>
      <c r="L1134" s="16" t="n">
        <v>0.574684937537835</v>
      </c>
    </row>
    <row r="1135" customFormat="false" ht="15" hidden="false" customHeight="false" outlineLevel="0" collapsed="false">
      <c r="A1135" s="17" t="n">
        <v>1530</v>
      </c>
      <c r="B1135" s="16" t="n">
        <v>0.198919035770275</v>
      </c>
      <c r="C1135" s="16" t="n">
        <v>0.213097137967775</v>
      </c>
      <c r="D1135" s="16" t="n">
        <v>1</v>
      </c>
      <c r="E1135" s="17" t="n">
        <v>91.5</v>
      </c>
      <c r="F1135" s="16" t="n">
        <v>4.98654344632462</v>
      </c>
      <c r="G1135" s="16" t="n">
        <v>4.62790522126422</v>
      </c>
      <c r="H1135" s="16" t="n">
        <v>1.9023946003434</v>
      </c>
      <c r="I1135" s="16" t="n">
        <v>1.30102999566398</v>
      </c>
      <c r="J1135" s="16" t="n">
        <v>0.440265144533741</v>
      </c>
      <c r="K1135" s="16" t="n">
        <v>0.606769027571405</v>
      </c>
      <c r="L1135" s="16" t="n">
        <v>0.576545044301359</v>
      </c>
    </row>
    <row r="1136" customFormat="false" ht="15" hidden="false" customHeight="false" outlineLevel="0" collapsed="false">
      <c r="A1136" s="17" t="n">
        <v>1531</v>
      </c>
      <c r="B1136" s="16" t="n">
        <v>0.20054134009061</v>
      </c>
      <c r="C1136" s="16" t="n">
        <v>0.214660165313892</v>
      </c>
      <c r="D1136" s="16" t="n">
        <v>1</v>
      </c>
      <c r="E1136" s="17" t="n">
        <v>91</v>
      </c>
      <c r="F1136" s="16" t="n">
        <v>4.92090454917236</v>
      </c>
      <c r="G1136" s="16" t="n">
        <v>4.56462022950544</v>
      </c>
      <c r="H1136" s="16" t="n">
        <v>1.88341105483338</v>
      </c>
      <c r="I1136" s="16" t="n">
        <v>1.30102999566398</v>
      </c>
      <c r="J1136" s="16" t="n">
        <v>0.375287470713352</v>
      </c>
      <c r="K1136" s="16" t="n">
        <v>0.606361785262231</v>
      </c>
      <c r="L1136" s="16" t="n">
        <v>0.578185020086952</v>
      </c>
    </row>
    <row r="1137" customFormat="false" ht="15" hidden="false" customHeight="false" outlineLevel="0" collapsed="false">
      <c r="A1137" s="17" t="n">
        <v>1532</v>
      </c>
      <c r="B1137" s="16" t="n">
        <v>0.202147904921461</v>
      </c>
      <c r="C1137" s="16" t="n">
        <v>0.216206733408601</v>
      </c>
      <c r="D1137" s="16" t="n">
        <v>1</v>
      </c>
      <c r="E1137" s="17" t="n">
        <v>90.2</v>
      </c>
      <c r="F1137" s="16" t="n">
        <v>4.85654732539986</v>
      </c>
      <c r="G1137" s="16" t="n">
        <v>4.50260422154784</v>
      </c>
      <c r="H1137" s="16" t="n">
        <v>1.86504642531915</v>
      </c>
      <c r="I1137" s="16" t="n">
        <v>1.30102999566398</v>
      </c>
      <c r="J1137" s="16" t="n">
        <v>0.435831583170868</v>
      </c>
      <c r="K1137" s="16" t="n">
        <v>0.605910516757471</v>
      </c>
      <c r="L1137" s="16" t="n">
        <v>0.580309284023994</v>
      </c>
    </row>
    <row r="1138" customFormat="false" ht="15" hidden="false" customHeight="false" outlineLevel="0" collapsed="false">
      <c r="A1138" s="17" t="n">
        <v>1533</v>
      </c>
      <c r="B1138" s="16" t="n">
        <v>0.203769999852887</v>
      </c>
      <c r="C1138" s="16" t="n">
        <v>0.217766892070845</v>
      </c>
      <c r="D1138" s="16" t="n">
        <v>1</v>
      </c>
      <c r="E1138" s="17" t="n">
        <v>89.9</v>
      </c>
      <c r="F1138" s="16" t="n">
        <v>4.79211013771136</v>
      </c>
      <c r="G1138" s="16" t="n">
        <v>4.44095993404352</v>
      </c>
      <c r="H1138" s="16" t="n">
        <v>1.84664061185935</v>
      </c>
      <c r="I1138" s="16" t="n">
        <v>1.30102999566398</v>
      </c>
      <c r="J1138" s="16" t="n">
        <v>0.416625182983409</v>
      </c>
      <c r="K1138" s="16" t="n">
        <v>0.605360189312641</v>
      </c>
      <c r="L1138" s="16" t="n">
        <v>0.582609652743382</v>
      </c>
    </row>
    <row r="1139" customFormat="false" ht="15" hidden="false" customHeight="false" outlineLevel="0" collapsed="false">
      <c r="A1139" s="17" t="n">
        <v>1534</v>
      </c>
      <c r="B1139" s="16" t="n">
        <v>0.20536832301705</v>
      </c>
      <c r="C1139" s="16" t="n">
        <v>0.219304713903529</v>
      </c>
      <c r="D1139" s="16" t="n">
        <v>1</v>
      </c>
      <c r="E1139" s="17" t="n">
        <v>89.3</v>
      </c>
      <c r="F1139" s="16" t="n">
        <v>4.72969810839595</v>
      </c>
      <c r="G1139" s="16" t="n">
        <v>4.37901164687778</v>
      </c>
      <c r="H1139" s="16" t="n">
        <v>1.82927435310742</v>
      </c>
      <c r="I1139" s="16" t="n">
        <v>1.30102999566398</v>
      </c>
      <c r="J1139" s="16" t="n">
        <v>0.33862332091009</v>
      </c>
      <c r="K1139" s="16" t="n">
        <v>0.604688789829949</v>
      </c>
      <c r="L1139" s="16" t="n">
        <v>0.584865995267184</v>
      </c>
    </row>
    <row r="1140" customFormat="false" ht="15" hidden="false" customHeight="false" outlineLevel="0" collapsed="false">
      <c r="A1140" s="17" t="n">
        <v>1535</v>
      </c>
      <c r="B1140" s="16" t="n">
        <v>0.206973469698871</v>
      </c>
      <c r="C1140" s="16" t="n">
        <v>0.220846427430193</v>
      </c>
      <c r="D1140" s="16" t="n">
        <v>1</v>
      </c>
      <c r="E1140" s="17" t="n">
        <v>88.8</v>
      </c>
      <c r="F1140" s="16" t="n">
        <v>4.66673500971452</v>
      </c>
      <c r="G1140" s="16" t="n">
        <v>4.31743681090826</v>
      </c>
      <c r="H1140" s="16" t="n">
        <v>1.81056077248844</v>
      </c>
      <c r="I1140" s="16" t="n">
        <v>1.30102999566398</v>
      </c>
      <c r="J1140" s="16" t="n">
        <v>0.483808345007273</v>
      </c>
      <c r="K1140" s="16" t="n">
        <v>0.60397336415167</v>
      </c>
      <c r="L1140" s="16" t="n">
        <v>0.587485553904573</v>
      </c>
    </row>
    <row r="1141" customFormat="false" ht="15" hidden="false" customHeight="false" outlineLevel="0" collapsed="false">
      <c r="A1141" s="17" t="n">
        <v>1536</v>
      </c>
      <c r="B1141" s="16" t="n">
        <v>0.208580944162828</v>
      </c>
      <c r="C1141" s="16" t="n">
        <v>0.222388073392379</v>
      </c>
      <c r="D1141" s="16" t="n">
        <v>1</v>
      </c>
      <c r="E1141" s="17" t="n">
        <v>88.1</v>
      </c>
      <c r="F1141" s="16" t="n">
        <v>4.60360334204596</v>
      </c>
      <c r="G1141" s="16" t="n">
        <v>4.25522819243289</v>
      </c>
      <c r="H1141" s="16" t="n">
        <v>1.79213426580188</v>
      </c>
      <c r="I1141" s="16" t="n">
        <v>1.30102999566398</v>
      </c>
      <c r="J1141" s="16" t="n">
        <v>0.407592402140368</v>
      </c>
      <c r="K1141" s="16" t="n">
        <v>0.603290958120082</v>
      </c>
      <c r="L1141" s="16" t="n">
        <v>0.589191568983545</v>
      </c>
    </row>
    <row r="1142" customFormat="false" ht="15" hidden="false" customHeight="false" outlineLevel="0" collapsed="false">
      <c r="A1142" s="17" t="n">
        <v>1537</v>
      </c>
      <c r="B1142" s="16" t="n">
        <v>0.210167134691168</v>
      </c>
      <c r="C1142" s="16" t="n">
        <v>0.223910654436958</v>
      </c>
      <c r="D1142" s="16" t="n">
        <v>1</v>
      </c>
      <c r="E1142" s="17" t="n">
        <v>87.3</v>
      </c>
      <c r="F1142" s="16" t="n">
        <v>4.54309489595453</v>
      </c>
      <c r="G1142" s="16" t="n">
        <v>4.19564083784665</v>
      </c>
      <c r="H1142" s="16" t="n">
        <v>1.77451421315115</v>
      </c>
      <c r="I1142" s="16" t="n">
        <v>1.30102999566398</v>
      </c>
      <c r="J1142" s="16" t="n">
        <v>0.515295153221852</v>
      </c>
      <c r="K1142" s="16" t="n">
        <v>0.602575532441803</v>
      </c>
      <c r="L1142" s="16" t="n">
        <v>0.591260800176105</v>
      </c>
    </row>
    <row r="1143" customFormat="false" ht="15" hidden="false" customHeight="false" outlineLevel="0" collapsed="false">
      <c r="A1143" s="17" t="n">
        <v>1538</v>
      </c>
      <c r="B1143" s="16" t="n">
        <v>0.211780149627615</v>
      </c>
      <c r="C1143" s="16" t="n">
        <v>0.225456915784732</v>
      </c>
      <c r="D1143" s="16" t="n">
        <v>1</v>
      </c>
      <c r="E1143" s="17" t="n">
        <v>86.8</v>
      </c>
      <c r="F1143" s="16" t="n">
        <v>4.48155196699815</v>
      </c>
      <c r="G1143" s="16" t="n">
        <v>4.13501705099399</v>
      </c>
      <c r="H1143" s="16" t="n">
        <v>1.75555358410113</v>
      </c>
      <c r="I1143" s="16" t="n">
        <v>1.30102999566398</v>
      </c>
      <c r="J1143" s="16" t="n">
        <v>0.346033854729573</v>
      </c>
      <c r="K1143" s="16" t="n">
        <v>0.601816080567938</v>
      </c>
      <c r="L1143" s="16" t="n">
        <v>0.59350613615101</v>
      </c>
    </row>
    <row r="1144" customFormat="false" ht="15" hidden="false" customHeight="false" outlineLevel="0" collapsed="false">
      <c r="A1144" s="17" t="n">
        <v>1539</v>
      </c>
      <c r="B1144" s="16" t="n">
        <v>0.213374471995566</v>
      </c>
      <c r="C1144" s="16" t="n">
        <v>0.226983906432743</v>
      </c>
      <c r="D1144" s="16" t="n">
        <v>1</v>
      </c>
      <c r="E1144" s="17" t="n">
        <v>86.5</v>
      </c>
      <c r="F1144" s="16" t="n">
        <v>4.42079517707742</v>
      </c>
      <c r="G1144" s="16" t="n">
        <v>4.07517746200953</v>
      </c>
      <c r="H1144" s="16" t="n">
        <v>1.73770474112594</v>
      </c>
      <c r="I1144" s="16" t="n">
        <v>1.30102999566398</v>
      </c>
      <c r="J1144" s="16" t="n">
        <v>0.362179567609467</v>
      </c>
      <c r="K1144" s="16" t="n">
        <v>0.601298772769798</v>
      </c>
      <c r="L1144" s="16" t="n">
        <v>0.595652413185846</v>
      </c>
    </row>
    <row r="1145" customFormat="false" ht="15" hidden="false" customHeight="false" outlineLevel="0" collapsed="false">
      <c r="A1145" s="17" t="n">
        <v>1540</v>
      </c>
      <c r="B1145" s="16" t="n">
        <v>0.214956345050423</v>
      </c>
      <c r="C1145" s="16" t="n">
        <v>0.228498026241519</v>
      </c>
      <c r="D1145" s="16" t="n">
        <v>1</v>
      </c>
      <c r="E1145" s="17" t="n">
        <v>85.8</v>
      </c>
      <c r="F1145" s="16" t="n">
        <v>4.36094696088978</v>
      </c>
      <c r="G1145" s="16" t="n">
        <v>4.01624451377268</v>
      </c>
      <c r="H1145" s="16" t="n">
        <v>1.71997560979349</v>
      </c>
      <c r="I1145" s="16" t="n">
        <v>1.30102999566398</v>
      </c>
      <c r="J1145" s="16" t="n">
        <v>0.354404782423666</v>
      </c>
      <c r="K1145" s="16" t="n">
        <v>0.600704419129382</v>
      </c>
      <c r="L1145" s="16" t="n">
        <v>0.597105277640196</v>
      </c>
    </row>
    <row r="1146" customFormat="false" ht="15" hidden="false" customHeight="false" outlineLevel="0" collapsed="false">
      <c r="A1146" s="17" t="n">
        <v>1541</v>
      </c>
      <c r="B1146" s="16" t="n">
        <v>0.216533979552764</v>
      </c>
      <c r="C1146" s="16" t="n">
        <v>0.230007139171569</v>
      </c>
      <c r="D1146" s="16" t="n">
        <v>1</v>
      </c>
      <c r="E1146" s="17" t="n">
        <v>85</v>
      </c>
      <c r="F1146" s="16" t="n">
        <v>4.30168302145774</v>
      </c>
      <c r="G1146" s="16" t="n">
        <v>3.95834986969011</v>
      </c>
      <c r="H1146" s="16" t="n">
        <v>1.70193239403359</v>
      </c>
      <c r="I1146" s="16" t="n">
        <v>1.30102999566398</v>
      </c>
      <c r="J1146" s="16" t="n">
        <v>0.288921356847899</v>
      </c>
      <c r="K1146" s="16" t="n">
        <v>0.600110065488966</v>
      </c>
      <c r="L1146" s="16" t="n">
        <v>0.59899840405041</v>
      </c>
    </row>
    <row r="1147" customFormat="false" ht="15" hidden="false" customHeight="false" outlineLevel="0" collapsed="false">
      <c r="A1147" s="17" t="n">
        <v>1542</v>
      </c>
      <c r="B1147" s="16" t="n">
        <v>0.21811059249772</v>
      </c>
      <c r="C1147" s="16" t="n">
        <v>0.231512822974667</v>
      </c>
      <c r="D1147" s="16" t="n">
        <v>1</v>
      </c>
      <c r="E1147" s="17" t="n">
        <v>84.4</v>
      </c>
      <c r="F1147" s="16" t="n">
        <v>4.24196609298161</v>
      </c>
      <c r="G1147" s="16" t="n">
        <v>3.8995434121594</v>
      </c>
      <c r="H1147" s="16" t="n">
        <v>1.68491811650781</v>
      </c>
      <c r="I1147" s="16" t="n">
        <v>1.30102999566398</v>
      </c>
      <c r="J1147" s="16" t="n">
        <v>0.478465229215861</v>
      </c>
      <c r="K1147" s="16" t="n">
        <v>0.599603764239723</v>
      </c>
      <c r="L1147" s="16" t="n">
        <v>0.600220130977932</v>
      </c>
    </row>
    <row r="1148" customFormat="false" ht="15" hidden="false" customHeight="false" outlineLevel="0" collapsed="false">
      <c r="A1148" s="17" t="n">
        <v>1543</v>
      </c>
      <c r="B1148" s="16" t="n">
        <v>0.219681884293203</v>
      </c>
      <c r="C1148" s="16" t="n">
        <v>0.233014701468452</v>
      </c>
      <c r="D1148" s="16" t="n">
        <v>1</v>
      </c>
      <c r="E1148" s="17" t="n">
        <v>83.5</v>
      </c>
      <c r="F1148" s="16" t="n">
        <v>4.1842514023019</v>
      </c>
      <c r="G1148" s="16" t="n">
        <v>3.84228324217205</v>
      </c>
      <c r="H1148" s="16" t="n">
        <v>1.66717466605542</v>
      </c>
      <c r="I1148" s="16" t="n">
        <v>1.30102999566398</v>
      </c>
      <c r="J1148" s="16" t="n">
        <v>0.47207549268942</v>
      </c>
      <c r="K1148" s="16" t="n">
        <v>0.598954377854824</v>
      </c>
      <c r="L1148" s="16" t="n">
        <v>0.60197017225249</v>
      </c>
    </row>
    <row r="1149" customFormat="false" ht="15" hidden="false" customHeight="false" outlineLevel="0" collapsed="false">
      <c r="A1149" s="17" t="n">
        <v>1544</v>
      </c>
      <c r="B1149" s="16" t="n">
        <v>0.221244856494444</v>
      </c>
      <c r="C1149" s="16" t="n">
        <v>0.234508479199473</v>
      </c>
      <c r="D1149" s="16" t="n">
        <v>1</v>
      </c>
      <c r="E1149" s="17" t="n">
        <v>82.9</v>
      </c>
      <c r="F1149" s="16" t="n">
        <v>4.1278333340293</v>
      </c>
      <c r="G1149" s="16" t="n">
        <v>3.78767851466291</v>
      </c>
      <c r="H1149" s="16" t="n">
        <v>1.6514973070766</v>
      </c>
      <c r="I1149" s="16" t="n">
        <v>1.30102999566398</v>
      </c>
      <c r="J1149" s="16" t="n">
        <v>0.537153523799724</v>
      </c>
      <c r="K1149" s="16" t="n">
        <v>0.598503109350063</v>
      </c>
      <c r="L1149" s="16" t="n">
        <v>0.603566121842496</v>
      </c>
    </row>
    <row r="1150" customFormat="false" ht="15" hidden="false" customHeight="false" outlineLevel="0" collapsed="false">
      <c r="A1150" s="17" t="n">
        <v>1545</v>
      </c>
      <c r="B1150" s="16" t="n">
        <v>0.222799222005738</v>
      </c>
      <c r="C1150" s="16" t="n">
        <v>0.23599395098339</v>
      </c>
      <c r="D1150" s="16" t="n">
        <v>1</v>
      </c>
      <c r="E1150" s="17" t="n">
        <v>81.6</v>
      </c>
      <c r="F1150" s="16" t="n">
        <v>4.0723798676768</v>
      </c>
      <c r="G1150" s="16" t="n">
        <v>3.73358010239538</v>
      </c>
      <c r="H1150" s="16" t="n">
        <v>1.63749695201538</v>
      </c>
      <c r="I1150" s="16" t="n">
        <v>1.30102999566398</v>
      </c>
      <c r="J1150" s="16" t="n">
        <v>0.62511499347491</v>
      </c>
      <c r="K1150" s="16" t="n">
        <v>0.597732650927302</v>
      </c>
      <c r="L1150" s="16" t="n">
        <v>0.605140058334709</v>
      </c>
    </row>
    <row r="1151" customFormat="false" ht="15" hidden="false" customHeight="false" outlineLevel="0" collapsed="false">
      <c r="A1151" s="17" t="n">
        <v>1546</v>
      </c>
      <c r="B1151" s="16" t="n">
        <v>0.224352585275968</v>
      </c>
      <c r="C1151" s="16" t="n">
        <v>0.23747895702299</v>
      </c>
      <c r="D1151" s="16" t="n">
        <v>1</v>
      </c>
      <c r="E1151" s="17" t="n">
        <v>80.6</v>
      </c>
      <c r="F1151" s="16" t="n">
        <v>4.018148523708</v>
      </c>
      <c r="G1151" s="16" t="n">
        <v>3.68024978464584</v>
      </c>
      <c r="H1151" s="16" t="n">
        <v>1.62214387416949</v>
      </c>
      <c r="I1151" s="16" t="n">
        <v>1.30102999566398</v>
      </c>
      <c r="J1151" s="16" t="n">
        <v>0.555124583237322</v>
      </c>
      <c r="K1151" s="16" t="n">
        <v>0.597457487204887</v>
      </c>
      <c r="L1151" s="16" t="n">
        <v>0.606824060315888</v>
      </c>
    </row>
    <row r="1152" customFormat="false" ht="15" hidden="false" customHeight="false" outlineLevel="0" collapsed="false">
      <c r="A1152" s="17" t="n">
        <v>1547</v>
      </c>
      <c r="B1152" s="16" t="n">
        <v>0.225902171267404</v>
      </c>
      <c r="C1152" s="16" t="n">
        <v>0.238958934485292</v>
      </c>
      <c r="D1152" s="16" t="n">
        <v>1</v>
      </c>
      <c r="E1152" s="17" t="n">
        <v>79.8</v>
      </c>
      <c r="F1152" s="16" t="n">
        <v>3.96389893241236</v>
      </c>
      <c r="G1152" s="16" t="n">
        <v>3.62689935408941</v>
      </c>
      <c r="H1152" s="16" t="n">
        <v>1.60754238305137</v>
      </c>
      <c r="I1152" s="16" t="n">
        <v>1.30102999566398</v>
      </c>
      <c r="J1152" s="16" t="n">
        <v>0.415620762340012</v>
      </c>
      <c r="K1152" s="16" t="n">
        <v>0.59699521215123</v>
      </c>
      <c r="L1152" s="16" t="n">
        <v>0.608243905123549</v>
      </c>
    </row>
    <row r="1153" customFormat="false" ht="15" hidden="false" customHeight="false" outlineLevel="0" collapsed="false">
      <c r="A1153" s="17" t="n">
        <v>1548</v>
      </c>
      <c r="B1153" s="16" t="n">
        <v>0.227440935814822</v>
      </c>
      <c r="C1153" s="16" t="n">
        <v>0.240428419670237</v>
      </c>
      <c r="D1153" s="16" t="n">
        <v>1</v>
      </c>
      <c r="E1153" s="17" t="n">
        <v>79.2</v>
      </c>
      <c r="F1153" s="16" t="n">
        <v>3.91061392173074</v>
      </c>
      <c r="G1153" s="16" t="n">
        <v>3.57451164637555</v>
      </c>
      <c r="H1153" s="16" t="n">
        <v>1.59188376592095</v>
      </c>
      <c r="I1153" s="16" t="n">
        <v>1.30102999566398</v>
      </c>
      <c r="J1153" s="16" t="n">
        <v>0.267712492387702</v>
      </c>
      <c r="K1153" s="16" t="n">
        <v>0.596279786472951</v>
      </c>
      <c r="L1153" s="16" t="n">
        <v>0.609960926751417</v>
      </c>
    </row>
    <row r="1154" customFormat="false" ht="15" hidden="false" customHeight="false" outlineLevel="0" collapsed="false">
      <c r="A1154" s="17" t="n">
        <v>1549</v>
      </c>
      <c r="B1154" s="16" t="n">
        <v>0.228972899361893</v>
      </c>
      <c r="C1154" s="16" t="n">
        <v>0.241890100920006</v>
      </c>
      <c r="D1154" s="16" t="n">
        <v>1</v>
      </c>
      <c r="E1154" s="17" t="n">
        <v>79</v>
      </c>
      <c r="F1154" s="16" t="n">
        <v>3.8577236679148</v>
      </c>
      <c r="G1154" s="16" t="n">
        <v>3.5234104557772</v>
      </c>
      <c r="H1154" s="16" t="n">
        <v>1.57689534665066</v>
      </c>
      <c r="I1154" s="16" t="n">
        <v>1.30102999566398</v>
      </c>
      <c r="J1154" s="16" t="n">
        <v>0.297468690391959</v>
      </c>
      <c r="K1154" s="16" t="n">
        <v>0.595740465577018</v>
      </c>
      <c r="L1154" s="16" t="n">
        <v>0.611721974574872</v>
      </c>
    </row>
    <row r="1155" customFormat="false" ht="15" hidden="false" customHeight="false" outlineLevel="0" collapsed="false">
      <c r="A1155" s="17" t="n">
        <v>1550</v>
      </c>
      <c r="B1155" s="16" t="n">
        <v>0.230505450014715</v>
      </c>
      <c r="C1155" s="16" t="n">
        <v>0.243351222944472</v>
      </c>
      <c r="D1155" s="16" t="n">
        <v>1</v>
      </c>
      <c r="E1155" s="17" t="n">
        <v>77.7</v>
      </c>
      <c r="F1155" s="16" t="n">
        <v>3.8049946701624</v>
      </c>
      <c r="G1155" s="16" t="n">
        <v>3.47157323345498</v>
      </c>
      <c r="H1155" s="16" t="n">
        <v>1.56196332059502</v>
      </c>
      <c r="I1155" s="16" t="n">
        <v>1.30102999566398</v>
      </c>
      <c r="J1155" s="16" t="n">
        <v>0.341856995136315</v>
      </c>
      <c r="K1155" s="16" t="n">
        <v>0.595410269110121</v>
      </c>
      <c r="L1155" s="16" t="n">
        <v>0.613549061691707</v>
      </c>
    </row>
    <row r="1156" customFormat="false" ht="15" hidden="false" customHeight="false" outlineLevel="0" collapsed="false">
      <c r="A1156" s="17" t="n">
        <v>1551</v>
      </c>
      <c r="B1156" s="16" t="n">
        <v>0.232026133824278</v>
      </c>
      <c r="C1156" s="16" t="n">
        <v>0.244800244628232</v>
      </c>
      <c r="D1156" s="16" t="n">
        <v>1</v>
      </c>
      <c r="E1156" s="17" t="n">
        <v>77.1</v>
      </c>
      <c r="F1156" s="16" t="n">
        <v>3.75292220178796</v>
      </c>
      <c r="G1156" s="16" t="n">
        <v>3.42039071310078</v>
      </c>
      <c r="H1156" s="16" t="n">
        <v>1.54625838718136</v>
      </c>
      <c r="I1156" s="16" t="n">
        <v>1.30102999566398</v>
      </c>
      <c r="J1156" s="16" t="n">
        <v>0.342252644063104</v>
      </c>
      <c r="K1156" s="16" t="n">
        <v>0.594661823785152</v>
      </c>
      <c r="L1156" s="16" t="n">
        <v>0.61554124704199</v>
      </c>
    </row>
    <row r="1157" customFormat="false" ht="15" hidden="false" customHeight="false" outlineLevel="0" collapsed="false">
      <c r="A1157" s="17" t="n">
        <v>1552</v>
      </c>
      <c r="B1157" s="16" t="n">
        <v>0.233536435939648</v>
      </c>
      <c r="C1157" s="16" t="n">
        <v>0.246237794056336</v>
      </c>
      <c r="D1157" s="16" t="n">
        <v>1</v>
      </c>
      <c r="E1157" s="17" t="n">
        <v>76.3</v>
      </c>
      <c r="F1157" s="16" t="n">
        <v>3.70119481558468</v>
      </c>
      <c r="G1157" s="16" t="n">
        <v>3.36955145498187</v>
      </c>
      <c r="H1157" s="16" t="n">
        <v>1.53054711651512</v>
      </c>
      <c r="I1157" s="16" t="n">
        <v>1.30102999566398</v>
      </c>
      <c r="J1157" s="16" t="n">
        <v>0.535665831573712</v>
      </c>
      <c r="K1157" s="16" t="n">
        <v>0.594100489791426</v>
      </c>
      <c r="L1157" s="16" t="n">
        <v>0.617049144240823</v>
      </c>
    </row>
    <row r="1158" customFormat="false" ht="15" hidden="false" customHeight="false" outlineLevel="0" collapsed="false">
      <c r="A1158" s="17" t="n">
        <v>1553</v>
      </c>
      <c r="B1158" s="16" t="n">
        <v>0.235033785524192</v>
      </c>
      <c r="C1158" s="16" t="n">
        <v>0.247663503725851</v>
      </c>
      <c r="D1158" s="16" t="n">
        <v>1</v>
      </c>
      <c r="E1158" s="17" t="n">
        <v>74.9</v>
      </c>
      <c r="F1158" s="16" t="n">
        <v>3.65073107344902</v>
      </c>
      <c r="G1158" s="16" t="n">
        <v>3.32041650883002</v>
      </c>
      <c r="H1158" s="16" t="n">
        <v>1.51557979010078</v>
      </c>
      <c r="I1158" s="16" t="n">
        <v>1.30102999566398</v>
      </c>
      <c r="J1158" s="16" t="n">
        <v>0.441248674566395</v>
      </c>
      <c r="K1158" s="16" t="n">
        <v>0.593550162346596</v>
      </c>
      <c r="L1158" s="16" t="n">
        <v>0.61857905453745</v>
      </c>
    </row>
    <row r="1159" customFormat="false" ht="15" hidden="false" customHeight="false" outlineLevel="0" collapsed="false">
      <c r="A1159" s="17" t="n">
        <v>1554</v>
      </c>
      <c r="B1159" s="16" t="n">
        <v>0.236525577417126</v>
      </c>
      <c r="C1159" s="16" t="n">
        <v>0.249083456676038</v>
      </c>
      <c r="D1159" s="16" t="n">
        <v>1</v>
      </c>
      <c r="E1159" s="17" t="n">
        <v>74</v>
      </c>
      <c r="F1159" s="16" t="n">
        <v>3.60076214750623</v>
      </c>
      <c r="G1159" s="16" t="n">
        <v>3.27133119353162</v>
      </c>
      <c r="H1159" s="16" t="n">
        <v>1.49935472050209</v>
      </c>
      <c r="I1159" s="16" t="n">
        <v>1.30102999566398</v>
      </c>
      <c r="J1159" s="16" t="n">
        <v>0.273353723816548</v>
      </c>
      <c r="K1159" s="16" t="n">
        <v>0.593175939684112</v>
      </c>
      <c r="L1159" s="16" t="n">
        <v>0.620340102360905</v>
      </c>
    </row>
    <row r="1160" customFormat="false" ht="15" hidden="false" customHeight="false" outlineLevel="0" collapsed="false">
      <c r="A1160" s="17" t="n">
        <v>1555</v>
      </c>
      <c r="B1160" s="16" t="n">
        <v>0.238008822114379</v>
      </c>
      <c r="C1160" s="16" t="n">
        <v>0.25049491605291</v>
      </c>
      <c r="D1160" s="16" t="n">
        <v>1</v>
      </c>
      <c r="E1160" s="17" t="n">
        <v>73.5</v>
      </c>
      <c r="F1160" s="16" t="n">
        <v>3.55167495107821</v>
      </c>
      <c r="G1160" s="16" t="n">
        <v>3.2235660513419</v>
      </c>
      <c r="H1160" s="16" t="n">
        <v>1.48431645150954</v>
      </c>
      <c r="I1160" s="16" t="n">
        <v>1.30102999566398</v>
      </c>
      <c r="J1160" s="16" t="n">
        <v>0.278399766541076</v>
      </c>
      <c r="K1160" s="16" t="n">
        <v>0.592394474712454</v>
      </c>
      <c r="L1160" s="16" t="n">
        <v>0.621561829288427</v>
      </c>
    </row>
    <row r="1161" customFormat="false" ht="15" hidden="false" customHeight="false" outlineLevel="0" collapsed="false">
      <c r="A1161" s="17" t="n">
        <v>1556</v>
      </c>
      <c r="B1161" s="16" t="n">
        <v>0.239479877882534</v>
      </c>
      <c r="C1161" s="16" t="n">
        <v>0.251894962136671</v>
      </c>
      <c r="D1161" s="16" t="n">
        <v>1</v>
      </c>
      <c r="E1161" s="17" t="n">
        <v>72.3</v>
      </c>
      <c r="F1161" s="16" t="n">
        <v>3.503794117564</v>
      </c>
      <c r="G1161" s="16" t="n">
        <v>3.1770032597556</v>
      </c>
      <c r="H1161" s="16" t="n">
        <v>1.47008474521736</v>
      </c>
      <c r="I1161" s="16" t="n">
        <v>1.30102999566398</v>
      </c>
      <c r="J1161" s="16" t="n">
        <v>0.356531326846495</v>
      </c>
      <c r="K1161" s="16" t="n">
        <v>0.591723075229762</v>
      </c>
      <c r="L1161" s="16" t="n">
        <v>0.622915634802708</v>
      </c>
    </row>
    <row r="1162" customFormat="false" ht="15" hidden="false" customHeight="false" outlineLevel="0" collapsed="false">
      <c r="A1162" s="17" t="n">
        <v>1557</v>
      </c>
      <c r="B1162" s="16" t="n">
        <v>0.240935021197354</v>
      </c>
      <c r="C1162" s="16" t="n">
        <v>0.253279094068115</v>
      </c>
      <c r="D1162" s="16" t="n">
        <v>1</v>
      </c>
      <c r="E1162" s="17" t="n">
        <v>71.9</v>
      </c>
      <c r="F1162" s="16" t="n">
        <v>3.45665834497819</v>
      </c>
      <c r="G1162" s="16" t="n">
        <v>3.13074396472641</v>
      </c>
      <c r="H1162" s="16" t="n">
        <v>1.45525003492112</v>
      </c>
      <c r="I1162" s="16" t="n">
        <v>1.30102999566398</v>
      </c>
      <c r="J1162" s="16" t="n">
        <v>0.522774088387952</v>
      </c>
      <c r="K1162" s="16" t="n">
        <v>0.591249793627208</v>
      </c>
      <c r="L1162" s="16" t="n">
        <v>0.623686093225469</v>
      </c>
    </row>
    <row r="1163" customFormat="false" ht="15" hidden="false" customHeight="false" outlineLevel="0" collapsed="false">
      <c r="A1163" s="17" t="n">
        <v>1558</v>
      </c>
      <c r="B1163" s="16" t="n">
        <v>0.242380626554842</v>
      </c>
      <c r="C1163" s="16" t="n">
        <v>0.254653161471878</v>
      </c>
      <c r="D1163" s="16" t="n">
        <v>1</v>
      </c>
      <c r="E1163" s="17" t="n">
        <v>71</v>
      </c>
      <c r="F1163" s="16" t="n">
        <v>3.40998545907242</v>
      </c>
      <c r="G1163" s="16" t="n">
        <v>3.08581874509016</v>
      </c>
      <c r="H1163" s="16" t="n">
        <v>1.44055454884238</v>
      </c>
      <c r="I1163" s="16" t="n">
        <v>1.30102999566398</v>
      </c>
      <c r="J1163" s="16" t="n">
        <v>0.527707192174291</v>
      </c>
      <c r="K1163" s="16" t="n">
        <v>0.59053436794893</v>
      </c>
      <c r="L1163" s="16" t="n">
        <v>0.624390512354851</v>
      </c>
    </row>
    <row r="1164" customFormat="false" ht="15" hidden="false" customHeight="false" outlineLevel="0" collapsed="false">
      <c r="A1164" s="17" t="n">
        <v>1559</v>
      </c>
      <c r="B1164" s="16" t="n">
        <v>0.243815772400962</v>
      </c>
      <c r="C1164" s="16" t="n">
        <v>0.256017082734767</v>
      </c>
      <c r="D1164" s="16" t="n">
        <v>1</v>
      </c>
      <c r="E1164" s="17" t="n">
        <v>70.1</v>
      </c>
      <c r="F1164" s="16" t="n">
        <v>3.36419409821158</v>
      </c>
      <c r="G1164" s="16" t="n">
        <v>3.040898587093</v>
      </c>
      <c r="H1164" s="16" t="n">
        <v>1.42649408092125</v>
      </c>
      <c r="I1164" s="16" t="n">
        <v>1.30102999566398</v>
      </c>
      <c r="J1164" s="16" t="n">
        <v>0.364629807047216</v>
      </c>
      <c r="K1164" s="16" t="n">
        <v>0.59001706015079</v>
      </c>
      <c r="L1164" s="16" t="n">
        <v>0.6245556105883</v>
      </c>
    </row>
    <row r="1165" customFormat="false" ht="15" hidden="false" customHeight="false" outlineLevel="0" collapsed="false">
      <c r="A1165" s="17" t="n">
        <v>1560</v>
      </c>
      <c r="B1165" s="16" t="n">
        <v>0.245235232291398</v>
      </c>
      <c r="C1165" s="16" t="n">
        <v>0.257364855057949</v>
      </c>
      <c r="D1165" s="16" t="n">
        <v>1</v>
      </c>
      <c r="E1165" s="17" t="n">
        <v>69.3</v>
      </c>
      <c r="F1165" s="16" t="n">
        <v>3.31905380286743</v>
      </c>
      <c r="G1165" s="16" t="n">
        <v>2.9970618279408</v>
      </c>
      <c r="H1165" s="16" t="n">
        <v>1.41216295488385</v>
      </c>
      <c r="I1165" s="16" t="n">
        <v>1.30102999566398</v>
      </c>
      <c r="J1165" s="16" t="n">
        <v>0.534632400835611</v>
      </c>
      <c r="K1165" s="16" t="n">
        <v>0.589488745803753</v>
      </c>
      <c r="L1165" s="16" t="n">
        <v>0.624962852897474</v>
      </c>
    </row>
    <row r="1166" customFormat="false" ht="15" hidden="false" customHeight="false" outlineLevel="0" collapsed="false">
      <c r="A1166" s="17" t="n">
        <v>1561</v>
      </c>
      <c r="B1166" s="16" t="n">
        <v>0.246642232493118</v>
      </c>
      <c r="C1166" s="16" t="n">
        <v>0.258702547420896</v>
      </c>
      <c r="D1166" s="16" t="n">
        <v>1</v>
      </c>
      <c r="E1166" s="17" t="n">
        <v>67.9</v>
      </c>
      <c r="F1166" s="16" t="n">
        <v>3.2754266451863</v>
      </c>
      <c r="G1166" s="16" t="n">
        <v>2.95646112488986</v>
      </c>
      <c r="H1166" s="16" t="n">
        <v>1.39921875204964</v>
      </c>
      <c r="I1166" s="16" t="n">
        <v>1.30102999566398</v>
      </c>
      <c r="J1166" s="16" t="n">
        <v>0.349870290215721</v>
      </c>
      <c r="K1166" s="16" t="n">
        <v>0.589114523141269</v>
      </c>
      <c r="L1166" s="16" t="n">
        <v>0.625028892190854</v>
      </c>
    </row>
    <row r="1167" customFormat="false" ht="15" hidden="false" customHeight="false" outlineLevel="0" collapsed="false">
      <c r="A1167" s="17" t="n">
        <v>1562</v>
      </c>
      <c r="B1167" s="16" t="n">
        <v>0.248042639538094</v>
      </c>
      <c r="C1167" s="16" t="n">
        <v>0.260033562447306</v>
      </c>
      <c r="D1167" s="16" t="n">
        <v>1</v>
      </c>
      <c r="E1167" s="17" t="n">
        <v>66.7</v>
      </c>
      <c r="F1167" s="16" t="n">
        <v>3.23234038389642</v>
      </c>
      <c r="G1167" s="16" t="n">
        <v>2.91552377685075</v>
      </c>
      <c r="H1167" s="16" t="n">
        <v>1.38561086135702</v>
      </c>
      <c r="I1167" s="16" t="n">
        <v>1.30102999566398</v>
      </c>
      <c r="J1167" s="16" t="n">
        <v>0.201998788005137</v>
      </c>
      <c r="K1167" s="16" t="n">
        <v>0.588542182598646</v>
      </c>
      <c r="L1167" s="16" t="n">
        <v>0.625700291673546</v>
      </c>
    </row>
    <row r="1168" customFormat="false" ht="15" hidden="false" customHeight="false" outlineLevel="0" collapsed="false">
      <c r="A1168" s="17" t="n">
        <v>1563</v>
      </c>
      <c r="B1168" s="16" t="n">
        <v>0.249431391446679</v>
      </c>
      <c r="C1168" s="16" t="n">
        <v>0.261355672468934</v>
      </c>
      <c r="D1168" s="16" t="n">
        <v>1</v>
      </c>
      <c r="E1168" s="17" t="n">
        <v>65.7</v>
      </c>
      <c r="F1168" s="16" t="n">
        <v>3.19100908493664</v>
      </c>
      <c r="G1168" s="16" t="n">
        <v>2.87590398545343</v>
      </c>
      <c r="H1168" s="16" t="n">
        <v>1.37315067784971</v>
      </c>
      <c r="I1168" s="16" t="n">
        <v>1.30102999566398</v>
      </c>
      <c r="J1168" s="16" t="n">
        <v>0.343166577015348</v>
      </c>
      <c r="K1168" s="16" t="n">
        <v>0.587815750371471</v>
      </c>
      <c r="L1168" s="16" t="n">
        <v>0.625425127951131</v>
      </c>
    </row>
    <row r="1169" customFormat="false" ht="15" hidden="false" customHeight="false" outlineLevel="0" collapsed="false">
      <c r="A1169" s="17" t="n">
        <v>1564</v>
      </c>
      <c r="B1169" s="16" t="n">
        <v>0.250803476461658</v>
      </c>
      <c r="C1169" s="16" t="n">
        <v>0.262665340773772</v>
      </c>
      <c r="D1169" s="16" t="n">
        <v>1</v>
      </c>
      <c r="E1169" s="17" t="n">
        <v>65.2</v>
      </c>
      <c r="F1169" s="16" t="n">
        <v>3.15197381309887</v>
      </c>
      <c r="G1169" s="16" t="n">
        <v>2.83749047303807</v>
      </c>
      <c r="H1169" s="16" t="n">
        <v>1.36093159008521</v>
      </c>
      <c r="I1169" s="16" t="n">
        <v>1.30102999566398</v>
      </c>
      <c r="J1169" s="16" t="n">
        <v>0.456719397575384</v>
      </c>
      <c r="K1169" s="16" t="n">
        <v>0.587320455671124</v>
      </c>
      <c r="L1169" s="16" t="n">
        <v>0.62555720653789</v>
      </c>
    </row>
    <row r="1170" customFormat="false" ht="15" hidden="false" customHeight="false" outlineLevel="0" collapsed="false">
      <c r="A1170" s="17" t="n">
        <v>1565</v>
      </c>
      <c r="B1170" s="16" t="n">
        <v>0.252163317137294</v>
      </c>
      <c r="C1170" s="16" t="n">
        <v>0.26396060682955</v>
      </c>
      <c r="D1170" s="16" t="n">
        <v>1</v>
      </c>
      <c r="E1170" s="17" t="n">
        <v>64.1</v>
      </c>
      <c r="F1170" s="16" t="n">
        <v>3.11268870260789</v>
      </c>
      <c r="G1170" s="16" t="n">
        <v>2.8001382839141</v>
      </c>
      <c r="H1170" s="16" t="n">
        <v>1.3487744858145</v>
      </c>
      <c r="I1170" s="16" t="n">
        <v>1.30102999566398</v>
      </c>
      <c r="J1170" s="16" t="n">
        <v>0.186803442044898</v>
      </c>
      <c r="K1170" s="16" t="n">
        <v>0.58701227230202</v>
      </c>
      <c r="L1170" s="16" t="n">
        <v>0.625381101755545</v>
      </c>
    </row>
    <row r="1171" customFormat="false" ht="15" hidden="false" customHeight="false" outlineLevel="0" collapsed="false">
      <c r="A1171" s="17" t="n">
        <v>1566</v>
      </c>
      <c r="B1171" s="16" t="n">
        <v>0.253512270583047</v>
      </c>
      <c r="C1171" s="16" t="n">
        <v>0.265245661848013</v>
      </c>
      <c r="D1171" s="16" t="n">
        <v>1</v>
      </c>
      <c r="E1171" s="17" t="n">
        <v>63.2</v>
      </c>
      <c r="F1171" s="16" t="n">
        <v>3.07443014342984</v>
      </c>
      <c r="G1171" s="16" t="n">
        <v>2.76357453462116</v>
      </c>
      <c r="H1171" s="16" t="n">
        <v>1.33661359263441</v>
      </c>
      <c r="I1171" s="16" t="n">
        <v>1.30102999566398</v>
      </c>
      <c r="J1171" s="16" t="n">
        <v>0.338208903176224</v>
      </c>
      <c r="K1171" s="16" t="n">
        <v>0.586384899014914</v>
      </c>
      <c r="L1171" s="16" t="n">
        <v>0.625480160695614</v>
      </c>
    </row>
    <row r="1172" customFormat="false" ht="15" hidden="false" customHeight="false" outlineLevel="0" collapsed="false">
      <c r="A1172" s="17" t="n">
        <v>1567</v>
      </c>
      <c r="B1172" s="16" t="n">
        <v>0.254852390178928</v>
      </c>
      <c r="C1172" s="16" t="n">
        <v>0.266521517203963</v>
      </c>
      <c r="D1172" s="16" t="n">
        <v>1</v>
      </c>
      <c r="E1172" s="17" t="n">
        <v>62.4</v>
      </c>
      <c r="F1172" s="16" t="n">
        <v>3.03627097929286</v>
      </c>
      <c r="G1172" s="16" t="n">
        <v>2.72668215159208</v>
      </c>
      <c r="H1172" s="16" t="n">
        <v>1.3245235513259</v>
      </c>
      <c r="I1172" s="16" t="n">
        <v>1.30102999566398</v>
      </c>
      <c r="J1172" s="16" t="n">
        <v>0.368428773222883</v>
      </c>
      <c r="K1172" s="16" t="n">
        <v>0.585856584667877</v>
      </c>
      <c r="L1172" s="16" t="n">
        <v>0.625403114853338</v>
      </c>
    </row>
    <row r="1173" customFormat="false" ht="15" hidden="false" customHeight="false" outlineLevel="0" collapsed="false">
      <c r="A1173" s="17" t="n">
        <v>1568</v>
      </c>
      <c r="B1173" s="16" t="n">
        <v>0.256181038088269</v>
      </c>
      <c r="C1173" s="16" t="n">
        <v>0.267783619319525</v>
      </c>
      <c r="D1173" s="16" t="n">
        <v>1</v>
      </c>
      <c r="E1173" s="17" t="n">
        <v>61.4</v>
      </c>
      <c r="F1173" s="16" t="n">
        <v>2.99770152441671</v>
      </c>
      <c r="G1173" s="16" t="n">
        <v>2.68853413729427</v>
      </c>
      <c r="H1173" s="16" t="n">
        <v>1.31286819763677</v>
      </c>
      <c r="I1173" s="16" t="n">
        <v>1.30102999566398</v>
      </c>
      <c r="J1173" s="16" t="n">
        <v>0.443289355005597</v>
      </c>
      <c r="K1173" s="16" t="n">
        <v>0.585240217929668</v>
      </c>
      <c r="L1173" s="16" t="n">
        <v>0.625216003522096</v>
      </c>
    </row>
    <row r="1174" customFormat="false" ht="15" hidden="false" customHeight="false" outlineLevel="0" collapsed="false">
      <c r="A1174" s="17" t="n">
        <v>1569</v>
      </c>
      <c r="B1174" s="16" t="n">
        <v>0.257494276320493</v>
      </c>
      <c r="C1174" s="16" t="n">
        <v>0.269033333344764</v>
      </c>
      <c r="D1174" s="16" t="n">
        <v>1</v>
      </c>
      <c r="E1174" s="17" t="n">
        <v>60.6</v>
      </c>
      <c r="F1174" s="16" t="n">
        <v>2.96070447894533</v>
      </c>
      <c r="G1174" s="16" t="n">
        <v>2.6527989652973</v>
      </c>
      <c r="H1174" s="16" t="n">
        <v>1.30087018292773</v>
      </c>
      <c r="I1174" s="16" t="n">
        <v>1.30102999566398</v>
      </c>
      <c r="J1174" s="16" t="n">
        <v>0.264979873102056</v>
      </c>
      <c r="K1174" s="16" t="n">
        <v>0.584700897033735</v>
      </c>
      <c r="L1174" s="16" t="n">
        <v>0.624720708821749</v>
      </c>
    </row>
    <row r="1175" customFormat="false" ht="15" hidden="false" customHeight="false" outlineLevel="0" collapsed="false">
      <c r="A1175" s="17" t="n">
        <v>1570</v>
      </c>
      <c r="B1175" s="16" t="n">
        <v>0.258797555941123</v>
      </c>
      <c r="C1175" s="16" t="n">
        <v>0.270274408881236</v>
      </c>
      <c r="D1175" s="16" t="n">
        <v>1</v>
      </c>
      <c r="E1175" s="17" t="n">
        <v>59.5</v>
      </c>
      <c r="F1175" s="16" t="n">
        <v>2.92440101411755</v>
      </c>
      <c r="G1175" s="16" t="n">
        <v>2.61817231522404</v>
      </c>
      <c r="H1175" s="16" t="n">
        <v>1.28913528649798</v>
      </c>
      <c r="I1175" s="16" t="n">
        <v>1.30102999566398</v>
      </c>
      <c r="J1175" s="16" t="n">
        <v>0.354873189534434</v>
      </c>
      <c r="K1175" s="16" t="n">
        <v>0.58404050409994</v>
      </c>
      <c r="L1175" s="16" t="n">
        <v>0.624247427219195</v>
      </c>
    </row>
    <row r="1176" customFormat="false" ht="15" hidden="false" customHeight="false" outlineLevel="0" collapsed="false">
      <c r="A1176" s="17" t="n">
        <v>1571</v>
      </c>
      <c r="B1176" s="16" t="n">
        <v>0.260091369681888</v>
      </c>
      <c r="C1176" s="16" t="n">
        <v>0.271506854099115</v>
      </c>
      <c r="D1176" s="16" t="n">
        <v>1</v>
      </c>
      <c r="E1176" s="17" t="n">
        <v>59</v>
      </c>
      <c r="F1176" s="16" t="n">
        <v>2.88907595148455</v>
      </c>
      <c r="G1176" s="16" t="n">
        <v>2.58410062858913</v>
      </c>
      <c r="H1176" s="16" t="n">
        <v>1.27808500044749</v>
      </c>
      <c r="I1176" s="16" t="n">
        <v>1.30102999566398</v>
      </c>
      <c r="J1176" s="16" t="n">
        <v>0.454357148324176</v>
      </c>
      <c r="K1176" s="16" t="n">
        <v>0.583369104617247</v>
      </c>
      <c r="L1176" s="16" t="n">
        <v>0.623432942600848</v>
      </c>
    </row>
    <row r="1177" customFormat="false" ht="15" hidden="false" customHeight="false" outlineLevel="0" collapsed="false">
      <c r="A1177" s="17" t="n">
        <v>1572</v>
      </c>
      <c r="B1177" s="16" t="n">
        <v>0.261370826760928</v>
      </c>
      <c r="C1177" s="16" t="n">
        <v>0.272726491425757</v>
      </c>
      <c r="D1177" s="16" t="n">
        <v>1</v>
      </c>
      <c r="E1177" s="17" t="n">
        <v>58.4</v>
      </c>
      <c r="F1177" s="16" t="n">
        <v>2.85485993559688</v>
      </c>
      <c r="G1177" s="16" t="n">
        <v>2.55113438185717</v>
      </c>
      <c r="H1177" s="16" t="n">
        <v>1.26819638342105</v>
      </c>
      <c r="I1177" s="16" t="n">
        <v>1.30102999566398</v>
      </c>
      <c r="J1177" s="16" t="n">
        <v>0.41323127505713</v>
      </c>
      <c r="K1177" s="16" t="n">
        <v>0.58290682956359</v>
      </c>
      <c r="L1177" s="16" t="n">
        <v>0.622376313906775</v>
      </c>
    </row>
    <row r="1178" customFormat="false" ht="15" hidden="false" customHeight="false" outlineLevel="0" collapsed="false">
      <c r="A1178" s="17" t="n">
        <v>1573</v>
      </c>
      <c r="B1178" s="16" t="n">
        <v>0.262635002643974</v>
      </c>
      <c r="C1178" s="16" t="n">
        <v>0.273932117387586</v>
      </c>
      <c r="D1178" s="16" t="n">
        <v>1</v>
      </c>
      <c r="E1178" s="17" t="n">
        <v>58</v>
      </c>
      <c r="F1178" s="16" t="n">
        <v>2.82160481954375</v>
      </c>
      <c r="G1178" s="16" t="n">
        <v>2.51871045166905</v>
      </c>
      <c r="H1178" s="16" t="n">
        <v>1.2604742125737</v>
      </c>
      <c r="I1178" s="16" t="n">
        <v>1.30102999566398</v>
      </c>
      <c r="J1178" s="16" t="n">
        <v>0.368143419091147</v>
      </c>
      <c r="K1178" s="16" t="n">
        <v>0.582543613450003</v>
      </c>
      <c r="L1178" s="16" t="n">
        <v>0.621407737603874</v>
      </c>
    </row>
    <row r="1179" customFormat="false" ht="15" hidden="false" customHeight="false" outlineLevel="0" collapsed="false">
      <c r="A1179" s="17" t="n">
        <v>1574</v>
      </c>
      <c r="B1179" s="16" t="n">
        <v>0.26388783024417</v>
      </c>
      <c r="C1179" s="16" t="n">
        <v>0.275126882329207</v>
      </c>
      <c r="D1179" s="16" t="n">
        <v>1</v>
      </c>
      <c r="E1179" s="17" t="n">
        <v>57.1</v>
      </c>
      <c r="F1179" s="16" t="n">
        <v>2.78912107681337</v>
      </c>
      <c r="G1179" s="16" t="n">
        <v>2.48705630705513</v>
      </c>
      <c r="H1179" s="16" t="n">
        <v>1.25358646205393</v>
      </c>
      <c r="I1179" s="16" t="n">
        <v>1.30102999566398</v>
      </c>
      <c r="J1179" s="16" t="n">
        <v>0.29354194113011</v>
      </c>
      <c r="K1179" s="16" t="n">
        <v>0.582125364591932</v>
      </c>
      <c r="L1179" s="16" t="n">
        <v>0.620681305376699</v>
      </c>
    </row>
    <row r="1180" customFormat="false" ht="15" hidden="false" customHeight="false" outlineLevel="0" collapsed="false">
      <c r="A1180" s="17" t="n">
        <v>1575</v>
      </c>
      <c r="B1180" s="16" t="n">
        <v>0.265129690920865</v>
      </c>
      <c r="C1180" s="16" t="n">
        <v>0.276312735490778</v>
      </c>
      <c r="D1180" s="16" t="n">
        <v>1</v>
      </c>
      <c r="E1180" s="17" t="n">
        <v>56.5</v>
      </c>
      <c r="F1180" s="16" t="n">
        <v>2.75769314777347</v>
      </c>
      <c r="G1180" s="16" t="n">
        <v>2.45709358234611</v>
      </c>
      <c r="H1180" s="16" t="n">
        <v>1.24520771554874</v>
      </c>
      <c r="I1180" s="16" t="n">
        <v>1.30102999566398</v>
      </c>
      <c r="J1180" s="16" t="n">
        <v>0.304178738715126</v>
      </c>
      <c r="K1180" s="16" t="n">
        <v>0.581718122282758</v>
      </c>
      <c r="L1180" s="16" t="n">
        <v>0.619437565351384</v>
      </c>
    </row>
    <row r="1181" customFormat="false" ht="15" hidden="false" customHeight="false" outlineLevel="0" collapsed="false">
      <c r="A1181" s="17" t="n">
        <v>1576</v>
      </c>
      <c r="B1181" s="16" t="n">
        <v>0.266356234086884</v>
      </c>
      <c r="C1181" s="16" t="n">
        <v>0.277486478237305</v>
      </c>
      <c r="D1181" s="16" t="n">
        <v>1</v>
      </c>
      <c r="E1181" s="17" t="n">
        <v>55.4</v>
      </c>
      <c r="F1181" s="16" t="n">
        <v>2.72781051574442</v>
      </c>
      <c r="G1181" s="16" t="n">
        <v>2.428225074215</v>
      </c>
      <c r="H1181" s="16" t="n">
        <v>1.23788137559225</v>
      </c>
      <c r="I1181" s="16" t="n">
        <v>1.30102999566398</v>
      </c>
      <c r="J1181" s="16" t="n">
        <v>0.550922756233336</v>
      </c>
      <c r="K1181" s="16" t="n">
        <v>0.581310879973584</v>
      </c>
      <c r="L1181" s="16" t="n">
        <v>0.618601067635243</v>
      </c>
    </row>
    <row r="1182" customFormat="false" ht="15" hidden="false" customHeight="false" outlineLevel="0" collapsed="false">
      <c r="A1182" s="17" t="n">
        <v>1577</v>
      </c>
      <c r="B1182" s="16" t="n">
        <v>0.267568968402015</v>
      </c>
      <c r="C1182" s="16" t="n">
        <v>0.278645367935898</v>
      </c>
      <c r="D1182" s="16" t="n">
        <v>1</v>
      </c>
      <c r="E1182" s="17" t="n">
        <v>54.7</v>
      </c>
      <c r="F1182" s="16" t="n">
        <v>2.69795149298482</v>
      </c>
      <c r="G1182" s="16" t="n">
        <v>2.39918935877666</v>
      </c>
      <c r="H1182" s="16" t="n">
        <v>1.22914908353067</v>
      </c>
      <c r="I1182" s="16" t="n">
        <v>1.30102999566398</v>
      </c>
      <c r="J1182" s="16" t="n">
        <v>0.310177732941777</v>
      </c>
      <c r="K1182" s="16" t="n">
        <v>0.580837598371031</v>
      </c>
      <c r="L1182" s="16" t="n">
        <v>0.617962687799241</v>
      </c>
    </row>
    <row r="1183" customFormat="false" ht="15" hidden="false" customHeight="false" outlineLevel="0" collapsed="false">
      <c r="A1183" s="17" t="n">
        <v>1578</v>
      </c>
      <c r="B1183" s="16" t="n">
        <v>0.268768881978812</v>
      </c>
      <c r="C1183" s="16" t="n">
        <v>0.279792151005626</v>
      </c>
      <c r="D1183" s="16" t="n">
        <v>1</v>
      </c>
      <c r="E1183" s="17" t="n">
        <v>53.9</v>
      </c>
      <c r="F1183" s="16" t="n">
        <v>2.66878487254287</v>
      </c>
      <c r="G1183" s="16" t="n">
        <v>2.37166468540168</v>
      </c>
      <c r="H1183" s="16" t="n">
        <v>1.22043678481295</v>
      </c>
      <c r="I1183" s="16" t="n">
        <v>1.30102999566398</v>
      </c>
      <c r="J1183" s="16" t="n">
        <v>0.570161766220308</v>
      </c>
      <c r="K1183" s="16" t="n">
        <v>0.580430356061857</v>
      </c>
      <c r="L1183" s="16" t="n">
        <v>0.617005118045237</v>
      </c>
    </row>
    <row r="1184" customFormat="false" ht="15" hidden="false" customHeight="false" outlineLevel="0" collapsed="false">
      <c r="A1184" s="17" t="n">
        <v>1579</v>
      </c>
      <c r="B1184" s="16" t="n">
        <v>0.269962430110684</v>
      </c>
      <c r="C1184" s="16" t="n">
        <v>0.280932952465841</v>
      </c>
      <c r="D1184" s="16" t="n">
        <v>1</v>
      </c>
      <c r="E1184" s="17" t="n">
        <v>53.3</v>
      </c>
      <c r="F1184" s="16" t="n">
        <v>2.63996620954007</v>
      </c>
      <c r="G1184" s="16" t="n">
        <v>2.34325554103546</v>
      </c>
      <c r="H1184" s="16" t="n">
        <v>1.2120575719299</v>
      </c>
      <c r="I1184" s="16" t="n">
        <v>1.30102999566398</v>
      </c>
      <c r="J1184" s="16" t="n">
        <v>0.551303049715515</v>
      </c>
      <c r="K1184" s="16" t="n">
        <v>0.579979087557097</v>
      </c>
      <c r="L1184" s="16" t="n">
        <v>0.616487810247097</v>
      </c>
    </row>
    <row r="1185" customFormat="false" ht="15" hidden="false" customHeight="false" outlineLevel="0" collapsed="false">
      <c r="A1185" s="17" t="n">
        <v>1580</v>
      </c>
      <c r="B1185" s="16" t="n">
        <v>0.271144921029056</v>
      </c>
      <c r="C1185" s="16" t="n">
        <v>0.282062643350145</v>
      </c>
      <c r="D1185" s="16" t="n">
        <v>1</v>
      </c>
      <c r="E1185" s="17" t="n">
        <v>52.3</v>
      </c>
      <c r="F1185" s="16" t="n">
        <v>2.61155337147395</v>
      </c>
      <c r="G1185" s="16" t="n">
        <v>2.31566058359129</v>
      </c>
      <c r="H1185" s="16" t="n">
        <v>1.20356803647502</v>
      </c>
      <c r="I1185" s="16" t="n">
        <v>1.30102999566398</v>
      </c>
      <c r="J1185" s="16" t="n">
        <v>0.284385236690246</v>
      </c>
      <c r="K1185" s="16" t="n">
        <v>0.579494799405646</v>
      </c>
      <c r="L1185" s="16" t="n">
        <v>0.616597875736063</v>
      </c>
    </row>
    <row r="1186" customFormat="false" ht="15" hidden="false" customHeight="false" outlineLevel="0" collapsed="false">
      <c r="A1186" s="17" t="n">
        <v>1581</v>
      </c>
      <c r="B1186" s="16" t="n">
        <v>0.272311084358781</v>
      </c>
      <c r="C1186" s="16" t="n">
        <v>0.283176307448838</v>
      </c>
      <c r="D1186" s="16" t="n">
        <v>1</v>
      </c>
      <c r="E1186" s="17" t="n">
        <v>51.9</v>
      </c>
      <c r="F1186" s="16" t="n">
        <v>2.58341370770227</v>
      </c>
      <c r="G1186" s="16" t="n">
        <v>2.28915207472079</v>
      </c>
      <c r="H1186" s="16" t="n">
        <v>1.19492766365946</v>
      </c>
      <c r="I1186" s="16" t="n">
        <v>1.30102999566398</v>
      </c>
      <c r="J1186" s="16" t="n">
        <v>0.199813912134431</v>
      </c>
      <c r="K1186" s="16" t="n">
        <v>0.579197622585438</v>
      </c>
      <c r="L1186" s="16" t="n">
        <v>0.616597875736063</v>
      </c>
    </row>
    <row r="1187" customFormat="false" ht="15" hidden="false" customHeight="false" outlineLevel="0" collapsed="false">
      <c r="A1187" s="17" t="n">
        <v>1582</v>
      </c>
      <c r="B1187" s="16" t="n">
        <v>0.273465556458191</v>
      </c>
      <c r="C1187" s="16" t="n">
        <v>0.284278567243827</v>
      </c>
      <c r="D1187" s="16" t="n">
        <v>1</v>
      </c>
      <c r="E1187" s="17" t="n">
        <v>51.5</v>
      </c>
      <c r="F1187" s="16" t="n">
        <v>2.55542011903827</v>
      </c>
      <c r="G1187" s="16" t="n">
        <v>2.26384591126518</v>
      </c>
      <c r="H1187" s="16" t="n">
        <v>1.18641844039594</v>
      </c>
      <c r="I1187" s="16" t="n">
        <v>1.30102999566398</v>
      </c>
      <c r="J1187" s="16" t="n">
        <v>0.513014371856496</v>
      </c>
      <c r="K1187" s="16" t="n">
        <v>0.578845413020747</v>
      </c>
      <c r="L1187" s="16" t="n">
        <v>0.616818006713995</v>
      </c>
    </row>
    <row r="1188" customFormat="false" ht="15" hidden="false" customHeight="false" outlineLevel="0" collapsed="false">
      <c r="A1188" s="17" t="n">
        <v>1583</v>
      </c>
      <c r="B1188" s="16" t="n">
        <v>0.274611164684649</v>
      </c>
      <c r="C1188" s="16" t="n">
        <v>0.285372773326524</v>
      </c>
      <c r="D1188" s="16" t="n">
        <v>1</v>
      </c>
      <c r="E1188" s="17" t="n">
        <v>50.3</v>
      </c>
      <c r="F1188" s="16" t="n">
        <v>2.5281706918732</v>
      </c>
      <c r="G1188" s="16" t="n">
        <v>2.24197418355354</v>
      </c>
      <c r="H1188" s="16" t="n">
        <v>1.17842077996342</v>
      </c>
      <c r="I1188" s="16" t="n">
        <v>1.30102999566398</v>
      </c>
      <c r="J1188" s="16" t="n">
        <v>0.244994463705323</v>
      </c>
      <c r="K1188" s="16" t="n">
        <v>0.57841615761378</v>
      </c>
      <c r="L1188" s="16" t="n">
        <v>0.617225249023169</v>
      </c>
    </row>
    <row r="1189" customFormat="false" ht="15" hidden="false" customHeight="false" outlineLevel="0" collapsed="false">
      <c r="A1189" s="17" t="n">
        <v>1584</v>
      </c>
      <c r="B1189" s="16" t="n">
        <v>0.275743104241513</v>
      </c>
      <c r="C1189" s="16" t="n">
        <v>0.286453315620082</v>
      </c>
      <c r="D1189" s="16" t="n">
        <v>1</v>
      </c>
      <c r="E1189" s="17" t="n">
        <v>49.9</v>
      </c>
      <c r="F1189" s="16" t="n">
        <v>2.50123486400737</v>
      </c>
      <c r="G1189" s="16" t="n">
        <v>2.21782613359883</v>
      </c>
      <c r="H1189" s="16" t="n">
        <v>1.16950752822727</v>
      </c>
      <c r="I1189" s="16" t="n">
        <v>1.30102999566398</v>
      </c>
      <c r="J1189" s="16" t="n">
        <v>0.183761174677747</v>
      </c>
      <c r="K1189" s="16" t="n">
        <v>0.577656705739915</v>
      </c>
      <c r="L1189" s="16" t="n">
        <v>0.617214242474272</v>
      </c>
    </row>
    <row r="1190" customFormat="false" ht="15" hidden="false" customHeight="false" outlineLevel="0" collapsed="false">
      <c r="A1190" s="17" t="n">
        <v>1585</v>
      </c>
      <c r="B1190" s="16" t="n">
        <v>0.276860296174332</v>
      </c>
      <c r="C1190" s="16" t="n">
        <v>0.287520037363401</v>
      </c>
      <c r="D1190" s="16" t="n">
        <v>1</v>
      </c>
      <c r="E1190" s="17" t="n">
        <v>49.5</v>
      </c>
      <c r="F1190" s="16" t="n">
        <v>2.47496283686318</v>
      </c>
      <c r="G1190" s="16" t="n">
        <v>2.19471837897299</v>
      </c>
      <c r="H1190" s="16" t="n">
        <v>1.16138930797673</v>
      </c>
      <c r="I1190" s="16" t="n">
        <v>1.30102999566398</v>
      </c>
      <c r="J1190" s="16" t="n">
        <v>0.173677195718178</v>
      </c>
      <c r="K1190" s="16" t="n">
        <v>0.577260469979638</v>
      </c>
      <c r="L1190" s="16" t="n">
        <v>0.617698530625722</v>
      </c>
    </row>
    <row r="1191" customFormat="false" ht="15" hidden="false" customHeight="false" outlineLevel="0" collapsed="false">
      <c r="A1191" s="17" t="n">
        <v>1586</v>
      </c>
      <c r="B1191" s="16" t="n">
        <v>0.277966836646751</v>
      </c>
      <c r="C1191" s="16" t="n">
        <v>0.288577555945866</v>
      </c>
      <c r="D1191" s="16" t="n">
        <v>1</v>
      </c>
      <c r="E1191" s="17" t="n">
        <v>49.2</v>
      </c>
      <c r="F1191" s="16" t="n">
        <v>2.44972222557455</v>
      </c>
      <c r="G1191" s="16" t="n">
        <v>2.17105130013728</v>
      </c>
      <c r="H1191" s="16" t="n">
        <v>1.15395904983583</v>
      </c>
      <c r="I1191" s="16" t="n">
        <v>1.30102999566398</v>
      </c>
      <c r="J1191" s="16" t="n">
        <v>0.293451895160523</v>
      </c>
      <c r="K1191" s="16" t="n">
        <v>0.576952286610533</v>
      </c>
      <c r="L1191" s="16" t="n">
        <v>0.618237851521655</v>
      </c>
    </row>
    <row r="1192" customFormat="false" ht="15" hidden="false" customHeight="false" outlineLevel="0" collapsed="false">
      <c r="A1192" s="17" t="n">
        <v>1587</v>
      </c>
      <c r="B1192" s="16" t="n">
        <v>0.279064704643356</v>
      </c>
      <c r="C1192" s="16" t="n">
        <v>0.289626476624745</v>
      </c>
      <c r="D1192" s="16" t="n">
        <v>1</v>
      </c>
      <c r="E1192" s="17" t="n">
        <v>48.6</v>
      </c>
      <c r="F1192" s="16" t="n">
        <v>2.4245652267692</v>
      </c>
      <c r="G1192" s="16" t="n">
        <v>2.14718184840047</v>
      </c>
      <c r="H1192" s="16" t="n">
        <v>1.1462844847111</v>
      </c>
      <c r="I1192" s="16" t="n">
        <v>1.30102999566398</v>
      </c>
      <c r="J1192" s="16" t="n">
        <v>0.342726828405675</v>
      </c>
      <c r="K1192" s="16" t="n">
        <v>0.576688129437015</v>
      </c>
      <c r="L1192" s="16" t="n">
        <v>0.618535028341863</v>
      </c>
    </row>
    <row r="1193" customFormat="false" ht="15" hidden="false" customHeight="false" outlineLevel="0" collapsed="false">
      <c r="A1193" s="17" t="n">
        <v>1588</v>
      </c>
      <c r="B1193" s="16" t="n">
        <v>0.280148006478945</v>
      </c>
      <c r="C1193" s="16" t="n">
        <v>0.290661554434856</v>
      </c>
      <c r="D1193" s="16" t="n">
        <v>1</v>
      </c>
      <c r="E1193" s="17" t="n">
        <v>47.9</v>
      </c>
      <c r="F1193" s="16" t="n">
        <v>2.39983884098238</v>
      </c>
      <c r="G1193" s="16" t="n">
        <v>2.12351757582247</v>
      </c>
      <c r="H1193" s="16" t="n">
        <v>1.13893255080935</v>
      </c>
      <c r="I1193" s="16" t="n">
        <v>1.30102999566398</v>
      </c>
      <c r="J1193" s="16" t="n">
        <v>0.308993511025495</v>
      </c>
      <c r="K1193" s="16" t="n">
        <v>0.576346926421221</v>
      </c>
      <c r="L1193" s="16" t="n">
        <v>0.619085355786693</v>
      </c>
    </row>
    <row r="1194" customFormat="false" ht="15" hidden="false" customHeight="false" outlineLevel="0" collapsed="false">
      <c r="A1194" s="17" t="n">
        <v>1589</v>
      </c>
      <c r="B1194" s="16" t="n">
        <v>0.281217518779967</v>
      </c>
      <c r="C1194" s="16" t="n">
        <v>0.29168270030135</v>
      </c>
      <c r="D1194" s="16" t="n">
        <v>1</v>
      </c>
      <c r="E1194" s="17" t="n">
        <v>47.1</v>
      </c>
      <c r="F1194" s="16" t="n">
        <v>2.37530220248016</v>
      </c>
      <c r="G1194" s="16" t="n">
        <v>2.10015101745838</v>
      </c>
      <c r="H1194" s="16" t="n">
        <v>1.13185146179107</v>
      </c>
      <c r="I1194" s="16" t="n">
        <v>1.30102999566398</v>
      </c>
      <c r="J1194" s="16" t="n">
        <v>0.455255249532416</v>
      </c>
      <c r="K1194" s="16" t="n">
        <v>0.575774585878598</v>
      </c>
      <c r="L1194" s="16" t="n">
        <v>0.619855814209455</v>
      </c>
    </row>
    <row r="1195" customFormat="false" ht="15" hidden="false" customHeight="false" outlineLevel="0" collapsed="false">
      <c r="A1195" s="17" t="n">
        <v>1590</v>
      </c>
      <c r="B1195" s="16" t="n">
        <v>0.28228304055002</v>
      </c>
      <c r="C1195" s="16" t="n">
        <v>0.292699733823759</v>
      </c>
      <c r="D1195" s="16" t="n">
        <v>1</v>
      </c>
      <c r="E1195" s="17" t="n">
        <v>46.8</v>
      </c>
      <c r="F1195" s="16" t="n">
        <v>2.35089859407876</v>
      </c>
      <c r="G1195" s="16" t="n">
        <v>2.07652571478842</v>
      </c>
      <c r="H1195" s="16" t="n">
        <v>1.12371258340622</v>
      </c>
      <c r="I1195" s="16" t="n">
        <v>1.30102999566398</v>
      </c>
      <c r="J1195" s="16" t="n">
        <v>0.480565921195046</v>
      </c>
      <c r="K1195" s="16" t="n">
        <v>0.575312310824941</v>
      </c>
      <c r="L1195" s="16" t="n">
        <v>0.620108964834076</v>
      </c>
    </row>
    <row r="1196" customFormat="false" ht="15" hidden="false" customHeight="false" outlineLevel="0" collapsed="false">
      <c r="A1196" s="17" t="n">
        <v>1591</v>
      </c>
      <c r="B1196" s="16" t="n">
        <v>0.283324728850965</v>
      </c>
      <c r="C1196" s="16" t="n">
        <v>0.293693889104062</v>
      </c>
      <c r="D1196" s="16" t="n">
        <v>1</v>
      </c>
      <c r="E1196" s="17" t="n">
        <v>45.9</v>
      </c>
      <c r="F1196" s="16" t="n">
        <v>2.32700946376736</v>
      </c>
      <c r="G1196" s="16" t="n">
        <v>2.05418902395638</v>
      </c>
      <c r="H1196" s="16" t="n">
        <v>1.11644612656286</v>
      </c>
      <c r="I1196" s="16" t="n">
        <v>1.30102999566398</v>
      </c>
      <c r="J1196" s="16" t="n">
        <v>0.375412895413912</v>
      </c>
      <c r="K1196" s="16" t="n">
        <v>0.574795003026801</v>
      </c>
      <c r="L1196" s="16" t="n">
        <v>0.620780364316768</v>
      </c>
    </row>
    <row r="1197" customFormat="false" ht="15" hidden="false" customHeight="false" outlineLevel="0" collapsed="false">
      <c r="A1197" s="17" t="n">
        <v>1592</v>
      </c>
      <c r="B1197" s="16" t="n">
        <v>0.284362154316019</v>
      </c>
      <c r="C1197" s="16" t="n">
        <v>0.294681726756989</v>
      </c>
      <c r="D1197" s="16" t="n">
        <v>1</v>
      </c>
      <c r="E1197" s="17" t="n">
        <v>45.1</v>
      </c>
      <c r="F1197" s="16" t="n">
        <v>2.30262179010347</v>
      </c>
      <c r="G1197" s="16" t="n">
        <v>2.03096204893056</v>
      </c>
      <c r="H1197" s="16" t="n">
        <v>1.10917239203794</v>
      </c>
      <c r="I1197" s="16" t="n">
        <v>1.30102999566398</v>
      </c>
      <c r="J1197" s="16" t="n">
        <v>0.592086494765232</v>
      </c>
      <c r="K1197" s="16" t="n">
        <v>0.574640911342249</v>
      </c>
      <c r="L1197" s="16" t="n">
        <v>0.621110560783666</v>
      </c>
    </row>
    <row r="1198" customFormat="false" ht="15" hidden="false" customHeight="false" outlineLevel="0" collapsed="false">
      <c r="A1198" s="17" t="n">
        <v>1593</v>
      </c>
      <c r="B1198" s="16" t="n">
        <v>0.285390278917772</v>
      </c>
      <c r="C1198" s="16" t="n">
        <v>0.295661729941751</v>
      </c>
      <c r="D1198" s="16" t="n">
        <v>1</v>
      </c>
      <c r="E1198" s="17" t="n">
        <v>44.5</v>
      </c>
      <c r="F1198" s="16" t="n">
        <v>2.27906470996622</v>
      </c>
      <c r="G1198" s="16" t="n">
        <v>2.00856257360637</v>
      </c>
      <c r="H1198" s="16" t="n">
        <v>1.10152189208759</v>
      </c>
      <c r="I1198" s="16" t="n">
        <v>1.30102999566398</v>
      </c>
      <c r="J1198" s="16" t="n">
        <v>0.29685008142574</v>
      </c>
      <c r="K1198" s="16" t="n">
        <v>0.574277695228661</v>
      </c>
      <c r="L1198" s="16" t="n">
        <v>0.621462770348357</v>
      </c>
    </row>
    <row r="1199" customFormat="false" ht="15" hidden="false" customHeight="false" outlineLevel="0" collapsed="false">
      <c r="A1199" s="17" t="n">
        <v>1594</v>
      </c>
      <c r="B1199" s="16" t="n">
        <v>0.286403432046926</v>
      </c>
      <c r="C1199" s="16" t="n">
        <v>0.296628004861622</v>
      </c>
      <c r="D1199" s="16" t="n">
        <v>1</v>
      </c>
      <c r="E1199" s="17" t="n">
        <v>44.1</v>
      </c>
      <c r="F1199" s="16" t="n">
        <v>2.25604466916553</v>
      </c>
      <c r="G1199" s="16" t="n">
        <v>1.98631255868455</v>
      </c>
      <c r="H1199" s="16" t="n">
        <v>1.09412177044366</v>
      </c>
      <c r="I1199" s="16" t="n">
        <v>1.30102999566398</v>
      </c>
      <c r="J1199" s="16" t="n">
        <v>0.376068404735267</v>
      </c>
      <c r="K1199" s="16" t="n">
        <v>0.574046557701833</v>
      </c>
      <c r="L1199" s="16" t="n">
        <v>0.621451763799461</v>
      </c>
    </row>
    <row r="1200" customFormat="false" ht="15" hidden="false" customHeight="false" outlineLevel="0" collapsed="false">
      <c r="A1200" s="17" t="n">
        <v>1595</v>
      </c>
      <c r="B1200" s="16" t="n">
        <v>0.287410256266594</v>
      </c>
      <c r="C1200" s="16" t="n">
        <v>0.297588492418469</v>
      </c>
      <c r="D1200" s="16" t="n">
        <v>1</v>
      </c>
      <c r="E1200" s="17" t="n">
        <v>43.7</v>
      </c>
      <c r="F1200" s="16" t="n">
        <v>2.2333598993699</v>
      </c>
      <c r="G1200" s="16" t="n">
        <v>1.9643964518894</v>
      </c>
      <c r="H1200" s="16" t="n">
        <v>1.08722330222497</v>
      </c>
      <c r="I1200" s="16" t="n">
        <v>1.30102999566398</v>
      </c>
      <c r="J1200" s="16" t="n">
        <v>0.358925046896583</v>
      </c>
      <c r="K1200" s="16" t="n">
        <v>0.573430190963623</v>
      </c>
      <c r="L1200" s="16" t="n">
        <v>0.621286665566012</v>
      </c>
    </row>
    <row r="1201" customFormat="false" ht="15" hidden="false" customHeight="false" outlineLevel="0" collapsed="false">
      <c r="A1201" s="17" t="n">
        <v>1596</v>
      </c>
      <c r="B1201" s="16" t="n">
        <v>0.288402295333368</v>
      </c>
      <c r="C1201" s="16" t="n">
        <v>0.298534691311629</v>
      </c>
      <c r="D1201" s="16" t="n">
        <v>1</v>
      </c>
      <c r="E1201" s="17" t="n">
        <v>42.9</v>
      </c>
      <c r="F1201" s="16" t="n">
        <v>2.21105314223727</v>
      </c>
      <c r="G1201" s="16" t="n">
        <v>1.94324014438821</v>
      </c>
      <c r="H1201" s="16" t="n">
        <v>1.08074237503991</v>
      </c>
      <c r="I1201" s="16" t="n">
        <v>1.30102999566398</v>
      </c>
      <c r="J1201" s="16" t="n">
        <v>0.537771186399005</v>
      </c>
      <c r="K1201" s="16" t="n">
        <v>0.572703758736448</v>
      </c>
      <c r="L1201" s="16" t="n">
        <v>0.62113257388146</v>
      </c>
    </row>
    <row r="1202" customFormat="false" ht="15" hidden="false" customHeight="false" outlineLevel="0" collapsed="false">
      <c r="A1202" s="17" t="n">
        <v>1597</v>
      </c>
      <c r="B1202" s="16" t="n">
        <v>0.289376938563806</v>
      </c>
      <c r="C1202" s="16" t="n">
        <v>0.29946466981479</v>
      </c>
      <c r="D1202" s="16" t="n">
        <v>1</v>
      </c>
      <c r="E1202" s="17" t="n">
        <v>42.2</v>
      </c>
      <c r="F1202" s="16" t="n">
        <v>2.18930996383346</v>
      </c>
      <c r="G1202" s="16" t="n">
        <v>1.92226224280251</v>
      </c>
      <c r="H1202" s="16" t="n">
        <v>1.07446934306577</v>
      </c>
      <c r="I1202" s="16" t="n">
        <v>1.30102999566398</v>
      </c>
      <c r="J1202" s="16" t="n">
        <v>0.373720661539089</v>
      </c>
      <c r="K1202" s="16" t="n">
        <v>0.572307522976171</v>
      </c>
      <c r="L1202" s="16" t="n">
        <v>0.620527213692147</v>
      </c>
    </row>
    <row r="1203" customFormat="false" ht="15" hidden="false" customHeight="false" outlineLevel="0" collapsed="false">
      <c r="A1203" s="17" t="n">
        <v>1598</v>
      </c>
      <c r="B1203" s="16" t="n">
        <v>0.290341071729307</v>
      </c>
      <c r="C1203" s="16" t="n">
        <v>0.300385300330209</v>
      </c>
      <c r="D1203" s="16" t="n">
        <v>1</v>
      </c>
      <c r="E1203" s="17" t="n">
        <v>41.4</v>
      </c>
      <c r="F1203" s="16" t="n">
        <v>2.16822851817019</v>
      </c>
      <c r="G1203" s="16" t="n">
        <v>1.90270731710071</v>
      </c>
      <c r="H1203" s="16" t="n">
        <v>1.06776846489447</v>
      </c>
      <c r="I1203" s="16" t="n">
        <v>1.30102999566398</v>
      </c>
      <c r="J1203" s="16" t="n">
        <v>0.340657967105234</v>
      </c>
      <c r="K1203" s="16" t="n">
        <v>0.571603103846789</v>
      </c>
      <c r="L1203" s="16" t="n">
        <v>0.619987892796214</v>
      </c>
    </row>
    <row r="1204" customFormat="false" ht="15" hidden="false" customHeight="false" outlineLevel="0" collapsed="false">
      <c r="A1204" s="17" t="n">
        <v>1599</v>
      </c>
      <c r="B1204" s="16" t="n">
        <v>0.291295775660762</v>
      </c>
      <c r="C1204" s="16" t="n">
        <v>0.301296782041907</v>
      </c>
      <c r="D1204" s="16" t="n">
        <v>1</v>
      </c>
      <c r="E1204" s="17" t="n">
        <v>40.7</v>
      </c>
      <c r="F1204" s="16" t="n">
        <v>2.14742929404373</v>
      </c>
      <c r="G1204" s="16" t="n">
        <v>1.88266934554761</v>
      </c>
      <c r="H1204" s="16" t="n">
        <v>1.06146528646532</v>
      </c>
      <c r="I1204" s="16" t="n">
        <v>1.30102999566398</v>
      </c>
      <c r="J1204" s="16" t="n">
        <v>0.2498758624163</v>
      </c>
      <c r="K1204" s="16" t="n">
        <v>0.571063782950856</v>
      </c>
      <c r="L1204" s="16" t="n">
        <v>0.619206427824556</v>
      </c>
    </row>
    <row r="1205" customFormat="false" ht="15" hidden="false" customHeight="false" outlineLevel="0" collapsed="false">
      <c r="A1205" s="17" t="n">
        <v>1600</v>
      </c>
      <c r="B1205" s="16" t="n">
        <v>0.292239182304453</v>
      </c>
      <c r="C1205" s="16" t="n">
        <v>0.302197976837718</v>
      </c>
      <c r="D1205" s="16" t="n">
        <v>1</v>
      </c>
      <c r="E1205" s="17" t="n">
        <v>40.1</v>
      </c>
      <c r="F1205" s="16" t="n">
        <v>2.12719063073909</v>
      </c>
      <c r="G1205" s="16" t="n">
        <v>1.86357006500905</v>
      </c>
      <c r="H1205" s="16" t="n">
        <v>1.05542657153143</v>
      </c>
      <c r="I1205" s="16" t="n">
        <v>1.30102999566398</v>
      </c>
      <c r="J1205" s="16" t="n">
        <v>0.35619489540239</v>
      </c>
      <c r="K1205" s="16" t="n">
        <v>0.570700566837268</v>
      </c>
      <c r="L1205" s="16" t="n">
        <v>0.617929668152551</v>
      </c>
    </row>
    <row r="1206" customFormat="false" ht="15" hidden="false" customHeight="false" outlineLevel="0" collapsed="false">
      <c r="A1206" s="17" t="n">
        <v>1601</v>
      </c>
      <c r="B1206" s="16" t="n">
        <v>0.293167566149323</v>
      </c>
      <c r="C1206" s="16" t="n">
        <v>0.303086676157424</v>
      </c>
      <c r="D1206" s="16" t="n">
        <v>1</v>
      </c>
      <c r="E1206" s="17" t="n">
        <v>39.4</v>
      </c>
      <c r="F1206" s="16" t="n">
        <v>2.10804832105233</v>
      </c>
      <c r="G1206" s="16" t="n">
        <v>1.84556415670833</v>
      </c>
      <c r="H1206" s="16" t="n">
        <v>1.04989537496427</v>
      </c>
      <c r="I1206" s="16" t="n">
        <v>1.30102999566398</v>
      </c>
      <c r="J1206" s="16" t="n">
        <v>0.553605344048018</v>
      </c>
      <c r="K1206" s="16" t="n">
        <v>0.570194265588025</v>
      </c>
      <c r="L1206" s="16" t="n">
        <v>0.616685928127236</v>
      </c>
    </row>
    <row r="1207" customFormat="false" ht="15" hidden="false" customHeight="false" outlineLevel="0" collapsed="false">
      <c r="A1207" s="17" t="n">
        <v>1602</v>
      </c>
      <c r="B1207" s="16" t="n">
        <v>0.29408535891109</v>
      </c>
      <c r="C1207" s="16" t="n">
        <v>0.303962646829958</v>
      </c>
      <c r="D1207" s="16" t="n">
        <v>1</v>
      </c>
      <c r="E1207" s="17" t="n">
        <v>39</v>
      </c>
      <c r="F1207" s="16" t="n">
        <v>2.08830674068354</v>
      </c>
      <c r="G1207" s="16" t="n">
        <v>1.82620071696587</v>
      </c>
      <c r="H1207" s="16" t="n">
        <v>1.04399646839175</v>
      </c>
      <c r="I1207" s="16" t="n">
        <v>1.30102999566398</v>
      </c>
      <c r="J1207" s="16" t="n">
        <v>0.187058187799539</v>
      </c>
      <c r="K1207" s="16" t="n">
        <v>0.569698970887678</v>
      </c>
      <c r="L1207" s="16" t="n">
        <v>0.61547520774861</v>
      </c>
    </row>
    <row r="1208" customFormat="false" ht="15" hidden="false" customHeight="false" outlineLevel="0" collapsed="false">
      <c r="A1208" s="17" t="n">
        <v>1603</v>
      </c>
      <c r="B1208" s="16" t="n">
        <v>0.294995274587914</v>
      </c>
      <c r="C1208" s="16" t="n">
        <v>0.30482884727828</v>
      </c>
      <c r="D1208" s="16" t="n">
        <v>1</v>
      </c>
      <c r="E1208" s="17" t="n">
        <v>38.6</v>
      </c>
      <c r="F1208" s="16" t="n">
        <v>2.06807295142612</v>
      </c>
      <c r="G1208" s="16" t="n">
        <v>1.80709937810736</v>
      </c>
      <c r="H1208" s="16" t="n">
        <v>1.03748642391729</v>
      </c>
      <c r="I1208" s="16" t="n">
        <v>1.30102999566398</v>
      </c>
      <c r="J1208" s="16" t="n">
        <v>0.368838863101281</v>
      </c>
      <c r="K1208" s="16" t="n">
        <v>0.569247702382918</v>
      </c>
      <c r="L1208" s="16" t="n">
        <v>0.613945297451984</v>
      </c>
    </row>
    <row r="1209" customFormat="false" ht="15" hidden="false" customHeight="false" outlineLevel="0" collapsed="false">
      <c r="A1209" s="17" t="n">
        <v>1604</v>
      </c>
      <c r="B1209" s="16" t="n">
        <v>0.295892563020742</v>
      </c>
      <c r="C1209" s="16" t="n">
        <v>0.305686579660179</v>
      </c>
      <c r="D1209" s="16" t="n">
        <v>1</v>
      </c>
      <c r="E1209" s="17" t="n">
        <v>38</v>
      </c>
      <c r="F1209" s="16" t="n">
        <v>2.04949437177313</v>
      </c>
      <c r="G1209" s="16" t="n">
        <v>1.78889762666188</v>
      </c>
      <c r="H1209" s="16" t="n">
        <v>1.03235297805582</v>
      </c>
      <c r="I1209" s="16" t="n">
        <v>1.30102999566398</v>
      </c>
      <c r="J1209" s="16" t="n">
        <v>0.412829839522409</v>
      </c>
      <c r="K1209" s="16" t="n">
        <v>0.568730394584778</v>
      </c>
      <c r="L1209" s="16" t="n">
        <v>0.611909085906114</v>
      </c>
    </row>
    <row r="1210" customFormat="false" ht="15" hidden="false" customHeight="false" outlineLevel="0" collapsed="false">
      <c r="A1210" s="17" t="n">
        <v>1605</v>
      </c>
      <c r="B1210" s="16" t="n">
        <v>0.296774962213304</v>
      </c>
      <c r="C1210" s="16" t="n">
        <v>0.30653094195859</v>
      </c>
      <c r="D1210" s="16" t="n">
        <v>1</v>
      </c>
      <c r="E1210" s="17" t="n">
        <v>37.5</v>
      </c>
      <c r="F1210" s="16" t="n">
        <v>2.03158231820358</v>
      </c>
      <c r="G1210" s="16" t="n">
        <v>1.77211409988214</v>
      </c>
      <c r="H1210" s="16" t="n">
        <v>1.02691146909701</v>
      </c>
      <c r="I1210" s="16" t="n">
        <v>1.30102999566398</v>
      </c>
      <c r="J1210" s="16" t="n">
        <v>0.333840278295128</v>
      </c>
      <c r="K1210" s="16" t="n">
        <v>0.568147047493259</v>
      </c>
      <c r="L1210" s="16" t="n">
        <v>0.610148038082659</v>
      </c>
    </row>
    <row r="1211" customFormat="false" ht="15" hidden="false" customHeight="false" outlineLevel="0" collapsed="false">
      <c r="A1211" s="17" t="n">
        <v>1606</v>
      </c>
      <c r="B1211" s="16" t="n">
        <v>0.297646803546835</v>
      </c>
      <c r="C1211" s="16" t="n">
        <v>0.307364471954187</v>
      </c>
      <c r="D1211" s="16" t="n">
        <v>1</v>
      </c>
      <c r="E1211" s="17" t="n">
        <v>36.7</v>
      </c>
      <c r="F1211" s="16" t="n">
        <v>2.01384836216473</v>
      </c>
      <c r="G1211" s="16" t="n">
        <v>1.7558802989857</v>
      </c>
      <c r="H1211" s="16" t="n">
        <v>1.02135208225214</v>
      </c>
      <c r="I1211" s="16" t="n">
        <v>1.30102999566398</v>
      </c>
      <c r="J1211" s="16" t="n">
        <v>0.317354596215246</v>
      </c>
      <c r="K1211" s="16" t="n">
        <v>0.567706785537395</v>
      </c>
      <c r="L1211" s="16" t="n">
        <v>0.608221892025755</v>
      </c>
    </row>
    <row r="1212" customFormat="false" ht="15" hidden="false" customHeight="false" outlineLevel="0" collapsed="false">
      <c r="A1212" s="17" t="n">
        <v>1607</v>
      </c>
      <c r="B1212" s="16" t="n">
        <v>0.298508779870139</v>
      </c>
      <c r="C1212" s="16" t="n">
        <v>0.308190505647199</v>
      </c>
      <c r="D1212" s="16" t="n">
        <v>1</v>
      </c>
      <c r="E1212" s="17" t="n">
        <v>36.2</v>
      </c>
      <c r="F1212" s="16" t="n">
        <v>1.99721419835246</v>
      </c>
      <c r="G1212" s="16" t="n">
        <v>1.73999427400082</v>
      </c>
      <c r="H1212" s="16" t="n">
        <v>1.01686791425124</v>
      </c>
      <c r="I1212" s="16" t="n">
        <v>1.30102999566398</v>
      </c>
      <c r="J1212" s="16" t="n">
        <v>0.535141126162105</v>
      </c>
      <c r="K1212" s="16" t="n">
        <v>0.567409608717187</v>
      </c>
      <c r="L1212" s="16" t="n">
        <v>0.606141654284299</v>
      </c>
    </row>
    <row r="1213" customFormat="false" ht="15" hidden="false" customHeight="false" outlineLevel="0" collapsed="false">
      <c r="A1213" s="17" t="n">
        <v>1608</v>
      </c>
      <c r="B1213" s="16" t="n">
        <v>0.299360876392435</v>
      </c>
      <c r="C1213" s="16" t="n">
        <v>0.309005860012318</v>
      </c>
      <c r="D1213" s="16" t="n">
        <v>1</v>
      </c>
      <c r="E1213" s="17" t="n">
        <v>35.6</v>
      </c>
      <c r="F1213" s="16" t="n">
        <v>1.98024551950701</v>
      </c>
      <c r="G1213" s="16" t="n">
        <v>1.72377244741493</v>
      </c>
      <c r="H1213" s="16" t="n">
        <v>1.01177120479528</v>
      </c>
      <c r="I1213" s="16" t="n">
        <v>1.30102999566398</v>
      </c>
      <c r="J1213" s="16" t="n">
        <v>0.489908486804355</v>
      </c>
      <c r="K1213" s="16" t="n">
        <v>0.567101425348082</v>
      </c>
      <c r="L1213" s="16" t="n">
        <v>0.604226514776292</v>
      </c>
    </row>
    <row r="1214" customFormat="false" ht="15" hidden="false" customHeight="false" outlineLevel="0" collapsed="false">
      <c r="A1214" s="17" t="n">
        <v>1609</v>
      </c>
      <c r="B1214" s="16" t="n">
        <v>0.300200081202719</v>
      </c>
      <c r="C1214" s="16" t="n">
        <v>0.309806554225366</v>
      </c>
      <c r="D1214" s="16" t="n">
        <v>1</v>
      </c>
      <c r="E1214" s="17" t="n">
        <v>35.2</v>
      </c>
      <c r="F1214" s="16" t="n">
        <v>1.96288373160197</v>
      </c>
      <c r="G1214" s="16" t="n">
        <v>1.70678360455806</v>
      </c>
      <c r="H1214" s="16" t="n">
        <v>1.00639292307253</v>
      </c>
      <c r="I1214" s="16" t="n">
        <v>1.30102999566398</v>
      </c>
      <c r="J1214" s="16" t="n">
        <v>0.327688511113115</v>
      </c>
      <c r="K1214" s="16" t="n">
        <v>0.566826261625667</v>
      </c>
      <c r="L1214" s="16" t="n">
        <v>0.602168290132629</v>
      </c>
    </row>
    <row r="1215" customFormat="false" ht="15" hidden="false" customHeight="false" outlineLevel="0" collapsed="false">
      <c r="A1215" s="17" t="n">
        <v>1610</v>
      </c>
      <c r="B1215" s="16" t="n">
        <v>0.301028233214661</v>
      </c>
      <c r="C1215" s="16" t="n">
        <v>0.310599531452511</v>
      </c>
      <c r="D1215" s="16" t="n">
        <v>1</v>
      </c>
      <c r="E1215" s="17" t="n">
        <v>34.8</v>
      </c>
      <c r="F1215" s="16" t="n">
        <v>1.94657420436815</v>
      </c>
      <c r="G1215" s="16" t="n">
        <v>1.69159099473858</v>
      </c>
      <c r="H1215" s="16" t="n">
        <v>1.0013754886066</v>
      </c>
      <c r="I1215" s="16" t="n">
        <v>1.30102999566398</v>
      </c>
      <c r="J1215" s="16" t="n">
        <v>0.603191950455658</v>
      </c>
      <c r="K1215" s="16" t="n">
        <v>0.566628143745529</v>
      </c>
      <c r="L1215" s="16" t="n">
        <v>0.600352209564691</v>
      </c>
    </row>
    <row r="1216" customFormat="false" ht="15" hidden="false" customHeight="false" outlineLevel="0" collapsed="false">
      <c r="A1216" s="17" t="n">
        <v>1611</v>
      </c>
      <c r="B1216" s="16" t="n">
        <v>0.30184767820217</v>
      </c>
      <c r="C1216" s="16" t="n">
        <v>0.311385794145569</v>
      </c>
      <c r="D1216" s="16" t="n">
        <v>1</v>
      </c>
      <c r="E1216" s="17" t="n">
        <v>34.2</v>
      </c>
      <c r="F1216" s="16" t="n">
        <v>1.93079306218405</v>
      </c>
      <c r="G1216" s="16" t="n">
        <v>1.67655287152426</v>
      </c>
      <c r="H1216" s="16" t="n">
        <v>0.996378542536947</v>
      </c>
      <c r="I1216" s="16" t="n">
        <v>1.30102999566398</v>
      </c>
      <c r="J1216" s="16" t="n">
        <v>0.571352658024341</v>
      </c>
      <c r="K1216" s="16" t="n">
        <v>0.56636398657201</v>
      </c>
      <c r="L1216" s="16" t="n">
        <v>0.599163502283859</v>
      </c>
    </row>
    <row r="1217" customFormat="false" ht="15" hidden="false" customHeight="false" outlineLevel="0" collapsed="false">
      <c r="A1217" s="17" t="n">
        <v>1612</v>
      </c>
      <c r="B1217" s="16" t="n">
        <v>0.302656487182335</v>
      </c>
      <c r="C1217" s="16" t="n">
        <v>0.312162208433137</v>
      </c>
      <c r="D1217" s="16" t="n">
        <v>1</v>
      </c>
      <c r="E1217" s="17" t="n">
        <v>33.6</v>
      </c>
      <c r="F1217" s="16" t="n">
        <v>1.91559995699361</v>
      </c>
      <c r="G1217" s="16" t="n">
        <v>1.66247191670319</v>
      </c>
      <c r="H1217" s="16" t="n">
        <v>0.991572868790742</v>
      </c>
      <c r="I1217" s="16" t="n">
        <v>1.30102999566398</v>
      </c>
      <c r="J1217" s="16" t="n">
        <v>0.403995126492453</v>
      </c>
      <c r="K1217" s="16" t="n">
        <v>0.565934731165043</v>
      </c>
      <c r="L1217" s="16" t="n">
        <v>0.597292388971438</v>
      </c>
    </row>
    <row r="1218" customFormat="false" ht="15" hidden="false" customHeight="false" outlineLevel="0" collapsed="false">
      <c r="A1218" s="17" t="n">
        <v>1613</v>
      </c>
      <c r="B1218" s="16" t="n">
        <v>0.30345201768257</v>
      </c>
      <c r="C1218" s="16" t="n">
        <v>0.312928071303672</v>
      </c>
      <c r="D1218" s="16" t="n">
        <v>1</v>
      </c>
      <c r="E1218" s="17" t="n">
        <v>33.4</v>
      </c>
      <c r="F1218" s="16" t="n">
        <v>1.90137987271056</v>
      </c>
      <c r="G1218" s="16" t="n">
        <v>1.64936114204473</v>
      </c>
      <c r="H1218" s="16" t="n">
        <v>0.987784452747282</v>
      </c>
      <c r="I1218" s="16" t="n">
        <v>1.30102999566398</v>
      </c>
      <c r="J1218" s="16" t="n">
        <v>0.473209594837728</v>
      </c>
      <c r="K1218" s="16" t="n">
        <v>0.565615541247042</v>
      </c>
      <c r="L1218" s="16" t="n">
        <v>0.595707445930329</v>
      </c>
    </row>
    <row r="1219" customFormat="false" ht="15" hidden="false" customHeight="false" outlineLevel="0" collapsed="false">
      <c r="A1219" s="17" t="n">
        <v>1614</v>
      </c>
      <c r="B1219" s="16" t="n">
        <v>0.304237190109712</v>
      </c>
      <c r="C1219" s="16" t="n">
        <v>0.313680656486776</v>
      </c>
      <c r="D1219" s="16" t="n">
        <v>1</v>
      </c>
      <c r="E1219" s="17" t="n">
        <v>33.1</v>
      </c>
      <c r="F1219" s="16" t="n">
        <v>1.88646174116662</v>
      </c>
      <c r="G1219" s="16" t="n">
        <v>1.63518097921175</v>
      </c>
      <c r="H1219" s="16" t="n">
        <v>0.982899070834135</v>
      </c>
      <c r="I1219" s="16" t="n">
        <v>1.30102999566398</v>
      </c>
      <c r="J1219" s="16" t="n">
        <v>0.255222266232444</v>
      </c>
      <c r="K1219" s="16" t="n">
        <v>0.565593528149249</v>
      </c>
      <c r="L1219" s="16" t="n">
        <v>0.594045457046943</v>
      </c>
    </row>
    <row r="1220" customFormat="false" ht="15" hidden="false" customHeight="false" outlineLevel="0" collapsed="false">
      <c r="A1220" s="17" t="n">
        <v>1615</v>
      </c>
      <c r="B1220" s="16" t="n">
        <v>0.305012403483744</v>
      </c>
      <c r="C1220" s="16" t="n">
        <v>0.314422066441085</v>
      </c>
      <c r="D1220" s="16" t="n">
        <v>1</v>
      </c>
      <c r="E1220" s="17" t="n">
        <v>32.8</v>
      </c>
      <c r="F1220" s="16" t="n">
        <v>1.87148066055963</v>
      </c>
      <c r="G1220" s="16" t="n">
        <v>1.6209366154598</v>
      </c>
      <c r="H1220" s="16" t="n">
        <v>0.978526864169988</v>
      </c>
      <c r="I1220" s="16" t="n">
        <v>1.30102999566398</v>
      </c>
      <c r="J1220" s="16" t="n">
        <v>0.534699497810333</v>
      </c>
      <c r="K1220" s="16" t="n">
        <v>0.565274338231248</v>
      </c>
      <c r="L1220" s="16" t="n">
        <v>0.592460514005833</v>
      </c>
    </row>
    <row r="1221" customFormat="false" ht="15" hidden="false" customHeight="false" outlineLevel="0" collapsed="false">
      <c r="A1221" s="17" t="n">
        <v>1616</v>
      </c>
      <c r="B1221" s="16" t="n">
        <v>0.305780047399026</v>
      </c>
      <c r="C1221" s="16" t="n">
        <v>0.315158521770368</v>
      </c>
      <c r="D1221" s="16" t="n">
        <v>1</v>
      </c>
      <c r="E1221" s="17" t="n">
        <v>32.5</v>
      </c>
      <c r="F1221" s="16" t="n">
        <v>1.85721358321627</v>
      </c>
      <c r="G1221" s="16" t="n">
        <v>1.60740500735556</v>
      </c>
      <c r="H1221" s="16" t="n">
        <v>0.974222129095963</v>
      </c>
      <c r="I1221" s="16" t="n">
        <v>1.30102999566398</v>
      </c>
      <c r="J1221" s="16" t="n">
        <v>0.579540115153627</v>
      </c>
      <c r="K1221" s="16" t="n">
        <v>0.56497716141104</v>
      </c>
      <c r="L1221" s="16" t="n">
        <v>0.590754498926862</v>
      </c>
    </row>
    <row r="1222" customFormat="false" ht="15" hidden="false" customHeight="false" outlineLevel="0" collapsed="false">
      <c r="A1222" s="17" t="n">
        <v>1617</v>
      </c>
      <c r="B1222" s="16" t="n">
        <v>0.306537610513193</v>
      </c>
      <c r="C1222" s="16" t="n">
        <v>0.315883531922926</v>
      </c>
      <c r="D1222" s="16" t="n">
        <v>1</v>
      </c>
      <c r="E1222" s="17" t="n">
        <v>31.7</v>
      </c>
      <c r="F1222" s="16" t="n">
        <v>1.84258947574177</v>
      </c>
      <c r="G1222" s="16" t="n">
        <v>1.59424811236406</v>
      </c>
      <c r="H1222" s="16" t="n">
        <v>0.969938910514021</v>
      </c>
      <c r="I1222" s="16" t="n">
        <v>1.30102999566398</v>
      </c>
      <c r="J1222" s="16" t="n">
        <v>0.372671301196422</v>
      </c>
      <c r="K1222" s="16" t="n">
        <v>0.564525892906279</v>
      </c>
      <c r="L1222" s="16" t="n">
        <v>0.589301634472511</v>
      </c>
    </row>
    <row r="1223" customFormat="false" ht="15" hidden="false" customHeight="false" outlineLevel="0" collapsed="false">
      <c r="A1223" s="17" t="n">
        <v>1618</v>
      </c>
      <c r="B1223" s="16" t="n">
        <v>0.307281481557422</v>
      </c>
      <c r="C1223" s="16" t="n">
        <v>0.316598249712812</v>
      </c>
      <c r="D1223" s="16" t="n">
        <v>1</v>
      </c>
      <c r="E1223" s="17" t="n">
        <v>31.3</v>
      </c>
      <c r="F1223" s="16" t="n">
        <v>1.82912425858844</v>
      </c>
      <c r="G1223" s="16" t="n">
        <v>1.58151464682766</v>
      </c>
      <c r="H1223" s="16" t="n">
        <v>0.965665394345831</v>
      </c>
      <c r="I1223" s="16" t="n">
        <v>1.30102999566398</v>
      </c>
      <c r="J1223" s="16" t="n">
        <v>0.535040876499297</v>
      </c>
      <c r="K1223" s="16" t="n">
        <v>0.563931539265863</v>
      </c>
      <c r="L1223" s="16" t="n">
        <v>0.588861372516647</v>
      </c>
    </row>
    <row r="1224" customFormat="false" ht="15" hidden="false" customHeight="false" outlineLevel="0" collapsed="false">
      <c r="A1224" s="17" t="n">
        <v>1619</v>
      </c>
      <c r="B1224" s="16" t="n">
        <v>0.308015108770794</v>
      </c>
      <c r="C1224" s="16" t="n">
        <v>0.317306515831296</v>
      </c>
      <c r="D1224" s="16" t="n">
        <v>1</v>
      </c>
      <c r="E1224" s="17" t="n">
        <v>30.9</v>
      </c>
      <c r="F1224" s="16" t="n">
        <v>1.81681245239165</v>
      </c>
      <c r="G1224" s="16" t="n">
        <v>1.56993336137823</v>
      </c>
      <c r="H1224" s="16" t="n">
        <v>0.962087500479093</v>
      </c>
      <c r="I1224" s="16" t="n">
        <v>1.30102999566398</v>
      </c>
      <c r="J1224" s="16" t="n">
        <v>0.341172415270203</v>
      </c>
      <c r="K1224" s="16" t="n">
        <v>0.56342523801662</v>
      </c>
      <c r="L1224" s="16" t="n">
        <v>0.588586208794233</v>
      </c>
    </row>
    <row r="1225" customFormat="false" ht="15" hidden="false" customHeight="false" outlineLevel="0" collapsed="false">
      <c r="A1225" s="17" t="n">
        <v>1620</v>
      </c>
      <c r="B1225" s="16" t="n">
        <v>0.308741745131987</v>
      </c>
      <c r="C1225" s="16" t="n">
        <v>0.318007204122565</v>
      </c>
      <c r="D1225" s="16" t="n">
        <v>1</v>
      </c>
      <c r="E1225" s="17" t="n">
        <v>30.5</v>
      </c>
      <c r="F1225" s="16" t="n">
        <v>1.8044842976053</v>
      </c>
      <c r="G1225" s="16" t="n">
        <v>1.55833450060357</v>
      </c>
      <c r="H1225" s="16" t="n">
        <v>0.958379671752177</v>
      </c>
      <c r="I1225" s="16" t="n">
        <v>1.30102999566398</v>
      </c>
      <c r="J1225" s="16" t="n">
        <v>0.533532050866499</v>
      </c>
      <c r="K1225" s="16" t="n">
        <v>0.563084035000826</v>
      </c>
      <c r="L1225" s="16" t="n">
        <v>0.587771724175885</v>
      </c>
    </row>
    <row r="1226" customFormat="false" ht="15" hidden="false" customHeight="false" outlineLevel="0" collapsed="false">
      <c r="A1226" s="17" t="n">
        <v>1621</v>
      </c>
      <c r="B1226" s="16" t="n">
        <v>0.309452816623229</v>
      </c>
      <c r="C1226" s="16" t="n">
        <v>0.318694306407428</v>
      </c>
      <c r="D1226" s="16" t="n">
        <v>1</v>
      </c>
      <c r="E1226" s="17" t="n">
        <v>30.3</v>
      </c>
      <c r="F1226" s="16" t="n">
        <v>1.79290884863931</v>
      </c>
      <c r="G1226" s="16" t="n">
        <v>1.54785070151751</v>
      </c>
      <c r="H1226" s="16" t="n">
        <v>0.955311451790973</v>
      </c>
      <c r="I1226" s="16" t="n">
        <v>1.30102999566398</v>
      </c>
      <c r="J1226" s="16" t="n">
        <v>0.73619921896168</v>
      </c>
      <c r="K1226" s="16" t="n">
        <v>0.562808871278411</v>
      </c>
      <c r="L1226" s="16" t="n">
        <v>0.587100324693193</v>
      </c>
    </row>
    <row r="1227" customFormat="false" ht="15" hidden="false" customHeight="false" outlineLevel="0" collapsed="false">
      <c r="A1227" s="17" t="n">
        <v>1622</v>
      </c>
      <c r="B1227" s="16" t="n">
        <v>0.310160869691107</v>
      </c>
      <c r="C1227" s="16" t="n">
        <v>0.319375766289004</v>
      </c>
      <c r="D1227" s="16" t="n">
        <v>1</v>
      </c>
      <c r="E1227" s="17" t="n">
        <v>29.8</v>
      </c>
      <c r="F1227" s="16" t="n">
        <v>1.78059290408497</v>
      </c>
      <c r="G1227" s="16" t="n">
        <v>1.53662366973231</v>
      </c>
      <c r="H1227" s="16" t="n">
        <v>0.951184804013594</v>
      </c>
      <c r="I1227" s="16" t="n">
        <v>1.30102999566398</v>
      </c>
      <c r="J1227" s="16" t="n">
        <v>0.354255897954749</v>
      </c>
      <c r="K1227" s="16" t="n">
        <v>0.562709812338341</v>
      </c>
      <c r="L1227" s="16" t="n">
        <v>0.5864289252105</v>
      </c>
    </row>
    <row r="1228" customFormat="false" ht="15" hidden="false" customHeight="false" outlineLevel="0" collapsed="false">
      <c r="A1228" s="17" t="n">
        <v>1623</v>
      </c>
      <c r="B1228" s="16" t="n">
        <v>0.310865546597375</v>
      </c>
      <c r="C1228" s="16" t="n">
        <v>0.320053632156633</v>
      </c>
      <c r="D1228" s="16" t="n">
        <v>1</v>
      </c>
      <c r="E1228" s="17" t="n">
        <v>29.3</v>
      </c>
      <c r="F1228" s="16" t="n">
        <v>1.76834858204695</v>
      </c>
      <c r="G1228" s="16" t="n">
        <v>1.5254655370439</v>
      </c>
      <c r="H1228" s="16" t="n">
        <v>0.947679658104847</v>
      </c>
      <c r="I1228" s="16" t="n">
        <v>1.30102999566398</v>
      </c>
      <c r="J1228" s="16" t="n">
        <v>0.329630821999162</v>
      </c>
      <c r="K1228" s="16" t="n">
        <v>0.56245666171372</v>
      </c>
      <c r="L1228" s="16" t="n">
        <v>0.58649496450388</v>
      </c>
    </row>
    <row r="1229" customFormat="false" ht="15" hidden="false" customHeight="false" outlineLevel="0" collapsed="false">
      <c r="A1229" s="17" t="n">
        <v>1624</v>
      </c>
      <c r="B1229" s="16" t="n">
        <v>0.311561703792325</v>
      </c>
      <c r="C1229" s="16" t="n">
        <v>0.320722614673768</v>
      </c>
      <c r="D1229" s="16" t="n">
        <v>1</v>
      </c>
      <c r="E1229" s="17" t="n">
        <v>29.1</v>
      </c>
      <c r="F1229" s="16" t="n">
        <v>1.75593620006181</v>
      </c>
      <c r="G1229" s="16" t="n">
        <v>1.5137757749957</v>
      </c>
      <c r="H1229" s="16" t="n">
        <v>0.943748290234539</v>
      </c>
      <c r="I1229" s="16" t="n">
        <v>1.30102999566398</v>
      </c>
      <c r="J1229" s="16" t="n">
        <v>0.603840520140151</v>
      </c>
      <c r="K1229" s="16" t="n">
        <v>0.562104452149029</v>
      </c>
      <c r="L1229" s="16" t="n">
        <v>0.586649056188432</v>
      </c>
    </row>
    <row r="1230" customFormat="false" ht="15" hidden="false" customHeight="false" outlineLevel="0" collapsed="false">
      <c r="A1230" s="17" t="n">
        <v>1625</v>
      </c>
      <c r="B1230" s="16" t="n">
        <v>0.312251307015066</v>
      </c>
      <c r="C1230" s="16" t="n">
        <v>0.32138165548156</v>
      </c>
      <c r="D1230" s="16" t="n">
        <v>1</v>
      </c>
      <c r="E1230" s="17" t="n">
        <v>28.4</v>
      </c>
      <c r="F1230" s="16" t="n">
        <v>1.74253368923568</v>
      </c>
      <c r="G1230" s="16" t="n">
        <v>1.50184138576471</v>
      </c>
      <c r="H1230" s="16" t="n">
        <v>0.939886954194732</v>
      </c>
      <c r="I1230" s="16" t="n">
        <v>1.30102999566398</v>
      </c>
      <c r="J1230" s="16" t="n">
        <v>0.466809563085748</v>
      </c>
      <c r="K1230" s="16" t="n">
        <v>0.561664190193165</v>
      </c>
      <c r="L1230" s="16" t="n">
        <v>0.587518573551263</v>
      </c>
    </row>
    <row r="1231" customFormat="false" ht="15" hidden="false" customHeight="false" outlineLevel="0" collapsed="false">
      <c r="A1231" s="17" t="n">
        <v>1626</v>
      </c>
      <c r="B1231" s="16" t="n">
        <v>0.312927006571381</v>
      </c>
      <c r="C1231" s="16" t="n">
        <v>0.322030972008542</v>
      </c>
      <c r="D1231" s="16" t="n">
        <v>1</v>
      </c>
      <c r="E1231" s="17" t="n">
        <v>28</v>
      </c>
      <c r="F1231" s="16" t="n">
        <v>1.73049532330276</v>
      </c>
      <c r="G1231" s="16" t="n">
        <v>1.49335984912688</v>
      </c>
      <c r="H1231" s="16" t="n">
        <v>0.936087344427611</v>
      </c>
      <c r="I1231" s="16" t="n">
        <v>1.30102999566398</v>
      </c>
      <c r="J1231" s="16" t="n">
        <v>0.491995501988981</v>
      </c>
      <c r="K1231" s="16" t="n">
        <v>0.561554124704199</v>
      </c>
      <c r="L1231" s="16" t="n">
        <v>0.587210390182158</v>
      </c>
    </row>
    <row r="1232" customFormat="false" ht="15" hidden="false" customHeight="false" outlineLevel="0" collapsed="false">
      <c r="A1232" s="17" t="n">
        <v>1627</v>
      </c>
      <c r="B1232" s="16" t="n">
        <v>0.313593368397819</v>
      </c>
      <c r="C1232" s="16" t="n">
        <v>0.322673703816458</v>
      </c>
      <c r="D1232" s="16" t="n">
        <v>1</v>
      </c>
      <c r="E1232" s="17" t="n">
        <v>27.8</v>
      </c>
      <c r="F1232" s="16" t="n">
        <v>1.71920622682308</v>
      </c>
      <c r="G1232" s="16" t="n">
        <v>1.48349583836201</v>
      </c>
      <c r="H1232" s="16" t="n">
        <v>0.933321049404944</v>
      </c>
      <c r="I1232" s="16" t="n">
        <v>1.30102999566398</v>
      </c>
      <c r="J1232" s="16" t="n">
        <v>0.429680499007759</v>
      </c>
      <c r="K1232" s="16" t="n">
        <v>0.561124869297232</v>
      </c>
      <c r="L1232" s="16" t="n">
        <v>0.586792141324088</v>
      </c>
    </row>
    <row r="1233" customFormat="false" ht="15" hidden="false" customHeight="false" outlineLevel="0" collapsed="false">
      <c r="A1233" s="17" t="n">
        <v>1628</v>
      </c>
      <c r="B1233" s="16" t="n">
        <v>0.314251975880729</v>
      </c>
      <c r="C1233" s="16" t="n">
        <v>0.323307627510351</v>
      </c>
      <c r="D1233" s="16" t="n">
        <v>1</v>
      </c>
      <c r="E1233" s="17" t="n">
        <v>27.3</v>
      </c>
      <c r="F1233" s="16" t="n">
        <v>1.70785532145007</v>
      </c>
      <c r="G1233" s="16" t="n">
        <v>1.47391973922652</v>
      </c>
      <c r="H1233" s="16" t="n">
        <v>0.929492819701133</v>
      </c>
      <c r="I1233" s="16" t="n">
        <v>1.30102999566398</v>
      </c>
      <c r="J1233" s="16" t="n">
        <v>0.662643899587142</v>
      </c>
      <c r="K1233" s="16" t="n">
        <v>0.560882725221507</v>
      </c>
      <c r="L1233" s="16" t="n">
        <v>0.586704088932915</v>
      </c>
    </row>
    <row r="1234" customFormat="false" ht="15" hidden="false" customHeight="false" outlineLevel="0" collapsed="false">
      <c r="A1234" s="17" t="n">
        <v>1629</v>
      </c>
      <c r="B1234" s="16" t="n">
        <v>0.314898833301332</v>
      </c>
      <c r="C1234" s="16" t="n">
        <v>0.323930388994592</v>
      </c>
      <c r="D1234" s="16" t="n">
        <v>1</v>
      </c>
      <c r="E1234" s="17" t="n">
        <v>27.1</v>
      </c>
      <c r="F1234" s="16" t="n">
        <v>1.69684008136477</v>
      </c>
      <c r="G1234" s="16" t="n">
        <v>1.46502473678722</v>
      </c>
      <c r="H1234" s="16" t="n">
        <v>0.926758242985138</v>
      </c>
      <c r="I1234" s="16" t="n">
        <v>1.30102999566398</v>
      </c>
      <c r="J1234" s="16" t="n">
        <v>0.337783090062528</v>
      </c>
      <c r="K1234" s="16" t="n">
        <v>0.560695613890265</v>
      </c>
      <c r="L1234" s="16" t="n">
        <v>0.586219800781465</v>
      </c>
    </row>
    <row r="1235" customFormat="false" ht="15" hidden="false" customHeight="false" outlineLevel="0" collapsed="false">
      <c r="A1235" s="17" t="n">
        <v>1630</v>
      </c>
      <c r="B1235" s="16" t="n">
        <v>0.315535014978162</v>
      </c>
      <c r="C1235" s="16" t="n">
        <v>0.324543625072066</v>
      </c>
      <c r="D1235" s="16" t="n">
        <v>1</v>
      </c>
      <c r="E1235" s="17" t="n">
        <v>26.7</v>
      </c>
      <c r="F1235" s="16" t="n">
        <v>1.6863043868125</v>
      </c>
      <c r="G1235" s="16" t="n">
        <v>1.45589680515935</v>
      </c>
      <c r="H1235" s="16" t="n">
        <v>0.923265240098331</v>
      </c>
      <c r="I1235" s="16" t="n">
        <v>1.30102999566398</v>
      </c>
      <c r="J1235" s="16" t="n">
        <v>0.538450253775457</v>
      </c>
      <c r="K1235" s="16" t="n">
        <v>0.560409443618953</v>
      </c>
      <c r="L1235" s="16" t="n">
        <v>0.586318859721534</v>
      </c>
    </row>
    <row r="1236" customFormat="false" ht="15" hidden="false" customHeight="false" outlineLevel="0" collapsed="false">
      <c r="A1236" s="17" t="n">
        <v>1631</v>
      </c>
      <c r="B1236" s="16" t="n">
        <v>0.316165299437664</v>
      </c>
      <c r="C1236" s="16" t="n">
        <v>0.325150662377189</v>
      </c>
      <c r="D1236" s="16" t="n">
        <v>1</v>
      </c>
      <c r="E1236" s="17" t="n">
        <v>26.3</v>
      </c>
      <c r="F1236" s="16" t="n">
        <v>1.67585654223988</v>
      </c>
      <c r="G1236" s="16" t="n">
        <v>1.44720227133266</v>
      </c>
      <c r="H1236" s="16" t="n">
        <v>0.92081516438078</v>
      </c>
      <c r="I1236" s="16" t="n">
        <v>1.30102999566398</v>
      </c>
      <c r="J1236" s="16" t="n">
        <v>0.415044893845754</v>
      </c>
      <c r="K1236" s="16" t="n">
        <v>0.560167299543228</v>
      </c>
      <c r="L1236" s="16" t="n">
        <v>0.586682075835122</v>
      </c>
    </row>
    <row r="1237" customFormat="false" ht="15" hidden="false" customHeight="false" outlineLevel="0" collapsed="false">
      <c r="A1237" s="17" t="n">
        <v>1632</v>
      </c>
      <c r="B1237" s="16" t="n">
        <v>0.31678261966617</v>
      </c>
      <c r="C1237" s="16" t="n">
        <v>0.325746415030726</v>
      </c>
      <c r="D1237" s="16" t="n">
        <v>1</v>
      </c>
      <c r="E1237" s="17" t="n">
        <v>26.1</v>
      </c>
      <c r="F1237" s="16" t="n">
        <v>1.66594295298873</v>
      </c>
      <c r="G1237" s="16" t="n">
        <v>1.43868625201453</v>
      </c>
      <c r="H1237" s="16" t="n">
        <v>0.917660935484439</v>
      </c>
      <c r="I1237" s="16" t="n">
        <v>1.30102999566398</v>
      </c>
      <c r="J1237" s="16" t="n">
        <v>0.473954224403122</v>
      </c>
      <c r="K1237" s="16" t="n">
        <v>0.559914148918607</v>
      </c>
      <c r="L1237" s="16" t="n">
        <v>0.586825160970778</v>
      </c>
    </row>
    <row r="1238" customFormat="false" ht="15" hidden="false" customHeight="false" outlineLevel="0" collapsed="false">
      <c r="A1238" s="17" t="n">
        <v>1633</v>
      </c>
      <c r="B1238" s="16" t="n">
        <v>0.31738394079385</v>
      </c>
      <c r="C1238" s="16" t="n">
        <v>0.326329847169489</v>
      </c>
      <c r="D1238" s="16" t="n">
        <v>1</v>
      </c>
      <c r="E1238" s="17" t="n">
        <v>25.8</v>
      </c>
      <c r="F1238" s="16" t="n">
        <v>1.65724009901324</v>
      </c>
      <c r="G1238" s="16" t="n">
        <v>1.4316867383097</v>
      </c>
      <c r="H1238" s="16" t="n">
        <v>0.915040702644928</v>
      </c>
      <c r="I1238" s="16" t="n">
        <v>1.30102999566398</v>
      </c>
      <c r="J1238" s="16" t="n">
        <v>0.554841073581714</v>
      </c>
      <c r="K1238" s="16" t="n">
        <v>0.559694017940675</v>
      </c>
      <c r="L1238" s="16" t="n">
        <v>0.587617632491332</v>
      </c>
    </row>
    <row r="1239" customFormat="false" ht="15" hidden="false" customHeight="false" outlineLevel="0" collapsed="false">
      <c r="A1239" s="17" t="n">
        <v>1634</v>
      </c>
      <c r="B1239" s="16" t="n">
        <v>0.317978370851941</v>
      </c>
      <c r="C1239" s="16" t="n">
        <v>0.326902992813052</v>
      </c>
      <c r="D1239" s="16" t="n">
        <v>1</v>
      </c>
      <c r="E1239" s="17" t="n">
        <v>25.8</v>
      </c>
      <c r="F1239" s="16" t="n">
        <v>1.64757275062991</v>
      </c>
      <c r="G1239" s="16" t="n">
        <v>1.42309776921811</v>
      </c>
      <c r="H1239" s="16" t="n">
        <v>0.912167154081147</v>
      </c>
      <c r="I1239" s="16" t="n">
        <v>1.30102999566398</v>
      </c>
      <c r="J1239" s="16" t="n">
        <v>0.547794473879078</v>
      </c>
      <c r="K1239" s="16" t="n">
        <v>0.559594959000605</v>
      </c>
      <c r="L1239" s="16" t="n">
        <v>0.588729293929888</v>
      </c>
    </row>
    <row r="1240" customFormat="false" ht="15" hidden="false" customHeight="false" outlineLevel="0" collapsed="false">
      <c r="A1240" s="17" t="n">
        <v>1635</v>
      </c>
      <c r="B1240" s="16" t="n">
        <v>0.31856431376051</v>
      </c>
      <c r="C1240" s="16" t="n">
        <v>0.327466320229852</v>
      </c>
      <c r="D1240" s="16" t="n">
        <v>1</v>
      </c>
      <c r="E1240" s="17" t="n">
        <v>25.6</v>
      </c>
      <c r="F1240" s="16" t="n">
        <v>1.63754175948129</v>
      </c>
      <c r="G1240" s="16" t="n">
        <v>1.4137594328924</v>
      </c>
      <c r="H1240" s="16" t="n">
        <v>0.908815145718601</v>
      </c>
      <c r="I1240" s="16" t="n">
        <v>1.30102999566398</v>
      </c>
      <c r="J1240" s="16" t="n">
        <v>0.580463527610974</v>
      </c>
      <c r="K1240" s="16" t="n">
        <v>0.559407847669363</v>
      </c>
      <c r="L1240" s="16" t="n">
        <v>0.589873975015134</v>
      </c>
    </row>
    <row r="1241" customFormat="false" ht="15" hidden="false" customHeight="false" outlineLevel="0" collapsed="false">
      <c r="A1241" s="17" t="n">
        <v>1636</v>
      </c>
      <c r="B1241" s="16" t="n">
        <v>0.319140589899487</v>
      </c>
      <c r="C1241" s="16" t="n">
        <v>0.328020611409801</v>
      </c>
      <c r="D1241" s="16" t="n">
        <v>1</v>
      </c>
      <c r="E1241" s="17" t="n">
        <v>25.1</v>
      </c>
      <c r="F1241" s="16" t="n">
        <v>1.62782483532957</v>
      </c>
      <c r="G1241" s="16" t="n">
        <v>1.40542451303148</v>
      </c>
      <c r="H1241" s="16" t="n">
        <v>0.906403721471331</v>
      </c>
      <c r="I1241" s="16" t="n">
        <v>1.30102999566398</v>
      </c>
      <c r="J1241" s="16" t="n">
        <v>0.460199455168584</v>
      </c>
      <c r="K1241" s="16" t="n">
        <v>0.559088657751362</v>
      </c>
      <c r="L1241" s="16" t="n">
        <v>0.591150734687139</v>
      </c>
    </row>
    <row r="1242" customFormat="false" ht="15" hidden="false" customHeight="false" outlineLevel="0" collapsed="false">
      <c r="A1242" s="17" t="n">
        <v>1637</v>
      </c>
      <c r="B1242" s="16" t="n">
        <v>0.319706177490729</v>
      </c>
      <c r="C1242" s="16" t="n">
        <v>0.328563632728618</v>
      </c>
      <c r="D1242" s="16" t="n">
        <v>1</v>
      </c>
      <c r="E1242" s="17" t="n">
        <v>24.7</v>
      </c>
      <c r="F1242" s="16" t="n">
        <v>1.61808121113822</v>
      </c>
      <c r="G1242" s="16" t="n">
        <v>1.39671451364038</v>
      </c>
      <c r="H1242" s="16" t="n">
        <v>0.903734991273102</v>
      </c>
      <c r="I1242" s="16" t="n">
        <v>1.30102999566398</v>
      </c>
      <c r="J1242" s="16" t="n">
        <v>0.533384327150586</v>
      </c>
      <c r="K1242" s="16" t="n">
        <v>0.558791480931154</v>
      </c>
      <c r="L1242" s="16" t="n">
        <v>0.592405481261351</v>
      </c>
    </row>
    <row r="1243" customFormat="false" ht="15" hidden="false" customHeight="false" outlineLevel="0" collapsed="false">
      <c r="A1243" s="17" t="n">
        <v>1638</v>
      </c>
      <c r="B1243" s="16" t="n">
        <v>0.320262387284526</v>
      </c>
      <c r="C1243" s="16" t="n">
        <v>0.329096342753868</v>
      </c>
      <c r="D1243" s="16" t="n">
        <v>1</v>
      </c>
      <c r="E1243" s="17" t="n">
        <v>24.7</v>
      </c>
      <c r="F1243" s="16" t="n">
        <v>1.6080673392241</v>
      </c>
      <c r="G1243" s="16" t="n">
        <v>1.38841790170159</v>
      </c>
      <c r="H1243" s="16" t="n">
        <v>0.900503915537557</v>
      </c>
      <c r="I1243" s="16" t="n">
        <v>1.30102999566398</v>
      </c>
      <c r="J1243" s="16" t="n">
        <v>0.708087924146098</v>
      </c>
      <c r="K1243" s="16" t="n">
        <v>0.55841725826867</v>
      </c>
      <c r="L1243" s="16" t="n">
        <v>0.5935391557977</v>
      </c>
    </row>
    <row r="1244" customFormat="false" ht="15" hidden="false" customHeight="false" outlineLevel="0" collapsed="false">
      <c r="A1244" s="17" t="n">
        <v>1639</v>
      </c>
      <c r="B1244" s="16" t="n">
        <v>0.320809842590932</v>
      </c>
      <c r="C1244" s="16" t="n">
        <v>0.329619681432201</v>
      </c>
      <c r="D1244" s="16" t="n">
        <v>1</v>
      </c>
      <c r="E1244" s="17" t="n">
        <v>24.4</v>
      </c>
      <c r="F1244" s="16" t="n">
        <v>1.59794659131662</v>
      </c>
      <c r="G1244" s="16" t="n">
        <v>1.37932425986662</v>
      </c>
      <c r="H1244" s="16" t="n">
        <v>0.896874948262344</v>
      </c>
      <c r="I1244" s="16" t="n">
        <v>1.30102999566398</v>
      </c>
      <c r="J1244" s="16" t="n">
        <v>0.536572566418047</v>
      </c>
      <c r="K1244" s="16" t="n">
        <v>0.558208133839635</v>
      </c>
      <c r="L1244" s="16" t="n">
        <v>0.594320620769358</v>
      </c>
    </row>
    <row r="1245" customFormat="false" ht="15" hidden="false" customHeight="false" outlineLevel="0" collapsed="false">
      <c r="A1245" s="17" t="n">
        <v>1640</v>
      </c>
      <c r="B1245" s="16" t="n">
        <v>0.321347708282647</v>
      </c>
      <c r="C1245" s="16" t="n">
        <v>0.330134621036708</v>
      </c>
      <c r="D1245" s="16" t="n">
        <v>1</v>
      </c>
      <c r="E1245" s="17" t="n">
        <v>24.4</v>
      </c>
      <c r="F1245" s="16" t="n">
        <v>1.58821385729793</v>
      </c>
      <c r="G1245" s="16" t="n">
        <v>1.37027491620437</v>
      </c>
      <c r="H1245" s="16" t="n">
        <v>0.894048116326371</v>
      </c>
      <c r="I1245" s="16" t="n">
        <v>1.30102999566398</v>
      </c>
      <c r="J1245" s="16" t="n">
        <v>0.917890567738719</v>
      </c>
      <c r="K1245" s="16" t="n">
        <v>0.557943976666116</v>
      </c>
      <c r="L1245" s="16" t="n">
        <v>0.594749876176325</v>
      </c>
    </row>
    <row r="1246" customFormat="false" ht="15" hidden="false" customHeight="false" outlineLevel="0" collapsed="false">
      <c r="A1246" s="17" t="n">
        <v>1641</v>
      </c>
      <c r="B1246" s="16" t="n">
        <v>0.321876176198324</v>
      </c>
      <c r="C1246" s="16" t="n">
        <v>0.330638234253093</v>
      </c>
      <c r="D1246" s="16" t="n">
        <v>1</v>
      </c>
      <c r="E1246" s="17" t="n">
        <v>24.2</v>
      </c>
      <c r="F1246" s="16" t="n">
        <v>1.57793598228562</v>
      </c>
      <c r="G1246" s="16" t="n">
        <v>1.36204078370205</v>
      </c>
      <c r="H1246" s="16" t="n">
        <v>0.890851285324741</v>
      </c>
      <c r="I1246" s="16" t="n">
        <v>1.30102999566398</v>
      </c>
      <c r="J1246" s="16" t="n">
        <v>0.389202182591894</v>
      </c>
      <c r="K1246" s="16" t="n">
        <v>0.557558747454736</v>
      </c>
      <c r="L1246" s="16" t="n">
        <v>0.594287601122668</v>
      </c>
    </row>
    <row r="1247" customFormat="false" ht="15" hidden="false" customHeight="false" outlineLevel="0" collapsed="false">
      <c r="A1247" s="17" t="n">
        <v>1642</v>
      </c>
      <c r="B1247" s="16" t="n">
        <v>0.322392400878447</v>
      </c>
      <c r="C1247" s="16" t="n">
        <v>0.331132574873197</v>
      </c>
      <c r="D1247" s="16" t="n">
        <v>1</v>
      </c>
      <c r="E1247" s="17" t="n">
        <v>24.1</v>
      </c>
      <c r="F1247" s="16" t="n">
        <v>1.56861768262266</v>
      </c>
      <c r="G1247" s="16" t="n">
        <v>1.35340159986457</v>
      </c>
      <c r="H1247" s="16" t="n">
        <v>0.887562818572761</v>
      </c>
      <c r="I1247" s="16" t="n">
        <v>1.30102999566398</v>
      </c>
      <c r="J1247" s="16" t="n">
        <v>0.357713339256845</v>
      </c>
      <c r="K1247" s="16" t="n">
        <v>0.557305596830114</v>
      </c>
      <c r="L1247" s="16" t="n">
        <v>0.592658631885972</v>
      </c>
    </row>
    <row r="1248" customFormat="false" ht="15" hidden="false" customHeight="false" outlineLevel="0" collapsed="false">
      <c r="A1248" s="17" t="n">
        <v>1643</v>
      </c>
      <c r="B1248" s="16" t="n">
        <v>0.322897033669331</v>
      </c>
      <c r="C1248" s="16" t="n">
        <v>0.331618972155881</v>
      </c>
      <c r="D1248" s="16" t="n">
        <v>1</v>
      </c>
      <c r="E1248" s="17" t="n">
        <v>23.5</v>
      </c>
      <c r="F1248" s="16" t="n">
        <v>1.56045671815056</v>
      </c>
      <c r="G1248" s="16" t="n">
        <v>1.34561466026006</v>
      </c>
      <c r="H1248" s="16" t="n">
        <v>0.885890689534513</v>
      </c>
      <c r="I1248" s="16" t="n">
        <v>1.30102999566398</v>
      </c>
      <c r="J1248" s="16" t="n">
        <v>0.419765676278197</v>
      </c>
      <c r="K1248" s="16" t="n">
        <v>0.556975400363216</v>
      </c>
      <c r="L1248" s="16" t="n">
        <v>0.59098563645369</v>
      </c>
    </row>
    <row r="1249" customFormat="false" ht="15" hidden="false" customHeight="false" outlineLevel="0" collapsed="false">
      <c r="A1249" s="17" t="n">
        <v>1644</v>
      </c>
      <c r="B1249" s="16" t="n">
        <v>0.323393723699782</v>
      </c>
      <c r="C1249" s="16" t="n">
        <v>0.332095422769549</v>
      </c>
      <c r="D1249" s="16" t="n">
        <v>1</v>
      </c>
      <c r="E1249" s="17" t="n">
        <v>23.5</v>
      </c>
      <c r="F1249" s="16" t="n">
        <v>1.55169868077981</v>
      </c>
      <c r="G1249" s="16" t="n">
        <v>1.33851359696206</v>
      </c>
      <c r="H1249" s="16" t="n">
        <v>0.885198923446781</v>
      </c>
      <c r="I1249" s="16" t="n">
        <v>1.30102999566398</v>
      </c>
      <c r="J1249" s="16" t="n">
        <v>0.62426030742067</v>
      </c>
      <c r="K1249" s="16" t="n">
        <v>0.556678223543008</v>
      </c>
      <c r="L1249" s="16" t="n">
        <v>0.588355071267404</v>
      </c>
    </row>
    <row r="1250" customFormat="false" ht="15" hidden="false" customHeight="false" outlineLevel="0" collapsed="false">
      <c r="A1250" s="17" t="n">
        <v>1645</v>
      </c>
      <c r="B1250" s="16" t="n">
        <v>0.323879317221818</v>
      </c>
      <c r="C1250" s="16" t="n">
        <v>0.332560954972504</v>
      </c>
      <c r="D1250" s="16" t="n">
        <v>1</v>
      </c>
      <c r="E1250" s="17" t="n">
        <v>23.3</v>
      </c>
      <c r="F1250" s="16" t="n">
        <v>1.54304882699557</v>
      </c>
      <c r="G1250" s="16" t="n">
        <v>1.33087569194302</v>
      </c>
      <c r="H1250" s="16" t="n">
        <v>0.883222787116026</v>
      </c>
      <c r="I1250" s="16" t="n">
        <v>1.30102999566398</v>
      </c>
      <c r="J1250" s="16" t="n">
        <v>0.546656895279093</v>
      </c>
      <c r="K1250" s="16" t="n">
        <v>0.556403059820593</v>
      </c>
      <c r="L1250" s="16" t="n">
        <v>0.58597765670574</v>
      </c>
    </row>
    <row r="1251" customFormat="false" ht="15" hidden="false" customHeight="false" outlineLevel="0" collapsed="false">
      <c r="A1251" s="17" t="n">
        <v>1646</v>
      </c>
      <c r="B1251" s="16" t="n">
        <v>0.324355150593652</v>
      </c>
      <c r="C1251" s="16" t="n">
        <v>0.333016580471667</v>
      </c>
      <c r="D1251" s="16" t="n">
        <v>1</v>
      </c>
      <c r="E1251" s="17" t="n">
        <v>23.3</v>
      </c>
      <c r="F1251" s="16" t="n">
        <v>1.53433478951968</v>
      </c>
      <c r="G1251" s="16" t="n">
        <v>1.32283497938015</v>
      </c>
      <c r="H1251" s="16" t="n">
        <v>0.881281252972147</v>
      </c>
      <c r="I1251" s="16" t="n">
        <v>1.30102999566398</v>
      </c>
      <c r="J1251" s="16" t="n">
        <v>0.365681370102696</v>
      </c>
      <c r="K1251" s="16" t="n">
        <v>0.556215948489351</v>
      </c>
      <c r="L1251" s="16" t="n">
        <v>0.583699301084145</v>
      </c>
    </row>
    <row r="1252" customFormat="false" ht="15" hidden="false" customHeight="false" outlineLevel="0" collapsed="false">
      <c r="A1252" s="17" t="n">
        <v>1647</v>
      </c>
      <c r="B1252" s="16" t="n">
        <v>0.324823382386455</v>
      </c>
      <c r="C1252" s="16" t="n">
        <v>0.333461857678986</v>
      </c>
      <c r="D1252" s="16" t="n">
        <v>1</v>
      </c>
      <c r="E1252" s="17" t="n">
        <v>23.1</v>
      </c>
      <c r="F1252" s="16" t="n">
        <v>1.52486339902651</v>
      </c>
      <c r="G1252" s="16" t="n">
        <v>1.31437162295324</v>
      </c>
      <c r="H1252" s="16" t="n">
        <v>0.878579161194556</v>
      </c>
      <c r="I1252" s="16" t="n">
        <v>1.30102999566398</v>
      </c>
      <c r="J1252" s="16" t="n">
        <v>0.565461647961259</v>
      </c>
      <c r="K1252" s="16" t="n">
        <v>0.55589675857135</v>
      </c>
      <c r="L1252" s="16" t="n">
        <v>0.581927246711794</v>
      </c>
    </row>
    <row r="1253" customFormat="false" ht="15" hidden="false" customHeight="false" outlineLevel="0" collapsed="false">
      <c r="A1253" s="17" t="n">
        <v>1648</v>
      </c>
      <c r="B1253" s="16" t="n">
        <v>0.325280504425367</v>
      </c>
      <c r="C1253" s="16" t="n">
        <v>0.333900678764481</v>
      </c>
      <c r="D1253" s="16" t="n">
        <v>1</v>
      </c>
      <c r="E1253" s="17" t="n">
        <v>22.8</v>
      </c>
      <c r="F1253" s="16" t="n">
        <v>1.5166505162289</v>
      </c>
      <c r="G1253" s="16" t="n">
        <v>1.30716443990703</v>
      </c>
      <c r="H1253" s="16" t="n">
        <v>0.876373607446333</v>
      </c>
      <c r="I1253" s="16" t="n">
        <v>1.30102999566398</v>
      </c>
      <c r="J1253" s="16" t="n">
        <v>0.668076420257079</v>
      </c>
      <c r="K1253" s="16" t="n">
        <v>0.555566562104452</v>
      </c>
      <c r="L1253" s="16" t="n">
        <v>0.580584447746409</v>
      </c>
    </row>
    <row r="1254" customFormat="false" ht="15" hidden="false" customHeight="false" outlineLevel="0" collapsed="false">
      <c r="A1254" s="17" t="n">
        <v>1649</v>
      </c>
      <c r="B1254" s="16" t="n">
        <v>0.325727138254378</v>
      </c>
      <c r="C1254" s="16" t="n">
        <v>0.334333005423532</v>
      </c>
      <c r="D1254" s="16" t="n">
        <v>1</v>
      </c>
      <c r="E1254" s="17" t="n">
        <v>22.5</v>
      </c>
      <c r="F1254" s="16" t="n">
        <v>1.50947203261196</v>
      </c>
      <c r="G1254" s="16" t="n">
        <v>1.3013232767676</v>
      </c>
      <c r="H1254" s="16" t="n">
        <v>0.875334586605971</v>
      </c>
      <c r="I1254" s="16" t="n">
        <v>1.30102999566398</v>
      </c>
      <c r="J1254" s="16" t="n">
        <v>0.725288601020313</v>
      </c>
      <c r="K1254" s="16" t="n">
        <v>0.555302404930934</v>
      </c>
      <c r="L1254" s="16" t="n">
        <v>0.580034120301579</v>
      </c>
    </row>
    <row r="1255" customFormat="false" ht="15" hidden="false" customHeight="false" outlineLevel="0" collapsed="false">
      <c r="A1255" s="17" t="n">
        <v>1650</v>
      </c>
      <c r="B1255" s="16" t="n">
        <v>0.326160776615143</v>
      </c>
      <c r="C1255" s="16" t="n">
        <v>0.334749704373538</v>
      </c>
      <c r="D1255" s="16" t="n">
        <v>0</v>
      </c>
      <c r="E1255" s="17" t="n">
        <v>22.5</v>
      </c>
      <c r="F1255" s="16" t="n">
        <v>1.50166620328866</v>
      </c>
      <c r="G1255" s="16" t="n">
        <v>1.29451774227861</v>
      </c>
      <c r="H1255" s="16" t="n">
        <v>0.873465139396753</v>
      </c>
      <c r="I1255" s="16" t="n">
        <v>1.30102999566398</v>
      </c>
      <c r="J1255" s="16" t="n">
        <v>0</v>
      </c>
      <c r="K1255" s="16" t="n">
        <v>0.555038247757416</v>
      </c>
      <c r="L1255" s="16" t="n">
        <v>0.580133179241649</v>
      </c>
    </row>
    <row r="1256" customFormat="false" ht="15" hidden="false" customHeight="false" outlineLevel="0" collapsed="false">
      <c r="A1256" s="17" t="n">
        <v>1651</v>
      </c>
      <c r="B1256" s="16" t="n">
        <v>0.326584537603237</v>
      </c>
      <c r="C1256" s="16" t="n">
        <v>0.335158232483255</v>
      </c>
      <c r="D1256" s="16" t="n">
        <v>0</v>
      </c>
      <c r="E1256" s="17" t="n">
        <v>22.2</v>
      </c>
      <c r="F1256" s="16" t="n">
        <v>1.49433367728901</v>
      </c>
      <c r="G1256" s="16" t="n">
        <v>1.28751813655735</v>
      </c>
      <c r="H1256" s="16" t="n">
        <v>0.871606990079871</v>
      </c>
      <c r="I1256" s="16" t="n">
        <v>1.30102999566398</v>
      </c>
      <c r="J1256" s="16" t="n">
        <v>0</v>
      </c>
      <c r="K1256" s="16" t="n">
        <v>0.554619998899345</v>
      </c>
      <c r="L1256" s="16" t="n">
        <v>0.580738539430961</v>
      </c>
    </row>
    <row r="1257" customFormat="false" ht="15" hidden="false" customHeight="false" outlineLevel="0" collapsed="false">
      <c r="A1257" s="17" t="n">
        <v>1652</v>
      </c>
      <c r="B1257" s="16" t="n">
        <v>0.326994394373011</v>
      </c>
      <c r="C1257" s="16" t="n">
        <v>0.335551801310606</v>
      </c>
      <c r="D1257" s="16" t="n">
        <v>0</v>
      </c>
      <c r="E1257" s="17" t="n">
        <v>22</v>
      </c>
      <c r="F1257" s="16" t="n">
        <v>1.48674946604747</v>
      </c>
      <c r="G1257" s="16" t="n">
        <v>1.28126306019228</v>
      </c>
      <c r="H1257" s="16" t="n">
        <v>0.869877129702697</v>
      </c>
      <c r="I1257" s="16" t="n">
        <v>1.30102999566398</v>
      </c>
      <c r="J1257" s="16" t="n">
        <v>0</v>
      </c>
      <c r="K1257" s="16" t="n">
        <v>0.554421881019206</v>
      </c>
      <c r="L1257" s="16" t="n">
        <v>0.580639480490892</v>
      </c>
    </row>
    <row r="1258" customFormat="false" ht="15" hidden="false" customHeight="false" outlineLevel="0" collapsed="false">
      <c r="A1258" s="17" t="n">
        <v>1653</v>
      </c>
      <c r="B1258" s="16" t="n">
        <v>0.327390101110494</v>
      </c>
      <c r="C1258" s="16" t="n">
        <v>0.335928820505362</v>
      </c>
      <c r="D1258" s="16" t="n">
        <v>0</v>
      </c>
      <c r="E1258" s="17" t="n">
        <v>21.3</v>
      </c>
      <c r="F1258" s="16" t="n">
        <v>1.47859636898456</v>
      </c>
      <c r="G1258" s="16" t="n">
        <v>1.27377300826869</v>
      </c>
      <c r="H1258" s="16" t="n">
        <v>0.867235479706518</v>
      </c>
      <c r="I1258" s="16" t="n">
        <v>1.30102999566398</v>
      </c>
      <c r="J1258" s="16" t="n">
        <v>0</v>
      </c>
      <c r="K1258" s="16" t="n">
        <v>0.554168730394585</v>
      </c>
      <c r="L1258" s="16" t="n">
        <v>0.579703923834682</v>
      </c>
    </row>
    <row r="1259" customFormat="false" ht="15" hidden="false" customHeight="false" outlineLevel="0" collapsed="false">
      <c r="A1259" s="17" t="n">
        <v>1654</v>
      </c>
      <c r="B1259" s="16" t="n">
        <v>0.327773940563202</v>
      </c>
      <c r="C1259" s="16" t="n">
        <v>0.336294760564993</v>
      </c>
      <c r="D1259" s="16" t="n">
        <v>0</v>
      </c>
      <c r="E1259" s="17" t="n">
        <v>21.2</v>
      </c>
      <c r="F1259" s="16" t="n">
        <v>1.47065554576458</v>
      </c>
      <c r="G1259" s="16" t="n">
        <v>1.26682485858239</v>
      </c>
      <c r="H1259" s="16" t="n">
        <v>0.865491912015201</v>
      </c>
      <c r="I1259" s="16" t="n">
        <v>1.30102999566398</v>
      </c>
      <c r="J1259" s="16" t="n">
        <v>0</v>
      </c>
      <c r="K1259" s="16" t="n">
        <v>0.553948599416653</v>
      </c>
      <c r="L1259" s="16" t="n">
        <v>0.578460183809367</v>
      </c>
    </row>
    <row r="1260" customFormat="false" ht="15" hidden="false" customHeight="false" outlineLevel="0" collapsed="false">
      <c r="A1260" s="17" t="n">
        <v>1655</v>
      </c>
      <c r="B1260" s="16" t="n">
        <v>0.32814488377836</v>
      </c>
      <c r="C1260" s="16" t="n">
        <v>0.336647503753297</v>
      </c>
      <c r="D1260" s="16" t="n">
        <v>0</v>
      </c>
      <c r="E1260" s="17" t="n">
        <v>21.1</v>
      </c>
      <c r="F1260" s="16" t="n">
        <v>1.46262275275093</v>
      </c>
      <c r="G1260" s="16" t="n">
        <v>1.26011211060297</v>
      </c>
      <c r="H1260" s="16" t="n">
        <v>0.863944883526282</v>
      </c>
      <c r="I1260" s="16" t="n">
        <v>1.30102999566398</v>
      </c>
      <c r="J1260" s="16" t="n">
        <v>0</v>
      </c>
      <c r="K1260" s="16" t="n">
        <v>0.553695448792031</v>
      </c>
      <c r="L1260" s="16" t="n">
        <v>0.577337515821914</v>
      </c>
    </row>
    <row r="1261" customFormat="false" ht="15" hidden="false" customHeight="false" outlineLevel="0" collapsed="false">
      <c r="A1261" s="17" t="n">
        <v>1656</v>
      </c>
      <c r="B1261" s="16" t="n">
        <v>0.328505679744261</v>
      </c>
      <c r="C1261" s="16" t="n">
        <v>0.336992240656184</v>
      </c>
      <c r="D1261" s="16" t="n">
        <v>0</v>
      </c>
      <c r="E1261" s="17" t="n">
        <v>20.8</v>
      </c>
      <c r="F1261" s="16" t="n">
        <v>1.4551982184183</v>
      </c>
      <c r="G1261" s="16" t="n">
        <v>1.25367498362688</v>
      </c>
      <c r="H1261" s="16" t="n">
        <v>0.861603370907309</v>
      </c>
      <c r="I1261" s="16" t="n">
        <v>1.30102999566398</v>
      </c>
      <c r="J1261" s="16" t="n">
        <v>0</v>
      </c>
      <c r="K1261" s="16" t="n">
        <v>0.553563370205272</v>
      </c>
      <c r="L1261" s="16" t="n">
        <v>0.575279291178251</v>
      </c>
    </row>
    <row r="1262" customFormat="false" ht="15" hidden="false" customHeight="false" outlineLevel="0" collapsed="false">
      <c r="A1262" s="17" t="n">
        <v>1657</v>
      </c>
      <c r="B1262" s="16" t="n">
        <v>0.328855989376704</v>
      </c>
      <c r="C1262" s="16" t="n">
        <v>0.337326219274952</v>
      </c>
      <c r="D1262" s="16" t="n">
        <v>0</v>
      </c>
      <c r="E1262" s="17" t="n">
        <v>20.6</v>
      </c>
      <c r="F1262" s="16" t="n">
        <v>1.44770900785637</v>
      </c>
      <c r="G1262" s="16" t="n">
        <v>1.24684279963791</v>
      </c>
      <c r="H1262" s="16" t="n">
        <v>0.859520706822203</v>
      </c>
      <c r="I1262" s="16" t="n">
        <v>1.30102999566398</v>
      </c>
      <c r="J1262" s="16" t="n">
        <v>0</v>
      </c>
      <c r="K1262" s="16" t="n">
        <v>0.553277199933961</v>
      </c>
      <c r="L1262" s="16" t="n">
        <v>0.57140498596665</v>
      </c>
    </row>
    <row r="1263" customFormat="false" ht="15" hidden="false" customHeight="false" outlineLevel="0" collapsed="false">
      <c r="A1263" s="17" t="n">
        <v>1658</v>
      </c>
      <c r="B1263" s="16" t="n">
        <v>0.329190899707653</v>
      </c>
      <c r="C1263" s="16" t="n">
        <v>0.337646813816868</v>
      </c>
      <c r="D1263" s="16" t="n">
        <v>0</v>
      </c>
      <c r="E1263" s="17" t="n">
        <v>20.4</v>
      </c>
      <c r="F1263" s="16" t="n">
        <v>1.44083212980354</v>
      </c>
      <c r="G1263" s="16" t="n">
        <v>1.24094960146634</v>
      </c>
      <c r="H1263" s="16" t="n">
        <v>0.858067245659119</v>
      </c>
      <c r="I1263" s="16" t="n">
        <v>1.30102999566398</v>
      </c>
      <c r="J1263" s="16" t="n">
        <v>0</v>
      </c>
      <c r="K1263" s="16" t="n">
        <v>0.553101095151615</v>
      </c>
      <c r="L1263" s="16" t="n">
        <v>0.565956744262836</v>
      </c>
    </row>
    <row r="1264" customFormat="false" ht="15" hidden="false" customHeight="false" outlineLevel="0" collapsed="false">
      <c r="A1264" s="17" t="n">
        <v>1659</v>
      </c>
      <c r="B1264" s="16" t="n">
        <v>0.329511661993133</v>
      </c>
      <c r="C1264" s="16" t="n">
        <v>0.337955417086607</v>
      </c>
      <c r="D1264" s="16" t="n">
        <v>0</v>
      </c>
      <c r="E1264" s="17" t="n">
        <v>19.9</v>
      </c>
      <c r="F1264" s="16" t="n">
        <v>1.43457837039582</v>
      </c>
      <c r="G1264" s="16" t="n">
        <v>1.23535039302186</v>
      </c>
      <c r="H1264" s="16" t="n">
        <v>0.856719962757843</v>
      </c>
      <c r="I1264" s="16" t="n">
        <v>1.30102999566398</v>
      </c>
      <c r="J1264" s="16" t="n">
        <v>0</v>
      </c>
      <c r="K1264" s="16" t="n">
        <v>0.55295801001596</v>
      </c>
      <c r="L1264" s="16" t="n">
        <v>0.558527323757636</v>
      </c>
    </row>
    <row r="1265" customFormat="false" ht="15" hidden="false" customHeight="false" outlineLevel="0" collapsed="false">
      <c r="A1265" s="17" t="n">
        <v>1660</v>
      </c>
      <c r="B1265" s="16" t="n">
        <v>0.329822533439707</v>
      </c>
      <c r="C1265" s="16" t="n">
        <v>0.3382558616274</v>
      </c>
      <c r="D1265" s="16" t="n">
        <v>0</v>
      </c>
      <c r="E1265" s="17" t="n">
        <v>19.8</v>
      </c>
      <c r="F1265" s="16" t="n">
        <v>1.42878635322651</v>
      </c>
      <c r="G1265" s="16" t="n">
        <v>1.23021194178765</v>
      </c>
      <c r="H1265" s="16" t="n">
        <v>0.856633976613496</v>
      </c>
      <c r="I1265" s="16" t="n">
        <v>1.30102999566398</v>
      </c>
      <c r="J1265" s="16" t="n">
        <v>0</v>
      </c>
      <c r="K1265" s="16" t="n">
        <v>0.552682846293545</v>
      </c>
      <c r="L1265" s="16" t="n">
        <v>0.550569588905399</v>
      </c>
    </row>
    <row r="1266" customFormat="false" ht="15" hidden="false" customHeight="false" outlineLevel="0" collapsed="false">
      <c r="A1266" s="17" t="n">
        <v>1661</v>
      </c>
      <c r="B1266" s="16" t="n">
        <v>0.330116416569109</v>
      </c>
      <c r="C1266" s="16" t="n">
        <v>0.338541268328147</v>
      </c>
      <c r="D1266" s="16" t="n">
        <v>0</v>
      </c>
      <c r="E1266" s="17" t="n">
        <v>19.7</v>
      </c>
      <c r="F1266" s="16" t="n">
        <v>1.4235790322116</v>
      </c>
      <c r="G1266" s="16" t="n">
        <v>1.22565720463993</v>
      </c>
      <c r="H1266" s="16" t="n">
        <v>0.855693947811256</v>
      </c>
      <c r="I1266" s="16" t="n">
        <v>1.30102999566398</v>
      </c>
      <c r="J1266" s="16" t="n">
        <v>0</v>
      </c>
      <c r="K1266" s="16" t="n">
        <v>0.552616807000165</v>
      </c>
      <c r="L1266" s="16" t="n">
        <v>0.541247041989984</v>
      </c>
    </row>
    <row r="1267" customFormat="false" ht="15" hidden="false" customHeight="false" outlineLevel="0" collapsed="false">
      <c r="A1267" s="17" t="n">
        <v>1662</v>
      </c>
      <c r="B1267" s="16" t="n">
        <v>0.33040497634146</v>
      </c>
      <c r="C1267" s="16" t="n">
        <v>0.338821445939091</v>
      </c>
      <c r="D1267" s="16" t="n">
        <v>0</v>
      </c>
      <c r="E1267" s="17" t="n">
        <v>19.6</v>
      </c>
      <c r="F1267" s="16" t="n">
        <v>1.41835248912851</v>
      </c>
      <c r="G1267" s="16" t="n">
        <v>1.22169943965002</v>
      </c>
      <c r="H1267" s="16" t="n">
        <v>0.855134415321169</v>
      </c>
      <c r="I1267" s="16" t="n">
        <v>1.30102999566398</v>
      </c>
      <c r="J1267" s="16" t="n">
        <v>0</v>
      </c>
      <c r="K1267" s="16" t="n">
        <v>0.552429695668923</v>
      </c>
      <c r="L1267" s="16" t="n">
        <v>0.532529855263882</v>
      </c>
    </row>
    <row r="1268" customFormat="false" ht="15" hidden="false" customHeight="false" outlineLevel="0" collapsed="false">
      <c r="A1268" s="17" t="n">
        <v>1663</v>
      </c>
      <c r="B1268" s="16" t="n">
        <v>0.330687357650863</v>
      </c>
      <c r="C1268" s="16" t="n">
        <v>0.339096193482759</v>
      </c>
      <c r="D1268" s="16" t="n">
        <v>0</v>
      </c>
      <c r="E1268" s="17" t="n">
        <v>19.4</v>
      </c>
      <c r="F1268" s="16" t="n">
        <v>1.41336012508374</v>
      </c>
      <c r="G1268" s="16" t="n">
        <v>1.21739018610959</v>
      </c>
      <c r="H1268" s="16" t="n">
        <v>0.854379313339481</v>
      </c>
      <c r="I1268" s="16" t="n">
        <v>1.30102999566398</v>
      </c>
      <c r="J1268" s="16" t="n">
        <v>0</v>
      </c>
      <c r="K1268" s="16" t="n">
        <v>0.55234164327775</v>
      </c>
      <c r="L1268" s="16" t="n">
        <v>0.523064223212812</v>
      </c>
    </row>
    <row r="1269" customFormat="false" ht="15" hidden="false" customHeight="false" outlineLevel="0" collapsed="false">
      <c r="A1269" s="17" t="n">
        <v>1664</v>
      </c>
      <c r="B1269" s="16" t="n">
        <v>0.330956821640333</v>
      </c>
      <c r="C1269" s="16" t="n">
        <v>0.339360879819956</v>
      </c>
      <c r="D1269" s="16" t="n">
        <v>0</v>
      </c>
      <c r="E1269" s="17" t="n">
        <v>19.2</v>
      </c>
      <c r="F1269" s="16" t="n">
        <v>1.40896106080361</v>
      </c>
      <c r="G1269" s="16" t="n">
        <v>1.21331558540967</v>
      </c>
      <c r="H1269" s="16" t="n">
        <v>0.85402139688211</v>
      </c>
      <c r="I1269" s="16" t="n">
        <v>1.30102999566398</v>
      </c>
      <c r="J1269" s="16" t="n">
        <v>0</v>
      </c>
      <c r="K1269" s="16" t="n">
        <v>0.552198558142095</v>
      </c>
      <c r="L1269" s="16" t="n">
        <v>0.512883165483463</v>
      </c>
    </row>
    <row r="1270" customFormat="false" ht="15" hidden="false" customHeight="false" outlineLevel="0" collapsed="false">
      <c r="A1270" s="17" t="n">
        <v>1665</v>
      </c>
      <c r="B1270" s="16" t="n">
        <v>0.331213598450025</v>
      </c>
      <c r="C1270" s="16" t="n">
        <v>0.339615318165846</v>
      </c>
      <c r="D1270" s="16" t="n">
        <v>0</v>
      </c>
      <c r="E1270" s="17" t="n">
        <v>19.2</v>
      </c>
      <c r="F1270" s="16" t="n">
        <v>1.40514855984973</v>
      </c>
      <c r="G1270" s="16" t="n">
        <v>1.21015128529537</v>
      </c>
      <c r="H1270" s="16" t="n">
        <v>0.853868740156291</v>
      </c>
      <c r="I1270" s="16" t="n">
        <v>1.30102999566398</v>
      </c>
      <c r="J1270" s="16" t="n">
        <v>0</v>
      </c>
      <c r="K1270" s="16" t="n">
        <v>0.551901381321887</v>
      </c>
      <c r="L1270" s="16" t="n">
        <v>0.503802762643773</v>
      </c>
    </row>
    <row r="1271" customFormat="false" ht="15" hidden="false" customHeight="false" outlineLevel="0" collapsed="false">
      <c r="A1271" s="17" t="n">
        <v>1666</v>
      </c>
      <c r="B1271" s="16" t="n">
        <v>0.331462576764601</v>
      </c>
      <c r="C1271" s="16" t="n">
        <v>0.339860766971094</v>
      </c>
      <c r="D1271" s="16" t="n">
        <v>0</v>
      </c>
      <c r="E1271" s="17" t="n">
        <v>19.1</v>
      </c>
      <c r="F1271" s="16" t="n">
        <v>1.40092617848434</v>
      </c>
      <c r="G1271" s="16" t="n">
        <v>1.20625264191136</v>
      </c>
      <c r="H1271" s="16" t="n">
        <v>0.853715821149746</v>
      </c>
      <c r="I1271" s="16" t="n">
        <v>1.30102999566398</v>
      </c>
      <c r="J1271" s="16" t="n">
        <v>0</v>
      </c>
      <c r="K1271" s="16" t="n">
        <v>0.551604204501679</v>
      </c>
      <c r="L1271" s="16" t="n">
        <v>0.504980463375709</v>
      </c>
    </row>
    <row r="1272" customFormat="false" ht="15" hidden="false" customHeight="false" outlineLevel="0" collapsed="false">
      <c r="A1272" s="17" t="n">
        <v>1667</v>
      </c>
      <c r="B1272" s="16" t="n">
        <v>0.331700334946315</v>
      </c>
      <c r="C1272" s="16" t="n">
        <v>0.340095327123668</v>
      </c>
      <c r="D1272" s="16" t="n">
        <v>0</v>
      </c>
      <c r="E1272" s="17" t="n">
        <v>19.1</v>
      </c>
      <c r="F1272" s="16" t="n">
        <v>1.39670337525164</v>
      </c>
      <c r="G1272" s="16" t="n">
        <v>1.2027752763707</v>
      </c>
      <c r="H1272" s="16" t="n">
        <v>0.853550277020855</v>
      </c>
      <c r="I1272" s="16" t="n">
        <v>1.30102999566398</v>
      </c>
      <c r="J1272" s="16" t="n">
        <v>0</v>
      </c>
      <c r="K1272" s="16" t="n">
        <v>0.55137306697485</v>
      </c>
      <c r="L1272" s="16" t="n">
        <v>0.513972813824225</v>
      </c>
    </row>
    <row r="1273" customFormat="false" ht="15" hidden="false" customHeight="false" outlineLevel="0" collapsed="false">
      <c r="A1273" s="17" t="n">
        <v>1668</v>
      </c>
      <c r="B1273" s="16" t="n">
        <v>0.331928784869335</v>
      </c>
      <c r="C1273" s="16" t="n">
        <v>0.340324074207054</v>
      </c>
      <c r="D1273" s="16" t="n">
        <v>0</v>
      </c>
      <c r="E1273" s="17" t="n">
        <v>18.9</v>
      </c>
      <c r="F1273" s="16" t="n">
        <v>1.39322893195729</v>
      </c>
      <c r="G1273" s="16" t="n">
        <v>1.19984793943929</v>
      </c>
      <c r="H1273" s="16" t="n">
        <v>0.853550277020855</v>
      </c>
      <c r="I1273" s="16" t="n">
        <v>1.30102999566398</v>
      </c>
      <c r="J1273" s="16" t="n">
        <v>0</v>
      </c>
      <c r="K1273" s="16" t="n">
        <v>0.551174949094711</v>
      </c>
      <c r="L1273" s="16" t="n">
        <v>0.52481426448737</v>
      </c>
    </row>
    <row r="1274" customFormat="false" ht="15" hidden="false" customHeight="false" outlineLevel="0" collapsed="false">
      <c r="A1274" s="17" t="n">
        <v>1669</v>
      </c>
      <c r="B1274" s="16" t="n">
        <v>0.332146179565677</v>
      </c>
      <c r="C1274" s="16" t="n">
        <v>0.340542801355536</v>
      </c>
      <c r="D1274" s="16" t="n">
        <v>0</v>
      </c>
      <c r="E1274" s="17" t="n">
        <v>18.8</v>
      </c>
      <c r="F1274" s="16" t="n">
        <v>1.38993510572352</v>
      </c>
      <c r="G1274" s="16" t="n">
        <v>1.19687664904056</v>
      </c>
      <c r="H1274" s="16" t="n">
        <v>0.853550277020855</v>
      </c>
      <c r="I1274" s="16" t="n">
        <v>1.30102999566398</v>
      </c>
      <c r="J1274" s="16" t="n">
        <v>0</v>
      </c>
      <c r="K1274" s="16" t="n">
        <v>0.551251994936988</v>
      </c>
      <c r="L1274" s="16" t="n">
        <v>0.534389962027406</v>
      </c>
    </row>
    <row r="1275" customFormat="false" ht="15" hidden="false" customHeight="false" outlineLevel="0" collapsed="false">
      <c r="A1275" s="17" t="n">
        <v>1670</v>
      </c>
      <c r="B1275" s="16" t="n">
        <v>0.332357671194606</v>
      </c>
      <c r="C1275" s="16" t="n">
        <v>0.340755874941466</v>
      </c>
      <c r="D1275" s="16" t="n">
        <v>0</v>
      </c>
      <c r="E1275" s="17" t="n">
        <v>18.8</v>
      </c>
      <c r="F1275" s="16" t="n">
        <v>1.38656096391677</v>
      </c>
      <c r="G1275" s="16" t="n">
        <v>1.19414686118273</v>
      </c>
      <c r="H1275" s="16" t="n">
        <v>0.853550277020855</v>
      </c>
      <c r="I1275" s="16" t="n">
        <v>1.30102999566398</v>
      </c>
      <c r="J1275" s="16" t="n">
        <v>0</v>
      </c>
      <c r="K1275" s="16" t="n">
        <v>0.551274008034781</v>
      </c>
      <c r="L1275" s="16" t="n">
        <v>0.542798965384404</v>
      </c>
    </row>
    <row r="1276" customFormat="false" ht="15" hidden="false" customHeight="false" outlineLevel="0" collapsed="false">
      <c r="A1276" s="17" t="n">
        <v>1671</v>
      </c>
      <c r="B1276" s="16" t="n">
        <v>0.332556470676705</v>
      </c>
      <c r="C1276" s="16" t="n">
        <v>0.340958581415363</v>
      </c>
      <c r="D1276" s="16" t="n">
        <v>0</v>
      </c>
      <c r="E1276" s="17" t="n">
        <v>18.8</v>
      </c>
      <c r="F1276" s="16" t="n">
        <v>1.38369232551412</v>
      </c>
      <c r="G1276" s="16" t="n">
        <v>1.1924129609474</v>
      </c>
      <c r="H1276" s="16" t="n">
        <v>0.853550277020855</v>
      </c>
      <c r="I1276" s="16" t="n">
        <v>1.30102999566398</v>
      </c>
      <c r="J1276" s="16" t="n">
        <v>0</v>
      </c>
      <c r="K1276" s="16" t="n">
        <v>0.551086896703539</v>
      </c>
      <c r="L1276" s="16" t="n">
        <v>0.549457927466843</v>
      </c>
    </row>
    <row r="1277" customFormat="false" ht="15" hidden="false" customHeight="false" outlineLevel="0" collapsed="false">
      <c r="A1277" s="17" t="n">
        <v>1672</v>
      </c>
      <c r="B1277" s="16" t="n">
        <v>0.332754094843511</v>
      </c>
      <c r="C1277" s="16" t="n">
        <v>0.34116241623707</v>
      </c>
      <c r="D1277" s="16" t="n">
        <v>0</v>
      </c>
      <c r="E1277" s="17" t="n">
        <v>18.8</v>
      </c>
      <c r="F1277" s="16" t="n">
        <v>1.38112244810938</v>
      </c>
      <c r="G1277" s="16" t="n">
        <v>1.19031506005255</v>
      </c>
      <c r="H1277" s="16" t="n">
        <v>0.853550277020855</v>
      </c>
      <c r="I1277" s="16" t="n">
        <v>1.30102999566398</v>
      </c>
      <c r="J1277" s="16" t="n">
        <v>0</v>
      </c>
      <c r="K1277" s="16" t="n">
        <v>0.550811732981124</v>
      </c>
      <c r="L1277" s="16" t="n">
        <v>0.555027241208519</v>
      </c>
    </row>
    <row r="1278" customFormat="false" ht="15" hidden="false" customHeight="false" outlineLevel="0" collapsed="false">
      <c r="A1278" s="17" t="n">
        <v>1673</v>
      </c>
      <c r="B1278" s="16" t="n">
        <v>0.332943608694606</v>
      </c>
      <c r="C1278" s="16" t="n">
        <v>0.341356080141677</v>
      </c>
      <c r="D1278" s="16" t="n">
        <v>0</v>
      </c>
      <c r="E1278" s="17" t="n">
        <v>18.8</v>
      </c>
      <c r="F1278" s="16" t="n">
        <v>1.37799963741304</v>
      </c>
      <c r="G1278" s="16" t="n">
        <v>1.18751288021751</v>
      </c>
      <c r="H1278" s="16" t="n">
        <v>0.85350184404305</v>
      </c>
      <c r="I1278" s="16" t="n">
        <v>1.30102999566398</v>
      </c>
      <c r="J1278" s="16" t="n">
        <v>0</v>
      </c>
      <c r="K1278" s="16" t="n">
        <v>0.550624621649882</v>
      </c>
      <c r="L1278" s="16" t="n">
        <v>0.558648395795498</v>
      </c>
    </row>
    <row r="1279" customFormat="false" ht="15" hidden="false" customHeight="false" outlineLevel="0" collapsed="false">
      <c r="A1279" s="17" t="n">
        <v>1674</v>
      </c>
      <c r="B1279" s="16" t="n">
        <v>0.33313470184803</v>
      </c>
      <c r="C1279" s="16" t="n">
        <v>0.341557135642195</v>
      </c>
      <c r="D1279" s="16" t="n">
        <v>0</v>
      </c>
      <c r="E1279" s="17" t="n">
        <v>18.7</v>
      </c>
      <c r="F1279" s="16" t="n">
        <v>1.37584811637314</v>
      </c>
      <c r="G1279" s="16" t="n">
        <v>1.18568175349823</v>
      </c>
      <c r="H1279" s="16" t="n">
        <v>0.853550277020855</v>
      </c>
      <c r="I1279" s="16" t="n">
        <v>1.30102999566398</v>
      </c>
      <c r="J1279" s="16" t="n">
        <v>0</v>
      </c>
      <c r="K1279" s="16" t="n">
        <v>0.550701667492158</v>
      </c>
      <c r="L1279" s="16" t="n">
        <v>0.562104452149029</v>
      </c>
    </row>
    <row r="1280" customFormat="false" ht="15" hidden="false" customHeight="false" outlineLevel="0" collapsed="false">
      <c r="A1280" s="17" t="n">
        <v>1675</v>
      </c>
      <c r="B1280" s="16" t="n">
        <v>0.333315773363467</v>
      </c>
      <c r="C1280" s="16" t="n">
        <v>0.341755910357253</v>
      </c>
      <c r="D1280" s="16" t="n">
        <v>0</v>
      </c>
      <c r="E1280" s="17" t="n">
        <v>18.7</v>
      </c>
      <c r="F1280" s="16" t="n">
        <v>1.37538986205295</v>
      </c>
      <c r="G1280" s="16" t="n">
        <v>1.18554365730674</v>
      </c>
      <c r="H1280" s="16" t="n">
        <v>0.853550277020855</v>
      </c>
      <c r="I1280" s="16" t="n">
        <v>1.30102999566398</v>
      </c>
      <c r="J1280" s="16" t="n">
        <v>0</v>
      </c>
      <c r="K1280" s="16" t="n">
        <v>0.550635628198778</v>
      </c>
      <c r="L1280" s="16" t="n">
        <v>0.563898519619173</v>
      </c>
    </row>
    <row r="1281" customFormat="false" ht="15" hidden="false" customHeight="false" outlineLevel="0" collapsed="false">
      <c r="A1281" s="17" t="n">
        <v>1676</v>
      </c>
      <c r="B1281" s="16" t="n">
        <v>0.333509785047284</v>
      </c>
      <c r="C1281" s="16" t="n">
        <v>0.341965788430126</v>
      </c>
      <c r="D1281" s="16" t="n">
        <v>0</v>
      </c>
      <c r="E1281" s="17" t="n">
        <v>18.8</v>
      </c>
      <c r="F1281" s="16" t="n">
        <v>1.37390011579184</v>
      </c>
      <c r="G1281" s="16" t="n">
        <v>1.18469352011839</v>
      </c>
      <c r="H1281" s="16" t="n">
        <v>0.853550277020855</v>
      </c>
      <c r="I1281" s="16" t="n">
        <v>1.30102999566398</v>
      </c>
      <c r="J1281" s="16" t="n">
        <v>0</v>
      </c>
      <c r="K1281" s="16" t="n">
        <v>0.550426503769743</v>
      </c>
      <c r="L1281" s="16" t="n">
        <v>0.565274338231248</v>
      </c>
    </row>
    <row r="1282" customFormat="false" ht="15" hidden="false" customHeight="false" outlineLevel="0" collapsed="false">
      <c r="A1282" s="17" t="n">
        <v>1677</v>
      </c>
      <c r="B1282" s="16" t="n">
        <v>0.333701326118575</v>
      </c>
      <c r="C1282" s="16" t="n">
        <v>0.342175318019528</v>
      </c>
      <c r="D1282" s="16" t="n">
        <v>0</v>
      </c>
      <c r="E1282" s="17" t="n">
        <v>18.8</v>
      </c>
      <c r="F1282" s="16" t="n">
        <v>1.37257328684688</v>
      </c>
      <c r="G1282" s="16" t="n">
        <v>1.18400535964427</v>
      </c>
      <c r="H1282" s="16" t="n">
        <v>0.853715821149746</v>
      </c>
      <c r="I1282" s="16" t="n">
        <v>1.30102999566398</v>
      </c>
      <c r="J1282" s="16" t="n">
        <v>0</v>
      </c>
      <c r="K1282" s="16" t="n">
        <v>0.550459523416433</v>
      </c>
      <c r="L1282" s="16" t="n">
        <v>0.566231907985251</v>
      </c>
    </row>
    <row r="1283" customFormat="false" ht="15" hidden="false" customHeight="false" outlineLevel="0" collapsed="false">
      <c r="A1283" s="17" t="n">
        <v>1678</v>
      </c>
      <c r="B1283" s="16" t="n">
        <v>0.333913397789002</v>
      </c>
      <c r="C1283" s="16" t="n">
        <v>0.342404760630666</v>
      </c>
      <c r="D1283" s="16" t="n">
        <v>0</v>
      </c>
      <c r="E1283" s="17" t="n">
        <v>18.8</v>
      </c>
      <c r="F1283" s="16" t="n">
        <v>1.37041256131073</v>
      </c>
      <c r="G1283" s="16" t="n">
        <v>1.18248236473945</v>
      </c>
      <c r="H1283" s="16" t="n">
        <v>0.853868740156291</v>
      </c>
      <c r="I1283" s="16" t="n">
        <v>1.30102999566398</v>
      </c>
      <c r="J1283" s="16" t="n">
        <v>0</v>
      </c>
      <c r="K1283" s="16" t="n">
        <v>0.55040449067195</v>
      </c>
      <c r="L1283" s="16" t="n">
        <v>0.56636398657201</v>
      </c>
    </row>
    <row r="1284" customFormat="false" ht="15" hidden="false" customHeight="false" outlineLevel="0" collapsed="false">
      <c r="A1284" s="17" t="n">
        <v>1679</v>
      </c>
      <c r="B1284" s="16" t="n">
        <v>0.334135094064253</v>
      </c>
      <c r="C1284" s="16" t="n">
        <v>0.34264173202582</v>
      </c>
      <c r="D1284" s="16" t="n">
        <v>0</v>
      </c>
      <c r="E1284" s="17" t="n">
        <v>18.8</v>
      </c>
      <c r="F1284" s="16" t="n">
        <v>1.36731922498418</v>
      </c>
      <c r="G1284" s="16" t="n">
        <v>1.180025823955</v>
      </c>
      <c r="H1284" s="16" t="n">
        <v>0.853868740156291</v>
      </c>
      <c r="I1284" s="16" t="n">
        <v>1.30102999566398</v>
      </c>
      <c r="J1284" s="16" t="n">
        <v>0</v>
      </c>
      <c r="K1284" s="16" t="n">
        <v>0.550305431731881</v>
      </c>
      <c r="L1284" s="16" t="n">
        <v>0.566165868691872</v>
      </c>
    </row>
    <row r="1285" customFormat="false" ht="15" hidden="false" customHeight="false" outlineLevel="0" collapsed="false">
      <c r="A1285" s="17" t="n">
        <v>1680</v>
      </c>
      <c r="B1285" s="16" t="n">
        <v>0.334378427046317</v>
      </c>
      <c r="C1285" s="16" t="n">
        <v>0.342904976603712</v>
      </c>
      <c r="D1285" s="16" t="n">
        <v>0</v>
      </c>
      <c r="E1285" s="17" t="n">
        <v>18.7</v>
      </c>
      <c r="F1285" s="16" t="n">
        <v>1.36441785036485</v>
      </c>
      <c r="G1285" s="16" t="n">
        <v>1.17744249730441</v>
      </c>
      <c r="H1285" s="16" t="n">
        <v>0.85402139688211</v>
      </c>
      <c r="I1285" s="16" t="n">
        <v>1.30102999566398</v>
      </c>
      <c r="J1285" s="16" t="n">
        <v>0</v>
      </c>
      <c r="K1285" s="16" t="n">
        <v>0.550063287656155</v>
      </c>
      <c r="L1285" s="16" t="n">
        <v>0.566099829398492</v>
      </c>
    </row>
    <row r="1286" customFormat="false" ht="15" hidden="false" customHeight="false" outlineLevel="0" collapsed="false">
      <c r="A1286" s="17" t="n">
        <v>1681</v>
      </c>
      <c r="B1286" s="16" t="n">
        <v>0.334640845766774</v>
      </c>
      <c r="C1286" s="16" t="n">
        <v>0.343189950041573</v>
      </c>
      <c r="D1286" s="16" t="n">
        <v>0</v>
      </c>
      <c r="E1286" s="17" t="n">
        <v>18.7</v>
      </c>
      <c r="F1286" s="16" t="n">
        <v>1.36135500188161</v>
      </c>
      <c r="G1286" s="16" t="n">
        <v>1.17501504685975</v>
      </c>
      <c r="H1286" s="16" t="n">
        <v>0.85425058335411</v>
      </c>
      <c r="I1286" s="16" t="n">
        <v>1.30102999566398</v>
      </c>
      <c r="J1286" s="16" t="n">
        <v>0</v>
      </c>
      <c r="K1286" s="16" t="n">
        <v>0.550184359694018</v>
      </c>
      <c r="L1286" s="16" t="n">
        <v>0.566198888338562</v>
      </c>
    </row>
    <row r="1287" customFormat="false" ht="15" hidden="false" customHeight="false" outlineLevel="0" collapsed="false">
      <c r="A1287" s="17" t="n">
        <v>1682</v>
      </c>
      <c r="B1287" s="16" t="n">
        <v>0.334919838993638</v>
      </c>
      <c r="C1287" s="16" t="n">
        <v>0.343492745378928</v>
      </c>
      <c r="D1287" s="16" t="n">
        <v>0</v>
      </c>
      <c r="E1287" s="17" t="n">
        <v>18.7</v>
      </c>
      <c r="F1287" s="16" t="n">
        <v>1.35791480070973</v>
      </c>
      <c r="G1287" s="16" t="n">
        <v>1.17189219643777</v>
      </c>
      <c r="H1287" s="16" t="n">
        <v>0.854486508038057</v>
      </c>
      <c r="I1287" s="16" t="n">
        <v>1.30102999566398</v>
      </c>
      <c r="J1287" s="16" t="n">
        <v>0</v>
      </c>
      <c r="K1287" s="16" t="n">
        <v>0.549975235264983</v>
      </c>
      <c r="L1287" s="16" t="n">
        <v>0.565813659127181</v>
      </c>
    </row>
    <row r="1288" customFormat="false" ht="15" hidden="false" customHeight="false" outlineLevel="0" collapsed="false">
      <c r="A1288" s="17" t="n">
        <v>1683</v>
      </c>
      <c r="B1288" s="16" t="n">
        <v>0.335223202793687</v>
      </c>
      <c r="C1288" s="16" t="n">
        <v>0.343822090865776</v>
      </c>
      <c r="D1288" s="16" t="n">
        <v>0</v>
      </c>
      <c r="E1288" s="17" t="n">
        <v>18.8</v>
      </c>
      <c r="F1288" s="16" t="n">
        <v>1.35392042575032</v>
      </c>
      <c r="G1288" s="16" t="n">
        <v>1.16853182813388</v>
      </c>
      <c r="H1288" s="16" t="n">
        <v>0.855010257427407</v>
      </c>
      <c r="I1288" s="16" t="n">
        <v>1.30102999566398</v>
      </c>
      <c r="J1288" s="16" t="n">
        <v>0</v>
      </c>
      <c r="K1288" s="16" t="n">
        <v>0.550019261460569</v>
      </c>
      <c r="L1288" s="16" t="n">
        <v>0.565857685322767</v>
      </c>
    </row>
    <row r="1289" customFormat="false" ht="15" hidden="false" customHeight="false" outlineLevel="0" collapsed="false">
      <c r="A1289" s="17" t="n">
        <v>1684</v>
      </c>
      <c r="B1289" s="16" t="n">
        <v>0.335534625141709</v>
      </c>
      <c r="C1289" s="16" t="n">
        <v>0.344162021402441</v>
      </c>
      <c r="D1289" s="16" t="n">
        <v>0</v>
      </c>
      <c r="E1289" s="17" t="n">
        <v>18.7</v>
      </c>
      <c r="F1289" s="16" t="n">
        <v>1.35031299889126</v>
      </c>
      <c r="G1289" s="16" t="n">
        <v>1.16555748372206</v>
      </c>
      <c r="H1289" s="16" t="n">
        <v>0.855283006538482</v>
      </c>
      <c r="I1289" s="16" t="n">
        <v>1.30102999566398</v>
      </c>
      <c r="J1289" s="16" t="n">
        <v>0</v>
      </c>
      <c r="K1289" s="16" t="n">
        <v>0.549832150129327</v>
      </c>
      <c r="L1289" s="16" t="n">
        <v>0.566903307467943</v>
      </c>
    </row>
    <row r="1290" customFormat="false" ht="15" hidden="false" customHeight="false" outlineLevel="0" collapsed="false">
      <c r="A1290" s="17" t="n">
        <v>1685</v>
      </c>
      <c r="B1290" s="16" t="n">
        <v>0.335870638268965</v>
      </c>
      <c r="C1290" s="16" t="n">
        <v>0.344529519751557</v>
      </c>
      <c r="D1290" s="16" t="n">
        <v>0</v>
      </c>
      <c r="E1290" s="17" t="n">
        <v>18.5</v>
      </c>
      <c r="F1290" s="16" t="n">
        <v>1.34664247144381</v>
      </c>
      <c r="G1290" s="16" t="n">
        <v>1.16220315176139</v>
      </c>
      <c r="H1290" s="16" t="n">
        <v>0.855761421968043</v>
      </c>
      <c r="I1290" s="16" t="n">
        <v>1.30102999566398</v>
      </c>
      <c r="J1290" s="16" t="n">
        <v>0</v>
      </c>
      <c r="K1290" s="16" t="n">
        <v>0.549711078091465</v>
      </c>
      <c r="L1290" s="16" t="n">
        <v>0.567530680755049</v>
      </c>
    </row>
    <row r="1291" customFormat="false" ht="15" hidden="false" customHeight="false" outlineLevel="0" collapsed="false">
      <c r="A1291" s="17" t="n">
        <v>1686</v>
      </c>
      <c r="B1291" s="16" t="n">
        <v>0.336202147823793</v>
      </c>
      <c r="C1291" s="16" t="n">
        <v>0.344892218620426</v>
      </c>
      <c r="D1291" s="16" t="n">
        <v>0</v>
      </c>
      <c r="E1291" s="17" t="n">
        <v>18.4</v>
      </c>
      <c r="F1291" s="16" t="n">
        <v>1.34283947421317</v>
      </c>
      <c r="G1291" s="16" t="n">
        <v>1.15931270090311</v>
      </c>
      <c r="H1291" s="16" t="n">
        <v>0.856633976613496</v>
      </c>
      <c r="I1291" s="16" t="n">
        <v>1.30102999566398</v>
      </c>
      <c r="J1291" s="16" t="n">
        <v>0</v>
      </c>
      <c r="K1291" s="16" t="n">
        <v>0.549556986406912</v>
      </c>
      <c r="L1291" s="16" t="n">
        <v>0.568488250509053</v>
      </c>
    </row>
    <row r="1292" customFormat="false" ht="15" hidden="false" customHeight="false" outlineLevel="0" collapsed="false">
      <c r="A1292" s="17" t="n">
        <v>1687</v>
      </c>
      <c r="B1292" s="16" t="n">
        <v>0.336546756271963</v>
      </c>
      <c r="C1292" s="16" t="n">
        <v>0.345271044221179</v>
      </c>
      <c r="D1292" s="16" t="n">
        <v>0</v>
      </c>
      <c r="E1292" s="17" t="n">
        <v>18.2</v>
      </c>
      <c r="F1292" s="16" t="n">
        <v>1.33925190642158</v>
      </c>
      <c r="G1292" s="16" t="n">
        <v>1.15670494041686</v>
      </c>
      <c r="H1292" s="16" t="n">
        <v>0.856638696379509</v>
      </c>
      <c r="I1292" s="16" t="n">
        <v>1.30102999566398</v>
      </c>
      <c r="J1292" s="16" t="n">
        <v>0</v>
      </c>
      <c r="K1292" s="16" t="n">
        <v>0.549501953662429</v>
      </c>
      <c r="L1292" s="16" t="n">
        <v>0.569071597600572</v>
      </c>
    </row>
    <row r="1293" customFormat="false" ht="15" hidden="false" customHeight="false" outlineLevel="0" collapsed="false">
      <c r="A1293" s="17" t="n">
        <v>1688</v>
      </c>
      <c r="B1293" s="16" t="n">
        <v>0.336884279162796</v>
      </c>
      <c r="C1293" s="16" t="n">
        <v>0.345642909562606</v>
      </c>
      <c r="D1293" s="16" t="n">
        <v>0</v>
      </c>
      <c r="E1293" s="17" t="n">
        <v>18.1</v>
      </c>
      <c r="F1293" s="16" t="n">
        <v>1.33570716311444</v>
      </c>
      <c r="G1293" s="16" t="n">
        <v>1.15347478928712</v>
      </c>
      <c r="H1293" s="16" t="n">
        <v>0.857390525150008</v>
      </c>
      <c r="I1293" s="16" t="n">
        <v>1.30102999566398</v>
      </c>
      <c r="J1293" s="16" t="n">
        <v>0</v>
      </c>
      <c r="K1293" s="16" t="n">
        <v>0.549358868526773</v>
      </c>
      <c r="L1293" s="16" t="n">
        <v>0.570084200099059</v>
      </c>
    </row>
    <row r="1294" customFormat="false" ht="15" hidden="false" customHeight="false" outlineLevel="0" collapsed="false">
      <c r="A1294" s="17" t="n">
        <v>1689</v>
      </c>
      <c r="B1294" s="16" t="n">
        <v>0.337224723895391</v>
      </c>
      <c r="C1294" s="16" t="n">
        <v>0.346015491864657</v>
      </c>
      <c r="D1294" s="16" t="n">
        <v>0</v>
      </c>
      <c r="E1294" s="17" t="n">
        <v>17.8</v>
      </c>
      <c r="F1294" s="16" t="n">
        <v>1.33139225982917</v>
      </c>
      <c r="G1294" s="16" t="n">
        <v>1.14956544610357</v>
      </c>
      <c r="H1294" s="16" t="n">
        <v>0.858067245659119</v>
      </c>
      <c r="I1294" s="16" t="n">
        <v>1.30102999566398</v>
      </c>
      <c r="J1294" s="16" t="n">
        <v>0</v>
      </c>
      <c r="K1294" s="16" t="n">
        <v>0.549259809586704</v>
      </c>
      <c r="L1294" s="16" t="n">
        <v>0.570821638875131</v>
      </c>
    </row>
    <row r="1295" customFormat="false" ht="15" hidden="false" customHeight="false" outlineLevel="0" collapsed="false">
      <c r="A1295" s="17" t="n">
        <v>1690</v>
      </c>
      <c r="B1295" s="16" t="n">
        <v>0.337554475002819</v>
      </c>
      <c r="C1295" s="16" t="n">
        <v>0.346380868558544</v>
      </c>
      <c r="D1295" s="16" t="n">
        <v>0</v>
      </c>
      <c r="E1295" s="17" t="n">
        <v>17.6</v>
      </c>
      <c r="F1295" s="16" t="n">
        <v>1.3280287474176</v>
      </c>
      <c r="G1295" s="16" t="n">
        <v>1.14705246841211</v>
      </c>
      <c r="H1295" s="16" t="n">
        <v>0.859216242961649</v>
      </c>
      <c r="I1295" s="16" t="n">
        <v>1.30102999566398</v>
      </c>
      <c r="J1295" s="16" t="n">
        <v>0</v>
      </c>
      <c r="K1295" s="16" t="n">
        <v>0.549105717902152</v>
      </c>
      <c r="L1295" s="16" t="n">
        <v>0.571647130042375</v>
      </c>
    </row>
    <row r="1296" customFormat="false" ht="15" hidden="false" customHeight="false" outlineLevel="0" collapsed="false">
      <c r="A1296" s="17" t="n">
        <v>1691</v>
      </c>
      <c r="B1296" s="16" t="n">
        <v>0.337876643074883</v>
      </c>
      <c r="C1296" s="16" t="n">
        <v>0.346742412775622</v>
      </c>
      <c r="D1296" s="16" t="n">
        <v>0</v>
      </c>
      <c r="E1296" s="17" t="n">
        <v>17.5</v>
      </c>
      <c r="F1296" s="16" t="n">
        <v>1.32563800712946</v>
      </c>
      <c r="G1296" s="16" t="n">
        <v>1.14528841579679</v>
      </c>
      <c r="H1296" s="16" t="n">
        <v>0.861036207459619</v>
      </c>
      <c r="I1296" s="16" t="n">
        <v>1.30102999566398</v>
      </c>
      <c r="J1296" s="16" t="n">
        <v>0</v>
      </c>
      <c r="K1296" s="16" t="n">
        <v>0.548676462495185</v>
      </c>
      <c r="L1296" s="16" t="n">
        <v>0.572813824225414</v>
      </c>
    </row>
    <row r="1297" customFormat="false" ht="15" hidden="false" customHeight="false" outlineLevel="0" collapsed="false">
      <c r="A1297" s="17" t="n">
        <v>1692</v>
      </c>
      <c r="B1297" s="16" t="n">
        <v>0.338196649705922</v>
      </c>
      <c r="C1297" s="16" t="n">
        <v>0.347101236722622</v>
      </c>
      <c r="D1297" s="16" t="n">
        <v>0</v>
      </c>
      <c r="E1297" s="17" t="n">
        <v>17.3</v>
      </c>
      <c r="F1297" s="16" t="n">
        <v>1.32290869686589</v>
      </c>
      <c r="G1297" s="16" t="n">
        <v>1.14287211057878</v>
      </c>
      <c r="H1297" s="16" t="n">
        <v>0.862364134365833</v>
      </c>
      <c r="I1297" s="16" t="n">
        <v>1.30102999566398</v>
      </c>
      <c r="J1297" s="16" t="n">
        <v>0</v>
      </c>
      <c r="K1297" s="16" t="n">
        <v>0.548555390457322</v>
      </c>
      <c r="L1297" s="16" t="n">
        <v>0.574134610093005</v>
      </c>
    </row>
    <row r="1298" customFormat="false" ht="15" hidden="false" customHeight="false" outlineLevel="0" collapsed="false">
      <c r="A1298" s="17" t="n">
        <v>1693</v>
      </c>
      <c r="B1298" s="16" t="n">
        <v>0.33850575155682</v>
      </c>
      <c r="C1298" s="16" t="n">
        <v>0.347450754839102</v>
      </c>
      <c r="D1298" s="16" t="n">
        <v>0</v>
      </c>
      <c r="E1298" s="17" t="n">
        <v>17.2</v>
      </c>
      <c r="F1298" s="16" t="n">
        <v>1.32065134721736</v>
      </c>
      <c r="G1298" s="16" t="n">
        <v>1.1412400950655</v>
      </c>
      <c r="H1298" s="16" t="n">
        <v>0.863972888464835</v>
      </c>
      <c r="I1298" s="16" t="n">
        <v>1.30102999566398</v>
      </c>
      <c r="J1298" s="16" t="n">
        <v>0</v>
      </c>
      <c r="K1298" s="16" t="n">
        <v>0.548390292223873</v>
      </c>
      <c r="L1298" s="16" t="n">
        <v>0.575862638269771</v>
      </c>
    </row>
    <row r="1299" customFormat="false" ht="15" hidden="false" customHeight="false" outlineLevel="0" collapsed="false">
      <c r="A1299" s="17" t="n">
        <v>1694</v>
      </c>
      <c r="B1299" s="16" t="n">
        <v>0.338819394619377</v>
      </c>
      <c r="C1299" s="16" t="n">
        <v>0.347804541706508</v>
      </c>
      <c r="D1299" s="16" t="n">
        <v>0</v>
      </c>
      <c r="E1299" s="17" t="n">
        <v>17</v>
      </c>
      <c r="F1299" s="16" t="n">
        <v>1.31791647664228</v>
      </c>
      <c r="G1299" s="16" t="n">
        <v>1.13912965951087</v>
      </c>
      <c r="H1299" s="16" t="n">
        <v>0.865319719605062</v>
      </c>
      <c r="I1299" s="16" t="n">
        <v>1.30102999566398</v>
      </c>
      <c r="J1299" s="16" t="n">
        <v>0</v>
      </c>
      <c r="K1299" s="16" t="n">
        <v>0.547994056463596</v>
      </c>
      <c r="L1299" s="16" t="n">
        <v>0.5773815420175</v>
      </c>
    </row>
    <row r="1300" customFormat="false" ht="15" hidden="false" customHeight="false" outlineLevel="0" collapsed="false">
      <c r="A1300" s="17" t="n">
        <v>1695</v>
      </c>
      <c r="B1300" s="16" t="n">
        <v>0.339136594754678</v>
      </c>
      <c r="C1300" s="16" t="n">
        <v>0.34815897273362</v>
      </c>
      <c r="D1300" s="16" t="n">
        <v>0</v>
      </c>
      <c r="E1300" s="17" t="n">
        <v>17</v>
      </c>
      <c r="F1300" s="16" t="n">
        <v>1.31424483970966</v>
      </c>
      <c r="G1300" s="16" t="n">
        <v>1.13576990372767</v>
      </c>
      <c r="H1300" s="16" t="n">
        <v>0.866049224500625</v>
      </c>
      <c r="I1300" s="16" t="n">
        <v>1.30102999566398</v>
      </c>
      <c r="J1300" s="16" t="n">
        <v>0</v>
      </c>
      <c r="K1300" s="16" t="n">
        <v>0.547795938583457</v>
      </c>
      <c r="L1300" s="16" t="n">
        <v>0.578658301689505</v>
      </c>
    </row>
    <row r="1301" customFormat="false" ht="15" hidden="false" customHeight="false" outlineLevel="0" collapsed="false">
      <c r="A1301" s="17" t="n">
        <v>1696</v>
      </c>
      <c r="B1301" s="16" t="n">
        <v>0.339448917132837</v>
      </c>
      <c r="C1301" s="16" t="n">
        <v>0.348514655502555</v>
      </c>
      <c r="D1301" s="16" t="n">
        <v>0</v>
      </c>
      <c r="E1301" s="17" t="n">
        <v>17.1</v>
      </c>
      <c r="F1301" s="16" t="n">
        <v>1.31167732134037</v>
      </c>
      <c r="G1301" s="16" t="n">
        <v>1.13382547654403</v>
      </c>
      <c r="H1301" s="16" t="n">
        <v>0.867294873509153</v>
      </c>
      <c r="I1301" s="16" t="n">
        <v>1.30102999566398</v>
      </c>
      <c r="J1301" s="16" t="n">
        <v>0</v>
      </c>
      <c r="K1301" s="16" t="n">
        <v>0.547476748665456</v>
      </c>
      <c r="L1301" s="16" t="n">
        <v>0.579670904187992</v>
      </c>
    </row>
    <row r="1302" customFormat="false" ht="15" hidden="false" customHeight="false" outlineLevel="0" collapsed="false">
      <c r="A1302" s="17" t="n">
        <v>1697</v>
      </c>
      <c r="B1302" s="16" t="n">
        <v>0.339766062078653</v>
      </c>
      <c r="C1302" s="16" t="n">
        <v>0.348879410864517</v>
      </c>
      <c r="D1302" s="16" t="n">
        <v>0</v>
      </c>
      <c r="E1302" s="17" t="n">
        <v>16.9</v>
      </c>
      <c r="F1302" s="16" t="n">
        <v>1.30957739568065</v>
      </c>
      <c r="G1302" s="16" t="n">
        <v>1.13265851468436</v>
      </c>
      <c r="H1302" s="16" t="n">
        <v>0.869877129702697</v>
      </c>
      <c r="I1302" s="16" t="n">
        <v>1.30102999566398</v>
      </c>
      <c r="J1302" s="16" t="n">
        <v>0</v>
      </c>
      <c r="K1302" s="16" t="n">
        <v>0.54739970282318</v>
      </c>
      <c r="L1302" s="16" t="n">
        <v>0.580265257828408</v>
      </c>
    </row>
    <row r="1303" customFormat="false" ht="15" hidden="false" customHeight="false" outlineLevel="0" collapsed="false">
      <c r="A1303" s="17" t="n">
        <v>1698</v>
      </c>
      <c r="B1303" s="16" t="n">
        <v>0.340067470184079</v>
      </c>
      <c r="C1303" s="16" t="n">
        <v>0.349228426371251</v>
      </c>
      <c r="D1303" s="16" t="n">
        <v>0</v>
      </c>
      <c r="E1303" s="17" t="n">
        <v>16.8</v>
      </c>
      <c r="F1303" s="16" t="n">
        <v>1.30761225715441</v>
      </c>
      <c r="G1303" s="16" t="n">
        <v>1.13131424042669</v>
      </c>
      <c r="H1303" s="16" t="n">
        <v>0.871606990079871</v>
      </c>
      <c r="I1303" s="16" t="n">
        <v>1.30102999566398</v>
      </c>
      <c r="J1303" s="16" t="n">
        <v>0</v>
      </c>
      <c r="K1303" s="16" t="n">
        <v>0.547267624236421</v>
      </c>
      <c r="L1303" s="16" t="n">
        <v>0.581255847229101</v>
      </c>
    </row>
    <row r="1304" customFormat="false" ht="15" hidden="false" customHeight="false" outlineLevel="0" collapsed="false">
      <c r="A1304" s="17" t="n">
        <v>1699</v>
      </c>
      <c r="B1304" s="16" t="n">
        <v>0.340367156598303</v>
      </c>
      <c r="C1304" s="16" t="n">
        <v>0.349582578682439</v>
      </c>
      <c r="D1304" s="16" t="n">
        <v>0</v>
      </c>
      <c r="E1304" s="17" t="n">
        <v>16.9</v>
      </c>
      <c r="F1304" s="16" t="n">
        <v>1.30685979360614</v>
      </c>
      <c r="G1304" s="16" t="n">
        <v>1.13087187648596</v>
      </c>
      <c r="H1304" s="16" t="n">
        <v>0.875219615175812</v>
      </c>
      <c r="I1304" s="16" t="n">
        <v>1.30102999566398</v>
      </c>
      <c r="J1304" s="16" t="n">
        <v>0</v>
      </c>
      <c r="K1304" s="16" t="n">
        <v>0.547025480160696</v>
      </c>
      <c r="L1304" s="16" t="n">
        <v>0.58197127290738</v>
      </c>
    </row>
    <row r="1305" customFormat="false" ht="15" hidden="false" customHeight="false" outlineLevel="0" collapsed="false">
      <c r="A1305" s="17" t="n">
        <v>1700</v>
      </c>
      <c r="B1305" s="16" t="n">
        <v>0.340644705185184</v>
      </c>
      <c r="C1305" s="16" t="n">
        <v>0.349908331550248</v>
      </c>
      <c r="D1305" s="16" t="n">
        <v>0</v>
      </c>
      <c r="E1305" s="17" t="n">
        <v>17</v>
      </c>
      <c r="F1305" s="16" t="n">
        <v>1.30501344835035</v>
      </c>
      <c r="G1305" s="16" t="n">
        <v>1.12964506697276</v>
      </c>
      <c r="H1305" s="16" t="n">
        <v>0.876373607446333</v>
      </c>
      <c r="I1305" s="16" t="n">
        <v>1.30102999566398</v>
      </c>
      <c r="J1305" s="16" t="n">
        <v>0</v>
      </c>
      <c r="K1305" s="16" t="n">
        <v>0.54743272246987</v>
      </c>
      <c r="L1305" s="16" t="n">
        <v>0.582081338396346</v>
      </c>
    </row>
    <row r="1306" customFormat="false" ht="15" hidden="false" customHeight="false" outlineLevel="0" collapsed="false">
      <c r="A1306" s="17" t="n">
        <v>1701</v>
      </c>
      <c r="B1306" s="16" t="n">
        <v>0.340918173613372</v>
      </c>
      <c r="C1306" s="16" t="n">
        <v>0.35022672043247</v>
      </c>
      <c r="D1306" s="16" t="n">
        <v>0</v>
      </c>
      <c r="E1306" s="17" t="n">
        <v>16.9</v>
      </c>
      <c r="F1306" s="16" t="n">
        <v>1.30233816132952</v>
      </c>
      <c r="G1306" s="16" t="n">
        <v>1.12727921671735</v>
      </c>
      <c r="H1306" s="16" t="n">
        <v>0.878189094157636</v>
      </c>
      <c r="I1306" s="16" t="n">
        <v>1.30102999566398</v>
      </c>
      <c r="J1306" s="16" t="n">
        <v>0</v>
      </c>
      <c r="K1306" s="16" t="n">
        <v>0.547146552198558</v>
      </c>
      <c r="L1306" s="16" t="n">
        <v>0.582103351494139</v>
      </c>
    </row>
    <row r="1307" customFormat="false" ht="15" hidden="false" customHeight="false" outlineLevel="0" collapsed="false">
      <c r="A1307" s="17" t="n">
        <v>1702</v>
      </c>
      <c r="B1307" s="16" t="n">
        <v>0.341151196757952</v>
      </c>
      <c r="C1307" s="16" t="n">
        <v>0.350504642189169</v>
      </c>
      <c r="D1307" s="16" t="n">
        <v>0</v>
      </c>
      <c r="E1307" s="17" t="n">
        <v>16.7</v>
      </c>
      <c r="F1307" s="16" t="n">
        <v>1.30028880139033</v>
      </c>
      <c r="G1307" s="16" t="n">
        <v>1.12615684641913</v>
      </c>
      <c r="H1307" s="16" t="n">
        <v>0.879530364628257</v>
      </c>
      <c r="I1307" s="16" t="n">
        <v>1.30102999566398</v>
      </c>
      <c r="J1307" s="16" t="n">
        <v>0</v>
      </c>
      <c r="K1307" s="16" t="n">
        <v>0.547278630785317</v>
      </c>
      <c r="L1307" s="16" t="n">
        <v>0.581189807935722</v>
      </c>
    </row>
    <row r="1308" customFormat="false" ht="15" hidden="false" customHeight="false" outlineLevel="0" collapsed="false">
      <c r="A1308" s="17" t="n">
        <v>1703</v>
      </c>
      <c r="B1308" s="16" t="n">
        <v>0.341362872057491</v>
      </c>
      <c r="C1308" s="16" t="n">
        <v>0.350758784836681</v>
      </c>
      <c r="D1308" s="16" t="n">
        <v>0</v>
      </c>
      <c r="E1308" s="17" t="n">
        <v>16.6</v>
      </c>
      <c r="F1308" s="16" t="n">
        <v>1.29799944493854</v>
      </c>
      <c r="G1308" s="16" t="n">
        <v>1.12417604733868</v>
      </c>
      <c r="H1308" s="16" t="n">
        <v>0.881281252972147</v>
      </c>
      <c r="I1308" s="16" t="n">
        <v>1.30102999566398</v>
      </c>
      <c r="J1308" s="16" t="n">
        <v>0</v>
      </c>
      <c r="K1308" s="16" t="n">
        <v>0.546981453965109</v>
      </c>
      <c r="L1308" s="16" t="n">
        <v>0.579802982774751</v>
      </c>
    </row>
    <row r="1309" customFormat="false" ht="15" hidden="false" customHeight="false" outlineLevel="0" collapsed="false">
      <c r="A1309" s="17" t="n">
        <v>1704</v>
      </c>
      <c r="B1309" s="16" t="n">
        <v>0.341535075505575</v>
      </c>
      <c r="C1309" s="16" t="n">
        <v>0.350973389234621</v>
      </c>
      <c r="D1309" s="16" t="n">
        <v>0</v>
      </c>
      <c r="E1309" s="17" t="n">
        <v>16.6</v>
      </c>
      <c r="F1309" s="16" t="n">
        <v>1.29611314351174</v>
      </c>
      <c r="G1309" s="16" t="n">
        <v>1.12259808421515</v>
      </c>
      <c r="H1309" s="16" t="n">
        <v>0.882859975741474</v>
      </c>
      <c r="I1309" s="16" t="n">
        <v>1.30102999566398</v>
      </c>
      <c r="J1309" s="16" t="n">
        <v>0</v>
      </c>
      <c r="K1309" s="16" t="n">
        <v>0.546992460514006</v>
      </c>
      <c r="L1309" s="16" t="n">
        <v>0.576974299708327</v>
      </c>
    </row>
    <row r="1310" customFormat="false" ht="15" hidden="false" customHeight="false" outlineLevel="0" collapsed="false">
      <c r="A1310" s="17" t="n">
        <v>1705</v>
      </c>
      <c r="B1310" s="16" t="n">
        <v>0.341660397913721</v>
      </c>
      <c r="C1310" s="16" t="n">
        <v>0.351141887956353</v>
      </c>
      <c r="D1310" s="16" t="n">
        <v>0</v>
      </c>
      <c r="E1310" s="17" t="n">
        <v>16.5</v>
      </c>
      <c r="F1310" s="16" t="n">
        <v>1.29504573861061</v>
      </c>
      <c r="G1310" s="16" t="n">
        <v>1.12214669995901</v>
      </c>
      <c r="H1310" s="16" t="n">
        <v>0.883919967602434</v>
      </c>
      <c r="I1310" s="16" t="n">
        <v>1.30102999566398</v>
      </c>
      <c r="J1310" s="16" t="n">
        <v>0</v>
      </c>
      <c r="K1310" s="16" t="n">
        <v>0.546684277144901</v>
      </c>
      <c r="L1310" s="16" t="n">
        <v>0.573782400528314</v>
      </c>
    </row>
    <row r="1311" customFormat="false" ht="15" hidden="false" customHeight="false" outlineLevel="0" collapsed="false">
      <c r="A1311" s="17" t="n">
        <v>1706</v>
      </c>
      <c r="B1311" s="16" t="n">
        <v>0.341768619197386</v>
      </c>
      <c r="C1311" s="16" t="n">
        <v>0.351288838049101</v>
      </c>
      <c r="D1311" s="16" t="n">
        <v>0</v>
      </c>
      <c r="E1311" s="17" t="n">
        <v>16.2</v>
      </c>
      <c r="F1311" s="16" t="n">
        <v>1.29321102187054</v>
      </c>
      <c r="G1311" s="16" t="n">
        <v>1.12061966618037</v>
      </c>
      <c r="H1311" s="16" t="n">
        <v>0.885198923446781</v>
      </c>
      <c r="I1311" s="16" t="n">
        <v>1.30102999566398</v>
      </c>
      <c r="J1311" s="16" t="n">
        <v>0</v>
      </c>
      <c r="K1311" s="16" t="n">
        <v>0.546508172362556</v>
      </c>
      <c r="L1311" s="16" t="n">
        <v>0.569060591051676</v>
      </c>
    </row>
    <row r="1312" customFormat="false" ht="15" hidden="false" customHeight="false" outlineLevel="0" collapsed="false">
      <c r="A1312" s="17" t="n">
        <v>1707</v>
      </c>
      <c r="B1312" s="16" t="n">
        <v>0.341832399478665</v>
      </c>
      <c r="C1312" s="16" t="n">
        <v>0.351388868060721</v>
      </c>
      <c r="D1312" s="16" t="n">
        <v>0</v>
      </c>
      <c r="E1312" s="17" t="n">
        <v>16</v>
      </c>
      <c r="F1312" s="16" t="n">
        <v>1.29153518148021</v>
      </c>
      <c r="G1312" s="16" t="n">
        <v>1.11955853853514</v>
      </c>
      <c r="H1312" s="16" t="n">
        <v>0.885407935096998</v>
      </c>
      <c r="I1312" s="16" t="n">
        <v>1.30102999566398</v>
      </c>
      <c r="J1312" s="16" t="n">
        <v>0</v>
      </c>
      <c r="K1312" s="16" t="n">
        <v>0.546640250949315</v>
      </c>
      <c r="L1312" s="16" t="n">
        <v>0.563502283858896</v>
      </c>
    </row>
    <row r="1313" customFormat="false" ht="15" hidden="false" customHeight="false" outlineLevel="0" collapsed="false">
      <c r="A1313" s="17" t="n">
        <v>1708</v>
      </c>
      <c r="B1313" s="16" t="n">
        <v>0.341899289466717</v>
      </c>
      <c r="C1313" s="16" t="n">
        <v>0.351490139872677</v>
      </c>
      <c r="D1313" s="16" t="n">
        <v>0</v>
      </c>
      <c r="E1313" s="17" t="n">
        <v>15.9</v>
      </c>
      <c r="F1313" s="16" t="n">
        <v>1.28905279102958</v>
      </c>
      <c r="G1313" s="16" t="n">
        <v>1.11770124533861</v>
      </c>
      <c r="H1313" s="16" t="n">
        <v>0.885890689534513</v>
      </c>
      <c r="I1313" s="16" t="n">
        <v>1.30102999566398</v>
      </c>
      <c r="J1313" s="16" t="n">
        <v>0</v>
      </c>
      <c r="K1313" s="16" t="n">
        <v>0.54643112652028</v>
      </c>
      <c r="L1313" s="16" t="n">
        <v>0.557602773650322</v>
      </c>
    </row>
    <row r="1314" customFormat="false" ht="15" hidden="false" customHeight="false" outlineLevel="0" collapsed="false">
      <c r="A1314" s="17" t="n">
        <v>1709</v>
      </c>
      <c r="B1314" s="16" t="n">
        <v>0.341932948209621</v>
      </c>
      <c r="C1314" s="16" t="n">
        <v>0.35155739680619</v>
      </c>
      <c r="D1314" s="16" t="n">
        <v>0</v>
      </c>
      <c r="E1314" s="17" t="n">
        <v>15.9</v>
      </c>
      <c r="F1314" s="16" t="n">
        <v>1.28683831958597</v>
      </c>
      <c r="G1314" s="16" t="n">
        <v>1.11650910053969</v>
      </c>
      <c r="H1314" s="16" t="n">
        <v>0.886063325830639</v>
      </c>
      <c r="I1314" s="16" t="n">
        <v>1.30102999566398</v>
      </c>
      <c r="J1314" s="16" t="n">
        <v>0</v>
      </c>
      <c r="K1314" s="16" t="n">
        <v>0.546310054482417</v>
      </c>
      <c r="L1314" s="16" t="n">
        <v>0.550580595454295</v>
      </c>
    </row>
    <row r="1315" customFormat="false" ht="15" hidden="false" customHeight="false" outlineLevel="0" collapsed="false">
      <c r="A1315" s="17" t="n">
        <v>1710</v>
      </c>
      <c r="B1315" s="16" t="n">
        <v>0.341990204872908</v>
      </c>
      <c r="C1315" s="16" t="n">
        <v>0.351642562632752</v>
      </c>
      <c r="D1315" s="16" t="n">
        <v>0</v>
      </c>
      <c r="E1315" s="17" t="n">
        <v>15.9</v>
      </c>
      <c r="F1315" s="16" t="n">
        <v>1.28269493089275</v>
      </c>
      <c r="G1315" s="16" t="n">
        <v>1.11316847488055</v>
      </c>
      <c r="H1315" s="16" t="n">
        <v>0.886063325830639</v>
      </c>
      <c r="I1315" s="16" t="n">
        <v>1.30102999566398</v>
      </c>
      <c r="J1315" s="16" t="n">
        <v>0</v>
      </c>
      <c r="K1315" s="16" t="n">
        <v>0.546144956248968</v>
      </c>
      <c r="L1315" s="16" t="n">
        <v>0.542435749270816</v>
      </c>
    </row>
    <row r="1316" customFormat="false" ht="15" hidden="false" customHeight="false" outlineLevel="0" collapsed="false">
      <c r="A1316" s="17" t="n">
        <v>1711</v>
      </c>
      <c r="B1316" s="16" t="n">
        <v>0.34204278588295</v>
      </c>
      <c r="C1316" s="16" t="n">
        <v>0.351719269980116</v>
      </c>
      <c r="D1316" s="16" t="n">
        <v>0</v>
      </c>
      <c r="E1316" s="17" t="n">
        <v>15.6</v>
      </c>
      <c r="F1316" s="16" t="n">
        <v>1.27749194393127</v>
      </c>
      <c r="G1316" s="16" t="n">
        <v>1.10888075586984</v>
      </c>
      <c r="H1316" s="16" t="n">
        <v>0.885770077777753</v>
      </c>
      <c r="I1316" s="16" t="n">
        <v>1.30102999566398</v>
      </c>
      <c r="J1316" s="16" t="n">
        <v>0</v>
      </c>
      <c r="K1316" s="16" t="n">
        <v>0.546078916955589</v>
      </c>
      <c r="L1316" s="16" t="n">
        <v>0.535028341863409</v>
      </c>
    </row>
    <row r="1317" customFormat="false" ht="15" hidden="false" customHeight="false" outlineLevel="0" collapsed="false">
      <c r="A1317" s="17" t="n">
        <v>1712</v>
      </c>
      <c r="B1317" s="16" t="n">
        <v>0.342119140647076</v>
      </c>
      <c r="C1317" s="16" t="n">
        <v>0.351816244235188</v>
      </c>
      <c r="D1317" s="16" t="n">
        <v>0</v>
      </c>
      <c r="E1317" s="17" t="n">
        <v>15.6</v>
      </c>
      <c r="F1317" s="16" t="n">
        <v>1.27096220292461</v>
      </c>
      <c r="G1317" s="16" t="n">
        <v>1.10326435795882</v>
      </c>
      <c r="H1317" s="16" t="n">
        <v>0.885198923446781</v>
      </c>
      <c r="I1317" s="16" t="n">
        <v>1.30102999566398</v>
      </c>
      <c r="J1317" s="16" t="n">
        <v>0</v>
      </c>
      <c r="K1317" s="16" t="n">
        <v>0.545726707390898</v>
      </c>
      <c r="L1317" s="16" t="n">
        <v>0.526553299213032</v>
      </c>
    </row>
    <row r="1318" customFormat="false" ht="15" hidden="false" customHeight="false" outlineLevel="0" collapsed="false">
      <c r="A1318" s="17" t="n">
        <v>1713</v>
      </c>
      <c r="B1318" s="16" t="n">
        <v>0.342215413958938</v>
      </c>
      <c r="C1318" s="16" t="n">
        <v>0.351926752619368</v>
      </c>
      <c r="D1318" s="16" t="n">
        <v>0</v>
      </c>
      <c r="E1318" s="17" t="n">
        <v>15.4</v>
      </c>
      <c r="F1318" s="16" t="n">
        <v>1.26262244856093</v>
      </c>
      <c r="G1318" s="16" t="n">
        <v>1.09613941412682</v>
      </c>
      <c r="H1318" s="16" t="n">
        <v>0.883439864457391</v>
      </c>
      <c r="I1318" s="16" t="n">
        <v>1.30102999566398</v>
      </c>
      <c r="J1318" s="16" t="n">
        <v>0</v>
      </c>
      <c r="K1318" s="16" t="n">
        <v>0.545407517472896</v>
      </c>
      <c r="L1318" s="16" t="n">
        <v>0.519035826316659</v>
      </c>
    </row>
    <row r="1319" customFormat="false" ht="15" hidden="false" customHeight="false" outlineLevel="0" collapsed="false">
      <c r="A1319" s="17" t="n">
        <v>1714</v>
      </c>
      <c r="B1319" s="16" t="n">
        <v>0.342318684856097</v>
      </c>
      <c r="C1319" s="16" t="n">
        <v>0.352043332927826</v>
      </c>
      <c r="D1319" s="16" t="n">
        <v>0</v>
      </c>
      <c r="E1319" s="17" t="n">
        <v>15.4</v>
      </c>
      <c r="F1319" s="16" t="n">
        <v>1.25381899915382</v>
      </c>
      <c r="G1319" s="16" t="n">
        <v>1.08915183279473</v>
      </c>
      <c r="H1319" s="16" t="n">
        <v>0.885198923446781</v>
      </c>
      <c r="I1319" s="16" t="n">
        <v>1.30102999566398</v>
      </c>
      <c r="J1319" s="16" t="n">
        <v>0</v>
      </c>
      <c r="K1319" s="16" t="n">
        <v>0.545132353750482</v>
      </c>
      <c r="L1319" s="16" t="n">
        <v>0.51182653678939</v>
      </c>
    </row>
    <row r="1320" customFormat="false" ht="15" hidden="false" customHeight="false" outlineLevel="0" collapsed="false">
      <c r="A1320" s="17" t="n">
        <v>1715</v>
      </c>
      <c r="B1320" s="16" t="n">
        <v>0.342450258246175</v>
      </c>
      <c r="C1320" s="16" t="n">
        <v>0.352188512682915</v>
      </c>
      <c r="D1320" s="16" t="n">
        <v>0</v>
      </c>
      <c r="E1320" s="17" t="n">
        <v>15.3</v>
      </c>
      <c r="F1320" s="16" t="n">
        <v>1.24444116540487</v>
      </c>
      <c r="G1320" s="16" t="n">
        <v>1.08128144409241</v>
      </c>
      <c r="H1320" s="16" t="n">
        <v>0.878579161194556</v>
      </c>
      <c r="I1320" s="16" t="n">
        <v>1.30102999566398</v>
      </c>
      <c r="J1320" s="16" t="n">
        <v>0</v>
      </c>
      <c r="K1320" s="16" t="n">
        <v>0.544890209674756</v>
      </c>
      <c r="L1320" s="16" t="n">
        <v>0.505288646744813</v>
      </c>
    </row>
    <row r="1321" customFormat="false" ht="15" hidden="false" customHeight="false" outlineLevel="0" collapsed="false">
      <c r="A1321" s="17" t="n">
        <v>1716</v>
      </c>
      <c r="B1321" s="16" t="n">
        <v>0.342563010697012</v>
      </c>
      <c r="C1321" s="16" t="n">
        <v>0.352306738318696</v>
      </c>
      <c r="D1321" s="16" t="n">
        <v>0</v>
      </c>
      <c r="E1321" s="17" t="n">
        <v>15</v>
      </c>
      <c r="F1321" s="16" t="n">
        <v>1.23359479857096</v>
      </c>
      <c r="G1321" s="16" t="n">
        <v>1.07212289814936</v>
      </c>
      <c r="H1321" s="16" t="n">
        <v>0.875334586605971</v>
      </c>
      <c r="I1321" s="16" t="n">
        <v>1.30102999566398</v>
      </c>
      <c r="J1321" s="16" t="n">
        <v>0</v>
      </c>
      <c r="K1321" s="16" t="n">
        <v>0.544648065599032</v>
      </c>
      <c r="L1321" s="16" t="n">
        <v>0.500082549116725</v>
      </c>
    </row>
    <row r="1322" customFormat="false" ht="15" hidden="false" customHeight="false" outlineLevel="0" collapsed="false">
      <c r="A1322" s="17" t="n">
        <v>1717</v>
      </c>
      <c r="B1322" s="16" t="n">
        <v>0.342703430851301</v>
      </c>
      <c r="C1322" s="16" t="n">
        <v>0.352448955908927</v>
      </c>
      <c r="D1322" s="16" t="n">
        <v>0</v>
      </c>
      <c r="E1322" s="17" t="n">
        <v>14.7</v>
      </c>
      <c r="F1322" s="16" t="n">
        <v>1.22139896832522</v>
      </c>
      <c r="G1322" s="16" t="n">
        <v>1.0618359092412</v>
      </c>
      <c r="H1322" s="16" t="n">
        <v>0.871606990079871</v>
      </c>
      <c r="I1322" s="16" t="n">
        <v>1.30102999566398</v>
      </c>
      <c r="J1322" s="16" t="n">
        <v>0</v>
      </c>
      <c r="K1322" s="16" t="n">
        <v>0.544383908425513</v>
      </c>
      <c r="L1322" s="16" t="n">
        <v>0.505277640195917</v>
      </c>
    </row>
    <row r="1323" customFormat="false" ht="15" hidden="false" customHeight="false" outlineLevel="0" collapsed="false">
      <c r="A1323" s="17" t="n">
        <v>1718</v>
      </c>
      <c r="B1323" s="16" t="n">
        <v>0.342781204095593</v>
      </c>
      <c r="C1323" s="16" t="n">
        <v>0.352521144506836</v>
      </c>
      <c r="D1323" s="16" t="n">
        <v>0</v>
      </c>
      <c r="E1323" s="17" t="n">
        <v>14.4</v>
      </c>
      <c r="F1323" s="16" t="n">
        <v>1.20888483935638</v>
      </c>
      <c r="G1323" s="16" t="n">
        <v>1.05051407884388</v>
      </c>
      <c r="H1323" s="16" t="n">
        <v>0.866342729247126</v>
      </c>
      <c r="I1323" s="16" t="n">
        <v>1.30102999566398</v>
      </c>
      <c r="J1323" s="16" t="n">
        <v>0</v>
      </c>
      <c r="K1323" s="16" t="n">
        <v>0.544020692311926</v>
      </c>
      <c r="L1323" s="16" t="n">
        <v>0.509779318694623</v>
      </c>
    </row>
    <row r="1324" customFormat="false" ht="15" hidden="false" customHeight="false" outlineLevel="0" collapsed="false">
      <c r="A1324" s="17" t="n">
        <v>1719</v>
      </c>
      <c r="B1324" s="16" t="n">
        <v>0.342872273259693</v>
      </c>
      <c r="C1324" s="16" t="n">
        <v>0.352597030452598</v>
      </c>
      <c r="D1324" s="16" t="n">
        <v>0</v>
      </c>
      <c r="E1324" s="17" t="n">
        <v>14.2</v>
      </c>
      <c r="F1324" s="16" t="n">
        <v>1.19420849660768</v>
      </c>
      <c r="G1324" s="16" t="n">
        <v>1.0373235209241</v>
      </c>
      <c r="H1324" s="16" t="n">
        <v>0.861440587765596</v>
      </c>
      <c r="I1324" s="16" t="n">
        <v>1.30102999566398</v>
      </c>
      <c r="J1324" s="16" t="n">
        <v>0</v>
      </c>
      <c r="K1324" s="16" t="n">
        <v>0.543701502393924</v>
      </c>
      <c r="L1324" s="16" t="n">
        <v>0.514203951351054</v>
      </c>
    </row>
    <row r="1325" customFormat="false" ht="15" hidden="false" customHeight="false" outlineLevel="0" collapsed="false">
      <c r="A1325" s="17" t="n">
        <v>1720</v>
      </c>
      <c r="B1325" s="16" t="n">
        <v>0.342841153012382</v>
      </c>
      <c r="C1325" s="16" t="n">
        <v>0.352549792664544</v>
      </c>
      <c r="D1325" s="16" t="n">
        <v>0</v>
      </c>
      <c r="E1325" s="17" t="n">
        <v>14</v>
      </c>
      <c r="F1325" s="16" t="n">
        <v>1.18143206508814</v>
      </c>
      <c r="G1325" s="16" t="n">
        <v>1.0251399829873</v>
      </c>
      <c r="H1325" s="16" t="n">
        <v>0.856638696379509</v>
      </c>
      <c r="I1325" s="16" t="n">
        <v>1.30102999566398</v>
      </c>
      <c r="J1325" s="16" t="n">
        <v>0</v>
      </c>
      <c r="K1325" s="16" t="n">
        <v>0.54336029937813</v>
      </c>
      <c r="L1325" s="16" t="n">
        <v>0.517968191073689</v>
      </c>
    </row>
    <row r="1326" customFormat="false" ht="15" hidden="false" customHeight="false" outlineLevel="0" collapsed="false">
      <c r="A1326" s="17" t="n">
        <v>1721</v>
      </c>
      <c r="B1326" s="16" t="n">
        <v>0.342780113440973</v>
      </c>
      <c r="C1326" s="16" t="n">
        <v>0.352463871019202</v>
      </c>
      <c r="D1326" s="16" t="n">
        <v>0</v>
      </c>
      <c r="E1326" s="17" t="n">
        <v>13.8</v>
      </c>
      <c r="F1326" s="16" t="n">
        <v>1.16748942260024</v>
      </c>
      <c r="G1326" s="16" t="n">
        <v>1.01267604292181</v>
      </c>
      <c r="H1326" s="16" t="n">
        <v>0.853715821149746</v>
      </c>
      <c r="I1326" s="16" t="n">
        <v>1.30102999566398</v>
      </c>
      <c r="J1326" s="16" t="n">
        <v>0</v>
      </c>
      <c r="K1326" s="16" t="n">
        <v>0.542997083264542</v>
      </c>
      <c r="L1326" s="16" t="n">
        <v>0.522469869572396</v>
      </c>
    </row>
    <row r="1327" customFormat="false" ht="15" hidden="false" customHeight="false" outlineLevel="0" collapsed="false">
      <c r="A1327" s="17" t="n">
        <v>1722</v>
      </c>
      <c r="B1327" s="16" t="n">
        <v>0.342548615402646</v>
      </c>
      <c r="C1327" s="16" t="n">
        <v>0.352211678918191</v>
      </c>
      <c r="D1327" s="16" t="n">
        <v>0</v>
      </c>
      <c r="E1327" s="17" t="n">
        <v>13.5</v>
      </c>
      <c r="F1327" s="16" t="n">
        <v>1.15720888000192</v>
      </c>
      <c r="G1327" s="16" t="n">
        <v>1.00373267549054</v>
      </c>
      <c r="H1327" s="16" t="n">
        <v>0.850889043072348</v>
      </c>
      <c r="I1327" s="16" t="n">
        <v>1.30102999566398</v>
      </c>
      <c r="J1327" s="16" t="n">
        <v>0</v>
      </c>
      <c r="K1327" s="16" t="n">
        <v>0.542710912993231</v>
      </c>
      <c r="L1327" s="16" t="n">
        <v>0.531638324803258</v>
      </c>
    </row>
    <row r="1328" customFormat="false" ht="15" hidden="false" customHeight="false" outlineLevel="0" collapsed="false">
      <c r="A1328" s="17" t="n">
        <v>1723</v>
      </c>
      <c r="B1328" s="16" t="n">
        <v>0.342232117277605</v>
      </c>
      <c r="C1328" s="16" t="n">
        <v>0.351873718899568</v>
      </c>
      <c r="D1328" s="16" t="n">
        <v>0</v>
      </c>
      <c r="E1328" s="17" t="n">
        <v>13.2</v>
      </c>
      <c r="F1328" s="16" t="n">
        <v>1.14807942977221</v>
      </c>
      <c r="G1328" s="16" t="n">
        <v>0.995621551363154</v>
      </c>
      <c r="H1328" s="16" t="n">
        <v>0.845984787566144</v>
      </c>
      <c r="I1328" s="16" t="n">
        <v>1.30102999566398</v>
      </c>
      <c r="J1328" s="16" t="n">
        <v>0</v>
      </c>
      <c r="K1328" s="16" t="n">
        <v>0.542380716526333</v>
      </c>
      <c r="L1328" s="16" t="n">
        <v>0.550206372791811</v>
      </c>
    </row>
    <row r="1329" customFormat="false" ht="15" hidden="false" customHeight="false" outlineLevel="0" collapsed="false">
      <c r="A1329" s="17" t="n">
        <v>1724</v>
      </c>
      <c r="B1329" s="16" t="n">
        <v>0.34170768558979</v>
      </c>
      <c r="C1329" s="16" t="n">
        <v>0.351330276274221</v>
      </c>
      <c r="D1329" s="16" t="n">
        <v>0</v>
      </c>
      <c r="E1329" s="17" t="n">
        <v>13</v>
      </c>
      <c r="F1329" s="16" t="n">
        <v>1.14263057333776</v>
      </c>
      <c r="G1329" s="16" t="n">
        <v>0.991052724575117</v>
      </c>
      <c r="H1329" s="16" t="n">
        <v>0.841147736878052</v>
      </c>
      <c r="I1329" s="16" t="n">
        <v>1.30102999566398</v>
      </c>
      <c r="J1329" s="16" t="n">
        <v>0</v>
      </c>
      <c r="K1329" s="16" t="n">
        <v>0.542226624841781</v>
      </c>
      <c r="L1329" s="16" t="n">
        <v>0.538781575037147</v>
      </c>
    </row>
    <row r="1330" customFormat="false" ht="15" hidden="false" customHeight="false" outlineLevel="0" collapsed="false">
      <c r="A1330" s="17" t="n">
        <v>1725</v>
      </c>
      <c r="B1330" s="16" t="n">
        <v>0.341029685735703</v>
      </c>
      <c r="C1330" s="16" t="n">
        <v>0.350634710262647</v>
      </c>
      <c r="D1330" s="16" t="n">
        <v>0</v>
      </c>
      <c r="E1330" s="17" t="n">
        <v>13</v>
      </c>
      <c r="F1330" s="16" t="n">
        <v>1.13973896864689</v>
      </c>
      <c r="G1330" s="16" t="n">
        <v>0.989039369894171</v>
      </c>
      <c r="H1330" s="16" t="n">
        <v>0.838545754472276</v>
      </c>
      <c r="I1330" s="16" t="n">
        <v>1.30102999566398</v>
      </c>
      <c r="J1330" s="16" t="n">
        <v>0</v>
      </c>
      <c r="K1330" s="16" t="n">
        <v>0.542248637939574</v>
      </c>
      <c r="L1330" s="16" t="n">
        <v>0.537504815365142</v>
      </c>
    </row>
    <row r="1331" customFormat="false" ht="15" hidden="false" customHeight="false" outlineLevel="0" collapsed="false">
      <c r="A1331" s="17" t="n">
        <v>1726</v>
      </c>
      <c r="B1331" s="16" t="n">
        <v>0.340156789289581</v>
      </c>
      <c r="C1331" s="16" t="n">
        <v>0.349745850639216</v>
      </c>
      <c r="D1331" s="16" t="n">
        <v>0</v>
      </c>
      <c r="E1331" s="17" t="n">
        <v>13</v>
      </c>
      <c r="F1331" s="16" t="n">
        <v>1.14020829261461</v>
      </c>
      <c r="G1331" s="16" t="n">
        <v>0.989039369894171</v>
      </c>
      <c r="H1331" s="16" t="n">
        <v>0.837511726195863</v>
      </c>
      <c r="I1331" s="16" t="n">
        <v>1.30102999566398</v>
      </c>
      <c r="J1331" s="16" t="n">
        <v>0</v>
      </c>
      <c r="K1331" s="16" t="n">
        <v>0.542116559352815</v>
      </c>
      <c r="L1331" s="16" t="n">
        <v>0.527048593913378</v>
      </c>
    </row>
    <row r="1332" customFormat="false" ht="15" hidden="false" customHeight="false" outlineLevel="0" collapsed="false">
      <c r="A1332" s="17" t="n">
        <v>1727</v>
      </c>
      <c r="B1332" s="16" t="n">
        <v>0.339097550842497</v>
      </c>
      <c r="C1332" s="16" t="n">
        <v>0.348668696134618</v>
      </c>
      <c r="D1332" s="16" t="n">
        <v>0</v>
      </c>
      <c r="E1332" s="17" t="n">
        <v>13.1</v>
      </c>
      <c r="F1332" s="16" t="n">
        <v>1.14321626500123</v>
      </c>
      <c r="G1332" s="16" t="n">
        <v>0.991345271116483</v>
      </c>
      <c r="H1332" s="16" t="n">
        <v>0.836691695315414</v>
      </c>
      <c r="I1332" s="16" t="n">
        <v>1.30102999566398</v>
      </c>
      <c r="J1332" s="16" t="n">
        <v>0</v>
      </c>
      <c r="K1332" s="16" t="n">
        <v>0.542226624841781</v>
      </c>
      <c r="L1332" s="16" t="n">
        <v>0.507886192284409</v>
      </c>
    </row>
    <row r="1333" customFormat="false" ht="15" hidden="false" customHeight="false" outlineLevel="0" collapsed="false">
      <c r="A1333" s="17" t="n">
        <v>1728</v>
      </c>
      <c r="B1333" s="16" t="n">
        <v>0.337849099547775</v>
      </c>
      <c r="C1333" s="16" t="n">
        <v>0.347411433243114</v>
      </c>
      <c r="D1333" s="16" t="n">
        <v>0</v>
      </c>
      <c r="E1333" s="17" t="n">
        <v>13.5</v>
      </c>
      <c r="F1333" s="16" t="n">
        <v>1.15065371038745</v>
      </c>
      <c r="G1333" s="16" t="n">
        <v>0.997902092040302</v>
      </c>
      <c r="H1333" s="16" t="n">
        <v>0.837475354475321</v>
      </c>
      <c r="I1333" s="16" t="n">
        <v>1.30102999566398</v>
      </c>
      <c r="J1333" s="16" t="n">
        <v>0</v>
      </c>
      <c r="K1333" s="16" t="n">
        <v>0.542457762368609</v>
      </c>
      <c r="L1333" s="16" t="n">
        <v>0.508920807880689</v>
      </c>
    </row>
    <row r="1334" customFormat="false" ht="15" hidden="false" customHeight="false" outlineLevel="0" collapsed="false">
      <c r="A1334" s="17" t="n">
        <v>1729</v>
      </c>
      <c r="B1334" s="16" t="n">
        <v>0.336388198976164</v>
      </c>
      <c r="C1334" s="16" t="n">
        <v>0.345944856862257</v>
      </c>
      <c r="D1334" s="16" t="n">
        <v>0</v>
      </c>
      <c r="E1334" s="17" t="n">
        <v>13.6</v>
      </c>
      <c r="F1334" s="16" t="n">
        <v>1.16213478312307</v>
      </c>
      <c r="G1334" s="16" t="n">
        <v>1.00820621424015</v>
      </c>
      <c r="H1334" s="16" t="n">
        <v>0.838545754472276</v>
      </c>
      <c r="I1334" s="16" t="n">
        <v>1.30102999566398</v>
      </c>
      <c r="J1334" s="16" t="n">
        <v>0</v>
      </c>
      <c r="K1334" s="16" t="n">
        <v>0.542798965384404</v>
      </c>
      <c r="L1334" s="16" t="n">
        <v>0.52087391998239</v>
      </c>
    </row>
    <row r="1335" customFormat="false" ht="15" hidden="false" customHeight="false" outlineLevel="0" collapsed="false">
      <c r="A1335" s="17" t="n">
        <v>1730</v>
      </c>
      <c r="B1335" s="16" t="n">
        <v>0.33481111559603</v>
      </c>
      <c r="C1335" s="16" t="n">
        <v>0.344372029268193</v>
      </c>
      <c r="D1335" s="16" t="n">
        <v>0</v>
      </c>
      <c r="E1335" s="17" t="n">
        <v>13.6</v>
      </c>
      <c r="F1335" s="16" t="n">
        <v>1.17742331101862</v>
      </c>
      <c r="G1335" s="16" t="n">
        <v>1.02201905440293</v>
      </c>
      <c r="H1335" s="16" t="n">
        <v>0.848111455031196</v>
      </c>
      <c r="I1335" s="16" t="n">
        <v>1.30102999566398</v>
      </c>
      <c r="J1335" s="16" t="n">
        <v>0</v>
      </c>
      <c r="K1335" s="16" t="n">
        <v>0.543041109460129</v>
      </c>
      <c r="L1335" s="16" t="n">
        <v>0.529315942986077</v>
      </c>
    </row>
    <row r="1336" customFormat="false" ht="15" hidden="false" customHeight="false" outlineLevel="0" collapsed="false">
      <c r="A1336" s="17" t="n">
        <v>1731</v>
      </c>
      <c r="B1336" s="16" t="n">
        <v>0.333028317491214</v>
      </c>
      <c r="C1336" s="16" t="n">
        <v>0.342600137748123</v>
      </c>
      <c r="D1336" s="16" t="n">
        <v>0</v>
      </c>
      <c r="E1336" s="17" t="n">
        <v>14.1</v>
      </c>
      <c r="F1336" s="16" t="n">
        <v>1.19759078390273</v>
      </c>
      <c r="G1336" s="16" t="n">
        <v>1.03981494743107</v>
      </c>
      <c r="H1336" s="16" t="n">
        <v>0.848111455031196</v>
      </c>
      <c r="I1336" s="16" t="n">
        <v>1.30102999566398</v>
      </c>
      <c r="J1336" s="16" t="n">
        <v>0</v>
      </c>
      <c r="K1336" s="16" t="n">
        <v>0.543492377964889</v>
      </c>
      <c r="L1336" s="16" t="n">
        <v>0.537207638544934</v>
      </c>
    </row>
    <row r="1337" customFormat="false" ht="15" hidden="false" customHeight="false" outlineLevel="0" collapsed="false">
      <c r="A1337" s="17" t="n">
        <v>1732</v>
      </c>
      <c r="B1337" s="16" t="n">
        <v>0.331205873136167</v>
      </c>
      <c r="C1337" s="16" t="n">
        <v>0.340798527710859</v>
      </c>
      <c r="D1337" s="16" t="n">
        <v>0</v>
      </c>
      <c r="E1337" s="17" t="n">
        <v>14.6</v>
      </c>
      <c r="F1337" s="16" t="n">
        <v>1.22053051253298</v>
      </c>
      <c r="G1337" s="16" t="n">
        <v>1.06126583510404</v>
      </c>
      <c r="H1337" s="16" t="n">
        <v>0.853550277020855</v>
      </c>
      <c r="I1337" s="16" t="n">
        <v>1.30102999566398</v>
      </c>
      <c r="J1337" s="16" t="n">
        <v>0</v>
      </c>
      <c r="K1337" s="16" t="n">
        <v>0.544339882229927</v>
      </c>
      <c r="L1337" s="16" t="n">
        <v>0.544086731605305</v>
      </c>
    </row>
    <row r="1338" customFormat="false" ht="15" hidden="false" customHeight="false" outlineLevel="0" collapsed="false">
      <c r="A1338" s="17" t="n">
        <v>1733</v>
      </c>
      <c r="B1338" s="16" t="n">
        <v>0.329224928992766</v>
      </c>
      <c r="C1338" s="16" t="n">
        <v>0.338845384864892</v>
      </c>
      <c r="D1338" s="16" t="n">
        <v>0</v>
      </c>
      <c r="E1338" s="17" t="n">
        <v>15.2</v>
      </c>
      <c r="F1338" s="16" t="n">
        <v>1.24822441711904</v>
      </c>
      <c r="G1338" s="16" t="n">
        <v>1.08416085680833</v>
      </c>
      <c r="H1338" s="16" t="n">
        <v>0.856719962757843</v>
      </c>
      <c r="I1338" s="16" t="n">
        <v>1.30102999566398</v>
      </c>
      <c r="J1338" s="16" t="n">
        <v>0</v>
      </c>
      <c r="K1338" s="16" t="n">
        <v>0.545176379946068</v>
      </c>
      <c r="L1338" s="16" t="n">
        <v>0.551229981839194</v>
      </c>
    </row>
    <row r="1339" customFormat="false" ht="15" hidden="false" customHeight="false" outlineLevel="0" collapsed="false">
      <c r="A1339" s="17" t="n">
        <v>1734</v>
      </c>
      <c r="B1339" s="16" t="n">
        <v>0.327288008950375</v>
      </c>
      <c r="C1339" s="16" t="n">
        <v>0.336947560531778</v>
      </c>
      <c r="D1339" s="16" t="n">
        <v>0</v>
      </c>
      <c r="E1339" s="17" t="n">
        <v>16.2</v>
      </c>
      <c r="F1339" s="16" t="n">
        <v>1.27777156736476</v>
      </c>
      <c r="G1339" s="16" t="n">
        <v>1.10888075586984</v>
      </c>
      <c r="H1339" s="16" t="n">
        <v>0.864634225386697</v>
      </c>
      <c r="I1339" s="16" t="n">
        <v>1.30102999566398</v>
      </c>
      <c r="J1339" s="16" t="n">
        <v>0</v>
      </c>
      <c r="K1339" s="16" t="n">
        <v>0.546001871113312</v>
      </c>
      <c r="L1339" s="16" t="n">
        <v>0.558857520224534</v>
      </c>
    </row>
    <row r="1340" customFormat="false" ht="15" hidden="false" customHeight="false" outlineLevel="0" collapsed="false">
      <c r="A1340" s="17" t="n">
        <v>1735</v>
      </c>
      <c r="B1340" s="16" t="n">
        <v>0.325257253426093</v>
      </c>
      <c r="C1340" s="16" t="n">
        <v>0.334968390051181</v>
      </c>
      <c r="D1340" s="16" t="n">
        <v>0</v>
      </c>
      <c r="E1340" s="17" t="n">
        <v>16.9</v>
      </c>
      <c r="F1340" s="16" t="n">
        <v>1.31209911856179</v>
      </c>
      <c r="G1340" s="16" t="n">
        <v>1.13393583991783</v>
      </c>
      <c r="H1340" s="16" t="n">
        <v>0.874465798133727</v>
      </c>
      <c r="I1340" s="16" t="n">
        <v>1.30102999566398</v>
      </c>
      <c r="J1340" s="16" t="n">
        <v>0</v>
      </c>
      <c r="K1340" s="16" t="n">
        <v>0.546992460514006</v>
      </c>
      <c r="L1340" s="16" t="n">
        <v>0.567618733146222</v>
      </c>
    </row>
    <row r="1341" customFormat="false" ht="15" hidden="false" customHeight="false" outlineLevel="0" collapsed="false">
      <c r="A1341" s="17" t="n">
        <v>1736</v>
      </c>
      <c r="B1341" s="16" t="n">
        <v>0.323314353823662</v>
      </c>
      <c r="C1341" s="16" t="n">
        <v>0.333081186504102</v>
      </c>
      <c r="D1341" s="16" t="n">
        <v>0</v>
      </c>
      <c r="E1341" s="17" t="n">
        <v>17.3</v>
      </c>
      <c r="F1341" s="16" t="n">
        <v>1.34631252270177</v>
      </c>
      <c r="G1341" s="16" t="n">
        <v>1.1621891684621</v>
      </c>
      <c r="H1341" s="16" t="n">
        <v>0.883439864457391</v>
      </c>
      <c r="I1341" s="16" t="n">
        <v>1.30102999566398</v>
      </c>
      <c r="J1341" s="16" t="n">
        <v>0</v>
      </c>
      <c r="K1341" s="16" t="n">
        <v>0.548203180892631</v>
      </c>
      <c r="L1341" s="16" t="n">
        <v>0.576754168730395</v>
      </c>
    </row>
    <row r="1342" customFormat="false" ht="15" hidden="false" customHeight="false" outlineLevel="0" collapsed="false">
      <c r="A1342" s="17" t="n">
        <v>1737</v>
      </c>
      <c r="B1342" s="16" t="n">
        <v>0.321365241099287</v>
      </c>
      <c r="C1342" s="16" t="n">
        <v>0.331197293206806</v>
      </c>
      <c r="D1342" s="16" t="n">
        <v>0</v>
      </c>
      <c r="E1342" s="17" t="n">
        <v>18.5</v>
      </c>
      <c r="F1342" s="16" t="n">
        <v>1.38354121675573</v>
      </c>
      <c r="G1342" s="16" t="n">
        <v>1.1924129609474</v>
      </c>
      <c r="H1342" s="16" t="n">
        <v>0.893091995525737</v>
      </c>
      <c r="I1342" s="16" t="n">
        <v>1.30102999566398</v>
      </c>
      <c r="J1342" s="16" t="n">
        <v>0</v>
      </c>
      <c r="K1342" s="16" t="n">
        <v>0.549226789940014</v>
      </c>
      <c r="L1342" s="16" t="n">
        <v>0.586065709096913</v>
      </c>
    </row>
    <row r="1343" customFormat="false" ht="15" hidden="false" customHeight="false" outlineLevel="0" collapsed="false">
      <c r="A1343" s="17" t="n">
        <v>1738</v>
      </c>
      <c r="B1343" s="16" t="n">
        <v>0.319532668811304</v>
      </c>
      <c r="C1343" s="16" t="n">
        <v>0.329432272649803</v>
      </c>
      <c r="D1343" s="16" t="n">
        <v>0</v>
      </c>
      <c r="E1343" s="17" t="n">
        <v>19.8</v>
      </c>
      <c r="F1343" s="16" t="n">
        <v>1.41945489287449</v>
      </c>
      <c r="G1343" s="16" t="n">
        <v>1.22218467004906</v>
      </c>
      <c r="H1343" s="16" t="n">
        <v>0.906403721471331</v>
      </c>
      <c r="I1343" s="16" t="n">
        <v>1.30102999566398</v>
      </c>
      <c r="J1343" s="16" t="n">
        <v>0</v>
      </c>
      <c r="K1343" s="16" t="n">
        <v>0.550492543063123</v>
      </c>
      <c r="L1343" s="16" t="n">
        <v>0.596885146662264</v>
      </c>
    </row>
    <row r="1344" customFormat="false" ht="15" hidden="false" customHeight="false" outlineLevel="0" collapsed="false">
      <c r="A1344" s="17" t="n">
        <v>1739</v>
      </c>
      <c r="B1344" s="16" t="n">
        <v>0.317741332893018</v>
      </c>
      <c r="C1344" s="16" t="n">
        <v>0.327715782849962</v>
      </c>
      <c r="D1344" s="16" t="n">
        <v>0</v>
      </c>
      <c r="E1344" s="17" t="n">
        <v>20.4</v>
      </c>
      <c r="F1344" s="16" t="n">
        <v>1.45665131003989</v>
      </c>
      <c r="G1344" s="16" t="n">
        <v>1.25479918883978</v>
      </c>
      <c r="H1344" s="16" t="n">
        <v>0.92081516438078</v>
      </c>
      <c r="I1344" s="16" t="n">
        <v>1.30102999566398</v>
      </c>
      <c r="J1344" s="16" t="n">
        <v>0</v>
      </c>
      <c r="K1344" s="16" t="n">
        <v>0.551582191403885</v>
      </c>
      <c r="L1344" s="16" t="n">
        <v>0.607649551483133</v>
      </c>
    </row>
    <row r="1345" customFormat="false" ht="15" hidden="false" customHeight="false" outlineLevel="0" collapsed="false">
      <c r="A1345" s="17" t="n">
        <v>1740</v>
      </c>
      <c r="B1345" s="16" t="n">
        <v>0.316069642150844</v>
      </c>
      <c r="C1345" s="16" t="n">
        <v>0.326118112584634</v>
      </c>
      <c r="D1345" s="16" t="n">
        <v>0</v>
      </c>
      <c r="E1345" s="17" t="n">
        <v>21.9</v>
      </c>
      <c r="F1345" s="16" t="n">
        <v>1.4914976068207</v>
      </c>
      <c r="G1345" s="16" t="n">
        <v>1.28534714199529</v>
      </c>
      <c r="H1345" s="16" t="n">
        <v>0.933321049404944</v>
      </c>
      <c r="I1345" s="16" t="n">
        <v>1.30102999566398</v>
      </c>
      <c r="J1345" s="16" t="n">
        <v>0</v>
      </c>
      <c r="K1345" s="16" t="n">
        <v>0.552418689120027</v>
      </c>
      <c r="L1345" s="16" t="n">
        <v>0.618502008695174</v>
      </c>
    </row>
    <row r="1346" customFormat="false" ht="15" hidden="false" customHeight="false" outlineLevel="0" collapsed="false">
      <c r="A1346" s="17" t="n">
        <v>1741</v>
      </c>
      <c r="B1346" s="16" t="n">
        <v>0.314488012040103</v>
      </c>
      <c r="C1346" s="16" t="n">
        <v>0.324616222599463</v>
      </c>
      <c r="D1346" s="16" t="n">
        <v>1</v>
      </c>
      <c r="E1346" s="17" t="n">
        <v>22.7</v>
      </c>
      <c r="F1346" s="16" t="n">
        <v>1.52588952887045</v>
      </c>
      <c r="G1346" s="16" t="n">
        <v>1.3150620013449</v>
      </c>
      <c r="H1346" s="16" t="n">
        <v>0.94593983198393</v>
      </c>
      <c r="I1346" s="16" t="n">
        <v>1.30102999566398</v>
      </c>
      <c r="J1346" s="16" t="n">
        <v>0.477855692029409</v>
      </c>
      <c r="K1346" s="16" t="n">
        <v>0.553365252325133</v>
      </c>
      <c r="L1346" s="16" t="n">
        <v>0.627725496670519</v>
      </c>
    </row>
    <row r="1347" customFormat="false" ht="15" hidden="false" customHeight="false" outlineLevel="0" collapsed="false">
      <c r="A1347" s="17" t="n">
        <v>1742</v>
      </c>
      <c r="B1347" s="16" t="n">
        <v>0.313003014855915</v>
      </c>
      <c r="C1347" s="16" t="n">
        <v>0.323205921704844</v>
      </c>
      <c r="D1347" s="16" t="n">
        <v>1</v>
      </c>
      <c r="E1347" s="17" t="n">
        <v>23.3</v>
      </c>
      <c r="F1347" s="16" t="n">
        <v>1.55718621868962</v>
      </c>
      <c r="G1347" s="16" t="n">
        <v>1.3429868226586</v>
      </c>
      <c r="H1347" s="16" t="n">
        <v>0.958379671752177</v>
      </c>
      <c r="I1347" s="16" t="n">
        <v>1.30102999566398</v>
      </c>
      <c r="J1347" s="16" t="n">
        <v>0.701603065933796</v>
      </c>
      <c r="K1347" s="16" t="n">
        <v>0.554168730394585</v>
      </c>
      <c r="L1347" s="16" t="n">
        <v>0.634703648670959</v>
      </c>
    </row>
    <row r="1348" customFormat="false" ht="15" hidden="false" customHeight="false" outlineLevel="0" collapsed="false">
      <c r="A1348" s="17" t="n">
        <v>1743</v>
      </c>
      <c r="B1348" s="16" t="n">
        <v>0.311613637981591</v>
      </c>
      <c r="C1348" s="16" t="n">
        <v>0.32189061943259</v>
      </c>
      <c r="D1348" s="16" t="n">
        <v>1</v>
      </c>
      <c r="E1348" s="17" t="n">
        <v>24.3</v>
      </c>
      <c r="F1348" s="16" t="n">
        <v>1.58586831905218</v>
      </c>
      <c r="G1348" s="16" t="n">
        <v>1.36827067029988</v>
      </c>
      <c r="H1348" s="16" t="n">
        <v>0.969848803239913</v>
      </c>
      <c r="I1348" s="16" t="n">
        <v>1.30102999566398</v>
      </c>
      <c r="J1348" s="16" t="n">
        <v>0.688281950837037</v>
      </c>
      <c r="K1348" s="16" t="n">
        <v>0.554851136426174</v>
      </c>
      <c r="L1348" s="16" t="n">
        <v>0.638346816355732</v>
      </c>
    </row>
    <row r="1349" customFormat="false" ht="15" hidden="false" customHeight="false" outlineLevel="0" collapsed="false">
      <c r="A1349" s="17" t="n">
        <v>1744</v>
      </c>
      <c r="B1349" s="16" t="n">
        <v>0.310292240094256</v>
      </c>
      <c r="C1349" s="16" t="n">
        <v>0.320640754735133</v>
      </c>
      <c r="D1349" s="16" t="n">
        <v>1</v>
      </c>
      <c r="E1349" s="17" t="n">
        <v>25.1</v>
      </c>
      <c r="F1349" s="16" t="n">
        <v>1.61260269774401</v>
      </c>
      <c r="G1349" s="16" t="n">
        <v>1.39157999589339</v>
      </c>
      <c r="H1349" s="16" t="n">
        <v>0.979355893585444</v>
      </c>
      <c r="I1349" s="16" t="n">
        <v>1.30102999566398</v>
      </c>
      <c r="J1349" s="16" t="n">
        <v>0.620362290532183</v>
      </c>
      <c r="K1349" s="16" t="n">
        <v>0.555610588300039</v>
      </c>
      <c r="L1349" s="16" t="n">
        <v>0.638809091409389</v>
      </c>
    </row>
    <row r="1350" customFormat="false" ht="15" hidden="false" customHeight="false" outlineLevel="0" collapsed="false">
      <c r="A1350" s="17" t="n">
        <v>1745</v>
      </c>
      <c r="B1350" s="16" t="n">
        <v>0.30907397877287</v>
      </c>
      <c r="C1350" s="16" t="n">
        <v>0.319491840998627</v>
      </c>
      <c r="D1350" s="16" t="n">
        <v>1</v>
      </c>
      <c r="E1350" s="17" t="n">
        <v>25.9</v>
      </c>
      <c r="F1350" s="16" t="n">
        <v>1.63628682045355</v>
      </c>
      <c r="G1350" s="16" t="n">
        <v>1.41285040744877</v>
      </c>
      <c r="H1350" s="16" t="n">
        <v>0.988993343808371</v>
      </c>
      <c r="I1350" s="16" t="n">
        <v>1.30102999566398</v>
      </c>
      <c r="J1350" s="16" t="n">
        <v>0.503914405118586</v>
      </c>
      <c r="K1350" s="16" t="n">
        <v>0.556281987782731</v>
      </c>
      <c r="L1350" s="16" t="n">
        <v>0.63560618568048</v>
      </c>
    </row>
    <row r="1351" customFormat="false" ht="15" hidden="false" customHeight="false" outlineLevel="0" collapsed="false">
      <c r="A1351" s="17" t="n">
        <v>1746</v>
      </c>
      <c r="B1351" s="16" t="n">
        <v>0.307895860738224</v>
      </c>
      <c r="C1351" s="16" t="n">
        <v>0.318381719147291</v>
      </c>
      <c r="D1351" s="16" t="n">
        <v>1</v>
      </c>
      <c r="E1351" s="17" t="n">
        <v>26.9</v>
      </c>
      <c r="F1351" s="16" t="n">
        <v>1.65854779141846</v>
      </c>
      <c r="G1351" s="16" t="n">
        <v>1.43224422755328</v>
      </c>
      <c r="H1351" s="16" t="n">
        <v>0.997787889127937</v>
      </c>
      <c r="I1351" s="16" t="n">
        <v>1.30102999566398</v>
      </c>
      <c r="J1351" s="16" t="n">
        <v>0.47786554202769</v>
      </c>
      <c r="K1351" s="16" t="n">
        <v>0.55683231522756</v>
      </c>
      <c r="L1351" s="16" t="n">
        <v>0.630576192834737</v>
      </c>
    </row>
    <row r="1352" customFormat="false" ht="15" hidden="false" customHeight="false" outlineLevel="0" collapsed="false">
      <c r="A1352" s="17" t="n">
        <v>1747</v>
      </c>
      <c r="B1352" s="16" t="n">
        <v>0.306794907097463</v>
      </c>
      <c r="C1352" s="16" t="n">
        <v>0.317349039892739</v>
      </c>
      <c r="D1352" s="16" t="n">
        <v>1</v>
      </c>
      <c r="E1352" s="17" t="n">
        <v>27.7</v>
      </c>
      <c r="F1352" s="16" t="n">
        <v>1.67881001039952</v>
      </c>
      <c r="G1352" s="16" t="n">
        <v>1.44923363569284</v>
      </c>
      <c r="H1352" s="16" t="n">
        <v>1.00639292307253</v>
      </c>
      <c r="I1352" s="16" t="n">
        <v>1.30102999566398</v>
      </c>
      <c r="J1352" s="16" t="n">
        <v>0.324011354863435</v>
      </c>
      <c r="K1352" s="16" t="n">
        <v>0.557294590281217</v>
      </c>
      <c r="L1352" s="16" t="n">
        <v>0.626162566727203</v>
      </c>
    </row>
    <row r="1353" customFormat="false" ht="15" hidden="false" customHeight="false" outlineLevel="0" collapsed="false">
      <c r="A1353" s="17" t="n">
        <v>1748</v>
      </c>
      <c r="B1353" s="16" t="n">
        <v>0.305716246697638</v>
      </c>
      <c r="C1353" s="16" t="n">
        <v>0.316334306263817</v>
      </c>
      <c r="D1353" s="16" t="n">
        <v>1</v>
      </c>
      <c r="E1353" s="17" t="n">
        <v>28.3</v>
      </c>
      <c r="F1353" s="16" t="n">
        <v>1.69728465316077</v>
      </c>
      <c r="G1353" s="16" t="n">
        <v>1.46511665368613</v>
      </c>
      <c r="H1353" s="16" t="n">
        <v>1.01369229478143</v>
      </c>
      <c r="I1353" s="16" t="n">
        <v>1.30102999566398</v>
      </c>
      <c r="J1353" s="16" t="n">
        <v>0.340384956724516</v>
      </c>
      <c r="K1353" s="16" t="n">
        <v>0.557789884981564</v>
      </c>
      <c r="L1353" s="16" t="n">
        <v>0.621528809641737</v>
      </c>
    </row>
    <row r="1354" customFormat="false" ht="15" hidden="false" customHeight="false" outlineLevel="0" collapsed="false">
      <c r="A1354" s="17" t="n">
        <v>1749</v>
      </c>
      <c r="B1354" s="16" t="n">
        <v>0.304695187564249</v>
      </c>
      <c r="C1354" s="16" t="n">
        <v>0.31537562230101</v>
      </c>
      <c r="D1354" s="16" t="n">
        <v>1</v>
      </c>
      <c r="E1354" s="17" t="n">
        <v>28.9</v>
      </c>
      <c r="F1354" s="16" t="n">
        <v>1.71327200525512</v>
      </c>
      <c r="G1354" s="16" t="n">
        <v>1.47898204154972</v>
      </c>
      <c r="H1354" s="16" t="n">
        <v>1.02018505980422</v>
      </c>
      <c r="I1354" s="16" t="n">
        <v>1.30102999566398</v>
      </c>
      <c r="J1354" s="16" t="n">
        <v>0.34306712212673</v>
      </c>
      <c r="K1354" s="16" t="n">
        <v>0.558175114192945</v>
      </c>
      <c r="L1354" s="16" t="n">
        <v>0.618689120026416</v>
      </c>
    </row>
    <row r="1355" customFormat="false" ht="15" hidden="false" customHeight="false" outlineLevel="0" collapsed="false">
      <c r="A1355" s="17" t="n">
        <v>1750</v>
      </c>
      <c r="B1355" s="16" t="n">
        <v>0.303683028176979</v>
      </c>
      <c r="C1355" s="16" t="n">
        <v>0.314421976635573</v>
      </c>
      <c r="D1355" s="16" t="n">
        <v>1</v>
      </c>
      <c r="E1355" s="17" t="n">
        <v>29.3</v>
      </c>
      <c r="F1355" s="16" t="n">
        <v>1.7286512151206</v>
      </c>
      <c r="G1355" s="16" t="n">
        <v>1.49190168161947</v>
      </c>
      <c r="H1355" s="16" t="n">
        <v>1.0268162498986</v>
      </c>
      <c r="I1355" s="16" t="n">
        <v>1.30102999566398</v>
      </c>
      <c r="J1355" s="16" t="n">
        <v>0.593038967751788</v>
      </c>
      <c r="K1355" s="16" t="n">
        <v>0.558472291013153</v>
      </c>
      <c r="L1355" s="16" t="n">
        <v>0.616773980518409</v>
      </c>
    </row>
    <row r="1356" customFormat="false" ht="15" hidden="false" customHeight="false" outlineLevel="0" collapsed="false">
      <c r="A1356" s="17" t="n">
        <v>1751</v>
      </c>
      <c r="B1356" s="16" t="n">
        <v>0.302709935550337</v>
      </c>
      <c r="C1356" s="16" t="n">
        <v>0.313503321885708</v>
      </c>
      <c r="D1356" s="16" t="n">
        <v>1</v>
      </c>
      <c r="E1356" s="17" t="n">
        <v>29.3</v>
      </c>
      <c r="F1356" s="16" t="n">
        <v>1.74184113730989</v>
      </c>
      <c r="G1356" s="16" t="n">
        <v>1.50184138576471</v>
      </c>
      <c r="H1356" s="16" t="n">
        <v>1.03235297805582</v>
      </c>
      <c r="I1356" s="16" t="n">
        <v>1.30102999566398</v>
      </c>
      <c r="J1356" s="16" t="n">
        <v>0.230235321787357</v>
      </c>
      <c r="K1356" s="16" t="n">
        <v>0.558956579164603</v>
      </c>
      <c r="L1356" s="16" t="n">
        <v>0.612481426448737</v>
      </c>
    </row>
    <row r="1357" customFormat="false" ht="15" hidden="false" customHeight="false" outlineLevel="0" collapsed="false">
      <c r="A1357" s="17" t="n">
        <v>1752</v>
      </c>
      <c r="B1357" s="16" t="n">
        <v>0.301718531824924</v>
      </c>
      <c r="C1357" s="16" t="n">
        <v>0.312563782682391</v>
      </c>
      <c r="D1357" s="16" t="n">
        <v>1</v>
      </c>
      <c r="E1357" s="17" t="n">
        <v>29.6</v>
      </c>
      <c r="F1357" s="16" t="n">
        <v>1.75499469468953</v>
      </c>
      <c r="G1357" s="16" t="n">
        <v>1.51319512920538</v>
      </c>
      <c r="H1357" s="16" t="n">
        <v>1.03704279200802</v>
      </c>
      <c r="I1357" s="16" t="n">
        <v>1.30102999566398</v>
      </c>
      <c r="J1357" s="16" t="n">
        <v>0.458900086705923</v>
      </c>
      <c r="K1357" s="16" t="n">
        <v>0.559187716691431</v>
      </c>
      <c r="L1357" s="16" t="n">
        <v>0.607000165098233</v>
      </c>
    </row>
    <row r="1358" customFormat="false" ht="15" hidden="false" customHeight="false" outlineLevel="0" collapsed="false">
      <c r="A1358" s="17" t="n">
        <v>1753</v>
      </c>
      <c r="B1358" s="16" t="n">
        <v>0.300756108760834</v>
      </c>
      <c r="C1358" s="16" t="n">
        <v>0.311649410034714</v>
      </c>
      <c r="D1358" s="16" t="n">
        <v>1</v>
      </c>
      <c r="E1358" s="17" t="n">
        <v>29.8</v>
      </c>
      <c r="F1358" s="16" t="n">
        <v>1.76674759750668</v>
      </c>
      <c r="G1358" s="16" t="n">
        <v>1.52422601276745</v>
      </c>
      <c r="H1358" s="16" t="n">
        <v>1.04164402203476</v>
      </c>
      <c r="I1358" s="16" t="n">
        <v>1.30102999566398</v>
      </c>
      <c r="J1358" s="16" t="n">
        <v>0.423039129171561</v>
      </c>
      <c r="K1358" s="16" t="n">
        <v>0.559374828022674</v>
      </c>
      <c r="L1358" s="16" t="n">
        <v>0.600198117880139</v>
      </c>
    </row>
    <row r="1359" customFormat="false" ht="15" hidden="false" customHeight="false" outlineLevel="0" collapsed="false">
      <c r="A1359" s="17" t="n">
        <v>1754</v>
      </c>
      <c r="B1359" s="16" t="n">
        <v>0.299754640460014</v>
      </c>
      <c r="C1359" s="16" t="n">
        <v>0.310694089593894</v>
      </c>
      <c r="D1359" s="16" t="n">
        <v>1</v>
      </c>
      <c r="E1359" s="17" t="n">
        <v>29.8</v>
      </c>
      <c r="F1359" s="16" t="n">
        <v>1.77901530188864</v>
      </c>
      <c r="G1359" s="16" t="n">
        <v>1.53540843258154</v>
      </c>
      <c r="H1359" s="16" t="n">
        <v>1.04661918784779</v>
      </c>
      <c r="I1359" s="16" t="n">
        <v>1.30102999566398</v>
      </c>
      <c r="J1359" s="16" t="n">
        <v>0.454184409708504</v>
      </c>
      <c r="K1359" s="16" t="n">
        <v>0.559672004842882</v>
      </c>
      <c r="L1359" s="16" t="n">
        <v>0.591337846018381</v>
      </c>
    </row>
    <row r="1360" customFormat="false" ht="15" hidden="false" customHeight="false" outlineLevel="0" collapsed="false">
      <c r="A1360" s="17" t="n">
        <v>1755</v>
      </c>
      <c r="B1360" s="16" t="n">
        <v>0.298751889334785</v>
      </c>
      <c r="C1360" s="16" t="n">
        <v>0.309734877647298</v>
      </c>
      <c r="D1360" s="16" t="n">
        <v>1</v>
      </c>
      <c r="E1360" s="17" t="n">
        <v>30.1</v>
      </c>
      <c r="F1360" s="16" t="n">
        <v>1.79039820036523</v>
      </c>
      <c r="G1360" s="16" t="n">
        <v>1.54570332761167</v>
      </c>
      <c r="H1360" s="16" t="n">
        <v>1.05043961758709</v>
      </c>
      <c r="I1360" s="16" t="n">
        <v>1.30102999566398</v>
      </c>
      <c r="J1360" s="16" t="n">
        <v>0.539556923330664</v>
      </c>
      <c r="K1360" s="16" t="n">
        <v>0.559815089978537</v>
      </c>
      <c r="L1360" s="16" t="n">
        <v>0.583985471355457</v>
      </c>
    </row>
    <row r="1361" customFormat="false" ht="15" hidden="false" customHeight="false" outlineLevel="0" collapsed="false">
      <c r="A1361" s="17" t="n">
        <v>1756</v>
      </c>
      <c r="B1361" s="16" t="n">
        <v>0.297697373672768</v>
      </c>
      <c r="C1361" s="16" t="n">
        <v>0.308721849238182</v>
      </c>
      <c r="D1361" s="16" t="n">
        <v>1</v>
      </c>
      <c r="E1361" s="17" t="n">
        <v>30.2</v>
      </c>
      <c r="F1361" s="16" t="n">
        <v>1.8034461723924</v>
      </c>
      <c r="G1361" s="16" t="n">
        <v>1.55766056365679</v>
      </c>
      <c r="H1361" s="16" t="n">
        <v>1.0554102714463</v>
      </c>
      <c r="I1361" s="16" t="n">
        <v>1.30102999566398</v>
      </c>
      <c r="J1361" s="16" t="n">
        <v>0.459913243863934</v>
      </c>
      <c r="K1361" s="16" t="n">
        <v>0.559947168565296</v>
      </c>
      <c r="L1361" s="16" t="n">
        <v>0.57896648505861</v>
      </c>
    </row>
    <row r="1362" customFormat="false" ht="15" hidden="false" customHeight="false" outlineLevel="0" collapsed="false">
      <c r="A1362" s="17" t="n">
        <v>1757</v>
      </c>
      <c r="B1362" s="16" t="n">
        <v>0.29662120949339</v>
      </c>
      <c r="C1362" s="16" t="n">
        <v>0.307686571734798</v>
      </c>
      <c r="D1362" s="16" t="n">
        <v>1</v>
      </c>
      <c r="E1362" s="17" t="n">
        <v>30.4</v>
      </c>
      <c r="F1362" s="16" t="n">
        <v>1.81716183142199</v>
      </c>
      <c r="G1362" s="16" t="n">
        <v>1.56993336137823</v>
      </c>
      <c r="H1362" s="16" t="n">
        <v>1.06027796538274</v>
      </c>
      <c r="I1362" s="16" t="n">
        <v>1.30102999566398</v>
      </c>
      <c r="J1362" s="16" t="n">
        <v>0.452428917667352</v>
      </c>
      <c r="K1362" s="16" t="n">
        <v>0.560167299543228</v>
      </c>
      <c r="L1362" s="16" t="n">
        <v>0.5754443894117</v>
      </c>
    </row>
    <row r="1363" customFormat="false" ht="15" hidden="false" customHeight="false" outlineLevel="0" collapsed="false">
      <c r="A1363" s="17" t="n">
        <v>1758</v>
      </c>
      <c r="B1363" s="16" t="n">
        <v>0.295502193106545</v>
      </c>
      <c r="C1363" s="16" t="n">
        <v>0.306601331368598</v>
      </c>
      <c r="D1363" s="16" t="n">
        <v>1</v>
      </c>
      <c r="E1363" s="17" t="n">
        <v>31.2</v>
      </c>
      <c r="F1363" s="16" t="n">
        <v>1.8312712270164</v>
      </c>
      <c r="G1363" s="16" t="n">
        <v>1.58329589356503</v>
      </c>
      <c r="H1363" s="16" t="n">
        <v>1.064335176109</v>
      </c>
      <c r="I1363" s="16" t="n">
        <v>1.30102999566398</v>
      </c>
      <c r="J1363" s="16" t="n">
        <v>0.577999065102564</v>
      </c>
      <c r="K1363" s="16" t="n">
        <v>0.560497496010126</v>
      </c>
      <c r="L1363" s="16" t="n">
        <v>0.573551263001486</v>
      </c>
    </row>
    <row r="1364" customFormat="false" ht="15" hidden="false" customHeight="false" outlineLevel="0" collapsed="false">
      <c r="A1364" s="17" t="n">
        <v>1759</v>
      </c>
      <c r="B1364" s="16" t="n">
        <v>0.294310684446935</v>
      </c>
      <c r="C1364" s="16" t="n">
        <v>0.305439807707098</v>
      </c>
      <c r="D1364" s="16" t="n">
        <v>1</v>
      </c>
      <c r="E1364" s="17" t="n">
        <v>32</v>
      </c>
      <c r="F1364" s="16" t="n">
        <v>1.84669021141406</v>
      </c>
      <c r="G1364" s="16" t="n">
        <v>1.59798250935423</v>
      </c>
      <c r="H1364" s="16" t="n">
        <v>1.06885966686869</v>
      </c>
      <c r="I1364" s="16" t="n">
        <v>1.30102999566398</v>
      </c>
      <c r="J1364" s="16" t="n">
        <v>0.582718473352294</v>
      </c>
      <c r="K1364" s="16" t="n">
        <v>0.560684607341368</v>
      </c>
      <c r="L1364" s="16" t="n">
        <v>0.571140828793132</v>
      </c>
    </row>
    <row r="1365" customFormat="false" ht="15" hidden="false" customHeight="false" outlineLevel="0" collapsed="false">
      <c r="A1365" s="17" t="n">
        <v>1760</v>
      </c>
      <c r="B1365" s="16" t="n">
        <v>0.293063981665505</v>
      </c>
      <c r="C1365" s="16" t="n">
        <v>0.304215871251533</v>
      </c>
      <c r="D1365" s="16" t="n">
        <v>1</v>
      </c>
      <c r="E1365" s="17" t="n">
        <v>32.6</v>
      </c>
      <c r="F1365" s="16" t="n">
        <v>1.86251178399395</v>
      </c>
      <c r="G1365" s="16" t="n">
        <v>1.61233562920152</v>
      </c>
      <c r="H1365" s="16" t="n">
        <v>1.07361392511859</v>
      </c>
      <c r="I1365" s="16" t="n">
        <v>1.30102999566398</v>
      </c>
      <c r="J1365" s="16" t="n">
        <v>0.405456772067568</v>
      </c>
      <c r="K1365" s="16" t="n">
        <v>0.561146882395025</v>
      </c>
      <c r="L1365" s="16" t="n">
        <v>0.568081008199879</v>
      </c>
    </row>
    <row r="1366" customFormat="false" ht="15" hidden="false" customHeight="false" outlineLevel="0" collapsed="false">
      <c r="A1366" s="17" t="n">
        <v>1761</v>
      </c>
      <c r="B1366" s="16" t="n">
        <v>0.291769548367571</v>
      </c>
      <c r="C1366" s="16" t="n">
        <v>0.302942356551384</v>
      </c>
      <c r="D1366" s="16" t="n">
        <v>1</v>
      </c>
      <c r="E1366" s="17" t="n">
        <v>33.6</v>
      </c>
      <c r="F1366" s="16" t="n">
        <v>1.88019427250483</v>
      </c>
      <c r="G1366" s="16" t="n">
        <v>1.62928202519397</v>
      </c>
      <c r="H1366" s="16" t="n">
        <v>1.07777630592612</v>
      </c>
      <c r="I1366" s="16" t="n">
        <v>1.30102999566398</v>
      </c>
      <c r="J1366" s="16" t="n">
        <v>0.686754515947524</v>
      </c>
      <c r="K1366" s="16" t="n">
        <v>0.561686203290958</v>
      </c>
      <c r="L1366" s="16" t="n">
        <v>0.564955148313246</v>
      </c>
    </row>
    <row r="1367" customFormat="false" ht="15" hidden="false" customHeight="false" outlineLevel="0" collapsed="false">
      <c r="A1367" s="17" t="n">
        <v>1762</v>
      </c>
      <c r="B1367" s="16" t="n">
        <v>0.29040363949758</v>
      </c>
      <c r="C1367" s="16" t="n">
        <v>0.301602707243072</v>
      </c>
      <c r="D1367" s="16" t="n">
        <v>1</v>
      </c>
      <c r="E1367" s="17" t="n">
        <v>34.2</v>
      </c>
      <c r="F1367" s="16" t="n">
        <v>1.90225795115005</v>
      </c>
      <c r="G1367" s="16" t="n">
        <v>1.64986976535185</v>
      </c>
      <c r="H1367" s="16" t="n">
        <v>1.08389558864777</v>
      </c>
      <c r="I1367" s="16" t="n">
        <v>1.30102999566398</v>
      </c>
      <c r="J1367" s="16" t="n">
        <v>0.528729057209654</v>
      </c>
      <c r="K1367" s="16" t="n">
        <v>0.562148478344615</v>
      </c>
      <c r="L1367" s="16" t="n">
        <v>0.561510098508613</v>
      </c>
    </row>
    <row r="1368" customFormat="false" ht="15" hidden="false" customHeight="false" outlineLevel="0" collapsed="false">
      <c r="A1368" s="17" t="n">
        <v>1763</v>
      </c>
      <c r="B1368" s="16" t="n">
        <v>0.289004009962082</v>
      </c>
      <c r="C1368" s="16" t="n">
        <v>0.300232138490252</v>
      </c>
      <c r="D1368" s="16" t="n">
        <v>1</v>
      </c>
      <c r="E1368" s="17" t="n">
        <v>34.7</v>
      </c>
      <c r="F1368" s="16" t="n">
        <v>1.92741025828615</v>
      </c>
      <c r="G1368" s="16" t="n">
        <v>1.67354110095256</v>
      </c>
      <c r="H1368" s="16" t="n">
        <v>1.0912747775543</v>
      </c>
      <c r="I1368" s="16" t="n">
        <v>1.30102999566398</v>
      </c>
      <c r="J1368" s="16" t="n">
        <v>0.427095307032003</v>
      </c>
      <c r="K1368" s="16" t="n">
        <v>0.562610753398272</v>
      </c>
      <c r="L1368" s="16" t="n">
        <v>0.558087061801772</v>
      </c>
    </row>
    <row r="1369" customFormat="false" ht="15" hidden="false" customHeight="false" outlineLevel="0" collapsed="false">
      <c r="A1369" s="17" t="n">
        <v>1764</v>
      </c>
      <c r="B1369" s="16" t="n">
        <v>0.287555274256954</v>
      </c>
      <c r="C1369" s="16" t="n">
        <v>0.29881279927749</v>
      </c>
      <c r="D1369" s="16" t="n">
        <v>1</v>
      </c>
      <c r="E1369" s="17" t="n">
        <v>35.3</v>
      </c>
      <c r="F1369" s="16" t="n">
        <v>1.95518500776727</v>
      </c>
      <c r="G1369" s="16" t="n">
        <v>1.69982981140668</v>
      </c>
      <c r="H1369" s="16" t="n">
        <v>1.0993236510276</v>
      </c>
      <c r="I1369" s="16" t="n">
        <v>1.30102999566398</v>
      </c>
      <c r="J1369" s="16" t="n">
        <v>0.622657500966138</v>
      </c>
      <c r="K1369" s="16" t="n">
        <v>0.56339221836993</v>
      </c>
      <c r="L1369" s="16" t="n">
        <v>0.555522535908866</v>
      </c>
    </row>
    <row r="1370" customFormat="false" ht="15" hidden="false" customHeight="false" outlineLevel="0" collapsed="false">
      <c r="A1370" s="17" t="n">
        <v>1765</v>
      </c>
      <c r="B1370" s="16" t="n">
        <v>0.28607703116205</v>
      </c>
      <c r="C1370" s="16" t="n">
        <v>0.297361711845533</v>
      </c>
      <c r="D1370" s="16" t="n">
        <v>1</v>
      </c>
      <c r="E1370" s="17" t="n">
        <v>37</v>
      </c>
      <c r="F1370" s="16" t="n">
        <v>1.98440024469261</v>
      </c>
      <c r="G1370" s="16" t="n">
        <v>1.72755390701511</v>
      </c>
      <c r="H1370" s="16" t="n">
        <v>1.10758877882228</v>
      </c>
      <c r="I1370" s="16" t="n">
        <v>1.30102999566398</v>
      </c>
      <c r="J1370" s="16" t="n">
        <v>0.413833576900495</v>
      </c>
      <c r="K1370" s="16" t="n">
        <v>0.564030598205933</v>
      </c>
      <c r="L1370" s="16" t="n">
        <v>0.553189147542788</v>
      </c>
    </row>
    <row r="1371" customFormat="false" ht="15" hidden="false" customHeight="false" outlineLevel="0" collapsed="false">
      <c r="A1371" s="17" t="n">
        <v>1766</v>
      </c>
      <c r="B1371" s="16" t="n">
        <v>0.284600080494528</v>
      </c>
      <c r="C1371" s="16" t="n">
        <v>0.295909927070229</v>
      </c>
      <c r="D1371" s="16" t="n">
        <v>1</v>
      </c>
      <c r="E1371" s="17" t="n">
        <v>37.6</v>
      </c>
      <c r="F1371" s="16" t="n">
        <v>2.0142463263728</v>
      </c>
      <c r="G1371" s="16" t="n">
        <v>1.75590370993044</v>
      </c>
      <c r="H1371" s="16" t="n">
        <v>1.11546867384045</v>
      </c>
      <c r="I1371" s="16" t="n">
        <v>1.30102999566398</v>
      </c>
      <c r="J1371" s="16" t="n">
        <v>0.341437553810039</v>
      </c>
      <c r="K1371" s="16" t="n">
        <v>0.564602938748555</v>
      </c>
      <c r="L1371" s="16" t="n">
        <v>0.551868361675197</v>
      </c>
    </row>
    <row r="1372" customFormat="false" ht="15" hidden="false" customHeight="false" outlineLevel="0" collapsed="false">
      <c r="A1372" s="17" t="n">
        <v>1767</v>
      </c>
      <c r="B1372" s="16" t="n">
        <v>0.283096996170503</v>
      </c>
      <c r="C1372" s="16" t="n">
        <v>0.294429438761581</v>
      </c>
      <c r="D1372" s="16" t="n">
        <v>1</v>
      </c>
      <c r="E1372" s="17" t="n">
        <v>38.6</v>
      </c>
      <c r="F1372" s="16" t="n">
        <v>2.04491822325929</v>
      </c>
      <c r="G1372" s="16" t="n">
        <v>1.7850741550815</v>
      </c>
      <c r="H1372" s="16" t="n">
        <v>1.12371258340622</v>
      </c>
      <c r="I1372" s="16" t="n">
        <v>1.30102999566398</v>
      </c>
      <c r="J1372" s="16" t="n">
        <v>0.347539140906485</v>
      </c>
      <c r="K1372" s="16" t="n">
        <v>0.565307357877937</v>
      </c>
      <c r="L1372" s="16" t="n">
        <v>0.55130702768147</v>
      </c>
    </row>
    <row r="1373" customFormat="false" ht="15" hidden="false" customHeight="false" outlineLevel="0" collapsed="false">
      <c r="A1373" s="17" t="n">
        <v>1768</v>
      </c>
      <c r="B1373" s="16" t="n">
        <v>0.281617548730638</v>
      </c>
      <c r="C1373" s="16" t="n">
        <v>0.292976684215165</v>
      </c>
      <c r="D1373" s="16" t="n">
        <v>1</v>
      </c>
      <c r="E1373" s="17" t="n">
        <v>39.8</v>
      </c>
      <c r="F1373" s="16" t="n">
        <v>2.07747588067705</v>
      </c>
      <c r="G1373" s="16" t="n">
        <v>1.81612515190089</v>
      </c>
      <c r="H1373" s="16" t="n">
        <v>1.13247071581407</v>
      </c>
      <c r="I1373" s="16" t="n">
        <v>1.30102999566398</v>
      </c>
      <c r="J1373" s="16" t="n">
        <v>0.533226628824913</v>
      </c>
      <c r="K1373" s="16" t="n">
        <v>0.566066809751802</v>
      </c>
      <c r="L1373" s="16" t="n">
        <v>0.550228385889604</v>
      </c>
    </row>
    <row r="1374" customFormat="false" ht="15" hidden="false" customHeight="false" outlineLevel="0" collapsed="false">
      <c r="A1374" s="17" t="n">
        <v>1769</v>
      </c>
      <c r="B1374" s="16" t="n">
        <v>0.280179521882976</v>
      </c>
      <c r="C1374" s="16" t="n">
        <v>0.29156847293717</v>
      </c>
      <c r="D1374" s="16" t="n">
        <v>1</v>
      </c>
      <c r="E1374" s="17" t="n">
        <v>40.8</v>
      </c>
      <c r="F1374" s="16" t="n">
        <v>2.11128671513492</v>
      </c>
      <c r="G1374" s="16" t="n">
        <v>1.84842408063023</v>
      </c>
      <c r="H1374" s="16" t="n">
        <v>1.14146883310353</v>
      </c>
      <c r="I1374" s="16" t="n">
        <v>1.30102999566398</v>
      </c>
      <c r="J1374" s="16" t="n">
        <v>0.592885519958435</v>
      </c>
      <c r="K1374" s="16" t="n">
        <v>0.56684827472346</v>
      </c>
      <c r="L1374" s="16" t="n">
        <v>0.550613615100985</v>
      </c>
    </row>
    <row r="1375" customFormat="false" ht="15" hidden="false" customHeight="false" outlineLevel="0" collapsed="false">
      <c r="A1375" s="17" t="n">
        <v>1770</v>
      </c>
      <c r="B1375" s="16" t="n">
        <v>0.278776446867872</v>
      </c>
      <c r="C1375" s="16" t="n">
        <v>0.290192250488949</v>
      </c>
      <c r="D1375" s="16" t="n">
        <v>1</v>
      </c>
      <c r="E1375" s="17" t="n">
        <v>41.9</v>
      </c>
      <c r="F1375" s="16" t="n">
        <v>2.14450036952278</v>
      </c>
      <c r="G1375" s="16" t="n">
        <v>1.88050034157383</v>
      </c>
      <c r="H1375" s="16" t="n">
        <v>1.1505370737658</v>
      </c>
      <c r="I1375" s="16" t="n">
        <v>1.30102999566398</v>
      </c>
      <c r="J1375" s="16" t="n">
        <v>0.417262970542166</v>
      </c>
      <c r="K1375" s="16" t="n">
        <v>0.567343569423807</v>
      </c>
      <c r="L1375" s="16" t="n">
        <v>0.550613615100985</v>
      </c>
    </row>
    <row r="1376" customFormat="false" ht="15" hidden="false" customHeight="false" outlineLevel="0" collapsed="false">
      <c r="A1376" s="17" t="n">
        <v>1771</v>
      </c>
      <c r="B1376" s="16" t="n">
        <v>0.277448279769332</v>
      </c>
      <c r="C1376" s="16" t="n">
        <v>0.288892737026555</v>
      </c>
      <c r="D1376" s="16" t="n">
        <v>1</v>
      </c>
      <c r="E1376" s="17" t="n">
        <v>43</v>
      </c>
      <c r="F1376" s="16" t="n">
        <v>2.17743901652732</v>
      </c>
      <c r="G1376" s="16" t="n">
        <v>1.91115522618042</v>
      </c>
      <c r="H1376" s="16" t="n">
        <v>1.15940408997808</v>
      </c>
      <c r="I1376" s="16" t="n">
        <v>1.30102999566398</v>
      </c>
      <c r="J1376" s="16" t="n">
        <v>0.412160683712426</v>
      </c>
      <c r="K1376" s="16" t="n">
        <v>0.56788289031974</v>
      </c>
      <c r="L1376" s="16" t="n">
        <v>0.551163942545815</v>
      </c>
    </row>
    <row r="1377" customFormat="false" ht="15" hidden="false" customHeight="false" outlineLevel="0" collapsed="false">
      <c r="A1377" s="17" t="n">
        <v>1772</v>
      </c>
      <c r="B1377" s="16" t="n">
        <v>0.276179517971145</v>
      </c>
      <c r="C1377" s="16" t="n">
        <v>0.2876522332917</v>
      </c>
      <c r="D1377" s="16" t="n">
        <v>1</v>
      </c>
      <c r="E1377" s="17" t="n">
        <v>44.3</v>
      </c>
      <c r="F1377" s="16" t="n">
        <v>2.20947915645968</v>
      </c>
      <c r="G1377" s="16" t="n">
        <v>1.94204896558287</v>
      </c>
      <c r="H1377" s="16" t="n">
        <v>1.16834409847361</v>
      </c>
      <c r="I1377" s="16" t="n">
        <v>1.30102999566398</v>
      </c>
      <c r="J1377" s="16" t="n">
        <v>0.498878003126145</v>
      </c>
      <c r="K1377" s="16" t="n">
        <v>0.568301139177811</v>
      </c>
      <c r="L1377" s="16" t="n">
        <v>0.552286610533267</v>
      </c>
    </row>
    <row r="1378" customFormat="false" ht="15" hidden="false" customHeight="false" outlineLevel="0" collapsed="false">
      <c r="A1378" s="17" t="n">
        <v>1773</v>
      </c>
      <c r="B1378" s="16" t="n">
        <v>0.274973907404476</v>
      </c>
      <c r="C1378" s="16" t="n">
        <v>0.286475421348794</v>
      </c>
      <c r="D1378" s="16" t="n">
        <v>1</v>
      </c>
      <c r="E1378" s="17" t="n">
        <v>44.8</v>
      </c>
      <c r="F1378" s="16" t="n">
        <v>2.24061244641729</v>
      </c>
      <c r="G1378" s="16" t="n">
        <v>1.97126483749476</v>
      </c>
      <c r="H1378" s="16" t="n">
        <v>1.17724427177969</v>
      </c>
      <c r="I1378" s="16" t="n">
        <v>1.30102999566398</v>
      </c>
      <c r="J1378" s="16" t="n">
        <v>0.243280486141915</v>
      </c>
      <c r="K1378" s="16" t="n">
        <v>0.569082604149469</v>
      </c>
      <c r="L1378" s="16" t="n">
        <v>0.553310219580651</v>
      </c>
    </row>
    <row r="1379" customFormat="false" ht="15" hidden="false" customHeight="false" outlineLevel="0" collapsed="false">
      <c r="A1379" s="17" t="n">
        <v>1774</v>
      </c>
      <c r="B1379" s="16" t="n">
        <v>0.273853991318632</v>
      </c>
      <c r="C1379" s="16" t="n">
        <v>0.285385966721651</v>
      </c>
      <c r="D1379" s="16" t="n">
        <v>1</v>
      </c>
      <c r="E1379" s="17" t="n">
        <v>46.2</v>
      </c>
      <c r="F1379" s="16" t="n">
        <v>2.27075312454472</v>
      </c>
      <c r="G1379" s="16" t="n">
        <v>2.00063617178609</v>
      </c>
      <c r="H1379" s="16" t="n">
        <v>1.18550335721044</v>
      </c>
      <c r="I1379" s="16" t="n">
        <v>1.30102999566398</v>
      </c>
      <c r="J1379" s="16" t="n">
        <v>0.580003787849574</v>
      </c>
      <c r="K1379" s="16" t="n">
        <v>0.569765010181058</v>
      </c>
      <c r="L1379" s="16" t="n">
        <v>0.554686038192725</v>
      </c>
    </row>
    <row r="1380" customFormat="false" ht="15" hidden="false" customHeight="false" outlineLevel="0" collapsed="false">
      <c r="A1380" s="17" t="n">
        <v>1775</v>
      </c>
      <c r="B1380" s="16" t="n">
        <v>0.27278262729998</v>
      </c>
      <c r="C1380" s="16" t="n">
        <v>0.284342776391694</v>
      </c>
      <c r="D1380" s="16" t="n">
        <v>1</v>
      </c>
      <c r="E1380" s="17" t="n">
        <v>47.2</v>
      </c>
      <c r="F1380" s="16" t="n">
        <v>2.29956854473105</v>
      </c>
      <c r="G1380" s="16" t="n">
        <v>2.02829501477247</v>
      </c>
      <c r="H1380" s="16" t="n">
        <v>1.19352303936874</v>
      </c>
      <c r="I1380" s="16" t="n">
        <v>1.30102999566398</v>
      </c>
      <c r="J1380" s="16" t="n">
        <v>0.367117740646581</v>
      </c>
      <c r="K1380" s="16" t="n">
        <v>0.570480435859336</v>
      </c>
      <c r="L1380" s="16" t="n">
        <v>0.556425072918386</v>
      </c>
    </row>
    <row r="1381" customFormat="false" ht="15" hidden="false" customHeight="false" outlineLevel="0" collapsed="false">
      <c r="A1381" s="17" t="n">
        <v>1776</v>
      </c>
      <c r="B1381" s="16" t="n">
        <v>0.271792978710599</v>
      </c>
      <c r="C1381" s="16" t="n">
        <v>0.283378612565605</v>
      </c>
      <c r="D1381" s="16" t="n">
        <v>1</v>
      </c>
      <c r="E1381" s="17" t="n">
        <v>47.5</v>
      </c>
      <c r="F1381" s="16" t="n">
        <v>2.32609159720998</v>
      </c>
      <c r="G1381" s="16" t="n">
        <v>2.05365840172417</v>
      </c>
      <c r="H1381" s="16" t="n">
        <v>1.20064227172468</v>
      </c>
      <c r="I1381" s="16" t="n">
        <v>1.30102999566398</v>
      </c>
      <c r="J1381" s="16" t="n">
        <v>0.696649778928342</v>
      </c>
      <c r="K1381" s="16" t="n">
        <v>0.571008750206373</v>
      </c>
      <c r="L1381" s="16" t="n">
        <v>0.557679819492598</v>
      </c>
    </row>
    <row r="1382" customFormat="false" ht="15" hidden="false" customHeight="false" outlineLevel="0" collapsed="false">
      <c r="A1382" s="17" t="n">
        <v>1777</v>
      </c>
      <c r="B1382" s="16" t="n">
        <v>0.270887046942004</v>
      </c>
      <c r="C1382" s="16" t="n">
        <v>0.28249437604404</v>
      </c>
      <c r="D1382" s="16" t="n">
        <v>1</v>
      </c>
      <c r="E1382" s="17" t="n">
        <v>48.5</v>
      </c>
      <c r="F1382" s="16" t="n">
        <v>2.35010129317044</v>
      </c>
      <c r="G1382" s="16" t="n">
        <v>2.07611704431489</v>
      </c>
      <c r="H1382" s="16" t="n">
        <v>1.2066144417297</v>
      </c>
      <c r="I1382" s="16" t="n">
        <v>1.30102999566398</v>
      </c>
      <c r="J1382" s="16" t="n">
        <v>0.351682107800087</v>
      </c>
      <c r="K1382" s="16" t="n">
        <v>0.57150404490672</v>
      </c>
      <c r="L1382" s="16" t="n">
        <v>0.558505310659843</v>
      </c>
    </row>
    <row r="1383" customFormat="false" ht="15" hidden="false" customHeight="false" outlineLevel="0" collapsed="false">
      <c r="A1383" s="17" t="n">
        <v>1778</v>
      </c>
      <c r="B1383" s="16" t="n">
        <v>0.270036542746756</v>
      </c>
      <c r="C1383" s="16" t="n">
        <v>0.281665284203208</v>
      </c>
      <c r="D1383" s="16" t="n">
        <v>1</v>
      </c>
      <c r="E1383" s="17" t="n">
        <v>48.9</v>
      </c>
      <c r="F1383" s="16" t="n">
        <v>2.37298456813361</v>
      </c>
      <c r="G1383" s="16" t="n">
        <v>2.09822271032922</v>
      </c>
      <c r="H1383" s="16" t="n">
        <v>1.21304820271864</v>
      </c>
      <c r="I1383" s="16" t="n">
        <v>1.30102999566398</v>
      </c>
      <c r="J1383" s="16" t="n">
        <v>0.53635281303178</v>
      </c>
      <c r="K1383" s="16" t="n">
        <v>0.571933300313687</v>
      </c>
      <c r="L1383" s="16" t="n">
        <v>0.559495900060536</v>
      </c>
    </row>
    <row r="1384" customFormat="false" ht="15" hidden="false" customHeight="false" outlineLevel="0" collapsed="false">
      <c r="A1384" s="17" t="n">
        <v>1779</v>
      </c>
      <c r="B1384" s="16" t="n">
        <v>0.269267667774801</v>
      </c>
      <c r="C1384" s="16" t="n">
        <v>0.280918076169438</v>
      </c>
      <c r="D1384" s="16" t="n">
        <v>1</v>
      </c>
      <c r="E1384" s="17" t="n">
        <v>49.3</v>
      </c>
      <c r="F1384" s="16" t="n">
        <v>2.39422122591908</v>
      </c>
      <c r="G1384" s="16" t="n">
        <v>2.11829033784784</v>
      </c>
      <c r="H1384" s="16" t="n">
        <v>1.2195258252027</v>
      </c>
      <c r="I1384" s="16" t="n">
        <v>1.30102999566398</v>
      </c>
      <c r="J1384" s="16" t="n">
        <v>0.258552659294975</v>
      </c>
      <c r="K1384" s="16" t="n">
        <v>0.572516647405206</v>
      </c>
      <c r="L1384" s="16" t="n">
        <v>0.560101260249849</v>
      </c>
    </row>
    <row r="1385" customFormat="false" ht="15" hidden="false" customHeight="false" outlineLevel="0" collapsed="false">
      <c r="A1385" s="17" t="n">
        <v>1780</v>
      </c>
      <c r="B1385" s="16" t="n">
        <v>0.26856793374927</v>
      </c>
      <c r="C1385" s="16" t="n">
        <v>0.280237217913942</v>
      </c>
      <c r="D1385" s="16" t="n">
        <v>1</v>
      </c>
      <c r="E1385" s="17" t="n">
        <v>49.6</v>
      </c>
      <c r="F1385" s="16" t="n">
        <v>2.41299933860831</v>
      </c>
      <c r="G1385" s="16" t="n">
        <v>2.13628734514323</v>
      </c>
      <c r="H1385" s="16" t="n">
        <v>1.22514205889929</v>
      </c>
      <c r="I1385" s="16" t="n">
        <v>1.30102999566398</v>
      </c>
      <c r="J1385" s="16" t="n">
        <v>0.376072759723188</v>
      </c>
      <c r="K1385" s="16" t="n">
        <v>0.572824830774311</v>
      </c>
      <c r="L1385" s="16" t="n">
        <v>0.560431456716746</v>
      </c>
    </row>
    <row r="1386" customFormat="false" ht="15" hidden="false" customHeight="false" outlineLevel="0" collapsed="false">
      <c r="A1386" s="17" t="n">
        <v>1781</v>
      </c>
      <c r="B1386" s="16" t="n">
        <v>0.26792407963011</v>
      </c>
      <c r="C1386" s="16" t="n">
        <v>0.279612856868649</v>
      </c>
      <c r="D1386" s="16" t="n">
        <v>1</v>
      </c>
      <c r="E1386" s="17" t="n">
        <v>50.2</v>
      </c>
      <c r="F1386" s="16" t="n">
        <v>2.43096700594522</v>
      </c>
      <c r="G1386" s="16" t="n">
        <v>2.15308071393168</v>
      </c>
      <c r="H1386" s="16" t="n">
        <v>1.22983123684265</v>
      </c>
      <c r="I1386" s="16" t="n">
        <v>1.30102999566398</v>
      </c>
      <c r="J1386" s="16" t="n">
        <v>0.473517545498421</v>
      </c>
      <c r="K1386" s="16" t="n">
        <v>0.573353145121347</v>
      </c>
      <c r="L1386" s="16" t="n">
        <v>0.561400033019647</v>
      </c>
    </row>
    <row r="1387" customFormat="false" ht="15" hidden="false" customHeight="false" outlineLevel="0" collapsed="false">
      <c r="A1387" s="17" t="n">
        <v>1782</v>
      </c>
      <c r="B1387" s="16" t="n">
        <v>0.267349220425994</v>
      </c>
      <c r="C1387" s="16" t="n">
        <v>0.279055715360046</v>
      </c>
      <c r="D1387" s="16" t="n">
        <v>1</v>
      </c>
      <c r="E1387" s="17" t="n">
        <v>50.4</v>
      </c>
      <c r="F1387" s="16" t="n">
        <v>2.44719024377058</v>
      </c>
      <c r="G1387" s="16" t="n">
        <v>2.16891181224335</v>
      </c>
      <c r="H1387" s="16" t="n">
        <v>1.23451254104865</v>
      </c>
      <c r="I1387" s="16" t="n">
        <v>1.30102999566398</v>
      </c>
      <c r="J1387" s="16" t="n">
        <v>0.354467889701808</v>
      </c>
      <c r="K1387" s="16" t="n">
        <v>0.573661328490452</v>
      </c>
      <c r="L1387" s="16" t="n">
        <v>0.562500687909306</v>
      </c>
    </row>
    <row r="1388" customFormat="false" ht="15" hidden="false" customHeight="false" outlineLevel="0" collapsed="false">
      <c r="A1388" s="17" t="n">
        <v>1783</v>
      </c>
      <c r="B1388" s="16" t="n">
        <v>0.266821145569837</v>
      </c>
      <c r="C1388" s="16" t="n">
        <v>0.278543387554907</v>
      </c>
      <c r="D1388" s="16" t="n">
        <v>1</v>
      </c>
      <c r="E1388" s="17" t="n">
        <v>51</v>
      </c>
      <c r="F1388" s="16" t="n">
        <v>2.46158989583924</v>
      </c>
      <c r="G1388" s="16" t="n">
        <v>2.18213291682647</v>
      </c>
      <c r="H1388" s="16" t="n">
        <v>1.23815049178582</v>
      </c>
      <c r="I1388" s="16" t="n">
        <v>1.30102999566398</v>
      </c>
      <c r="J1388" s="16" t="n">
        <v>0.390713799504456</v>
      </c>
      <c r="K1388" s="16" t="n">
        <v>0.574035551152936</v>
      </c>
      <c r="L1388" s="16" t="n">
        <v>0.563414231467723</v>
      </c>
    </row>
    <row r="1389" customFormat="false" ht="15" hidden="false" customHeight="false" outlineLevel="0" collapsed="false">
      <c r="A1389" s="17" t="n">
        <v>1784</v>
      </c>
      <c r="B1389" s="16" t="n">
        <v>0.266352186379609</v>
      </c>
      <c r="C1389" s="16" t="n">
        <v>0.278091344578305</v>
      </c>
      <c r="D1389" s="16" t="n">
        <v>1</v>
      </c>
      <c r="E1389" s="17" t="n">
        <v>51.5</v>
      </c>
      <c r="F1389" s="16" t="n">
        <v>2.47529189118431</v>
      </c>
      <c r="G1389" s="16" t="n">
        <v>2.19471837897299</v>
      </c>
      <c r="H1389" s="16" t="n">
        <v>1.24192626434375</v>
      </c>
      <c r="I1389" s="16" t="n">
        <v>1.30102999566398</v>
      </c>
      <c r="J1389" s="16" t="n">
        <v>0.437358566160614</v>
      </c>
      <c r="K1389" s="16" t="n">
        <v>0.574244675581971</v>
      </c>
      <c r="L1389" s="16" t="n">
        <v>0.563546310054482</v>
      </c>
    </row>
    <row r="1390" customFormat="false" ht="15" hidden="false" customHeight="false" outlineLevel="0" collapsed="false">
      <c r="A1390" s="17" t="n">
        <v>1785</v>
      </c>
      <c r="B1390" s="16" t="n">
        <v>0.265943949200489</v>
      </c>
      <c r="C1390" s="16" t="n">
        <v>0.277701012159173</v>
      </c>
      <c r="D1390" s="16" t="n">
        <v>1</v>
      </c>
      <c r="E1390" s="17" t="n">
        <v>51.7</v>
      </c>
      <c r="F1390" s="16" t="n">
        <v>2.48802754164915</v>
      </c>
      <c r="G1390" s="16" t="n">
        <v>2.20620382935727</v>
      </c>
      <c r="H1390" s="16" t="n">
        <v>1.24520771554874</v>
      </c>
      <c r="I1390" s="16" t="n">
        <v>1.30102999566398</v>
      </c>
      <c r="J1390" s="16" t="n">
        <v>0.586535811215037</v>
      </c>
      <c r="K1390" s="16" t="n">
        <v>0.574519839304386</v>
      </c>
      <c r="L1390" s="16" t="n">
        <v>0.56339221836993</v>
      </c>
    </row>
    <row r="1391" customFormat="false" ht="15" hidden="false" customHeight="false" outlineLevel="0" collapsed="false">
      <c r="A1391" s="17" t="n">
        <v>1786</v>
      </c>
      <c r="B1391" s="16" t="n">
        <v>0.265578120726126</v>
      </c>
      <c r="C1391" s="16" t="n">
        <v>0.277354204747688</v>
      </c>
      <c r="D1391" s="16" t="n">
        <v>1</v>
      </c>
      <c r="E1391" s="17" t="n">
        <v>51.8</v>
      </c>
      <c r="F1391" s="16" t="n">
        <v>2.49994232133035</v>
      </c>
      <c r="G1391" s="16" t="n">
        <v>2.21693038810053</v>
      </c>
      <c r="H1391" s="16" t="n">
        <v>1.24915120387277</v>
      </c>
      <c r="I1391" s="16" t="n">
        <v>1.30102999566398</v>
      </c>
      <c r="J1391" s="16" t="n">
        <v>0.494855306795174</v>
      </c>
      <c r="K1391" s="16" t="n">
        <v>0.574662924440042</v>
      </c>
      <c r="L1391" s="16" t="n">
        <v>0.563601342798965</v>
      </c>
    </row>
    <row r="1392" customFormat="false" ht="15" hidden="false" customHeight="false" outlineLevel="0" collapsed="false">
      <c r="A1392" s="17" t="n">
        <v>1787</v>
      </c>
      <c r="B1392" s="16" t="n">
        <v>0.265268193240519</v>
      </c>
      <c r="C1392" s="16" t="n">
        <v>0.27705962391346</v>
      </c>
      <c r="D1392" s="16" t="n">
        <v>1</v>
      </c>
      <c r="E1392" s="17" t="n">
        <v>52.1</v>
      </c>
      <c r="F1392" s="16" t="n">
        <v>2.50975125659117</v>
      </c>
      <c r="G1392" s="16" t="n">
        <v>2.22482806624256</v>
      </c>
      <c r="H1392" s="16" t="n">
        <v>1.2515448391303</v>
      </c>
      <c r="I1392" s="16" t="n">
        <v>1.30102999566398</v>
      </c>
      <c r="J1392" s="16" t="n">
        <v>0.253314946154014</v>
      </c>
      <c r="K1392" s="16" t="n">
        <v>0.574828022673491</v>
      </c>
      <c r="L1392" s="16" t="n">
        <v>0.564261735732761</v>
      </c>
    </row>
    <row r="1393" customFormat="false" ht="15" hidden="false" customHeight="false" outlineLevel="0" collapsed="false">
      <c r="A1393" s="17" t="n">
        <v>1788</v>
      </c>
      <c r="B1393" s="16" t="n">
        <v>0.265005222625203</v>
      </c>
      <c r="C1393" s="16" t="n">
        <v>0.276808710566779</v>
      </c>
      <c r="D1393" s="16" t="n">
        <v>1</v>
      </c>
      <c r="E1393" s="17" t="n">
        <v>52.1</v>
      </c>
      <c r="F1393" s="16" t="n">
        <v>2.51753779486999</v>
      </c>
      <c r="G1393" s="16" t="n">
        <v>2.23213962221981</v>
      </c>
      <c r="H1393" s="16" t="n">
        <v>1.25358646205393</v>
      </c>
      <c r="I1393" s="16" t="n">
        <v>1.30102999566398</v>
      </c>
      <c r="J1393" s="16" t="n">
        <v>0.363049126990737</v>
      </c>
      <c r="K1393" s="16" t="n">
        <v>0.575081173298112</v>
      </c>
      <c r="L1393" s="16" t="n">
        <v>0.565736613284905</v>
      </c>
    </row>
    <row r="1394" customFormat="false" ht="15" hidden="false" customHeight="false" outlineLevel="0" collapsed="false">
      <c r="A1394" s="17" t="n">
        <v>1789</v>
      </c>
      <c r="B1394" s="16" t="n">
        <v>0.2647805624538</v>
      </c>
      <c r="C1394" s="16" t="n">
        <v>0.276595585324966</v>
      </c>
      <c r="D1394" s="16" t="n">
        <v>1</v>
      </c>
      <c r="E1394" s="17" t="n">
        <v>52.4</v>
      </c>
      <c r="F1394" s="16" t="n">
        <v>2.52416896072344</v>
      </c>
      <c r="G1394" s="16" t="n">
        <v>2.23837180367965</v>
      </c>
      <c r="H1394" s="16" t="n">
        <v>1.2552301568578</v>
      </c>
      <c r="I1394" s="16" t="n">
        <v>1.30102999566398</v>
      </c>
      <c r="J1394" s="16" t="n">
        <v>0.202755658505081</v>
      </c>
      <c r="K1394" s="16" t="n">
        <v>0.575279291178251</v>
      </c>
      <c r="L1394" s="16" t="n">
        <v>0.569159649991745</v>
      </c>
    </row>
    <row r="1395" customFormat="false" ht="15" hidden="false" customHeight="false" outlineLevel="0" collapsed="false">
      <c r="A1395" s="17" t="n">
        <v>1790</v>
      </c>
      <c r="B1395" s="16" t="n">
        <v>0.264596388516603</v>
      </c>
      <c r="C1395" s="16" t="n">
        <v>0.276421105502973</v>
      </c>
      <c r="D1395" s="16" t="n">
        <v>1</v>
      </c>
      <c r="E1395" s="17" t="n">
        <v>52.6</v>
      </c>
      <c r="F1395" s="16" t="n">
        <v>2.52939060844046</v>
      </c>
      <c r="G1395" s="16" t="n">
        <v>2.24279438128734</v>
      </c>
      <c r="H1395" s="16" t="n">
        <v>1.25674432954269</v>
      </c>
      <c r="I1395" s="16" t="n">
        <v>1.30102999566398</v>
      </c>
      <c r="J1395" s="16" t="n">
        <v>0.364708024471256</v>
      </c>
      <c r="K1395" s="16" t="n">
        <v>0.575279291178251</v>
      </c>
      <c r="L1395" s="16" t="n">
        <v>0.575873644818667</v>
      </c>
    </row>
    <row r="1396" customFormat="false" ht="15" hidden="false" customHeight="false" outlineLevel="0" collapsed="false">
      <c r="A1396" s="17" t="n">
        <v>1791</v>
      </c>
      <c r="B1396" s="16" t="n">
        <v>0.264441789852248</v>
      </c>
      <c r="C1396" s="16" t="n">
        <v>0.276274069745154</v>
      </c>
      <c r="D1396" s="16" t="n">
        <v>1</v>
      </c>
      <c r="E1396" s="17" t="n">
        <v>52.8</v>
      </c>
      <c r="F1396" s="16" t="n">
        <v>2.53320793792946</v>
      </c>
      <c r="G1396" s="16" t="n">
        <v>2.24621162370805</v>
      </c>
      <c r="H1396" s="16" t="n">
        <v>1.25803384933669</v>
      </c>
      <c r="I1396" s="16" t="n">
        <v>1.30102999566398</v>
      </c>
      <c r="J1396" s="16" t="n">
        <v>0.376622002964194</v>
      </c>
      <c r="K1396" s="16" t="n">
        <v>0.575367343569424</v>
      </c>
      <c r="L1396" s="16" t="n">
        <v>0.581839194320621</v>
      </c>
    </row>
    <row r="1397" customFormat="false" ht="15" hidden="false" customHeight="false" outlineLevel="0" collapsed="false">
      <c r="A1397" s="17" t="n">
        <v>1792</v>
      </c>
      <c r="B1397" s="16" t="n">
        <v>0.264316168758604</v>
      </c>
      <c r="C1397" s="16" t="n">
        <v>0.276157301832627</v>
      </c>
      <c r="D1397" s="16" t="n">
        <v>1</v>
      </c>
      <c r="E1397" s="17" t="n">
        <v>52.8</v>
      </c>
      <c r="F1397" s="16" t="n">
        <v>2.53713577644534</v>
      </c>
      <c r="G1397" s="16" t="n">
        <v>2.2485354179927</v>
      </c>
      <c r="H1397" s="16" t="n">
        <v>1.25879323774157</v>
      </c>
      <c r="I1397" s="16" t="n">
        <v>1.30102999566398</v>
      </c>
      <c r="J1397" s="16" t="n">
        <v>0.136512212067768</v>
      </c>
      <c r="K1397" s="16" t="n">
        <v>0.575455395960597</v>
      </c>
      <c r="L1397" s="16" t="n">
        <v>0.581145781740135</v>
      </c>
    </row>
    <row r="1398" customFormat="false" ht="15" hidden="false" customHeight="false" outlineLevel="0" collapsed="false">
      <c r="A1398" s="17" t="n">
        <v>1793</v>
      </c>
      <c r="B1398" s="16" t="n">
        <v>0.264213716983795</v>
      </c>
      <c r="C1398" s="16" t="n">
        <v>0.276065718100294</v>
      </c>
      <c r="D1398" s="16" t="n">
        <v>1</v>
      </c>
      <c r="E1398" s="17" t="n">
        <v>53</v>
      </c>
      <c r="F1398" s="16" t="n">
        <v>2.54175352947056</v>
      </c>
      <c r="G1398" s="16" t="n">
        <v>2.25275123255155</v>
      </c>
      <c r="H1398" s="16" t="n">
        <v>1.26028096274227</v>
      </c>
      <c r="I1398" s="16" t="n">
        <v>1.30102999566398</v>
      </c>
      <c r="J1398" s="16" t="n">
        <v>0.454766707361281</v>
      </c>
      <c r="K1398" s="16" t="n">
        <v>0.575499422156183</v>
      </c>
      <c r="L1398" s="16" t="n">
        <v>0.576710142534808</v>
      </c>
    </row>
    <row r="1399" customFormat="false" ht="15" hidden="false" customHeight="false" outlineLevel="0" collapsed="false">
      <c r="A1399" s="17" t="n">
        <v>1794</v>
      </c>
      <c r="B1399" s="16" t="n">
        <v>0.264132145599083</v>
      </c>
      <c r="C1399" s="16" t="n">
        <v>0.275992791728846</v>
      </c>
      <c r="D1399" s="16" t="n">
        <v>1</v>
      </c>
      <c r="E1399" s="17" t="n">
        <v>53.2</v>
      </c>
      <c r="F1399" s="16" t="n">
        <v>2.54538181892416</v>
      </c>
      <c r="G1399" s="16" t="n">
        <v>2.25597721120112</v>
      </c>
      <c r="H1399" s="16" t="n">
        <v>1.26099722566716</v>
      </c>
      <c r="I1399" s="16" t="n">
        <v>1.30102999566398</v>
      </c>
      <c r="J1399" s="16" t="n">
        <v>0.298756125476932</v>
      </c>
      <c r="K1399" s="16" t="n">
        <v>0.575455395960597</v>
      </c>
      <c r="L1399" s="16" t="n">
        <v>0.570579494799406</v>
      </c>
    </row>
    <row r="1400" customFormat="false" ht="15" hidden="false" customHeight="false" outlineLevel="0" collapsed="false">
      <c r="A1400" s="17" t="n">
        <v>1795</v>
      </c>
      <c r="B1400" s="16" t="n">
        <v>0.264072114781097</v>
      </c>
      <c r="C1400" s="16" t="n">
        <v>0.275939007902748</v>
      </c>
      <c r="D1400" s="16" t="n">
        <v>1</v>
      </c>
      <c r="E1400" s="17" t="n">
        <v>53.3</v>
      </c>
      <c r="F1400" s="16" t="n">
        <v>2.54815550785375</v>
      </c>
      <c r="G1400" s="16" t="n">
        <v>2.25834821629851</v>
      </c>
      <c r="H1400" s="16" t="n">
        <v>1.26198931307849</v>
      </c>
      <c r="I1400" s="16" t="n">
        <v>1.30102999566398</v>
      </c>
      <c r="J1400" s="16" t="n">
        <v>0.334572791799821</v>
      </c>
      <c r="K1400" s="16" t="n">
        <v>0.575543448351769</v>
      </c>
      <c r="L1400" s="16" t="n">
        <v>0.557591767101425</v>
      </c>
    </row>
    <row r="1401" customFormat="false" ht="15" hidden="false" customHeight="false" outlineLevel="0" collapsed="false">
      <c r="A1401" s="17" t="n">
        <v>1796</v>
      </c>
      <c r="B1401" s="16" t="n">
        <v>0.264025245330952</v>
      </c>
      <c r="C1401" s="16" t="n">
        <v>0.275897373371989</v>
      </c>
      <c r="D1401" s="16" t="n">
        <v>1</v>
      </c>
      <c r="E1401" s="17" t="n">
        <v>53.3</v>
      </c>
      <c r="F1401" s="16" t="n">
        <v>2.55056218406967</v>
      </c>
      <c r="G1401" s="16" t="n">
        <v>2.2603518349617</v>
      </c>
      <c r="H1401" s="16" t="n">
        <v>1.26278400231683</v>
      </c>
      <c r="I1401" s="16" t="n">
        <v>1.30102999566398</v>
      </c>
      <c r="J1401" s="16" t="n">
        <v>0.409396868441299</v>
      </c>
      <c r="K1401" s="16" t="n">
        <v>0.575609487645149</v>
      </c>
      <c r="L1401" s="16" t="n">
        <v>0.531968521270156</v>
      </c>
    </row>
    <row r="1402" customFormat="false" ht="15" hidden="false" customHeight="false" outlineLevel="0" collapsed="false">
      <c r="A1402" s="17" t="n">
        <v>1797</v>
      </c>
      <c r="B1402" s="16" t="n">
        <v>0.26398673830209</v>
      </c>
      <c r="C1402" s="16" t="n">
        <v>0.275862788839645</v>
      </c>
      <c r="D1402" s="16" t="n">
        <v>1</v>
      </c>
      <c r="E1402" s="17" t="n">
        <v>53.5</v>
      </c>
      <c r="F1402" s="16" t="n">
        <v>2.55242352116858</v>
      </c>
      <c r="G1402" s="16" t="n">
        <v>2.261809740093</v>
      </c>
      <c r="H1402" s="16" t="n">
        <v>1.26294746507696</v>
      </c>
      <c r="I1402" s="16" t="n">
        <v>1.30102999566398</v>
      </c>
      <c r="J1402" s="16" t="n">
        <v>0.328212957984422</v>
      </c>
      <c r="K1402" s="16" t="n">
        <v>0.575686533487425</v>
      </c>
      <c r="L1402" s="16" t="n">
        <v>0.501128171261901</v>
      </c>
    </row>
    <row r="1403" customFormat="false" ht="15" hidden="false" customHeight="false" outlineLevel="0" collapsed="false">
      <c r="A1403" s="17" t="n">
        <v>1798</v>
      </c>
      <c r="B1403" s="16" t="n">
        <v>0.263956548107995</v>
      </c>
      <c r="C1403" s="16" t="n">
        <v>0.275838167715214</v>
      </c>
      <c r="D1403" s="16" t="n">
        <v>1</v>
      </c>
      <c r="E1403" s="17" t="n">
        <v>53.6</v>
      </c>
      <c r="F1403" s="16" t="n">
        <v>2.55515405608367</v>
      </c>
      <c r="G1403" s="16" t="n">
        <v>2.26384591126518</v>
      </c>
      <c r="H1403" s="16" t="n">
        <v>1.26361747360238</v>
      </c>
      <c r="I1403" s="16" t="n">
        <v>1.30102999566398</v>
      </c>
      <c r="J1403" s="16" t="n">
        <v>0.287245096050448</v>
      </c>
      <c r="K1403" s="16" t="n">
        <v>0.575796598976391</v>
      </c>
      <c r="L1403" s="16" t="n">
        <v>0.538704529194871</v>
      </c>
    </row>
    <row r="1404" customFormat="false" ht="15" hidden="false" customHeight="false" outlineLevel="0" collapsed="false">
      <c r="A1404" s="17" t="n">
        <v>1799</v>
      </c>
      <c r="B1404" s="16" t="n">
        <v>0.263930409374061</v>
      </c>
      <c r="C1404" s="16" t="n">
        <v>0.275816688964484</v>
      </c>
      <c r="D1404" s="16" t="n">
        <v>1</v>
      </c>
      <c r="E1404" s="17" t="n">
        <v>53.6</v>
      </c>
      <c r="F1404" s="16" t="n">
        <v>2.55756235535777</v>
      </c>
      <c r="G1404" s="16" t="n">
        <v>2.26533108830857</v>
      </c>
      <c r="H1404" s="16" t="n">
        <v>1.26414795252598</v>
      </c>
      <c r="I1404" s="16" t="n">
        <v>1.30102999566398</v>
      </c>
      <c r="J1404" s="16" t="n">
        <v>0.296226474101072</v>
      </c>
      <c r="K1404" s="16" t="n">
        <v>0.575785592427494</v>
      </c>
      <c r="L1404" s="16" t="n">
        <v>0.572692752187552</v>
      </c>
    </row>
    <row r="1405" customFormat="false" ht="15" hidden="false" customHeight="false" outlineLevel="0" collapsed="false">
      <c r="A1405" s="17" t="n">
        <v>1800</v>
      </c>
      <c r="B1405" s="16" t="n">
        <v>0.263916878678181</v>
      </c>
      <c r="C1405" s="16" t="n">
        <v>0.275809878580283</v>
      </c>
      <c r="D1405" s="16" t="n">
        <v>1</v>
      </c>
      <c r="E1405" s="17" t="n">
        <v>53.6</v>
      </c>
      <c r="F1405" s="16" t="n">
        <v>2.56079742357544</v>
      </c>
      <c r="G1405" s="16" t="n">
        <v>2.26816084200135</v>
      </c>
      <c r="H1405" s="16" t="n">
        <v>1.2650779019511</v>
      </c>
      <c r="I1405" s="16" t="n">
        <v>1.30102999566398</v>
      </c>
      <c r="J1405" s="16" t="n">
        <v>0.156102350546795</v>
      </c>
      <c r="K1405" s="16" t="n">
        <v>0.575785592427494</v>
      </c>
      <c r="L1405" s="16" t="n">
        <v>0.595685432832535</v>
      </c>
    </row>
    <row r="1406" customFormat="false" ht="15" hidden="false" customHeight="false" outlineLevel="0" collapsed="false">
      <c r="A1406" s="17" t="n">
        <v>1801</v>
      </c>
      <c r="B1406" s="16" t="n">
        <v>0.263819395723166</v>
      </c>
      <c r="C1406" s="16" t="n">
        <v>0.275816463653613</v>
      </c>
      <c r="D1406" s="16" t="n">
        <v>1</v>
      </c>
      <c r="E1406" s="17" t="n">
        <v>54.5</v>
      </c>
      <c r="F1406" s="16" t="n">
        <v>2.5966362356171</v>
      </c>
      <c r="G1406" s="16" t="n">
        <v>2.3019673879017</v>
      </c>
      <c r="H1406" s="16" t="n">
        <v>1.28062525417356</v>
      </c>
      <c r="I1406" s="16" t="n">
        <v>1.30102999566398</v>
      </c>
      <c r="J1406" s="16" t="n">
        <v>0.287801223700277</v>
      </c>
      <c r="K1406" s="16" t="n">
        <v>0.575653513840735</v>
      </c>
      <c r="L1406" s="16" t="n">
        <v>0.606438831104507</v>
      </c>
    </row>
    <row r="1407" customFormat="false" ht="15" hidden="false" customHeight="false" outlineLevel="0" collapsed="false">
      <c r="A1407" s="17" t="n">
        <v>1802</v>
      </c>
      <c r="B1407" s="16" t="n">
        <v>0.263870113756922</v>
      </c>
      <c r="C1407" s="16" t="n">
        <v>0.275820516548043</v>
      </c>
      <c r="D1407" s="16" t="n">
        <v>1</v>
      </c>
      <c r="E1407" s="17" t="n">
        <v>54.1</v>
      </c>
      <c r="F1407" s="16" t="n">
        <v>2.58003744132033</v>
      </c>
      <c r="G1407" s="16" t="n">
        <v>2.28618264160691</v>
      </c>
      <c r="H1407" s="16" t="n">
        <v>1.27400837732058</v>
      </c>
      <c r="I1407" s="16" t="n">
        <v>1.30102999566398</v>
      </c>
      <c r="J1407" s="16" t="n">
        <v>0.327354826152411</v>
      </c>
      <c r="K1407" s="16" t="n">
        <v>0.57537835011832</v>
      </c>
      <c r="L1407" s="16" t="n">
        <v>0.603962357602774</v>
      </c>
    </row>
    <row r="1408" customFormat="false" ht="15" hidden="false" customHeight="false" outlineLevel="0" collapsed="false">
      <c r="A1408" s="17" t="n">
        <v>1803</v>
      </c>
      <c r="B1408" s="16" t="n">
        <v>0.263942378759384</v>
      </c>
      <c r="C1408" s="16" t="n">
        <v>0.27582208752455</v>
      </c>
      <c r="D1408" s="16" t="n">
        <v>1</v>
      </c>
      <c r="E1408" s="17" t="n">
        <v>53.6</v>
      </c>
      <c r="F1408" s="16" t="n">
        <v>2.55486349941951</v>
      </c>
      <c r="G1408" s="16" t="n">
        <v>2.26384591126518</v>
      </c>
      <c r="H1408" s="16" t="n">
        <v>1.26361747360238</v>
      </c>
      <c r="I1408" s="16" t="n">
        <v>1.30102999566398</v>
      </c>
      <c r="J1408" s="16" t="n">
        <v>0.50976181217287</v>
      </c>
      <c r="K1408" s="16" t="n">
        <v>0.57492708161356</v>
      </c>
      <c r="L1408" s="16" t="n">
        <v>0.588145946838369</v>
      </c>
    </row>
    <row r="1409" customFormat="false" ht="15" hidden="false" customHeight="false" outlineLevel="0" collapsed="false">
      <c r="A1409" s="17" t="n">
        <v>1804</v>
      </c>
      <c r="B1409" s="16" t="n">
        <v>0.264031334386932</v>
      </c>
      <c r="C1409" s="16" t="n">
        <v>0.275858825706444</v>
      </c>
      <c r="D1409" s="16" t="n">
        <v>1</v>
      </c>
      <c r="E1409" s="17" t="n">
        <v>52.8</v>
      </c>
      <c r="F1409" s="16" t="n">
        <v>2.53589716569093</v>
      </c>
      <c r="G1409" s="16" t="n">
        <v>2.24829516515726</v>
      </c>
      <c r="H1409" s="16" t="n">
        <v>1.2583760935709</v>
      </c>
      <c r="I1409" s="16" t="n">
        <v>1.30102999566398</v>
      </c>
      <c r="J1409" s="16" t="n">
        <v>0.476731553811461</v>
      </c>
      <c r="K1409" s="16" t="n">
        <v>0.57440977381542</v>
      </c>
      <c r="L1409" s="16" t="n">
        <v>0.557481701612459</v>
      </c>
    </row>
    <row r="1410" customFormat="false" ht="15" hidden="false" customHeight="false" outlineLevel="0" collapsed="false">
      <c r="A1410" s="17" t="n">
        <v>1805</v>
      </c>
      <c r="B1410" s="16" t="n">
        <v>0.2641525986018</v>
      </c>
      <c r="C1410" s="16" t="n">
        <v>0.275907004326803</v>
      </c>
      <c r="D1410" s="16" t="n">
        <v>1</v>
      </c>
      <c r="E1410" s="17" t="n">
        <v>52</v>
      </c>
      <c r="F1410" s="16" t="n">
        <v>2.50942936806017</v>
      </c>
      <c r="G1410" s="16" t="n">
        <v>2.22482806624256</v>
      </c>
      <c r="H1410" s="16" t="n">
        <v>1.24920560027075</v>
      </c>
      <c r="I1410" s="16" t="n">
        <v>1.30102999566398</v>
      </c>
      <c r="J1410" s="16" t="n">
        <v>0.435296029183341</v>
      </c>
      <c r="K1410" s="16" t="n">
        <v>0.57392548566397</v>
      </c>
      <c r="L1410" s="16" t="n">
        <v>0.519916350228386</v>
      </c>
    </row>
    <row r="1411" customFormat="false" ht="15" hidden="false" customHeight="false" outlineLevel="0" collapsed="false">
      <c r="A1411" s="17" t="n">
        <v>1806</v>
      </c>
      <c r="B1411" s="16" t="n">
        <v>0.264269055812447</v>
      </c>
      <c r="C1411" s="16" t="n">
        <v>0.27598758046287</v>
      </c>
      <c r="D1411" s="16" t="n">
        <v>1</v>
      </c>
      <c r="E1411" s="17" t="n">
        <v>51.7</v>
      </c>
      <c r="F1411" s="16" t="n">
        <v>2.49570402856358</v>
      </c>
      <c r="G1411" s="16" t="n">
        <v>2.21308853030598</v>
      </c>
      <c r="H1411" s="16" t="n">
        <v>1.24410861104063</v>
      </c>
      <c r="I1411" s="16" t="n">
        <v>1.30102999566398</v>
      </c>
      <c r="J1411" s="16" t="n">
        <v>0.467316111261898</v>
      </c>
      <c r="K1411" s="16" t="n">
        <v>0.573573276099279</v>
      </c>
      <c r="L1411" s="16" t="n">
        <v>0.516075064663475</v>
      </c>
    </row>
    <row r="1412" customFormat="false" ht="15" hidden="false" customHeight="false" outlineLevel="0" collapsed="false">
      <c r="A1412" s="17" t="n">
        <v>1807</v>
      </c>
      <c r="B1412" s="16" t="n">
        <v>0.264404268728362</v>
      </c>
      <c r="C1412" s="16" t="n">
        <v>0.276097829017738</v>
      </c>
      <c r="D1412" s="16" t="n">
        <v>1</v>
      </c>
      <c r="E1412" s="17" t="n">
        <v>51.6</v>
      </c>
      <c r="F1412" s="16" t="n">
        <v>2.48551912572151</v>
      </c>
      <c r="G1412" s="16" t="n">
        <v>2.20409076573905</v>
      </c>
      <c r="H1412" s="16" t="n">
        <v>1.24005878597492</v>
      </c>
      <c r="I1412" s="16" t="n">
        <v>1.30102999566398</v>
      </c>
      <c r="J1412" s="16" t="n">
        <v>0.58365624627802</v>
      </c>
      <c r="K1412" s="16" t="n">
        <v>0.573342138572451</v>
      </c>
      <c r="L1412" s="16" t="n">
        <v>0.552000440261956</v>
      </c>
    </row>
    <row r="1413" customFormat="false" ht="15" hidden="false" customHeight="false" outlineLevel="0" collapsed="false">
      <c r="A1413" s="17" t="n">
        <v>1808</v>
      </c>
      <c r="B1413" s="16" t="n">
        <v>0.264542106345848</v>
      </c>
      <c r="C1413" s="16" t="n">
        <v>0.276229010560006</v>
      </c>
      <c r="D1413" s="16" t="n">
        <v>1</v>
      </c>
      <c r="E1413" s="17" t="n">
        <v>51.5</v>
      </c>
      <c r="F1413" s="16" t="n">
        <v>2.48125669220785</v>
      </c>
      <c r="G1413" s="16" t="n">
        <v>2.20022332496012</v>
      </c>
      <c r="H1413" s="16" t="n">
        <v>1.23852838441</v>
      </c>
      <c r="I1413" s="16" t="n">
        <v>1.30102999566398</v>
      </c>
      <c r="J1413" s="16" t="n">
        <v>0.47676519307447</v>
      </c>
      <c r="K1413" s="16" t="n">
        <v>0.573287105827968</v>
      </c>
      <c r="L1413" s="16" t="n">
        <v>0.592031258598866</v>
      </c>
    </row>
    <row r="1414" customFormat="false" ht="15" hidden="false" customHeight="false" outlineLevel="0" collapsed="false">
      <c r="A1414" s="17" t="n">
        <v>1809</v>
      </c>
      <c r="B1414" s="16" t="n">
        <v>0.264659140838517</v>
      </c>
      <c r="C1414" s="16" t="n">
        <v>0.276378181700721</v>
      </c>
      <c r="D1414" s="16" t="n">
        <v>1</v>
      </c>
      <c r="E1414" s="17" t="n">
        <v>51.7</v>
      </c>
      <c r="F1414" s="16" t="n">
        <v>2.49031255137742</v>
      </c>
      <c r="G1414" s="16" t="n">
        <v>2.20809312654618</v>
      </c>
      <c r="H1414" s="16" t="n">
        <v>1.24261959605864</v>
      </c>
      <c r="I1414" s="16" t="n">
        <v>1.30102999566398</v>
      </c>
      <c r="J1414" s="16" t="n">
        <v>0.280626761770246</v>
      </c>
      <c r="K1414" s="16" t="n">
        <v>0.573309118925761</v>
      </c>
      <c r="L1414" s="16" t="n">
        <v>0.635595179131583</v>
      </c>
    </row>
    <row r="1415" customFormat="false" ht="15" hidden="false" customHeight="false" outlineLevel="0" collapsed="false">
      <c r="A1415" s="17" t="n">
        <v>1810</v>
      </c>
      <c r="B1415" s="16" t="n">
        <v>0.264784798246843</v>
      </c>
      <c r="C1415" s="16" t="n">
        <v>0.276560916123915</v>
      </c>
      <c r="D1415" s="16" t="n">
        <v>1</v>
      </c>
      <c r="E1415" s="17" t="n">
        <v>52.3</v>
      </c>
      <c r="F1415" s="16" t="n">
        <v>2.50761038600082</v>
      </c>
      <c r="G1415" s="16" t="n">
        <v>2.22340697196358</v>
      </c>
      <c r="H1415" s="16" t="n">
        <v>1.24959771118614</v>
      </c>
      <c r="I1415" s="16" t="n">
        <v>1.30102999566398</v>
      </c>
      <c r="J1415" s="16" t="n">
        <v>0.426636774208993</v>
      </c>
      <c r="K1415" s="16" t="n">
        <v>0.573397171316934</v>
      </c>
      <c r="L1415" s="16" t="n">
        <v>0.678333608497056</v>
      </c>
    </row>
    <row r="1416" customFormat="false" ht="15" hidden="false" customHeight="false" outlineLevel="0" collapsed="false">
      <c r="A1416" s="17" t="n">
        <v>1811</v>
      </c>
      <c r="B1416" s="16" t="n">
        <v>0.26487295947693</v>
      </c>
      <c r="C1416" s="16" t="n">
        <v>0.276736585359694</v>
      </c>
      <c r="D1416" s="16" t="n">
        <v>1</v>
      </c>
      <c r="E1416" s="17" t="n">
        <v>52.9</v>
      </c>
      <c r="F1416" s="16" t="n">
        <v>2.53569193536084</v>
      </c>
      <c r="G1416" s="16" t="n">
        <v>2.24829516515726</v>
      </c>
      <c r="H1416" s="16" t="n">
        <v>1.25973477917801</v>
      </c>
      <c r="I1416" s="16" t="n">
        <v>1.30102999566398</v>
      </c>
      <c r="J1416" s="16" t="n">
        <v>0.185732082006592</v>
      </c>
      <c r="K1416" s="16" t="n">
        <v>0.573936492212867</v>
      </c>
      <c r="L1416" s="16" t="n">
        <v>0.713609597710638</v>
      </c>
    </row>
    <row r="1417" customFormat="false" ht="15" hidden="false" customHeight="false" outlineLevel="0" collapsed="false">
      <c r="A1417" s="17" t="n">
        <v>1812</v>
      </c>
      <c r="B1417" s="16" t="n">
        <v>0.264954429754505</v>
      </c>
      <c r="C1417" s="16" t="n">
        <v>0.276945204206951</v>
      </c>
      <c r="D1417" s="16" t="n">
        <v>1</v>
      </c>
      <c r="E1417" s="17" t="n">
        <v>54.1</v>
      </c>
      <c r="F1417" s="16" t="n">
        <v>2.57729542063017</v>
      </c>
      <c r="G1417" s="16" t="n">
        <v>2.28384707343299</v>
      </c>
      <c r="H1417" s="16" t="n">
        <v>1.27598366884656</v>
      </c>
      <c r="I1417" s="16" t="n">
        <v>1.30102999566398</v>
      </c>
      <c r="J1417" s="16" t="n">
        <v>0.391902682224488</v>
      </c>
      <c r="K1417" s="16" t="n">
        <v>0.574541852402179</v>
      </c>
      <c r="L1417" s="16" t="n">
        <v>0.747058499807385</v>
      </c>
    </row>
    <row r="1418" customFormat="false" ht="15" hidden="false" customHeight="false" outlineLevel="0" collapsed="false">
      <c r="A1418" s="17" t="n">
        <v>1813</v>
      </c>
      <c r="B1418" s="16" t="n">
        <v>0.264994161989954</v>
      </c>
      <c r="C1418" s="16" t="n">
        <v>0.277119061412818</v>
      </c>
      <c r="D1418" s="16" t="n">
        <v>1</v>
      </c>
      <c r="E1418" s="17" t="n">
        <v>55.7</v>
      </c>
      <c r="F1418" s="16" t="n">
        <v>2.62240541735393</v>
      </c>
      <c r="G1418" s="16" t="n">
        <v>2.32610388169343</v>
      </c>
      <c r="H1418" s="16" t="n">
        <v>1.29720495729576</v>
      </c>
      <c r="I1418" s="16" t="n">
        <v>1.30102999566398</v>
      </c>
      <c r="J1418" s="16" t="n">
        <v>0.31362091282548</v>
      </c>
      <c r="K1418" s="16" t="n">
        <v>0.575279291178251</v>
      </c>
      <c r="L1418" s="16" t="n">
        <v>0.775730559683011</v>
      </c>
    </row>
    <row r="1419" customFormat="false" ht="15" hidden="false" customHeight="false" outlineLevel="0" collapsed="false">
      <c r="A1419" s="17" t="n">
        <v>1814</v>
      </c>
      <c r="B1419" s="16" t="n">
        <v>0.265017763883979</v>
      </c>
      <c r="C1419" s="16" t="n">
        <v>0.277312464270337</v>
      </c>
      <c r="D1419" s="16" t="n">
        <v>1</v>
      </c>
      <c r="E1419" s="17" t="n">
        <v>56.9</v>
      </c>
      <c r="F1419" s="16" t="n">
        <v>2.68050242917629</v>
      </c>
      <c r="G1419" s="16" t="n">
        <v>2.38256204446951</v>
      </c>
      <c r="H1419" s="16" t="n">
        <v>1.3245235513259</v>
      </c>
      <c r="I1419" s="16" t="n">
        <v>1.30102999566398</v>
      </c>
      <c r="J1419" s="16" t="n">
        <v>0.393101259738633</v>
      </c>
      <c r="K1419" s="16" t="n">
        <v>0.576115788894392</v>
      </c>
      <c r="L1419" s="16" t="n">
        <v>0.804248527874085</v>
      </c>
    </row>
    <row r="1420" customFormat="false" ht="15" hidden="false" customHeight="false" outlineLevel="0" collapsed="false">
      <c r="A1420" s="17" t="n">
        <v>1815</v>
      </c>
      <c r="B1420" s="16" t="n">
        <v>0.264996989678454</v>
      </c>
      <c r="C1420" s="16" t="n">
        <v>0.277454361120269</v>
      </c>
      <c r="D1420" s="16" t="n">
        <v>1</v>
      </c>
      <c r="E1420" s="17" t="n">
        <v>58.6</v>
      </c>
      <c r="F1420" s="16" t="n">
        <v>2.73733328366187</v>
      </c>
      <c r="G1420" s="16" t="n">
        <v>2.43733560244141</v>
      </c>
      <c r="H1420" s="16" t="n">
        <v>1.35154100383927</v>
      </c>
      <c r="I1420" s="16" t="n">
        <v>1.30102999566398</v>
      </c>
      <c r="J1420" s="16" t="n">
        <v>0.223173611568124</v>
      </c>
      <c r="K1420" s="16" t="n">
        <v>0.577117384843982</v>
      </c>
      <c r="L1420" s="16" t="n">
        <v>0.830719277970392</v>
      </c>
    </row>
    <row r="1421" customFormat="false" ht="15" hidden="false" customHeight="false" outlineLevel="0" collapsed="false">
      <c r="A1421" s="17" t="n">
        <v>1816</v>
      </c>
      <c r="B1421" s="16" t="n">
        <v>0.264940891111339</v>
      </c>
      <c r="C1421" s="16" t="n">
        <v>0.277577619761627</v>
      </c>
      <c r="D1421" s="16" t="n">
        <v>1</v>
      </c>
      <c r="E1421" s="17" t="n">
        <v>59.9</v>
      </c>
      <c r="F1421" s="16" t="n">
        <v>2.80120210467598</v>
      </c>
      <c r="G1421" s="16" t="n">
        <v>2.49872273394887</v>
      </c>
      <c r="H1421" s="16" t="n">
        <v>1.38157137753766</v>
      </c>
      <c r="I1421" s="16" t="n">
        <v>1.30102999566398</v>
      </c>
      <c r="J1421" s="16" t="n">
        <v>0.285653139988501</v>
      </c>
      <c r="K1421" s="16" t="n">
        <v>0.578152000440262</v>
      </c>
      <c r="L1421" s="16" t="n">
        <v>0.855649111221177</v>
      </c>
    </row>
    <row r="1422" customFormat="false" ht="15" hidden="false" customHeight="false" outlineLevel="0" collapsed="false">
      <c r="A1422" s="17" t="n">
        <v>1817</v>
      </c>
      <c r="B1422" s="16" t="n">
        <v>0.264854521552722</v>
      </c>
      <c r="C1422" s="16" t="n">
        <v>0.277670292097959</v>
      </c>
      <c r="D1422" s="16" t="n">
        <v>1</v>
      </c>
      <c r="E1422" s="17" t="n">
        <v>61.3</v>
      </c>
      <c r="F1422" s="16" t="n">
        <v>2.86627717349031</v>
      </c>
      <c r="G1422" s="16" t="n">
        <v>2.56213542951089</v>
      </c>
      <c r="H1422" s="16" t="n">
        <v>1.41108087219186</v>
      </c>
      <c r="I1422" s="16" t="n">
        <v>1.30102999566398</v>
      </c>
      <c r="J1422" s="16" t="n">
        <v>0.421885791855724</v>
      </c>
      <c r="K1422" s="16" t="n">
        <v>0.579263661878818</v>
      </c>
      <c r="L1422" s="16" t="n">
        <v>0.877563150074294</v>
      </c>
    </row>
    <row r="1423" customFormat="false" ht="15" hidden="false" customHeight="false" outlineLevel="0" collapsed="false">
      <c r="A1423" s="17" t="n">
        <v>1818</v>
      </c>
      <c r="B1423" s="16" t="n">
        <v>0.264732475633975</v>
      </c>
      <c r="C1423" s="16" t="n">
        <v>0.277715961876454</v>
      </c>
      <c r="D1423" s="16" t="n">
        <v>1</v>
      </c>
      <c r="E1423" s="17" t="n">
        <v>62.4</v>
      </c>
      <c r="F1423" s="16" t="n">
        <v>2.92852277269273</v>
      </c>
      <c r="G1423" s="16" t="n">
        <v>2.62187547667582</v>
      </c>
      <c r="H1423" s="16" t="n">
        <v>1.43960989414806</v>
      </c>
      <c r="I1423" s="16" t="n">
        <v>1.30102999566398</v>
      </c>
      <c r="J1423" s="16" t="n">
        <v>0.286800472369044</v>
      </c>
      <c r="K1423" s="16" t="n">
        <v>0.580177205437235</v>
      </c>
      <c r="L1423" s="16" t="n">
        <v>0.891849650542073</v>
      </c>
    </row>
    <row r="1424" customFormat="false" ht="15" hidden="false" customHeight="false" outlineLevel="0" collapsed="false">
      <c r="A1424" s="17" t="n">
        <v>1819</v>
      </c>
      <c r="B1424" s="16" t="n">
        <v>0.26456835159549</v>
      </c>
      <c r="C1424" s="16" t="n">
        <v>0.277718735950131</v>
      </c>
      <c r="D1424" s="16" t="n">
        <v>1</v>
      </c>
      <c r="E1424" s="17" t="n">
        <v>63.6</v>
      </c>
      <c r="F1424" s="16" t="n">
        <v>2.99188191682813</v>
      </c>
      <c r="G1424" s="16" t="n">
        <v>2.6835561859418</v>
      </c>
      <c r="H1424" s="16" t="n">
        <v>1.46868955254967</v>
      </c>
      <c r="I1424" s="16" t="n">
        <v>1.30102999566398</v>
      </c>
      <c r="J1424" s="16" t="n">
        <v>0.331080535941128</v>
      </c>
      <c r="K1424" s="16" t="n">
        <v>0.580947663859997</v>
      </c>
      <c r="L1424" s="16" t="n">
        <v>0.896582466567608</v>
      </c>
    </row>
    <row r="1425" customFormat="false" ht="15" hidden="false" customHeight="false" outlineLevel="0" collapsed="false">
      <c r="A1425" s="17" t="n">
        <v>1820</v>
      </c>
      <c r="B1425" s="16" t="n">
        <v>0.264372196131282</v>
      </c>
      <c r="C1425" s="16" t="n">
        <v>0.277666825640609</v>
      </c>
      <c r="D1425" s="16" t="n">
        <v>1</v>
      </c>
      <c r="E1425" s="17" t="n">
        <v>65.2</v>
      </c>
      <c r="F1425" s="16" t="n">
        <v>3.04820315086661</v>
      </c>
      <c r="G1425" s="16" t="n">
        <v>2.73777021311991</v>
      </c>
      <c r="H1425" s="16" t="n">
        <v>1.49281532557426</v>
      </c>
      <c r="I1425" s="16" t="n">
        <v>1.30102999566398</v>
      </c>
      <c r="J1425" s="16" t="n">
        <v>0.316429677442079</v>
      </c>
      <c r="K1425" s="16" t="n">
        <v>0.581586043695999</v>
      </c>
      <c r="L1425" s="16" t="n">
        <v>0.889516262175995</v>
      </c>
    </row>
    <row r="1426" customFormat="false" ht="15" hidden="false" customHeight="false" outlineLevel="0" collapsed="false">
      <c r="A1426" s="17" t="n">
        <v>1821</v>
      </c>
      <c r="B1426" s="16" t="n">
        <v>0.264145267009735</v>
      </c>
      <c r="C1426" s="16" t="n">
        <v>0.277569758059543</v>
      </c>
      <c r="D1426" s="16" t="n">
        <v>1</v>
      </c>
      <c r="E1426" s="17" t="n">
        <v>67.1</v>
      </c>
      <c r="F1426" s="16" t="n">
        <v>3.10035157027078</v>
      </c>
      <c r="G1426" s="16" t="n">
        <v>2.78822547450464</v>
      </c>
      <c r="H1426" s="16" t="n">
        <v>1.51612036939114</v>
      </c>
      <c r="I1426" s="16" t="n">
        <v>1.30102999566398</v>
      </c>
      <c r="J1426" s="16" t="n">
        <v>0.27193285517175</v>
      </c>
      <c r="K1426" s="16" t="n">
        <v>0.582356502118761</v>
      </c>
      <c r="L1426" s="16" t="n">
        <v>0.874536349127731</v>
      </c>
    </row>
    <row r="1427" customFormat="false" ht="15" hidden="false" customHeight="false" outlineLevel="0" collapsed="false">
      <c r="A1427" s="17" t="n">
        <v>1822</v>
      </c>
      <c r="B1427" s="16" t="n">
        <v>0.263877570960257</v>
      </c>
      <c r="C1427" s="16" t="n">
        <v>0.277420736993227</v>
      </c>
      <c r="D1427" s="16" t="n">
        <v>1</v>
      </c>
      <c r="E1427" s="17" t="n">
        <v>68.6</v>
      </c>
      <c r="F1427" s="16" t="n">
        <v>3.14966390552372</v>
      </c>
      <c r="G1427" s="16" t="n">
        <v>2.83583802487968</v>
      </c>
      <c r="H1427" s="16" t="n">
        <v>1.5369317354873</v>
      </c>
      <c r="I1427" s="16" t="n">
        <v>1.30102999566398</v>
      </c>
      <c r="J1427" s="16" t="n">
        <v>0.437737748720864</v>
      </c>
      <c r="K1427" s="16" t="n">
        <v>0.583082934345936</v>
      </c>
      <c r="L1427" s="16" t="n">
        <v>0.853436794892961</v>
      </c>
    </row>
    <row r="1428" customFormat="false" ht="15" hidden="false" customHeight="false" outlineLevel="0" collapsed="false">
      <c r="A1428" s="17" t="n">
        <v>1823</v>
      </c>
      <c r="B1428" s="16" t="n">
        <v>0.263580166520896</v>
      </c>
      <c r="C1428" s="16" t="n">
        <v>0.277225325224481</v>
      </c>
      <c r="D1428" s="16" t="n">
        <v>1</v>
      </c>
      <c r="E1428" s="17" t="n">
        <v>69.9</v>
      </c>
      <c r="F1428" s="16" t="n">
        <v>3.19398049426761</v>
      </c>
      <c r="G1428" s="16" t="n">
        <v>2.87844814980956</v>
      </c>
      <c r="H1428" s="16" t="n">
        <v>1.55536312313371</v>
      </c>
      <c r="I1428" s="16" t="n">
        <v>1.30102999566398</v>
      </c>
      <c r="J1428" s="16" t="n">
        <v>0.217802276742083</v>
      </c>
      <c r="K1428" s="16" t="n">
        <v>0.583545209399593</v>
      </c>
      <c r="L1428" s="16" t="n">
        <v>0.827516372241484</v>
      </c>
    </row>
    <row r="1429" customFormat="false" ht="15" hidden="false" customHeight="false" outlineLevel="0" collapsed="false">
      <c r="A1429" s="17" t="n">
        <v>1824</v>
      </c>
      <c r="B1429" s="16" t="n">
        <v>0.263238160808881</v>
      </c>
      <c r="C1429" s="16" t="n">
        <v>0.276979646812931</v>
      </c>
      <c r="D1429" s="16" t="n">
        <v>1</v>
      </c>
      <c r="E1429" s="17" t="n">
        <v>70.9</v>
      </c>
      <c r="F1429" s="16" t="n">
        <v>3.2369510533465</v>
      </c>
      <c r="G1429" s="16" t="n">
        <v>2.91970551344433</v>
      </c>
      <c r="H1429" s="16" t="n">
        <v>1.57127891122857</v>
      </c>
      <c r="I1429" s="16" t="n">
        <v>1.30102999566398</v>
      </c>
      <c r="J1429" s="16" t="n">
        <v>0.105109451409687</v>
      </c>
      <c r="K1429" s="16" t="n">
        <v>0.58400748445325</v>
      </c>
      <c r="L1429" s="16" t="n">
        <v>0.800176104782346</v>
      </c>
    </row>
    <row r="1430" customFormat="false" ht="15" hidden="false" customHeight="false" outlineLevel="0" collapsed="false">
      <c r="A1430" s="17" t="n">
        <v>1825</v>
      </c>
      <c r="B1430" s="16" t="n">
        <v>0.262858818085105</v>
      </c>
      <c r="C1430" s="16" t="n">
        <v>0.276684576565231</v>
      </c>
      <c r="D1430" s="16" t="n">
        <v>1</v>
      </c>
      <c r="E1430" s="17" t="n">
        <v>71.8</v>
      </c>
      <c r="F1430" s="16" t="n">
        <v>3.27625786798341</v>
      </c>
      <c r="G1430" s="16" t="n">
        <v>2.95686128613107</v>
      </c>
      <c r="H1430" s="16" t="n">
        <v>1.5867175458367</v>
      </c>
      <c r="I1430" s="16" t="n">
        <v>1.30102999566398</v>
      </c>
      <c r="J1430" s="16" t="n">
        <v>0.179250821574728</v>
      </c>
      <c r="K1430" s="16" t="n">
        <v>0.584634857740356</v>
      </c>
      <c r="L1430" s="16" t="n">
        <v>0.773265092730174</v>
      </c>
    </row>
    <row r="1431" customFormat="false" ht="15" hidden="false" customHeight="false" outlineLevel="0" collapsed="false">
      <c r="A1431" s="17" t="n">
        <v>1826</v>
      </c>
      <c r="B1431" s="16" t="n">
        <v>0.262438894090829</v>
      </c>
      <c r="C1431" s="16" t="n">
        <v>0.276343909251389</v>
      </c>
      <c r="D1431" s="16" t="n">
        <v>1</v>
      </c>
      <c r="E1431" s="17" t="n">
        <v>72.7</v>
      </c>
      <c r="F1431" s="16" t="n">
        <v>3.31497040641298</v>
      </c>
      <c r="G1431" s="16" t="n">
        <v>2.99341207553825</v>
      </c>
      <c r="H1431" s="16" t="n">
        <v>1.60087361290456</v>
      </c>
      <c r="I1431" s="16" t="n">
        <v>1.30102999566398</v>
      </c>
      <c r="J1431" s="16" t="n">
        <v>0.325449019931916</v>
      </c>
      <c r="K1431" s="16" t="n">
        <v>0.585306257223048</v>
      </c>
      <c r="L1431" s="16" t="n">
        <v>0.748181167794838</v>
      </c>
    </row>
    <row r="1432" customFormat="false" ht="15" hidden="false" customHeight="false" outlineLevel="0" collapsed="false">
      <c r="A1432" s="17" t="n">
        <v>1827</v>
      </c>
      <c r="B1432" s="16" t="n">
        <v>0.261985002182148</v>
      </c>
      <c r="C1432" s="16" t="n">
        <v>0.275964853889343</v>
      </c>
      <c r="D1432" s="16" t="n">
        <v>1</v>
      </c>
      <c r="E1432" s="17" t="n">
        <v>74</v>
      </c>
      <c r="F1432" s="16" t="n">
        <v>3.35255391735756</v>
      </c>
      <c r="G1432" s="16" t="n">
        <v>3.02969335317759</v>
      </c>
      <c r="H1432" s="16" t="n">
        <v>1.61417091087061</v>
      </c>
      <c r="I1432" s="16" t="n">
        <v>1.30102999566398</v>
      </c>
      <c r="J1432" s="16" t="n">
        <v>0.178526076082339</v>
      </c>
      <c r="K1432" s="16" t="n">
        <v>0.585856584667877</v>
      </c>
      <c r="L1432" s="16" t="n">
        <v>0.729426008475043</v>
      </c>
    </row>
    <row r="1433" customFormat="false" ht="15" hidden="false" customHeight="false" outlineLevel="0" collapsed="false">
      <c r="A1433" s="17" t="n">
        <v>1828</v>
      </c>
      <c r="B1433" s="16" t="n">
        <v>0.261478115783797</v>
      </c>
      <c r="C1433" s="16" t="n">
        <v>0.275526080540704</v>
      </c>
      <c r="D1433" s="16" t="n">
        <v>1</v>
      </c>
      <c r="E1433" s="17" t="n">
        <v>74.8</v>
      </c>
      <c r="F1433" s="16" t="n">
        <v>3.38848129179921</v>
      </c>
      <c r="G1433" s="16" t="n">
        <v>3.06475039770492</v>
      </c>
      <c r="H1433" s="16" t="n">
        <v>1.62632897464721</v>
      </c>
      <c r="I1433" s="16" t="n">
        <v>1.30102999566398</v>
      </c>
      <c r="J1433" s="16" t="n">
        <v>0.39758442969874</v>
      </c>
      <c r="K1433" s="16" t="n">
        <v>0.58652798415057</v>
      </c>
      <c r="L1433" s="16" t="n">
        <v>0.714170931704364</v>
      </c>
    </row>
    <row r="1434" customFormat="false" ht="15" hidden="false" customHeight="false" outlineLevel="0" collapsed="false">
      <c r="A1434" s="17" t="n">
        <v>1829</v>
      </c>
      <c r="B1434" s="16" t="n">
        <v>0.260919248616254</v>
      </c>
      <c r="C1434" s="16" t="n">
        <v>0.275037331022267</v>
      </c>
      <c r="D1434" s="16" t="n">
        <v>1</v>
      </c>
      <c r="E1434" s="17" t="n">
        <v>75.6</v>
      </c>
      <c r="F1434" s="16" t="n">
        <v>3.42659810945085</v>
      </c>
      <c r="G1434" s="16" t="n">
        <v>3.10155844144222</v>
      </c>
      <c r="H1434" s="16" t="n">
        <v>1.63908703340237</v>
      </c>
      <c r="I1434" s="16" t="n">
        <v>1.30102999566398</v>
      </c>
      <c r="J1434" s="16" t="n">
        <v>0.247152866227293</v>
      </c>
      <c r="K1434" s="16" t="n">
        <v>0.587122337790986</v>
      </c>
      <c r="L1434" s="16" t="n">
        <v>0.701502393924385</v>
      </c>
    </row>
    <row r="1435" customFormat="false" ht="15" hidden="false" customHeight="false" outlineLevel="0" collapsed="false">
      <c r="A1435" s="17" t="n">
        <v>1830</v>
      </c>
      <c r="B1435" s="16" t="n">
        <v>0.260320664555938</v>
      </c>
      <c r="C1435" s="16" t="n">
        <v>0.274507052166855</v>
      </c>
      <c r="D1435" s="16" t="n">
        <v>1</v>
      </c>
      <c r="E1435" s="17" t="n">
        <v>76.8</v>
      </c>
      <c r="F1435" s="16" t="n">
        <v>3.46551456897329</v>
      </c>
      <c r="G1435" s="16" t="n">
        <v>3.13916217105261</v>
      </c>
      <c r="H1435" s="16" t="n">
        <v>1.65076858509359</v>
      </c>
      <c r="I1435" s="16" t="n">
        <v>1.30102999566398</v>
      </c>
      <c r="J1435" s="16" t="n">
        <v>0.383466478108963</v>
      </c>
      <c r="K1435" s="16" t="n">
        <v>0.587738704529195</v>
      </c>
      <c r="L1435" s="16" t="n">
        <v>0.691090198668208</v>
      </c>
    </row>
    <row r="1436" customFormat="false" ht="15" hidden="false" customHeight="false" outlineLevel="0" collapsed="false">
      <c r="A1436" s="17" t="n">
        <v>1831</v>
      </c>
      <c r="B1436" s="16" t="n">
        <v>0.259660354698146</v>
      </c>
      <c r="C1436" s="16" t="n">
        <v>0.273914508222648</v>
      </c>
      <c r="D1436" s="16" t="n">
        <v>1</v>
      </c>
      <c r="E1436" s="17" t="n">
        <v>77.9</v>
      </c>
      <c r="F1436" s="16" t="n">
        <v>3.50479118014141</v>
      </c>
      <c r="G1436" s="16" t="n">
        <v>3.17756141933264</v>
      </c>
      <c r="H1436" s="16" t="n">
        <v>1.6629210117686</v>
      </c>
      <c r="I1436" s="16" t="n">
        <v>1.30102999566398</v>
      </c>
      <c r="J1436" s="16" t="n">
        <v>0.288360256153975</v>
      </c>
      <c r="K1436" s="16" t="n">
        <v>0.588311045071818</v>
      </c>
      <c r="L1436" s="16" t="n">
        <v>0.681657586263827</v>
      </c>
    </row>
    <row r="1437" customFormat="false" ht="15" hidden="false" customHeight="false" outlineLevel="0" collapsed="false">
      <c r="A1437" s="17" t="n">
        <v>1832</v>
      </c>
      <c r="B1437" s="16" t="n">
        <v>0.258959600108641</v>
      </c>
      <c r="C1437" s="16" t="n">
        <v>0.273278436724534</v>
      </c>
      <c r="D1437" s="16" t="n">
        <v>1</v>
      </c>
      <c r="E1437" s="17" t="n">
        <v>78.5</v>
      </c>
      <c r="F1437" s="16" t="n">
        <v>3.54355232553235</v>
      </c>
      <c r="G1437" s="16" t="n">
        <v>3.21588321771402</v>
      </c>
      <c r="H1437" s="16" t="n">
        <v>1.67634643490336</v>
      </c>
      <c r="I1437" s="16" t="n">
        <v>1.30102999566398</v>
      </c>
      <c r="J1437" s="16" t="n">
        <v>0.296577806027754</v>
      </c>
      <c r="K1437" s="16" t="n">
        <v>0.588784326674371</v>
      </c>
      <c r="L1437" s="16" t="n">
        <v>0.673138517417864</v>
      </c>
    </row>
    <row r="1438" customFormat="false" ht="15" hidden="false" customHeight="false" outlineLevel="0" collapsed="false">
      <c r="A1438" s="17" t="n">
        <v>1833</v>
      </c>
      <c r="B1438" s="16" t="n">
        <v>0.258181597457992</v>
      </c>
      <c r="C1438" s="16" t="n">
        <v>0.272568265471558</v>
      </c>
      <c r="D1438" s="16" t="n">
        <v>1</v>
      </c>
      <c r="E1438" s="17" t="n">
        <v>79.4</v>
      </c>
      <c r="F1438" s="16" t="n">
        <v>3.58530867105813</v>
      </c>
      <c r="G1438" s="16" t="n">
        <v>3.25675953359339</v>
      </c>
      <c r="H1438" s="16" t="n">
        <v>1.69106973885385</v>
      </c>
      <c r="I1438" s="16" t="n">
        <v>1.30102999566398</v>
      </c>
      <c r="J1438" s="16" t="n">
        <v>0.230792198940315</v>
      </c>
      <c r="K1438" s="16" t="n">
        <v>0.589400693412581</v>
      </c>
      <c r="L1438" s="16" t="n">
        <v>0.665885201695009</v>
      </c>
    </row>
    <row r="1439" customFormat="false" ht="15" hidden="false" customHeight="false" outlineLevel="0" collapsed="false">
      <c r="A1439" s="17" t="n">
        <v>1834</v>
      </c>
      <c r="B1439" s="16" t="n">
        <v>0.257346030076345</v>
      </c>
      <c r="C1439" s="16" t="n">
        <v>0.271803220216445</v>
      </c>
      <c r="D1439" s="16" t="n">
        <v>1</v>
      </c>
      <c r="E1439" s="17" t="n">
        <v>80</v>
      </c>
      <c r="F1439" s="16" t="n">
        <v>3.62947806734075</v>
      </c>
      <c r="G1439" s="16" t="n">
        <v>3.29960553276693</v>
      </c>
      <c r="H1439" s="16" t="n">
        <v>1.70474701593436</v>
      </c>
      <c r="I1439" s="16" t="n">
        <v>1.30102999566398</v>
      </c>
      <c r="J1439" s="16" t="n">
        <v>0.135683978998155</v>
      </c>
      <c r="K1439" s="16" t="n">
        <v>0.589873975015134</v>
      </c>
      <c r="L1439" s="16" t="n">
        <v>0.658455781189808</v>
      </c>
    </row>
    <row r="1440" customFormat="false" ht="15" hidden="false" customHeight="false" outlineLevel="0" collapsed="false">
      <c r="A1440" s="17" t="n">
        <v>1835</v>
      </c>
      <c r="B1440" s="16" t="n">
        <v>0.256447501535769</v>
      </c>
      <c r="C1440" s="16" t="n">
        <v>0.270970526169349</v>
      </c>
      <c r="D1440" s="16" t="n">
        <v>1</v>
      </c>
      <c r="E1440" s="17" t="n">
        <v>80.3</v>
      </c>
      <c r="F1440" s="16" t="n">
        <v>3.67243842008973</v>
      </c>
      <c r="G1440" s="16" t="n">
        <v>3.34123844337627</v>
      </c>
      <c r="H1440" s="16" t="n">
        <v>1.71980394886946</v>
      </c>
      <c r="I1440" s="16" t="n">
        <v>1.30102999566398</v>
      </c>
      <c r="J1440" s="16" t="n">
        <v>0.42839502522972</v>
      </c>
      <c r="K1440" s="16" t="n">
        <v>0.590699466182379</v>
      </c>
      <c r="L1440" s="16" t="n">
        <v>0.650795223157779</v>
      </c>
    </row>
    <row r="1441" customFormat="false" ht="15" hidden="false" customHeight="false" outlineLevel="0" collapsed="false">
      <c r="A1441" s="17" t="n">
        <v>1836</v>
      </c>
      <c r="B1441" s="16" t="n">
        <v>0.255494243458465</v>
      </c>
      <c r="C1441" s="16" t="n">
        <v>0.270082528554844</v>
      </c>
      <c r="D1441" s="16" t="n">
        <v>1</v>
      </c>
      <c r="E1441" s="17" t="n">
        <v>81</v>
      </c>
      <c r="F1441" s="16" t="n">
        <v>3.71698784904664</v>
      </c>
      <c r="G1441" s="16" t="n">
        <v>3.38490065142829</v>
      </c>
      <c r="H1441" s="16" t="n">
        <v>1.73459166803047</v>
      </c>
      <c r="I1441" s="16" t="n">
        <v>1.30102999566398</v>
      </c>
      <c r="J1441" s="16" t="n">
        <v>0.304089592349904</v>
      </c>
      <c r="K1441" s="16" t="n">
        <v>0.591447911507347</v>
      </c>
      <c r="L1441" s="16" t="n">
        <v>0.644246326564306</v>
      </c>
    </row>
    <row r="1442" customFormat="false" ht="15" hidden="false" customHeight="false" outlineLevel="0" collapsed="false">
      <c r="A1442" s="17" t="n">
        <v>1837</v>
      </c>
      <c r="B1442" s="16" t="n">
        <v>0.254441417036233</v>
      </c>
      <c r="C1442" s="16" t="n">
        <v>0.269101748096288</v>
      </c>
      <c r="D1442" s="16" t="n">
        <v>1</v>
      </c>
      <c r="E1442" s="17" t="n">
        <v>81.9</v>
      </c>
      <c r="F1442" s="16" t="n">
        <v>3.76697533067767</v>
      </c>
      <c r="G1442" s="16" t="n">
        <v>3.43399909593841</v>
      </c>
      <c r="H1442" s="16" t="n">
        <v>1.74940982036572</v>
      </c>
      <c r="I1442" s="16" t="n">
        <v>1.30102999566398</v>
      </c>
      <c r="J1442" s="16" t="n">
        <v>0.292449595308338</v>
      </c>
      <c r="K1442" s="16" t="n">
        <v>0.59202025204997</v>
      </c>
      <c r="L1442" s="16" t="n">
        <v>0.637774475813109</v>
      </c>
    </row>
    <row r="1443" customFormat="false" ht="15" hidden="false" customHeight="false" outlineLevel="0" collapsed="false">
      <c r="A1443" s="17" t="n">
        <v>1838</v>
      </c>
      <c r="B1443" s="16" t="n">
        <v>0.25332043921506</v>
      </c>
      <c r="C1443" s="16" t="n">
        <v>0.268047247895691</v>
      </c>
      <c r="D1443" s="16" t="n">
        <v>1</v>
      </c>
      <c r="E1443" s="17" t="n">
        <v>82.5</v>
      </c>
      <c r="F1443" s="16" t="n">
        <v>3.81539846045871</v>
      </c>
      <c r="G1443" s="16" t="n">
        <v>3.48153136493137</v>
      </c>
      <c r="H1443" s="16" t="n">
        <v>1.76497479828447</v>
      </c>
      <c r="I1443" s="16" t="n">
        <v>1.30102999566398</v>
      </c>
      <c r="J1443" s="16" t="n">
        <v>0.424823275161043</v>
      </c>
      <c r="K1443" s="16" t="n">
        <v>0.592526553299213</v>
      </c>
      <c r="L1443" s="16" t="n">
        <v>0.631786913213362</v>
      </c>
    </row>
    <row r="1444" customFormat="false" ht="15" hidden="false" customHeight="false" outlineLevel="0" collapsed="false">
      <c r="A1444" s="17" t="n">
        <v>1839</v>
      </c>
      <c r="B1444" s="16" t="n">
        <v>0.252123425956126</v>
      </c>
      <c r="C1444" s="16" t="n">
        <v>0.266916718981596</v>
      </c>
      <c r="D1444" s="16" t="n">
        <v>1</v>
      </c>
      <c r="E1444" s="17" t="n">
        <v>82.9</v>
      </c>
      <c r="F1444" s="16" t="n">
        <v>3.86586278407263</v>
      </c>
      <c r="G1444" s="16" t="n">
        <v>3.53065596157468</v>
      </c>
      <c r="H1444" s="16" t="n">
        <v>1.78034558839643</v>
      </c>
      <c r="I1444" s="16" t="n">
        <v>1.30102999566398</v>
      </c>
      <c r="J1444" s="16" t="n">
        <v>0.268932065387955</v>
      </c>
      <c r="K1444" s="16" t="n">
        <v>0.593308018270871</v>
      </c>
      <c r="L1444" s="16" t="n">
        <v>0.625568213086787</v>
      </c>
    </row>
    <row r="1445" customFormat="false" ht="15" hidden="false" customHeight="false" outlineLevel="0" collapsed="false">
      <c r="A1445" s="17" t="n">
        <v>1840</v>
      </c>
      <c r="B1445" s="16" t="n">
        <v>0.250825760651518</v>
      </c>
      <c r="C1445" s="16" t="n">
        <v>0.265689817239236</v>
      </c>
      <c r="D1445" s="16" t="n">
        <v>1</v>
      </c>
      <c r="E1445" s="17" t="n">
        <v>83.7</v>
      </c>
      <c r="F1445" s="16" t="n">
        <v>3.92097156236296</v>
      </c>
      <c r="G1445" s="16" t="n">
        <v>3.5844208672654</v>
      </c>
      <c r="H1445" s="16" t="n">
        <v>1.79703140812931</v>
      </c>
      <c r="I1445" s="16" t="n">
        <v>1.30102999566398</v>
      </c>
      <c r="J1445" s="16" t="n">
        <v>0.257858411647751</v>
      </c>
      <c r="K1445" s="16" t="n">
        <v>0.593847339166804</v>
      </c>
      <c r="L1445" s="16" t="n">
        <v>0.61958065048704</v>
      </c>
    </row>
    <row r="1446" customFormat="false" ht="15" hidden="false" customHeight="false" outlineLevel="0" collapsed="false">
      <c r="A1446" s="17" t="n">
        <v>1841</v>
      </c>
      <c r="B1446" s="16" t="n">
        <v>0.249461897435012</v>
      </c>
      <c r="C1446" s="16" t="n">
        <v>0.26439715386057</v>
      </c>
      <c r="D1446" s="16" t="n">
        <v>1</v>
      </c>
      <c r="E1446" s="17" t="n">
        <v>84.7</v>
      </c>
      <c r="F1446" s="16" t="n">
        <v>3.9777201555834</v>
      </c>
      <c r="G1446" s="16" t="n">
        <v>3.64027122959294</v>
      </c>
      <c r="H1446" s="16" t="n">
        <v>1.81313132375082</v>
      </c>
      <c r="I1446" s="16" t="n">
        <v>1.30102999566398</v>
      </c>
      <c r="J1446" s="16" t="n">
        <v>0.308245606231587</v>
      </c>
      <c r="K1446" s="16" t="n">
        <v>0.594672830334049</v>
      </c>
      <c r="L1446" s="16" t="n">
        <v>0.61450663144571</v>
      </c>
    </row>
    <row r="1447" customFormat="false" ht="15" hidden="false" customHeight="false" outlineLevel="0" collapsed="false">
      <c r="A1447" s="17" t="n">
        <v>1842</v>
      </c>
      <c r="B1447" s="16" t="n">
        <v>0.247973111823753</v>
      </c>
      <c r="C1447" s="16" t="n">
        <v>0.262983752882321</v>
      </c>
      <c r="D1447" s="16" t="n">
        <v>1</v>
      </c>
      <c r="E1447" s="17" t="n">
        <v>85.8</v>
      </c>
      <c r="F1447" s="16" t="n">
        <v>4.04006642514146</v>
      </c>
      <c r="G1447" s="16" t="n">
        <v>3.70171740663834</v>
      </c>
      <c r="H1447" s="16" t="n">
        <v>1.83193109008536</v>
      </c>
      <c r="I1447" s="16" t="n">
        <v>1.30102999566398</v>
      </c>
      <c r="J1447" s="16" t="n">
        <v>0.322775249838692</v>
      </c>
      <c r="K1447" s="16" t="n">
        <v>0.595256177425568</v>
      </c>
      <c r="L1447" s="16" t="n">
        <v>0.609839854713555</v>
      </c>
    </row>
    <row r="1448" customFormat="false" ht="15" hidden="false" customHeight="false" outlineLevel="0" collapsed="false">
      <c r="A1448" s="17" t="n">
        <v>1843</v>
      </c>
      <c r="B1448" s="16" t="n">
        <v>0.246400794718001</v>
      </c>
      <c r="C1448" s="16" t="n">
        <v>0.261492904436181</v>
      </c>
      <c r="D1448" s="16" t="n">
        <v>1</v>
      </c>
      <c r="E1448" s="17" t="n">
        <v>86.5</v>
      </c>
      <c r="F1448" s="16" t="n">
        <v>4.1083478751046</v>
      </c>
      <c r="G1448" s="16" t="n">
        <v>3.76864521036719</v>
      </c>
      <c r="H1448" s="16" t="n">
        <v>1.85095208319223</v>
      </c>
      <c r="I1448" s="16" t="n">
        <v>1.30102999566398</v>
      </c>
      <c r="J1448" s="16" t="n">
        <v>0.43915168705388</v>
      </c>
      <c r="K1448" s="16" t="n">
        <v>0.596092675141709</v>
      </c>
      <c r="L1448" s="16" t="n">
        <v>0.606339772164438</v>
      </c>
    </row>
    <row r="1449" customFormat="false" ht="15" hidden="false" customHeight="false" outlineLevel="0" collapsed="false">
      <c r="A1449" s="17" t="n">
        <v>1844</v>
      </c>
      <c r="B1449" s="16" t="n">
        <v>0.244706165900937</v>
      </c>
      <c r="C1449" s="16" t="n">
        <v>0.259878095399926</v>
      </c>
      <c r="D1449" s="16" t="n">
        <v>1</v>
      </c>
      <c r="E1449" s="17" t="n">
        <v>87.6</v>
      </c>
      <c r="F1449" s="16" t="n">
        <v>4.17906552701594</v>
      </c>
      <c r="G1449" s="16" t="n">
        <v>3.83755141238683</v>
      </c>
      <c r="H1449" s="16" t="n">
        <v>1.87026799383108</v>
      </c>
      <c r="I1449" s="16" t="n">
        <v>1.30102999566398</v>
      </c>
      <c r="J1449" s="16" t="n">
        <v>0.378847095147478</v>
      </c>
      <c r="K1449" s="16" t="n">
        <v>0.597237356226955</v>
      </c>
      <c r="L1449" s="16" t="n">
        <v>0.602652578284079</v>
      </c>
    </row>
    <row r="1450" customFormat="false" ht="15" hidden="false" customHeight="false" outlineLevel="0" collapsed="false">
      <c r="A1450" s="17" t="n">
        <v>1845</v>
      </c>
      <c r="B1450" s="16" t="n">
        <v>0.242928873499235</v>
      </c>
      <c r="C1450" s="16" t="n">
        <v>0.258180229660306</v>
      </c>
      <c r="D1450" s="16" t="n">
        <v>1</v>
      </c>
      <c r="E1450" s="17" t="n">
        <v>89.2</v>
      </c>
      <c r="F1450" s="16" t="n">
        <v>4.2521920815836</v>
      </c>
      <c r="G1450" s="16" t="n">
        <v>3.90931440388174</v>
      </c>
      <c r="H1450" s="16" t="n">
        <v>1.89022282715691</v>
      </c>
      <c r="I1450" s="16" t="n">
        <v>1.30102999566398</v>
      </c>
      <c r="J1450" s="16" t="n">
        <v>0.435483284072744</v>
      </c>
      <c r="K1450" s="16" t="n">
        <v>0.598194925980959</v>
      </c>
      <c r="L1450" s="16" t="n">
        <v>0.599977986902207</v>
      </c>
    </row>
    <row r="1451" customFormat="false" ht="15" hidden="false" customHeight="false" outlineLevel="0" collapsed="false">
      <c r="A1451" s="17" t="n">
        <v>1846</v>
      </c>
      <c r="B1451" s="16" t="n">
        <v>0.240985092851851</v>
      </c>
      <c r="C1451" s="16" t="n">
        <v>0.256322875463945</v>
      </c>
      <c r="D1451" s="16" t="n">
        <v>1</v>
      </c>
      <c r="E1451" s="17" t="n">
        <v>90</v>
      </c>
      <c r="F1451" s="16" t="n">
        <v>4.33348161346571</v>
      </c>
      <c r="G1451" s="16" t="n">
        <v>3.98923607799718</v>
      </c>
      <c r="H1451" s="16" t="n">
        <v>1.91206106806791</v>
      </c>
      <c r="I1451" s="16" t="n">
        <v>1.30102999566398</v>
      </c>
      <c r="J1451" s="16" t="n">
        <v>0.308788550969255</v>
      </c>
      <c r="K1451" s="16" t="n">
        <v>0.599306587419515</v>
      </c>
      <c r="L1451" s="16" t="n">
        <v>0.59702823179792</v>
      </c>
    </row>
    <row r="1452" customFormat="false" ht="15" hidden="false" customHeight="false" outlineLevel="0" collapsed="false">
      <c r="A1452" s="17" t="n">
        <v>1847</v>
      </c>
      <c r="B1452" s="16" t="n">
        <v>0.238925395630024</v>
      </c>
      <c r="C1452" s="16" t="n">
        <v>0.254350382275603</v>
      </c>
      <c r="D1452" s="16" t="n">
        <v>1</v>
      </c>
      <c r="E1452" s="17" t="n">
        <v>90.9</v>
      </c>
      <c r="F1452" s="16" t="n">
        <v>4.41912538913748</v>
      </c>
      <c r="G1452" s="16" t="n">
        <v>4.07396554915882</v>
      </c>
      <c r="H1452" s="16" t="n">
        <v>1.93489539255747</v>
      </c>
      <c r="I1452" s="16" t="n">
        <v>1.30102999566398</v>
      </c>
      <c r="J1452" s="16" t="n">
        <v>0.339400923404033</v>
      </c>
      <c r="K1452" s="16" t="n">
        <v>0.600737438776072</v>
      </c>
      <c r="L1452" s="16" t="n">
        <v>0.594793902371911</v>
      </c>
    </row>
    <row r="1453" customFormat="false" ht="15" hidden="false" customHeight="false" outlineLevel="0" collapsed="false">
      <c r="A1453" s="17" t="n">
        <v>1848</v>
      </c>
      <c r="B1453" s="16" t="n">
        <v>0.23674668415829</v>
      </c>
      <c r="C1453" s="16" t="n">
        <v>0.252259920955944</v>
      </c>
      <c r="D1453" s="16" t="n">
        <v>1</v>
      </c>
      <c r="E1453" s="17" t="n">
        <v>91.4</v>
      </c>
      <c r="F1453" s="16" t="n">
        <v>4.509295340388</v>
      </c>
      <c r="G1453" s="16" t="n">
        <v>4.16230109649131</v>
      </c>
      <c r="H1453" s="16" t="n">
        <v>1.95951566518546</v>
      </c>
      <c r="I1453" s="16" t="n">
        <v>1.30102999566398</v>
      </c>
      <c r="J1453" s="16" t="n">
        <v>0.545713524650494</v>
      </c>
      <c r="K1453" s="16" t="n">
        <v>0.601849100214628</v>
      </c>
      <c r="L1453" s="16" t="n">
        <v>0.591965219305487</v>
      </c>
    </row>
    <row r="1454" customFormat="false" ht="15" hidden="false" customHeight="false" outlineLevel="0" collapsed="false">
      <c r="A1454" s="17" t="n">
        <v>1849</v>
      </c>
      <c r="B1454" s="16" t="n">
        <v>0.234406127311565</v>
      </c>
      <c r="C1454" s="16" t="n">
        <v>0.250017265906837</v>
      </c>
      <c r="D1454" s="16" t="n">
        <v>1</v>
      </c>
      <c r="E1454" s="17" t="n">
        <v>92.1</v>
      </c>
      <c r="F1454" s="16" t="n">
        <v>4.60973477919024</v>
      </c>
      <c r="G1454" s="16" t="n">
        <v>4.26089835021155</v>
      </c>
      <c r="H1454" s="16" t="n">
        <v>1.98604257214708</v>
      </c>
      <c r="I1454" s="16" t="n">
        <v>1.30102999566398</v>
      </c>
      <c r="J1454" s="16" t="n">
        <v>0.296459737703699</v>
      </c>
      <c r="K1454" s="16" t="n">
        <v>0.603301964668978</v>
      </c>
      <c r="L1454" s="16" t="n">
        <v>0.589400693412581</v>
      </c>
    </row>
    <row r="1455" customFormat="false" ht="15" hidden="false" customHeight="false" outlineLevel="0" collapsed="false">
      <c r="A1455" s="17" t="n">
        <v>1850</v>
      </c>
      <c r="B1455" s="16" t="n">
        <v>0.231973526323283</v>
      </c>
      <c r="C1455" s="16" t="n">
        <v>0.247683656915336</v>
      </c>
      <c r="D1455" s="16" t="n">
        <v>1</v>
      </c>
      <c r="E1455" s="17" t="n">
        <v>92.8</v>
      </c>
      <c r="F1455" s="16" t="n">
        <v>4.71500374707466</v>
      </c>
      <c r="G1455" s="16" t="n">
        <v>4.36524328693482</v>
      </c>
      <c r="H1455" s="16" t="n">
        <v>2.01496789329193</v>
      </c>
      <c r="I1455" s="16" t="n">
        <v>1.30102999566398</v>
      </c>
      <c r="J1455" s="16" t="n">
        <v>0.373765584848405</v>
      </c>
      <c r="K1455" s="16" t="n">
        <v>0.604402619558637</v>
      </c>
      <c r="L1455" s="16" t="n">
        <v>0.586263826977051</v>
      </c>
    </row>
    <row r="1456" customFormat="false" ht="15" hidden="false" customHeight="false" outlineLevel="0" collapsed="false">
      <c r="A1456" s="17" t="n">
        <v>1851</v>
      </c>
      <c r="B1456" s="16" t="n">
        <v>0.229358072744476</v>
      </c>
      <c r="C1456" s="16" t="n">
        <v>0.245168856623268</v>
      </c>
      <c r="D1456" s="16" t="n">
        <v>1</v>
      </c>
      <c r="E1456" s="17" t="n">
        <v>93.5</v>
      </c>
      <c r="F1456" s="16" t="n">
        <v>4.82799354181222</v>
      </c>
      <c r="G1456" s="16" t="n">
        <v>4.47591436563636</v>
      </c>
      <c r="H1456" s="16" t="n">
        <v>2.04411508230379</v>
      </c>
      <c r="I1456" s="16" t="n">
        <v>1.30102999566398</v>
      </c>
      <c r="J1456" s="16" t="n">
        <v>0.286343135099237</v>
      </c>
      <c r="K1456" s="16" t="n">
        <v>0.605756425072918</v>
      </c>
      <c r="L1456" s="16" t="n">
        <v>0.583545209399593</v>
      </c>
    </row>
    <row r="1457" customFormat="false" ht="15" hidden="false" customHeight="false" outlineLevel="0" collapsed="false">
      <c r="A1457" s="17" t="n">
        <v>1852</v>
      </c>
      <c r="B1457" s="16" t="n">
        <v>0.226602084879522</v>
      </c>
      <c r="C1457" s="16" t="n">
        <v>0.242517628406699</v>
      </c>
      <c r="D1457" s="16" t="n">
        <v>1</v>
      </c>
      <c r="E1457" s="17" t="n">
        <v>94.4</v>
      </c>
      <c r="F1457" s="16" t="n">
        <v>4.94865178344946</v>
      </c>
      <c r="G1457" s="16" t="n">
        <v>4.59142743206941</v>
      </c>
      <c r="H1457" s="16" t="n">
        <v>2.07617539009485</v>
      </c>
      <c r="I1457" s="16" t="n">
        <v>1.30102999566398</v>
      </c>
      <c r="J1457" s="16" t="n">
        <v>0.469090954183074</v>
      </c>
      <c r="K1457" s="16" t="n">
        <v>0.606912112707061</v>
      </c>
      <c r="L1457" s="16" t="n">
        <v>0.581277860326895</v>
      </c>
    </row>
    <row r="1458" customFormat="false" ht="15" hidden="false" customHeight="false" outlineLevel="0" collapsed="false">
      <c r="A1458" s="17" t="n">
        <v>1853</v>
      </c>
      <c r="B1458" s="16" t="n">
        <v>0.223687918539401</v>
      </c>
      <c r="C1458" s="16" t="n">
        <v>0.239709890858557</v>
      </c>
      <c r="D1458" s="16" t="n">
        <v>1</v>
      </c>
      <c r="E1458" s="17" t="n">
        <v>94.8</v>
      </c>
      <c r="F1458" s="16" t="n">
        <v>5.07819514316415</v>
      </c>
      <c r="G1458" s="16" t="n">
        <v>4.7162398682925</v>
      </c>
      <c r="H1458" s="16" t="n">
        <v>2.10941500178965</v>
      </c>
      <c r="I1458" s="16" t="n">
        <v>1.30102999566398</v>
      </c>
      <c r="J1458" s="16" t="n">
        <v>0.316596270164262</v>
      </c>
      <c r="K1458" s="16" t="n">
        <v>0.608001761047823</v>
      </c>
      <c r="L1458" s="16" t="n">
        <v>0.578361124869297</v>
      </c>
    </row>
    <row r="1459" customFormat="false" ht="15" hidden="false" customHeight="false" outlineLevel="0" collapsed="false">
      <c r="A1459" s="17" t="n">
        <v>1854</v>
      </c>
      <c r="B1459" s="16" t="n">
        <v>0.22064517835776</v>
      </c>
      <c r="C1459" s="16" t="n">
        <v>0.236775374651664</v>
      </c>
      <c r="D1459" s="16" t="n">
        <v>1</v>
      </c>
      <c r="E1459" s="17" t="n">
        <v>95.5</v>
      </c>
      <c r="F1459" s="16" t="n">
        <v>5.21522985657187</v>
      </c>
      <c r="G1459" s="16" t="n">
        <v>4.85041109122601</v>
      </c>
      <c r="H1459" s="16" t="n">
        <v>2.14412712039365</v>
      </c>
      <c r="I1459" s="16" t="n">
        <v>1.30102999566398</v>
      </c>
      <c r="J1459" s="16" t="n">
        <v>0.431602182108799</v>
      </c>
      <c r="K1459" s="16" t="n">
        <v>0.609520664795553</v>
      </c>
      <c r="L1459" s="16" t="n">
        <v>0.575158219140389</v>
      </c>
    </row>
    <row r="1460" customFormat="false" ht="15" hidden="false" customHeight="false" outlineLevel="0" collapsed="false">
      <c r="A1460" s="17" t="n">
        <v>1855</v>
      </c>
      <c r="B1460" s="16" t="n">
        <v>0.217373141425627</v>
      </c>
      <c r="C1460" s="16" t="n">
        <v>0.23361456670963</v>
      </c>
      <c r="D1460" s="16" t="n">
        <v>1</v>
      </c>
      <c r="E1460" s="17" t="n">
        <v>96.3</v>
      </c>
      <c r="F1460" s="16" t="n">
        <v>5.36456185394526</v>
      </c>
      <c r="G1460" s="16" t="n">
        <v>4.9949282445834</v>
      </c>
      <c r="H1460" s="16" t="n">
        <v>2.18203108055209</v>
      </c>
      <c r="I1460" s="16" t="n">
        <v>1.30102999566398</v>
      </c>
      <c r="J1460" s="16" t="n">
        <v>0.330367604586553</v>
      </c>
      <c r="K1460" s="16" t="n">
        <v>0.61101755544549</v>
      </c>
      <c r="L1460" s="16" t="n">
        <v>0.572153431291619</v>
      </c>
    </row>
    <row r="1461" customFormat="false" ht="15" hidden="false" customHeight="false" outlineLevel="0" collapsed="false">
      <c r="A1461" s="17" t="n">
        <v>1856</v>
      </c>
      <c r="B1461" s="16" t="n">
        <v>0.213951512950438</v>
      </c>
      <c r="C1461" s="16" t="n">
        <v>0.230309595236275</v>
      </c>
      <c r="D1461" s="16" t="n">
        <v>1</v>
      </c>
      <c r="E1461" s="17" t="n">
        <v>96.8</v>
      </c>
      <c r="F1461" s="16" t="n">
        <v>5.52676113814997</v>
      </c>
      <c r="G1461" s="16" t="n">
        <v>5.15372509238893</v>
      </c>
      <c r="H1461" s="16" t="n">
        <v>2.22249543676478</v>
      </c>
      <c r="I1461" s="16" t="n">
        <v>1.30102999566398</v>
      </c>
      <c r="J1461" s="16" t="n">
        <v>0.368696828714656</v>
      </c>
      <c r="K1461" s="16" t="n">
        <v>0.612437400253151</v>
      </c>
      <c r="L1461" s="16" t="n">
        <v>0.569082604149469</v>
      </c>
    </row>
    <row r="1462" customFormat="false" ht="15" hidden="false" customHeight="false" outlineLevel="0" collapsed="false">
      <c r="A1462" s="17" t="n">
        <v>1857</v>
      </c>
      <c r="B1462" s="16" t="n">
        <v>0.210403995271082</v>
      </c>
      <c r="C1462" s="16" t="n">
        <v>0.226878302578675</v>
      </c>
      <c r="D1462" s="16" t="n">
        <v>1</v>
      </c>
      <c r="E1462" s="17" t="n">
        <v>97.2</v>
      </c>
      <c r="F1462" s="16" t="n">
        <v>5.69790120358466</v>
      </c>
      <c r="G1462" s="16" t="n">
        <v>5.31748320420102</v>
      </c>
      <c r="H1462" s="16" t="n">
        <v>2.26439932792155</v>
      </c>
      <c r="I1462" s="16" t="n">
        <v>1.30102999566398</v>
      </c>
      <c r="J1462" s="16" t="n">
        <v>0.460435491412365</v>
      </c>
      <c r="K1462" s="16" t="n">
        <v>0.614418579054538</v>
      </c>
      <c r="L1462" s="16" t="n">
        <v>0.565835672224974</v>
      </c>
    </row>
    <row r="1463" customFormat="false" ht="15" hidden="false" customHeight="false" outlineLevel="0" collapsed="false">
      <c r="A1463" s="17" t="n">
        <v>1858</v>
      </c>
      <c r="B1463" s="16" t="n">
        <v>0.206661360683265</v>
      </c>
      <c r="C1463" s="16" t="n">
        <v>0.223253037453938</v>
      </c>
      <c r="D1463" s="16" t="n">
        <v>1</v>
      </c>
      <c r="E1463" s="17" t="n">
        <v>97.7</v>
      </c>
      <c r="F1463" s="16" t="n">
        <v>5.88180863304069</v>
      </c>
      <c r="G1463" s="16" t="n">
        <v>5.49337574446598</v>
      </c>
      <c r="H1463" s="16" t="n">
        <v>2.30939456505395</v>
      </c>
      <c r="I1463" s="16" t="n">
        <v>1.30102999566398</v>
      </c>
      <c r="J1463" s="16" t="n">
        <v>0.4036731178809</v>
      </c>
      <c r="K1463" s="16" t="n">
        <v>0.616146607231303</v>
      </c>
      <c r="L1463" s="16" t="n">
        <v>0.562016399757856</v>
      </c>
    </row>
    <row r="1464" customFormat="false" ht="15" hidden="false" customHeight="false" outlineLevel="0" collapsed="false">
      <c r="A1464" s="17" t="n">
        <v>1859</v>
      </c>
      <c r="B1464" s="16" t="n">
        <v>0.202830336049751</v>
      </c>
      <c r="C1464" s="16" t="n">
        <v>0.219542597136827</v>
      </c>
      <c r="D1464" s="16" t="n">
        <v>1</v>
      </c>
      <c r="E1464" s="17" t="n">
        <v>98</v>
      </c>
      <c r="F1464" s="16" t="n">
        <v>6.07856916711783</v>
      </c>
      <c r="G1464" s="16" t="n">
        <v>5.6835134777509</v>
      </c>
      <c r="H1464" s="16" t="n">
        <v>2.35665466471342</v>
      </c>
      <c r="I1464" s="16" t="n">
        <v>1.30102999566398</v>
      </c>
      <c r="J1464" s="16" t="n">
        <v>0.316398963160218</v>
      </c>
      <c r="K1464" s="16" t="n">
        <v>0.617984700897034</v>
      </c>
      <c r="L1464" s="16" t="n">
        <v>0.55789995047053</v>
      </c>
    </row>
    <row r="1465" customFormat="false" ht="15" hidden="false" customHeight="false" outlineLevel="0" collapsed="false">
      <c r="A1465" s="17" t="n">
        <v>1860</v>
      </c>
      <c r="B1465" s="16" t="n">
        <v>0.198819759708864</v>
      </c>
      <c r="C1465" s="16" t="n">
        <v>0.215651980281585</v>
      </c>
      <c r="D1465" s="16" t="n">
        <v>1</v>
      </c>
      <c r="E1465" s="17" t="n">
        <v>98.4</v>
      </c>
      <c r="F1465" s="16" t="n">
        <v>6.29000523423578</v>
      </c>
      <c r="G1465" s="16" t="n">
        <v>5.88874523246756</v>
      </c>
      <c r="H1465" s="16" t="n">
        <v>2.40661530037309</v>
      </c>
      <c r="I1465" s="16" t="n">
        <v>1.30102999566398</v>
      </c>
      <c r="J1465" s="16" t="n">
        <v>0.625433287943342</v>
      </c>
      <c r="K1465" s="16" t="n">
        <v>0.619503604644764</v>
      </c>
      <c r="L1465" s="16" t="n">
        <v>0.553992625612239</v>
      </c>
    </row>
    <row r="1466" customFormat="false" ht="15" hidden="false" customHeight="false" outlineLevel="0" collapsed="false">
      <c r="A1466" s="17" t="n">
        <v>1861</v>
      </c>
      <c r="B1466" s="16" t="n">
        <v>0.194641796747843</v>
      </c>
      <c r="C1466" s="16" t="n">
        <v>0.211593649905026</v>
      </c>
      <c r="D1466" s="16" t="n">
        <v>1</v>
      </c>
      <c r="E1466" s="17" t="n">
        <v>98.5</v>
      </c>
      <c r="F1466" s="16" t="n">
        <v>6.51679516882982</v>
      </c>
      <c r="G1466" s="16" t="n">
        <v>6.10818296880759</v>
      </c>
      <c r="H1466" s="16" t="n">
        <v>2.45958955744653</v>
      </c>
      <c r="I1466" s="16" t="n">
        <v>1.30102999566398</v>
      </c>
      <c r="J1466" s="16" t="n">
        <v>0.347977158548587</v>
      </c>
      <c r="K1466" s="16" t="n">
        <v>0.621847999559738</v>
      </c>
      <c r="L1466" s="16" t="n">
        <v>0.54982114358043</v>
      </c>
    </row>
    <row r="1467" customFormat="false" ht="15" hidden="false" customHeight="false" outlineLevel="0" collapsed="false">
      <c r="A1467" s="17" t="n">
        <v>1862</v>
      </c>
      <c r="B1467" s="16" t="n">
        <v>0.190353136371683</v>
      </c>
      <c r="C1467" s="16" t="n">
        <v>0.207421142635604</v>
      </c>
      <c r="D1467" s="16" t="n">
        <v>1</v>
      </c>
      <c r="E1467" s="17" t="n">
        <v>98.7</v>
      </c>
      <c r="F1467" s="16" t="n">
        <v>6.75830744658182</v>
      </c>
      <c r="G1467" s="16" t="n">
        <v>6.34005576246003</v>
      </c>
      <c r="H1467" s="16" t="n">
        <v>2.51003414333559</v>
      </c>
      <c r="I1467" s="16" t="n">
        <v>1.30102999566398</v>
      </c>
      <c r="J1467" s="16" t="n">
        <v>0.531960507934835</v>
      </c>
      <c r="K1467" s="16" t="n">
        <v>0.623884211105608</v>
      </c>
      <c r="L1467" s="16" t="n">
        <v>0.545099334103792</v>
      </c>
    </row>
    <row r="1468" customFormat="false" ht="15" hidden="false" customHeight="false" outlineLevel="0" collapsed="false">
      <c r="A1468" s="17" t="n">
        <v>1863</v>
      </c>
      <c r="B1468" s="16" t="n">
        <v>0.185880216735381</v>
      </c>
      <c r="C1468" s="16" t="n">
        <v>0.20307052601544</v>
      </c>
      <c r="D1468" s="16" t="n">
        <v>1</v>
      </c>
      <c r="E1468" s="17" t="n">
        <v>99.1</v>
      </c>
      <c r="F1468" s="16" t="n">
        <v>7.02311005839436</v>
      </c>
      <c r="G1468" s="16" t="n">
        <v>6.56221841684744</v>
      </c>
      <c r="H1468" s="16" t="n">
        <v>2.54776533803182</v>
      </c>
      <c r="I1468" s="16" t="n">
        <v>1.30102999566398</v>
      </c>
      <c r="J1468" s="16" t="n">
        <v>0.722543662425236</v>
      </c>
      <c r="K1468" s="16" t="n">
        <v>0.626228606020582</v>
      </c>
      <c r="L1468" s="16" t="n">
        <v>0.540509603213912</v>
      </c>
    </row>
    <row r="1469" customFormat="false" ht="15" hidden="false" customHeight="false" outlineLevel="0" collapsed="false">
      <c r="A1469" s="17" t="n">
        <v>1864</v>
      </c>
      <c r="B1469" s="16" t="n">
        <v>0.181279105720697</v>
      </c>
      <c r="C1469" s="16" t="n">
        <v>0.198575267299766</v>
      </c>
      <c r="D1469" s="16" t="n">
        <v>1</v>
      </c>
      <c r="E1469" s="17" t="n">
        <v>99.2</v>
      </c>
      <c r="F1469" s="16" t="n">
        <v>7.2993183258867</v>
      </c>
      <c r="G1469" s="16" t="n">
        <v>6.81574136421801</v>
      </c>
      <c r="H1469" s="16" t="n">
        <v>2.55609294931744</v>
      </c>
      <c r="I1469" s="16" t="n">
        <v>1.30102999566398</v>
      </c>
      <c r="J1469" s="16" t="n">
        <v>0.589110180646007</v>
      </c>
      <c r="K1469" s="16" t="n">
        <v>0.628947223598041</v>
      </c>
      <c r="L1469" s="16" t="n">
        <v>0.534621099554235</v>
      </c>
    </row>
    <row r="1470" customFormat="false" ht="15" hidden="false" customHeight="false" outlineLevel="0" collapsed="false">
      <c r="A1470" s="17" t="n">
        <v>1865</v>
      </c>
      <c r="B1470" s="16" t="n">
        <v>0.176523089740011</v>
      </c>
      <c r="C1470" s="16" t="n">
        <v>0.193922108197017</v>
      </c>
      <c r="D1470" s="16" t="n">
        <v>1</v>
      </c>
      <c r="E1470" s="17" t="n">
        <v>99.3</v>
      </c>
      <c r="F1470" s="16" t="n">
        <v>7.5956477693939</v>
      </c>
      <c r="G1470" s="16" t="n">
        <v>7.0973475509045</v>
      </c>
      <c r="H1470" s="16" t="n">
        <v>2.60951424206501</v>
      </c>
      <c r="I1470" s="16" t="n">
        <v>1.30102999566398</v>
      </c>
      <c r="J1470" s="16" t="n">
        <v>0.869536066987273</v>
      </c>
      <c r="K1470" s="16" t="n">
        <v>0.631775906664465</v>
      </c>
      <c r="L1470" s="16" t="n">
        <v>0.528545484563315</v>
      </c>
    </row>
    <row r="1471" customFormat="false" ht="15" hidden="false" customHeight="false" outlineLevel="0" collapsed="false">
      <c r="A1471" s="17" t="n">
        <v>1866</v>
      </c>
      <c r="B1471" s="16" t="n">
        <v>0.171674679219723</v>
      </c>
      <c r="C1471" s="16" t="n">
        <v>0.189163535944066</v>
      </c>
      <c r="D1471" s="16" t="n">
        <v>1</v>
      </c>
      <c r="E1471" s="17" t="n">
        <v>99.5</v>
      </c>
      <c r="F1471" s="16" t="n">
        <v>7.90773247998815</v>
      </c>
      <c r="G1471" s="16" t="n">
        <v>7.39284145565105</v>
      </c>
      <c r="H1471" s="16" t="n">
        <v>2.66266776028384</v>
      </c>
      <c r="I1471" s="16" t="n">
        <v>1.30102999566398</v>
      </c>
      <c r="J1471" s="16" t="n">
        <v>0.787483877737503</v>
      </c>
      <c r="K1471" s="16" t="n">
        <v>0.634626602828683</v>
      </c>
      <c r="L1471" s="16" t="n">
        <v>0.522723020197017</v>
      </c>
    </row>
    <row r="1472" customFormat="false" ht="15" hidden="false" customHeight="false" outlineLevel="0" collapsed="false">
      <c r="A1472" s="17" t="n">
        <v>1867</v>
      </c>
      <c r="B1472" s="16" t="n">
        <v>0.166663768611572</v>
      </c>
      <c r="C1472" s="16" t="n">
        <v>0.184225849718697</v>
      </c>
      <c r="D1472" s="16" t="n">
        <v>1</v>
      </c>
      <c r="E1472" s="17" t="n">
        <v>99.8</v>
      </c>
      <c r="F1472" s="16" t="n">
        <v>8.23777996495616</v>
      </c>
      <c r="G1472" s="16" t="n">
        <v>7.70774560204846</v>
      </c>
      <c r="H1472" s="16" t="n">
        <v>2.70960655232824</v>
      </c>
      <c r="I1472" s="16" t="n">
        <v>1.30102999566398</v>
      </c>
      <c r="J1472" s="16" t="n">
        <v>0.747120187257741</v>
      </c>
      <c r="K1472" s="16" t="n">
        <v>0.637015023939244</v>
      </c>
      <c r="L1472" s="16" t="n">
        <v>0.516922568928513</v>
      </c>
    </row>
    <row r="1473" customFormat="false" ht="15" hidden="false" customHeight="false" outlineLevel="0" collapsed="false">
      <c r="A1473" s="17" t="n">
        <v>1868</v>
      </c>
      <c r="B1473" s="16" t="n">
        <v>0.161649131774902</v>
      </c>
      <c r="C1473" s="16" t="n">
        <v>0.179270223901229</v>
      </c>
      <c r="D1473" s="16" t="n">
        <v>1</v>
      </c>
      <c r="E1473" s="17" t="n">
        <v>99.8</v>
      </c>
      <c r="F1473" s="16" t="n">
        <v>8.58030140061943</v>
      </c>
      <c r="G1473" s="16" t="n">
        <v>8.03457653220189</v>
      </c>
      <c r="H1473" s="16" t="n">
        <v>2.75775062912207</v>
      </c>
      <c r="I1473" s="16" t="n">
        <v>1.30102999566398</v>
      </c>
      <c r="J1473" s="16" t="n">
        <v>0.527589641601847</v>
      </c>
      <c r="K1473" s="16" t="n">
        <v>0.63961256947884</v>
      </c>
      <c r="L1473" s="16" t="n">
        <v>0.511133124208904</v>
      </c>
    </row>
    <row r="1474" customFormat="false" ht="15" hidden="false" customHeight="false" outlineLevel="0" collapsed="false">
      <c r="A1474" s="17" t="n">
        <v>1869</v>
      </c>
      <c r="B1474" s="16" t="n">
        <v>0.156525905871833</v>
      </c>
      <c r="C1474" s="16" t="n">
        <v>0.174186376536495</v>
      </c>
      <c r="D1474" s="16" t="n">
        <v>1</v>
      </c>
      <c r="E1474" s="17" t="n">
        <v>99.8</v>
      </c>
      <c r="F1474" s="16" t="n">
        <v>8.94179845936521</v>
      </c>
      <c r="G1474" s="16" t="n">
        <v>8.37676843575228</v>
      </c>
      <c r="H1474" s="16" t="n">
        <v>2.80627164388541</v>
      </c>
      <c r="I1474" s="16" t="n">
        <v>1.30102999566398</v>
      </c>
      <c r="J1474" s="16" t="n">
        <v>0.91248610139616</v>
      </c>
      <c r="K1474" s="16" t="n">
        <v>0.642606350778713</v>
      </c>
      <c r="L1474" s="16" t="n">
        <v>0.506081118265368</v>
      </c>
    </row>
    <row r="1475" customFormat="false" ht="15" hidden="false" customHeight="false" outlineLevel="0" collapsed="false">
      <c r="A1475" s="17" t="n">
        <v>1870</v>
      </c>
      <c r="B1475" s="16" t="n">
        <v>0.151341325651716</v>
      </c>
      <c r="C1475" s="16" t="n">
        <v>0.169022923028221</v>
      </c>
      <c r="D1475" s="16" t="n">
        <v>1</v>
      </c>
      <c r="E1475" s="17" t="n">
        <v>99.8</v>
      </c>
      <c r="F1475" s="16" t="n">
        <v>9.32080708904724</v>
      </c>
      <c r="G1475" s="16" t="n">
        <v>8.73238032317968</v>
      </c>
      <c r="H1475" s="16" t="n">
        <v>2.8363814335545</v>
      </c>
      <c r="I1475" s="16" t="n">
        <v>1.30102999566398</v>
      </c>
      <c r="J1475" s="16" t="n">
        <v>0.957487823661415</v>
      </c>
      <c r="K1475" s="16" t="n">
        <v>0.645368994551758</v>
      </c>
      <c r="L1475" s="16" t="n">
        <v>0.500566837268175</v>
      </c>
    </row>
    <row r="1476" customFormat="false" ht="15" hidden="false" customHeight="false" outlineLevel="0" collapsed="false">
      <c r="A1476" s="17" t="n">
        <v>1871</v>
      </c>
      <c r="B1476" s="16" t="n">
        <v>0.146206412436786</v>
      </c>
      <c r="C1476" s="16" t="n">
        <v>0.163890580432199</v>
      </c>
      <c r="D1476" s="16" t="n">
        <v>1</v>
      </c>
      <c r="E1476" s="17" t="n">
        <v>99.8</v>
      </c>
      <c r="F1476" s="16" t="n">
        <v>9.71160384975428</v>
      </c>
      <c r="G1476" s="16" t="n">
        <v>9.09759869748304</v>
      </c>
      <c r="H1476" s="16" t="n">
        <v>2.86770864012941</v>
      </c>
      <c r="I1476" s="16" t="n">
        <v>1.30102999566398</v>
      </c>
      <c r="J1476" s="16" t="n">
        <v>1.06527050040659</v>
      </c>
      <c r="K1476" s="16" t="n">
        <v>0.648516867536184</v>
      </c>
      <c r="L1476" s="16" t="n">
        <v>0.505607836662814</v>
      </c>
    </row>
    <row r="1477" customFormat="false" ht="15" hidden="false" customHeight="false" outlineLevel="0" collapsed="false">
      <c r="A1477" s="17" t="n">
        <v>1872</v>
      </c>
      <c r="B1477" s="16" t="n">
        <v>0.140970600865505</v>
      </c>
      <c r="C1477" s="16" t="n">
        <v>0.15863567835376</v>
      </c>
      <c r="D1477" s="16" t="n">
        <v>1</v>
      </c>
      <c r="E1477" s="17" t="n">
        <v>99.8</v>
      </c>
      <c r="F1477" s="17" t="n">
        <v>10.1269397262789</v>
      </c>
      <c r="G1477" s="16" t="n">
        <v>9.46821459926255</v>
      </c>
      <c r="H1477" s="16" t="n">
        <v>2.91376730484445</v>
      </c>
      <c r="I1477" s="16" t="n">
        <v>1.30102999566398</v>
      </c>
      <c r="J1477" s="16" t="n">
        <v>0.82654788410342</v>
      </c>
      <c r="K1477" s="16" t="n">
        <v>0.650938308293435</v>
      </c>
      <c r="L1477" s="16" t="n">
        <v>0.51124318969787</v>
      </c>
    </row>
    <row r="1478" customFormat="false" ht="15" hidden="false" customHeight="false" outlineLevel="0" collapsed="false">
      <c r="A1478" s="17" t="n">
        <v>1873</v>
      </c>
      <c r="B1478" s="16" t="n">
        <v>0.135843811763658</v>
      </c>
      <c r="C1478" s="16" t="n">
        <v>0.153469303786135</v>
      </c>
      <c r="D1478" s="16" t="n">
        <v>1</v>
      </c>
      <c r="E1478" s="17" t="n">
        <v>99.8</v>
      </c>
      <c r="F1478" s="17" t="n">
        <v>10.5540170579985</v>
      </c>
      <c r="G1478" s="16" t="n">
        <v>9.75369954766536</v>
      </c>
      <c r="H1478" s="16" t="n">
        <v>2.96731189734157</v>
      </c>
      <c r="I1478" s="16" t="n">
        <v>1.30102999566398</v>
      </c>
      <c r="J1478" s="16" t="n">
        <v>1.0531635538785</v>
      </c>
      <c r="K1478" s="16" t="n">
        <v>0.653271696659513</v>
      </c>
      <c r="L1478" s="16" t="n">
        <v>0.517924164878102</v>
      </c>
    </row>
    <row r="1479" customFormat="false" ht="15" hidden="false" customHeight="false" outlineLevel="0" collapsed="false">
      <c r="A1479" s="17" t="n">
        <v>1874</v>
      </c>
      <c r="B1479" s="16" t="n">
        <v>0.130758906238609</v>
      </c>
      <c r="C1479" s="16" t="n">
        <v>0.14832565950072</v>
      </c>
      <c r="D1479" s="16" t="n">
        <v>1</v>
      </c>
      <c r="E1479" s="17" t="n">
        <v>99.9</v>
      </c>
      <c r="F1479" s="17" t="n">
        <v>10.9980772665743</v>
      </c>
      <c r="G1479" s="17" t="n">
        <v>10.1054034941708</v>
      </c>
      <c r="H1479" s="16" t="n">
        <v>3.01542372211472</v>
      </c>
      <c r="I1479" s="16" t="n">
        <v>1.30102999566398</v>
      </c>
      <c r="J1479" s="16" t="n">
        <v>0.649928732096259</v>
      </c>
      <c r="K1479" s="16" t="n">
        <v>0.655935281492488</v>
      </c>
      <c r="L1479" s="16" t="n">
        <v>0.524583126960542</v>
      </c>
    </row>
    <row r="1480" customFormat="false" ht="15" hidden="false" customHeight="false" outlineLevel="0" collapsed="false">
      <c r="A1480" s="17" t="n">
        <v>1875</v>
      </c>
      <c r="B1480" s="16" t="n">
        <v>0.125811859247861</v>
      </c>
      <c r="C1480" s="16" t="n">
        <v>0.143301605724385</v>
      </c>
      <c r="D1480" s="16" t="n">
        <v>1</v>
      </c>
      <c r="E1480" s="17" t="n">
        <v>100</v>
      </c>
      <c r="F1480" s="17" t="n">
        <v>11.4529507707882</v>
      </c>
      <c r="G1480" s="17" t="n">
        <v>10.5249763992084</v>
      </c>
      <c r="H1480" s="16" t="n">
        <v>3.03297173228416</v>
      </c>
      <c r="I1480" s="16" t="n">
        <v>1.30102999566398</v>
      </c>
      <c r="J1480" s="16" t="n">
        <v>0.787964116000647</v>
      </c>
      <c r="K1480" s="16" t="n">
        <v>0.658477794287601</v>
      </c>
      <c r="L1480" s="16" t="n">
        <v>0.530955918771669</v>
      </c>
    </row>
    <row r="1481" customFormat="false" ht="15" hidden="false" customHeight="false" outlineLevel="0" collapsed="false">
      <c r="A1481" s="17" t="n">
        <v>1876</v>
      </c>
      <c r="B1481" s="16" t="n">
        <v>0.120937101322192</v>
      </c>
      <c r="C1481" s="16" t="n">
        <v>0.138331133268918</v>
      </c>
      <c r="D1481" s="16" t="n">
        <v>1</v>
      </c>
      <c r="E1481" s="17" t="n">
        <v>100</v>
      </c>
      <c r="F1481" s="17" t="n">
        <v>11.9255911227078</v>
      </c>
      <c r="G1481" s="17" t="n">
        <v>10.9610999173023</v>
      </c>
      <c r="H1481" s="16" t="n">
        <v>3.03808058994646</v>
      </c>
      <c r="I1481" s="16" t="n">
        <v>1.30102999566398</v>
      </c>
      <c r="J1481" s="16" t="n">
        <v>1.06414093309557</v>
      </c>
      <c r="K1481" s="16" t="n">
        <v>0.660734136811403</v>
      </c>
      <c r="L1481" s="16" t="n">
        <v>0.538154201750041</v>
      </c>
    </row>
    <row r="1482" customFormat="false" ht="15" hidden="false" customHeight="false" outlineLevel="0" collapsed="false">
      <c r="A1482" s="17" t="n">
        <v>1877</v>
      </c>
      <c r="B1482" s="16" t="n">
        <v>0.11630614935248</v>
      </c>
      <c r="C1482" s="16" t="n">
        <v>0.133587336148319</v>
      </c>
      <c r="D1482" s="16" t="n">
        <v>1</v>
      </c>
      <c r="E1482" s="17" t="n">
        <v>100</v>
      </c>
      <c r="F1482" s="17" t="n">
        <v>12.3934058211107</v>
      </c>
      <c r="G1482" s="17" t="n">
        <v>11.3890431036675</v>
      </c>
      <c r="H1482" s="16" t="n">
        <v>3.03808058994646</v>
      </c>
      <c r="I1482" s="16" t="n">
        <v>1.30102999566398</v>
      </c>
      <c r="J1482" s="16" t="n">
        <v>0.849044076357957</v>
      </c>
      <c r="K1482" s="16" t="n">
        <v>0.66316658411755</v>
      </c>
      <c r="L1482" s="16" t="n">
        <v>0.544868196576963</v>
      </c>
    </row>
    <row r="1483" customFormat="false" ht="15" hidden="false" customHeight="false" outlineLevel="0" collapsed="false">
      <c r="A1483" s="17" t="n">
        <v>1878</v>
      </c>
      <c r="B1483" s="16" t="n">
        <v>0.111820654736625</v>
      </c>
      <c r="C1483" s="16" t="n">
        <v>0.128965185885975</v>
      </c>
      <c r="D1483" s="16" t="n">
        <v>1</v>
      </c>
      <c r="E1483" s="17" t="n">
        <v>100</v>
      </c>
      <c r="F1483" s="17" t="n">
        <v>12.8657783208808</v>
      </c>
      <c r="G1483" s="17" t="n">
        <v>11.8151938750114</v>
      </c>
      <c r="H1483" s="16" t="n">
        <v>3.03808058994646</v>
      </c>
      <c r="I1483" s="16" t="n">
        <v>1.30102999566398</v>
      </c>
      <c r="J1483" s="16" t="n">
        <v>1.33937944665038</v>
      </c>
      <c r="K1483" s="16" t="n">
        <v>0.665764129657146</v>
      </c>
      <c r="L1483" s="16" t="n">
        <v>0.551351053877057</v>
      </c>
    </row>
    <row r="1484" customFormat="false" ht="15" hidden="false" customHeight="false" outlineLevel="0" collapsed="false">
      <c r="A1484" s="17" t="n">
        <v>1879</v>
      </c>
      <c r="B1484" s="16" t="n">
        <v>0.107490144780389</v>
      </c>
      <c r="C1484" s="16" t="n">
        <v>0.124477902192063</v>
      </c>
      <c r="D1484" s="16" t="n">
        <v>1</v>
      </c>
      <c r="E1484" s="17" t="n">
        <v>100</v>
      </c>
      <c r="F1484" s="17" t="n">
        <v>13.3357620333914</v>
      </c>
      <c r="G1484" s="17" t="n">
        <v>12.2334440690255</v>
      </c>
      <c r="H1484" s="16" t="n">
        <v>3.05899373575691</v>
      </c>
      <c r="I1484" s="16" t="n">
        <v>1.30102999566398</v>
      </c>
      <c r="J1484" s="16" t="n">
        <v>1.00311606084215</v>
      </c>
      <c r="K1484" s="16" t="n">
        <v>0.668053491827637</v>
      </c>
      <c r="L1484" s="16" t="n">
        <v>0.557261570634528</v>
      </c>
    </row>
    <row r="1485" customFormat="false" ht="15" hidden="false" customHeight="false" outlineLevel="0" collapsed="false">
      <c r="A1485" s="17" t="n">
        <v>1880</v>
      </c>
      <c r="B1485" s="16" t="n">
        <v>0.103397793681533</v>
      </c>
      <c r="C1485" s="16" t="n">
        <v>0.120210304053675</v>
      </c>
      <c r="D1485" s="16" t="n">
        <v>1</v>
      </c>
      <c r="E1485" s="17" t="n">
        <v>100</v>
      </c>
      <c r="F1485" s="17" t="n">
        <v>13.7907180084917</v>
      </c>
      <c r="G1485" s="17" t="n">
        <v>12.6081710424869</v>
      </c>
      <c r="H1485" s="16" t="n">
        <v>3.08172855821653</v>
      </c>
      <c r="I1485" s="16" t="n">
        <v>1.30102999566398</v>
      </c>
      <c r="J1485" s="16" t="n">
        <v>2.47826291795816</v>
      </c>
      <c r="K1485" s="16" t="n">
        <v>0.67072808320951</v>
      </c>
      <c r="L1485" s="16" t="n">
        <v>0.563216113587585</v>
      </c>
    </row>
    <row r="1486" customFormat="false" ht="15" hidden="false" customHeight="false" outlineLevel="0" collapsed="false">
      <c r="A1486" s="17" t="n">
        <v>1881</v>
      </c>
      <c r="B1486" s="16" t="n">
        <v>0.0994146368569798</v>
      </c>
      <c r="C1486" s="16" t="n">
        <v>0.116025678193498</v>
      </c>
      <c r="D1486" s="16" t="n">
        <v>1</v>
      </c>
      <c r="E1486" s="17" t="n">
        <v>100</v>
      </c>
      <c r="F1486" s="17" t="n">
        <v>14.238494222883</v>
      </c>
      <c r="G1486" s="17" t="n">
        <v>12.9729730218136</v>
      </c>
      <c r="H1486" s="16" t="n">
        <v>3.09899681498538</v>
      </c>
      <c r="I1486" s="16" t="n">
        <v>1.30102999566398</v>
      </c>
      <c r="J1486" s="16" t="n">
        <v>2.88881333375126</v>
      </c>
      <c r="K1486" s="16" t="n">
        <v>0.67276429475538</v>
      </c>
      <c r="L1486" s="16" t="n">
        <v>0.568708381486985</v>
      </c>
    </row>
    <row r="1487" customFormat="false" ht="15" hidden="false" customHeight="false" outlineLevel="0" collapsed="false">
      <c r="A1487" s="17" t="n">
        <v>1882</v>
      </c>
      <c r="B1487" s="16" t="n">
        <v>0.0956559596790208</v>
      </c>
      <c r="C1487" s="16" t="n">
        <v>0.112044527396051</v>
      </c>
      <c r="D1487" s="16" t="n">
        <v>1</v>
      </c>
      <c r="E1487" s="17" t="n">
        <v>100</v>
      </c>
      <c r="F1487" s="17" t="n">
        <v>14.6591345325179</v>
      </c>
      <c r="G1487" s="17" t="n">
        <v>13.295749872433</v>
      </c>
      <c r="H1487" s="16" t="n">
        <v>3.11506497924243</v>
      </c>
      <c r="I1487" s="16" t="n">
        <v>1.30102999566398</v>
      </c>
      <c r="J1487" s="16" t="n">
        <v>2.0714266465512</v>
      </c>
      <c r="K1487" s="16" t="n">
        <v>0.674844532496836</v>
      </c>
      <c r="L1487" s="16" t="n">
        <v>0.574695944086732</v>
      </c>
    </row>
    <row r="1488" customFormat="false" ht="15" hidden="false" customHeight="false" outlineLevel="0" collapsed="false">
      <c r="A1488" s="17" t="n">
        <v>1883</v>
      </c>
      <c r="B1488" s="16" t="n">
        <v>0.0921475332092356</v>
      </c>
      <c r="C1488" s="16" t="n">
        <v>0.108299066017854</v>
      </c>
      <c r="D1488" s="16" t="n">
        <v>1</v>
      </c>
      <c r="E1488" s="17" t="n">
        <v>100</v>
      </c>
      <c r="F1488" s="17" t="n">
        <v>15.0466976328766</v>
      </c>
      <c r="G1488" s="17" t="n">
        <v>13.6019387992958</v>
      </c>
      <c r="H1488" s="16" t="n">
        <v>3.12292363059861</v>
      </c>
      <c r="I1488" s="16" t="n">
        <v>1.30102999566398</v>
      </c>
      <c r="J1488" s="16" t="n">
        <v>1.58196107892865</v>
      </c>
      <c r="K1488" s="16" t="n">
        <v>0.676517527929118</v>
      </c>
      <c r="L1488" s="16" t="n">
        <v>0.58048538880634</v>
      </c>
    </row>
    <row r="1489" customFormat="false" ht="15" hidden="false" customHeight="false" outlineLevel="0" collapsed="false">
      <c r="A1489" s="17" t="n">
        <v>1884</v>
      </c>
      <c r="B1489" s="16" t="n">
        <v>0.0888599201209016</v>
      </c>
      <c r="C1489" s="16" t="n">
        <v>0.104760478052794</v>
      </c>
      <c r="D1489" s="16" t="n">
        <v>1</v>
      </c>
      <c r="E1489" s="17" t="n">
        <v>100</v>
      </c>
      <c r="F1489" s="17" t="n">
        <v>15.3906313434867</v>
      </c>
      <c r="G1489" s="17" t="n">
        <v>13.860596980579</v>
      </c>
      <c r="H1489" s="16" t="n">
        <v>3.12935327849671</v>
      </c>
      <c r="I1489" s="16" t="n">
        <v>1.30102999566398</v>
      </c>
      <c r="J1489" s="16" t="n">
        <v>1.85861835405308</v>
      </c>
      <c r="K1489" s="16" t="n">
        <v>0.678872929392989</v>
      </c>
      <c r="L1489" s="16" t="n">
        <v>0.585449342358704</v>
      </c>
    </row>
    <row r="1490" customFormat="false" ht="15" hidden="false" customHeight="false" outlineLevel="0" collapsed="false">
      <c r="A1490" s="17" t="n">
        <v>1885</v>
      </c>
      <c r="B1490" s="16" t="n">
        <v>0.0857511791090171</v>
      </c>
      <c r="C1490" s="16" t="n">
        <v>0.101378370369792</v>
      </c>
      <c r="D1490" s="16" t="n">
        <v>1</v>
      </c>
      <c r="E1490" s="17" t="n">
        <v>100</v>
      </c>
      <c r="F1490" s="17" t="n">
        <v>15.6936738488118</v>
      </c>
      <c r="G1490" s="17" t="n">
        <v>14.0187161560966</v>
      </c>
      <c r="H1490" s="16" t="n">
        <v>3.12935327849671</v>
      </c>
      <c r="I1490" s="16" t="n">
        <v>1.30102999566398</v>
      </c>
      <c r="J1490" s="16" t="n">
        <v>2.05166004046867</v>
      </c>
      <c r="K1490" s="16" t="n">
        <v>0.680512905178581</v>
      </c>
      <c r="L1490" s="16" t="n">
        <v>0.59050134830224</v>
      </c>
    </row>
    <row r="1491" customFormat="false" ht="15" hidden="false" customHeight="false" outlineLevel="0" collapsed="false">
      <c r="A1491" s="17" t="n">
        <v>1886</v>
      </c>
      <c r="B1491" s="16" t="n">
        <v>0.0829156557442965</v>
      </c>
      <c r="C1491" s="16" t="n">
        <v>0.0982630344558878</v>
      </c>
      <c r="D1491" s="16" t="n">
        <v>1</v>
      </c>
      <c r="E1491" s="17" t="n">
        <v>100</v>
      </c>
      <c r="F1491" s="17" t="n">
        <v>15.9376931664472</v>
      </c>
      <c r="G1491" s="17" t="n">
        <v>14.0354790766889</v>
      </c>
      <c r="H1491" s="16" t="n">
        <v>3.12935327849671</v>
      </c>
      <c r="I1491" s="16" t="n">
        <v>1.30102999566398</v>
      </c>
      <c r="J1491" s="16" t="n">
        <v>1.12001739889282</v>
      </c>
      <c r="K1491" s="16" t="n">
        <v>0.68177865830169</v>
      </c>
      <c r="L1491" s="16" t="n">
        <v>0.595773485223708</v>
      </c>
    </row>
    <row r="1492" customFormat="false" ht="15" hidden="false" customHeight="false" outlineLevel="0" collapsed="false">
      <c r="A1492" s="17" t="n">
        <v>1887</v>
      </c>
      <c r="B1492" s="16" t="n">
        <v>0.080304209612034</v>
      </c>
      <c r="C1492" s="16" t="n">
        <v>0.0953600284204795</v>
      </c>
      <c r="D1492" s="16" t="n">
        <v>1</v>
      </c>
      <c r="E1492" s="17" t="n">
        <v>100</v>
      </c>
      <c r="F1492" s="17" t="n">
        <v>16.1220702126131</v>
      </c>
      <c r="G1492" s="17" t="n">
        <v>14.0549166653105</v>
      </c>
      <c r="H1492" s="16" t="n">
        <v>3.12935327849671</v>
      </c>
      <c r="I1492" s="16" t="n">
        <v>1.30102999566398</v>
      </c>
      <c r="J1492" s="16" t="n">
        <v>1.92597241105645</v>
      </c>
      <c r="K1492" s="16" t="n">
        <v>0.682736228055693</v>
      </c>
      <c r="L1492" s="16" t="n">
        <v>0.600671399482692</v>
      </c>
    </row>
    <row r="1493" customFormat="false" ht="15" hidden="false" customHeight="false" outlineLevel="0" collapsed="false">
      <c r="A1493" s="17" t="n">
        <v>1888</v>
      </c>
      <c r="B1493" s="16" t="n">
        <v>0.0778842618344007</v>
      </c>
      <c r="C1493" s="16" t="n">
        <v>0.0926374094823672</v>
      </c>
      <c r="D1493" s="16" t="n">
        <v>1</v>
      </c>
      <c r="E1493" s="17" t="n">
        <v>100</v>
      </c>
      <c r="F1493" s="17" t="n">
        <v>16.2443107346797</v>
      </c>
      <c r="G1493" s="17" t="n">
        <v>14.0979759413294</v>
      </c>
      <c r="H1493" s="16" t="n">
        <v>3.12935327849671</v>
      </c>
      <c r="I1493" s="16" t="n">
        <v>1.30102999566398</v>
      </c>
      <c r="J1493" s="16" t="n">
        <v>1.26097045018136</v>
      </c>
      <c r="K1493" s="16" t="n">
        <v>0.683154476913764</v>
      </c>
      <c r="L1493" s="16" t="n">
        <v>0.605877497110781</v>
      </c>
    </row>
    <row r="1494" customFormat="false" ht="15" hidden="false" customHeight="false" outlineLevel="0" collapsed="false">
      <c r="A1494" s="17" t="n">
        <v>1889</v>
      </c>
      <c r="B1494" s="16" t="n">
        <v>0.075711060591318</v>
      </c>
      <c r="C1494" s="16" t="n">
        <v>0.0901612769563255</v>
      </c>
      <c r="D1494" s="16" t="n">
        <v>1</v>
      </c>
      <c r="E1494" s="17" t="n">
        <v>100</v>
      </c>
      <c r="F1494" s="17" t="n">
        <v>16.3028266432299</v>
      </c>
      <c r="G1494" s="17" t="n">
        <v>14.0979759413294</v>
      </c>
      <c r="H1494" s="16" t="n">
        <v>3.12935327849671</v>
      </c>
      <c r="I1494" s="16" t="n">
        <v>1.30102999566398</v>
      </c>
      <c r="J1494" s="16" t="n">
        <v>1.01969606052052</v>
      </c>
      <c r="K1494" s="16" t="n">
        <v>0.683352594793902</v>
      </c>
      <c r="L1494" s="16" t="n">
        <v>0.610423201805074</v>
      </c>
    </row>
    <row r="1495" customFormat="false" ht="15" hidden="false" customHeight="false" outlineLevel="0" collapsed="false">
      <c r="A1495" s="17" t="n">
        <v>1890</v>
      </c>
      <c r="B1495" s="16" t="n">
        <v>0.0736975901932628</v>
      </c>
      <c r="C1495" s="16" t="n">
        <v>0.0878381004050529</v>
      </c>
      <c r="D1495" s="16" t="n">
        <v>1</v>
      </c>
      <c r="E1495" s="17" t="n">
        <v>100</v>
      </c>
      <c r="F1495" s="17" t="n">
        <v>16.307219556694</v>
      </c>
      <c r="G1495" s="17" t="n">
        <v>14.0979759413294</v>
      </c>
      <c r="H1495" s="16" t="n">
        <v>3.12935327849671</v>
      </c>
      <c r="I1495" s="16" t="n">
        <v>1.30102999566398</v>
      </c>
      <c r="J1495" s="16" t="n">
        <v>1.60841333350213</v>
      </c>
      <c r="K1495" s="16" t="n">
        <v>0.683110450718177</v>
      </c>
      <c r="L1495" s="16" t="n">
        <v>0.615640305982059</v>
      </c>
    </row>
    <row r="1496" customFormat="false" ht="15" hidden="false" customHeight="false" outlineLevel="0" collapsed="false">
      <c r="A1496" s="17" t="n">
        <v>1891</v>
      </c>
      <c r="B1496" s="16" t="n">
        <v>0.0719000973359302</v>
      </c>
      <c r="C1496" s="16" t="n">
        <v>0.085732760143094</v>
      </c>
      <c r="D1496" s="16" t="n">
        <v>1</v>
      </c>
      <c r="E1496" s="17" t="n">
        <v>100</v>
      </c>
      <c r="F1496" s="17" t="n">
        <v>16.2511756694606</v>
      </c>
      <c r="G1496" s="17" t="n">
        <v>14.0979759413294</v>
      </c>
      <c r="H1496" s="16" t="n">
        <v>3.12292363059861</v>
      </c>
      <c r="I1496" s="16" t="n">
        <v>1.30102999566398</v>
      </c>
      <c r="J1496" s="16" t="n">
        <v>1.41484610603924</v>
      </c>
      <c r="K1496" s="16" t="n">
        <v>0.682042815475208</v>
      </c>
      <c r="L1496" s="16" t="n">
        <v>0.620868416707941</v>
      </c>
    </row>
    <row r="1497" customFormat="false" ht="15" hidden="false" customHeight="false" outlineLevel="0" collapsed="false">
      <c r="A1497" s="17" t="n">
        <v>1892</v>
      </c>
      <c r="B1497" s="16" t="n">
        <v>0.0703184623409201</v>
      </c>
      <c r="C1497" s="16" t="n">
        <v>0.0838487360953045</v>
      </c>
      <c r="D1497" s="16" t="n">
        <v>1</v>
      </c>
      <c r="E1497" s="17" t="n">
        <v>100</v>
      </c>
      <c r="F1497" s="17" t="n">
        <v>16.1398914594561</v>
      </c>
      <c r="G1497" s="17" t="n">
        <v>14.0549166653105</v>
      </c>
      <c r="H1497" s="16" t="n">
        <v>3.11758361415374</v>
      </c>
      <c r="I1497" s="16" t="n">
        <v>1.30102999566398</v>
      </c>
      <c r="J1497" s="16" t="n">
        <v>1.0152352258685</v>
      </c>
      <c r="K1497" s="16" t="n">
        <v>0.680722029607617</v>
      </c>
      <c r="L1497" s="16" t="n">
        <v>0.62610753398272</v>
      </c>
    </row>
    <row r="1498" customFormat="false" ht="15" hidden="false" customHeight="false" outlineLevel="0" collapsed="false">
      <c r="A1498" s="17" t="n">
        <v>1893</v>
      </c>
      <c r="B1498" s="16" t="n">
        <v>0.0688924301829603</v>
      </c>
      <c r="C1498" s="16" t="n">
        <v>0.0821255644144045</v>
      </c>
      <c r="D1498" s="16" t="n">
        <v>1</v>
      </c>
      <c r="E1498" s="17" t="n">
        <v>100</v>
      </c>
      <c r="F1498" s="17" t="n">
        <v>15.9859980659731</v>
      </c>
      <c r="G1498" s="17" t="n">
        <v>14.0354790766889</v>
      </c>
      <c r="H1498" s="16" t="n">
        <v>3.1054696931493</v>
      </c>
      <c r="I1498" s="16" t="n">
        <v>1.30102999566398</v>
      </c>
      <c r="J1498" s="16" t="n">
        <v>1.003881701801</v>
      </c>
      <c r="K1498" s="16" t="n">
        <v>0.679577348522371</v>
      </c>
      <c r="L1498" s="16" t="n">
        <v>0.631368664355291</v>
      </c>
    </row>
    <row r="1499" customFormat="false" ht="15" hidden="false" customHeight="false" outlineLevel="0" collapsed="false">
      <c r="A1499" s="17" t="n">
        <v>1894</v>
      </c>
      <c r="B1499" s="16" t="n">
        <v>0.0676481267092405</v>
      </c>
      <c r="C1499" s="16" t="n">
        <v>0.0805936546949185</v>
      </c>
      <c r="D1499" s="16" t="n">
        <v>1</v>
      </c>
      <c r="E1499" s="17" t="n">
        <v>100</v>
      </c>
      <c r="F1499" s="17" t="n">
        <v>15.7923680666618</v>
      </c>
      <c r="G1499" s="17" t="n">
        <v>14.0354790766889</v>
      </c>
      <c r="H1499" s="16" t="n">
        <v>3.09291696720472</v>
      </c>
      <c r="I1499" s="16" t="n">
        <v>1.30102999566398</v>
      </c>
      <c r="J1499" s="16" t="n">
        <v>0.651784090810755</v>
      </c>
      <c r="K1499" s="16" t="n">
        <v>0.678069451323538</v>
      </c>
      <c r="L1499" s="16" t="n">
        <v>0.636442683396621</v>
      </c>
    </row>
    <row r="1500" customFormat="false" ht="15" hidden="false" customHeight="false" outlineLevel="0" collapsed="false">
      <c r="A1500" s="17" t="n">
        <v>1895</v>
      </c>
      <c r="B1500" s="16" t="n">
        <v>0.066527964119558</v>
      </c>
      <c r="C1500" s="16" t="n">
        <v>0.0791943486652615</v>
      </c>
      <c r="D1500" s="16" t="n">
        <v>1</v>
      </c>
      <c r="E1500" s="17" t="n">
        <v>100</v>
      </c>
      <c r="F1500" s="17" t="n">
        <v>15.5674846737813</v>
      </c>
      <c r="G1500" s="17" t="n">
        <v>13.9693344909761</v>
      </c>
      <c r="H1500" s="16" t="n">
        <v>3.07811986071338</v>
      </c>
      <c r="I1500" s="16" t="n">
        <v>1.30102999566398</v>
      </c>
      <c r="J1500" s="16" t="n">
        <v>1.24479287935202</v>
      </c>
      <c r="K1500" s="16" t="n">
        <v>0.676902757140499</v>
      </c>
      <c r="L1500" s="16" t="n">
        <v>0.6416818006714</v>
      </c>
    </row>
    <row r="1501" customFormat="false" ht="15" hidden="false" customHeight="false" outlineLevel="0" collapsed="false">
      <c r="A1501" s="17" t="n">
        <v>1896</v>
      </c>
      <c r="B1501" s="16" t="n">
        <v>0.0655761099523968</v>
      </c>
      <c r="C1501" s="16" t="n">
        <v>0.0779709682798492</v>
      </c>
      <c r="D1501" s="16" t="n">
        <v>1</v>
      </c>
      <c r="E1501" s="17" t="n">
        <v>100</v>
      </c>
      <c r="F1501" s="17" t="n">
        <v>15.3142969971317</v>
      </c>
      <c r="G1501" s="17" t="n">
        <v>13.8047843013686</v>
      </c>
      <c r="H1501" s="16" t="n">
        <v>3.05899373575691</v>
      </c>
      <c r="I1501" s="16" t="n">
        <v>1.30102999566398</v>
      </c>
      <c r="J1501" s="16" t="n">
        <v>0.819599155794147</v>
      </c>
      <c r="K1501" s="16" t="n">
        <v>0.675163722414837</v>
      </c>
      <c r="L1501" s="16" t="n">
        <v>0.647801441857905</v>
      </c>
    </row>
    <row r="1502" customFormat="false" ht="15" hidden="false" customHeight="false" outlineLevel="0" collapsed="false">
      <c r="A1502" s="17" t="n">
        <v>1897</v>
      </c>
      <c r="B1502" s="16" t="n">
        <v>0.0647375022647558</v>
      </c>
      <c r="C1502" s="16" t="n">
        <v>0.0768698913780045</v>
      </c>
      <c r="D1502" s="16" t="n">
        <v>1</v>
      </c>
      <c r="E1502" s="17" t="n">
        <v>100</v>
      </c>
      <c r="F1502" s="17" t="n">
        <v>15.043551259421</v>
      </c>
      <c r="G1502" s="17" t="n">
        <v>13.6019387992958</v>
      </c>
      <c r="H1502" s="16" t="n">
        <v>3.03808058994646</v>
      </c>
      <c r="I1502" s="16" t="n">
        <v>1.30102999566398</v>
      </c>
      <c r="J1502" s="16" t="n">
        <v>0.860599424688026</v>
      </c>
      <c r="K1502" s="16" t="n">
        <v>0.67318254361345</v>
      </c>
      <c r="L1502" s="16" t="n">
        <v>0.653888063397722</v>
      </c>
    </row>
    <row r="1503" customFormat="false" ht="15" hidden="false" customHeight="false" outlineLevel="0" collapsed="false">
      <c r="A1503" s="17" t="n">
        <v>1898</v>
      </c>
      <c r="B1503" s="16" t="n">
        <v>0.0640151342584027</v>
      </c>
      <c r="C1503" s="16" t="n">
        <v>0.075896639349202</v>
      </c>
      <c r="D1503" s="16" t="n">
        <v>1</v>
      </c>
      <c r="E1503" s="17" t="n">
        <v>100</v>
      </c>
      <c r="F1503" s="17" t="n">
        <v>14.7588398133562</v>
      </c>
      <c r="G1503" s="17" t="n">
        <v>13.3709122121938</v>
      </c>
      <c r="H1503" s="16" t="n">
        <v>3.03808058994646</v>
      </c>
      <c r="I1503" s="16" t="n">
        <v>1.30102999566398</v>
      </c>
      <c r="J1503" s="16" t="n">
        <v>0.822366430751892</v>
      </c>
      <c r="K1503" s="16" t="n">
        <v>0.670607011171647</v>
      </c>
      <c r="L1503" s="16" t="n">
        <v>0.659765560508503</v>
      </c>
    </row>
    <row r="1504" customFormat="false" ht="15" hidden="false" customHeight="false" outlineLevel="0" collapsed="false">
      <c r="A1504" s="17" t="n">
        <v>1899</v>
      </c>
      <c r="B1504" s="16" t="n">
        <v>0.0633807736690398</v>
      </c>
      <c r="C1504" s="16" t="n">
        <v>0.0750157959028569</v>
      </c>
      <c r="D1504" s="16" t="n">
        <v>1</v>
      </c>
      <c r="E1504" s="17" t="n">
        <v>100</v>
      </c>
      <c r="F1504" s="17" t="n">
        <v>14.4572532495833</v>
      </c>
      <c r="G1504" s="17" t="n">
        <v>13.1215989314436</v>
      </c>
      <c r="H1504" s="16" t="n">
        <v>3.03808058994646</v>
      </c>
      <c r="I1504" s="16" t="n">
        <v>1.30102999566398</v>
      </c>
      <c r="J1504" s="16" t="n">
        <v>0.860985853421427</v>
      </c>
      <c r="K1504" s="16" t="n">
        <v>0.668383688294535</v>
      </c>
      <c r="L1504" s="16" t="n">
        <v>0.665841175499422</v>
      </c>
    </row>
    <row r="1505" customFormat="false" ht="15" hidden="false" customHeight="false" outlineLevel="0" collapsed="false">
      <c r="A1505" s="17" t="n">
        <v>1900</v>
      </c>
      <c r="B1505" s="16" t="n">
        <v>0.0628355788963812</v>
      </c>
      <c r="C1505" s="16" t="n">
        <v>0.0742389942791983</v>
      </c>
      <c r="D1505" s="16" t="n">
        <v>1</v>
      </c>
      <c r="E1505" s="17" t="n">
        <v>100</v>
      </c>
      <c r="F1505" s="17" t="n">
        <v>14.1560611653681</v>
      </c>
      <c r="G1505" s="17" t="n">
        <v>12.9128163590098</v>
      </c>
      <c r="H1505" s="16" t="n">
        <v>3.03808058994646</v>
      </c>
      <c r="I1505" s="16" t="n">
        <v>1.30102999566398</v>
      </c>
      <c r="J1505" s="16" t="n">
        <v>0.855573654702707</v>
      </c>
      <c r="K1505" s="16" t="n">
        <v>0.6662374112597</v>
      </c>
      <c r="L1505" s="16" t="n">
        <v>0.672379065543999</v>
      </c>
    </row>
    <row r="1506" customFormat="false" ht="15" hidden="false" customHeight="false" outlineLevel="0" collapsed="false">
      <c r="A1506" s="17" t="n">
        <v>1901</v>
      </c>
      <c r="B1506" s="16" t="n">
        <v>0.062377355358115</v>
      </c>
      <c r="C1506" s="16" t="n">
        <v>0.0735633212956773</v>
      </c>
      <c r="D1506" s="16" t="n">
        <v>1</v>
      </c>
      <c r="E1506" s="17" t="n">
        <v>100</v>
      </c>
      <c r="F1506" s="17" t="n">
        <v>13.8575622407477</v>
      </c>
      <c r="G1506" s="17" t="n">
        <v>12.6686750967119</v>
      </c>
      <c r="H1506" s="16" t="n">
        <v>3.03459117970528</v>
      </c>
      <c r="I1506" s="16" t="n">
        <v>1.30102999566398</v>
      </c>
      <c r="J1506" s="16" t="n">
        <v>0.736888494862507</v>
      </c>
      <c r="K1506" s="16" t="n">
        <v>0.663639865720104</v>
      </c>
      <c r="L1506" s="16" t="n">
        <v>0.678025425127951</v>
      </c>
    </row>
    <row r="1507" customFormat="false" ht="15" hidden="false" customHeight="false" outlineLevel="0" collapsed="false">
      <c r="A1507" s="17" t="n">
        <v>1902</v>
      </c>
      <c r="B1507" s="16" t="n">
        <v>0.0619796566113278</v>
      </c>
      <c r="C1507" s="16" t="n">
        <v>0.0729567394280505</v>
      </c>
      <c r="D1507" s="16" t="n">
        <v>1</v>
      </c>
      <c r="E1507" s="17" t="n">
        <v>100</v>
      </c>
      <c r="F1507" s="17" t="n">
        <v>13.5575825706497</v>
      </c>
      <c r="G1507" s="17" t="n">
        <v>12.4112477772995</v>
      </c>
      <c r="H1507" s="16" t="n">
        <v>3.02269450714964</v>
      </c>
      <c r="I1507" s="16" t="n">
        <v>1.30102999566398</v>
      </c>
      <c r="J1507" s="16" t="n">
        <v>0.589665221983093</v>
      </c>
      <c r="K1507" s="16" t="n">
        <v>0.661339497000715</v>
      </c>
      <c r="L1507" s="16" t="n">
        <v>0.684563315172528</v>
      </c>
    </row>
    <row r="1508" customFormat="false" ht="15" hidden="false" customHeight="false" outlineLevel="0" collapsed="false">
      <c r="A1508" s="17" t="n">
        <v>1903</v>
      </c>
      <c r="B1508" s="16" t="n">
        <v>0.0616490855813026</v>
      </c>
      <c r="C1508" s="16" t="n">
        <v>0.0724332723960303</v>
      </c>
      <c r="D1508" s="16" t="n">
        <v>1</v>
      </c>
      <c r="E1508" s="17" t="n">
        <v>100</v>
      </c>
      <c r="F1508" s="17" t="n">
        <v>13.2706817897841</v>
      </c>
      <c r="G1508" s="17" t="n">
        <v>12.1787046587564</v>
      </c>
      <c r="H1508" s="16" t="n">
        <v>3.01416759218907</v>
      </c>
      <c r="I1508" s="16" t="n">
        <v>1.30102999566398</v>
      </c>
      <c r="J1508" s="16" t="n">
        <v>0.576615033106338</v>
      </c>
      <c r="K1508" s="16" t="n">
        <v>0.658951075890155</v>
      </c>
      <c r="L1508" s="16" t="n">
        <v>0.690253700952067</v>
      </c>
    </row>
    <row r="1509" customFormat="false" ht="15" hidden="false" customHeight="false" outlineLevel="0" collapsed="false">
      <c r="A1509" s="17" t="n">
        <v>1904</v>
      </c>
      <c r="B1509" s="16" t="n">
        <v>0.0613685985958135</v>
      </c>
      <c r="C1509" s="16" t="n">
        <v>0.0719727123264129</v>
      </c>
      <c r="D1509" s="16" t="n">
        <v>1</v>
      </c>
      <c r="E1509" s="17" t="n">
        <v>100</v>
      </c>
      <c r="F1509" s="17" t="n">
        <v>12.9945374052447</v>
      </c>
      <c r="G1509" s="17" t="n">
        <v>11.9321827408238</v>
      </c>
      <c r="H1509" s="16" t="n">
        <v>2.98374775731631</v>
      </c>
      <c r="I1509" s="16" t="n">
        <v>1.30102999566398</v>
      </c>
      <c r="J1509" s="16" t="n">
        <v>0.688352243407501</v>
      </c>
      <c r="K1509" s="16" t="n">
        <v>0.65670573991525</v>
      </c>
      <c r="L1509" s="16" t="n">
        <v>0.695657916460294</v>
      </c>
    </row>
    <row r="1510" customFormat="false" ht="15" hidden="false" customHeight="false" outlineLevel="0" collapsed="false">
      <c r="A1510" s="17" t="n">
        <v>1905</v>
      </c>
      <c r="B1510" s="16" t="n">
        <v>0.061122286181759</v>
      </c>
      <c r="C1510" s="16" t="n">
        <v>0.071556603483424</v>
      </c>
      <c r="D1510" s="16" t="n">
        <v>1</v>
      </c>
      <c r="E1510" s="17" t="n">
        <v>100</v>
      </c>
      <c r="F1510" s="17" t="n">
        <v>12.7270698611984</v>
      </c>
      <c r="G1510" s="17" t="n">
        <v>11.6902011178003</v>
      </c>
      <c r="H1510" s="16" t="n">
        <v>2.95222922795159</v>
      </c>
      <c r="I1510" s="16" t="n">
        <v>1.30102999566398</v>
      </c>
      <c r="J1510" s="16" t="n">
        <v>0.768096801159409</v>
      </c>
      <c r="K1510" s="16" t="n">
        <v>0.654306312255792</v>
      </c>
      <c r="L1510" s="16" t="n">
        <v>0.699862418138793</v>
      </c>
    </row>
    <row r="1511" customFormat="false" ht="15" hidden="false" customHeight="false" outlineLevel="0" collapsed="false">
      <c r="A1511" s="17" t="n">
        <v>1906</v>
      </c>
      <c r="B1511" s="16" t="n">
        <v>0.0609267346285008</v>
      </c>
      <c r="C1511" s="16" t="n">
        <v>0.0712028683493963</v>
      </c>
      <c r="D1511" s="16" t="n">
        <v>1</v>
      </c>
      <c r="E1511" s="17" t="n">
        <v>100</v>
      </c>
      <c r="F1511" s="17" t="n">
        <v>12.4716719594377</v>
      </c>
      <c r="G1511" s="17" t="n">
        <v>11.4609997680875</v>
      </c>
      <c r="H1511" s="16" t="n">
        <v>2.91941911992171</v>
      </c>
      <c r="I1511" s="16" t="n">
        <v>1.30102999566398</v>
      </c>
      <c r="J1511" s="16" t="n">
        <v>0.809618825621553</v>
      </c>
      <c r="K1511" s="16" t="n">
        <v>0.651950910791921</v>
      </c>
      <c r="L1511" s="16" t="n">
        <v>0.702614055362941</v>
      </c>
    </row>
    <row r="1512" customFormat="false" ht="15" hidden="false" customHeight="false" outlineLevel="0" collapsed="false">
      <c r="A1512" s="17" t="n">
        <v>1907</v>
      </c>
      <c r="B1512" s="16" t="n">
        <v>0.0607644246132286</v>
      </c>
      <c r="C1512" s="16" t="n">
        <v>0.0708944216359512</v>
      </c>
      <c r="D1512" s="16" t="n">
        <v>1</v>
      </c>
      <c r="E1512" s="17" t="n">
        <v>100</v>
      </c>
      <c r="F1512" s="17" t="n">
        <v>12.2297390004242</v>
      </c>
      <c r="G1512" s="17" t="n">
        <v>11.2377267213674</v>
      </c>
      <c r="H1512" s="16" t="n">
        <v>2.89184271969032</v>
      </c>
      <c r="I1512" s="16" t="n">
        <v>1.30102999566398</v>
      </c>
      <c r="J1512" s="16" t="n">
        <v>0.457832501699123</v>
      </c>
      <c r="K1512" s="16" t="n">
        <v>0.649991745088328</v>
      </c>
      <c r="L1512" s="16" t="n">
        <v>0.704529194870948</v>
      </c>
    </row>
    <row r="1513" customFormat="false" ht="15" hidden="false" customHeight="false" outlineLevel="0" collapsed="false">
      <c r="A1513" s="17" t="n">
        <v>1908</v>
      </c>
      <c r="B1513" s="16" t="n">
        <v>0.060626577116825</v>
      </c>
      <c r="C1513" s="16" t="n">
        <v>0.0706179752658062</v>
      </c>
      <c r="D1513" s="16" t="n">
        <v>1</v>
      </c>
      <c r="E1513" s="17" t="n">
        <v>100</v>
      </c>
      <c r="F1513" s="17" t="n">
        <v>11.9961762739116</v>
      </c>
      <c r="G1513" s="17" t="n">
        <v>11.0220550845538</v>
      </c>
      <c r="H1513" s="16" t="n">
        <v>2.86770864012941</v>
      </c>
      <c r="I1513" s="16" t="n">
        <v>1.30102999566398</v>
      </c>
      <c r="J1513" s="16" t="n">
        <v>0.589547120221797</v>
      </c>
      <c r="K1513" s="16" t="n">
        <v>0.64817566452039</v>
      </c>
      <c r="L1513" s="16" t="n">
        <v>0.706433327830059</v>
      </c>
    </row>
    <row r="1514" customFormat="false" ht="15" hidden="false" customHeight="false" outlineLevel="0" collapsed="false">
      <c r="A1514" s="17" t="n">
        <v>1909</v>
      </c>
      <c r="B1514" s="16" t="n">
        <v>0.0605121579435137</v>
      </c>
      <c r="C1514" s="16" t="n">
        <v>0.0703772338602642</v>
      </c>
      <c r="D1514" s="16" t="n">
        <v>1</v>
      </c>
      <c r="E1514" s="17" t="n">
        <v>100</v>
      </c>
      <c r="F1514" s="17" t="n">
        <v>11.780509463862</v>
      </c>
      <c r="G1514" s="17" t="n">
        <v>10.8235713963469</v>
      </c>
      <c r="H1514" s="16" t="n">
        <v>2.85903385536029</v>
      </c>
      <c r="I1514" s="16" t="n">
        <v>1.30102999566398</v>
      </c>
      <c r="J1514" s="16" t="n">
        <v>0.458636055714142</v>
      </c>
      <c r="K1514" s="16" t="n">
        <v>0.646128446425623</v>
      </c>
      <c r="L1514" s="16" t="n">
        <v>0.707908205382202</v>
      </c>
    </row>
    <row r="1515" customFormat="false" ht="15" hidden="false" customHeight="false" outlineLevel="0" collapsed="false">
      <c r="A1515" s="17" t="n">
        <v>1910</v>
      </c>
      <c r="B1515" s="16" t="n">
        <v>0.0604224347130016</v>
      </c>
      <c r="C1515" s="16" t="n">
        <v>0.0701712735417959</v>
      </c>
      <c r="D1515" s="16" t="n">
        <v>1</v>
      </c>
      <c r="E1515" s="17" t="n">
        <v>100</v>
      </c>
      <c r="F1515" s="17" t="n">
        <v>11.5784872977392</v>
      </c>
      <c r="G1515" s="17" t="n">
        <v>10.6398766113137</v>
      </c>
      <c r="H1515" s="16" t="n">
        <v>2.84276779824937</v>
      </c>
      <c r="I1515" s="16" t="n">
        <v>1.30102999566398</v>
      </c>
      <c r="J1515" s="16" t="n">
        <v>0.600071230357453</v>
      </c>
      <c r="K1515" s="16" t="n">
        <v>0.644356392053272</v>
      </c>
      <c r="L1515" s="16" t="n">
        <v>0.709405096032139</v>
      </c>
    </row>
    <row r="1516" customFormat="false" ht="15" hidden="false" customHeight="false" outlineLevel="0" collapsed="false">
      <c r="A1516" s="17" t="n">
        <v>1911</v>
      </c>
      <c r="B1516" s="16" t="n">
        <v>0.060346352584936</v>
      </c>
      <c r="C1516" s="16" t="n">
        <v>0.0699853294018385</v>
      </c>
      <c r="D1516" s="16" t="n">
        <v>1</v>
      </c>
      <c r="E1516" s="17" t="n">
        <v>100</v>
      </c>
      <c r="F1516" s="17" t="n">
        <v>11.3859589640692</v>
      </c>
      <c r="G1516" s="17" t="n">
        <v>10.4632066331443</v>
      </c>
      <c r="H1516" s="16" t="n">
        <v>2.82673904800013</v>
      </c>
      <c r="I1516" s="16" t="n">
        <v>1.30102999566398</v>
      </c>
      <c r="J1516" s="16" t="n">
        <v>0.688272266357897</v>
      </c>
      <c r="K1516" s="16" t="n">
        <v>0.642419239447471</v>
      </c>
      <c r="L1516" s="16" t="n">
        <v>0.709834351439106</v>
      </c>
    </row>
    <row r="1517" customFormat="false" ht="15" hidden="false" customHeight="false" outlineLevel="0" collapsed="false">
      <c r="A1517" s="17" t="n">
        <v>1912</v>
      </c>
      <c r="B1517" s="16" t="n">
        <v>0.060283611273324</v>
      </c>
      <c r="C1517" s="16" t="n">
        <v>0.0698262748556187</v>
      </c>
      <c r="D1517" s="16" t="n">
        <v>1</v>
      </c>
      <c r="E1517" s="17" t="n">
        <v>100</v>
      </c>
      <c r="F1517" s="17" t="n">
        <v>11.21725394787</v>
      </c>
      <c r="G1517" s="17" t="n">
        <v>10.3064476014273</v>
      </c>
      <c r="H1517" s="16" t="n">
        <v>2.81738506846789</v>
      </c>
      <c r="I1517" s="16" t="n">
        <v>1.30102999566398</v>
      </c>
      <c r="J1517" s="16" t="n">
        <v>0.870319477490273</v>
      </c>
      <c r="K1517" s="16" t="n">
        <v>0.64068020472181</v>
      </c>
      <c r="L1517" s="16" t="n">
        <v>0.70923999779869</v>
      </c>
    </row>
    <row r="1518" customFormat="false" ht="15" hidden="false" customHeight="false" outlineLevel="0" collapsed="false">
      <c r="A1518" s="17" t="n">
        <v>1913</v>
      </c>
      <c r="B1518" s="16" t="n">
        <v>0.06023154610561</v>
      </c>
      <c r="C1518" s="16" t="n">
        <v>0.0696861303977414</v>
      </c>
      <c r="D1518" s="16" t="n">
        <v>1</v>
      </c>
      <c r="E1518" s="17" t="n">
        <v>100</v>
      </c>
      <c r="F1518" s="17" t="n">
        <v>11.0620591908847</v>
      </c>
      <c r="G1518" s="17" t="n">
        <v>10.1645147751098</v>
      </c>
      <c r="H1518" s="16" t="n">
        <v>2.80520643023068</v>
      </c>
      <c r="I1518" s="16" t="n">
        <v>1.30102999566398</v>
      </c>
      <c r="J1518" s="16" t="n">
        <v>0.524846772364338</v>
      </c>
      <c r="K1518" s="16" t="n">
        <v>0.639326399207528</v>
      </c>
      <c r="L1518" s="16" t="n">
        <v>0.708194375653514</v>
      </c>
    </row>
    <row r="1519" customFormat="false" ht="15" hidden="false" customHeight="false" outlineLevel="0" collapsed="false">
      <c r="A1519" s="17" t="n">
        <v>1914</v>
      </c>
      <c r="B1519" s="16" t="n">
        <v>0.0601893627119285</v>
      </c>
      <c r="C1519" s="16" t="n">
        <v>0.0695607115751213</v>
      </c>
      <c r="D1519" s="16" t="n">
        <v>1</v>
      </c>
      <c r="E1519" s="17" t="n">
        <v>100</v>
      </c>
      <c r="F1519" s="17" t="n">
        <v>10.9142219934644</v>
      </c>
      <c r="G1519" s="17" t="n">
        <v>10.0295465038788</v>
      </c>
      <c r="H1519" s="16" t="n">
        <v>2.7884838178564</v>
      </c>
      <c r="I1519" s="16" t="n">
        <v>1.30102999566398</v>
      </c>
      <c r="J1519" s="16" t="n">
        <v>0.899552199753006</v>
      </c>
      <c r="K1519" s="16" t="n">
        <v>0.638027626437731</v>
      </c>
      <c r="L1519" s="16" t="n">
        <v>0.706202190303231</v>
      </c>
    </row>
    <row r="1520" customFormat="false" ht="15" hidden="false" customHeight="false" outlineLevel="0" collapsed="false">
      <c r="A1520" s="17" t="n">
        <v>1915</v>
      </c>
      <c r="B1520" s="16" t="n">
        <v>0.0601536431798229</v>
      </c>
      <c r="C1520" s="16" t="n">
        <v>0.0694515015791554</v>
      </c>
      <c r="D1520" s="16" t="n">
        <v>1</v>
      </c>
      <c r="E1520" s="17" t="n">
        <v>100</v>
      </c>
      <c r="F1520" s="17" t="n">
        <v>10.7829189925766</v>
      </c>
      <c r="G1520" s="16" t="n">
        <v>9.91074204848999</v>
      </c>
      <c r="H1520" s="16" t="n">
        <v>2.77354723297673</v>
      </c>
      <c r="I1520" s="16" t="n">
        <v>1.30102999566398</v>
      </c>
      <c r="J1520" s="16" t="n">
        <v>0.553982664334054</v>
      </c>
      <c r="K1520" s="16" t="n">
        <v>0.636783886412415</v>
      </c>
      <c r="L1520" s="16" t="n">
        <v>0.703703703703704</v>
      </c>
    </row>
    <row r="1521" customFormat="false" ht="15" hidden="false" customHeight="false" outlineLevel="0" collapsed="false">
      <c r="A1521" s="17" t="n">
        <v>1916</v>
      </c>
      <c r="B1521" s="16" t="n">
        <v>0.0601243812038943</v>
      </c>
      <c r="C1521" s="16" t="n">
        <v>0.0693543999003354</v>
      </c>
      <c r="D1521" s="16" t="n">
        <v>1</v>
      </c>
      <c r="E1521" s="17" t="n">
        <v>100</v>
      </c>
      <c r="F1521" s="17" t="n">
        <v>10.6604540992053</v>
      </c>
      <c r="G1521" s="16" t="n">
        <v>9.80489566715346</v>
      </c>
      <c r="H1521" s="16" t="n">
        <v>2.75863526734407</v>
      </c>
      <c r="I1521" s="16" t="n">
        <v>1.30102999566398</v>
      </c>
      <c r="J1521" s="16" t="n">
        <v>0.860083212870176</v>
      </c>
      <c r="K1521" s="16" t="n">
        <v>0.635716251169446</v>
      </c>
      <c r="L1521" s="16" t="n">
        <v>0.701425348082109</v>
      </c>
    </row>
    <row r="1522" customFormat="false" ht="15" hidden="false" customHeight="false" outlineLevel="0" collapsed="false">
      <c r="A1522" s="17" t="n">
        <v>1917</v>
      </c>
      <c r="B1522" s="16" t="n">
        <v>0.0601028140358351</v>
      </c>
      <c r="C1522" s="16" t="n">
        <v>0.0692711866462124</v>
      </c>
      <c r="D1522" s="16" t="n">
        <v>1</v>
      </c>
      <c r="E1522" s="17" t="n">
        <v>100</v>
      </c>
      <c r="F1522" s="17" t="n">
        <v>10.5475703628393</v>
      </c>
      <c r="G1522" s="16" t="n">
        <v>9.75369954766536</v>
      </c>
      <c r="H1522" s="16" t="n">
        <v>2.74839721898548</v>
      </c>
      <c r="I1522" s="16" t="n">
        <v>1.30102999566398</v>
      </c>
      <c r="J1522" s="16" t="n">
        <v>1.08524684483479</v>
      </c>
      <c r="K1522" s="16" t="n">
        <v>0.635000825491167</v>
      </c>
      <c r="L1522" s="16" t="n">
        <v>0.699157999009411</v>
      </c>
    </row>
    <row r="1523" customFormat="false" ht="15" hidden="false" customHeight="false" outlineLevel="0" collapsed="false">
      <c r="A1523" s="17" t="n">
        <v>1918</v>
      </c>
      <c r="B1523" s="16" t="n">
        <v>0.0600886920260059</v>
      </c>
      <c r="C1523" s="16" t="n">
        <v>0.0692001796517117</v>
      </c>
      <c r="D1523" s="16" t="n">
        <v>1</v>
      </c>
      <c r="E1523" s="17" t="n">
        <v>99.8</v>
      </c>
      <c r="F1523" s="17" t="n">
        <v>10.4419961764821</v>
      </c>
      <c r="G1523" s="16" t="n">
        <v>9.68792060675194</v>
      </c>
      <c r="H1523" s="16" t="n">
        <v>2.7353529892879</v>
      </c>
      <c r="I1523" s="16" t="n">
        <v>1.30102999566398</v>
      </c>
      <c r="J1523" s="16" t="n">
        <v>0.892440348996073</v>
      </c>
      <c r="K1523" s="16" t="n">
        <v>0.634208353970613</v>
      </c>
      <c r="L1523" s="16" t="n">
        <v>0.696208243905124</v>
      </c>
    </row>
    <row r="1524" customFormat="false" ht="15" hidden="false" customHeight="false" outlineLevel="0" collapsed="false">
      <c r="A1524" s="17" t="n">
        <v>1919</v>
      </c>
      <c r="B1524" s="16" t="n">
        <v>0.0600789262188806</v>
      </c>
      <c r="C1524" s="16" t="n">
        <v>0.069142655811285</v>
      </c>
      <c r="D1524" s="16" t="n">
        <v>1</v>
      </c>
      <c r="E1524" s="17" t="n">
        <v>99.7</v>
      </c>
      <c r="F1524" s="17" t="n">
        <v>10.3520308738753</v>
      </c>
      <c r="G1524" s="16" t="n">
        <v>9.6322686541816</v>
      </c>
      <c r="H1524" s="16" t="n">
        <v>2.72509354743766</v>
      </c>
      <c r="I1524" s="16" t="n">
        <v>1.30102999566398</v>
      </c>
      <c r="J1524" s="16" t="n">
        <v>1.16896859529311</v>
      </c>
      <c r="K1524" s="16" t="n">
        <v>0.633382862803368</v>
      </c>
      <c r="L1524" s="16" t="n">
        <v>0.693170436409664</v>
      </c>
    </row>
    <row r="1525" customFormat="false" ht="15" hidden="false" customHeight="false" outlineLevel="0" collapsed="false">
      <c r="A1525" s="17" t="n">
        <v>1920</v>
      </c>
      <c r="B1525" s="16" t="n">
        <v>0.060073516531675</v>
      </c>
      <c r="C1525" s="16" t="n">
        <v>0.0690948673168316</v>
      </c>
      <c r="D1525" s="16" t="n">
        <v>1</v>
      </c>
      <c r="E1525" s="17" t="n">
        <v>99.7</v>
      </c>
      <c r="F1525" s="17" t="n">
        <v>10.2713824800813</v>
      </c>
      <c r="G1525" s="16" t="n">
        <v>9.58521472160598</v>
      </c>
      <c r="H1525" s="16" t="n">
        <v>2.71640399652291</v>
      </c>
      <c r="I1525" s="16" t="n">
        <v>1.30102999566398</v>
      </c>
      <c r="J1525" s="16" t="n">
        <v>1.19742780633159</v>
      </c>
      <c r="K1525" s="16" t="n">
        <v>0.632788509162952</v>
      </c>
      <c r="L1525" s="16" t="n">
        <v>0.6891750591602</v>
      </c>
    </row>
    <row r="1526" customFormat="false" ht="15" hidden="false" customHeight="false" outlineLevel="0" collapsed="false">
      <c r="A1526" s="17" t="n">
        <v>1921</v>
      </c>
      <c r="B1526" s="16" t="n">
        <v>0.0600738871842623</v>
      </c>
      <c r="C1526" s="16" t="n">
        <v>0.0690577648535792</v>
      </c>
      <c r="D1526" s="16" t="n">
        <v>1</v>
      </c>
      <c r="E1526" s="17" t="n">
        <v>99.7</v>
      </c>
      <c r="F1526" s="17" t="n">
        <v>10.1984156661526</v>
      </c>
      <c r="G1526" s="16" t="n">
        <v>9.52845641300753</v>
      </c>
      <c r="H1526" s="16" t="n">
        <v>2.70951124008206</v>
      </c>
      <c r="I1526" s="16" t="n">
        <v>1.30102999566398</v>
      </c>
      <c r="J1526" s="16" t="n">
        <v>0.919955473676658</v>
      </c>
      <c r="K1526" s="16" t="n">
        <v>0.632161135875846</v>
      </c>
      <c r="L1526" s="16" t="n">
        <v>0.683297562049419</v>
      </c>
    </row>
    <row r="1527" customFormat="false" ht="15" hidden="false" customHeight="false" outlineLevel="0" collapsed="false">
      <c r="A1527" s="17" t="n">
        <v>1922</v>
      </c>
      <c r="B1527" s="16" t="n">
        <v>0.0600780943201648</v>
      </c>
      <c r="C1527" s="16" t="n">
        <v>0.0690305163643778</v>
      </c>
      <c r="D1527" s="16" t="n">
        <v>1</v>
      </c>
      <c r="E1527" s="17" t="n">
        <v>99.7</v>
      </c>
      <c r="F1527" s="17" t="n">
        <v>10.1348679696466</v>
      </c>
      <c r="G1527" s="16" t="n">
        <v>9.47330739524452</v>
      </c>
      <c r="H1527" s="16" t="n">
        <v>2.70351767608537</v>
      </c>
      <c r="I1527" s="16" t="n">
        <v>1.30102999566398</v>
      </c>
      <c r="J1527" s="16" t="n">
        <v>1.10284094849807</v>
      </c>
      <c r="K1527" s="16" t="n">
        <v>0.63159980188212</v>
      </c>
      <c r="L1527" s="16" t="n">
        <v>0.675042650376974</v>
      </c>
    </row>
    <row r="1528" customFormat="false" ht="15" hidden="false" customHeight="false" outlineLevel="0" collapsed="false">
      <c r="A1528" s="17" t="n">
        <v>1923</v>
      </c>
      <c r="B1528" s="16" t="n">
        <v>0.0600868357414449</v>
      </c>
      <c r="C1528" s="16" t="n">
        <v>0.0690127188979162</v>
      </c>
      <c r="D1528" s="16" t="n">
        <v>1</v>
      </c>
      <c r="E1528" s="17" t="n">
        <v>99.7</v>
      </c>
      <c r="F1528" s="17" t="n">
        <v>10.0800685295309</v>
      </c>
      <c r="G1528" s="16" t="n">
        <v>9.42602839381491</v>
      </c>
      <c r="H1528" s="16" t="n">
        <v>2.69887008924398</v>
      </c>
      <c r="I1528" s="16" t="n">
        <v>1.30102999566398</v>
      </c>
      <c r="J1528" s="16" t="n">
        <v>0.672411999409216</v>
      </c>
      <c r="K1528" s="16" t="n">
        <v>0.631005448241704</v>
      </c>
      <c r="L1528" s="16" t="n">
        <v>0.664399317593968</v>
      </c>
    </row>
    <row r="1529" customFormat="false" ht="15" hidden="false" customHeight="false" outlineLevel="0" collapsed="false">
      <c r="A1529" s="17" t="n">
        <v>1924</v>
      </c>
      <c r="B1529" s="16" t="n">
        <v>0.0600996052363405</v>
      </c>
      <c r="C1529" s="16" t="n">
        <v>0.0690044655144923</v>
      </c>
      <c r="D1529" s="16" t="n">
        <v>1</v>
      </c>
      <c r="E1529" s="17" t="n">
        <v>99.7</v>
      </c>
      <c r="F1529" s="17" t="n">
        <v>10.0351813306502</v>
      </c>
      <c r="G1529" s="16" t="n">
        <v>9.38816611598401</v>
      </c>
      <c r="H1529" s="16" t="n">
        <v>2.69427809265175</v>
      </c>
      <c r="I1529" s="16" t="n">
        <v>1.30102999566398</v>
      </c>
      <c r="J1529" s="16" t="n">
        <v>0.884055180156207</v>
      </c>
      <c r="K1529" s="16" t="n">
        <v>0.630708271421496</v>
      </c>
      <c r="L1529" s="16" t="n">
        <v>0.650398987397502</v>
      </c>
    </row>
    <row r="1530" customFormat="false" ht="15" hidden="false" customHeight="false" outlineLevel="0" collapsed="false">
      <c r="A1530" s="17" t="n">
        <v>1925</v>
      </c>
      <c r="B1530" s="16" t="n">
        <v>0.0601141587037731</v>
      </c>
      <c r="C1530" s="16" t="n">
        <v>0.0690033895200199</v>
      </c>
      <c r="D1530" s="16" t="n">
        <v>1</v>
      </c>
      <c r="E1530" s="17" t="n">
        <v>99.7</v>
      </c>
      <c r="F1530" s="16" t="n">
        <v>9.99933035326435</v>
      </c>
      <c r="G1530" s="16" t="n">
        <v>9.35633219747051</v>
      </c>
      <c r="H1530" s="16" t="n">
        <v>2.69281316175844</v>
      </c>
      <c r="I1530" s="16" t="n">
        <v>1.30102999566398</v>
      </c>
      <c r="J1530" s="16" t="n">
        <v>1.06211803441435</v>
      </c>
      <c r="K1530" s="16" t="n">
        <v>0.630444114247978</v>
      </c>
      <c r="L1530" s="16" t="n">
        <v>0.628958230146937</v>
      </c>
    </row>
    <row r="1531" customFormat="false" ht="15" hidden="false" customHeight="false" outlineLevel="0" collapsed="false">
      <c r="A1531" s="17" t="n">
        <v>1926</v>
      </c>
      <c r="B1531" s="16" t="n">
        <v>0.0601317071528347</v>
      </c>
      <c r="C1531" s="16" t="n">
        <v>0.06901037278426</v>
      </c>
      <c r="D1531" s="16" t="n">
        <v>1</v>
      </c>
      <c r="E1531" s="17" t="n">
        <v>99.7</v>
      </c>
      <c r="F1531" s="16" t="n">
        <v>9.97253011919452</v>
      </c>
      <c r="G1531" s="16" t="n">
        <v>9.33494942843298</v>
      </c>
      <c r="H1531" s="16" t="n">
        <v>2.69204744197565</v>
      </c>
      <c r="I1531" s="16" t="n">
        <v>1.30102999566398</v>
      </c>
      <c r="J1531" s="16" t="n">
        <v>0.912197497220169</v>
      </c>
      <c r="K1531" s="16" t="n">
        <v>0.630157943976666</v>
      </c>
      <c r="L1531" s="16" t="n">
        <v>0.599328600517308</v>
      </c>
    </row>
    <row r="1532" customFormat="false" ht="15" hidden="false" customHeight="false" outlineLevel="0" collapsed="false">
      <c r="A1532" s="17" t="n">
        <v>1927</v>
      </c>
      <c r="B1532" s="16" t="n">
        <v>0.0601510028734251</v>
      </c>
      <c r="C1532" s="16" t="n">
        <v>0.0690235981681726</v>
      </c>
      <c r="D1532" s="16" t="n">
        <v>1</v>
      </c>
      <c r="E1532" s="17" t="n">
        <v>99.7</v>
      </c>
      <c r="F1532" s="16" t="n">
        <v>9.95408053060897</v>
      </c>
      <c r="G1532" s="16" t="n">
        <v>9.31918343941765</v>
      </c>
      <c r="H1532" s="16" t="n">
        <v>2.69204744197565</v>
      </c>
      <c r="I1532" s="16" t="n">
        <v>1.30102999566398</v>
      </c>
      <c r="J1532" s="16" t="n">
        <v>0.615560402543259</v>
      </c>
      <c r="K1532" s="16" t="n">
        <v>0.629981839194321</v>
      </c>
      <c r="L1532" s="16" t="n">
        <v>0.560750646634748</v>
      </c>
    </row>
    <row r="1533" customFormat="false" ht="15" hidden="false" customHeight="false" outlineLevel="0" collapsed="false">
      <c r="A1533" s="17" t="n">
        <v>1928</v>
      </c>
      <c r="B1533" s="16" t="n">
        <v>0.0601728619800674</v>
      </c>
      <c r="C1533" s="16" t="n">
        <v>0.0690444624397411</v>
      </c>
      <c r="D1533" s="16" t="n">
        <v>1</v>
      </c>
      <c r="E1533" s="17" t="n">
        <v>99.7</v>
      </c>
      <c r="F1533" s="16" t="n">
        <v>9.94480100326236</v>
      </c>
      <c r="G1533" s="16" t="n">
        <v>9.31345644297938</v>
      </c>
      <c r="H1533" s="16" t="n">
        <v>2.69204744197565</v>
      </c>
      <c r="I1533" s="16" t="n">
        <v>1.30102999566398</v>
      </c>
      <c r="J1533" s="16" t="n">
        <v>1.06736152407595</v>
      </c>
      <c r="K1533" s="16" t="n">
        <v>0.629860767156458</v>
      </c>
      <c r="L1533" s="16" t="n">
        <v>0.518100269660448</v>
      </c>
    </row>
    <row r="1534" customFormat="false" ht="15" hidden="false" customHeight="false" outlineLevel="0" collapsed="false">
      <c r="A1534" s="17" t="n">
        <v>1929</v>
      </c>
      <c r="B1534" s="16" t="n">
        <v>0.0601954758443214</v>
      </c>
      <c r="C1534" s="16" t="n">
        <v>0.0690703275509699</v>
      </c>
      <c r="D1534" s="16" t="n">
        <v>1</v>
      </c>
      <c r="E1534" s="17" t="n">
        <v>99.7</v>
      </c>
      <c r="F1534" s="16" t="n">
        <v>9.94284343442489</v>
      </c>
      <c r="G1534" s="16" t="n">
        <v>9.31238248478629</v>
      </c>
      <c r="H1534" s="16" t="n">
        <v>2.69204744197565</v>
      </c>
      <c r="I1534" s="16" t="n">
        <v>1.30102999566398</v>
      </c>
      <c r="J1534" s="16" t="n">
        <v>1.10878014929455</v>
      </c>
      <c r="K1534" s="16" t="n">
        <v>0.629816740960872</v>
      </c>
      <c r="L1534" s="16" t="n">
        <v>0.531539265863189</v>
      </c>
    </row>
    <row r="1535" customFormat="false" ht="15" hidden="false" customHeight="false" outlineLevel="0" collapsed="false">
      <c r="A1535" s="17" t="n">
        <v>1930</v>
      </c>
      <c r="B1535" s="16" t="n">
        <v>0.060220028432431</v>
      </c>
      <c r="C1535" s="16" t="n">
        <v>0.0691020894922969</v>
      </c>
      <c r="D1535" s="16" t="n">
        <v>1</v>
      </c>
      <c r="E1535" s="17" t="n">
        <v>99.7</v>
      </c>
      <c r="F1535" s="16" t="n">
        <v>9.94843411363883</v>
      </c>
      <c r="G1535" s="16" t="n">
        <v>9.3162041412614</v>
      </c>
      <c r="H1535" s="16" t="n">
        <v>2.69329135650124</v>
      </c>
      <c r="I1535" s="16" t="n">
        <v>1.30102999566398</v>
      </c>
      <c r="J1535" s="16" t="n">
        <v>0.628045531451234</v>
      </c>
      <c r="K1535" s="16" t="n">
        <v>0.629893786803148</v>
      </c>
      <c r="L1535" s="16" t="n">
        <v>0.595278190523361</v>
      </c>
    </row>
    <row r="1536" customFormat="false" ht="15" hidden="false" customHeight="false" outlineLevel="0" collapsed="false">
      <c r="A1536" s="17" t="n">
        <v>1931</v>
      </c>
      <c r="B1536" s="16" t="n">
        <v>0.0602460405616849</v>
      </c>
      <c r="C1536" s="16" t="n">
        <v>0.0691393716994225</v>
      </c>
      <c r="D1536" s="16" t="n">
        <v>1</v>
      </c>
      <c r="E1536" s="17" t="n">
        <v>99.7</v>
      </c>
      <c r="F1536" s="16" t="n">
        <v>9.96106195032925</v>
      </c>
      <c r="G1536" s="16" t="n">
        <v>9.3252721671856</v>
      </c>
      <c r="H1536" s="16" t="n">
        <v>2.69501767526397</v>
      </c>
      <c r="I1536" s="16" t="n">
        <v>1.30102999566398</v>
      </c>
      <c r="J1536" s="16" t="n">
        <v>1.16133005216537</v>
      </c>
      <c r="K1536" s="16" t="n">
        <v>0.629915799900941</v>
      </c>
      <c r="L1536" s="16" t="n">
        <v>0.666039293379561</v>
      </c>
    </row>
    <row r="1537" customFormat="false" ht="15" hidden="false" customHeight="false" outlineLevel="0" collapsed="false">
      <c r="A1537" s="17" t="n">
        <v>1932</v>
      </c>
      <c r="B1537" s="16" t="n">
        <v>0.060273723166298</v>
      </c>
      <c r="C1537" s="16" t="n">
        <v>0.0691806671125219</v>
      </c>
      <c r="D1537" s="16" t="n">
        <v>1</v>
      </c>
      <c r="E1537" s="17" t="n">
        <v>99.7</v>
      </c>
      <c r="F1537" s="16" t="n">
        <v>9.97768288268046</v>
      </c>
      <c r="G1537" s="16" t="n">
        <v>9.33920396102602</v>
      </c>
      <c r="H1537" s="16" t="n">
        <v>2.69887008924398</v>
      </c>
      <c r="I1537" s="16" t="n">
        <v>1.30102999566398</v>
      </c>
      <c r="J1537" s="16" t="n">
        <v>0.865209142311193</v>
      </c>
      <c r="K1537" s="16" t="n">
        <v>0.630135930878873</v>
      </c>
      <c r="L1537" s="16" t="n">
        <v>0.719784271641627</v>
      </c>
    </row>
    <row r="1538" customFormat="false" ht="15" hidden="false" customHeight="false" outlineLevel="0" collapsed="false">
      <c r="A1538" s="17" t="n">
        <v>1933</v>
      </c>
      <c r="B1538" s="16" t="n">
        <v>0.0603020873886568</v>
      </c>
      <c r="C1538" s="16" t="n">
        <v>0.0692261145360225</v>
      </c>
      <c r="D1538" s="16" t="n">
        <v>1</v>
      </c>
      <c r="E1538" s="17" t="n">
        <v>99.7</v>
      </c>
      <c r="F1538" s="17" t="n">
        <v>10.0013686827379</v>
      </c>
      <c r="G1538" s="16" t="n">
        <v>9.35746100937203</v>
      </c>
      <c r="H1538" s="16" t="n">
        <v>2.70195334747438</v>
      </c>
      <c r="I1538" s="16" t="n">
        <v>1.30102999566398</v>
      </c>
      <c r="J1538" s="16" t="n">
        <v>0.615855635829107</v>
      </c>
      <c r="K1538" s="16" t="n">
        <v>0.630400088052391</v>
      </c>
      <c r="L1538" s="16" t="n">
        <v>0.74888558692422</v>
      </c>
    </row>
    <row r="1539" customFormat="false" ht="15" hidden="false" customHeight="false" outlineLevel="0" collapsed="false">
      <c r="A1539" s="17" t="n">
        <v>1934</v>
      </c>
      <c r="B1539" s="16" t="n">
        <v>0.0603314949130571</v>
      </c>
      <c r="C1539" s="16" t="n">
        <v>0.0692779407137659</v>
      </c>
      <c r="D1539" s="16" t="n">
        <v>1</v>
      </c>
      <c r="E1539" s="17" t="n">
        <v>99.7</v>
      </c>
      <c r="F1539" s="17" t="n">
        <v>10.0348138267159</v>
      </c>
      <c r="G1539" s="16" t="n">
        <v>9.38816611598401</v>
      </c>
      <c r="H1539" s="16" t="n">
        <v>2.70640484512438</v>
      </c>
      <c r="I1539" s="16" t="n">
        <v>1.30102999566398</v>
      </c>
      <c r="J1539" s="16" t="n">
        <v>0.896337205313826</v>
      </c>
      <c r="K1539" s="16" t="n">
        <v>0.630587199383633</v>
      </c>
      <c r="L1539" s="16" t="n">
        <v>0.757107478949975</v>
      </c>
    </row>
    <row r="1540" customFormat="false" ht="15" hidden="false" customHeight="false" outlineLevel="0" collapsed="false">
      <c r="A1540" s="17" t="n">
        <v>1935</v>
      </c>
      <c r="B1540" s="16" t="n">
        <v>0.0603641010406945</v>
      </c>
      <c r="C1540" s="16" t="n">
        <v>0.069333516836255</v>
      </c>
      <c r="D1540" s="16" t="n">
        <v>1</v>
      </c>
      <c r="E1540" s="17" t="n">
        <v>99.7</v>
      </c>
      <c r="F1540" s="17" t="n">
        <v>10.0694845300596</v>
      </c>
      <c r="G1540" s="16" t="n">
        <v>9.41730433072778</v>
      </c>
      <c r="H1540" s="16" t="n">
        <v>2.71122354451972</v>
      </c>
      <c r="I1540" s="16" t="n">
        <v>1.30102999566398</v>
      </c>
      <c r="J1540" s="16" t="n">
        <v>1.09188916578625</v>
      </c>
      <c r="K1540" s="16" t="n">
        <v>0.630873369654945</v>
      </c>
      <c r="L1540" s="16" t="n">
        <v>0.755940784766936</v>
      </c>
    </row>
    <row r="1541" customFormat="false" ht="15" hidden="false" customHeight="false" outlineLevel="0" collapsed="false">
      <c r="A1541" s="17" t="n">
        <v>1936</v>
      </c>
      <c r="B1541" s="16" t="n">
        <v>0.0603976884235938</v>
      </c>
      <c r="C1541" s="16" t="n">
        <v>0.0693930156340748</v>
      </c>
      <c r="D1541" s="16" t="n">
        <v>1</v>
      </c>
      <c r="E1541" s="17" t="n">
        <v>99.7</v>
      </c>
      <c r="F1541" s="17" t="n">
        <v>10.1093589937255</v>
      </c>
      <c r="G1541" s="16" t="n">
        <v>9.45345092187443</v>
      </c>
      <c r="H1541" s="16" t="n">
        <v>2.71652157729375</v>
      </c>
      <c r="I1541" s="16" t="n">
        <v>1.30102999566398</v>
      </c>
      <c r="J1541" s="16" t="n">
        <v>0.642373547781612</v>
      </c>
      <c r="K1541" s="16" t="n">
        <v>0.631236585768532</v>
      </c>
      <c r="L1541" s="16" t="n">
        <v>0.751351053877057</v>
      </c>
    </row>
    <row r="1542" customFormat="false" ht="15" hidden="false" customHeight="false" outlineLevel="0" collapsed="false">
      <c r="A1542" s="17" t="n">
        <v>1937</v>
      </c>
      <c r="B1542" s="16" t="n">
        <v>0.0604322145382563</v>
      </c>
      <c r="C1542" s="16" t="n">
        <v>0.0694575117123251</v>
      </c>
      <c r="D1542" s="16" t="n">
        <v>1</v>
      </c>
      <c r="E1542" s="17" t="n">
        <v>99.7</v>
      </c>
      <c r="F1542" s="17" t="n">
        <v>10.1559201557984</v>
      </c>
      <c r="G1542" s="16" t="n">
        <v>9.49245894605684</v>
      </c>
      <c r="H1542" s="16" t="n">
        <v>2.72448594946025</v>
      </c>
      <c r="I1542" s="16" t="n">
        <v>1.30102999566398</v>
      </c>
      <c r="J1542" s="16" t="n">
        <v>0.953308519175669</v>
      </c>
      <c r="K1542" s="16" t="n">
        <v>0.631643828077706</v>
      </c>
      <c r="L1542" s="16" t="n">
        <v>0.745957844917726</v>
      </c>
    </row>
    <row r="1543" customFormat="false" ht="15" hidden="false" customHeight="false" outlineLevel="0" collapsed="false">
      <c r="A1543" s="17" t="n">
        <v>1938</v>
      </c>
      <c r="B1543" s="16" t="n">
        <v>0.0604683375055039</v>
      </c>
      <c r="C1543" s="16" t="n">
        <v>0.0695251821918084</v>
      </c>
      <c r="D1543" s="16" t="n">
        <v>1</v>
      </c>
      <c r="E1543" s="17" t="n">
        <v>99.7</v>
      </c>
      <c r="F1543" s="17" t="n">
        <v>10.206408817715</v>
      </c>
      <c r="G1543" s="16" t="n">
        <v>9.53429028844094</v>
      </c>
      <c r="H1543" s="16" t="n">
        <v>2.73162782808086</v>
      </c>
      <c r="I1543" s="16" t="n">
        <v>1.30102999566398</v>
      </c>
      <c r="J1543" s="16" t="n">
        <v>0.765029719278796</v>
      </c>
      <c r="K1543" s="16" t="n">
        <v>0.632029057289087</v>
      </c>
      <c r="L1543" s="16" t="n">
        <v>0.740674701447361</v>
      </c>
    </row>
    <row r="1544" customFormat="false" ht="15" hidden="false" customHeight="false" outlineLevel="0" collapsed="false">
      <c r="A1544" s="17" t="n">
        <v>1939</v>
      </c>
      <c r="B1544" s="16" t="n">
        <v>0.0605062521166272</v>
      </c>
      <c r="C1544" s="16" t="n">
        <v>0.0695959742320771</v>
      </c>
      <c r="D1544" s="16" t="n">
        <v>1</v>
      </c>
      <c r="E1544" s="17" t="n">
        <v>99.7</v>
      </c>
      <c r="F1544" s="17" t="n">
        <v>10.2605360150809</v>
      </c>
      <c r="G1544" s="16" t="n">
        <v>9.57859139964535</v>
      </c>
      <c r="H1544" s="16" t="n">
        <v>2.7384678729325</v>
      </c>
      <c r="I1544" s="16" t="n">
        <v>1.30102999566398</v>
      </c>
      <c r="J1544" s="16" t="n">
        <v>1.08345062854234</v>
      </c>
      <c r="K1544" s="16" t="n">
        <v>0.632579384733917</v>
      </c>
      <c r="L1544" s="16" t="n">
        <v>0.735853833030653</v>
      </c>
    </row>
    <row r="1545" customFormat="false" ht="15" hidden="false" customHeight="false" outlineLevel="0" collapsed="false">
      <c r="A1545" s="17" t="n">
        <v>1940</v>
      </c>
      <c r="B1545" s="16" t="n">
        <v>0.0605445287155884</v>
      </c>
      <c r="C1545" s="16" t="n">
        <v>0.069671280715299</v>
      </c>
      <c r="D1545" s="16" t="n">
        <v>1</v>
      </c>
      <c r="E1545" s="17" t="n">
        <v>99.7</v>
      </c>
      <c r="F1545" s="17" t="n">
        <v>10.320893195272</v>
      </c>
      <c r="G1545" s="16" t="n">
        <v>9.61651523957813</v>
      </c>
      <c r="H1545" s="16" t="n">
        <v>2.74839721898548</v>
      </c>
      <c r="I1545" s="16" t="n">
        <v>1.30102999566398</v>
      </c>
      <c r="J1545" s="16" t="n">
        <v>0.954610775361938</v>
      </c>
      <c r="K1545" s="16" t="n">
        <v>0.633096692532057</v>
      </c>
      <c r="L1545" s="16" t="n">
        <v>0.731682350998844</v>
      </c>
    </row>
    <row r="1546" customFormat="false" ht="15" hidden="false" customHeight="false" outlineLevel="0" collapsed="false">
      <c r="A1546" s="17" t="n">
        <v>1941</v>
      </c>
      <c r="B1546" s="16" t="n">
        <v>0.0605833518422312</v>
      </c>
      <c r="C1546" s="16" t="n">
        <v>0.0697511139520919</v>
      </c>
      <c r="D1546" s="16" t="n">
        <v>1</v>
      </c>
      <c r="E1546" s="17" t="n">
        <v>99.7</v>
      </c>
      <c r="F1546" s="17" t="n">
        <v>10.3881136984562</v>
      </c>
      <c r="G1546" s="16" t="n">
        <v>9.65114837555872</v>
      </c>
      <c r="H1546" s="16" t="n">
        <v>2.75718842803608</v>
      </c>
      <c r="I1546" s="16" t="n">
        <v>1.30102999566398</v>
      </c>
      <c r="J1546" s="16" t="n">
        <v>0.870520067228889</v>
      </c>
      <c r="K1546" s="16" t="n">
        <v>0.633779098563645</v>
      </c>
      <c r="L1546" s="16" t="n">
        <v>0.728215288096417</v>
      </c>
    </row>
    <row r="1547" customFormat="false" ht="15" hidden="false" customHeight="false" outlineLevel="0" collapsed="false">
      <c r="A1547" s="17" t="n">
        <v>1942</v>
      </c>
      <c r="B1547" s="16" t="n">
        <v>0.0606242143031624</v>
      </c>
      <c r="C1547" s="16" t="n">
        <v>0.069833038848054</v>
      </c>
      <c r="D1547" s="16" t="n">
        <v>1</v>
      </c>
      <c r="E1547" s="17" t="n">
        <v>99.9</v>
      </c>
      <c r="F1547" s="17" t="n">
        <v>10.456322959957</v>
      </c>
      <c r="G1547" s="16" t="n">
        <v>9.69856297180315</v>
      </c>
      <c r="H1547" s="16" t="n">
        <v>2.76599868238625</v>
      </c>
      <c r="I1547" s="16" t="n">
        <v>1.30102999566398</v>
      </c>
      <c r="J1547" s="16" t="n">
        <v>0.92397332598402</v>
      </c>
      <c r="K1547" s="16" t="n">
        <v>0.634439491497441</v>
      </c>
      <c r="L1547" s="16" t="n">
        <v>0.724792251389577</v>
      </c>
    </row>
    <row r="1548" customFormat="false" ht="15" hidden="false" customHeight="false" outlineLevel="0" collapsed="false">
      <c r="A1548" s="17" t="n">
        <v>1943</v>
      </c>
      <c r="B1548" s="16" t="n">
        <v>0.0606668087205401</v>
      </c>
      <c r="C1548" s="16" t="n">
        <v>0.0699204110151591</v>
      </c>
      <c r="D1548" s="16" t="n">
        <v>1</v>
      </c>
      <c r="E1548" s="17" t="n">
        <v>99.9</v>
      </c>
      <c r="F1548" s="17" t="n">
        <v>10.5303282662903</v>
      </c>
      <c r="G1548" s="16" t="n">
        <v>9.74964990262364</v>
      </c>
      <c r="H1548" s="16" t="n">
        <v>2.77621316404683</v>
      </c>
      <c r="I1548" s="16" t="n">
        <v>1.30102999566398</v>
      </c>
      <c r="J1548" s="16" t="n">
        <v>0.910514440965628</v>
      </c>
      <c r="K1548" s="16" t="n">
        <v>0.63505585823565</v>
      </c>
      <c r="L1548" s="16" t="n">
        <v>0.721490286720599</v>
      </c>
    </row>
    <row r="1549" customFormat="false" ht="15" hidden="false" customHeight="false" outlineLevel="0" collapsed="false">
      <c r="A1549" s="17" t="n">
        <v>1944</v>
      </c>
      <c r="B1549" s="16" t="n">
        <v>0.0607110985175327</v>
      </c>
      <c r="C1549" s="16" t="n">
        <v>0.0700106110540046</v>
      </c>
      <c r="D1549" s="16" t="n">
        <v>1</v>
      </c>
      <c r="E1549" s="17" t="n">
        <v>100</v>
      </c>
      <c r="F1549" s="17" t="n">
        <v>10.6057292341732</v>
      </c>
      <c r="G1549" s="16" t="n">
        <v>9.77044155724445</v>
      </c>
      <c r="H1549" s="16" t="n">
        <v>2.78819444154388</v>
      </c>
      <c r="I1549" s="16" t="n">
        <v>1.30102999566398</v>
      </c>
      <c r="J1549" s="16" t="n">
        <v>0.519364695718493</v>
      </c>
      <c r="K1549" s="16" t="n">
        <v>0.635661218424963</v>
      </c>
      <c r="L1549" s="16" t="n">
        <v>0.718595564360795</v>
      </c>
    </row>
    <row r="1550" customFormat="false" ht="15" hidden="false" customHeight="false" outlineLevel="0" collapsed="false">
      <c r="A1550" s="17" t="n">
        <v>1945</v>
      </c>
      <c r="B1550" s="16" t="n">
        <v>0.0607568022415594</v>
      </c>
      <c r="C1550" s="16" t="n">
        <v>0.0701034941487734</v>
      </c>
      <c r="D1550" s="16" t="n">
        <v>1</v>
      </c>
      <c r="E1550" s="17" t="n">
        <v>100</v>
      </c>
      <c r="F1550" s="17" t="n">
        <v>10.684296109709</v>
      </c>
      <c r="G1550" s="16" t="n">
        <v>9.82576304628896</v>
      </c>
      <c r="H1550" s="16" t="n">
        <v>2.79866875545648</v>
      </c>
      <c r="I1550" s="16" t="n">
        <v>1.30102999566398</v>
      </c>
      <c r="J1550" s="16" t="n">
        <v>0.719851616571969</v>
      </c>
      <c r="K1550" s="16" t="n">
        <v>0.636288591712069</v>
      </c>
      <c r="L1550" s="16" t="n">
        <v>0.715634802707611</v>
      </c>
    </row>
    <row r="1551" customFormat="false" ht="15" hidden="false" customHeight="false" outlineLevel="0" collapsed="false">
      <c r="A1551" s="17" t="n">
        <v>1946</v>
      </c>
      <c r="B1551" s="16" t="n">
        <v>0.0608042071538943</v>
      </c>
      <c r="C1551" s="16" t="n">
        <v>0.0702009664247861</v>
      </c>
      <c r="D1551" s="16" t="n">
        <v>1</v>
      </c>
      <c r="E1551" s="17" t="n">
        <v>100</v>
      </c>
      <c r="F1551" s="17" t="n">
        <v>10.7673414885583</v>
      </c>
      <c r="G1551" s="16" t="n">
        <v>9.89823377619935</v>
      </c>
      <c r="H1551" s="16" t="n">
        <v>2.80639620518579</v>
      </c>
      <c r="I1551" s="16" t="n">
        <v>1.30102999566398</v>
      </c>
      <c r="J1551" s="16" t="n">
        <v>0.902722876039454</v>
      </c>
      <c r="K1551" s="16" t="n">
        <v>0.636871938803588</v>
      </c>
      <c r="L1551" s="16" t="n">
        <v>0.713631610808431</v>
      </c>
    </row>
    <row r="1552" customFormat="false" ht="15" hidden="false" customHeight="false" outlineLevel="0" collapsed="false">
      <c r="A1552" s="17" t="n">
        <v>1947</v>
      </c>
      <c r="B1552" s="16" t="n">
        <v>0.0608528773679778</v>
      </c>
      <c r="C1552" s="16" t="n">
        <v>0.0702998092644371</v>
      </c>
      <c r="D1552" s="16" t="n">
        <v>1</v>
      </c>
      <c r="E1552" s="17" t="n">
        <v>100</v>
      </c>
      <c r="F1552" s="17" t="n">
        <v>10.8508606245563</v>
      </c>
      <c r="G1552" s="16" t="n">
        <v>9.97247936806842</v>
      </c>
      <c r="H1552" s="16" t="n">
        <v>2.81738506846789</v>
      </c>
      <c r="I1552" s="16" t="n">
        <v>1.30102999566398</v>
      </c>
      <c r="J1552" s="16" t="n">
        <v>0.71453648457249</v>
      </c>
      <c r="K1552" s="16" t="n">
        <v>0.637554344835177</v>
      </c>
      <c r="L1552" s="16" t="n">
        <v>0.711672445104837</v>
      </c>
    </row>
    <row r="1553" customFormat="false" ht="15" hidden="false" customHeight="false" outlineLevel="0" collapsed="false">
      <c r="A1553" s="17" t="n">
        <v>1948</v>
      </c>
      <c r="B1553" s="16" t="n">
        <v>0.0609047015783963</v>
      </c>
      <c r="C1553" s="16" t="n">
        <v>0.0704027907853672</v>
      </c>
      <c r="D1553" s="16" t="n">
        <v>1</v>
      </c>
      <c r="E1553" s="17" t="n">
        <v>100</v>
      </c>
      <c r="F1553" s="17" t="n">
        <v>10.9358538446069</v>
      </c>
      <c r="G1553" s="17" t="n">
        <v>10.0479966962351</v>
      </c>
      <c r="H1553" s="16" t="n">
        <v>2.82249913204277</v>
      </c>
      <c r="I1553" s="16" t="n">
        <v>1.30102999566398</v>
      </c>
      <c r="J1553" s="16" t="n">
        <v>0.552618407749592</v>
      </c>
      <c r="K1553" s="16" t="n">
        <v>0.638082659182213</v>
      </c>
      <c r="L1553" s="16" t="n">
        <v>0.709889384183589</v>
      </c>
    </row>
    <row r="1554" customFormat="false" ht="15" hidden="false" customHeight="false" outlineLevel="0" collapsed="false">
      <c r="A1554" s="17" t="n">
        <v>1949</v>
      </c>
      <c r="B1554" s="16" t="n">
        <v>0.0609593002056634</v>
      </c>
      <c r="C1554" s="16" t="n">
        <v>0.0705103505718318</v>
      </c>
      <c r="D1554" s="16" t="n">
        <v>1</v>
      </c>
      <c r="E1554" s="17" t="n">
        <v>100</v>
      </c>
      <c r="F1554" s="17" t="n">
        <v>11.0236554891061</v>
      </c>
      <c r="G1554" s="17" t="n">
        <v>10.129364230729</v>
      </c>
      <c r="H1554" s="16" t="n">
        <v>2.82673904800013</v>
      </c>
      <c r="I1554" s="16" t="n">
        <v>1.30102999566398</v>
      </c>
      <c r="J1554" s="16" t="n">
        <v>0.796431233886906</v>
      </c>
      <c r="K1554" s="16" t="n">
        <v>0.638897143800561</v>
      </c>
      <c r="L1554" s="16" t="n">
        <v>0.70833746078917</v>
      </c>
    </row>
    <row r="1555" customFormat="false" ht="15" hidden="false" customHeight="false" outlineLevel="0" collapsed="false">
      <c r="A1555" s="17" t="n">
        <v>1950</v>
      </c>
      <c r="B1555" s="16" t="n">
        <v>0.0610160627298885</v>
      </c>
      <c r="C1555" s="16" t="n">
        <v>0.0706209811599258</v>
      </c>
      <c r="D1555" s="16" t="n">
        <v>1</v>
      </c>
      <c r="E1555" s="17" t="n">
        <v>100</v>
      </c>
      <c r="F1555" s="17" t="n">
        <v>11.1139422925614</v>
      </c>
      <c r="G1555" s="17" t="n">
        <v>10.2114719886452</v>
      </c>
      <c r="H1555" s="16" t="n">
        <v>2.83498791291484</v>
      </c>
      <c r="I1555" s="16" t="n">
        <v>1.30102999566398</v>
      </c>
      <c r="J1555" s="16" t="n">
        <v>0.722790996794145</v>
      </c>
      <c r="K1555" s="16" t="n">
        <v>0.639733641516702</v>
      </c>
      <c r="L1555" s="16" t="n">
        <v>0.706455340927852</v>
      </c>
    </row>
    <row r="1556" customFormat="false" ht="15" hidden="false" customHeight="false" outlineLevel="0" collapsed="false">
      <c r="A1556" s="17" t="n">
        <v>1951</v>
      </c>
      <c r="B1556" s="16" t="n">
        <v>0.0610764909397673</v>
      </c>
      <c r="C1556" s="16" t="n">
        <v>0.0707369293978806</v>
      </c>
      <c r="D1556" s="16" t="n">
        <v>1</v>
      </c>
      <c r="E1556" s="17" t="n">
        <v>100</v>
      </c>
      <c r="F1556" s="17" t="n">
        <v>11.2053895125439</v>
      </c>
      <c r="G1556" s="17" t="n">
        <v>10.2979368081088</v>
      </c>
      <c r="H1556" s="16" t="n">
        <v>2.84331949918254</v>
      </c>
      <c r="I1556" s="16" t="n">
        <v>1.30102999566398</v>
      </c>
      <c r="J1556" s="16" t="n">
        <v>0.835307168711774</v>
      </c>
      <c r="K1556" s="16" t="n">
        <v>0.640339001706015</v>
      </c>
      <c r="L1556" s="16" t="n">
        <v>0.704705299653294</v>
      </c>
    </row>
    <row r="1557" customFormat="false" ht="15" hidden="false" customHeight="false" outlineLevel="0" collapsed="false">
      <c r="A1557" s="17" t="n">
        <v>1952</v>
      </c>
      <c r="B1557" s="16" t="n">
        <v>0.0611404543673551</v>
      </c>
      <c r="C1557" s="16" t="n">
        <v>0.0708585854171378</v>
      </c>
      <c r="D1557" s="16" t="n">
        <v>1</v>
      </c>
      <c r="E1557" s="17" t="n">
        <v>100</v>
      </c>
      <c r="F1557" s="17" t="n">
        <v>11.2993792148739</v>
      </c>
      <c r="G1557" s="17" t="n">
        <v>10.3834933429019</v>
      </c>
      <c r="H1557" s="16" t="n">
        <v>2.85419037980719</v>
      </c>
      <c r="I1557" s="16" t="n">
        <v>1.30102999566398</v>
      </c>
      <c r="J1557" s="16" t="n">
        <v>0.781231412945461</v>
      </c>
      <c r="K1557" s="16" t="n">
        <v>0.640988388090914</v>
      </c>
      <c r="L1557" s="16" t="n">
        <v>0.703241428650047</v>
      </c>
    </row>
    <row r="1558" customFormat="false" ht="15" hidden="false" customHeight="false" outlineLevel="0" collapsed="false">
      <c r="A1558" s="17" t="n">
        <v>1953</v>
      </c>
      <c r="B1558" s="16" t="n">
        <v>0.0612058184213109</v>
      </c>
      <c r="C1558" s="16" t="n">
        <v>0.0709833529339148</v>
      </c>
      <c r="D1558" s="16" t="n">
        <v>1</v>
      </c>
      <c r="E1558" s="17" t="n">
        <v>100</v>
      </c>
      <c r="F1558" s="17" t="n">
        <v>11.3959325568963</v>
      </c>
      <c r="G1558" s="17" t="n">
        <v>10.4714465131624</v>
      </c>
      <c r="H1558" s="16" t="n">
        <v>2.86304409468646</v>
      </c>
      <c r="I1558" s="16" t="n">
        <v>1.30102999566398</v>
      </c>
      <c r="J1558" s="16" t="n">
        <v>0.77154157261384</v>
      </c>
      <c r="K1558" s="16" t="n">
        <v>0.641637774475813</v>
      </c>
      <c r="L1558" s="16" t="n">
        <v>0.701755544549007</v>
      </c>
    </row>
    <row r="1559" customFormat="false" ht="15" hidden="false" customHeight="false" outlineLevel="0" collapsed="false">
      <c r="A1559" s="17" t="n">
        <v>1954</v>
      </c>
      <c r="B1559" s="16" t="n">
        <v>0.0612757332347058</v>
      </c>
      <c r="C1559" s="16" t="n">
        <v>0.0711108175331912</v>
      </c>
      <c r="D1559" s="16" t="n">
        <v>1</v>
      </c>
      <c r="E1559" s="17" t="n">
        <v>100</v>
      </c>
      <c r="F1559" s="17" t="n">
        <v>11.488139135463</v>
      </c>
      <c r="G1559" s="17" t="n">
        <v>10.5566481901605</v>
      </c>
      <c r="H1559" s="16" t="n">
        <v>2.86770864012941</v>
      </c>
      <c r="I1559" s="16" t="n">
        <v>1.30102999566398</v>
      </c>
      <c r="J1559" s="16" t="n">
        <v>0.824222841618897</v>
      </c>
      <c r="K1559" s="16" t="n">
        <v>0.642331187056299</v>
      </c>
      <c r="L1559" s="16" t="n">
        <v>0.70029167354576</v>
      </c>
    </row>
    <row r="1560" customFormat="false" ht="15" hidden="false" customHeight="false" outlineLevel="0" collapsed="false">
      <c r="A1560" s="17" t="n">
        <v>1955</v>
      </c>
      <c r="B1560" s="16" t="n">
        <v>0.0613502227321819</v>
      </c>
      <c r="C1560" s="16" t="n">
        <v>0.0712436118272492</v>
      </c>
      <c r="D1560" s="16" t="n">
        <v>1</v>
      </c>
      <c r="E1560" s="17" t="n">
        <v>100</v>
      </c>
      <c r="F1560" s="17" t="n">
        <v>11.5800285828982</v>
      </c>
      <c r="G1560" s="17" t="n">
        <v>10.6398766113137</v>
      </c>
      <c r="H1560" s="16" t="n">
        <v>2.86770864012941</v>
      </c>
      <c r="I1560" s="16" t="n">
        <v>1.30102999566398</v>
      </c>
      <c r="J1560" s="16" t="n">
        <v>0.663353222598571</v>
      </c>
      <c r="K1560" s="16" t="n">
        <v>0.642947553794508</v>
      </c>
      <c r="L1560" s="16" t="n">
        <v>0.699025920422651</v>
      </c>
    </row>
    <row r="1561" customFormat="false" ht="15" hidden="false" customHeight="false" outlineLevel="0" collapsed="false">
      <c r="A1561" s="17" t="n">
        <v>1956</v>
      </c>
      <c r="B1561" s="16" t="n">
        <v>0.061426254996547</v>
      </c>
      <c r="C1561" s="16" t="n">
        <v>0.0713781668662051</v>
      </c>
      <c r="D1561" s="16" t="n">
        <v>1</v>
      </c>
      <c r="E1561" s="17" t="n">
        <v>100</v>
      </c>
      <c r="F1561" s="17" t="n">
        <v>11.6720529408181</v>
      </c>
      <c r="G1561" s="17" t="n">
        <v>10.7243752344223</v>
      </c>
      <c r="H1561" s="16" t="n">
        <v>2.88205808849687</v>
      </c>
      <c r="I1561" s="16" t="n">
        <v>1.30102999566398</v>
      </c>
      <c r="J1561" s="16" t="n">
        <v>0.647167360311067</v>
      </c>
      <c r="K1561" s="16" t="n">
        <v>0.643806064608442</v>
      </c>
      <c r="L1561" s="16" t="n">
        <v>0.697628088712784</v>
      </c>
    </row>
    <row r="1562" customFormat="false" ht="15" hidden="false" customHeight="false" outlineLevel="0" collapsed="false">
      <c r="A1562" s="17" t="n">
        <v>1957</v>
      </c>
      <c r="B1562" s="16" t="n">
        <v>0.0615076870829971</v>
      </c>
      <c r="C1562" s="16" t="n">
        <v>0.0715178280493126</v>
      </c>
      <c r="D1562" s="16" t="n">
        <v>1</v>
      </c>
      <c r="E1562" s="17" t="n">
        <v>100</v>
      </c>
      <c r="F1562" s="17" t="n">
        <v>11.7619398354557</v>
      </c>
      <c r="G1562" s="17" t="n">
        <v>10.8087296404599</v>
      </c>
      <c r="H1562" s="16" t="n">
        <v>2.89473169426819</v>
      </c>
      <c r="I1562" s="16" t="n">
        <v>1.30102999566398</v>
      </c>
      <c r="J1562" s="16" t="n">
        <v>0.559726753335744</v>
      </c>
      <c r="K1562" s="16" t="n">
        <v>0.644719608166859</v>
      </c>
      <c r="L1562" s="16" t="n">
        <v>0.696483407627538</v>
      </c>
    </row>
    <row r="1563" customFormat="false" ht="15" hidden="false" customHeight="false" outlineLevel="0" collapsed="false">
      <c r="A1563" s="17" t="n">
        <v>1958</v>
      </c>
      <c r="B1563" s="16" t="n">
        <v>0.0615943158114398</v>
      </c>
      <c r="C1563" s="16" t="n">
        <v>0.0716636216525337</v>
      </c>
      <c r="D1563" s="16" t="n">
        <v>1</v>
      </c>
      <c r="E1563" s="17" t="n">
        <v>100</v>
      </c>
      <c r="F1563" s="17" t="n">
        <v>11.8514339444269</v>
      </c>
      <c r="G1563" s="17" t="n">
        <v>10.8907357280385</v>
      </c>
      <c r="H1563" s="16" t="n">
        <v>2.90611549359259</v>
      </c>
      <c r="I1563" s="16" t="n">
        <v>1.30102999566398</v>
      </c>
      <c r="J1563" s="16" t="n">
        <v>0.977261138829611</v>
      </c>
      <c r="K1563" s="16" t="n">
        <v>0.645457046942931</v>
      </c>
      <c r="L1563" s="16" t="n">
        <v>0.695074569368774</v>
      </c>
    </row>
    <row r="1564" customFormat="false" ht="15" hidden="false" customHeight="false" outlineLevel="0" collapsed="false">
      <c r="A1564" s="17" t="n">
        <v>1959</v>
      </c>
      <c r="B1564" s="16" t="n">
        <v>0.0616852340047006</v>
      </c>
      <c r="C1564" s="16" t="n">
        <v>0.0718126337903304</v>
      </c>
      <c r="D1564" s="16" t="n">
        <v>1</v>
      </c>
      <c r="E1564" s="17" t="n">
        <v>100</v>
      </c>
      <c r="F1564" s="17" t="n">
        <v>11.936632217033</v>
      </c>
      <c r="G1564" s="17" t="n">
        <v>10.9702320218201</v>
      </c>
      <c r="H1564" s="16" t="n">
        <v>2.91783567674831</v>
      </c>
      <c r="I1564" s="16" t="n">
        <v>1.30102999566398</v>
      </c>
      <c r="J1564" s="16" t="n">
        <v>0.601789916541844</v>
      </c>
      <c r="K1564" s="16" t="n">
        <v>0.646194485719003</v>
      </c>
      <c r="L1564" s="16" t="n">
        <v>0.693533652523251</v>
      </c>
    </row>
    <row r="1565" customFormat="false" ht="15" hidden="false" customHeight="false" outlineLevel="0" collapsed="false">
      <c r="A1565" s="17" t="n">
        <v>1960</v>
      </c>
      <c r="B1565" s="16" t="n">
        <v>0.0617828001578649</v>
      </c>
      <c r="C1565" s="16" t="n">
        <v>0.0719696563318438</v>
      </c>
      <c r="D1565" s="16" t="n">
        <v>1</v>
      </c>
      <c r="E1565" s="17" t="n">
        <v>100</v>
      </c>
      <c r="F1565" s="17" t="n">
        <v>12.0226227863665</v>
      </c>
      <c r="G1565" s="17" t="n">
        <v>11.0465497084112</v>
      </c>
      <c r="H1565" s="16" t="n">
        <v>2.92972449369287</v>
      </c>
      <c r="I1565" s="16" t="n">
        <v>1.30102999566398</v>
      </c>
      <c r="J1565" s="16" t="n">
        <v>0.871112058343675</v>
      </c>
      <c r="K1565" s="16" t="n">
        <v>0.646634747674867</v>
      </c>
      <c r="L1565" s="16" t="n">
        <v>0.692554069671455</v>
      </c>
    </row>
    <row r="1566" customFormat="false" ht="15" hidden="false" customHeight="false" outlineLevel="0" collapsed="false">
      <c r="A1566" s="17" t="n">
        <v>1961</v>
      </c>
      <c r="B1566" s="16" t="n">
        <v>0.0618855011683923</v>
      </c>
      <c r="C1566" s="16" t="n">
        <v>0.0721314855218819</v>
      </c>
      <c r="D1566" s="16" t="n">
        <v>1</v>
      </c>
      <c r="E1566" s="17" t="n">
        <v>100</v>
      </c>
      <c r="F1566" s="17" t="n">
        <v>12.1063329008249</v>
      </c>
      <c r="G1566" s="17" t="n">
        <v>11.124350963259</v>
      </c>
      <c r="H1566" s="16" t="n">
        <v>2.94179725447222</v>
      </c>
      <c r="I1566" s="16" t="n">
        <v>1.30102999566398</v>
      </c>
      <c r="J1566" s="16" t="n">
        <v>0.613214126206834</v>
      </c>
      <c r="K1566" s="16" t="n">
        <v>0.647647350173353</v>
      </c>
      <c r="L1566" s="16" t="n">
        <v>0.691805624346486</v>
      </c>
    </row>
    <row r="1567" customFormat="false" ht="15" hidden="false" customHeight="false" outlineLevel="0" collapsed="false">
      <c r="A1567" s="17" t="n">
        <v>1962</v>
      </c>
      <c r="B1567" s="16" t="n">
        <v>0.0619900194583116</v>
      </c>
      <c r="C1567" s="16" t="n">
        <v>0.0722974637000203</v>
      </c>
      <c r="D1567" s="16" t="n">
        <v>1</v>
      </c>
      <c r="E1567" s="17" t="n">
        <v>100</v>
      </c>
      <c r="F1567" s="17" t="n">
        <v>12.1945933837748</v>
      </c>
      <c r="G1567" s="17" t="n">
        <v>11.2063395945441</v>
      </c>
      <c r="H1567" s="16" t="n">
        <v>2.95236741683111</v>
      </c>
      <c r="I1567" s="16" t="n">
        <v>1.30102999566398</v>
      </c>
      <c r="J1567" s="16" t="n">
        <v>0.7432893384217</v>
      </c>
      <c r="K1567" s="16" t="n">
        <v>0.648384788949425</v>
      </c>
      <c r="L1567" s="16" t="n">
        <v>0.692190853557867</v>
      </c>
    </row>
    <row r="1568" customFormat="false" ht="15" hidden="false" customHeight="false" outlineLevel="0" collapsed="false">
      <c r="A1568" s="17" t="n">
        <v>1963</v>
      </c>
      <c r="B1568" s="16" t="n">
        <v>0.0620973117649555</v>
      </c>
      <c r="C1568" s="16" t="n">
        <v>0.0724687725748385</v>
      </c>
      <c r="D1568" s="16" t="n">
        <v>1</v>
      </c>
      <c r="E1568" s="17" t="n">
        <v>100</v>
      </c>
      <c r="F1568" s="17" t="n">
        <v>12.2871886391952</v>
      </c>
      <c r="G1568" s="17" t="n">
        <v>11.291098447718</v>
      </c>
      <c r="H1568" s="16" t="n">
        <v>2.96611697245243</v>
      </c>
      <c r="I1568" s="16" t="n">
        <v>1.30102999566398</v>
      </c>
      <c r="J1568" s="16" t="n">
        <v>0.630914027766218</v>
      </c>
      <c r="K1568" s="16" t="n">
        <v>0.649254306312256</v>
      </c>
      <c r="L1568" s="16" t="n">
        <v>0.692267899400143</v>
      </c>
    </row>
    <row r="1569" customFormat="false" ht="15" hidden="false" customHeight="false" outlineLevel="0" collapsed="false">
      <c r="A1569" s="17" t="n">
        <v>1964</v>
      </c>
      <c r="B1569" s="16" t="n">
        <v>0.062208211808293</v>
      </c>
      <c r="C1569" s="16" t="n">
        <v>0.072644400981879</v>
      </c>
      <c r="D1569" s="16" t="n">
        <v>1</v>
      </c>
      <c r="E1569" s="17" t="n">
        <v>100</v>
      </c>
      <c r="F1569" s="17" t="n">
        <v>12.3807564610178</v>
      </c>
      <c r="G1569" s="17" t="n">
        <v>11.3784766947229</v>
      </c>
      <c r="H1569" s="16" t="n">
        <v>2.97883955409349</v>
      </c>
      <c r="I1569" s="16" t="n">
        <v>1.30102999566398</v>
      </c>
      <c r="J1569" s="16" t="n">
        <v>0.692853956724015</v>
      </c>
      <c r="K1569" s="16" t="n">
        <v>0.649925705794948</v>
      </c>
      <c r="L1569" s="16" t="n">
        <v>0.693192449507457</v>
      </c>
    </row>
    <row r="1570" customFormat="false" ht="15" hidden="false" customHeight="false" outlineLevel="0" collapsed="false">
      <c r="A1570" s="17" t="n">
        <v>1965</v>
      </c>
      <c r="B1570" s="16" t="n">
        <v>0.0623215412376104</v>
      </c>
      <c r="C1570" s="16" t="n">
        <v>0.0728229923010492</v>
      </c>
      <c r="D1570" s="16" t="n">
        <v>1</v>
      </c>
      <c r="E1570" s="17" t="n">
        <v>100</v>
      </c>
      <c r="F1570" s="17" t="n">
        <v>12.4754047846046</v>
      </c>
      <c r="G1570" s="17" t="n">
        <v>11.4609997680875</v>
      </c>
      <c r="H1570" s="16" t="n">
        <v>2.99030881038722</v>
      </c>
      <c r="I1570" s="16" t="n">
        <v>1.30102999566398</v>
      </c>
      <c r="J1570" s="16" t="n">
        <v>0.867627512081011</v>
      </c>
      <c r="K1570" s="16" t="n">
        <v>0.650762203511089</v>
      </c>
      <c r="L1570" s="16" t="n">
        <v>0.693973914479115</v>
      </c>
    </row>
    <row r="1571" customFormat="false" ht="15" hidden="false" customHeight="false" outlineLevel="0" collapsed="false">
      <c r="A1571" s="17" t="n">
        <v>1966</v>
      </c>
      <c r="B1571" s="16" t="n">
        <v>0.0624397541637774</v>
      </c>
      <c r="C1571" s="16" t="n">
        <v>0.0730087226215213</v>
      </c>
      <c r="D1571" s="16" t="n">
        <v>1</v>
      </c>
      <c r="E1571" s="17" t="n">
        <v>100</v>
      </c>
      <c r="F1571" s="17" t="n">
        <v>12.5724851597292</v>
      </c>
      <c r="G1571" s="17" t="n">
        <v>11.5510891029872</v>
      </c>
      <c r="H1571" s="16" t="n">
        <v>3.0044666899229</v>
      </c>
      <c r="I1571" s="16" t="n">
        <v>1.30102999566398</v>
      </c>
      <c r="J1571" s="16" t="n">
        <v>0.559170851534429</v>
      </c>
      <c r="K1571" s="16" t="n">
        <v>0.651411589895988</v>
      </c>
      <c r="L1571" s="16" t="n">
        <v>0.695030543173188</v>
      </c>
    </row>
    <row r="1572" customFormat="false" ht="15" hidden="false" customHeight="false" outlineLevel="0" collapsed="false">
      <c r="A1572" s="17" t="n">
        <v>1967</v>
      </c>
      <c r="B1572" s="16" t="n">
        <v>0.0625624488073367</v>
      </c>
      <c r="C1572" s="16" t="n">
        <v>0.0732009000245919</v>
      </c>
      <c r="D1572" s="16" t="n">
        <v>1</v>
      </c>
      <c r="E1572" s="17" t="n">
        <v>100</v>
      </c>
      <c r="F1572" s="17" t="n">
        <v>12.6715250195956</v>
      </c>
      <c r="G1572" s="17" t="n">
        <v>11.6391335785522</v>
      </c>
      <c r="H1572" s="16" t="n">
        <v>3.01518068447029</v>
      </c>
      <c r="I1572" s="16" t="n">
        <v>1.30102999566398</v>
      </c>
      <c r="J1572" s="16" t="n">
        <v>0.519155774989792</v>
      </c>
      <c r="K1572" s="16" t="n">
        <v>0.652160035220956</v>
      </c>
      <c r="L1572" s="16" t="n">
        <v>0.69618623080733</v>
      </c>
    </row>
    <row r="1573" customFormat="false" ht="15" hidden="false" customHeight="false" outlineLevel="0" collapsed="false">
      <c r="A1573" s="17" t="n">
        <v>1968</v>
      </c>
      <c r="B1573" s="16" t="n">
        <v>0.0626886745017988</v>
      </c>
      <c r="C1573" s="16" t="n">
        <v>0.0733977683430972</v>
      </c>
      <c r="D1573" s="16" t="n">
        <v>1</v>
      </c>
      <c r="E1573" s="17" t="n">
        <v>100</v>
      </c>
      <c r="F1573" s="17" t="n">
        <v>12.7714619626307</v>
      </c>
      <c r="G1573" s="17" t="n">
        <v>11.7300692774724</v>
      </c>
      <c r="H1573" s="16" t="n">
        <v>3.01542372211472</v>
      </c>
      <c r="I1573" s="16" t="n">
        <v>1.30102999566398</v>
      </c>
      <c r="J1573" s="16" t="n">
        <v>0.536345470165324</v>
      </c>
      <c r="K1573" s="16" t="n">
        <v>0.653051565681581</v>
      </c>
      <c r="L1573" s="16" t="n">
        <v>0.697242859501403</v>
      </c>
    </row>
    <row r="1574" customFormat="false" ht="15" hidden="false" customHeight="false" outlineLevel="0" collapsed="false">
      <c r="A1574" s="17" t="n">
        <v>1969</v>
      </c>
      <c r="B1574" s="16" t="n">
        <v>0.0628193503452672</v>
      </c>
      <c r="C1574" s="16" t="n">
        <v>0.0736041790065404</v>
      </c>
      <c r="D1574" s="16" t="n">
        <v>1</v>
      </c>
      <c r="E1574" s="17" t="n">
        <v>100</v>
      </c>
      <c r="F1574" s="17" t="n">
        <v>12.8793249739825</v>
      </c>
      <c r="G1574" s="17" t="n">
        <v>11.8264118657945</v>
      </c>
      <c r="H1574" s="16" t="n">
        <v>3.02147372430168</v>
      </c>
      <c r="I1574" s="16" t="n">
        <v>1.30102999566398</v>
      </c>
      <c r="J1574" s="16" t="n">
        <v>0.774831712782376</v>
      </c>
      <c r="K1574" s="16" t="n">
        <v>0.653744978262066</v>
      </c>
      <c r="L1574" s="16" t="n">
        <v>0.697529029772715</v>
      </c>
    </row>
    <row r="1575" customFormat="false" ht="15" hidden="false" customHeight="false" outlineLevel="0" collapsed="false">
      <c r="A1575" s="17" t="n">
        <v>1970</v>
      </c>
      <c r="B1575" s="16" t="n">
        <v>0.0629522368587829</v>
      </c>
      <c r="C1575" s="16" t="n">
        <v>0.0738151694909513</v>
      </c>
      <c r="D1575" s="16" t="n">
        <v>1</v>
      </c>
      <c r="E1575" s="17" t="n">
        <v>100</v>
      </c>
      <c r="F1575" s="17" t="n">
        <v>12.9913473894712</v>
      </c>
      <c r="G1575" s="17" t="n">
        <v>11.9313724267957</v>
      </c>
      <c r="H1575" s="16" t="n">
        <v>3.02813080216774</v>
      </c>
      <c r="I1575" s="16" t="n">
        <v>1.30102999566398</v>
      </c>
      <c r="J1575" s="16" t="n">
        <v>1.13150349932088</v>
      </c>
      <c r="K1575" s="16" t="n">
        <v>0.654845633151725</v>
      </c>
      <c r="L1575" s="16" t="n">
        <v>0.697573055968301</v>
      </c>
    </row>
    <row r="1576" customFormat="false" ht="15" hidden="false" customHeight="false" outlineLevel="0" collapsed="false">
      <c r="A1576" s="17" t="n">
        <v>1971</v>
      </c>
      <c r="B1576" s="16" t="n">
        <v>0.0630867292759595</v>
      </c>
      <c r="C1576" s="16" t="n">
        <v>0.0740295073009175</v>
      </c>
      <c r="D1576" s="16" t="n">
        <v>1</v>
      </c>
      <c r="E1576" s="17" t="n">
        <v>100</v>
      </c>
      <c r="F1576" s="17" t="n">
        <v>13.1058444575317</v>
      </c>
      <c r="G1576" s="17" t="n">
        <v>12.0313916714875</v>
      </c>
      <c r="H1576" s="16" t="n">
        <v>3.03297173228416</v>
      </c>
      <c r="I1576" s="16" t="n">
        <v>1.30102999566398</v>
      </c>
      <c r="J1576" s="16" t="n">
        <v>0.849169314561903</v>
      </c>
      <c r="K1576" s="16" t="n">
        <v>0.655616091574487</v>
      </c>
      <c r="L1576" s="16" t="n">
        <v>0.69722084640361</v>
      </c>
    </row>
    <row r="1577" customFormat="false" ht="15" hidden="false" customHeight="false" outlineLevel="0" collapsed="false">
      <c r="A1577" s="17" t="n">
        <v>1972</v>
      </c>
      <c r="B1577" s="16" t="n">
        <v>0.0632244845783269</v>
      </c>
      <c r="C1577" s="16" t="n">
        <v>0.0742500200812299</v>
      </c>
      <c r="D1577" s="16" t="n">
        <v>1</v>
      </c>
      <c r="E1577" s="17" t="n">
        <v>100</v>
      </c>
      <c r="F1577" s="17" t="n">
        <v>13.2238176467879</v>
      </c>
      <c r="G1577" s="17" t="n">
        <v>12.1394376975108</v>
      </c>
      <c r="H1577" s="16" t="n">
        <v>3.03459117970528</v>
      </c>
      <c r="I1577" s="16" t="n">
        <v>1.30102999566398</v>
      </c>
      <c r="J1577" s="16" t="n">
        <v>0.671853120892133</v>
      </c>
      <c r="K1577" s="16" t="n">
        <v>0.656683726817456</v>
      </c>
      <c r="L1577" s="16" t="n">
        <v>0.696615486214298</v>
      </c>
    </row>
    <row r="1578" customFormat="false" ht="15" hidden="false" customHeight="false" outlineLevel="0" collapsed="false">
      <c r="A1578" s="17" t="n">
        <v>1973</v>
      </c>
      <c r="B1578" s="16" t="n">
        <v>0.0633652866990478</v>
      </c>
      <c r="C1578" s="16" t="n">
        <v>0.0744723941837431</v>
      </c>
      <c r="D1578" s="16" t="n">
        <v>1</v>
      </c>
      <c r="E1578" s="17" t="n">
        <v>100</v>
      </c>
      <c r="F1578" s="17" t="n">
        <v>13.3384304625147</v>
      </c>
      <c r="G1578" s="17" t="n">
        <v>12.2334883543227</v>
      </c>
      <c r="H1578" s="16" t="n">
        <v>3.03459117970528</v>
      </c>
      <c r="I1578" s="16" t="n">
        <v>1.30102999566398</v>
      </c>
      <c r="J1578" s="16" t="n">
        <v>0.7176387694969</v>
      </c>
      <c r="K1578" s="16" t="n">
        <v>0.657553244180287</v>
      </c>
      <c r="L1578" s="16" t="n">
        <v>0.69518463485774</v>
      </c>
    </row>
    <row r="1579" customFormat="false" ht="15" hidden="false" customHeight="false" outlineLevel="0" collapsed="false">
      <c r="A1579" s="17" t="n">
        <v>1974</v>
      </c>
      <c r="B1579" s="16" t="n">
        <v>0.0635078209693785</v>
      </c>
      <c r="C1579" s="16" t="n">
        <v>0.0746975863991751</v>
      </c>
      <c r="D1579" s="16" t="n">
        <v>1</v>
      </c>
      <c r="E1579" s="17" t="n">
        <v>100</v>
      </c>
      <c r="F1579" s="17" t="n">
        <v>13.4535910858302</v>
      </c>
      <c r="G1579" s="17" t="n">
        <v>12.3214967315945</v>
      </c>
      <c r="H1579" s="16" t="n">
        <v>3.03808058994646</v>
      </c>
      <c r="I1579" s="16" t="n">
        <v>1.30102999566398</v>
      </c>
      <c r="J1579" s="16" t="n">
        <v>0.837966382672913</v>
      </c>
      <c r="K1579" s="16" t="n">
        <v>0.658400748445325</v>
      </c>
      <c r="L1579" s="16" t="n">
        <v>0.693709757305597</v>
      </c>
    </row>
    <row r="1580" customFormat="false" ht="15" hidden="false" customHeight="false" outlineLevel="0" collapsed="false">
      <c r="A1580" s="17" t="n">
        <v>1975</v>
      </c>
      <c r="B1580" s="16" t="n">
        <v>0.0636557733019193</v>
      </c>
      <c r="C1580" s="16" t="n">
        <v>0.0749278159211507</v>
      </c>
      <c r="D1580" s="16" t="n">
        <v>1</v>
      </c>
      <c r="E1580" s="17" t="n">
        <v>100</v>
      </c>
      <c r="F1580" s="17" t="n">
        <v>13.5657958396715</v>
      </c>
      <c r="G1580" s="17" t="n">
        <v>12.4165560556778</v>
      </c>
      <c r="H1580" s="16" t="n">
        <v>3.03808058994646</v>
      </c>
      <c r="I1580" s="16" t="n">
        <v>1.30102999566398</v>
      </c>
      <c r="J1580" s="16" t="n">
        <v>0.401425102194103</v>
      </c>
      <c r="K1580" s="16" t="n">
        <v>0.659314292003742</v>
      </c>
      <c r="L1580" s="16" t="n">
        <v>0.691475427879588</v>
      </c>
    </row>
    <row r="1581" customFormat="false" ht="15" hidden="false" customHeight="false" outlineLevel="0" collapsed="false">
      <c r="A1581" s="17" t="n">
        <v>1976</v>
      </c>
      <c r="B1581" s="16" t="n">
        <v>0.0638077589372794</v>
      </c>
      <c r="C1581" s="16" t="n">
        <v>0.0751624215853693</v>
      </c>
      <c r="D1581" s="16" t="n">
        <v>1</v>
      </c>
      <c r="E1581" s="17" t="n">
        <v>100</v>
      </c>
      <c r="F1581" s="17" t="n">
        <v>13.6762442369888</v>
      </c>
      <c r="G1581" s="17" t="n">
        <v>12.5121806766781</v>
      </c>
      <c r="H1581" s="16" t="n">
        <v>3.03808058994646</v>
      </c>
      <c r="I1581" s="16" t="n">
        <v>1.30102999566398</v>
      </c>
      <c r="J1581" s="16" t="n">
        <v>0.40613333478261</v>
      </c>
      <c r="K1581" s="16" t="n">
        <v>0.660282868306642</v>
      </c>
      <c r="L1581" s="16" t="n">
        <v>0.688778823399923</v>
      </c>
    </row>
    <row r="1582" customFormat="false" ht="15" hidden="false" customHeight="false" outlineLevel="0" collapsed="false">
      <c r="A1582" s="17" t="n">
        <v>1977</v>
      </c>
      <c r="B1582" s="16" t="n">
        <v>0.0639626184823336</v>
      </c>
      <c r="C1582" s="16" t="n">
        <v>0.0753982948225108</v>
      </c>
      <c r="D1582" s="16" t="n">
        <v>1</v>
      </c>
      <c r="E1582" s="17" t="n">
        <v>100</v>
      </c>
      <c r="F1582" s="17" t="n">
        <v>13.7841174899044</v>
      </c>
      <c r="G1582" s="17" t="n">
        <v>12.6047062377525</v>
      </c>
      <c r="H1582" s="16" t="n">
        <v>3.03808058994646</v>
      </c>
      <c r="I1582" s="16" t="n">
        <v>1.30102999566398</v>
      </c>
      <c r="J1582" s="16" t="n">
        <v>0.707200387105454</v>
      </c>
      <c r="K1582" s="16" t="n">
        <v>0.661141379120577</v>
      </c>
      <c r="L1582" s="16" t="n">
        <v>0.685730009355567</v>
      </c>
    </row>
    <row r="1583" customFormat="false" ht="15" hidden="false" customHeight="false" outlineLevel="0" collapsed="false">
      <c r="A1583" s="17" t="n">
        <v>1978</v>
      </c>
      <c r="B1583" s="16" t="n">
        <v>0.0641250445335</v>
      </c>
      <c r="C1583" s="16" t="n">
        <v>0.0756433996279208</v>
      </c>
      <c r="D1583" s="16" t="n">
        <v>1</v>
      </c>
      <c r="E1583" s="17" t="n">
        <v>100</v>
      </c>
      <c r="F1583" s="17" t="n">
        <v>13.891256626913</v>
      </c>
      <c r="G1583" s="17" t="n">
        <v>12.6926822154742</v>
      </c>
      <c r="H1583" s="16" t="n">
        <v>3.03808058994646</v>
      </c>
      <c r="I1583" s="16" t="n">
        <v>1.30102999566398</v>
      </c>
      <c r="J1583" s="16" t="n">
        <v>0.606663040773271</v>
      </c>
      <c r="K1583" s="16" t="n">
        <v>0.661933850641132</v>
      </c>
      <c r="L1583" s="16" t="n">
        <v>0.682989378680315</v>
      </c>
    </row>
    <row r="1584" customFormat="false" ht="15" hidden="false" customHeight="false" outlineLevel="0" collapsed="false">
      <c r="A1584" s="17" t="n">
        <v>1979</v>
      </c>
      <c r="B1584" s="16" t="n">
        <v>0.0642905994145959</v>
      </c>
      <c r="C1584" s="16" t="n">
        <v>0.0758902205411694</v>
      </c>
      <c r="D1584" s="16" t="n">
        <v>1</v>
      </c>
      <c r="E1584" s="17" t="n">
        <v>100</v>
      </c>
      <c r="F1584" s="17" t="n">
        <v>13.9933063832544</v>
      </c>
      <c r="G1584" s="17" t="n">
        <v>12.7746840518044</v>
      </c>
      <c r="H1584" s="16" t="n">
        <v>3.03808058994646</v>
      </c>
      <c r="I1584" s="16" t="n">
        <v>1.30102999566398</v>
      </c>
      <c r="J1584" s="16" t="n">
        <v>0.382796906942352</v>
      </c>
      <c r="K1584" s="16" t="n">
        <v>0.66271531561279</v>
      </c>
      <c r="L1584" s="16" t="n">
        <v>0.679786472951406</v>
      </c>
    </row>
    <row r="1585" customFormat="false" ht="15" hidden="false" customHeight="false" outlineLevel="0" collapsed="false">
      <c r="A1585" s="17" t="n">
        <v>1980</v>
      </c>
      <c r="B1585" s="16" t="n">
        <v>0.0644589959195367</v>
      </c>
      <c r="C1585" s="16" t="n">
        <v>0.0761390237240079</v>
      </c>
      <c r="D1585" s="16" t="n">
        <v>1</v>
      </c>
      <c r="E1585" s="17" t="n">
        <v>100</v>
      </c>
      <c r="F1585" s="17" t="n">
        <v>14.0940646168987</v>
      </c>
      <c r="G1585" s="17" t="n">
        <v>12.8615436759322</v>
      </c>
      <c r="H1585" s="16" t="n">
        <v>3.03808058994646</v>
      </c>
      <c r="I1585" s="16" t="n">
        <v>1.30102999566398</v>
      </c>
      <c r="J1585" s="16" t="n">
        <v>0.550820302072444</v>
      </c>
      <c r="K1585" s="16" t="n">
        <v>0.663342688899895</v>
      </c>
      <c r="L1585" s="16" t="n">
        <v>0.6772219470585</v>
      </c>
    </row>
    <row r="1586" customFormat="false" ht="15" hidden="false" customHeight="false" outlineLevel="0" collapsed="false">
      <c r="A1586" s="17" t="n">
        <v>1981</v>
      </c>
      <c r="B1586" s="16" t="n">
        <v>0.0646337720806952</v>
      </c>
      <c r="C1586" s="16" t="n">
        <v>0.0763947894024548</v>
      </c>
      <c r="D1586" s="16" t="n">
        <v>1</v>
      </c>
      <c r="E1586" s="17" t="n">
        <v>100</v>
      </c>
      <c r="F1586" s="17" t="n">
        <v>14.1939436010097</v>
      </c>
      <c r="G1586" s="17" t="n">
        <v>12.9397034103499</v>
      </c>
      <c r="H1586" s="16" t="n">
        <v>3.03808058994646</v>
      </c>
      <c r="I1586" s="16" t="n">
        <v>1.30102999566398</v>
      </c>
      <c r="J1586" s="16" t="n">
        <v>0.813480753614797</v>
      </c>
      <c r="K1586" s="16" t="n">
        <v>0.664179186616037</v>
      </c>
      <c r="L1586" s="16" t="n">
        <v>0.674140113367454</v>
      </c>
    </row>
    <row r="1587" customFormat="false" ht="15" hidden="false" customHeight="false" outlineLevel="0" collapsed="false">
      <c r="A1587" s="17" t="n">
        <v>1982</v>
      </c>
      <c r="B1587" s="16" t="n">
        <v>0.0648092870635015</v>
      </c>
      <c r="C1587" s="16" t="n">
        <v>0.0766489688932541</v>
      </c>
      <c r="D1587" s="16" t="n">
        <v>1</v>
      </c>
      <c r="E1587" s="17" t="n">
        <v>100</v>
      </c>
      <c r="F1587" s="17" t="n">
        <v>14.2873774930683</v>
      </c>
      <c r="G1587" s="17" t="n">
        <v>13.010274419449</v>
      </c>
      <c r="H1587" s="16" t="n">
        <v>3.0435241958284</v>
      </c>
      <c r="I1587" s="16" t="n">
        <v>1.30102999566398</v>
      </c>
      <c r="J1587" s="16" t="n">
        <v>0.467981182269612</v>
      </c>
      <c r="K1587" s="16" t="n">
        <v>0.664971658136591</v>
      </c>
      <c r="L1587" s="16" t="n">
        <v>0.671267404105443</v>
      </c>
    </row>
    <row r="1588" customFormat="false" ht="15" hidden="false" customHeight="false" outlineLevel="0" collapsed="false">
      <c r="A1588" s="17" t="n">
        <v>1983</v>
      </c>
      <c r="B1588" s="16" t="n">
        <v>0.064990388215692</v>
      </c>
      <c r="C1588" s="16" t="n">
        <v>0.076908850641077</v>
      </c>
      <c r="D1588" s="16" t="n">
        <v>1</v>
      </c>
      <c r="E1588" s="17" t="n">
        <v>100</v>
      </c>
      <c r="F1588" s="17" t="n">
        <v>14.3799541903051</v>
      </c>
      <c r="G1588" s="17" t="n">
        <v>13.0828340031639</v>
      </c>
      <c r="H1588" s="16" t="n">
        <v>3.0507157162814</v>
      </c>
      <c r="I1588" s="16" t="n">
        <v>1.30102999566398</v>
      </c>
      <c r="J1588" s="16" t="n">
        <v>0.74151225126351</v>
      </c>
      <c r="K1588" s="16" t="n">
        <v>0.665731110010456</v>
      </c>
      <c r="L1588" s="16" t="n">
        <v>0.668295635903363</v>
      </c>
    </row>
    <row r="1589" customFormat="false" ht="15" hidden="false" customHeight="false" outlineLevel="0" collapsed="false">
      <c r="A1589" s="17" t="n">
        <v>1984</v>
      </c>
      <c r="B1589" s="16" t="n">
        <v>0.0651775872817746</v>
      </c>
      <c r="C1589" s="16" t="n">
        <v>0.0771746842348381</v>
      </c>
      <c r="D1589" s="16" t="n">
        <v>1</v>
      </c>
      <c r="E1589" s="17" t="n">
        <v>100</v>
      </c>
      <c r="F1589" s="17" t="n">
        <v>14.469382257173</v>
      </c>
      <c r="G1589" s="17" t="n">
        <v>13.1292274378067</v>
      </c>
      <c r="H1589" s="16" t="n">
        <v>3.05899373575691</v>
      </c>
      <c r="I1589" s="16" t="n">
        <v>1.30102999566398</v>
      </c>
      <c r="J1589" s="16" t="n">
        <v>0.850687845391257</v>
      </c>
      <c r="K1589" s="16" t="n">
        <v>0.666644653568874</v>
      </c>
      <c r="L1589" s="16" t="n">
        <v>0.665610037972594</v>
      </c>
    </row>
    <row r="1590" customFormat="false" ht="15" hidden="false" customHeight="false" outlineLevel="0" collapsed="false">
      <c r="A1590" s="17" t="n">
        <v>1985</v>
      </c>
      <c r="B1590" s="16" t="n">
        <v>0.0653688118413643</v>
      </c>
      <c r="C1590" s="16" t="n">
        <v>0.0774429712007251</v>
      </c>
      <c r="D1590" s="16" t="n">
        <v>1</v>
      </c>
      <c r="E1590" s="17" t="n">
        <v>100</v>
      </c>
      <c r="F1590" s="17" t="n">
        <v>14.5531982355721</v>
      </c>
      <c r="G1590" s="17" t="n">
        <v>13.2039000367658</v>
      </c>
      <c r="H1590" s="16" t="n">
        <v>3.06505628107617</v>
      </c>
      <c r="I1590" s="16" t="n">
        <v>1.30102999566398</v>
      </c>
      <c r="J1590" s="16" t="n">
        <v>0.80317832874962</v>
      </c>
      <c r="K1590" s="16" t="n">
        <v>0.667459138187221</v>
      </c>
      <c r="L1590" s="16" t="n">
        <v>0.663386715095482</v>
      </c>
    </row>
    <row r="1591" customFormat="false" ht="15" hidden="false" customHeight="false" outlineLevel="0" collapsed="false">
      <c r="A1591" s="17" t="n">
        <v>1986</v>
      </c>
      <c r="B1591" s="16" t="n">
        <v>0.0655671869715055</v>
      </c>
      <c r="C1591" s="16" t="n">
        <v>0.0777197371432101</v>
      </c>
      <c r="D1591" s="16" t="n">
        <v>1</v>
      </c>
      <c r="E1591" s="17" t="n">
        <v>100</v>
      </c>
      <c r="F1591" s="17" t="n">
        <v>14.6370090542498</v>
      </c>
      <c r="G1591" s="17" t="n">
        <v>13.2783708291894</v>
      </c>
      <c r="H1591" s="16" t="n">
        <v>3.0698135630988</v>
      </c>
      <c r="I1591" s="16" t="n">
        <v>1.30102999566398</v>
      </c>
      <c r="J1591" s="16" t="n">
        <v>0.863517358060803</v>
      </c>
      <c r="K1591" s="16" t="n">
        <v>0.668064498376534</v>
      </c>
      <c r="L1591" s="16" t="n">
        <v>0.661317483902922</v>
      </c>
    </row>
    <row r="1592" customFormat="false" ht="15" hidden="false" customHeight="false" outlineLevel="0" collapsed="false">
      <c r="A1592" s="17" t="n">
        <v>1987</v>
      </c>
      <c r="B1592" s="16" t="n">
        <v>0.0657743731858554</v>
      </c>
      <c r="C1592" s="16" t="n">
        <v>0.0780064765679447</v>
      </c>
      <c r="D1592" s="16" t="n">
        <v>1</v>
      </c>
      <c r="E1592" s="17" t="n">
        <v>100</v>
      </c>
      <c r="F1592" s="17" t="n">
        <v>14.7193609697547</v>
      </c>
      <c r="G1592" s="17" t="n">
        <v>13.341417589499</v>
      </c>
      <c r="H1592" s="16" t="n">
        <v>3.07811986071338</v>
      </c>
      <c r="I1592" s="16" t="n">
        <v>1.30102999566398</v>
      </c>
      <c r="J1592" s="16" t="n">
        <v>0.72047216485881</v>
      </c>
      <c r="K1592" s="16" t="n">
        <v>0.668923009190468</v>
      </c>
      <c r="L1592" s="16" t="n">
        <v>0.659237246161466</v>
      </c>
    </row>
    <row r="1593" customFormat="false" ht="15" hidden="false" customHeight="false" outlineLevel="0" collapsed="false">
      <c r="A1593" s="17" t="n">
        <v>1988</v>
      </c>
      <c r="B1593" s="16" t="n">
        <v>0.0659826504963416</v>
      </c>
      <c r="C1593" s="16" t="n">
        <v>0.0782936852519438</v>
      </c>
      <c r="D1593" s="16" t="n">
        <v>1</v>
      </c>
      <c r="E1593" s="17" t="n">
        <v>100</v>
      </c>
      <c r="F1593" s="17" t="n">
        <v>14.8002966252286</v>
      </c>
      <c r="G1593" s="17" t="n">
        <v>13.407289498537</v>
      </c>
      <c r="H1593" s="16" t="n">
        <v>3.08359244168545</v>
      </c>
      <c r="I1593" s="16" t="n">
        <v>1.30102999566398</v>
      </c>
      <c r="J1593" s="16" t="n">
        <v>0.831221088720822</v>
      </c>
      <c r="K1593" s="16" t="n">
        <v>0.669605415222057</v>
      </c>
      <c r="L1593" s="16" t="n">
        <v>0.65715700842001</v>
      </c>
    </row>
    <row r="1594" customFormat="false" ht="15" hidden="false" customHeight="false" outlineLevel="0" collapsed="false">
      <c r="A1594" s="17" t="n">
        <v>1989</v>
      </c>
      <c r="B1594" s="16" t="n">
        <v>0.0661948657974049</v>
      </c>
      <c r="C1594" s="16" t="n">
        <v>0.0785848966026111</v>
      </c>
      <c r="D1594" s="16" t="n">
        <v>1</v>
      </c>
      <c r="E1594" s="17" t="n">
        <v>100</v>
      </c>
      <c r="F1594" s="17" t="n">
        <v>14.8799843452244</v>
      </c>
      <c r="G1594" s="17" t="n">
        <v>13.4713721452022</v>
      </c>
      <c r="H1594" s="16" t="n">
        <v>3.09201680801001</v>
      </c>
      <c r="I1594" s="16" t="n">
        <v>1.30102999566398</v>
      </c>
      <c r="J1594" s="16" t="n">
        <v>0.989445667764989</v>
      </c>
      <c r="K1594" s="16" t="n">
        <v>0.670287821253646</v>
      </c>
      <c r="L1594" s="16" t="n">
        <v>0.655902261845798</v>
      </c>
    </row>
    <row r="1595" customFormat="false" ht="15" hidden="false" customHeight="false" outlineLevel="0" collapsed="false">
      <c r="A1595" s="17" t="n">
        <v>1990</v>
      </c>
      <c r="B1595" s="16" t="n">
        <v>0.0664135334668336</v>
      </c>
      <c r="C1595" s="16" t="n">
        <v>0.0788832495395886</v>
      </c>
      <c r="D1595" s="16" t="n">
        <v>1</v>
      </c>
      <c r="E1595" s="17" t="n">
        <v>100</v>
      </c>
      <c r="F1595" s="17" t="n">
        <v>14.9578075075374</v>
      </c>
      <c r="G1595" s="17" t="n">
        <v>13.5330085464219</v>
      </c>
      <c r="H1595" s="16" t="n">
        <v>3.0947223494755</v>
      </c>
      <c r="I1595" s="16" t="n">
        <v>1.30102999566398</v>
      </c>
      <c r="J1595" s="16" t="n">
        <v>1.01273022870036</v>
      </c>
      <c r="K1595" s="16" t="n">
        <v>0.670706070111717</v>
      </c>
      <c r="L1595" s="16" t="n">
        <v>0.65408618127786</v>
      </c>
    </row>
    <row r="1596" customFormat="false" ht="15" hidden="false" customHeight="false" outlineLevel="0" collapsed="false">
      <c r="A1596" s="17" t="n">
        <v>1991</v>
      </c>
      <c r="B1596" s="16" t="n">
        <v>0.0666321090526051</v>
      </c>
      <c r="C1596" s="16" t="n">
        <v>0.0791797368257219</v>
      </c>
      <c r="D1596" s="16" t="n">
        <v>1</v>
      </c>
      <c r="E1596" s="17" t="n">
        <v>100</v>
      </c>
      <c r="F1596" s="17" t="n">
        <v>15.0321871191669</v>
      </c>
      <c r="G1596" s="17" t="n">
        <v>13.5962517919334</v>
      </c>
      <c r="H1596" s="16" t="n">
        <v>3.09899681498538</v>
      </c>
      <c r="I1596" s="16" t="n">
        <v>1.30102999566398</v>
      </c>
      <c r="J1596" s="16" t="n">
        <v>0.637910095722279</v>
      </c>
      <c r="K1596" s="16" t="n">
        <v>0.671168345165373</v>
      </c>
      <c r="L1596" s="16" t="n">
        <v>0.652358153101095</v>
      </c>
    </row>
    <row r="1597" customFormat="false" ht="15" hidden="false" customHeight="false" outlineLevel="0" collapsed="false">
      <c r="A1597" s="17" t="n">
        <v>1992</v>
      </c>
      <c r="B1597" s="16" t="n">
        <v>0.0668576446120386</v>
      </c>
      <c r="C1597" s="16" t="n">
        <v>0.0794829680331129</v>
      </c>
      <c r="D1597" s="16" t="n">
        <v>1</v>
      </c>
      <c r="E1597" s="17" t="n">
        <v>100</v>
      </c>
      <c r="F1597" s="17" t="n">
        <v>15.1041460288383</v>
      </c>
      <c r="G1597" s="17" t="n">
        <v>13.6450428365528</v>
      </c>
      <c r="H1597" s="16" t="n">
        <v>3.10442798403709</v>
      </c>
      <c r="I1597" s="16" t="n">
        <v>1.30102999566398</v>
      </c>
      <c r="J1597" s="16" t="n">
        <v>1.20533980215621</v>
      </c>
      <c r="K1597" s="16" t="n">
        <v>0.67163062021903</v>
      </c>
      <c r="L1597" s="16" t="n">
        <v>0.650806229706676</v>
      </c>
    </row>
    <row r="1598" customFormat="false" ht="15" hidden="false" customHeight="false" outlineLevel="0" collapsed="false">
      <c r="A1598" s="17" t="n">
        <v>1993</v>
      </c>
      <c r="B1598" s="16" t="n">
        <v>0.0670903749763966</v>
      </c>
      <c r="C1598" s="16" t="n">
        <v>0.0797932414506821</v>
      </c>
      <c r="D1598" s="16" t="n">
        <v>1</v>
      </c>
      <c r="E1598" s="17" t="n">
        <v>100</v>
      </c>
      <c r="F1598" s="17" t="n">
        <v>15.1710595048258</v>
      </c>
      <c r="G1598" s="17" t="n">
        <v>13.699891801139</v>
      </c>
      <c r="H1598" s="16" t="n">
        <v>3.10763338955569</v>
      </c>
      <c r="I1598" s="16" t="n">
        <v>1.30102999566398</v>
      </c>
      <c r="J1598" s="16" t="n">
        <v>1.32739486286639</v>
      </c>
      <c r="K1598" s="16" t="n">
        <v>0.671949810137032</v>
      </c>
      <c r="L1598" s="16" t="n">
        <v>0.649441417643498</v>
      </c>
    </row>
    <row r="1599" customFormat="false" ht="15" hidden="false" customHeight="false" outlineLevel="0" collapsed="false">
      <c r="A1599" s="17" t="n">
        <v>1994</v>
      </c>
      <c r="B1599" s="16" t="n">
        <v>0.0673260517694332</v>
      </c>
      <c r="C1599" s="16" t="n">
        <v>0.0801059857044053</v>
      </c>
      <c r="D1599" s="16" t="n">
        <v>1</v>
      </c>
      <c r="E1599" s="17" t="n">
        <v>100</v>
      </c>
      <c r="F1599" s="17" t="n">
        <v>15.2357861123607</v>
      </c>
      <c r="G1599" s="17" t="n">
        <v>13.752209150692</v>
      </c>
      <c r="H1599" s="16" t="n">
        <v>3.11311781854434</v>
      </c>
      <c r="I1599" s="16" t="n">
        <v>1.30102999566398</v>
      </c>
      <c r="J1599" s="16" t="n">
        <v>1.25153783555473</v>
      </c>
      <c r="K1599" s="16" t="n">
        <v>0.672280006603929</v>
      </c>
      <c r="L1599" s="16" t="n">
        <v>0.647570304331077</v>
      </c>
    </row>
    <row r="1600" customFormat="false" ht="15" hidden="false" customHeight="false" outlineLevel="0" collapsed="false">
      <c r="A1600" s="17" t="n">
        <v>1995</v>
      </c>
      <c r="B1600" s="16" t="n">
        <v>0.0675718142478554</v>
      </c>
      <c r="C1600" s="16" t="n">
        <v>0.0804310766052881</v>
      </c>
      <c r="D1600" s="16" t="n">
        <v>1</v>
      </c>
      <c r="E1600" s="17" t="n">
        <v>100</v>
      </c>
      <c r="F1600" s="17" t="n">
        <v>15.2995933916173</v>
      </c>
      <c r="G1600" s="17" t="n">
        <v>13.7967112747532</v>
      </c>
      <c r="H1600" s="16" t="n">
        <v>3.11758361415374</v>
      </c>
      <c r="I1600" s="16" t="n">
        <v>1.30102999566398</v>
      </c>
      <c r="J1600" s="16" t="n">
        <v>1.07537746906444</v>
      </c>
      <c r="K1600" s="16" t="n">
        <v>0.672599196521931</v>
      </c>
      <c r="L1600" s="16" t="n">
        <v>0.645512079687414</v>
      </c>
    </row>
    <row r="1601" customFormat="false" ht="15" hidden="false" customHeight="false" outlineLevel="0" collapsed="false">
      <c r="A1601" s="17" t="n">
        <v>1996</v>
      </c>
      <c r="B1601" s="16" t="n">
        <v>0.067822535832723</v>
      </c>
      <c r="C1601" s="16" t="n">
        <v>0.0807602348644702</v>
      </c>
      <c r="D1601" s="16" t="n">
        <v>1</v>
      </c>
      <c r="E1601" s="17" t="n">
        <v>100</v>
      </c>
      <c r="F1601" s="17" t="n">
        <v>15.3586600709735</v>
      </c>
      <c r="G1601" s="17" t="n">
        <v>13.8355745680211</v>
      </c>
      <c r="H1601" s="16" t="n">
        <v>3.11810421468635</v>
      </c>
      <c r="I1601" s="16" t="n">
        <v>1.30102999566398</v>
      </c>
      <c r="J1601" s="16" t="n">
        <v>0.818598958130265</v>
      </c>
      <c r="K1601" s="16" t="n">
        <v>0.673083484673381</v>
      </c>
      <c r="L1601" s="16" t="n">
        <v>0.643795058059545</v>
      </c>
    </row>
    <row r="1602" customFormat="false" ht="15" hidden="false" customHeight="false" outlineLevel="0" collapsed="false">
      <c r="A1602" s="17" t="n">
        <v>1997</v>
      </c>
      <c r="B1602" s="16" t="n">
        <v>0.0680768881131102</v>
      </c>
      <c r="C1602" s="16" t="n">
        <v>0.0810921597135368</v>
      </c>
      <c r="D1602" s="16" t="n">
        <v>1</v>
      </c>
      <c r="E1602" s="17" t="n">
        <v>100</v>
      </c>
      <c r="F1602" s="17" t="n">
        <v>15.4162557789317</v>
      </c>
      <c r="G1602" s="17" t="n">
        <v>13.8719809769094</v>
      </c>
      <c r="H1602" s="16" t="n">
        <v>3.12292363059861</v>
      </c>
      <c r="I1602" s="16" t="n">
        <v>1.30102999566398</v>
      </c>
      <c r="J1602" s="16" t="n">
        <v>0.957757963316606</v>
      </c>
      <c r="K1602" s="16" t="n">
        <v>0.673391668042485</v>
      </c>
      <c r="L1602" s="16" t="n">
        <v>0.641978977491608</v>
      </c>
    </row>
    <row r="1603" customFormat="false" ht="15" hidden="false" customHeight="false" outlineLevel="0" collapsed="false">
      <c r="A1603" s="17" t="n">
        <v>1998</v>
      </c>
      <c r="B1603" s="16" t="n">
        <v>0.0683375402181237</v>
      </c>
      <c r="C1603" s="16" t="n">
        <v>0.0814311739948494</v>
      </c>
      <c r="D1603" s="16" t="n">
        <v>1</v>
      </c>
      <c r="E1603" s="17" t="n">
        <v>100</v>
      </c>
      <c r="F1603" s="17" t="n">
        <v>15.474233695517</v>
      </c>
      <c r="G1603" s="17" t="n">
        <v>13.9076824987835</v>
      </c>
      <c r="H1603" s="16" t="n">
        <v>3.12338177852019</v>
      </c>
      <c r="I1603" s="16" t="n">
        <v>1.30102999566398</v>
      </c>
      <c r="J1603" s="16" t="n">
        <v>1.30208534008306</v>
      </c>
      <c r="K1603" s="16" t="n">
        <v>0.673622805569314</v>
      </c>
      <c r="L1603" s="16" t="n">
        <v>0.640294975510429</v>
      </c>
    </row>
    <row r="1604" customFormat="false" ht="15" hidden="false" customHeight="false" outlineLevel="0" collapsed="false">
      <c r="A1604" s="17" t="n">
        <v>1999</v>
      </c>
      <c r="B1604" s="16" t="n">
        <v>0.0686007698376974</v>
      </c>
      <c r="C1604" s="16" t="n">
        <v>0.0817708655317241</v>
      </c>
      <c r="D1604" s="16" t="n">
        <v>1</v>
      </c>
      <c r="E1604" s="17" t="n">
        <v>100</v>
      </c>
      <c r="F1604" s="17" t="n">
        <v>15.5253546691971</v>
      </c>
      <c r="G1604" s="17" t="n">
        <v>13.9432913062854</v>
      </c>
      <c r="H1604" s="16" t="n">
        <v>3.12935327849671</v>
      </c>
      <c r="I1604" s="16" t="n">
        <v>1.30102999566398</v>
      </c>
      <c r="J1604" s="16" t="n">
        <v>1.17569316982989</v>
      </c>
      <c r="K1604" s="16" t="n">
        <v>0.673644818667107</v>
      </c>
      <c r="L1604" s="16" t="n">
        <v>0.638533927686974</v>
      </c>
    </row>
    <row r="1605" customFormat="false" ht="15" hidden="false" customHeight="false" outlineLevel="0" collapsed="false">
      <c r="A1605" s="17" t="n">
        <v>2000</v>
      </c>
      <c r="B1605" s="16" t="n">
        <v>0.0688660630197437</v>
      </c>
      <c r="C1605" s="16" t="n">
        <v>0.0821109267358528</v>
      </c>
      <c r="D1605" s="16" t="n">
        <v>1</v>
      </c>
      <c r="E1605" s="17" t="n">
        <v>100</v>
      </c>
      <c r="F1605" s="17" t="n">
        <v>15.5721485669063</v>
      </c>
      <c r="G1605" s="17" t="n">
        <v>13.9693344909761</v>
      </c>
      <c r="H1605" s="16" t="n">
        <v>3.12935327849671</v>
      </c>
      <c r="I1605" s="16" t="n">
        <v>1.30102999566398</v>
      </c>
      <c r="J1605" s="16" t="n">
        <v>1.17159713410711</v>
      </c>
      <c r="K1605" s="16" t="n">
        <v>0.673919982389522</v>
      </c>
      <c r="L1605" s="16" t="n">
        <v>0.636376644103242</v>
      </c>
    </row>
    <row r="1606" customFormat="false" ht="15" hidden="false" customHeight="false" outlineLevel="0" collapsed="false">
      <c r="A1606" s="17" t="n">
        <v>2001</v>
      </c>
      <c r="B1606" s="16" t="n">
        <v>0.0691390688496607</v>
      </c>
      <c r="C1606" s="16" t="n">
        <v>0.0824582562083032</v>
      </c>
      <c r="D1606" s="16" t="n">
        <v>1</v>
      </c>
      <c r="E1606" s="17" t="n">
        <v>100</v>
      </c>
      <c r="F1606" s="17" t="n">
        <v>15.6153920058493</v>
      </c>
      <c r="G1606" s="17" t="n">
        <v>13.9919359577793</v>
      </c>
      <c r="H1606" s="16" t="n">
        <v>3.12935327849671</v>
      </c>
      <c r="I1606" s="16" t="n">
        <v>1.30102999566398</v>
      </c>
      <c r="J1606" s="16" t="n">
        <v>0.906580129093713</v>
      </c>
      <c r="K1606" s="16" t="n">
        <v>0.674261185405316</v>
      </c>
      <c r="L1606" s="16" t="n">
        <v>0.634494524241924</v>
      </c>
    </row>
    <row r="1607" customFormat="false" ht="15" hidden="false" customHeight="false" outlineLevel="0" collapsed="false">
      <c r="A1607" s="17" t="n">
        <v>2002</v>
      </c>
      <c r="B1607" s="16" t="n">
        <v>0.0694177020203184</v>
      </c>
      <c r="C1607" s="16" t="n">
        <v>0.0828105490073495</v>
      </c>
      <c r="D1607" s="16" t="n">
        <v>1</v>
      </c>
      <c r="E1607" s="17" t="n">
        <v>100</v>
      </c>
      <c r="F1607" s="17" t="n">
        <v>15.6538011599082</v>
      </c>
      <c r="G1607" s="17" t="n">
        <v>14.0094372396985</v>
      </c>
      <c r="H1607" s="16" t="n">
        <v>3.12935327849671</v>
      </c>
      <c r="I1607" s="16" t="n">
        <v>1.30102999566398</v>
      </c>
      <c r="J1607" s="16" t="n">
        <v>0.780996633191505</v>
      </c>
      <c r="K1607" s="16" t="n">
        <v>0.674195146111937</v>
      </c>
      <c r="L1607" s="16" t="n">
        <v>0.632161135875846</v>
      </c>
    </row>
    <row r="1608" customFormat="false" ht="15" hidden="false" customHeight="false" outlineLevel="0" collapsed="false">
      <c r="A1608" s="17" t="n">
        <v>2003</v>
      </c>
      <c r="B1608" s="16" t="n">
        <v>0.0696989516417186</v>
      </c>
      <c r="C1608" s="16" t="n">
        <v>0.0831634382846008</v>
      </c>
      <c r="D1608" s="16" t="n">
        <v>1</v>
      </c>
      <c r="E1608" s="17" t="n">
        <v>100</v>
      </c>
      <c r="F1608" s="17" t="n">
        <v>15.6879296947272</v>
      </c>
      <c r="G1608" s="17" t="n">
        <v>14.0187161560966</v>
      </c>
      <c r="H1608" s="16" t="n">
        <v>3.12935327849671</v>
      </c>
      <c r="I1608" s="16" t="n">
        <v>1.30102999566398</v>
      </c>
      <c r="J1608" s="16" t="n">
        <v>0.889589348439172</v>
      </c>
      <c r="K1608" s="16" t="n">
        <v>0.674305211600903</v>
      </c>
      <c r="L1608" s="16" t="n">
        <v>0.630179957074459</v>
      </c>
    </row>
    <row r="1609" customFormat="false" ht="15" hidden="false" customHeight="false" outlineLevel="0" collapsed="false">
      <c r="A1609" s="17" t="n">
        <v>2004</v>
      </c>
      <c r="B1609" s="16" t="n">
        <v>0.0699912190713264</v>
      </c>
      <c r="C1609" s="16" t="n">
        <v>0.0835287594035777</v>
      </c>
      <c r="D1609" s="16" t="n">
        <v>1</v>
      </c>
      <c r="E1609" s="17" t="n">
        <v>100</v>
      </c>
      <c r="F1609" s="17" t="n">
        <v>15.7216465473161</v>
      </c>
      <c r="G1609" s="17" t="n">
        <v>14.0224697853081</v>
      </c>
      <c r="H1609" s="16" t="n">
        <v>3.12935327849671</v>
      </c>
      <c r="I1609" s="16" t="n">
        <v>1.30102999566398</v>
      </c>
      <c r="J1609" s="16" t="n">
        <v>0.684994372635304</v>
      </c>
      <c r="K1609" s="16" t="n">
        <v>0.674569368774421</v>
      </c>
      <c r="L1609" s="16" t="n">
        <v>0.627945627648451</v>
      </c>
    </row>
    <row r="1610" customFormat="false" ht="15" hidden="false" customHeight="false" outlineLevel="0" collapsed="false">
      <c r="A1610" s="17" t="n">
        <v>2005</v>
      </c>
      <c r="B1610" s="16" t="n">
        <v>0.0702853066501794</v>
      </c>
      <c r="C1610" s="16" t="n">
        <v>0.0838949069115064</v>
      </c>
      <c r="D1610" s="16" t="n">
        <v>1</v>
      </c>
      <c r="E1610" s="17" t="n">
        <v>100</v>
      </c>
      <c r="F1610" s="17" t="n">
        <v>15.7536935490686</v>
      </c>
      <c r="G1610" s="17" t="n">
        <v>14.032891498602</v>
      </c>
      <c r="H1610" s="16" t="n">
        <v>3.12935327849671</v>
      </c>
      <c r="I1610" s="16" t="n">
        <v>1.30102999566398</v>
      </c>
      <c r="J1610" s="16" t="n">
        <v>1.21084581152026</v>
      </c>
      <c r="K1610" s="16" t="n">
        <v>0.675108689670354</v>
      </c>
      <c r="L1610" s="16" t="n">
        <v>0.626239612569479</v>
      </c>
    </row>
    <row r="1611" customFormat="false" ht="15" hidden="false" customHeight="false" outlineLevel="0" collapsed="false">
      <c r="A1611" s="17" t="n">
        <v>2006</v>
      </c>
      <c r="B1611" s="16" t="n">
        <v>0.0705810805161794</v>
      </c>
      <c r="C1611" s="16" t="n">
        <v>0.0842619966909312</v>
      </c>
      <c r="D1611" s="16" t="n">
        <v>1</v>
      </c>
      <c r="E1611" s="17" t="n">
        <v>100</v>
      </c>
      <c r="F1611" s="17" t="n">
        <v>15.7829055212436</v>
      </c>
      <c r="G1611" s="17" t="n">
        <v>14.0354790766889</v>
      </c>
      <c r="H1611" s="16" t="n">
        <v>3.12935327849671</v>
      </c>
      <c r="I1611" s="16" t="n">
        <v>1.30102999566398</v>
      </c>
      <c r="J1611" s="16" t="n">
        <v>1.62050838498421</v>
      </c>
      <c r="K1611" s="16" t="n">
        <v>0.675449892686148</v>
      </c>
      <c r="L1611" s="16" t="n">
        <v>0.624027296241264</v>
      </c>
    </row>
    <row r="1612" customFormat="false" ht="15" hidden="false" customHeight="false" outlineLevel="0" collapsed="false">
      <c r="A1612" s="17" t="n">
        <v>2007</v>
      </c>
      <c r="B1612" s="16" t="n">
        <v>0.0708855007809621</v>
      </c>
      <c r="C1612" s="16" t="n">
        <v>0.0846365287589991</v>
      </c>
      <c r="D1612" s="16" t="n">
        <v>1</v>
      </c>
      <c r="E1612" s="17" t="n">
        <v>100</v>
      </c>
      <c r="F1612" s="17" t="n">
        <v>15.8057846605731</v>
      </c>
      <c r="G1612" s="17" t="n">
        <v>14.0354790766889</v>
      </c>
      <c r="H1612" s="16" t="n">
        <v>3.12935327849671</v>
      </c>
      <c r="I1612" s="16" t="n">
        <v>1.30102999566398</v>
      </c>
      <c r="J1612" s="16" t="n">
        <v>1.67051572102967</v>
      </c>
      <c r="K1612" s="16" t="n">
        <v>0.67570304331077</v>
      </c>
      <c r="L1612" s="16" t="n">
        <v>0.622288261515602</v>
      </c>
    </row>
    <row r="1613" customFormat="false" ht="15" hidden="false" customHeight="false" outlineLevel="0" collapsed="false">
      <c r="A1613" s="17" t="n">
        <v>2008</v>
      </c>
      <c r="B1613" s="16" t="n">
        <v>0.0711887111266454</v>
      </c>
      <c r="C1613" s="16" t="n">
        <v>0.0850057179636888</v>
      </c>
      <c r="D1613" s="16" t="n">
        <v>1</v>
      </c>
      <c r="E1613" s="17" t="n">
        <v>100</v>
      </c>
      <c r="F1613" s="17" t="n">
        <v>15.8216110722003</v>
      </c>
      <c r="G1613" s="17" t="n">
        <v>14.0354790766889</v>
      </c>
      <c r="H1613" s="16" t="n">
        <v>3.12935327849671</v>
      </c>
      <c r="I1613" s="16" t="n">
        <v>1.30102999566398</v>
      </c>
      <c r="J1613" s="16" t="n">
        <v>0.859853482529005</v>
      </c>
      <c r="K1613" s="16" t="n">
        <v>0.676165318364427</v>
      </c>
      <c r="L1613" s="16" t="n">
        <v>0.620318089263112</v>
      </c>
    </row>
    <row r="1614" customFormat="false" ht="15" hidden="false" customHeight="false" outlineLevel="0" collapsed="false">
      <c r="A1614" s="17" t="n">
        <v>2009</v>
      </c>
      <c r="B1614" s="16" t="n">
        <v>0.0714984352389972</v>
      </c>
      <c r="C1614" s="16" t="n">
        <v>0.0853805519574022</v>
      </c>
      <c r="D1614" s="16" t="n">
        <v>1</v>
      </c>
      <c r="E1614" s="17" t="n">
        <v>100</v>
      </c>
      <c r="F1614" s="17" t="n">
        <v>15.8335018778337</v>
      </c>
      <c r="G1614" s="17" t="n">
        <v>14.0354790766889</v>
      </c>
      <c r="H1614" s="16" t="n">
        <v>3.12935327849671</v>
      </c>
      <c r="I1614" s="16" t="n">
        <v>1.30102999566398</v>
      </c>
      <c r="J1614" s="16" t="n">
        <v>1.23198842588709</v>
      </c>
      <c r="K1614" s="16" t="n">
        <v>0.676363436244566</v>
      </c>
      <c r="L1614" s="16" t="n">
        <v>0.61857905453745</v>
      </c>
    </row>
    <row r="1615" customFormat="false" ht="15" hidden="false" customHeight="false" outlineLevel="0" collapsed="false">
      <c r="A1615" s="17" t="n">
        <v>2010</v>
      </c>
      <c r="B1615" s="16" t="n">
        <v>0.0718126677804523</v>
      </c>
      <c r="C1615" s="16" t="n">
        <v>0.0857600418831406</v>
      </c>
      <c r="D1615" s="16" t="n">
        <v>1</v>
      </c>
      <c r="E1615" s="17" t="n">
        <v>100</v>
      </c>
      <c r="F1615" s="17" t="n">
        <v>15.8438721542257</v>
      </c>
      <c r="G1615" s="17" t="n">
        <v>14.0354790766889</v>
      </c>
      <c r="H1615" s="16" t="n">
        <v>3.12935327849671</v>
      </c>
      <c r="I1615" s="16" t="n">
        <v>1.30102999566398</v>
      </c>
      <c r="J1615" s="16" t="n">
        <v>0.675184114176905</v>
      </c>
      <c r="K1615" s="16" t="n">
        <v>0.676451488635738</v>
      </c>
      <c r="L1615" s="16" t="n">
        <v>0.617181222827582</v>
      </c>
    </row>
    <row r="1616" customFormat="false" ht="15" hidden="false" customHeight="false" outlineLevel="0" collapsed="false">
      <c r="A1616" s="17" t="n">
        <v>2011</v>
      </c>
      <c r="B1616" s="16" t="n">
        <v>0.0721295051828579</v>
      </c>
      <c r="C1616" s="16" t="n">
        <v>0.0861403410936004</v>
      </c>
      <c r="D1616" s="16" t="n">
        <v>1</v>
      </c>
      <c r="E1616" s="17" t="n">
        <v>100</v>
      </c>
      <c r="F1616" s="17" t="n">
        <v>15.8493976285112</v>
      </c>
      <c r="G1616" s="17" t="n">
        <v>14.0354790766889</v>
      </c>
      <c r="H1616" s="16" t="n">
        <v>3.12935327849671</v>
      </c>
      <c r="I1616" s="16" t="n">
        <v>1.30102999566398</v>
      </c>
      <c r="J1616" s="16" t="n">
        <v>0.962254182862011</v>
      </c>
      <c r="K1616" s="16" t="n">
        <v>0.676605580320291</v>
      </c>
      <c r="L1616" s="16" t="n">
        <v>0.616014528644544</v>
      </c>
    </row>
    <row r="1617" customFormat="false" ht="15" hidden="false" customHeight="false" outlineLevel="0" collapsed="false">
      <c r="A1617" s="17" t="n">
        <v>2012</v>
      </c>
      <c r="B1617" s="16" t="n">
        <v>0.072453002880017</v>
      </c>
      <c r="C1617" s="16" t="n">
        <v>0.0865281524598864</v>
      </c>
      <c r="D1617" s="16" t="n">
        <v>1</v>
      </c>
      <c r="E1617" s="17" t="n">
        <v>100</v>
      </c>
      <c r="F1617" s="17" t="n">
        <v>15.8552773524755</v>
      </c>
      <c r="G1617" s="17" t="n">
        <v>14.0354790766889</v>
      </c>
      <c r="H1617" s="16" t="n">
        <v>3.12935327849671</v>
      </c>
      <c r="I1617" s="16" t="n">
        <v>1.30102999566398</v>
      </c>
      <c r="J1617" s="16" t="n">
        <v>0.717919832654844</v>
      </c>
      <c r="K1617" s="16" t="n">
        <v>0.676649606515877</v>
      </c>
      <c r="L1617" s="16" t="n">
        <v>0.614352539761158</v>
      </c>
    </row>
    <row r="1618" customFormat="false" ht="15" hidden="false" customHeight="false" outlineLevel="0" collapsed="false">
      <c r="A1618" s="17" t="n">
        <v>2013</v>
      </c>
      <c r="B1618" s="16" t="n">
        <v>0.0727851326818819</v>
      </c>
      <c r="C1618" s="16" t="n">
        <v>0.086925690896798</v>
      </c>
      <c r="D1618" s="16" t="n">
        <v>1</v>
      </c>
      <c r="E1618" s="17" t="n">
        <v>100</v>
      </c>
      <c r="F1618" s="17" t="n">
        <v>15.8604076941533</v>
      </c>
      <c r="G1618" s="17" t="n">
        <v>14.0354790766889</v>
      </c>
      <c r="H1618" s="16" t="n">
        <v>3.12935327849671</v>
      </c>
      <c r="I1618" s="16" t="n">
        <v>1.30102999566398</v>
      </c>
      <c r="J1618" s="16" t="n">
        <v>0.490117959281723</v>
      </c>
      <c r="K1618" s="16" t="n">
        <v>0.676616586869187</v>
      </c>
      <c r="L1618" s="16" t="n">
        <v>0.612899675306808</v>
      </c>
    </row>
    <row r="1619" customFormat="false" ht="15" hidden="false" customHeight="false" outlineLevel="0" collapsed="false">
      <c r="A1619" s="17" t="n">
        <v>2014</v>
      </c>
      <c r="B1619" s="16" t="n">
        <v>0.073117355119299</v>
      </c>
      <c r="C1619" s="16" t="n">
        <v>0.0873219942920364</v>
      </c>
      <c r="D1619" s="16" t="n">
        <v>1</v>
      </c>
      <c r="E1619" s="17" t="n">
        <v>100</v>
      </c>
      <c r="F1619" s="17" t="n">
        <v>15.8631100116958</v>
      </c>
      <c r="G1619" s="17" t="n">
        <v>14.0354790766889</v>
      </c>
      <c r="H1619" s="16" t="n">
        <v>3.12935327849671</v>
      </c>
      <c r="I1619" s="16" t="n">
        <v>1.30102999566398</v>
      </c>
      <c r="J1619" s="16" t="n">
        <v>0.923613093524698</v>
      </c>
      <c r="K1619" s="16" t="n">
        <v>0.676781685102636</v>
      </c>
      <c r="L1619" s="16" t="n">
        <v>0.611876066259424</v>
      </c>
    </row>
    <row r="1620" customFormat="false" ht="15" hidden="false" customHeight="false" outlineLevel="0" collapsed="false">
      <c r="A1620" s="17" t="n">
        <v>2015</v>
      </c>
      <c r="B1620" s="16" t="n">
        <v>0.0734521146173831</v>
      </c>
      <c r="C1620" s="16" t="n">
        <v>0.0877201012868495</v>
      </c>
      <c r="D1620" s="16" t="n">
        <v>1</v>
      </c>
      <c r="E1620" s="17" t="n">
        <v>100</v>
      </c>
      <c r="F1620" s="17" t="n">
        <v>15.8643501616784</v>
      </c>
      <c r="G1620" s="17" t="n">
        <v>14.0354790766889</v>
      </c>
      <c r="H1620" s="16" t="n">
        <v>3.12935327849671</v>
      </c>
      <c r="I1620" s="16" t="n">
        <v>1.30102999566398</v>
      </c>
      <c r="J1620" s="16" t="n">
        <v>0.645726567524334</v>
      </c>
      <c r="K1620" s="16" t="n">
        <v>0.676748665455946</v>
      </c>
      <c r="L1620" s="16" t="n">
        <v>0.610610313136316</v>
      </c>
    </row>
    <row r="1621" customFormat="false" ht="15" hidden="false" customHeight="false" outlineLevel="0" collapsed="false">
      <c r="A1621" s="17" t="n">
        <v>2016</v>
      </c>
      <c r="B1621" s="16" t="n">
        <v>0.0737947006192472</v>
      </c>
      <c r="C1621" s="16" t="n">
        <v>0.0881263320548751</v>
      </c>
      <c r="D1621" s="16" t="n">
        <v>1</v>
      </c>
      <c r="E1621" s="17" t="n">
        <v>100</v>
      </c>
      <c r="F1621" s="17" t="n">
        <v>15.8632736425063</v>
      </c>
      <c r="G1621" s="17" t="n">
        <v>14.0354790766889</v>
      </c>
      <c r="H1621" s="16" t="n">
        <v>3.12935327849671</v>
      </c>
      <c r="I1621" s="16" t="n">
        <v>1.30102999566398</v>
      </c>
      <c r="J1621" s="16" t="n">
        <v>0.881557576848534</v>
      </c>
      <c r="K1621" s="16" t="n">
        <v>0.67677067855374</v>
      </c>
      <c r="L1621" s="16" t="n">
        <v>0.609355566562104</v>
      </c>
    </row>
    <row r="1622" customFormat="false" ht="15" hidden="false" customHeight="false" outlineLevel="0" collapsed="false">
      <c r="A1622" s="17" t="n">
        <v>2017</v>
      </c>
      <c r="B1622" s="16" t="n">
        <v>0.0741347926082434</v>
      </c>
      <c r="C1622" s="16" t="n">
        <v>0.0885282600959998</v>
      </c>
      <c r="D1622" s="16" t="n">
        <v>1</v>
      </c>
      <c r="E1622" s="17" t="n">
        <v>100</v>
      </c>
      <c r="F1622" s="17" t="n">
        <v>15.858933334648</v>
      </c>
      <c r="G1622" s="17" t="n">
        <v>14.0354790766889</v>
      </c>
      <c r="H1622" s="16" t="n">
        <v>3.12935327849671</v>
      </c>
      <c r="I1622" s="16" t="n">
        <v>1.30102999566398</v>
      </c>
      <c r="J1622" s="16" t="n">
        <v>0.612170679353235</v>
      </c>
      <c r="K1622" s="16" t="n">
        <v>0.67670463926036</v>
      </c>
      <c r="L1622" s="16" t="n">
        <v>0.607869682461064</v>
      </c>
    </row>
    <row r="1623" customFormat="false" ht="15" hidden="false" customHeight="false" outlineLevel="0" collapsed="false">
      <c r="A1623" s="17" t="n">
        <v>2018</v>
      </c>
      <c r="B1623" s="16" t="n">
        <v>0.0744823735897188</v>
      </c>
      <c r="C1623" s="16" t="n">
        <v>0.0889361500075809</v>
      </c>
      <c r="D1623" s="16" t="n">
        <v>1</v>
      </c>
      <c r="E1623" s="17" t="n">
        <v>100</v>
      </c>
      <c r="F1623" s="17" t="n">
        <v>15.8501564105689</v>
      </c>
      <c r="G1623" s="17" t="n">
        <v>14.0354790766889</v>
      </c>
      <c r="H1623" s="16" t="n">
        <v>3.12935327849671</v>
      </c>
      <c r="I1623" s="16" t="n">
        <v>1.30102999566398</v>
      </c>
      <c r="J1623" s="16" t="n">
        <v>0.472036220392771</v>
      </c>
      <c r="K1623" s="16" t="n">
        <v>0.676847724396016</v>
      </c>
      <c r="L1623" s="16" t="n">
        <v>0.606504870397887</v>
      </c>
    </row>
    <row r="1624" customFormat="false" ht="15" hidden="false" customHeight="false" outlineLevel="0" collapsed="false">
      <c r="A1624" s="17" t="n">
        <v>2019</v>
      </c>
      <c r="B1624" s="16" t="n">
        <v>0.0748377597994275</v>
      </c>
      <c r="C1624" s="16" t="n">
        <v>0.0893508610696176</v>
      </c>
      <c r="D1624" s="16" t="n">
        <v>1</v>
      </c>
      <c r="E1624" s="17" t="n">
        <v>100</v>
      </c>
      <c r="F1624" s="17" t="n">
        <v>15.8369479850338</v>
      </c>
      <c r="G1624" s="17" t="n">
        <v>14.0354790766889</v>
      </c>
      <c r="H1624" s="16" t="n">
        <v>3.12935327849671</v>
      </c>
      <c r="I1624" s="16" t="n">
        <v>1.30102999566398</v>
      </c>
      <c r="J1624" s="16" t="n">
        <v>1.26668255283787</v>
      </c>
      <c r="K1624" s="16" t="n">
        <v>0.676792691651533</v>
      </c>
      <c r="L1624" s="16" t="n">
        <v>0.60497496010126</v>
      </c>
    </row>
    <row r="1625" customFormat="false" ht="15" hidden="false" customHeight="false" outlineLevel="0" collapsed="false">
      <c r="A1625" s="17" t="n">
        <v>2020</v>
      </c>
      <c r="B1625" s="16" t="n">
        <v>0.0751959962977303</v>
      </c>
      <c r="C1625" s="16" t="n">
        <v>0.0897657830561518</v>
      </c>
      <c r="D1625" s="16" t="n">
        <v>1</v>
      </c>
      <c r="E1625" s="17" t="n">
        <v>100</v>
      </c>
      <c r="F1625" s="17" t="n">
        <v>15.8190885914704</v>
      </c>
      <c r="G1625" s="17" t="n">
        <v>14.0354790766889</v>
      </c>
      <c r="H1625" s="16" t="n">
        <v>3.12935327849671</v>
      </c>
      <c r="I1625" s="16" t="n">
        <v>1.30102999566398</v>
      </c>
      <c r="J1625" s="16" t="n">
        <v>0.774329372531456</v>
      </c>
      <c r="K1625" s="16" t="n">
        <v>0.67673765890705</v>
      </c>
      <c r="L1625" s="16" t="n">
        <v>0.603246931924495</v>
      </c>
    </row>
    <row r="1626" customFormat="false" ht="15" hidden="false" customHeight="false" outlineLevel="0" collapsed="false">
      <c r="A1626" s="17" t="n">
        <v>2021</v>
      </c>
      <c r="B1626" s="16" t="n">
        <v>0.0755660623587944</v>
      </c>
      <c r="C1626" s="16" t="n">
        <v>0.0901938094958154</v>
      </c>
      <c r="D1626" s="16" t="n">
        <v>1</v>
      </c>
      <c r="E1626" s="17" t="n">
        <v>100</v>
      </c>
      <c r="F1626" s="17" t="n">
        <v>15.7996418697584</v>
      </c>
      <c r="G1626" s="17" t="n">
        <v>14.0354790766889</v>
      </c>
      <c r="H1626" s="16" t="n">
        <v>3.12935327849671</v>
      </c>
      <c r="I1626" s="16" t="n">
        <v>1.30102999566398</v>
      </c>
      <c r="J1626" s="16" t="n">
        <v>0.862661770823491</v>
      </c>
      <c r="K1626" s="16" t="n">
        <v>0.676726652358153</v>
      </c>
      <c r="L1626" s="16" t="n">
        <v>0.601463871003247</v>
      </c>
    </row>
    <row r="1627" customFormat="false" ht="15" hidden="false" customHeight="false" outlineLevel="0" collapsed="false">
      <c r="A1627" s="17" t="n">
        <v>2022</v>
      </c>
      <c r="B1627" s="16" t="n">
        <v>0.075940287941032</v>
      </c>
      <c r="C1627" s="16" t="n">
        <v>0.0906257628121401</v>
      </c>
      <c r="D1627" s="16" t="n">
        <v>1</v>
      </c>
      <c r="E1627" s="17" t="n">
        <v>100</v>
      </c>
      <c r="F1627" s="17" t="n">
        <v>15.778121532478</v>
      </c>
      <c r="G1627" s="17" t="n">
        <v>14.0354790766889</v>
      </c>
      <c r="H1627" s="16" t="n">
        <v>3.12935327849671</v>
      </c>
      <c r="I1627" s="16" t="n">
        <v>1.30102999566398</v>
      </c>
      <c r="J1627" s="16" t="n">
        <v>0.444507425409769</v>
      </c>
      <c r="K1627" s="16" t="n">
        <v>0.676473501733532</v>
      </c>
      <c r="L1627" s="16" t="n">
        <v>0.599955973804414</v>
      </c>
    </row>
    <row r="1628" customFormat="false" ht="15" hidden="false" customHeight="false" outlineLevel="0" collapsed="false">
      <c r="A1628" s="17" t="n">
        <v>2023</v>
      </c>
      <c r="B1628" s="16" t="n">
        <v>0.0763179141614172</v>
      </c>
      <c r="C1628" s="16" t="n">
        <v>0.0910591818835105</v>
      </c>
      <c r="D1628" s="16" t="n">
        <v>1</v>
      </c>
      <c r="E1628" s="17" t="n">
        <v>100</v>
      </c>
      <c r="F1628" s="17" t="n">
        <v>15.75325755968</v>
      </c>
      <c r="G1628" s="17" t="n">
        <v>14.032891498602</v>
      </c>
      <c r="H1628" s="16" t="n">
        <v>3.12935327849671</v>
      </c>
      <c r="I1628" s="16" t="n">
        <v>1.30102999566398</v>
      </c>
      <c r="J1628" s="16" t="n">
        <v>1.0963998649212</v>
      </c>
      <c r="K1628" s="16" t="n">
        <v>0.676473501733532</v>
      </c>
      <c r="L1628" s="16" t="n">
        <v>0.598282978372131</v>
      </c>
    </row>
    <row r="1629" customFormat="false" ht="15" hidden="false" customHeight="false" outlineLevel="0" collapsed="false">
      <c r="A1629" s="17" t="n">
        <v>2024</v>
      </c>
      <c r="B1629" s="16" t="n">
        <v>0.0767017641553172</v>
      </c>
      <c r="C1629" s="16" t="n">
        <v>0.091499144828603</v>
      </c>
      <c r="D1629" s="16" t="n">
        <v>1</v>
      </c>
      <c r="E1629" s="17" t="n">
        <v>100</v>
      </c>
      <c r="F1629" s="17" t="n">
        <v>15.7274010234894</v>
      </c>
      <c r="G1629" s="17" t="n">
        <v>14.0224697853081</v>
      </c>
      <c r="H1629" s="16" t="n">
        <v>3.12935327849671</v>
      </c>
      <c r="I1629" s="16" t="n">
        <v>1.30102999566398</v>
      </c>
      <c r="J1629" s="16" t="n">
        <v>0.415398338633276</v>
      </c>
      <c r="K1629" s="16" t="n">
        <v>0.67622035110891</v>
      </c>
      <c r="L1629" s="16" t="n">
        <v>0.596224753728468</v>
      </c>
    </row>
    <row r="1630" customFormat="false" ht="15" hidden="false" customHeight="false" outlineLevel="0" collapsed="false">
      <c r="A1630" s="17" t="n">
        <v>2025</v>
      </c>
      <c r="B1630" s="16" t="n">
        <v>0.0770879806743728</v>
      </c>
      <c r="C1630" s="16" t="n">
        <v>0.0919386237461181</v>
      </c>
      <c r="D1630" s="16" t="n">
        <v>1</v>
      </c>
      <c r="E1630" s="17" t="n">
        <v>100</v>
      </c>
      <c r="F1630" s="17" t="n">
        <v>15.6965667666014</v>
      </c>
      <c r="G1630" s="17" t="n">
        <v>14.0187161560966</v>
      </c>
      <c r="H1630" s="16" t="n">
        <v>3.12935327849671</v>
      </c>
      <c r="I1630" s="16" t="n">
        <v>1.30102999566398</v>
      </c>
      <c r="J1630" s="16" t="n">
        <v>0.642283540162967</v>
      </c>
      <c r="K1630" s="16" t="n">
        <v>0.676044246326564</v>
      </c>
      <c r="L1630" s="16" t="n">
        <v>0.594210555280392</v>
      </c>
    </row>
    <row r="1631" customFormat="false" ht="15" hidden="false" customHeight="false" outlineLevel="0" collapsed="false">
      <c r="A1631" s="17" t="n">
        <v>2026</v>
      </c>
      <c r="B1631" s="16" t="n">
        <v>0.0774764709726528</v>
      </c>
      <c r="C1631" s="16" t="n">
        <v>0.0923765578527242</v>
      </c>
      <c r="D1631" s="16" t="n">
        <v>1</v>
      </c>
      <c r="E1631" s="17" t="n">
        <v>100</v>
      </c>
      <c r="F1631" s="17" t="n">
        <v>15.6599344484104</v>
      </c>
      <c r="G1631" s="17" t="n">
        <v>14.0094372396985</v>
      </c>
      <c r="H1631" s="16" t="n">
        <v>3.12935327849671</v>
      </c>
      <c r="I1631" s="16" t="n">
        <v>1.30102999566398</v>
      </c>
      <c r="J1631" s="16" t="n">
        <v>0.946576683810648</v>
      </c>
      <c r="K1631" s="16" t="n">
        <v>0.67576908260415</v>
      </c>
      <c r="L1631" s="16" t="n">
        <v>0.592845743217214</v>
      </c>
    </row>
    <row r="1632" customFormat="false" ht="15" hidden="false" customHeight="false" outlineLevel="0" collapsed="false">
      <c r="A1632" s="17" t="n">
        <v>2027</v>
      </c>
      <c r="B1632" s="16" t="n">
        <v>0.0778715863547943</v>
      </c>
      <c r="C1632" s="16" t="n">
        <v>0.0928223322119348</v>
      </c>
      <c r="D1632" s="16" t="n">
        <v>1</v>
      </c>
      <c r="E1632" s="17" t="n">
        <v>100</v>
      </c>
      <c r="F1632" s="17" t="n">
        <v>15.6232454853027</v>
      </c>
      <c r="G1632" s="17" t="n">
        <v>13.9919359577793</v>
      </c>
      <c r="H1632" s="16" t="n">
        <v>3.12935327849671</v>
      </c>
      <c r="I1632" s="16" t="n">
        <v>1.30102999566398</v>
      </c>
      <c r="J1632" s="16" t="n">
        <v>1.12907459624276</v>
      </c>
      <c r="K1632" s="16" t="n">
        <v>0.675714049859667</v>
      </c>
      <c r="L1632" s="16" t="n">
        <v>0.591414891860657</v>
      </c>
    </row>
    <row r="1633" customFormat="false" ht="15" hidden="false" customHeight="false" outlineLevel="0" collapsed="false">
      <c r="A1633" s="17" t="n">
        <v>2028</v>
      </c>
      <c r="B1633" s="16" t="n">
        <v>0.078271612773339</v>
      </c>
      <c r="C1633" s="16" t="n">
        <v>0.0932733671515516</v>
      </c>
      <c r="D1633" s="16" t="n">
        <v>1</v>
      </c>
      <c r="E1633" s="17" t="n">
        <v>100</v>
      </c>
      <c r="F1633" s="17" t="n">
        <v>15.5865668813331</v>
      </c>
      <c r="G1633" s="17" t="n">
        <v>13.9717110050251</v>
      </c>
      <c r="H1633" s="16" t="n">
        <v>3.12935327849671</v>
      </c>
      <c r="I1633" s="16" t="n">
        <v>1.30102999566398</v>
      </c>
      <c r="J1633" s="16" t="n">
        <v>0.57493142678675</v>
      </c>
      <c r="K1633" s="16" t="n">
        <v>0.675383853392769</v>
      </c>
      <c r="L1633" s="16" t="n">
        <v>0.590061086346376</v>
      </c>
    </row>
    <row r="1634" customFormat="false" ht="15" hidden="false" customHeight="false" outlineLevel="0" collapsed="false">
      <c r="A1634" s="17" t="n">
        <v>2029</v>
      </c>
      <c r="B1634" s="16" t="n">
        <v>0.0786739977145637</v>
      </c>
      <c r="C1634" s="16" t="n">
        <v>0.0937232599603386</v>
      </c>
      <c r="D1634" s="16" t="n">
        <v>1</v>
      </c>
      <c r="E1634" s="17" t="n">
        <v>100</v>
      </c>
      <c r="F1634" s="17" t="n">
        <v>15.5424738584417</v>
      </c>
      <c r="G1634" s="17" t="n">
        <v>13.9524415658587</v>
      </c>
      <c r="H1634" s="16" t="n">
        <v>3.12935327849671</v>
      </c>
      <c r="I1634" s="16" t="n">
        <v>1.30102999566398</v>
      </c>
      <c r="J1634" s="16" t="n">
        <v>0.736197076290814</v>
      </c>
      <c r="K1634" s="16" t="n">
        <v>0.675053656925871</v>
      </c>
      <c r="L1634" s="16" t="n">
        <v>0.588421110560784</v>
      </c>
    </row>
    <row r="1635" customFormat="false" ht="15" hidden="false" customHeight="false" outlineLevel="0" collapsed="false">
      <c r="A1635" s="17" t="n">
        <v>2030</v>
      </c>
      <c r="B1635" s="16" t="n">
        <v>0.0790887635339189</v>
      </c>
      <c r="C1635" s="16" t="n">
        <v>0.0941850187486649</v>
      </c>
      <c r="D1635" s="16" t="n">
        <v>1</v>
      </c>
      <c r="E1635" s="17" t="n">
        <v>100</v>
      </c>
      <c r="F1635" s="17" t="n">
        <v>15.4936488451653</v>
      </c>
      <c r="G1635" s="17" t="n">
        <v>13.9194108197656</v>
      </c>
      <c r="H1635" s="16" t="n">
        <v>3.12935327849671</v>
      </c>
      <c r="I1635" s="16" t="n">
        <v>1.30102999566398</v>
      </c>
      <c r="J1635" s="16" t="n">
        <v>0.730877268247789</v>
      </c>
      <c r="K1635" s="16" t="n">
        <v>0.674932584888008</v>
      </c>
      <c r="L1635" s="16" t="n">
        <v>0.586417918661604</v>
      </c>
    </row>
    <row r="1636" customFormat="false" ht="15" hidden="false" customHeight="false" outlineLevel="0" collapsed="false">
      <c r="A1636" s="17" t="n">
        <v>2031</v>
      </c>
      <c r="B1636" s="16" t="n">
        <v>0.079504209453309</v>
      </c>
      <c r="C1636" s="16" t="n">
        <v>0.0946474853476833</v>
      </c>
      <c r="D1636" s="16" t="n">
        <v>1</v>
      </c>
      <c r="E1636" s="17" t="n">
        <v>100</v>
      </c>
      <c r="F1636" s="17" t="n">
        <v>15.4462788919204</v>
      </c>
      <c r="G1636" s="17" t="n">
        <v>13.8872808330774</v>
      </c>
      <c r="H1636" s="16" t="n">
        <v>3.12935327849671</v>
      </c>
      <c r="I1636" s="16" t="n">
        <v>1.30102999566398</v>
      </c>
      <c r="J1636" s="16" t="n">
        <v>0.405894739660234</v>
      </c>
      <c r="K1636" s="16" t="n">
        <v>0.674723460458973</v>
      </c>
      <c r="L1636" s="16" t="n">
        <v>0.584700897033735</v>
      </c>
    </row>
    <row r="1637" customFormat="false" ht="15" hidden="false" customHeight="false" outlineLevel="0" collapsed="false">
      <c r="A1637" s="17" t="n">
        <v>2032</v>
      </c>
      <c r="B1637" s="16" t="n">
        <v>0.0799209508630965</v>
      </c>
      <c r="C1637" s="16" t="n">
        <v>0.0951088003947069</v>
      </c>
      <c r="D1637" s="16" t="n">
        <v>1</v>
      </c>
      <c r="E1637" s="17" t="n">
        <v>100</v>
      </c>
      <c r="F1637" s="17" t="n">
        <v>15.3953401987751</v>
      </c>
      <c r="G1637" s="17" t="n">
        <v>13.860596980579</v>
      </c>
      <c r="H1637" s="16" t="n">
        <v>3.12935327849671</v>
      </c>
      <c r="I1637" s="16" t="n">
        <v>1.30102999566398</v>
      </c>
      <c r="J1637" s="16" t="n">
        <v>0.864847773509362</v>
      </c>
      <c r="K1637" s="16" t="n">
        <v>0.674591381872214</v>
      </c>
      <c r="L1637" s="16" t="n">
        <v>0.582884816465797</v>
      </c>
    </row>
    <row r="1638" customFormat="false" ht="15" hidden="false" customHeight="false" outlineLevel="0" collapsed="false">
      <c r="A1638" s="17" t="n">
        <v>2033</v>
      </c>
      <c r="B1638" s="16" t="n">
        <v>0.0803453530426378</v>
      </c>
      <c r="C1638" s="16" t="n">
        <v>0.095577005557107</v>
      </c>
      <c r="D1638" s="16" t="n">
        <v>1</v>
      </c>
      <c r="E1638" s="17" t="n">
        <v>100</v>
      </c>
      <c r="F1638" s="17" t="n">
        <v>15.3416171442074</v>
      </c>
      <c r="G1638" s="17" t="n">
        <v>13.8253710657853</v>
      </c>
      <c r="H1638" s="16" t="n">
        <v>3.12935327849671</v>
      </c>
      <c r="I1638" s="16" t="n">
        <v>1.30102999566398</v>
      </c>
      <c r="J1638" s="16" t="n">
        <v>0.619775035836488</v>
      </c>
      <c r="K1638" s="16" t="n">
        <v>0.674041054427384</v>
      </c>
      <c r="L1638" s="16" t="n">
        <v>0.581619063342689</v>
      </c>
    </row>
    <row r="1639" customFormat="false" ht="15" hidden="false" customHeight="false" outlineLevel="0" collapsed="false">
      <c r="A1639" s="17" t="n">
        <v>2034</v>
      </c>
      <c r="B1639" s="16" t="n">
        <v>0.0807641824362455</v>
      </c>
      <c r="C1639" s="16" t="n">
        <v>0.0960393487621115</v>
      </c>
      <c r="D1639" s="16" t="n">
        <v>1</v>
      </c>
      <c r="E1639" s="17" t="n">
        <v>100</v>
      </c>
      <c r="F1639" s="17" t="n">
        <v>15.2903759939502</v>
      </c>
      <c r="G1639" s="17" t="n">
        <v>13.7940247442451</v>
      </c>
      <c r="H1639" s="16" t="n">
        <v>3.12935327849671</v>
      </c>
      <c r="I1639" s="16" t="n">
        <v>1.30102999566398</v>
      </c>
      <c r="J1639" s="16" t="n">
        <v>0.506586913031618</v>
      </c>
      <c r="K1639" s="16" t="n">
        <v>0.673589785922624</v>
      </c>
      <c r="L1639" s="16" t="n">
        <v>0.579604864894612</v>
      </c>
    </row>
    <row r="1640" customFormat="false" ht="15" hidden="false" customHeight="false" outlineLevel="0" collapsed="false">
      <c r="A1640" s="17" t="n">
        <v>2035</v>
      </c>
      <c r="B1640" s="16" t="n">
        <v>0.0811879353942695</v>
      </c>
      <c r="C1640" s="16" t="n">
        <v>0.0965061163001128</v>
      </c>
      <c r="D1640" s="16" t="n">
        <v>1</v>
      </c>
      <c r="E1640" s="17" t="n">
        <v>100</v>
      </c>
      <c r="F1640" s="17" t="n">
        <v>15.2370154779957</v>
      </c>
      <c r="G1640" s="17" t="n">
        <v>13.752209150692</v>
      </c>
      <c r="H1640" s="16" t="n">
        <v>3.12935327849671</v>
      </c>
      <c r="I1640" s="16" t="n">
        <v>1.30102999566398</v>
      </c>
      <c r="J1640" s="16" t="n">
        <v>1.37337103893224</v>
      </c>
      <c r="K1640" s="16" t="n">
        <v>0.672896373342139</v>
      </c>
      <c r="L1640" s="16" t="n">
        <v>0.578185020086952</v>
      </c>
    </row>
    <row r="1641" customFormat="false" ht="15" hidden="false" customHeight="false" outlineLevel="0" collapsed="false">
      <c r="A1641" s="17" t="n">
        <v>2036</v>
      </c>
      <c r="B1641" s="16" t="n">
        <v>0.0816167417499754</v>
      </c>
      <c r="C1641" s="16" t="n">
        <v>0.0969758057499091</v>
      </c>
      <c r="D1641" s="16" t="n">
        <v>1</v>
      </c>
      <c r="E1641" s="17" t="n">
        <v>100</v>
      </c>
      <c r="F1641" s="17" t="n">
        <v>15.1797465316978</v>
      </c>
      <c r="G1641" s="17" t="n">
        <v>13.7024185193061</v>
      </c>
      <c r="H1641" s="16" t="n">
        <v>3.12935327849671</v>
      </c>
      <c r="I1641" s="16" t="n">
        <v>1.30102999566398</v>
      </c>
      <c r="J1641" s="16" t="n">
        <v>0.439636696246698</v>
      </c>
      <c r="K1641" s="16" t="n">
        <v>0.672280006603929</v>
      </c>
      <c r="L1641" s="16" t="n">
        <v>0.576148808541082</v>
      </c>
    </row>
    <row r="1642" customFormat="false" ht="15" hidden="false" customHeight="false" outlineLevel="0" collapsed="false">
      <c r="A1642" s="17" t="n">
        <v>2037</v>
      </c>
      <c r="B1642" s="16" t="n">
        <v>0.0820471418124658</v>
      </c>
      <c r="C1642" s="16" t="n">
        <v>0.0974446634303939</v>
      </c>
      <c r="D1642" s="16" t="n">
        <v>1</v>
      </c>
      <c r="E1642" s="17" t="n">
        <v>100</v>
      </c>
      <c r="F1642" s="17" t="n">
        <v>15.1178883945056</v>
      </c>
      <c r="G1642" s="17" t="n">
        <v>13.652794838531</v>
      </c>
      <c r="H1642" s="16" t="n">
        <v>3.12935327849671</v>
      </c>
      <c r="I1642" s="16" t="n">
        <v>1.30102999566398</v>
      </c>
      <c r="J1642" s="16" t="n">
        <v>1.44627137503838</v>
      </c>
      <c r="K1642" s="16" t="n">
        <v>0.672103901821584</v>
      </c>
      <c r="L1642" s="16" t="n">
        <v>0.574321721424247</v>
      </c>
    </row>
    <row r="1643" customFormat="false" ht="15" hidden="false" customHeight="false" outlineLevel="0" collapsed="false">
      <c r="A1643" s="17" t="n">
        <v>2038</v>
      </c>
      <c r="B1643" s="16" t="n">
        <v>0.0824839101897346</v>
      </c>
      <c r="C1643" s="16" t="n">
        <v>0.0979201229729234</v>
      </c>
      <c r="D1643" s="16" t="n">
        <v>1</v>
      </c>
      <c r="E1643" s="17" t="n">
        <v>100</v>
      </c>
      <c r="F1643" s="17" t="n">
        <v>15.0577245543969</v>
      </c>
      <c r="G1643" s="17" t="n">
        <v>13.6045302217219</v>
      </c>
      <c r="H1643" s="16" t="n">
        <v>3.12935327849671</v>
      </c>
      <c r="I1643" s="16" t="n">
        <v>1.30102999566398</v>
      </c>
      <c r="J1643" s="16" t="n">
        <v>0.959245800167896</v>
      </c>
      <c r="K1643" s="16" t="n">
        <v>0.671828738099169</v>
      </c>
      <c r="L1643" s="16" t="n">
        <v>0.57240658191624</v>
      </c>
    </row>
    <row r="1644" customFormat="false" ht="15" hidden="false" customHeight="false" outlineLevel="0" collapsed="false">
      <c r="A1644" s="17" t="n">
        <v>2039</v>
      </c>
      <c r="B1644" s="16" t="n">
        <v>0.0829300040448154</v>
      </c>
      <c r="C1644" s="16" t="n">
        <v>0.098404471008287</v>
      </c>
      <c r="D1644" s="16" t="n">
        <v>1</v>
      </c>
      <c r="E1644" s="17" t="n">
        <v>100</v>
      </c>
      <c r="F1644" s="17" t="n">
        <v>14.996630860492</v>
      </c>
      <c r="G1644" s="17" t="n">
        <v>13.5662994107765</v>
      </c>
      <c r="H1644" s="16" t="n">
        <v>3.12935327849671</v>
      </c>
      <c r="I1644" s="16" t="n">
        <v>1.30102999566398</v>
      </c>
      <c r="J1644" s="16" t="n">
        <v>0.459472920850322</v>
      </c>
      <c r="K1644" s="16" t="n">
        <v>0.671553574376754</v>
      </c>
      <c r="L1644" s="16" t="n">
        <v>0.57050244895713</v>
      </c>
    </row>
    <row r="1645" customFormat="false" ht="15" hidden="false" customHeight="false" outlineLevel="0" collapsed="false">
      <c r="A1645" s="17" t="n">
        <v>2040</v>
      </c>
      <c r="B1645" s="16" t="n">
        <v>0.0833742587654679</v>
      </c>
      <c r="C1645" s="16" t="n">
        <v>0.0988845988598834</v>
      </c>
      <c r="D1645" s="16" t="n">
        <v>1</v>
      </c>
      <c r="E1645" s="17" t="n">
        <v>100</v>
      </c>
      <c r="F1645" s="17" t="n">
        <v>14.9327576715016</v>
      </c>
      <c r="G1645" s="17" t="n">
        <v>13.5188166379743</v>
      </c>
      <c r="H1645" s="16" t="n">
        <v>3.12935327849671</v>
      </c>
      <c r="I1645" s="16" t="n">
        <v>1.30102999566398</v>
      </c>
      <c r="J1645" s="16" t="n">
        <v>0.995037203367174</v>
      </c>
      <c r="K1645" s="16" t="n">
        <v>0.671267404105443</v>
      </c>
      <c r="L1645" s="16" t="n">
        <v>0.568840460073744</v>
      </c>
    </row>
    <row r="1646" customFormat="false" ht="15" hidden="false" customHeight="false" outlineLevel="0" collapsed="false">
      <c r="A1646" s="17" t="n">
        <v>2041</v>
      </c>
      <c r="B1646" s="16" t="n">
        <v>0.0838237736236166</v>
      </c>
      <c r="C1646" s="16" t="n">
        <v>0.0993687977563219</v>
      </c>
      <c r="D1646" s="16" t="n">
        <v>1</v>
      </c>
      <c r="E1646" s="17" t="n">
        <v>100</v>
      </c>
      <c r="F1646" s="17" t="n">
        <v>14.8684841097106</v>
      </c>
      <c r="G1646" s="17" t="n">
        <v>13.4651361496808</v>
      </c>
      <c r="H1646" s="16" t="n">
        <v>3.12935327849671</v>
      </c>
      <c r="I1646" s="16" t="n">
        <v>1.30102999566398</v>
      </c>
      <c r="J1646" s="16" t="n">
        <v>1.26809612078777</v>
      </c>
      <c r="K1646" s="16" t="n">
        <v>0.670970227285235</v>
      </c>
      <c r="L1646" s="16" t="n">
        <v>0.567090418799186</v>
      </c>
    </row>
    <row r="1647" customFormat="false" ht="15" hidden="false" customHeight="false" outlineLevel="0" collapsed="false">
      <c r="A1647" s="17" t="n">
        <v>2042</v>
      </c>
      <c r="B1647" s="16" t="n">
        <v>0.0842724049256908</v>
      </c>
      <c r="C1647" s="16" t="n">
        <v>0.0998510217396501</v>
      </c>
      <c r="D1647" s="16" t="n">
        <v>1</v>
      </c>
      <c r="E1647" s="17" t="n">
        <v>100</v>
      </c>
      <c r="F1647" s="17" t="n">
        <v>14.8016541932412</v>
      </c>
      <c r="G1647" s="17" t="n">
        <v>13.407289498537</v>
      </c>
      <c r="H1647" s="16" t="n">
        <v>3.12935327849671</v>
      </c>
      <c r="I1647" s="16" t="n">
        <v>1.30102999566398</v>
      </c>
      <c r="J1647" s="16" t="n">
        <v>0.962042675623443</v>
      </c>
      <c r="K1647" s="16" t="n">
        <v>0.670739089758406</v>
      </c>
      <c r="L1647" s="16" t="n">
        <v>0.565516482306973</v>
      </c>
    </row>
    <row r="1648" customFormat="false" ht="15" hidden="false" customHeight="false" outlineLevel="0" collapsed="false">
      <c r="A1648" s="17" t="n">
        <v>2043</v>
      </c>
      <c r="B1648" s="16" t="n">
        <v>0.0847178592174142</v>
      </c>
      <c r="C1648" s="16" t="n">
        <v>0.100328001001349</v>
      </c>
      <c r="D1648" s="16" t="n">
        <v>1</v>
      </c>
      <c r="E1648" s="17" t="n">
        <v>100</v>
      </c>
      <c r="F1648" s="17" t="n">
        <v>14.7319203952644</v>
      </c>
      <c r="G1648" s="17" t="n">
        <v>13.3490135954771</v>
      </c>
      <c r="H1648" s="16" t="n">
        <v>3.12935327849671</v>
      </c>
      <c r="I1648" s="16" t="n">
        <v>1.30102999566398</v>
      </c>
      <c r="J1648" s="16" t="n">
        <v>1.12322327618497</v>
      </c>
      <c r="K1648" s="16" t="n">
        <v>0.67017775576468</v>
      </c>
      <c r="L1648" s="16" t="n">
        <v>0.563645368994552</v>
      </c>
    </row>
    <row r="1649" customFormat="false" ht="15" hidden="false" customHeight="false" outlineLevel="0" collapsed="false">
      <c r="A1649" s="17" t="n">
        <v>2044</v>
      </c>
      <c r="B1649" s="16" t="n">
        <v>0.0851702717995202</v>
      </c>
      <c r="C1649" s="16" t="n">
        <v>0.100810751252507</v>
      </c>
      <c r="D1649" s="16" t="n">
        <v>1</v>
      </c>
      <c r="E1649" s="17" t="n">
        <v>100</v>
      </c>
      <c r="F1649" s="17" t="n">
        <v>14.6601351707432</v>
      </c>
      <c r="G1649" s="17" t="n">
        <v>13.295749872433</v>
      </c>
      <c r="H1649" s="16" t="n">
        <v>3.12935327849671</v>
      </c>
      <c r="I1649" s="16" t="n">
        <v>1.30102999566398</v>
      </c>
      <c r="J1649" s="16" t="n">
        <v>0.474045118523974</v>
      </c>
      <c r="K1649" s="16" t="n">
        <v>0.669770513455506</v>
      </c>
      <c r="L1649" s="16" t="n">
        <v>0.561961367013373</v>
      </c>
    </row>
    <row r="1650" customFormat="false" ht="15" hidden="false" customHeight="false" outlineLevel="0" collapsed="false">
      <c r="A1650" s="17" t="n">
        <v>2045</v>
      </c>
      <c r="B1650" s="16" t="n">
        <v>0.0856264767547448</v>
      </c>
      <c r="C1650" s="16" t="n">
        <v>0.101297762350112</v>
      </c>
      <c r="D1650" s="16" t="n">
        <v>1</v>
      </c>
      <c r="E1650" s="17" t="n">
        <v>100</v>
      </c>
      <c r="F1650" s="17" t="n">
        <v>14.5892718429631</v>
      </c>
      <c r="G1650" s="17" t="n">
        <v>13.2353287391111</v>
      </c>
      <c r="H1650" s="16" t="n">
        <v>3.12935327849671</v>
      </c>
      <c r="I1650" s="16" t="n">
        <v>1.30102999566398</v>
      </c>
      <c r="J1650" s="16" t="n">
        <v>1.16900412338981</v>
      </c>
      <c r="K1650" s="16" t="n">
        <v>0.669121127070607</v>
      </c>
      <c r="L1650" s="16" t="n">
        <v>0.560398437070057</v>
      </c>
    </row>
    <row r="1651" customFormat="false" ht="15" hidden="false" customHeight="false" outlineLevel="0" collapsed="false">
      <c r="A1651" s="17" t="n">
        <v>2046</v>
      </c>
      <c r="B1651" s="16" t="n">
        <v>0.0860802498680574</v>
      </c>
      <c r="C1651" s="16" t="n">
        <v>0.101781888484379</v>
      </c>
      <c r="D1651" s="16" t="n">
        <v>1</v>
      </c>
      <c r="E1651" s="17" t="n">
        <v>100</v>
      </c>
      <c r="F1651" s="17" t="n">
        <v>14.5185417627029</v>
      </c>
      <c r="G1651" s="17" t="n">
        <v>13.1738393155858</v>
      </c>
      <c r="H1651" s="16" t="n">
        <v>3.12935327849671</v>
      </c>
      <c r="I1651" s="16" t="n">
        <v>1.30102999566398</v>
      </c>
      <c r="J1651" s="16" t="n">
        <v>0.81094562589084</v>
      </c>
      <c r="K1651" s="16" t="n">
        <v>0.668823950250399</v>
      </c>
      <c r="L1651" s="16" t="n">
        <v>0.559066644653569</v>
      </c>
    </row>
    <row r="1652" customFormat="false" ht="15" hidden="false" customHeight="false" outlineLevel="0" collapsed="false">
      <c r="A1652" s="17" t="n">
        <v>2047</v>
      </c>
      <c r="B1652" s="16" t="n">
        <v>0.0865508773536594</v>
      </c>
      <c r="C1652" s="16" t="n">
        <v>0.102280427401479</v>
      </c>
      <c r="D1652" s="16" t="n">
        <v>1</v>
      </c>
      <c r="E1652" s="17" t="n">
        <v>100</v>
      </c>
      <c r="F1652" s="17" t="n">
        <v>14.441523627292</v>
      </c>
      <c r="G1652" s="17" t="n">
        <v>13.1195573735485</v>
      </c>
      <c r="H1652" s="16" t="n">
        <v>3.12935327849671</v>
      </c>
      <c r="I1652" s="16" t="n">
        <v>1.30102999566398</v>
      </c>
      <c r="J1652" s="16" t="n">
        <v>0.832034385804383</v>
      </c>
      <c r="K1652" s="16" t="n">
        <v>0.668328655550052</v>
      </c>
      <c r="L1652" s="16" t="n">
        <v>0.558230146937428</v>
      </c>
    </row>
    <row r="1653" customFormat="false" ht="15" hidden="false" customHeight="false" outlineLevel="0" collapsed="false">
      <c r="A1653" s="17" t="n">
        <v>2048</v>
      </c>
      <c r="B1653" s="16" t="n">
        <v>0.0870221028173411</v>
      </c>
      <c r="C1653" s="16" t="n">
        <v>0.102779200070857</v>
      </c>
      <c r="D1653" s="16" t="n">
        <v>1</v>
      </c>
      <c r="E1653" s="17" t="n">
        <v>100</v>
      </c>
      <c r="F1653" s="17" t="n">
        <v>14.3651887289383</v>
      </c>
      <c r="G1653" s="17" t="n">
        <v>13.0721464542175</v>
      </c>
      <c r="H1653" s="16" t="n">
        <v>3.12935327849671</v>
      </c>
      <c r="I1653" s="16" t="n">
        <v>1.30102999566398</v>
      </c>
      <c r="J1653" s="16" t="n">
        <v>0.900678455659842</v>
      </c>
      <c r="K1653" s="16" t="n">
        <v>0.668042485278741</v>
      </c>
      <c r="L1653" s="16" t="n">
        <v>0.557316603379011</v>
      </c>
    </row>
    <row r="1654" customFormat="false" ht="15" hidden="false" customHeight="false" outlineLevel="0" collapsed="false">
      <c r="A1654" s="17" t="n">
        <v>2049</v>
      </c>
      <c r="B1654" s="16" t="n">
        <v>0.0874947241886898</v>
      </c>
      <c r="C1654" s="16" t="n">
        <v>0.103278683373956</v>
      </c>
      <c r="D1654" s="16" t="n">
        <v>1</v>
      </c>
      <c r="E1654" s="17" t="n">
        <v>100</v>
      </c>
      <c r="F1654" s="17" t="n">
        <v>14.2879572070273</v>
      </c>
      <c r="G1654" s="17" t="n">
        <v>13.010274419449</v>
      </c>
      <c r="H1654" s="16" t="n">
        <v>3.12935327849671</v>
      </c>
      <c r="I1654" s="16" t="n">
        <v>1.30102999566398</v>
      </c>
      <c r="J1654" s="16" t="n">
        <v>1.48977416800269</v>
      </c>
      <c r="K1654" s="16" t="n">
        <v>0.667338066149359</v>
      </c>
      <c r="L1654" s="16" t="n">
        <v>0.55644708601618</v>
      </c>
    </row>
    <row r="1655" customFormat="false" ht="15" hidden="false" customHeight="false" outlineLevel="0" collapsed="false">
      <c r="A1655" s="17" t="n">
        <v>2050</v>
      </c>
      <c r="B1655" s="16" t="n">
        <v>0.0879740329804244</v>
      </c>
      <c r="C1655" s="16" t="n">
        <v>0.103782433313477</v>
      </c>
      <c r="D1655" s="16" t="n">
        <v>1</v>
      </c>
      <c r="E1655" s="17" t="n">
        <v>100</v>
      </c>
      <c r="F1655" s="17" t="n">
        <v>14.2062377370248</v>
      </c>
      <c r="G1655" s="17" t="n">
        <v>12.9482696738458</v>
      </c>
      <c r="H1655" s="16" t="n">
        <v>3.12935327849671</v>
      </c>
      <c r="I1655" s="16" t="n">
        <v>1.30102999566398</v>
      </c>
      <c r="J1655" s="16" t="n">
        <v>1.75383100222632</v>
      </c>
      <c r="K1655" s="16" t="n">
        <v>0.666875791095702</v>
      </c>
      <c r="L1655" s="16" t="n">
        <v>0.55583071927797</v>
      </c>
    </row>
    <row r="1656" customFormat="false" ht="15" hidden="false" customHeight="false" outlineLevel="0" collapsed="false">
      <c r="A1656" s="17" t="n">
        <v>2051</v>
      </c>
      <c r="B1656" s="16" t="n">
        <v>0.0884521692439362</v>
      </c>
      <c r="C1656" s="16" t="n">
        <v>0.104286480933029</v>
      </c>
      <c r="D1656" s="16" t="n">
        <v>1</v>
      </c>
      <c r="E1656" s="17" t="n">
        <v>100</v>
      </c>
      <c r="F1656" s="17" t="n">
        <v>14.1281063793318</v>
      </c>
      <c r="G1656" s="17" t="n">
        <v>12.8920401576006</v>
      </c>
      <c r="H1656" s="16" t="n">
        <v>3.12935327849671</v>
      </c>
      <c r="I1656" s="16" t="n">
        <v>1.30102999566398</v>
      </c>
      <c r="J1656" s="16" t="n">
        <v>0.653833978800009</v>
      </c>
      <c r="K1656" s="16" t="n">
        <v>0.666215398161906</v>
      </c>
      <c r="L1656" s="16" t="n">
        <v>0.555225359088658</v>
      </c>
    </row>
    <row r="1657" customFormat="false" ht="15" hidden="false" customHeight="false" outlineLevel="0" collapsed="false">
      <c r="A1657" s="17" t="n">
        <v>2052</v>
      </c>
      <c r="B1657" s="16" t="n">
        <v>0.0889256619744831</v>
      </c>
      <c r="C1657" s="16" t="n">
        <v>0.10478633116892</v>
      </c>
      <c r="D1657" s="16" t="n">
        <v>1</v>
      </c>
      <c r="E1657" s="17" t="n">
        <v>100</v>
      </c>
      <c r="F1657" s="17" t="n">
        <v>14.0527667336156</v>
      </c>
      <c r="G1657" s="17" t="n">
        <v>12.8272506942177</v>
      </c>
      <c r="H1657" s="16" t="n">
        <v>3.12577695511603</v>
      </c>
      <c r="I1657" s="16" t="n">
        <v>1.30102999566398</v>
      </c>
      <c r="J1657" s="16" t="n">
        <v>0.622141158919827</v>
      </c>
      <c r="K1657" s="16" t="n">
        <v>0.665643057619283</v>
      </c>
      <c r="L1657" s="16" t="n">
        <v>0.554388861372517</v>
      </c>
    </row>
    <row r="1658" customFormat="false" ht="15" hidden="false" customHeight="false" outlineLevel="0" collapsed="false">
      <c r="A1658" s="17" t="n">
        <v>2053</v>
      </c>
      <c r="B1658" s="16" t="n">
        <v>0.0894099556185581</v>
      </c>
      <c r="C1658" s="16" t="n">
        <v>0.105297238802618</v>
      </c>
      <c r="D1658" s="16" t="n">
        <v>1</v>
      </c>
      <c r="E1658" s="17" t="n">
        <v>100</v>
      </c>
      <c r="F1658" s="17" t="n">
        <v>13.9757626123569</v>
      </c>
      <c r="G1658" s="17" t="n">
        <v>12.7621484136561</v>
      </c>
      <c r="H1658" s="16" t="n">
        <v>3.12292363059861</v>
      </c>
      <c r="I1658" s="16" t="n">
        <v>1.30102999566398</v>
      </c>
      <c r="J1658" s="16" t="n">
        <v>0.548346302925464</v>
      </c>
      <c r="K1658" s="16" t="n">
        <v>0.665356887347972</v>
      </c>
      <c r="L1658" s="16" t="n">
        <v>0.554058664905619</v>
      </c>
    </row>
    <row r="1659" customFormat="false" ht="15" hidden="false" customHeight="false" outlineLevel="0" collapsed="false">
      <c r="A1659" s="17" t="n">
        <v>2054</v>
      </c>
      <c r="B1659" s="16" t="n">
        <v>0.0898947542740239</v>
      </c>
      <c r="C1659" s="16" t="n">
        <v>0.105809502707681</v>
      </c>
      <c r="D1659" s="16" t="n">
        <v>1</v>
      </c>
      <c r="E1659" s="17" t="n">
        <v>100</v>
      </c>
      <c r="F1659" s="17" t="n">
        <v>13.9011370283709</v>
      </c>
      <c r="G1659" s="17" t="n">
        <v>12.6992849071708</v>
      </c>
      <c r="H1659" s="16" t="n">
        <v>3.12292363059861</v>
      </c>
      <c r="I1659" s="16" t="n">
        <v>1.30102999566398</v>
      </c>
      <c r="J1659" s="16" t="n">
        <v>0.603859059081515</v>
      </c>
      <c r="K1659" s="16" t="n">
        <v>0.664487369985141</v>
      </c>
      <c r="L1659" s="16" t="n">
        <v>0.553783501183204</v>
      </c>
    </row>
    <row r="1660" customFormat="false" ht="15" hidden="false" customHeight="false" outlineLevel="0" collapsed="false">
      <c r="A1660" s="17" t="n">
        <v>2055</v>
      </c>
      <c r="B1660" s="16" t="n">
        <v>0.0903898928176474</v>
      </c>
      <c r="C1660" s="16" t="n">
        <v>0.106331189050938</v>
      </c>
      <c r="D1660" s="16" t="n">
        <v>1</v>
      </c>
      <c r="E1660" s="17" t="n">
        <v>100</v>
      </c>
      <c r="F1660" s="17" t="n">
        <v>13.8229759593303</v>
      </c>
      <c r="G1660" s="17" t="n">
        <v>12.6372704740807</v>
      </c>
      <c r="H1660" s="16" t="n">
        <v>3.11810421468635</v>
      </c>
      <c r="I1660" s="16" t="n">
        <v>1.30102999566398</v>
      </c>
      <c r="J1660" s="16" t="n">
        <v>0.624716626405064</v>
      </c>
      <c r="K1660" s="16" t="n">
        <v>0.663948049089208</v>
      </c>
      <c r="L1660" s="16" t="n">
        <v>0.553222167189478</v>
      </c>
    </row>
    <row r="1661" customFormat="false" ht="15" hidden="false" customHeight="false" outlineLevel="0" collapsed="false">
      <c r="A1661" s="17" t="n">
        <v>2056</v>
      </c>
      <c r="B1661" s="16" t="n">
        <v>0.0908965244061417</v>
      </c>
      <c r="C1661" s="16" t="n">
        <v>0.106864528877198</v>
      </c>
      <c r="D1661" s="16" t="n">
        <v>1</v>
      </c>
      <c r="E1661" s="17" t="n">
        <v>100</v>
      </c>
      <c r="F1661" s="17" t="n">
        <v>13.742403329761</v>
      </c>
      <c r="G1661" s="17" t="n">
        <v>12.5722656217381</v>
      </c>
      <c r="H1661" s="16" t="n">
        <v>3.11758361415374</v>
      </c>
      <c r="I1661" s="16" t="n">
        <v>1.30102999566398</v>
      </c>
      <c r="J1661" s="16" t="n">
        <v>0.734243801011218</v>
      </c>
      <c r="K1661" s="16" t="n">
        <v>0.663650872269</v>
      </c>
      <c r="L1661" s="16" t="n">
        <v>0.55285895107589</v>
      </c>
    </row>
    <row r="1662" customFormat="false" ht="15" hidden="false" customHeight="false" outlineLevel="0" collapsed="false">
      <c r="A1662" s="17" t="n">
        <v>2057</v>
      </c>
      <c r="B1662" s="16" t="n">
        <v>0.0914054220473325</v>
      </c>
      <c r="C1662" s="16" t="n">
        <v>0.107398953482531</v>
      </c>
      <c r="D1662" s="16" t="n">
        <v>1</v>
      </c>
      <c r="E1662" s="17" t="n">
        <v>100</v>
      </c>
      <c r="F1662" s="17" t="n">
        <v>13.6611417086968</v>
      </c>
      <c r="G1662" s="17" t="n">
        <v>12.5000836585258</v>
      </c>
      <c r="H1662" s="16" t="n">
        <v>3.11506497924243</v>
      </c>
      <c r="I1662" s="16" t="n">
        <v>1.30102999566398</v>
      </c>
      <c r="J1662" s="16" t="n">
        <v>0.53237073368967</v>
      </c>
      <c r="K1662" s="16" t="n">
        <v>0.663122557921964</v>
      </c>
      <c r="L1662" s="16" t="n">
        <v>0.551758296186231</v>
      </c>
    </row>
    <row r="1663" customFormat="false" ht="15" hidden="false" customHeight="false" outlineLevel="0" collapsed="false">
      <c r="A1663" s="17" t="n">
        <v>2058</v>
      </c>
      <c r="B1663" s="16" t="n">
        <v>0.0919153139547065</v>
      </c>
      <c r="C1663" s="16" t="n">
        <v>0.107934469935577</v>
      </c>
      <c r="D1663" s="16" t="n">
        <v>1</v>
      </c>
      <c r="E1663" s="17" t="n">
        <v>100</v>
      </c>
      <c r="F1663" s="17" t="n">
        <v>13.5809632989398</v>
      </c>
      <c r="G1663" s="17" t="n">
        <v>12.4287989619288</v>
      </c>
      <c r="H1663" s="16" t="n">
        <v>3.10912168785251</v>
      </c>
      <c r="I1663" s="16" t="n">
        <v>1.30102999566398</v>
      </c>
      <c r="J1663" s="16" t="n">
        <v>0.829509601567957</v>
      </c>
      <c r="K1663" s="16" t="n">
        <v>0.662374112596995</v>
      </c>
      <c r="L1663" s="16" t="n">
        <v>0.551185955643608</v>
      </c>
    </row>
    <row r="1664" customFormat="false" ht="15" hidden="false" customHeight="false" outlineLevel="0" collapsed="false">
      <c r="A1664" s="17" t="n">
        <v>2059</v>
      </c>
      <c r="B1664" s="16" t="n">
        <v>0.0924359335115662</v>
      </c>
      <c r="C1664" s="16" t="n">
        <v>0.108479743051228</v>
      </c>
      <c r="D1664" s="16" t="n">
        <v>1</v>
      </c>
      <c r="E1664" s="17" t="n">
        <v>100</v>
      </c>
      <c r="F1664" s="17" t="n">
        <v>13.4973473102684</v>
      </c>
      <c r="G1664" s="17" t="n">
        <v>12.3596126886801</v>
      </c>
      <c r="H1664" s="16" t="n">
        <v>3.1054696931493</v>
      </c>
      <c r="I1664" s="16" t="n">
        <v>1.30102999566398</v>
      </c>
      <c r="J1664" s="16" t="n">
        <v>0.565172748297478</v>
      </c>
      <c r="K1664" s="16" t="n">
        <v>0.66209894887458</v>
      </c>
      <c r="L1664" s="16" t="n">
        <v>0.55040449067195</v>
      </c>
    </row>
    <row r="1665" customFormat="false" ht="15" hidden="false" customHeight="false" outlineLevel="0" collapsed="false">
      <c r="A1665" s="17" t="n">
        <v>2060</v>
      </c>
      <c r="B1665" s="16" t="n">
        <v>0.0929514278968175</v>
      </c>
      <c r="C1665" s="16" t="n">
        <v>0.109018705990082</v>
      </c>
      <c r="D1665" s="16" t="n">
        <v>1</v>
      </c>
      <c r="E1665" s="17" t="n">
        <v>100</v>
      </c>
      <c r="F1665" s="17" t="n">
        <v>13.4152356761215</v>
      </c>
      <c r="G1665" s="17" t="n">
        <v>12.2969296063714</v>
      </c>
      <c r="H1665" s="16" t="n">
        <v>3.10217178038615</v>
      </c>
      <c r="I1665" s="16" t="n">
        <v>1.30102999566398</v>
      </c>
      <c r="J1665" s="16" t="n">
        <v>1.2599852969478</v>
      </c>
      <c r="K1665" s="16" t="n">
        <v>0.661658686918717</v>
      </c>
      <c r="L1665" s="16" t="n">
        <v>0.549986241813879</v>
      </c>
    </row>
    <row r="1666" customFormat="false" ht="15" hidden="false" customHeight="false" outlineLevel="0" collapsed="false">
      <c r="A1666" s="17" t="n">
        <v>2061</v>
      </c>
      <c r="B1666" s="16" t="n">
        <v>0.0934763848229691</v>
      </c>
      <c r="C1666" s="16" t="n">
        <v>0.10956653342603</v>
      </c>
      <c r="D1666" s="16" t="n">
        <v>1</v>
      </c>
      <c r="E1666" s="17" t="n">
        <v>100</v>
      </c>
      <c r="F1666" s="17" t="n">
        <v>13.3317995205756</v>
      </c>
      <c r="G1666" s="17" t="n">
        <v>12.2320899393172</v>
      </c>
      <c r="H1666" s="16" t="n">
        <v>3.09899681498538</v>
      </c>
      <c r="I1666" s="16" t="n">
        <v>1.30102999566398</v>
      </c>
      <c r="J1666" s="16" t="n">
        <v>1.0754554252185</v>
      </c>
      <c r="K1666" s="16" t="n">
        <v>0.661273457707336</v>
      </c>
      <c r="L1666" s="16" t="n">
        <v>0.549424907820153</v>
      </c>
    </row>
    <row r="1667" customFormat="false" ht="15" hidden="false" customHeight="false" outlineLevel="0" collapsed="false">
      <c r="A1667" s="17" t="n">
        <v>2062</v>
      </c>
      <c r="B1667" s="16" t="n">
        <v>0.0940081653771577</v>
      </c>
      <c r="C1667" s="16" t="n">
        <v>0.110121437823082</v>
      </c>
      <c r="D1667" s="16" t="n">
        <v>1</v>
      </c>
      <c r="E1667" s="17" t="n">
        <v>100</v>
      </c>
      <c r="F1667" s="17" t="n">
        <v>13.2483534736949</v>
      </c>
      <c r="G1667" s="17" t="n">
        <v>12.1589235316811</v>
      </c>
      <c r="H1667" s="16" t="n">
        <v>3.0947223494755</v>
      </c>
      <c r="I1667" s="16" t="n">
        <v>1.30102999566398</v>
      </c>
      <c r="J1667" s="16" t="n">
        <v>0.556932706691787</v>
      </c>
      <c r="K1667" s="16" t="n">
        <v>0.660811182653679</v>
      </c>
      <c r="L1667" s="16" t="n">
        <v>0.549061691706565</v>
      </c>
    </row>
    <row r="1668" customFormat="false" ht="15" hidden="false" customHeight="false" outlineLevel="0" collapsed="false">
      <c r="A1668" s="17" t="n">
        <v>2063</v>
      </c>
      <c r="B1668" s="16" t="n">
        <v>0.0945441081016152</v>
      </c>
      <c r="C1668" s="16" t="n">
        <v>0.110678926425783</v>
      </c>
      <c r="D1668" s="16" t="n">
        <v>1</v>
      </c>
      <c r="E1668" s="17" t="n">
        <v>100</v>
      </c>
      <c r="F1668" s="17" t="n">
        <v>13.1634874085418</v>
      </c>
      <c r="G1668" s="17" t="n">
        <v>12.0840994048221</v>
      </c>
      <c r="H1668" s="16" t="n">
        <v>3.09201680801001</v>
      </c>
      <c r="I1668" s="16" t="n">
        <v>1.30102999566398</v>
      </c>
      <c r="J1668" s="16" t="n">
        <v>0.734045174571749</v>
      </c>
      <c r="K1668" s="16" t="n">
        <v>0.660216829013263</v>
      </c>
      <c r="L1668" s="16" t="n">
        <v>0.548775521435254</v>
      </c>
    </row>
    <row r="1669" customFormat="false" ht="15" hidden="false" customHeight="false" outlineLevel="0" collapsed="false">
      <c r="A1669" s="17" t="n">
        <v>2064</v>
      </c>
      <c r="B1669" s="16" t="n">
        <v>0.0950889631002038</v>
      </c>
      <c r="C1669" s="16" t="n">
        <v>0.111247406134944</v>
      </c>
      <c r="D1669" s="16" t="n">
        <v>1</v>
      </c>
      <c r="E1669" s="17" t="n">
        <v>100</v>
      </c>
      <c r="F1669" s="17" t="n">
        <v>13.0796775534855</v>
      </c>
      <c r="G1669" s="17" t="n">
        <v>12.0101045320594</v>
      </c>
      <c r="H1669" s="16" t="n">
        <v>3.08395621521953</v>
      </c>
      <c r="I1669" s="16" t="n">
        <v>1.30102999566398</v>
      </c>
      <c r="J1669" s="16" t="n">
        <v>0.977955988995721</v>
      </c>
      <c r="K1669" s="16" t="n">
        <v>0.659545429530571</v>
      </c>
      <c r="L1669" s="16" t="n">
        <v>0.548665455946288</v>
      </c>
    </row>
    <row r="1670" customFormat="false" ht="15" hidden="false" customHeight="false" outlineLevel="0" collapsed="false">
      <c r="A1670" s="17" t="n">
        <v>2065</v>
      </c>
      <c r="B1670" s="16" t="n">
        <v>0.0956461888220575</v>
      </c>
      <c r="C1670" s="16" t="n">
        <v>0.111830013368229</v>
      </c>
      <c r="D1670" s="16" t="n">
        <v>1</v>
      </c>
      <c r="E1670" s="17" t="n">
        <v>100</v>
      </c>
      <c r="F1670" s="17" t="n">
        <v>12.9963795550791</v>
      </c>
      <c r="G1670" s="17" t="n">
        <v>11.9321827408238</v>
      </c>
      <c r="H1670" s="16" t="n">
        <v>3.08067972576248</v>
      </c>
      <c r="I1670" s="16" t="n">
        <v>1.30102999566398</v>
      </c>
      <c r="J1670" s="16" t="n">
        <v>0.681691833652786</v>
      </c>
      <c r="K1670" s="16" t="n">
        <v>0.658874030047879</v>
      </c>
      <c r="L1670" s="16" t="n">
        <v>0.54840129877277</v>
      </c>
    </row>
    <row r="1671" customFormat="false" ht="15" hidden="false" customHeight="false" outlineLevel="0" collapsed="false">
      <c r="A1671" s="17" t="n">
        <v>2066</v>
      </c>
      <c r="B1671" s="16" t="n">
        <v>0.0962015207167025</v>
      </c>
      <c r="C1671" s="16" t="n">
        <v>0.112409046254665</v>
      </c>
      <c r="D1671" s="16" t="n">
        <v>1</v>
      </c>
      <c r="E1671" s="17" t="n">
        <v>100</v>
      </c>
      <c r="F1671" s="17" t="n">
        <v>12.9128506846205</v>
      </c>
      <c r="G1671" s="17" t="n">
        <v>11.8575963606176</v>
      </c>
      <c r="H1671" s="16" t="n">
        <v>3.07655288404108</v>
      </c>
      <c r="I1671" s="16" t="n">
        <v>1.30102999566398</v>
      </c>
      <c r="J1671" s="16" t="n">
        <v>0.556769841039748</v>
      </c>
      <c r="K1671" s="16" t="n">
        <v>0.658323702603049</v>
      </c>
      <c r="L1671" s="16" t="n">
        <v>0.547806945132354</v>
      </c>
    </row>
    <row r="1672" customFormat="false" ht="15" hidden="false" customHeight="false" outlineLevel="0" collapsed="false">
      <c r="A1672" s="17" t="n">
        <v>2067</v>
      </c>
      <c r="B1672" s="16" t="n">
        <v>0.0967641761457478</v>
      </c>
      <c r="C1672" s="16" t="n">
        <v>0.112995581405257</v>
      </c>
      <c r="D1672" s="16" t="n">
        <v>1</v>
      </c>
      <c r="E1672" s="17" t="n">
        <v>100</v>
      </c>
      <c r="F1672" s="17" t="n">
        <v>12.8283380268186</v>
      </c>
      <c r="G1672" s="17" t="n">
        <v>11.7823737785859</v>
      </c>
      <c r="H1672" s="16" t="n">
        <v>3.06755127174956</v>
      </c>
      <c r="I1672" s="16" t="n">
        <v>1.30102999566398</v>
      </c>
      <c r="J1672" s="16" t="n">
        <v>1.17923534974001</v>
      </c>
      <c r="K1672" s="16" t="n">
        <v>0.657894447196082</v>
      </c>
      <c r="L1672" s="16" t="n">
        <v>0.547003467062903</v>
      </c>
    </row>
    <row r="1673" customFormat="false" ht="15" hidden="false" customHeight="false" outlineLevel="0" collapsed="false">
      <c r="A1673" s="17" t="n">
        <v>2068</v>
      </c>
      <c r="B1673" s="16" t="n">
        <v>0.097327190692778</v>
      </c>
      <c r="C1673" s="16" t="n">
        <v>0.113581727647719</v>
      </c>
      <c r="D1673" s="16" t="n">
        <v>1</v>
      </c>
      <c r="E1673" s="17" t="n">
        <v>100</v>
      </c>
      <c r="F1673" s="17" t="n">
        <v>12.7449199600702</v>
      </c>
      <c r="G1673" s="17" t="n">
        <v>11.7057951363678</v>
      </c>
      <c r="H1673" s="16" t="n">
        <v>3.06505628107617</v>
      </c>
      <c r="I1673" s="16" t="n">
        <v>1.30102999566398</v>
      </c>
      <c r="J1673" s="16" t="n">
        <v>0.271772366666946</v>
      </c>
      <c r="K1673" s="16" t="n">
        <v>0.657344119751252</v>
      </c>
      <c r="L1673" s="16" t="n">
        <v>0.546199988993451</v>
      </c>
    </row>
    <row r="1674" customFormat="false" ht="15" hidden="false" customHeight="false" outlineLevel="0" collapsed="false">
      <c r="A1674" s="17" t="n">
        <v>2069</v>
      </c>
      <c r="B1674" s="16" t="n">
        <v>0.0978869959712028</v>
      </c>
      <c r="C1674" s="16" t="n">
        <v>0.114164574644674</v>
      </c>
      <c r="D1674" s="16" t="n">
        <v>1</v>
      </c>
      <c r="E1674" s="17" t="n">
        <v>100</v>
      </c>
      <c r="F1674" s="17" t="n">
        <v>12.6639516580111</v>
      </c>
      <c r="G1674" s="17" t="n">
        <v>11.6337816769616</v>
      </c>
      <c r="H1674" s="16" t="n">
        <v>3.05899373575691</v>
      </c>
      <c r="I1674" s="16" t="n">
        <v>1.30102999566398</v>
      </c>
      <c r="J1674" s="16" t="n">
        <v>0.633926019850046</v>
      </c>
      <c r="K1674" s="16" t="n">
        <v>0.656738759561939</v>
      </c>
      <c r="L1674" s="16" t="n">
        <v>0.545561609157449</v>
      </c>
    </row>
    <row r="1675" customFormat="false" ht="15" hidden="false" customHeight="false" outlineLevel="0" collapsed="false">
      <c r="A1675" s="17" t="n">
        <v>2070</v>
      </c>
      <c r="B1675" s="16" t="n">
        <v>0.098457384440634</v>
      </c>
      <c r="C1675" s="16" t="n">
        <v>0.114756806273384</v>
      </c>
      <c r="D1675" s="16" t="n">
        <v>1</v>
      </c>
      <c r="E1675" s="17" t="n">
        <v>100</v>
      </c>
      <c r="F1675" s="17" t="n">
        <v>12.580632868839</v>
      </c>
      <c r="G1675" s="17" t="n">
        <v>11.5570598928427</v>
      </c>
      <c r="H1675" s="16" t="n">
        <v>3.05309640066891</v>
      </c>
      <c r="I1675" s="16" t="n">
        <v>1.30102999566398</v>
      </c>
      <c r="J1675" s="16" t="n">
        <v>0.482025017503169</v>
      </c>
      <c r="K1675" s="16" t="n">
        <v>0.656419569643938</v>
      </c>
      <c r="L1675" s="16" t="n">
        <v>0.544670078696825</v>
      </c>
    </row>
    <row r="1676" customFormat="false" ht="15" hidden="false" customHeight="false" outlineLevel="0" collapsed="false">
      <c r="A1676" s="17" t="n">
        <v>2071</v>
      </c>
      <c r="B1676" s="16" t="n">
        <v>0.0990343458674572</v>
      </c>
      <c r="C1676" s="16" t="n">
        <v>0.115355142983117</v>
      </c>
      <c r="D1676" s="16" t="n">
        <v>1</v>
      </c>
      <c r="E1676" s="17" t="n">
        <v>100</v>
      </c>
      <c r="F1676" s="17" t="n">
        <v>12.496705139609</v>
      </c>
      <c r="G1676" s="17" t="n">
        <v>11.4796304566497</v>
      </c>
      <c r="H1676" s="16" t="n">
        <v>3.04667877096226</v>
      </c>
      <c r="I1676" s="16" t="n">
        <v>1.30102999566398</v>
      </c>
      <c r="J1676" s="16" t="n">
        <v>0.521556495818621</v>
      </c>
      <c r="K1676" s="16" t="n">
        <v>0.655781189807936</v>
      </c>
      <c r="L1676" s="16" t="n">
        <v>0.543503384513786</v>
      </c>
    </row>
    <row r="1677" customFormat="false" ht="15" hidden="false" customHeight="false" outlineLevel="0" collapsed="false">
      <c r="A1677" s="17" t="n">
        <v>2072</v>
      </c>
      <c r="B1677" s="16" t="n">
        <v>0.0996117862286391</v>
      </c>
      <c r="C1677" s="16" t="n">
        <v>0.115952668509503</v>
      </c>
      <c r="D1677" s="16" t="n">
        <v>1</v>
      </c>
      <c r="E1677" s="17" t="n">
        <v>99.9</v>
      </c>
      <c r="F1677" s="17" t="n">
        <v>12.4128403153001</v>
      </c>
      <c r="G1677" s="17" t="n">
        <v>11.4042814832633</v>
      </c>
      <c r="H1677" s="16" t="n">
        <v>3.03995866292613</v>
      </c>
      <c r="I1677" s="16" t="n">
        <v>1.30102999566398</v>
      </c>
      <c r="J1677" s="16" t="n">
        <v>0.770386518346411</v>
      </c>
      <c r="K1677" s="16" t="n">
        <v>0.655296901656486</v>
      </c>
      <c r="L1677" s="16" t="n">
        <v>0.542127565901712</v>
      </c>
    </row>
    <row r="1678" customFormat="false" ht="15" hidden="false" customHeight="false" outlineLevel="0" collapsed="false">
      <c r="A1678" s="17" t="n">
        <v>2073</v>
      </c>
      <c r="B1678" s="16" t="n">
        <v>0.100206227766143</v>
      </c>
      <c r="C1678" s="16" t="n">
        <v>0.116565678694893</v>
      </c>
      <c r="D1678" s="16" t="n">
        <v>1</v>
      </c>
      <c r="E1678" s="17" t="n">
        <v>99.9</v>
      </c>
      <c r="F1678" s="17" t="n">
        <v>12.3253943998906</v>
      </c>
      <c r="G1678" s="17" t="n">
        <v>11.3272508027824</v>
      </c>
      <c r="H1678" s="16" t="n">
        <v>3.03808058994646</v>
      </c>
      <c r="I1678" s="16" t="n">
        <v>1.30102999566398</v>
      </c>
      <c r="J1678" s="16" t="n">
        <v>0.491080480630887</v>
      </c>
      <c r="K1678" s="16" t="n">
        <v>0.654658521820483</v>
      </c>
      <c r="L1678" s="16" t="n">
        <v>0.540817786583017</v>
      </c>
    </row>
    <row r="1679" customFormat="false" ht="15" hidden="false" customHeight="false" outlineLevel="0" collapsed="false">
      <c r="A1679" s="17" t="n">
        <v>2074</v>
      </c>
      <c r="B1679" s="16" t="n">
        <v>0.100803331202931</v>
      </c>
      <c r="C1679" s="16" t="n">
        <v>0.117180564998473</v>
      </c>
      <c r="D1679" s="16" t="n">
        <v>1</v>
      </c>
      <c r="E1679" s="17" t="n">
        <v>99.9</v>
      </c>
      <c r="F1679" s="17" t="n">
        <v>12.2383376359649</v>
      </c>
      <c r="G1679" s="17" t="n">
        <v>11.2442911869977</v>
      </c>
      <c r="H1679" s="16" t="n">
        <v>3.03808058994646</v>
      </c>
      <c r="I1679" s="16" t="n">
        <v>1.30102999566398</v>
      </c>
      <c r="J1679" s="16" t="n">
        <v>0.540922864296811</v>
      </c>
      <c r="K1679" s="16" t="n">
        <v>0.654141214022343</v>
      </c>
      <c r="L1679" s="16" t="n">
        <v>0.539541026911012</v>
      </c>
    </row>
    <row r="1680" customFormat="false" ht="15" hidden="false" customHeight="false" outlineLevel="0" collapsed="false">
      <c r="A1680" s="17" t="n">
        <v>2075</v>
      </c>
      <c r="B1680" s="16" t="n">
        <v>0.101397932900323</v>
      </c>
      <c r="C1680" s="16" t="n">
        <v>0.117794785100585</v>
      </c>
      <c r="D1680" s="16" t="n">
        <v>1</v>
      </c>
      <c r="E1680" s="17" t="n">
        <v>99.9</v>
      </c>
      <c r="F1680" s="17" t="n">
        <v>12.154936653946</v>
      </c>
      <c r="G1680" s="17" t="n">
        <v>11.1689703353886</v>
      </c>
      <c r="H1680" s="16" t="n">
        <v>3.03808058994646</v>
      </c>
      <c r="I1680" s="16" t="n">
        <v>1.30102999566398</v>
      </c>
      <c r="J1680" s="16" t="n">
        <v>0.577127424016575</v>
      </c>
      <c r="K1680" s="16" t="n">
        <v>0.653755984810963</v>
      </c>
      <c r="L1680" s="16" t="n">
        <v>0.538121182103352</v>
      </c>
    </row>
    <row r="1681" customFormat="false" ht="15" hidden="false" customHeight="false" outlineLevel="0" collapsed="false">
      <c r="A1681" s="17" t="n">
        <v>2076</v>
      </c>
      <c r="B1681" s="16" t="n">
        <v>0.102002335532948</v>
      </c>
      <c r="C1681" s="16" t="n">
        <v>0.118417912438224</v>
      </c>
      <c r="D1681" s="16" t="n">
        <v>1</v>
      </c>
      <c r="E1681" s="17" t="n">
        <v>99.9</v>
      </c>
      <c r="F1681" s="17" t="n">
        <v>12.0700419890102</v>
      </c>
      <c r="G1681" s="17" t="n">
        <v>11.0920082102894</v>
      </c>
      <c r="H1681" s="16" t="n">
        <v>3.03808058994646</v>
      </c>
      <c r="I1681" s="16" t="n">
        <v>1.30102999566398</v>
      </c>
      <c r="J1681" s="16" t="n">
        <v>0.515265799786671</v>
      </c>
      <c r="K1681" s="16" t="n">
        <v>0.65308458532827</v>
      </c>
      <c r="L1681" s="16" t="n">
        <v>0.536602278355622</v>
      </c>
    </row>
    <row r="1682" customFormat="false" ht="15" hidden="false" customHeight="false" outlineLevel="0" collapsed="false">
      <c r="A1682" s="17" t="n">
        <v>2077</v>
      </c>
      <c r="B1682" s="16" t="n">
        <v>0.102603827968792</v>
      </c>
      <c r="C1682" s="16" t="n">
        <v>0.119035799620897</v>
      </c>
      <c r="D1682" s="16" t="n">
        <v>1</v>
      </c>
      <c r="E1682" s="17" t="n">
        <v>99.9</v>
      </c>
      <c r="F1682" s="17" t="n">
        <v>11.9845854734226</v>
      </c>
      <c r="G1682" s="17" t="n">
        <v>11.0124074393508</v>
      </c>
      <c r="H1682" s="16" t="n">
        <v>3.03808058994646</v>
      </c>
      <c r="I1682" s="16" t="n">
        <v>1.30102999566398</v>
      </c>
      <c r="J1682" s="16" t="n">
        <v>0.621071765267815</v>
      </c>
      <c r="K1682" s="16" t="n">
        <v>0.652424192394475</v>
      </c>
      <c r="L1682" s="16" t="n">
        <v>0.535138407352375</v>
      </c>
    </row>
    <row r="1683" customFormat="false" ht="15" hidden="false" customHeight="false" outlineLevel="0" collapsed="false">
      <c r="A1683" s="17" t="n">
        <v>2078</v>
      </c>
      <c r="B1683" s="16" t="n">
        <v>0.103201387436302</v>
      </c>
      <c r="C1683" s="16" t="n">
        <v>0.119649178244694</v>
      </c>
      <c r="D1683" s="16" t="n">
        <v>1</v>
      </c>
      <c r="E1683" s="17" t="n">
        <v>99.9</v>
      </c>
      <c r="F1683" s="17" t="n">
        <v>11.9003604497002</v>
      </c>
      <c r="G1683" s="17" t="n">
        <v>10.9377698796342</v>
      </c>
      <c r="H1683" s="16" t="n">
        <v>3.03808058994646</v>
      </c>
      <c r="I1683" s="16" t="n">
        <v>1.30102999566398</v>
      </c>
      <c r="J1683" s="16" t="n">
        <v>0.2919610954739</v>
      </c>
      <c r="K1683" s="16" t="n">
        <v>0.651972923889714</v>
      </c>
      <c r="L1683" s="16" t="n">
        <v>0.533564470860162</v>
      </c>
    </row>
    <row r="1684" customFormat="false" ht="15" hidden="false" customHeight="false" outlineLevel="0" collapsed="false">
      <c r="A1684" s="17" t="n">
        <v>2079</v>
      </c>
      <c r="B1684" s="16" t="n">
        <v>0.103810900504942</v>
      </c>
      <c r="C1684" s="16" t="n">
        <v>0.120272602415457</v>
      </c>
      <c r="D1684" s="16" t="n">
        <v>1</v>
      </c>
      <c r="E1684" s="17" t="n">
        <v>99.9</v>
      </c>
      <c r="F1684" s="17" t="n">
        <v>11.8138368213903</v>
      </c>
      <c r="G1684" s="17" t="n">
        <v>10.8550227488764</v>
      </c>
      <c r="H1684" s="16" t="n">
        <v>3.03808058994646</v>
      </c>
      <c r="I1684" s="16" t="n">
        <v>1.30102999566398</v>
      </c>
      <c r="J1684" s="16" t="n">
        <v>0.257663663248803</v>
      </c>
      <c r="K1684" s="16" t="n">
        <v>0.651576688129437</v>
      </c>
      <c r="L1684" s="16" t="n">
        <v>0.532078586759122</v>
      </c>
    </row>
    <row r="1685" customFormat="false" ht="15" hidden="false" customHeight="false" outlineLevel="0" collapsed="false">
      <c r="A1685" s="17" t="n">
        <v>2080</v>
      </c>
      <c r="B1685" s="16" t="n">
        <v>0.104424109834212</v>
      </c>
      <c r="C1685" s="16" t="n">
        <v>0.120895717126964</v>
      </c>
      <c r="D1685" s="16" t="n">
        <v>1</v>
      </c>
      <c r="E1685" s="17" t="n">
        <v>99.9</v>
      </c>
      <c r="F1685" s="17" t="n">
        <v>11.724407638741</v>
      </c>
      <c r="G1685" s="17" t="n">
        <v>10.7748935893051</v>
      </c>
      <c r="H1685" s="16" t="n">
        <v>3.03808058994646</v>
      </c>
      <c r="I1685" s="16" t="n">
        <v>1.30102999566398</v>
      </c>
      <c r="J1685" s="16" t="n">
        <v>0.335605643899308</v>
      </c>
      <c r="K1685" s="16" t="n">
        <v>0.651015354135711</v>
      </c>
      <c r="L1685" s="16" t="n">
        <v>0.531054977711739</v>
      </c>
    </row>
    <row r="1686" customFormat="false" ht="15" hidden="false" customHeight="false" outlineLevel="0" collapsed="false">
      <c r="A1686" s="17" t="n">
        <v>2081</v>
      </c>
      <c r="B1686" s="16" t="n">
        <v>0.105043267982977</v>
      </c>
      <c r="C1686" s="16" t="n">
        <v>0.121527375307427</v>
      </c>
      <c r="D1686" s="16" t="n">
        <v>1</v>
      </c>
      <c r="E1686" s="17" t="n">
        <v>99.9</v>
      </c>
      <c r="F1686" s="17" t="n">
        <v>11.6376808791653</v>
      </c>
      <c r="G1686" s="17" t="n">
        <v>10.6936527277075</v>
      </c>
      <c r="H1686" s="16" t="n">
        <v>3.03808058994646</v>
      </c>
      <c r="I1686" s="16" t="n">
        <v>1.30102999566398</v>
      </c>
      <c r="J1686" s="16" t="n">
        <v>0.415656525464388</v>
      </c>
      <c r="K1686" s="16" t="n">
        <v>0.650211876066259</v>
      </c>
      <c r="L1686" s="16" t="n">
        <v>0.530064388311045</v>
      </c>
    </row>
    <row r="1687" customFormat="false" ht="15" hidden="false" customHeight="false" outlineLevel="0" collapsed="false">
      <c r="A1687" s="17" t="n">
        <v>2082</v>
      </c>
      <c r="B1687" s="16" t="n">
        <v>0.105675235390663</v>
      </c>
      <c r="C1687" s="16" t="n">
        <v>0.122173342184007</v>
      </c>
      <c r="D1687" s="16" t="n">
        <v>1</v>
      </c>
      <c r="E1687" s="17" t="n">
        <v>99.9</v>
      </c>
      <c r="F1687" s="17" t="n">
        <v>11.5517775419531</v>
      </c>
      <c r="G1687" s="17" t="n">
        <v>10.6167413158859</v>
      </c>
      <c r="H1687" s="16" t="n">
        <v>3.03808058994646</v>
      </c>
      <c r="I1687" s="16" t="n">
        <v>1.30102999566398</v>
      </c>
      <c r="J1687" s="16" t="n">
        <v>0.455123817034878</v>
      </c>
      <c r="K1687" s="16" t="n">
        <v>0.649903692697155</v>
      </c>
      <c r="L1687" s="16" t="n">
        <v>0.529018766165869</v>
      </c>
    </row>
    <row r="1688" customFormat="false" ht="15" hidden="false" customHeight="false" outlineLevel="0" collapsed="false">
      <c r="A1688" s="17" t="n">
        <v>2083</v>
      </c>
      <c r="B1688" s="16" t="n">
        <v>0.106301658793732</v>
      </c>
      <c r="C1688" s="16" t="n">
        <v>0.12281107240499</v>
      </c>
      <c r="D1688" s="16" t="n">
        <v>1</v>
      </c>
      <c r="E1688" s="17" t="n">
        <v>99.9</v>
      </c>
      <c r="F1688" s="17" t="n">
        <v>11.4654157759545</v>
      </c>
      <c r="G1688" s="17" t="n">
        <v>10.5356866768082</v>
      </c>
      <c r="H1688" s="16" t="n">
        <v>3.03533374304086</v>
      </c>
      <c r="I1688" s="16" t="n">
        <v>1.30102999566398</v>
      </c>
      <c r="J1688" s="16" t="n">
        <v>0.591476619841546</v>
      </c>
      <c r="K1688" s="16" t="n">
        <v>0.649430411094601</v>
      </c>
      <c r="L1688" s="16" t="n">
        <v>0.52788509162952</v>
      </c>
    </row>
    <row r="1689" customFormat="false" ht="15" hidden="false" customHeight="false" outlineLevel="0" collapsed="false">
      <c r="A1689" s="17" t="n">
        <v>2084</v>
      </c>
      <c r="B1689" s="16" t="n">
        <v>0.106933050464701</v>
      </c>
      <c r="C1689" s="16" t="n">
        <v>0.123452236435831</v>
      </c>
      <c r="D1689" s="16" t="n">
        <v>1</v>
      </c>
      <c r="E1689" s="17" t="n">
        <v>99.9</v>
      </c>
      <c r="F1689" s="17" t="n">
        <v>11.3771497880245</v>
      </c>
      <c r="G1689" s="17" t="n">
        <v>10.4561242764001</v>
      </c>
      <c r="H1689" s="16" t="n">
        <v>3.03459117970528</v>
      </c>
      <c r="I1689" s="16" t="n">
        <v>1.30102999566398</v>
      </c>
      <c r="J1689" s="16" t="n">
        <v>0.544220413790026</v>
      </c>
      <c r="K1689" s="16" t="n">
        <v>0.648858070551978</v>
      </c>
      <c r="L1689" s="16" t="n">
        <v>0.52685047603324</v>
      </c>
    </row>
    <row r="1690" customFormat="false" ht="15" hidden="false" customHeight="false" outlineLevel="0" collapsed="false">
      <c r="A1690" s="17" t="n">
        <v>2085</v>
      </c>
      <c r="B1690" s="16" t="n">
        <v>0.10756127194122</v>
      </c>
      <c r="C1690" s="16" t="n">
        <v>0.124090985249711</v>
      </c>
      <c r="D1690" s="16" t="n">
        <v>1</v>
      </c>
      <c r="E1690" s="17" t="n">
        <v>99.9</v>
      </c>
      <c r="F1690" s="17" t="n">
        <v>11.2928827699479</v>
      </c>
      <c r="G1690" s="17" t="n">
        <v>10.3786966828538</v>
      </c>
      <c r="H1690" s="16" t="n">
        <v>3.03459117970528</v>
      </c>
      <c r="I1690" s="16" t="n">
        <v>1.30102999566398</v>
      </c>
      <c r="J1690" s="16" t="n">
        <v>0.481607325672476</v>
      </c>
      <c r="K1690" s="16" t="n">
        <v>0.648428815145011</v>
      </c>
      <c r="L1690" s="16" t="n">
        <v>0.526168070001651</v>
      </c>
    </row>
    <row r="1691" customFormat="false" ht="15" hidden="false" customHeight="false" outlineLevel="0" collapsed="false">
      <c r="A1691" s="17" t="n">
        <v>2086</v>
      </c>
      <c r="B1691" s="16" t="n">
        <v>0.108183947923007</v>
      </c>
      <c r="C1691" s="16" t="n">
        <v>0.124722272578356</v>
      </c>
      <c r="D1691" s="16" t="n">
        <v>1</v>
      </c>
      <c r="E1691" s="17" t="n">
        <v>99.9</v>
      </c>
      <c r="F1691" s="17" t="n">
        <v>11.2099515236167</v>
      </c>
      <c r="G1691" s="17" t="n">
        <v>10.3008252352921</v>
      </c>
      <c r="H1691" s="16" t="n">
        <v>3.03297173228416</v>
      </c>
      <c r="I1691" s="16" t="n">
        <v>1.30102999566398</v>
      </c>
      <c r="J1691" s="16" t="n">
        <v>0.323324739527489</v>
      </c>
      <c r="K1691" s="16" t="n">
        <v>0.647955533542458</v>
      </c>
      <c r="L1691" s="16" t="n">
        <v>0.525507677067855</v>
      </c>
    </row>
    <row r="1692" customFormat="false" ht="15" hidden="false" customHeight="false" outlineLevel="0" collapsed="false">
      <c r="A1692" s="17" t="n">
        <v>2087</v>
      </c>
      <c r="B1692" s="16" t="n">
        <v>0.10881146799635</v>
      </c>
      <c r="C1692" s="16" t="n">
        <v>0.125360112310696</v>
      </c>
      <c r="D1692" s="16" t="n">
        <v>1</v>
      </c>
      <c r="E1692" s="17" t="n">
        <v>99.9</v>
      </c>
      <c r="F1692" s="17" t="n">
        <v>11.1293169426698</v>
      </c>
      <c r="G1692" s="17" t="n">
        <v>10.2235313976021</v>
      </c>
      <c r="H1692" s="16" t="n">
        <v>3.02968239733949</v>
      </c>
      <c r="I1692" s="16" t="n">
        <v>1.30102999566398</v>
      </c>
      <c r="J1692" s="16" t="n">
        <v>0.52300154304519</v>
      </c>
      <c r="K1692" s="16" t="n">
        <v>0.647383192999835</v>
      </c>
      <c r="L1692" s="16" t="n">
        <v>0.524836277585163</v>
      </c>
    </row>
    <row r="1693" customFormat="false" ht="15" hidden="false" customHeight="false" outlineLevel="0" collapsed="false">
      <c r="A1693" s="17" t="n">
        <v>2088</v>
      </c>
      <c r="B1693" s="16" t="n">
        <v>0.109444808408066</v>
      </c>
      <c r="C1693" s="16" t="n">
        <v>0.126004306093013</v>
      </c>
      <c r="D1693" s="16" t="n">
        <v>1</v>
      </c>
      <c r="E1693" s="17" t="n">
        <v>99.9</v>
      </c>
      <c r="F1693" s="17" t="n">
        <v>11.049150239731</v>
      </c>
      <c r="G1693" s="17" t="n">
        <v>10.1532354486896</v>
      </c>
      <c r="H1693" s="16" t="n">
        <v>3.02385259964756</v>
      </c>
      <c r="I1693" s="16" t="n">
        <v>1.30102999566398</v>
      </c>
      <c r="J1693" s="16" t="n">
        <v>0.455727615740242</v>
      </c>
      <c r="K1693" s="16" t="n">
        <v>0.647064003081834</v>
      </c>
      <c r="L1693" s="16" t="n">
        <v>0.524186891200264</v>
      </c>
    </row>
    <row r="1694" customFormat="false" ht="15" hidden="false" customHeight="false" outlineLevel="0" collapsed="false">
      <c r="A1694" s="17" t="n">
        <v>2089</v>
      </c>
      <c r="B1694" s="16" t="n">
        <v>0.11007545877386</v>
      </c>
      <c r="C1694" s="16" t="n">
        <v>0.126644619041708</v>
      </c>
      <c r="D1694" s="16" t="n">
        <v>1</v>
      </c>
      <c r="E1694" s="17" t="n">
        <v>99.9</v>
      </c>
      <c r="F1694" s="17" t="n">
        <v>10.9696254608609</v>
      </c>
      <c r="G1694" s="17" t="n">
        <v>10.0801686993293</v>
      </c>
      <c r="H1694" s="16" t="n">
        <v>3.02107752534197</v>
      </c>
      <c r="I1694" s="16" t="n">
        <v>1.30102999566398</v>
      </c>
      <c r="J1694" s="16" t="n">
        <v>0.642280643098615</v>
      </c>
      <c r="K1694" s="16" t="n">
        <v>0.646722800066039</v>
      </c>
      <c r="L1694" s="16" t="n">
        <v>0.523603544108745</v>
      </c>
    </row>
    <row r="1695" customFormat="false" ht="15" hidden="false" customHeight="false" outlineLevel="0" collapsed="false">
      <c r="A1695" s="17" t="n">
        <v>2090</v>
      </c>
      <c r="B1695" s="16" t="n">
        <v>0.110720296921553</v>
      </c>
      <c r="C1695" s="16" t="n">
        <v>0.127299157130417</v>
      </c>
      <c r="D1695" s="16" t="n">
        <v>1</v>
      </c>
      <c r="E1695" s="17" t="n">
        <v>99.9</v>
      </c>
      <c r="F1695" s="17" t="n">
        <v>10.8892096020504</v>
      </c>
      <c r="G1695" s="17" t="n">
        <v>10.0076926317096</v>
      </c>
      <c r="H1695" s="16" t="n">
        <v>3.01542372211472</v>
      </c>
      <c r="I1695" s="16" t="n">
        <v>1.30102999566398</v>
      </c>
      <c r="J1695" s="16" t="n">
        <v>0.494319862913663</v>
      </c>
      <c r="K1695" s="16" t="n">
        <v>0.646282538110176</v>
      </c>
      <c r="L1695" s="16" t="n">
        <v>0.523196301799571</v>
      </c>
    </row>
    <row r="1696" customFormat="false" ht="15" hidden="false" customHeight="false" outlineLevel="0" collapsed="false">
      <c r="A1696" s="17" t="n">
        <v>2091</v>
      </c>
      <c r="B1696" s="16" t="n">
        <v>0.111366466791542</v>
      </c>
      <c r="C1696" s="16" t="n">
        <v>0.127952532208958</v>
      </c>
      <c r="D1696" s="16" t="n">
        <v>1</v>
      </c>
      <c r="E1696" s="17" t="n">
        <v>99.9</v>
      </c>
      <c r="F1696" s="17" t="n">
        <v>10.8069399462495</v>
      </c>
      <c r="G1696" s="16" t="n">
        <v>9.93322021374859</v>
      </c>
      <c r="H1696" s="16" t="n">
        <v>3.01542372211472</v>
      </c>
      <c r="I1696" s="16" t="n">
        <v>1.30102999566398</v>
      </c>
      <c r="J1696" s="16" t="n">
        <v>0.315522099910854</v>
      </c>
      <c r="K1696" s="16" t="n">
        <v>0.645611138627483</v>
      </c>
      <c r="L1696" s="16" t="n">
        <v>0.522667987452534</v>
      </c>
    </row>
    <row r="1697" customFormat="false" ht="15" hidden="false" customHeight="false" outlineLevel="0" collapsed="false">
      <c r="A1697" s="17" t="n">
        <v>2092</v>
      </c>
      <c r="B1697" s="16" t="n">
        <v>0.112011038870723</v>
      </c>
      <c r="C1697" s="16" t="n">
        <v>0.128605122651689</v>
      </c>
      <c r="D1697" s="16" t="n">
        <v>1</v>
      </c>
      <c r="E1697" s="17" t="n">
        <v>99.8</v>
      </c>
      <c r="F1697" s="17" t="n">
        <v>10.7276177522456</v>
      </c>
      <c r="G1697" s="16" t="n">
        <v>9.86307359657365</v>
      </c>
      <c r="H1697" s="16" t="n">
        <v>3.00620533950304</v>
      </c>
      <c r="I1697" s="16" t="n">
        <v>1.30102999566398</v>
      </c>
      <c r="J1697" s="16" t="n">
        <v>0.364559456942038</v>
      </c>
      <c r="K1697" s="16" t="n">
        <v>0.645060811182654</v>
      </c>
      <c r="L1697" s="16" t="n">
        <v>0.522095646909911</v>
      </c>
    </row>
    <row r="1698" customFormat="false" ht="15" hidden="false" customHeight="false" outlineLevel="0" collapsed="false">
      <c r="A1698" s="17" t="n">
        <v>2093</v>
      </c>
      <c r="B1698" s="16" t="n">
        <v>0.112659258864544</v>
      </c>
      <c r="C1698" s="16" t="n">
        <v>0.129261488833895</v>
      </c>
      <c r="D1698" s="16" t="n">
        <v>1</v>
      </c>
      <c r="E1698" s="17" t="n">
        <v>99.8</v>
      </c>
      <c r="F1698" s="17" t="n">
        <v>10.6500975801613</v>
      </c>
      <c r="G1698" s="16" t="n">
        <v>9.79601885816747</v>
      </c>
      <c r="H1698" s="16" t="n">
        <v>2.99464152428653</v>
      </c>
      <c r="I1698" s="16" t="n">
        <v>1.30102999566398</v>
      </c>
      <c r="J1698" s="16" t="n">
        <v>0.27223890521872</v>
      </c>
      <c r="K1698" s="16" t="n">
        <v>0.644609542677893</v>
      </c>
      <c r="L1698" s="16" t="n">
        <v>0.521468273622806</v>
      </c>
    </row>
    <row r="1699" customFormat="false" ht="15" hidden="false" customHeight="false" outlineLevel="0" collapsed="false">
      <c r="A1699" s="17" t="n">
        <v>2094</v>
      </c>
      <c r="B1699" s="16" t="n">
        <v>0.113303721999681</v>
      </c>
      <c r="C1699" s="16" t="n">
        <v>0.129914337102141</v>
      </c>
      <c r="D1699" s="16" t="n">
        <v>1</v>
      </c>
      <c r="E1699" s="17" t="n">
        <v>99.8</v>
      </c>
      <c r="F1699" s="17" t="n">
        <v>10.5739145494512</v>
      </c>
      <c r="G1699" s="16" t="n">
        <v>9.75391561702964</v>
      </c>
      <c r="H1699" s="16" t="n">
        <v>2.98400862351563</v>
      </c>
      <c r="I1699" s="16" t="n">
        <v>1.30102999566398</v>
      </c>
      <c r="J1699" s="16" t="n">
        <v>0.411762641080669</v>
      </c>
      <c r="K1699" s="16" t="n">
        <v>0.644004182488581</v>
      </c>
      <c r="L1699" s="16" t="n">
        <v>0.52080788068901</v>
      </c>
    </row>
    <row r="1700" customFormat="false" ht="15" hidden="false" customHeight="false" outlineLevel="0" collapsed="false">
      <c r="A1700" s="17" t="n">
        <v>2095</v>
      </c>
      <c r="B1700" s="16" t="n">
        <v>0.113942461046908</v>
      </c>
      <c r="C1700" s="16" t="n">
        <v>0.130561936198337</v>
      </c>
      <c r="D1700" s="16" t="n">
        <v>1</v>
      </c>
      <c r="E1700" s="17" t="n">
        <v>99.8</v>
      </c>
      <c r="F1700" s="17" t="n">
        <v>10.4996787741569</v>
      </c>
      <c r="G1700" s="16" t="n">
        <v>9.73113574839484</v>
      </c>
      <c r="H1700" s="16" t="n">
        <v>2.97398390688399</v>
      </c>
      <c r="I1700" s="16" t="n">
        <v>1.30102999566398</v>
      </c>
      <c r="J1700" s="16" t="n">
        <v>0.518323237427882</v>
      </c>
      <c r="K1700" s="16" t="n">
        <v>0.643729018766166</v>
      </c>
      <c r="L1700" s="16" t="n">
        <v>0.520389631830939</v>
      </c>
    </row>
    <row r="1701" customFormat="false" ht="15" hidden="false" customHeight="false" outlineLevel="0" collapsed="false">
      <c r="A1701" s="17" t="n">
        <v>2096</v>
      </c>
      <c r="B1701" s="16" t="n">
        <v>0.114590720887537</v>
      </c>
      <c r="C1701" s="16" t="n">
        <v>0.131217561086521</v>
      </c>
      <c r="D1701" s="16" t="n">
        <v>1</v>
      </c>
      <c r="E1701" s="17" t="n">
        <v>99.8</v>
      </c>
      <c r="F1701" s="17" t="n">
        <v>10.4245183057885</v>
      </c>
      <c r="G1701" s="16" t="n">
        <v>9.67496385558302</v>
      </c>
      <c r="H1701" s="16" t="n">
        <v>2.96317740312329</v>
      </c>
      <c r="I1701" s="16" t="n">
        <v>1.30102999566398</v>
      </c>
      <c r="J1701" s="16" t="n">
        <v>0.556884961445446</v>
      </c>
      <c r="K1701" s="16" t="n">
        <v>0.643519894337131</v>
      </c>
      <c r="L1701" s="16" t="n">
        <v>0.519993396070662</v>
      </c>
    </row>
    <row r="1702" customFormat="false" ht="15" hidden="false" customHeight="false" outlineLevel="0" collapsed="false">
      <c r="A1702" s="17" t="n">
        <v>2097</v>
      </c>
      <c r="B1702" s="16" t="n">
        <v>0.115237385034561</v>
      </c>
      <c r="C1702" s="16" t="n">
        <v>0.131870331538822</v>
      </c>
      <c r="D1702" s="16" t="n">
        <v>1</v>
      </c>
      <c r="E1702" s="17" t="n">
        <v>99.8</v>
      </c>
      <c r="F1702" s="17" t="n">
        <v>10.3504220136617</v>
      </c>
      <c r="G1702" s="16" t="n">
        <v>9.6322686541816</v>
      </c>
      <c r="H1702" s="16" t="n">
        <v>2.95222922795159</v>
      </c>
      <c r="I1702" s="16" t="n">
        <v>1.30102999566398</v>
      </c>
      <c r="J1702" s="16" t="n">
        <v>0.417164761498047</v>
      </c>
      <c r="K1702" s="16" t="n">
        <v>0.642991579990094</v>
      </c>
      <c r="L1702" s="16" t="n">
        <v>0.519883330581696</v>
      </c>
    </row>
    <row r="1703" customFormat="false" ht="15" hidden="false" customHeight="false" outlineLevel="0" collapsed="false">
      <c r="A1703" s="17" t="n">
        <v>2098</v>
      </c>
      <c r="B1703" s="16" t="n">
        <v>0.115892533516442</v>
      </c>
      <c r="C1703" s="16" t="n">
        <v>0.132532259429989</v>
      </c>
      <c r="D1703" s="16" t="n">
        <v>1</v>
      </c>
      <c r="E1703" s="17" t="n">
        <v>99.8</v>
      </c>
      <c r="F1703" s="17" t="n">
        <v>10.2756352185457</v>
      </c>
      <c r="G1703" s="16" t="n">
        <v>9.58640137408378</v>
      </c>
      <c r="H1703" s="16" t="n">
        <v>2.94141665270005</v>
      </c>
      <c r="I1703" s="16" t="n">
        <v>1.30102999566398</v>
      </c>
      <c r="J1703" s="16" t="n">
        <v>0.470044526662422</v>
      </c>
      <c r="K1703" s="16" t="n">
        <v>0.642430245996368</v>
      </c>
      <c r="L1703" s="16" t="n">
        <v>0.519707225799351</v>
      </c>
    </row>
    <row r="1704" customFormat="false" ht="15" hidden="false" customHeight="false" outlineLevel="0" collapsed="false">
      <c r="A1704" s="17" t="n">
        <v>2099</v>
      </c>
      <c r="B1704" s="16" t="n">
        <v>0.116561908081726</v>
      </c>
      <c r="C1704" s="16" t="n">
        <v>0.133206388095247</v>
      </c>
      <c r="D1704" s="16" t="n">
        <v>1</v>
      </c>
      <c r="E1704" s="17" t="n">
        <v>99.8</v>
      </c>
      <c r="F1704" s="17" t="n">
        <v>10.1976699516381</v>
      </c>
      <c r="G1704" s="16" t="n">
        <v>9.52845641300753</v>
      </c>
      <c r="H1704" s="16" t="n">
        <v>2.92747929726499</v>
      </c>
      <c r="I1704" s="16" t="n">
        <v>1.30102999566398</v>
      </c>
      <c r="J1704" s="16" t="n">
        <v>0.528736096325146</v>
      </c>
      <c r="K1704" s="16" t="n">
        <v>0.642045016784987</v>
      </c>
      <c r="L1704" s="16" t="n">
        <v>0.519850310935006</v>
      </c>
    </row>
    <row r="1705" customFormat="false" ht="15" hidden="false" customHeight="false" outlineLevel="0" collapsed="false">
      <c r="A1705" s="17" t="n">
        <v>2100</v>
      </c>
      <c r="B1705" s="16" t="n">
        <v>0.117224234121817</v>
      </c>
      <c r="C1705" s="16" t="n">
        <v>0.133875607879608</v>
      </c>
      <c r="D1705" s="16" t="n">
        <v>1</v>
      </c>
      <c r="E1705" s="17" t="n">
        <v>99.8</v>
      </c>
      <c r="F1705" s="17" t="n">
        <v>10.1243400804588</v>
      </c>
      <c r="G1705" s="16" t="n">
        <v>9.46655600360896</v>
      </c>
      <c r="H1705" s="16" t="n">
        <v>2.91642950798337</v>
      </c>
      <c r="I1705" s="16" t="n">
        <v>1.30102999566398</v>
      </c>
      <c r="J1705" s="16" t="n">
        <v>0.369835837148764</v>
      </c>
      <c r="K1705" s="16" t="n">
        <v>0.641626767926917</v>
      </c>
      <c r="L1705" s="16" t="n">
        <v>0.520224533597491</v>
      </c>
    </row>
    <row r="1706" customFormat="false" ht="15" hidden="false" customHeight="false" outlineLevel="0" collapsed="false">
      <c r="A1706" s="17" t="n">
        <v>2101</v>
      </c>
      <c r="B1706" s="16" t="n">
        <v>0.117885405653053</v>
      </c>
      <c r="C1706" s="16" t="n">
        <v>0.134545365246054</v>
      </c>
      <c r="D1706" s="16" t="n">
        <v>1</v>
      </c>
      <c r="E1706" s="17" t="n">
        <v>99.8</v>
      </c>
      <c r="F1706" s="17" t="n">
        <v>10.0535054001943</v>
      </c>
      <c r="G1706" s="16" t="n">
        <v>9.40410025491721</v>
      </c>
      <c r="H1706" s="16" t="n">
        <v>2.90596712344479</v>
      </c>
      <c r="I1706" s="16" t="n">
        <v>1.30102999566398</v>
      </c>
      <c r="J1706" s="16" t="n">
        <v>0.632754585163358</v>
      </c>
      <c r="K1706" s="16" t="n">
        <v>0.641142479775467</v>
      </c>
      <c r="L1706" s="16" t="n">
        <v>0.520763854493424</v>
      </c>
    </row>
    <row r="1707" customFormat="false" ht="15" hidden="false" customHeight="false" outlineLevel="0" collapsed="false">
      <c r="A1707" s="17" t="n">
        <v>2102</v>
      </c>
      <c r="B1707" s="16" t="n">
        <v>0.118553755570341</v>
      </c>
      <c r="C1707" s="16" t="n">
        <v>0.135223406883175</v>
      </c>
      <c r="D1707" s="16" t="n">
        <v>1</v>
      </c>
      <c r="E1707" s="17" t="n">
        <v>99.8</v>
      </c>
      <c r="F1707" s="16" t="n">
        <v>9.98356981423765</v>
      </c>
      <c r="G1707" s="16" t="n">
        <v>9.34328883820552</v>
      </c>
      <c r="H1707" s="16" t="n">
        <v>2.89478482379583</v>
      </c>
      <c r="I1707" s="16" t="n">
        <v>1.30102999566398</v>
      </c>
      <c r="J1707" s="16" t="n">
        <v>0.33068646853832</v>
      </c>
      <c r="K1707" s="16" t="n">
        <v>0.64068020472181</v>
      </c>
      <c r="L1707" s="16" t="n">
        <v>0.521314181938253</v>
      </c>
    </row>
    <row r="1708" customFormat="false" ht="15" hidden="false" customHeight="false" outlineLevel="0" collapsed="false">
      <c r="A1708" s="17" t="n">
        <v>2103</v>
      </c>
      <c r="B1708" s="16" t="n">
        <v>0.119210587662679</v>
      </c>
      <c r="C1708" s="16" t="n">
        <v>0.135888208572879</v>
      </c>
      <c r="D1708" s="16" t="n">
        <v>1</v>
      </c>
      <c r="E1708" s="17" t="n">
        <v>99.8</v>
      </c>
      <c r="F1708" s="16" t="n">
        <v>9.91563225984687</v>
      </c>
      <c r="G1708" s="16" t="n">
        <v>9.28605312671815</v>
      </c>
      <c r="H1708" s="16" t="n">
        <v>2.88437920665389</v>
      </c>
      <c r="I1708" s="16" t="n">
        <v>1.30102999566398</v>
      </c>
      <c r="J1708" s="16" t="n">
        <v>0.392995316315326</v>
      </c>
      <c r="K1708" s="16" t="n">
        <v>0.640361014803808</v>
      </c>
      <c r="L1708" s="16" t="n">
        <v>0.521490286720599</v>
      </c>
    </row>
    <row r="1709" customFormat="false" ht="15" hidden="false" customHeight="false" outlineLevel="0" collapsed="false">
      <c r="A1709" s="17" t="n">
        <v>2104</v>
      </c>
      <c r="B1709" s="16" t="n">
        <v>0.119871639874246</v>
      </c>
      <c r="C1709" s="16" t="n">
        <v>0.136558127781877</v>
      </c>
      <c r="D1709" s="16" t="n">
        <v>1</v>
      </c>
      <c r="E1709" s="17" t="n">
        <v>99.8</v>
      </c>
      <c r="F1709" s="16" t="n">
        <v>9.84870894678197</v>
      </c>
      <c r="G1709" s="16" t="n">
        <v>9.22351223713573</v>
      </c>
      <c r="H1709" s="16" t="n">
        <v>2.87246827537361</v>
      </c>
      <c r="I1709" s="16" t="n">
        <v>1.30102999566398</v>
      </c>
      <c r="J1709" s="16" t="n">
        <v>0.415145719773007</v>
      </c>
      <c r="K1709" s="16" t="n">
        <v>0.639799680810082</v>
      </c>
      <c r="L1709" s="16" t="n">
        <v>0.522095646909911</v>
      </c>
    </row>
    <row r="1710" customFormat="false" ht="15" hidden="false" customHeight="false" outlineLevel="0" collapsed="false">
      <c r="A1710" s="17" t="n">
        <v>2105</v>
      </c>
      <c r="B1710" s="16" t="n">
        <v>0.120537158626097</v>
      </c>
      <c r="C1710" s="16" t="n">
        <v>0.137231802304911</v>
      </c>
      <c r="D1710" s="16" t="n">
        <v>1</v>
      </c>
      <c r="E1710" s="17" t="n">
        <v>99.8</v>
      </c>
      <c r="F1710" s="16" t="n">
        <v>9.78168604438774</v>
      </c>
      <c r="G1710" s="16" t="n">
        <v>9.16255137010045</v>
      </c>
      <c r="H1710" s="16" t="n">
        <v>2.86770864012941</v>
      </c>
      <c r="I1710" s="16" t="n">
        <v>1.30102999566398</v>
      </c>
      <c r="J1710" s="16" t="n">
        <v>0.600751912103465</v>
      </c>
      <c r="K1710" s="16" t="n">
        <v>0.639282373011942</v>
      </c>
      <c r="L1710" s="16" t="n">
        <v>0.5218094766386</v>
      </c>
    </row>
    <row r="1711" customFormat="false" ht="15" hidden="false" customHeight="false" outlineLevel="0" collapsed="false">
      <c r="A1711" s="17" t="n">
        <v>2106</v>
      </c>
      <c r="B1711" s="16" t="n">
        <v>0.121195707773721</v>
      </c>
      <c r="C1711" s="16" t="n">
        <v>0.137899710698521</v>
      </c>
      <c r="D1711" s="16" t="n">
        <v>1</v>
      </c>
      <c r="E1711" s="17" t="n">
        <v>99.8</v>
      </c>
      <c r="F1711" s="16" t="n">
        <v>9.71781594283423</v>
      </c>
      <c r="G1711" s="16" t="n">
        <v>9.10296006652621</v>
      </c>
      <c r="H1711" s="16" t="n">
        <v>2.86770864012941</v>
      </c>
      <c r="I1711" s="16" t="n">
        <v>1.30102999566398</v>
      </c>
      <c r="J1711" s="16" t="n">
        <v>0.498024248823224</v>
      </c>
      <c r="K1711" s="16" t="n">
        <v>0.638798084860492</v>
      </c>
      <c r="L1711" s="16" t="n">
        <v>0.521963568323152</v>
      </c>
    </row>
    <row r="1712" customFormat="false" ht="15" hidden="false" customHeight="false" outlineLevel="0" collapsed="false">
      <c r="A1712" s="17" t="n">
        <v>2107</v>
      </c>
      <c r="B1712" s="16" t="n">
        <v>0.121865683131748</v>
      </c>
      <c r="C1712" s="16" t="n">
        <v>0.138580029323852</v>
      </c>
      <c r="D1712" s="16" t="n">
        <v>1</v>
      </c>
      <c r="E1712" s="17" t="n">
        <v>99.8</v>
      </c>
      <c r="F1712" s="16" t="n">
        <v>9.65430881053011</v>
      </c>
      <c r="G1712" s="16" t="n">
        <v>9.04368998716535</v>
      </c>
      <c r="H1712" s="16" t="n">
        <v>2.86304409468646</v>
      </c>
      <c r="I1712" s="16" t="n">
        <v>1.30102999566398</v>
      </c>
      <c r="J1712" s="16" t="n">
        <v>0.101494232297151</v>
      </c>
      <c r="K1712" s="16" t="n">
        <v>0.638434868746904</v>
      </c>
      <c r="L1712" s="16" t="n">
        <v>0.522337790985637</v>
      </c>
    </row>
    <row r="1713" customFormat="false" ht="15" hidden="false" customHeight="false" outlineLevel="0" collapsed="false">
      <c r="A1713" s="17" t="n">
        <v>2108</v>
      </c>
      <c r="B1713" s="16" t="n">
        <v>0.122545446621047</v>
      </c>
      <c r="C1713" s="16" t="n">
        <v>0.139272467641473</v>
      </c>
      <c r="D1713" s="16" t="n">
        <v>1</v>
      </c>
      <c r="E1713" s="17" t="n">
        <v>99.8</v>
      </c>
      <c r="F1713" s="16" t="n">
        <v>9.59309005218321</v>
      </c>
      <c r="G1713" s="16" t="n">
        <v>8.98666734341206</v>
      </c>
      <c r="H1713" s="16" t="n">
        <v>2.85753431089731</v>
      </c>
      <c r="I1713" s="16" t="n">
        <v>1.30102999566398</v>
      </c>
      <c r="J1713" s="16" t="n">
        <v>0.39969095302463</v>
      </c>
      <c r="K1713" s="16" t="n">
        <v>0.638170711573386</v>
      </c>
      <c r="L1713" s="16" t="n">
        <v>0.522436849925706</v>
      </c>
    </row>
    <row r="1714" customFormat="false" ht="15" hidden="false" customHeight="false" outlineLevel="0" collapsed="false">
      <c r="A1714" s="17" t="n">
        <v>2109</v>
      </c>
      <c r="B1714" s="16" t="n">
        <v>0.1232191990923</v>
      </c>
      <c r="C1714" s="16" t="n">
        <v>0.139956512188132</v>
      </c>
      <c r="D1714" s="16" t="n">
        <v>1</v>
      </c>
      <c r="E1714" s="17" t="n">
        <v>99.8</v>
      </c>
      <c r="F1714" s="16" t="n">
        <v>9.53086047701836</v>
      </c>
      <c r="G1714" s="16" t="n">
        <v>8.92776571159613</v>
      </c>
      <c r="H1714" s="16" t="n">
        <v>2.8513913649837</v>
      </c>
      <c r="I1714" s="16" t="n">
        <v>1.30102999566398</v>
      </c>
      <c r="J1714" s="16" t="n">
        <v>0.510627318369197</v>
      </c>
      <c r="K1714" s="16" t="n">
        <v>0.637741456166419</v>
      </c>
      <c r="L1714" s="16" t="n">
        <v>0.522954157723846</v>
      </c>
    </row>
    <row r="1715" customFormat="false" ht="15" hidden="false" customHeight="false" outlineLevel="0" collapsed="false">
      <c r="A1715" s="17" t="n">
        <v>2110</v>
      </c>
      <c r="B1715" s="16" t="n">
        <v>0.123899491683201</v>
      </c>
      <c r="C1715" s="16" t="n">
        <v>0.140646803410057</v>
      </c>
      <c r="D1715" s="16" t="n">
        <v>1</v>
      </c>
      <c r="E1715" s="17" t="n">
        <v>99.8</v>
      </c>
      <c r="F1715" s="16" t="n">
        <v>9.46804452706047</v>
      </c>
      <c r="G1715" s="16" t="n">
        <v>8.86989434425531</v>
      </c>
      <c r="H1715" s="16" t="n">
        <v>2.84276779824937</v>
      </c>
      <c r="I1715" s="16" t="n">
        <v>1.30102999566398</v>
      </c>
      <c r="J1715" s="16" t="n">
        <v>0.41925316789987</v>
      </c>
      <c r="K1715" s="16" t="n">
        <v>0.637356226955038</v>
      </c>
      <c r="L1715" s="16" t="n">
        <v>0.522965164272742</v>
      </c>
    </row>
    <row r="1716" customFormat="false" ht="15" hidden="false" customHeight="false" outlineLevel="0" collapsed="false">
      <c r="A1716" s="17" t="n">
        <v>2111</v>
      </c>
      <c r="B1716" s="16" t="n">
        <v>0.124572982997806</v>
      </c>
      <c r="C1716" s="16" t="n">
        <v>0.141329987287344</v>
      </c>
      <c r="D1716" s="16" t="n">
        <v>1</v>
      </c>
      <c r="E1716" s="17" t="n">
        <v>99.8</v>
      </c>
      <c r="F1716" s="16" t="n">
        <v>9.40708241519486</v>
      </c>
      <c r="G1716" s="16" t="n">
        <v>8.81301014481014</v>
      </c>
      <c r="H1716" s="16" t="n">
        <v>2.83629518491535</v>
      </c>
      <c r="I1716" s="16" t="n">
        <v>1.30102999566398</v>
      </c>
      <c r="J1716" s="16" t="n">
        <v>0.503832152042895</v>
      </c>
      <c r="K1716" s="16" t="n">
        <v>0.63702603048814</v>
      </c>
      <c r="L1716" s="16" t="n">
        <v>0.522932144626053</v>
      </c>
    </row>
    <row r="1717" customFormat="false" ht="15" hidden="false" customHeight="false" outlineLevel="0" collapsed="false">
      <c r="A1717" s="17" t="n">
        <v>2112</v>
      </c>
      <c r="B1717" s="16" t="n">
        <v>0.125240214113836</v>
      </c>
      <c r="C1717" s="16" t="n">
        <v>0.142004449689902</v>
      </c>
      <c r="D1717" s="16" t="n">
        <v>1</v>
      </c>
      <c r="E1717" s="17" t="n">
        <v>99.8</v>
      </c>
      <c r="F1717" s="16" t="n">
        <v>9.34596507090829</v>
      </c>
      <c r="G1717" s="16" t="n">
        <v>8.7559327783253</v>
      </c>
      <c r="H1717" s="16" t="n">
        <v>2.8282326590144</v>
      </c>
      <c r="I1717" s="16" t="n">
        <v>1.30102999566398</v>
      </c>
      <c r="J1717" s="16" t="n">
        <v>0.394297510443731</v>
      </c>
      <c r="K1717" s="16" t="n">
        <v>0.63667382092345</v>
      </c>
      <c r="L1717" s="16" t="n">
        <v>0.522987177370536</v>
      </c>
    </row>
    <row r="1718" customFormat="false" ht="15" hidden="false" customHeight="false" outlineLevel="0" collapsed="false">
      <c r="A1718" s="17" t="n">
        <v>2113</v>
      </c>
      <c r="B1718" s="16" t="n">
        <v>0.125911981364091</v>
      </c>
      <c r="C1718" s="16" t="n">
        <v>0.142686768414184</v>
      </c>
      <c r="D1718" s="16" t="n">
        <v>1</v>
      </c>
      <c r="E1718" s="17" t="n">
        <v>99.7</v>
      </c>
      <c r="F1718" s="16" t="n">
        <v>9.28746546856001</v>
      </c>
      <c r="G1718" s="16" t="n">
        <v>8.7022320588588</v>
      </c>
      <c r="H1718" s="16" t="n">
        <v>2.82634968436847</v>
      </c>
      <c r="I1718" s="16" t="n">
        <v>1.30102999566398</v>
      </c>
      <c r="J1718" s="16" t="n">
        <v>0.240363342791164</v>
      </c>
      <c r="K1718" s="16" t="n">
        <v>0.636354631005448</v>
      </c>
      <c r="L1718" s="16" t="n">
        <v>0.52287711188157</v>
      </c>
    </row>
    <row r="1719" customFormat="false" ht="15" hidden="false" customHeight="false" outlineLevel="0" collapsed="false">
      <c r="A1719" s="17" t="n">
        <v>2114</v>
      </c>
      <c r="B1719" s="16" t="n">
        <v>0.126581304989479</v>
      </c>
      <c r="C1719" s="16" t="n">
        <v>0.143369162120313</v>
      </c>
      <c r="D1719" s="16" t="n">
        <v>1</v>
      </c>
      <c r="E1719" s="17" t="n">
        <v>99.7</v>
      </c>
      <c r="F1719" s="16" t="n">
        <v>9.23180357634435</v>
      </c>
      <c r="G1719" s="16" t="n">
        <v>8.64974021343264</v>
      </c>
      <c r="H1719" s="16" t="n">
        <v>2.82218272348328</v>
      </c>
      <c r="I1719" s="16" t="n">
        <v>1.30102999566398</v>
      </c>
      <c r="J1719" s="16" t="n">
        <v>0.317672506653826</v>
      </c>
      <c r="K1719" s="16" t="n">
        <v>0.636046447636344</v>
      </c>
      <c r="L1719" s="16" t="n">
        <v>0.522690000550327</v>
      </c>
    </row>
    <row r="1720" customFormat="false" ht="15" hidden="false" customHeight="false" outlineLevel="0" collapsed="false">
      <c r="A1720" s="17" t="n">
        <v>2115</v>
      </c>
      <c r="B1720" s="16" t="n">
        <v>0.127253306463913</v>
      </c>
      <c r="C1720" s="16" t="n">
        <v>0.144052301659449</v>
      </c>
      <c r="D1720" s="16" t="n">
        <v>1</v>
      </c>
      <c r="E1720" s="17" t="n">
        <v>99.7</v>
      </c>
      <c r="F1720" s="16" t="n">
        <v>9.17557936024813</v>
      </c>
      <c r="G1720" s="16" t="n">
        <v>8.59587843914687</v>
      </c>
      <c r="H1720" s="16" t="n">
        <v>2.81738506846789</v>
      </c>
      <c r="I1720" s="16" t="n">
        <v>1.30102999566398</v>
      </c>
      <c r="J1720" s="16" t="n">
        <v>0.543050719779129</v>
      </c>
      <c r="K1720" s="16" t="n">
        <v>0.635551152935997</v>
      </c>
      <c r="L1720" s="16" t="n">
        <v>0.522414836827913</v>
      </c>
    </row>
    <row r="1721" customFormat="false" ht="15" hidden="false" customHeight="false" outlineLevel="0" collapsed="false">
      <c r="A1721" s="17" t="n">
        <v>2116</v>
      </c>
      <c r="B1721" s="16" t="n">
        <v>0.127934531425988</v>
      </c>
      <c r="C1721" s="16" t="n">
        <v>0.144746416556977</v>
      </c>
      <c r="D1721" s="16" t="n">
        <v>1</v>
      </c>
      <c r="E1721" s="17" t="n">
        <v>99.7</v>
      </c>
      <c r="F1721" s="16" t="n">
        <v>9.12075381593463</v>
      </c>
      <c r="G1721" s="16" t="n">
        <v>8.54496196246626</v>
      </c>
      <c r="H1721" s="16" t="n">
        <v>2.81294369622809</v>
      </c>
      <c r="I1721" s="16" t="n">
        <v>1.30102999566398</v>
      </c>
      <c r="J1721" s="16" t="n">
        <v>0.424459860210424</v>
      </c>
      <c r="K1721" s="16" t="n">
        <v>0.635176930273513</v>
      </c>
      <c r="L1721" s="16" t="n">
        <v>0.522546915414672</v>
      </c>
    </row>
    <row r="1722" customFormat="false" ht="15" hidden="false" customHeight="false" outlineLevel="0" collapsed="false">
      <c r="A1722" s="17" t="n">
        <v>2117</v>
      </c>
      <c r="B1722" s="16" t="n">
        <v>0.128605404109867</v>
      </c>
      <c r="C1722" s="16" t="n">
        <v>0.145428357870051</v>
      </c>
      <c r="D1722" s="16" t="n">
        <v>1</v>
      </c>
      <c r="E1722" s="17" t="n">
        <v>99.7</v>
      </c>
      <c r="F1722" s="16" t="n">
        <v>9.06601086875239</v>
      </c>
      <c r="G1722" s="16" t="n">
        <v>8.49409321119778</v>
      </c>
      <c r="H1722" s="16" t="n">
        <v>2.80599244099764</v>
      </c>
      <c r="I1722" s="16" t="n">
        <v>1.30102999566398</v>
      </c>
      <c r="J1722" s="16" t="n">
        <v>0.401492237368899</v>
      </c>
      <c r="K1722" s="16" t="n">
        <v>0.634956799295581</v>
      </c>
      <c r="L1722" s="16" t="n">
        <v>0.522656980903638</v>
      </c>
    </row>
    <row r="1723" customFormat="false" ht="15" hidden="false" customHeight="false" outlineLevel="0" collapsed="false">
      <c r="A1723" s="17" t="n">
        <v>2118</v>
      </c>
      <c r="B1723" s="16" t="n">
        <v>0.129273269904984</v>
      </c>
      <c r="C1723" s="16" t="n">
        <v>0.146104185644089</v>
      </c>
      <c r="D1723" s="16" t="n">
        <v>1</v>
      </c>
      <c r="E1723" s="17" t="n">
        <v>99.7</v>
      </c>
      <c r="F1723" s="16" t="n">
        <v>9.01019778774354</v>
      </c>
      <c r="G1723" s="16" t="n">
        <v>8.44135479423049</v>
      </c>
      <c r="H1723" s="16" t="n">
        <v>2.79866875545648</v>
      </c>
      <c r="I1723" s="16" t="n">
        <v>1.30102999566398</v>
      </c>
      <c r="J1723" s="16" t="n">
        <v>0.301675571005006</v>
      </c>
      <c r="K1723" s="16" t="n">
        <v>0.634593583181993</v>
      </c>
      <c r="L1723" s="16" t="n">
        <v>0.522414836827913</v>
      </c>
    </row>
    <row r="1724" customFormat="false" ht="15" hidden="false" customHeight="false" outlineLevel="0" collapsed="false">
      <c r="A1724" s="17" t="n">
        <v>2119</v>
      </c>
      <c r="B1724" s="16" t="n">
        <v>0.12994146440868</v>
      </c>
      <c r="C1724" s="16" t="n">
        <v>0.146781919593266</v>
      </c>
      <c r="D1724" s="16" t="n">
        <v>1</v>
      </c>
      <c r="E1724" s="17" t="n">
        <v>99.7</v>
      </c>
      <c r="F1724" s="16" t="n">
        <v>8.95606452189351</v>
      </c>
      <c r="G1724" s="16" t="n">
        <v>8.3902745777334</v>
      </c>
      <c r="H1724" s="16" t="n">
        <v>2.78873405764452</v>
      </c>
      <c r="I1724" s="16" t="n">
        <v>1.30102999566398</v>
      </c>
      <c r="J1724" s="16" t="n">
        <v>0.24348075437858</v>
      </c>
      <c r="K1724" s="16" t="n">
        <v>0.634186340872819</v>
      </c>
      <c r="L1724" s="16" t="n">
        <v>0.522524902316879</v>
      </c>
    </row>
    <row r="1725" customFormat="false" ht="15" hidden="false" customHeight="false" outlineLevel="0" collapsed="false">
      <c r="A1725" s="17" t="n">
        <v>2120</v>
      </c>
      <c r="B1725" s="16" t="n">
        <v>0.130590767937678</v>
      </c>
      <c r="C1725" s="16" t="n">
        <v>0.147442626585578</v>
      </c>
      <c r="D1725" s="16" t="n">
        <v>1</v>
      </c>
      <c r="E1725" s="17" t="n">
        <v>99.7</v>
      </c>
      <c r="F1725" s="16" t="n">
        <v>8.90582250375772</v>
      </c>
      <c r="G1725" s="16" t="n">
        <v>8.3430642960414</v>
      </c>
      <c r="H1725" s="16" t="n">
        <v>2.78193226794312</v>
      </c>
      <c r="I1725" s="16" t="n">
        <v>1.30102999566398</v>
      </c>
      <c r="J1725" s="16" t="n">
        <v>0.393177853144685</v>
      </c>
      <c r="K1725" s="16" t="n">
        <v>0.633702052721369</v>
      </c>
      <c r="L1725" s="16" t="n">
        <v>0.522282758241153</v>
      </c>
    </row>
    <row r="1726" customFormat="false" ht="15" hidden="false" customHeight="false" outlineLevel="0" collapsed="false">
      <c r="A1726" s="17" t="n">
        <v>2121</v>
      </c>
      <c r="B1726" s="16" t="n">
        <v>0.131238287521733</v>
      </c>
      <c r="C1726" s="16" t="n">
        <v>0.148100762618332</v>
      </c>
      <c r="D1726" s="16" t="n">
        <v>1</v>
      </c>
      <c r="E1726" s="17" t="n">
        <v>99.7</v>
      </c>
      <c r="F1726" s="16" t="n">
        <v>8.85628262130549</v>
      </c>
      <c r="G1726" s="16" t="n">
        <v>8.29578440732006</v>
      </c>
      <c r="H1726" s="16" t="n">
        <v>2.77528058052676</v>
      </c>
      <c r="I1726" s="16" t="n">
        <v>1.30102999566398</v>
      </c>
      <c r="J1726" s="16" t="n">
        <v>0.305256204915234</v>
      </c>
      <c r="K1726" s="16" t="n">
        <v>0.633503934841231</v>
      </c>
      <c r="L1726" s="16" t="n">
        <v>0.522194705849981</v>
      </c>
    </row>
    <row r="1727" customFormat="false" ht="15" hidden="false" customHeight="false" outlineLevel="0" collapsed="false">
      <c r="A1727" s="17" t="n">
        <v>2122</v>
      </c>
      <c r="B1727" s="16" t="n">
        <v>0.131881955265999</v>
      </c>
      <c r="C1727" s="16" t="n">
        <v>0.148754954360215</v>
      </c>
      <c r="D1727" s="16" t="n">
        <v>1</v>
      </c>
      <c r="E1727" s="17" t="n">
        <v>99.7</v>
      </c>
      <c r="F1727" s="16" t="n">
        <v>8.80728456160558</v>
      </c>
      <c r="G1727" s="16" t="n">
        <v>8.24978149384952</v>
      </c>
      <c r="H1727" s="16" t="n">
        <v>2.7677427708366</v>
      </c>
      <c r="I1727" s="16" t="n">
        <v>1.30102999566398</v>
      </c>
      <c r="J1727" s="16" t="n">
        <v>0.135124420089333</v>
      </c>
      <c r="K1727" s="16" t="n">
        <v>0.633272797314402</v>
      </c>
      <c r="L1727" s="16" t="n">
        <v>0.521798470089703</v>
      </c>
    </row>
    <row r="1728" customFormat="false" ht="15" hidden="false" customHeight="false" outlineLevel="0" collapsed="false">
      <c r="A1728" s="17" t="n">
        <v>2123</v>
      </c>
      <c r="B1728" s="16" t="n">
        <v>0.132512489899441</v>
      </c>
      <c r="C1728" s="16" t="n">
        <v>0.149395878400438</v>
      </c>
      <c r="D1728" s="16" t="n">
        <v>1</v>
      </c>
      <c r="E1728" s="17" t="n">
        <v>99.7</v>
      </c>
      <c r="F1728" s="16" t="n">
        <v>8.76086515744987</v>
      </c>
      <c r="G1728" s="16" t="n">
        <v>8.2055949711261</v>
      </c>
      <c r="H1728" s="16" t="n">
        <v>2.76053509806719</v>
      </c>
      <c r="I1728" s="16" t="n">
        <v>1.30102999566398</v>
      </c>
      <c r="J1728" s="16" t="n">
        <v>0.254403317889569</v>
      </c>
      <c r="K1728" s="16" t="n">
        <v>0.632821528809642</v>
      </c>
      <c r="L1728" s="16" t="n">
        <v>0.521710417698531</v>
      </c>
    </row>
    <row r="1729" customFormat="false" ht="15" hidden="false" customHeight="false" outlineLevel="0" collapsed="false">
      <c r="A1729" s="17" t="n">
        <v>2124</v>
      </c>
      <c r="B1729" s="16" t="n">
        <v>0.133143992280519</v>
      </c>
      <c r="C1729" s="16" t="n">
        <v>0.150037998020826</v>
      </c>
      <c r="D1729" s="16" t="n">
        <v>1</v>
      </c>
      <c r="E1729" s="17" t="n">
        <v>99.7</v>
      </c>
      <c r="F1729" s="16" t="n">
        <v>8.71496454358149</v>
      </c>
      <c r="G1729" s="16" t="n">
        <v>8.16265378596264</v>
      </c>
      <c r="H1729" s="16" t="n">
        <v>2.75528507724756</v>
      </c>
      <c r="I1729" s="16" t="n">
        <v>1.30102999566398</v>
      </c>
      <c r="J1729" s="16" t="n">
        <v>0.408911979817469</v>
      </c>
      <c r="K1729" s="16" t="n">
        <v>0.632403279951571</v>
      </c>
      <c r="L1729" s="16" t="n">
        <v>0.521655384954048</v>
      </c>
    </row>
    <row r="1730" customFormat="false" ht="15" hidden="false" customHeight="false" outlineLevel="0" collapsed="false">
      <c r="A1730" s="17" t="n">
        <v>2125</v>
      </c>
      <c r="B1730" s="16" t="n">
        <v>0.133778772917059</v>
      </c>
      <c r="C1730" s="16" t="n">
        <v>0.15068309259273</v>
      </c>
      <c r="D1730" s="16" t="n">
        <v>1</v>
      </c>
      <c r="E1730" s="17" t="n">
        <v>99.7</v>
      </c>
      <c r="F1730" s="16" t="n">
        <v>8.66886689399715</v>
      </c>
      <c r="G1730" s="16" t="n">
        <v>8.11876254831412</v>
      </c>
      <c r="H1730" s="16" t="n">
        <v>2.74839721898548</v>
      </c>
      <c r="I1730" s="16" t="n">
        <v>1.30102999566398</v>
      </c>
      <c r="J1730" s="16" t="n">
        <v>0.287643229939036</v>
      </c>
      <c r="K1730" s="16" t="n">
        <v>0.63211710968026</v>
      </c>
      <c r="L1730" s="16" t="n">
        <v>0.520983985471356</v>
      </c>
    </row>
    <row r="1731" customFormat="false" ht="15" hidden="false" customHeight="false" outlineLevel="0" collapsed="false">
      <c r="A1731" s="17" t="n">
        <v>2126</v>
      </c>
      <c r="B1731" s="16" t="n">
        <v>0.134394944762742</v>
      </c>
      <c r="C1731" s="16" t="n">
        <v>0.151308950020158</v>
      </c>
      <c r="D1731" s="16" t="n">
        <v>1</v>
      </c>
      <c r="E1731" s="17" t="n">
        <v>99.7</v>
      </c>
      <c r="F1731" s="16" t="n">
        <v>8.62462092738556</v>
      </c>
      <c r="G1731" s="16" t="n">
        <v>8.07671184070816</v>
      </c>
      <c r="H1731" s="16" t="n">
        <v>2.74291745489879</v>
      </c>
      <c r="I1731" s="16" t="n">
        <v>1.30102999566398</v>
      </c>
      <c r="J1731" s="16" t="n">
        <v>0.195160489471954</v>
      </c>
      <c r="K1731" s="16" t="n">
        <v>0.631952011446811</v>
      </c>
      <c r="L1731" s="16" t="n">
        <v>0.52025755324418</v>
      </c>
    </row>
    <row r="1732" customFormat="false" ht="15" hidden="false" customHeight="false" outlineLevel="0" collapsed="false">
      <c r="A1732" s="17" t="n">
        <v>2127</v>
      </c>
      <c r="B1732" s="16" t="n">
        <v>0.135005989063669</v>
      </c>
      <c r="C1732" s="16" t="n">
        <v>0.151930421247613</v>
      </c>
      <c r="D1732" s="16" t="n">
        <v>1</v>
      </c>
      <c r="E1732" s="17" t="n">
        <v>99.7</v>
      </c>
      <c r="F1732" s="16" t="n">
        <v>8.58246737215279</v>
      </c>
      <c r="G1732" s="16" t="n">
        <v>8.0360156508762</v>
      </c>
      <c r="H1732" s="16" t="n">
        <v>2.73621684048242</v>
      </c>
      <c r="I1732" s="16" t="n">
        <v>1.30102999566398</v>
      </c>
      <c r="J1732" s="16" t="n">
        <v>0.409508234436284</v>
      </c>
      <c r="K1732" s="16" t="n">
        <v>0.631753893566672</v>
      </c>
      <c r="L1732" s="16" t="n">
        <v>0.519244950745694</v>
      </c>
    </row>
    <row r="1733" customFormat="false" ht="15" hidden="false" customHeight="false" outlineLevel="0" collapsed="false">
      <c r="A1733" s="17" t="n">
        <v>2128</v>
      </c>
      <c r="B1733" s="16" t="n">
        <v>0.135600652738854</v>
      </c>
      <c r="C1733" s="16" t="n">
        <v>0.152534203955358</v>
      </c>
      <c r="D1733" s="16" t="n">
        <v>1</v>
      </c>
      <c r="E1733" s="17" t="n">
        <v>99.7</v>
      </c>
      <c r="F1733" s="16" t="n">
        <v>8.54101006819325</v>
      </c>
      <c r="G1733" s="16" t="n">
        <v>7.99818050704512</v>
      </c>
      <c r="H1733" s="16" t="n">
        <v>2.73119943330727</v>
      </c>
      <c r="I1733" s="16" t="n">
        <v>1.30102999566398</v>
      </c>
      <c r="J1733" s="16" t="n">
        <v>0.137427179651498</v>
      </c>
      <c r="K1733" s="16" t="n">
        <v>0.631379670904188</v>
      </c>
      <c r="L1733" s="16" t="n">
        <v>0.518309394089483</v>
      </c>
    </row>
    <row r="1734" customFormat="false" ht="15" hidden="false" customHeight="false" outlineLevel="0" collapsed="false">
      <c r="A1734" s="17" t="n">
        <v>2129</v>
      </c>
      <c r="B1734" s="16" t="n">
        <v>0.13617689030038</v>
      </c>
      <c r="C1734" s="16" t="n">
        <v>0.153118256662168</v>
      </c>
      <c r="D1734" s="16" t="n">
        <v>1</v>
      </c>
      <c r="E1734" s="17" t="n">
        <v>99.6</v>
      </c>
      <c r="F1734" s="16" t="n">
        <v>8.50032870577153</v>
      </c>
      <c r="G1734" s="16" t="n">
        <v>7.95893959198671</v>
      </c>
      <c r="H1734" s="16" t="n">
        <v>2.72509354743766</v>
      </c>
      <c r="I1734" s="16" t="n">
        <v>1.30102999566398</v>
      </c>
      <c r="J1734" s="16" t="n">
        <v>0.332913302469769</v>
      </c>
      <c r="K1734" s="16" t="n">
        <v>0.631181553024049</v>
      </c>
      <c r="L1734" s="16" t="n">
        <v>0.516944582026306</v>
      </c>
    </row>
    <row r="1735" customFormat="false" ht="15" hidden="false" customHeight="false" outlineLevel="0" collapsed="false">
      <c r="A1735" s="17" t="n">
        <v>2130</v>
      </c>
      <c r="B1735" s="16" t="n">
        <v>0.13674994878195</v>
      </c>
      <c r="C1735" s="16" t="n">
        <v>0.153698545087677</v>
      </c>
      <c r="D1735" s="16" t="n">
        <v>1</v>
      </c>
      <c r="E1735" s="17" t="n">
        <v>99.6</v>
      </c>
      <c r="F1735" s="16" t="n">
        <v>8.4605159846008</v>
      </c>
      <c r="G1735" s="16" t="n">
        <v>7.91984530684731</v>
      </c>
      <c r="H1735" s="16" t="n">
        <v>2.71829268460849</v>
      </c>
      <c r="I1735" s="16" t="n">
        <v>1.30102999566398</v>
      </c>
      <c r="J1735" s="16" t="n">
        <v>0.272129703526554</v>
      </c>
      <c r="K1735" s="16" t="n">
        <v>0.630873369654945</v>
      </c>
      <c r="L1735" s="16" t="n">
        <v>0.515337625887403</v>
      </c>
    </row>
    <row r="1736" customFormat="false" ht="15" hidden="false" customHeight="false" outlineLevel="0" collapsed="false">
      <c r="A1736" s="17" t="n">
        <v>2131</v>
      </c>
      <c r="B1736" s="16" t="n">
        <v>0.13731034927898</v>
      </c>
      <c r="C1736" s="16" t="n">
        <v>0.154265767198615</v>
      </c>
      <c r="D1736" s="16" t="n">
        <v>1</v>
      </c>
      <c r="E1736" s="17" t="n">
        <v>99.6</v>
      </c>
      <c r="F1736" s="16" t="n">
        <v>8.42259436744908</v>
      </c>
      <c r="G1736" s="16" t="n">
        <v>7.884785607676</v>
      </c>
      <c r="H1736" s="16" t="n">
        <v>2.71403835720942</v>
      </c>
      <c r="I1736" s="16" t="n">
        <v>1.30102999566398</v>
      </c>
      <c r="J1736" s="16" t="n">
        <v>0.438324397028026</v>
      </c>
      <c r="K1736" s="16" t="n">
        <v>0.630510153541357</v>
      </c>
      <c r="L1736" s="16" t="n">
        <v>0.513752682846294</v>
      </c>
    </row>
    <row r="1737" customFormat="false" ht="15" hidden="false" customHeight="false" outlineLevel="0" collapsed="false">
      <c r="A1737" s="17" t="n">
        <v>2132</v>
      </c>
      <c r="B1737" s="16" t="n">
        <v>0.137864056947055</v>
      </c>
      <c r="C1737" s="16" t="n">
        <v>0.154825473566821</v>
      </c>
      <c r="D1737" s="16" t="n">
        <v>1</v>
      </c>
      <c r="E1737" s="17" t="n">
        <v>99.6</v>
      </c>
      <c r="F1737" s="16" t="n">
        <v>8.38438327938674</v>
      </c>
      <c r="G1737" s="16" t="n">
        <v>7.84728706199155</v>
      </c>
      <c r="H1737" s="16" t="n">
        <v>2.70951124008206</v>
      </c>
      <c r="I1737" s="16" t="n">
        <v>1.30102999566398</v>
      </c>
      <c r="J1737" s="16" t="n">
        <v>0.461653503959226</v>
      </c>
      <c r="K1737" s="16" t="n">
        <v>0.630245996367839</v>
      </c>
      <c r="L1737" s="16" t="n">
        <v>0.511672445104837</v>
      </c>
    </row>
    <row r="1738" customFormat="false" ht="15" hidden="false" customHeight="false" outlineLevel="0" collapsed="false">
      <c r="A1738" s="17" t="n">
        <v>2133</v>
      </c>
      <c r="B1738" s="16" t="n">
        <v>0.138416718608803</v>
      </c>
      <c r="C1738" s="16" t="n">
        <v>0.155383883091174</v>
      </c>
      <c r="D1738" s="16" t="n">
        <v>1</v>
      </c>
      <c r="E1738" s="17" t="n">
        <v>99.6</v>
      </c>
      <c r="F1738" s="16" t="n">
        <v>8.34665665584801</v>
      </c>
      <c r="G1738" s="16" t="n">
        <v>7.81239897458323</v>
      </c>
      <c r="H1738" s="16" t="n">
        <v>2.70351767608537</v>
      </c>
      <c r="I1738" s="16" t="n">
        <v>1.30102999566398</v>
      </c>
      <c r="J1738" s="16" t="n">
        <v>0.201067701307842</v>
      </c>
      <c r="K1738" s="16" t="n">
        <v>0.630245996367839</v>
      </c>
      <c r="L1738" s="16" t="n">
        <v>0.509581200814485</v>
      </c>
    </row>
    <row r="1739" customFormat="false" ht="15" hidden="false" customHeight="false" outlineLevel="0" collapsed="false">
      <c r="A1739" s="17" t="n">
        <v>2134</v>
      </c>
      <c r="B1739" s="16" t="n">
        <v>0.138951434912505</v>
      </c>
      <c r="C1739" s="16" t="n">
        <v>0.155922516239433</v>
      </c>
      <c r="D1739" s="16" t="n">
        <v>1</v>
      </c>
      <c r="E1739" s="17" t="n">
        <v>99.6</v>
      </c>
      <c r="F1739" s="16" t="n">
        <v>8.30910238128983</v>
      </c>
      <c r="G1739" s="16" t="n">
        <v>7.77555144465929</v>
      </c>
      <c r="H1739" s="16" t="n">
        <v>2.69887008924398</v>
      </c>
      <c r="I1739" s="16" t="n">
        <v>1.30102999566398</v>
      </c>
      <c r="J1739" s="16" t="n">
        <v>0.392717184982847</v>
      </c>
      <c r="K1739" s="16" t="n">
        <v>0.630223983270046</v>
      </c>
      <c r="L1739" s="16" t="n">
        <v>0.507776126795443</v>
      </c>
    </row>
    <row r="1740" customFormat="false" ht="15" hidden="false" customHeight="false" outlineLevel="0" collapsed="false">
      <c r="A1740" s="17" t="n">
        <v>2135</v>
      </c>
      <c r="B1740" s="16" t="n">
        <v>0.139471199391065</v>
      </c>
      <c r="C1740" s="16" t="n">
        <v>0.156444899804259</v>
      </c>
      <c r="D1740" s="16" t="n">
        <v>1</v>
      </c>
      <c r="E1740" s="17" t="n">
        <v>99.6</v>
      </c>
      <c r="F1740" s="16" t="n">
        <v>8.27163726797593</v>
      </c>
      <c r="G1740" s="16" t="n">
        <v>7.74019969065879</v>
      </c>
      <c r="H1740" s="16" t="n">
        <v>2.69416695323314</v>
      </c>
      <c r="I1740" s="16" t="n">
        <v>1.30102999566398</v>
      </c>
      <c r="J1740" s="16" t="n">
        <v>0.407645819530692</v>
      </c>
      <c r="K1740" s="16" t="n">
        <v>0.629970832645424</v>
      </c>
      <c r="L1740" s="16" t="n">
        <v>0.505938033129712</v>
      </c>
    </row>
    <row r="1741" customFormat="false" ht="15" hidden="false" customHeight="false" outlineLevel="0" collapsed="false">
      <c r="A1741" s="17" t="n">
        <v>2136</v>
      </c>
      <c r="B1741" s="16" t="n">
        <v>0.139985647576827</v>
      </c>
      <c r="C1741" s="16" t="n">
        <v>0.156961078961749</v>
      </c>
      <c r="D1741" s="16" t="n">
        <v>1</v>
      </c>
      <c r="E1741" s="17" t="n">
        <v>99.6</v>
      </c>
      <c r="F1741" s="16" t="n">
        <v>8.23437885652412</v>
      </c>
      <c r="G1741" s="16" t="n">
        <v>7.70504440429475</v>
      </c>
      <c r="H1741" s="16" t="n">
        <v>2.69204744197565</v>
      </c>
      <c r="I1741" s="16" t="n">
        <v>1.30102999566398</v>
      </c>
      <c r="J1741" s="16" t="n">
        <v>0.120468903661797</v>
      </c>
      <c r="K1741" s="16" t="n">
        <v>0.629321446260525</v>
      </c>
      <c r="L1741" s="16" t="n">
        <v>0.503945847779429</v>
      </c>
    </row>
    <row r="1742" customFormat="false" ht="15" hidden="false" customHeight="false" outlineLevel="0" collapsed="false">
      <c r="A1742" s="17" t="n">
        <v>2137</v>
      </c>
      <c r="B1742" s="16" t="n">
        <v>0.140477695233292</v>
      </c>
      <c r="C1742" s="16" t="n">
        <v>0.157453488552996</v>
      </c>
      <c r="D1742" s="16" t="n">
        <v>1</v>
      </c>
      <c r="E1742" s="17" t="n">
        <v>99.6</v>
      </c>
      <c r="F1742" s="16" t="n">
        <v>8.19883058569669</v>
      </c>
      <c r="G1742" s="16" t="n">
        <v>7.67089257994991</v>
      </c>
      <c r="H1742" s="16" t="n">
        <v>2.68625020673044</v>
      </c>
      <c r="I1742" s="16" t="n">
        <v>1.30102999566398</v>
      </c>
      <c r="J1742" s="16" t="n">
        <v>0.307952470506683</v>
      </c>
      <c r="K1742" s="16" t="n">
        <v>0.628958230146937</v>
      </c>
      <c r="L1742" s="16" t="n">
        <v>0.502371911287216</v>
      </c>
    </row>
    <row r="1743" customFormat="false" ht="15" hidden="false" customHeight="false" outlineLevel="0" collapsed="false">
      <c r="A1743" s="17" t="n">
        <v>2138</v>
      </c>
      <c r="B1743" s="16" t="n">
        <v>0.140960445834531</v>
      </c>
      <c r="C1743" s="16" t="n">
        <v>0.157933997164687</v>
      </c>
      <c r="D1743" s="16" t="n">
        <v>1</v>
      </c>
      <c r="E1743" s="17" t="n">
        <v>99.6</v>
      </c>
      <c r="F1743" s="16" t="n">
        <v>8.16204833248196</v>
      </c>
      <c r="G1743" s="16" t="n">
        <v>7.63550229742008</v>
      </c>
      <c r="H1743" s="16" t="n">
        <v>2.67977391479559</v>
      </c>
      <c r="I1743" s="16" t="n">
        <v>1.30102999566398</v>
      </c>
      <c r="J1743" s="16" t="n">
        <v>0.321328480036124</v>
      </c>
      <c r="K1743" s="16" t="n">
        <v>0.628606020582247</v>
      </c>
      <c r="L1743" s="16" t="n">
        <v>0.500996092675142</v>
      </c>
    </row>
    <row r="1744" customFormat="false" ht="15" hidden="false" customHeight="false" outlineLevel="0" collapsed="false">
      <c r="A1744" s="17" t="n">
        <v>2139</v>
      </c>
      <c r="B1744" s="16" t="n">
        <v>0.141436148131335</v>
      </c>
      <c r="C1744" s="16" t="n">
        <v>0.158406600455738</v>
      </c>
      <c r="D1744" s="16" t="n">
        <v>1</v>
      </c>
      <c r="E1744" s="17" t="n">
        <v>99.5</v>
      </c>
      <c r="F1744" s="16" t="n">
        <v>8.12591751810275</v>
      </c>
      <c r="G1744" s="16" t="n">
        <v>7.60006579890723</v>
      </c>
      <c r="H1744" s="16" t="n">
        <v>2.67261327308539</v>
      </c>
      <c r="I1744" s="16" t="n">
        <v>1.30102999566398</v>
      </c>
      <c r="J1744" s="16" t="n">
        <v>0.325945053802308</v>
      </c>
      <c r="K1744" s="16" t="n">
        <v>0.628187771724176</v>
      </c>
      <c r="L1744" s="16" t="n">
        <v>0.500643883110451</v>
      </c>
    </row>
    <row r="1745" customFormat="false" ht="15" hidden="false" customHeight="false" outlineLevel="0" collapsed="false">
      <c r="A1745" s="17" t="n">
        <v>2140</v>
      </c>
      <c r="B1745" s="16" t="n">
        <v>0.141893824934959</v>
      </c>
      <c r="C1745" s="16" t="n">
        <v>0.158863114389587</v>
      </c>
      <c r="D1745" s="16" t="n">
        <v>1</v>
      </c>
      <c r="E1745" s="17" t="n">
        <v>99.5</v>
      </c>
      <c r="F1745" s="16" t="n">
        <v>8.09330670440992</v>
      </c>
      <c r="G1745" s="16" t="n">
        <v>7.57022120145755</v>
      </c>
      <c r="H1745" s="16" t="n">
        <v>2.66750128162799</v>
      </c>
      <c r="I1745" s="16" t="n">
        <v>1.30102999566398</v>
      </c>
      <c r="J1745" s="16" t="n">
        <v>0.292581745095575</v>
      </c>
      <c r="K1745" s="16" t="n">
        <v>0.627989653844037</v>
      </c>
      <c r="L1745" s="16" t="n">
        <v>0.501612459413351</v>
      </c>
    </row>
    <row r="1746" customFormat="false" ht="15" hidden="false" customHeight="false" outlineLevel="0" collapsed="false">
      <c r="A1746" s="17" t="n">
        <v>2141</v>
      </c>
      <c r="B1746" s="16" t="n">
        <v>0.142343979466845</v>
      </c>
      <c r="C1746" s="16" t="n">
        <v>0.159311984083096</v>
      </c>
      <c r="D1746" s="16" t="n">
        <v>1</v>
      </c>
      <c r="E1746" s="17" t="n">
        <v>99.5</v>
      </c>
      <c r="F1746" s="16" t="n">
        <v>8.06140246725278</v>
      </c>
      <c r="G1746" s="16" t="n">
        <v>7.53900577409097</v>
      </c>
      <c r="H1746" s="16" t="n">
        <v>2.66266776028384</v>
      </c>
      <c r="I1746" s="16" t="n">
        <v>1.30102999566398</v>
      </c>
      <c r="J1746" s="16" t="n">
        <v>0.224480224023774</v>
      </c>
      <c r="K1746" s="16" t="n">
        <v>0.627802542512795</v>
      </c>
      <c r="L1746" s="16" t="n">
        <v>0.502140773760387</v>
      </c>
    </row>
    <row r="1747" customFormat="false" ht="15" hidden="false" customHeight="false" outlineLevel="0" collapsed="false">
      <c r="A1747" s="17" t="n">
        <v>2142</v>
      </c>
      <c r="B1747" s="16" t="n">
        <v>0.142786819791352</v>
      </c>
      <c r="C1747" s="16" t="n">
        <v>0.159753994681329</v>
      </c>
      <c r="D1747" s="16" t="n">
        <v>1</v>
      </c>
      <c r="E1747" s="17" t="n">
        <v>99.5</v>
      </c>
      <c r="F1747" s="16" t="n">
        <v>8.03073917302844</v>
      </c>
      <c r="G1747" s="16" t="n">
        <v>7.50971683063985</v>
      </c>
      <c r="H1747" s="16" t="n">
        <v>2.65734183692215</v>
      </c>
      <c r="I1747" s="16" t="n">
        <v>1.30102999566398</v>
      </c>
      <c r="J1747" s="16" t="n">
        <v>0.204794804016991</v>
      </c>
      <c r="K1747" s="16" t="n">
        <v>0.62759341808376</v>
      </c>
      <c r="L1747" s="16" t="n">
        <v>0.501942655880249</v>
      </c>
    </row>
    <row r="1748" customFormat="false" ht="15" hidden="false" customHeight="false" outlineLevel="0" collapsed="false">
      <c r="A1748" s="17" t="n">
        <v>2143</v>
      </c>
      <c r="B1748" s="16" t="n">
        <v>0.143212995760971</v>
      </c>
      <c r="C1748" s="16" t="n">
        <v>0.16017814829702</v>
      </c>
      <c r="D1748" s="16" t="n">
        <v>1</v>
      </c>
      <c r="E1748" s="17" t="n">
        <v>99.5</v>
      </c>
      <c r="F1748" s="16" t="n">
        <v>8.00084771326046</v>
      </c>
      <c r="G1748" s="16" t="n">
        <v>7.48051091873624</v>
      </c>
      <c r="H1748" s="16" t="n">
        <v>2.65238782632255</v>
      </c>
      <c r="I1748" s="16" t="n">
        <v>1.30102999566398</v>
      </c>
      <c r="J1748" s="16" t="n">
        <v>0.262575435183992</v>
      </c>
      <c r="K1748" s="16" t="n">
        <v>0.627318254361345</v>
      </c>
      <c r="L1748" s="16" t="n">
        <v>0.501271256397557</v>
      </c>
    </row>
    <row r="1749" customFormat="false" ht="15" hidden="false" customHeight="false" outlineLevel="0" collapsed="false">
      <c r="A1749" s="17" t="n">
        <v>2144</v>
      </c>
      <c r="B1749" s="16" t="n">
        <v>0.143626090001177</v>
      </c>
      <c r="C1749" s="16" t="n">
        <v>0.160588750513312</v>
      </c>
      <c r="D1749" s="16" t="n">
        <v>1</v>
      </c>
      <c r="E1749" s="17" t="n">
        <v>99.5</v>
      </c>
      <c r="F1749" s="16" t="n">
        <v>7.97198087132087</v>
      </c>
      <c r="G1749" s="16" t="n">
        <v>7.45301193456333</v>
      </c>
      <c r="H1749" s="16" t="n">
        <v>2.64705001165053</v>
      </c>
      <c r="I1749" s="16" t="n">
        <v>1.30102999566398</v>
      </c>
      <c r="J1749" s="16" t="n">
        <v>0.310063424798768</v>
      </c>
      <c r="K1749" s="16" t="n">
        <v>0.627197182323482</v>
      </c>
      <c r="L1749" s="16" t="n">
        <v>0.501150184359694</v>
      </c>
    </row>
    <row r="1750" customFormat="false" ht="15" hidden="false" customHeight="false" outlineLevel="0" collapsed="false">
      <c r="A1750" s="17" t="n">
        <v>2145</v>
      </c>
      <c r="B1750" s="16" t="n">
        <v>0.144025683016689</v>
      </c>
      <c r="C1750" s="16" t="n">
        <v>0.160986545336548</v>
      </c>
      <c r="D1750" s="16" t="n">
        <v>1</v>
      </c>
      <c r="E1750" s="17" t="n">
        <v>99.4</v>
      </c>
      <c r="F1750" s="16" t="n">
        <v>7.94513313156173</v>
      </c>
      <c r="G1750" s="16" t="n">
        <v>7.42820793731418</v>
      </c>
      <c r="H1750" s="16" t="n">
        <v>2.64268586213256</v>
      </c>
      <c r="I1750" s="16" t="n">
        <v>1.30102999566398</v>
      </c>
      <c r="J1750" s="16" t="n">
        <v>0.259969814459669</v>
      </c>
      <c r="K1750" s="16" t="n">
        <v>0.627087116834517</v>
      </c>
      <c r="L1750" s="16" t="n">
        <v>0.500445765230312</v>
      </c>
    </row>
    <row r="1751" customFormat="false" ht="15" hidden="false" customHeight="false" outlineLevel="0" collapsed="false">
      <c r="A1751" s="17" t="n">
        <v>2146</v>
      </c>
      <c r="B1751" s="16" t="n">
        <v>0.144409153030978</v>
      </c>
      <c r="C1751" s="16" t="n">
        <v>0.161366357956563</v>
      </c>
      <c r="D1751" s="16" t="n">
        <v>1</v>
      </c>
      <c r="E1751" s="17" t="n">
        <v>99.4</v>
      </c>
      <c r="F1751" s="16" t="n">
        <v>7.9186722864692</v>
      </c>
      <c r="G1751" s="16" t="n">
        <v>7.40310426358207</v>
      </c>
      <c r="H1751" s="16" t="n">
        <v>2.63869397804253</v>
      </c>
      <c r="I1751" s="16" t="n">
        <v>1.30102999566398</v>
      </c>
      <c r="J1751" s="16" t="n">
        <v>0.566180718427407</v>
      </c>
      <c r="K1751" s="16" t="n">
        <v>0.627021077541137</v>
      </c>
      <c r="L1751" s="16" t="n">
        <v>0.500247647350173</v>
      </c>
    </row>
    <row r="1752" customFormat="false" ht="15" hidden="false" customHeight="false" outlineLevel="0" collapsed="false">
      <c r="A1752" s="17" t="n">
        <v>2147</v>
      </c>
      <c r="B1752" s="16" t="n">
        <v>0.14478423325</v>
      </c>
      <c r="C1752" s="16" t="n">
        <v>0.161741322163841</v>
      </c>
      <c r="D1752" s="16" t="n">
        <v>1</v>
      </c>
      <c r="E1752" s="17" t="n">
        <v>99.4</v>
      </c>
      <c r="F1752" s="16" t="n">
        <v>7.89537190570365</v>
      </c>
      <c r="G1752" s="16" t="n">
        <v>7.38115682622192</v>
      </c>
      <c r="H1752" s="16" t="n">
        <v>2.63536102403471</v>
      </c>
      <c r="I1752" s="16" t="n">
        <v>1.30102999566398</v>
      </c>
      <c r="J1752" s="16" t="n">
        <v>0.206325834724562</v>
      </c>
      <c r="K1752" s="16" t="n">
        <v>0.626690881074239</v>
      </c>
      <c r="L1752" s="16" t="n">
        <v>0.500864014088383</v>
      </c>
    </row>
    <row r="1753" customFormat="false" ht="15" hidden="false" customHeight="false" outlineLevel="0" collapsed="false">
      <c r="A1753" s="17" t="n">
        <v>2148</v>
      </c>
      <c r="B1753" s="16" t="n">
        <v>0.145143046092104</v>
      </c>
      <c r="C1753" s="16" t="n">
        <v>0.162104005113045</v>
      </c>
      <c r="D1753" s="16" t="n">
        <v>1</v>
      </c>
      <c r="E1753" s="17" t="n">
        <v>99.4</v>
      </c>
      <c r="F1753" s="16" t="n">
        <v>7.87645568098212</v>
      </c>
      <c r="G1753" s="16" t="n">
        <v>7.36291549593598</v>
      </c>
      <c r="H1753" s="16" t="n">
        <v>2.63294837032177</v>
      </c>
      <c r="I1753" s="16" t="n">
        <v>1.30102999566398</v>
      </c>
      <c r="J1753" s="16" t="n">
        <v>0.285846920435533</v>
      </c>
      <c r="K1753" s="16" t="n">
        <v>0.626459743547411</v>
      </c>
      <c r="L1753" s="16" t="n">
        <v>0.500886027186176</v>
      </c>
    </row>
    <row r="1754" customFormat="false" ht="15" hidden="false" customHeight="false" outlineLevel="0" collapsed="false">
      <c r="A1754" s="17" t="n">
        <v>2149</v>
      </c>
      <c r="B1754" s="16" t="n">
        <v>0.145496839505655</v>
      </c>
      <c r="C1754" s="16" t="n">
        <v>0.162458892684723</v>
      </c>
      <c r="D1754" s="16" t="n">
        <v>1</v>
      </c>
      <c r="E1754" s="17" t="n">
        <v>99.4</v>
      </c>
      <c r="F1754" s="16" t="n">
        <v>7.85605282024646</v>
      </c>
      <c r="G1754" s="16" t="n">
        <v>7.34385928583559</v>
      </c>
      <c r="H1754" s="16" t="n">
        <v>2.62982538810749</v>
      </c>
      <c r="I1754" s="16" t="n">
        <v>1.30102999566398</v>
      </c>
      <c r="J1754" s="16" t="n">
        <v>0.301312624112981</v>
      </c>
      <c r="K1754" s="16" t="n">
        <v>0.626327664960652</v>
      </c>
      <c r="L1754" s="16" t="n">
        <v>0.501755544549007</v>
      </c>
    </row>
    <row r="1755" customFormat="false" ht="15" hidden="false" customHeight="false" outlineLevel="0" collapsed="false">
      <c r="A1755" s="17" t="n">
        <v>2150</v>
      </c>
      <c r="B1755" s="16" t="n">
        <v>0.145843055402791</v>
      </c>
      <c r="C1755" s="16" t="n">
        <v>0.162807686212867</v>
      </c>
      <c r="D1755" s="16" t="n">
        <v>1</v>
      </c>
      <c r="E1755" s="17" t="n">
        <v>99.4</v>
      </c>
      <c r="F1755" s="16" t="n">
        <v>7.83741303269894</v>
      </c>
      <c r="G1755" s="16" t="n">
        <v>7.32656198616358</v>
      </c>
      <c r="H1755" s="16" t="n">
        <v>2.6274020350435</v>
      </c>
      <c r="I1755" s="16" t="n">
        <v>1.30102999566398</v>
      </c>
      <c r="J1755" s="16" t="n">
        <v>0.303668414161104</v>
      </c>
      <c r="K1755" s="16" t="n">
        <v>0.626272632216169</v>
      </c>
      <c r="L1755" s="16" t="n">
        <v>0.502559022618458</v>
      </c>
    </row>
    <row r="1756" customFormat="false" ht="15" hidden="false" customHeight="false" outlineLevel="0" collapsed="false">
      <c r="A1756" s="17" t="n">
        <v>2151</v>
      </c>
      <c r="B1756" s="16" t="n">
        <v>0.146178377060979</v>
      </c>
      <c r="C1756" s="16" t="n">
        <v>0.16314315615446</v>
      </c>
      <c r="D1756" s="16" t="n">
        <v>1</v>
      </c>
      <c r="E1756" s="17" t="n">
        <v>99.4</v>
      </c>
      <c r="F1756" s="16" t="n">
        <v>7.81788266632363</v>
      </c>
      <c r="G1756" s="16" t="n">
        <v>7.30770131071805</v>
      </c>
      <c r="H1756" s="16" t="n">
        <v>2.62466790998113</v>
      </c>
      <c r="I1756" s="16" t="n">
        <v>1.30102999566398</v>
      </c>
      <c r="J1756" s="16" t="n">
        <v>0.254680363569655</v>
      </c>
      <c r="K1756" s="16" t="n">
        <v>0.62614055362941</v>
      </c>
      <c r="L1756" s="16" t="n">
        <v>0.503615651312531</v>
      </c>
    </row>
    <row r="1757" customFormat="false" ht="15" hidden="false" customHeight="false" outlineLevel="0" collapsed="false">
      <c r="A1757" s="17" t="n">
        <v>2152</v>
      </c>
      <c r="B1757" s="16" t="n">
        <v>0.146502756741312</v>
      </c>
      <c r="C1757" s="16" t="n">
        <v>0.163465262809976</v>
      </c>
      <c r="D1757" s="16" t="n">
        <v>1</v>
      </c>
      <c r="E1757" s="17" t="n">
        <v>99.4</v>
      </c>
      <c r="F1757" s="16" t="n">
        <v>7.79785979452032</v>
      </c>
      <c r="G1757" s="16" t="n">
        <v>7.28834709875722</v>
      </c>
      <c r="H1757" s="16" t="n">
        <v>2.62216143165023</v>
      </c>
      <c r="I1757" s="16" t="n">
        <v>1.30102999566398</v>
      </c>
      <c r="J1757" s="16" t="n">
        <v>0.224499430414716</v>
      </c>
      <c r="K1757" s="16" t="n">
        <v>0.626096527433823</v>
      </c>
      <c r="L1757" s="16" t="n">
        <v>0.505585823565021</v>
      </c>
    </row>
    <row r="1758" customFormat="false" ht="15" hidden="false" customHeight="false" outlineLevel="0" collapsed="false">
      <c r="A1758" s="17" t="n">
        <v>2153</v>
      </c>
      <c r="B1758" s="16" t="n">
        <v>0.146821988070453</v>
      </c>
      <c r="C1758" s="16" t="n">
        <v>0.163781855748012</v>
      </c>
      <c r="D1758" s="16" t="n">
        <v>1</v>
      </c>
      <c r="E1758" s="17" t="n">
        <v>99.4</v>
      </c>
      <c r="F1758" s="16" t="n">
        <v>7.77783421127847</v>
      </c>
      <c r="G1758" s="16" t="n">
        <v>7.26965575460444</v>
      </c>
      <c r="H1758" s="16" t="n">
        <v>2.61896694183283</v>
      </c>
      <c r="I1758" s="16" t="n">
        <v>1.30102999566398</v>
      </c>
      <c r="J1758" s="16" t="n">
        <v>0.39686808034568</v>
      </c>
      <c r="K1758" s="16" t="n">
        <v>0.625975455395961</v>
      </c>
      <c r="L1758" s="16" t="n">
        <v>0.508007264322272</v>
      </c>
    </row>
    <row r="1759" customFormat="false" ht="15" hidden="false" customHeight="false" outlineLevel="0" collapsed="false">
      <c r="A1759" s="17" t="n">
        <v>2154</v>
      </c>
      <c r="B1759" s="16" t="n">
        <v>0.147126851534402</v>
      </c>
      <c r="C1759" s="16" t="n">
        <v>0.164083295976425</v>
      </c>
      <c r="D1759" s="16" t="n">
        <v>1</v>
      </c>
      <c r="E1759" s="17" t="n">
        <v>99.4</v>
      </c>
      <c r="F1759" s="16" t="n">
        <v>7.7575228840288</v>
      </c>
      <c r="G1759" s="16" t="n">
        <v>7.25001001289792</v>
      </c>
      <c r="H1759" s="16" t="n">
        <v>2.61663970217921</v>
      </c>
      <c r="I1759" s="16" t="n">
        <v>1.30102999566398</v>
      </c>
      <c r="J1759" s="16" t="n">
        <v>0.142978360935017</v>
      </c>
      <c r="K1759" s="16" t="n">
        <v>0.625920422651478</v>
      </c>
      <c r="L1759" s="16" t="n">
        <v>0.510659842606351</v>
      </c>
    </row>
    <row r="1760" customFormat="false" ht="15" hidden="false" customHeight="false" outlineLevel="0" collapsed="false">
      <c r="A1760" s="17" t="n">
        <v>2155</v>
      </c>
      <c r="B1760" s="16" t="n">
        <v>0.147426486787973</v>
      </c>
      <c r="C1760" s="16" t="n">
        <v>0.164378654006952</v>
      </c>
      <c r="D1760" s="16" t="n">
        <v>1</v>
      </c>
      <c r="E1760" s="17" t="n">
        <v>99.4</v>
      </c>
      <c r="F1760" s="16" t="n">
        <v>7.73729901181735</v>
      </c>
      <c r="G1760" s="16" t="n">
        <v>7.23111425940318</v>
      </c>
      <c r="H1760" s="16" t="n">
        <v>2.61406562936649</v>
      </c>
      <c r="I1760" s="16" t="n">
        <v>1.30102999566398</v>
      </c>
      <c r="J1760" s="16" t="n">
        <v>0.166734113844822</v>
      </c>
      <c r="K1760" s="16" t="n">
        <v>0.625964448847064</v>
      </c>
      <c r="L1760" s="16" t="n">
        <v>0.514159925155468</v>
      </c>
    </row>
    <row r="1761" customFormat="false" ht="15" hidden="false" customHeight="false" outlineLevel="0" collapsed="false">
      <c r="A1761" s="17" t="n">
        <v>2156</v>
      </c>
      <c r="B1761" s="16" t="n">
        <v>0.14771869259852</v>
      </c>
      <c r="C1761" s="16" t="n">
        <v>0.164666738665564</v>
      </c>
      <c r="D1761" s="16" t="n">
        <v>1</v>
      </c>
      <c r="E1761" s="17" t="n">
        <v>99.4</v>
      </c>
      <c r="F1761" s="16" t="n">
        <v>7.71693995937968</v>
      </c>
      <c r="G1761" s="16" t="n">
        <v>7.21207927653351</v>
      </c>
      <c r="H1761" s="16" t="n">
        <v>2.61080864646799</v>
      </c>
      <c r="I1761" s="16" t="n">
        <v>1.30102999566398</v>
      </c>
      <c r="J1761" s="16" t="n">
        <v>0.415389518340467</v>
      </c>
      <c r="K1761" s="16" t="n">
        <v>0.625766330966925</v>
      </c>
      <c r="L1761" s="16" t="n">
        <v>0.517362830884376</v>
      </c>
    </row>
    <row r="1762" customFormat="false" ht="15" hidden="false" customHeight="false" outlineLevel="0" collapsed="false">
      <c r="A1762" s="17" t="n">
        <v>2157</v>
      </c>
      <c r="B1762" s="16" t="n">
        <v>0.148001763886876</v>
      </c>
      <c r="C1762" s="16" t="n">
        <v>0.164942589703322</v>
      </c>
      <c r="D1762" s="16" t="n">
        <v>1</v>
      </c>
      <c r="E1762" s="17" t="n">
        <v>99.4</v>
      </c>
      <c r="F1762" s="16" t="n">
        <v>7.69411128050445</v>
      </c>
      <c r="G1762" s="16" t="n">
        <v>7.19188668758414</v>
      </c>
      <c r="H1762" s="16" t="n">
        <v>2.60805542394639</v>
      </c>
      <c r="I1762" s="16" t="n">
        <v>1.30102999566398</v>
      </c>
      <c r="J1762" s="16" t="n">
        <v>0.350243644470479</v>
      </c>
      <c r="K1762" s="16" t="n">
        <v>0.625612239282373</v>
      </c>
      <c r="L1762" s="16" t="n">
        <v>0.520818887237907</v>
      </c>
    </row>
    <row r="1763" customFormat="false" ht="15" hidden="false" customHeight="false" outlineLevel="0" collapsed="false">
      <c r="A1763" s="17" t="n">
        <v>2158</v>
      </c>
      <c r="B1763" s="16" t="n">
        <v>0.148281945619318</v>
      </c>
      <c r="C1763" s="16" t="n">
        <v>0.165216550419182</v>
      </c>
      <c r="D1763" s="16" t="n">
        <v>1</v>
      </c>
      <c r="E1763" s="17" t="n">
        <v>99.4</v>
      </c>
      <c r="F1763" s="16" t="n">
        <v>7.67260258724032</v>
      </c>
      <c r="G1763" s="16" t="n">
        <v>7.17103452427407</v>
      </c>
      <c r="H1763" s="16" t="n">
        <v>2.60460796778853</v>
      </c>
      <c r="I1763" s="16" t="n">
        <v>1.30102999566398</v>
      </c>
      <c r="J1763" s="16" t="n">
        <v>0.175297543131625</v>
      </c>
      <c r="K1763" s="16" t="n">
        <v>0.625425127951131</v>
      </c>
      <c r="L1763" s="16" t="n">
        <v>0.523559517913158</v>
      </c>
    </row>
    <row r="1764" customFormat="false" ht="15" hidden="false" customHeight="false" outlineLevel="0" collapsed="false">
      <c r="A1764" s="17" t="n">
        <v>2159</v>
      </c>
      <c r="B1764" s="16" t="n">
        <v>0.148556281184709</v>
      </c>
      <c r="C1764" s="16" t="n">
        <v>0.165485234850849</v>
      </c>
      <c r="D1764" s="16" t="n">
        <v>1</v>
      </c>
      <c r="E1764" s="17" t="n">
        <v>99.4</v>
      </c>
      <c r="F1764" s="16" t="n">
        <v>7.65165884157633</v>
      </c>
      <c r="G1764" s="16" t="n">
        <v>7.15074631757515</v>
      </c>
      <c r="H1764" s="16" t="n">
        <v>2.60164431616345</v>
      </c>
      <c r="I1764" s="16" t="n">
        <v>1.30102999566398</v>
      </c>
      <c r="J1764" s="16" t="n">
        <v>0.375250625618386</v>
      </c>
      <c r="K1764" s="16" t="n">
        <v>0.625204996973199</v>
      </c>
      <c r="L1764" s="16" t="n">
        <v>0.527015574266689</v>
      </c>
    </row>
    <row r="1765" customFormat="false" ht="15" hidden="false" customHeight="false" outlineLevel="0" collapsed="false">
      <c r="A1765" s="17" t="n">
        <v>2160</v>
      </c>
      <c r="B1765" s="16" t="n">
        <v>0.148826101974205</v>
      </c>
      <c r="C1765" s="16" t="n">
        <v>0.165746468657636</v>
      </c>
      <c r="D1765" s="16" t="n">
        <v>1</v>
      </c>
      <c r="E1765" s="17" t="n">
        <v>99.4</v>
      </c>
      <c r="F1765" s="16" t="n">
        <v>7.62891691028994</v>
      </c>
      <c r="G1765" s="16" t="n">
        <v>7.128658937252</v>
      </c>
      <c r="H1765" s="16" t="n">
        <v>2.59771039637194</v>
      </c>
      <c r="I1765" s="16" t="n">
        <v>1.30102999566398</v>
      </c>
      <c r="J1765" s="16" t="n">
        <v>0.266732167550881</v>
      </c>
      <c r="K1765" s="16" t="n">
        <v>0.62507291838644</v>
      </c>
      <c r="L1765" s="16" t="n">
        <v>0.52982224423532</v>
      </c>
    </row>
    <row r="1766" customFormat="false" ht="15" hidden="false" customHeight="false" outlineLevel="0" collapsed="false">
      <c r="A1766" s="17" t="n">
        <v>2161</v>
      </c>
      <c r="B1766" s="16" t="n">
        <v>0.149093071178154</v>
      </c>
      <c r="C1766" s="16" t="n">
        <v>0.166003004701761</v>
      </c>
      <c r="D1766" s="16" t="n">
        <v>1</v>
      </c>
      <c r="E1766" s="17" t="n">
        <v>99.4</v>
      </c>
      <c r="F1766" s="16" t="n">
        <v>7.60520896643456</v>
      </c>
      <c r="G1766" s="16" t="n">
        <v>7.10625714319891</v>
      </c>
      <c r="H1766" s="16" t="n">
        <v>2.59399232945101</v>
      </c>
      <c r="I1766" s="16" t="n">
        <v>1.30102999566398</v>
      </c>
      <c r="J1766" s="16" t="n">
        <v>0.209212298422825</v>
      </c>
      <c r="K1766" s="16" t="n">
        <v>0.624698695723956</v>
      </c>
      <c r="L1766" s="16" t="n">
        <v>0.532507842166089</v>
      </c>
    </row>
    <row r="1767" customFormat="false" ht="15" hidden="false" customHeight="false" outlineLevel="0" collapsed="false">
      <c r="A1767" s="17" t="n">
        <v>2162</v>
      </c>
      <c r="B1767" s="16" t="n">
        <v>0.149350497402527</v>
      </c>
      <c r="C1767" s="16" t="n">
        <v>0.166250873971481</v>
      </c>
      <c r="D1767" s="16" t="n">
        <v>1</v>
      </c>
      <c r="E1767" s="17" t="n">
        <v>99.4</v>
      </c>
      <c r="F1767" s="16" t="n">
        <v>7.58238988809512</v>
      </c>
      <c r="G1767" s="16" t="n">
        <v>7.08474029816471</v>
      </c>
      <c r="H1767" s="16" t="n">
        <v>2.59056432937921</v>
      </c>
      <c r="I1767" s="16" t="n">
        <v>1.30102999566398</v>
      </c>
      <c r="J1767" s="16" t="n">
        <v>0.166819021210071</v>
      </c>
      <c r="K1767" s="16" t="n">
        <v>0.624566617137197</v>
      </c>
      <c r="L1767" s="16" t="n">
        <v>0.535369544879203</v>
      </c>
    </row>
    <row r="1768" customFormat="false" ht="15" hidden="false" customHeight="false" outlineLevel="0" collapsed="false">
      <c r="A1768" s="17" t="n">
        <v>2163</v>
      </c>
      <c r="B1768" s="16" t="n">
        <v>0.149598171203225</v>
      </c>
      <c r="C1768" s="16" t="n">
        <v>0.166487071015505</v>
      </c>
      <c r="D1768" s="16" t="n">
        <v>1</v>
      </c>
      <c r="E1768" s="17" t="n">
        <v>99.4</v>
      </c>
      <c r="F1768" s="16" t="n">
        <v>7.5589495841197</v>
      </c>
      <c r="G1768" s="16" t="n">
        <v>7.06259833441457</v>
      </c>
      <c r="H1768" s="16" t="n">
        <v>2.58654782456444</v>
      </c>
      <c r="I1768" s="16" t="n">
        <v>1.30102999566398</v>
      </c>
      <c r="J1768" s="16" t="n">
        <v>0.256727424945811</v>
      </c>
      <c r="K1768" s="16" t="n">
        <v>0.624313466512575</v>
      </c>
      <c r="L1768" s="16" t="n">
        <v>0.537427769522866</v>
      </c>
    </row>
    <row r="1769" customFormat="false" ht="15" hidden="false" customHeight="false" outlineLevel="0" collapsed="false">
      <c r="A1769" s="17" t="n">
        <v>2164</v>
      </c>
      <c r="B1769" s="16" t="n">
        <v>0.149846716501095</v>
      </c>
      <c r="C1769" s="16" t="n">
        <v>0.166724581365511</v>
      </c>
      <c r="D1769" s="16" t="n">
        <v>1</v>
      </c>
      <c r="E1769" s="17" t="n">
        <v>99.4</v>
      </c>
      <c r="F1769" s="16" t="n">
        <v>7.53502144240489</v>
      </c>
      <c r="G1769" s="16" t="n">
        <v>7.03996466305276</v>
      </c>
      <c r="H1769" s="16" t="n">
        <v>2.58219036260906</v>
      </c>
      <c r="I1769" s="16" t="n">
        <v>1.30102999566398</v>
      </c>
      <c r="J1769" s="16" t="n">
        <v>0.108885734359989</v>
      </c>
      <c r="K1769" s="16" t="n">
        <v>0.624060315887953</v>
      </c>
      <c r="L1769" s="16" t="n">
        <v>0.539309889384184</v>
      </c>
    </row>
    <row r="1770" customFormat="false" ht="15" hidden="false" customHeight="false" outlineLevel="0" collapsed="false">
      <c r="A1770" s="17" t="n">
        <v>2165</v>
      </c>
      <c r="B1770" s="16" t="n">
        <v>0.150086067451371</v>
      </c>
      <c r="C1770" s="16" t="n">
        <v>0.166954366736568</v>
      </c>
      <c r="D1770" s="16" t="n">
        <v>1</v>
      </c>
      <c r="E1770" s="17" t="n">
        <v>99.4</v>
      </c>
      <c r="F1770" s="16" t="n">
        <v>7.51225980395567</v>
      </c>
      <c r="G1770" s="16" t="n">
        <v>7.01849364808504</v>
      </c>
      <c r="H1770" s="16" t="n">
        <v>2.57899702746811</v>
      </c>
      <c r="I1770" s="16" t="n">
        <v>1.30102999566398</v>
      </c>
      <c r="J1770" s="16" t="n">
        <v>0.246231735581832</v>
      </c>
      <c r="K1770" s="16" t="n">
        <v>0.623851191458918</v>
      </c>
      <c r="L1770" s="16" t="n">
        <v>0.540762753838534</v>
      </c>
    </row>
    <row r="1771" customFormat="false" ht="15" hidden="false" customHeight="false" outlineLevel="0" collapsed="false">
      <c r="A1771" s="17" t="n">
        <v>2166</v>
      </c>
      <c r="B1771" s="16" t="n">
        <v>0.150328574081262</v>
      </c>
      <c r="C1771" s="16" t="n">
        <v>0.167185626193372</v>
      </c>
      <c r="D1771" s="16" t="n">
        <v>1</v>
      </c>
      <c r="E1771" s="17" t="n">
        <v>99.2</v>
      </c>
      <c r="F1771" s="16" t="n">
        <v>7.48795293017107</v>
      </c>
      <c r="G1771" s="16" t="n">
        <v>6.99483065059614</v>
      </c>
      <c r="H1771" s="16" t="n">
        <v>2.57473584153036</v>
      </c>
      <c r="I1771" s="16" t="n">
        <v>1.30102999566398</v>
      </c>
      <c r="J1771" s="16" t="n">
        <v>0.167885150125346</v>
      </c>
      <c r="K1771" s="16" t="n">
        <v>0.62355401463871</v>
      </c>
      <c r="L1771" s="16" t="n">
        <v>0.541522205712399</v>
      </c>
    </row>
    <row r="1772" customFormat="false" ht="15" hidden="false" customHeight="false" outlineLevel="0" collapsed="false">
      <c r="A1772" s="17" t="n">
        <v>2167</v>
      </c>
      <c r="B1772" s="16" t="n">
        <v>0.150574897891945</v>
      </c>
      <c r="C1772" s="16" t="n">
        <v>0.167417598736056</v>
      </c>
      <c r="D1772" s="16" t="n">
        <v>1</v>
      </c>
      <c r="E1772" s="17" t="n">
        <v>99.2</v>
      </c>
      <c r="F1772" s="16" t="n">
        <v>7.46016254747089</v>
      </c>
      <c r="G1772" s="16" t="n">
        <v>6.96832516375009</v>
      </c>
      <c r="H1772" s="16" t="n">
        <v>2.57052654640172</v>
      </c>
      <c r="I1772" s="16" t="n">
        <v>1.30102999566398</v>
      </c>
      <c r="J1772" s="16" t="n">
        <v>0.344641301382372</v>
      </c>
      <c r="K1772" s="16" t="n">
        <v>0.623410929503054</v>
      </c>
      <c r="L1772" s="16" t="n">
        <v>0.541764349788124</v>
      </c>
    </row>
    <row r="1773" customFormat="false" ht="15" hidden="false" customHeight="false" outlineLevel="0" collapsed="false">
      <c r="A1773" s="17" t="n">
        <v>2168</v>
      </c>
      <c r="B1773" s="16" t="n">
        <v>0.150814418108375</v>
      </c>
      <c r="C1773" s="16" t="n">
        <v>0.167645981039902</v>
      </c>
      <c r="D1773" s="16" t="n">
        <v>1</v>
      </c>
      <c r="E1773" s="17" t="n">
        <v>99.2</v>
      </c>
      <c r="F1773" s="16" t="n">
        <v>7.43568567673644</v>
      </c>
      <c r="G1773" s="16" t="n">
        <v>6.94512939861099</v>
      </c>
      <c r="H1773" s="16" t="n">
        <v>2.5661587716823</v>
      </c>
      <c r="I1773" s="16" t="n">
        <v>1.30102999566398</v>
      </c>
      <c r="J1773" s="16" t="n">
        <v>0.28842741459067</v>
      </c>
      <c r="K1773" s="16" t="n">
        <v>0.623311870562985</v>
      </c>
      <c r="L1773" s="16" t="n">
        <v>0.540531616311706</v>
      </c>
    </row>
    <row r="1774" customFormat="false" ht="15" hidden="false" customHeight="false" outlineLevel="0" collapsed="false">
      <c r="A1774" s="17" t="n">
        <v>2169</v>
      </c>
      <c r="B1774" s="16" t="n">
        <v>0.151050484014882</v>
      </c>
      <c r="C1774" s="16" t="n">
        <v>0.167871769999236</v>
      </c>
      <c r="D1774" s="16" t="n">
        <v>1</v>
      </c>
      <c r="E1774" s="17" t="n">
        <v>99.2</v>
      </c>
      <c r="F1774" s="16" t="n">
        <v>7.41234222320903</v>
      </c>
      <c r="G1774" s="16" t="n">
        <v>6.92306328271587</v>
      </c>
      <c r="H1774" s="16" t="n">
        <v>2.56245965332255</v>
      </c>
      <c r="I1774" s="16" t="n">
        <v>1.30102999566398</v>
      </c>
      <c r="J1774" s="16" t="n">
        <v>0.172277059238177</v>
      </c>
      <c r="K1774" s="16" t="n">
        <v>0.623190798525123</v>
      </c>
      <c r="L1774" s="16" t="n">
        <v>0.53938693522646</v>
      </c>
    </row>
    <row r="1775" customFormat="false" ht="15" hidden="false" customHeight="false" outlineLevel="0" collapsed="false">
      <c r="A1775" s="17" t="n">
        <v>2170</v>
      </c>
      <c r="B1775" s="16" t="n">
        <v>0.15128533028894</v>
      </c>
      <c r="C1775" s="16" t="n">
        <v>0.168096486694923</v>
      </c>
      <c r="D1775" s="16" t="n">
        <v>1</v>
      </c>
      <c r="E1775" s="17" t="n">
        <v>99.2</v>
      </c>
      <c r="F1775" s="16" t="n">
        <v>7.38914940082862</v>
      </c>
      <c r="G1775" s="16" t="n">
        <v>6.90050772307915</v>
      </c>
      <c r="H1775" s="16" t="n">
        <v>2.55885090997831</v>
      </c>
      <c r="I1775" s="16" t="n">
        <v>1.30102999566398</v>
      </c>
      <c r="J1775" s="16" t="n">
        <v>0.20641865394646</v>
      </c>
      <c r="K1775" s="16" t="n">
        <v>0.623014693742777</v>
      </c>
      <c r="L1775" s="16" t="n">
        <v>0.537515821914039</v>
      </c>
    </row>
    <row r="1776" customFormat="false" ht="15" hidden="false" customHeight="false" outlineLevel="0" collapsed="false">
      <c r="A1776" s="17" t="n">
        <v>2171</v>
      </c>
      <c r="B1776" s="16" t="n">
        <v>0.151515190027378</v>
      </c>
      <c r="C1776" s="16" t="n">
        <v>0.168317413823831</v>
      </c>
      <c r="D1776" s="16" t="n">
        <v>1</v>
      </c>
      <c r="E1776" s="17" t="n">
        <v>99.2</v>
      </c>
      <c r="F1776" s="16" t="n">
        <v>7.36778262708001</v>
      </c>
      <c r="G1776" s="16" t="n">
        <v>6.87977727835559</v>
      </c>
      <c r="H1776" s="16" t="n">
        <v>2.55597759160315</v>
      </c>
      <c r="I1776" s="16" t="n">
        <v>1.30102999566398</v>
      </c>
      <c r="J1776" s="16" t="n">
        <v>0.230813736641279</v>
      </c>
      <c r="K1776" s="16" t="n">
        <v>0.622893621704915</v>
      </c>
      <c r="L1776" s="16" t="n">
        <v>0.535622695503825</v>
      </c>
    </row>
    <row r="1777" customFormat="false" ht="15" hidden="false" customHeight="false" outlineLevel="0" collapsed="false">
      <c r="A1777" s="17" t="n">
        <v>2172</v>
      </c>
      <c r="B1777" s="16" t="n">
        <v>0.151744839438686</v>
      </c>
      <c r="C1777" s="16" t="n">
        <v>0.168539461296434</v>
      </c>
      <c r="D1777" s="16" t="n">
        <v>1</v>
      </c>
      <c r="E1777" s="17" t="n">
        <v>99.2</v>
      </c>
      <c r="F1777" s="16" t="n">
        <v>7.34645893570784</v>
      </c>
      <c r="G1777" s="16" t="n">
        <v>6.86035699900864</v>
      </c>
      <c r="H1777" s="16" t="n">
        <v>2.55213050105059</v>
      </c>
      <c r="I1777" s="16" t="n">
        <v>1.30102999566398</v>
      </c>
      <c r="J1777" s="16" t="n">
        <v>0.280790463606217</v>
      </c>
      <c r="K1777" s="16" t="n">
        <v>0.622816575862638</v>
      </c>
      <c r="L1777" s="16" t="n">
        <v>0.533927686973749</v>
      </c>
    </row>
    <row r="1778" customFormat="false" ht="15" hidden="false" customHeight="false" outlineLevel="0" collapsed="false">
      <c r="A1778" s="17" t="n">
        <v>2173</v>
      </c>
      <c r="B1778" s="16" t="n">
        <v>0.151977241977497</v>
      </c>
      <c r="C1778" s="16" t="n">
        <v>0.168763023152128</v>
      </c>
      <c r="D1778" s="16" t="n">
        <v>1</v>
      </c>
      <c r="E1778" s="17" t="n">
        <v>99.2</v>
      </c>
      <c r="F1778" s="16" t="n">
        <v>7.32330642945197</v>
      </c>
      <c r="G1778" s="16" t="n">
        <v>6.83783711410557</v>
      </c>
      <c r="H1778" s="16" t="n">
        <v>2.55069350280653</v>
      </c>
      <c r="I1778" s="16" t="n">
        <v>1.30102999566398</v>
      </c>
      <c r="J1778" s="16" t="n">
        <v>0.289834931753248</v>
      </c>
      <c r="K1778" s="16" t="n">
        <v>0.622673490726983</v>
      </c>
      <c r="L1778" s="16" t="n">
        <v>0.532243684992571</v>
      </c>
    </row>
    <row r="1779" customFormat="false" ht="15" hidden="false" customHeight="false" outlineLevel="0" collapsed="false">
      <c r="A1779" s="17" t="n">
        <v>2174</v>
      </c>
      <c r="B1779" s="16" t="n">
        <v>0.152205489796621</v>
      </c>
      <c r="C1779" s="16" t="n">
        <v>0.168984757357154</v>
      </c>
      <c r="D1779" s="16" t="n">
        <v>1</v>
      </c>
      <c r="E1779" s="17" t="n">
        <v>99.1</v>
      </c>
      <c r="F1779" s="16" t="n">
        <v>7.30240370304189</v>
      </c>
      <c r="G1779" s="16" t="n">
        <v>6.81819687254357</v>
      </c>
      <c r="H1779" s="16" t="n">
        <v>2.55069350280653</v>
      </c>
      <c r="I1779" s="16" t="n">
        <v>1.30102999566398</v>
      </c>
      <c r="J1779" s="16" t="n">
        <v>0.202315037120776</v>
      </c>
      <c r="K1779" s="16" t="n">
        <v>0.62258543833581</v>
      </c>
      <c r="L1779" s="16" t="n">
        <v>0.530834846733807</v>
      </c>
    </row>
    <row r="1780" customFormat="false" ht="15" hidden="false" customHeight="false" outlineLevel="0" collapsed="false">
      <c r="A1780" s="17" t="n">
        <v>2175</v>
      </c>
      <c r="B1780" s="16" t="n">
        <v>0.152436947491434</v>
      </c>
      <c r="C1780" s="16" t="n">
        <v>0.169210800865076</v>
      </c>
      <c r="D1780" s="16" t="n">
        <v>1</v>
      </c>
      <c r="E1780" s="17" t="n">
        <v>99.1</v>
      </c>
      <c r="F1780" s="16" t="n">
        <v>7.28142405875685</v>
      </c>
      <c r="G1780" s="16" t="n">
        <v>6.79910410080765</v>
      </c>
      <c r="H1780" s="16" t="n">
        <v>2.55069350280653</v>
      </c>
      <c r="I1780" s="16" t="n">
        <v>1.30102999566398</v>
      </c>
      <c r="J1780" s="16" t="n">
        <v>0.350511380772216</v>
      </c>
      <c r="K1780" s="16" t="n">
        <v>0.62255241868912</v>
      </c>
      <c r="L1780" s="16" t="n">
        <v>0.529194870948214</v>
      </c>
    </row>
    <row r="1781" customFormat="false" ht="15" hidden="false" customHeight="false" outlineLevel="0" collapsed="false">
      <c r="A1781" s="17" t="n">
        <v>2176</v>
      </c>
      <c r="B1781" s="16" t="n">
        <v>0.152667553778048</v>
      </c>
      <c r="C1781" s="16" t="n">
        <v>0.169433952927767</v>
      </c>
      <c r="D1781" s="16" t="n">
        <v>1</v>
      </c>
      <c r="E1781" s="17" t="n">
        <v>99.1</v>
      </c>
      <c r="F1781" s="16" t="n">
        <v>7.25874340454991</v>
      </c>
      <c r="G1781" s="16" t="n">
        <v>6.77868731166592</v>
      </c>
      <c r="H1781" s="16" t="n">
        <v>2.55024329030704</v>
      </c>
      <c r="I1781" s="16" t="n">
        <v>1.30102999566398</v>
      </c>
      <c r="J1781" s="16" t="n">
        <v>0.252025195136384</v>
      </c>
      <c r="K1781" s="16" t="n">
        <v>0.622508392493534</v>
      </c>
      <c r="L1781" s="16" t="n">
        <v>0.527995157118486</v>
      </c>
    </row>
    <row r="1782" customFormat="false" ht="15" hidden="false" customHeight="false" outlineLevel="0" collapsed="false">
      <c r="A1782" s="17" t="n">
        <v>2177</v>
      </c>
      <c r="B1782" s="16" t="n">
        <v>0.152895692101231</v>
      </c>
      <c r="C1782" s="16" t="n">
        <v>0.169654709257927</v>
      </c>
      <c r="D1782" s="16" t="n">
        <v>1</v>
      </c>
      <c r="E1782" s="17" t="n">
        <v>99</v>
      </c>
      <c r="F1782" s="16" t="n">
        <v>7.2360780975529</v>
      </c>
      <c r="G1782" s="16" t="n">
        <v>6.75812922089263</v>
      </c>
      <c r="H1782" s="16" t="n">
        <v>2.55011117017262</v>
      </c>
      <c r="I1782" s="16" t="n">
        <v>1.30102999566398</v>
      </c>
      <c r="J1782" s="16" t="n">
        <v>0.366096973347011</v>
      </c>
      <c r="K1782" s="16" t="n">
        <v>0.622277254966705</v>
      </c>
      <c r="L1782" s="16" t="n">
        <v>0.527191679049034</v>
      </c>
    </row>
    <row r="1783" customFormat="false" ht="15" hidden="false" customHeight="false" outlineLevel="0" collapsed="false">
      <c r="A1783" s="17" t="n">
        <v>2178</v>
      </c>
      <c r="B1783" s="16" t="n">
        <v>0.15312384493925</v>
      </c>
      <c r="C1783" s="16" t="n">
        <v>0.169874252228379</v>
      </c>
      <c r="D1783" s="16" t="n">
        <v>1</v>
      </c>
      <c r="E1783" s="17" t="n">
        <v>99</v>
      </c>
      <c r="F1783" s="16" t="n">
        <v>7.21239023879881</v>
      </c>
      <c r="G1783" s="16" t="n">
        <v>6.73691951141268</v>
      </c>
      <c r="H1783" s="16" t="n">
        <v>2.55011117017262</v>
      </c>
      <c r="I1783" s="16" t="n">
        <v>1.30102999566398</v>
      </c>
      <c r="J1783" s="16" t="n">
        <v>0.152753100218503</v>
      </c>
      <c r="K1783" s="16" t="n">
        <v>0.62213416983105</v>
      </c>
      <c r="L1783" s="16" t="n">
        <v>0.526663364701998</v>
      </c>
    </row>
    <row r="1784" customFormat="false" ht="15" hidden="false" customHeight="false" outlineLevel="0" collapsed="false">
      <c r="A1784" s="17" t="n">
        <v>2179</v>
      </c>
      <c r="B1784" s="16" t="n">
        <v>0.153348531546416</v>
      </c>
      <c r="C1784" s="16" t="n">
        <v>0.170091833160944</v>
      </c>
      <c r="D1784" s="16" t="n">
        <v>1</v>
      </c>
      <c r="E1784" s="17" t="n">
        <v>98.9</v>
      </c>
      <c r="F1784" s="16" t="n">
        <v>7.18976363569671</v>
      </c>
      <c r="G1784" s="16" t="n">
        <v>6.71675699708766</v>
      </c>
      <c r="H1784" s="16" t="n">
        <v>2.55011117017262</v>
      </c>
      <c r="I1784" s="16" t="n">
        <v>1.30102999566398</v>
      </c>
      <c r="J1784" s="16" t="n">
        <v>0.378654640810569</v>
      </c>
      <c r="K1784" s="16" t="n">
        <v>0.621737934070772</v>
      </c>
      <c r="L1784" s="16" t="n">
        <v>0.525837873534753</v>
      </c>
    </row>
    <row r="1785" customFormat="false" ht="15" hidden="false" customHeight="false" outlineLevel="0" collapsed="false">
      <c r="A1785" s="17" t="n">
        <v>2180</v>
      </c>
      <c r="B1785" s="16" t="n">
        <v>0.153570816417535</v>
      </c>
      <c r="C1785" s="16" t="n">
        <v>0.170306912768649</v>
      </c>
      <c r="D1785" s="16" t="n">
        <v>1</v>
      </c>
      <c r="E1785" s="17" t="n">
        <v>98.9</v>
      </c>
      <c r="F1785" s="16" t="n">
        <v>7.16694394016795</v>
      </c>
      <c r="G1785" s="16" t="n">
        <v>6.69516412294507</v>
      </c>
      <c r="H1785" s="16" t="n">
        <v>2.54973794497762</v>
      </c>
      <c r="I1785" s="16" t="n">
        <v>1.30102999566398</v>
      </c>
      <c r="J1785" s="16" t="n">
        <v>0.121860923270329</v>
      </c>
      <c r="K1785" s="16" t="n">
        <v>0.621693907875186</v>
      </c>
      <c r="L1785" s="16" t="n">
        <v>0.525089428209785</v>
      </c>
    </row>
    <row r="1786" customFormat="false" ht="15" hidden="false" customHeight="false" outlineLevel="0" collapsed="false">
      <c r="A1786" s="17" t="n">
        <v>2181</v>
      </c>
      <c r="B1786" s="16" t="n">
        <v>0.153791180915303</v>
      </c>
      <c r="C1786" s="16" t="n">
        <v>0.170521912158067</v>
      </c>
      <c r="D1786" s="16" t="n">
        <v>1</v>
      </c>
      <c r="E1786" s="17" t="n">
        <v>98.9</v>
      </c>
      <c r="F1786" s="16" t="n">
        <v>7.14524534568967</v>
      </c>
      <c r="G1786" s="16" t="n">
        <v>6.67468889401348</v>
      </c>
      <c r="H1786" s="16" t="n">
        <v>2.54947027029474</v>
      </c>
      <c r="I1786" s="16" t="n">
        <v>1.30102999566398</v>
      </c>
      <c r="J1786" s="16" t="n">
        <v>0.280077684749536</v>
      </c>
      <c r="K1786" s="16" t="n">
        <v>0.62148478344615</v>
      </c>
      <c r="L1786" s="16" t="n">
        <v>0.523933740575643</v>
      </c>
    </row>
    <row r="1787" customFormat="false" ht="15" hidden="false" customHeight="false" outlineLevel="0" collapsed="false">
      <c r="A1787" s="17" t="n">
        <v>2182</v>
      </c>
      <c r="B1787" s="16" t="n">
        <v>0.154008771589509</v>
      </c>
      <c r="C1787" s="16" t="n">
        <v>0.17073691399411</v>
      </c>
      <c r="D1787" s="16" t="n">
        <v>1</v>
      </c>
      <c r="E1787" s="17" t="n">
        <v>98.9</v>
      </c>
      <c r="F1787" s="16" t="n">
        <v>7.12589124925337</v>
      </c>
      <c r="G1787" s="16" t="n">
        <v>6.65594519048428</v>
      </c>
      <c r="H1787" s="16" t="n">
        <v>2.54947027029474</v>
      </c>
      <c r="I1787" s="16" t="n">
        <v>1.30102999566398</v>
      </c>
      <c r="J1787" s="16" t="n">
        <v>0.553795497404527</v>
      </c>
      <c r="K1787" s="16" t="n">
        <v>0.621264652468219</v>
      </c>
      <c r="L1787" s="16" t="n">
        <v>0.522304771338947</v>
      </c>
    </row>
    <row r="1788" customFormat="false" ht="15" hidden="false" customHeight="false" outlineLevel="0" collapsed="false">
      <c r="A1788" s="17" t="n">
        <v>2183</v>
      </c>
      <c r="B1788" s="16" t="n">
        <v>0.154225547390956</v>
      </c>
      <c r="C1788" s="16" t="n">
        <v>0.170947819195389</v>
      </c>
      <c r="D1788" s="16" t="n">
        <v>1</v>
      </c>
      <c r="E1788" s="17" t="n">
        <v>98.9</v>
      </c>
      <c r="F1788" s="16" t="n">
        <v>7.10325327442212</v>
      </c>
      <c r="G1788" s="16" t="n">
        <v>6.63695166625847</v>
      </c>
      <c r="H1788" s="16" t="n">
        <v>2.54797784091258</v>
      </c>
      <c r="I1788" s="16" t="n">
        <v>1.30102999566398</v>
      </c>
      <c r="J1788" s="16" t="n">
        <v>0.417898508642968</v>
      </c>
      <c r="K1788" s="16" t="n">
        <v>0.621055528039183</v>
      </c>
      <c r="L1788" s="16" t="n">
        <v>0.520279566341974</v>
      </c>
    </row>
    <row r="1789" customFormat="false" ht="15" hidden="false" customHeight="false" outlineLevel="0" collapsed="false">
      <c r="A1789" s="17" t="n">
        <v>2184</v>
      </c>
      <c r="B1789" s="16" t="n">
        <v>0.154444296768418</v>
      </c>
      <c r="C1789" s="16" t="n">
        <v>0.171158365097124</v>
      </c>
      <c r="D1789" s="16" t="n">
        <v>1</v>
      </c>
      <c r="E1789" s="17" t="n">
        <v>98.9</v>
      </c>
      <c r="F1789" s="16" t="n">
        <v>7.07780930099534</v>
      </c>
      <c r="G1789" s="16" t="n">
        <v>6.6126033912008</v>
      </c>
      <c r="H1789" s="16" t="n">
        <v>2.54779779184806</v>
      </c>
      <c r="I1789" s="16" t="n">
        <v>1.30102999566398</v>
      </c>
      <c r="J1789" s="16" t="n">
        <v>0.292986276016992</v>
      </c>
      <c r="K1789" s="16" t="n">
        <v>0.620791370865665</v>
      </c>
      <c r="L1789" s="16" t="n">
        <v>0.517979197622585</v>
      </c>
    </row>
    <row r="1790" customFormat="false" ht="15" hidden="false" customHeight="false" outlineLevel="0" collapsed="false">
      <c r="A1790" s="17" t="n">
        <v>2185</v>
      </c>
      <c r="B1790" s="16" t="n">
        <v>0.15465469851538</v>
      </c>
      <c r="C1790" s="16" t="n">
        <v>0.171364050895463</v>
      </c>
      <c r="D1790" s="16" t="n">
        <v>1</v>
      </c>
      <c r="E1790" s="17" t="n">
        <v>98.9</v>
      </c>
      <c r="F1790" s="16" t="n">
        <v>7.05549314919835</v>
      </c>
      <c r="G1790" s="16" t="n">
        <v>6.59160429436204</v>
      </c>
      <c r="H1790" s="16" t="n">
        <v>2.54776533803182</v>
      </c>
      <c r="I1790" s="16" t="n">
        <v>1.30102999566398</v>
      </c>
      <c r="J1790" s="16" t="n">
        <v>0.313232661760919</v>
      </c>
      <c r="K1790" s="16" t="n">
        <v>0.620681305376699</v>
      </c>
      <c r="L1790" s="16" t="n">
        <v>0.51531561278961</v>
      </c>
    </row>
    <row r="1791" customFormat="false" ht="15" hidden="false" customHeight="false" outlineLevel="0" collapsed="false">
      <c r="A1791" s="17" t="n">
        <v>2186</v>
      </c>
      <c r="B1791" s="16" t="n">
        <v>0.154862896987686</v>
      </c>
      <c r="C1791" s="16" t="n">
        <v>0.171566367857878</v>
      </c>
      <c r="D1791" s="16" t="n">
        <v>1</v>
      </c>
      <c r="E1791" s="17" t="n">
        <v>98.9</v>
      </c>
      <c r="F1791" s="16" t="n">
        <v>7.03166922312831</v>
      </c>
      <c r="G1791" s="16" t="n">
        <v>6.56958117729335</v>
      </c>
      <c r="H1791" s="16" t="n">
        <v>2.54718275882527</v>
      </c>
      <c r="I1791" s="16" t="n">
        <v>1.30102999566398</v>
      </c>
      <c r="J1791" s="16" t="n">
        <v>0.208059047451715</v>
      </c>
      <c r="K1791" s="16" t="n">
        <v>0.620527213692147</v>
      </c>
      <c r="L1791" s="16" t="n">
        <v>0.512850145836773</v>
      </c>
    </row>
    <row r="1792" customFormat="false" ht="15" hidden="false" customHeight="false" outlineLevel="0" collapsed="false">
      <c r="A1792" s="17" t="n">
        <v>2187</v>
      </c>
      <c r="B1792" s="16" t="n">
        <v>0.155064961534959</v>
      </c>
      <c r="C1792" s="16" t="n">
        <v>0.171765429802228</v>
      </c>
      <c r="D1792" s="16" t="n">
        <v>1</v>
      </c>
      <c r="E1792" s="17" t="n">
        <v>98.9</v>
      </c>
      <c r="F1792" s="16" t="n">
        <v>7.01078121015827</v>
      </c>
      <c r="G1792" s="16" t="n">
        <v>6.55048653706535</v>
      </c>
      <c r="H1792" s="16" t="n">
        <v>2.54433485867103</v>
      </c>
      <c r="I1792" s="16" t="n">
        <v>1.30102999566398</v>
      </c>
      <c r="J1792" s="16" t="n">
        <v>0.193686903424556</v>
      </c>
      <c r="K1792" s="16" t="n">
        <v>0.620252049969732</v>
      </c>
      <c r="L1792" s="16" t="n">
        <v>0.509999449672555</v>
      </c>
    </row>
    <row r="1793" customFormat="false" ht="15" hidden="false" customHeight="false" outlineLevel="0" collapsed="false">
      <c r="A1793" s="17" t="n">
        <v>2188</v>
      </c>
      <c r="B1793" s="16" t="n">
        <v>0.155258838059726</v>
      </c>
      <c r="C1793" s="16" t="n">
        <v>0.171962066145301</v>
      </c>
      <c r="D1793" s="16" t="n">
        <v>1</v>
      </c>
      <c r="E1793" s="17" t="n">
        <v>98.9</v>
      </c>
      <c r="F1793" s="16" t="n">
        <v>6.99433575997318</v>
      </c>
      <c r="G1793" s="16" t="n">
        <v>6.53463723588521</v>
      </c>
      <c r="H1793" s="16" t="n">
        <v>2.54270824045374</v>
      </c>
      <c r="I1793" s="16" t="n">
        <v>1.30102999566398</v>
      </c>
      <c r="J1793" s="16" t="n">
        <v>0.305440860562062</v>
      </c>
      <c r="K1793" s="16" t="n">
        <v>0.620108964834076</v>
      </c>
      <c r="L1793" s="16" t="n">
        <v>0.507423917230752</v>
      </c>
    </row>
    <row r="1794" customFormat="false" ht="15" hidden="false" customHeight="false" outlineLevel="0" collapsed="false">
      <c r="A1794" s="17" t="n">
        <v>2189</v>
      </c>
      <c r="B1794" s="16" t="n">
        <v>0.155450454133528</v>
      </c>
      <c r="C1794" s="16" t="n">
        <v>0.17215368329903</v>
      </c>
      <c r="D1794" s="16" t="n">
        <v>1</v>
      </c>
      <c r="E1794" s="17" t="n">
        <v>98.9</v>
      </c>
      <c r="F1794" s="16" t="n">
        <v>6.9765178778875</v>
      </c>
      <c r="G1794" s="16" t="n">
        <v>6.51860290653994</v>
      </c>
      <c r="H1794" s="16" t="n">
        <v>2.54153331052264</v>
      </c>
      <c r="I1794" s="16" t="n">
        <v>1.30102999566398</v>
      </c>
      <c r="J1794" s="16" t="n">
        <v>0.239421011087678</v>
      </c>
      <c r="K1794" s="16" t="n">
        <v>0.6200319189918</v>
      </c>
      <c r="L1794" s="16" t="n">
        <v>0.50474932584888</v>
      </c>
    </row>
    <row r="1795" customFormat="false" ht="15" hidden="false" customHeight="false" outlineLevel="0" collapsed="false">
      <c r="A1795" s="17" t="n">
        <v>2190</v>
      </c>
      <c r="B1795" s="16" t="n">
        <v>0.155640567121682</v>
      </c>
      <c r="C1795" s="16" t="n">
        <v>0.172341594381194</v>
      </c>
      <c r="D1795" s="16" t="n">
        <v>1</v>
      </c>
      <c r="E1795" s="17" t="n">
        <v>98.9</v>
      </c>
      <c r="F1795" s="16" t="n">
        <v>6.95774034042708</v>
      </c>
      <c r="G1795" s="16" t="n">
        <v>6.50160162710532</v>
      </c>
      <c r="H1795" s="16" t="n">
        <v>2.54026898946104</v>
      </c>
      <c r="I1795" s="16" t="n">
        <v>1.30102999566398</v>
      </c>
      <c r="J1795" s="16" t="n">
        <v>0.206055259748686</v>
      </c>
      <c r="K1795" s="16" t="n">
        <v>0.619844807660558</v>
      </c>
      <c r="L1795" s="16" t="n">
        <v>0.501722524902317</v>
      </c>
    </row>
    <row r="1796" customFormat="false" ht="15" hidden="false" customHeight="false" outlineLevel="0" collapsed="false">
      <c r="A1796" s="17" t="n">
        <v>2191</v>
      </c>
      <c r="B1796" s="16" t="n">
        <v>0.155822018175214</v>
      </c>
      <c r="C1796" s="16" t="n">
        <v>0.172523994746038</v>
      </c>
      <c r="D1796" s="16" t="n">
        <v>1</v>
      </c>
      <c r="E1796" s="17" t="n">
        <v>98.9</v>
      </c>
      <c r="F1796" s="16" t="n">
        <v>6.94176835898402</v>
      </c>
      <c r="G1796" s="16" t="n">
        <v>6.48739866840111</v>
      </c>
      <c r="H1796" s="16" t="n">
        <v>2.53856937390539</v>
      </c>
      <c r="I1796" s="16" t="n">
        <v>1.30102999566398</v>
      </c>
      <c r="J1796" s="16" t="n">
        <v>0.142262612958111</v>
      </c>
      <c r="K1796" s="16" t="n">
        <v>0.619657696329316</v>
      </c>
      <c r="L1796" s="16" t="n">
        <v>0.501381321886523</v>
      </c>
    </row>
    <row r="1797" customFormat="false" ht="15" hidden="false" customHeight="false" outlineLevel="0" collapsed="false">
      <c r="A1797" s="17" t="n">
        <v>2192</v>
      </c>
      <c r="B1797" s="16" t="n">
        <v>0.155999377149123</v>
      </c>
      <c r="C1797" s="16" t="n">
        <v>0.172703578271094</v>
      </c>
      <c r="D1797" s="16" t="n">
        <v>1</v>
      </c>
      <c r="E1797" s="17" t="n">
        <v>98.9</v>
      </c>
      <c r="F1797" s="16" t="n">
        <v>6.92621552891964</v>
      </c>
      <c r="G1797" s="16" t="n">
        <v>6.47302119624467</v>
      </c>
      <c r="H1797" s="16" t="n">
        <v>2.53781084196129</v>
      </c>
      <c r="I1797" s="16" t="n">
        <v>1.30102999566398</v>
      </c>
      <c r="J1797" s="16" t="n">
        <v>0.296170801420453</v>
      </c>
      <c r="K1797" s="16" t="n">
        <v>0.619591657035936</v>
      </c>
      <c r="L1797" s="16" t="n">
        <v>0.503868801937153</v>
      </c>
    </row>
    <row r="1798" customFormat="false" ht="15" hidden="false" customHeight="false" outlineLevel="0" collapsed="false">
      <c r="A1798" s="17" t="n">
        <v>2193</v>
      </c>
      <c r="B1798" s="16" t="n">
        <v>0.156171580100501</v>
      </c>
      <c r="C1798" s="16" t="n">
        <v>0.172877224303372</v>
      </c>
      <c r="D1798" s="16" t="n">
        <v>1</v>
      </c>
      <c r="E1798" s="17" t="n">
        <v>98.9</v>
      </c>
      <c r="F1798" s="16" t="n">
        <v>6.91072183010722</v>
      </c>
      <c r="G1798" s="16" t="n">
        <v>6.4586996829803</v>
      </c>
      <c r="H1798" s="16" t="n">
        <v>2.53670889090961</v>
      </c>
      <c r="I1798" s="16" t="n">
        <v>1.30102999566398</v>
      </c>
      <c r="J1798" s="16" t="n">
        <v>0.295230481657835</v>
      </c>
      <c r="K1798" s="16" t="n">
        <v>0.61961367013373</v>
      </c>
      <c r="L1798" s="16" t="n">
        <v>0.506092124814265</v>
      </c>
    </row>
    <row r="1799" customFormat="false" ht="15" hidden="false" customHeight="false" outlineLevel="0" collapsed="false">
      <c r="A1799" s="17" t="n">
        <v>2194</v>
      </c>
      <c r="B1799" s="16" t="n">
        <v>0.156335090928608</v>
      </c>
      <c r="C1799" s="16" t="n">
        <v>0.173045381316901</v>
      </c>
      <c r="D1799" s="16" t="n">
        <v>1</v>
      </c>
      <c r="E1799" s="17" t="n">
        <v>98.9</v>
      </c>
      <c r="F1799" s="16" t="n">
        <v>6.89778330585986</v>
      </c>
      <c r="G1799" s="16" t="n">
        <v>6.44809608092658</v>
      </c>
      <c r="H1799" s="16" t="n">
        <v>2.53583490776073</v>
      </c>
      <c r="I1799" s="16" t="n">
        <v>1.30102999566398</v>
      </c>
      <c r="J1799" s="16" t="n">
        <v>0.265077978023903</v>
      </c>
      <c r="K1799" s="16" t="n">
        <v>0.61961367013373</v>
      </c>
      <c r="L1799" s="16" t="n">
        <v>0.509559187716691</v>
      </c>
    </row>
    <row r="1800" customFormat="false" ht="15" hidden="false" customHeight="false" outlineLevel="0" collapsed="false">
      <c r="A1800" s="17" t="n">
        <v>2195</v>
      </c>
      <c r="B1800" s="16" t="n">
        <v>0.156495787092933</v>
      </c>
      <c r="C1800" s="16" t="n">
        <v>0.173209542173333</v>
      </c>
      <c r="D1800" s="16" t="n">
        <v>1</v>
      </c>
      <c r="E1800" s="17" t="n">
        <v>98.9</v>
      </c>
      <c r="F1800" s="16" t="n">
        <v>6.88324197073166</v>
      </c>
      <c r="G1800" s="16" t="n">
        <v>6.43471751619017</v>
      </c>
      <c r="H1800" s="16" t="n">
        <v>2.53539356930091</v>
      </c>
      <c r="I1800" s="16" t="n">
        <v>1.30102999566398</v>
      </c>
      <c r="J1800" s="16" t="n">
        <v>0.28303596143947</v>
      </c>
      <c r="K1800" s="16" t="n">
        <v>0.619569643938143</v>
      </c>
      <c r="L1800" s="16" t="n">
        <v>0.513114303010291</v>
      </c>
    </row>
    <row r="1801" customFormat="false" ht="15" hidden="false" customHeight="false" outlineLevel="0" collapsed="false">
      <c r="A1801" s="17" t="n">
        <v>2196</v>
      </c>
      <c r="B1801" s="16" t="n">
        <v>0.156648987310904</v>
      </c>
      <c r="C1801" s="16" t="n">
        <v>0.173364761978786</v>
      </c>
      <c r="D1801" s="16" t="n">
        <v>1</v>
      </c>
      <c r="E1801" s="17" t="n">
        <v>98.9</v>
      </c>
      <c r="F1801" s="16" t="n">
        <v>6.8686194599601</v>
      </c>
      <c r="G1801" s="16" t="n">
        <v>6.42067522525361</v>
      </c>
      <c r="H1801" s="16" t="n">
        <v>2.53539356930091</v>
      </c>
      <c r="I1801" s="16" t="n">
        <v>1.30102999566398</v>
      </c>
      <c r="J1801" s="16" t="n">
        <v>0.238394410329811</v>
      </c>
      <c r="K1801" s="16" t="n">
        <v>0.619558637389247</v>
      </c>
      <c r="L1801" s="16" t="n">
        <v>0.517186726102031</v>
      </c>
    </row>
    <row r="1802" customFormat="false" ht="15" hidden="false" customHeight="false" outlineLevel="0" collapsed="false">
      <c r="A1802" s="17" t="n">
        <v>2197</v>
      </c>
      <c r="B1802" s="16" t="n">
        <v>0.15679597236492</v>
      </c>
      <c r="C1802" s="16" t="n">
        <v>0.173516332516433</v>
      </c>
      <c r="D1802" s="16" t="n">
        <v>1</v>
      </c>
      <c r="E1802" s="17" t="n">
        <v>98.8</v>
      </c>
      <c r="F1802" s="16" t="n">
        <v>6.85613776218098</v>
      </c>
      <c r="G1802" s="16" t="n">
        <v>6.4093516467792</v>
      </c>
      <c r="H1802" s="16" t="n">
        <v>2.53539356930091</v>
      </c>
      <c r="I1802" s="16" t="n">
        <v>1.30102999566398</v>
      </c>
      <c r="J1802" s="16" t="n">
        <v>0.241043962063852</v>
      </c>
      <c r="K1802" s="16" t="n">
        <v>0.619591657035936</v>
      </c>
      <c r="L1802" s="16" t="n">
        <v>0.521314181938253</v>
      </c>
    </row>
    <row r="1803" customFormat="false" ht="15" hidden="false" customHeight="false" outlineLevel="0" collapsed="false">
      <c r="A1803" s="17" t="n">
        <v>2198</v>
      </c>
      <c r="B1803" s="16" t="n">
        <v>0.156937804431827</v>
      </c>
      <c r="C1803" s="16" t="n">
        <v>0.173664009312021</v>
      </c>
      <c r="D1803" s="16" t="n">
        <v>1</v>
      </c>
      <c r="E1803" s="17" t="n">
        <v>98.8</v>
      </c>
      <c r="F1803" s="16" t="n">
        <v>6.84512343726506</v>
      </c>
      <c r="G1803" s="16" t="n">
        <v>6.40455100663299</v>
      </c>
      <c r="H1803" s="16" t="n">
        <v>2.53539356930091</v>
      </c>
      <c r="I1803" s="16" t="n">
        <v>1.30102999566398</v>
      </c>
      <c r="J1803" s="16" t="n">
        <v>0.291612533310835</v>
      </c>
      <c r="K1803" s="16" t="n">
        <v>0.619470584998074</v>
      </c>
      <c r="L1803" s="16" t="n">
        <v>0.525177480600958</v>
      </c>
    </row>
    <row r="1804" customFormat="false" ht="15" hidden="false" customHeight="false" outlineLevel="0" collapsed="false">
      <c r="A1804" s="17" t="n">
        <v>2199</v>
      </c>
      <c r="B1804" s="16" t="n">
        <v>0.157073105650919</v>
      </c>
      <c r="C1804" s="16" t="n">
        <v>0.173805806625297</v>
      </c>
      <c r="D1804" s="16" t="n">
        <v>1</v>
      </c>
      <c r="E1804" s="17" t="n">
        <v>98.8</v>
      </c>
      <c r="F1804" s="16" t="n">
        <v>6.83507909832418</v>
      </c>
      <c r="G1804" s="16" t="n">
        <v>6.39744840986721</v>
      </c>
      <c r="H1804" s="16" t="n">
        <v>2.53539356930091</v>
      </c>
      <c r="I1804" s="16" t="n">
        <v>1.30102999566398</v>
      </c>
      <c r="J1804" s="16" t="n">
        <v>0.351661287144251</v>
      </c>
      <c r="K1804" s="16" t="n">
        <v>0.619415552253591</v>
      </c>
      <c r="L1804" s="16" t="n">
        <v>0.529712178746354</v>
      </c>
    </row>
    <row r="1805" customFormat="false" ht="15" hidden="false" customHeight="false" outlineLevel="0" collapsed="false">
      <c r="A1805" s="17" t="n">
        <v>2200</v>
      </c>
      <c r="B1805" s="16" t="n">
        <v>0.15720296971224</v>
      </c>
      <c r="C1805" s="16" t="n">
        <v>0.173943906236457</v>
      </c>
      <c r="D1805" s="16" t="n">
        <v>1</v>
      </c>
      <c r="E1805" s="17" t="n">
        <v>98.8</v>
      </c>
      <c r="F1805" s="16" t="n">
        <v>6.82654082884216</v>
      </c>
      <c r="G1805" s="16" t="n">
        <v>6.39129869479533</v>
      </c>
      <c r="H1805" s="16" t="n">
        <v>2.53539356930091</v>
      </c>
      <c r="I1805" s="16" t="n">
        <v>1.30102999566398</v>
      </c>
      <c r="J1805" s="16" t="n">
        <v>0.247579347880745</v>
      </c>
      <c r="K1805" s="16" t="n">
        <v>0.61951461119366</v>
      </c>
      <c r="L1805" s="16" t="n">
        <v>0.535193440096858</v>
      </c>
    </row>
    <row r="1806" customFormat="false" ht="15" hidden="false" customHeight="false" outlineLevel="0" collapsed="false">
      <c r="A1806" s="17" t="n">
        <v>2201</v>
      </c>
      <c r="B1806" s="16" t="n">
        <v>0.157325732542409</v>
      </c>
      <c r="C1806" s="16" t="n">
        <v>0.174078078539198</v>
      </c>
      <c r="D1806" s="16" t="n">
        <v>1</v>
      </c>
      <c r="E1806" s="17" t="n">
        <v>98.8</v>
      </c>
      <c r="F1806" s="16" t="n">
        <v>6.82094209665642</v>
      </c>
      <c r="G1806" s="16" t="n">
        <v>6.38781774675678</v>
      </c>
      <c r="H1806" s="16" t="n">
        <v>2.53539356930091</v>
      </c>
      <c r="I1806" s="16" t="n">
        <v>1.30102999566398</v>
      </c>
      <c r="J1806" s="16" t="n">
        <v>0.159044335581878</v>
      </c>
      <c r="K1806" s="16" t="n">
        <v>0.619426558802487</v>
      </c>
      <c r="L1806" s="16" t="n">
        <v>0.541004897914259</v>
      </c>
    </row>
    <row r="1807" customFormat="false" ht="15" hidden="false" customHeight="false" outlineLevel="0" collapsed="false">
      <c r="A1807" s="17" t="n">
        <v>2202</v>
      </c>
      <c r="B1807" s="16" t="n">
        <v>0.157445247581712</v>
      </c>
      <c r="C1807" s="16" t="n">
        <v>0.174207501080203</v>
      </c>
      <c r="D1807" s="16" t="n">
        <v>1</v>
      </c>
      <c r="E1807" s="17" t="n">
        <v>98.8</v>
      </c>
      <c r="F1807" s="16" t="n">
        <v>6.81435695865216</v>
      </c>
      <c r="G1807" s="16" t="n">
        <v>6.38298419621538</v>
      </c>
      <c r="H1807" s="16" t="n">
        <v>2.53539356930091</v>
      </c>
      <c r="I1807" s="16" t="n">
        <v>1.30102999566398</v>
      </c>
      <c r="J1807" s="16" t="n">
        <v>0.278057322104965</v>
      </c>
      <c r="K1807" s="16" t="n">
        <v>0.619382532606901</v>
      </c>
      <c r="L1807" s="16" t="n">
        <v>0.547630840350008</v>
      </c>
    </row>
    <row r="1808" customFormat="false" ht="15" hidden="false" customHeight="false" outlineLevel="0" collapsed="false">
      <c r="A1808" s="17" t="n">
        <v>2203</v>
      </c>
      <c r="B1808" s="16" t="n">
        <v>0.157559714935444</v>
      </c>
      <c r="C1808" s="16" t="n">
        <v>0.17433159280275</v>
      </c>
      <c r="D1808" s="16" t="n">
        <v>1</v>
      </c>
      <c r="E1808" s="17" t="n">
        <v>98.8</v>
      </c>
      <c r="F1808" s="16" t="n">
        <v>6.80738979617041</v>
      </c>
      <c r="G1808" s="16" t="n">
        <v>6.37834276131849</v>
      </c>
      <c r="H1808" s="16" t="n">
        <v>2.53539356930091</v>
      </c>
      <c r="I1808" s="16" t="n">
        <v>1.30102999566398</v>
      </c>
      <c r="J1808" s="16" t="n">
        <v>0.141530262544755</v>
      </c>
      <c r="K1808" s="16" t="n">
        <v>0.619481591546971</v>
      </c>
      <c r="L1808" s="16" t="n">
        <v>0.555104287050795</v>
      </c>
    </row>
    <row r="1809" customFormat="false" ht="15" hidden="false" customHeight="false" outlineLevel="0" collapsed="false">
      <c r="A1809" s="17" t="n">
        <v>2204</v>
      </c>
      <c r="B1809" s="16" t="n">
        <v>0.157668711686576</v>
      </c>
      <c r="C1809" s="16" t="n">
        <v>0.174451868997729</v>
      </c>
      <c r="D1809" s="16" t="n">
        <v>1</v>
      </c>
      <c r="E1809" s="17" t="n">
        <v>98.8</v>
      </c>
      <c r="F1809" s="16" t="n">
        <v>6.80254852559988</v>
      </c>
      <c r="G1809" s="16" t="n">
        <v>6.37609720555299</v>
      </c>
      <c r="H1809" s="16" t="n">
        <v>2.53539356930091</v>
      </c>
      <c r="I1809" s="16" t="n">
        <v>1.30102999566398</v>
      </c>
      <c r="J1809" s="16" t="n">
        <v>0.249825425346362</v>
      </c>
      <c r="K1809" s="16" t="n">
        <v>0.619525617742557</v>
      </c>
      <c r="L1809" s="16" t="n">
        <v>0.561730229486545</v>
      </c>
    </row>
    <row r="1810" customFormat="false" ht="15" hidden="false" customHeight="false" outlineLevel="0" collapsed="false">
      <c r="A1810" s="17" t="n">
        <v>2205</v>
      </c>
      <c r="B1810" s="16" t="n">
        <v>0.157774040489285</v>
      </c>
      <c r="C1810" s="16" t="n">
        <v>0.174567879652286</v>
      </c>
      <c r="D1810" s="16" t="n">
        <v>1</v>
      </c>
      <c r="E1810" s="17" t="n">
        <v>98.8</v>
      </c>
      <c r="F1810" s="16" t="n">
        <v>6.79846547795254</v>
      </c>
      <c r="G1810" s="16" t="n">
        <v>6.3745552054672</v>
      </c>
      <c r="H1810" s="16" t="n">
        <v>2.53539356930091</v>
      </c>
      <c r="I1810" s="16" t="n">
        <v>1.30102999566398</v>
      </c>
      <c r="J1810" s="16" t="n">
        <v>0.250412023445471</v>
      </c>
      <c r="K1810" s="16" t="n">
        <v>0.619470584998074</v>
      </c>
      <c r="L1810" s="16" t="n">
        <v>0.568642342193605</v>
      </c>
    </row>
    <row r="1811" customFormat="false" ht="15" hidden="false" customHeight="false" outlineLevel="0" collapsed="false">
      <c r="A1811" s="17" t="n">
        <v>2206</v>
      </c>
      <c r="B1811" s="16" t="n">
        <v>0.157871848124045</v>
      </c>
      <c r="C1811" s="16" t="n">
        <v>0.174679200935771</v>
      </c>
      <c r="D1811" s="16" t="n">
        <v>1</v>
      </c>
      <c r="E1811" s="17" t="n">
        <v>98.8</v>
      </c>
      <c r="F1811" s="16" t="n">
        <v>6.79575362561218</v>
      </c>
      <c r="G1811" s="16" t="n">
        <v>6.37354773351263</v>
      </c>
      <c r="H1811" s="16" t="n">
        <v>2.53539356930091</v>
      </c>
      <c r="I1811" s="16" t="n">
        <v>1.30102999566398</v>
      </c>
      <c r="J1811" s="16" t="n">
        <v>0.0988779599851054</v>
      </c>
      <c r="K1811" s="16" t="n">
        <v>0.619393539155798</v>
      </c>
      <c r="L1811" s="16" t="n">
        <v>0.576467998459083</v>
      </c>
    </row>
    <row r="1812" customFormat="false" ht="15" hidden="false" customHeight="false" outlineLevel="0" collapsed="false">
      <c r="A1812" s="17" t="n">
        <v>2207</v>
      </c>
      <c r="B1812" s="16" t="n">
        <v>0.157961503002379</v>
      </c>
      <c r="C1812" s="16" t="n">
        <v>0.174784686167297</v>
      </c>
      <c r="D1812" s="16" t="n">
        <v>1</v>
      </c>
      <c r="E1812" s="17" t="n">
        <v>98.8</v>
      </c>
      <c r="F1812" s="16" t="n">
        <v>6.79507463011566</v>
      </c>
      <c r="G1812" s="16" t="n">
        <v>6.37354773351263</v>
      </c>
      <c r="H1812" s="16" t="n">
        <v>2.53539356930091</v>
      </c>
      <c r="I1812" s="16" t="n">
        <v>1.30102999566398</v>
      </c>
      <c r="J1812" s="16" t="n">
        <v>0.242746193741927</v>
      </c>
      <c r="K1812" s="16" t="n">
        <v>0.619393539155798</v>
      </c>
      <c r="L1812" s="16" t="n">
        <v>0.583611248692972</v>
      </c>
    </row>
    <row r="1813" customFormat="false" ht="15" hidden="false" customHeight="false" outlineLevel="0" collapsed="false">
      <c r="A1813" s="17" t="n">
        <v>2208</v>
      </c>
      <c r="B1813" s="16" t="n">
        <v>0.158045986184368</v>
      </c>
      <c r="C1813" s="16" t="n">
        <v>0.174885937144197</v>
      </c>
      <c r="D1813" s="16" t="n">
        <v>1</v>
      </c>
      <c r="E1813" s="17" t="n">
        <v>98.8</v>
      </c>
      <c r="F1813" s="16" t="n">
        <v>6.79506071818092</v>
      </c>
      <c r="G1813" s="16" t="n">
        <v>6.37354773351263</v>
      </c>
      <c r="H1813" s="16" t="n">
        <v>2.53539356930091</v>
      </c>
      <c r="I1813" s="16" t="n">
        <v>1.30102999566398</v>
      </c>
      <c r="J1813" s="16" t="n">
        <v>0.219487923968595</v>
      </c>
      <c r="K1813" s="16" t="n">
        <v>0.619316493313522</v>
      </c>
      <c r="L1813" s="16" t="n">
        <v>0.590248197677618</v>
      </c>
    </row>
    <row r="1814" customFormat="false" ht="15" hidden="false" customHeight="false" outlineLevel="0" collapsed="false">
      <c r="A1814" s="17" t="n">
        <v>2209</v>
      </c>
      <c r="B1814" s="16" t="n">
        <v>0.158123915228579</v>
      </c>
      <c r="C1814" s="16" t="n">
        <v>0.174984945153145</v>
      </c>
      <c r="D1814" s="16" t="n">
        <v>1</v>
      </c>
      <c r="E1814" s="17" t="n">
        <v>98.8</v>
      </c>
      <c r="F1814" s="16" t="n">
        <v>6.79733996130354</v>
      </c>
      <c r="G1814" s="16" t="n">
        <v>6.37418709621519</v>
      </c>
      <c r="H1814" s="16" t="n">
        <v>2.53653157869856</v>
      </c>
      <c r="I1814" s="16" t="n">
        <v>1.30102999566398</v>
      </c>
      <c r="J1814" s="16" t="n">
        <v>0.21552848202757</v>
      </c>
      <c r="K1814" s="16" t="n">
        <v>0.619239447471245</v>
      </c>
      <c r="L1814" s="16" t="n">
        <v>0.596885146662264</v>
      </c>
    </row>
    <row r="1815" customFormat="false" ht="15" hidden="false" customHeight="false" outlineLevel="0" collapsed="false">
      <c r="A1815" s="17" t="n">
        <v>2210</v>
      </c>
      <c r="B1815" s="16" t="n">
        <v>0.158196367764915</v>
      </c>
      <c r="C1815" s="16" t="n">
        <v>0.175075334655937</v>
      </c>
      <c r="D1815" s="16" t="n">
        <v>1</v>
      </c>
      <c r="E1815" s="17" t="n">
        <v>98.8</v>
      </c>
      <c r="F1815" s="16" t="n">
        <v>6.79825607628366</v>
      </c>
      <c r="G1815" s="16" t="n">
        <v>6.3745552054672</v>
      </c>
      <c r="H1815" s="16" t="n">
        <v>2.5373715946809</v>
      </c>
      <c r="I1815" s="16" t="n">
        <v>1.30102999566398</v>
      </c>
      <c r="J1815" s="16" t="n">
        <v>0.212418229716072</v>
      </c>
      <c r="K1815" s="16" t="n">
        <v>0.619305486764625</v>
      </c>
      <c r="L1815" s="16" t="n">
        <v>0.603026800946563</v>
      </c>
    </row>
    <row r="1816" customFormat="false" ht="15" hidden="false" customHeight="false" outlineLevel="0" collapsed="false">
      <c r="A1816" s="17" t="n">
        <v>2211</v>
      </c>
      <c r="B1816" s="16" t="n">
        <v>0.158262629917374</v>
      </c>
      <c r="C1816" s="16" t="n">
        <v>0.175157976650908</v>
      </c>
      <c r="D1816" s="16" t="n">
        <v>1</v>
      </c>
      <c r="E1816" s="17" t="n">
        <v>98.8</v>
      </c>
      <c r="F1816" s="16" t="n">
        <v>6.79867620637591</v>
      </c>
      <c r="G1816" s="16" t="n">
        <v>6.3745552054672</v>
      </c>
      <c r="H1816" s="16" t="n">
        <v>2.53793033083154</v>
      </c>
      <c r="I1816" s="16" t="n">
        <v>1.30102999566398</v>
      </c>
      <c r="J1816" s="16" t="n">
        <v>0.188793490460157</v>
      </c>
      <c r="K1816" s="16" t="n">
        <v>0.619206427824556</v>
      </c>
      <c r="L1816" s="16" t="n">
        <v>0.60859611468824</v>
      </c>
    </row>
    <row r="1817" customFormat="false" ht="15" hidden="false" customHeight="false" outlineLevel="0" collapsed="false">
      <c r="A1817" s="17" t="n">
        <v>2212</v>
      </c>
      <c r="B1817" s="16" t="n">
        <v>0.158324483368132</v>
      </c>
      <c r="C1817" s="16" t="n">
        <v>0.175237074494362</v>
      </c>
      <c r="D1817" s="16" t="n">
        <v>1</v>
      </c>
      <c r="E1817" s="17" t="n">
        <v>98.8</v>
      </c>
      <c r="F1817" s="16" t="n">
        <v>6.79996498829469</v>
      </c>
      <c r="G1817" s="16" t="n">
        <v>6.3745552054672</v>
      </c>
      <c r="H1817" s="16" t="n">
        <v>2.53916551191427</v>
      </c>
      <c r="I1817" s="16" t="n">
        <v>1.30102999566398</v>
      </c>
      <c r="J1817" s="16" t="n">
        <v>0.141402392795975</v>
      </c>
      <c r="K1817" s="16" t="n">
        <v>0.619338506411315</v>
      </c>
      <c r="L1817" s="16" t="n">
        <v>0.612789609817842</v>
      </c>
    </row>
    <row r="1818" customFormat="false" ht="15" hidden="false" customHeight="false" outlineLevel="0" collapsed="false">
      <c r="A1818" s="17" t="n">
        <v>2213</v>
      </c>
      <c r="B1818" s="16" t="n">
        <v>0.158376509227135</v>
      </c>
      <c r="C1818" s="16" t="n">
        <v>0.175309184003195</v>
      </c>
      <c r="D1818" s="16" t="n">
        <v>1</v>
      </c>
      <c r="E1818" s="17" t="n">
        <v>98.8</v>
      </c>
      <c r="F1818" s="16" t="n">
        <v>6.80391178360176</v>
      </c>
      <c r="G1818" s="16" t="n">
        <v>6.37690827723522</v>
      </c>
      <c r="H1818" s="16" t="n">
        <v>2.54062361280013</v>
      </c>
      <c r="I1818" s="16" t="n">
        <v>1.30102999566398</v>
      </c>
      <c r="J1818" s="16" t="n">
        <v>0.285370022402902</v>
      </c>
      <c r="K1818" s="16" t="n">
        <v>0.619382532606901</v>
      </c>
      <c r="L1818" s="16" t="n">
        <v>0.616983104947444</v>
      </c>
    </row>
    <row r="1819" customFormat="false" ht="15" hidden="false" customHeight="false" outlineLevel="0" collapsed="false">
      <c r="A1819" s="17" t="n">
        <v>2214</v>
      </c>
      <c r="B1819" s="16" t="n">
        <v>0.158423975937896</v>
      </c>
      <c r="C1819" s="16" t="n">
        <v>0.175372345420085</v>
      </c>
      <c r="D1819" s="16" t="n">
        <v>1</v>
      </c>
      <c r="E1819" s="17" t="n">
        <v>98.8</v>
      </c>
      <c r="F1819" s="16" t="n">
        <v>6.80458266860203</v>
      </c>
      <c r="G1819" s="16" t="n">
        <v>6.37702627294133</v>
      </c>
      <c r="H1819" s="16" t="n">
        <v>2.54153331052264</v>
      </c>
      <c r="I1819" s="16" t="n">
        <v>1.30102999566398</v>
      </c>
      <c r="J1819" s="16" t="n">
        <v>0.124409704659477</v>
      </c>
      <c r="K1819" s="16" t="n">
        <v>0.619338506411315</v>
      </c>
      <c r="L1819" s="16" t="n">
        <v>0.621627868581806</v>
      </c>
    </row>
    <row r="1820" customFormat="false" ht="15" hidden="false" customHeight="false" outlineLevel="0" collapsed="false">
      <c r="A1820" s="17" t="n">
        <v>2215</v>
      </c>
      <c r="B1820" s="16" t="n">
        <v>0.158465589527731</v>
      </c>
      <c r="C1820" s="16" t="n">
        <v>0.175430685901713</v>
      </c>
      <c r="D1820" s="16" t="n">
        <v>1</v>
      </c>
      <c r="E1820" s="17" t="n">
        <v>98.8</v>
      </c>
      <c r="F1820" s="16" t="n">
        <v>6.80658471552448</v>
      </c>
      <c r="G1820" s="16" t="n">
        <v>6.37834276131849</v>
      </c>
      <c r="H1820" s="16" t="n">
        <v>2.54247337761547</v>
      </c>
      <c r="I1820" s="16" t="n">
        <v>1.30102999566398</v>
      </c>
      <c r="J1820" s="16" t="n">
        <v>0.386126456285186</v>
      </c>
      <c r="K1820" s="16" t="n">
        <v>0.619239447471245</v>
      </c>
      <c r="L1820" s="16" t="n">
        <v>0.625094931484233</v>
      </c>
    </row>
    <row r="1821" customFormat="false" ht="15" hidden="false" customHeight="false" outlineLevel="0" collapsed="false">
      <c r="A1821" s="17" t="n">
        <v>2216</v>
      </c>
      <c r="B1821" s="16" t="n">
        <v>0.158498390736403</v>
      </c>
      <c r="C1821" s="16" t="n">
        <v>0.175482201142262</v>
      </c>
      <c r="D1821" s="16" t="n">
        <v>1</v>
      </c>
      <c r="E1821" s="17" t="n">
        <v>98.8</v>
      </c>
      <c r="F1821" s="16" t="n">
        <v>6.8105059188384</v>
      </c>
      <c r="G1821" s="16" t="n">
        <v>6.38017446912293</v>
      </c>
      <c r="H1821" s="16" t="n">
        <v>2.54346699120705</v>
      </c>
      <c r="I1821" s="16" t="n">
        <v>1.30102999566398</v>
      </c>
      <c r="J1821" s="16" t="n">
        <v>0.41298920381948</v>
      </c>
      <c r="K1821" s="16" t="n">
        <v>0.619283473666832</v>
      </c>
      <c r="L1821" s="16" t="n">
        <v>0.62914534147818</v>
      </c>
    </row>
    <row r="1822" customFormat="false" ht="15" hidden="false" customHeight="false" outlineLevel="0" collapsed="false">
      <c r="A1822" s="17" t="n">
        <v>2217</v>
      </c>
      <c r="B1822" s="16" t="n">
        <v>0.158523035601333</v>
      </c>
      <c r="C1822" s="16" t="n">
        <v>0.175525758376713</v>
      </c>
      <c r="D1822" s="16" t="n">
        <v>1</v>
      </c>
      <c r="E1822" s="17" t="n">
        <v>98.8</v>
      </c>
      <c r="F1822" s="16" t="n">
        <v>6.81387279094877</v>
      </c>
      <c r="G1822" s="16" t="n">
        <v>6.38298419621538</v>
      </c>
      <c r="H1822" s="16" t="n">
        <v>2.54524459878311</v>
      </c>
      <c r="I1822" s="16" t="n">
        <v>1.30102999566398</v>
      </c>
      <c r="J1822" s="16" t="n">
        <v>0.149560223552691</v>
      </c>
      <c r="K1822" s="16" t="n">
        <v>0.619371526058005</v>
      </c>
      <c r="L1822" s="16" t="n">
        <v>0.634274393263992</v>
      </c>
    </row>
    <row r="1823" customFormat="false" ht="15" hidden="false" customHeight="false" outlineLevel="0" collapsed="false">
      <c r="A1823" s="17" t="n">
        <v>2218</v>
      </c>
      <c r="B1823" s="16" t="n">
        <v>0.158537932899263</v>
      </c>
      <c r="C1823" s="16" t="n">
        <v>0.175561081158637</v>
      </c>
      <c r="D1823" s="16" t="n">
        <v>1</v>
      </c>
      <c r="E1823" s="17" t="n">
        <v>98.8</v>
      </c>
      <c r="F1823" s="16" t="n">
        <v>6.81871334935673</v>
      </c>
      <c r="G1823" s="16" t="n">
        <v>6.38614901820896</v>
      </c>
      <c r="H1823" s="16" t="n">
        <v>2.54718275882527</v>
      </c>
      <c r="I1823" s="16" t="n">
        <v>1.30102999566398</v>
      </c>
      <c r="J1823" s="16" t="n">
        <v>0.320837312530777</v>
      </c>
      <c r="K1823" s="16" t="n">
        <v>0.619349512960211</v>
      </c>
      <c r="L1823" s="16" t="n">
        <v>0.639073248582907</v>
      </c>
    </row>
    <row r="1824" customFormat="false" ht="15" hidden="false" customHeight="false" outlineLevel="0" collapsed="false">
      <c r="A1824" s="17" t="n">
        <v>2219</v>
      </c>
      <c r="B1824" s="16" t="n">
        <v>0.158548564932965</v>
      </c>
      <c r="C1824" s="16" t="n">
        <v>0.17558989691566</v>
      </c>
      <c r="D1824" s="16" t="n">
        <v>1</v>
      </c>
      <c r="E1824" s="17" t="n">
        <v>98.8</v>
      </c>
      <c r="F1824" s="16" t="n">
        <v>6.82199260412553</v>
      </c>
      <c r="G1824" s="16" t="n">
        <v>6.38830751240247</v>
      </c>
      <c r="H1824" s="16" t="n">
        <v>2.54776533803182</v>
      </c>
      <c r="I1824" s="16" t="n">
        <v>1.30102999566398</v>
      </c>
      <c r="J1824" s="16" t="n">
        <v>0.127830580941692</v>
      </c>
      <c r="K1824" s="16" t="n">
        <v>0.619470584998074</v>
      </c>
      <c r="L1824" s="16" t="n">
        <v>0.641868912002642</v>
      </c>
    </row>
    <row r="1825" customFormat="false" ht="15" hidden="false" customHeight="false" outlineLevel="0" collapsed="false">
      <c r="A1825" s="17" t="n">
        <v>2220</v>
      </c>
      <c r="B1825" s="16" t="n">
        <v>0.158549910342252</v>
      </c>
      <c r="C1825" s="16" t="n">
        <v>0.175611131491048</v>
      </c>
      <c r="D1825" s="16" t="n">
        <v>1</v>
      </c>
      <c r="E1825" s="17" t="n">
        <v>98.8</v>
      </c>
      <c r="F1825" s="16" t="n">
        <v>6.82610744686555</v>
      </c>
      <c r="G1825" s="16" t="n">
        <v>6.39129869479533</v>
      </c>
      <c r="H1825" s="16" t="n">
        <v>2.54779779184806</v>
      </c>
      <c r="I1825" s="16" t="n">
        <v>1.30102999566398</v>
      </c>
      <c r="J1825" s="16" t="n">
        <v>0.183726768528322</v>
      </c>
      <c r="K1825" s="16" t="n">
        <v>0.619448571900281</v>
      </c>
      <c r="L1825" s="16" t="n">
        <v>0.64310164547906</v>
      </c>
    </row>
    <row r="1826" customFormat="false" ht="15" hidden="false" customHeight="false" outlineLevel="0" collapsed="false">
      <c r="A1826" s="17" t="n">
        <v>2221</v>
      </c>
      <c r="B1826" s="16" t="n">
        <v>0.158546185879796</v>
      </c>
      <c r="C1826" s="16" t="n">
        <v>0.175626800859134</v>
      </c>
      <c r="D1826" s="16" t="n">
        <v>1</v>
      </c>
      <c r="E1826" s="17" t="n">
        <v>98.8</v>
      </c>
      <c r="F1826" s="16" t="n">
        <v>6.83045603655184</v>
      </c>
      <c r="G1826" s="16" t="n">
        <v>6.39395632394731</v>
      </c>
      <c r="H1826" s="16" t="n">
        <v>2.54779779184806</v>
      </c>
      <c r="I1826" s="16" t="n">
        <v>1.30102999566398</v>
      </c>
      <c r="J1826" s="16" t="n">
        <v>0.380573557694905</v>
      </c>
      <c r="K1826" s="16" t="n">
        <v>0.619426558802487</v>
      </c>
      <c r="L1826" s="16" t="n">
        <v>0.644444444444445</v>
      </c>
    </row>
    <row r="1827" customFormat="false" ht="15" hidden="false" customHeight="false" outlineLevel="0" collapsed="false">
      <c r="A1827" s="17" t="n">
        <v>2222</v>
      </c>
      <c r="B1827" s="16" t="n">
        <v>0.158538337493384</v>
      </c>
      <c r="C1827" s="16" t="n">
        <v>0.175635411715437</v>
      </c>
      <c r="D1827" s="16" t="n">
        <v>1</v>
      </c>
      <c r="E1827" s="17" t="n">
        <v>98.8</v>
      </c>
      <c r="F1827" s="16" t="n">
        <v>6.83338134181818</v>
      </c>
      <c r="G1827" s="16" t="n">
        <v>6.39631650944374</v>
      </c>
      <c r="H1827" s="16" t="n">
        <v>2.54793153738569</v>
      </c>
      <c r="I1827" s="16" t="n">
        <v>1.30102999566398</v>
      </c>
      <c r="J1827" s="16" t="n">
        <v>0.453023769632885</v>
      </c>
      <c r="K1827" s="16" t="n">
        <v>0.61951461119366</v>
      </c>
      <c r="L1827" s="16" t="n">
        <v>0.643817071157339</v>
      </c>
    </row>
    <row r="1828" customFormat="false" ht="15" hidden="false" customHeight="false" outlineLevel="0" collapsed="false">
      <c r="A1828" s="17" t="n">
        <v>2223</v>
      </c>
      <c r="B1828" s="16" t="n">
        <v>0.158523144214242</v>
      </c>
      <c r="C1828" s="16" t="n">
        <v>0.175637734790968</v>
      </c>
      <c r="D1828" s="16" t="n">
        <v>1</v>
      </c>
      <c r="E1828" s="17" t="n">
        <v>98.8</v>
      </c>
      <c r="F1828" s="16" t="n">
        <v>6.83670575357513</v>
      </c>
      <c r="G1828" s="16" t="n">
        <v>6.39850847080178</v>
      </c>
      <c r="H1828" s="16" t="n">
        <v>2.54840875973018</v>
      </c>
      <c r="I1828" s="16" t="n">
        <v>1.30102999566398</v>
      </c>
      <c r="J1828" s="16" t="n">
        <v>0.360088082372972</v>
      </c>
      <c r="K1828" s="16" t="n">
        <v>0.619734742171592</v>
      </c>
      <c r="L1828" s="16" t="n">
        <v>0.642573331132024</v>
      </c>
    </row>
    <row r="1829" customFormat="false" ht="15" hidden="false" customHeight="false" outlineLevel="0" collapsed="false">
      <c r="A1829" s="17" t="n">
        <v>2224</v>
      </c>
      <c r="B1829" s="16" t="n">
        <v>0.158498473465443</v>
      </c>
      <c r="C1829" s="16" t="n">
        <v>0.175633588260563</v>
      </c>
      <c r="D1829" s="16" t="n">
        <v>1</v>
      </c>
      <c r="E1829" s="17" t="n">
        <v>98.8</v>
      </c>
      <c r="F1829" s="16" t="n">
        <v>6.84239668162776</v>
      </c>
      <c r="G1829" s="16" t="n">
        <v>6.4030639877975</v>
      </c>
      <c r="H1829" s="16" t="n">
        <v>2.54947027029474</v>
      </c>
      <c r="I1829" s="16" t="n">
        <v>1.30102999566398</v>
      </c>
      <c r="J1829" s="16" t="n">
        <v>0.255071459042047</v>
      </c>
      <c r="K1829" s="16" t="n">
        <v>0.619910846953938</v>
      </c>
      <c r="L1829" s="16" t="n">
        <v>0.64116449287326</v>
      </c>
    </row>
    <row r="1830" customFormat="false" ht="15" hidden="false" customHeight="false" outlineLevel="0" collapsed="false">
      <c r="A1830" s="17" t="n">
        <v>2225</v>
      </c>
      <c r="B1830" s="16" t="n">
        <v>0.158471021000986</v>
      </c>
      <c r="C1830" s="16" t="n">
        <v>0.175623202228706</v>
      </c>
      <c r="D1830" s="16" t="n">
        <v>1</v>
      </c>
      <c r="E1830" s="17" t="n">
        <v>98.8</v>
      </c>
      <c r="F1830" s="16" t="n">
        <v>6.84523994441552</v>
      </c>
      <c r="G1830" s="16" t="n">
        <v>6.40455100663299</v>
      </c>
      <c r="H1830" s="16" t="n">
        <v>2.54947027029474</v>
      </c>
      <c r="I1830" s="16" t="n">
        <v>1.30102999566398</v>
      </c>
      <c r="J1830" s="16" t="n">
        <v>0.446317522556538</v>
      </c>
      <c r="K1830" s="16" t="n">
        <v>0.619910846953938</v>
      </c>
      <c r="L1830" s="16" t="n">
        <v>0.637400253150625</v>
      </c>
    </row>
    <row r="1831" customFormat="false" ht="15" hidden="false" customHeight="false" outlineLevel="0" collapsed="false">
      <c r="A1831" s="17" t="n">
        <v>2226</v>
      </c>
      <c r="B1831" s="16" t="n">
        <v>0.15843903598962</v>
      </c>
      <c r="C1831" s="16" t="n">
        <v>0.175603799189802</v>
      </c>
      <c r="D1831" s="16" t="n">
        <v>1</v>
      </c>
      <c r="E1831" s="17" t="n">
        <v>98.8</v>
      </c>
      <c r="F1831" s="16" t="n">
        <v>6.84502208769934</v>
      </c>
      <c r="G1831" s="16" t="n">
        <v>6.40455100663299</v>
      </c>
      <c r="H1831" s="16" t="n">
        <v>2.54949939764048</v>
      </c>
      <c r="I1831" s="16" t="n">
        <v>1.30102999566398</v>
      </c>
      <c r="J1831" s="16" t="n">
        <v>0.265699800424836</v>
      </c>
      <c r="K1831" s="16" t="n">
        <v>0.6200319189918</v>
      </c>
      <c r="L1831" s="16" t="n">
        <v>0.632777502614055</v>
      </c>
    </row>
    <row r="1832" customFormat="false" ht="15" hidden="false" customHeight="false" outlineLevel="0" collapsed="false">
      <c r="A1832" s="17" t="n">
        <v>2227</v>
      </c>
      <c r="B1832" s="16" t="n">
        <v>0.15840106336055</v>
      </c>
      <c r="C1832" s="16" t="n">
        <v>0.175582404565315</v>
      </c>
      <c r="D1832" s="16" t="n">
        <v>1</v>
      </c>
      <c r="E1832" s="17" t="n">
        <v>98.8</v>
      </c>
      <c r="F1832" s="16" t="n">
        <v>6.84683558937917</v>
      </c>
      <c r="G1832" s="16" t="n">
        <v>6.40455100663299</v>
      </c>
      <c r="H1832" s="16" t="n">
        <v>2.54973794497762</v>
      </c>
      <c r="I1832" s="16" t="n">
        <v>1.30102999566398</v>
      </c>
      <c r="J1832" s="16" t="n">
        <v>0.373296673506013</v>
      </c>
      <c r="K1832" s="16" t="n">
        <v>0.620119971382973</v>
      </c>
      <c r="L1832" s="16" t="n">
        <v>0.628242804468659</v>
      </c>
    </row>
    <row r="1833" customFormat="false" ht="15" hidden="false" customHeight="false" outlineLevel="0" collapsed="false">
      <c r="A1833" s="17" t="n">
        <v>2228</v>
      </c>
      <c r="B1833" s="16" t="n">
        <v>0.158356462198275</v>
      </c>
      <c r="C1833" s="16" t="n">
        <v>0.175556524680238</v>
      </c>
      <c r="D1833" s="16" t="n">
        <v>1</v>
      </c>
      <c r="E1833" s="17" t="n">
        <v>98.8</v>
      </c>
      <c r="F1833" s="16" t="n">
        <v>6.84950783231427</v>
      </c>
      <c r="G1833" s="16" t="n">
        <v>6.40617750044053</v>
      </c>
      <c r="H1833" s="16" t="n">
        <v>2.55011117017262</v>
      </c>
      <c r="I1833" s="16" t="n">
        <v>1.30102999566398</v>
      </c>
      <c r="J1833" s="16" t="n">
        <v>0.189396544813212</v>
      </c>
      <c r="K1833" s="16" t="n">
        <v>0.620241043420835</v>
      </c>
      <c r="L1833" s="16" t="n">
        <v>0.622992680644984</v>
      </c>
    </row>
    <row r="1834" customFormat="false" ht="15" hidden="false" customHeight="false" outlineLevel="0" collapsed="false">
      <c r="A1834" s="17" t="n">
        <v>2229</v>
      </c>
      <c r="B1834" s="16" t="n">
        <v>0.158308081935953</v>
      </c>
      <c r="C1834" s="16" t="n">
        <v>0.175525232496357</v>
      </c>
      <c r="D1834" s="16" t="n">
        <v>1</v>
      </c>
      <c r="E1834" s="17" t="n">
        <v>98.8</v>
      </c>
      <c r="F1834" s="16" t="n">
        <v>6.85094647374121</v>
      </c>
      <c r="G1834" s="16" t="n">
        <v>6.40646737296444</v>
      </c>
      <c r="H1834" s="16" t="n">
        <v>2.55011117017262</v>
      </c>
      <c r="I1834" s="16" t="n">
        <v>1.30102999566398</v>
      </c>
      <c r="J1834" s="16" t="n">
        <v>0.157338903919289</v>
      </c>
      <c r="K1834" s="16" t="n">
        <v>0.620241043420835</v>
      </c>
      <c r="L1834" s="16" t="n">
        <v>0.618017720543724</v>
      </c>
    </row>
    <row r="1835" customFormat="false" ht="15" hidden="false" customHeight="false" outlineLevel="0" collapsed="false">
      <c r="A1835" s="17" t="n">
        <v>2230</v>
      </c>
      <c r="B1835" s="16" t="n">
        <v>0.158252183761862</v>
      </c>
      <c r="C1835" s="16" t="n">
        <v>0.175488110194412</v>
      </c>
      <c r="D1835" s="16" t="n">
        <v>1</v>
      </c>
      <c r="E1835" s="17" t="n">
        <v>98.8</v>
      </c>
      <c r="F1835" s="16" t="n">
        <v>6.85329018443319</v>
      </c>
      <c r="G1835" s="16" t="n">
        <v>6.40765910822794</v>
      </c>
      <c r="H1835" s="16" t="n">
        <v>2.55011117017262</v>
      </c>
      <c r="I1835" s="16" t="n">
        <v>1.30102999566398</v>
      </c>
      <c r="J1835" s="16" t="n">
        <v>0.107085956889878</v>
      </c>
      <c r="K1835" s="16" t="n">
        <v>0.620186010676353</v>
      </c>
      <c r="L1835" s="16" t="n">
        <v>0.613394970007154</v>
      </c>
    </row>
    <row r="1836" customFormat="false" ht="15" hidden="false" customHeight="false" outlineLevel="0" collapsed="false">
      <c r="A1836" s="17" t="n">
        <v>2231</v>
      </c>
      <c r="B1836" s="16" t="n">
        <v>0.158195733196206</v>
      </c>
      <c r="C1836" s="16" t="n">
        <v>0.175448059227545</v>
      </c>
      <c r="D1836" s="16" t="n">
        <v>1</v>
      </c>
      <c r="E1836" s="17" t="n">
        <v>98.8</v>
      </c>
      <c r="F1836" s="16" t="n">
        <v>6.85329545216396</v>
      </c>
      <c r="G1836" s="16" t="n">
        <v>6.40765910822794</v>
      </c>
      <c r="H1836" s="16" t="n">
        <v>2.55011117017262</v>
      </c>
      <c r="I1836" s="16" t="n">
        <v>1.30102999566398</v>
      </c>
      <c r="J1836" s="16" t="n">
        <v>0.212607518097714</v>
      </c>
      <c r="K1836" s="16" t="n">
        <v>0.620130977931869</v>
      </c>
      <c r="L1836" s="16" t="n">
        <v>0.608805239117275</v>
      </c>
    </row>
    <row r="1837" customFormat="false" ht="15" hidden="false" customHeight="false" outlineLevel="0" collapsed="false">
      <c r="A1837" s="17" t="n">
        <v>2232</v>
      </c>
      <c r="B1837" s="16" t="n">
        <v>0.158134034717525</v>
      </c>
      <c r="C1837" s="16" t="n">
        <v>0.175399417110219</v>
      </c>
      <c r="D1837" s="16" t="n">
        <v>1</v>
      </c>
      <c r="E1837" s="17" t="n">
        <v>98.8</v>
      </c>
      <c r="F1837" s="16" t="n">
        <v>6.85158326494153</v>
      </c>
      <c r="G1837" s="16" t="n">
        <v>6.40652855840535</v>
      </c>
      <c r="H1837" s="16" t="n">
        <v>2.55011117017262</v>
      </c>
      <c r="I1837" s="16" t="n">
        <v>1.30102999566398</v>
      </c>
      <c r="J1837" s="16" t="n">
        <v>0.317454067278743</v>
      </c>
      <c r="K1837" s="16" t="n">
        <v>0.620186010676353</v>
      </c>
      <c r="L1837" s="16" t="n">
        <v>0.605382202410434</v>
      </c>
    </row>
    <row r="1838" customFormat="false" ht="15" hidden="false" customHeight="false" outlineLevel="0" collapsed="false">
      <c r="A1838" s="17" t="n">
        <v>2233</v>
      </c>
      <c r="B1838" s="16" t="n">
        <v>0.158072468252094</v>
      </c>
      <c r="C1838" s="16" t="n">
        <v>0.17535350835961</v>
      </c>
      <c r="D1838" s="16" t="n">
        <v>1</v>
      </c>
      <c r="E1838" s="17" t="n">
        <v>98.8</v>
      </c>
      <c r="F1838" s="16" t="n">
        <v>6.84950767334641</v>
      </c>
      <c r="G1838" s="16" t="n">
        <v>6.40617750044053</v>
      </c>
      <c r="H1838" s="16" t="n">
        <v>2.55011117017262</v>
      </c>
      <c r="I1838" s="16" t="n">
        <v>1.30102999566398</v>
      </c>
      <c r="J1838" s="16" t="n">
        <v>0.339837682160763</v>
      </c>
      <c r="K1838" s="16" t="n">
        <v>0.620351108909801</v>
      </c>
      <c r="L1838" s="16" t="n">
        <v>0.602388421110561</v>
      </c>
    </row>
    <row r="1839" customFormat="false" ht="15" hidden="false" customHeight="false" outlineLevel="0" collapsed="false">
      <c r="A1839" s="17" t="n">
        <v>2234</v>
      </c>
      <c r="B1839" s="16" t="n">
        <v>0.158007933364974</v>
      </c>
      <c r="C1839" s="16" t="n">
        <v>0.17530437711665</v>
      </c>
      <c r="D1839" s="16" t="n">
        <v>1</v>
      </c>
      <c r="E1839" s="17" t="n">
        <v>98.8</v>
      </c>
      <c r="F1839" s="16" t="n">
        <v>6.84588723801387</v>
      </c>
      <c r="G1839" s="16" t="n">
        <v>6.40455100663299</v>
      </c>
      <c r="H1839" s="16" t="n">
        <v>2.55011117017262</v>
      </c>
      <c r="I1839" s="16" t="n">
        <v>1.30102999566398</v>
      </c>
      <c r="J1839" s="16" t="n">
        <v>0.0981467968797985</v>
      </c>
      <c r="K1839" s="16" t="n">
        <v>0.620241043420835</v>
      </c>
      <c r="L1839" s="16" t="n">
        <v>0.598833305816961</v>
      </c>
    </row>
    <row r="1840" customFormat="false" ht="15" hidden="false" customHeight="false" outlineLevel="0" collapsed="false">
      <c r="A1840" s="17" t="n">
        <v>2235</v>
      </c>
      <c r="B1840" s="16" t="n">
        <v>0.157945052065231</v>
      </c>
      <c r="C1840" s="16" t="n">
        <v>0.175258600262352</v>
      </c>
      <c r="D1840" s="16" t="n">
        <v>1</v>
      </c>
      <c r="E1840" s="17" t="n">
        <v>98.8</v>
      </c>
      <c r="F1840" s="16" t="n">
        <v>6.8424556450302</v>
      </c>
      <c r="G1840" s="16" t="n">
        <v>6.4030639877975</v>
      </c>
      <c r="H1840" s="16" t="n">
        <v>2.55011117017262</v>
      </c>
      <c r="I1840" s="16" t="n">
        <v>1.30102999566398</v>
      </c>
      <c r="J1840" s="16" t="n">
        <v>0.222923987108714</v>
      </c>
      <c r="K1840" s="16" t="n">
        <v>0.619954873149524</v>
      </c>
      <c r="L1840" s="16" t="n">
        <v>0.595883550712674</v>
      </c>
    </row>
    <row r="1841" customFormat="false" ht="15" hidden="false" customHeight="false" outlineLevel="0" collapsed="false">
      <c r="A1841" s="17" t="n">
        <v>2236</v>
      </c>
      <c r="B1841" s="16" t="n">
        <v>0.157882652017805</v>
      </c>
      <c r="C1841" s="16" t="n">
        <v>0.175213989562301</v>
      </c>
      <c r="D1841" s="16" t="n">
        <v>1</v>
      </c>
      <c r="E1841" s="17" t="n">
        <v>98.8</v>
      </c>
      <c r="F1841" s="16" t="n">
        <v>6.8371067012698</v>
      </c>
      <c r="G1841" s="16" t="n">
        <v>6.39850847080178</v>
      </c>
      <c r="H1841" s="16" t="n">
        <v>2.55024329030704</v>
      </c>
      <c r="I1841" s="16" t="n">
        <v>1.30102999566398</v>
      </c>
      <c r="J1841" s="16" t="n">
        <v>0.26799854767924</v>
      </c>
      <c r="K1841" s="16" t="n">
        <v>0.620108964834076</v>
      </c>
      <c r="L1841" s="16" t="n">
        <v>0.594397666611634</v>
      </c>
    </row>
    <row r="1842" customFormat="false" ht="15" hidden="false" customHeight="false" outlineLevel="0" collapsed="false">
      <c r="A1842" s="17" t="n">
        <v>2237</v>
      </c>
      <c r="B1842" s="16" t="n">
        <v>0.157823972293624</v>
      </c>
      <c r="C1842" s="16" t="n">
        <v>0.175172014851095</v>
      </c>
      <c r="D1842" s="16" t="n">
        <v>1</v>
      </c>
      <c r="E1842" s="17" t="n">
        <v>98.8</v>
      </c>
      <c r="F1842" s="16" t="n">
        <v>6.82911581408006</v>
      </c>
      <c r="G1842" s="16" t="n">
        <v>6.39318048684659</v>
      </c>
      <c r="H1842" s="16" t="n">
        <v>2.55024329030704</v>
      </c>
      <c r="I1842" s="16" t="n">
        <v>1.30102999566398</v>
      </c>
      <c r="J1842" s="16" t="n">
        <v>0.224739263480004</v>
      </c>
      <c r="K1842" s="16" t="n">
        <v>0.619976886247317</v>
      </c>
      <c r="L1842" s="16" t="n">
        <v>0.592328435419074</v>
      </c>
    </row>
    <row r="1843" customFormat="false" ht="15" hidden="false" customHeight="false" outlineLevel="0" collapsed="false">
      <c r="A1843" s="17" t="n">
        <v>2238</v>
      </c>
      <c r="B1843" s="16" t="n">
        <v>0.157766896541472</v>
      </c>
      <c r="C1843" s="16" t="n">
        <v>0.175135319368889</v>
      </c>
      <c r="D1843" s="16" t="n">
        <v>1</v>
      </c>
      <c r="E1843" s="17" t="n">
        <v>98.8</v>
      </c>
      <c r="F1843" s="16" t="n">
        <v>6.82390894522227</v>
      </c>
      <c r="G1843" s="16" t="n">
        <v>6.38966238673465</v>
      </c>
      <c r="H1843" s="16" t="n">
        <v>2.55033664995559</v>
      </c>
      <c r="I1843" s="16" t="n">
        <v>1.30102999566398</v>
      </c>
      <c r="J1843" s="16" t="n">
        <v>0.356688533349517</v>
      </c>
      <c r="K1843" s="16" t="n">
        <v>0.619965879698421</v>
      </c>
      <c r="L1843" s="16" t="n">
        <v>0.59098563645369</v>
      </c>
    </row>
    <row r="1844" customFormat="false" ht="15" hidden="false" customHeight="false" outlineLevel="0" collapsed="false">
      <c r="A1844" s="17" t="n">
        <v>2239</v>
      </c>
      <c r="B1844" s="16" t="n">
        <v>0.157714956226172</v>
      </c>
      <c r="C1844" s="16" t="n">
        <v>0.175103614901097</v>
      </c>
      <c r="D1844" s="16" t="n">
        <v>1</v>
      </c>
      <c r="E1844" s="17" t="n">
        <v>98.8</v>
      </c>
      <c r="F1844" s="16" t="n">
        <v>6.81612522157397</v>
      </c>
      <c r="G1844" s="16" t="n">
        <v>6.38412018796894</v>
      </c>
      <c r="H1844" s="16" t="n">
        <v>2.55069350280653</v>
      </c>
      <c r="I1844" s="16" t="n">
        <v>1.30102999566398</v>
      </c>
      <c r="J1844" s="16" t="n">
        <v>0.222229285283683</v>
      </c>
      <c r="K1844" s="16" t="n">
        <v>0.619789774916075</v>
      </c>
      <c r="L1844" s="16" t="n">
        <v>0.589895988112927</v>
      </c>
    </row>
    <row r="1845" customFormat="false" ht="15" hidden="false" customHeight="false" outlineLevel="0" collapsed="false">
      <c r="A1845" s="17" t="n">
        <v>2240</v>
      </c>
      <c r="B1845" s="16" t="n">
        <v>0.157671461833848</v>
      </c>
      <c r="C1845" s="16" t="n">
        <v>0.175081068901746</v>
      </c>
      <c r="D1845" s="16" t="n">
        <v>1</v>
      </c>
      <c r="E1845" s="17" t="n">
        <v>98.8</v>
      </c>
      <c r="F1845" s="16" t="n">
        <v>6.80764206043464</v>
      </c>
      <c r="G1845" s="16" t="n">
        <v>6.37834276131849</v>
      </c>
      <c r="H1845" s="16" t="n">
        <v>2.55069350280653</v>
      </c>
      <c r="I1845" s="16" t="n">
        <v>1.30102999566398</v>
      </c>
      <c r="J1845" s="16" t="n">
        <v>0.265816946300594</v>
      </c>
      <c r="K1845" s="16" t="n">
        <v>0.619734742171592</v>
      </c>
      <c r="L1845" s="16" t="n">
        <v>0.588322051620714</v>
      </c>
    </row>
    <row r="1846" customFormat="false" ht="15" hidden="false" customHeight="false" outlineLevel="0" collapsed="false">
      <c r="A1846" s="17" t="n">
        <v>2241</v>
      </c>
      <c r="B1846" s="16" t="n">
        <v>0.157635540873916</v>
      </c>
      <c r="C1846" s="16" t="n">
        <v>0.175068721928001</v>
      </c>
      <c r="D1846" s="16" t="n">
        <v>1</v>
      </c>
      <c r="E1846" s="17" t="n">
        <v>98.8</v>
      </c>
      <c r="F1846" s="16" t="n">
        <v>6.79986342614904</v>
      </c>
      <c r="G1846" s="16" t="n">
        <v>6.3745552054672</v>
      </c>
      <c r="H1846" s="16" t="n">
        <v>2.55069350280653</v>
      </c>
      <c r="I1846" s="16" t="n">
        <v>1.30102999566398</v>
      </c>
      <c r="J1846" s="16" t="n">
        <v>0.24314558651547</v>
      </c>
      <c r="K1846" s="16" t="n">
        <v>0.619591657035936</v>
      </c>
      <c r="L1846" s="16" t="n">
        <v>0.587628639040229</v>
      </c>
    </row>
    <row r="1847" customFormat="false" ht="15" hidden="false" customHeight="false" outlineLevel="0" collapsed="false">
      <c r="A1847" s="17" t="n">
        <v>2242</v>
      </c>
      <c r="B1847" s="16" t="n">
        <v>0.157605370051331</v>
      </c>
      <c r="C1847" s="16" t="n">
        <v>0.175064492621978</v>
      </c>
      <c r="D1847" s="16" t="n">
        <v>1</v>
      </c>
      <c r="E1847" s="17" t="n">
        <v>98.9</v>
      </c>
      <c r="F1847" s="16" t="n">
        <v>6.78895739856524</v>
      </c>
      <c r="G1847" s="16" t="n">
        <v>6.3679896675554</v>
      </c>
      <c r="H1847" s="16" t="n">
        <v>2.55069350280653</v>
      </c>
      <c r="I1847" s="16" t="n">
        <v>1.30102999566398</v>
      </c>
      <c r="J1847" s="16" t="n">
        <v>0.320830359698296</v>
      </c>
      <c r="K1847" s="16" t="n">
        <v>0.619481591546971</v>
      </c>
      <c r="L1847" s="16" t="n">
        <v>0.587210390182158</v>
      </c>
    </row>
    <row r="1848" customFormat="false" ht="15" hidden="false" customHeight="false" outlineLevel="0" collapsed="false">
      <c r="A1848" s="17" t="n">
        <v>2243</v>
      </c>
      <c r="B1848" s="16" t="n">
        <v>0.157588315782724</v>
      </c>
      <c r="C1848" s="16" t="n">
        <v>0.175072834880976</v>
      </c>
      <c r="D1848" s="16" t="n">
        <v>1</v>
      </c>
      <c r="E1848" s="17" t="n">
        <v>98.8</v>
      </c>
      <c r="F1848" s="16" t="n">
        <v>6.77557630072225</v>
      </c>
      <c r="G1848" s="16" t="n">
        <v>6.35569702763029</v>
      </c>
      <c r="H1848" s="16" t="n">
        <v>2.55069350280653</v>
      </c>
      <c r="I1848" s="16" t="n">
        <v>1.30102999566398</v>
      </c>
      <c r="J1848" s="16" t="n">
        <v>0.385464736414225</v>
      </c>
      <c r="K1848" s="16" t="n">
        <v>0.619393539155798</v>
      </c>
      <c r="L1848" s="16" t="n">
        <v>0.587155357437675</v>
      </c>
    </row>
    <row r="1849" customFormat="false" ht="15" hidden="false" customHeight="false" outlineLevel="0" collapsed="false">
      <c r="A1849" s="17" t="n">
        <v>2244</v>
      </c>
      <c r="B1849" s="16" t="n">
        <v>0.157581698894501</v>
      </c>
      <c r="C1849" s="16" t="n">
        <v>0.175093206440003</v>
      </c>
      <c r="D1849" s="16" t="n">
        <v>1</v>
      </c>
      <c r="E1849" s="17" t="n">
        <v>98.8</v>
      </c>
      <c r="F1849" s="16" t="n">
        <v>6.76021410247953</v>
      </c>
      <c r="G1849" s="16" t="n">
        <v>6.34142056615782</v>
      </c>
      <c r="H1849" s="16" t="n">
        <v>2.55069350280653</v>
      </c>
      <c r="I1849" s="16" t="n">
        <v>1.30102999566398</v>
      </c>
      <c r="J1849" s="16" t="n">
        <v>0.414186294243388</v>
      </c>
      <c r="K1849" s="16" t="n">
        <v>0.619261460569039</v>
      </c>
      <c r="L1849" s="16" t="n">
        <v>0.58746354080678</v>
      </c>
    </row>
    <row r="1850" customFormat="false" ht="15" hidden="false" customHeight="false" outlineLevel="0" collapsed="false">
      <c r="A1850" s="17" t="n">
        <v>2245</v>
      </c>
      <c r="B1850" s="16" t="n">
        <v>0.157583555523996</v>
      </c>
      <c r="C1850" s="16" t="n">
        <v>0.175124479637635</v>
      </c>
      <c r="D1850" s="16" t="n">
        <v>1</v>
      </c>
      <c r="E1850" s="17" t="n">
        <v>98.8</v>
      </c>
      <c r="F1850" s="16" t="n">
        <v>6.74260773753956</v>
      </c>
      <c r="G1850" s="16" t="n">
        <v>6.32489723041229</v>
      </c>
      <c r="H1850" s="16" t="n">
        <v>2.55069350280653</v>
      </c>
      <c r="I1850" s="16" t="n">
        <v>1.30102999566398</v>
      </c>
      <c r="J1850" s="16" t="n">
        <v>0.447576763475449</v>
      </c>
      <c r="K1850" s="16" t="n">
        <v>0.619228440922349</v>
      </c>
      <c r="L1850" s="16" t="n">
        <v>0.58746354080678</v>
      </c>
    </row>
    <row r="1851" customFormat="false" ht="15" hidden="false" customHeight="false" outlineLevel="0" collapsed="false">
      <c r="A1851" s="17" t="n">
        <v>2246</v>
      </c>
      <c r="B1851" s="16" t="n">
        <v>0.15759585764673</v>
      </c>
      <c r="C1851" s="16" t="n">
        <v>0.175169384917922</v>
      </c>
      <c r="D1851" s="16" t="n">
        <v>1</v>
      </c>
      <c r="E1851" s="17" t="n">
        <v>98.8</v>
      </c>
      <c r="F1851" s="16" t="n">
        <v>6.72576465389803</v>
      </c>
      <c r="G1851" s="16" t="n">
        <v>6.30859465024053</v>
      </c>
      <c r="H1851" s="16" t="n">
        <v>2.55069350280653</v>
      </c>
      <c r="I1851" s="16" t="n">
        <v>1.30102999566398</v>
      </c>
      <c r="J1851" s="16" t="n">
        <v>0.380471721442252</v>
      </c>
      <c r="K1851" s="16" t="n">
        <v>0.619140388531176</v>
      </c>
      <c r="L1851" s="16" t="n">
        <v>0.587771724175885</v>
      </c>
    </row>
    <row r="1852" customFormat="false" ht="15" hidden="false" customHeight="false" outlineLevel="0" collapsed="false">
      <c r="A1852" s="17" t="n">
        <v>2247</v>
      </c>
      <c r="B1852" s="16" t="n">
        <v>0.157621940197768</v>
      </c>
      <c r="C1852" s="16" t="n">
        <v>0.175227900150538</v>
      </c>
      <c r="D1852" s="16" t="n">
        <v>1</v>
      </c>
      <c r="E1852" s="17" t="n">
        <v>98.8</v>
      </c>
      <c r="F1852" s="16" t="n">
        <v>6.70696359067262</v>
      </c>
      <c r="G1852" s="16" t="n">
        <v>6.29087258007175</v>
      </c>
      <c r="H1852" s="16" t="n">
        <v>2.55069350280653</v>
      </c>
      <c r="I1852" s="16" t="n">
        <v>1.30102999566398</v>
      </c>
      <c r="J1852" s="16" t="n">
        <v>0.447920923372499</v>
      </c>
      <c r="K1852" s="16" t="n">
        <v>0.618909251004348</v>
      </c>
      <c r="L1852" s="16" t="n">
        <v>0.587738704529195</v>
      </c>
    </row>
    <row r="1853" customFormat="false" ht="15" hidden="false" customHeight="false" outlineLevel="0" collapsed="false">
      <c r="A1853" s="17" t="n">
        <v>2248</v>
      </c>
      <c r="B1853" s="16" t="n">
        <v>0.157657021118535</v>
      </c>
      <c r="C1853" s="16" t="n">
        <v>0.17530102448823</v>
      </c>
      <c r="D1853" s="16" t="n">
        <v>1</v>
      </c>
      <c r="E1853" s="17" t="n">
        <v>98.8</v>
      </c>
      <c r="F1853" s="16" t="n">
        <v>6.68752844267664</v>
      </c>
      <c r="G1853" s="16" t="n">
        <v>6.27305091188296</v>
      </c>
      <c r="H1853" s="16" t="n">
        <v>2.55069350280653</v>
      </c>
      <c r="I1853" s="16" t="n">
        <v>1.30102999566398</v>
      </c>
      <c r="J1853" s="16" t="n">
        <v>0.545791969009887</v>
      </c>
      <c r="K1853" s="16" t="n">
        <v>0.618700126575312</v>
      </c>
      <c r="L1853" s="16" t="n">
        <v>0.587133344339882</v>
      </c>
    </row>
    <row r="1854" customFormat="false" ht="15" hidden="false" customHeight="false" outlineLevel="0" collapsed="false">
      <c r="A1854" s="17" t="n">
        <v>2249</v>
      </c>
      <c r="B1854" s="16" t="n">
        <v>0.157699544562234</v>
      </c>
      <c r="C1854" s="16" t="n">
        <v>0.175386996051355</v>
      </c>
      <c r="D1854" s="16" t="n">
        <v>1</v>
      </c>
      <c r="E1854" s="17" t="n">
        <v>98.8</v>
      </c>
      <c r="F1854" s="16" t="n">
        <v>6.66894716806012</v>
      </c>
      <c r="G1854" s="16" t="n">
        <v>6.25500613453282</v>
      </c>
      <c r="H1854" s="16" t="n">
        <v>2.55069350280653</v>
      </c>
      <c r="I1854" s="16" t="n">
        <v>1.30102999566398</v>
      </c>
      <c r="J1854" s="16" t="n">
        <v>0.411422636949383</v>
      </c>
      <c r="K1854" s="16" t="n">
        <v>0.61857905453745</v>
      </c>
      <c r="L1854" s="16" t="n">
        <v>0.586847174068571</v>
      </c>
    </row>
    <row r="1855" customFormat="false" ht="15" hidden="false" customHeight="false" outlineLevel="0" collapsed="false">
      <c r="A1855" s="17" t="n">
        <v>2250</v>
      </c>
      <c r="B1855" s="16" t="n">
        <v>0.157759691112571</v>
      </c>
      <c r="C1855" s="16" t="n">
        <v>0.175492022823083</v>
      </c>
      <c r="D1855" s="16" t="n">
        <v>1</v>
      </c>
      <c r="E1855" s="17" t="n">
        <v>98.8</v>
      </c>
      <c r="F1855" s="16" t="n">
        <v>6.64753433182914</v>
      </c>
      <c r="G1855" s="16" t="n">
        <v>6.23466430866437</v>
      </c>
      <c r="H1855" s="16" t="n">
        <v>2.55069350280653</v>
      </c>
      <c r="I1855" s="16" t="n">
        <v>1.30102999566398</v>
      </c>
      <c r="J1855" s="16" t="n">
        <v>0.567241323557579</v>
      </c>
      <c r="K1855" s="16" t="n">
        <v>0.618281877717242</v>
      </c>
      <c r="L1855" s="16" t="n">
        <v>0.586770128226295</v>
      </c>
    </row>
    <row r="1856" customFormat="false" ht="15" hidden="false" customHeight="false" outlineLevel="0" collapsed="false">
      <c r="A1856" s="17" t="n">
        <v>2251</v>
      </c>
      <c r="B1856" s="16" t="n">
        <v>0.157835338347488</v>
      </c>
      <c r="C1856" s="16" t="n">
        <v>0.175615669857783</v>
      </c>
      <c r="D1856" s="16" t="n">
        <v>1</v>
      </c>
      <c r="E1856" s="17" t="n">
        <v>98.8</v>
      </c>
      <c r="F1856" s="16" t="n">
        <v>6.62324969283853</v>
      </c>
      <c r="G1856" s="16" t="n">
        <v>6.21091418602664</v>
      </c>
      <c r="H1856" s="16" t="n">
        <v>2.55069350280653</v>
      </c>
      <c r="I1856" s="16" t="n">
        <v>1.30102999566398</v>
      </c>
      <c r="J1856" s="16" t="n">
        <v>0.503940607117745</v>
      </c>
      <c r="K1856" s="16" t="n">
        <v>0.617885641956964</v>
      </c>
      <c r="L1856" s="16" t="n">
        <v>0.586197787683672</v>
      </c>
    </row>
    <row r="1857" customFormat="false" ht="15" hidden="false" customHeight="false" outlineLevel="0" collapsed="false">
      <c r="A1857" s="17" t="n">
        <v>2252</v>
      </c>
      <c r="B1857" s="16" t="n">
        <v>0.157923925916354</v>
      </c>
      <c r="C1857" s="16" t="n">
        <v>0.175754559850445</v>
      </c>
      <c r="D1857" s="16" t="n">
        <v>1</v>
      </c>
      <c r="E1857" s="17" t="n">
        <v>98.8</v>
      </c>
      <c r="F1857" s="16" t="n">
        <v>6.59842747507346</v>
      </c>
      <c r="G1857" s="16" t="n">
        <v>6.18715903140748</v>
      </c>
      <c r="H1857" s="16" t="n">
        <v>2.55069350280653</v>
      </c>
      <c r="I1857" s="16" t="n">
        <v>1.30102999566398</v>
      </c>
      <c r="J1857" s="16" t="n">
        <v>0.294342507341917</v>
      </c>
      <c r="K1857" s="16" t="n">
        <v>0.617137196631996</v>
      </c>
      <c r="L1857" s="16" t="n">
        <v>0.585207198282978</v>
      </c>
    </row>
    <row r="1858" customFormat="false" ht="15" hidden="false" customHeight="false" outlineLevel="0" collapsed="false">
      <c r="A1858" s="17" t="n">
        <v>2253</v>
      </c>
      <c r="B1858" s="16" t="n">
        <v>0.158028513082752</v>
      </c>
      <c r="C1858" s="16" t="n">
        <v>0.175914083478798</v>
      </c>
      <c r="D1858" s="16" t="n">
        <v>1</v>
      </c>
      <c r="E1858" s="17" t="n">
        <v>98.7</v>
      </c>
      <c r="F1858" s="16" t="n">
        <v>6.57354986336639</v>
      </c>
      <c r="G1858" s="16" t="n">
        <v>6.1628139697143</v>
      </c>
      <c r="H1858" s="16" t="n">
        <v>2.55069350280653</v>
      </c>
      <c r="I1858" s="16" t="n">
        <v>1.30102999566398</v>
      </c>
      <c r="J1858" s="16" t="n">
        <v>0.563361533166218</v>
      </c>
      <c r="K1858" s="16" t="n">
        <v>0.61702713114303</v>
      </c>
      <c r="L1858" s="16" t="n">
        <v>0.5844917726047</v>
      </c>
    </row>
    <row r="1859" customFormat="false" ht="15" hidden="false" customHeight="false" outlineLevel="0" collapsed="false">
      <c r="A1859" s="17" t="n">
        <v>2254</v>
      </c>
      <c r="B1859" s="16" t="n">
        <v>0.158144897498466</v>
      </c>
      <c r="C1859" s="16" t="n">
        <v>0.176086513184421</v>
      </c>
      <c r="D1859" s="16" t="n">
        <v>1</v>
      </c>
      <c r="E1859" s="17" t="n">
        <v>98.7</v>
      </c>
      <c r="F1859" s="16" t="n">
        <v>6.54595385544077</v>
      </c>
      <c r="G1859" s="16" t="n">
        <v>6.13628110670614</v>
      </c>
      <c r="H1859" s="16" t="n">
        <v>2.55069350280653</v>
      </c>
      <c r="I1859" s="16" t="n">
        <v>1.30102999566398</v>
      </c>
      <c r="J1859" s="16" t="n">
        <v>0.527199408018142</v>
      </c>
      <c r="K1859" s="16" t="n">
        <v>0.616553849540477</v>
      </c>
      <c r="L1859" s="16" t="n">
        <v>0.584194595784492</v>
      </c>
    </row>
    <row r="1860" customFormat="false" ht="15" hidden="false" customHeight="false" outlineLevel="0" collapsed="false">
      <c r="A1860" s="17" t="n">
        <v>2255</v>
      </c>
      <c r="B1860" s="16" t="n">
        <v>0.158276038313354</v>
      </c>
      <c r="C1860" s="16" t="n">
        <v>0.1762749308175</v>
      </c>
      <c r="D1860" s="16" t="n">
        <v>1</v>
      </c>
      <c r="E1860" s="17" t="n">
        <v>98.7</v>
      </c>
      <c r="F1860" s="16" t="n">
        <v>6.51552957204227</v>
      </c>
      <c r="G1860" s="16" t="n">
        <v>6.10744667675576</v>
      </c>
      <c r="H1860" s="16" t="n">
        <v>2.55033664995559</v>
      </c>
      <c r="I1860" s="16" t="n">
        <v>1.30102999566398</v>
      </c>
      <c r="J1860" s="16" t="n">
        <v>0.459933605420283</v>
      </c>
      <c r="K1860" s="16" t="n">
        <v>0.615838423862198</v>
      </c>
      <c r="L1860" s="16" t="n">
        <v>0.583611248692972</v>
      </c>
    </row>
    <row r="1861" customFormat="false" ht="15" hidden="false" customHeight="false" outlineLevel="0" collapsed="false">
      <c r="A1861" s="17" t="n">
        <v>2256</v>
      </c>
      <c r="B1861" s="16" t="n">
        <v>0.158422042926153</v>
      </c>
      <c r="C1861" s="16" t="n">
        <v>0.176481840083096</v>
      </c>
      <c r="D1861" s="16" t="n">
        <v>1</v>
      </c>
      <c r="E1861" s="17" t="n">
        <v>98.7</v>
      </c>
      <c r="F1861" s="16" t="n">
        <v>6.48474223912391</v>
      </c>
      <c r="G1861" s="16" t="n">
        <v>6.07718800425801</v>
      </c>
      <c r="H1861" s="16" t="n">
        <v>2.55024329030704</v>
      </c>
      <c r="I1861" s="16" t="n">
        <v>1.30102999566398</v>
      </c>
      <c r="J1861" s="16" t="n">
        <v>0.453022830024523</v>
      </c>
      <c r="K1861" s="16" t="n">
        <v>0.615530240493093</v>
      </c>
      <c r="L1861" s="16" t="n">
        <v>0.583170986737109</v>
      </c>
    </row>
    <row r="1862" customFormat="false" ht="15" hidden="false" customHeight="false" outlineLevel="0" collapsed="false">
      <c r="A1862" s="17" t="n">
        <v>2257</v>
      </c>
      <c r="B1862" s="16" t="n">
        <v>0.158584207572319</v>
      </c>
      <c r="C1862" s="16" t="n">
        <v>0.176706632214528</v>
      </c>
      <c r="D1862" s="16" t="n">
        <v>1</v>
      </c>
      <c r="E1862" s="17" t="n">
        <v>98.7</v>
      </c>
      <c r="F1862" s="16" t="n">
        <v>6.4518889747375</v>
      </c>
      <c r="G1862" s="16" t="n">
        <v>6.04539013402866</v>
      </c>
      <c r="H1862" s="16" t="n">
        <v>2.55011117017262</v>
      </c>
      <c r="I1862" s="16" t="n">
        <v>1.30102999566398</v>
      </c>
      <c r="J1862" s="16" t="n">
        <v>0.919274627888351</v>
      </c>
      <c r="K1862" s="16" t="n">
        <v>0.614902867205988</v>
      </c>
      <c r="L1862" s="16" t="n">
        <v>0.582532606901106</v>
      </c>
    </row>
    <row r="1863" customFormat="false" ht="15" hidden="false" customHeight="false" outlineLevel="0" collapsed="false">
      <c r="A1863" s="17" t="n">
        <v>2258</v>
      </c>
      <c r="B1863" s="16" t="n">
        <v>0.158758615895554</v>
      </c>
      <c r="C1863" s="16" t="n">
        <v>0.176948390081857</v>
      </c>
      <c r="D1863" s="16" t="n">
        <v>1</v>
      </c>
      <c r="E1863" s="17" t="n">
        <v>98.7</v>
      </c>
      <c r="F1863" s="16" t="n">
        <v>6.41881673733199</v>
      </c>
      <c r="G1863" s="16" t="n">
        <v>6.01389619447859</v>
      </c>
      <c r="H1863" s="16" t="n">
        <v>2.55011117017262</v>
      </c>
      <c r="I1863" s="16" t="n">
        <v>1.30102999566398</v>
      </c>
      <c r="J1863" s="16" t="n">
        <v>0.359514385859429</v>
      </c>
      <c r="K1863" s="16" t="n">
        <v>0.614451598701227</v>
      </c>
      <c r="L1863" s="16" t="n">
        <v>0.58200429255407</v>
      </c>
    </row>
    <row r="1864" customFormat="false" ht="15" hidden="false" customHeight="false" outlineLevel="0" collapsed="false">
      <c r="A1864" s="17" t="n">
        <v>2259</v>
      </c>
      <c r="B1864" s="16" t="n">
        <v>0.158952109846804</v>
      </c>
      <c r="C1864" s="16" t="n">
        <v>0.177213523708516</v>
      </c>
      <c r="D1864" s="16" t="n">
        <v>1</v>
      </c>
      <c r="E1864" s="17" t="n">
        <v>98.7</v>
      </c>
      <c r="F1864" s="16" t="n">
        <v>6.38457729802375</v>
      </c>
      <c r="G1864" s="16" t="n">
        <v>5.98070577616807</v>
      </c>
      <c r="H1864" s="16" t="n">
        <v>2.55011117017262</v>
      </c>
      <c r="I1864" s="16" t="n">
        <v>1.30102999566398</v>
      </c>
      <c r="J1864" s="16" t="n">
        <v>0.496668469277728</v>
      </c>
      <c r="K1864" s="16" t="n">
        <v>0.613846238511915</v>
      </c>
      <c r="L1864" s="16" t="n">
        <v>0.581608056793792</v>
      </c>
    </row>
    <row r="1865" customFormat="false" ht="15" hidden="false" customHeight="false" outlineLevel="0" collapsed="false">
      <c r="A1865" s="17" t="n">
        <v>2260</v>
      </c>
      <c r="B1865" s="16" t="n">
        <v>0.159153157638179</v>
      </c>
      <c r="C1865" s="16" t="n">
        <v>0.177490908846281</v>
      </c>
      <c r="D1865" s="16" t="n">
        <v>1</v>
      </c>
      <c r="E1865" s="17" t="n">
        <v>98.6</v>
      </c>
      <c r="F1865" s="16" t="n">
        <v>6.351268071779</v>
      </c>
      <c r="G1865" s="16" t="n">
        <v>5.94844304315716</v>
      </c>
      <c r="H1865" s="16" t="n">
        <v>2.55011117017262</v>
      </c>
      <c r="I1865" s="16" t="n">
        <v>1.30102999566398</v>
      </c>
      <c r="J1865" s="16" t="n">
        <v>0.441025839868691</v>
      </c>
      <c r="K1865" s="16" t="n">
        <v>0.613383963458258</v>
      </c>
      <c r="L1865" s="16" t="n">
        <v>0.581090748995652</v>
      </c>
    </row>
    <row r="1866" customFormat="false" ht="15" hidden="false" customHeight="false" outlineLevel="0" collapsed="false">
      <c r="A1866" s="17" t="n">
        <v>2261</v>
      </c>
      <c r="B1866" s="16" t="n">
        <v>0.159364699213593</v>
      </c>
      <c r="C1866" s="16" t="n">
        <v>0.177783159907204</v>
      </c>
      <c r="D1866" s="16" t="n">
        <v>1</v>
      </c>
      <c r="E1866" s="17" t="n">
        <v>98.6</v>
      </c>
      <c r="F1866" s="16" t="n">
        <v>6.31739423010099</v>
      </c>
      <c r="G1866" s="16" t="n">
        <v>5.91509150398576</v>
      </c>
      <c r="H1866" s="16" t="n">
        <v>2.55011117017262</v>
      </c>
      <c r="I1866" s="16" t="n">
        <v>1.30102999566398</v>
      </c>
      <c r="J1866" s="16" t="n">
        <v>0.472534585303481</v>
      </c>
      <c r="K1866" s="16" t="n">
        <v>0.612767596720048</v>
      </c>
      <c r="L1866" s="16" t="n">
        <v>0.581332893071378</v>
      </c>
    </row>
    <row r="1867" customFormat="false" ht="15" hidden="false" customHeight="false" outlineLevel="0" collapsed="false">
      <c r="A1867" s="17" t="n">
        <v>2262</v>
      </c>
      <c r="B1867" s="16" t="n">
        <v>0.15959639907987</v>
      </c>
      <c r="C1867" s="16" t="n">
        <v>0.17809295292285</v>
      </c>
      <c r="D1867" s="16" t="n">
        <v>1</v>
      </c>
      <c r="E1867" s="17" t="n">
        <v>98.5</v>
      </c>
      <c r="F1867" s="16" t="n">
        <v>6.27810088225165</v>
      </c>
      <c r="G1867" s="16" t="n">
        <v>5.87788110728472</v>
      </c>
      <c r="H1867" s="16" t="n">
        <v>2.55011117017262</v>
      </c>
      <c r="I1867" s="16" t="n">
        <v>1.30102999566398</v>
      </c>
      <c r="J1867" s="16" t="n">
        <v>0.518496443202343</v>
      </c>
      <c r="K1867" s="16" t="n">
        <v>0.612250288921909</v>
      </c>
      <c r="L1867" s="16" t="n">
        <v>0.580892631115514</v>
      </c>
    </row>
    <row r="1868" customFormat="false" ht="15" hidden="false" customHeight="false" outlineLevel="0" collapsed="false">
      <c r="A1868" s="17" t="n">
        <v>2263</v>
      </c>
      <c r="B1868" s="16" t="n">
        <v>0.159836025204923</v>
      </c>
      <c r="C1868" s="16" t="n">
        <v>0.178406465383465</v>
      </c>
      <c r="D1868" s="16" t="n">
        <v>1</v>
      </c>
      <c r="E1868" s="17" t="n">
        <v>98.4</v>
      </c>
      <c r="F1868" s="16" t="n">
        <v>6.23631435630808</v>
      </c>
      <c r="G1868" s="16" t="n">
        <v>5.83661376189539</v>
      </c>
      <c r="H1868" s="16" t="n">
        <v>2.55011117017262</v>
      </c>
      <c r="I1868" s="16" t="n">
        <v>1.30102999566398</v>
      </c>
      <c r="J1868" s="16" t="n">
        <v>0.68886543511374</v>
      </c>
      <c r="K1868" s="16" t="n">
        <v>0.611865059710528</v>
      </c>
      <c r="L1868" s="16" t="n">
        <v>0.580727532882065</v>
      </c>
    </row>
    <row r="1869" customFormat="false" ht="15" hidden="false" customHeight="false" outlineLevel="0" collapsed="false">
      <c r="A1869" s="17" t="n">
        <v>2264</v>
      </c>
      <c r="B1869" s="16" t="n">
        <v>0.160085104681827</v>
      </c>
      <c r="C1869" s="16" t="n">
        <v>0.178734096140777</v>
      </c>
      <c r="D1869" s="16" t="n">
        <v>1</v>
      </c>
      <c r="E1869" s="17" t="n">
        <v>98.2</v>
      </c>
      <c r="F1869" s="16" t="n">
        <v>6.19507754555224</v>
      </c>
      <c r="G1869" s="16" t="n">
        <v>5.79641345397499</v>
      </c>
      <c r="H1869" s="16" t="n">
        <v>2.55011117017262</v>
      </c>
      <c r="I1869" s="16" t="n">
        <v>1.30102999566398</v>
      </c>
      <c r="J1869" s="16" t="n">
        <v>0.262509092142768</v>
      </c>
      <c r="K1869" s="16" t="n">
        <v>0.611171647130042</v>
      </c>
      <c r="L1869" s="16" t="n">
        <v>0.580210225083925</v>
      </c>
    </row>
    <row r="1870" customFormat="false" ht="15" hidden="false" customHeight="false" outlineLevel="0" collapsed="false">
      <c r="A1870" s="17" t="n">
        <v>2265</v>
      </c>
      <c r="B1870" s="16" t="n">
        <v>0.160339261094729</v>
      </c>
      <c r="C1870" s="16" t="n">
        <v>0.179067681982206</v>
      </c>
      <c r="D1870" s="16" t="n">
        <v>1</v>
      </c>
      <c r="E1870" s="17" t="n">
        <v>98.2</v>
      </c>
      <c r="F1870" s="16" t="n">
        <v>6.15292828166663</v>
      </c>
      <c r="G1870" s="16" t="n">
        <v>5.75581432076033</v>
      </c>
      <c r="H1870" s="16" t="n">
        <v>2.54973794497762</v>
      </c>
      <c r="I1870" s="16" t="n">
        <v>1.30102999566398</v>
      </c>
      <c r="J1870" s="16" t="n">
        <v>0.267611576899563</v>
      </c>
      <c r="K1870" s="16" t="n">
        <v>0.610610313136316</v>
      </c>
      <c r="L1870" s="16" t="n">
        <v>0.580199218535028</v>
      </c>
    </row>
    <row r="1871" customFormat="false" ht="15" hidden="false" customHeight="false" outlineLevel="0" collapsed="false">
      <c r="A1871" s="17" t="n">
        <v>2266</v>
      </c>
      <c r="B1871" s="16" t="n">
        <v>0.160590675583592</v>
      </c>
      <c r="C1871" s="16" t="n">
        <v>0.179401611812402</v>
      </c>
      <c r="D1871" s="16" t="n">
        <v>1</v>
      </c>
      <c r="E1871" s="17" t="n">
        <v>98.1</v>
      </c>
      <c r="F1871" s="16" t="n">
        <v>6.11343015730135</v>
      </c>
      <c r="G1871" s="16" t="n">
        <v>5.71786081384509</v>
      </c>
      <c r="H1871" s="16" t="n">
        <v>2.54949939764048</v>
      </c>
      <c r="I1871" s="16" t="n">
        <v>1.30102999566398</v>
      </c>
      <c r="J1871" s="16" t="n">
        <v>0.793318876610564</v>
      </c>
      <c r="K1871" s="16" t="n">
        <v>0.609839854713555</v>
      </c>
      <c r="L1871" s="16" t="n">
        <v>0.580353310219581</v>
      </c>
    </row>
    <row r="1872" customFormat="false" ht="15" hidden="false" customHeight="false" outlineLevel="0" collapsed="false">
      <c r="A1872" s="17" t="n">
        <v>2267</v>
      </c>
      <c r="B1872" s="16" t="n">
        <v>0.160841234249097</v>
      </c>
      <c r="C1872" s="16" t="n">
        <v>0.17974065310622</v>
      </c>
      <c r="D1872" s="16" t="n">
        <v>1</v>
      </c>
      <c r="E1872" s="17" t="n">
        <v>98.1</v>
      </c>
      <c r="F1872" s="16" t="n">
        <v>6.0763913814112</v>
      </c>
      <c r="G1872" s="16" t="n">
        <v>5.68184873933595</v>
      </c>
      <c r="H1872" s="16" t="n">
        <v>2.54947027029474</v>
      </c>
      <c r="I1872" s="16" t="n">
        <v>1.30102999566398</v>
      </c>
      <c r="J1872" s="16" t="n">
        <v>0.765774891173841</v>
      </c>
      <c r="K1872" s="16" t="n">
        <v>0.609168455230862</v>
      </c>
      <c r="L1872" s="16" t="n">
        <v>0.580232238181718</v>
      </c>
    </row>
    <row r="1873" customFormat="false" ht="15" hidden="false" customHeight="false" outlineLevel="0" collapsed="false">
      <c r="A1873" s="17" t="n">
        <v>2268</v>
      </c>
      <c r="B1873" s="16" t="n">
        <v>0.161084323128065</v>
      </c>
      <c r="C1873" s="16" t="n">
        <v>0.180070027332604</v>
      </c>
      <c r="D1873" s="16" t="n">
        <v>1</v>
      </c>
      <c r="E1873" s="17" t="n">
        <v>98</v>
      </c>
      <c r="F1873" s="16" t="n">
        <v>6.0390804164788</v>
      </c>
      <c r="G1873" s="16" t="n">
        <v>5.6455620543168</v>
      </c>
      <c r="H1873" s="16" t="n">
        <v>2.54947027029474</v>
      </c>
      <c r="I1873" s="16" t="n">
        <v>1.30102999566398</v>
      </c>
      <c r="J1873" s="16" t="n">
        <v>0.330158755624271</v>
      </c>
      <c r="K1873" s="16" t="n">
        <v>0.608838258763965</v>
      </c>
      <c r="L1873" s="16" t="n">
        <v>0.580529415001926</v>
      </c>
    </row>
    <row r="1874" customFormat="false" ht="15" hidden="false" customHeight="false" outlineLevel="0" collapsed="false">
      <c r="A1874" s="17" t="n">
        <v>2269</v>
      </c>
      <c r="B1874" s="16" t="n">
        <v>0.161314854798494</v>
      </c>
      <c r="C1874" s="16" t="n">
        <v>0.180384702748034</v>
      </c>
      <c r="D1874" s="16" t="n">
        <v>1</v>
      </c>
      <c r="E1874" s="17" t="n">
        <v>97.9</v>
      </c>
      <c r="F1874" s="16" t="n">
        <v>6.00285826735721</v>
      </c>
      <c r="G1874" s="16" t="n">
        <v>5.60985114066555</v>
      </c>
      <c r="H1874" s="16" t="n">
        <v>2.54840875973018</v>
      </c>
      <c r="I1874" s="16" t="n">
        <v>1.30102999566398</v>
      </c>
      <c r="J1874" s="16" t="n">
        <v>0.35367080596144</v>
      </c>
      <c r="K1874" s="16" t="n">
        <v>0.608100819987893</v>
      </c>
      <c r="L1874" s="16" t="n">
        <v>0.581409938913654</v>
      </c>
    </row>
    <row r="1875" customFormat="false" ht="15" hidden="false" customHeight="false" outlineLevel="0" collapsed="false">
      <c r="A1875" s="17" t="n">
        <v>2270</v>
      </c>
      <c r="B1875" s="16" t="n">
        <v>0.161531359564375</v>
      </c>
      <c r="C1875" s="16" t="n">
        <v>0.180684976877553</v>
      </c>
      <c r="D1875" s="16" t="n">
        <v>1</v>
      </c>
      <c r="E1875" s="17" t="n">
        <v>97.9</v>
      </c>
      <c r="F1875" s="16" t="n">
        <v>5.96845136103007</v>
      </c>
      <c r="G1875" s="16" t="n">
        <v>5.57697433979164</v>
      </c>
      <c r="H1875" s="16" t="n">
        <v>2.54793153738569</v>
      </c>
      <c r="I1875" s="16" t="n">
        <v>1.30102999566398</v>
      </c>
      <c r="J1875" s="16" t="n">
        <v>0.391331200310842</v>
      </c>
      <c r="K1875" s="16" t="n">
        <v>0.607693577678719</v>
      </c>
      <c r="L1875" s="16" t="n">
        <v>0.582444554509933</v>
      </c>
    </row>
    <row r="1876" customFormat="false" ht="15" hidden="false" customHeight="false" outlineLevel="0" collapsed="false">
      <c r="A1876" s="17" t="n">
        <v>2271</v>
      </c>
      <c r="B1876" s="16" t="n">
        <v>0.161725097673911</v>
      </c>
      <c r="C1876" s="16" t="n">
        <v>0.180961858121371</v>
      </c>
      <c r="D1876" s="16" t="n">
        <v>1</v>
      </c>
      <c r="E1876" s="17" t="n">
        <v>97.7</v>
      </c>
      <c r="F1876" s="16" t="n">
        <v>5.93743608336309</v>
      </c>
      <c r="G1876" s="16" t="n">
        <v>5.54646790164615</v>
      </c>
      <c r="H1876" s="16" t="n">
        <v>2.54779779184806</v>
      </c>
      <c r="I1876" s="16" t="n">
        <v>1.30102999566398</v>
      </c>
      <c r="J1876" s="16" t="n">
        <v>0.668742630729993</v>
      </c>
      <c r="K1876" s="16" t="n">
        <v>0.607154256782786</v>
      </c>
      <c r="L1876" s="16" t="n">
        <v>0.58342413736173</v>
      </c>
    </row>
    <row r="1877" customFormat="false" ht="15" hidden="false" customHeight="false" outlineLevel="0" collapsed="false">
      <c r="A1877" s="17" t="n">
        <v>2272</v>
      </c>
      <c r="B1877" s="16" t="n">
        <v>0.161892240025379</v>
      </c>
      <c r="C1877" s="16" t="n">
        <v>0.181212178277845</v>
      </c>
      <c r="D1877" s="16" t="n">
        <v>1</v>
      </c>
      <c r="E1877" s="17" t="n">
        <v>97.5</v>
      </c>
      <c r="F1877" s="16" t="n">
        <v>5.90909084448795</v>
      </c>
      <c r="G1877" s="16" t="n">
        <v>5.51913855675915</v>
      </c>
      <c r="H1877" s="16" t="n">
        <v>2.54779779184806</v>
      </c>
      <c r="I1877" s="16" t="n">
        <v>1.30102999566398</v>
      </c>
      <c r="J1877" s="16" t="n">
        <v>0.496421152595941</v>
      </c>
      <c r="K1877" s="16" t="n">
        <v>0.606603929337956</v>
      </c>
      <c r="L1877" s="16" t="n">
        <v>0.585284244125255</v>
      </c>
    </row>
    <row r="1878" customFormat="false" ht="15" hidden="false" customHeight="false" outlineLevel="0" collapsed="false">
      <c r="A1878" s="17" t="n">
        <v>2273</v>
      </c>
      <c r="B1878" s="16" t="n">
        <v>0.162042594949404</v>
      </c>
      <c r="C1878" s="16" t="n">
        <v>0.181439058697419</v>
      </c>
      <c r="D1878" s="16" t="n">
        <v>1</v>
      </c>
      <c r="E1878" s="17" t="n">
        <v>97.4</v>
      </c>
      <c r="F1878" s="16" t="n">
        <v>5.88014451486991</v>
      </c>
      <c r="G1878" s="16" t="n">
        <v>5.49221691370753</v>
      </c>
      <c r="H1878" s="16" t="n">
        <v>2.54779779184806</v>
      </c>
      <c r="I1878" s="16" t="n">
        <v>1.30102999566398</v>
      </c>
      <c r="J1878" s="16" t="n">
        <v>0.332846345363561</v>
      </c>
      <c r="K1878" s="16" t="n">
        <v>0.60604259534423</v>
      </c>
      <c r="L1878" s="16" t="n">
        <v>0.587276429475538</v>
      </c>
    </row>
    <row r="1879" customFormat="false" ht="15" hidden="false" customHeight="false" outlineLevel="0" collapsed="false">
      <c r="A1879" s="17" t="n">
        <v>2274</v>
      </c>
      <c r="B1879" s="16" t="n">
        <v>0.162169731546331</v>
      </c>
      <c r="C1879" s="16" t="n">
        <v>0.181634926080792</v>
      </c>
      <c r="D1879" s="16" t="n">
        <v>1</v>
      </c>
      <c r="E1879" s="17" t="n">
        <v>97.3</v>
      </c>
      <c r="F1879" s="16" t="n">
        <v>5.85086021022677</v>
      </c>
      <c r="G1879" s="16" t="n">
        <v>5.46343730927448</v>
      </c>
      <c r="H1879" s="16" t="n">
        <v>2.54776533803182</v>
      </c>
      <c r="I1879" s="16" t="n">
        <v>1.30102999566398</v>
      </c>
      <c r="J1879" s="16" t="n">
        <v>0.406218612574213</v>
      </c>
      <c r="K1879" s="16" t="n">
        <v>0.605536294094987</v>
      </c>
      <c r="L1879" s="16" t="n">
        <v>0.589037477298993</v>
      </c>
    </row>
    <row r="1880" customFormat="false" ht="15" hidden="false" customHeight="false" outlineLevel="0" collapsed="false">
      <c r="A1880" s="17" t="n">
        <v>2275</v>
      </c>
      <c r="B1880" s="16" t="n">
        <v>0.162277040989311</v>
      </c>
      <c r="C1880" s="16" t="n">
        <v>0.181815179748486</v>
      </c>
      <c r="D1880" s="16" t="n">
        <v>1</v>
      </c>
      <c r="E1880" s="17" t="n">
        <v>97.2</v>
      </c>
      <c r="F1880" s="16" t="n">
        <v>5.82620075489435</v>
      </c>
      <c r="G1880" s="16" t="n">
        <v>5.44028844496729</v>
      </c>
      <c r="H1880" s="16" t="n">
        <v>2.54776533803182</v>
      </c>
      <c r="I1880" s="16" t="n">
        <v>1.30102999566398</v>
      </c>
      <c r="J1880" s="16" t="n">
        <v>0.531337488647451</v>
      </c>
      <c r="K1880" s="16" t="n">
        <v>0.604952947003467</v>
      </c>
      <c r="L1880" s="16" t="n">
        <v>0.591568983545209</v>
      </c>
    </row>
    <row r="1881" customFormat="false" ht="15" hidden="false" customHeight="false" outlineLevel="0" collapsed="false">
      <c r="A1881" s="17" t="n">
        <v>2276</v>
      </c>
      <c r="B1881" s="16" t="n">
        <v>0.162356485316047</v>
      </c>
      <c r="C1881" s="16" t="n">
        <v>0.18196265288749</v>
      </c>
      <c r="D1881" s="16" t="n">
        <v>1</v>
      </c>
      <c r="E1881" s="17" t="n">
        <v>97.2</v>
      </c>
      <c r="F1881" s="16" t="n">
        <v>5.80252478011444</v>
      </c>
      <c r="G1881" s="16" t="n">
        <v>5.41761661972584</v>
      </c>
      <c r="H1881" s="16" t="n">
        <v>2.54776533803182</v>
      </c>
      <c r="I1881" s="16" t="n">
        <v>1.30102999566398</v>
      </c>
      <c r="J1881" s="16" t="n">
        <v>0.415849729280371</v>
      </c>
      <c r="K1881" s="16" t="n">
        <v>0.604512685047603</v>
      </c>
      <c r="L1881" s="16" t="n">
        <v>0.594232568378185</v>
      </c>
    </row>
    <row r="1882" customFormat="false" ht="15" hidden="false" customHeight="false" outlineLevel="0" collapsed="false">
      <c r="A1882" s="17" t="n">
        <v>2277</v>
      </c>
      <c r="B1882" s="16" t="n">
        <v>0.16242991393363</v>
      </c>
      <c r="C1882" s="16" t="n">
        <v>0.182109495528031</v>
      </c>
      <c r="D1882" s="16" t="n">
        <v>1</v>
      </c>
      <c r="E1882" s="17" t="n">
        <v>97.2</v>
      </c>
      <c r="F1882" s="16" t="n">
        <v>5.78275978890947</v>
      </c>
      <c r="G1882" s="16" t="n">
        <v>5.39835283397973</v>
      </c>
      <c r="H1882" s="16" t="n">
        <v>2.54776533803182</v>
      </c>
      <c r="I1882" s="16" t="n">
        <v>1.30102999566398</v>
      </c>
      <c r="J1882" s="16" t="n">
        <v>0.496659264169978</v>
      </c>
      <c r="K1882" s="16" t="n">
        <v>0.604259534422982</v>
      </c>
      <c r="L1882" s="16" t="n">
        <v>0.596841120466678</v>
      </c>
    </row>
    <row r="1883" customFormat="false" ht="15" hidden="false" customHeight="false" outlineLevel="0" collapsed="false">
      <c r="A1883" s="17" t="n">
        <v>2278</v>
      </c>
      <c r="B1883" s="16" t="n">
        <v>0.162474007242256</v>
      </c>
      <c r="C1883" s="16" t="n">
        <v>0.182232137531441</v>
      </c>
      <c r="D1883" s="16" t="n">
        <v>1</v>
      </c>
      <c r="E1883" s="17" t="n">
        <v>97.2</v>
      </c>
      <c r="F1883" s="16" t="n">
        <v>5.76924453683781</v>
      </c>
      <c r="G1883" s="16" t="n">
        <v>5.38533820960835</v>
      </c>
      <c r="H1883" s="16" t="n">
        <v>2.54776533803182</v>
      </c>
      <c r="I1883" s="16" t="n">
        <v>1.30102999566398</v>
      </c>
      <c r="J1883" s="16" t="n">
        <v>0.617246276668485</v>
      </c>
      <c r="K1883" s="16" t="n">
        <v>0.603786252820428</v>
      </c>
      <c r="L1883" s="16" t="n">
        <v>0.598855318914754</v>
      </c>
    </row>
    <row r="1884" customFormat="false" ht="15" hidden="false" customHeight="false" outlineLevel="0" collapsed="false">
      <c r="A1884" s="17" t="n">
        <v>2279</v>
      </c>
      <c r="B1884" s="16" t="n">
        <v>0.162525672713916</v>
      </c>
      <c r="C1884" s="16" t="n">
        <v>0.182362799758277</v>
      </c>
      <c r="D1884" s="16" t="n">
        <v>1</v>
      </c>
      <c r="E1884" s="17" t="n">
        <v>97.2</v>
      </c>
      <c r="F1884" s="16" t="n">
        <v>5.75508158727207</v>
      </c>
      <c r="G1884" s="16" t="n">
        <v>5.37217478748474</v>
      </c>
      <c r="H1884" s="16" t="n">
        <v>2.54776533803182</v>
      </c>
      <c r="I1884" s="16" t="n">
        <v>1.30102999566398</v>
      </c>
      <c r="J1884" s="16" t="n">
        <v>0.291638135149546</v>
      </c>
      <c r="K1884" s="16" t="n">
        <v>0.60352209564691</v>
      </c>
      <c r="L1884" s="16" t="n">
        <v>0.600561333993726</v>
      </c>
    </row>
    <row r="1885" customFormat="false" ht="15" hidden="false" customHeight="false" outlineLevel="0" collapsed="false">
      <c r="A1885" s="17" t="n">
        <v>2280</v>
      </c>
      <c r="B1885" s="16" t="n">
        <v>0.16256105342397</v>
      </c>
      <c r="C1885" s="16" t="n">
        <v>0.182476557193415</v>
      </c>
      <c r="D1885" s="16" t="n">
        <v>1</v>
      </c>
      <c r="E1885" s="17" t="n">
        <v>97</v>
      </c>
      <c r="F1885" s="16" t="n">
        <v>5.74290346896226</v>
      </c>
      <c r="G1885" s="16" t="n">
        <v>5.36049557156397</v>
      </c>
      <c r="H1885" s="16" t="n">
        <v>2.54779779184806</v>
      </c>
      <c r="I1885" s="16" t="n">
        <v>1.30102999566398</v>
      </c>
      <c r="J1885" s="16" t="n">
        <v>0.621542508412998</v>
      </c>
      <c r="K1885" s="16" t="n">
        <v>0.603246931924495</v>
      </c>
      <c r="L1885" s="16" t="n">
        <v>0.602476473501734</v>
      </c>
    </row>
    <row r="1886" customFormat="false" ht="15" hidden="false" customHeight="false" outlineLevel="0" collapsed="false">
      <c r="A1886" s="17" t="n">
        <v>2281</v>
      </c>
      <c r="B1886" s="16" t="n">
        <v>0.162616995197755</v>
      </c>
      <c r="C1886" s="16" t="n">
        <v>0.182612819489186</v>
      </c>
      <c r="D1886" s="16" t="n">
        <v>1</v>
      </c>
      <c r="E1886" s="17" t="n">
        <v>97</v>
      </c>
      <c r="F1886" s="16" t="n">
        <v>5.72885728472905</v>
      </c>
      <c r="G1886" s="16" t="n">
        <v>5.34694771725567</v>
      </c>
      <c r="H1886" s="16" t="n">
        <v>2.54779779184806</v>
      </c>
      <c r="I1886" s="16" t="n">
        <v>1.30102999566398</v>
      </c>
      <c r="J1886" s="16" t="n">
        <v>0.403667341178675</v>
      </c>
      <c r="K1886" s="16" t="n">
        <v>0.60303780749546</v>
      </c>
      <c r="L1886" s="16" t="n">
        <v>0.603797259369325</v>
      </c>
    </row>
    <row r="1887" customFormat="false" ht="15" hidden="false" customHeight="false" outlineLevel="0" collapsed="false">
      <c r="A1887" s="17" t="n">
        <v>2282</v>
      </c>
      <c r="B1887" s="16" t="n">
        <v>0.162665238148636</v>
      </c>
      <c r="C1887" s="16" t="n">
        <v>0.182740456879936</v>
      </c>
      <c r="D1887" s="16" t="n">
        <v>1</v>
      </c>
      <c r="E1887" s="17" t="n">
        <v>96.9</v>
      </c>
      <c r="F1887" s="16" t="n">
        <v>5.71591319981005</v>
      </c>
      <c r="G1887" s="16" t="n">
        <v>5.33450139110966</v>
      </c>
      <c r="H1887" s="16" t="n">
        <v>2.54793153738569</v>
      </c>
      <c r="I1887" s="16" t="n">
        <v>1.30102999566398</v>
      </c>
      <c r="J1887" s="16" t="n">
        <v>0.218742442196633</v>
      </c>
      <c r="K1887" s="16" t="n">
        <v>0.602619558637389</v>
      </c>
      <c r="L1887" s="16" t="n">
        <v>0.604952947003467</v>
      </c>
    </row>
    <row r="1888" customFormat="false" ht="15" hidden="false" customHeight="false" outlineLevel="0" collapsed="false">
      <c r="A1888" s="17" t="n">
        <v>2283</v>
      </c>
      <c r="B1888" s="16" t="n">
        <v>0.162744300398562</v>
      </c>
      <c r="C1888" s="16" t="n">
        <v>0.182908516150261</v>
      </c>
      <c r="D1888" s="16" t="n">
        <v>1</v>
      </c>
      <c r="E1888" s="17" t="n">
        <v>96.9</v>
      </c>
      <c r="F1888" s="16" t="n">
        <v>5.70264807356855</v>
      </c>
      <c r="G1888" s="16" t="n">
        <v>5.321733453797</v>
      </c>
      <c r="H1888" s="16" t="n">
        <v>2.54837238357651</v>
      </c>
      <c r="I1888" s="16" t="n">
        <v>1.30102999566398</v>
      </c>
      <c r="J1888" s="16" t="n">
        <v>0.603420980757354</v>
      </c>
      <c r="K1888" s="16" t="n">
        <v>0.602190303230422</v>
      </c>
      <c r="L1888" s="16" t="n">
        <v>0.605910516757471</v>
      </c>
    </row>
    <row r="1889" customFormat="false" ht="15" hidden="false" customHeight="false" outlineLevel="0" collapsed="false">
      <c r="A1889" s="17" t="n">
        <v>2284</v>
      </c>
      <c r="B1889" s="16" t="n">
        <v>0.162833090899167</v>
      </c>
      <c r="C1889" s="16" t="n">
        <v>0.183091882156848</v>
      </c>
      <c r="D1889" s="16" t="n">
        <v>1</v>
      </c>
      <c r="E1889" s="17" t="n">
        <v>96.8</v>
      </c>
      <c r="F1889" s="16" t="n">
        <v>5.68990586387085</v>
      </c>
      <c r="G1889" s="16" t="n">
        <v>5.30998391763297</v>
      </c>
      <c r="H1889" s="16" t="n">
        <v>2.54947027029474</v>
      </c>
      <c r="I1889" s="16" t="n">
        <v>1.30102999566398</v>
      </c>
      <c r="J1889" s="16" t="n">
        <v>0.372990239863936</v>
      </c>
      <c r="K1889" s="16" t="n">
        <v>0.601706015078972</v>
      </c>
      <c r="L1889" s="16" t="n">
        <v>0.606196687028782</v>
      </c>
    </row>
    <row r="1890" customFormat="false" ht="15" hidden="false" customHeight="false" outlineLevel="0" collapsed="false">
      <c r="A1890" s="17" t="n">
        <v>2285</v>
      </c>
      <c r="B1890" s="16" t="n">
        <v>0.162959575045992</v>
      </c>
      <c r="C1890" s="16" t="n">
        <v>0.183318311467568</v>
      </c>
      <c r="D1890" s="16" t="n">
        <v>1</v>
      </c>
      <c r="E1890" s="17" t="n">
        <v>96.8</v>
      </c>
      <c r="F1890" s="16" t="n">
        <v>5.67541387395414</v>
      </c>
      <c r="G1890" s="16" t="n">
        <v>5.29648233745429</v>
      </c>
      <c r="H1890" s="16" t="n">
        <v>2.54949939764048</v>
      </c>
      <c r="I1890" s="16" t="n">
        <v>1.30102999566398</v>
      </c>
      <c r="J1890" s="16" t="n">
        <v>0.370666559070099</v>
      </c>
      <c r="K1890" s="16" t="n">
        <v>0.601298772769798</v>
      </c>
      <c r="L1890" s="16" t="n">
        <v>0.605668372681746</v>
      </c>
    </row>
    <row r="1891" customFormat="false" ht="15" hidden="false" customHeight="false" outlineLevel="0" collapsed="false">
      <c r="A1891" s="17" t="n">
        <v>2286</v>
      </c>
      <c r="B1891" s="16" t="n">
        <v>0.163104538564329</v>
      </c>
      <c r="C1891" s="16" t="n">
        <v>0.183573625848959</v>
      </c>
      <c r="D1891" s="16" t="n">
        <v>1</v>
      </c>
      <c r="E1891" s="17" t="n">
        <v>96.8</v>
      </c>
      <c r="F1891" s="16" t="n">
        <v>5.66286459896586</v>
      </c>
      <c r="G1891" s="16" t="n">
        <v>5.28442742163368</v>
      </c>
      <c r="H1891" s="16" t="n">
        <v>2.55011117017262</v>
      </c>
      <c r="I1891" s="16" t="n">
        <v>1.30102999566398</v>
      </c>
      <c r="J1891" s="16" t="n">
        <v>0.358391855650658</v>
      </c>
      <c r="K1891" s="16" t="n">
        <v>0.600924550107314</v>
      </c>
      <c r="L1891" s="16" t="n">
        <v>0.604347586814155</v>
      </c>
    </row>
    <row r="1892" customFormat="false" ht="15" hidden="false" customHeight="false" outlineLevel="0" collapsed="false">
      <c r="A1892" s="17" t="n">
        <v>2287</v>
      </c>
      <c r="B1892" s="16" t="n">
        <v>0.163302529630838</v>
      </c>
      <c r="C1892" s="16" t="n">
        <v>0.183881241944446</v>
      </c>
      <c r="D1892" s="16" t="n">
        <v>1</v>
      </c>
      <c r="E1892" s="17" t="n">
        <v>96.7</v>
      </c>
      <c r="F1892" s="16" t="n">
        <v>5.64369914029219</v>
      </c>
      <c r="G1892" s="16" t="n">
        <v>5.26624899629828</v>
      </c>
      <c r="H1892" s="16" t="n">
        <v>2.55011117017262</v>
      </c>
      <c r="I1892" s="16" t="n">
        <v>1.30102999566398</v>
      </c>
      <c r="J1892" s="16" t="n">
        <v>0.551575643249964</v>
      </c>
      <c r="K1892" s="16" t="n">
        <v>0.600418248858071</v>
      </c>
      <c r="L1892" s="16" t="n">
        <v>0.601761047823455</v>
      </c>
    </row>
    <row r="1893" customFormat="false" ht="15" hidden="false" customHeight="false" outlineLevel="0" collapsed="false">
      <c r="A1893" s="17" t="n">
        <v>2288</v>
      </c>
      <c r="B1893" s="16" t="n">
        <v>0.163535629654372</v>
      </c>
      <c r="C1893" s="16" t="n">
        <v>0.184220120975025</v>
      </c>
      <c r="D1893" s="16" t="n">
        <v>1</v>
      </c>
      <c r="E1893" s="17" t="n">
        <v>96.6</v>
      </c>
      <c r="F1893" s="16" t="n">
        <v>5.61947912526439</v>
      </c>
      <c r="G1893" s="16" t="n">
        <v>5.24252165799026</v>
      </c>
      <c r="H1893" s="16" t="n">
        <v>2.55011117017262</v>
      </c>
      <c r="I1893" s="16" t="n">
        <v>1.30102999566398</v>
      </c>
      <c r="J1893" s="16" t="n">
        <v>0.322909460362714</v>
      </c>
      <c r="K1893" s="16" t="n">
        <v>0.600022013097793</v>
      </c>
      <c r="L1893" s="16" t="n">
        <v>0.598822299268065</v>
      </c>
    </row>
    <row r="1894" customFormat="false" ht="15" hidden="false" customHeight="false" outlineLevel="0" collapsed="false">
      <c r="A1894" s="17" t="n">
        <v>2289</v>
      </c>
      <c r="B1894" s="16" t="n">
        <v>0.163829237940135</v>
      </c>
      <c r="C1894" s="16" t="n">
        <v>0.184634711908904</v>
      </c>
      <c r="D1894" s="16" t="n">
        <v>1</v>
      </c>
      <c r="E1894" s="17" t="n">
        <v>96.4</v>
      </c>
      <c r="F1894" s="16" t="n">
        <v>5.5937866103603</v>
      </c>
      <c r="G1894" s="16" t="n">
        <v>5.2187942798414</v>
      </c>
      <c r="H1894" s="16" t="n">
        <v>2.55011117017262</v>
      </c>
      <c r="I1894" s="16" t="n">
        <v>1.30102999566398</v>
      </c>
      <c r="J1894" s="16" t="n">
        <v>0.643053451370497</v>
      </c>
      <c r="K1894" s="16" t="n">
        <v>0.599614770788619</v>
      </c>
      <c r="L1894" s="16" t="n">
        <v>0.595124098838809</v>
      </c>
    </row>
    <row r="1895" customFormat="false" ht="15" hidden="false" customHeight="false" outlineLevel="0" collapsed="false">
      <c r="A1895" s="17" t="n">
        <v>2290</v>
      </c>
      <c r="B1895" s="16" t="n">
        <v>0.164176802557928</v>
      </c>
      <c r="C1895" s="16" t="n">
        <v>0.185114298574903</v>
      </c>
      <c r="D1895" s="16" t="n">
        <v>1</v>
      </c>
      <c r="E1895" s="17" t="n">
        <v>96.3</v>
      </c>
      <c r="F1895" s="16" t="n">
        <v>5.56658892986264</v>
      </c>
      <c r="G1895" s="16" t="n">
        <v>5.19208649728841</v>
      </c>
      <c r="H1895" s="16" t="n">
        <v>2.55011117017262</v>
      </c>
      <c r="I1895" s="16" t="n">
        <v>1.30102999566398</v>
      </c>
      <c r="J1895" s="16" t="n">
        <v>0.586863026722914</v>
      </c>
      <c r="K1895" s="16" t="n">
        <v>0.599075449892686</v>
      </c>
      <c r="L1895" s="16" t="n">
        <v>0.591304826371691</v>
      </c>
    </row>
    <row r="1896" customFormat="false" ht="15" hidden="false" customHeight="false" outlineLevel="0" collapsed="false">
      <c r="A1896" s="17" t="n">
        <v>2291</v>
      </c>
      <c r="B1896" s="16" t="n">
        <v>0.164583243429661</v>
      </c>
      <c r="C1896" s="16" t="n">
        <v>0.185658309802435</v>
      </c>
      <c r="D1896" s="16" t="n">
        <v>1</v>
      </c>
      <c r="E1896" s="17" t="n">
        <v>96.1</v>
      </c>
      <c r="F1896" s="16" t="n">
        <v>5.53412115159766</v>
      </c>
      <c r="G1896" s="16" t="n">
        <v>5.16059686016192</v>
      </c>
      <c r="H1896" s="16" t="n">
        <v>2.55011117017262</v>
      </c>
      <c r="I1896" s="16" t="n">
        <v>1.30102999566398</v>
      </c>
      <c r="J1896" s="16" t="n">
        <v>0.48399930336139</v>
      </c>
      <c r="K1896" s="16" t="n">
        <v>0.598470089703374</v>
      </c>
      <c r="L1896" s="16" t="n">
        <v>0.587485553904573</v>
      </c>
    </row>
    <row r="1897" customFormat="false" ht="15" hidden="false" customHeight="false" outlineLevel="0" collapsed="false">
      <c r="A1897" s="17" t="n">
        <v>2292</v>
      </c>
      <c r="B1897" s="16" t="n">
        <v>0.165060973829693</v>
      </c>
      <c r="C1897" s="16" t="n">
        <v>0.186281319458541</v>
      </c>
      <c r="D1897" s="16" t="n">
        <v>1</v>
      </c>
      <c r="E1897" s="17" t="n">
        <v>95.9</v>
      </c>
      <c r="F1897" s="16" t="n">
        <v>5.49497925661786</v>
      </c>
      <c r="G1897" s="16" t="n">
        <v>5.12291805858803</v>
      </c>
      <c r="H1897" s="16" t="n">
        <v>2.54973794497762</v>
      </c>
      <c r="I1897" s="16" t="n">
        <v>1.30102999566398</v>
      </c>
      <c r="J1897" s="16" t="n">
        <v>0.481370514041241</v>
      </c>
      <c r="K1897" s="16" t="n">
        <v>0.597787683671785</v>
      </c>
      <c r="L1897" s="16" t="n">
        <v>0.584073523746629</v>
      </c>
    </row>
    <row r="1898" customFormat="false" ht="15" hidden="false" customHeight="false" outlineLevel="0" collapsed="false">
      <c r="A1898" s="17" t="n">
        <v>2293</v>
      </c>
      <c r="B1898" s="16" t="n">
        <v>0.165609286284005</v>
      </c>
      <c r="C1898" s="16" t="n">
        <v>0.1869791968882</v>
      </c>
      <c r="D1898" s="16" t="n">
        <v>1</v>
      </c>
      <c r="E1898" s="17" t="n">
        <v>95.9</v>
      </c>
      <c r="F1898" s="16" t="n">
        <v>5.45010972181017</v>
      </c>
      <c r="G1898" s="16" t="n">
        <v>5.07902118820014</v>
      </c>
      <c r="H1898" s="16" t="n">
        <v>2.54949939764048</v>
      </c>
      <c r="I1898" s="16" t="n">
        <v>1.30102999566398</v>
      </c>
      <c r="J1898" s="16" t="n">
        <v>0.446125491813106</v>
      </c>
      <c r="K1898" s="16" t="n">
        <v>0.597105277640196</v>
      </c>
      <c r="L1898" s="16" t="n">
        <v>0.579957074459303</v>
      </c>
    </row>
    <row r="1899" customFormat="false" ht="15" hidden="false" customHeight="false" outlineLevel="0" collapsed="false">
      <c r="A1899" s="17" t="n">
        <v>2294</v>
      </c>
      <c r="B1899" s="16" t="n">
        <v>0.166216993883804</v>
      </c>
      <c r="C1899" s="16" t="n">
        <v>0.187737692308019</v>
      </c>
      <c r="D1899" s="16" t="n">
        <v>1</v>
      </c>
      <c r="E1899" s="17" t="n">
        <v>95.7</v>
      </c>
      <c r="F1899" s="16" t="n">
        <v>5.40004973706057</v>
      </c>
      <c r="G1899" s="16" t="n">
        <v>5.02944671997053</v>
      </c>
      <c r="H1899" s="16" t="n">
        <v>2.54947027029474</v>
      </c>
      <c r="I1899" s="16" t="n">
        <v>1.30102999566398</v>
      </c>
      <c r="J1899" s="16" t="n">
        <v>0.580820205043305</v>
      </c>
      <c r="K1899" s="16" t="n">
        <v>0.596598976390953</v>
      </c>
      <c r="L1899" s="16" t="n">
        <v>0.576038743052116</v>
      </c>
    </row>
    <row r="1900" customFormat="false" ht="15" hidden="false" customHeight="false" outlineLevel="0" collapsed="false">
      <c r="A1900" s="17" t="n">
        <v>2295</v>
      </c>
      <c r="B1900" s="16" t="n">
        <v>0.166884558454708</v>
      </c>
      <c r="C1900" s="16" t="n">
        <v>0.188559228883721</v>
      </c>
      <c r="D1900" s="16" t="n">
        <v>1</v>
      </c>
      <c r="E1900" s="17" t="n">
        <v>95.6</v>
      </c>
      <c r="F1900" s="16" t="n">
        <v>5.34529092276266</v>
      </c>
      <c r="G1900" s="16" t="n">
        <v>4.97662456208994</v>
      </c>
      <c r="H1900" s="16" t="n">
        <v>2.54779779184806</v>
      </c>
      <c r="I1900" s="16" t="n">
        <v>1.30102999566398</v>
      </c>
      <c r="J1900" s="16" t="n">
        <v>0.769873696028188</v>
      </c>
      <c r="K1900" s="16" t="n">
        <v>0.595806504870398</v>
      </c>
      <c r="L1900" s="16" t="n">
        <v>0.572604699796379</v>
      </c>
    </row>
    <row r="1901" customFormat="false" ht="15" hidden="false" customHeight="false" outlineLevel="0" collapsed="false">
      <c r="A1901" s="17" t="n">
        <v>2296</v>
      </c>
      <c r="B1901" s="16" t="n">
        <v>0.167586806195754</v>
      </c>
      <c r="C1901" s="16" t="n">
        <v>0.189414139665431</v>
      </c>
      <c r="D1901" s="16" t="n">
        <v>1</v>
      </c>
      <c r="E1901" s="17" t="n">
        <v>95.2</v>
      </c>
      <c r="F1901" s="16" t="n">
        <v>5.28855791450464</v>
      </c>
      <c r="G1901" s="16" t="n">
        <v>4.92181961241219</v>
      </c>
      <c r="H1901" s="16" t="n">
        <v>2.54949939764048</v>
      </c>
      <c r="I1901" s="16" t="n">
        <v>1.30102999566398</v>
      </c>
      <c r="J1901" s="16" t="n">
        <v>0.431330545445505</v>
      </c>
      <c r="K1901" s="16" t="n">
        <v>0.59495900060536</v>
      </c>
      <c r="L1901" s="16" t="n">
        <v>0.568785427329261</v>
      </c>
    </row>
    <row r="1902" customFormat="false" ht="15" hidden="false" customHeight="false" outlineLevel="0" collapsed="false">
      <c r="A1902" s="17" t="n">
        <v>2297</v>
      </c>
      <c r="B1902" s="16" t="n">
        <v>0.168321806192398</v>
      </c>
      <c r="C1902" s="16" t="n">
        <v>0.190306346116236</v>
      </c>
      <c r="D1902" s="16" t="n">
        <v>1</v>
      </c>
      <c r="E1902" s="17" t="n">
        <v>94.6</v>
      </c>
      <c r="F1902" s="16" t="n">
        <v>5.23102810206754</v>
      </c>
      <c r="G1902" s="16" t="n">
        <v>4.8657302473384</v>
      </c>
      <c r="H1902" s="16" t="n">
        <v>2.54247337761547</v>
      </c>
      <c r="I1902" s="16" t="n">
        <v>1.30102999566398</v>
      </c>
      <c r="J1902" s="16" t="n">
        <v>0.567135371388274</v>
      </c>
      <c r="K1902" s="16" t="n">
        <v>0.594210555280392</v>
      </c>
      <c r="L1902" s="16" t="n">
        <v>0.564867095922074</v>
      </c>
    </row>
    <row r="1903" customFormat="false" ht="15" hidden="false" customHeight="false" outlineLevel="0" collapsed="false">
      <c r="A1903" s="17" t="n">
        <v>2298</v>
      </c>
      <c r="B1903" s="16" t="n">
        <v>0.169062028549336</v>
      </c>
      <c r="C1903" s="16" t="n">
        <v>0.191199202793491</v>
      </c>
      <c r="D1903" s="16" t="n">
        <v>1</v>
      </c>
      <c r="E1903" s="17" t="n">
        <v>94</v>
      </c>
      <c r="F1903" s="16" t="n">
        <v>5.17163718406194</v>
      </c>
      <c r="G1903" s="16" t="n">
        <v>4.80777501487795</v>
      </c>
      <c r="H1903" s="16" t="n">
        <v>2.53781084196129</v>
      </c>
      <c r="I1903" s="16" t="n">
        <v>1.30102999566398</v>
      </c>
      <c r="J1903" s="16" t="n">
        <v>0.364582723037273</v>
      </c>
      <c r="K1903" s="16" t="n">
        <v>0.593330031368664</v>
      </c>
      <c r="L1903" s="16" t="n">
        <v>0.561752242584338</v>
      </c>
    </row>
    <row r="1904" customFormat="false" ht="15" hidden="false" customHeight="false" outlineLevel="0" collapsed="false">
      <c r="A1904" s="17" t="n">
        <v>2299</v>
      </c>
      <c r="B1904" s="16" t="n">
        <v>0.169784371444473</v>
      </c>
      <c r="C1904" s="16" t="n">
        <v>0.192056927071638</v>
      </c>
      <c r="D1904" s="16" t="n">
        <v>1</v>
      </c>
      <c r="E1904" s="17" t="n">
        <v>93.7</v>
      </c>
      <c r="F1904" s="16" t="n">
        <v>5.109062559796</v>
      </c>
      <c r="G1904" s="16" t="n">
        <v>4.74663134571846</v>
      </c>
      <c r="H1904" s="16" t="n">
        <v>2.53539356930091</v>
      </c>
      <c r="I1904" s="16" t="n">
        <v>1.30102999566398</v>
      </c>
      <c r="J1904" s="16" t="n">
        <v>0.437290869808039</v>
      </c>
      <c r="K1904" s="16" t="n">
        <v>0.592405481261351</v>
      </c>
      <c r="L1904" s="16" t="n">
        <v>0.558296186230807</v>
      </c>
    </row>
    <row r="1905" customFormat="false" ht="15" hidden="false" customHeight="false" outlineLevel="0" collapsed="false">
      <c r="A1905" s="17" t="n">
        <v>2300</v>
      </c>
      <c r="B1905" s="16" t="n">
        <v>0.170468546560517</v>
      </c>
      <c r="C1905" s="16" t="n">
        <v>0.192868864808625</v>
      </c>
      <c r="D1905" s="16" t="n">
        <v>1</v>
      </c>
      <c r="E1905" s="17" t="n">
        <v>93.2</v>
      </c>
      <c r="F1905" s="16" t="n">
        <v>5.04850230023061</v>
      </c>
      <c r="G1905" s="16" t="n">
        <v>4.68797172149251</v>
      </c>
      <c r="H1905" s="16" t="n">
        <v>2.52376199159002</v>
      </c>
      <c r="I1905" s="16" t="n">
        <v>1.30102999566398</v>
      </c>
      <c r="J1905" s="16" t="n">
        <v>0.578879194839507</v>
      </c>
      <c r="K1905" s="16" t="n">
        <v>0.591646029387486</v>
      </c>
      <c r="L1905" s="16" t="n">
        <v>0.554190743492378</v>
      </c>
    </row>
    <row r="1906" customFormat="false" ht="15" hidden="false" customHeight="false" outlineLevel="0" collapsed="false">
      <c r="A1906" s="17" t="n">
        <v>2301</v>
      </c>
      <c r="B1906" s="16" t="n">
        <v>0.171060706564674</v>
      </c>
      <c r="C1906" s="16" t="n">
        <v>0.193580361799978</v>
      </c>
      <c r="D1906" s="16" t="n">
        <v>1</v>
      </c>
      <c r="E1906" s="17" t="n">
        <v>92.8</v>
      </c>
      <c r="F1906" s="16" t="n">
        <v>4.99550066244349</v>
      </c>
      <c r="G1906" s="16" t="n">
        <v>4.63639012142365</v>
      </c>
      <c r="H1906" s="16" t="n">
        <v>2.513088872417</v>
      </c>
      <c r="I1906" s="16" t="n">
        <v>1.30102999566398</v>
      </c>
      <c r="J1906" s="16" t="n">
        <v>0.563259359372344</v>
      </c>
      <c r="K1906" s="16" t="n">
        <v>0.591007649551483</v>
      </c>
      <c r="L1906" s="16" t="n">
        <v>0.548115128501458</v>
      </c>
    </row>
    <row r="1907" customFormat="false" ht="15" hidden="false" customHeight="false" outlineLevel="0" collapsed="false">
      <c r="A1907" s="17" t="n">
        <v>2302</v>
      </c>
      <c r="B1907" s="16" t="n">
        <v>0.171525005444332</v>
      </c>
      <c r="C1907" s="16" t="n">
        <v>0.194137513006513</v>
      </c>
      <c r="D1907" s="16" t="n">
        <v>1</v>
      </c>
      <c r="E1907" s="17" t="n">
        <v>92.4</v>
      </c>
      <c r="F1907" s="16" t="n">
        <v>4.9467903494992</v>
      </c>
      <c r="G1907" s="16" t="n">
        <v>4.59003626831335</v>
      </c>
      <c r="H1907" s="16" t="n">
        <v>2.50361878998861</v>
      </c>
      <c r="I1907" s="16" t="n">
        <v>1.30102999566398</v>
      </c>
      <c r="J1907" s="16" t="n">
        <v>0.758693717969991</v>
      </c>
      <c r="K1907" s="16" t="n">
        <v>0.590182158384239</v>
      </c>
      <c r="L1907" s="16" t="n">
        <v>0.540828793131914</v>
      </c>
    </row>
    <row r="1908" customFormat="false" ht="15" hidden="false" customHeight="false" outlineLevel="0" collapsed="false">
      <c r="A1908" s="17" t="n">
        <v>2303</v>
      </c>
      <c r="B1908" s="16" t="n">
        <v>0.171845039228598</v>
      </c>
      <c r="C1908" s="16" t="n">
        <v>0.194527498658132</v>
      </c>
      <c r="D1908" s="16" t="n">
        <v>1</v>
      </c>
      <c r="E1908" s="17" t="n">
        <v>92.1</v>
      </c>
      <c r="F1908" s="16" t="n">
        <v>4.90422683864424</v>
      </c>
      <c r="G1908" s="16" t="n">
        <v>4.54841177292022</v>
      </c>
      <c r="H1908" s="16" t="n">
        <v>2.49427973249514</v>
      </c>
      <c r="I1908" s="16" t="n">
        <v>1.30102999566398</v>
      </c>
      <c r="J1908" s="16" t="n">
        <v>0.394938411616282</v>
      </c>
      <c r="K1908" s="16" t="n">
        <v>0.589653844037202</v>
      </c>
      <c r="L1908" s="16" t="n">
        <v>0.528644543503385</v>
      </c>
    </row>
    <row r="1909" customFormat="false" ht="15" hidden="false" customHeight="false" outlineLevel="0" collapsed="false">
      <c r="A1909" s="17" t="n">
        <v>2304</v>
      </c>
      <c r="B1909" s="16" t="n">
        <v>0.1719577493491</v>
      </c>
      <c r="C1909" s="16" t="n">
        <v>0.194682750214351</v>
      </c>
      <c r="D1909" s="16" t="n">
        <v>1</v>
      </c>
      <c r="E1909" s="17" t="n">
        <v>91.6</v>
      </c>
      <c r="F1909" s="16" t="n">
        <v>4.87236351448002</v>
      </c>
      <c r="G1909" s="16" t="n">
        <v>4.51748543829293</v>
      </c>
      <c r="H1909" s="16" t="n">
        <v>2.48765453007319</v>
      </c>
      <c r="I1909" s="16" t="n">
        <v>1.30102999566398</v>
      </c>
      <c r="J1909" s="16" t="n">
        <v>0.566768272469802</v>
      </c>
      <c r="K1909" s="16" t="n">
        <v>0.589235595179132</v>
      </c>
      <c r="L1909" s="16" t="n">
        <v>0.504243024599637</v>
      </c>
    </row>
    <row r="1910" customFormat="false" ht="15" hidden="false" customHeight="false" outlineLevel="0" collapsed="false">
      <c r="A1910" s="17" t="n">
        <v>2305</v>
      </c>
      <c r="B1910" s="16" t="n">
        <v>0.171822557570758</v>
      </c>
      <c r="C1910" s="16" t="n">
        <v>0.194548726225767</v>
      </c>
      <c r="D1910" s="16" t="n">
        <v>1</v>
      </c>
      <c r="E1910" s="17" t="n">
        <v>91.4</v>
      </c>
      <c r="F1910" s="16" t="n">
        <v>4.85021048650394</v>
      </c>
      <c r="G1910" s="16" t="n">
        <v>4.49673411507933</v>
      </c>
      <c r="H1910" s="16" t="n">
        <v>2.48093382668183</v>
      </c>
      <c r="I1910" s="16" t="n">
        <v>1.30102999566398</v>
      </c>
      <c r="J1910" s="16" t="n">
        <v>0.253231452218169</v>
      </c>
      <c r="K1910" s="16" t="n">
        <v>0.588993451103407</v>
      </c>
      <c r="L1910" s="16" t="n">
        <v>0.548632436299598</v>
      </c>
    </row>
    <row r="1911" customFormat="false" ht="15" hidden="false" customHeight="false" outlineLevel="0" collapsed="false">
      <c r="A1911" s="17" t="n">
        <v>2306</v>
      </c>
      <c r="B1911" s="16" t="n">
        <v>0.171438037742067</v>
      </c>
      <c r="C1911" s="16" t="n">
        <v>0.194130251280975</v>
      </c>
      <c r="D1911" s="16" t="n">
        <v>1</v>
      </c>
      <c r="E1911" s="17" t="n">
        <v>91.3</v>
      </c>
      <c r="F1911" s="16" t="n">
        <v>4.83982108907979</v>
      </c>
      <c r="G1911" s="16" t="n">
        <v>4.48727668042034</v>
      </c>
      <c r="H1911" s="16" t="n">
        <v>2.47656635249104</v>
      </c>
      <c r="I1911" s="16" t="n">
        <v>1.30102999566398</v>
      </c>
      <c r="J1911" s="16" t="n">
        <v>0.30292365992942</v>
      </c>
      <c r="K1911" s="16" t="n">
        <v>0.588740300478785</v>
      </c>
      <c r="L1911" s="16" t="n">
        <v>0.571911287215894</v>
      </c>
    </row>
    <row r="1912" customFormat="false" ht="15" hidden="false" customHeight="false" outlineLevel="0" collapsed="false">
      <c r="A1912" s="17" t="n">
        <v>2307</v>
      </c>
      <c r="B1912" s="16" t="n">
        <v>0.170766213536263</v>
      </c>
      <c r="C1912" s="16" t="n">
        <v>0.193386382081533</v>
      </c>
      <c r="D1912" s="16" t="n">
        <v>1</v>
      </c>
      <c r="E1912" s="17" t="n">
        <v>91.3</v>
      </c>
      <c r="F1912" s="16" t="n">
        <v>4.84314546403746</v>
      </c>
      <c r="G1912" s="16" t="n">
        <v>4.49013532398549</v>
      </c>
      <c r="H1912" s="16" t="n">
        <v>2.47519045675456</v>
      </c>
      <c r="I1912" s="16" t="n">
        <v>1.30102999566398</v>
      </c>
      <c r="J1912" s="16" t="n">
        <v>0.477568953790265</v>
      </c>
      <c r="K1912" s="16" t="n">
        <v>0.588751307027682</v>
      </c>
      <c r="L1912" s="16" t="n">
        <v>0.567816851026361</v>
      </c>
    </row>
    <row r="1913" customFormat="false" ht="15" hidden="false" customHeight="false" outlineLevel="0" collapsed="false">
      <c r="A1913" s="17" t="n">
        <v>2308</v>
      </c>
      <c r="B1913" s="16" t="n">
        <v>0.169787677570626</v>
      </c>
      <c r="C1913" s="16" t="n">
        <v>0.192300506744307</v>
      </c>
      <c r="D1913" s="16" t="n">
        <v>1</v>
      </c>
      <c r="E1913" s="17" t="n">
        <v>91.6</v>
      </c>
      <c r="F1913" s="16" t="n">
        <v>4.86298006809345</v>
      </c>
      <c r="G1913" s="16" t="n">
        <v>4.50856972968114</v>
      </c>
      <c r="H1913" s="16" t="n">
        <v>2.47576122855454</v>
      </c>
      <c r="I1913" s="16" t="n">
        <v>1.30102999566398</v>
      </c>
      <c r="J1913" s="16" t="n">
        <v>0.7539900179203</v>
      </c>
      <c r="K1913" s="16" t="n">
        <v>0.588905398712234</v>
      </c>
      <c r="L1913" s="16" t="n">
        <v>0.567200484288152</v>
      </c>
    </row>
    <row r="1914" customFormat="false" ht="15" hidden="false" customHeight="false" outlineLevel="0" collapsed="false">
      <c r="A1914" s="17" t="n">
        <v>2309</v>
      </c>
      <c r="B1914" s="16" t="n">
        <v>0.168515639669365</v>
      </c>
      <c r="C1914" s="16" t="n">
        <v>0.190887476656625</v>
      </c>
      <c r="D1914" s="16" t="n">
        <v>1</v>
      </c>
      <c r="E1914" s="17" t="n">
        <v>91.7</v>
      </c>
      <c r="F1914" s="16" t="n">
        <v>4.8997481765945</v>
      </c>
      <c r="G1914" s="16" t="n">
        <v>4.54440185833304</v>
      </c>
      <c r="H1914" s="16" t="n">
        <v>2.47970836269148</v>
      </c>
      <c r="I1914" s="16" t="n">
        <v>1.30102999566398</v>
      </c>
      <c r="J1914" s="16" t="n">
        <v>0.511423286977164</v>
      </c>
      <c r="K1914" s="16" t="n">
        <v>0.589169555885752</v>
      </c>
      <c r="L1914" s="16" t="n">
        <v>0.565527488855869</v>
      </c>
    </row>
    <row r="1915" customFormat="false" ht="15" hidden="false" customHeight="false" outlineLevel="0" collapsed="false">
      <c r="A1915" s="17" t="n">
        <v>2310</v>
      </c>
      <c r="B1915" s="16" t="n">
        <v>0.167021482796581</v>
      </c>
      <c r="C1915" s="16" t="n">
        <v>0.18923780877824</v>
      </c>
      <c r="D1915" s="16" t="n">
        <v>1</v>
      </c>
      <c r="E1915" s="17" t="n">
        <v>92.3</v>
      </c>
      <c r="F1915" s="16" t="n">
        <v>4.95374871631383</v>
      </c>
      <c r="G1915" s="16" t="n">
        <v>4.5960535849615</v>
      </c>
      <c r="H1915" s="16" t="n">
        <v>2.48797837103834</v>
      </c>
      <c r="I1915" s="16" t="n">
        <v>1.30102999566398</v>
      </c>
      <c r="J1915" s="16" t="n">
        <v>0.477203259783364</v>
      </c>
      <c r="K1915" s="16" t="n">
        <v>0.589455726157063</v>
      </c>
      <c r="L1915" s="16" t="n">
        <v>0.562709812338341</v>
      </c>
    </row>
    <row r="1916" customFormat="false" ht="15" hidden="false" customHeight="false" outlineLevel="0" collapsed="false">
      <c r="A1916" s="17" t="n">
        <v>2311</v>
      </c>
      <c r="B1916" s="16" t="n">
        <v>0.165200052769096</v>
      </c>
      <c r="C1916" s="16" t="n">
        <v>0.187223060956062</v>
      </c>
      <c r="D1916" s="16" t="n">
        <v>1</v>
      </c>
      <c r="E1916" s="17" t="n">
        <v>92.8</v>
      </c>
      <c r="F1916" s="16" t="n">
        <v>5.02806350792495</v>
      </c>
      <c r="G1916" s="16" t="n">
        <v>4.66800679118902</v>
      </c>
      <c r="H1916" s="16" t="n">
        <v>2.50066610242295</v>
      </c>
      <c r="I1916" s="16" t="n">
        <v>1.30102999566398</v>
      </c>
      <c r="J1916" s="16" t="n">
        <v>0.452077657767109</v>
      </c>
      <c r="K1916" s="16" t="n">
        <v>0.590413295911067</v>
      </c>
      <c r="L1916" s="16" t="n">
        <v>0.559738044136261</v>
      </c>
    </row>
    <row r="1917" customFormat="false" ht="15" hidden="false" customHeight="false" outlineLevel="0" collapsed="false">
      <c r="A1917" s="17" t="n">
        <v>2312</v>
      </c>
      <c r="B1917" s="16" t="n">
        <v>0.163312430238282</v>
      </c>
      <c r="C1917" s="16" t="n">
        <v>0.185156265591973</v>
      </c>
      <c r="D1917" s="16" t="n">
        <v>1</v>
      </c>
      <c r="E1917" s="17" t="n">
        <v>93.3</v>
      </c>
      <c r="F1917" s="16" t="n">
        <v>5.11812770617914</v>
      </c>
      <c r="G1917" s="16" t="n">
        <v>4.75522003074618</v>
      </c>
      <c r="H1917" s="16" t="n">
        <v>2.51673790752177</v>
      </c>
      <c r="I1917" s="16" t="n">
        <v>1.30102999566398</v>
      </c>
      <c r="J1917" s="16" t="n">
        <v>0.429365788865283</v>
      </c>
      <c r="K1917" s="16" t="n">
        <v>0.591359859116174</v>
      </c>
      <c r="L1917" s="16" t="n">
        <v>0.556557151505146</v>
      </c>
    </row>
    <row r="1918" customFormat="false" ht="15" hidden="false" customHeight="false" outlineLevel="0" collapsed="false">
      <c r="A1918" s="17" t="n">
        <v>2313</v>
      </c>
      <c r="B1918" s="16" t="n">
        <v>0.161194896422051</v>
      </c>
      <c r="C1918" s="16" t="n">
        <v>0.182842870080985</v>
      </c>
      <c r="D1918" s="16" t="n">
        <v>1</v>
      </c>
      <c r="E1918" s="17" t="n">
        <v>94.1</v>
      </c>
      <c r="F1918" s="16" t="n">
        <v>5.23127424571976</v>
      </c>
      <c r="G1918" s="16" t="n">
        <v>4.8657302473384</v>
      </c>
      <c r="H1918" s="16" t="n">
        <v>2.53539356930091</v>
      </c>
      <c r="I1918" s="16" t="n">
        <v>1.30102999566398</v>
      </c>
      <c r="J1918" s="16" t="n">
        <v>0.338828325968107</v>
      </c>
      <c r="K1918" s="16" t="n">
        <v>0.592669638434869</v>
      </c>
      <c r="L1918" s="16" t="n">
        <v>0.553046062407132</v>
      </c>
    </row>
    <row r="1919" customFormat="false" ht="15" hidden="false" customHeight="false" outlineLevel="0" collapsed="false">
      <c r="A1919" s="17" t="n">
        <v>2314</v>
      </c>
      <c r="B1919" s="16" t="n">
        <v>0.159095701354521</v>
      </c>
      <c r="C1919" s="16" t="n">
        <v>0.180571157822903</v>
      </c>
      <c r="D1919" s="16" t="n">
        <v>1</v>
      </c>
      <c r="E1919" s="17" t="n">
        <v>95.1</v>
      </c>
      <c r="F1919" s="16" t="n">
        <v>5.35587803519552</v>
      </c>
      <c r="G1919" s="16" t="n">
        <v>4.98672831945687</v>
      </c>
      <c r="H1919" s="16" t="n">
        <v>2.54718275882527</v>
      </c>
      <c r="I1919" s="16" t="n">
        <v>1.30102999566398</v>
      </c>
      <c r="J1919" s="16" t="n">
        <v>0.513514506269116</v>
      </c>
      <c r="K1919" s="16" t="n">
        <v>0.594166529084806</v>
      </c>
      <c r="L1919" s="16" t="n">
        <v>0.54982114358043</v>
      </c>
    </row>
    <row r="1920" customFormat="false" ht="15" hidden="false" customHeight="false" outlineLevel="0" collapsed="false">
      <c r="A1920" s="17" t="n">
        <v>2315</v>
      </c>
      <c r="B1920" s="16" t="n">
        <v>0.156851083371374</v>
      </c>
      <c r="C1920" s="16" t="n">
        <v>0.178159694382464</v>
      </c>
      <c r="D1920" s="16" t="n">
        <v>1</v>
      </c>
      <c r="E1920" s="17" t="n">
        <v>95.8</v>
      </c>
      <c r="F1920" s="16" t="n">
        <v>5.50658357940482</v>
      </c>
      <c r="G1920" s="16" t="n">
        <v>5.13403523103574</v>
      </c>
      <c r="H1920" s="16" t="n">
        <v>2.55011117017262</v>
      </c>
      <c r="I1920" s="16" t="n">
        <v>1.30102999566398</v>
      </c>
      <c r="J1920" s="16" t="n">
        <v>0.331000429061518</v>
      </c>
      <c r="K1920" s="16" t="n">
        <v>0.595586373892466</v>
      </c>
      <c r="L1920" s="16" t="n">
        <v>0.546695283693798</v>
      </c>
    </row>
    <row r="1921" customFormat="false" ht="15" hidden="false" customHeight="false" outlineLevel="0" collapsed="false">
      <c r="A1921" s="17" t="n">
        <v>2316</v>
      </c>
      <c r="B1921" s="16" t="n">
        <v>0.154742341902521</v>
      </c>
      <c r="C1921" s="16" t="n">
        <v>0.175898766015029</v>
      </c>
      <c r="D1921" s="16" t="n">
        <v>1</v>
      </c>
      <c r="E1921" s="17" t="n">
        <v>96.5</v>
      </c>
      <c r="F1921" s="16" t="n">
        <v>5.65425738296211</v>
      </c>
      <c r="G1921" s="16" t="n">
        <v>5.27631400270633</v>
      </c>
      <c r="H1921" s="16" t="n">
        <v>2.55811569525204</v>
      </c>
      <c r="I1921" s="16" t="n">
        <v>1.30102999566398</v>
      </c>
      <c r="J1921" s="16" t="n">
        <v>0.352061169954466</v>
      </c>
      <c r="K1921" s="16" t="n">
        <v>0.597083264542403</v>
      </c>
      <c r="L1921" s="16" t="n">
        <v>0.543800561333994</v>
      </c>
    </row>
    <row r="1922" customFormat="false" ht="15" hidden="false" customHeight="false" outlineLevel="0" collapsed="false">
      <c r="A1922" s="17" t="n">
        <v>2317</v>
      </c>
      <c r="B1922" s="16" t="n">
        <v>0.152568285277596</v>
      </c>
      <c r="C1922" s="16" t="n">
        <v>0.173576430084093</v>
      </c>
      <c r="D1922" s="16" t="n">
        <v>1</v>
      </c>
      <c r="E1922" s="17" t="n">
        <v>96.8</v>
      </c>
      <c r="F1922" s="16" t="n">
        <v>5.81858014704113</v>
      </c>
      <c r="G1922" s="16" t="n">
        <v>5.43317020209999</v>
      </c>
      <c r="H1922" s="16" t="n">
        <v>2.58705414339351</v>
      </c>
      <c r="I1922" s="16" t="n">
        <v>1.30102999566398</v>
      </c>
      <c r="J1922" s="16" t="n">
        <v>0.49130865050585</v>
      </c>
      <c r="K1922" s="16" t="n">
        <v>0.598690220681305</v>
      </c>
      <c r="L1922" s="16" t="n">
        <v>0.54135710747895</v>
      </c>
    </row>
    <row r="1923" customFormat="false" ht="15" hidden="false" customHeight="false" outlineLevel="0" collapsed="false">
      <c r="A1923" s="17" t="n">
        <v>2318</v>
      </c>
      <c r="B1923" s="16" t="n">
        <v>0.15061386409733</v>
      </c>
      <c r="C1923" s="16" t="n">
        <v>0.17150069786482</v>
      </c>
      <c r="D1923" s="16" t="n">
        <v>1</v>
      </c>
      <c r="E1923" s="17" t="n">
        <v>97.7</v>
      </c>
      <c r="F1923" s="16" t="n">
        <v>5.97450507680298</v>
      </c>
      <c r="G1923" s="16" t="n">
        <v>5.58251861916373</v>
      </c>
      <c r="H1923" s="16" t="n">
        <v>2.6143266872811</v>
      </c>
      <c r="I1923" s="16" t="n">
        <v>1.30102999566398</v>
      </c>
      <c r="J1923" s="16" t="n">
        <v>0.317028484126041</v>
      </c>
      <c r="K1923" s="16" t="n">
        <v>0.600814484618348</v>
      </c>
      <c r="L1923" s="16" t="n">
        <v>0.538484398216939</v>
      </c>
    </row>
    <row r="1924" customFormat="false" ht="15" hidden="false" customHeight="false" outlineLevel="0" collapsed="false">
      <c r="A1924" s="17" t="n">
        <v>2319</v>
      </c>
      <c r="B1924" s="16" t="n">
        <v>0.148720951212777</v>
      </c>
      <c r="C1924" s="16" t="n">
        <v>0.169498889077383</v>
      </c>
      <c r="D1924" s="16" t="n">
        <v>1</v>
      </c>
      <c r="E1924" s="17" t="n">
        <v>98.1</v>
      </c>
      <c r="F1924" s="16" t="n">
        <v>6.13381285002418</v>
      </c>
      <c r="G1924" s="16" t="n">
        <v>5.73772924424388</v>
      </c>
      <c r="H1924" s="16" t="n">
        <v>2.64154101023095</v>
      </c>
      <c r="I1924" s="16" t="n">
        <v>1.30102999566398</v>
      </c>
      <c r="J1924" s="16" t="n">
        <v>0.698531695478349</v>
      </c>
      <c r="K1924" s="16" t="n">
        <v>0.602410434208354</v>
      </c>
      <c r="L1924" s="16" t="n">
        <v>0.53583181993286</v>
      </c>
    </row>
    <row r="1925" customFormat="false" ht="15" hidden="false" customHeight="false" outlineLevel="0" collapsed="false">
      <c r="A1925" s="17" t="n">
        <v>2320</v>
      </c>
      <c r="B1925" s="16" t="n">
        <v>0.147021725332296</v>
      </c>
      <c r="C1925" s="16" t="n">
        <v>0.167710829332449</v>
      </c>
      <c r="D1925" s="16" t="n">
        <v>1</v>
      </c>
      <c r="E1925" s="17" t="n">
        <v>98.4</v>
      </c>
      <c r="F1925" s="16" t="n">
        <v>6.28377086631838</v>
      </c>
      <c r="G1925" s="16" t="n">
        <v>5.88303128939603</v>
      </c>
      <c r="H1925" s="16" t="n">
        <v>2.66778344926923</v>
      </c>
      <c r="I1925" s="16" t="n">
        <v>1.30102999566398</v>
      </c>
      <c r="J1925" s="16" t="n">
        <v>0.627411116533045</v>
      </c>
      <c r="K1925" s="16" t="n">
        <v>0.604171482031809</v>
      </c>
      <c r="L1925" s="16" t="n">
        <v>0.53334433988223</v>
      </c>
    </row>
    <row r="1926" customFormat="false" ht="15" hidden="false" customHeight="false" outlineLevel="0" collapsed="false">
      <c r="A1926" s="17" t="n">
        <v>2321</v>
      </c>
      <c r="B1926" s="16" t="n">
        <v>0.145459961780795</v>
      </c>
      <c r="C1926" s="16" t="n">
        <v>0.166084475671377</v>
      </c>
      <c r="D1926" s="16" t="n">
        <v>1</v>
      </c>
      <c r="E1926" s="17" t="n">
        <v>98.6</v>
      </c>
      <c r="F1926" s="16" t="n">
        <v>6.43205216658048</v>
      </c>
      <c r="G1926" s="16" t="n">
        <v>6.02660616149491</v>
      </c>
      <c r="H1926" s="16" t="n">
        <v>2.69329135650124</v>
      </c>
      <c r="I1926" s="16" t="n">
        <v>1.30102999566398</v>
      </c>
      <c r="J1926" s="16" t="n">
        <v>0.334050417294994</v>
      </c>
      <c r="K1926" s="16" t="n">
        <v>0.605646359583952</v>
      </c>
      <c r="L1926" s="16" t="n">
        <v>0.530878872929393</v>
      </c>
    </row>
    <row r="1927" customFormat="false" ht="15" hidden="false" customHeight="false" outlineLevel="0" collapsed="false">
      <c r="A1927" s="17" t="n">
        <v>2322</v>
      </c>
      <c r="B1927" s="16" t="n">
        <v>0.144047042285955</v>
      </c>
      <c r="C1927" s="16" t="n">
        <v>0.164614987253789</v>
      </c>
      <c r="D1927" s="16" t="n">
        <v>1</v>
      </c>
      <c r="E1927" s="17" t="n">
        <v>98.8</v>
      </c>
      <c r="F1927" s="16" t="n">
        <v>6.56729469337096</v>
      </c>
      <c r="G1927" s="16" t="n">
        <v>6.15709069749742</v>
      </c>
      <c r="H1927" s="16" t="n">
        <v>2.71194491024673</v>
      </c>
      <c r="I1927" s="16" t="n">
        <v>1.30102999566398</v>
      </c>
      <c r="J1927" s="16" t="n">
        <v>0.314764379856908</v>
      </c>
      <c r="K1927" s="16" t="n">
        <v>0.60707721094051</v>
      </c>
      <c r="L1927" s="16" t="n">
        <v>0.527995157118486</v>
      </c>
    </row>
    <row r="1928" customFormat="false" ht="15" hidden="false" customHeight="false" outlineLevel="0" collapsed="false">
      <c r="A1928" s="17" t="n">
        <v>2323</v>
      </c>
      <c r="B1928" s="16" t="n">
        <v>0.142783852418264</v>
      </c>
      <c r="C1928" s="16" t="n">
        <v>0.163311968730516</v>
      </c>
      <c r="D1928" s="16" t="n">
        <v>1</v>
      </c>
      <c r="E1928" s="17" t="n">
        <v>98.8</v>
      </c>
      <c r="F1928" s="16" t="n">
        <v>6.6943629219824</v>
      </c>
      <c r="G1928" s="16" t="n">
        <v>6.27934823035103</v>
      </c>
      <c r="H1928" s="16" t="n">
        <v>2.7325502468197</v>
      </c>
      <c r="I1928" s="16" t="n">
        <v>1.30102999566398</v>
      </c>
      <c r="J1928" s="16" t="n">
        <v>0.18751261888804</v>
      </c>
      <c r="K1928" s="16" t="n">
        <v>0.608221892025755</v>
      </c>
      <c r="L1928" s="16" t="n">
        <v>0.52484728413406</v>
      </c>
    </row>
    <row r="1929" customFormat="false" ht="15" hidden="false" customHeight="false" outlineLevel="0" collapsed="false">
      <c r="A1929" s="17" t="n">
        <v>2324</v>
      </c>
      <c r="B1929" s="16" t="n">
        <v>0.141646383757945</v>
      </c>
      <c r="C1929" s="16" t="n">
        <v>0.162141386568989</v>
      </c>
      <c r="D1929" s="16" t="n">
        <v>1</v>
      </c>
      <c r="E1929" s="17" t="n">
        <v>99</v>
      </c>
      <c r="F1929" s="16" t="n">
        <v>6.80645275104001</v>
      </c>
      <c r="G1929" s="16" t="n">
        <v>6.37834276131849</v>
      </c>
      <c r="H1929" s="16" t="n">
        <v>2.74839721898548</v>
      </c>
      <c r="I1929" s="16" t="n">
        <v>1.30102999566398</v>
      </c>
      <c r="J1929" s="16" t="n">
        <v>0.526833834548277</v>
      </c>
      <c r="K1929" s="16" t="n">
        <v>0.60953167134445</v>
      </c>
      <c r="L1929" s="16" t="n">
        <v>0.520598756259975</v>
      </c>
    </row>
    <row r="1930" customFormat="false" ht="15" hidden="false" customHeight="false" outlineLevel="0" collapsed="false">
      <c r="A1930" s="17" t="n">
        <v>2325</v>
      </c>
      <c r="B1930" s="16" t="n">
        <v>0.140638321582918</v>
      </c>
      <c r="C1930" s="16" t="n">
        <v>0.161110830818473</v>
      </c>
      <c r="D1930" s="16" t="n">
        <v>1</v>
      </c>
      <c r="E1930" s="17" t="n">
        <v>99</v>
      </c>
      <c r="F1930" s="16" t="n">
        <v>6.90282630969146</v>
      </c>
      <c r="G1930" s="16" t="n">
        <v>6.4525565300338</v>
      </c>
      <c r="H1930" s="16" t="n">
        <v>2.76053509806719</v>
      </c>
      <c r="I1930" s="16" t="n">
        <v>1.30102999566398</v>
      </c>
      <c r="J1930" s="16" t="n">
        <v>0.540588303185815</v>
      </c>
      <c r="K1930" s="16" t="n">
        <v>0.610588300038523</v>
      </c>
      <c r="L1930" s="16" t="n">
        <v>0.515161521105058</v>
      </c>
    </row>
    <row r="1931" customFormat="false" ht="15" hidden="false" customHeight="false" outlineLevel="0" collapsed="false">
      <c r="A1931" s="17" t="n">
        <v>2326</v>
      </c>
      <c r="B1931" s="16" t="n">
        <v>0.139751753983674</v>
      </c>
      <c r="C1931" s="16" t="n">
        <v>0.160214131435083</v>
      </c>
      <c r="D1931" s="16" t="n">
        <v>1</v>
      </c>
      <c r="E1931" s="17" t="n">
        <v>99</v>
      </c>
      <c r="F1931" s="16" t="n">
        <v>6.9899134017899</v>
      </c>
      <c r="G1931" s="16" t="n">
        <v>6.53140472634181</v>
      </c>
      <c r="H1931" s="16" t="n">
        <v>2.77621316404683</v>
      </c>
      <c r="I1931" s="16" t="n">
        <v>1.30102999566398</v>
      </c>
      <c r="J1931" s="16" t="n">
        <v>0.586979385909058</v>
      </c>
      <c r="K1931" s="16" t="n">
        <v>0.611479830499147</v>
      </c>
      <c r="L1931" s="16" t="n">
        <v>0.507467943426339</v>
      </c>
    </row>
    <row r="1932" customFormat="false" ht="15" hidden="false" customHeight="false" outlineLevel="0" collapsed="false">
      <c r="A1932" s="17" t="n">
        <v>2327</v>
      </c>
      <c r="B1932" s="16" t="n">
        <v>0.138999230111087</v>
      </c>
      <c r="C1932" s="16" t="n">
        <v>0.159464140758915</v>
      </c>
      <c r="D1932" s="16" t="n">
        <v>1</v>
      </c>
      <c r="E1932" s="17" t="n">
        <v>99</v>
      </c>
      <c r="F1932" s="16" t="n">
        <v>7.06363917237829</v>
      </c>
      <c r="G1932" s="16" t="n">
        <v>6.59914838469177</v>
      </c>
      <c r="H1932" s="16" t="n">
        <v>2.7884838178564</v>
      </c>
      <c r="I1932" s="16" t="n">
        <v>1.30102999566398</v>
      </c>
      <c r="J1932" s="16" t="n">
        <v>0.267155041403247</v>
      </c>
      <c r="K1932" s="16" t="n">
        <v>0.612184249628529</v>
      </c>
      <c r="L1932" s="16" t="n">
        <v>0.504892410984536</v>
      </c>
    </row>
    <row r="1933" customFormat="false" ht="15" hidden="false" customHeight="false" outlineLevel="0" collapsed="false">
      <c r="A1933" s="17" t="n">
        <v>2328</v>
      </c>
      <c r="B1933" s="16" t="n">
        <v>0.138344546490245</v>
      </c>
      <c r="C1933" s="16" t="n">
        <v>0.158816396547993</v>
      </c>
      <c r="D1933" s="16" t="n">
        <v>1</v>
      </c>
      <c r="E1933" s="17" t="n">
        <v>99.1</v>
      </c>
      <c r="F1933" s="16" t="n">
        <v>7.12263452828027</v>
      </c>
      <c r="G1933" s="16" t="n">
        <v>6.65345649354031</v>
      </c>
      <c r="H1933" s="16" t="n">
        <v>2.79866875545648</v>
      </c>
      <c r="I1933" s="16" t="n">
        <v>1.30102999566398</v>
      </c>
      <c r="J1933" s="16" t="n">
        <v>0.453728422975889</v>
      </c>
      <c r="K1933" s="16" t="n">
        <v>0.612635518133289</v>
      </c>
      <c r="L1933" s="16" t="n">
        <v>0.522800066039293</v>
      </c>
    </row>
    <row r="1934" customFormat="false" ht="15" hidden="false" customHeight="false" outlineLevel="0" collapsed="false">
      <c r="A1934" s="17" t="n">
        <v>2329</v>
      </c>
      <c r="B1934" s="16" t="n">
        <v>0.137807263213175</v>
      </c>
      <c r="C1934" s="16" t="n">
        <v>0.158301804054191</v>
      </c>
      <c r="D1934" s="16" t="n">
        <v>1</v>
      </c>
      <c r="E1934" s="17" t="n">
        <v>99.1</v>
      </c>
      <c r="F1934" s="16" t="n">
        <v>7.17165617809399</v>
      </c>
      <c r="G1934" s="16" t="n">
        <v>6.69926338337781</v>
      </c>
      <c r="H1934" s="16" t="n">
        <v>2.80627164388541</v>
      </c>
      <c r="I1934" s="16" t="n">
        <v>1.30102999566398</v>
      </c>
      <c r="J1934" s="16" t="n">
        <v>0.514312025488897</v>
      </c>
      <c r="K1934" s="16" t="n">
        <v>0.613042760442463</v>
      </c>
      <c r="L1934" s="16" t="n">
        <v>0.548566397006219</v>
      </c>
    </row>
    <row r="1935" customFormat="false" ht="15" hidden="false" customHeight="false" outlineLevel="0" collapsed="false">
      <c r="A1935" s="17" t="n">
        <v>2330</v>
      </c>
      <c r="B1935" s="16" t="n">
        <v>0.137362855893594</v>
      </c>
      <c r="C1935" s="16" t="n">
        <v>0.157897458244309</v>
      </c>
      <c r="D1935" s="16" t="n">
        <v>1</v>
      </c>
      <c r="E1935" s="17" t="n">
        <v>99.2</v>
      </c>
      <c r="F1935" s="16" t="n">
        <v>7.21329955952565</v>
      </c>
      <c r="G1935" s="16" t="n">
        <v>6.7372106192495</v>
      </c>
      <c r="H1935" s="16" t="n">
        <v>2.8141213579153</v>
      </c>
      <c r="I1935" s="16" t="n">
        <v>1.30102999566398</v>
      </c>
      <c r="J1935" s="16" t="n">
        <v>0.579285205644014</v>
      </c>
      <c r="K1935" s="16" t="n">
        <v>0.613240878322602</v>
      </c>
      <c r="L1935" s="16" t="n">
        <v>0.579087557096472</v>
      </c>
    </row>
    <row r="1936" customFormat="false" ht="15" hidden="false" customHeight="false" outlineLevel="0" collapsed="false">
      <c r="A1936" s="17" t="n">
        <v>2331</v>
      </c>
      <c r="B1936" s="16" t="n">
        <v>0.137012878777804</v>
      </c>
      <c r="C1936" s="16" t="n">
        <v>0.157594385619149</v>
      </c>
      <c r="D1936" s="16" t="n">
        <v>1</v>
      </c>
      <c r="E1936" s="17" t="n">
        <v>99.2</v>
      </c>
      <c r="F1936" s="16" t="n">
        <v>7.24043846965579</v>
      </c>
      <c r="G1936" s="16" t="n">
        <v>6.761867839873</v>
      </c>
      <c r="H1936" s="16" t="n">
        <v>2.81738506846789</v>
      </c>
      <c r="I1936" s="16" t="n">
        <v>1.30102999566398</v>
      </c>
      <c r="J1936" s="16" t="n">
        <v>0.587388523246897</v>
      </c>
      <c r="K1936" s="16" t="n">
        <v>0.613306917615982</v>
      </c>
      <c r="L1936" s="16" t="n">
        <v>0.591271806725001</v>
      </c>
    </row>
    <row r="1937" customFormat="false" ht="15" hidden="false" customHeight="false" outlineLevel="0" collapsed="false">
      <c r="A1937" s="17" t="n">
        <v>2332</v>
      </c>
      <c r="B1937" s="16" t="n">
        <v>0.1367593055522</v>
      </c>
      <c r="C1937" s="16" t="n">
        <v>0.15739918452581</v>
      </c>
      <c r="D1937" s="16" t="n">
        <v>1</v>
      </c>
      <c r="E1937" s="17" t="n">
        <v>99.2</v>
      </c>
      <c r="F1937" s="16" t="n">
        <v>7.25850412446131</v>
      </c>
      <c r="G1937" s="16" t="n">
        <v>6.77868731166592</v>
      </c>
      <c r="H1937" s="16" t="n">
        <v>2.82027278571867</v>
      </c>
      <c r="I1937" s="16" t="n">
        <v>1.30102999566398</v>
      </c>
      <c r="J1937" s="16" t="n">
        <v>0.221218099912946</v>
      </c>
      <c r="K1937" s="16" t="n">
        <v>0.613350943811568</v>
      </c>
      <c r="L1937" s="16" t="n">
        <v>0.591888173463211</v>
      </c>
    </row>
    <row r="1938" customFormat="false" ht="15" hidden="false" customHeight="false" outlineLevel="0" collapsed="false">
      <c r="A1938" s="17" t="n">
        <v>2333</v>
      </c>
      <c r="B1938" s="16" t="n">
        <v>0.136598278526907</v>
      </c>
      <c r="C1938" s="16" t="n">
        <v>0.157308914962973</v>
      </c>
      <c r="D1938" s="16" t="n">
        <v>1</v>
      </c>
      <c r="E1938" s="17" t="n">
        <v>99.2</v>
      </c>
      <c r="F1938" s="16" t="n">
        <v>7.26577309917957</v>
      </c>
      <c r="G1938" s="16" t="n">
        <v>6.78408028138543</v>
      </c>
      <c r="H1938" s="16" t="n">
        <v>2.82249913204277</v>
      </c>
      <c r="I1938" s="16" t="n">
        <v>1.30102999566398</v>
      </c>
      <c r="J1938" s="16" t="n">
        <v>0.394862470937196</v>
      </c>
      <c r="K1938" s="16" t="n">
        <v>0.613064773540257</v>
      </c>
      <c r="L1938" s="16" t="n">
        <v>0.596885146662264</v>
      </c>
    </row>
    <row r="1939" customFormat="false" ht="15" hidden="false" customHeight="false" outlineLevel="0" collapsed="false">
      <c r="A1939" s="17" t="n">
        <v>2334</v>
      </c>
      <c r="B1939" s="16" t="n">
        <v>0.136531932983134</v>
      </c>
      <c r="C1939" s="16" t="n">
        <v>0.157321808751767</v>
      </c>
      <c r="D1939" s="16" t="n">
        <v>1</v>
      </c>
      <c r="E1939" s="17" t="n">
        <v>99.1</v>
      </c>
      <c r="F1939" s="16" t="n">
        <v>7.25995701964488</v>
      </c>
      <c r="G1939" s="16" t="n">
        <v>6.77889043769379</v>
      </c>
      <c r="H1939" s="16" t="n">
        <v>2.82634968436847</v>
      </c>
      <c r="I1939" s="16" t="n">
        <v>1.30102999566398</v>
      </c>
      <c r="J1939" s="16" t="n">
        <v>0.739530825674962</v>
      </c>
      <c r="K1939" s="16" t="n">
        <v>0.612888668757911</v>
      </c>
      <c r="L1939" s="16" t="n">
        <v>0.599394639810687</v>
      </c>
    </row>
    <row r="1940" customFormat="false" ht="15" hidden="false" customHeight="false" outlineLevel="0" collapsed="false">
      <c r="A1940" s="17" t="n">
        <v>2335</v>
      </c>
      <c r="B1940" s="16" t="n">
        <v>0.136548156870736</v>
      </c>
      <c r="C1940" s="16" t="n">
        <v>0.157431203966066</v>
      </c>
      <c r="D1940" s="16" t="n">
        <v>1</v>
      </c>
      <c r="E1940" s="17" t="n">
        <v>99.1</v>
      </c>
      <c r="F1940" s="16" t="n">
        <v>7.24834768816768</v>
      </c>
      <c r="G1940" s="16" t="n">
        <v>6.76915441385973</v>
      </c>
      <c r="H1940" s="16" t="n">
        <v>2.82673904800013</v>
      </c>
      <c r="I1940" s="16" t="n">
        <v>1.30102999566398</v>
      </c>
      <c r="J1940" s="16" t="n">
        <v>0.794645846822993</v>
      </c>
      <c r="K1940" s="16" t="n">
        <v>0.612492432997634</v>
      </c>
      <c r="L1940" s="16" t="n">
        <v>0.599086456441583</v>
      </c>
    </row>
    <row r="1941" customFormat="false" ht="15" hidden="false" customHeight="false" outlineLevel="0" collapsed="false">
      <c r="A1941" s="17" t="n">
        <v>2336</v>
      </c>
      <c r="B1941" s="16" t="n">
        <v>0.136642221830509</v>
      </c>
      <c r="C1941" s="16" t="n">
        <v>0.1576290658909</v>
      </c>
      <c r="D1941" s="16" t="n">
        <v>1</v>
      </c>
      <c r="E1941" s="17" t="n">
        <v>99.1</v>
      </c>
      <c r="F1941" s="16" t="n">
        <v>7.22627377975489</v>
      </c>
      <c r="G1941" s="16" t="n">
        <v>6.74956574531559</v>
      </c>
      <c r="H1941" s="16" t="n">
        <v>2.82673904800013</v>
      </c>
      <c r="I1941" s="16" t="n">
        <v>1.30102999566398</v>
      </c>
      <c r="J1941" s="16" t="n">
        <v>0.394837576916156</v>
      </c>
      <c r="K1941" s="16" t="n">
        <v>0.611898079357218</v>
      </c>
      <c r="L1941" s="16" t="n">
        <v>0.597303395520335</v>
      </c>
    </row>
    <row r="1942" customFormat="false" ht="15" hidden="false" customHeight="false" outlineLevel="0" collapsed="false">
      <c r="A1942" s="17" t="n">
        <v>2337</v>
      </c>
      <c r="B1942" s="16" t="n">
        <v>0.136793502392592</v>
      </c>
      <c r="C1942" s="16" t="n">
        <v>0.157889992939682</v>
      </c>
      <c r="D1942" s="16" t="n">
        <v>1</v>
      </c>
      <c r="E1942" s="17" t="n">
        <v>99.1</v>
      </c>
      <c r="F1942" s="16" t="n">
        <v>7.19711055455459</v>
      </c>
      <c r="G1942" s="16" t="n">
        <v>6.72348920320044</v>
      </c>
      <c r="H1942" s="16" t="n">
        <v>2.82673904800013</v>
      </c>
      <c r="I1942" s="16" t="n">
        <v>1.30102999566398</v>
      </c>
      <c r="J1942" s="16" t="n">
        <v>0.395344443111883</v>
      </c>
      <c r="K1942" s="16" t="n">
        <v>0.611380771559078</v>
      </c>
      <c r="L1942" s="16" t="n">
        <v>0.594254581475978</v>
      </c>
    </row>
    <row r="1943" customFormat="false" ht="15" hidden="false" customHeight="false" outlineLevel="0" collapsed="false">
      <c r="A1943" s="17" t="n">
        <v>2338</v>
      </c>
      <c r="B1943" s="16" t="n">
        <v>0.137002255795179</v>
      </c>
      <c r="C1943" s="16" t="n">
        <v>0.158216249922852</v>
      </c>
      <c r="D1943" s="16" t="n">
        <v>1</v>
      </c>
      <c r="E1943" s="17" t="n">
        <v>99.1</v>
      </c>
      <c r="F1943" s="16" t="n">
        <v>7.16393928983786</v>
      </c>
      <c r="G1943" s="16" t="n">
        <v>6.69277158615099</v>
      </c>
      <c r="H1943" s="16" t="n">
        <v>2.82673904800013</v>
      </c>
      <c r="I1943" s="16" t="n">
        <v>1.30102999566398</v>
      </c>
      <c r="J1943" s="16" t="n">
        <v>0.396630063442449</v>
      </c>
      <c r="K1943" s="16" t="n">
        <v>0.611006548896593</v>
      </c>
      <c r="L1943" s="16" t="n">
        <v>0.590666446535689</v>
      </c>
    </row>
    <row r="1944" customFormat="false" ht="15" hidden="false" customHeight="false" outlineLevel="0" collapsed="false">
      <c r="A1944" s="17" t="n">
        <v>2339</v>
      </c>
      <c r="B1944" s="16" t="n">
        <v>0.137243531368397</v>
      </c>
      <c r="C1944" s="16" t="n">
        <v>0.158571667172137</v>
      </c>
      <c r="D1944" s="16" t="n">
        <v>1</v>
      </c>
      <c r="E1944" s="17" t="n">
        <v>99</v>
      </c>
      <c r="F1944" s="16" t="n">
        <v>7.12218433417009</v>
      </c>
      <c r="G1944" s="16" t="n">
        <v>6.65345649354031</v>
      </c>
      <c r="H1944" s="16" t="n">
        <v>2.82634968436847</v>
      </c>
      <c r="I1944" s="16" t="n">
        <v>1.30102999566398</v>
      </c>
      <c r="J1944" s="16" t="n">
        <v>0.626489063466645</v>
      </c>
      <c r="K1944" s="16" t="n">
        <v>0.610379175609488</v>
      </c>
      <c r="L1944" s="16" t="n">
        <v>0.586219800781465</v>
      </c>
    </row>
    <row r="1945" customFormat="false" ht="15" hidden="false" customHeight="false" outlineLevel="0" collapsed="false">
      <c r="A1945" s="17" t="n">
        <v>2340</v>
      </c>
      <c r="B1945" s="16" t="n">
        <v>0.137490058331578</v>
      </c>
      <c r="C1945" s="16" t="n">
        <v>0.158929135379164</v>
      </c>
      <c r="D1945" s="16" t="n">
        <v>1</v>
      </c>
      <c r="E1945" s="17" t="n">
        <v>99</v>
      </c>
      <c r="F1945" s="16" t="n">
        <v>7.07769694717548</v>
      </c>
      <c r="G1945" s="16" t="n">
        <v>6.6126033912008</v>
      </c>
      <c r="H1945" s="16" t="n">
        <v>2.82444827007245</v>
      </c>
      <c r="I1945" s="16" t="n">
        <v>1.30102999566398</v>
      </c>
      <c r="J1945" s="16" t="n">
        <v>0.384295956014209</v>
      </c>
      <c r="K1945" s="16" t="n">
        <v>0.609960926751417</v>
      </c>
      <c r="L1945" s="16" t="n">
        <v>0.580199218535028</v>
      </c>
    </row>
    <row r="1946" customFormat="false" ht="15" hidden="false" customHeight="false" outlineLevel="0" collapsed="false">
      <c r="A1946" s="17" t="n">
        <v>2341</v>
      </c>
      <c r="B1946" s="16" t="n">
        <v>0.137712663191336</v>
      </c>
      <c r="C1946" s="16" t="n">
        <v>0.159257087496733</v>
      </c>
      <c r="D1946" s="16" t="n">
        <v>1</v>
      </c>
      <c r="E1946" s="17" t="n">
        <v>99</v>
      </c>
      <c r="F1946" s="16" t="n">
        <v>7.03576147733386</v>
      </c>
      <c r="G1946" s="16" t="n">
        <v>6.57247372222244</v>
      </c>
      <c r="H1946" s="16" t="n">
        <v>2.82249913204277</v>
      </c>
      <c r="I1946" s="16" t="n">
        <v>1.30102999566398</v>
      </c>
      <c r="J1946" s="16" t="n">
        <v>0.559978422781375</v>
      </c>
      <c r="K1946" s="16" t="n">
        <v>0.609212481426449</v>
      </c>
      <c r="L1946" s="16" t="n">
        <v>0.573705354686038</v>
      </c>
    </row>
    <row r="1947" customFormat="false" ht="15" hidden="false" customHeight="false" outlineLevel="0" collapsed="false">
      <c r="A1947" s="17" t="n">
        <v>2342</v>
      </c>
      <c r="B1947" s="16" t="n">
        <v>0.137880926441263</v>
      </c>
      <c r="C1947" s="16" t="n">
        <v>0.159510669524036</v>
      </c>
      <c r="D1947" s="16" t="n">
        <v>1</v>
      </c>
      <c r="E1947" s="17" t="n">
        <v>99</v>
      </c>
      <c r="F1947" s="16" t="n">
        <v>6.9937125459707</v>
      </c>
      <c r="G1947" s="16" t="n">
        <v>6.5346093536852</v>
      </c>
      <c r="H1947" s="16" t="n">
        <v>2.82218272348328</v>
      </c>
      <c r="I1947" s="16" t="n">
        <v>1.30102999566398</v>
      </c>
      <c r="J1947" s="16" t="n">
        <v>0.109607110473401</v>
      </c>
      <c r="K1947" s="16" t="n">
        <v>0.608342964063618</v>
      </c>
      <c r="L1947" s="16" t="n">
        <v>0.562511694458203</v>
      </c>
    </row>
    <row r="1948" customFormat="false" ht="15" hidden="false" customHeight="false" outlineLevel="0" collapsed="false">
      <c r="A1948" s="17" t="n">
        <v>2343</v>
      </c>
      <c r="B1948" s="16" t="n">
        <v>0.13795508146286</v>
      </c>
      <c r="C1948" s="16" t="n">
        <v>0.159650245047608</v>
      </c>
      <c r="D1948" s="16" t="n">
        <v>1</v>
      </c>
      <c r="E1948" s="17" t="n">
        <v>99</v>
      </c>
      <c r="F1948" s="16" t="n">
        <v>6.95680394316076</v>
      </c>
      <c r="G1948" s="16" t="n">
        <v>6.50125570509231</v>
      </c>
      <c r="H1948" s="16" t="n">
        <v>2.81949109685202</v>
      </c>
      <c r="I1948" s="16" t="n">
        <v>1.30102999566398</v>
      </c>
      <c r="J1948" s="16" t="n">
        <v>0.447622710863161</v>
      </c>
      <c r="K1948" s="16" t="n">
        <v>0.607825656265478</v>
      </c>
      <c r="L1948" s="16" t="n">
        <v>0.544383908425513</v>
      </c>
    </row>
    <row r="1949" customFormat="false" ht="15" hidden="false" customHeight="false" outlineLevel="0" collapsed="false">
      <c r="A1949" s="17" t="n">
        <v>2344</v>
      </c>
      <c r="B1949" s="16" t="n">
        <v>0.137905552872905</v>
      </c>
      <c r="C1949" s="16" t="n">
        <v>0.159638943402498</v>
      </c>
      <c r="D1949" s="16" t="n">
        <v>1</v>
      </c>
      <c r="E1949" s="17" t="n">
        <v>98.9</v>
      </c>
      <c r="F1949" s="16" t="n">
        <v>6.92759445007517</v>
      </c>
      <c r="G1949" s="16" t="n">
        <v>6.47381283606404</v>
      </c>
      <c r="H1949" s="16" t="n">
        <v>2.81738506846789</v>
      </c>
      <c r="I1949" s="16" t="n">
        <v>1.30102999566398</v>
      </c>
      <c r="J1949" s="16" t="n">
        <v>0.566801190573481</v>
      </c>
      <c r="K1949" s="16" t="n">
        <v>0.607407407407407</v>
      </c>
      <c r="L1949" s="16" t="n">
        <v>0.518936767376589</v>
      </c>
    </row>
    <row r="1950" customFormat="false" ht="15" hidden="false" customHeight="false" outlineLevel="0" collapsed="false">
      <c r="A1950" s="17" t="n">
        <v>2345</v>
      </c>
      <c r="B1950" s="16" t="n">
        <v>0.13772033099775</v>
      </c>
      <c r="C1950" s="16" t="n">
        <v>0.159460374019918</v>
      </c>
      <c r="D1950" s="16" t="n">
        <v>1</v>
      </c>
      <c r="E1950" s="17" t="n">
        <v>98.8</v>
      </c>
      <c r="F1950" s="16" t="n">
        <v>6.907602413577</v>
      </c>
      <c r="G1950" s="16" t="n">
        <v>6.45616517493162</v>
      </c>
      <c r="H1950" s="16" t="n">
        <v>2.81738506846789</v>
      </c>
      <c r="I1950" s="16" t="n">
        <v>1.30102999566398</v>
      </c>
      <c r="J1950" s="16" t="n">
        <v>0.588099108173322</v>
      </c>
      <c r="K1950" s="16" t="n">
        <v>0.60697815200044</v>
      </c>
      <c r="L1950" s="16" t="n">
        <v>0.515634802707611</v>
      </c>
    </row>
    <row r="1951" customFormat="false" ht="15" hidden="false" customHeight="false" outlineLevel="0" collapsed="false">
      <c r="A1951" s="17" t="n">
        <v>2346</v>
      </c>
      <c r="B1951" s="16" t="n">
        <v>0.137339489161968</v>
      </c>
      <c r="C1951" s="16" t="n">
        <v>0.159057151852798</v>
      </c>
      <c r="D1951" s="16" t="n">
        <v>1</v>
      </c>
      <c r="E1951" s="17" t="n">
        <v>98.8</v>
      </c>
      <c r="F1951" s="16" t="n">
        <v>6.90540096167805</v>
      </c>
      <c r="G1951" s="16" t="n">
        <v>6.45454784481797</v>
      </c>
      <c r="H1951" s="16" t="n">
        <v>2.81628159723364</v>
      </c>
      <c r="I1951" s="16" t="n">
        <v>1.30102999566398</v>
      </c>
      <c r="J1951" s="16" t="n">
        <v>0.314451174820126</v>
      </c>
      <c r="K1951" s="16" t="n">
        <v>0.606658962082439</v>
      </c>
      <c r="L1951" s="16" t="n">
        <v>0.551780309284024</v>
      </c>
    </row>
    <row r="1952" customFormat="false" ht="15" hidden="false" customHeight="false" outlineLevel="0" collapsed="false">
      <c r="A1952" s="17" t="n">
        <v>2347</v>
      </c>
      <c r="B1952" s="16" t="n">
        <v>0.136777076842608</v>
      </c>
      <c r="C1952" s="16" t="n">
        <v>0.158450320473752</v>
      </c>
      <c r="D1952" s="16" t="n">
        <v>1</v>
      </c>
      <c r="E1952" s="17" t="n">
        <v>98.8</v>
      </c>
      <c r="F1952" s="16" t="n">
        <v>6.92342332936148</v>
      </c>
      <c r="G1952" s="16" t="n">
        <v>6.47081548493486</v>
      </c>
      <c r="H1952" s="16" t="n">
        <v>2.81738506846789</v>
      </c>
      <c r="I1952" s="16" t="n">
        <v>1.30102999566398</v>
      </c>
      <c r="J1952" s="16" t="n">
        <v>0.501897113142623</v>
      </c>
      <c r="K1952" s="16" t="n">
        <v>0.606857079962578</v>
      </c>
      <c r="L1952" s="16" t="n">
        <v>0.556777282483078</v>
      </c>
    </row>
    <row r="1953" customFormat="false" ht="15" hidden="false" customHeight="false" outlineLevel="0" collapsed="false">
      <c r="A1953" s="17" t="n">
        <v>2348</v>
      </c>
      <c r="B1953" s="16" t="n">
        <v>0.136014566156599</v>
      </c>
      <c r="C1953" s="16" t="n">
        <v>0.157620961496947</v>
      </c>
      <c r="D1953" s="16" t="n">
        <v>1</v>
      </c>
      <c r="E1953" s="17" t="n">
        <v>98.9</v>
      </c>
      <c r="F1953" s="16" t="n">
        <v>6.96617166924457</v>
      </c>
      <c r="G1953" s="16" t="n">
        <v>6.50944167675468</v>
      </c>
      <c r="H1953" s="16" t="n">
        <v>2.81826225096146</v>
      </c>
      <c r="I1953" s="16" t="n">
        <v>1.30102999566398</v>
      </c>
      <c r="J1953" s="16" t="n">
        <v>0.358515785814619</v>
      </c>
      <c r="K1953" s="16" t="n">
        <v>0.607220296076165</v>
      </c>
      <c r="L1953" s="16" t="n">
        <v>0.557140498596665</v>
      </c>
    </row>
    <row r="1954" customFormat="false" ht="15" hidden="false" customHeight="false" outlineLevel="0" collapsed="false">
      <c r="A1954" s="17" t="n">
        <v>2349</v>
      </c>
      <c r="B1954" s="16" t="n">
        <v>0.135060352694105</v>
      </c>
      <c r="C1954" s="16" t="n">
        <v>0.156574136601072</v>
      </c>
      <c r="D1954" s="16" t="n">
        <v>1</v>
      </c>
      <c r="E1954" s="17" t="n">
        <v>99</v>
      </c>
      <c r="F1954" s="16" t="n">
        <v>7.02654618664584</v>
      </c>
      <c r="G1954" s="16" t="n">
        <v>6.56505675493998</v>
      </c>
      <c r="H1954" s="16" t="n">
        <v>2.82249913204277</v>
      </c>
      <c r="I1954" s="16" t="n">
        <v>1.30102999566398</v>
      </c>
      <c r="J1954" s="16" t="n">
        <v>0.559150971412945</v>
      </c>
      <c r="K1954" s="16" t="n">
        <v>0.607671564580926</v>
      </c>
      <c r="L1954" s="16" t="n">
        <v>0.557745858785978</v>
      </c>
    </row>
    <row r="1955" customFormat="false" ht="15" hidden="false" customHeight="false" outlineLevel="0" collapsed="false">
      <c r="A1955" s="17" t="n">
        <v>2350</v>
      </c>
      <c r="B1955" s="16" t="n">
        <v>0.133942859813019</v>
      </c>
      <c r="C1955" s="16" t="n">
        <v>0.155339614287528</v>
      </c>
      <c r="D1955" s="16" t="n">
        <v>1</v>
      </c>
      <c r="E1955" s="17" t="n">
        <v>99</v>
      </c>
      <c r="F1955" s="16" t="n">
        <v>7.10363775216241</v>
      </c>
      <c r="G1955" s="16" t="n">
        <v>6.63695166625847</v>
      </c>
      <c r="H1955" s="16" t="n">
        <v>2.82634968436847</v>
      </c>
      <c r="I1955" s="16" t="n">
        <v>1.30102999566398</v>
      </c>
      <c r="J1955" s="16" t="n">
        <v>0.489623361287184</v>
      </c>
      <c r="K1955" s="16" t="n">
        <v>0.608651147432722</v>
      </c>
      <c r="L1955" s="16" t="n">
        <v>0.557888943921633</v>
      </c>
    </row>
    <row r="1956" customFormat="false" ht="15" hidden="false" customHeight="false" outlineLevel="0" collapsed="false">
      <c r="A1956" s="17" t="n">
        <v>2351</v>
      </c>
      <c r="B1956" s="16" t="n">
        <v>0.132713071891555</v>
      </c>
      <c r="C1956" s="16" t="n">
        <v>0.15398117350788</v>
      </c>
      <c r="D1956" s="16" t="n">
        <v>1</v>
      </c>
      <c r="E1956" s="17" t="n">
        <v>99</v>
      </c>
      <c r="F1956" s="16" t="n">
        <v>7.19972019053101</v>
      </c>
      <c r="G1956" s="16" t="n">
        <v>6.72548325511645</v>
      </c>
      <c r="H1956" s="16" t="n">
        <v>2.83135890085806</v>
      </c>
      <c r="I1956" s="16" t="n">
        <v>1.30102999566398</v>
      </c>
      <c r="J1956" s="16" t="n">
        <v>0.327243348384856</v>
      </c>
      <c r="K1956" s="16" t="n">
        <v>0.609575697540036</v>
      </c>
      <c r="L1956" s="16" t="n">
        <v>0.557536734356942</v>
      </c>
    </row>
    <row r="1957" customFormat="false" ht="15" hidden="false" customHeight="false" outlineLevel="0" collapsed="false">
      <c r="A1957" s="17" t="n">
        <v>2352</v>
      </c>
      <c r="B1957" s="16" t="n">
        <v>0.131384327345424</v>
      </c>
      <c r="C1957" s="16" t="n">
        <v>0.15251442545369</v>
      </c>
      <c r="D1957" s="16" t="n">
        <v>1</v>
      </c>
      <c r="E1957" s="17" t="n">
        <v>99.1</v>
      </c>
      <c r="F1957" s="16" t="n">
        <v>7.31048952431994</v>
      </c>
      <c r="G1957" s="16" t="n">
        <v>6.8256519101495</v>
      </c>
      <c r="H1957" s="16" t="n">
        <v>2.84276779824937</v>
      </c>
      <c r="I1957" s="16" t="n">
        <v>1.30102999566398</v>
      </c>
      <c r="J1957" s="16" t="n">
        <v>0.598187949590701</v>
      </c>
      <c r="K1957" s="16" t="n">
        <v>0.610632326234109</v>
      </c>
      <c r="L1957" s="16" t="n">
        <v>0.555995817511419</v>
      </c>
    </row>
    <row r="1958" customFormat="false" ht="15" hidden="false" customHeight="false" outlineLevel="0" collapsed="false">
      <c r="A1958" s="17" t="n">
        <v>2353</v>
      </c>
      <c r="B1958" s="16" t="n">
        <v>0.13002899846545</v>
      </c>
      <c r="C1958" s="16" t="n">
        <v>0.151026757907283</v>
      </c>
      <c r="D1958" s="16" t="n">
        <v>1</v>
      </c>
      <c r="E1958" s="17" t="n">
        <v>99.2</v>
      </c>
      <c r="F1958" s="16" t="n">
        <v>7.43295238319047</v>
      </c>
      <c r="G1958" s="16" t="n">
        <v>6.94303524349076</v>
      </c>
      <c r="H1958" s="16" t="n">
        <v>2.85463332105659</v>
      </c>
      <c r="I1958" s="16" t="n">
        <v>1.30102999566398</v>
      </c>
      <c r="J1958" s="16" t="n">
        <v>0.392232749706057</v>
      </c>
      <c r="K1958" s="16" t="n">
        <v>0.611644928732596</v>
      </c>
      <c r="L1958" s="16" t="n">
        <v>0.554487920312586</v>
      </c>
    </row>
    <row r="1959" customFormat="false" ht="15" hidden="false" customHeight="false" outlineLevel="0" collapsed="false">
      <c r="A1959" s="17" t="n">
        <v>2354</v>
      </c>
      <c r="B1959" s="16" t="n">
        <v>0.128658659425047</v>
      </c>
      <c r="C1959" s="16" t="n">
        <v>0.149531518268284</v>
      </c>
      <c r="D1959" s="16" t="n">
        <v>1</v>
      </c>
      <c r="E1959" s="17" t="n">
        <v>99.4</v>
      </c>
      <c r="F1959" s="16" t="n">
        <v>7.56836238548539</v>
      </c>
      <c r="G1959" s="16" t="n">
        <v>7.07136245084726</v>
      </c>
      <c r="H1959" s="16" t="n">
        <v>2.86580823367254</v>
      </c>
      <c r="I1959" s="16" t="n">
        <v>1.30102999566398</v>
      </c>
      <c r="J1959" s="16" t="n">
        <v>0.376781774893975</v>
      </c>
      <c r="K1959" s="16" t="n">
        <v>0.612877662209014</v>
      </c>
      <c r="L1959" s="16" t="n">
        <v>0.553112101700512</v>
      </c>
    </row>
    <row r="1960" customFormat="false" ht="15" hidden="false" customHeight="false" outlineLevel="0" collapsed="false">
      <c r="A1960" s="17" t="n">
        <v>2355</v>
      </c>
      <c r="B1960" s="16" t="n">
        <v>0.127307795678024</v>
      </c>
      <c r="C1960" s="16" t="n">
        <v>0.148059110905848</v>
      </c>
      <c r="D1960" s="16" t="n">
        <v>1</v>
      </c>
      <c r="E1960" s="17" t="n">
        <v>99.6</v>
      </c>
      <c r="F1960" s="16" t="n">
        <v>7.70591869928738</v>
      </c>
      <c r="G1960" s="16" t="n">
        <v>7.20237806147544</v>
      </c>
      <c r="H1960" s="16" t="n">
        <v>2.86770864012941</v>
      </c>
      <c r="I1960" s="16" t="n">
        <v>1.30102999566398</v>
      </c>
      <c r="J1960" s="16" t="n">
        <v>0.459313184488532</v>
      </c>
      <c r="K1960" s="16" t="n">
        <v>0.614286500467778</v>
      </c>
      <c r="L1960" s="16" t="n">
        <v>0.551637224148368</v>
      </c>
    </row>
    <row r="1961" customFormat="false" ht="15" hidden="false" customHeight="false" outlineLevel="0" collapsed="false">
      <c r="A1961" s="17" t="n">
        <v>2356</v>
      </c>
      <c r="B1961" s="16" t="n">
        <v>0.12603323271981</v>
      </c>
      <c r="C1961" s="16" t="n">
        <v>0.146683126743357</v>
      </c>
      <c r="D1961" s="16" t="n">
        <v>1</v>
      </c>
      <c r="E1961" s="17" t="n">
        <v>99.6</v>
      </c>
      <c r="F1961" s="16" t="n">
        <v>7.84468504016295</v>
      </c>
      <c r="G1961" s="16" t="n">
        <v>7.3331632684257</v>
      </c>
      <c r="H1961" s="16" t="n">
        <v>2.8854091183488</v>
      </c>
      <c r="I1961" s="16" t="n">
        <v>1.30102999566398</v>
      </c>
      <c r="J1961" s="16" t="n">
        <v>0.474714355681073</v>
      </c>
      <c r="K1961" s="16" t="n">
        <v>0.615519233944197</v>
      </c>
      <c r="L1961" s="16" t="n">
        <v>0.549623025700292</v>
      </c>
    </row>
    <row r="1962" customFormat="false" ht="15" hidden="false" customHeight="false" outlineLevel="0" collapsed="false">
      <c r="A1962" s="17" t="n">
        <v>2357</v>
      </c>
      <c r="B1962" s="16" t="n">
        <v>0.124809209809259</v>
      </c>
      <c r="C1962" s="16" t="n">
        <v>0.145368692945318</v>
      </c>
      <c r="D1962" s="16" t="n">
        <v>1</v>
      </c>
      <c r="E1962" s="17" t="n">
        <v>99.6</v>
      </c>
      <c r="F1962" s="16" t="n">
        <v>7.98532280535447</v>
      </c>
      <c r="G1962" s="16" t="n">
        <v>7.46567047824049</v>
      </c>
      <c r="H1962" s="16" t="n">
        <v>2.90596712344479</v>
      </c>
      <c r="I1962" s="16" t="n">
        <v>1.30102999566398</v>
      </c>
      <c r="J1962" s="16" t="n">
        <v>0.68614760204137</v>
      </c>
      <c r="K1962" s="16" t="n">
        <v>0.616928072202961</v>
      </c>
      <c r="L1962" s="16" t="n">
        <v>0.547179571845248</v>
      </c>
    </row>
    <row r="1963" customFormat="false" ht="15" hidden="false" customHeight="false" outlineLevel="0" collapsed="false">
      <c r="A1963" s="17" t="n">
        <v>2358</v>
      </c>
      <c r="B1963" s="16" t="n">
        <v>0.123692925936646</v>
      </c>
      <c r="C1963" s="16" t="n">
        <v>0.144175658553263</v>
      </c>
      <c r="D1963" s="16" t="n">
        <v>1</v>
      </c>
      <c r="E1963" s="17" t="n">
        <v>99.6</v>
      </c>
      <c r="F1963" s="16" t="n">
        <v>8.11625211592197</v>
      </c>
      <c r="G1963" s="16" t="n">
        <v>7.59178570725321</v>
      </c>
      <c r="H1963" s="16" t="n">
        <v>2.92190963743837</v>
      </c>
      <c r="I1963" s="16" t="n">
        <v>1.30102999566398</v>
      </c>
      <c r="J1963" s="16" t="n">
        <v>0.466226636801421</v>
      </c>
      <c r="K1963" s="16" t="n">
        <v>0.618237851521655</v>
      </c>
      <c r="L1963" s="16" t="n">
        <v>0.544989268614826</v>
      </c>
    </row>
    <row r="1964" customFormat="false" ht="15" hidden="false" customHeight="false" outlineLevel="0" collapsed="false">
      <c r="A1964" s="17" t="n">
        <v>2359</v>
      </c>
      <c r="B1964" s="16" t="n">
        <v>0.122674029403263</v>
      </c>
      <c r="C1964" s="16" t="n">
        <v>0.143098399087366</v>
      </c>
      <c r="D1964" s="16" t="n">
        <v>1</v>
      </c>
      <c r="E1964" s="17" t="n">
        <v>99.6</v>
      </c>
      <c r="F1964" s="16" t="n">
        <v>8.23991601878068</v>
      </c>
      <c r="G1964" s="16" t="n">
        <v>7.70918061539485</v>
      </c>
      <c r="H1964" s="16" t="n">
        <v>2.94179725447222</v>
      </c>
      <c r="I1964" s="16" t="n">
        <v>1.30102999566398</v>
      </c>
      <c r="J1964" s="16" t="n">
        <v>0.734678122927553</v>
      </c>
      <c r="K1964" s="16" t="n">
        <v>0.619305486764625</v>
      </c>
      <c r="L1964" s="16" t="n">
        <v>0.54235870342854</v>
      </c>
    </row>
    <row r="1965" customFormat="false" ht="15" hidden="false" customHeight="false" outlineLevel="0" collapsed="false">
      <c r="A1965" s="17" t="n">
        <v>2360</v>
      </c>
      <c r="B1965" s="16" t="n">
        <v>0.12175105476269</v>
      </c>
      <c r="C1965" s="16" t="n">
        <v>0.142123263423369</v>
      </c>
      <c r="D1965" s="16" t="n">
        <v>1</v>
      </c>
      <c r="E1965" s="17" t="n">
        <v>99.6</v>
      </c>
      <c r="F1965" s="16" t="n">
        <v>8.34860211437642</v>
      </c>
      <c r="G1965" s="16" t="n">
        <v>7.81363653648888</v>
      </c>
      <c r="H1965" s="16" t="n">
        <v>2.95222922795159</v>
      </c>
      <c r="I1965" s="16" t="n">
        <v>1.30102999566398</v>
      </c>
      <c r="J1965" s="16" t="n">
        <v>0.336208206813728</v>
      </c>
      <c r="K1965" s="16" t="n">
        <v>0.620340102360905</v>
      </c>
      <c r="L1965" s="16" t="n">
        <v>0.540014308513566</v>
      </c>
    </row>
    <row r="1966" customFormat="false" ht="15" hidden="false" customHeight="false" outlineLevel="0" collapsed="false">
      <c r="A1966" s="17" t="n">
        <v>2361</v>
      </c>
      <c r="B1966" s="16" t="n">
        <v>0.120936338244765</v>
      </c>
      <c r="C1966" s="16" t="n">
        <v>0.141262016526214</v>
      </c>
      <c r="D1966" s="16" t="n">
        <v>1</v>
      </c>
      <c r="E1966" s="17" t="n">
        <v>99.6</v>
      </c>
      <c r="F1966" s="16" t="n">
        <v>8.44077721201759</v>
      </c>
      <c r="G1966" s="16" t="n">
        <v>7.90153985068689</v>
      </c>
      <c r="H1966" s="16" t="n">
        <v>2.96569458482215</v>
      </c>
      <c r="I1966" s="16" t="n">
        <v>1.30102999566398</v>
      </c>
      <c r="J1966" s="16" t="n">
        <v>0.226799083457341</v>
      </c>
      <c r="K1966" s="16" t="n">
        <v>0.621385724506081</v>
      </c>
      <c r="L1966" s="16" t="n">
        <v>0.537636893951901</v>
      </c>
    </row>
    <row r="1967" customFormat="false" ht="15" hidden="false" customHeight="false" outlineLevel="0" collapsed="false">
      <c r="A1967" s="17" t="n">
        <v>2362</v>
      </c>
      <c r="B1967" s="16" t="n">
        <v>0.120205731827904</v>
      </c>
      <c r="C1967" s="16" t="n">
        <v>0.140494612426141</v>
      </c>
      <c r="D1967" s="16" t="n">
        <v>1</v>
      </c>
      <c r="E1967" s="17" t="n">
        <v>99.6</v>
      </c>
      <c r="F1967" s="16" t="n">
        <v>8.52153968403362</v>
      </c>
      <c r="G1967" s="16" t="n">
        <v>7.97943094376782</v>
      </c>
      <c r="H1967" s="16" t="n">
        <v>2.97710277683441</v>
      </c>
      <c r="I1967" s="16" t="n">
        <v>1.30102999566398</v>
      </c>
      <c r="J1967" s="16" t="n">
        <v>0.465497683915961</v>
      </c>
      <c r="K1967" s="16" t="n">
        <v>0.622123163282153</v>
      </c>
      <c r="L1967" s="16" t="n">
        <v>0.535611688954928</v>
      </c>
    </row>
    <row r="1968" customFormat="false" ht="15" hidden="false" customHeight="false" outlineLevel="0" collapsed="false">
      <c r="A1968" s="17" t="n">
        <v>2363</v>
      </c>
      <c r="B1968" s="16" t="n">
        <v>0.119540338135428</v>
      </c>
      <c r="C1968" s="16" t="n">
        <v>0.139799445823256</v>
      </c>
      <c r="D1968" s="16" t="n">
        <v>1</v>
      </c>
      <c r="E1968" s="17" t="n">
        <v>99.6</v>
      </c>
      <c r="F1968" s="16" t="n">
        <v>8.59192953959876</v>
      </c>
      <c r="G1968" s="16" t="n">
        <v>8.04474974693305</v>
      </c>
      <c r="H1968" s="16" t="n">
        <v>2.98476270471198</v>
      </c>
      <c r="I1968" s="16" t="n">
        <v>1.30102999566398</v>
      </c>
      <c r="J1968" s="16" t="n">
        <v>0.530471380633832</v>
      </c>
      <c r="K1968" s="16" t="n">
        <v>0.622574431786913</v>
      </c>
      <c r="L1968" s="16" t="n">
        <v>0.534687138847614</v>
      </c>
    </row>
    <row r="1969" customFormat="false" ht="15" hidden="false" customHeight="false" outlineLevel="0" collapsed="false">
      <c r="A1969" s="17" t="n">
        <v>2364</v>
      </c>
      <c r="B1969" s="16" t="n">
        <v>0.118936459720135</v>
      </c>
      <c r="C1969" s="16" t="n">
        <v>0.139174152436883</v>
      </c>
      <c r="D1969" s="16" t="n">
        <v>1</v>
      </c>
      <c r="E1969" s="17" t="n">
        <v>99.6</v>
      </c>
      <c r="F1969" s="16" t="n">
        <v>8.65499953091784</v>
      </c>
      <c r="G1969" s="16" t="n">
        <v>8.10562817187615</v>
      </c>
      <c r="H1969" s="16" t="n">
        <v>2.99464152428653</v>
      </c>
      <c r="I1969" s="16" t="n">
        <v>1.30102999566398</v>
      </c>
      <c r="J1969" s="16" t="n">
        <v>0.506662182593359</v>
      </c>
      <c r="K1969" s="16" t="n">
        <v>0.623124759231743</v>
      </c>
      <c r="L1969" s="16" t="n">
        <v>0.534907269825546</v>
      </c>
    </row>
    <row r="1970" customFormat="false" ht="15" hidden="false" customHeight="false" outlineLevel="0" collapsed="false">
      <c r="A1970" s="17" t="n">
        <v>2365</v>
      </c>
      <c r="B1970" s="16" t="n">
        <v>0.11835976736965</v>
      </c>
      <c r="C1970" s="16" t="n">
        <v>0.138586719568824</v>
      </c>
      <c r="D1970" s="16" t="n">
        <v>1</v>
      </c>
      <c r="E1970" s="17" t="n">
        <v>99.6</v>
      </c>
      <c r="F1970" s="16" t="n">
        <v>8.71784367563616</v>
      </c>
      <c r="G1970" s="16" t="n">
        <v>8.16405572447782</v>
      </c>
      <c r="H1970" s="16" t="n">
        <v>3.0044666899229</v>
      </c>
      <c r="I1970" s="16" t="n">
        <v>1.30102999566398</v>
      </c>
      <c r="J1970" s="16" t="n">
        <v>0.544218996399443</v>
      </c>
      <c r="K1970" s="16" t="n">
        <v>0.623487975345331</v>
      </c>
      <c r="L1970" s="16" t="n">
        <v>0.535435584172583</v>
      </c>
    </row>
    <row r="1971" customFormat="false" ht="15" hidden="false" customHeight="false" outlineLevel="0" collapsed="false">
      <c r="A1971" s="17" t="n">
        <v>2366</v>
      </c>
      <c r="B1971" s="16" t="n">
        <v>0.117814681568632</v>
      </c>
      <c r="C1971" s="16" t="n">
        <v>0.13803432943828</v>
      </c>
      <c r="D1971" s="16" t="n">
        <v>1</v>
      </c>
      <c r="E1971" s="17" t="n">
        <v>99.6</v>
      </c>
      <c r="F1971" s="16" t="n">
        <v>8.77450228191788</v>
      </c>
      <c r="G1971" s="16" t="n">
        <v>8.21848907662433</v>
      </c>
      <c r="H1971" s="16" t="n">
        <v>3.01062851136176</v>
      </c>
      <c r="I1971" s="16" t="n">
        <v>1.30102999566398</v>
      </c>
      <c r="J1971" s="16" t="n">
        <v>0.536248914391284</v>
      </c>
      <c r="K1971" s="16" t="n">
        <v>0.62400528314347</v>
      </c>
      <c r="L1971" s="16" t="n">
        <v>0.536018931264102</v>
      </c>
    </row>
    <row r="1972" customFormat="false" ht="15" hidden="false" customHeight="false" outlineLevel="0" collapsed="false">
      <c r="A1972" s="17" t="n">
        <v>2367</v>
      </c>
      <c r="B1972" s="16" t="n">
        <v>0.117308888280833</v>
      </c>
      <c r="C1972" s="16" t="n">
        <v>0.137512534015423</v>
      </c>
      <c r="D1972" s="16" t="n">
        <v>1</v>
      </c>
      <c r="E1972" s="17" t="n">
        <v>99.6</v>
      </c>
      <c r="F1972" s="16" t="n">
        <v>8.81743420685474</v>
      </c>
      <c r="G1972" s="16" t="n">
        <v>8.25918428683911</v>
      </c>
      <c r="H1972" s="16" t="n">
        <v>3.01542372211472</v>
      </c>
      <c r="I1972" s="16" t="n">
        <v>1.30102999566398</v>
      </c>
      <c r="J1972" s="16" t="n">
        <v>0.509412229542559</v>
      </c>
      <c r="K1972" s="16" t="n">
        <v>0.624346486159265</v>
      </c>
      <c r="L1972" s="16" t="n">
        <v>0.538165208298938</v>
      </c>
    </row>
    <row r="1973" customFormat="false" ht="15" hidden="false" customHeight="false" outlineLevel="0" collapsed="false">
      <c r="A1973" s="17" t="n">
        <v>2368</v>
      </c>
      <c r="B1973" s="16" t="n">
        <v>0.116815186705854</v>
      </c>
      <c r="C1973" s="16" t="n">
        <v>0.136994520675552</v>
      </c>
      <c r="D1973" s="16" t="n">
        <v>1</v>
      </c>
      <c r="E1973" s="17" t="n">
        <v>99.6</v>
      </c>
      <c r="F1973" s="16" t="n">
        <v>8.85476769178181</v>
      </c>
      <c r="G1973" s="16" t="n">
        <v>8.29502020310329</v>
      </c>
      <c r="H1973" s="16" t="n">
        <v>3.01542372211472</v>
      </c>
      <c r="I1973" s="16" t="n">
        <v>1.30102999566398</v>
      </c>
      <c r="J1973" s="16" t="n">
        <v>0.280505833201348</v>
      </c>
      <c r="K1973" s="16" t="n">
        <v>0.624665676077266</v>
      </c>
      <c r="L1973" s="16" t="n">
        <v>0.541280061636674</v>
      </c>
    </row>
    <row r="1974" customFormat="false" ht="15" hidden="false" customHeight="false" outlineLevel="0" collapsed="false">
      <c r="A1974" s="17" t="n">
        <v>2369</v>
      </c>
      <c r="B1974" s="16" t="n">
        <v>0.116338055911991</v>
      </c>
      <c r="C1974" s="16" t="n">
        <v>0.136496438934048</v>
      </c>
      <c r="D1974" s="16" t="n">
        <v>1</v>
      </c>
      <c r="E1974" s="17" t="n">
        <v>99.6</v>
      </c>
      <c r="F1974" s="16" t="n">
        <v>8.8933262405618</v>
      </c>
      <c r="G1974" s="16" t="n">
        <v>8.33132267157905</v>
      </c>
      <c r="H1974" s="16" t="n">
        <v>3.01542372211472</v>
      </c>
      <c r="I1974" s="16" t="n">
        <v>1.30102999566398</v>
      </c>
      <c r="J1974" s="16" t="n">
        <v>0.481791147347836</v>
      </c>
      <c r="K1974" s="16" t="n">
        <v>0.624929833250784</v>
      </c>
      <c r="L1974" s="16" t="n">
        <v>0.545154366848275</v>
      </c>
    </row>
    <row r="1975" customFormat="false" ht="15" hidden="false" customHeight="false" outlineLevel="0" collapsed="false">
      <c r="A1975" s="17" t="n">
        <v>2370</v>
      </c>
      <c r="B1975" s="16" t="n">
        <v>0.115861190027661</v>
      </c>
      <c r="C1975" s="16" t="n">
        <v>0.136001866836693</v>
      </c>
      <c r="D1975" s="16" t="n">
        <v>1</v>
      </c>
      <c r="E1975" s="17" t="n">
        <v>99.6</v>
      </c>
      <c r="F1975" s="16" t="n">
        <v>8.93396016185219</v>
      </c>
      <c r="G1975" s="16" t="n">
        <v>8.36968873141363</v>
      </c>
      <c r="H1975" s="16" t="n">
        <v>3.01581797081697</v>
      </c>
      <c r="I1975" s="16" t="n">
        <v>1.30102999566398</v>
      </c>
      <c r="J1975" s="16" t="n">
        <v>0.480846364400128</v>
      </c>
      <c r="K1975" s="16" t="n">
        <v>0.625182983875406</v>
      </c>
      <c r="L1975" s="16" t="n">
        <v>0.548610423201805</v>
      </c>
    </row>
    <row r="1976" customFormat="false" ht="15" hidden="false" customHeight="false" outlineLevel="0" collapsed="false">
      <c r="A1976" s="17" t="n">
        <v>2371</v>
      </c>
      <c r="B1976" s="16" t="n">
        <v>0.115385274782225</v>
      </c>
      <c r="C1976" s="16" t="n">
        <v>0.135502598283018</v>
      </c>
      <c r="D1976" s="16" t="n">
        <v>1</v>
      </c>
      <c r="E1976" s="17" t="n">
        <v>99.6</v>
      </c>
      <c r="F1976" s="16" t="n">
        <v>8.97087160777823</v>
      </c>
      <c r="G1976" s="16" t="n">
        <v>8.40279389108329</v>
      </c>
      <c r="H1976" s="16" t="n">
        <v>3.01834579556377</v>
      </c>
      <c r="I1976" s="16" t="n">
        <v>1.30102999566398</v>
      </c>
      <c r="J1976" s="16" t="n">
        <v>0.250589893629248</v>
      </c>
      <c r="K1976" s="16" t="n">
        <v>0.625414121402234</v>
      </c>
      <c r="L1976" s="16" t="n">
        <v>0.551516152110506</v>
      </c>
    </row>
    <row r="1977" customFormat="false" ht="15" hidden="false" customHeight="false" outlineLevel="0" collapsed="false">
      <c r="A1977" s="17" t="n">
        <v>2372</v>
      </c>
      <c r="B1977" s="16" t="n">
        <v>0.114909930416831</v>
      </c>
      <c r="C1977" s="16" t="n">
        <v>0.135011770905038</v>
      </c>
      <c r="D1977" s="16" t="n">
        <v>1</v>
      </c>
      <c r="E1977" s="17" t="n">
        <v>99.6</v>
      </c>
      <c r="F1977" s="16" t="n">
        <v>9.01526543067157</v>
      </c>
      <c r="G1977" s="16" t="n">
        <v>8.44565580945389</v>
      </c>
      <c r="H1977" s="16" t="n">
        <v>3.02107752534197</v>
      </c>
      <c r="I1977" s="16" t="n">
        <v>1.30102999566398</v>
      </c>
      <c r="J1977" s="16" t="n">
        <v>0.630166919307459</v>
      </c>
      <c r="K1977" s="16" t="n">
        <v>0.625667272026856</v>
      </c>
      <c r="L1977" s="16" t="n">
        <v>0.555038247757416</v>
      </c>
    </row>
    <row r="1978" customFormat="false" ht="15" hidden="false" customHeight="false" outlineLevel="0" collapsed="false">
      <c r="A1978" s="17" t="n">
        <v>2373</v>
      </c>
      <c r="B1978" s="16" t="n">
        <v>0.11443524548301</v>
      </c>
      <c r="C1978" s="16" t="n">
        <v>0.134509494719144</v>
      </c>
      <c r="D1978" s="16" t="n">
        <v>1</v>
      </c>
      <c r="E1978" s="17" t="n">
        <v>99.6</v>
      </c>
      <c r="F1978" s="16" t="n">
        <v>9.04993413855437</v>
      </c>
      <c r="G1978" s="16" t="n">
        <v>8.47887186155926</v>
      </c>
      <c r="H1978" s="16" t="n">
        <v>3.02199097878321</v>
      </c>
      <c r="I1978" s="16" t="n">
        <v>1.30102999566398</v>
      </c>
      <c r="J1978" s="16" t="n">
        <v>0.245849136021033</v>
      </c>
      <c r="K1978" s="16" t="n">
        <v>0.625821363711408</v>
      </c>
      <c r="L1978" s="16" t="n">
        <v>0.557789884981564</v>
      </c>
    </row>
    <row r="1979" customFormat="false" ht="15" hidden="false" customHeight="false" outlineLevel="0" collapsed="false">
      <c r="A1979" s="17" t="n">
        <v>2374</v>
      </c>
      <c r="B1979" s="16" t="n">
        <v>0.113968027355494</v>
      </c>
      <c r="C1979" s="16" t="n">
        <v>0.133994478986974</v>
      </c>
      <c r="D1979" s="16" t="n">
        <v>1</v>
      </c>
      <c r="E1979" s="17" t="n">
        <v>99.6</v>
      </c>
      <c r="F1979" s="16" t="n">
        <v>9.06672521894797</v>
      </c>
      <c r="G1979" s="16" t="n">
        <v>8.49409321119778</v>
      </c>
      <c r="H1979" s="16" t="n">
        <v>3.02199097878321</v>
      </c>
      <c r="I1979" s="16" t="n">
        <v>1.30102999566398</v>
      </c>
      <c r="J1979" s="16" t="n">
        <v>0.84824819419518</v>
      </c>
      <c r="K1979" s="16" t="n">
        <v>0.625997468493754</v>
      </c>
      <c r="L1979" s="16" t="n">
        <v>0.560222332287711</v>
      </c>
    </row>
    <row r="1980" customFormat="false" ht="15" hidden="false" customHeight="false" outlineLevel="0" collapsed="false">
      <c r="A1980" s="17" t="n">
        <v>2375</v>
      </c>
      <c r="B1980" s="16" t="n">
        <v>0.113492600537009</v>
      </c>
      <c r="C1980" s="16" t="n">
        <v>0.133484416966497</v>
      </c>
      <c r="D1980" s="16" t="n">
        <v>1</v>
      </c>
      <c r="E1980" s="17" t="n">
        <v>99.6</v>
      </c>
      <c r="F1980" s="16" t="n">
        <v>9.09697568586955</v>
      </c>
      <c r="G1980" s="16" t="n">
        <v>8.52196144135002</v>
      </c>
      <c r="H1980" s="16" t="n">
        <v>3.02269450714964</v>
      </c>
      <c r="I1980" s="16" t="n">
        <v>1.30102999566398</v>
      </c>
      <c r="J1980" s="16" t="n">
        <v>0.430483175540346</v>
      </c>
      <c r="K1980" s="16" t="n">
        <v>0.626305651862858</v>
      </c>
      <c r="L1980" s="16" t="n">
        <v>0.563381211821034</v>
      </c>
    </row>
    <row r="1981" customFormat="false" ht="15" hidden="false" customHeight="false" outlineLevel="0" collapsed="false">
      <c r="A1981" s="17" t="n">
        <v>2376</v>
      </c>
      <c r="B1981" s="16" t="n">
        <v>0.113007322698832</v>
      </c>
      <c r="C1981" s="16" t="n">
        <v>0.132969355750359</v>
      </c>
      <c r="D1981" s="16" t="n">
        <v>1</v>
      </c>
      <c r="E1981" s="17" t="n">
        <v>99.6</v>
      </c>
      <c r="F1981" s="16" t="n">
        <v>9.13344401244289</v>
      </c>
      <c r="G1981" s="16" t="n">
        <v>8.55609275161899</v>
      </c>
      <c r="H1981" s="16" t="n">
        <v>3.02391019565089</v>
      </c>
      <c r="I1981" s="16" t="n">
        <v>1.30102999566398</v>
      </c>
      <c r="J1981" s="16" t="n">
        <v>0.346142176931334</v>
      </c>
      <c r="K1981" s="16" t="n">
        <v>0.626459743547411</v>
      </c>
      <c r="L1981" s="16" t="n">
        <v>0.565527488855869</v>
      </c>
    </row>
    <row r="1982" customFormat="false" ht="15" hidden="false" customHeight="false" outlineLevel="0" collapsed="false">
      <c r="A1982" s="17" t="n">
        <v>2377</v>
      </c>
      <c r="B1982" s="16" t="n">
        <v>0.112529103430333</v>
      </c>
      <c r="C1982" s="16" t="n">
        <v>0.132461144130838</v>
      </c>
      <c r="D1982" s="16" t="n">
        <v>1</v>
      </c>
      <c r="E1982" s="17" t="n">
        <v>99.6</v>
      </c>
      <c r="F1982" s="16" t="n">
        <v>9.17222526176821</v>
      </c>
      <c r="G1982" s="16" t="n">
        <v>8.59330897409069</v>
      </c>
      <c r="H1982" s="16" t="n">
        <v>3.02747554877713</v>
      </c>
      <c r="I1982" s="16" t="n">
        <v>1.30102999566398</v>
      </c>
      <c r="J1982" s="16" t="n">
        <v>0.580429597472296</v>
      </c>
      <c r="K1982" s="16" t="n">
        <v>0.626547795938584</v>
      </c>
      <c r="L1982" s="16" t="n">
        <v>0.567816851026361</v>
      </c>
    </row>
    <row r="1983" customFormat="false" ht="15" hidden="false" customHeight="false" outlineLevel="0" collapsed="false">
      <c r="A1983" s="17" t="n">
        <v>2378</v>
      </c>
      <c r="B1983" s="16" t="n">
        <v>0.112049173922451</v>
      </c>
      <c r="C1983" s="16" t="n">
        <v>0.13196083757733</v>
      </c>
      <c r="D1983" s="16" t="n">
        <v>1</v>
      </c>
      <c r="E1983" s="17" t="n">
        <v>99.6</v>
      </c>
      <c r="F1983" s="16" t="n">
        <v>9.22111771209415</v>
      </c>
      <c r="G1983" s="16" t="n">
        <v>8.63984325853998</v>
      </c>
      <c r="H1983" s="16" t="n">
        <v>3.02968239733949</v>
      </c>
      <c r="I1983" s="16" t="n">
        <v>1.30102999566398</v>
      </c>
      <c r="J1983" s="16" t="n">
        <v>0.544312897458867</v>
      </c>
      <c r="K1983" s="16" t="n">
        <v>0.626745913818722</v>
      </c>
      <c r="L1983" s="16" t="n">
        <v>0.569720983985471</v>
      </c>
    </row>
    <row r="1984" customFormat="false" ht="15" hidden="false" customHeight="false" outlineLevel="0" collapsed="false">
      <c r="A1984" s="17" t="n">
        <v>2379</v>
      </c>
      <c r="B1984" s="16" t="n">
        <v>0.111574224768965</v>
      </c>
      <c r="C1984" s="16" t="n">
        <v>0.131451222591689</v>
      </c>
      <c r="D1984" s="16" t="n">
        <v>1</v>
      </c>
      <c r="E1984" s="17" t="n">
        <v>99.6</v>
      </c>
      <c r="F1984" s="16" t="n">
        <v>9.25783760164338</v>
      </c>
      <c r="G1984" s="16" t="n">
        <v>8.67419210772179</v>
      </c>
      <c r="H1984" s="16" t="n">
        <v>3.03044074410332</v>
      </c>
      <c r="I1984" s="16" t="n">
        <v>1.30102999566398</v>
      </c>
      <c r="J1984" s="16" t="n">
        <v>0.443492738129508</v>
      </c>
      <c r="K1984" s="16" t="n">
        <v>0.627054097187827</v>
      </c>
      <c r="L1984" s="16" t="n">
        <v>0.571008750206373</v>
      </c>
    </row>
    <row r="1985" customFormat="false" ht="15" hidden="false" customHeight="false" outlineLevel="0" collapsed="false">
      <c r="A1985" s="17" t="n">
        <v>2380</v>
      </c>
      <c r="B1985" s="16" t="n">
        <v>0.111113164049608</v>
      </c>
      <c r="C1985" s="16" t="n">
        <v>0.13094746855601</v>
      </c>
      <c r="D1985" s="16" t="n">
        <v>1</v>
      </c>
      <c r="E1985" s="17" t="n">
        <v>99.6</v>
      </c>
      <c r="F1985" s="16" t="n">
        <v>9.28887244189732</v>
      </c>
      <c r="G1985" s="16" t="n">
        <v>8.70284289176802</v>
      </c>
      <c r="H1985" s="16" t="n">
        <v>3.03297173228416</v>
      </c>
      <c r="I1985" s="16" t="n">
        <v>1.30102999566398</v>
      </c>
      <c r="J1985" s="16" t="n">
        <v>0.377941464912746</v>
      </c>
      <c r="K1985" s="16" t="n">
        <v>0.627428319850311</v>
      </c>
      <c r="L1985" s="16" t="n">
        <v>0.572428595014033</v>
      </c>
    </row>
    <row r="1986" customFormat="false" ht="15" hidden="false" customHeight="false" outlineLevel="0" collapsed="false">
      <c r="A1986" s="17" t="n">
        <v>2381</v>
      </c>
      <c r="B1986" s="16" t="n">
        <v>0.110641748568526</v>
      </c>
      <c r="C1986" s="16" t="n">
        <v>0.13042970389172</v>
      </c>
      <c r="D1986" s="16" t="n">
        <v>1</v>
      </c>
      <c r="E1986" s="17" t="n">
        <v>99.7</v>
      </c>
      <c r="F1986" s="16" t="n">
        <v>9.31731889334538</v>
      </c>
      <c r="G1986" s="16" t="n">
        <v>8.72969267052828</v>
      </c>
      <c r="H1986" s="16" t="n">
        <v>3.03297173228416</v>
      </c>
      <c r="I1986" s="16" t="n">
        <v>1.30102999566398</v>
      </c>
      <c r="J1986" s="16" t="n">
        <v>0.677704810998591</v>
      </c>
      <c r="K1986" s="16" t="n">
        <v>0.627637444279346</v>
      </c>
      <c r="L1986" s="16" t="n">
        <v>0.574266688679765</v>
      </c>
    </row>
    <row r="1987" customFormat="false" ht="15" hidden="false" customHeight="false" outlineLevel="0" collapsed="false">
      <c r="A1987" s="17" t="n">
        <v>2382</v>
      </c>
      <c r="B1987" s="16" t="n">
        <v>0.110167147633102</v>
      </c>
      <c r="C1987" s="16" t="n">
        <v>0.129892201333087</v>
      </c>
      <c r="D1987" s="16" t="n">
        <v>1</v>
      </c>
      <c r="E1987" s="17" t="n">
        <v>99.7</v>
      </c>
      <c r="F1987" s="16" t="n">
        <v>9.33201927111415</v>
      </c>
      <c r="G1987" s="16" t="n">
        <v>8.74279048381476</v>
      </c>
      <c r="H1987" s="16" t="n">
        <v>3.03297173228416</v>
      </c>
      <c r="I1987" s="16" t="n">
        <v>1.30102999566398</v>
      </c>
      <c r="J1987" s="16" t="n">
        <v>0.637589900847218</v>
      </c>
      <c r="K1987" s="16" t="n">
        <v>0.627703483572726</v>
      </c>
      <c r="L1987" s="16" t="n">
        <v>0.576787188377084</v>
      </c>
    </row>
    <row r="1988" customFormat="false" ht="15" hidden="false" customHeight="false" outlineLevel="0" collapsed="false">
      <c r="A1988" s="17" t="n">
        <v>2383</v>
      </c>
      <c r="B1988" s="16" t="n">
        <v>0.109689237756862</v>
      </c>
      <c r="C1988" s="16" t="n">
        <v>0.129371594488178</v>
      </c>
      <c r="D1988" s="16" t="n">
        <v>1</v>
      </c>
      <c r="E1988" s="17" t="n">
        <v>99.7</v>
      </c>
      <c r="F1988" s="16" t="n">
        <v>9.36687621690716</v>
      </c>
      <c r="G1988" s="16" t="n">
        <v>8.77533453499489</v>
      </c>
      <c r="H1988" s="16" t="n">
        <v>3.03297173228416</v>
      </c>
      <c r="I1988" s="16" t="n">
        <v>1.30102999566398</v>
      </c>
      <c r="J1988" s="16" t="n">
        <v>0.37577542742455</v>
      </c>
      <c r="K1988" s="16" t="n">
        <v>0.627934621099554</v>
      </c>
      <c r="L1988" s="16" t="n">
        <v>0.579230642232128</v>
      </c>
    </row>
    <row r="1989" customFormat="false" ht="15" hidden="false" customHeight="false" outlineLevel="0" collapsed="false">
      <c r="A1989" s="17" t="n">
        <v>2384</v>
      </c>
      <c r="B1989" s="16" t="n">
        <v>0.10919679251534</v>
      </c>
      <c r="C1989" s="16" t="n">
        <v>0.128851009253274</v>
      </c>
      <c r="D1989" s="16" t="n">
        <v>1</v>
      </c>
      <c r="E1989" s="17" t="n">
        <v>99.7</v>
      </c>
      <c r="F1989" s="16" t="n">
        <v>9.4180024152961</v>
      </c>
      <c r="G1989" s="16" t="n">
        <v>8.82311761991871</v>
      </c>
      <c r="H1989" s="16" t="n">
        <v>3.03459117970528</v>
      </c>
      <c r="I1989" s="16" t="n">
        <v>1.30102999566398</v>
      </c>
      <c r="J1989" s="16" t="n">
        <v>0.501811661919025</v>
      </c>
      <c r="K1989" s="16" t="n">
        <v>0.6281107258819</v>
      </c>
      <c r="L1989" s="16" t="n">
        <v>0.580793572175445</v>
      </c>
    </row>
    <row r="1990" customFormat="false" ht="15" hidden="false" customHeight="false" outlineLevel="0" collapsed="false">
      <c r="A1990" s="17" t="n">
        <v>2385</v>
      </c>
      <c r="B1990" s="16" t="n">
        <v>0.10872266245661</v>
      </c>
      <c r="C1990" s="16" t="n">
        <v>0.128332896066766</v>
      </c>
      <c r="D1990" s="16" t="n">
        <v>1</v>
      </c>
      <c r="E1990" s="17" t="n">
        <v>99.7</v>
      </c>
      <c r="F1990" s="16" t="n">
        <v>9.45280233321861</v>
      </c>
      <c r="G1990" s="16" t="n">
        <v>8.85628791310771</v>
      </c>
      <c r="H1990" s="16" t="n">
        <v>3.03459117970528</v>
      </c>
      <c r="I1990" s="16" t="n">
        <v>1.30102999566398</v>
      </c>
      <c r="J1990" s="16" t="n">
        <v>0.656650465412746</v>
      </c>
      <c r="K1990" s="16" t="n">
        <v>0.628451928897694</v>
      </c>
      <c r="L1990" s="16" t="n">
        <v>0.580870618017721</v>
      </c>
    </row>
    <row r="1991" customFormat="false" ht="15" hidden="false" customHeight="false" outlineLevel="0" collapsed="false">
      <c r="A1991" s="17" t="n">
        <v>2386</v>
      </c>
      <c r="B1991" s="16" t="n">
        <v>0.108257779423837</v>
      </c>
      <c r="C1991" s="16" t="n">
        <v>0.127830995935919</v>
      </c>
      <c r="D1991" s="16" t="n">
        <v>1</v>
      </c>
      <c r="E1991" s="17" t="n">
        <v>99.7</v>
      </c>
      <c r="F1991" s="16" t="n">
        <v>9.49299797849143</v>
      </c>
      <c r="G1991" s="16" t="n">
        <v>8.89402759812067</v>
      </c>
      <c r="H1991" s="16" t="n">
        <v>3.03459117970528</v>
      </c>
      <c r="I1991" s="16" t="n">
        <v>1.30102999566398</v>
      </c>
      <c r="J1991" s="16" t="n">
        <v>0.93949400335799</v>
      </c>
      <c r="K1991" s="16" t="n">
        <v>0.628606020582247</v>
      </c>
      <c r="L1991" s="16" t="n">
        <v>0.579769963128061</v>
      </c>
    </row>
    <row r="1992" customFormat="false" ht="15" hidden="false" customHeight="false" outlineLevel="0" collapsed="false">
      <c r="A1992" s="17" t="n">
        <v>2387</v>
      </c>
      <c r="B1992" s="16" t="n">
        <v>0.107786961010209</v>
      </c>
      <c r="C1992" s="16" t="n">
        <v>0.127310967607006</v>
      </c>
      <c r="D1992" s="16" t="n">
        <v>1</v>
      </c>
      <c r="E1992" s="17" t="n">
        <v>99.7</v>
      </c>
      <c r="F1992" s="16" t="n">
        <v>9.52337032957814</v>
      </c>
      <c r="G1992" s="16" t="n">
        <v>8.92275489238474</v>
      </c>
      <c r="H1992" s="16" t="n">
        <v>3.03459117970528</v>
      </c>
      <c r="I1992" s="16" t="n">
        <v>1.30102999566398</v>
      </c>
      <c r="J1992" s="16" t="n">
        <v>0.514140906240682</v>
      </c>
      <c r="K1992" s="16" t="n">
        <v>0.628749105717902</v>
      </c>
      <c r="L1992" s="16" t="n">
        <v>0.578107974244676</v>
      </c>
    </row>
    <row r="1993" customFormat="false" ht="15" hidden="false" customHeight="false" outlineLevel="0" collapsed="false">
      <c r="A1993" s="17" t="n">
        <v>2388</v>
      </c>
      <c r="B1993" s="16" t="n">
        <v>0.107334282111239</v>
      </c>
      <c r="C1993" s="16" t="n">
        <v>0.126779752020983</v>
      </c>
      <c r="D1993" s="16" t="n">
        <v>1</v>
      </c>
      <c r="E1993" s="17" t="n">
        <v>99.7</v>
      </c>
      <c r="F1993" s="16" t="n">
        <v>9.52748955847678</v>
      </c>
      <c r="G1993" s="16" t="n">
        <v>8.92522280947679</v>
      </c>
      <c r="H1993" s="16" t="n">
        <v>3.03459117970528</v>
      </c>
      <c r="I1993" s="16" t="n">
        <v>1.30102999566398</v>
      </c>
      <c r="J1993" s="16" t="n">
        <v>0.734406619302728</v>
      </c>
      <c r="K1993" s="16" t="n">
        <v>0.628914203951351</v>
      </c>
      <c r="L1993" s="16" t="n">
        <v>0.576368939519014</v>
      </c>
    </row>
    <row r="1994" customFormat="false" ht="15" hidden="false" customHeight="false" outlineLevel="0" collapsed="false">
      <c r="A1994" s="17" t="n">
        <v>2389</v>
      </c>
      <c r="B1994" s="16" t="n">
        <v>0.106867120001051</v>
      </c>
      <c r="C1994" s="16" t="n">
        <v>0.126259106832707</v>
      </c>
      <c r="D1994" s="16" t="n">
        <v>1</v>
      </c>
      <c r="E1994" s="17" t="n">
        <v>99.7</v>
      </c>
      <c r="F1994" s="16" t="n">
        <v>9.55480978680397</v>
      </c>
      <c r="G1994" s="16" t="n">
        <v>8.95088542326529</v>
      </c>
      <c r="H1994" s="16" t="n">
        <v>3.03459117970528</v>
      </c>
      <c r="I1994" s="16" t="n">
        <v>1.30102999566398</v>
      </c>
      <c r="J1994" s="16" t="n">
        <v>0.712577983539087</v>
      </c>
      <c r="K1994" s="16" t="n">
        <v>0.62904628253811</v>
      </c>
      <c r="L1994" s="16" t="n">
        <v>0.575587474547356</v>
      </c>
    </row>
    <row r="1995" customFormat="false" ht="15" hidden="false" customHeight="false" outlineLevel="0" collapsed="false">
      <c r="A1995" s="17" t="n">
        <v>2390</v>
      </c>
      <c r="B1995" s="16" t="n">
        <v>0.106384517445608</v>
      </c>
      <c r="C1995" s="16" t="n">
        <v>0.125730697414319</v>
      </c>
      <c r="D1995" s="16" t="n">
        <v>1</v>
      </c>
      <c r="E1995" s="17" t="n">
        <v>99.7</v>
      </c>
      <c r="F1995" s="16" t="n">
        <v>9.59036114075319</v>
      </c>
      <c r="G1995" s="16" t="n">
        <v>8.98477281164676</v>
      </c>
      <c r="H1995" s="16" t="n">
        <v>3.03459117970528</v>
      </c>
      <c r="I1995" s="16" t="n">
        <v>1.30102999566398</v>
      </c>
      <c r="J1995" s="16" t="n">
        <v>0.685467419313475</v>
      </c>
      <c r="K1995" s="16" t="n">
        <v>0.629189367673766</v>
      </c>
      <c r="L1995" s="16" t="n">
        <v>0.57696329315943</v>
      </c>
    </row>
    <row r="1996" customFormat="false" ht="15" hidden="false" customHeight="false" outlineLevel="0" collapsed="false">
      <c r="A1996" s="17" t="n">
        <v>2391</v>
      </c>
      <c r="B1996" s="16" t="n">
        <v>0.105909653118363</v>
      </c>
      <c r="C1996" s="16" t="n">
        <v>0.125218504843306</v>
      </c>
      <c r="D1996" s="16" t="n">
        <v>1</v>
      </c>
      <c r="E1996" s="17" t="n">
        <v>99.7</v>
      </c>
      <c r="F1996" s="16" t="n">
        <v>9.63278041001804</v>
      </c>
      <c r="G1996" s="16" t="n">
        <v>9.02384490070603</v>
      </c>
      <c r="H1996" s="16" t="n">
        <v>3.03459117970528</v>
      </c>
      <c r="I1996" s="16" t="n">
        <v>1.30102999566398</v>
      </c>
      <c r="J1996" s="16" t="n">
        <v>0.665007494464563</v>
      </c>
      <c r="K1996" s="16" t="n">
        <v>0.629431511749491</v>
      </c>
      <c r="L1996" s="16" t="n">
        <v>0.577810797424468</v>
      </c>
    </row>
    <row r="1997" customFormat="false" ht="15" hidden="false" customHeight="false" outlineLevel="0" collapsed="false">
      <c r="A1997" s="17" t="n">
        <v>2392</v>
      </c>
      <c r="B1997" s="16" t="n">
        <v>0.105441134698965</v>
      </c>
      <c r="C1997" s="16" t="n">
        <v>0.124725819707891</v>
      </c>
      <c r="D1997" s="16" t="n">
        <v>1</v>
      </c>
      <c r="E1997" s="17" t="n">
        <v>99.7</v>
      </c>
      <c r="F1997" s="16" t="n">
        <v>9.6876432599414</v>
      </c>
      <c r="G1997" s="16" t="n">
        <v>9.07533457264726</v>
      </c>
      <c r="H1997" s="16" t="n">
        <v>3.03459117970528</v>
      </c>
      <c r="I1997" s="16" t="n">
        <v>1.30102999566398</v>
      </c>
      <c r="J1997" s="16" t="n">
        <v>0.78222792387081</v>
      </c>
      <c r="K1997" s="16" t="n">
        <v>0.629706675471906</v>
      </c>
      <c r="L1997" s="16" t="n">
        <v>0.577689725386605</v>
      </c>
    </row>
    <row r="1998" customFormat="false" ht="15" hidden="false" customHeight="false" outlineLevel="0" collapsed="false">
      <c r="A1998" s="17" t="n">
        <v>2393</v>
      </c>
      <c r="B1998" s="16" t="n">
        <v>0.10497103995747</v>
      </c>
      <c r="C1998" s="16" t="n">
        <v>0.124231949924626</v>
      </c>
      <c r="D1998" s="16" t="n">
        <v>1</v>
      </c>
      <c r="E1998" s="17" t="n">
        <v>99.7</v>
      </c>
      <c r="F1998" s="16" t="n">
        <v>9.73959707383702</v>
      </c>
      <c r="G1998" s="16" t="n">
        <v>9.12303473371498</v>
      </c>
      <c r="H1998" s="16" t="n">
        <v>3.03586681287947</v>
      </c>
      <c r="I1998" s="16" t="n">
        <v>1.30102999566398</v>
      </c>
      <c r="J1998" s="16" t="n">
        <v>0.52425683406886</v>
      </c>
      <c r="K1998" s="16" t="n">
        <v>0.630025865389907</v>
      </c>
      <c r="L1998" s="16" t="n">
        <v>0.577106378295086</v>
      </c>
    </row>
    <row r="1999" customFormat="false" ht="15" hidden="false" customHeight="false" outlineLevel="0" collapsed="false">
      <c r="A1999" s="17" t="n">
        <v>2394</v>
      </c>
      <c r="B1999" s="16" t="n">
        <v>0.104527189113476</v>
      </c>
      <c r="C1999" s="16" t="n">
        <v>0.123744874799632</v>
      </c>
      <c r="D1999" s="16" t="n">
        <v>1</v>
      </c>
      <c r="E1999" s="17" t="n">
        <v>99.7</v>
      </c>
      <c r="F1999" s="16" t="n">
        <v>9.77338278352121</v>
      </c>
      <c r="G1999" s="16" t="n">
        <v>9.15510724795506</v>
      </c>
      <c r="H1999" s="16" t="n">
        <v>3.03796488769904</v>
      </c>
      <c r="I1999" s="16" t="n">
        <v>1.30102999566398</v>
      </c>
      <c r="J1999" s="16" t="n">
        <v>0.66706132885293</v>
      </c>
      <c r="K1999" s="16" t="n">
        <v>0.630356061856805</v>
      </c>
      <c r="L1999" s="16" t="n">
        <v>0.57644598536129</v>
      </c>
    </row>
    <row r="2000" customFormat="false" ht="15" hidden="false" customHeight="false" outlineLevel="0" collapsed="false">
      <c r="A2000" s="17" t="n">
        <v>2395</v>
      </c>
      <c r="B2000" s="16" t="n">
        <v>0.104090427690082</v>
      </c>
      <c r="C2000" s="16" t="n">
        <v>0.123247798742591</v>
      </c>
      <c r="D2000" s="16" t="n">
        <v>1</v>
      </c>
      <c r="E2000" s="17" t="n">
        <v>99.7</v>
      </c>
      <c r="F2000" s="16" t="n">
        <v>9.7892008558442</v>
      </c>
      <c r="G2000" s="16" t="n">
        <v>9.16920533988377</v>
      </c>
      <c r="H2000" s="16" t="n">
        <v>3.03796488769904</v>
      </c>
      <c r="I2000" s="16" t="n">
        <v>1.30102999566398</v>
      </c>
      <c r="J2000" s="16" t="n">
        <v>0.529325407785687</v>
      </c>
      <c r="K2000" s="16" t="n">
        <v>0.630312035661218</v>
      </c>
      <c r="L2000" s="16" t="n">
        <v>0.57696329315943</v>
      </c>
    </row>
    <row r="2001" customFormat="false" ht="15" hidden="false" customHeight="false" outlineLevel="0" collapsed="false">
      <c r="A2001" s="17" t="n">
        <v>2396</v>
      </c>
      <c r="B2001" s="16" t="n">
        <v>0.103652348755686</v>
      </c>
      <c r="C2001" s="16" t="n">
        <v>0.122745752982231</v>
      </c>
      <c r="D2001" s="16" t="n">
        <v>1</v>
      </c>
      <c r="E2001" s="17" t="n">
        <v>99.7</v>
      </c>
      <c r="F2001" s="16" t="n">
        <v>9.80284418876444</v>
      </c>
      <c r="G2001" s="16" t="n">
        <v>9.18198612141442</v>
      </c>
      <c r="H2001" s="16" t="n">
        <v>3.03796488769904</v>
      </c>
      <c r="I2001" s="16" t="n">
        <v>1.30102999566398</v>
      </c>
      <c r="J2001" s="16" t="n">
        <v>0.581748694965344</v>
      </c>
      <c r="K2001" s="16" t="n">
        <v>0.630334048759012</v>
      </c>
      <c r="L2001" s="16" t="n">
        <v>0.579626877992405</v>
      </c>
    </row>
    <row r="2002" customFormat="false" ht="15" hidden="false" customHeight="false" outlineLevel="0" collapsed="false">
      <c r="A2002" s="17" t="n">
        <v>2397</v>
      </c>
      <c r="B2002" s="16" t="n">
        <v>0.103214601730859</v>
      </c>
      <c r="C2002" s="16" t="n">
        <v>0.122247512005325</v>
      </c>
      <c r="D2002" s="16" t="n">
        <v>1</v>
      </c>
      <c r="E2002" s="17" t="n">
        <v>99.7</v>
      </c>
      <c r="F2002" s="16" t="n">
        <v>9.82538085755507</v>
      </c>
      <c r="G2002" s="16" t="n">
        <v>9.20192480948514</v>
      </c>
      <c r="H2002" s="16" t="n">
        <v>3.03796488769904</v>
      </c>
      <c r="I2002" s="16" t="n">
        <v>1.30102999566398</v>
      </c>
      <c r="J2002" s="16" t="n">
        <v>0.464018986835073</v>
      </c>
      <c r="K2002" s="16" t="n">
        <v>0.630422101150184</v>
      </c>
      <c r="L2002" s="16" t="n">
        <v>0.584073523746629</v>
      </c>
    </row>
    <row r="2003" customFormat="false" ht="15" hidden="false" customHeight="false" outlineLevel="0" collapsed="false">
      <c r="A2003" s="17" t="n">
        <v>2398</v>
      </c>
      <c r="B2003" s="16" t="n">
        <v>0.102753856667766</v>
      </c>
      <c r="C2003" s="16" t="n">
        <v>0.121739844615844</v>
      </c>
      <c r="D2003" s="16" t="n">
        <v>1</v>
      </c>
      <c r="E2003" s="17" t="n">
        <v>99.7</v>
      </c>
      <c r="F2003" s="16" t="n">
        <v>9.86387983389128</v>
      </c>
      <c r="G2003" s="16" t="n">
        <v>9.23781017021866</v>
      </c>
      <c r="H2003" s="16" t="n">
        <v>3.03808058994646</v>
      </c>
      <c r="I2003" s="16" t="n">
        <v>1.30102999566398</v>
      </c>
      <c r="J2003" s="16" t="n">
        <v>0.739088326444908</v>
      </c>
      <c r="K2003" s="16" t="n">
        <v>0.630730284519289</v>
      </c>
      <c r="L2003" s="16" t="n">
        <v>0.587705684882505</v>
      </c>
    </row>
    <row r="2004" customFormat="false" ht="15" hidden="false" customHeight="false" outlineLevel="0" collapsed="false">
      <c r="A2004" s="17" t="n">
        <v>2399</v>
      </c>
      <c r="B2004" s="16" t="n">
        <v>0.102293188235274</v>
      </c>
      <c r="C2004" s="16" t="n">
        <v>0.121238027780938</v>
      </c>
      <c r="D2004" s="16" t="n">
        <v>1</v>
      </c>
      <c r="E2004" s="17" t="n">
        <v>99.7</v>
      </c>
      <c r="F2004" s="16" t="n">
        <v>9.91015107794373</v>
      </c>
      <c r="G2004" s="16" t="n">
        <v>9.28233022447134</v>
      </c>
      <c r="H2004" s="16" t="n">
        <v>3.03808058994646</v>
      </c>
      <c r="I2004" s="16" t="n">
        <v>1.30102999566398</v>
      </c>
      <c r="J2004" s="16" t="n">
        <v>0.378386148338544</v>
      </c>
      <c r="K2004" s="16" t="n">
        <v>0.630961422046118</v>
      </c>
      <c r="L2004" s="16" t="n">
        <v>0.591161741236036</v>
      </c>
    </row>
    <row r="2005" customFormat="false" ht="15" hidden="false" customHeight="false" outlineLevel="0" collapsed="false">
      <c r="A2005" s="17" t="n">
        <v>2400</v>
      </c>
      <c r="B2005" s="16" t="n">
        <v>0.101842873405527</v>
      </c>
      <c r="C2005" s="16" t="n">
        <v>0.120740823813037</v>
      </c>
      <c r="D2005" s="16" t="n">
        <v>1</v>
      </c>
      <c r="E2005" s="17" t="n">
        <v>99.7</v>
      </c>
      <c r="F2005" s="16" t="n">
        <v>9.95003047228017</v>
      </c>
      <c r="G2005" s="16" t="n">
        <v>9.31691327899783</v>
      </c>
      <c r="H2005" s="16" t="n">
        <v>3.03808058994646</v>
      </c>
      <c r="I2005" s="16" t="n">
        <v>1.30102999566398</v>
      </c>
      <c r="J2005" s="16" t="n">
        <v>0.586346392553776</v>
      </c>
      <c r="K2005" s="16" t="n">
        <v>0.631269605415222</v>
      </c>
      <c r="L2005" s="16" t="n">
        <v>0.593286005173078</v>
      </c>
    </row>
    <row r="2006" customFormat="false" ht="15" hidden="false" customHeight="false" outlineLevel="0" collapsed="false">
      <c r="A2006" s="17" t="n">
        <v>2401</v>
      </c>
      <c r="B2006" s="16" t="n">
        <v>0.101391126077484</v>
      </c>
      <c r="C2006" s="16" t="n">
        <v>0.120232184831313</v>
      </c>
      <c r="D2006" s="16" t="n">
        <v>1</v>
      </c>
      <c r="E2006" s="17" t="n">
        <v>99.8</v>
      </c>
      <c r="F2006" s="16" t="n">
        <v>9.97971588233026</v>
      </c>
      <c r="G2006" s="16" t="n">
        <v>9.34033686816316</v>
      </c>
      <c r="H2006" s="16" t="n">
        <v>3.03808058994646</v>
      </c>
      <c r="I2006" s="16" t="n">
        <v>1.30102999566398</v>
      </c>
      <c r="J2006" s="16" t="n">
        <v>0.518457517471956</v>
      </c>
      <c r="K2006" s="16" t="n">
        <v>0.631302625061912</v>
      </c>
      <c r="L2006" s="16" t="n">
        <v>0.593869352264598</v>
      </c>
    </row>
    <row r="2007" customFormat="false" ht="15" hidden="false" customHeight="false" outlineLevel="0" collapsed="false">
      <c r="A2007" s="17" t="n">
        <v>2402</v>
      </c>
      <c r="B2007" s="16" t="n">
        <v>0.100954274032955</v>
      </c>
      <c r="C2007" s="16" t="n">
        <v>0.11972195473548</v>
      </c>
      <c r="D2007" s="16" t="n">
        <v>1</v>
      </c>
      <c r="E2007" s="17" t="n">
        <v>99.8</v>
      </c>
      <c r="F2007" s="16" t="n">
        <v>9.99464954568218</v>
      </c>
      <c r="G2007" s="16" t="n">
        <v>9.35343563828422</v>
      </c>
      <c r="H2007" s="16" t="n">
        <v>3.03808058994646</v>
      </c>
      <c r="I2007" s="16" t="n">
        <v>1.30102999566398</v>
      </c>
      <c r="J2007" s="16" t="n">
        <v>0.564026743798041</v>
      </c>
      <c r="K2007" s="16" t="n">
        <v>0.631357657806395</v>
      </c>
      <c r="L2007" s="16" t="n">
        <v>0.594188542182599</v>
      </c>
    </row>
    <row r="2008" customFormat="false" ht="15" hidden="false" customHeight="false" outlineLevel="0" collapsed="false">
      <c r="A2008" s="17" t="n">
        <v>2403</v>
      </c>
      <c r="B2008" s="16" t="n">
        <v>0.100508303112454</v>
      </c>
      <c r="C2008" s="16" t="n">
        <v>0.119200785648504</v>
      </c>
      <c r="D2008" s="16" t="n">
        <v>1</v>
      </c>
      <c r="E2008" s="17" t="n">
        <v>99.8</v>
      </c>
      <c r="F2008" s="17" t="n">
        <v>10.0134814373745</v>
      </c>
      <c r="G2008" s="16" t="n">
        <v>9.368662337689</v>
      </c>
      <c r="H2008" s="16" t="n">
        <v>3.03808058994646</v>
      </c>
      <c r="I2008" s="16" t="n">
        <v>1.30102999566398</v>
      </c>
      <c r="J2008" s="16" t="n">
        <v>0.37979901385584</v>
      </c>
      <c r="K2008" s="16" t="n">
        <v>0.631401684001981</v>
      </c>
      <c r="L2008" s="16" t="n">
        <v>0.594155522535909</v>
      </c>
    </row>
    <row r="2009" customFormat="false" ht="15" hidden="false" customHeight="false" outlineLevel="0" collapsed="false">
      <c r="A2009" s="17" t="n">
        <v>2404</v>
      </c>
      <c r="B2009" s="16" t="n">
        <v>0.100051453902766</v>
      </c>
      <c r="C2009" s="16" t="n">
        <v>0.118670939269959</v>
      </c>
      <c r="D2009" s="16" t="n">
        <v>1</v>
      </c>
      <c r="E2009" s="17" t="n">
        <v>99.8</v>
      </c>
      <c r="F2009" s="17" t="n">
        <v>10.0369758640931</v>
      </c>
      <c r="G2009" s="16" t="n">
        <v>9.38849181032119</v>
      </c>
      <c r="H2009" s="16" t="n">
        <v>3.03808058994646</v>
      </c>
      <c r="I2009" s="16" t="n">
        <v>1.30102999566398</v>
      </c>
      <c r="J2009" s="16" t="n">
        <v>0.855907626159121</v>
      </c>
      <c r="K2009" s="16" t="n">
        <v>0.631676847724396</v>
      </c>
      <c r="L2009" s="16" t="n">
        <v>0.595322216718948</v>
      </c>
    </row>
    <row r="2010" customFormat="false" ht="15" hidden="false" customHeight="false" outlineLevel="0" collapsed="false">
      <c r="A2010" s="17" t="n">
        <v>2405</v>
      </c>
      <c r="B2010" s="16" t="n">
        <v>0.0995968379080295</v>
      </c>
      <c r="C2010" s="16" t="n">
        <v>0.118146292560832</v>
      </c>
      <c r="D2010" s="16" t="n">
        <v>1</v>
      </c>
      <c r="E2010" s="17" t="n">
        <v>99.8</v>
      </c>
      <c r="F2010" s="17" t="n">
        <v>10.0641423654574</v>
      </c>
      <c r="G2010" s="16" t="n">
        <v>9.41381417098715</v>
      </c>
      <c r="H2010" s="16" t="n">
        <v>3.03808058994646</v>
      </c>
      <c r="I2010" s="16" t="n">
        <v>1.30102999566398</v>
      </c>
      <c r="J2010" s="16" t="n">
        <v>0.529239905834528</v>
      </c>
      <c r="K2010" s="16" t="n">
        <v>0.631687854273293</v>
      </c>
      <c r="L2010" s="16" t="n">
        <v>0.597270375873645</v>
      </c>
    </row>
    <row r="2011" customFormat="false" ht="15" hidden="false" customHeight="false" outlineLevel="0" collapsed="false">
      <c r="A2011" s="17" t="n">
        <v>2406</v>
      </c>
      <c r="B2011" s="16" t="n">
        <v>0.0991234909053202</v>
      </c>
      <c r="C2011" s="16" t="n">
        <v>0.117614092092192</v>
      </c>
      <c r="D2011" s="16" t="n">
        <v>1</v>
      </c>
      <c r="E2011" s="17" t="n">
        <v>99.8</v>
      </c>
      <c r="F2011" s="17" t="n">
        <v>10.1049615597377</v>
      </c>
      <c r="G2011" s="16" t="n">
        <v>9.44998846022174</v>
      </c>
      <c r="H2011" s="16" t="n">
        <v>3.03808058994646</v>
      </c>
      <c r="I2011" s="16" t="n">
        <v>1.30102999566398</v>
      </c>
      <c r="J2011" s="16" t="n">
        <v>0.575445237582901</v>
      </c>
      <c r="K2011" s="16" t="n">
        <v>0.631996037642397</v>
      </c>
      <c r="L2011" s="16" t="n">
        <v>0.599537724946343</v>
      </c>
    </row>
    <row r="2012" customFormat="false" ht="15" hidden="false" customHeight="false" outlineLevel="0" collapsed="false">
      <c r="A2012" s="17" t="n">
        <v>2407</v>
      </c>
      <c r="B2012" s="16" t="n">
        <v>0.0986516708301174</v>
      </c>
      <c r="C2012" s="16" t="n">
        <v>0.117092297505172</v>
      </c>
      <c r="D2012" s="16" t="n">
        <v>1</v>
      </c>
      <c r="E2012" s="17" t="n">
        <v>99.8</v>
      </c>
      <c r="F2012" s="17" t="n">
        <v>10.149604002429</v>
      </c>
      <c r="G2012" s="16" t="n">
        <v>9.48709415009291</v>
      </c>
      <c r="H2012" s="16" t="n">
        <v>3.03808058994646</v>
      </c>
      <c r="I2012" s="16" t="n">
        <v>1.30102999566398</v>
      </c>
      <c r="J2012" s="16" t="n">
        <v>0.580842698738214</v>
      </c>
      <c r="K2012" s="16" t="n">
        <v>0.631996037642397</v>
      </c>
      <c r="L2012" s="16" t="n">
        <v>0.60145286445435</v>
      </c>
    </row>
    <row r="2013" customFormat="false" ht="15" hidden="false" customHeight="false" outlineLevel="0" collapsed="false">
      <c r="A2013" s="17" t="n">
        <v>2408</v>
      </c>
      <c r="B2013" s="16" t="n">
        <v>0.0981954255313785</v>
      </c>
      <c r="C2013" s="16" t="n">
        <v>0.116577474181755</v>
      </c>
      <c r="D2013" s="16" t="n">
        <v>1</v>
      </c>
      <c r="E2013" s="17" t="n">
        <v>99.8</v>
      </c>
      <c r="F2013" s="17" t="n">
        <v>10.1853639022415</v>
      </c>
      <c r="G2013" s="16" t="n">
        <v>9.51807628464693</v>
      </c>
      <c r="H2013" s="16" t="n">
        <v>3.03808058994646</v>
      </c>
      <c r="I2013" s="16" t="n">
        <v>1.30102999566398</v>
      </c>
      <c r="J2013" s="16" t="n">
        <v>0.730363734043063</v>
      </c>
      <c r="K2013" s="16" t="n">
        <v>0.632161135875846</v>
      </c>
      <c r="L2013" s="16" t="n">
        <v>0.602641571735183</v>
      </c>
    </row>
    <row r="2014" customFormat="false" ht="15" hidden="false" customHeight="false" outlineLevel="0" collapsed="false">
      <c r="A2014" s="17" t="n">
        <v>2409</v>
      </c>
      <c r="B2014" s="16" t="n">
        <v>0.0977450380170787</v>
      </c>
      <c r="C2014" s="16" t="n">
        <v>0.116050894965832</v>
      </c>
      <c r="D2014" s="16" t="n">
        <v>1</v>
      </c>
      <c r="E2014" s="17" t="n">
        <v>99.8</v>
      </c>
      <c r="F2014" s="17" t="n">
        <v>10.199811613068</v>
      </c>
      <c r="G2014" s="16" t="n">
        <v>9.52866357466016</v>
      </c>
      <c r="H2014" s="16" t="n">
        <v>3.03808058994646</v>
      </c>
      <c r="I2014" s="16" t="n">
        <v>1.30102999566398</v>
      </c>
      <c r="J2014" s="16" t="n">
        <v>0.799026114937818</v>
      </c>
      <c r="K2014" s="16" t="n">
        <v>0.632480325793847</v>
      </c>
      <c r="L2014" s="16" t="n">
        <v>0.603599141489186</v>
      </c>
    </row>
    <row r="2015" customFormat="false" ht="15" hidden="false" customHeight="false" outlineLevel="0" collapsed="false">
      <c r="A2015" s="17" t="n">
        <v>2410</v>
      </c>
      <c r="B2015" s="16" t="n">
        <v>0.0973018698670246</v>
      </c>
      <c r="C2015" s="16" t="n">
        <v>0.115535071410272</v>
      </c>
      <c r="D2015" s="16" t="n">
        <v>1</v>
      </c>
      <c r="E2015" s="17" t="n">
        <v>99.8</v>
      </c>
      <c r="F2015" s="17" t="n">
        <v>10.2155787667336</v>
      </c>
      <c r="G2015" s="16" t="n">
        <v>9.54248757303978</v>
      </c>
      <c r="H2015" s="16" t="n">
        <v>3.03808058994646</v>
      </c>
      <c r="I2015" s="16" t="n">
        <v>1.30102999566398</v>
      </c>
      <c r="J2015" s="16" t="n">
        <v>0.561773000454831</v>
      </c>
      <c r="K2015" s="16" t="n">
        <v>0.632733476418469</v>
      </c>
      <c r="L2015" s="16" t="n">
        <v>0.604468658852017</v>
      </c>
    </row>
    <row r="2016" customFormat="false" ht="15" hidden="false" customHeight="false" outlineLevel="0" collapsed="false">
      <c r="A2016" s="17" t="n">
        <v>2411</v>
      </c>
      <c r="B2016" s="16" t="n">
        <v>0.0968586908998313</v>
      </c>
      <c r="C2016" s="16" t="n">
        <v>0.11501992012846</v>
      </c>
      <c r="D2016" s="16" t="n">
        <v>1</v>
      </c>
      <c r="E2016" s="17" t="n">
        <v>99.8</v>
      </c>
      <c r="F2016" s="17" t="n">
        <v>10.2403141727584</v>
      </c>
      <c r="G2016" s="16" t="n">
        <v>9.56331038970158</v>
      </c>
      <c r="H2016" s="16" t="n">
        <v>3.03808058994646</v>
      </c>
      <c r="I2016" s="16" t="n">
        <v>1.30102999566398</v>
      </c>
      <c r="J2016" s="16" t="n">
        <v>0.621299363358355</v>
      </c>
      <c r="K2016" s="16" t="n">
        <v>0.632678443673986</v>
      </c>
      <c r="L2016" s="16" t="n">
        <v>0.606185680479886</v>
      </c>
    </row>
    <row r="2017" customFormat="false" ht="15" hidden="false" customHeight="false" outlineLevel="0" collapsed="false">
      <c r="A2017" s="17" t="n">
        <v>2412</v>
      </c>
      <c r="B2017" s="16" t="n">
        <v>0.0964236167569955</v>
      </c>
      <c r="C2017" s="16" t="n">
        <v>0.114503381079143</v>
      </c>
      <c r="D2017" s="16" t="n">
        <v>1</v>
      </c>
      <c r="E2017" s="17" t="n">
        <v>99.8</v>
      </c>
      <c r="F2017" s="17" t="n">
        <v>10.2532068565345</v>
      </c>
      <c r="G2017" s="16" t="n">
        <v>9.57225491463264</v>
      </c>
      <c r="H2017" s="16" t="n">
        <v>3.03808058994646</v>
      </c>
      <c r="I2017" s="16" t="n">
        <v>1.30102999566398</v>
      </c>
      <c r="J2017" s="16" t="n">
        <v>0.738961799584212</v>
      </c>
      <c r="K2017" s="16" t="n">
        <v>0.632733476418469</v>
      </c>
      <c r="L2017" s="16" t="n">
        <v>0.607352374662925</v>
      </c>
    </row>
    <row r="2018" customFormat="false" ht="15" hidden="false" customHeight="false" outlineLevel="0" collapsed="false">
      <c r="A2018" s="17" t="n">
        <v>2413</v>
      </c>
      <c r="B2018" s="16" t="n">
        <v>0.0959970427056154</v>
      </c>
      <c r="C2018" s="16" t="n">
        <v>0.113998978449942</v>
      </c>
      <c r="D2018" s="16" t="n">
        <v>1</v>
      </c>
      <c r="E2018" s="17" t="n">
        <v>99.8</v>
      </c>
      <c r="F2018" s="17" t="n">
        <v>10.2722359885128</v>
      </c>
      <c r="G2018" s="16" t="n">
        <v>9.58521472160598</v>
      </c>
      <c r="H2018" s="16" t="n">
        <v>3.03808058994646</v>
      </c>
      <c r="I2018" s="16" t="n">
        <v>1.30102999566398</v>
      </c>
      <c r="J2018" s="16" t="n">
        <v>0.662775724382404</v>
      </c>
      <c r="K2018" s="16" t="n">
        <v>0.632744482967366</v>
      </c>
      <c r="L2018" s="16" t="n">
        <v>0.607913708656651</v>
      </c>
    </row>
    <row r="2019" customFormat="false" ht="15" hidden="false" customHeight="false" outlineLevel="0" collapsed="false">
      <c r="A2019" s="17" t="n">
        <v>2414</v>
      </c>
      <c r="B2019" s="16" t="n">
        <v>0.0955592907965184</v>
      </c>
      <c r="C2019" s="16" t="n">
        <v>0.1134882693637</v>
      </c>
      <c r="D2019" s="16" t="n">
        <v>1</v>
      </c>
      <c r="E2019" s="17" t="n">
        <v>99.8</v>
      </c>
      <c r="F2019" s="17" t="n">
        <v>10.2957573871904</v>
      </c>
      <c r="G2019" s="16" t="n">
        <v>9.6027409338872</v>
      </c>
      <c r="H2019" s="16" t="n">
        <v>3.03808058994646</v>
      </c>
      <c r="I2019" s="16" t="n">
        <v>1.30102999566398</v>
      </c>
      <c r="J2019" s="16" t="n">
        <v>0.683472099180796</v>
      </c>
      <c r="K2019" s="16" t="n">
        <v>0.632777502614055</v>
      </c>
      <c r="L2019" s="16" t="n">
        <v>0.608805239117275</v>
      </c>
    </row>
    <row r="2020" customFormat="false" ht="15" hidden="false" customHeight="false" outlineLevel="0" collapsed="false">
      <c r="A2020" s="17" t="n">
        <v>2415</v>
      </c>
      <c r="B2020" s="16" t="n">
        <v>0.0951337052716149</v>
      </c>
      <c r="C2020" s="16" t="n">
        <v>0.112984794536592</v>
      </c>
      <c r="D2020" s="16" t="n">
        <v>1</v>
      </c>
      <c r="E2020" s="17" t="n">
        <v>99.8</v>
      </c>
      <c r="F2020" s="17" t="n">
        <v>10.3042386405947</v>
      </c>
      <c r="G2020" s="16" t="n">
        <v>9.6088355098519</v>
      </c>
      <c r="H2020" s="16" t="n">
        <v>3.03808058994646</v>
      </c>
      <c r="I2020" s="16" t="n">
        <v>1.30102999566398</v>
      </c>
      <c r="J2020" s="16" t="n">
        <v>0.501172705824276</v>
      </c>
      <c r="K2020" s="16" t="n">
        <v>0.632953607396401</v>
      </c>
      <c r="L2020" s="16" t="n">
        <v>0.609696769577899</v>
      </c>
    </row>
    <row r="2021" customFormat="false" ht="15" hidden="false" customHeight="false" outlineLevel="0" collapsed="false">
      <c r="A2021" s="17" t="n">
        <v>2416</v>
      </c>
      <c r="B2021" s="16" t="n">
        <v>0.0947215355380818</v>
      </c>
      <c r="C2021" s="16" t="n">
        <v>0.112492965564774</v>
      </c>
      <c r="D2021" s="16" t="n">
        <v>1</v>
      </c>
      <c r="E2021" s="17" t="n">
        <v>99.8</v>
      </c>
      <c r="F2021" s="17" t="n">
        <v>10.3139242742976</v>
      </c>
      <c r="G2021" s="16" t="n">
        <v>9.61163427686544</v>
      </c>
      <c r="H2021" s="16" t="n">
        <v>3.03808058994646</v>
      </c>
      <c r="I2021" s="16" t="n">
        <v>1.30102999566398</v>
      </c>
      <c r="J2021" s="16" t="n">
        <v>0.733741505556816</v>
      </c>
      <c r="K2021" s="16" t="n">
        <v>0.633074679434263</v>
      </c>
      <c r="L2021" s="16" t="n">
        <v>0.609806835066865</v>
      </c>
    </row>
    <row r="2022" customFormat="false" ht="15" hidden="false" customHeight="false" outlineLevel="0" collapsed="false">
      <c r="A2022" s="17" t="n">
        <v>2417</v>
      </c>
      <c r="B2022" s="16" t="n">
        <v>0.094294924730504</v>
      </c>
      <c r="C2022" s="16" t="n">
        <v>0.111996495899749</v>
      </c>
      <c r="D2022" s="16" t="n">
        <v>1</v>
      </c>
      <c r="E2022" s="17" t="n">
        <v>99.8</v>
      </c>
      <c r="F2022" s="17" t="n">
        <v>10.3341306682662</v>
      </c>
      <c r="G2022" s="16" t="n">
        <v>9.62236477895015</v>
      </c>
      <c r="H2022" s="16" t="n">
        <v>3.03808058994646</v>
      </c>
      <c r="I2022" s="16" t="n">
        <v>1.30102999566398</v>
      </c>
      <c r="J2022" s="16" t="n">
        <v>0.570810128710764</v>
      </c>
      <c r="K2022" s="16" t="n">
        <v>0.633415882450058</v>
      </c>
      <c r="L2022" s="16" t="n">
        <v>0.609971933300314</v>
      </c>
    </row>
    <row r="2023" customFormat="false" ht="15" hidden="false" customHeight="false" outlineLevel="0" collapsed="false">
      <c r="A2023" s="17" t="n">
        <v>2418</v>
      </c>
      <c r="B2023" s="16" t="n">
        <v>0.0938795659277174</v>
      </c>
      <c r="C2023" s="16" t="n">
        <v>0.111511475607244</v>
      </c>
      <c r="D2023" s="16" t="n">
        <v>1</v>
      </c>
      <c r="E2023" s="17" t="n">
        <v>99.8</v>
      </c>
      <c r="F2023" s="17" t="n">
        <v>10.354110487321</v>
      </c>
      <c r="G2023" s="16" t="n">
        <v>9.6322686541816</v>
      </c>
      <c r="H2023" s="16" t="n">
        <v>3.03808058994646</v>
      </c>
      <c r="I2023" s="16" t="n">
        <v>1.30102999566398</v>
      </c>
      <c r="J2023" s="16" t="n">
        <v>0.471641077625148</v>
      </c>
      <c r="K2023" s="16" t="n">
        <v>0.633647019976886</v>
      </c>
      <c r="L2023" s="16" t="n">
        <v>0.609718782675692</v>
      </c>
    </row>
    <row r="2024" customFormat="false" ht="15" hidden="false" customHeight="false" outlineLevel="0" collapsed="false">
      <c r="A2024" s="17" t="n">
        <v>2419</v>
      </c>
      <c r="B2024" s="16" t="n">
        <v>0.0934668957359261</v>
      </c>
      <c r="C2024" s="16" t="n">
        <v>0.111028426690761</v>
      </c>
      <c r="D2024" s="16" t="n">
        <v>1</v>
      </c>
      <c r="E2024" s="17" t="n">
        <v>99.8</v>
      </c>
      <c r="F2024" s="17" t="n">
        <v>10.378939529379</v>
      </c>
      <c r="G2024" s="16" t="n">
        <v>9.64869023436888</v>
      </c>
      <c r="H2024" s="16" t="n">
        <v>3.03808058994646</v>
      </c>
      <c r="I2024" s="16" t="n">
        <v>1.30102999566398</v>
      </c>
      <c r="J2024" s="16" t="n">
        <v>0.380208646259917</v>
      </c>
      <c r="K2024" s="16" t="n">
        <v>0.633691046172473</v>
      </c>
      <c r="L2024" s="16" t="n">
        <v>0.608552088492653</v>
      </c>
    </row>
    <row r="2025" customFormat="false" ht="15" hidden="false" customHeight="false" outlineLevel="0" collapsed="false">
      <c r="A2025" s="17" t="n">
        <v>2420</v>
      </c>
      <c r="B2025" s="16" t="n">
        <v>0.0930405732382227</v>
      </c>
      <c r="C2025" s="16" t="n">
        <v>0.110547588753443</v>
      </c>
      <c r="D2025" s="16" t="n">
        <v>1</v>
      </c>
      <c r="E2025" s="17" t="n">
        <v>99.8</v>
      </c>
      <c r="F2025" s="17" t="n">
        <v>10.4145415602016</v>
      </c>
      <c r="G2025" s="16" t="n">
        <v>9.66845685800148</v>
      </c>
      <c r="H2025" s="16" t="n">
        <v>3.03808058994646</v>
      </c>
      <c r="I2025" s="16" t="n">
        <v>1.30102999566398</v>
      </c>
      <c r="J2025" s="16" t="n">
        <v>0.789677726613866</v>
      </c>
      <c r="K2025" s="16" t="n">
        <v>0.633790105112542</v>
      </c>
      <c r="L2025" s="16" t="n">
        <v>0.607660558032029</v>
      </c>
    </row>
    <row r="2026" customFormat="false" ht="15" hidden="false" customHeight="false" outlineLevel="0" collapsed="false">
      <c r="A2026" s="17" t="n">
        <v>2421</v>
      </c>
      <c r="B2026" s="16" t="n">
        <v>0.0926288220617506</v>
      </c>
      <c r="C2026" s="16" t="n">
        <v>0.110069117017566</v>
      </c>
      <c r="D2026" s="16" t="n">
        <v>1</v>
      </c>
      <c r="E2026" s="17" t="n">
        <v>99.8</v>
      </c>
      <c r="F2026" s="17" t="n">
        <v>10.4330264349889</v>
      </c>
      <c r="G2026" s="16" t="n">
        <v>9.68230921439158</v>
      </c>
      <c r="H2026" s="16" t="n">
        <v>3.03808058994646</v>
      </c>
      <c r="I2026" s="16" t="n">
        <v>1.30102999566398</v>
      </c>
      <c r="J2026" s="16" t="n">
        <v>0.847342619251571</v>
      </c>
      <c r="K2026" s="16" t="n">
        <v>0.633889164052611</v>
      </c>
      <c r="L2026" s="16" t="n">
        <v>0.608695173628309</v>
      </c>
    </row>
    <row r="2027" customFormat="false" ht="15" hidden="false" customHeight="false" outlineLevel="0" collapsed="false">
      <c r="A2027" s="17" t="n">
        <v>2422</v>
      </c>
      <c r="B2027" s="16" t="n">
        <v>0.0922198957315198</v>
      </c>
      <c r="C2027" s="16" t="n">
        <v>0.109579095237765</v>
      </c>
      <c r="D2027" s="16" t="n">
        <v>1</v>
      </c>
      <c r="E2027" s="17" t="n">
        <v>99.8</v>
      </c>
      <c r="F2027" s="17" t="n">
        <v>10.4409727495428</v>
      </c>
      <c r="G2027" s="16" t="n">
        <v>9.68792060675194</v>
      </c>
      <c r="H2027" s="16" t="n">
        <v>3.03808058994646</v>
      </c>
      <c r="I2027" s="16" t="n">
        <v>1.30102999566398</v>
      </c>
      <c r="J2027" s="16" t="n">
        <v>0.591466337213305</v>
      </c>
      <c r="K2027" s="16" t="n">
        <v>0.633977216443784</v>
      </c>
      <c r="L2027" s="16" t="n">
        <v>0.610456221451764</v>
      </c>
    </row>
    <row r="2028" customFormat="false" ht="15" hidden="false" customHeight="false" outlineLevel="0" collapsed="false">
      <c r="A2028" s="17" t="n">
        <v>2423</v>
      </c>
      <c r="B2028" s="16" t="n">
        <v>0.0918144792594292</v>
      </c>
      <c r="C2028" s="16" t="n">
        <v>0.109107829381284</v>
      </c>
      <c r="D2028" s="16" t="n">
        <v>1</v>
      </c>
      <c r="E2028" s="17" t="n">
        <v>99.8</v>
      </c>
      <c r="F2028" s="17" t="n">
        <v>10.4598111065337</v>
      </c>
      <c r="G2028" s="16" t="n">
        <v>9.70086613952215</v>
      </c>
      <c r="H2028" s="16" t="n">
        <v>3.03808058994646</v>
      </c>
      <c r="I2028" s="16" t="n">
        <v>1.30102999566398</v>
      </c>
      <c r="J2028" s="16" t="n">
        <v>0.528861488067585</v>
      </c>
      <c r="K2028" s="16" t="n">
        <v>0.634274393263992</v>
      </c>
      <c r="L2028" s="16" t="n">
        <v>0.611413791205767</v>
      </c>
    </row>
    <row r="2029" customFormat="false" ht="15" hidden="false" customHeight="false" outlineLevel="0" collapsed="false">
      <c r="A2029" s="17" t="n">
        <v>2424</v>
      </c>
      <c r="B2029" s="16" t="n">
        <v>0.0914188598041181</v>
      </c>
      <c r="C2029" s="16" t="n">
        <v>0.108643756346309</v>
      </c>
      <c r="D2029" s="16" t="n">
        <v>1</v>
      </c>
      <c r="E2029" s="17" t="n">
        <v>99.8</v>
      </c>
      <c r="F2029" s="17" t="n">
        <v>10.4750418524888</v>
      </c>
      <c r="G2029" s="16" t="n">
        <v>9.71132437061597</v>
      </c>
      <c r="H2029" s="16" t="n">
        <v>3.03808058994646</v>
      </c>
      <c r="I2029" s="16" t="n">
        <v>1.30102999566398</v>
      </c>
      <c r="J2029" s="16" t="n">
        <v>0.467055491260785</v>
      </c>
      <c r="K2029" s="16" t="n">
        <v>0.634494524241924</v>
      </c>
      <c r="L2029" s="16" t="n">
        <v>0.613593087887293</v>
      </c>
    </row>
    <row r="2030" customFormat="false" ht="15" hidden="false" customHeight="false" outlineLevel="0" collapsed="false">
      <c r="A2030" s="17" t="n">
        <v>2425</v>
      </c>
      <c r="B2030" s="16" t="n">
        <v>0.0910112168777872</v>
      </c>
      <c r="C2030" s="16" t="n">
        <v>0.108171950184351</v>
      </c>
      <c r="D2030" s="16" t="n">
        <v>1</v>
      </c>
      <c r="E2030" s="17" t="n">
        <v>99.8</v>
      </c>
      <c r="F2030" s="17" t="n">
        <v>10.5025158464851</v>
      </c>
      <c r="G2030" s="16" t="n">
        <v>9.7326223695632</v>
      </c>
      <c r="H2030" s="16" t="n">
        <v>3.03808058994646</v>
      </c>
      <c r="I2030" s="16" t="n">
        <v>1.30102999566398</v>
      </c>
      <c r="J2030" s="16" t="n">
        <v>0.546022400468455</v>
      </c>
      <c r="K2030" s="16" t="n">
        <v>0.634351439106268</v>
      </c>
      <c r="L2030" s="16" t="n">
        <v>0.615904463155578</v>
      </c>
    </row>
    <row r="2031" customFormat="false" ht="15" hidden="false" customHeight="false" outlineLevel="0" collapsed="false">
      <c r="A2031" s="17" t="n">
        <v>2426</v>
      </c>
      <c r="B2031" s="16" t="n">
        <v>0.0906147776654473</v>
      </c>
      <c r="C2031" s="16" t="n">
        <v>0.1077181701154</v>
      </c>
      <c r="D2031" s="16" t="n">
        <v>1</v>
      </c>
      <c r="E2031" s="17" t="n">
        <v>99.8</v>
      </c>
      <c r="F2031" s="17" t="n">
        <v>10.5313395379911</v>
      </c>
      <c r="G2031" s="16" t="n">
        <v>9.74964990262364</v>
      </c>
      <c r="H2031" s="16" t="n">
        <v>3.03808058994646</v>
      </c>
      <c r="I2031" s="16" t="n">
        <v>1.30102999566398</v>
      </c>
      <c r="J2031" s="16" t="n">
        <v>0.53340894966852</v>
      </c>
      <c r="K2031" s="16" t="n">
        <v>0.63453855043751</v>
      </c>
      <c r="L2031" s="16" t="n">
        <v>0.618623080733036</v>
      </c>
    </row>
    <row r="2032" customFormat="false" ht="15" hidden="false" customHeight="false" outlineLevel="0" collapsed="false">
      <c r="A2032" s="17" t="n">
        <v>2427</v>
      </c>
      <c r="B2032" s="16" t="n">
        <v>0.0902428112096257</v>
      </c>
      <c r="C2032" s="16" t="n">
        <v>0.107264216933925</v>
      </c>
      <c r="D2032" s="16" t="n">
        <v>1</v>
      </c>
      <c r="E2032" s="17" t="n">
        <v>99.8</v>
      </c>
      <c r="F2032" s="17" t="n">
        <v>10.5292505280704</v>
      </c>
      <c r="G2032" s="16" t="n">
        <v>9.74964990262364</v>
      </c>
      <c r="H2032" s="16" t="n">
        <v>3.03808058994646</v>
      </c>
      <c r="I2032" s="16" t="n">
        <v>1.30102999566398</v>
      </c>
      <c r="J2032" s="16" t="n">
        <v>0.476165571704884</v>
      </c>
      <c r="K2032" s="16" t="n">
        <v>0.634758681415442</v>
      </c>
      <c r="L2032" s="16" t="n">
        <v>0.621594848935116</v>
      </c>
    </row>
    <row r="2033" customFormat="false" ht="15" hidden="false" customHeight="false" outlineLevel="0" collapsed="false">
      <c r="A2033" s="17" t="n">
        <v>2428</v>
      </c>
      <c r="B2033" s="16" t="n">
        <v>0.0898798121346368</v>
      </c>
      <c r="C2033" s="16" t="n">
        <v>0.106804845979185</v>
      </c>
      <c r="D2033" s="16" t="n">
        <v>1</v>
      </c>
      <c r="E2033" s="17" t="n">
        <v>99.8</v>
      </c>
      <c r="F2033" s="17" t="n">
        <v>10.5158631056427</v>
      </c>
      <c r="G2033" s="16" t="n">
        <v>9.7424403152625</v>
      </c>
      <c r="H2033" s="16" t="n">
        <v>3.03808058994646</v>
      </c>
      <c r="I2033" s="16" t="n">
        <v>1.30102999566398</v>
      </c>
      <c r="J2033" s="16" t="n">
        <v>0.835907262829282</v>
      </c>
      <c r="K2033" s="16" t="n">
        <v>0.634527543888614</v>
      </c>
      <c r="L2033" s="16" t="n">
        <v>0.622915634802708</v>
      </c>
    </row>
    <row r="2034" customFormat="false" ht="15" hidden="false" customHeight="false" outlineLevel="0" collapsed="false">
      <c r="A2034" s="17" t="n">
        <v>2429</v>
      </c>
      <c r="B2034" s="16" t="n">
        <v>0.0895169701841143</v>
      </c>
      <c r="C2034" s="16" t="n">
        <v>0.10636880351189</v>
      </c>
      <c r="D2034" s="16" t="n">
        <v>1</v>
      </c>
      <c r="E2034" s="17" t="n">
        <v>99.8</v>
      </c>
      <c r="F2034" s="17" t="n">
        <v>10.5257504271499</v>
      </c>
      <c r="G2034" s="16" t="n">
        <v>9.74863149120975</v>
      </c>
      <c r="H2034" s="16" t="n">
        <v>3.03808058994646</v>
      </c>
      <c r="I2034" s="16" t="n">
        <v>1.30102999566398</v>
      </c>
      <c r="J2034" s="16" t="n">
        <v>0.513095982038968</v>
      </c>
      <c r="K2034" s="16" t="n">
        <v>0.634472511144131</v>
      </c>
      <c r="L2034" s="16" t="n">
        <v>0.622992680644984</v>
      </c>
    </row>
    <row r="2035" customFormat="false" ht="15" hidden="false" customHeight="false" outlineLevel="0" collapsed="false">
      <c r="A2035" s="17" t="n">
        <v>2430</v>
      </c>
      <c r="B2035" s="16" t="n">
        <v>0.0891452843944232</v>
      </c>
      <c r="C2035" s="16" t="n">
        <v>0.105936691054263</v>
      </c>
      <c r="D2035" s="16" t="n">
        <v>1</v>
      </c>
      <c r="E2035" s="17" t="n">
        <v>99.8</v>
      </c>
      <c r="F2035" s="17" t="n">
        <v>10.5442490212476</v>
      </c>
      <c r="G2035" s="16" t="n">
        <v>9.75369954766536</v>
      </c>
      <c r="H2035" s="16" t="n">
        <v>3.03808058994646</v>
      </c>
      <c r="I2035" s="16" t="n">
        <v>1.30102999566398</v>
      </c>
      <c r="J2035" s="16" t="n">
        <v>0.686646119311852</v>
      </c>
      <c r="K2035" s="16" t="n">
        <v>0.634461504595234</v>
      </c>
      <c r="L2035" s="16" t="n">
        <v>0.623267844367399</v>
      </c>
    </row>
    <row r="2036" customFormat="false" ht="15" hidden="false" customHeight="false" outlineLevel="0" collapsed="false">
      <c r="A2036" s="17" t="n">
        <v>2431</v>
      </c>
      <c r="B2036" s="16" t="n">
        <v>0.0887828593176824</v>
      </c>
      <c r="C2036" s="16" t="n">
        <v>0.105497028922211</v>
      </c>
      <c r="D2036" s="16" t="n">
        <v>1</v>
      </c>
      <c r="E2036" s="17" t="n">
        <v>99.8</v>
      </c>
      <c r="F2036" s="17" t="n">
        <v>10.5436603807204</v>
      </c>
      <c r="G2036" s="16" t="n">
        <v>9.75369954766536</v>
      </c>
      <c r="H2036" s="16" t="n">
        <v>3.03808058994646</v>
      </c>
      <c r="I2036" s="16" t="n">
        <v>1.30102999566398</v>
      </c>
      <c r="J2036" s="16" t="n">
        <v>0.544339645131897</v>
      </c>
      <c r="K2036" s="16" t="n">
        <v>0.634219360519509</v>
      </c>
      <c r="L2036" s="16" t="n">
        <v>0.623322877111882</v>
      </c>
    </row>
    <row r="2037" customFormat="false" ht="15" hidden="false" customHeight="false" outlineLevel="0" collapsed="false">
      <c r="A2037" s="17" t="n">
        <v>2432</v>
      </c>
      <c r="B2037" s="16" t="n">
        <v>0.0884316383136643</v>
      </c>
      <c r="C2037" s="16" t="n">
        <v>0.105070002349357</v>
      </c>
      <c r="D2037" s="16" t="n">
        <v>1</v>
      </c>
      <c r="E2037" s="17" t="n">
        <v>99.8</v>
      </c>
      <c r="F2037" s="17" t="n">
        <v>10.5460766426518</v>
      </c>
      <c r="G2037" s="16" t="n">
        <v>9.75369954766536</v>
      </c>
      <c r="H2037" s="16" t="n">
        <v>3.03808058994646</v>
      </c>
      <c r="I2037" s="16" t="n">
        <v>1.30102999566398</v>
      </c>
      <c r="J2037" s="16" t="n">
        <v>0.540348294849941</v>
      </c>
      <c r="K2037" s="16" t="n">
        <v>0.634296406361785</v>
      </c>
      <c r="L2037" s="16" t="n">
        <v>0.62310274613395</v>
      </c>
    </row>
    <row r="2038" customFormat="false" ht="15" hidden="false" customHeight="false" outlineLevel="0" collapsed="false">
      <c r="A2038" s="17" t="n">
        <v>2433</v>
      </c>
      <c r="B2038" s="16" t="n">
        <v>0.0880845482150714</v>
      </c>
      <c r="C2038" s="16" t="n">
        <v>0.104649696836766</v>
      </c>
      <c r="D2038" s="16" t="n">
        <v>1</v>
      </c>
      <c r="E2038" s="17" t="n">
        <v>99.8</v>
      </c>
      <c r="F2038" s="17" t="n">
        <v>10.5428835141621</v>
      </c>
      <c r="G2038" s="16" t="n">
        <v>9.75369954766536</v>
      </c>
      <c r="H2038" s="16" t="n">
        <v>3.03808058994646</v>
      </c>
      <c r="I2038" s="16" t="n">
        <v>1.30102999566398</v>
      </c>
      <c r="J2038" s="16" t="n">
        <v>0.318615014408919</v>
      </c>
      <c r="K2038" s="16" t="n">
        <v>0.63415332122613</v>
      </c>
      <c r="L2038" s="16" t="n">
        <v>0.621495789995047</v>
      </c>
    </row>
    <row r="2039" customFormat="false" ht="15" hidden="false" customHeight="false" outlineLevel="0" collapsed="false">
      <c r="A2039" s="17" t="n">
        <v>2434</v>
      </c>
      <c r="B2039" s="16" t="n">
        <v>0.08775078734314</v>
      </c>
      <c r="C2039" s="16" t="n">
        <v>0.104234563350058</v>
      </c>
      <c r="D2039" s="16" t="n">
        <v>1</v>
      </c>
      <c r="E2039" s="17" t="n">
        <v>99.8</v>
      </c>
      <c r="F2039" s="17" t="n">
        <v>10.5271575103375</v>
      </c>
      <c r="G2039" s="16" t="n">
        <v>9.74879950228182</v>
      </c>
      <c r="H2039" s="16" t="n">
        <v>3.03808058994646</v>
      </c>
      <c r="I2039" s="16" t="n">
        <v>1.30102999566398</v>
      </c>
      <c r="J2039" s="16" t="n">
        <v>0.475086923394662</v>
      </c>
      <c r="K2039" s="16" t="n">
        <v>0.634285399812889</v>
      </c>
      <c r="L2039" s="16" t="n">
        <v>0.618876231357658</v>
      </c>
    </row>
    <row r="2040" customFormat="false" ht="15" hidden="false" customHeight="false" outlineLevel="0" collapsed="false">
      <c r="A2040" s="17" t="n">
        <v>2435</v>
      </c>
      <c r="B2040" s="16" t="n">
        <v>0.0874118766850895</v>
      </c>
      <c r="C2040" s="16" t="n">
        <v>0.103829210859351</v>
      </c>
      <c r="D2040" s="16" t="n">
        <v>1</v>
      </c>
      <c r="E2040" s="17" t="n">
        <v>99.8</v>
      </c>
      <c r="F2040" s="17" t="n">
        <v>10.5323076993469</v>
      </c>
      <c r="G2040" s="16" t="n">
        <v>9.74964990262364</v>
      </c>
      <c r="H2040" s="16" t="n">
        <v>3.03808058994646</v>
      </c>
      <c r="I2040" s="16" t="n">
        <v>1.30102999566398</v>
      </c>
      <c r="J2040" s="16" t="n">
        <v>0.482192247631349</v>
      </c>
      <c r="K2040" s="16" t="n">
        <v>0.634329426008475</v>
      </c>
      <c r="L2040" s="16" t="n">
        <v>0.615629299433163</v>
      </c>
    </row>
    <row r="2041" customFormat="false" ht="15" hidden="false" customHeight="false" outlineLevel="0" collapsed="false">
      <c r="A2041" s="17" t="n">
        <v>2436</v>
      </c>
      <c r="B2041" s="16" t="n">
        <v>0.0870717076791658</v>
      </c>
      <c r="C2041" s="16" t="n">
        <v>0.10343465521201</v>
      </c>
      <c r="D2041" s="16" t="n">
        <v>1</v>
      </c>
      <c r="E2041" s="17" t="n">
        <v>99.8</v>
      </c>
      <c r="F2041" s="17" t="n">
        <v>10.5436417100517</v>
      </c>
      <c r="G2041" s="16" t="n">
        <v>9.75369954766536</v>
      </c>
      <c r="H2041" s="16" t="n">
        <v>3.03808058994646</v>
      </c>
      <c r="I2041" s="16" t="n">
        <v>1.30102999566398</v>
      </c>
      <c r="J2041" s="16" t="n">
        <v>0.460868647225418</v>
      </c>
      <c r="K2041" s="16" t="n">
        <v>0.634461504595234</v>
      </c>
      <c r="L2041" s="16" t="n">
        <v>0.614066369489847</v>
      </c>
    </row>
    <row r="2042" customFormat="false" ht="15" hidden="false" customHeight="false" outlineLevel="0" collapsed="false">
      <c r="A2042" s="17" t="n">
        <v>2437</v>
      </c>
      <c r="B2042" s="16" t="n">
        <v>0.0867426017092334</v>
      </c>
      <c r="C2042" s="16" t="n">
        <v>0.103042268137521</v>
      </c>
      <c r="D2042" s="16" t="n">
        <v>1</v>
      </c>
      <c r="E2042" s="17" t="n">
        <v>99.8</v>
      </c>
      <c r="F2042" s="17" t="n">
        <v>10.5408553711402</v>
      </c>
      <c r="G2042" s="16" t="n">
        <v>9.75369954766536</v>
      </c>
      <c r="H2042" s="16" t="n">
        <v>3.03808058994646</v>
      </c>
      <c r="I2042" s="16" t="n">
        <v>1.30102999566398</v>
      </c>
      <c r="J2042" s="16" t="n">
        <v>0.393827904451939</v>
      </c>
      <c r="K2042" s="16" t="n">
        <v>0.63453855043751</v>
      </c>
      <c r="L2042" s="16" t="n">
        <v>0.61305376699136</v>
      </c>
    </row>
    <row r="2043" customFormat="false" ht="15" hidden="false" customHeight="false" outlineLevel="0" collapsed="false">
      <c r="A2043" s="17" t="n">
        <v>2438</v>
      </c>
      <c r="B2043" s="16" t="n">
        <v>0.0864173848319937</v>
      </c>
      <c r="C2043" s="16" t="n">
        <v>0.102644327264085</v>
      </c>
      <c r="D2043" s="16" t="n">
        <v>1</v>
      </c>
      <c r="E2043" s="17" t="n">
        <v>99.8</v>
      </c>
      <c r="F2043" s="17" t="n">
        <v>10.532360412161</v>
      </c>
      <c r="G2043" s="16" t="n">
        <v>9.74964990262364</v>
      </c>
      <c r="H2043" s="16" t="n">
        <v>3.03808058994646</v>
      </c>
      <c r="I2043" s="16" t="n">
        <v>1.30102999566398</v>
      </c>
      <c r="J2043" s="16" t="n">
        <v>0.632664976012327</v>
      </c>
      <c r="K2043" s="16" t="n">
        <v>0.634626602828683</v>
      </c>
      <c r="L2043" s="16" t="n">
        <v>0.610346155962798</v>
      </c>
    </row>
    <row r="2044" customFormat="false" ht="15" hidden="false" customHeight="false" outlineLevel="0" collapsed="false">
      <c r="A2044" s="17" t="n">
        <v>2439</v>
      </c>
      <c r="B2044" s="16" t="n">
        <v>0.0860936996837457</v>
      </c>
      <c r="C2044" s="16" t="n">
        <v>0.102262282137929</v>
      </c>
      <c r="D2044" s="16" t="n">
        <v>1</v>
      </c>
      <c r="E2044" s="17" t="n">
        <v>99.8</v>
      </c>
      <c r="F2044" s="17" t="n">
        <v>10.5415503034619</v>
      </c>
      <c r="G2044" s="16" t="n">
        <v>9.75369954766536</v>
      </c>
      <c r="H2044" s="16" t="n">
        <v>3.03808058994646</v>
      </c>
      <c r="I2044" s="16" t="n">
        <v>1.30102999566398</v>
      </c>
      <c r="J2044" s="16" t="n">
        <v>0.526010524363589</v>
      </c>
      <c r="K2044" s="16" t="n">
        <v>0.634890760002201</v>
      </c>
      <c r="L2044" s="16" t="n">
        <v>0.609135435584173</v>
      </c>
    </row>
    <row r="2045" customFormat="false" ht="15" hidden="false" customHeight="false" outlineLevel="0" collapsed="false">
      <c r="A2045" s="17" t="n">
        <v>2440</v>
      </c>
      <c r="B2045" s="16" t="n">
        <v>0.0857686052719752</v>
      </c>
      <c r="C2045" s="16" t="n">
        <v>0.10188631216316</v>
      </c>
      <c r="D2045" s="16" t="n">
        <v>1</v>
      </c>
      <c r="E2045" s="17" t="n">
        <v>99.8</v>
      </c>
      <c r="F2045" s="17" t="n">
        <v>10.5542886910342</v>
      </c>
      <c r="G2045" s="16" t="n">
        <v>9.75369954766536</v>
      </c>
      <c r="H2045" s="16" t="n">
        <v>3.03808058994646</v>
      </c>
      <c r="I2045" s="16" t="n">
        <v>1.30102999566398</v>
      </c>
      <c r="J2045" s="16" t="n">
        <v>0.599553766350394</v>
      </c>
      <c r="K2045" s="16" t="n">
        <v>0.635000825491167</v>
      </c>
      <c r="L2045" s="16" t="n">
        <v>0.609421605855484</v>
      </c>
    </row>
    <row r="2046" customFormat="false" ht="15" hidden="false" customHeight="false" outlineLevel="0" collapsed="false">
      <c r="A2046" s="17" t="n">
        <v>2441</v>
      </c>
      <c r="B2046" s="16" t="n">
        <v>0.0854550573560927</v>
      </c>
      <c r="C2046" s="16" t="n">
        <v>0.101505063241694</v>
      </c>
      <c r="D2046" s="16" t="n">
        <v>1</v>
      </c>
      <c r="E2046" s="17" t="n">
        <v>99.8</v>
      </c>
      <c r="F2046" s="17" t="n">
        <v>10.5485781372358</v>
      </c>
      <c r="G2046" s="16" t="n">
        <v>9.75369954766536</v>
      </c>
      <c r="H2046" s="16" t="n">
        <v>3.03808058994646</v>
      </c>
      <c r="I2046" s="16" t="n">
        <v>1.30102999566398</v>
      </c>
      <c r="J2046" s="16" t="n">
        <v>0.520548903505489</v>
      </c>
      <c r="K2046" s="16" t="n">
        <v>0.635099884431237</v>
      </c>
      <c r="L2046" s="16" t="n">
        <v>0.61156788289032</v>
      </c>
    </row>
    <row r="2047" customFormat="false" ht="15" hidden="false" customHeight="false" outlineLevel="0" collapsed="false">
      <c r="A2047" s="17" t="n">
        <v>2442</v>
      </c>
      <c r="B2047" s="16" t="n">
        <v>0.0851495349848712</v>
      </c>
      <c r="C2047" s="16" t="n">
        <v>0.101139834939459</v>
      </c>
      <c r="D2047" s="16" t="n">
        <v>1</v>
      </c>
      <c r="E2047" s="17" t="n">
        <v>99.8</v>
      </c>
      <c r="F2047" s="17" t="n">
        <v>10.5563824240874</v>
      </c>
      <c r="G2047" s="16" t="n">
        <v>9.75369954766536</v>
      </c>
      <c r="H2047" s="16" t="n">
        <v>3.03808058994646</v>
      </c>
      <c r="I2047" s="16" t="n">
        <v>1.30102999566398</v>
      </c>
      <c r="J2047" s="16" t="n">
        <v>0.901837973023689</v>
      </c>
      <c r="K2047" s="16" t="n">
        <v>0.635275989213582</v>
      </c>
      <c r="L2047" s="16" t="n">
        <v>0.613328930713775</v>
      </c>
    </row>
    <row r="2048" customFormat="false" ht="15" hidden="false" customHeight="false" outlineLevel="0" collapsed="false">
      <c r="A2048" s="17" t="n">
        <v>2443</v>
      </c>
      <c r="B2048" s="16" t="n">
        <v>0.0848388050165441</v>
      </c>
      <c r="C2048" s="16" t="n">
        <v>0.100777085383394</v>
      </c>
      <c r="D2048" s="16" t="n">
        <v>1</v>
      </c>
      <c r="E2048" s="17" t="n">
        <v>99.8</v>
      </c>
      <c r="F2048" s="17" t="n">
        <v>10.5643054389912</v>
      </c>
      <c r="G2048" s="16" t="n">
        <v>9.75369954766536</v>
      </c>
      <c r="H2048" s="16" t="n">
        <v>3.03808058994646</v>
      </c>
      <c r="I2048" s="16" t="n">
        <v>1.30102999566398</v>
      </c>
      <c r="J2048" s="16" t="n">
        <v>1.10158699700246</v>
      </c>
      <c r="K2048" s="16" t="n">
        <v>0.635397061251445</v>
      </c>
      <c r="L2048" s="16" t="n">
        <v>0.615882450057784</v>
      </c>
    </row>
    <row r="2049" customFormat="false" ht="15" hidden="false" customHeight="false" outlineLevel="0" collapsed="false">
      <c r="A2049" s="17" t="n">
        <v>2444</v>
      </c>
      <c r="B2049" s="16" t="n">
        <v>0.0845267498934711</v>
      </c>
      <c r="C2049" s="16" t="n">
        <v>0.10042044012233</v>
      </c>
      <c r="D2049" s="16" t="n">
        <v>1</v>
      </c>
      <c r="E2049" s="17" t="n">
        <v>99.8</v>
      </c>
      <c r="F2049" s="17" t="n">
        <v>10.5814465125276</v>
      </c>
      <c r="G2049" s="16" t="n">
        <v>9.7578106927432</v>
      </c>
      <c r="H2049" s="16" t="n">
        <v>3.03808058994646</v>
      </c>
      <c r="I2049" s="16" t="n">
        <v>1.30102999566398</v>
      </c>
      <c r="J2049" s="16" t="n">
        <v>0.534338655162086</v>
      </c>
      <c r="K2049" s="16" t="n">
        <v>0.635320015409169</v>
      </c>
      <c r="L2049" s="16" t="n">
        <v>0.616212646524682</v>
      </c>
    </row>
    <row r="2050" customFormat="false" ht="15" hidden="false" customHeight="false" outlineLevel="0" collapsed="false">
      <c r="A2050" s="17" t="n">
        <v>2445</v>
      </c>
      <c r="B2050" s="16" t="n">
        <v>0.084226171479181</v>
      </c>
      <c r="C2050" s="16" t="n">
        <v>0.10006616365325</v>
      </c>
      <c r="D2050" s="16" t="n">
        <v>1</v>
      </c>
      <c r="E2050" s="17" t="n">
        <v>99.8</v>
      </c>
      <c r="F2050" s="17" t="n">
        <v>10.5875279336643</v>
      </c>
      <c r="G2050" s="16" t="n">
        <v>9.75929123566456</v>
      </c>
      <c r="H2050" s="16" t="n">
        <v>3.03808058994646</v>
      </c>
      <c r="I2050" s="16" t="n">
        <v>1.30102999566398</v>
      </c>
      <c r="J2050" s="16" t="n">
        <v>0.726818896451517</v>
      </c>
      <c r="K2050" s="16" t="n">
        <v>0.635275989213582</v>
      </c>
      <c r="L2050" s="16" t="n">
        <v>0.61560728633537</v>
      </c>
    </row>
    <row r="2051" customFormat="false" ht="15" hidden="false" customHeight="false" outlineLevel="0" collapsed="false">
      <c r="A2051" s="17" t="n">
        <v>2446</v>
      </c>
      <c r="B2051" s="16" t="n">
        <v>0.0839395008981228</v>
      </c>
      <c r="C2051" s="16" t="n">
        <v>0.099717157218954</v>
      </c>
      <c r="D2051" s="16" t="n">
        <v>1</v>
      </c>
      <c r="E2051" s="17" t="n">
        <v>99.8</v>
      </c>
      <c r="F2051" s="17" t="n">
        <v>10.5805496625308</v>
      </c>
      <c r="G2051" s="16" t="n">
        <v>9.7578106927432</v>
      </c>
      <c r="H2051" s="16" t="n">
        <v>3.03808058994646</v>
      </c>
      <c r="I2051" s="16" t="n">
        <v>1.30102999566398</v>
      </c>
      <c r="J2051" s="16" t="n">
        <v>0.355017164806923</v>
      </c>
      <c r="K2051" s="16" t="n">
        <v>0.635209949920203</v>
      </c>
      <c r="L2051" s="16" t="n">
        <v>0.615189037477299</v>
      </c>
    </row>
    <row r="2052" customFormat="false" ht="15" hidden="false" customHeight="false" outlineLevel="0" collapsed="false">
      <c r="A2052" s="17" t="n">
        <v>2447</v>
      </c>
      <c r="B2052" s="16" t="n">
        <v>0.0836808730330732</v>
      </c>
      <c r="C2052" s="16" t="n">
        <v>0.0993761631036053</v>
      </c>
      <c r="D2052" s="16" t="n">
        <v>1</v>
      </c>
      <c r="E2052" s="17" t="n">
        <v>99.8</v>
      </c>
      <c r="F2052" s="17" t="n">
        <v>10.5520058460687</v>
      </c>
      <c r="G2052" s="16" t="n">
        <v>9.75369954766536</v>
      </c>
      <c r="H2052" s="16" t="n">
        <v>3.03808058994646</v>
      </c>
      <c r="I2052" s="16" t="n">
        <v>1.30102999566398</v>
      </c>
      <c r="J2052" s="16" t="n">
        <v>0.625711820257029</v>
      </c>
      <c r="K2052" s="16" t="n">
        <v>0.635176930273513</v>
      </c>
      <c r="L2052" s="16" t="n">
        <v>0.615662319079853</v>
      </c>
    </row>
    <row r="2053" customFormat="false" ht="15" hidden="false" customHeight="false" outlineLevel="0" collapsed="false">
      <c r="A2053" s="17" t="n">
        <v>2448</v>
      </c>
      <c r="B2053" s="16" t="n">
        <v>0.0834156753564322</v>
      </c>
      <c r="C2053" s="16" t="n">
        <v>0.0990488615390716</v>
      </c>
      <c r="D2053" s="16" t="n">
        <v>1</v>
      </c>
      <c r="E2053" s="17" t="n">
        <v>99.8</v>
      </c>
      <c r="F2053" s="17" t="n">
        <v>10.541416546166</v>
      </c>
      <c r="G2053" s="16" t="n">
        <v>9.75369954766536</v>
      </c>
      <c r="H2053" s="16" t="n">
        <v>3.03808058994646</v>
      </c>
      <c r="I2053" s="16" t="n">
        <v>1.30102999566398</v>
      </c>
      <c r="J2053" s="16" t="n">
        <v>0.403643296818583</v>
      </c>
      <c r="K2053" s="16" t="n">
        <v>0.635011832040064</v>
      </c>
      <c r="L2053" s="16" t="n">
        <v>0.616146607231303</v>
      </c>
    </row>
    <row r="2054" customFormat="false" ht="15" hidden="false" customHeight="false" outlineLevel="0" collapsed="false">
      <c r="A2054" s="17" t="n">
        <v>2449</v>
      </c>
      <c r="B2054" s="16" t="n">
        <v>0.0831483629566652</v>
      </c>
      <c r="C2054" s="16" t="n">
        <v>0.0987405888625541</v>
      </c>
      <c r="D2054" s="16" t="n">
        <v>1</v>
      </c>
      <c r="E2054" s="17" t="n">
        <v>99.8</v>
      </c>
      <c r="F2054" s="17" t="n">
        <v>10.5542001931833</v>
      </c>
      <c r="G2054" s="16" t="n">
        <v>9.75369954766536</v>
      </c>
      <c r="H2054" s="16" t="n">
        <v>3.03808058994646</v>
      </c>
      <c r="I2054" s="16" t="n">
        <v>1.30102999566398</v>
      </c>
      <c r="J2054" s="16" t="n">
        <v>0.798558475742662</v>
      </c>
      <c r="K2054" s="16" t="n">
        <v>0.634736668317649</v>
      </c>
      <c r="L2054" s="16" t="n">
        <v>0.617841615761378</v>
      </c>
    </row>
    <row r="2055" customFormat="false" ht="15" hidden="false" customHeight="false" outlineLevel="0" collapsed="false">
      <c r="A2055" s="17" t="n">
        <v>2450</v>
      </c>
      <c r="B2055" s="16" t="n">
        <v>0.0828817663369355</v>
      </c>
      <c r="C2055" s="16" t="n">
        <v>0.0984284547814908</v>
      </c>
      <c r="D2055" s="16" t="n">
        <v>1</v>
      </c>
      <c r="E2055" s="17" t="n">
        <v>99.8</v>
      </c>
      <c r="F2055" s="17" t="n">
        <v>10.5596791670059</v>
      </c>
      <c r="G2055" s="16" t="n">
        <v>9.75369954766536</v>
      </c>
      <c r="H2055" s="16" t="n">
        <v>3.03808058994646</v>
      </c>
      <c r="I2055" s="16" t="n">
        <v>1.30102999566398</v>
      </c>
      <c r="J2055" s="16" t="n">
        <v>0.813380940138177</v>
      </c>
      <c r="K2055" s="16" t="n">
        <v>0.634813714159925</v>
      </c>
      <c r="L2055" s="16" t="n">
        <v>0.61954763084035</v>
      </c>
    </row>
    <row r="2056" customFormat="false" ht="15" hidden="false" customHeight="false" outlineLevel="0" collapsed="false">
      <c r="A2056" s="17" t="n">
        <v>2451</v>
      </c>
      <c r="B2056" s="16" t="n">
        <v>0.0826110223929087</v>
      </c>
      <c r="C2056" s="16" t="n">
        <v>0.0981196605089781</v>
      </c>
      <c r="D2056" s="16" t="n">
        <v>1</v>
      </c>
      <c r="E2056" s="17" t="n">
        <v>99.8</v>
      </c>
      <c r="F2056" s="17" t="n">
        <v>10.5655873426208</v>
      </c>
      <c r="G2056" s="16" t="n">
        <v>9.75369954766536</v>
      </c>
      <c r="H2056" s="16" t="n">
        <v>3.03808058994646</v>
      </c>
      <c r="I2056" s="16" t="n">
        <v>1.30102999566398</v>
      </c>
      <c r="J2056" s="16" t="n">
        <v>0.656049612879955</v>
      </c>
      <c r="K2056" s="16" t="n">
        <v>0.634989818942271</v>
      </c>
      <c r="L2056" s="16" t="n">
        <v>0.622805569313742</v>
      </c>
    </row>
    <row r="2057" customFormat="false" ht="15" hidden="false" customHeight="false" outlineLevel="0" collapsed="false">
      <c r="A2057" s="17" t="n">
        <v>2452</v>
      </c>
      <c r="B2057" s="16" t="n">
        <v>0.0823524887915011</v>
      </c>
      <c r="C2057" s="16" t="n">
        <v>0.0978113569784218</v>
      </c>
      <c r="D2057" s="16" t="n">
        <v>1</v>
      </c>
      <c r="E2057" s="17" t="n">
        <v>99.8</v>
      </c>
      <c r="F2057" s="17" t="n">
        <v>10.5592307129482</v>
      </c>
      <c r="G2057" s="16" t="n">
        <v>9.75369954766536</v>
      </c>
      <c r="H2057" s="16" t="n">
        <v>3.03808058994646</v>
      </c>
      <c r="I2057" s="16" t="n">
        <v>1.30102999566398</v>
      </c>
      <c r="J2057" s="16" t="n">
        <v>0.718557953894491</v>
      </c>
      <c r="K2057" s="16" t="n">
        <v>0.635309008860272</v>
      </c>
      <c r="L2057" s="16" t="n">
        <v>0.626536789389687</v>
      </c>
    </row>
    <row r="2058" customFormat="false" ht="15" hidden="false" customHeight="false" outlineLevel="0" collapsed="false">
      <c r="A2058" s="17" t="n">
        <v>2453</v>
      </c>
      <c r="B2058" s="16" t="n">
        <v>0.0821105600507171</v>
      </c>
      <c r="C2058" s="16" t="n">
        <v>0.0975016092364005</v>
      </c>
      <c r="D2058" s="16" t="n">
        <v>1</v>
      </c>
      <c r="E2058" s="17" t="n">
        <v>99.8</v>
      </c>
      <c r="F2058" s="17" t="n">
        <v>10.5299826383575</v>
      </c>
      <c r="G2058" s="16" t="n">
        <v>9.74964990262364</v>
      </c>
      <c r="H2058" s="16" t="n">
        <v>3.03808058994646</v>
      </c>
      <c r="I2058" s="16" t="n">
        <v>1.30102999566398</v>
      </c>
      <c r="J2058" s="16" t="n">
        <v>0.636618578355499</v>
      </c>
      <c r="K2058" s="16" t="n">
        <v>0.635000825491167</v>
      </c>
      <c r="L2058" s="16" t="n">
        <v>0.631060480986187</v>
      </c>
    </row>
    <row r="2059" customFormat="false" ht="15" hidden="false" customHeight="false" outlineLevel="0" collapsed="false">
      <c r="A2059" s="17" t="n">
        <v>2454</v>
      </c>
      <c r="B2059" s="16" t="n">
        <v>0.0818643821610345</v>
      </c>
      <c r="C2059" s="16" t="n">
        <v>0.0971911303189764</v>
      </c>
      <c r="D2059" s="16" t="n">
        <v>1</v>
      </c>
      <c r="E2059" s="17" t="n">
        <v>99.8</v>
      </c>
      <c r="F2059" s="17" t="n">
        <v>10.502380205857</v>
      </c>
      <c r="G2059" s="16" t="n">
        <v>9.7326223695632</v>
      </c>
      <c r="H2059" s="16" t="n">
        <v>3.03808058994646</v>
      </c>
      <c r="I2059" s="16" t="n">
        <v>1.30102999566398</v>
      </c>
      <c r="J2059" s="16" t="n">
        <v>0.638509920917963</v>
      </c>
      <c r="K2059" s="16" t="n">
        <v>0.634857740355512</v>
      </c>
      <c r="L2059" s="16" t="n">
        <v>0.634252380166199</v>
      </c>
    </row>
    <row r="2060" customFormat="false" ht="15" hidden="false" customHeight="false" outlineLevel="0" collapsed="false">
      <c r="A2060" s="17" t="n">
        <v>2455</v>
      </c>
      <c r="B2060" s="16" t="n">
        <v>0.0816246805643594</v>
      </c>
      <c r="C2060" s="16" t="n">
        <v>0.0968947359547573</v>
      </c>
      <c r="D2060" s="16" t="n">
        <v>1</v>
      </c>
      <c r="E2060" s="17" t="n">
        <v>99.8</v>
      </c>
      <c r="F2060" s="17" t="n">
        <v>10.483066830558</v>
      </c>
      <c r="G2060" s="16" t="n">
        <v>9.71814798005768</v>
      </c>
      <c r="H2060" s="16" t="n">
        <v>3.03808058994646</v>
      </c>
      <c r="I2060" s="16" t="n">
        <v>1.30102999566398</v>
      </c>
      <c r="J2060" s="16" t="n">
        <v>0.62522449673893</v>
      </c>
      <c r="K2060" s="16" t="n">
        <v>0.634560563535304</v>
      </c>
      <c r="L2060" s="16" t="n">
        <v>0.638390842551318</v>
      </c>
    </row>
    <row r="2061" customFormat="false" ht="15" hidden="false" customHeight="false" outlineLevel="0" collapsed="false">
      <c r="A2061" s="17" t="n">
        <v>2456</v>
      </c>
      <c r="B2061" s="16" t="n">
        <v>0.0813871771649078</v>
      </c>
      <c r="C2061" s="16" t="n">
        <v>0.0965823851536854</v>
      </c>
      <c r="D2061" s="16" t="n">
        <v>1</v>
      </c>
      <c r="E2061" s="17" t="n">
        <v>99.8</v>
      </c>
      <c r="F2061" s="17" t="n">
        <v>10.4439339244367</v>
      </c>
      <c r="G2061" s="16" t="n">
        <v>9.68792060675194</v>
      </c>
      <c r="H2061" s="16" t="n">
        <v>3.03796488769904</v>
      </c>
      <c r="I2061" s="16" t="n">
        <v>1.30102999566398</v>
      </c>
      <c r="J2061" s="16" t="n">
        <v>0.398393044385741</v>
      </c>
      <c r="K2061" s="16" t="n">
        <v>0.634373452204061</v>
      </c>
      <c r="L2061" s="16" t="n">
        <v>0.641857905453745</v>
      </c>
    </row>
    <row r="2062" customFormat="false" ht="15" hidden="false" customHeight="false" outlineLevel="0" collapsed="false">
      <c r="A2062" s="17" t="n">
        <v>2457</v>
      </c>
      <c r="B2062" s="16" t="n">
        <v>0.0811472516368937</v>
      </c>
      <c r="C2062" s="16" t="n">
        <v>0.0962756217179203</v>
      </c>
      <c r="D2062" s="16" t="n">
        <v>1</v>
      </c>
      <c r="E2062" s="17" t="n">
        <v>99.8</v>
      </c>
      <c r="F2062" s="17" t="n">
        <v>10.4121664414338</v>
      </c>
      <c r="G2062" s="16" t="n">
        <v>9.66730383518862</v>
      </c>
      <c r="H2062" s="16" t="n">
        <v>3.03533374304086</v>
      </c>
      <c r="I2062" s="16" t="n">
        <v>1.30102999566398</v>
      </c>
      <c r="J2062" s="16" t="n">
        <v>0.794208412915025</v>
      </c>
      <c r="K2062" s="16" t="n">
        <v>0.634472511144131</v>
      </c>
      <c r="L2062" s="16" t="n">
        <v>0.643376809201475</v>
      </c>
    </row>
    <row r="2063" customFormat="false" ht="15" hidden="false" customHeight="false" outlineLevel="0" collapsed="false">
      <c r="A2063" s="17" t="n">
        <v>2458</v>
      </c>
      <c r="B2063" s="16" t="n">
        <v>0.0809002638691001</v>
      </c>
      <c r="C2063" s="16" t="n">
        <v>0.0959575869486201</v>
      </c>
      <c r="D2063" s="16" t="n">
        <v>1</v>
      </c>
      <c r="E2063" s="17" t="n">
        <v>99.8</v>
      </c>
      <c r="F2063" s="17" t="n">
        <v>10.3859308642918</v>
      </c>
      <c r="G2063" s="16" t="n">
        <v>9.65106844425188</v>
      </c>
      <c r="H2063" s="16" t="n">
        <v>3.03459117970528</v>
      </c>
      <c r="I2063" s="16" t="n">
        <v>1.30102999566398</v>
      </c>
      <c r="J2063" s="16" t="n">
        <v>0.780510077636176</v>
      </c>
      <c r="K2063" s="16" t="n">
        <v>0.63405426228606</v>
      </c>
      <c r="L2063" s="16" t="n">
        <v>0.645765230312036</v>
      </c>
    </row>
    <row r="2064" customFormat="false" ht="15" hidden="false" customHeight="false" outlineLevel="0" collapsed="false">
      <c r="A2064" s="17" t="n">
        <v>2459</v>
      </c>
      <c r="B2064" s="16" t="n">
        <v>0.0806469753936485</v>
      </c>
      <c r="C2064" s="16" t="n">
        <v>0.0956251972685686</v>
      </c>
      <c r="D2064" s="16" t="n">
        <v>1</v>
      </c>
      <c r="E2064" s="17" t="n">
        <v>99.8</v>
      </c>
      <c r="F2064" s="17" t="n">
        <v>10.3502950375124</v>
      </c>
      <c r="G2064" s="16" t="n">
        <v>9.6322686541816</v>
      </c>
      <c r="H2064" s="16" t="n">
        <v>3.03459117970528</v>
      </c>
      <c r="I2064" s="16" t="n">
        <v>1.30102999566398</v>
      </c>
      <c r="J2064" s="16" t="n">
        <v>0.84049531118367</v>
      </c>
      <c r="K2064" s="16" t="n">
        <v>0.634010236090474</v>
      </c>
      <c r="L2064" s="16" t="n">
        <v>0.646447636343625</v>
      </c>
    </row>
    <row r="2065" customFormat="false" ht="15" hidden="false" customHeight="false" outlineLevel="0" collapsed="false">
      <c r="A2065" s="17" t="n">
        <v>2460</v>
      </c>
      <c r="B2065" s="16" t="n">
        <v>0.0803879507161953</v>
      </c>
      <c r="C2065" s="16" t="n">
        <v>0.0952998163375068</v>
      </c>
      <c r="D2065" s="16" t="n">
        <v>1</v>
      </c>
      <c r="E2065" s="17" t="n">
        <v>99.8</v>
      </c>
      <c r="F2065" s="17" t="n">
        <v>10.3283677466159</v>
      </c>
      <c r="G2065" s="16" t="n">
        <v>9.61978351608598</v>
      </c>
      <c r="H2065" s="16" t="n">
        <v>3.03459117970528</v>
      </c>
      <c r="I2065" s="16" t="n">
        <v>1.30102999566398</v>
      </c>
      <c r="J2065" s="16" t="n">
        <v>0.49432581204386</v>
      </c>
      <c r="K2065" s="16" t="n">
        <v>0.633966209894888</v>
      </c>
      <c r="L2065" s="16" t="n">
        <v>0.645435033845138</v>
      </c>
    </row>
    <row r="2066" customFormat="false" ht="15" hidden="false" customHeight="false" outlineLevel="0" collapsed="false">
      <c r="A2066" s="17" t="n">
        <v>2461</v>
      </c>
      <c r="B2066" s="16" t="n">
        <v>0.0800966401342992</v>
      </c>
      <c r="C2066" s="16" t="n">
        <v>0.0949598622922114</v>
      </c>
      <c r="D2066" s="16" t="n">
        <v>1</v>
      </c>
      <c r="E2066" s="17" t="n">
        <v>99.8</v>
      </c>
      <c r="F2066" s="17" t="n">
        <v>10.3461232117922</v>
      </c>
      <c r="G2066" s="16" t="n">
        <v>9.63115218260095</v>
      </c>
      <c r="H2066" s="16" t="n">
        <v>3.03459117970528</v>
      </c>
      <c r="I2066" s="16" t="n">
        <v>1.30102999566398</v>
      </c>
      <c r="J2066" s="16" t="n">
        <v>0.750702305967374</v>
      </c>
      <c r="K2066" s="16" t="n">
        <v>0.634219360519509</v>
      </c>
      <c r="L2066" s="16" t="n">
        <v>0.642408232898575</v>
      </c>
    </row>
    <row r="2067" customFormat="false" ht="15" hidden="false" customHeight="false" outlineLevel="0" collapsed="false">
      <c r="A2067" s="17" t="n">
        <v>2462</v>
      </c>
      <c r="B2067" s="16" t="n">
        <v>0.079809163124473</v>
      </c>
      <c r="C2067" s="16" t="n">
        <v>0.0946158906181978</v>
      </c>
      <c r="D2067" s="16" t="n">
        <v>1</v>
      </c>
      <c r="E2067" s="17" t="n">
        <v>99.8</v>
      </c>
      <c r="F2067" s="17" t="n">
        <v>10.357014744988</v>
      </c>
      <c r="G2067" s="16" t="n">
        <v>9.63228387850751</v>
      </c>
      <c r="H2067" s="16" t="n">
        <v>3.03459117970528</v>
      </c>
      <c r="I2067" s="16" t="n">
        <v>1.30102999566398</v>
      </c>
      <c r="J2067" s="16" t="n">
        <v>1.02023871315553</v>
      </c>
      <c r="K2067" s="16" t="n">
        <v>0.634329426008475</v>
      </c>
      <c r="L2067" s="16" t="n">
        <v>0.638181718122283</v>
      </c>
    </row>
    <row r="2068" customFormat="false" ht="15" hidden="false" customHeight="false" outlineLevel="0" collapsed="false">
      <c r="A2068" s="17" t="n">
        <v>2463</v>
      </c>
      <c r="B2068" s="16" t="n">
        <v>0.0795196562453553</v>
      </c>
      <c r="C2068" s="16" t="n">
        <v>0.0942725166789136</v>
      </c>
      <c r="D2068" s="16" t="n">
        <v>1</v>
      </c>
      <c r="E2068" s="17" t="n">
        <v>99.8</v>
      </c>
      <c r="F2068" s="17" t="n">
        <v>10.3652628582592</v>
      </c>
      <c r="G2068" s="16" t="n">
        <v>9.63833302767884</v>
      </c>
      <c r="H2068" s="16" t="n">
        <v>3.03459117970528</v>
      </c>
      <c r="I2068" s="16" t="n">
        <v>1.30102999566398</v>
      </c>
      <c r="J2068" s="16" t="n">
        <v>0.452460437865164</v>
      </c>
      <c r="K2068" s="16" t="n">
        <v>0.634164327775026</v>
      </c>
      <c r="L2068" s="16" t="n">
        <v>0.632590391282813</v>
      </c>
    </row>
    <row r="2069" customFormat="false" ht="15" hidden="false" customHeight="false" outlineLevel="0" collapsed="false">
      <c r="A2069" s="17" t="n">
        <v>2464</v>
      </c>
      <c r="B2069" s="16" t="n">
        <v>0.0792199145036715</v>
      </c>
      <c r="C2069" s="16" t="n">
        <v>0.0939117170881375</v>
      </c>
      <c r="D2069" s="16" t="n">
        <v>1</v>
      </c>
      <c r="E2069" s="17" t="n">
        <v>99.8</v>
      </c>
      <c r="F2069" s="17" t="n">
        <v>10.3805576466832</v>
      </c>
      <c r="G2069" s="16" t="n">
        <v>9.64869023436888</v>
      </c>
      <c r="H2069" s="16" t="n">
        <v>3.03459117970528</v>
      </c>
      <c r="I2069" s="16" t="n">
        <v>1.30102999566398</v>
      </c>
      <c r="J2069" s="16" t="n">
        <v>0.638145829972634</v>
      </c>
      <c r="K2069" s="16" t="n">
        <v>0.634274393263992</v>
      </c>
      <c r="L2069" s="16" t="n">
        <v>0.626338671509548</v>
      </c>
    </row>
    <row r="2070" customFormat="false" ht="15" hidden="false" customHeight="false" outlineLevel="0" collapsed="false">
      <c r="A2070" s="17" t="n">
        <v>2465</v>
      </c>
      <c r="B2070" s="16" t="n">
        <v>0.0789441632175887</v>
      </c>
      <c r="C2070" s="16" t="n">
        <v>0.0935459551173103</v>
      </c>
      <c r="D2070" s="16" t="n">
        <v>1</v>
      </c>
      <c r="E2070" s="17" t="n">
        <v>99.8</v>
      </c>
      <c r="F2070" s="17" t="n">
        <v>10.3548337241909</v>
      </c>
      <c r="G2070" s="16" t="n">
        <v>9.6322686541816</v>
      </c>
      <c r="H2070" s="16" t="n">
        <v>3.03459117970528</v>
      </c>
      <c r="I2070" s="16" t="n">
        <v>1.30102999566398</v>
      </c>
      <c r="J2070" s="16" t="n">
        <v>0.667972099051992</v>
      </c>
      <c r="K2070" s="16" t="n">
        <v>0.633999229541577</v>
      </c>
      <c r="L2070" s="16" t="n">
        <v>0.6200319189918</v>
      </c>
    </row>
    <row r="2071" customFormat="false" ht="15" hidden="false" customHeight="false" outlineLevel="0" collapsed="false">
      <c r="A2071" s="17" t="n">
        <v>2466</v>
      </c>
      <c r="B2071" s="16" t="n">
        <v>0.0786687949189433</v>
      </c>
      <c r="C2071" s="16" t="n">
        <v>0.0931770011317677</v>
      </c>
      <c r="D2071" s="16" t="n">
        <v>1</v>
      </c>
      <c r="E2071" s="17" t="n">
        <v>99.8</v>
      </c>
      <c r="F2071" s="17" t="n">
        <v>10.3180249257407</v>
      </c>
      <c r="G2071" s="16" t="n">
        <v>9.61469220396153</v>
      </c>
      <c r="H2071" s="16" t="n">
        <v>3.03459117970528</v>
      </c>
      <c r="I2071" s="16" t="n">
        <v>1.30102999566398</v>
      </c>
      <c r="J2071" s="16" t="n">
        <v>0.446297577283045</v>
      </c>
      <c r="K2071" s="16" t="n">
        <v>0.634164327775026</v>
      </c>
      <c r="L2071" s="16" t="n">
        <v>0.615882450057784</v>
      </c>
    </row>
    <row r="2072" customFormat="false" ht="15" hidden="false" customHeight="false" outlineLevel="0" collapsed="false">
      <c r="A2072" s="17" t="n">
        <v>2467</v>
      </c>
      <c r="B2072" s="16" t="n">
        <v>0.0783812321722508</v>
      </c>
      <c r="C2072" s="16" t="n">
        <v>0.0928087413344217</v>
      </c>
      <c r="D2072" s="16" t="n">
        <v>1</v>
      </c>
      <c r="E2072" s="17" t="n">
        <v>99.8</v>
      </c>
      <c r="F2072" s="17" t="n">
        <v>10.3092436564027</v>
      </c>
      <c r="G2072" s="16" t="n">
        <v>9.61006689439465</v>
      </c>
      <c r="H2072" s="16" t="n">
        <v>3.03459117970528</v>
      </c>
      <c r="I2072" s="16" t="n">
        <v>1.30102999566398</v>
      </c>
      <c r="J2072" s="16" t="n">
        <v>0.41224771783129</v>
      </c>
      <c r="K2072" s="16" t="n">
        <v>0.634318419459579</v>
      </c>
      <c r="L2072" s="16" t="n">
        <v>0.615717351824336</v>
      </c>
    </row>
    <row r="2073" customFormat="false" ht="15" hidden="false" customHeight="false" outlineLevel="0" collapsed="false">
      <c r="A2073" s="17" t="n">
        <v>2468</v>
      </c>
      <c r="B2073" s="16" t="n">
        <v>0.0780836740577662</v>
      </c>
      <c r="C2073" s="16" t="n">
        <v>0.0924474640983263</v>
      </c>
      <c r="D2073" s="16" t="n">
        <v>1</v>
      </c>
      <c r="E2073" s="17" t="n">
        <v>99.8</v>
      </c>
      <c r="F2073" s="17" t="n">
        <v>10.3218489707645</v>
      </c>
      <c r="G2073" s="16" t="n">
        <v>9.61651523957813</v>
      </c>
      <c r="H2073" s="16" t="n">
        <v>3.03459117970528</v>
      </c>
      <c r="I2073" s="16" t="n">
        <v>1.30102999566398</v>
      </c>
      <c r="J2073" s="16" t="n">
        <v>0.429789702760904</v>
      </c>
      <c r="K2073" s="16" t="n">
        <v>0.634285399812889</v>
      </c>
      <c r="L2073" s="16" t="n">
        <v>0.618105772934896</v>
      </c>
    </row>
    <row r="2074" customFormat="false" ht="15" hidden="false" customHeight="false" outlineLevel="0" collapsed="false">
      <c r="A2074" s="17" t="n">
        <v>2469</v>
      </c>
      <c r="B2074" s="16" t="n">
        <v>0.077790388106196</v>
      </c>
      <c r="C2074" s="16" t="n">
        <v>0.0920863074055398</v>
      </c>
      <c r="D2074" s="16" t="n">
        <v>1</v>
      </c>
      <c r="E2074" s="17" t="n">
        <v>99.8</v>
      </c>
      <c r="F2074" s="17" t="n">
        <v>10.3311349676417</v>
      </c>
      <c r="G2074" s="16" t="n">
        <v>9.6204322232431</v>
      </c>
      <c r="H2074" s="16" t="n">
        <v>3.03459117970528</v>
      </c>
      <c r="I2074" s="16" t="n">
        <v>1.30102999566398</v>
      </c>
      <c r="J2074" s="16" t="n">
        <v>0.634055408926636</v>
      </c>
      <c r="K2074" s="16" t="n">
        <v>0.634703648670959</v>
      </c>
      <c r="L2074" s="16" t="n">
        <v>0.619481591546971</v>
      </c>
    </row>
    <row r="2075" customFormat="false" ht="15" hidden="false" customHeight="false" outlineLevel="0" collapsed="false">
      <c r="A2075" s="17" t="n">
        <v>2470</v>
      </c>
      <c r="B2075" s="16" t="n">
        <v>0.0774863809071205</v>
      </c>
      <c r="C2075" s="16" t="n">
        <v>0.0917236044958655</v>
      </c>
      <c r="D2075" s="16" t="n">
        <v>1</v>
      </c>
      <c r="E2075" s="17" t="n">
        <v>99.8</v>
      </c>
      <c r="F2075" s="17" t="n">
        <v>10.3493896604464</v>
      </c>
      <c r="G2075" s="16" t="n">
        <v>9.6322686541816</v>
      </c>
      <c r="H2075" s="16" t="n">
        <v>3.03459117970528</v>
      </c>
      <c r="I2075" s="16" t="n">
        <v>1.30102999566398</v>
      </c>
      <c r="J2075" s="16" t="n">
        <v>0.570656168712989</v>
      </c>
      <c r="K2075" s="16" t="n">
        <v>0.635022838588961</v>
      </c>
      <c r="L2075" s="16" t="n">
        <v>0.619217434373452</v>
      </c>
    </row>
    <row r="2076" customFormat="false" ht="15" hidden="false" customHeight="false" outlineLevel="0" collapsed="false">
      <c r="A2076" s="17" t="n">
        <v>2471</v>
      </c>
      <c r="B2076" s="16" t="n">
        <v>0.0771666952857265</v>
      </c>
      <c r="C2076" s="16" t="n">
        <v>0.0913588638247211</v>
      </c>
      <c r="D2076" s="16" t="n">
        <v>1</v>
      </c>
      <c r="E2076" s="17" t="n">
        <v>99.8</v>
      </c>
      <c r="F2076" s="17" t="n">
        <v>10.3799917504126</v>
      </c>
      <c r="G2076" s="16" t="n">
        <v>9.64869023436888</v>
      </c>
      <c r="H2076" s="16" t="n">
        <v>3.03459117970528</v>
      </c>
      <c r="I2076" s="16" t="n">
        <v>1.30102999566398</v>
      </c>
      <c r="J2076" s="16" t="n">
        <v>0.587439760646049</v>
      </c>
      <c r="K2076" s="16" t="n">
        <v>0.635298002311375</v>
      </c>
      <c r="L2076" s="16" t="n">
        <v>0.6155082273953</v>
      </c>
    </row>
    <row r="2077" customFormat="false" ht="15" hidden="false" customHeight="false" outlineLevel="0" collapsed="false">
      <c r="A2077" s="17" t="n">
        <v>2472</v>
      </c>
      <c r="B2077" s="16" t="n">
        <v>0.0768714014302801</v>
      </c>
      <c r="C2077" s="16" t="n">
        <v>0.0910011341056356</v>
      </c>
      <c r="D2077" s="16" t="n">
        <v>1</v>
      </c>
      <c r="E2077" s="17" t="n">
        <v>99.8</v>
      </c>
      <c r="F2077" s="17" t="n">
        <v>10.388179157331</v>
      </c>
      <c r="G2077" s="16" t="n">
        <v>9.65114837555872</v>
      </c>
      <c r="H2077" s="16" t="n">
        <v>3.03459117970528</v>
      </c>
      <c r="I2077" s="16" t="n">
        <v>1.30102999566398</v>
      </c>
      <c r="J2077" s="16" t="n">
        <v>0.862998863732737</v>
      </c>
      <c r="K2077" s="16" t="n">
        <v>0.635397061251445</v>
      </c>
      <c r="L2077" s="16" t="n">
        <v>0.61046722800066</v>
      </c>
    </row>
    <row r="2078" customFormat="false" ht="15" hidden="false" customHeight="false" outlineLevel="0" collapsed="false">
      <c r="A2078" s="17" t="n">
        <v>2473</v>
      </c>
      <c r="B2078" s="16" t="n">
        <v>0.0765927472600231</v>
      </c>
      <c r="C2078" s="16" t="n">
        <v>0.0906583731952518</v>
      </c>
      <c r="D2078" s="16" t="n">
        <v>1</v>
      </c>
      <c r="E2078" s="17" t="n">
        <v>99.8</v>
      </c>
      <c r="F2078" s="17" t="n">
        <v>10.3916163948751</v>
      </c>
      <c r="G2078" s="16" t="n">
        <v>9.65238911643772</v>
      </c>
      <c r="H2078" s="16" t="n">
        <v>3.03459117970528</v>
      </c>
      <c r="I2078" s="16" t="n">
        <v>1.30102999566398</v>
      </c>
      <c r="J2078" s="16" t="n">
        <v>0.375351542350796</v>
      </c>
      <c r="K2078" s="16" t="n">
        <v>0.635474107093721</v>
      </c>
      <c r="L2078" s="16" t="n">
        <v>0.607682571129822</v>
      </c>
    </row>
    <row r="2079" customFormat="false" ht="15" hidden="false" customHeight="false" outlineLevel="0" collapsed="false">
      <c r="A2079" s="17" t="n">
        <v>2474</v>
      </c>
      <c r="B2079" s="16" t="n">
        <v>0.0763440895963598</v>
      </c>
      <c r="C2079" s="16" t="n">
        <v>0.0903172110931126</v>
      </c>
      <c r="D2079" s="16" t="n">
        <v>1</v>
      </c>
      <c r="E2079" s="17" t="n">
        <v>99.8</v>
      </c>
      <c r="F2079" s="17" t="n">
        <v>10.3609217468275</v>
      </c>
      <c r="G2079" s="16" t="n">
        <v>9.63509279004805</v>
      </c>
      <c r="H2079" s="16" t="n">
        <v>3.03297173228416</v>
      </c>
      <c r="I2079" s="16" t="n">
        <v>1.30102999566398</v>
      </c>
      <c r="J2079" s="16" t="n">
        <v>0.635064900325277</v>
      </c>
      <c r="K2079" s="16" t="n">
        <v>0.635584172582687</v>
      </c>
      <c r="L2079" s="16" t="n">
        <v>0.609476638599967</v>
      </c>
    </row>
    <row r="2080" customFormat="false" ht="15" hidden="false" customHeight="false" outlineLevel="0" collapsed="false">
      <c r="A2080" s="17" t="n">
        <v>2475</v>
      </c>
      <c r="B2080" s="16" t="n">
        <v>0.0761023490517228</v>
      </c>
      <c r="C2080" s="16" t="n">
        <v>0.0899806623672305</v>
      </c>
      <c r="D2080" s="16" t="n">
        <v>1</v>
      </c>
      <c r="E2080" s="17" t="n">
        <v>99.8</v>
      </c>
      <c r="F2080" s="17" t="n">
        <v>10.3233029503446</v>
      </c>
      <c r="G2080" s="16" t="n">
        <v>9.61682694959507</v>
      </c>
      <c r="H2080" s="16" t="n">
        <v>3.02968239733949</v>
      </c>
      <c r="I2080" s="16" t="n">
        <v>1.30102999566398</v>
      </c>
      <c r="J2080" s="16" t="n">
        <v>0.462472313199293</v>
      </c>
      <c r="K2080" s="16" t="n">
        <v>0.635727257718342</v>
      </c>
      <c r="L2080" s="16" t="n">
        <v>0.613328930713775</v>
      </c>
    </row>
    <row r="2081" customFormat="false" ht="15" hidden="false" customHeight="false" outlineLevel="0" collapsed="false">
      <c r="A2081" s="17" t="n">
        <v>2476</v>
      </c>
      <c r="B2081" s="16" t="n">
        <v>0.0758357112330419</v>
      </c>
      <c r="C2081" s="16" t="n">
        <v>0.0896513278901931</v>
      </c>
      <c r="D2081" s="16" t="n">
        <v>1</v>
      </c>
      <c r="E2081" s="17" t="n">
        <v>99.8</v>
      </c>
      <c r="F2081" s="17" t="n">
        <v>10.3353122030943</v>
      </c>
      <c r="G2081" s="16" t="n">
        <v>9.62248055991352</v>
      </c>
      <c r="H2081" s="16" t="n">
        <v>3.02813080216774</v>
      </c>
      <c r="I2081" s="16" t="n">
        <v>1.30102999566398</v>
      </c>
      <c r="J2081" s="16" t="n">
        <v>0.486268646828764</v>
      </c>
      <c r="K2081" s="16" t="n">
        <v>0.635892355951791</v>
      </c>
      <c r="L2081" s="16" t="n">
        <v>0.618887237906554</v>
      </c>
    </row>
    <row r="2082" customFormat="false" ht="15" hidden="false" customHeight="false" outlineLevel="0" collapsed="false">
      <c r="A2082" s="17" t="n">
        <v>2477</v>
      </c>
      <c r="B2082" s="16" t="n">
        <v>0.0755656538462197</v>
      </c>
      <c r="C2082" s="16" t="n">
        <v>0.0893206427712409</v>
      </c>
      <c r="D2082" s="16" t="n">
        <v>1</v>
      </c>
      <c r="E2082" s="17" t="n">
        <v>99.8</v>
      </c>
      <c r="F2082" s="17" t="n">
        <v>10.347668197505</v>
      </c>
      <c r="G2082" s="16" t="n">
        <v>9.63162351020963</v>
      </c>
      <c r="H2082" s="16" t="n">
        <v>3.02763437198155</v>
      </c>
      <c r="I2082" s="16" t="n">
        <v>1.30102999566398</v>
      </c>
      <c r="J2082" s="16" t="n">
        <v>0.622764530747031</v>
      </c>
      <c r="K2082" s="16" t="n">
        <v>0.636079467283033</v>
      </c>
      <c r="L2082" s="16" t="n">
        <v>0.624500577843817</v>
      </c>
    </row>
    <row r="2083" customFormat="false" ht="15" hidden="false" customHeight="false" outlineLevel="0" collapsed="false">
      <c r="A2083" s="17" t="n">
        <v>2478</v>
      </c>
      <c r="B2083" s="16" t="n">
        <v>0.0752766379327686</v>
      </c>
      <c r="C2083" s="16" t="n">
        <v>0.0890025992062701</v>
      </c>
      <c r="D2083" s="16" t="n">
        <v>1</v>
      </c>
      <c r="E2083" s="17" t="n">
        <v>99.8</v>
      </c>
      <c r="F2083" s="17" t="n">
        <v>10.3857835316389</v>
      </c>
      <c r="G2083" s="16" t="n">
        <v>9.65106844425188</v>
      </c>
      <c r="H2083" s="16" t="n">
        <v>3.03015870627859</v>
      </c>
      <c r="I2083" s="16" t="n">
        <v>1.30102999566398</v>
      </c>
      <c r="J2083" s="16" t="n">
        <v>0.49113463768538</v>
      </c>
      <c r="K2083" s="16" t="n">
        <v>0.636343624456552</v>
      </c>
      <c r="L2083" s="16" t="n">
        <v>0.626635848329756</v>
      </c>
    </row>
    <row r="2084" customFormat="false" ht="15" hidden="false" customHeight="false" outlineLevel="0" collapsed="false">
      <c r="A2084" s="17" t="n">
        <v>2479</v>
      </c>
      <c r="B2084" s="16" t="n">
        <v>0.0750048540256642</v>
      </c>
      <c r="C2084" s="16" t="n">
        <v>0.0886924857824465</v>
      </c>
      <c r="D2084" s="16" t="n">
        <v>1</v>
      </c>
      <c r="E2084" s="17" t="n">
        <v>99.8</v>
      </c>
      <c r="F2084" s="17" t="n">
        <v>10.4172133947478</v>
      </c>
      <c r="G2084" s="16" t="n">
        <v>9.66943116830535</v>
      </c>
      <c r="H2084" s="16" t="n">
        <v>3.03297173228416</v>
      </c>
      <c r="I2084" s="16" t="n">
        <v>1.30102999566398</v>
      </c>
      <c r="J2084" s="16" t="n">
        <v>0.52033974487373</v>
      </c>
      <c r="K2084" s="16" t="n">
        <v>0.636585768532277</v>
      </c>
      <c r="L2084" s="16" t="n">
        <v>0.626338671509548</v>
      </c>
    </row>
    <row r="2085" customFormat="false" ht="15" hidden="false" customHeight="false" outlineLevel="0" collapsed="false">
      <c r="A2085" s="17" t="n">
        <v>2480</v>
      </c>
      <c r="B2085" s="16" t="n">
        <v>0.0747809385811841</v>
      </c>
      <c r="C2085" s="16" t="n">
        <v>0.0883907366040291</v>
      </c>
      <c r="D2085" s="16" t="n">
        <v>1</v>
      </c>
      <c r="E2085" s="17" t="n">
        <v>99.8</v>
      </c>
      <c r="F2085" s="17" t="n">
        <v>10.374797817998</v>
      </c>
      <c r="G2085" s="16" t="n">
        <v>9.64565783261249</v>
      </c>
      <c r="H2085" s="16" t="n">
        <v>3.02968239733949</v>
      </c>
      <c r="I2085" s="16" t="n">
        <v>1.30102999566398</v>
      </c>
      <c r="J2085" s="16" t="n">
        <v>0.572773360158822</v>
      </c>
      <c r="K2085" s="16" t="n">
        <v>0.636684827472346</v>
      </c>
      <c r="L2085" s="16" t="n">
        <v>0.625094931484233</v>
      </c>
    </row>
    <row r="2086" customFormat="false" ht="15" hidden="false" customHeight="false" outlineLevel="0" collapsed="false">
      <c r="A2086" s="17" t="n">
        <v>2481</v>
      </c>
      <c r="B2086" s="16" t="n">
        <v>0.0745752927605753</v>
      </c>
      <c r="C2086" s="16" t="n">
        <v>0.0881003879320657</v>
      </c>
      <c r="D2086" s="16" t="n">
        <v>1</v>
      </c>
      <c r="E2086" s="17" t="n">
        <v>99.8</v>
      </c>
      <c r="F2086" s="17" t="n">
        <v>10.3080898987766</v>
      </c>
      <c r="G2086" s="16" t="n">
        <v>9.60994594220631</v>
      </c>
      <c r="H2086" s="16" t="n">
        <v>3.02385259964756</v>
      </c>
      <c r="I2086" s="16" t="n">
        <v>1.30102999566398</v>
      </c>
      <c r="J2086" s="16" t="n">
        <v>0.729432628753998</v>
      </c>
      <c r="K2086" s="16" t="n">
        <v>0.63657476198338</v>
      </c>
      <c r="L2086" s="16" t="n">
        <v>0.625182983875406</v>
      </c>
    </row>
    <row r="2087" customFormat="false" ht="15" hidden="false" customHeight="false" outlineLevel="0" collapsed="false">
      <c r="A2087" s="17" t="n">
        <v>2482</v>
      </c>
      <c r="B2087" s="16" t="n">
        <v>0.074375490595897</v>
      </c>
      <c r="C2087" s="16" t="n">
        <v>0.087809364772215</v>
      </c>
      <c r="D2087" s="16" t="n">
        <v>1</v>
      </c>
      <c r="E2087" s="17" t="n">
        <v>99.8</v>
      </c>
      <c r="F2087" s="17" t="n">
        <v>10.2518504360895</v>
      </c>
      <c r="G2087" s="16" t="n">
        <v>9.5718889039257</v>
      </c>
      <c r="H2087" s="16" t="n">
        <v>3.02107752534197</v>
      </c>
      <c r="I2087" s="16" t="n">
        <v>1.30102999566398</v>
      </c>
      <c r="J2087" s="16" t="n">
        <v>0.677893348403879</v>
      </c>
      <c r="K2087" s="16" t="n">
        <v>0.636486709592207</v>
      </c>
      <c r="L2087" s="16" t="n">
        <v>0.627956634197348</v>
      </c>
    </row>
    <row r="2088" customFormat="false" ht="15" hidden="false" customHeight="false" outlineLevel="0" collapsed="false">
      <c r="A2088" s="17" t="n">
        <v>2483</v>
      </c>
      <c r="B2088" s="16" t="n">
        <v>0.0741640900296194</v>
      </c>
      <c r="C2088" s="16" t="n">
        <v>0.0875295391818301</v>
      </c>
      <c r="D2088" s="16" t="n">
        <v>1</v>
      </c>
      <c r="E2088" s="17" t="n">
        <v>99.8</v>
      </c>
      <c r="F2088" s="17" t="n">
        <v>10.2278334138979</v>
      </c>
      <c r="G2088" s="16" t="n">
        <v>9.55278004139445</v>
      </c>
      <c r="H2088" s="16" t="n">
        <v>3.01695159533933</v>
      </c>
      <c r="I2088" s="16" t="n">
        <v>1.30102999566398</v>
      </c>
      <c r="J2088" s="16" t="n">
        <v>0.373554233644044</v>
      </c>
      <c r="K2088" s="16" t="n">
        <v>0.63615651312531</v>
      </c>
      <c r="L2088" s="16" t="n">
        <v>0.631643828077706</v>
      </c>
    </row>
    <row r="2089" customFormat="false" ht="15" hidden="false" customHeight="false" outlineLevel="0" collapsed="false">
      <c r="A2089" s="17" t="n">
        <v>2484</v>
      </c>
      <c r="B2089" s="16" t="n">
        <v>0.0739445213642385</v>
      </c>
      <c r="C2089" s="16" t="n">
        <v>0.087277116688497</v>
      </c>
      <c r="D2089" s="16" t="n">
        <v>1</v>
      </c>
      <c r="E2089" s="17" t="n">
        <v>99.8</v>
      </c>
      <c r="F2089" s="17" t="n">
        <v>10.263767446516</v>
      </c>
      <c r="G2089" s="16" t="n">
        <v>9.58082788337861</v>
      </c>
      <c r="H2089" s="16" t="n">
        <v>3.02107752534197</v>
      </c>
      <c r="I2089" s="16" t="n">
        <v>1.30102999566398</v>
      </c>
      <c r="J2089" s="16" t="n">
        <v>0.469612080482761</v>
      </c>
      <c r="K2089" s="16" t="n">
        <v>0.636068460734137</v>
      </c>
      <c r="L2089" s="16" t="n">
        <v>0.631918991800121</v>
      </c>
    </row>
    <row r="2090" customFormat="false" ht="15" hidden="false" customHeight="false" outlineLevel="0" collapsed="false">
      <c r="A2090" s="17" t="n">
        <v>2485</v>
      </c>
      <c r="B2090" s="16" t="n">
        <v>0.0737266279757023</v>
      </c>
      <c r="C2090" s="16" t="n">
        <v>0.0870174744386464</v>
      </c>
      <c r="D2090" s="16" t="n">
        <v>1</v>
      </c>
      <c r="E2090" s="17" t="n">
        <v>99.8</v>
      </c>
      <c r="F2090" s="17" t="n">
        <v>10.2890368866722</v>
      </c>
      <c r="G2090" s="16" t="n">
        <v>9.59805460327946</v>
      </c>
      <c r="H2090" s="16" t="n">
        <v>3.02199097878321</v>
      </c>
      <c r="I2090" s="16" t="n">
        <v>1.30102999566398</v>
      </c>
      <c r="J2090" s="16" t="n">
        <v>0.440010037394597</v>
      </c>
      <c r="K2090" s="16" t="n">
        <v>0.635716251169446</v>
      </c>
      <c r="L2090" s="16" t="n">
        <v>0.630301029112322</v>
      </c>
    </row>
    <row r="2091" customFormat="false" ht="15" hidden="false" customHeight="false" outlineLevel="0" collapsed="false">
      <c r="A2091" s="17" t="n">
        <v>2486</v>
      </c>
      <c r="B2091" s="16" t="n">
        <v>0.0735238817003038</v>
      </c>
      <c r="C2091" s="16" t="n">
        <v>0.0867550145851291</v>
      </c>
      <c r="D2091" s="16" t="n">
        <v>1</v>
      </c>
      <c r="E2091" s="17" t="n">
        <v>99.8</v>
      </c>
      <c r="F2091" s="17" t="n">
        <v>10.2684941791327</v>
      </c>
      <c r="G2091" s="16" t="n">
        <v>9.58355785623922</v>
      </c>
      <c r="H2091" s="16" t="n">
        <v>3.02107752534197</v>
      </c>
      <c r="I2091" s="16" t="n">
        <v>1.30102999566398</v>
      </c>
      <c r="J2091" s="16" t="n">
        <v>0.588105067663822</v>
      </c>
      <c r="K2091" s="16" t="n">
        <v>0.635793297011722</v>
      </c>
      <c r="L2091" s="16" t="n">
        <v>0.6235870342854</v>
      </c>
    </row>
    <row r="2092" customFormat="false" ht="15" hidden="false" customHeight="false" outlineLevel="0" collapsed="false">
      <c r="A2092" s="17" t="n">
        <v>2487</v>
      </c>
      <c r="B2092" s="16" t="n">
        <v>0.0733437225084614</v>
      </c>
      <c r="C2092" s="16" t="n">
        <v>0.0865187139691782</v>
      </c>
      <c r="D2092" s="16" t="n">
        <v>1</v>
      </c>
      <c r="E2092" s="17" t="n">
        <v>99.8</v>
      </c>
      <c r="F2092" s="17" t="n">
        <v>10.2650757496528</v>
      </c>
      <c r="G2092" s="16" t="n">
        <v>9.58113895420151</v>
      </c>
      <c r="H2092" s="16" t="n">
        <v>3.01695159533933</v>
      </c>
      <c r="I2092" s="16" t="n">
        <v>1.30102999566398</v>
      </c>
      <c r="J2092" s="16" t="n">
        <v>0.302085370905363</v>
      </c>
      <c r="K2092" s="16" t="n">
        <v>0.63560618568048</v>
      </c>
      <c r="L2092" s="16" t="n">
        <v>0.615233063672885</v>
      </c>
    </row>
    <row r="2093" customFormat="false" ht="15" hidden="false" customHeight="false" outlineLevel="0" collapsed="false">
      <c r="A2093" s="17" t="n">
        <v>2488</v>
      </c>
      <c r="B2093" s="16" t="n">
        <v>0.0731672431721731</v>
      </c>
      <c r="C2093" s="16" t="n">
        <v>0.086262767434253</v>
      </c>
      <c r="D2093" s="16" t="n">
        <v>1</v>
      </c>
      <c r="E2093" s="17" t="n">
        <v>99.8</v>
      </c>
      <c r="F2093" s="17" t="n">
        <v>10.2278231236858</v>
      </c>
      <c r="G2093" s="16" t="n">
        <v>9.55278004139445</v>
      </c>
      <c r="H2093" s="16" t="n">
        <v>3.01542372211472</v>
      </c>
      <c r="I2093" s="16" t="n">
        <v>1.30102999566398</v>
      </c>
      <c r="J2093" s="16" t="n">
        <v>0.430990381566749</v>
      </c>
      <c r="K2093" s="16" t="n">
        <v>0.635474107093721</v>
      </c>
      <c r="L2093" s="16" t="n">
        <v>0.607231302625062</v>
      </c>
    </row>
    <row r="2094" customFormat="false" ht="15" hidden="false" customHeight="false" outlineLevel="0" collapsed="false">
      <c r="A2094" s="17" t="n">
        <v>2489</v>
      </c>
      <c r="B2094" s="16" t="n">
        <v>0.0729973846011692</v>
      </c>
      <c r="C2094" s="16" t="n">
        <v>0.0860046511086986</v>
      </c>
      <c r="D2094" s="16" t="n">
        <v>1</v>
      </c>
      <c r="E2094" s="17" t="n">
        <v>99.8</v>
      </c>
      <c r="F2094" s="17" t="n">
        <v>10.1622365867418</v>
      </c>
      <c r="G2094" s="16" t="n">
        <v>9.49782193099298</v>
      </c>
      <c r="H2094" s="16" t="n">
        <v>3.00777409239827</v>
      </c>
      <c r="I2094" s="16" t="n">
        <v>1.30102999566398</v>
      </c>
      <c r="J2094" s="16" t="n">
        <v>0.412626731635735</v>
      </c>
      <c r="K2094" s="16" t="n">
        <v>0.635408067800341</v>
      </c>
      <c r="L2094" s="16" t="n">
        <v>0.601243740025315</v>
      </c>
    </row>
    <row r="2095" customFormat="false" ht="15" hidden="false" customHeight="false" outlineLevel="0" collapsed="false">
      <c r="A2095" s="17" t="n">
        <v>2490</v>
      </c>
      <c r="B2095" s="16" t="n">
        <v>0.0728060739597789</v>
      </c>
      <c r="C2095" s="16" t="n">
        <v>0.0857833497680137</v>
      </c>
      <c r="D2095" s="16" t="n">
        <v>1</v>
      </c>
      <c r="E2095" s="17" t="n">
        <v>99.8</v>
      </c>
      <c r="F2095" s="17" t="n">
        <v>10.1841563902824</v>
      </c>
      <c r="G2095" s="16" t="n">
        <v>9.51782853988924</v>
      </c>
      <c r="H2095" s="16" t="n">
        <v>3.00777409239827</v>
      </c>
      <c r="I2095" s="16" t="n">
        <v>1.30102999566398</v>
      </c>
      <c r="J2095" s="16" t="n">
        <v>0.485171590759337</v>
      </c>
      <c r="K2095" s="16" t="n">
        <v>0.635474107093721</v>
      </c>
      <c r="L2095" s="16" t="n">
        <v>0.59699521215123</v>
      </c>
    </row>
    <row r="2096" customFormat="false" ht="15" hidden="false" customHeight="false" outlineLevel="0" collapsed="false">
      <c r="A2096" s="17" t="n">
        <v>2491</v>
      </c>
      <c r="B2096" s="16" t="n">
        <v>0.0725889582738832</v>
      </c>
      <c r="C2096" s="16" t="n">
        <v>0.0855666126164692</v>
      </c>
      <c r="D2096" s="16" t="n">
        <v>1</v>
      </c>
      <c r="E2096" s="17" t="n">
        <v>99.8</v>
      </c>
      <c r="F2096" s="17" t="n">
        <v>10.2496378056553</v>
      </c>
      <c r="G2096" s="16" t="n">
        <v>9.57066442973556</v>
      </c>
      <c r="H2096" s="16" t="n">
        <v>3.01542372211472</v>
      </c>
      <c r="I2096" s="16" t="n">
        <v>1.30102999566398</v>
      </c>
      <c r="J2096" s="16" t="n">
        <v>0.534372623306138</v>
      </c>
      <c r="K2096" s="16" t="n">
        <v>0.635738264267239</v>
      </c>
      <c r="L2096" s="16" t="n">
        <v>0.592196356832315</v>
      </c>
    </row>
    <row r="2097" customFormat="false" ht="15" hidden="false" customHeight="false" outlineLevel="0" collapsed="false">
      <c r="A2097" s="17" t="n">
        <v>2492</v>
      </c>
      <c r="B2097" s="16" t="n">
        <v>0.0724039616408172</v>
      </c>
      <c r="C2097" s="16" t="n">
        <v>0.0853553329709292</v>
      </c>
      <c r="D2097" s="16" t="n">
        <v>1</v>
      </c>
      <c r="E2097" s="17" t="n">
        <v>99.8</v>
      </c>
      <c r="F2097" s="17" t="n">
        <v>10.2753589709101</v>
      </c>
      <c r="G2097" s="16" t="n">
        <v>9.58640137408378</v>
      </c>
      <c r="H2097" s="16" t="n">
        <v>3.01542372211472</v>
      </c>
      <c r="I2097" s="16" t="n">
        <v>1.30102999566398</v>
      </c>
      <c r="J2097" s="16" t="n">
        <v>0.533181398061547</v>
      </c>
      <c r="K2097" s="16" t="n">
        <v>0.63609047383193</v>
      </c>
      <c r="L2097" s="16" t="n">
        <v>0.585845578118981</v>
      </c>
    </row>
    <row r="2098" customFormat="false" ht="15" hidden="false" customHeight="false" outlineLevel="0" collapsed="false">
      <c r="A2098" s="17" t="n">
        <v>2493</v>
      </c>
      <c r="B2098" s="16" t="n">
        <v>0.0722347629015092</v>
      </c>
      <c r="C2098" s="16" t="n">
        <v>0.0851598724357529</v>
      </c>
      <c r="D2098" s="16" t="n">
        <v>1</v>
      </c>
      <c r="E2098" s="17" t="n">
        <v>99.8</v>
      </c>
      <c r="F2098" s="17" t="n">
        <v>10.3056219480576</v>
      </c>
      <c r="G2098" s="16" t="n">
        <v>9.6088355098519</v>
      </c>
      <c r="H2098" s="16" t="n">
        <v>3.01542372211472</v>
      </c>
      <c r="I2098" s="16" t="n">
        <v>1.30102999566398</v>
      </c>
      <c r="J2098" s="16" t="n">
        <v>0.312127539124138</v>
      </c>
      <c r="K2098" s="16" t="n">
        <v>0.636134500027516</v>
      </c>
      <c r="L2098" s="16" t="n">
        <v>0.579241648781025</v>
      </c>
    </row>
    <row r="2099" customFormat="false" ht="15" hidden="false" customHeight="false" outlineLevel="0" collapsed="false">
      <c r="A2099" s="17" t="n">
        <v>2494</v>
      </c>
      <c r="B2099" s="16" t="n">
        <v>0.0720568271560801</v>
      </c>
      <c r="C2099" s="16" t="n">
        <v>0.0849497354302948</v>
      </c>
      <c r="D2099" s="16" t="n">
        <v>1</v>
      </c>
      <c r="E2099" s="17" t="n">
        <v>99.8</v>
      </c>
      <c r="F2099" s="17" t="n">
        <v>10.327233993925</v>
      </c>
      <c r="G2099" s="16" t="n">
        <v>9.61970515755214</v>
      </c>
      <c r="H2099" s="16" t="n">
        <v>3.01542372211472</v>
      </c>
      <c r="I2099" s="16" t="n">
        <v>1.30102999566398</v>
      </c>
      <c r="J2099" s="16" t="n">
        <v>0.509867645835304</v>
      </c>
      <c r="K2099" s="16" t="n">
        <v>0.636244565516482</v>
      </c>
      <c r="L2099" s="16" t="n">
        <v>0.572747784932035</v>
      </c>
    </row>
    <row r="2100" customFormat="false" ht="15" hidden="false" customHeight="false" outlineLevel="0" collapsed="false">
      <c r="A2100" s="17" t="n">
        <v>2495</v>
      </c>
      <c r="B2100" s="16" t="n">
        <v>0.0718938006433072</v>
      </c>
      <c r="C2100" s="16" t="n">
        <v>0.0847351650415434</v>
      </c>
      <c r="D2100" s="16" t="n">
        <v>1</v>
      </c>
      <c r="E2100" s="17" t="n">
        <v>99.8</v>
      </c>
      <c r="F2100" s="17" t="n">
        <v>10.3125844383236</v>
      </c>
      <c r="G2100" s="16" t="n">
        <v>9.61162813971802</v>
      </c>
      <c r="H2100" s="16" t="n">
        <v>3.01542372211472</v>
      </c>
      <c r="I2100" s="16" t="n">
        <v>1.30102999566398</v>
      </c>
      <c r="J2100" s="16" t="n">
        <v>0.744342807177578</v>
      </c>
      <c r="K2100" s="16" t="n">
        <v>0.636475703043311</v>
      </c>
      <c r="L2100" s="16" t="n">
        <v>0.564679984590832</v>
      </c>
    </row>
    <row r="2101" customFormat="false" ht="15" hidden="false" customHeight="false" outlineLevel="0" collapsed="false">
      <c r="A2101" s="17" t="n">
        <v>2496</v>
      </c>
      <c r="B2101" s="16" t="n">
        <v>0.0717290540950166</v>
      </c>
      <c r="C2101" s="16" t="n">
        <v>0.0845274956783426</v>
      </c>
      <c r="D2101" s="16" t="n">
        <v>1</v>
      </c>
      <c r="E2101" s="17" t="n">
        <v>99.8</v>
      </c>
      <c r="F2101" s="17" t="n">
        <v>10.3038957056651</v>
      </c>
      <c r="G2101" s="16" t="n">
        <v>9.6088355098519</v>
      </c>
      <c r="H2101" s="16" t="n">
        <v>3.01542372211472</v>
      </c>
      <c r="I2101" s="16" t="n">
        <v>1.30102999566398</v>
      </c>
      <c r="J2101" s="16" t="n">
        <v>0.459520175315082</v>
      </c>
      <c r="K2101" s="16" t="n">
        <v>0.636816906059105</v>
      </c>
      <c r="L2101" s="16" t="n">
        <v>0.557239557536734</v>
      </c>
    </row>
    <row r="2102" customFormat="false" ht="15" hidden="false" customHeight="false" outlineLevel="0" collapsed="false">
      <c r="A2102" s="17" t="n">
        <v>2497</v>
      </c>
      <c r="B2102" s="16" t="n">
        <v>0.0715440357448878</v>
      </c>
      <c r="C2102" s="16" t="n">
        <v>0.0843192249768999</v>
      </c>
      <c r="D2102" s="16" t="n">
        <v>1</v>
      </c>
      <c r="E2102" s="17" t="n">
        <v>99.8</v>
      </c>
      <c r="F2102" s="17" t="n">
        <v>10.330067558998</v>
      </c>
      <c r="G2102" s="16" t="n">
        <v>9.62042536331176</v>
      </c>
      <c r="H2102" s="16" t="n">
        <v>3.01542372211472</v>
      </c>
      <c r="I2102" s="16" t="n">
        <v>1.30102999566398</v>
      </c>
      <c r="J2102" s="16" t="n">
        <v>0.684740985569107</v>
      </c>
      <c r="K2102" s="16" t="n">
        <v>0.636937978096968</v>
      </c>
      <c r="L2102" s="16" t="n">
        <v>0.549413901271256</v>
      </c>
    </row>
    <row r="2103" customFormat="false" ht="15" hidden="false" customHeight="false" outlineLevel="0" collapsed="false">
      <c r="A2103" s="17" t="n">
        <v>2498</v>
      </c>
      <c r="B2103" s="16" t="n">
        <v>0.0713632845354301</v>
      </c>
      <c r="C2103" s="16" t="n">
        <v>0.0841310636913971</v>
      </c>
      <c r="D2103" s="16" t="n">
        <v>1</v>
      </c>
      <c r="E2103" s="17" t="n">
        <v>99.8</v>
      </c>
      <c r="F2103" s="17" t="n">
        <v>10.3920680460611</v>
      </c>
      <c r="G2103" s="16" t="n">
        <v>9.65238911643772</v>
      </c>
      <c r="H2103" s="16" t="n">
        <v>3.01542372211472</v>
      </c>
      <c r="I2103" s="16" t="n">
        <v>1.30102999566398</v>
      </c>
      <c r="J2103" s="16" t="n">
        <v>0.906250679074682</v>
      </c>
      <c r="K2103" s="16" t="n">
        <v>0.637081063232623</v>
      </c>
      <c r="L2103" s="16" t="n">
        <v>0.542006493863849</v>
      </c>
    </row>
    <row r="2104" customFormat="false" ht="15" hidden="false" customHeight="false" outlineLevel="0" collapsed="false">
      <c r="A2104" s="17" t="n">
        <v>2499</v>
      </c>
      <c r="B2104" s="16" t="n">
        <v>0.0712057862844732</v>
      </c>
      <c r="C2104" s="16" t="n">
        <v>0.0839442732186232</v>
      </c>
      <c r="D2104" s="16" t="n">
        <v>1</v>
      </c>
      <c r="E2104" s="17" t="n">
        <v>99.8</v>
      </c>
      <c r="F2104" s="17" t="n">
        <v>10.4166693757836</v>
      </c>
      <c r="G2104" s="16" t="n">
        <v>9.66943116830535</v>
      </c>
      <c r="H2104" s="16" t="n">
        <v>3.01542372211472</v>
      </c>
      <c r="I2104" s="16" t="n">
        <v>1.30102999566398</v>
      </c>
      <c r="J2104" s="16" t="n">
        <v>0.834528559477525</v>
      </c>
      <c r="K2104" s="16" t="n">
        <v>0.637169115623796</v>
      </c>
      <c r="L2104" s="16" t="n">
        <v>0.536404160475483</v>
      </c>
    </row>
    <row r="2105" customFormat="false" ht="15" hidden="false" customHeight="false" outlineLevel="0" collapsed="false">
      <c r="A2105" s="17" t="n">
        <v>2500</v>
      </c>
      <c r="B2105" s="16" t="n">
        <v>0.0710751883685589</v>
      </c>
      <c r="C2105" s="16" t="n">
        <v>0.0837632269386817</v>
      </c>
      <c r="D2105" s="16" t="n">
        <v>1</v>
      </c>
      <c r="E2105" s="17" t="n">
        <v>99.8</v>
      </c>
      <c r="F2105" s="17" t="n">
        <v>10.3937803617296</v>
      </c>
      <c r="G2105" s="16" t="n">
        <v>9.65238911643772</v>
      </c>
      <c r="H2105" s="16" t="n">
        <v>3.01542372211472</v>
      </c>
      <c r="I2105" s="16" t="n">
        <v>1.30102999566398</v>
      </c>
      <c r="J2105" s="16" t="n">
        <v>0.690488069256651</v>
      </c>
      <c r="K2105" s="16" t="n">
        <v>0.637268174563866</v>
      </c>
      <c r="L2105" s="16" t="n">
        <v>0.529712178746354</v>
      </c>
    </row>
    <row r="2108" customFormat="false" ht="15" hidden="false" customHeight="false" outlineLevel="0" collapsed="false">
      <c r="A2108" s="11" t="s">
        <v>1014</v>
      </c>
      <c r="B2108" s="11" t="s">
        <v>388</v>
      </c>
      <c r="C2108" s="11" t="s">
        <v>389</v>
      </c>
      <c r="D2108" s="11" t="s">
        <v>6301</v>
      </c>
      <c r="E2108" s="11" t="s">
        <v>6302</v>
      </c>
    </row>
    <row r="2109" customFormat="false" ht="15" hidden="false" customHeight="false" outlineLevel="0" collapsed="false">
      <c r="A2109" s="12" t="s">
        <v>1015</v>
      </c>
      <c r="B2109" s="13" t="n">
        <v>0.627092620108965</v>
      </c>
      <c r="C2109" s="13" t="n">
        <v>0.620231137526829</v>
      </c>
      <c r="D2109" s="13" t="n">
        <v>0.616041926474194</v>
      </c>
      <c r="E2109" s="13" t="n">
        <v>0.52444134051535</v>
      </c>
    </row>
    <row r="2110" customFormat="false" ht="15" hidden="false" customHeight="false" outlineLevel="0" collapsed="false">
      <c r="A2110" s="12" t="s">
        <v>1019</v>
      </c>
      <c r="B2110" s="13" t="n">
        <v>0.74268339662099</v>
      </c>
      <c r="C2110" s="13" t="n">
        <v>0.721625667272027</v>
      </c>
      <c r="D2110" s="13" t="n">
        <v>0.697806379620075</v>
      </c>
      <c r="E2110" s="13" t="n">
        <v>0.556072210047003</v>
      </c>
    </row>
    <row r="2111" customFormat="false" ht="15" hidden="false" customHeight="false" outlineLevel="0" collapsed="false">
      <c r="A2111" s="12" t="s">
        <v>1020</v>
      </c>
      <c r="B2111" s="13" t="n">
        <v>0.788503659677508</v>
      </c>
      <c r="C2111" s="13" t="n">
        <v>0.739487094821419</v>
      </c>
      <c r="D2111" s="13" t="n">
        <v>0.738619506685745</v>
      </c>
      <c r="E2111" s="13" t="n">
        <v>0.559515513051484</v>
      </c>
    </row>
    <row r="2112" customFormat="false" ht="15" hidden="false" customHeight="false" outlineLevel="0" collapsed="false">
      <c r="A2112" s="12" t="s">
        <v>1021</v>
      </c>
      <c r="B2112" s="13" t="n">
        <v>0.725276539541027</v>
      </c>
      <c r="C2112" s="13" t="n">
        <v>0.707962137471796</v>
      </c>
      <c r="D2112" s="13" t="n">
        <v>0.717875200143222</v>
      </c>
      <c r="E2112" s="13" t="n">
        <v>0.5820510433633</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2026-10-17T12:23:09Z</dcterms:created>
  <dc:creator>openpyxl</dc:creator>
  <dc:description/>
  <dc:language>en-US</dc:language>
  <cp:lastModifiedBy/>
  <dcterms:modified xsi:type="dcterms:W3CDTF">2026-10-17T12:23:28Z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